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f50056342\Desktop\my work\REPETITIVES\follow UP\"/>
    </mc:Choice>
  </mc:AlternateContent>
  <xr:revisionPtr revIDLastSave="0" documentId="13_ncr:1_{1FA1AC50-5F2D-4BD7-9E79-162A0FD2A5E0}" xr6:coauthVersionLast="47" xr6:coauthVersionMax="47" xr10:uidLastSave="{00000000-0000-0000-0000-000000000000}"/>
  <bookViews>
    <workbookView xWindow="-108" yWindow="-108" windowWidth="23256" windowHeight="14856" activeTab="1" xr2:uid="{95397E1F-072F-4659-9FA0-7BBFE3C6647A}"/>
  </bookViews>
  <sheets>
    <sheet name="Sheet1" sheetId="28" r:id="rId1"/>
    <sheet name="Sheet2" sheetId="29" r:id="rId2"/>
    <sheet name="INCIDENT-04-26-2026" sheetId="26" r:id="rId3"/>
    <sheet name="Correspondance" sheetId="2" r:id="rId4"/>
    <sheet name="Sheet3" sheetId="30" r:id="rId5"/>
  </sheets>
  <externalReferences>
    <externalReference r:id="rId6"/>
    <externalReference r:id="rId7"/>
    <externalReference r:id="rId8"/>
  </externalReferences>
  <definedNames>
    <definedName name="_xlnm._FilterDatabase" localSheetId="2" hidden="1">'INCIDENT-04-26-2026'!$A$1:$F$135</definedName>
    <definedName name="_xlnm._FilterDatabase" localSheetId="1" hidden="1">Sheet2!$A$1:$AS$2425</definedName>
  </definedNames>
  <calcPr calcId="191029"/>
  <pivotCaches>
    <pivotCache cacheId="2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425" i="29" l="1" a="1"/>
  <c r="V2425" i="29" s="1"/>
  <c r="T2425" i="29" a="1"/>
  <c r="T2425" i="29" s="1"/>
  <c r="S2425" i="29" a="1"/>
  <c r="S2425" i="29" s="1"/>
  <c r="H2425" i="29"/>
  <c r="C2425" i="29"/>
  <c r="V2424" i="29" a="1"/>
  <c r="V2424" i="29" s="1"/>
  <c r="T2424" i="29" a="1"/>
  <c r="T2424" i="29" s="1"/>
  <c r="S2424" i="29" a="1"/>
  <c r="S2424" i="29" s="1"/>
  <c r="H2424" i="29"/>
  <c r="C2424" i="29"/>
  <c r="V2423" i="29" a="1"/>
  <c r="V2423" i="29" s="1"/>
  <c r="T2423" i="29" a="1"/>
  <c r="T2423" i="29" s="1"/>
  <c r="S2423" i="29" a="1"/>
  <c r="S2423" i="29" s="1"/>
  <c r="H2423" i="29"/>
  <c r="C2423" i="29"/>
  <c r="V2422" i="29" a="1"/>
  <c r="V2422" i="29" s="1"/>
  <c r="T2422" i="29" a="1"/>
  <c r="T2422" i="29" s="1"/>
  <c r="S2422" i="29" a="1"/>
  <c r="S2422" i="29" s="1"/>
  <c r="H2422" i="29"/>
  <c r="C2422" i="29"/>
  <c r="V2421" i="29" a="1"/>
  <c r="V2421" i="29" s="1"/>
  <c r="T2421" i="29" a="1"/>
  <c r="T2421" i="29" s="1"/>
  <c r="S2421" i="29" a="1"/>
  <c r="S2421" i="29" s="1"/>
  <c r="H2421" i="29"/>
  <c r="C2421" i="29"/>
  <c r="V2420" i="29" a="1"/>
  <c r="V2420" i="29" s="1"/>
  <c r="T2420" i="29" a="1"/>
  <c r="T2420" i="29" s="1"/>
  <c r="S2420" i="29" a="1"/>
  <c r="S2420" i="29" s="1"/>
  <c r="H2420" i="29"/>
  <c r="C2420" i="29"/>
  <c r="V2419" i="29" a="1"/>
  <c r="V2419" i="29" s="1"/>
  <c r="T2419" i="29" a="1"/>
  <c r="T2419" i="29" s="1"/>
  <c r="S2419" i="29" a="1"/>
  <c r="S2419" i="29" s="1"/>
  <c r="H2419" i="29"/>
  <c r="C2419" i="29"/>
  <c r="V2418" i="29" a="1"/>
  <c r="V2418" i="29" s="1"/>
  <c r="T2418" i="29" a="1"/>
  <c r="T2418" i="29" s="1"/>
  <c r="S2418" i="29" a="1"/>
  <c r="S2418" i="29" s="1"/>
  <c r="H2418" i="29"/>
  <c r="C2418" i="29"/>
  <c r="V2417" i="29" a="1"/>
  <c r="V2417" i="29" s="1"/>
  <c r="T2417" i="29" a="1"/>
  <c r="T2417" i="29" s="1"/>
  <c r="S2417" i="29" a="1"/>
  <c r="S2417" i="29" s="1"/>
  <c r="H2417" i="29"/>
  <c r="C2417" i="29"/>
  <c r="V2416" i="29" a="1"/>
  <c r="V2416" i="29" s="1"/>
  <c r="T2416" i="29" a="1"/>
  <c r="T2416" i="29" s="1"/>
  <c r="S2416" i="29" a="1"/>
  <c r="S2416" i="29" s="1"/>
  <c r="H2416" i="29"/>
  <c r="C2416" i="29"/>
  <c r="V2415" i="29" a="1"/>
  <c r="V2415" i="29" s="1"/>
  <c r="T2415" i="29" a="1"/>
  <c r="T2415" i="29" s="1"/>
  <c r="S2415" i="29" a="1"/>
  <c r="S2415" i="29" s="1"/>
  <c r="H2415" i="29"/>
  <c r="C2415" i="29"/>
  <c r="V2414" i="29" a="1"/>
  <c r="V2414" i="29" s="1"/>
  <c r="T2414" i="29" a="1"/>
  <c r="T2414" i="29" s="1"/>
  <c r="S2414" i="29" a="1"/>
  <c r="S2414" i="29" s="1"/>
  <c r="H2414" i="29"/>
  <c r="C2414" i="29"/>
  <c r="V2413" i="29" a="1"/>
  <c r="V2413" i="29" s="1"/>
  <c r="T2413" i="29" a="1"/>
  <c r="T2413" i="29" s="1"/>
  <c r="S2413" i="29" a="1"/>
  <c r="S2413" i="29" s="1"/>
  <c r="H2413" i="29"/>
  <c r="C2413" i="29"/>
  <c r="V2412" i="29" a="1"/>
  <c r="V2412" i="29" s="1"/>
  <c r="T2412" i="29" a="1"/>
  <c r="T2412" i="29" s="1"/>
  <c r="S2412" i="29" a="1"/>
  <c r="S2412" i="29" s="1"/>
  <c r="H2412" i="29"/>
  <c r="C2412" i="29"/>
  <c r="V2411" i="29" a="1"/>
  <c r="V2411" i="29" s="1"/>
  <c r="T2411" i="29" a="1"/>
  <c r="T2411" i="29" s="1"/>
  <c r="S2411" i="29" a="1"/>
  <c r="S2411" i="29" s="1"/>
  <c r="H2411" i="29"/>
  <c r="C2411" i="29"/>
  <c r="V2410" i="29" a="1"/>
  <c r="V2410" i="29" s="1"/>
  <c r="T2410" i="29" a="1"/>
  <c r="T2410" i="29" s="1"/>
  <c r="S2410" i="29" a="1"/>
  <c r="S2410" i="29" s="1"/>
  <c r="H2410" i="29"/>
  <c r="C2410" i="29"/>
  <c r="V2409" i="29" a="1"/>
  <c r="V2409" i="29" s="1"/>
  <c r="T2409" i="29" a="1"/>
  <c r="T2409" i="29" s="1"/>
  <c r="S2409" i="29" a="1"/>
  <c r="S2409" i="29" s="1"/>
  <c r="H2409" i="29"/>
  <c r="C2409" i="29"/>
  <c r="V2408" i="29" a="1"/>
  <c r="V2408" i="29" s="1"/>
  <c r="T2408" i="29" a="1"/>
  <c r="T2408" i="29" s="1"/>
  <c r="S2408" i="29" a="1"/>
  <c r="S2408" i="29" s="1"/>
  <c r="H2408" i="29"/>
  <c r="C2408" i="29"/>
  <c r="V2407" i="29" a="1"/>
  <c r="V2407" i="29" s="1"/>
  <c r="T2407" i="29" a="1"/>
  <c r="T2407" i="29" s="1"/>
  <c r="S2407" i="29" a="1"/>
  <c r="S2407" i="29" s="1"/>
  <c r="H2407" i="29"/>
  <c r="C2407" i="29"/>
  <c r="V2406" i="29" a="1"/>
  <c r="V2406" i="29" s="1"/>
  <c r="T2406" i="29" a="1"/>
  <c r="T2406" i="29" s="1"/>
  <c r="S2406" i="29" a="1"/>
  <c r="S2406" i="29" s="1"/>
  <c r="H2406" i="29"/>
  <c r="C2406" i="29"/>
  <c r="V2405" i="29" a="1"/>
  <c r="V2405" i="29" s="1"/>
  <c r="T2405" i="29" a="1"/>
  <c r="T2405" i="29" s="1"/>
  <c r="S2405" i="29" a="1"/>
  <c r="S2405" i="29" s="1"/>
  <c r="H2405" i="29"/>
  <c r="C2405" i="29"/>
  <c r="V2404" i="29" a="1"/>
  <c r="V2404" i="29" s="1"/>
  <c r="T2404" i="29" a="1"/>
  <c r="T2404" i="29" s="1"/>
  <c r="S2404" i="29" a="1"/>
  <c r="S2404" i="29" s="1"/>
  <c r="H2404" i="29"/>
  <c r="C2404" i="29"/>
  <c r="V2403" i="29" a="1"/>
  <c r="V2403" i="29" s="1"/>
  <c r="T2403" i="29" a="1"/>
  <c r="T2403" i="29" s="1"/>
  <c r="S2403" i="29" a="1"/>
  <c r="S2403" i="29" s="1"/>
  <c r="H2403" i="29"/>
  <c r="C2403" i="29"/>
  <c r="V2402" i="29" a="1"/>
  <c r="V2402" i="29" s="1"/>
  <c r="T2402" i="29" a="1"/>
  <c r="T2402" i="29" s="1"/>
  <c r="S2402" i="29" a="1"/>
  <c r="S2402" i="29" s="1"/>
  <c r="H2402" i="29"/>
  <c r="C2402" i="29"/>
  <c r="V2401" i="29" a="1"/>
  <c r="V2401" i="29" s="1"/>
  <c r="T2401" i="29" a="1"/>
  <c r="T2401" i="29" s="1"/>
  <c r="S2401" i="29" a="1"/>
  <c r="S2401" i="29" s="1"/>
  <c r="H2401" i="29"/>
  <c r="C2401" i="29"/>
  <c r="V2400" i="29" a="1"/>
  <c r="V2400" i="29" s="1"/>
  <c r="T2400" i="29" a="1"/>
  <c r="T2400" i="29" s="1"/>
  <c r="S2400" i="29" a="1"/>
  <c r="S2400" i="29" s="1"/>
  <c r="H2400" i="29"/>
  <c r="C2400" i="29"/>
  <c r="V2399" i="29" a="1"/>
  <c r="V2399" i="29" s="1"/>
  <c r="T2399" i="29" a="1"/>
  <c r="T2399" i="29" s="1"/>
  <c r="S2399" i="29" a="1"/>
  <c r="S2399" i="29" s="1"/>
  <c r="H2399" i="29"/>
  <c r="C2399" i="29"/>
  <c r="V2398" i="29" a="1"/>
  <c r="V2398" i="29" s="1"/>
  <c r="T2398" i="29" a="1"/>
  <c r="T2398" i="29" s="1"/>
  <c r="S2398" i="29" a="1"/>
  <c r="S2398" i="29" s="1"/>
  <c r="H2398" i="29"/>
  <c r="C2398" i="29"/>
  <c r="V2397" i="29" a="1"/>
  <c r="V2397" i="29" s="1"/>
  <c r="T2397" i="29" a="1"/>
  <c r="T2397" i="29" s="1"/>
  <c r="S2397" i="29" a="1"/>
  <c r="S2397" i="29" s="1"/>
  <c r="H2397" i="29"/>
  <c r="C2397" i="29"/>
  <c r="V2396" i="29" a="1"/>
  <c r="V2396" i="29" s="1"/>
  <c r="T2396" i="29" a="1"/>
  <c r="T2396" i="29" s="1"/>
  <c r="S2396" i="29" a="1"/>
  <c r="S2396" i="29" s="1"/>
  <c r="H2396" i="29"/>
  <c r="C2396" i="29"/>
  <c r="V2395" i="29" a="1"/>
  <c r="V2395" i="29" s="1"/>
  <c r="T2395" i="29" a="1"/>
  <c r="T2395" i="29" s="1"/>
  <c r="S2395" i="29" a="1"/>
  <c r="S2395" i="29" s="1"/>
  <c r="H2395" i="29"/>
  <c r="C2395" i="29"/>
  <c r="V2394" i="29" a="1"/>
  <c r="V2394" i="29" s="1"/>
  <c r="T2394" i="29" a="1"/>
  <c r="T2394" i="29" s="1"/>
  <c r="S2394" i="29" a="1"/>
  <c r="S2394" i="29" s="1"/>
  <c r="H2394" i="29"/>
  <c r="C2394" i="29"/>
  <c r="V2393" i="29" a="1"/>
  <c r="V2393" i="29" s="1"/>
  <c r="T2393" i="29" a="1"/>
  <c r="T2393" i="29" s="1"/>
  <c r="S2393" i="29" a="1"/>
  <c r="S2393" i="29" s="1"/>
  <c r="H2393" i="29"/>
  <c r="C2393" i="29"/>
  <c r="V2392" i="29" a="1"/>
  <c r="V2392" i="29" s="1"/>
  <c r="T2392" i="29" a="1"/>
  <c r="T2392" i="29" s="1"/>
  <c r="S2392" i="29" a="1"/>
  <c r="S2392" i="29" s="1"/>
  <c r="H2392" i="29"/>
  <c r="C2392" i="29"/>
  <c r="V2391" i="29" a="1"/>
  <c r="V2391" i="29" s="1"/>
  <c r="T2391" i="29" a="1"/>
  <c r="T2391" i="29" s="1"/>
  <c r="S2391" i="29" a="1"/>
  <c r="S2391" i="29" s="1"/>
  <c r="H2391" i="29"/>
  <c r="C2391" i="29"/>
  <c r="V2390" i="29" a="1"/>
  <c r="V2390" i="29" s="1"/>
  <c r="T2390" i="29" a="1"/>
  <c r="T2390" i="29" s="1"/>
  <c r="S2390" i="29" a="1"/>
  <c r="S2390" i="29" s="1"/>
  <c r="H2390" i="29"/>
  <c r="C2390" i="29"/>
  <c r="V2389" i="29" a="1"/>
  <c r="V2389" i="29" s="1"/>
  <c r="T2389" i="29" a="1"/>
  <c r="T2389" i="29" s="1"/>
  <c r="S2389" i="29" a="1"/>
  <c r="S2389" i="29" s="1"/>
  <c r="H2389" i="29"/>
  <c r="C2389" i="29"/>
  <c r="V2388" i="29" a="1"/>
  <c r="V2388" i="29" s="1"/>
  <c r="T2388" i="29" a="1"/>
  <c r="T2388" i="29" s="1"/>
  <c r="S2388" i="29" a="1"/>
  <c r="S2388" i="29" s="1"/>
  <c r="H2388" i="29"/>
  <c r="C2388" i="29"/>
  <c r="V2387" i="29" a="1"/>
  <c r="V2387" i="29" s="1"/>
  <c r="T2387" i="29" a="1"/>
  <c r="T2387" i="29" s="1"/>
  <c r="S2387" i="29" a="1"/>
  <c r="S2387" i="29" s="1"/>
  <c r="H2387" i="29"/>
  <c r="C2387" i="29"/>
  <c r="V2386" i="29" a="1"/>
  <c r="V2386" i="29" s="1"/>
  <c r="T2386" i="29" a="1"/>
  <c r="T2386" i="29" s="1"/>
  <c r="S2386" i="29" a="1"/>
  <c r="S2386" i="29" s="1"/>
  <c r="H2386" i="29"/>
  <c r="C2386" i="29"/>
  <c r="V2385" i="29" a="1"/>
  <c r="V2385" i="29" s="1"/>
  <c r="T2385" i="29" a="1"/>
  <c r="T2385" i="29" s="1"/>
  <c r="S2385" i="29" a="1"/>
  <c r="S2385" i="29" s="1"/>
  <c r="H2385" i="29"/>
  <c r="C2385" i="29"/>
  <c r="V2384" i="29" a="1"/>
  <c r="V2384" i="29" s="1"/>
  <c r="T2384" i="29" a="1"/>
  <c r="T2384" i="29" s="1"/>
  <c r="S2384" i="29" a="1"/>
  <c r="S2384" i="29" s="1"/>
  <c r="H2384" i="29"/>
  <c r="C2384" i="29"/>
  <c r="V2383" i="29" a="1"/>
  <c r="V2383" i="29" s="1"/>
  <c r="T2383" i="29" a="1"/>
  <c r="T2383" i="29" s="1"/>
  <c r="S2383" i="29" a="1"/>
  <c r="S2383" i="29" s="1"/>
  <c r="H2383" i="29"/>
  <c r="C2383" i="29"/>
  <c r="V2382" i="29" a="1"/>
  <c r="V2382" i="29" s="1"/>
  <c r="T2382" i="29" a="1"/>
  <c r="T2382" i="29" s="1"/>
  <c r="S2382" i="29" a="1"/>
  <c r="S2382" i="29" s="1"/>
  <c r="H2382" i="29"/>
  <c r="C2382" i="29"/>
  <c r="V2381" i="29" a="1"/>
  <c r="V2381" i="29" s="1"/>
  <c r="T2381" i="29" a="1"/>
  <c r="T2381" i="29" s="1"/>
  <c r="S2381" i="29" a="1"/>
  <c r="S2381" i="29" s="1"/>
  <c r="H2381" i="29"/>
  <c r="C2381" i="29"/>
  <c r="V2380" i="29" a="1"/>
  <c r="V2380" i="29" s="1"/>
  <c r="T2380" i="29" a="1"/>
  <c r="T2380" i="29" s="1"/>
  <c r="S2380" i="29" a="1"/>
  <c r="S2380" i="29" s="1"/>
  <c r="H2380" i="29"/>
  <c r="C2380" i="29"/>
  <c r="V2379" i="29" a="1"/>
  <c r="V2379" i="29" s="1"/>
  <c r="T2379" i="29" a="1"/>
  <c r="T2379" i="29" s="1"/>
  <c r="S2379" i="29" a="1"/>
  <c r="S2379" i="29" s="1"/>
  <c r="H2379" i="29"/>
  <c r="C2379" i="29"/>
  <c r="V2378" i="29" a="1"/>
  <c r="V2378" i="29" s="1"/>
  <c r="T2378" i="29" a="1"/>
  <c r="T2378" i="29" s="1"/>
  <c r="S2378" i="29" a="1"/>
  <c r="S2378" i="29" s="1"/>
  <c r="H2378" i="29"/>
  <c r="C2378" i="29"/>
  <c r="V2377" i="29" a="1"/>
  <c r="V2377" i="29" s="1"/>
  <c r="T2377" i="29" a="1"/>
  <c r="T2377" i="29" s="1"/>
  <c r="S2377" i="29" a="1"/>
  <c r="S2377" i="29" s="1"/>
  <c r="H2377" i="29"/>
  <c r="C2377" i="29"/>
  <c r="V2376" i="29" a="1"/>
  <c r="V2376" i="29" s="1"/>
  <c r="T2376" i="29" a="1"/>
  <c r="T2376" i="29" s="1"/>
  <c r="S2376" i="29" a="1"/>
  <c r="S2376" i="29" s="1"/>
  <c r="H2376" i="29"/>
  <c r="C2376" i="29"/>
  <c r="V2375" i="29" a="1"/>
  <c r="V2375" i="29" s="1"/>
  <c r="T2375" i="29" a="1"/>
  <c r="T2375" i="29" s="1"/>
  <c r="S2375" i="29" a="1"/>
  <c r="S2375" i="29" s="1"/>
  <c r="H2375" i="29"/>
  <c r="C2375" i="29"/>
  <c r="V1226" i="29" a="1"/>
  <c r="V1226" i="29" s="1"/>
  <c r="T1226" i="29" a="1"/>
  <c r="T1226" i="29" s="1"/>
  <c r="S1226" i="29" a="1"/>
  <c r="S1226" i="29" s="1"/>
  <c r="H1226" i="29"/>
  <c r="C1226" i="29"/>
  <c r="V2373" i="29" a="1"/>
  <c r="V2373" i="29" s="1"/>
  <c r="T2373" i="29" a="1"/>
  <c r="T2373" i="29" s="1"/>
  <c r="S2373" i="29" a="1"/>
  <c r="S2373" i="29" s="1"/>
  <c r="H2373" i="29"/>
  <c r="C2373" i="29"/>
  <c r="V2372" i="29" a="1"/>
  <c r="V2372" i="29" s="1"/>
  <c r="T2372" i="29" a="1"/>
  <c r="T2372" i="29" s="1"/>
  <c r="S2372" i="29" a="1"/>
  <c r="S2372" i="29" s="1"/>
  <c r="H2372" i="29"/>
  <c r="C2372" i="29"/>
  <c r="V2371" i="29" a="1"/>
  <c r="V2371" i="29" s="1"/>
  <c r="T2371" i="29" a="1"/>
  <c r="T2371" i="29" s="1"/>
  <c r="S2371" i="29" a="1"/>
  <c r="S2371" i="29" s="1"/>
  <c r="H2371" i="29"/>
  <c r="C2371" i="29"/>
  <c r="V2370" i="29" a="1"/>
  <c r="V2370" i="29" s="1"/>
  <c r="T2370" i="29" a="1"/>
  <c r="T2370" i="29" s="1"/>
  <c r="S2370" i="29" a="1"/>
  <c r="S2370" i="29" s="1"/>
  <c r="H2370" i="29"/>
  <c r="C2370" i="29"/>
  <c r="V2369" i="29" a="1"/>
  <c r="V2369" i="29" s="1"/>
  <c r="T2369" i="29" a="1"/>
  <c r="T2369" i="29" s="1"/>
  <c r="S2369" i="29" a="1"/>
  <c r="S2369" i="29" s="1"/>
  <c r="H2369" i="29"/>
  <c r="C2369" i="29"/>
  <c r="V2368" i="29" a="1"/>
  <c r="V2368" i="29" s="1"/>
  <c r="T2368" i="29" a="1"/>
  <c r="T2368" i="29" s="1"/>
  <c r="S2368" i="29" a="1"/>
  <c r="S2368" i="29" s="1"/>
  <c r="H2368" i="29"/>
  <c r="C2368" i="29"/>
  <c r="V2367" i="29" a="1"/>
  <c r="V2367" i="29" s="1"/>
  <c r="T2367" i="29" a="1"/>
  <c r="T2367" i="29" s="1"/>
  <c r="S2367" i="29" a="1"/>
  <c r="S2367" i="29" s="1"/>
  <c r="H2367" i="29"/>
  <c r="C2367" i="29"/>
  <c r="V2366" i="29" a="1"/>
  <c r="V2366" i="29" s="1"/>
  <c r="T2366" i="29" a="1"/>
  <c r="T2366" i="29" s="1"/>
  <c r="S2366" i="29" a="1"/>
  <c r="S2366" i="29" s="1"/>
  <c r="H2366" i="29"/>
  <c r="C2366" i="29"/>
  <c r="V2365" i="29" a="1"/>
  <c r="V2365" i="29" s="1"/>
  <c r="T2365" i="29" a="1"/>
  <c r="T2365" i="29" s="1"/>
  <c r="S2365" i="29" a="1"/>
  <c r="S2365" i="29" s="1"/>
  <c r="H2365" i="29"/>
  <c r="C2365" i="29"/>
  <c r="V2364" i="29" a="1"/>
  <c r="V2364" i="29" s="1"/>
  <c r="T2364" i="29" a="1"/>
  <c r="T2364" i="29" s="1"/>
  <c r="S2364" i="29" a="1"/>
  <c r="S2364" i="29" s="1"/>
  <c r="H2364" i="29"/>
  <c r="C2364" i="29"/>
  <c r="V2363" i="29" a="1"/>
  <c r="V2363" i="29" s="1"/>
  <c r="T2363" i="29" a="1"/>
  <c r="T2363" i="29" s="1"/>
  <c r="S2363" i="29" a="1"/>
  <c r="S2363" i="29" s="1"/>
  <c r="H2363" i="29"/>
  <c r="C2363" i="29"/>
  <c r="V2362" i="29" a="1"/>
  <c r="V2362" i="29" s="1"/>
  <c r="T2362" i="29" a="1"/>
  <c r="T2362" i="29" s="1"/>
  <c r="S2362" i="29" a="1"/>
  <c r="S2362" i="29" s="1"/>
  <c r="H2362" i="29"/>
  <c r="C2362" i="29"/>
  <c r="V2361" i="29" a="1"/>
  <c r="V2361" i="29" s="1"/>
  <c r="T2361" i="29" a="1"/>
  <c r="T2361" i="29" s="1"/>
  <c r="S2361" i="29" a="1"/>
  <c r="S2361" i="29" s="1"/>
  <c r="H2361" i="29"/>
  <c r="C2361" i="29"/>
  <c r="V2360" i="29" a="1"/>
  <c r="V2360" i="29" s="1"/>
  <c r="T2360" i="29" a="1"/>
  <c r="T2360" i="29" s="1"/>
  <c r="S2360" i="29" a="1"/>
  <c r="S2360" i="29" s="1"/>
  <c r="H2360" i="29"/>
  <c r="C2360" i="29"/>
  <c r="V2359" i="29" a="1"/>
  <c r="V2359" i="29" s="1"/>
  <c r="T2359" i="29" a="1"/>
  <c r="T2359" i="29" s="1"/>
  <c r="S2359" i="29" a="1"/>
  <c r="S2359" i="29" s="1"/>
  <c r="H2359" i="29"/>
  <c r="C2359" i="29"/>
  <c r="V2358" i="29" a="1"/>
  <c r="V2358" i="29" s="1"/>
  <c r="T2358" i="29" a="1"/>
  <c r="T2358" i="29" s="1"/>
  <c r="S2358" i="29" a="1"/>
  <c r="S2358" i="29" s="1"/>
  <c r="H2358" i="29"/>
  <c r="C2358" i="29"/>
  <c r="V2357" i="29" a="1"/>
  <c r="V2357" i="29" s="1"/>
  <c r="T2357" i="29" a="1"/>
  <c r="T2357" i="29" s="1"/>
  <c r="S2357" i="29" a="1"/>
  <c r="S2357" i="29" s="1"/>
  <c r="H2357" i="29"/>
  <c r="C2357" i="29"/>
  <c r="V2356" i="29" a="1"/>
  <c r="V2356" i="29" s="1"/>
  <c r="T2356" i="29" a="1"/>
  <c r="T2356" i="29" s="1"/>
  <c r="S2356" i="29" a="1"/>
  <c r="S2356" i="29" s="1"/>
  <c r="H2356" i="29"/>
  <c r="C2356" i="29"/>
  <c r="V2355" i="29" a="1"/>
  <c r="V2355" i="29" s="1"/>
  <c r="T2355" i="29" a="1"/>
  <c r="T2355" i="29" s="1"/>
  <c r="S2355" i="29" a="1"/>
  <c r="S2355" i="29" s="1"/>
  <c r="H2355" i="29"/>
  <c r="C2355" i="29"/>
  <c r="V2354" i="29" a="1"/>
  <c r="V2354" i="29" s="1"/>
  <c r="T2354" i="29" a="1"/>
  <c r="T2354" i="29" s="1"/>
  <c r="S2354" i="29" a="1"/>
  <c r="S2354" i="29" s="1"/>
  <c r="H2354" i="29"/>
  <c r="C2354" i="29"/>
  <c r="V2353" i="29" a="1"/>
  <c r="V2353" i="29" s="1"/>
  <c r="T2353" i="29" a="1"/>
  <c r="T2353" i="29" s="1"/>
  <c r="S2353" i="29" a="1"/>
  <c r="S2353" i="29" s="1"/>
  <c r="H2353" i="29"/>
  <c r="C2353" i="29"/>
  <c r="V2352" i="29" a="1"/>
  <c r="V2352" i="29" s="1"/>
  <c r="T2352" i="29" a="1"/>
  <c r="T2352" i="29" s="1"/>
  <c r="S2352" i="29" a="1"/>
  <c r="S2352" i="29" s="1"/>
  <c r="H2352" i="29"/>
  <c r="C2352" i="29"/>
  <c r="V2351" i="29" a="1"/>
  <c r="V2351" i="29" s="1"/>
  <c r="T2351" i="29" a="1"/>
  <c r="T2351" i="29" s="1"/>
  <c r="S2351" i="29" a="1"/>
  <c r="S2351" i="29" s="1"/>
  <c r="H2351" i="29"/>
  <c r="C2351" i="29"/>
  <c r="V2350" i="29" a="1"/>
  <c r="V2350" i="29" s="1"/>
  <c r="T2350" i="29" a="1"/>
  <c r="T2350" i="29" s="1"/>
  <c r="S2350" i="29" a="1"/>
  <c r="S2350" i="29" s="1"/>
  <c r="H2350" i="29"/>
  <c r="C2350" i="29"/>
  <c r="V2349" i="29" a="1"/>
  <c r="V2349" i="29" s="1"/>
  <c r="T2349" i="29" a="1"/>
  <c r="T2349" i="29" s="1"/>
  <c r="S2349" i="29" a="1"/>
  <c r="S2349" i="29" s="1"/>
  <c r="H2349" i="29"/>
  <c r="C2349" i="29"/>
  <c r="V2348" i="29" a="1"/>
  <c r="V2348" i="29" s="1"/>
  <c r="T2348" i="29" a="1"/>
  <c r="T2348" i="29" s="1"/>
  <c r="S2348" i="29" a="1"/>
  <c r="S2348" i="29" s="1"/>
  <c r="H2348" i="29"/>
  <c r="C2348" i="29"/>
  <c r="V2347" i="29" a="1"/>
  <c r="V2347" i="29" s="1"/>
  <c r="T2347" i="29" a="1"/>
  <c r="T2347" i="29" s="1"/>
  <c r="S2347" i="29" a="1"/>
  <c r="S2347" i="29" s="1"/>
  <c r="H2347" i="29"/>
  <c r="C2347" i="29"/>
  <c r="V2346" i="29" a="1"/>
  <c r="V2346" i="29" s="1"/>
  <c r="T2346" i="29" a="1"/>
  <c r="T2346" i="29" s="1"/>
  <c r="S2346" i="29" a="1"/>
  <c r="S2346" i="29" s="1"/>
  <c r="H2346" i="29"/>
  <c r="C2346" i="29"/>
  <c r="V2345" i="29" a="1"/>
  <c r="V2345" i="29" s="1"/>
  <c r="T2345" i="29" a="1"/>
  <c r="T2345" i="29" s="1"/>
  <c r="S2345" i="29" a="1"/>
  <c r="S2345" i="29" s="1"/>
  <c r="H2345" i="29"/>
  <c r="C2345" i="29"/>
  <c r="V2344" i="29" a="1"/>
  <c r="V2344" i="29" s="1"/>
  <c r="T2344" i="29" a="1"/>
  <c r="T2344" i="29" s="1"/>
  <c r="S2344" i="29" a="1"/>
  <c r="S2344" i="29" s="1"/>
  <c r="H2344" i="29"/>
  <c r="C2344" i="29"/>
  <c r="V2343" i="29" a="1"/>
  <c r="V2343" i="29" s="1"/>
  <c r="T2343" i="29" a="1"/>
  <c r="T2343" i="29" s="1"/>
  <c r="S2343" i="29" a="1"/>
  <c r="S2343" i="29" s="1"/>
  <c r="H2343" i="29"/>
  <c r="C2343" i="29"/>
  <c r="V2342" i="29" a="1"/>
  <c r="V2342" i="29" s="1"/>
  <c r="T2342" i="29" a="1"/>
  <c r="T2342" i="29" s="1"/>
  <c r="S2342" i="29" a="1"/>
  <c r="S2342" i="29" s="1"/>
  <c r="H2342" i="29"/>
  <c r="C2342" i="29"/>
  <c r="V2341" i="29" a="1"/>
  <c r="V2341" i="29" s="1"/>
  <c r="T2341" i="29" a="1"/>
  <c r="T2341" i="29" s="1"/>
  <c r="S2341" i="29" a="1"/>
  <c r="S2341" i="29" s="1"/>
  <c r="H2341" i="29"/>
  <c r="C2341" i="29"/>
  <c r="V2340" i="29" a="1"/>
  <c r="V2340" i="29" s="1"/>
  <c r="T2340" i="29" a="1"/>
  <c r="T2340" i="29" s="1"/>
  <c r="S2340" i="29" a="1"/>
  <c r="S2340" i="29" s="1"/>
  <c r="H2340" i="29"/>
  <c r="C2340" i="29"/>
  <c r="V2339" i="29" a="1"/>
  <c r="V2339" i="29" s="1"/>
  <c r="T2339" i="29" a="1"/>
  <c r="T2339" i="29" s="1"/>
  <c r="S2339" i="29" a="1"/>
  <c r="S2339" i="29" s="1"/>
  <c r="H2339" i="29"/>
  <c r="C2339" i="29"/>
  <c r="V2338" i="29" a="1"/>
  <c r="V2338" i="29" s="1"/>
  <c r="T2338" i="29" a="1"/>
  <c r="T2338" i="29" s="1"/>
  <c r="S2338" i="29" a="1"/>
  <c r="S2338" i="29" s="1"/>
  <c r="H2338" i="29"/>
  <c r="C2338" i="29"/>
  <c r="V2337" i="29" a="1"/>
  <c r="V2337" i="29" s="1"/>
  <c r="T2337" i="29" a="1"/>
  <c r="T2337" i="29" s="1"/>
  <c r="S2337" i="29" a="1"/>
  <c r="S2337" i="29" s="1"/>
  <c r="H2337" i="29"/>
  <c r="C2337" i="29"/>
  <c r="V2336" i="29" a="1"/>
  <c r="V2336" i="29" s="1"/>
  <c r="T2336" i="29" a="1"/>
  <c r="T2336" i="29" s="1"/>
  <c r="S2336" i="29" a="1"/>
  <c r="S2336" i="29" s="1"/>
  <c r="H2336" i="29"/>
  <c r="C2336" i="29"/>
  <c r="V2335" i="29" a="1"/>
  <c r="V2335" i="29" s="1"/>
  <c r="T2335" i="29" a="1"/>
  <c r="T2335" i="29" s="1"/>
  <c r="S2335" i="29" a="1"/>
  <c r="S2335" i="29" s="1"/>
  <c r="H2335" i="29"/>
  <c r="C2335" i="29"/>
  <c r="V2334" i="29" a="1"/>
  <c r="V2334" i="29" s="1"/>
  <c r="T2334" i="29" a="1"/>
  <c r="T2334" i="29" s="1"/>
  <c r="S2334" i="29" a="1"/>
  <c r="S2334" i="29" s="1"/>
  <c r="H2334" i="29"/>
  <c r="C2334" i="29"/>
  <c r="V2333" i="29" a="1"/>
  <c r="V2333" i="29" s="1"/>
  <c r="T2333" i="29" a="1"/>
  <c r="T2333" i="29" s="1"/>
  <c r="S2333" i="29" a="1"/>
  <c r="S2333" i="29" s="1"/>
  <c r="H2333" i="29"/>
  <c r="C2333" i="29"/>
  <c r="V2332" i="29" a="1"/>
  <c r="V2332" i="29" s="1"/>
  <c r="T2332" i="29" a="1"/>
  <c r="T2332" i="29" s="1"/>
  <c r="S2332" i="29" a="1"/>
  <c r="S2332" i="29" s="1"/>
  <c r="H2332" i="29"/>
  <c r="C2332" i="29"/>
  <c r="V2331" i="29" a="1"/>
  <c r="V2331" i="29" s="1"/>
  <c r="T2331" i="29" a="1"/>
  <c r="T2331" i="29" s="1"/>
  <c r="S2331" i="29" a="1"/>
  <c r="S2331" i="29" s="1"/>
  <c r="H2331" i="29"/>
  <c r="C2331" i="29"/>
  <c r="V2330" i="29" a="1"/>
  <c r="V2330" i="29" s="1"/>
  <c r="T2330" i="29" a="1"/>
  <c r="T2330" i="29" s="1"/>
  <c r="S2330" i="29" a="1"/>
  <c r="S2330" i="29" s="1"/>
  <c r="H2330" i="29"/>
  <c r="C2330" i="29"/>
  <c r="V2329" i="29" a="1"/>
  <c r="V2329" i="29" s="1"/>
  <c r="T2329" i="29" a="1"/>
  <c r="T2329" i="29" s="1"/>
  <c r="S2329" i="29" a="1"/>
  <c r="S2329" i="29" s="1"/>
  <c r="H2329" i="29"/>
  <c r="C2329" i="29"/>
  <c r="V2328" i="29" a="1"/>
  <c r="V2328" i="29" s="1"/>
  <c r="T2328" i="29" a="1"/>
  <c r="T2328" i="29" s="1"/>
  <c r="S2328" i="29" a="1"/>
  <c r="S2328" i="29" s="1"/>
  <c r="H2328" i="29"/>
  <c r="C2328" i="29"/>
  <c r="V2327" i="29" a="1"/>
  <c r="V2327" i="29" s="1"/>
  <c r="T2327" i="29" a="1"/>
  <c r="T2327" i="29" s="1"/>
  <c r="S2327" i="29" a="1"/>
  <c r="S2327" i="29" s="1"/>
  <c r="H2327" i="29"/>
  <c r="C2327" i="29"/>
  <c r="V2326" i="29" a="1"/>
  <c r="V2326" i="29" s="1"/>
  <c r="T2326" i="29" a="1"/>
  <c r="T2326" i="29" s="1"/>
  <c r="S2326" i="29" a="1"/>
  <c r="S2326" i="29" s="1"/>
  <c r="H2326" i="29"/>
  <c r="C2326" i="29"/>
  <c r="V2325" i="29" a="1"/>
  <c r="V2325" i="29" s="1"/>
  <c r="T2325" i="29" a="1"/>
  <c r="T2325" i="29" s="1"/>
  <c r="S2325" i="29" a="1"/>
  <c r="S2325" i="29" s="1"/>
  <c r="H2325" i="29"/>
  <c r="C2325" i="29"/>
  <c r="V2324" i="29" a="1"/>
  <c r="V2324" i="29" s="1"/>
  <c r="T2324" i="29" a="1"/>
  <c r="T2324" i="29" s="1"/>
  <c r="S2324" i="29" a="1"/>
  <c r="S2324" i="29" s="1"/>
  <c r="H2324" i="29"/>
  <c r="C2324" i="29"/>
  <c r="V2323" i="29" a="1"/>
  <c r="V2323" i="29" s="1"/>
  <c r="T2323" i="29" a="1"/>
  <c r="T2323" i="29" s="1"/>
  <c r="S2323" i="29" a="1"/>
  <c r="S2323" i="29" s="1"/>
  <c r="H2323" i="29"/>
  <c r="C2323" i="29"/>
  <c r="V2322" i="29" a="1"/>
  <c r="V2322" i="29" s="1"/>
  <c r="T2322" i="29" a="1"/>
  <c r="T2322" i="29" s="1"/>
  <c r="S2322" i="29" a="1"/>
  <c r="S2322" i="29" s="1"/>
  <c r="H2322" i="29"/>
  <c r="C2322" i="29"/>
  <c r="V2321" i="29" a="1"/>
  <c r="V2321" i="29" s="1"/>
  <c r="T2321" i="29" a="1"/>
  <c r="T2321" i="29" s="1"/>
  <c r="S2321" i="29" a="1"/>
  <c r="S2321" i="29" s="1"/>
  <c r="H2321" i="29"/>
  <c r="C2321" i="29"/>
  <c r="V2320" i="29" a="1"/>
  <c r="V2320" i="29" s="1"/>
  <c r="T2320" i="29" a="1"/>
  <c r="T2320" i="29" s="1"/>
  <c r="S2320" i="29" a="1"/>
  <c r="S2320" i="29" s="1"/>
  <c r="H2320" i="29"/>
  <c r="C2320" i="29"/>
  <c r="V2319" i="29" a="1"/>
  <c r="V2319" i="29" s="1"/>
  <c r="T2319" i="29" a="1"/>
  <c r="T2319" i="29" s="1"/>
  <c r="S2319" i="29" a="1"/>
  <c r="S2319" i="29" s="1"/>
  <c r="H2319" i="29"/>
  <c r="C2319" i="29"/>
  <c r="V2318" i="29" a="1"/>
  <c r="V2318" i="29" s="1"/>
  <c r="T2318" i="29" a="1"/>
  <c r="T2318" i="29" s="1"/>
  <c r="S2318" i="29" a="1"/>
  <c r="S2318" i="29" s="1"/>
  <c r="H2318" i="29"/>
  <c r="C2318" i="29"/>
  <c r="V2317" i="29" a="1"/>
  <c r="V2317" i="29" s="1"/>
  <c r="T2317" i="29" a="1"/>
  <c r="T2317" i="29" s="1"/>
  <c r="S2317" i="29" a="1"/>
  <c r="S2317" i="29" s="1"/>
  <c r="H2317" i="29"/>
  <c r="C2317" i="29"/>
  <c r="V2316" i="29" a="1"/>
  <c r="V2316" i="29" s="1"/>
  <c r="T2316" i="29" a="1"/>
  <c r="T2316" i="29" s="1"/>
  <c r="S2316" i="29" a="1"/>
  <c r="S2316" i="29" s="1"/>
  <c r="H2316" i="29"/>
  <c r="C2316" i="29"/>
  <c r="V2315" i="29" a="1"/>
  <c r="V2315" i="29" s="1"/>
  <c r="T2315" i="29" a="1"/>
  <c r="T2315" i="29" s="1"/>
  <c r="S2315" i="29" a="1"/>
  <c r="S2315" i="29" s="1"/>
  <c r="H2315" i="29"/>
  <c r="C2315" i="29"/>
  <c r="V2314" i="29" a="1"/>
  <c r="V2314" i="29" s="1"/>
  <c r="T2314" i="29" a="1"/>
  <c r="T2314" i="29" s="1"/>
  <c r="S2314" i="29" a="1"/>
  <c r="S2314" i="29" s="1"/>
  <c r="H2314" i="29"/>
  <c r="C2314" i="29"/>
  <c r="V2313" i="29" a="1"/>
  <c r="V2313" i="29" s="1"/>
  <c r="T2313" i="29" a="1"/>
  <c r="T2313" i="29" s="1"/>
  <c r="S2313" i="29" a="1"/>
  <c r="S2313" i="29" s="1"/>
  <c r="H2313" i="29"/>
  <c r="C2313" i="29"/>
  <c r="V2312" i="29" a="1"/>
  <c r="V2312" i="29" s="1"/>
  <c r="T2312" i="29" a="1"/>
  <c r="T2312" i="29" s="1"/>
  <c r="S2312" i="29" a="1"/>
  <c r="S2312" i="29" s="1"/>
  <c r="H2312" i="29"/>
  <c r="C2312" i="29"/>
  <c r="V2311" i="29" a="1"/>
  <c r="V2311" i="29" s="1"/>
  <c r="T2311" i="29" a="1"/>
  <c r="T2311" i="29" s="1"/>
  <c r="S2311" i="29" a="1"/>
  <c r="S2311" i="29" s="1"/>
  <c r="H2311" i="29"/>
  <c r="C2311" i="29"/>
  <c r="V2310" i="29" a="1"/>
  <c r="V2310" i="29" s="1"/>
  <c r="T2310" i="29" a="1"/>
  <c r="T2310" i="29" s="1"/>
  <c r="S2310" i="29" a="1"/>
  <c r="S2310" i="29" s="1"/>
  <c r="H2310" i="29"/>
  <c r="C2310" i="29"/>
  <c r="V2309" i="29" a="1"/>
  <c r="V2309" i="29" s="1"/>
  <c r="T2309" i="29" a="1"/>
  <c r="T2309" i="29" s="1"/>
  <c r="S2309" i="29" a="1"/>
  <c r="S2309" i="29" s="1"/>
  <c r="H2309" i="29"/>
  <c r="C2309" i="29"/>
  <c r="V2308" i="29" a="1"/>
  <c r="V2308" i="29" s="1"/>
  <c r="T2308" i="29" a="1"/>
  <c r="T2308" i="29" s="1"/>
  <c r="S2308" i="29" a="1"/>
  <c r="S2308" i="29" s="1"/>
  <c r="H2308" i="29"/>
  <c r="C2308" i="29"/>
  <c r="V2307" i="29" a="1"/>
  <c r="V2307" i="29" s="1"/>
  <c r="T2307" i="29" a="1"/>
  <c r="T2307" i="29" s="1"/>
  <c r="S2307" i="29" a="1"/>
  <c r="S2307" i="29" s="1"/>
  <c r="H2307" i="29"/>
  <c r="C2307" i="29"/>
  <c r="V2306" i="29" a="1"/>
  <c r="V2306" i="29" s="1"/>
  <c r="T2306" i="29" a="1"/>
  <c r="T2306" i="29" s="1"/>
  <c r="S2306" i="29" a="1"/>
  <c r="S2306" i="29" s="1"/>
  <c r="H2306" i="29"/>
  <c r="C2306" i="29"/>
  <c r="V2305" i="29" a="1"/>
  <c r="V2305" i="29" s="1"/>
  <c r="T2305" i="29" a="1"/>
  <c r="T2305" i="29" s="1"/>
  <c r="S2305" i="29" a="1"/>
  <c r="S2305" i="29" s="1"/>
  <c r="H2305" i="29"/>
  <c r="C2305" i="29"/>
  <c r="V2304" i="29" a="1"/>
  <c r="V2304" i="29" s="1"/>
  <c r="T2304" i="29" a="1"/>
  <c r="T2304" i="29" s="1"/>
  <c r="S2304" i="29" a="1"/>
  <c r="S2304" i="29" s="1"/>
  <c r="H2304" i="29"/>
  <c r="C2304" i="29"/>
  <c r="V2303" i="29" a="1"/>
  <c r="V2303" i="29" s="1"/>
  <c r="T2303" i="29" a="1"/>
  <c r="T2303" i="29" s="1"/>
  <c r="S2303" i="29" a="1"/>
  <c r="S2303" i="29" s="1"/>
  <c r="H2303" i="29"/>
  <c r="C2303" i="29"/>
  <c r="V2302" i="29" a="1"/>
  <c r="V2302" i="29" s="1"/>
  <c r="T2302" i="29" a="1"/>
  <c r="T2302" i="29" s="1"/>
  <c r="S2302" i="29" a="1"/>
  <c r="S2302" i="29" s="1"/>
  <c r="H2302" i="29"/>
  <c r="C2302" i="29"/>
  <c r="V2301" i="29" a="1"/>
  <c r="V2301" i="29" s="1"/>
  <c r="T2301" i="29" a="1"/>
  <c r="T2301" i="29" s="1"/>
  <c r="S2301" i="29" a="1"/>
  <c r="S2301" i="29" s="1"/>
  <c r="H2301" i="29"/>
  <c r="C2301" i="29"/>
  <c r="V2300" i="29" a="1"/>
  <c r="V2300" i="29" s="1"/>
  <c r="T2300" i="29" a="1"/>
  <c r="T2300" i="29" s="1"/>
  <c r="S2300" i="29" a="1"/>
  <c r="S2300" i="29" s="1"/>
  <c r="H2300" i="29"/>
  <c r="C2300" i="29"/>
  <c r="V2299" i="29" a="1"/>
  <c r="V2299" i="29" s="1"/>
  <c r="T2299" i="29" a="1"/>
  <c r="T2299" i="29" s="1"/>
  <c r="S2299" i="29" a="1"/>
  <c r="S2299" i="29" s="1"/>
  <c r="H2299" i="29"/>
  <c r="C2299" i="29"/>
  <c r="V2298" i="29" a="1"/>
  <c r="V2298" i="29" s="1"/>
  <c r="T2298" i="29" a="1"/>
  <c r="T2298" i="29" s="1"/>
  <c r="S2298" i="29" a="1"/>
  <c r="S2298" i="29" s="1"/>
  <c r="H2298" i="29"/>
  <c r="C2298" i="29"/>
  <c r="V2297" i="29" a="1"/>
  <c r="V2297" i="29" s="1"/>
  <c r="T2297" i="29" a="1"/>
  <c r="T2297" i="29" s="1"/>
  <c r="S2297" i="29" a="1"/>
  <c r="S2297" i="29" s="1"/>
  <c r="H2297" i="29"/>
  <c r="C2297" i="29"/>
  <c r="V2296" i="29" a="1"/>
  <c r="V2296" i="29" s="1"/>
  <c r="T2296" i="29" a="1"/>
  <c r="T2296" i="29" s="1"/>
  <c r="S2296" i="29" a="1"/>
  <c r="S2296" i="29" s="1"/>
  <c r="H2296" i="29"/>
  <c r="C2296" i="29"/>
  <c r="V2295" i="29" a="1"/>
  <c r="V2295" i="29" s="1"/>
  <c r="T2295" i="29" a="1"/>
  <c r="T2295" i="29" s="1"/>
  <c r="S2295" i="29" a="1"/>
  <c r="S2295" i="29" s="1"/>
  <c r="H2295" i="29"/>
  <c r="C2295" i="29"/>
  <c r="V2294" i="29" a="1"/>
  <c r="V2294" i="29" s="1"/>
  <c r="T2294" i="29" a="1"/>
  <c r="T2294" i="29" s="1"/>
  <c r="S2294" i="29" a="1"/>
  <c r="S2294" i="29" s="1"/>
  <c r="H2294" i="29"/>
  <c r="C2294" i="29"/>
  <c r="V2293" i="29" a="1"/>
  <c r="V2293" i="29" s="1"/>
  <c r="T2293" i="29" a="1"/>
  <c r="T2293" i="29" s="1"/>
  <c r="S2293" i="29" a="1"/>
  <c r="S2293" i="29" s="1"/>
  <c r="H2293" i="29"/>
  <c r="C2293" i="29"/>
  <c r="V2292" i="29" a="1"/>
  <c r="V2292" i="29" s="1"/>
  <c r="T2292" i="29" a="1"/>
  <c r="T2292" i="29" s="1"/>
  <c r="S2292" i="29" a="1"/>
  <c r="S2292" i="29" s="1"/>
  <c r="H2292" i="29"/>
  <c r="C2292" i="29"/>
  <c r="V2291" i="29" a="1"/>
  <c r="V2291" i="29" s="1"/>
  <c r="T2291" i="29" a="1"/>
  <c r="T2291" i="29" s="1"/>
  <c r="S2291" i="29" a="1"/>
  <c r="S2291" i="29" s="1"/>
  <c r="H2291" i="29"/>
  <c r="C2291" i="29"/>
  <c r="V2290" i="29" a="1"/>
  <c r="V2290" i="29" s="1"/>
  <c r="T2290" i="29" a="1"/>
  <c r="T2290" i="29" s="1"/>
  <c r="S2290" i="29" a="1"/>
  <c r="S2290" i="29" s="1"/>
  <c r="H2290" i="29"/>
  <c r="C2290" i="29"/>
  <c r="V2289" i="29" a="1"/>
  <c r="V2289" i="29" s="1"/>
  <c r="T2289" i="29" a="1"/>
  <c r="T2289" i="29" s="1"/>
  <c r="S2289" i="29" a="1"/>
  <c r="S2289" i="29" s="1"/>
  <c r="H2289" i="29"/>
  <c r="C2289" i="29"/>
  <c r="V2288" i="29" a="1"/>
  <c r="V2288" i="29" s="1"/>
  <c r="T2288" i="29" a="1"/>
  <c r="T2288" i="29" s="1"/>
  <c r="S2288" i="29" a="1"/>
  <c r="S2288" i="29" s="1"/>
  <c r="H2288" i="29"/>
  <c r="C2288" i="29"/>
  <c r="V2287" i="29" a="1"/>
  <c r="V2287" i="29" s="1"/>
  <c r="T2287" i="29" a="1"/>
  <c r="T2287" i="29" s="1"/>
  <c r="S2287" i="29" a="1"/>
  <c r="S2287" i="29" s="1"/>
  <c r="H2287" i="29"/>
  <c r="C2287" i="29"/>
  <c r="V2286" i="29" a="1"/>
  <c r="V2286" i="29" s="1"/>
  <c r="T2286" i="29" a="1"/>
  <c r="T2286" i="29" s="1"/>
  <c r="S2286" i="29" a="1"/>
  <c r="S2286" i="29" s="1"/>
  <c r="H2286" i="29"/>
  <c r="C2286" i="29"/>
  <c r="V2285" i="29" a="1"/>
  <c r="V2285" i="29" s="1"/>
  <c r="T2285" i="29" a="1"/>
  <c r="T2285" i="29" s="1"/>
  <c r="S2285" i="29" a="1"/>
  <c r="S2285" i="29" s="1"/>
  <c r="H2285" i="29"/>
  <c r="C2285" i="29"/>
  <c r="V2284" i="29" a="1"/>
  <c r="V2284" i="29" s="1"/>
  <c r="T2284" i="29" a="1"/>
  <c r="T2284" i="29" s="1"/>
  <c r="S2284" i="29" a="1"/>
  <c r="S2284" i="29" s="1"/>
  <c r="H2284" i="29"/>
  <c r="C2284" i="29"/>
  <c r="V2283" i="29" a="1"/>
  <c r="V2283" i="29" s="1"/>
  <c r="T2283" i="29" a="1"/>
  <c r="T2283" i="29" s="1"/>
  <c r="S2283" i="29" a="1"/>
  <c r="S2283" i="29" s="1"/>
  <c r="H2283" i="29"/>
  <c r="C2283" i="29"/>
  <c r="V2282" i="29" a="1"/>
  <c r="V2282" i="29" s="1"/>
  <c r="T2282" i="29" a="1"/>
  <c r="T2282" i="29" s="1"/>
  <c r="S2282" i="29" a="1"/>
  <c r="S2282" i="29" s="1"/>
  <c r="H2282" i="29"/>
  <c r="C2282" i="29"/>
  <c r="V2281" i="29" a="1"/>
  <c r="V2281" i="29" s="1"/>
  <c r="T2281" i="29" a="1"/>
  <c r="T2281" i="29" s="1"/>
  <c r="S2281" i="29" a="1"/>
  <c r="S2281" i="29" s="1"/>
  <c r="H2281" i="29"/>
  <c r="C2281" i="29"/>
  <c r="V2280" i="29" a="1"/>
  <c r="V2280" i="29" s="1"/>
  <c r="T2280" i="29" a="1"/>
  <c r="T2280" i="29" s="1"/>
  <c r="S2280" i="29" a="1"/>
  <c r="S2280" i="29" s="1"/>
  <c r="H2280" i="29"/>
  <c r="C2280" i="29"/>
  <c r="V2279" i="29" a="1"/>
  <c r="V2279" i="29" s="1"/>
  <c r="T2279" i="29" a="1"/>
  <c r="T2279" i="29" s="1"/>
  <c r="S2279" i="29" a="1"/>
  <c r="S2279" i="29" s="1"/>
  <c r="H2279" i="29"/>
  <c r="C2279" i="29"/>
  <c r="V2278" i="29" a="1"/>
  <c r="V2278" i="29" s="1"/>
  <c r="T2278" i="29" a="1"/>
  <c r="T2278" i="29" s="1"/>
  <c r="S2278" i="29" a="1"/>
  <c r="S2278" i="29" s="1"/>
  <c r="H2278" i="29"/>
  <c r="C2278" i="29"/>
  <c r="V2277" i="29" a="1"/>
  <c r="V2277" i="29" s="1"/>
  <c r="T2277" i="29" a="1"/>
  <c r="T2277" i="29" s="1"/>
  <c r="S2277" i="29" a="1"/>
  <c r="S2277" i="29" s="1"/>
  <c r="H2277" i="29"/>
  <c r="C2277" i="29"/>
  <c r="V2276" i="29" a="1"/>
  <c r="V2276" i="29" s="1"/>
  <c r="T2276" i="29" a="1"/>
  <c r="T2276" i="29" s="1"/>
  <c r="S2276" i="29" a="1"/>
  <c r="S2276" i="29" s="1"/>
  <c r="H2276" i="29"/>
  <c r="C2276" i="29"/>
  <c r="V2275" i="29" a="1"/>
  <c r="V2275" i="29" s="1"/>
  <c r="T2275" i="29" a="1"/>
  <c r="T2275" i="29" s="1"/>
  <c r="S2275" i="29" a="1"/>
  <c r="S2275" i="29" s="1"/>
  <c r="H2275" i="29"/>
  <c r="C2275" i="29"/>
  <c r="V2274" i="29" a="1"/>
  <c r="V2274" i="29" s="1"/>
  <c r="T2274" i="29" a="1"/>
  <c r="T2274" i="29" s="1"/>
  <c r="S2274" i="29" a="1"/>
  <c r="S2274" i="29" s="1"/>
  <c r="H2274" i="29"/>
  <c r="C2274" i="29"/>
  <c r="V2273" i="29" a="1"/>
  <c r="V2273" i="29" s="1"/>
  <c r="T2273" i="29" a="1"/>
  <c r="T2273" i="29" s="1"/>
  <c r="S2273" i="29" a="1"/>
  <c r="S2273" i="29" s="1"/>
  <c r="H2273" i="29"/>
  <c r="C2273" i="29"/>
  <c r="V2272" i="29" a="1"/>
  <c r="V2272" i="29" s="1"/>
  <c r="T2272" i="29" a="1"/>
  <c r="T2272" i="29" s="1"/>
  <c r="S2272" i="29" a="1"/>
  <c r="S2272" i="29" s="1"/>
  <c r="H2272" i="29"/>
  <c r="C2272" i="29"/>
  <c r="V2271" i="29" a="1"/>
  <c r="V2271" i="29" s="1"/>
  <c r="T2271" i="29" a="1"/>
  <c r="T2271" i="29" s="1"/>
  <c r="S2271" i="29" a="1"/>
  <c r="S2271" i="29" s="1"/>
  <c r="H2271" i="29"/>
  <c r="C2271" i="29"/>
  <c r="V2270" i="29" a="1"/>
  <c r="V2270" i="29" s="1"/>
  <c r="T2270" i="29" a="1"/>
  <c r="T2270" i="29" s="1"/>
  <c r="S2270" i="29" a="1"/>
  <c r="S2270" i="29" s="1"/>
  <c r="H2270" i="29"/>
  <c r="C2270" i="29"/>
  <c r="V2269" i="29" a="1"/>
  <c r="V2269" i="29" s="1"/>
  <c r="T2269" i="29" a="1"/>
  <c r="T2269" i="29" s="1"/>
  <c r="S2269" i="29" a="1"/>
  <c r="S2269" i="29" s="1"/>
  <c r="H2269" i="29"/>
  <c r="C2269" i="29"/>
  <c r="V2268" i="29" a="1"/>
  <c r="V2268" i="29" s="1"/>
  <c r="T2268" i="29" a="1"/>
  <c r="T2268" i="29" s="1"/>
  <c r="S2268" i="29" a="1"/>
  <c r="S2268" i="29" s="1"/>
  <c r="H2268" i="29"/>
  <c r="C2268" i="29"/>
  <c r="V2267" i="29" a="1"/>
  <c r="V2267" i="29" s="1"/>
  <c r="T2267" i="29" a="1"/>
  <c r="T2267" i="29" s="1"/>
  <c r="S2267" i="29" a="1"/>
  <c r="S2267" i="29" s="1"/>
  <c r="H2267" i="29"/>
  <c r="C2267" i="29"/>
  <c r="V2266" i="29" a="1"/>
  <c r="V2266" i="29" s="1"/>
  <c r="T2266" i="29" a="1"/>
  <c r="T2266" i="29" s="1"/>
  <c r="S2266" i="29" a="1"/>
  <c r="S2266" i="29" s="1"/>
  <c r="H2266" i="29"/>
  <c r="C2266" i="29"/>
  <c r="V2265" i="29" a="1"/>
  <c r="V2265" i="29" s="1"/>
  <c r="T2265" i="29" a="1"/>
  <c r="T2265" i="29" s="1"/>
  <c r="S2265" i="29" a="1"/>
  <c r="S2265" i="29" s="1"/>
  <c r="H2265" i="29"/>
  <c r="C2265" i="29"/>
  <c r="V2264" i="29" a="1"/>
  <c r="V2264" i="29" s="1"/>
  <c r="T2264" i="29" a="1"/>
  <c r="T2264" i="29" s="1"/>
  <c r="S2264" i="29" a="1"/>
  <c r="S2264" i="29" s="1"/>
  <c r="H2264" i="29"/>
  <c r="C2264" i="29"/>
  <c r="V2263" i="29" a="1"/>
  <c r="V2263" i="29" s="1"/>
  <c r="T2263" i="29" a="1"/>
  <c r="T2263" i="29" s="1"/>
  <c r="S2263" i="29" a="1"/>
  <c r="S2263" i="29" s="1"/>
  <c r="H2263" i="29"/>
  <c r="C2263" i="29"/>
  <c r="V2262" i="29" a="1"/>
  <c r="V2262" i="29" s="1"/>
  <c r="T2262" i="29" a="1"/>
  <c r="T2262" i="29" s="1"/>
  <c r="S2262" i="29" a="1"/>
  <c r="S2262" i="29" s="1"/>
  <c r="H2262" i="29"/>
  <c r="C2262" i="29"/>
  <c r="V2261" i="29" a="1"/>
  <c r="V2261" i="29" s="1"/>
  <c r="T2261" i="29" a="1"/>
  <c r="T2261" i="29" s="1"/>
  <c r="S2261" i="29" a="1"/>
  <c r="S2261" i="29" s="1"/>
  <c r="H2261" i="29"/>
  <c r="C2261" i="29"/>
  <c r="V2260" i="29" a="1"/>
  <c r="V2260" i="29" s="1"/>
  <c r="T2260" i="29" a="1"/>
  <c r="T2260" i="29" s="1"/>
  <c r="S2260" i="29" a="1"/>
  <c r="S2260" i="29" s="1"/>
  <c r="H2260" i="29"/>
  <c r="C2260" i="29"/>
  <c r="V2259" i="29" a="1"/>
  <c r="V2259" i="29" s="1"/>
  <c r="T2259" i="29" a="1"/>
  <c r="T2259" i="29" s="1"/>
  <c r="S2259" i="29" a="1"/>
  <c r="S2259" i="29" s="1"/>
  <c r="H2259" i="29"/>
  <c r="C2259" i="29"/>
  <c r="V2258" i="29" a="1"/>
  <c r="V2258" i="29" s="1"/>
  <c r="T2258" i="29" a="1"/>
  <c r="T2258" i="29" s="1"/>
  <c r="S2258" i="29" a="1"/>
  <c r="S2258" i="29" s="1"/>
  <c r="H2258" i="29"/>
  <c r="C2258" i="29"/>
  <c r="V2257" i="29" a="1"/>
  <c r="V2257" i="29" s="1"/>
  <c r="T2257" i="29" a="1"/>
  <c r="T2257" i="29" s="1"/>
  <c r="S2257" i="29" a="1"/>
  <c r="S2257" i="29" s="1"/>
  <c r="H2257" i="29"/>
  <c r="C2257" i="29"/>
  <c r="V2256" i="29" a="1"/>
  <c r="V2256" i="29" s="1"/>
  <c r="T2256" i="29" a="1"/>
  <c r="T2256" i="29" s="1"/>
  <c r="S2256" i="29" a="1"/>
  <c r="S2256" i="29" s="1"/>
  <c r="H2256" i="29"/>
  <c r="C2256" i="29"/>
  <c r="V2255" i="29" a="1"/>
  <c r="V2255" i="29" s="1"/>
  <c r="T2255" i="29" a="1"/>
  <c r="T2255" i="29" s="1"/>
  <c r="S2255" i="29" a="1"/>
  <c r="S2255" i="29" s="1"/>
  <c r="H2255" i="29"/>
  <c r="C2255" i="29"/>
  <c r="V2254" i="29" a="1"/>
  <c r="V2254" i="29" s="1"/>
  <c r="T2254" i="29" a="1"/>
  <c r="T2254" i="29" s="1"/>
  <c r="S2254" i="29" a="1"/>
  <c r="S2254" i="29" s="1"/>
  <c r="H2254" i="29"/>
  <c r="C2254" i="29"/>
  <c r="V2253" i="29" a="1"/>
  <c r="V2253" i="29" s="1"/>
  <c r="T2253" i="29" a="1"/>
  <c r="T2253" i="29" s="1"/>
  <c r="S2253" i="29" a="1"/>
  <c r="S2253" i="29" s="1"/>
  <c r="H2253" i="29"/>
  <c r="C2253" i="29"/>
  <c r="V2252" i="29" a="1"/>
  <c r="V2252" i="29" s="1"/>
  <c r="T2252" i="29" a="1"/>
  <c r="T2252" i="29" s="1"/>
  <c r="S2252" i="29" a="1"/>
  <c r="S2252" i="29" s="1"/>
  <c r="H2252" i="29"/>
  <c r="C2252" i="29"/>
  <c r="V2251" i="29" a="1"/>
  <c r="V2251" i="29" s="1"/>
  <c r="T2251" i="29" a="1"/>
  <c r="T2251" i="29" s="1"/>
  <c r="S2251" i="29" a="1"/>
  <c r="S2251" i="29" s="1"/>
  <c r="H2251" i="29"/>
  <c r="C2251" i="29"/>
  <c r="V2250" i="29" a="1"/>
  <c r="V2250" i="29" s="1"/>
  <c r="T2250" i="29" a="1"/>
  <c r="T2250" i="29" s="1"/>
  <c r="S2250" i="29" a="1"/>
  <c r="S2250" i="29" s="1"/>
  <c r="H2250" i="29"/>
  <c r="C2250" i="29"/>
  <c r="V2249" i="29" a="1"/>
  <c r="V2249" i="29" s="1"/>
  <c r="T2249" i="29" a="1"/>
  <c r="T2249" i="29" s="1"/>
  <c r="S2249" i="29" a="1"/>
  <c r="S2249" i="29" s="1"/>
  <c r="H2249" i="29"/>
  <c r="C2249" i="29"/>
  <c r="V2248" i="29" a="1"/>
  <c r="V2248" i="29" s="1"/>
  <c r="T2248" i="29" a="1"/>
  <c r="T2248" i="29" s="1"/>
  <c r="S2248" i="29" a="1"/>
  <c r="S2248" i="29" s="1"/>
  <c r="H2248" i="29"/>
  <c r="C2248" i="29"/>
  <c r="V2247" i="29" a="1"/>
  <c r="V2247" i="29" s="1"/>
  <c r="T2247" i="29" a="1"/>
  <c r="T2247" i="29" s="1"/>
  <c r="S2247" i="29" a="1"/>
  <c r="S2247" i="29" s="1"/>
  <c r="H2247" i="29"/>
  <c r="C2247" i="29"/>
  <c r="V2246" i="29" a="1"/>
  <c r="V2246" i="29" s="1"/>
  <c r="T2246" i="29" a="1"/>
  <c r="T2246" i="29" s="1"/>
  <c r="S2246" i="29" a="1"/>
  <c r="S2246" i="29" s="1"/>
  <c r="H2246" i="29"/>
  <c r="C2246" i="29"/>
  <c r="V2245" i="29" a="1"/>
  <c r="V2245" i="29" s="1"/>
  <c r="T2245" i="29" a="1"/>
  <c r="T2245" i="29" s="1"/>
  <c r="S2245" i="29" a="1"/>
  <c r="S2245" i="29" s="1"/>
  <c r="H2245" i="29"/>
  <c r="C2245" i="29"/>
  <c r="V2244" i="29" a="1"/>
  <c r="V2244" i="29" s="1"/>
  <c r="T2244" i="29" a="1"/>
  <c r="T2244" i="29" s="1"/>
  <c r="S2244" i="29" a="1"/>
  <c r="S2244" i="29" s="1"/>
  <c r="H2244" i="29"/>
  <c r="C2244" i="29"/>
  <c r="V2243" i="29" a="1"/>
  <c r="V2243" i="29" s="1"/>
  <c r="T2243" i="29" a="1"/>
  <c r="T2243" i="29" s="1"/>
  <c r="S2243" i="29" a="1"/>
  <c r="S2243" i="29" s="1"/>
  <c r="H2243" i="29"/>
  <c r="C2243" i="29"/>
  <c r="V2242" i="29" a="1"/>
  <c r="V2242" i="29" s="1"/>
  <c r="T2242" i="29" a="1"/>
  <c r="T2242" i="29" s="1"/>
  <c r="S2242" i="29" a="1"/>
  <c r="S2242" i="29" s="1"/>
  <c r="H2242" i="29"/>
  <c r="C2242" i="29"/>
  <c r="V2241" i="29" a="1"/>
  <c r="V2241" i="29" s="1"/>
  <c r="T2241" i="29" a="1"/>
  <c r="T2241" i="29" s="1"/>
  <c r="S2241" i="29" a="1"/>
  <c r="S2241" i="29" s="1"/>
  <c r="H2241" i="29"/>
  <c r="C2241" i="29"/>
  <c r="V2240" i="29" a="1"/>
  <c r="V2240" i="29" s="1"/>
  <c r="T2240" i="29" a="1"/>
  <c r="T2240" i="29" s="1"/>
  <c r="S2240" i="29" a="1"/>
  <c r="S2240" i="29" s="1"/>
  <c r="H2240" i="29"/>
  <c r="C2240" i="29"/>
  <c r="V2239" i="29" a="1"/>
  <c r="V2239" i="29" s="1"/>
  <c r="T2239" i="29" a="1"/>
  <c r="T2239" i="29" s="1"/>
  <c r="S2239" i="29" a="1"/>
  <c r="S2239" i="29" s="1"/>
  <c r="H2239" i="29"/>
  <c r="C2239" i="29"/>
  <c r="V2238" i="29" a="1"/>
  <c r="V2238" i="29" s="1"/>
  <c r="T2238" i="29" a="1"/>
  <c r="T2238" i="29" s="1"/>
  <c r="S2238" i="29" a="1"/>
  <c r="S2238" i="29" s="1"/>
  <c r="H2238" i="29"/>
  <c r="C2238" i="29"/>
  <c r="V2237" i="29" a="1"/>
  <c r="V2237" i="29" s="1"/>
  <c r="T2237" i="29" a="1"/>
  <c r="T2237" i="29" s="1"/>
  <c r="S2237" i="29" a="1"/>
  <c r="S2237" i="29" s="1"/>
  <c r="H2237" i="29"/>
  <c r="C2237" i="29"/>
  <c r="V2236" i="29" a="1"/>
  <c r="V2236" i="29" s="1"/>
  <c r="T2236" i="29" a="1"/>
  <c r="T2236" i="29" s="1"/>
  <c r="S2236" i="29" a="1"/>
  <c r="S2236" i="29" s="1"/>
  <c r="H2236" i="29"/>
  <c r="C2236" i="29"/>
  <c r="V2235" i="29" a="1"/>
  <c r="V2235" i="29" s="1"/>
  <c r="T2235" i="29" a="1"/>
  <c r="T2235" i="29" s="1"/>
  <c r="S2235" i="29" a="1"/>
  <c r="S2235" i="29" s="1"/>
  <c r="H2235" i="29"/>
  <c r="C2235" i="29"/>
  <c r="V2234" i="29" a="1"/>
  <c r="V2234" i="29" s="1"/>
  <c r="T2234" i="29" a="1"/>
  <c r="T2234" i="29" s="1"/>
  <c r="S2234" i="29" a="1"/>
  <c r="S2234" i="29" s="1"/>
  <c r="H2234" i="29"/>
  <c r="C2234" i="29"/>
  <c r="V2233" i="29" a="1"/>
  <c r="V2233" i="29" s="1"/>
  <c r="T2233" i="29" a="1"/>
  <c r="T2233" i="29" s="1"/>
  <c r="S2233" i="29" a="1"/>
  <c r="S2233" i="29" s="1"/>
  <c r="H2233" i="29"/>
  <c r="C2233" i="29"/>
  <c r="V2232" i="29" a="1"/>
  <c r="V2232" i="29" s="1"/>
  <c r="T2232" i="29" a="1"/>
  <c r="T2232" i="29" s="1"/>
  <c r="S2232" i="29" a="1"/>
  <c r="S2232" i="29" s="1"/>
  <c r="H2232" i="29"/>
  <c r="C2232" i="29"/>
  <c r="V2231" i="29" a="1"/>
  <c r="V2231" i="29" s="1"/>
  <c r="T2231" i="29" a="1"/>
  <c r="T2231" i="29" s="1"/>
  <c r="S2231" i="29" a="1"/>
  <c r="S2231" i="29" s="1"/>
  <c r="H2231" i="29"/>
  <c r="C2231" i="29"/>
  <c r="V2230" i="29" a="1"/>
  <c r="V2230" i="29" s="1"/>
  <c r="T2230" i="29" a="1"/>
  <c r="T2230" i="29" s="1"/>
  <c r="S2230" i="29" a="1"/>
  <c r="S2230" i="29" s="1"/>
  <c r="H2230" i="29"/>
  <c r="C2230" i="29"/>
  <c r="V2229" i="29" a="1"/>
  <c r="V2229" i="29" s="1"/>
  <c r="T2229" i="29" a="1"/>
  <c r="T2229" i="29" s="1"/>
  <c r="S2229" i="29" a="1"/>
  <c r="S2229" i="29" s="1"/>
  <c r="H2229" i="29"/>
  <c r="C2229" i="29"/>
  <c r="V2228" i="29" a="1"/>
  <c r="V2228" i="29" s="1"/>
  <c r="T2228" i="29" a="1"/>
  <c r="T2228" i="29" s="1"/>
  <c r="S2228" i="29" a="1"/>
  <c r="S2228" i="29" s="1"/>
  <c r="H2228" i="29"/>
  <c r="C2228" i="29"/>
  <c r="V2227" i="29" a="1"/>
  <c r="V2227" i="29" s="1"/>
  <c r="T2227" i="29" a="1"/>
  <c r="T2227" i="29" s="1"/>
  <c r="S2227" i="29" a="1"/>
  <c r="S2227" i="29" s="1"/>
  <c r="H2227" i="29"/>
  <c r="C2227" i="29"/>
  <c r="V2226" i="29" a="1"/>
  <c r="V2226" i="29" s="1"/>
  <c r="T2226" i="29" a="1"/>
  <c r="T2226" i="29" s="1"/>
  <c r="S2226" i="29" a="1"/>
  <c r="S2226" i="29" s="1"/>
  <c r="H2226" i="29"/>
  <c r="C2226" i="29"/>
  <c r="V2225" i="29" a="1"/>
  <c r="V2225" i="29" s="1"/>
  <c r="T2225" i="29" a="1"/>
  <c r="T2225" i="29" s="1"/>
  <c r="S2225" i="29" a="1"/>
  <c r="S2225" i="29" s="1"/>
  <c r="H2225" i="29"/>
  <c r="C2225" i="29"/>
  <c r="V2224" i="29" a="1"/>
  <c r="V2224" i="29" s="1"/>
  <c r="T2224" i="29" a="1"/>
  <c r="T2224" i="29" s="1"/>
  <c r="S2224" i="29" a="1"/>
  <c r="S2224" i="29" s="1"/>
  <c r="H2224" i="29"/>
  <c r="C2224" i="29"/>
  <c r="V2223" i="29" a="1"/>
  <c r="V2223" i="29" s="1"/>
  <c r="T2223" i="29" a="1"/>
  <c r="T2223" i="29" s="1"/>
  <c r="S2223" i="29" a="1"/>
  <c r="S2223" i="29" s="1"/>
  <c r="H2223" i="29"/>
  <c r="C2223" i="29"/>
  <c r="V2222" i="29" a="1"/>
  <c r="V2222" i="29" s="1"/>
  <c r="T2222" i="29" a="1"/>
  <c r="T2222" i="29" s="1"/>
  <c r="S2222" i="29" a="1"/>
  <c r="S2222" i="29" s="1"/>
  <c r="H2222" i="29"/>
  <c r="C2222" i="29"/>
  <c r="V2221" i="29" a="1"/>
  <c r="V2221" i="29" s="1"/>
  <c r="T2221" i="29" a="1"/>
  <c r="T2221" i="29" s="1"/>
  <c r="S2221" i="29" a="1"/>
  <c r="S2221" i="29" s="1"/>
  <c r="H2221" i="29"/>
  <c r="C2221" i="29"/>
  <c r="V2220" i="29" a="1"/>
  <c r="V2220" i="29" s="1"/>
  <c r="T2220" i="29" a="1"/>
  <c r="T2220" i="29" s="1"/>
  <c r="S2220" i="29" a="1"/>
  <c r="S2220" i="29" s="1"/>
  <c r="H2220" i="29"/>
  <c r="C2220" i="29"/>
  <c r="V2219" i="29" a="1"/>
  <c r="V2219" i="29" s="1"/>
  <c r="T2219" i="29" a="1"/>
  <c r="T2219" i="29" s="1"/>
  <c r="S2219" i="29" a="1"/>
  <c r="S2219" i="29" s="1"/>
  <c r="H2219" i="29"/>
  <c r="C2219" i="29"/>
  <c r="V2218" i="29" a="1"/>
  <c r="V2218" i="29" s="1"/>
  <c r="T2218" i="29" a="1"/>
  <c r="T2218" i="29" s="1"/>
  <c r="S2218" i="29" a="1"/>
  <c r="S2218" i="29" s="1"/>
  <c r="H2218" i="29"/>
  <c r="C2218" i="29"/>
  <c r="V2217" i="29" a="1"/>
  <c r="V2217" i="29" s="1"/>
  <c r="T2217" i="29" a="1"/>
  <c r="T2217" i="29" s="1"/>
  <c r="S2217" i="29" a="1"/>
  <c r="S2217" i="29" s="1"/>
  <c r="H2217" i="29"/>
  <c r="C2217" i="29"/>
  <c r="V2216" i="29" a="1"/>
  <c r="V2216" i="29" s="1"/>
  <c r="T2216" i="29" a="1"/>
  <c r="T2216" i="29" s="1"/>
  <c r="S2216" i="29" a="1"/>
  <c r="S2216" i="29" s="1"/>
  <c r="H2216" i="29"/>
  <c r="C2216" i="29"/>
  <c r="V2215" i="29" a="1"/>
  <c r="V2215" i="29" s="1"/>
  <c r="T2215" i="29" a="1"/>
  <c r="T2215" i="29" s="1"/>
  <c r="S2215" i="29" a="1"/>
  <c r="S2215" i="29" s="1"/>
  <c r="H2215" i="29"/>
  <c r="C2215" i="29"/>
  <c r="V2214" i="29" a="1"/>
  <c r="V2214" i="29" s="1"/>
  <c r="T2214" i="29" a="1"/>
  <c r="T2214" i="29" s="1"/>
  <c r="S2214" i="29" a="1"/>
  <c r="S2214" i="29" s="1"/>
  <c r="H2214" i="29"/>
  <c r="C2214" i="29"/>
  <c r="V2213" i="29" a="1"/>
  <c r="V2213" i="29" s="1"/>
  <c r="T2213" i="29" a="1"/>
  <c r="T2213" i="29" s="1"/>
  <c r="S2213" i="29" a="1"/>
  <c r="S2213" i="29" s="1"/>
  <c r="H2213" i="29"/>
  <c r="C2213" i="29"/>
  <c r="V2212" i="29" a="1"/>
  <c r="V2212" i="29" s="1"/>
  <c r="T2212" i="29" a="1"/>
  <c r="T2212" i="29" s="1"/>
  <c r="S2212" i="29" a="1"/>
  <c r="S2212" i="29" s="1"/>
  <c r="H2212" i="29"/>
  <c r="C2212" i="29"/>
  <c r="V2211" i="29" a="1"/>
  <c r="V2211" i="29" s="1"/>
  <c r="T2211" i="29" a="1"/>
  <c r="T2211" i="29" s="1"/>
  <c r="S2211" i="29" a="1"/>
  <c r="S2211" i="29" s="1"/>
  <c r="H2211" i="29"/>
  <c r="C2211" i="29"/>
  <c r="V2210" i="29" a="1"/>
  <c r="V2210" i="29" s="1"/>
  <c r="T2210" i="29" a="1"/>
  <c r="T2210" i="29" s="1"/>
  <c r="S2210" i="29" a="1"/>
  <c r="S2210" i="29" s="1"/>
  <c r="H2210" i="29"/>
  <c r="C2210" i="29"/>
  <c r="V2209" i="29" a="1"/>
  <c r="V2209" i="29" s="1"/>
  <c r="T2209" i="29" a="1"/>
  <c r="T2209" i="29" s="1"/>
  <c r="S2209" i="29" a="1"/>
  <c r="S2209" i="29" s="1"/>
  <c r="H2209" i="29"/>
  <c r="C2209" i="29"/>
  <c r="V2208" i="29" a="1"/>
  <c r="V2208" i="29" s="1"/>
  <c r="T2208" i="29" a="1"/>
  <c r="T2208" i="29" s="1"/>
  <c r="S2208" i="29" a="1"/>
  <c r="S2208" i="29" s="1"/>
  <c r="H2208" i="29"/>
  <c r="C2208" i="29"/>
  <c r="V2207" i="29" a="1"/>
  <c r="V2207" i="29" s="1"/>
  <c r="T2207" i="29" a="1"/>
  <c r="T2207" i="29" s="1"/>
  <c r="S2207" i="29" a="1"/>
  <c r="S2207" i="29" s="1"/>
  <c r="H2207" i="29"/>
  <c r="C2207" i="29"/>
  <c r="V2206" i="29" a="1"/>
  <c r="V2206" i="29" s="1"/>
  <c r="T2206" i="29" a="1"/>
  <c r="T2206" i="29" s="1"/>
  <c r="S2206" i="29" a="1"/>
  <c r="S2206" i="29" s="1"/>
  <c r="H2206" i="29"/>
  <c r="C2206" i="29"/>
  <c r="V2205" i="29" a="1"/>
  <c r="V2205" i="29" s="1"/>
  <c r="T2205" i="29" a="1"/>
  <c r="T2205" i="29" s="1"/>
  <c r="S2205" i="29" a="1"/>
  <c r="S2205" i="29" s="1"/>
  <c r="H2205" i="29"/>
  <c r="C2205" i="29"/>
  <c r="V2204" i="29" a="1"/>
  <c r="V2204" i="29" s="1"/>
  <c r="T2204" i="29" a="1"/>
  <c r="T2204" i="29" s="1"/>
  <c r="S2204" i="29" a="1"/>
  <c r="S2204" i="29" s="1"/>
  <c r="H2204" i="29"/>
  <c r="C2204" i="29"/>
  <c r="V2203" i="29" a="1"/>
  <c r="V2203" i="29" s="1"/>
  <c r="T2203" i="29" a="1"/>
  <c r="T2203" i="29" s="1"/>
  <c r="S2203" i="29" a="1"/>
  <c r="S2203" i="29" s="1"/>
  <c r="H2203" i="29"/>
  <c r="C2203" i="29"/>
  <c r="V2202" i="29" a="1"/>
  <c r="V2202" i="29" s="1"/>
  <c r="T2202" i="29" a="1"/>
  <c r="T2202" i="29" s="1"/>
  <c r="S2202" i="29" a="1"/>
  <c r="S2202" i="29" s="1"/>
  <c r="H2202" i="29"/>
  <c r="C2202" i="29"/>
  <c r="V2201" i="29" a="1"/>
  <c r="V2201" i="29" s="1"/>
  <c r="T2201" i="29" a="1"/>
  <c r="T2201" i="29" s="1"/>
  <c r="S2201" i="29" a="1"/>
  <c r="S2201" i="29" s="1"/>
  <c r="H2201" i="29"/>
  <c r="C2201" i="29"/>
  <c r="V2200" i="29" a="1"/>
  <c r="V2200" i="29" s="1"/>
  <c r="T2200" i="29" a="1"/>
  <c r="T2200" i="29" s="1"/>
  <c r="S2200" i="29" a="1"/>
  <c r="S2200" i="29" s="1"/>
  <c r="H2200" i="29"/>
  <c r="C2200" i="29"/>
  <c r="V2199" i="29" a="1"/>
  <c r="V2199" i="29" s="1"/>
  <c r="T2199" i="29" a="1"/>
  <c r="T2199" i="29" s="1"/>
  <c r="S2199" i="29" a="1"/>
  <c r="S2199" i="29" s="1"/>
  <c r="H2199" i="29"/>
  <c r="C2199" i="29"/>
  <c r="V2198" i="29" a="1"/>
  <c r="V2198" i="29" s="1"/>
  <c r="T2198" i="29" a="1"/>
  <c r="T2198" i="29" s="1"/>
  <c r="S2198" i="29" a="1"/>
  <c r="S2198" i="29" s="1"/>
  <c r="H2198" i="29"/>
  <c r="C2198" i="29"/>
  <c r="V2197" i="29" a="1"/>
  <c r="V2197" i="29" s="1"/>
  <c r="T2197" i="29" a="1"/>
  <c r="T2197" i="29" s="1"/>
  <c r="S2197" i="29" a="1"/>
  <c r="S2197" i="29" s="1"/>
  <c r="H2197" i="29"/>
  <c r="C2197" i="29"/>
  <c r="V2196" i="29" a="1"/>
  <c r="V2196" i="29" s="1"/>
  <c r="T2196" i="29" a="1"/>
  <c r="T2196" i="29" s="1"/>
  <c r="S2196" i="29" a="1"/>
  <c r="S2196" i="29" s="1"/>
  <c r="H2196" i="29"/>
  <c r="C2196" i="29"/>
  <c r="V2195" i="29" a="1"/>
  <c r="V2195" i="29" s="1"/>
  <c r="T2195" i="29" a="1"/>
  <c r="T2195" i="29" s="1"/>
  <c r="S2195" i="29" a="1"/>
  <c r="S2195" i="29" s="1"/>
  <c r="H2195" i="29"/>
  <c r="C2195" i="29"/>
  <c r="V2194" i="29" a="1"/>
  <c r="V2194" i="29" s="1"/>
  <c r="T2194" i="29" a="1"/>
  <c r="T2194" i="29" s="1"/>
  <c r="S2194" i="29" a="1"/>
  <c r="S2194" i="29" s="1"/>
  <c r="H2194" i="29"/>
  <c r="C2194" i="29"/>
  <c r="V2193" i="29" a="1"/>
  <c r="V2193" i="29" s="1"/>
  <c r="T2193" i="29" a="1"/>
  <c r="T2193" i="29" s="1"/>
  <c r="S2193" i="29" a="1"/>
  <c r="S2193" i="29" s="1"/>
  <c r="H2193" i="29"/>
  <c r="C2193" i="29"/>
  <c r="V2192" i="29" a="1"/>
  <c r="V2192" i="29" s="1"/>
  <c r="T2192" i="29" a="1"/>
  <c r="T2192" i="29" s="1"/>
  <c r="S2192" i="29" a="1"/>
  <c r="S2192" i="29" s="1"/>
  <c r="H2192" i="29"/>
  <c r="C2192" i="29"/>
  <c r="V2191" i="29" a="1"/>
  <c r="V2191" i="29" s="1"/>
  <c r="T2191" i="29" a="1"/>
  <c r="T2191" i="29" s="1"/>
  <c r="S2191" i="29" a="1"/>
  <c r="S2191" i="29" s="1"/>
  <c r="H2191" i="29"/>
  <c r="C2191" i="29"/>
  <c r="V2190" i="29" a="1"/>
  <c r="V2190" i="29" s="1"/>
  <c r="T2190" i="29" a="1"/>
  <c r="T2190" i="29" s="1"/>
  <c r="S2190" i="29" a="1"/>
  <c r="S2190" i="29" s="1"/>
  <c r="H2190" i="29"/>
  <c r="C2190" i="29"/>
  <c r="V2189" i="29" a="1"/>
  <c r="V2189" i="29" s="1"/>
  <c r="T2189" i="29" a="1"/>
  <c r="T2189" i="29" s="1"/>
  <c r="S2189" i="29" a="1"/>
  <c r="S2189" i="29" s="1"/>
  <c r="H2189" i="29"/>
  <c r="C2189" i="29"/>
  <c r="V2188" i="29" a="1"/>
  <c r="V2188" i="29" s="1"/>
  <c r="T2188" i="29" a="1"/>
  <c r="T2188" i="29" s="1"/>
  <c r="S2188" i="29" a="1"/>
  <c r="S2188" i="29" s="1"/>
  <c r="H2188" i="29"/>
  <c r="C2188" i="29"/>
  <c r="V2187" i="29" a="1"/>
  <c r="V2187" i="29" s="1"/>
  <c r="T2187" i="29" a="1"/>
  <c r="T2187" i="29" s="1"/>
  <c r="S2187" i="29" a="1"/>
  <c r="S2187" i="29" s="1"/>
  <c r="H2187" i="29"/>
  <c r="C2187" i="29"/>
  <c r="V2186" i="29" a="1"/>
  <c r="V2186" i="29" s="1"/>
  <c r="T2186" i="29" a="1"/>
  <c r="T2186" i="29" s="1"/>
  <c r="S2186" i="29" a="1"/>
  <c r="S2186" i="29" s="1"/>
  <c r="H2186" i="29"/>
  <c r="C2186" i="29"/>
  <c r="V2185" i="29" a="1"/>
  <c r="V2185" i="29" s="1"/>
  <c r="T2185" i="29" a="1"/>
  <c r="T2185" i="29" s="1"/>
  <c r="S2185" i="29" a="1"/>
  <c r="S2185" i="29" s="1"/>
  <c r="H2185" i="29"/>
  <c r="C2185" i="29"/>
  <c r="V2184" i="29" a="1"/>
  <c r="V2184" i="29" s="1"/>
  <c r="T2184" i="29" a="1"/>
  <c r="T2184" i="29" s="1"/>
  <c r="S2184" i="29" a="1"/>
  <c r="S2184" i="29" s="1"/>
  <c r="H2184" i="29"/>
  <c r="C2184" i="29"/>
  <c r="V2183" i="29" a="1"/>
  <c r="V2183" i="29" s="1"/>
  <c r="T2183" i="29" a="1"/>
  <c r="T2183" i="29" s="1"/>
  <c r="S2183" i="29" a="1"/>
  <c r="S2183" i="29" s="1"/>
  <c r="H2183" i="29"/>
  <c r="C2183" i="29"/>
  <c r="V2182" i="29" a="1"/>
  <c r="V2182" i="29" s="1"/>
  <c r="T2182" i="29" a="1"/>
  <c r="T2182" i="29" s="1"/>
  <c r="S2182" i="29" a="1"/>
  <c r="S2182" i="29" s="1"/>
  <c r="H2182" i="29"/>
  <c r="C2182" i="29"/>
  <c r="V2181" i="29" a="1"/>
  <c r="V2181" i="29" s="1"/>
  <c r="T2181" i="29" a="1"/>
  <c r="T2181" i="29" s="1"/>
  <c r="S2181" i="29" a="1"/>
  <c r="S2181" i="29" s="1"/>
  <c r="H2181" i="29"/>
  <c r="C2181" i="29"/>
  <c r="V2180" i="29" a="1"/>
  <c r="V2180" i="29" s="1"/>
  <c r="T2180" i="29" a="1"/>
  <c r="T2180" i="29" s="1"/>
  <c r="S2180" i="29" a="1"/>
  <c r="S2180" i="29" s="1"/>
  <c r="H2180" i="29"/>
  <c r="C2180" i="29"/>
  <c r="V2179" i="29" a="1"/>
  <c r="V2179" i="29" s="1"/>
  <c r="T2179" i="29" a="1"/>
  <c r="T2179" i="29" s="1"/>
  <c r="S2179" i="29" a="1"/>
  <c r="S2179" i="29" s="1"/>
  <c r="H2179" i="29"/>
  <c r="C2179" i="29"/>
  <c r="V2178" i="29" a="1"/>
  <c r="V2178" i="29" s="1"/>
  <c r="T2178" i="29" a="1"/>
  <c r="T2178" i="29" s="1"/>
  <c r="S2178" i="29" a="1"/>
  <c r="S2178" i="29" s="1"/>
  <c r="H2178" i="29"/>
  <c r="C2178" i="29"/>
  <c r="V2177" i="29" a="1"/>
  <c r="V2177" i="29" s="1"/>
  <c r="T2177" i="29" a="1"/>
  <c r="T2177" i="29" s="1"/>
  <c r="S2177" i="29" a="1"/>
  <c r="S2177" i="29" s="1"/>
  <c r="H2177" i="29"/>
  <c r="C2177" i="29"/>
  <c r="V2176" i="29" a="1"/>
  <c r="V2176" i="29" s="1"/>
  <c r="T2176" i="29" a="1"/>
  <c r="T2176" i="29" s="1"/>
  <c r="S2176" i="29" a="1"/>
  <c r="S2176" i="29" s="1"/>
  <c r="H2176" i="29"/>
  <c r="C2176" i="29"/>
  <c r="V2175" i="29" a="1"/>
  <c r="V2175" i="29" s="1"/>
  <c r="T2175" i="29" a="1"/>
  <c r="T2175" i="29" s="1"/>
  <c r="S2175" i="29" a="1"/>
  <c r="S2175" i="29" s="1"/>
  <c r="H2175" i="29"/>
  <c r="C2175" i="29"/>
  <c r="V2174" i="29" a="1"/>
  <c r="V2174" i="29" s="1"/>
  <c r="T2174" i="29" a="1"/>
  <c r="T2174" i="29" s="1"/>
  <c r="S2174" i="29" a="1"/>
  <c r="S2174" i="29" s="1"/>
  <c r="H2174" i="29"/>
  <c r="C2174" i="29"/>
  <c r="V2173" i="29" a="1"/>
  <c r="V2173" i="29" s="1"/>
  <c r="T2173" i="29" a="1"/>
  <c r="T2173" i="29" s="1"/>
  <c r="S2173" i="29" a="1"/>
  <c r="S2173" i="29" s="1"/>
  <c r="H2173" i="29"/>
  <c r="C2173" i="29"/>
  <c r="V2172" i="29" a="1"/>
  <c r="V2172" i="29" s="1"/>
  <c r="T2172" i="29" a="1"/>
  <c r="T2172" i="29" s="1"/>
  <c r="S2172" i="29" a="1"/>
  <c r="S2172" i="29" s="1"/>
  <c r="H2172" i="29"/>
  <c r="C2172" i="29"/>
  <c r="V2171" i="29" a="1"/>
  <c r="V2171" i="29" s="1"/>
  <c r="T2171" i="29" a="1"/>
  <c r="T2171" i="29" s="1"/>
  <c r="S2171" i="29" a="1"/>
  <c r="S2171" i="29" s="1"/>
  <c r="H2171" i="29"/>
  <c r="C2171" i="29"/>
  <c r="V2170" i="29" a="1"/>
  <c r="V2170" i="29" s="1"/>
  <c r="T2170" i="29" a="1"/>
  <c r="T2170" i="29" s="1"/>
  <c r="S2170" i="29" a="1"/>
  <c r="S2170" i="29" s="1"/>
  <c r="H2170" i="29"/>
  <c r="C2170" i="29"/>
  <c r="V2169" i="29" a="1"/>
  <c r="V2169" i="29" s="1"/>
  <c r="T2169" i="29" a="1"/>
  <c r="T2169" i="29" s="1"/>
  <c r="S2169" i="29" a="1"/>
  <c r="S2169" i="29" s="1"/>
  <c r="H2169" i="29"/>
  <c r="C2169" i="29"/>
  <c r="V2168" i="29" a="1"/>
  <c r="V2168" i="29" s="1"/>
  <c r="T2168" i="29" a="1"/>
  <c r="T2168" i="29" s="1"/>
  <c r="S2168" i="29" a="1"/>
  <c r="S2168" i="29" s="1"/>
  <c r="H2168" i="29"/>
  <c r="C2168" i="29"/>
  <c r="V2167" i="29" a="1"/>
  <c r="V2167" i="29" s="1"/>
  <c r="T2167" i="29" a="1"/>
  <c r="T2167" i="29" s="1"/>
  <c r="S2167" i="29" a="1"/>
  <c r="S2167" i="29" s="1"/>
  <c r="H2167" i="29"/>
  <c r="C2167" i="29"/>
  <c r="V2166" i="29" a="1"/>
  <c r="V2166" i="29" s="1"/>
  <c r="T2166" i="29" a="1"/>
  <c r="T2166" i="29" s="1"/>
  <c r="S2166" i="29" a="1"/>
  <c r="S2166" i="29" s="1"/>
  <c r="H2166" i="29"/>
  <c r="C2166" i="29"/>
  <c r="V2165" i="29" a="1"/>
  <c r="V2165" i="29" s="1"/>
  <c r="T2165" i="29" a="1"/>
  <c r="T2165" i="29" s="1"/>
  <c r="S2165" i="29" a="1"/>
  <c r="S2165" i="29" s="1"/>
  <c r="H2165" i="29"/>
  <c r="C2165" i="29"/>
  <c r="V2164" i="29" a="1"/>
  <c r="V2164" i="29" s="1"/>
  <c r="T2164" i="29" a="1"/>
  <c r="T2164" i="29" s="1"/>
  <c r="S2164" i="29" a="1"/>
  <c r="S2164" i="29" s="1"/>
  <c r="H2164" i="29"/>
  <c r="C2164" i="29"/>
  <c r="V2163" i="29" a="1"/>
  <c r="V2163" i="29" s="1"/>
  <c r="T2163" i="29" a="1"/>
  <c r="T2163" i="29" s="1"/>
  <c r="S2163" i="29" a="1"/>
  <c r="S2163" i="29" s="1"/>
  <c r="H2163" i="29"/>
  <c r="C2163" i="29"/>
  <c r="V2162" i="29" a="1"/>
  <c r="V2162" i="29" s="1"/>
  <c r="T2162" i="29" a="1"/>
  <c r="T2162" i="29" s="1"/>
  <c r="S2162" i="29" a="1"/>
  <c r="S2162" i="29" s="1"/>
  <c r="H2162" i="29"/>
  <c r="C2162" i="29"/>
  <c r="V2161" i="29" a="1"/>
  <c r="V2161" i="29" s="1"/>
  <c r="T2161" i="29" a="1"/>
  <c r="T2161" i="29" s="1"/>
  <c r="S2161" i="29" a="1"/>
  <c r="S2161" i="29" s="1"/>
  <c r="H2161" i="29"/>
  <c r="C2161" i="29"/>
  <c r="V2160" i="29" a="1"/>
  <c r="V2160" i="29" s="1"/>
  <c r="T2160" i="29" a="1"/>
  <c r="T2160" i="29" s="1"/>
  <c r="S2160" i="29" a="1"/>
  <c r="S2160" i="29" s="1"/>
  <c r="H2160" i="29"/>
  <c r="C2160" i="29"/>
  <c r="V2159" i="29" a="1"/>
  <c r="V2159" i="29" s="1"/>
  <c r="T2159" i="29" a="1"/>
  <c r="T2159" i="29" s="1"/>
  <c r="S2159" i="29" a="1"/>
  <c r="S2159" i="29" s="1"/>
  <c r="H2159" i="29"/>
  <c r="C2159" i="29"/>
  <c r="V2158" i="29" a="1"/>
  <c r="V2158" i="29" s="1"/>
  <c r="T2158" i="29" a="1"/>
  <c r="T2158" i="29" s="1"/>
  <c r="S2158" i="29" a="1"/>
  <c r="S2158" i="29" s="1"/>
  <c r="H2158" i="29"/>
  <c r="C2158" i="29"/>
  <c r="V2157" i="29" a="1"/>
  <c r="V2157" i="29" s="1"/>
  <c r="T2157" i="29" a="1"/>
  <c r="T2157" i="29" s="1"/>
  <c r="S2157" i="29" a="1"/>
  <c r="S2157" i="29" s="1"/>
  <c r="H2157" i="29"/>
  <c r="C2157" i="29"/>
  <c r="V2156" i="29" a="1"/>
  <c r="V2156" i="29" s="1"/>
  <c r="T2156" i="29" a="1"/>
  <c r="T2156" i="29" s="1"/>
  <c r="S2156" i="29" a="1"/>
  <c r="S2156" i="29" s="1"/>
  <c r="H2156" i="29"/>
  <c r="C2156" i="29"/>
  <c r="V2155" i="29" a="1"/>
  <c r="V2155" i="29" s="1"/>
  <c r="T2155" i="29" a="1"/>
  <c r="T2155" i="29" s="1"/>
  <c r="S2155" i="29" a="1"/>
  <c r="S2155" i="29" s="1"/>
  <c r="H2155" i="29"/>
  <c r="C2155" i="29"/>
  <c r="V2154" i="29" a="1"/>
  <c r="V2154" i="29" s="1"/>
  <c r="T2154" i="29" a="1"/>
  <c r="T2154" i="29" s="1"/>
  <c r="S2154" i="29" a="1"/>
  <c r="S2154" i="29" s="1"/>
  <c r="H2154" i="29"/>
  <c r="C2154" i="29"/>
  <c r="V2153" i="29" a="1"/>
  <c r="V2153" i="29" s="1"/>
  <c r="T2153" i="29" a="1"/>
  <c r="T2153" i="29" s="1"/>
  <c r="S2153" i="29" a="1"/>
  <c r="S2153" i="29" s="1"/>
  <c r="H2153" i="29"/>
  <c r="C2153" i="29"/>
  <c r="V2152" i="29" a="1"/>
  <c r="V2152" i="29" s="1"/>
  <c r="T2152" i="29" a="1"/>
  <c r="T2152" i="29" s="1"/>
  <c r="S2152" i="29" a="1"/>
  <c r="S2152" i="29" s="1"/>
  <c r="H2152" i="29"/>
  <c r="C2152" i="29"/>
  <c r="V2151" i="29" a="1"/>
  <c r="V2151" i="29" s="1"/>
  <c r="T2151" i="29" a="1"/>
  <c r="T2151" i="29" s="1"/>
  <c r="S2151" i="29" a="1"/>
  <c r="S2151" i="29" s="1"/>
  <c r="H2151" i="29"/>
  <c r="C2151" i="29"/>
  <c r="V2150" i="29" a="1"/>
  <c r="V2150" i="29" s="1"/>
  <c r="T2150" i="29" a="1"/>
  <c r="T2150" i="29" s="1"/>
  <c r="S2150" i="29" a="1"/>
  <c r="S2150" i="29" s="1"/>
  <c r="H2150" i="29"/>
  <c r="C2150" i="29"/>
  <c r="V2149" i="29" a="1"/>
  <c r="V2149" i="29" s="1"/>
  <c r="T2149" i="29" a="1"/>
  <c r="T2149" i="29" s="1"/>
  <c r="S2149" i="29" a="1"/>
  <c r="S2149" i="29" s="1"/>
  <c r="H2149" i="29"/>
  <c r="C2149" i="29"/>
  <c r="V2148" i="29" a="1"/>
  <c r="V2148" i="29" s="1"/>
  <c r="T2148" i="29" a="1"/>
  <c r="T2148" i="29" s="1"/>
  <c r="S2148" i="29" a="1"/>
  <c r="S2148" i="29" s="1"/>
  <c r="H2148" i="29"/>
  <c r="C2148" i="29"/>
  <c r="V2147" i="29" a="1"/>
  <c r="V2147" i="29" s="1"/>
  <c r="T2147" i="29" a="1"/>
  <c r="T2147" i="29" s="1"/>
  <c r="S2147" i="29" a="1"/>
  <c r="S2147" i="29" s="1"/>
  <c r="H2147" i="29"/>
  <c r="C2147" i="29"/>
  <c r="V2146" i="29" a="1"/>
  <c r="V2146" i="29" s="1"/>
  <c r="T2146" i="29" a="1"/>
  <c r="T2146" i="29" s="1"/>
  <c r="S2146" i="29" a="1"/>
  <c r="S2146" i="29" s="1"/>
  <c r="H2146" i="29"/>
  <c r="C2146" i="29"/>
  <c r="V2145" i="29" a="1"/>
  <c r="V2145" i="29" s="1"/>
  <c r="T2145" i="29" a="1"/>
  <c r="T2145" i="29" s="1"/>
  <c r="S2145" i="29" a="1"/>
  <c r="S2145" i="29" s="1"/>
  <c r="H2145" i="29"/>
  <c r="C2145" i="29"/>
  <c r="V2144" i="29" a="1"/>
  <c r="V2144" i="29" s="1"/>
  <c r="T2144" i="29" a="1"/>
  <c r="T2144" i="29" s="1"/>
  <c r="S2144" i="29" a="1"/>
  <c r="S2144" i="29" s="1"/>
  <c r="H2144" i="29"/>
  <c r="C2144" i="29"/>
  <c r="V2143" i="29" a="1"/>
  <c r="V2143" i="29" s="1"/>
  <c r="T2143" i="29" a="1"/>
  <c r="T2143" i="29" s="1"/>
  <c r="S2143" i="29" a="1"/>
  <c r="S2143" i="29" s="1"/>
  <c r="H2143" i="29"/>
  <c r="C2143" i="29"/>
  <c r="V2142" i="29" a="1"/>
  <c r="V2142" i="29" s="1"/>
  <c r="T2142" i="29" a="1"/>
  <c r="T2142" i="29" s="1"/>
  <c r="S2142" i="29" a="1"/>
  <c r="S2142" i="29" s="1"/>
  <c r="H2142" i="29"/>
  <c r="C2142" i="29"/>
  <c r="V2141" i="29" a="1"/>
  <c r="V2141" i="29" s="1"/>
  <c r="T2141" i="29" a="1"/>
  <c r="T2141" i="29" s="1"/>
  <c r="S2141" i="29" a="1"/>
  <c r="S2141" i="29" s="1"/>
  <c r="H2141" i="29"/>
  <c r="C2141" i="29"/>
  <c r="V2140" i="29" a="1"/>
  <c r="V2140" i="29" s="1"/>
  <c r="T2140" i="29" a="1"/>
  <c r="T2140" i="29" s="1"/>
  <c r="S2140" i="29" a="1"/>
  <c r="S2140" i="29" s="1"/>
  <c r="H2140" i="29"/>
  <c r="C2140" i="29"/>
  <c r="V2139" i="29" a="1"/>
  <c r="V2139" i="29" s="1"/>
  <c r="T2139" i="29" a="1"/>
  <c r="T2139" i="29" s="1"/>
  <c r="S2139" i="29" a="1"/>
  <c r="S2139" i="29" s="1"/>
  <c r="H2139" i="29"/>
  <c r="C2139" i="29"/>
  <c r="V2138" i="29" a="1"/>
  <c r="V2138" i="29" s="1"/>
  <c r="T2138" i="29" a="1"/>
  <c r="T2138" i="29" s="1"/>
  <c r="S2138" i="29" a="1"/>
  <c r="S2138" i="29" s="1"/>
  <c r="H2138" i="29"/>
  <c r="C2138" i="29"/>
  <c r="V2137" i="29" a="1"/>
  <c r="V2137" i="29" s="1"/>
  <c r="T2137" i="29" a="1"/>
  <c r="T2137" i="29" s="1"/>
  <c r="S2137" i="29" a="1"/>
  <c r="S2137" i="29" s="1"/>
  <c r="H2137" i="29"/>
  <c r="C2137" i="29"/>
  <c r="V2136" i="29" a="1"/>
  <c r="V2136" i="29" s="1"/>
  <c r="T2136" i="29" a="1"/>
  <c r="T2136" i="29" s="1"/>
  <c r="S2136" i="29" a="1"/>
  <c r="S2136" i="29" s="1"/>
  <c r="H2136" i="29"/>
  <c r="C2136" i="29"/>
  <c r="V2135" i="29" a="1"/>
  <c r="V2135" i="29" s="1"/>
  <c r="T2135" i="29" a="1"/>
  <c r="T2135" i="29" s="1"/>
  <c r="S2135" i="29" a="1"/>
  <c r="S2135" i="29" s="1"/>
  <c r="H2135" i="29"/>
  <c r="C2135" i="29"/>
  <c r="V2134" i="29" a="1"/>
  <c r="V2134" i="29" s="1"/>
  <c r="T2134" i="29" a="1"/>
  <c r="T2134" i="29" s="1"/>
  <c r="S2134" i="29" a="1"/>
  <c r="S2134" i="29" s="1"/>
  <c r="H2134" i="29"/>
  <c r="C2134" i="29"/>
  <c r="V2133" i="29" a="1"/>
  <c r="V2133" i="29" s="1"/>
  <c r="T2133" i="29" a="1"/>
  <c r="T2133" i="29" s="1"/>
  <c r="S2133" i="29" a="1"/>
  <c r="S2133" i="29" s="1"/>
  <c r="H2133" i="29"/>
  <c r="C2133" i="29"/>
  <c r="V2132" i="29" a="1"/>
  <c r="V2132" i="29" s="1"/>
  <c r="T2132" i="29" a="1"/>
  <c r="T2132" i="29" s="1"/>
  <c r="S2132" i="29" a="1"/>
  <c r="S2132" i="29" s="1"/>
  <c r="H2132" i="29"/>
  <c r="C2132" i="29"/>
  <c r="V2131" i="29" a="1"/>
  <c r="V2131" i="29" s="1"/>
  <c r="T2131" i="29" a="1"/>
  <c r="T2131" i="29" s="1"/>
  <c r="S2131" i="29" a="1"/>
  <c r="S2131" i="29" s="1"/>
  <c r="H2131" i="29"/>
  <c r="C2131" i="29"/>
  <c r="V2130" i="29" a="1"/>
  <c r="V2130" i="29" s="1"/>
  <c r="T2130" i="29" a="1"/>
  <c r="T2130" i="29" s="1"/>
  <c r="S2130" i="29" a="1"/>
  <c r="S2130" i="29" s="1"/>
  <c r="H2130" i="29"/>
  <c r="C2130" i="29"/>
  <c r="V2129" i="29" a="1"/>
  <c r="V2129" i="29" s="1"/>
  <c r="T2129" i="29" a="1"/>
  <c r="T2129" i="29" s="1"/>
  <c r="S2129" i="29" a="1"/>
  <c r="S2129" i="29" s="1"/>
  <c r="H2129" i="29"/>
  <c r="C2129" i="29"/>
  <c r="V2128" i="29" a="1"/>
  <c r="V2128" i="29" s="1"/>
  <c r="T2128" i="29" a="1"/>
  <c r="T2128" i="29" s="1"/>
  <c r="S2128" i="29" a="1"/>
  <c r="S2128" i="29" s="1"/>
  <c r="H2128" i="29"/>
  <c r="C2128" i="29"/>
  <c r="V2127" i="29" a="1"/>
  <c r="V2127" i="29" s="1"/>
  <c r="T2127" i="29" a="1"/>
  <c r="T2127" i="29" s="1"/>
  <c r="S2127" i="29" a="1"/>
  <c r="S2127" i="29" s="1"/>
  <c r="H2127" i="29"/>
  <c r="C2127" i="29"/>
  <c r="V2126" i="29" a="1"/>
  <c r="V2126" i="29" s="1"/>
  <c r="T2126" i="29" a="1"/>
  <c r="T2126" i="29" s="1"/>
  <c r="S2126" i="29" a="1"/>
  <c r="S2126" i="29" s="1"/>
  <c r="H2126" i="29"/>
  <c r="C2126" i="29"/>
  <c r="V2125" i="29" a="1"/>
  <c r="V2125" i="29" s="1"/>
  <c r="T2125" i="29" a="1"/>
  <c r="T2125" i="29" s="1"/>
  <c r="S2125" i="29" a="1"/>
  <c r="S2125" i="29" s="1"/>
  <c r="H2125" i="29"/>
  <c r="C2125" i="29"/>
  <c r="V2124" i="29" a="1"/>
  <c r="V2124" i="29" s="1"/>
  <c r="T2124" i="29" a="1"/>
  <c r="T2124" i="29" s="1"/>
  <c r="S2124" i="29" a="1"/>
  <c r="S2124" i="29" s="1"/>
  <c r="H2124" i="29"/>
  <c r="C2124" i="29"/>
  <c r="V2123" i="29" a="1"/>
  <c r="V2123" i="29" s="1"/>
  <c r="T2123" i="29" a="1"/>
  <c r="T2123" i="29" s="1"/>
  <c r="S2123" i="29" a="1"/>
  <c r="S2123" i="29" s="1"/>
  <c r="H2123" i="29"/>
  <c r="C2123" i="29"/>
  <c r="V2122" i="29" a="1"/>
  <c r="V2122" i="29" s="1"/>
  <c r="T2122" i="29" a="1"/>
  <c r="T2122" i="29" s="1"/>
  <c r="S2122" i="29" a="1"/>
  <c r="S2122" i="29" s="1"/>
  <c r="H2122" i="29"/>
  <c r="C2122" i="29"/>
  <c r="V2121" i="29" a="1"/>
  <c r="V2121" i="29" s="1"/>
  <c r="T2121" i="29" a="1"/>
  <c r="T2121" i="29" s="1"/>
  <c r="S2121" i="29" a="1"/>
  <c r="S2121" i="29" s="1"/>
  <c r="H2121" i="29"/>
  <c r="C2121" i="29"/>
  <c r="V2120" i="29" a="1"/>
  <c r="V2120" i="29" s="1"/>
  <c r="T2120" i="29" a="1"/>
  <c r="T2120" i="29" s="1"/>
  <c r="S2120" i="29" a="1"/>
  <c r="S2120" i="29" s="1"/>
  <c r="H2120" i="29"/>
  <c r="C2120" i="29"/>
  <c r="V2119" i="29" a="1"/>
  <c r="V2119" i="29" s="1"/>
  <c r="T2119" i="29" a="1"/>
  <c r="T2119" i="29" s="1"/>
  <c r="S2119" i="29" a="1"/>
  <c r="S2119" i="29" s="1"/>
  <c r="H2119" i="29"/>
  <c r="C2119" i="29"/>
  <c r="V2118" i="29" a="1"/>
  <c r="V2118" i="29" s="1"/>
  <c r="T2118" i="29" a="1"/>
  <c r="T2118" i="29" s="1"/>
  <c r="S2118" i="29" a="1"/>
  <c r="S2118" i="29" s="1"/>
  <c r="H2118" i="29"/>
  <c r="C2118" i="29"/>
  <c r="V2117" i="29" a="1"/>
  <c r="V2117" i="29" s="1"/>
  <c r="T2117" i="29" a="1"/>
  <c r="T2117" i="29" s="1"/>
  <c r="S2117" i="29" a="1"/>
  <c r="S2117" i="29" s="1"/>
  <c r="H2117" i="29"/>
  <c r="C2117" i="29"/>
  <c r="V2116" i="29" a="1"/>
  <c r="V2116" i="29" s="1"/>
  <c r="T2116" i="29" a="1"/>
  <c r="T2116" i="29" s="1"/>
  <c r="S2116" i="29" a="1"/>
  <c r="S2116" i="29" s="1"/>
  <c r="H2116" i="29"/>
  <c r="C2116" i="29"/>
  <c r="V2115" i="29" a="1"/>
  <c r="V2115" i="29" s="1"/>
  <c r="T2115" i="29" a="1"/>
  <c r="T2115" i="29" s="1"/>
  <c r="S2115" i="29" a="1"/>
  <c r="S2115" i="29" s="1"/>
  <c r="H2115" i="29"/>
  <c r="C2115" i="29"/>
  <c r="V2114" i="29" a="1"/>
  <c r="V2114" i="29" s="1"/>
  <c r="T2114" i="29" a="1"/>
  <c r="T2114" i="29" s="1"/>
  <c r="S2114" i="29" a="1"/>
  <c r="S2114" i="29" s="1"/>
  <c r="H2114" i="29"/>
  <c r="C2114" i="29"/>
  <c r="V2113" i="29" a="1"/>
  <c r="V2113" i="29" s="1"/>
  <c r="T2113" i="29" a="1"/>
  <c r="T2113" i="29" s="1"/>
  <c r="S2113" i="29" a="1"/>
  <c r="S2113" i="29" s="1"/>
  <c r="H2113" i="29"/>
  <c r="C2113" i="29"/>
  <c r="V2112" i="29" a="1"/>
  <c r="V2112" i="29" s="1"/>
  <c r="T2112" i="29" a="1"/>
  <c r="T2112" i="29" s="1"/>
  <c r="S2112" i="29" a="1"/>
  <c r="S2112" i="29" s="1"/>
  <c r="H2112" i="29"/>
  <c r="C2112" i="29"/>
  <c r="V2111" i="29" a="1"/>
  <c r="V2111" i="29" s="1"/>
  <c r="T2111" i="29" a="1"/>
  <c r="T2111" i="29" s="1"/>
  <c r="S2111" i="29" a="1"/>
  <c r="S2111" i="29" s="1"/>
  <c r="H2111" i="29"/>
  <c r="C2111" i="29"/>
  <c r="V2110" i="29" a="1"/>
  <c r="V2110" i="29" s="1"/>
  <c r="T2110" i="29" a="1"/>
  <c r="T2110" i="29" s="1"/>
  <c r="S2110" i="29" a="1"/>
  <c r="S2110" i="29" s="1"/>
  <c r="H2110" i="29"/>
  <c r="C2110" i="29"/>
  <c r="V2109" i="29" a="1"/>
  <c r="V2109" i="29" s="1"/>
  <c r="T2109" i="29" a="1"/>
  <c r="T2109" i="29" s="1"/>
  <c r="S2109" i="29" a="1"/>
  <c r="S2109" i="29" s="1"/>
  <c r="H2109" i="29"/>
  <c r="C2109" i="29"/>
  <c r="V2108" i="29" a="1"/>
  <c r="V2108" i="29" s="1"/>
  <c r="T2108" i="29" a="1"/>
  <c r="T2108" i="29" s="1"/>
  <c r="S2108" i="29" a="1"/>
  <c r="S2108" i="29" s="1"/>
  <c r="H2108" i="29"/>
  <c r="C2108" i="29"/>
  <c r="V2107" i="29" a="1"/>
  <c r="V2107" i="29" s="1"/>
  <c r="T2107" i="29" a="1"/>
  <c r="T2107" i="29" s="1"/>
  <c r="S2107" i="29" a="1"/>
  <c r="S2107" i="29" s="1"/>
  <c r="H2107" i="29"/>
  <c r="C2107" i="29"/>
  <c r="V2106" i="29" a="1"/>
  <c r="V2106" i="29" s="1"/>
  <c r="T2106" i="29" a="1"/>
  <c r="T2106" i="29" s="1"/>
  <c r="S2106" i="29" a="1"/>
  <c r="S2106" i="29" s="1"/>
  <c r="H2106" i="29"/>
  <c r="C2106" i="29"/>
  <c r="V2105" i="29" a="1"/>
  <c r="V2105" i="29" s="1"/>
  <c r="T2105" i="29" a="1"/>
  <c r="T2105" i="29" s="1"/>
  <c r="S2105" i="29" a="1"/>
  <c r="S2105" i="29" s="1"/>
  <c r="H2105" i="29"/>
  <c r="C2105" i="29"/>
  <c r="V2104" i="29" a="1"/>
  <c r="V2104" i="29" s="1"/>
  <c r="T2104" i="29" a="1"/>
  <c r="T2104" i="29" s="1"/>
  <c r="S2104" i="29" a="1"/>
  <c r="S2104" i="29" s="1"/>
  <c r="H2104" i="29"/>
  <c r="C2104" i="29"/>
  <c r="V2103" i="29" a="1"/>
  <c r="V2103" i="29" s="1"/>
  <c r="T2103" i="29" a="1"/>
  <c r="T2103" i="29" s="1"/>
  <c r="S2103" i="29" a="1"/>
  <c r="S2103" i="29" s="1"/>
  <c r="H2103" i="29"/>
  <c r="C2103" i="29"/>
  <c r="V2102" i="29" a="1"/>
  <c r="V2102" i="29" s="1"/>
  <c r="T2102" i="29" a="1"/>
  <c r="T2102" i="29" s="1"/>
  <c r="S2102" i="29" a="1"/>
  <c r="S2102" i="29" s="1"/>
  <c r="H2102" i="29"/>
  <c r="C2102" i="29"/>
  <c r="V2101" i="29" a="1"/>
  <c r="V2101" i="29" s="1"/>
  <c r="T2101" i="29" a="1"/>
  <c r="T2101" i="29" s="1"/>
  <c r="S2101" i="29" a="1"/>
  <c r="S2101" i="29" s="1"/>
  <c r="H2101" i="29"/>
  <c r="C2101" i="29"/>
  <c r="V2100" i="29" a="1"/>
  <c r="V2100" i="29" s="1"/>
  <c r="T2100" i="29" a="1"/>
  <c r="T2100" i="29" s="1"/>
  <c r="S2100" i="29" a="1"/>
  <c r="S2100" i="29" s="1"/>
  <c r="H2100" i="29"/>
  <c r="C2100" i="29"/>
  <c r="V2099" i="29" a="1"/>
  <c r="V2099" i="29" s="1"/>
  <c r="T2099" i="29" a="1"/>
  <c r="T2099" i="29" s="1"/>
  <c r="S2099" i="29" a="1"/>
  <c r="S2099" i="29" s="1"/>
  <c r="H2099" i="29"/>
  <c r="C2099" i="29"/>
  <c r="V2098" i="29" a="1"/>
  <c r="V2098" i="29" s="1"/>
  <c r="T2098" i="29" a="1"/>
  <c r="T2098" i="29" s="1"/>
  <c r="S2098" i="29" a="1"/>
  <c r="S2098" i="29" s="1"/>
  <c r="H2098" i="29"/>
  <c r="C2098" i="29"/>
  <c r="V2097" i="29" a="1"/>
  <c r="V2097" i="29" s="1"/>
  <c r="T2097" i="29" a="1"/>
  <c r="T2097" i="29" s="1"/>
  <c r="S2097" i="29" a="1"/>
  <c r="S2097" i="29" s="1"/>
  <c r="H2097" i="29"/>
  <c r="C2097" i="29"/>
  <c r="V2096" i="29" a="1"/>
  <c r="V2096" i="29" s="1"/>
  <c r="T2096" i="29" a="1"/>
  <c r="T2096" i="29" s="1"/>
  <c r="S2096" i="29" a="1"/>
  <c r="S2096" i="29" s="1"/>
  <c r="H2096" i="29"/>
  <c r="C2096" i="29"/>
  <c r="V2095" i="29" a="1"/>
  <c r="V2095" i="29" s="1"/>
  <c r="T2095" i="29" a="1"/>
  <c r="T2095" i="29" s="1"/>
  <c r="S2095" i="29" a="1"/>
  <c r="S2095" i="29" s="1"/>
  <c r="H2095" i="29"/>
  <c r="C2095" i="29"/>
  <c r="V2094" i="29" a="1"/>
  <c r="V2094" i="29" s="1"/>
  <c r="T2094" i="29" a="1"/>
  <c r="T2094" i="29" s="1"/>
  <c r="S2094" i="29" a="1"/>
  <c r="S2094" i="29" s="1"/>
  <c r="H2094" i="29"/>
  <c r="C2094" i="29"/>
  <c r="V2093" i="29" a="1"/>
  <c r="V2093" i="29" s="1"/>
  <c r="T2093" i="29" a="1"/>
  <c r="T2093" i="29" s="1"/>
  <c r="S2093" i="29" a="1"/>
  <c r="S2093" i="29" s="1"/>
  <c r="H2093" i="29"/>
  <c r="C2093" i="29"/>
  <c r="V2092" i="29" a="1"/>
  <c r="V2092" i="29" s="1"/>
  <c r="T2092" i="29" a="1"/>
  <c r="T2092" i="29" s="1"/>
  <c r="S2092" i="29" a="1"/>
  <c r="S2092" i="29" s="1"/>
  <c r="H2092" i="29"/>
  <c r="C2092" i="29"/>
  <c r="V2091" i="29" a="1"/>
  <c r="V2091" i="29" s="1"/>
  <c r="T2091" i="29" a="1"/>
  <c r="T2091" i="29" s="1"/>
  <c r="S2091" i="29" a="1"/>
  <c r="S2091" i="29" s="1"/>
  <c r="H2091" i="29"/>
  <c r="C2091" i="29"/>
  <c r="V2090" i="29" a="1"/>
  <c r="V2090" i="29" s="1"/>
  <c r="T2090" i="29" a="1"/>
  <c r="T2090" i="29" s="1"/>
  <c r="S2090" i="29" a="1"/>
  <c r="S2090" i="29" s="1"/>
  <c r="H2090" i="29"/>
  <c r="C2090" i="29"/>
  <c r="V2089" i="29" a="1"/>
  <c r="V2089" i="29" s="1"/>
  <c r="T2089" i="29" a="1"/>
  <c r="T2089" i="29" s="1"/>
  <c r="S2089" i="29" a="1"/>
  <c r="S2089" i="29" s="1"/>
  <c r="H2089" i="29"/>
  <c r="C2089" i="29"/>
  <c r="V2088" i="29" a="1"/>
  <c r="V2088" i="29" s="1"/>
  <c r="T2088" i="29" a="1"/>
  <c r="T2088" i="29" s="1"/>
  <c r="S2088" i="29" a="1"/>
  <c r="S2088" i="29" s="1"/>
  <c r="H2088" i="29"/>
  <c r="C2088" i="29"/>
  <c r="V2087" i="29" a="1"/>
  <c r="V2087" i="29" s="1"/>
  <c r="T2087" i="29" a="1"/>
  <c r="T2087" i="29" s="1"/>
  <c r="S2087" i="29" a="1"/>
  <c r="S2087" i="29" s="1"/>
  <c r="H2087" i="29"/>
  <c r="C2087" i="29"/>
  <c r="V2086" i="29" a="1"/>
  <c r="V2086" i="29" s="1"/>
  <c r="T2086" i="29" a="1"/>
  <c r="T2086" i="29" s="1"/>
  <c r="S2086" i="29" a="1"/>
  <c r="S2086" i="29" s="1"/>
  <c r="H2086" i="29"/>
  <c r="C2086" i="29"/>
  <c r="V2085" i="29" a="1"/>
  <c r="V2085" i="29" s="1"/>
  <c r="T2085" i="29" a="1"/>
  <c r="T2085" i="29" s="1"/>
  <c r="S2085" i="29" a="1"/>
  <c r="S2085" i="29" s="1"/>
  <c r="H2085" i="29"/>
  <c r="C2085" i="29"/>
  <c r="V2084" i="29" a="1"/>
  <c r="V2084" i="29" s="1"/>
  <c r="T2084" i="29" a="1"/>
  <c r="T2084" i="29" s="1"/>
  <c r="S2084" i="29" a="1"/>
  <c r="S2084" i="29" s="1"/>
  <c r="H2084" i="29"/>
  <c r="C2084" i="29"/>
  <c r="V2083" i="29" a="1"/>
  <c r="V2083" i="29" s="1"/>
  <c r="T2083" i="29" a="1"/>
  <c r="T2083" i="29" s="1"/>
  <c r="S2083" i="29" a="1"/>
  <c r="S2083" i="29" s="1"/>
  <c r="H2083" i="29"/>
  <c r="C2083" i="29"/>
  <c r="V2082" i="29" a="1"/>
  <c r="V2082" i="29" s="1"/>
  <c r="T2082" i="29" a="1"/>
  <c r="T2082" i="29" s="1"/>
  <c r="S2082" i="29" a="1"/>
  <c r="S2082" i="29" s="1"/>
  <c r="H2082" i="29"/>
  <c r="C2082" i="29"/>
  <c r="V2081" i="29" a="1"/>
  <c r="V2081" i="29" s="1"/>
  <c r="T2081" i="29" a="1"/>
  <c r="T2081" i="29" s="1"/>
  <c r="S2081" i="29" a="1"/>
  <c r="S2081" i="29" s="1"/>
  <c r="H2081" i="29"/>
  <c r="C2081" i="29"/>
  <c r="V2080" i="29" a="1"/>
  <c r="V2080" i="29" s="1"/>
  <c r="T2080" i="29" a="1"/>
  <c r="T2080" i="29" s="1"/>
  <c r="S2080" i="29" a="1"/>
  <c r="S2080" i="29" s="1"/>
  <c r="H2080" i="29"/>
  <c r="C2080" i="29"/>
  <c r="V2079" i="29" a="1"/>
  <c r="V2079" i="29" s="1"/>
  <c r="T2079" i="29" a="1"/>
  <c r="T2079" i="29" s="1"/>
  <c r="S2079" i="29" a="1"/>
  <c r="S2079" i="29" s="1"/>
  <c r="H2079" i="29"/>
  <c r="C2079" i="29"/>
  <c r="V2078" i="29" a="1"/>
  <c r="V2078" i="29" s="1"/>
  <c r="T2078" i="29" a="1"/>
  <c r="T2078" i="29" s="1"/>
  <c r="S2078" i="29" a="1"/>
  <c r="S2078" i="29" s="1"/>
  <c r="H2078" i="29"/>
  <c r="C2078" i="29"/>
  <c r="V2077" i="29" a="1"/>
  <c r="V2077" i="29" s="1"/>
  <c r="T2077" i="29" a="1"/>
  <c r="T2077" i="29" s="1"/>
  <c r="S2077" i="29" a="1"/>
  <c r="S2077" i="29" s="1"/>
  <c r="H2077" i="29"/>
  <c r="C2077" i="29"/>
  <c r="V2076" i="29" a="1"/>
  <c r="V2076" i="29" s="1"/>
  <c r="T2076" i="29" a="1"/>
  <c r="T2076" i="29" s="1"/>
  <c r="S2076" i="29" a="1"/>
  <c r="S2076" i="29" s="1"/>
  <c r="H2076" i="29"/>
  <c r="C2076" i="29"/>
  <c r="V2075" i="29" a="1"/>
  <c r="V2075" i="29" s="1"/>
  <c r="T2075" i="29" a="1"/>
  <c r="T2075" i="29" s="1"/>
  <c r="S2075" i="29" a="1"/>
  <c r="S2075" i="29" s="1"/>
  <c r="H2075" i="29"/>
  <c r="C2075" i="29"/>
  <c r="V2074" i="29" a="1"/>
  <c r="V2074" i="29" s="1"/>
  <c r="T2074" i="29" a="1"/>
  <c r="T2074" i="29" s="1"/>
  <c r="S2074" i="29" a="1"/>
  <c r="S2074" i="29" s="1"/>
  <c r="H2074" i="29"/>
  <c r="C2074" i="29"/>
  <c r="V2073" i="29" a="1"/>
  <c r="V2073" i="29" s="1"/>
  <c r="T2073" i="29" a="1"/>
  <c r="T2073" i="29" s="1"/>
  <c r="S2073" i="29" a="1"/>
  <c r="S2073" i="29" s="1"/>
  <c r="H2073" i="29"/>
  <c r="C2073" i="29"/>
  <c r="V2072" i="29" a="1"/>
  <c r="V2072" i="29" s="1"/>
  <c r="T2072" i="29" a="1"/>
  <c r="T2072" i="29" s="1"/>
  <c r="S2072" i="29" a="1"/>
  <c r="S2072" i="29" s="1"/>
  <c r="H2072" i="29"/>
  <c r="C2072" i="29"/>
  <c r="V2071" i="29" a="1"/>
  <c r="V2071" i="29" s="1"/>
  <c r="T2071" i="29" a="1"/>
  <c r="T2071" i="29" s="1"/>
  <c r="S2071" i="29" a="1"/>
  <c r="S2071" i="29" s="1"/>
  <c r="H2071" i="29"/>
  <c r="C2071" i="29"/>
  <c r="V2070" i="29" a="1"/>
  <c r="V2070" i="29" s="1"/>
  <c r="T2070" i="29" a="1"/>
  <c r="T2070" i="29" s="1"/>
  <c r="S2070" i="29" a="1"/>
  <c r="S2070" i="29" s="1"/>
  <c r="H2070" i="29"/>
  <c r="C2070" i="29"/>
  <c r="V2069" i="29" a="1"/>
  <c r="V2069" i="29" s="1"/>
  <c r="T2069" i="29" a="1"/>
  <c r="T2069" i="29" s="1"/>
  <c r="S2069" i="29" a="1"/>
  <c r="S2069" i="29" s="1"/>
  <c r="H2069" i="29"/>
  <c r="C2069" i="29"/>
  <c r="V2068" i="29" a="1"/>
  <c r="V2068" i="29" s="1"/>
  <c r="T2068" i="29" a="1"/>
  <c r="T2068" i="29" s="1"/>
  <c r="S2068" i="29" a="1"/>
  <c r="S2068" i="29" s="1"/>
  <c r="H2068" i="29"/>
  <c r="C2068" i="29"/>
  <c r="V2067" i="29" a="1"/>
  <c r="V2067" i="29" s="1"/>
  <c r="T2067" i="29" a="1"/>
  <c r="T2067" i="29" s="1"/>
  <c r="S2067" i="29" a="1"/>
  <c r="S2067" i="29" s="1"/>
  <c r="H2067" i="29"/>
  <c r="C2067" i="29"/>
  <c r="V2066" i="29" a="1"/>
  <c r="V2066" i="29" s="1"/>
  <c r="T2066" i="29" a="1"/>
  <c r="T2066" i="29" s="1"/>
  <c r="S2066" i="29" a="1"/>
  <c r="S2066" i="29" s="1"/>
  <c r="H2066" i="29"/>
  <c r="C2066" i="29"/>
  <c r="V2065" i="29" a="1"/>
  <c r="V2065" i="29" s="1"/>
  <c r="T2065" i="29" a="1"/>
  <c r="T2065" i="29" s="1"/>
  <c r="S2065" i="29" a="1"/>
  <c r="S2065" i="29" s="1"/>
  <c r="H2065" i="29"/>
  <c r="C2065" i="29"/>
  <c r="V2064" i="29" a="1"/>
  <c r="V2064" i="29" s="1"/>
  <c r="T2064" i="29" a="1"/>
  <c r="T2064" i="29" s="1"/>
  <c r="S2064" i="29" a="1"/>
  <c r="S2064" i="29" s="1"/>
  <c r="H2064" i="29"/>
  <c r="C2064" i="29"/>
  <c r="V2063" i="29" a="1"/>
  <c r="V2063" i="29" s="1"/>
  <c r="T2063" i="29" a="1"/>
  <c r="T2063" i="29" s="1"/>
  <c r="S2063" i="29" a="1"/>
  <c r="S2063" i="29" s="1"/>
  <c r="H2063" i="29"/>
  <c r="C2063" i="29"/>
  <c r="V2062" i="29" a="1"/>
  <c r="V2062" i="29" s="1"/>
  <c r="T2062" i="29" a="1"/>
  <c r="T2062" i="29" s="1"/>
  <c r="S2062" i="29" a="1"/>
  <c r="S2062" i="29" s="1"/>
  <c r="H2062" i="29"/>
  <c r="C2062" i="29"/>
  <c r="V2061" i="29" a="1"/>
  <c r="V2061" i="29" s="1"/>
  <c r="T2061" i="29" a="1"/>
  <c r="T2061" i="29" s="1"/>
  <c r="S2061" i="29" a="1"/>
  <c r="S2061" i="29" s="1"/>
  <c r="H2061" i="29"/>
  <c r="C2061" i="29"/>
  <c r="V2060" i="29" a="1"/>
  <c r="V2060" i="29" s="1"/>
  <c r="T2060" i="29" a="1"/>
  <c r="T2060" i="29" s="1"/>
  <c r="S2060" i="29" a="1"/>
  <c r="S2060" i="29" s="1"/>
  <c r="H2060" i="29"/>
  <c r="C2060" i="29"/>
  <c r="V2059" i="29" a="1"/>
  <c r="V2059" i="29" s="1"/>
  <c r="T2059" i="29" a="1"/>
  <c r="T2059" i="29" s="1"/>
  <c r="S2059" i="29" a="1"/>
  <c r="S2059" i="29" s="1"/>
  <c r="H2059" i="29"/>
  <c r="C2059" i="29"/>
  <c r="V2058" i="29" a="1"/>
  <c r="V2058" i="29" s="1"/>
  <c r="T2058" i="29" a="1"/>
  <c r="T2058" i="29" s="1"/>
  <c r="S2058" i="29" a="1"/>
  <c r="S2058" i="29" s="1"/>
  <c r="H2058" i="29"/>
  <c r="C2058" i="29"/>
  <c r="V2057" i="29" a="1"/>
  <c r="V2057" i="29" s="1"/>
  <c r="T2057" i="29" a="1"/>
  <c r="T2057" i="29" s="1"/>
  <c r="S2057" i="29" a="1"/>
  <c r="S2057" i="29" s="1"/>
  <c r="H2057" i="29"/>
  <c r="C2057" i="29"/>
  <c r="V2056" i="29" a="1"/>
  <c r="V2056" i="29" s="1"/>
  <c r="T2056" i="29" a="1"/>
  <c r="T2056" i="29" s="1"/>
  <c r="S2056" i="29" a="1"/>
  <c r="S2056" i="29" s="1"/>
  <c r="H2056" i="29"/>
  <c r="C2056" i="29"/>
  <c r="V2055" i="29" a="1"/>
  <c r="V2055" i="29" s="1"/>
  <c r="T2055" i="29" a="1"/>
  <c r="T2055" i="29" s="1"/>
  <c r="S2055" i="29" a="1"/>
  <c r="S2055" i="29" s="1"/>
  <c r="H2055" i="29"/>
  <c r="C2055" i="29"/>
  <c r="V2054" i="29" a="1"/>
  <c r="V2054" i="29" s="1"/>
  <c r="T2054" i="29" a="1"/>
  <c r="T2054" i="29" s="1"/>
  <c r="S2054" i="29" a="1"/>
  <c r="S2054" i="29" s="1"/>
  <c r="H2054" i="29"/>
  <c r="C2054" i="29"/>
  <c r="V2053" i="29" a="1"/>
  <c r="V2053" i="29" s="1"/>
  <c r="T2053" i="29" a="1"/>
  <c r="T2053" i="29" s="1"/>
  <c r="S2053" i="29" a="1"/>
  <c r="S2053" i="29" s="1"/>
  <c r="H2053" i="29"/>
  <c r="C2053" i="29"/>
  <c r="V2052" i="29" a="1"/>
  <c r="V2052" i="29" s="1"/>
  <c r="T2052" i="29" a="1"/>
  <c r="T2052" i="29" s="1"/>
  <c r="S2052" i="29" a="1"/>
  <c r="S2052" i="29" s="1"/>
  <c r="H2052" i="29"/>
  <c r="C2052" i="29"/>
  <c r="V2051" i="29" a="1"/>
  <c r="V2051" i="29" s="1"/>
  <c r="T2051" i="29" a="1"/>
  <c r="T2051" i="29" s="1"/>
  <c r="S2051" i="29" a="1"/>
  <c r="S2051" i="29" s="1"/>
  <c r="H2051" i="29"/>
  <c r="C2051" i="29"/>
  <c r="V2050" i="29" a="1"/>
  <c r="V2050" i="29" s="1"/>
  <c r="T2050" i="29" a="1"/>
  <c r="T2050" i="29" s="1"/>
  <c r="S2050" i="29" a="1"/>
  <c r="S2050" i="29" s="1"/>
  <c r="H2050" i="29"/>
  <c r="C2050" i="29"/>
  <c r="V2049" i="29" a="1"/>
  <c r="V2049" i="29" s="1"/>
  <c r="T2049" i="29" a="1"/>
  <c r="T2049" i="29" s="1"/>
  <c r="S2049" i="29" a="1"/>
  <c r="S2049" i="29" s="1"/>
  <c r="H2049" i="29"/>
  <c r="C2049" i="29"/>
  <c r="V2048" i="29" a="1"/>
  <c r="V2048" i="29" s="1"/>
  <c r="T2048" i="29" a="1"/>
  <c r="T2048" i="29" s="1"/>
  <c r="S2048" i="29" a="1"/>
  <c r="S2048" i="29" s="1"/>
  <c r="H2048" i="29"/>
  <c r="C2048" i="29"/>
  <c r="V2047" i="29" a="1"/>
  <c r="V2047" i="29" s="1"/>
  <c r="T2047" i="29" a="1"/>
  <c r="T2047" i="29" s="1"/>
  <c r="S2047" i="29" a="1"/>
  <c r="S2047" i="29" s="1"/>
  <c r="H2047" i="29"/>
  <c r="C2047" i="29"/>
  <c r="V2046" i="29" a="1"/>
  <c r="V2046" i="29" s="1"/>
  <c r="T2046" i="29" a="1"/>
  <c r="T2046" i="29" s="1"/>
  <c r="S2046" i="29" a="1"/>
  <c r="S2046" i="29" s="1"/>
  <c r="H2046" i="29"/>
  <c r="C2046" i="29"/>
  <c r="V2045" i="29" a="1"/>
  <c r="V2045" i="29" s="1"/>
  <c r="T2045" i="29" a="1"/>
  <c r="T2045" i="29" s="1"/>
  <c r="S2045" i="29" a="1"/>
  <c r="S2045" i="29" s="1"/>
  <c r="H2045" i="29"/>
  <c r="C2045" i="29"/>
  <c r="V2044" i="29" a="1"/>
  <c r="V2044" i="29" s="1"/>
  <c r="T2044" i="29" a="1"/>
  <c r="T2044" i="29" s="1"/>
  <c r="S2044" i="29" a="1"/>
  <c r="S2044" i="29" s="1"/>
  <c r="H2044" i="29"/>
  <c r="C2044" i="29"/>
  <c r="V2043" i="29" a="1"/>
  <c r="V2043" i="29" s="1"/>
  <c r="T2043" i="29" a="1"/>
  <c r="T2043" i="29" s="1"/>
  <c r="S2043" i="29" a="1"/>
  <c r="S2043" i="29" s="1"/>
  <c r="H2043" i="29"/>
  <c r="C2043" i="29"/>
  <c r="V2042" i="29" a="1"/>
  <c r="V2042" i="29" s="1"/>
  <c r="T2042" i="29" a="1"/>
  <c r="T2042" i="29" s="1"/>
  <c r="S2042" i="29" a="1"/>
  <c r="S2042" i="29" s="1"/>
  <c r="H2042" i="29"/>
  <c r="C2042" i="29"/>
  <c r="V2041" i="29" a="1"/>
  <c r="V2041" i="29" s="1"/>
  <c r="T2041" i="29" a="1"/>
  <c r="T2041" i="29" s="1"/>
  <c r="S2041" i="29" a="1"/>
  <c r="S2041" i="29" s="1"/>
  <c r="H2041" i="29"/>
  <c r="C2041" i="29"/>
  <c r="V2040" i="29" a="1"/>
  <c r="V2040" i="29" s="1"/>
  <c r="T2040" i="29" a="1"/>
  <c r="T2040" i="29" s="1"/>
  <c r="S2040" i="29" a="1"/>
  <c r="S2040" i="29" s="1"/>
  <c r="H2040" i="29"/>
  <c r="C2040" i="29"/>
  <c r="V2039" i="29" a="1"/>
  <c r="V2039" i="29" s="1"/>
  <c r="T2039" i="29" a="1"/>
  <c r="T2039" i="29" s="1"/>
  <c r="S2039" i="29" a="1"/>
  <c r="S2039" i="29" s="1"/>
  <c r="H2039" i="29"/>
  <c r="C2039" i="29"/>
  <c r="V2038" i="29" a="1"/>
  <c r="V2038" i="29" s="1"/>
  <c r="T2038" i="29" a="1"/>
  <c r="T2038" i="29" s="1"/>
  <c r="S2038" i="29" a="1"/>
  <c r="S2038" i="29" s="1"/>
  <c r="H2038" i="29"/>
  <c r="C2038" i="29"/>
  <c r="V2037" i="29" a="1"/>
  <c r="V2037" i="29" s="1"/>
  <c r="T2037" i="29" a="1"/>
  <c r="T2037" i="29" s="1"/>
  <c r="S2037" i="29" a="1"/>
  <c r="S2037" i="29" s="1"/>
  <c r="H2037" i="29"/>
  <c r="C2037" i="29"/>
  <c r="V2036" i="29" a="1"/>
  <c r="V2036" i="29" s="1"/>
  <c r="T2036" i="29" a="1"/>
  <c r="T2036" i="29" s="1"/>
  <c r="S2036" i="29" a="1"/>
  <c r="S2036" i="29" s="1"/>
  <c r="H2036" i="29"/>
  <c r="C2036" i="29"/>
  <c r="V2035" i="29" a="1"/>
  <c r="V2035" i="29" s="1"/>
  <c r="T2035" i="29" a="1"/>
  <c r="T2035" i="29" s="1"/>
  <c r="S2035" i="29" a="1"/>
  <c r="S2035" i="29" s="1"/>
  <c r="H2035" i="29"/>
  <c r="C2035" i="29"/>
  <c r="V2034" i="29" a="1"/>
  <c r="V2034" i="29" s="1"/>
  <c r="T2034" i="29" a="1"/>
  <c r="T2034" i="29" s="1"/>
  <c r="S2034" i="29" a="1"/>
  <c r="S2034" i="29" s="1"/>
  <c r="H2034" i="29"/>
  <c r="C2034" i="29"/>
  <c r="V2033" i="29" a="1"/>
  <c r="V2033" i="29" s="1"/>
  <c r="T2033" i="29" a="1"/>
  <c r="T2033" i="29" s="1"/>
  <c r="S2033" i="29" a="1"/>
  <c r="S2033" i="29" s="1"/>
  <c r="H2033" i="29"/>
  <c r="C2033" i="29"/>
  <c r="V2032" i="29" a="1"/>
  <c r="V2032" i="29" s="1"/>
  <c r="T2032" i="29" a="1"/>
  <c r="T2032" i="29" s="1"/>
  <c r="S2032" i="29" a="1"/>
  <c r="S2032" i="29" s="1"/>
  <c r="H2032" i="29"/>
  <c r="C2032" i="29"/>
  <c r="V2031" i="29" a="1"/>
  <c r="V2031" i="29" s="1"/>
  <c r="T2031" i="29" a="1"/>
  <c r="T2031" i="29" s="1"/>
  <c r="S2031" i="29" a="1"/>
  <c r="S2031" i="29" s="1"/>
  <c r="H2031" i="29"/>
  <c r="C2031" i="29"/>
  <c r="V2030" i="29" a="1"/>
  <c r="V2030" i="29" s="1"/>
  <c r="T2030" i="29" a="1"/>
  <c r="T2030" i="29" s="1"/>
  <c r="S2030" i="29" a="1"/>
  <c r="S2030" i="29" s="1"/>
  <c r="H2030" i="29"/>
  <c r="C2030" i="29"/>
  <c r="V2029" i="29" a="1"/>
  <c r="V2029" i="29" s="1"/>
  <c r="T2029" i="29" a="1"/>
  <c r="T2029" i="29" s="1"/>
  <c r="S2029" i="29" a="1"/>
  <c r="S2029" i="29" s="1"/>
  <c r="H2029" i="29"/>
  <c r="C2029" i="29"/>
  <c r="V2028" i="29" a="1"/>
  <c r="V2028" i="29" s="1"/>
  <c r="T2028" i="29" a="1"/>
  <c r="T2028" i="29" s="1"/>
  <c r="S2028" i="29" a="1"/>
  <c r="S2028" i="29" s="1"/>
  <c r="H2028" i="29"/>
  <c r="C2028" i="29"/>
  <c r="V2027" i="29" a="1"/>
  <c r="V2027" i="29" s="1"/>
  <c r="T2027" i="29" a="1"/>
  <c r="T2027" i="29" s="1"/>
  <c r="S2027" i="29" a="1"/>
  <c r="S2027" i="29" s="1"/>
  <c r="H2027" i="29"/>
  <c r="C2027" i="29"/>
  <c r="V2026" i="29" a="1"/>
  <c r="V2026" i="29" s="1"/>
  <c r="T2026" i="29" a="1"/>
  <c r="T2026" i="29" s="1"/>
  <c r="S2026" i="29" a="1"/>
  <c r="S2026" i="29" s="1"/>
  <c r="H2026" i="29"/>
  <c r="C2026" i="29"/>
  <c r="V2025" i="29" a="1"/>
  <c r="V2025" i="29" s="1"/>
  <c r="T2025" i="29" a="1"/>
  <c r="T2025" i="29" s="1"/>
  <c r="S2025" i="29" a="1"/>
  <c r="S2025" i="29" s="1"/>
  <c r="H2025" i="29"/>
  <c r="C2025" i="29"/>
  <c r="V2024" i="29" a="1"/>
  <c r="V2024" i="29" s="1"/>
  <c r="T2024" i="29" a="1"/>
  <c r="T2024" i="29" s="1"/>
  <c r="S2024" i="29" a="1"/>
  <c r="S2024" i="29" s="1"/>
  <c r="H2024" i="29"/>
  <c r="C2024" i="29"/>
  <c r="V2023" i="29" a="1"/>
  <c r="V2023" i="29" s="1"/>
  <c r="T2023" i="29" a="1"/>
  <c r="T2023" i="29" s="1"/>
  <c r="S2023" i="29" a="1"/>
  <c r="S2023" i="29" s="1"/>
  <c r="H2023" i="29"/>
  <c r="C2023" i="29"/>
  <c r="V2022" i="29" a="1"/>
  <c r="V2022" i="29" s="1"/>
  <c r="T2022" i="29" a="1"/>
  <c r="T2022" i="29" s="1"/>
  <c r="S2022" i="29" a="1"/>
  <c r="S2022" i="29" s="1"/>
  <c r="H2022" i="29"/>
  <c r="C2022" i="29"/>
  <c r="V2021" i="29" a="1"/>
  <c r="V2021" i="29" s="1"/>
  <c r="T2021" i="29" a="1"/>
  <c r="T2021" i="29" s="1"/>
  <c r="S2021" i="29" a="1"/>
  <c r="S2021" i="29" s="1"/>
  <c r="H2021" i="29"/>
  <c r="C2021" i="29"/>
  <c r="V2020" i="29" a="1"/>
  <c r="V2020" i="29" s="1"/>
  <c r="T2020" i="29" a="1"/>
  <c r="T2020" i="29" s="1"/>
  <c r="S2020" i="29" a="1"/>
  <c r="S2020" i="29" s="1"/>
  <c r="H2020" i="29"/>
  <c r="C2020" i="29"/>
  <c r="V2019" i="29" a="1"/>
  <c r="V2019" i="29" s="1"/>
  <c r="T2019" i="29" a="1"/>
  <c r="T2019" i="29" s="1"/>
  <c r="S2019" i="29" a="1"/>
  <c r="S2019" i="29" s="1"/>
  <c r="H2019" i="29"/>
  <c r="C2019" i="29"/>
  <c r="V2018" i="29" a="1"/>
  <c r="V2018" i="29" s="1"/>
  <c r="T2018" i="29" a="1"/>
  <c r="T2018" i="29" s="1"/>
  <c r="S2018" i="29" a="1"/>
  <c r="S2018" i="29" s="1"/>
  <c r="H2018" i="29"/>
  <c r="C2018" i="29"/>
  <c r="V2017" i="29" a="1"/>
  <c r="V2017" i="29" s="1"/>
  <c r="T2017" i="29" a="1"/>
  <c r="T2017" i="29" s="1"/>
  <c r="S2017" i="29" a="1"/>
  <c r="S2017" i="29" s="1"/>
  <c r="H2017" i="29"/>
  <c r="C2017" i="29"/>
  <c r="V2016" i="29" a="1"/>
  <c r="V2016" i="29" s="1"/>
  <c r="T2016" i="29" a="1"/>
  <c r="T2016" i="29" s="1"/>
  <c r="S2016" i="29" a="1"/>
  <c r="S2016" i="29" s="1"/>
  <c r="H2016" i="29"/>
  <c r="C2016" i="29"/>
  <c r="V2015" i="29" a="1"/>
  <c r="V2015" i="29" s="1"/>
  <c r="T2015" i="29" a="1"/>
  <c r="T2015" i="29" s="1"/>
  <c r="S2015" i="29" a="1"/>
  <c r="S2015" i="29" s="1"/>
  <c r="H2015" i="29"/>
  <c r="C2015" i="29"/>
  <c r="V2014" i="29" a="1"/>
  <c r="V2014" i="29" s="1"/>
  <c r="T2014" i="29" a="1"/>
  <c r="T2014" i="29" s="1"/>
  <c r="S2014" i="29" a="1"/>
  <c r="S2014" i="29" s="1"/>
  <c r="H2014" i="29"/>
  <c r="C2014" i="29"/>
  <c r="V2013" i="29" a="1"/>
  <c r="V2013" i="29" s="1"/>
  <c r="T2013" i="29" a="1"/>
  <c r="T2013" i="29" s="1"/>
  <c r="S2013" i="29" a="1"/>
  <c r="S2013" i="29" s="1"/>
  <c r="H2013" i="29"/>
  <c r="C2013" i="29"/>
  <c r="V2012" i="29" a="1"/>
  <c r="V2012" i="29" s="1"/>
  <c r="T2012" i="29" a="1"/>
  <c r="T2012" i="29" s="1"/>
  <c r="S2012" i="29" a="1"/>
  <c r="S2012" i="29" s="1"/>
  <c r="H2012" i="29"/>
  <c r="C2012" i="29"/>
  <c r="V2011" i="29" a="1"/>
  <c r="V2011" i="29" s="1"/>
  <c r="T2011" i="29" a="1"/>
  <c r="T2011" i="29" s="1"/>
  <c r="S2011" i="29" a="1"/>
  <c r="S2011" i="29" s="1"/>
  <c r="H2011" i="29"/>
  <c r="C2011" i="29"/>
  <c r="V2010" i="29" a="1"/>
  <c r="V2010" i="29" s="1"/>
  <c r="T2010" i="29" a="1"/>
  <c r="T2010" i="29" s="1"/>
  <c r="S2010" i="29" a="1"/>
  <c r="S2010" i="29" s="1"/>
  <c r="H2010" i="29"/>
  <c r="C2010" i="29"/>
  <c r="V2009" i="29" a="1"/>
  <c r="V2009" i="29" s="1"/>
  <c r="T2009" i="29" a="1"/>
  <c r="T2009" i="29" s="1"/>
  <c r="S2009" i="29" a="1"/>
  <c r="S2009" i="29" s="1"/>
  <c r="H2009" i="29"/>
  <c r="C2009" i="29"/>
  <c r="V2008" i="29" a="1"/>
  <c r="V2008" i="29" s="1"/>
  <c r="T2008" i="29" a="1"/>
  <c r="T2008" i="29" s="1"/>
  <c r="S2008" i="29" a="1"/>
  <c r="S2008" i="29" s="1"/>
  <c r="H2008" i="29"/>
  <c r="C2008" i="29"/>
  <c r="V2007" i="29" a="1"/>
  <c r="V2007" i="29" s="1"/>
  <c r="T2007" i="29" a="1"/>
  <c r="T2007" i="29" s="1"/>
  <c r="S2007" i="29" a="1"/>
  <c r="S2007" i="29" s="1"/>
  <c r="H2007" i="29"/>
  <c r="C2007" i="29"/>
  <c r="V2006" i="29" a="1"/>
  <c r="V2006" i="29" s="1"/>
  <c r="T2006" i="29" a="1"/>
  <c r="T2006" i="29" s="1"/>
  <c r="S2006" i="29" a="1"/>
  <c r="S2006" i="29" s="1"/>
  <c r="H2006" i="29"/>
  <c r="C2006" i="29"/>
  <c r="V2005" i="29" a="1"/>
  <c r="V2005" i="29" s="1"/>
  <c r="T2005" i="29" a="1"/>
  <c r="T2005" i="29" s="1"/>
  <c r="S2005" i="29" a="1"/>
  <c r="S2005" i="29" s="1"/>
  <c r="H2005" i="29"/>
  <c r="C2005" i="29"/>
  <c r="V2004" i="29" a="1"/>
  <c r="V2004" i="29" s="1"/>
  <c r="T2004" i="29" a="1"/>
  <c r="T2004" i="29" s="1"/>
  <c r="S2004" i="29" a="1"/>
  <c r="S2004" i="29" s="1"/>
  <c r="H2004" i="29"/>
  <c r="C2004" i="29"/>
  <c r="V2003" i="29" a="1"/>
  <c r="V2003" i="29" s="1"/>
  <c r="T2003" i="29" a="1"/>
  <c r="T2003" i="29" s="1"/>
  <c r="S2003" i="29" a="1"/>
  <c r="S2003" i="29" s="1"/>
  <c r="H2003" i="29"/>
  <c r="C2003" i="29"/>
  <c r="V2002" i="29" a="1"/>
  <c r="V2002" i="29" s="1"/>
  <c r="T2002" i="29" a="1"/>
  <c r="T2002" i="29" s="1"/>
  <c r="S2002" i="29" a="1"/>
  <c r="S2002" i="29" s="1"/>
  <c r="H2002" i="29"/>
  <c r="C2002" i="29"/>
  <c r="V2001" i="29" a="1"/>
  <c r="V2001" i="29" s="1"/>
  <c r="T2001" i="29" a="1"/>
  <c r="T2001" i="29" s="1"/>
  <c r="S2001" i="29" a="1"/>
  <c r="S2001" i="29" s="1"/>
  <c r="H2001" i="29"/>
  <c r="C2001" i="29"/>
  <c r="V2000" i="29" a="1"/>
  <c r="V2000" i="29" s="1"/>
  <c r="T2000" i="29" a="1"/>
  <c r="T2000" i="29" s="1"/>
  <c r="S2000" i="29" a="1"/>
  <c r="S2000" i="29" s="1"/>
  <c r="H2000" i="29"/>
  <c r="C2000" i="29"/>
  <c r="V1999" i="29" a="1"/>
  <c r="V1999" i="29" s="1"/>
  <c r="T1999" i="29" a="1"/>
  <c r="T1999" i="29" s="1"/>
  <c r="S1999" i="29" a="1"/>
  <c r="S1999" i="29" s="1"/>
  <c r="H1999" i="29"/>
  <c r="C1999" i="29"/>
  <c r="V1998" i="29" a="1"/>
  <c r="V1998" i="29" s="1"/>
  <c r="T1998" i="29" a="1"/>
  <c r="T1998" i="29" s="1"/>
  <c r="S1998" i="29" a="1"/>
  <c r="S1998" i="29" s="1"/>
  <c r="H1998" i="29"/>
  <c r="C1998" i="29"/>
  <c r="V1997" i="29" a="1"/>
  <c r="V1997" i="29" s="1"/>
  <c r="T1997" i="29" a="1"/>
  <c r="T1997" i="29" s="1"/>
  <c r="S1997" i="29" a="1"/>
  <c r="S1997" i="29" s="1"/>
  <c r="H1997" i="29"/>
  <c r="C1997" i="29"/>
  <c r="V1996" i="29" a="1"/>
  <c r="V1996" i="29" s="1"/>
  <c r="T1996" i="29" a="1"/>
  <c r="T1996" i="29" s="1"/>
  <c r="S1996" i="29" a="1"/>
  <c r="S1996" i="29" s="1"/>
  <c r="H1996" i="29"/>
  <c r="C1996" i="29"/>
  <c r="V1995" i="29" a="1"/>
  <c r="V1995" i="29" s="1"/>
  <c r="T1995" i="29" a="1"/>
  <c r="T1995" i="29" s="1"/>
  <c r="S1995" i="29" a="1"/>
  <c r="S1995" i="29" s="1"/>
  <c r="H1995" i="29"/>
  <c r="C1995" i="29"/>
  <c r="V1994" i="29" a="1"/>
  <c r="V1994" i="29" s="1"/>
  <c r="T1994" i="29" a="1"/>
  <c r="T1994" i="29" s="1"/>
  <c r="S1994" i="29" a="1"/>
  <c r="S1994" i="29" s="1"/>
  <c r="H1994" i="29"/>
  <c r="C1994" i="29"/>
  <c r="V1993" i="29" a="1"/>
  <c r="V1993" i="29" s="1"/>
  <c r="T1993" i="29" a="1"/>
  <c r="T1993" i="29" s="1"/>
  <c r="S1993" i="29" a="1"/>
  <c r="S1993" i="29" s="1"/>
  <c r="H1993" i="29"/>
  <c r="C1993" i="29"/>
  <c r="V1992" i="29" a="1"/>
  <c r="V1992" i="29" s="1"/>
  <c r="T1992" i="29" a="1"/>
  <c r="T1992" i="29" s="1"/>
  <c r="S1992" i="29" a="1"/>
  <c r="S1992" i="29" s="1"/>
  <c r="H1992" i="29"/>
  <c r="C1992" i="29"/>
  <c r="V1991" i="29" a="1"/>
  <c r="V1991" i="29" s="1"/>
  <c r="T1991" i="29" a="1"/>
  <c r="T1991" i="29" s="1"/>
  <c r="S1991" i="29" a="1"/>
  <c r="S1991" i="29" s="1"/>
  <c r="H1991" i="29"/>
  <c r="C1991" i="29"/>
  <c r="V1990" i="29" a="1"/>
  <c r="V1990" i="29" s="1"/>
  <c r="T1990" i="29" a="1"/>
  <c r="T1990" i="29" s="1"/>
  <c r="S1990" i="29" a="1"/>
  <c r="S1990" i="29" s="1"/>
  <c r="H1990" i="29"/>
  <c r="C1990" i="29"/>
  <c r="V1989" i="29" a="1"/>
  <c r="V1989" i="29" s="1"/>
  <c r="T1989" i="29" a="1"/>
  <c r="T1989" i="29" s="1"/>
  <c r="S1989" i="29" a="1"/>
  <c r="S1989" i="29" s="1"/>
  <c r="H1989" i="29"/>
  <c r="C1989" i="29"/>
  <c r="V1988" i="29" a="1"/>
  <c r="V1988" i="29" s="1"/>
  <c r="T1988" i="29" a="1"/>
  <c r="T1988" i="29" s="1"/>
  <c r="S1988" i="29" a="1"/>
  <c r="S1988" i="29" s="1"/>
  <c r="H1988" i="29"/>
  <c r="C1988" i="29"/>
  <c r="V1987" i="29" a="1"/>
  <c r="V1987" i="29" s="1"/>
  <c r="T1987" i="29" a="1"/>
  <c r="T1987" i="29" s="1"/>
  <c r="S1987" i="29" a="1"/>
  <c r="S1987" i="29" s="1"/>
  <c r="H1987" i="29"/>
  <c r="C1987" i="29"/>
  <c r="V1986" i="29" a="1"/>
  <c r="V1986" i="29" s="1"/>
  <c r="T1986" i="29" a="1"/>
  <c r="T1986" i="29" s="1"/>
  <c r="S1986" i="29" a="1"/>
  <c r="S1986" i="29" s="1"/>
  <c r="H1986" i="29"/>
  <c r="C1986" i="29"/>
  <c r="V1985" i="29" a="1"/>
  <c r="V1985" i="29" s="1"/>
  <c r="T1985" i="29" a="1"/>
  <c r="T1985" i="29" s="1"/>
  <c r="S1985" i="29" a="1"/>
  <c r="S1985" i="29" s="1"/>
  <c r="H1985" i="29"/>
  <c r="C1985" i="29"/>
  <c r="V1984" i="29" a="1"/>
  <c r="V1984" i="29" s="1"/>
  <c r="T1984" i="29" a="1"/>
  <c r="T1984" i="29" s="1"/>
  <c r="S1984" i="29" a="1"/>
  <c r="S1984" i="29" s="1"/>
  <c r="H1984" i="29"/>
  <c r="C1984" i="29"/>
  <c r="V1983" i="29" a="1"/>
  <c r="V1983" i="29" s="1"/>
  <c r="T1983" i="29" a="1"/>
  <c r="T1983" i="29" s="1"/>
  <c r="S1983" i="29" a="1"/>
  <c r="S1983" i="29" s="1"/>
  <c r="H1983" i="29"/>
  <c r="C1983" i="29"/>
  <c r="V1982" i="29" a="1"/>
  <c r="V1982" i="29" s="1"/>
  <c r="T1982" i="29" a="1"/>
  <c r="T1982" i="29" s="1"/>
  <c r="S1982" i="29" a="1"/>
  <c r="S1982" i="29" s="1"/>
  <c r="H1982" i="29"/>
  <c r="C1982" i="29"/>
  <c r="V1981" i="29" a="1"/>
  <c r="V1981" i="29" s="1"/>
  <c r="T1981" i="29" a="1"/>
  <c r="T1981" i="29" s="1"/>
  <c r="S1981" i="29" a="1"/>
  <c r="S1981" i="29" s="1"/>
  <c r="H1981" i="29"/>
  <c r="C1981" i="29"/>
  <c r="V1980" i="29" a="1"/>
  <c r="V1980" i="29" s="1"/>
  <c r="T1980" i="29" a="1"/>
  <c r="T1980" i="29" s="1"/>
  <c r="S1980" i="29" a="1"/>
  <c r="S1980" i="29" s="1"/>
  <c r="H1980" i="29"/>
  <c r="C1980" i="29"/>
  <c r="V1979" i="29" a="1"/>
  <c r="V1979" i="29" s="1"/>
  <c r="T1979" i="29" a="1"/>
  <c r="T1979" i="29" s="1"/>
  <c r="S1979" i="29" a="1"/>
  <c r="S1979" i="29" s="1"/>
  <c r="H1979" i="29"/>
  <c r="C1979" i="29"/>
  <c r="V1978" i="29" a="1"/>
  <c r="V1978" i="29" s="1"/>
  <c r="T1978" i="29" a="1"/>
  <c r="T1978" i="29" s="1"/>
  <c r="S1978" i="29" a="1"/>
  <c r="S1978" i="29" s="1"/>
  <c r="H1978" i="29"/>
  <c r="C1978" i="29"/>
  <c r="V1977" i="29" a="1"/>
  <c r="V1977" i="29" s="1"/>
  <c r="T1977" i="29" a="1"/>
  <c r="T1977" i="29" s="1"/>
  <c r="S1977" i="29" a="1"/>
  <c r="S1977" i="29" s="1"/>
  <c r="H1977" i="29"/>
  <c r="C1977" i="29"/>
  <c r="V1976" i="29" a="1"/>
  <c r="V1976" i="29" s="1"/>
  <c r="T1976" i="29" a="1"/>
  <c r="T1976" i="29" s="1"/>
  <c r="S1976" i="29" a="1"/>
  <c r="S1976" i="29" s="1"/>
  <c r="H1976" i="29"/>
  <c r="C1976" i="29"/>
  <c r="V1975" i="29" a="1"/>
  <c r="V1975" i="29" s="1"/>
  <c r="T1975" i="29" a="1"/>
  <c r="T1975" i="29" s="1"/>
  <c r="S1975" i="29" a="1"/>
  <c r="S1975" i="29" s="1"/>
  <c r="H1975" i="29"/>
  <c r="C1975" i="29"/>
  <c r="V1974" i="29" a="1"/>
  <c r="V1974" i="29" s="1"/>
  <c r="T1974" i="29" a="1"/>
  <c r="T1974" i="29" s="1"/>
  <c r="S1974" i="29" a="1"/>
  <c r="S1974" i="29" s="1"/>
  <c r="H1974" i="29"/>
  <c r="C1974" i="29"/>
  <c r="V1973" i="29" a="1"/>
  <c r="V1973" i="29" s="1"/>
  <c r="T1973" i="29" a="1"/>
  <c r="T1973" i="29" s="1"/>
  <c r="S1973" i="29" a="1"/>
  <c r="S1973" i="29" s="1"/>
  <c r="H1973" i="29"/>
  <c r="C1973" i="29"/>
  <c r="V1972" i="29" a="1"/>
  <c r="V1972" i="29" s="1"/>
  <c r="T1972" i="29" a="1"/>
  <c r="T1972" i="29" s="1"/>
  <c r="S1972" i="29" a="1"/>
  <c r="S1972" i="29" s="1"/>
  <c r="H1972" i="29"/>
  <c r="C1972" i="29"/>
  <c r="V1971" i="29" a="1"/>
  <c r="V1971" i="29" s="1"/>
  <c r="T1971" i="29" a="1"/>
  <c r="T1971" i="29" s="1"/>
  <c r="S1971" i="29" a="1"/>
  <c r="S1971" i="29" s="1"/>
  <c r="H1971" i="29"/>
  <c r="C1971" i="29"/>
  <c r="V1970" i="29" a="1"/>
  <c r="V1970" i="29" s="1"/>
  <c r="T1970" i="29" a="1"/>
  <c r="T1970" i="29" s="1"/>
  <c r="S1970" i="29" a="1"/>
  <c r="S1970" i="29" s="1"/>
  <c r="H1970" i="29"/>
  <c r="C1970" i="29"/>
  <c r="V1969" i="29" a="1"/>
  <c r="V1969" i="29" s="1"/>
  <c r="T1969" i="29" a="1"/>
  <c r="T1969" i="29" s="1"/>
  <c r="S1969" i="29" a="1"/>
  <c r="S1969" i="29" s="1"/>
  <c r="H1969" i="29"/>
  <c r="C1969" i="29"/>
  <c r="V1968" i="29" a="1"/>
  <c r="V1968" i="29" s="1"/>
  <c r="T1968" i="29" a="1"/>
  <c r="T1968" i="29" s="1"/>
  <c r="S1968" i="29" a="1"/>
  <c r="S1968" i="29" s="1"/>
  <c r="H1968" i="29"/>
  <c r="C1968" i="29"/>
  <c r="V1967" i="29" a="1"/>
  <c r="V1967" i="29" s="1"/>
  <c r="T1967" i="29" a="1"/>
  <c r="T1967" i="29" s="1"/>
  <c r="S1967" i="29" a="1"/>
  <c r="S1967" i="29" s="1"/>
  <c r="H1967" i="29"/>
  <c r="C1967" i="29"/>
  <c r="V1966" i="29" a="1"/>
  <c r="V1966" i="29" s="1"/>
  <c r="T1966" i="29" a="1"/>
  <c r="T1966" i="29" s="1"/>
  <c r="S1966" i="29" a="1"/>
  <c r="S1966" i="29" s="1"/>
  <c r="H1966" i="29"/>
  <c r="C1966" i="29"/>
  <c r="V1965" i="29" a="1"/>
  <c r="V1965" i="29" s="1"/>
  <c r="T1965" i="29" a="1"/>
  <c r="T1965" i="29" s="1"/>
  <c r="S1965" i="29" a="1"/>
  <c r="S1965" i="29" s="1"/>
  <c r="H1965" i="29"/>
  <c r="C1965" i="29"/>
  <c r="V1964" i="29" a="1"/>
  <c r="V1964" i="29" s="1"/>
  <c r="T1964" i="29" a="1"/>
  <c r="T1964" i="29" s="1"/>
  <c r="S1964" i="29" a="1"/>
  <c r="S1964" i="29" s="1"/>
  <c r="H1964" i="29"/>
  <c r="C1964" i="29"/>
  <c r="V1963" i="29" a="1"/>
  <c r="V1963" i="29" s="1"/>
  <c r="T1963" i="29" a="1"/>
  <c r="T1963" i="29" s="1"/>
  <c r="S1963" i="29" a="1"/>
  <c r="S1963" i="29" s="1"/>
  <c r="H1963" i="29"/>
  <c r="C1963" i="29"/>
  <c r="V1962" i="29" a="1"/>
  <c r="V1962" i="29" s="1"/>
  <c r="T1962" i="29" a="1"/>
  <c r="T1962" i="29" s="1"/>
  <c r="S1962" i="29" a="1"/>
  <c r="S1962" i="29" s="1"/>
  <c r="H1962" i="29"/>
  <c r="C1962" i="29"/>
  <c r="V1961" i="29" a="1"/>
  <c r="V1961" i="29" s="1"/>
  <c r="T1961" i="29" a="1"/>
  <c r="T1961" i="29" s="1"/>
  <c r="S1961" i="29" a="1"/>
  <c r="S1961" i="29" s="1"/>
  <c r="H1961" i="29"/>
  <c r="C1961" i="29"/>
  <c r="V1960" i="29" a="1"/>
  <c r="V1960" i="29" s="1"/>
  <c r="T1960" i="29" a="1"/>
  <c r="T1960" i="29" s="1"/>
  <c r="S1960" i="29" a="1"/>
  <c r="S1960" i="29" s="1"/>
  <c r="H1960" i="29"/>
  <c r="C1960" i="29"/>
  <c r="V1959" i="29" a="1"/>
  <c r="V1959" i="29" s="1"/>
  <c r="T1959" i="29" a="1"/>
  <c r="T1959" i="29" s="1"/>
  <c r="S1959" i="29" a="1"/>
  <c r="S1959" i="29" s="1"/>
  <c r="H1959" i="29"/>
  <c r="C1959" i="29"/>
  <c r="V1958" i="29" a="1"/>
  <c r="V1958" i="29" s="1"/>
  <c r="T1958" i="29" a="1"/>
  <c r="T1958" i="29" s="1"/>
  <c r="S1958" i="29" a="1"/>
  <c r="S1958" i="29" s="1"/>
  <c r="H1958" i="29"/>
  <c r="C1958" i="29"/>
  <c r="V1957" i="29" a="1"/>
  <c r="V1957" i="29" s="1"/>
  <c r="T1957" i="29" a="1"/>
  <c r="T1957" i="29" s="1"/>
  <c r="S1957" i="29" a="1"/>
  <c r="S1957" i="29" s="1"/>
  <c r="H1957" i="29"/>
  <c r="C1957" i="29"/>
  <c r="V1956" i="29" a="1"/>
  <c r="V1956" i="29" s="1"/>
  <c r="T1956" i="29" a="1"/>
  <c r="T1956" i="29" s="1"/>
  <c r="S1956" i="29" a="1"/>
  <c r="S1956" i="29" s="1"/>
  <c r="H1956" i="29"/>
  <c r="C1956" i="29"/>
  <c r="V1955" i="29" a="1"/>
  <c r="V1955" i="29" s="1"/>
  <c r="T1955" i="29" a="1"/>
  <c r="T1955" i="29" s="1"/>
  <c r="S1955" i="29" a="1"/>
  <c r="S1955" i="29" s="1"/>
  <c r="H1955" i="29"/>
  <c r="C1955" i="29"/>
  <c r="V1954" i="29" a="1"/>
  <c r="V1954" i="29" s="1"/>
  <c r="T1954" i="29" a="1"/>
  <c r="T1954" i="29" s="1"/>
  <c r="S1954" i="29" a="1"/>
  <c r="S1954" i="29" s="1"/>
  <c r="H1954" i="29"/>
  <c r="C1954" i="29"/>
  <c r="V1953" i="29" a="1"/>
  <c r="V1953" i="29" s="1"/>
  <c r="T1953" i="29" a="1"/>
  <c r="T1953" i="29" s="1"/>
  <c r="S1953" i="29" a="1"/>
  <c r="S1953" i="29" s="1"/>
  <c r="H1953" i="29"/>
  <c r="C1953" i="29"/>
  <c r="V1952" i="29" a="1"/>
  <c r="V1952" i="29" s="1"/>
  <c r="T1952" i="29" a="1"/>
  <c r="T1952" i="29" s="1"/>
  <c r="S1952" i="29" a="1"/>
  <c r="S1952" i="29" s="1"/>
  <c r="H1952" i="29"/>
  <c r="C1952" i="29"/>
  <c r="V1951" i="29" a="1"/>
  <c r="V1951" i="29" s="1"/>
  <c r="T1951" i="29" a="1"/>
  <c r="T1951" i="29" s="1"/>
  <c r="S1951" i="29" a="1"/>
  <c r="S1951" i="29" s="1"/>
  <c r="H1951" i="29"/>
  <c r="C1951" i="29"/>
  <c r="V1950" i="29" a="1"/>
  <c r="V1950" i="29" s="1"/>
  <c r="T1950" i="29" a="1"/>
  <c r="T1950" i="29" s="1"/>
  <c r="S1950" i="29" a="1"/>
  <c r="S1950" i="29" s="1"/>
  <c r="H1950" i="29"/>
  <c r="C1950" i="29"/>
  <c r="V1949" i="29" a="1"/>
  <c r="V1949" i="29" s="1"/>
  <c r="T1949" i="29" a="1"/>
  <c r="T1949" i="29" s="1"/>
  <c r="S1949" i="29" a="1"/>
  <c r="S1949" i="29" s="1"/>
  <c r="H1949" i="29"/>
  <c r="C1949" i="29"/>
  <c r="V37" i="29" a="1"/>
  <c r="V37" i="29" s="1"/>
  <c r="T37" i="29" a="1"/>
  <c r="T37" i="29" s="1"/>
  <c r="S37" i="29" a="1"/>
  <c r="S37" i="29" s="1"/>
  <c r="H37" i="29"/>
  <c r="C37" i="29"/>
  <c r="V1173" i="29" a="1"/>
  <c r="V1173" i="29" s="1"/>
  <c r="T1173" i="29" a="1"/>
  <c r="T1173" i="29" s="1"/>
  <c r="S1173" i="29" a="1"/>
  <c r="S1173" i="29" s="1"/>
  <c r="H1173" i="29"/>
  <c r="C1173" i="29"/>
  <c r="V1946" i="29" a="1"/>
  <c r="V1946" i="29" s="1"/>
  <c r="T1946" i="29" a="1"/>
  <c r="T1946" i="29" s="1"/>
  <c r="S1946" i="29" a="1"/>
  <c r="S1946" i="29" s="1"/>
  <c r="H1946" i="29"/>
  <c r="C1946" i="29"/>
  <c r="V1945" i="29" a="1"/>
  <c r="V1945" i="29" s="1"/>
  <c r="T1945" i="29" a="1"/>
  <c r="T1945" i="29" s="1"/>
  <c r="S1945" i="29" a="1"/>
  <c r="S1945" i="29" s="1"/>
  <c r="H1945" i="29"/>
  <c r="C1945" i="29"/>
  <c r="V1944" i="29" a="1"/>
  <c r="V1944" i="29" s="1"/>
  <c r="T1944" i="29" a="1"/>
  <c r="T1944" i="29" s="1"/>
  <c r="S1944" i="29" a="1"/>
  <c r="S1944" i="29" s="1"/>
  <c r="H1944" i="29"/>
  <c r="C1944" i="29"/>
  <c r="V1943" i="29" a="1"/>
  <c r="V1943" i="29" s="1"/>
  <c r="T1943" i="29" a="1"/>
  <c r="T1943" i="29" s="1"/>
  <c r="S1943" i="29" a="1"/>
  <c r="S1943" i="29" s="1"/>
  <c r="H1943" i="29"/>
  <c r="C1943" i="29"/>
  <c r="V1942" i="29" a="1"/>
  <c r="V1942" i="29" s="1"/>
  <c r="T1942" i="29" a="1"/>
  <c r="T1942" i="29" s="1"/>
  <c r="S1942" i="29" a="1"/>
  <c r="S1942" i="29" s="1"/>
  <c r="H1942" i="29"/>
  <c r="C1942" i="29"/>
  <c r="V1941" i="29" a="1"/>
  <c r="V1941" i="29" s="1"/>
  <c r="T1941" i="29" a="1"/>
  <c r="T1941" i="29" s="1"/>
  <c r="S1941" i="29" a="1"/>
  <c r="S1941" i="29" s="1"/>
  <c r="H1941" i="29"/>
  <c r="C1941" i="29"/>
  <c r="V1940" i="29" a="1"/>
  <c r="V1940" i="29" s="1"/>
  <c r="T1940" i="29" a="1"/>
  <c r="T1940" i="29" s="1"/>
  <c r="S1940" i="29" a="1"/>
  <c r="S1940" i="29" s="1"/>
  <c r="H1940" i="29"/>
  <c r="C1940" i="29"/>
  <c r="V1939" i="29" a="1"/>
  <c r="V1939" i="29" s="1"/>
  <c r="T1939" i="29" a="1"/>
  <c r="T1939" i="29" s="1"/>
  <c r="S1939" i="29" a="1"/>
  <c r="S1939" i="29" s="1"/>
  <c r="H1939" i="29"/>
  <c r="C1939" i="29"/>
  <c r="V1938" i="29" a="1"/>
  <c r="V1938" i="29" s="1"/>
  <c r="T1938" i="29" a="1"/>
  <c r="T1938" i="29" s="1"/>
  <c r="S1938" i="29" a="1"/>
  <c r="S1938" i="29" s="1"/>
  <c r="H1938" i="29"/>
  <c r="C1938" i="29"/>
  <c r="V1937" i="29" a="1"/>
  <c r="V1937" i="29" s="1"/>
  <c r="T1937" i="29" a="1"/>
  <c r="T1937" i="29" s="1"/>
  <c r="S1937" i="29" a="1"/>
  <c r="S1937" i="29" s="1"/>
  <c r="H1937" i="29"/>
  <c r="C1937" i="29"/>
  <c r="V1936" i="29" a="1"/>
  <c r="V1936" i="29" s="1"/>
  <c r="T1936" i="29" a="1"/>
  <c r="T1936" i="29" s="1"/>
  <c r="S1936" i="29" a="1"/>
  <c r="S1936" i="29" s="1"/>
  <c r="H1936" i="29"/>
  <c r="C1936" i="29"/>
  <c r="V1935" i="29" a="1"/>
  <c r="V1935" i="29" s="1"/>
  <c r="T1935" i="29" a="1"/>
  <c r="T1935" i="29" s="1"/>
  <c r="S1935" i="29" a="1"/>
  <c r="S1935" i="29" s="1"/>
  <c r="H1935" i="29"/>
  <c r="C1935" i="29"/>
  <c r="V1934" i="29" a="1"/>
  <c r="V1934" i="29" s="1"/>
  <c r="T1934" i="29" a="1"/>
  <c r="T1934" i="29" s="1"/>
  <c r="S1934" i="29" a="1"/>
  <c r="S1934" i="29" s="1"/>
  <c r="H1934" i="29"/>
  <c r="C1934" i="29"/>
  <c r="V1933" i="29" a="1"/>
  <c r="V1933" i="29" s="1"/>
  <c r="T1933" i="29" a="1"/>
  <c r="T1933" i="29" s="1"/>
  <c r="S1933" i="29" a="1"/>
  <c r="S1933" i="29" s="1"/>
  <c r="H1933" i="29"/>
  <c r="C1933" i="29"/>
  <c r="V1932" i="29" a="1"/>
  <c r="V1932" i="29" s="1"/>
  <c r="T1932" i="29" a="1"/>
  <c r="T1932" i="29" s="1"/>
  <c r="S1932" i="29" a="1"/>
  <c r="S1932" i="29" s="1"/>
  <c r="H1932" i="29"/>
  <c r="C1932" i="29"/>
  <c r="V1931" i="29" a="1"/>
  <c r="V1931" i="29" s="1"/>
  <c r="T1931" i="29" a="1"/>
  <c r="T1931" i="29" s="1"/>
  <c r="S1931" i="29" a="1"/>
  <c r="S1931" i="29" s="1"/>
  <c r="H1931" i="29"/>
  <c r="C1931" i="29"/>
  <c r="V1930" i="29" a="1"/>
  <c r="V1930" i="29" s="1"/>
  <c r="T1930" i="29" a="1"/>
  <c r="T1930" i="29" s="1"/>
  <c r="S1930" i="29" a="1"/>
  <c r="S1930" i="29" s="1"/>
  <c r="H1930" i="29"/>
  <c r="C1930" i="29"/>
  <c r="V1929" i="29" a="1"/>
  <c r="V1929" i="29" s="1"/>
  <c r="T1929" i="29" a="1"/>
  <c r="T1929" i="29" s="1"/>
  <c r="S1929" i="29" a="1"/>
  <c r="S1929" i="29" s="1"/>
  <c r="H1929" i="29"/>
  <c r="C1929" i="29"/>
  <c r="V1928" i="29" a="1"/>
  <c r="V1928" i="29" s="1"/>
  <c r="T1928" i="29" a="1"/>
  <c r="T1928" i="29" s="1"/>
  <c r="S1928" i="29" a="1"/>
  <c r="S1928" i="29" s="1"/>
  <c r="H1928" i="29"/>
  <c r="C1928" i="29"/>
  <c r="V1927" i="29" a="1"/>
  <c r="V1927" i="29" s="1"/>
  <c r="T1927" i="29" a="1"/>
  <c r="T1927" i="29" s="1"/>
  <c r="S1927" i="29" a="1"/>
  <c r="S1927" i="29" s="1"/>
  <c r="H1927" i="29"/>
  <c r="C1927" i="29"/>
  <c r="V1926" i="29" a="1"/>
  <c r="V1926" i="29" s="1"/>
  <c r="T1926" i="29" a="1"/>
  <c r="T1926" i="29" s="1"/>
  <c r="S1926" i="29" a="1"/>
  <c r="S1926" i="29" s="1"/>
  <c r="H1926" i="29"/>
  <c r="C1926" i="29"/>
  <c r="V1925" i="29" a="1"/>
  <c r="V1925" i="29" s="1"/>
  <c r="T1925" i="29" a="1"/>
  <c r="T1925" i="29" s="1"/>
  <c r="S1925" i="29" a="1"/>
  <c r="S1925" i="29" s="1"/>
  <c r="H1925" i="29"/>
  <c r="C1925" i="29"/>
  <c r="V1924" i="29" a="1"/>
  <c r="V1924" i="29" s="1"/>
  <c r="T1924" i="29" a="1"/>
  <c r="T1924" i="29" s="1"/>
  <c r="S1924" i="29" a="1"/>
  <c r="S1924" i="29" s="1"/>
  <c r="H1924" i="29"/>
  <c r="C1924" i="29"/>
  <c r="V1923" i="29" a="1"/>
  <c r="V1923" i="29" s="1"/>
  <c r="T1923" i="29" a="1"/>
  <c r="T1923" i="29" s="1"/>
  <c r="S1923" i="29" a="1"/>
  <c r="S1923" i="29" s="1"/>
  <c r="H1923" i="29"/>
  <c r="C1923" i="29"/>
  <c r="V1922" i="29" a="1"/>
  <c r="V1922" i="29" s="1"/>
  <c r="T1922" i="29" a="1"/>
  <c r="T1922" i="29" s="1"/>
  <c r="S1922" i="29" a="1"/>
  <c r="S1922" i="29" s="1"/>
  <c r="H1922" i="29"/>
  <c r="C1922" i="29"/>
  <c r="V1921" i="29" a="1"/>
  <c r="V1921" i="29" s="1"/>
  <c r="T1921" i="29" a="1"/>
  <c r="T1921" i="29" s="1"/>
  <c r="S1921" i="29" a="1"/>
  <c r="S1921" i="29" s="1"/>
  <c r="H1921" i="29"/>
  <c r="C1921" i="29"/>
  <c r="V1920" i="29" a="1"/>
  <c r="V1920" i="29" s="1"/>
  <c r="T1920" i="29" a="1"/>
  <c r="T1920" i="29" s="1"/>
  <c r="S1920" i="29" a="1"/>
  <c r="S1920" i="29" s="1"/>
  <c r="H1920" i="29"/>
  <c r="C1920" i="29"/>
  <c r="V1919" i="29" a="1"/>
  <c r="V1919" i="29" s="1"/>
  <c r="T1919" i="29" a="1"/>
  <c r="T1919" i="29" s="1"/>
  <c r="S1919" i="29" a="1"/>
  <c r="S1919" i="29" s="1"/>
  <c r="H1919" i="29"/>
  <c r="C1919" i="29"/>
  <c r="V1918" i="29" a="1"/>
  <c r="V1918" i="29" s="1"/>
  <c r="T1918" i="29" a="1"/>
  <c r="T1918" i="29" s="1"/>
  <c r="S1918" i="29" a="1"/>
  <c r="S1918" i="29" s="1"/>
  <c r="H1918" i="29"/>
  <c r="C1918" i="29"/>
  <c r="V1917" i="29" a="1"/>
  <c r="V1917" i="29" s="1"/>
  <c r="T1917" i="29" a="1"/>
  <c r="T1917" i="29" s="1"/>
  <c r="S1917" i="29" a="1"/>
  <c r="S1917" i="29" s="1"/>
  <c r="H1917" i="29"/>
  <c r="C1917" i="29"/>
  <c r="V1916" i="29" a="1"/>
  <c r="V1916" i="29" s="1"/>
  <c r="T1916" i="29" a="1"/>
  <c r="T1916" i="29" s="1"/>
  <c r="S1916" i="29" a="1"/>
  <c r="S1916" i="29" s="1"/>
  <c r="H1916" i="29"/>
  <c r="C1916" i="29"/>
  <c r="V1915" i="29" a="1"/>
  <c r="V1915" i="29" s="1"/>
  <c r="T1915" i="29" a="1"/>
  <c r="T1915" i="29" s="1"/>
  <c r="S1915" i="29" a="1"/>
  <c r="S1915" i="29" s="1"/>
  <c r="H1915" i="29"/>
  <c r="C1915" i="29"/>
  <c r="V1914" i="29" a="1"/>
  <c r="V1914" i="29" s="1"/>
  <c r="T1914" i="29" a="1"/>
  <c r="T1914" i="29" s="1"/>
  <c r="S1914" i="29" a="1"/>
  <c r="S1914" i="29" s="1"/>
  <c r="H1914" i="29"/>
  <c r="C1914" i="29"/>
  <c r="V1913" i="29" a="1"/>
  <c r="V1913" i="29" s="1"/>
  <c r="T1913" i="29" a="1"/>
  <c r="T1913" i="29" s="1"/>
  <c r="S1913" i="29" a="1"/>
  <c r="S1913" i="29" s="1"/>
  <c r="H1913" i="29"/>
  <c r="C1913" i="29"/>
  <c r="V1912" i="29" a="1"/>
  <c r="V1912" i="29" s="1"/>
  <c r="T1912" i="29" a="1"/>
  <c r="T1912" i="29" s="1"/>
  <c r="S1912" i="29" a="1"/>
  <c r="S1912" i="29" s="1"/>
  <c r="H1912" i="29"/>
  <c r="C1912" i="29"/>
  <c r="V1911" i="29" a="1"/>
  <c r="V1911" i="29" s="1"/>
  <c r="T1911" i="29" a="1"/>
  <c r="T1911" i="29" s="1"/>
  <c r="S1911" i="29" a="1"/>
  <c r="S1911" i="29" s="1"/>
  <c r="H1911" i="29"/>
  <c r="C1911" i="29"/>
  <c r="V1910" i="29" a="1"/>
  <c r="V1910" i="29" s="1"/>
  <c r="T1910" i="29" a="1"/>
  <c r="T1910" i="29" s="1"/>
  <c r="S1910" i="29" a="1"/>
  <c r="S1910" i="29" s="1"/>
  <c r="H1910" i="29"/>
  <c r="C1910" i="29"/>
  <c r="V1909" i="29" a="1"/>
  <c r="V1909" i="29" s="1"/>
  <c r="T1909" i="29" a="1"/>
  <c r="T1909" i="29" s="1"/>
  <c r="S1909" i="29" a="1"/>
  <c r="S1909" i="29" s="1"/>
  <c r="H1909" i="29"/>
  <c r="C1909" i="29"/>
  <c r="V1908" i="29" a="1"/>
  <c r="V1908" i="29" s="1"/>
  <c r="T1908" i="29" a="1"/>
  <c r="T1908" i="29" s="1"/>
  <c r="S1908" i="29" a="1"/>
  <c r="S1908" i="29" s="1"/>
  <c r="H1908" i="29"/>
  <c r="C1908" i="29"/>
  <c r="V1907" i="29" a="1"/>
  <c r="V1907" i="29" s="1"/>
  <c r="T1907" i="29" a="1"/>
  <c r="T1907" i="29" s="1"/>
  <c r="S1907" i="29" a="1"/>
  <c r="S1907" i="29" s="1"/>
  <c r="H1907" i="29"/>
  <c r="C1907" i="29"/>
  <c r="V1906" i="29" a="1"/>
  <c r="V1906" i="29" s="1"/>
  <c r="T1906" i="29" a="1"/>
  <c r="T1906" i="29" s="1"/>
  <c r="S1906" i="29" a="1"/>
  <c r="S1906" i="29" s="1"/>
  <c r="H1906" i="29"/>
  <c r="C1906" i="29"/>
  <c r="V1905" i="29" a="1"/>
  <c r="V1905" i="29" s="1"/>
  <c r="T1905" i="29" a="1"/>
  <c r="T1905" i="29" s="1"/>
  <c r="S1905" i="29" a="1"/>
  <c r="S1905" i="29" s="1"/>
  <c r="H1905" i="29"/>
  <c r="C1905" i="29"/>
  <c r="V1904" i="29" a="1"/>
  <c r="V1904" i="29" s="1"/>
  <c r="T1904" i="29" a="1"/>
  <c r="T1904" i="29" s="1"/>
  <c r="S1904" i="29" a="1"/>
  <c r="S1904" i="29" s="1"/>
  <c r="H1904" i="29"/>
  <c r="C1904" i="29"/>
  <c r="V1903" i="29" a="1"/>
  <c r="V1903" i="29" s="1"/>
  <c r="T1903" i="29" a="1"/>
  <c r="T1903" i="29" s="1"/>
  <c r="S1903" i="29" a="1"/>
  <c r="S1903" i="29" s="1"/>
  <c r="H1903" i="29"/>
  <c r="C1903" i="29"/>
  <c r="V1902" i="29" a="1"/>
  <c r="V1902" i="29" s="1"/>
  <c r="T1902" i="29" a="1"/>
  <c r="T1902" i="29" s="1"/>
  <c r="S1902" i="29" a="1"/>
  <c r="S1902" i="29" s="1"/>
  <c r="H1902" i="29"/>
  <c r="C1902" i="29"/>
  <c r="V1901" i="29" a="1"/>
  <c r="V1901" i="29" s="1"/>
  <c r="T1901" i="29" a="1"/>
  <c r="T1901" i="29" s="1"/>
  <c r="S1901" i="29" a="1"/>
  <c r="S1901" i="29" s="1"/>
  <c r="H1901" i="29"/>
  <c r="C1901" i="29"/>
  <c r="V193" i="29" a="1"/>
  <c r="V193" i="29" s="1"/>
  <c r="T193" i="29" a="1"/>
  <c r="T193" i="29" s="1"/>
  <c r="S193" i="29" a="1"/>
  <c r="S193" i="29" s="1"/>
  <c r="H193" i="29"/>
  <c r="C193" i="29"/>
  <c r="V1899" i="29" a="1"/>
  <c r="V1899" i="29" s="1"/>
  <c r="T1899" i="29" a="1"/>
  <c r="T1899" i="29" s="1"/>
  <c r="S1899" i="29" a="1"/>
  <c r="S1899" i="29" s="1"/>
  <c r="H1899" i="29"/>
  <c r="C1899" i="29"/>
  <c r="V1898" i="29" a="1"/>
  <c r="V1898" i="29" s="1"/>
  <c r="T1898" i="29" a="1"/>
  <c r="T1898" i="29" s="1"/>
  <c r="S1898" i="29" a="1"/>
  <c r="S1898" i="29" s="1"/>
  <c r="H1898" i="29"/>
  <c r="C1898" i="29"/>
  <c r="V1897" i="29" a="1"/>
  <c r="V1897" i="29" s="1"/>
  <c r="T1897" i="29" a="1"/>
  <c r="T1897" i="29" s="1"/>
  <c r="S1897" i="29" a="1"/>
  <c r="S1897" i="29" s="1"/>
  <c r="H1897" i="29"/>
  <c r="C1897" i="29"/>
  <c r="V1896" i="29" a="1"/>
  <c r="V1896" i="29" s="1"/>
  <c r="T1896" i="29" a="1"/>
  <c r="T1896" i="29" s="1"/>
  <c r="S1896" i="29" a="1"/>
  <c r="S1896" i="29" s="1"/>
  <c r="H1896" i="29"/>
  <c r="C1896" i="29"/>
  <c r="V1895" i="29" a="1"/>
  <c r="V1895" i="29" s="1"/>
  <c r="T1895" i="29" a="1"/>
  <c r="T1895" i="29" s="1"/>
  <c r="S1895" i="29" a="1"/>
  <c r="S1895" i="29" s="1"/>
  <c r="H1895" i="29"/>
  <c r="C1895" i="29"/>
  <c r="V1894" i="29" a="1"/>
  <c r="V1894" i="29" s="1"/>
  <c r="T1894" i="29" a="1"/>
  <c r="T1894" i="29" s="1"/>
  <c r="S1894" i="29" a="1"/>
  <c r="S1894" i="29" s="1"/>
  <c r="H1894" i="29"/>
  <c r="C1894" i="29"/>
  <c r="V1893" i="29" a="1"/>
  <c r="V1893" i="29" s="1"/>
  <c r="T1893" i="29" a="1"/>
  <c r="T1893" i="29" s="1"/>
  <c r="S1893" i="29" a="1"/>
  <c r="S1893" i="29" s="1"/>
  <c r="H1893" i="29"/>
  <c r="C1893" i="29"/>
  <c r="V1892" i="29" a="1"/>
  <c r="V1892" i="29" s="1"/>
  <c r="T1892" i="29" a="1"/>
  <c r="T1892" i="29" s="1"/>
  <c r="S1892" i="29" a="1"/>
  <c r="S1892" i="29" s="1"/>
  <c r="H1892" i="29"/>
  <c r="C1892" i="29"/>
  <c r="V1891" i="29" a="1"/>
  <c r="V1891" i="29" s="1"/>
  <c r="T1891" i="29" a="1"/>
  <c r="T1891" i="29" s="1"/>
  <c r="S1891" i="29" a="1"/>
  <c r="S1891" i="29" s="1"/>
  <c r="H1891" i="29"/>
  <c r="C1891" i="29"/>
  <c r="V1890" i="29" a="1"/>
  <c r="V1890" i="29" s="1"/>
  <c r="T1890" i="29" a="1"/>
  <c r="T1890" i="29" s="1"/>
  <c r="S1890" i="29" a="1"/>
  <c r="S1890" i="29" s="1"/>
  <c r="H1890" i="29"/>
  <c r="C1890" i="29"/>
  <c r="V1889" i="29" a="1"/>
  <c r="V1889" i="29" s="1"/>
  <c r="T1889" i="29" a="1"/>
  <c r="T1889" i="29" s="1"/>
  <c r="S1889" i="29" a="1"/>
  <c r="S1889" i="29" s="1"/>
  <c r="H1889" i="29"/>
  <c r="C1889" i="29"/>
  <c r="V1888" i="29" a="1"/>
  <c r="V1888" i="29" s="1"/>
  <c r="T1888" i="29" a="1"/>
  <c r="T1888" i="29" s="1"/>
  <c r="S1888" i="29" a="1"/>
  <c r="S1888" i="29" s="1"/>
  <c r="H1888" i="29"/>
  <c r="C1888" i="29"/>
  <c r="V1887" i="29" a="1"/>
  <c r="V1887" i="29" s="1"/>
  <c r="T1887" i="29" a="1"/>
  <c r="T1887" i="29" s="1"/>
  <c r="S1887" i="29" a="1"/>
  <c r="S1887" i="29" s="1"/>
  <c r="H1887" i="29"/>
  <c r="C1887" i="29"/>
  <c r="V1886" i="29" a="1"/>
  <c r="V1886" i="29" s="1"/>
  <c r="T1886" i="29" a="1"/>
  <c r="T1886" i="29" s="1"/>
  <c r="S1886" i="29" a="1"/>
  <c r="S1886" i="29" s="1"/>
  <c r="H1886" i="29"/>
  <c r="C1886" i="29"/>
  <c r="V1885" i="29" a="1"/>
  <c r="V1885" i="29" s="1"/>
  <c r="T1885" i="29" a="1"/>
  <c r="T1885" i="29" s="1"/>
  <c r="S1885" i="29" a="1"/>
  <c r="S1885" i="29" s="1"/>
  <c r="H1885" i="29"/>
  <c r="C1885" i="29"/>
  <c r="V1884" i="29" a="1"/>
  <c r="V1884" i="29" s="1"/>
  <c r="T1884" i="29" a="1"/>
  <c r="T1884" i="29" s="1"/>
  <c r="S1884" i="29" a="1"/>
  <c r="S1884" i="29" s="1"/>
  <c r="H1884" i="29"/>
  <c r="C1884" i="29"/>
  <c r="V1883" i="29" a="1"/>
  <c r="V1883" i="29" s="1"/>
  <c r="T1883" i="29" a="1"/>
  <c r="T1883" i="29" s="1"/>
  <c r="S1883" i="29" a="1"/>
  <c r="S1883" i="29" s="1"/>
  <c r="H1883" i="29"/>
  <c r="C1883" i="29"/>
  <c r="V1882" i="29" a="1"/>
  <c r="V1882" i="29" s="1"/>
  <c r="T1882" i="29" a="1"/>
  <c r="T1882" i="29" s="1"/>
  <c r="S1882" i="29" a="1"/>
  <c r="S1882" i="29" s="1"/>
  <c r="H1882" i="29"/>
  <c r="C1882" i="29"/>
  <c r="V1881" i="29" a="1"/>
  <c r="V1881" i="29" s="1"/>
  <c r="T1881" i="29" a="1"/>
  <c r="T1881" i="29" s="1"/>
  <c r="S1881" i="29" a="1"/>
  <c r="S1881" i="29" s="1"/>
  <c r="H1881" i="29"/>
  <c r="C1881" i="29"/>
  <c r="V1880" i="29" a="1"/>
  <c r="V1880" i="29" s="1"/>
  <c r="T1880" i="29" a="1"/>
  <c r="T1880" i="29" s="1"/>
  <c r="S1880" i="29" a="1"/>
  <c r="S1880" i="29" s="1"/>
  <c r="H1880" i="29"/>
  <c r="C1880" i="29"/>
  <c r="V1879" i="29" a="1"/>
  <c r="V1879" i="29" s="1"/>
  <c r="T1879" i="29" a="1"/>
  <c r="T1879" i="29" s="1"/>
  <c r="S1879" i="29" a="1"/>
  <c r="S1879" i="29" s="1"/>
  <c r="H1879" i="29"/>
  <c r="C1879" i="29"/>
  <c r="V1878" i="29" a="1"/>
  <c r="V1878" i="29" s="1"/>
  <c r="T1878" i="29" a="1"/>
  <c r="T1878" i="29" s="1"/>
  <c r="S1878" i="29" a="1"/>
  <c r="S1878" i="29" s="1"/>
  <c r="H1878" i="29"/>
  <c r="C1878" i="29"/>
  <c r="V1877" i="29" a="1"/>
  <c r="V1877" i="29" s="1"/>
  <c r="T1877" i="29" a="1"/>
  <c r="T1877" i="29" s="1"/>
  <c r="S1877" i="29" a="1"/>
  <c r="S1877" i="29" s="1"/>
  <c r="H1877" i="29"/>
  <c r="C1877" i="29"/>
  <c r="V1876" i="29" a="1"/>
  <c r="V1876" i="29" s="1"/>
  <c r="T1876" i="29" a="1"/>
  <c r="T1876" i="29" s="1"/>
  <c r="S1876" i="29" a="1"/>
  <c r="S1876" i="29" s="1"/>
  <c r="H1876" i="29"/>
  <c r="C1876" i="29"/>
  <c r="V1875" i="29" a="1"/>
  <c r="V1875" i="29" s="1"/>
  <c r="T1875" i="29" a="1"/>
  <c r="T1875" i="29" s="1"/>
  <c r="S1875" i="29" a="1"/>
  <c r="S1875" i="29" s="1"/>
  <c r="H1875" i="29"/>
  <c r="C1875" i="29"/>
  <c r="V1874" i="29" a="1"/>
  <c r="V1874" i="29" s="1"/>
  <c r="T1874" i="29" a="1"/>
  <c r="T1874" i="29" s="1"/>
  <c r="S1874" i="29" a="1"/>
  <c r="S1874" i="29" s="1"/>
  <c r="H1874" i="29"/>
  <c r="C1874" i="29"/>
  <c r="V1873" i="29" a="1"/>
  <c r="V1873" i="29" s="1"/>
  <c r="T1873" i="29" a="1"/>
  <c r="T1873" i="29" s="1"/>
  <c r="S1873" i="29" a="1"/>
  <c r="S1873" i="29" s="1"/>
  <c r="H1873" i="29"/>
  <c r="C1873" i="29"/>
  <c r="V1872" i="29" a="1"/>
  <c r="V1872" i="29" s="1"/>
  <c r="T1872" i="29" a="1"/>
  <c r="T1872" i="29" s="1"/>
  <c r="S1872" i="29" a="1"/>
  <c r="S1872" i="29" s="1"/>
  <c r="H1872" i="29"/>
  <c r="C1872" i="29"/>
  <c r="V1871" i="29" a="1"/>
  <c r="V1871" i="29" s="1"/>
  <c r="T1871" i="29" a="1"/>
  <c r="T1871" i="29" s="1"/>
  <c r="S1871" i="29" a="1"/>
  <c r="S1871" i="29" s="1"/>
  <c r="H1871" i="29"/>
  <c r="C1871" i="29"/>
  <c r="V1870" i="29" a="1"/>
  <c r="V1870" i="29" s="1"/>
  <c r="T1870" i="29" a="1"/>
  <c r="T1870" i="29" s="1"/>
  <c r="S1870" i="29" a="1"/>
  <c r="S1870" i="29" s="1"/>
  <c r="H1870" i="29"/>
  <c r="C1870" i="29"/>
  <c r="V1869" i="29" a="1"/>
  <c r="V1869" i="29" s="1"/>
  <c r="T1869" i="29" a="1"/>
  <c r="T1869" i="29" s="1"/>
  <c r="S1869" i="29" a="1"/>
  <c r="S1869" i="29" s="1"/>
  <c r="H1869" i="29"/>
  <c r="C1869" i="29"/>
  <c r="V1868" i="29" a="1"/>
  <c r="V1868" i="29" s="1"/>
  <c r="T1868" i="29" a="1"/>
  <c r="T1868" i="29" s="1"/>
  <c r="S1868" i="29" a="1"/>
  <c r="S1868" i="29" s="1"/>
  <c r="H1868" i="29"/>
  <c r="C1868" i="29"/>
  <c r="V1867" i="29" a="1"/>
  <c r="V1867" i="29" s="1"/>
  <c r="T1867" i="29" a="1"/>
  <c r="T1867" i="29" s="1"/>
  <c r="S1867" i="29" a="1"/>
  <c r="S1867" i="29" s="1"/>
  <c r="H1867" i="29"/>
  <c r="C1867" i="29"/>
  <c r="V1866" i="29" a="1"/>
  <c r="V1866" i="29" s="1"/>
  <c r="T1866" i="29" a="1"/>
  <c r="T1866" i="29" s="1"/>
  <c r="S1866" i="29" a="1"/>
  <c r="S1866" i="29" s="1"/>
  <c r="H1866" i="29"/>
  <c r="C1866" i="29"/>
  <c r="V1865" i="29" a="1"/>
  <c r="V1865" i="29" s="1"/>
  <c r="T1865" i="29" a="1"/>
  <c r="T1865" i="29" s="1"/>
  <c r="S1865" i="29" a="1"/>
  <c r="S1865" i="29" s="1"/>
  <c r="H1865" i="29"/>
  <c r="C1865" i="29"/>
  <c r="V1864" i="29" a="1"/>
  <c r="V1864" i="29" s="1"/>
  <c r="T1864" i="29" a="1"/>
  <c r="T1864" i="29" s="1"/>
  <c r="S1864" i="29" a="1"/>
  <c r="S1864" i="29" s="1"/>
  <c r="H1864" i="29"/>
  <c r="C1864" i="29"/>
  <c r="V1863" i="29" a="1"/>
  <c r="V1863" i="29" s="1"/>
  <c r="T1863" i="29" a="1"/>
  <c r="T1863" i="29" s="1"/>
  <c r="S1863" i="29" a="1"/>
  <c r="S1863" i="29" s="1"/>
  <c r="H1863" i="29"/>
  <c r="C1863" i="29"/>
  <c r="V1862" i="29" a="1"/>
  <c r="V1862" i="29" s="1"/>
  <c r="T1862" i="29" a="1"/>
  <c r="T1862" i="29" s="1"/>
  <c r="S1862" i="29" a="1"/>
  <c r="S1862" i="29" s="1"/>
  <c r="H1862" i="29"/>
  <c r="C1862" i="29"/>
  <c r="V1861" i="29" a="1"/>
  <c r="V1861" i="29" s="1"/>
  <c r="T1861" i="29" a="1"/>
  <c r="T1861" i="29" s="1"/>
  <c r="S1861" i="29" a="1"/>
  <c r="S1861" i="29" s="1"/>
  <c r="H1861" i="29"/>
  <c r="C1861" i="29"/>
  <c r="V1860" i="29" a="1"/>
  <c r="V1860" i="29" s="1"/>
  <c r="T1860" i="29" a="1"/>
  <c r="T1860" i="29" s="1"/>
  <c r="S1860" i="29" a="1"/>
  <c r="S1860" i="29" s="1"/>
  <c r="H1860" i="29"/>
  <c r="C1860" i="29"/>
  <c r="V1859" i="29" a="1"/>
  <c r="V1859" i="29" s="1"/>
  <c r="T1859" i="29" a="1"/>
  <c r="T1859" i="29" s="1"/>
  <c r="S1859" i="29" a="1"/>
  <c r="S1859" i="29" s="1"/>
  <c r="H1859" i="29"/>
  <c r="C1859" i="29"/>
  <c r="V1858" i="29" a="1"/>
  <c r="V1858" i="29" s="1"/>
  <c r="T1858" i="29" a="1"/>
  <c r="T1858" i="29" s="1"/>
  <c r="S1858" i="29" a="1"/>
  <c r="S1858" i="29" s="1"/>
  <c r="H1858" i="29"/>
  <c r="C1858" i="29"/>
  <c r="V1857" i="29" a="1"/>
  <c r="V1857" i="29" s="1"/>
  <c r="T1857" i="29" a="1"/>
  <c r="T1857" i="29" s="1"/>
  <c r="S1857" i="29" a="1"/>
  <c r="S1857" i="29" s="1"/>
  <c r="H1857" i="29"/>
  <c r="C1857" i="29"/>
  <c r="V1856" i="29" a="1"/>
  <c r="V1856" i="29" s="1"/>
  <c r="T1856" i="29" a="1"/>
  <c r="T1856" i="29" s="1"/>
  <c r="S1856" i="29" a="1"/>
  <c r="S1856" i="29" s="1"/>
  <c r="H1856" i="29"/>
  <c r="C1856" i="29"/>
  <c r="V1855" i="29" a="1"/>
  <c r="V1855" i="29" s="1"/>
  <c r="T1855" i="29" a="1"/>
  <c r="T1855" i="29" s="1"/>
  <c r="S1855" i="29" a="1"/>
  <c r="S1855" i="29" s="1"/>
  <c r="H1855" i="29"/>
  <c r="C1855" i="29"/>
  <c r="V1854" i="29" a="1"/>
  <c r="V1854" i="29" s="1"/>
  <c r="T1854" i="29" a="1"/>
  <c r="T1854" i="29" s="1"/>
  <c r="S1854" i="29" a="1"/>
  <c r="S1854" i="29" s="1"/>
  <c r="H1854" i="29"/>
  <c r="C1854" i="29"/>
  <c r="V1853" i="29" a="1"/>
  <c r="V1853" i="29" s="1"/>
  <c r="T1853" i="29" a="1"/>
  <c r="T1853" i="29" s="1"/>
  <c r="S1853" i="29" a="1"/>
  <c r="S1853" i="29" s="1"/>
  <c r="H1853" i="29"/>
  <c r="C1853" i="29"/>
  <c r="V1852" i="29" a="1"/>
  <c r="V1852" i="29" s="1"/>
  <c r="T1852" i="29" a="1"/>
  <c r="T1852" i="29" s="1"/>
  <c r="S1852" i="29" a="1"/>
  <c r="S1852" i="29" s="1"/>
  <c r="H1852" i="29"/>
  <c r="C1852" i="29"/>
  <c r="V42" i="29" a="1"/>
  <c r="V42" i="29" s="1"/>
  <c r="T42" i="29" a="1"/>
  <c r="T42" i="29" s="1"/>
  <c r="S42" i="29" a="1"/>
  <c r="S42" i="29" s="1"/>
  <c r="H42" i="29"/>
  <c r="C42" i="29"/>
  <c r="V1850" i="29" a="1"/>
  <c r="V1850" i="29" s="1"/>
  <c r="T1850" i="29" a="1"/>
  <c r="T1850" i="29" s="1"/>
  <c r="S1850" i="29" a="1"/>
  <c r="S1850" i="29" s="1"/>
  <c r="H1850" i="29"/>
  <c r="C1850" i="29"/>
  <c r="V1849" i="29" a="1"/>
  <c r="V1849" i="29" s="1"/>
  <c r="T1849" i="29" a="1"/>
  <c r="T1849" i="29" s="1"/>
  <c r="S1849" i="29" a="1"/>
  <c r="S1849" i="29" s="1"/>
  <c r="H1849" i="29"/>
  <c r="C1849" i="29"/>
  <c r="V1848" i="29" a="1"/>
  <c r="V1848" i="29" s="1"/>
  <c r="T1848" i="29" a="1"/>
  <c r="T1848" i="29" s="1"/>
  <c r="S1848" i="29" a="1"/>
  <c r="S1848" i="29" s="1"/>
  <c r="H1848" i="29"/>
  <c r="C1848" i="29"/>
  <c r="V1847" i="29" a="1"/>
  <c r="V1847" i="29" s="1"/>
  <c r="T1847" i="29" a="1"/>
  <c r="T1847" i="29" s="1"/>
  <c r="S1847" i="29" a="1"/>
  <c r="S1847" i="29" s="1"/>
  <c r="H1847" i="29"/>
  <c r="C1847" i="29"/>
  <c r="V1846" i="29" a="1"/>
  <c r="V1846" i="29" s="1"/>
  <c r="T1846" i="29" a="1"/>
  <c r="T1846" i="29" s="1"/>
  <c r="S1846" i="29" a="1"/>
  <c r="S1846" i="29" s="1"/>
  <c r="H1846" i="29"/>
  <c r="C1846" i="29"/>
  <c r="V1845" i="29" a="1"/>
  <c r="V1845" i="29" s="1"/>
  <c r="T1845" i="29" a="1"/>
  <c r="T1845" i="29" s="1"/>
  <c r="S1845" i="29" a="1"/>
  <c r="S1845" i="29" s="1"/>
  <c r="H1845" i="29"/>
  <c r="C1845" i="29"/>
  <c r="V1844" i="29" a="1"/>
  <c r="V1844" i="29" s="1"/>
  <c r="T1844" i="29" a="1"/>
  <c r="T1844" i="29" s="1"/>
  <c r="S1844" i="29" a="1"/>
  <c r="S1844" i="29" s="1"/>
  <c r="H1844" i="29"/>
  <c r="C1844" i="29"/>
  <c r="V1843" i="29" a="1"/>
  <c r="V1843" i="29" s="1"/>
  <c r="T1843" i="29" a="1"/>
  <c r="T1843" i="29" s="1"/>
  <c r="S1843" i="29" a="1"/>
  <c r="S1843" i="29" s="1"/>
  <c r="H1843" i="29"/>
  <c r="C1843" i="29"/>
  <c r="V1842" i="29" a="1"/>
  <c r="V1842" i="29" s="1"/>
  <c r="T1842" i="29" a="1"/>
  <c r="T1842" i="29" s="1"/>
  <c r="S1842" i="29" a="1"/>
  <c r="S1842" i="29" s="1"/>
  <c r="H1842" i="29"/>
  <c r="C1842" i="29"/>
  <c r="V1841" i="29" a="1"/>
  <c r="V1841" i="29" s="1"/>
  <c r="T1841" i="29" a="1"/>
  <c r="T1841" i="29" s="1"/>
  <c r="S1841" i="29" a="1"/>
  <c r="S1841" i="29" s="1"/>
  <c r="H1841" i="29"/>
  <c r="C1841" i="29"/>
  <c r="V1840" i="29" a="1"/>
  <c r="V1840" i="29" s="1"/>
  <c r="T1840" i="29" a="1"/>
  <c r="T1840" i="29" s="1"/>
  <c r="S1840" i="29" a="1"/>
  <c r="S1840" i="29" s="1"/>
  <c r="H1840" i="29"/>
  <c r="C1840" i="29"/>
  <c r="V1839" i="29" a="1"/>
  <c r="V1839" i="29" s="1"/>
  <c r="T1839" i="29" a="1"/>
  <c r="T1839" i="29" s="1"/>
  <c r="S1839" i="29" a="1"/>
  <c r="S1839" i="29" s="1"/>
  <c r="H1839" i="29"/>
  <c r="C1839" i="29"/>
  <c r="V1838" i="29" a="1"/>
  <c r="V1838" i="29" s="1"/>
  <c r="T1838" i="29" a="1"/>
  <c r="T1838" i="29" s="1"/>
  <c r="S1838" i="29" a="1"/>
  <c r="S1838" i="29" s="1"/>
  <c r="H1838" i="29"/>
  <c r="C1838" i="29"/>
  <c r="V1837" i="29" a="1"/>
  <c r="V1837" i="29" s="1"/>
  <c r="T1837" i="29" a="1"/>
  <c r="T1837" i="29" s="1"/>
  <c r="S1837" i="29" a="1"/>
  <c r="S1837" i="29" s="1"/>
  <c r="H1837" i="29"/>
  <c r="C1837" i="29"/>
  <c r="V1836" i="29" a="1"/>
  <c r="V1836" i="29" s="1"/>
  <c r="T1836" i="29" a="1"/>
  <c r="T1836" i="29" s="1"/>
  <c r="S1836" i="29" a="1"/>
  <c r="S1836" i="29" s="1"/>
  <c r="H1836" i="29"/>
  <c r="C1836" i="29"/>
  <c r="V1835" i="29" a="1"/>
  <c r="V1835" i="29" s="1"/>
  <c r="T1835" i="29" a="1"/>
  <c r="T1835" i="29" s="1"/>
  <c r="S1835" i="29" a="1"/>
  <c r="S1835" i="29" s="1"/>
  <c r="H1835" i="29"/>
  <c r="C1835" i="29"/>
  <c r="V1834" i="29" a="1"/>
  <c r="V1834" i="29" s="1"/>
  <c r="T1834" i="29" a="1"/>
  <c r="T1834" i="29" s="1"/>
  <c r="S1834" i="29" a="1"/>
  <c r="S1834" i="29" s="1"/>
  <c r="H1834" i="29"/>
  <c r="C1834" i="29"/>
  <c r="V1833" i="29" a="1"/>
  <c r="V1833" i="29" s="1"/>
  <c r="T1833" i="29" a="1"/>
  <c r="T1833" i="29" s="1"/>
  <c r="S1833" i="29" a="1"/>
  <c r="S1833" i="29" s="1"/>
  <c r="H1833" i="29"/>
  <c r="C1833" i="29"/>
  <c r="V1832" i="29" a="1"/>
  <c r="V1832" i="29" s="1"/>
  <c r="T1832" i="29" a="1"/>
  <c r="T1832" i="29" s="1"/>
  <c r="S1832" i="29" a="1"/>
  <c r="S1832" i="29" s="1"/>
  <c r="H1832" i="29"/>
  <c r="C1832" i="29"/>
  <c r="V1831" i="29" a="1"/>
  <c r="V1831" i="29" s="1"/>
  <c r="T1831" i="29" a="1"/>
  <c r="T1831" i="29" s="1"/>
  <c r="S1831" i="29" a="1"/>
  <c r="S1831" i="29" s="1"/>
  <c r="H1831" i="29"/>
  <c r="C1831" i="29"/>
  <c r="V1830" i="29" a="1"/>
  <c r="V1830" i="29" s="1"/>
  <c r="T1830" i="29" a="1"/>
  <c r="T1830" i="29" s="1"/>
  <c r="S1830" i="29" a="1"/>
  <c r="S1830" i="29" s="1"/>
  <c r="H1830" i="29"/>
  <c r="C1830" i="29"/>
  <c r="V1829" i="29" a="1"/>
  <c r="V1829" i="29" s="1"/>
  <c r="T1829" i="29" a="1"/>
  <c r="T1829" i="29" s="1"/>
  <c r="S1829" i="29" a="1"/>
  <c r="S1829" i="29" s="1"/>
  <c r="H1829" i="29"/>
  <c r="C1829" i="29"/>
  <c r="V1828" i="29" a="1"/>
  <c r="V1828" i="29" s="1"/>
  <c r="T1828" i="29" a="1"/>
  <c r="T1828" i="29" s="1"/>
  <c r="S1828" i="29" a="1"/>
  <c r="S1828" i="29" s="1"/>
  <c r="H1828" i="29"/>
  <c r="C1828" i="29"/>
  <c r="V1827" i="29" a="1"/>
  <c r="V1827" i="29" s="1"/>
  <c r="T1827" i="29" a="1"/>
  <c r="T1827" i="29" s="1"/>
  <c r="S1827" i="29" a="1"/>
  <c r="S1827" i="29" s="1"/>
  <c r="H1827" i="29"/>
  <c r="C1827" i="29"/>
  <c r="V1826" i="29" a="1"/>
  <c r="V1826" i="29" s="1"/>
  <c r="T1826" i="29" a="1"/>
  <c r="T1826" i="29" s="1"/>
  <c r="S1826" i="29" a="1"/>
  <c r="S1826" i="29" s="1"/>
  <c r="H1826" i="29"/>
  <c r="C1826" i="29"/>
  <c r="V1825" i="29" a="1"/>
  <c r="V1825" i="29" s="1"/>
  <c r="T1825" i="29" a="1"/>
  <c r="T1825" i="29" s="1"/>
  <c r="S1825" i="29" a="1"/>
  <c r="S1825" i="29" s="1"/>
  <c r="H1825" i="29"/>
  <c r="C1825" i="29"/>
  <c r="V1824" i="29" a="1"/>
  <c r="V1824" i="29" s="1"/>
  <c r="T1824" i="29" a="1"/>
  <c r="T1824" i="29" s="1"/>
  <c r="S1824" i="29" a="1"/>
  <c r="S1824" i="29" s="1"/>
  <c r="H1824" i="29"/>
  <c r="C1824" i="29"/>
  <c r="V1823" i="29" a="1"/>
  <c r="V1823" i="29" s="1"/>
  <c r="T1823" i="29" a="1"/>
  <c r="T1823" i="29" s="1"/>
  <c r="S1823" i="29" a="1"/>
  <c r="S1823" i="29" s="1"/>
  <c r="H1823" i="29"/>
  <c r="C1823" i="29"/>
  <c r="V1822" i="29" a="1"/>
  <c r="V1822" i="29" s="1"/>
  <c r="T1822" i="29" a="1"/>
  <c r="T1822" i="29" s="1"/>
  <c r="S1822" i="29" a="1"/>
  <c r="S1822" i="29" s="1"/>
  <c r="H1822" i="29"/>
  <c r="C1822" i="29"/>
  <c r="V1821" i="29" a="1"/>
  <c r="V1821" i="29" s="1"/>
  <c r="T1821" i="29" a="1"/>
  <c r="T1821" i="29" s="1"/>
  <c r="S1821" i="29" a="1"/>
  <c r="S1821" i="29" s="1"/>
  <c r="H1821" i="29"/>
  <c r="C1821" i="29"/>
  <c r="V1820" i="29" a="1"/>
  <c r="V1820" i="29" s="1"/>
  <c r="T1820" i="29" a="1"/>
  <c r="T1820" i="29" s="1"/>
  <c r="S1820" i="29" a="1"/>
  <c r="S1820" i="29" s="1"/>
  <c r="H1820" i="29"/>
  <c r="C1820" i="29"/>
  <c r="V1819" i="29" a="1"/>
  <c r="V1819" i="29" s="1"/>
  <c r="T1819" i="29" a="1"/>
  <c r="T1819" i="29" s="1"/>
  <c r="S1819" i="29" a="1"/>
  <c r="S1819" i="29" s="1"/>
  <c r="H1819" i="29"/>
  <c r="C1819" i="29"/>
  <c r="V1818" i="29" a="1"/>
  <c r="V1818" i="29" s="1"/>
  <c r="T1818" i="29" a="1"/>
  <c r="T1818" i="29" s="1"/>
  <c r="S1818" i="29" a="1"/>
  <c r="S1818" i="29" s="1"/>
  <c r="H1818" i="29"/>
  <c r="C1818" i="29"/>
  <c r="V1817" i="29" a="1"/>
  <c r="V1817" i="29" s="1"/>
  <c r="T1817" i="29" a="1"/>
  <c r="T1817" i="29" s="1"/>
  <c r="S1817" i="29" a="1"/>
  <c r="S1817" i="29" s="1"/>
  <c r="H1817" i="29"/>
  <c r="C1817" i="29"/>
  <c r="V1816" i="29" a="1"/>
  <c r="V1816" i="29" s="1"/>
  <c r="T1816" i="29" a="1"/>
  <c r="T1816" i="29" s="1"/>
  <c r="S1816" i="29" a="1"/>
  <c r="S1816" i="29" s="1"/>
  <c r="H1816" i="29"/>
  <c r="C1816" i="29"/>
  <c r="V1815" i="29" a="1"/>
  <c r="V1815" i="29" s="1"/>
  <c r="T1815" i="29" a="1"/>
  <c r="T1815" i="29" s="1"/>
  <c r="S1815" i="29" a="1"/>
  <c r="S1815" i="29" s="1"/>
  <c r="H1815" i="29"/>
  <c r="C1815" i="29"/>
  <c r="V1814" i="29" a="1"/>
  <c r="V1814" i="29" s="1"/>
  <c r="T1814" i="29" a="1"/>
  <c r="T1814" i="29" s="1"/>
  <c r="S1814" i="29" a="1"/>
  <c r="S1814" i="29" s="1"/>
  <c r="H1814" i="29"/>
  <c r="C1814" i="29"/>
  <c r="V1813" i="29" a="1"/>
  <c r="V1813" i="29" s="1"/>
  <c r="T1813" i="29" a="1"/>
  <c r="T1813" i="29" s="1"/>
  <c r="S1813" i="29" a="1"/>
  <c r="S1813" i="29" s="1"/>
  <c r="H1813" i="29"/>
  <c r="C1813" i="29"/>
  <c r="V1812" i="29" a="1"/>
  <c r="V1812" i="29" s="1"/>
  <c r="T1812" i="29" a="1"/>
  <c r="T1812" i="29" s="1"/>
  <c r="S1812" i="29" a="1"/>
  <c r="S1812" i="29" s="1"/>
  <c r="H1812" i="29"/>
  <c r="C1812" i="29"/>
  <c r="V1811" i="29" a="1"/>
  <c r="V1811" i="29" s="1"/>
  <c r="T1811" i="29" a="1"/>
  <c r="T1811" i="29" s="1"/>
  <c r="S1811" i="29" a="1"/>
  <c r="S1811" i="29" s="1"/>
  <c r="H1811" i="29"/>
  <c r="C1811" i="29"/>
  <c r="V1810" i="29" a="1"/>
  <c r="V1810" i="29" s="1"/>
  <c r="T1810" i="29" a="1"/>
  <c r="T1810" i="29" s="1"/>
  <c r="S1810" i="29" a="1"/>
  <c r="S1810" i="29" s="1"/>
  <c r="H1810" i="29"/>
  <c r="C1810" i="29"/>
  <c r="V1809" i="29" a="1"/>
  <c r="V1809" i="29" s="1"/>
  <c r="T1809" i="29" a="1"/>
  <c r="T1809" i="29" s="1"/>
  <c r="S1809" i="29" a="1"/>
  <c r="S1809" i="29" s="1"/>
  <c r="H1809" i="29"/>
  <c r="C1809" i="29"/>
  <c r="V1808" i="29" a="1"/>
  <c r="V1808" i="29" s="1"/>
  <c r="T1808" i="29" a="1"/>
  <c r="T1808" i="29" s="1"/>
  <c r="S1808" i="29" a="1"/>
  <c r="S1808" i="29" s="1"/>
  <c r="H1808" i="29"/>
  <c r="C1808" i="29"/>
  <c r="V1807" i="29" a="1"/>
  <c r="V1807" i="29" s="1"/>
  <c r="T1807" i="29" a="1"/>
  <c r="T1807" i="29" s="1"/>
  <c r="S1807" i="29" a="1"/>
  <c r="S1807" i="29" s="1"/>
  <c r="H1807" i="29"/>
  <c r="C1807" i="29"/>
  <c r="V1806" i="29" a="1"/>
  <c r="V1806" i="29" s="1"/>
  <c r="T1806" i="29" a="1"/>
  <c r="T1806" i="29" s="1"/>
  <c r="S1806" i="29" a="1"/>
  <c r="S1806" i="29" s="1"/>
  <c r="H1806" i="29"/>
  <c r="C1806" i="29"/>
  <c r="V1805" i="29" a="1"/>
  <c r="V1805" i="29" s="1"/>
  <c r="T1805" i="29" a="1"/>
  <c r="T1805" i="29" s="1"/>
  <c r="S1805" i="29" a="1"/>
  <c r="S1805" i="29" s="1"/>
  <c r="H1805" i="29"/>
  <c r="C1805" i="29"/>
  <c r="V1804" i="29" a="1"/>
  <c r="V1804" i="29" s="1"/>
  <c r="T1804" i="29" a="1"/>
  <c r="T1804" i="29" s="1"/>
  <c r="S1804" i="29" a="1"/>
  <c r="S1804" i="29" s="1"/>
  <c r="H1804" i="29"/>
  <c r="C1804" i="29"/>
  <c r="V1803" i="29" a="1"/>
  <c r="V1803" i="29" s="1"/>
  <c r="T1803" i="29" a="1"/>
  <c r="T1803" i="29" s="1"/>
  <c r="S1803" i="29" a="1"/>
  <c r="S1803" i="29" s="1"/>
  <c r="H1803" i="29"/>
  <c r="C1803" i="29"/>
  <c r="V1802" i="29" a="1"/>
  <c r="V1802" i="29" s="1"/>
  <c r="T1802" i="29" a="1"/>
  <c r="T1802" i="29" s="1"/>
  <c r="S1802" i="29" a="1"/>
  <c r="S1802" i="29" s="1"/>
  <c r="H1802" i="29"/>
  <c r="C1802" i="29"/>
  <c r="V1801" i="29" a="1"/>
  <c r="V1801" i="29" s="1"/>
  <c r="T1801" i="29" a="1"/>
  <c r="T1801" i="29" s="1"/>
  <c r="S1801" i="29" a="1"/>
  <c r="S1801" i="29" s="1"/>
  <c r="H1801" i="29"/>
  <c r="C1801" i="29"/>
  <c r="V1800" i="29" a="1"/>
  <c r="V1800" i="29" s="1"/>
  <c r="T1800" i="29" a="1"/>
  <c r="T1800" i="29" s="1"/>
  <c r="S1800" i="29" a="1"/>
  <c r="S1800" i="29" s="1"/>
  <c r="H1800" i="29"/>
  <c r="C1800" i="29"/>
  <c r="V1799" i="29" a="1"/>
  <c r="V1799" i="29" s="1"/>
  <c r="T1799" i="29" a="1"/>
  <c r="T1799" i="29" s="1"/>
  <c r="S1799" i="29" a="1"/>
  <c r="S1799" i="29" s="1"/>
  <c r="H1799" i="29"/>
  <c r="C1799" i="29"/>
  <c r="V1798" i="29" a="1"/>
  <c r="V1798" i="29" s="1"/>
  <c r="T1798" i="29" a="1"/>
  <c r="T1798" i="29" s="1"/>
  <c r="S1798" i="29" a="1"/>
  <c r="S1798" i="29" s="1"/>
  <c r="H1798" i="29"/>
  <c r="C1798" i="29"/>
  <c r="V291" i="29" a="1"/>
  <c r="V291" i="29" s="1"/>
  <c r="T291" i="29" a="1"/>
  <c r="T291" i="29" s="1"/>
  <c r="S291" i="29" a="1"/>
  <c r="S291" i="29" s="1"/>
  <c r="H291" i="29"/>
  <c r="C291" i="29"/>
  <c r="V1796" i="29" a="1"/>
  <c r="V1796" i="29" s="1"/>
  <c r="T1796" i="29" a="1"/>
  <c r="T1796" i="29" s="1"/>
  <c r="S1796" i="29" a="1"/>
  <c r="S1796" i="29" s="1"/>
  <c r="H1796" i="29"/>
  <c r="C1796" i="29"/>
  <c r="V1795" i="29" a="1"/>
  <c r="V1795" i="29" s="1"/>
  <c r="T1795" i="29" a="1"/>
  <c r="T1795" i="29" s="1"/>
  <c r="S1795" i="29" a="1"/>
  <c r="S1795" i="29" s="1"/>
  <c r="H1795" i="29"/>
  <c r="C1795" i="29"/>
  <c r="V1794" i="29" a="1"/>
  <c r="V1794" i="29" s="1"/>
  <c r="T1794" i="29" a="1"/>
  <c r="T1794" i="29" s="1"/>
  <c r="S1794" i="29" a="1"/>
  <c r="S1794" i="29" s="1"/>
  <c r="H1794" i="29"/>
  <c r="C1794" i="29"/>
  <c r="V1793" i="29" a="1"/>
  <c r="V1793" i="29" s="1"/>
  <c r="T1793" i="29" a="1"/>
  <c r="T1793" i="29" s="1"/>
  <c r="S1793" i="29" a="1"/>
  <c r="S1793" i="29" s="1"/>
  <c r="H1793" i="29"/>
  <c r="C1793" i="29"/>
  <c r="V1792" i="29" a="1"/>
  <c r="V1792" i="29" s="1"/>
  <c r="T1792" i="29" a="1"/>
  <c r="T1792" i="29" s="1"/>
  <c r="S1792" i="29" a="1"/>
  <c r="S1792" i="29" s="1"/>
  <c r="H1792" i="29"/>
  <c r="C1792" i="29"/>
  <c r="V1791" i="29" a="1"/>
  <c r="V1791" i="29" s="1"/>
  <c r="T1791" i="29" a="1"/>
  <c r="T1791" i="29" s="1"/>
  <c r="S1791" i="29" a="1"/>
  <c r="S1791" i="29" s="1"/>
  <c r="H1791" i="29"/>
  <c r="C1791" i="29"/>
  <c r="V1790" i="29" a="1"/>
  <c r="V1790" i="29" s="1"/>
  <c r="T1790" i="29" a="1"/>
  <c r="T1790" i="29" s="1"/>
  <c r="S1790" i="29" a="1"/>
  <c r="S1790" i="29" s="1"/>
  <c r="H1790" i="29"/>
  <c r="C1790" i="29"/>
  <c r="V1789" i="29" a="1"/>
  <c r="V1789" i="29" s="1"/>
  <c r="T1789" i="29" a="1"/>
  <c r="T1789" i="29" s="1"/>
  <c r="S1789" i="29" a="1"/>
  <c r="S1789" i="29" s="1"/>
  <c r="H1789" i="29"/>
  <c r="C1789" i="29"/>
  <c r="V1788" i="29" a="1"/>
  <c r="V1788" i="29" s="1"/>
  <c r="T1788" i="29" a="1"/>
  <c r="T1788" i="29" s="1"/>
  <c r="S1788" i="29" a="1"/>
  <c r="S1788" i="29" s="1"/>
  <c r="H1788" i="29"/>
  <c r="C1788" i="29"/>
  <c r="V1787" i="29" a="1"/>
  <c r="V1787" i="29" s="1"/>
  <c r="T1787" i="29" a="1"/>
  <c r="T1787" i="29" s="1"/>
  <c r="S1787" i="29" a="1"/>
  <c r="S1787" i="29" s="1"/>
  <c r="H1787" i="29"/>
  <c r="C1787" i="29"/>
  <c r="V223" i="29" a="1"/>
  <c r="V223" i="29" s="1"/>
  <c r="T223" i="29" a="1"/>
  <c r="T223" i="29" s="1"/>
  <c r="S223" i="29" a="1"/>
  <c r="S223" i="29" s="1"/>
  <c r="H223" i="29"/>
  <c r="C223" i="29"/>
  <c r="V1785" i="29" a="1"/>
  <c r="V1785" i="29" s="1"/>
  <c r="T1785" i="29" a="1"/>
  <c r="T1785" i="29" s="1"/>
  <c r="S1785" i="29" a="1"/>
  <c r="S1785" i="29" s="1"/>
  <c r="H1785" i="29"/>
  <c r="C1785" i="29"/>
  <c r="V1784" i="29" a="1"/>
  <c r="V1784" i="29" s="1"/>
  <c r="T1784" i="29" a="1"/>
  <c r="T1784" i="29" s="1"/>
  <c r="S1784" i="29" a="1"/>
  <c r="S1784" i="29" s="1"/>
  <c r="H1784" i="29"/>
  <c r="C1784" i="29"/>
  <c r="V1783" i="29" a="1"/>
  <c r="V1783" i="29" s="1"/>
  <c r="T1783" i="29" a="1"/>
  <c r="T1783" i="29" s="1"/>
  <c r="S1783" i="29" a="1"/>
  <c r="S1783" i="29" s="1"/>
  <c r="H1783" i="29"/>
  <c r="C1783" i="29"/>
  <c r="V1782" i="29" a="1"/>
  <c r="V1782" i="29" s="1"/>
  <c r="T1782" i="29" a="1"/>
  <c r="T1782" i="29" s="1"/>
  <c r="S1782" i="29" a="1"/>
  <c r="S1782" i="29" s="1"/>
  <c r="H1782" i="29"/>
  <c r="C1782" i="29"/>
  <c r="V1781" i="29" a="1"/>
  <c r="V1781" i="29" s="1"/>
  <c r="T1781" i="29" a="1"/>
  <c r="T1781" i="29" s="1"/>
  <c r="S1781" i="29" a="1"/>
  <c r="S1781" i="29" s="1"/>
  <c r="H1781" i="29"/>
  <c r="C1781" i="29"/>
  <c r="V1780" i="29" a="1"/>
  <c r="V1780" i="29" s="1"/>
  <c r="T1780" i="29" a="1"/>
  <c r="T1780" i="29" s="1"/>
  <c r="S1780" i="29" a="1"/>
  <c r="S1780" i="29" s="1"/>
  <c r="H1780" i="29"/>
  <c r="C1780" i="29"/>
  <c r="V1779" i="29" a="1"/>
  <c r="V1779" i="29" s="1"/>
  <c r="T1779" i="29" a="1"/>
  <c r="T1779" i="29" s="1"/>
  <c r="S1779" i="29" a="1"/>
  <c r="S1779" i="29" s="1"/>
  <c r="H1779" i="29"/>
  <c r="C1779" i="29"/>
  <c r="V1778" i="29" a="1"/>
  <c r="V1778" i="29" s="1"/>
  <c r="T1778" i="29" a="1"/>
  <c r="T1778" i="29" s="1"/>
  <c r="S1778" i="29" a="1"/>
  <c r="S1778" i="29" s="1"/>
  <c r="H1778" i="29"/>
  <c r="C1778" i="29"/>
  <c r="V1777" i="29" a="1"/>
  <c r="V1777" i="29" s="1"/>
  <c r="T1777" i="29" a="1"/>
  <c r="T1777" i="29" s="1"/>
  <c r="S1777" i="29" a="1"/>
  <c r="S1777" i="29" s="1"/>
  <c r="H1777" i="29"/>
  <c r="C1777" i="29"/>
  <c r="V1776" i="29" a="1"/>
  <c r="V1776" i="29" s="1"/>
  <c r="T1776" i="29" a="1"/>
  <c r="T1776" i="29" s="1"/>
  <c r="S1776" i="29" a="1"/>
  <c r="S1776" i="29" s="1"/>
  <c r="H1776" i="29"/>
  <c r="C1776" i="29"/>
  <c r="V1775" i="29" a="1"/>
  <c r="V1775" i="29" s="1"/>
  <c r="T1775" i="29" a="1"/>
  <c r="T1775" i="29" s="1"/>
  <c r="S1775" i="29" a="1"/>
  <c r="S1775" i="29" s="1"/>
  <c r="H1775" i="29"/>
  <c r="C1775" i="29"/>
  <c r="V1774" i="29" a="1"/>
  <c r="V1774" i="29" s="1"/>
  <c r="T1774" i="29" a="1"/>
  <c r="T1774" i="29" s="1"/>
  <c r="S1774" i="29" a="1"/>
  <c r="S1774" i="29" s="1"/>
  <c r="H1774" i="29"/>
  <c r="C1774" i="29"/>
  <c r="V1773" i="29" a="1"/>
  <c r="V1773" i="29" s="1"/>
  <c r="T1773" i="29" a="1"/>
  <c r="T1773" i="29" s="1"/>
  <c r="S1773" i="29" a="1"/>
  <c r="S1773" i="29" s="1"/>
  <c r="H1773" i="29"/>
  <c r="C1773" i="29"/>
  <c r="V1772" i="29" a="1"/>
  <c r="V1772" i="29" s="1"/>
  <c r="T1772" i="29" a="1"/>
  <c r="T1772" i="29" s="1"/>
  <c r="S1772" i="29" a="1"/>
  <c r="S1772" i="29" s="1"/>
  <c r="H1772" i="29"/>
  <c r="C1772" i="29"/>
  <c r="V1771" i="29" a="1"/>
  <c r="V1771" i="29" s="1"/>
  <c r="T1771" i="29" a="1"/>
  <c r="T1771" i="29" s="1"/>
  <c r="S1771" i="29" a="1"/>
  <c r="S1771" i="29" s="1"/>
  <c r="H1771" i="29"/>
  <c r="C1771" i="29"/>
  <c r="V1770" i="29" a="1"/>
  <c r="V1770" i="29" s="1"/>
  <c r="T1770" i="29" a="1"/>
  <c r="T1770" i="29" s="1"/>
  <c r="S1770" i="29" a="1"/>
  <c r="S1770" i="29" s="1"/>
  <c r="H1770" i="29"/>
  <c r="C1770" i="29"/>
  <c r="V1769" i="29" a="1"/>
  <c r="V1769" i="29" s="1"/>
  <c r="T1769" i="29" a="1"/>
  <c r="T1769" i="29" s="1"/>
  <c r="S1769" i="29" a="1"/>
  <c r="S1769" i="29" s="1"/>
  <c r="H1769" i="29"/>
  <c r="C1769" i="29"/>
  <c r="V1768" i="29" a="1"/>
  <c r="V1768" i="29" s="1"/>
  <c r="T1768" i="29" a="1"/>
  <c r="T1768" i="29" s="1"/>
  <c r="S1768" i="29" a="1"/>
  <c r="S1768" i="29" s="1"/>
  <c r="H1768" i="29"/>
  <c r="C1768" i="29"/>
  <c r="V1767" i="29" a="1"/>
  <c r="V1767" i="29" s="1"/>
  <c r="T1767" i="29" a="1"/>
  <c r="T1767" i="29" s="1"/>
  <c r="S1767" i="29" a="1"/>
  <c r="S1767" i="29" s="1"/>
  <c r="H1767" i="29"/>
  <c r="C1767" i="29"/>
  <c r="V92" i="29" a="1"/>
  <c r="V92" i="29" s="1"/>
  <c r="T92" i="29" a="1"/>
  <c r="T92" i="29" s="1"/>
  <c r="S92" i="29" a="1"/>
  <c r="S92" i="29" s="1"/>
  <c r="H92" i="29"/>
  <c r="C92" i="29"/>
  <c r="V1765" i="29" a="1"/>
  <c r="V1765" i="29" s="1"/>
  <c r="T1765" i="29" a="1"/>
  <c r="T1765" i="29" s="1"/>
  <c r="S1765" i="29" a="1"/>
  <c r="S1765" i="29" s="1"/>
  <c r="H1765" i="29"/>
  <c r="C1765" i="29"/>
  <c r="V1764" i="29" a="1"/>
  <c r="V1764" i="29" s="1"/>
  <c r="T1764" i="29" a="1"/>
  <c r="T1764" i="29" s="1"/>
  <c r="S1764" i="29" a="1"/>
  <c r="S1764" i="29" s="1"/>
  <c r="H1764" i="29"/>
  <c r="C1764" i="29"/>
  <c r="V1763" i="29" a="1"/>
  <c r="V1763" i="29" s="1"/>
  <c r="T1763" i="29" a="1"/>
  <c r="T1763" i="29" s="1"/>
  <c r="S1763" i="29" a="1"/>
  <c r="S1763" i="29" s="1"/>
  <c r="H1763" i="29"/>
  <c r="C1763" i="29"/>
  <c r="V1762" i="29" a="1"/>
  <c r="V1762" i="29" s="1"/>
  <c r="T1762" i="29" a="1"/>
  <c r="T1762" i="29" s="1"/>
  <c r="S1762" i="29" a="1"/>
  <c r="S1762" i="29" s="1"/>
  <c r="H1762" i="29"/>
  <c r="C1762" i="29"/>
  <c r="V1761" i="29" a="1"/>
  <c r="V1761" i="29" s="1"/>
  <c r="T1761" i="29" a="1"/>
  <c r="T1761" i="29" s="1"/>
  <c r="S1761" i="29" a="1"/>
  <c r="S1761" i="29" s="1"/>
  <c r="H1761" i="29"/>
  <c r="C1761" i="29"/>
  <c r="V1760" i="29" a="1"/>
  <c r="V1760" i="29" s="1"/>
  <c r="T1760" i="29" a="1"/>
  <c r="T1760" i="29" s="1"/>
  <c r="S1760" i="29" a="1"/>
  <c r="S1760" i="29" s="1"/>
  <c r="H1760" i="29"/>
  <c r="C1760" i="29"/>
  <c r="V1759" i="29" a="1"/>
  <c r="V1759" i="29" s="1"/>
  <c r="T1759" i="29" a="1"/>
  <c r="T1759" i="29" s="1"/>
  <c r="S1759" i="29" a="1"/>
  <c r="S1759" i="29" s="1"/>
  <c r="H1759" i="29"/>
  <c r="C1759" i="29"/>
  <c r="V1758" i="29" a="1"/>
  <c r="V1758" i="29" s="1"/>
  <c r="T1758" i="29" a="1"/>
  <c r="T1758" i="29" s="1"/>
  <c r="S1758" i="29" a="1"/>
  <c r="S1758" i="29" s="1"/>
  <c r="H1758" i="29"/>
  <c r="C1758" i="29"/>
  <c r="V1757" i="29" a="1"/>
  <c r="V1757" i="29" s="1"/>
  <c r="T1757" i="29" a="1"/>
  <c r="T1757" i="29" s="1"/>
  <c r="S1757" i="29" a="1"/>
  <c r="S1757" i="29" s="1"/>
  <c r="H1757" i="29"/>
  <c r="C1757" i="29"/>
  <c r="V1756" i="29" a="1"/>
  <c r="V1756" i="29" s="1"/>
  <c r="T1756" i="29" a="1"/>
  <c r="T1756" i="29" s="1"/>
  <c r="S1756" i="29" a="1"/>
  <c r="S1756" i="29" s="1"/>
  <c r="H1756" i="29"/>
  <c r="C1756" i="29"/>
  <c r="V1755" i="29" a="1"/>
  <c r="V1755" i="29" s="1"/>
  <c r="T1755" i="29" a="1"/>
  <c r="T1755" i="29" s="1"/>
  <c r="S1755" i="29" a="1"/>
  <c r="S1755" i="29" s="1"/>
  <c r="H1755" i="29"/>
  <c r="C1755" i="29"/>
  <c r="V1754" i="29" a="1"/>
  <c r="V1754" i="29" s="1"/>
  <c r="T1754" i="29" a="1"/>
  <c r="T1754" i="29" s="1"/>
  <c r="S1754" i="29" a="1"/>
  <c r="S1754" i="29" s="1"/>
  <c r="H1754" i="29"/>
  <c r="C1754" i="29"/>
  <c r="V1753" i="29" a="1"/>
  <c r="V1753" i="29" s="1"/>
  <c r="T1753" i="29" a="1"/>
  <c r="T1753" i="29" s="1"/>
  <c r="S1753" i="29" a="1"/>
  <c r="S1753" i="29" s="1"/>
  <c r="H1753" i="29"/>
  <c r="C1753" i="29"/>
  <c r="V1752" i="29" a="1"/>
  <c r="V1752" i="29" s="1"/>
  <c r="T1752" i="29" a="1"/>
  <c r="T1752" i="29" s="1"/>
  <c r="S1752" i="29" a="1"/>
  <c r="S1752" i="29" s="1"/>
  <c r="H1752" i="29"/>
  <c r="C1752" i="29"/>
  <c r="V1751" i="29" a="1"/>
  <c r="V1751" i="29" s="1"/>
  <c r="T1751" i="29" a="1"/>
  <c r="T1751" i="29" s="1"/>
  <c r="S1751" i="29" a="1"/>
  <c r="S1751" i="29" s="1"/>
  <c r="H1751" i="29"/>
  <c r="C1751" i="29"/>
  <c r="V1750" i="29" a="1"/>
  <c r="V1750" i="29" s="1"/>
  <c r="T1750" i="29" a="1"/>
  <c r="T1750" i="29" s="1"/>
  <c r="S1750" i="29" a="1"/>
  <c r="S1750" i="29" s="1"/>
  <c r="H1750" i="29"/>
  <c r="C1750" i="29"/>
  <c r="V1749" i="29" a="1"/>
  <c r="V1749" i="29" s="1"/>
  <c r="T1749" i="29" a="1"/>
  <c r="T1749" i="29" s="1"/>
  <c r="S1749" i="29" a="1"/>
  <c r="S1749" i="29" s="1"/>
  <c r="H1749" i="29"/>
  <c r="C1749" i="29"/>
  <c r="V1748" i="29" a="1"/>
  <c r="V1748" i="29" s="1"/>
  <c r="T1748" i="29" a="1"/>
  <c r="T1748" i="29" s="1"/>
  <c r="S1748" i="29" a="1"/>
  <c r="S1748" i="29" s="1"/>
  <c r="H1748" i="29"/>
  <c r="C1748" i="29"/>
  <c r="V1747" i="29" a="1"/>
  <c r="V1747" i="29" s="1"/>
  <c r="T1747" i="29" a="1"/>
  <c r="T1747" i="29" s="1"/>
  <c r="S1747" i="29" a="1"/>
  <c r="S1747" i="29" s="1"/>
  <c r="H1747" i="29"/>
  <c r="C1747" i="29"/>
  <c r="V1746" i="29" a="1"/>
  <c r="V1746" i="29" s="1"/>
  <c r="T1746" i="29" a="1"/>
  <c r="T1746" i="29" s="1"/>
  <c r="S1746" i="29" a="1"/>
  <c r="S1746" i="29" s="1"/>
  <c r="H1746" i="29"/>
  <c r="C1746" i="29"/>
  <c r="V1745" i="29" a="1"/>
  <c r="V1745" i="29" s="1"/>
  <c r="T1745" i="29" a="1"/>
  <c r="T1745" i="29" s="1"/>
  <c r="S1745" i="29" a="1"/>
  <c r="S1745" i="29" s="1"/>
  <c r="H1745" i="29"/>
  <c r="C1745" i="29"/>
  <c r="V1744" i="29" a="1"/>
  <c r="V1744" i="29" s="1"/>
  <c r="T1744" i="29" a="1"/>
  <c r="T1744" i="29" s="1"/>
  <c r="S1744" i="29" a="1"/>
  <c r="S1744" i="29" s="1"/>
  <c r="H1744" i="29"/>
  <c r="C1744" i="29"/>
  <c r="V1743" i="29" a="1"/>
  <c r="V1743" i="29" s="1"/>
  <c r="T1743" i="29" a="1"/>
  <c r="T1743" i="29" s="1"/>
  <c r="S1743" i="29" a="1"/>
  <c r="S1743" i="29" s="1"/>
  <c r="H1743" i="29"/>
  <c r="C1743" i="29"/>
  <c r="V1742" i="29" a="1"/>
  <c r="V1742" i="29" s="1"/>
  <c r="T1742" i="29" a="1"/>
  <c r="T1742" i="29" s="1"/>
  <c r="S1742" i="29" a="1"/>
  <c r="S1742" i="29" s="1"/>
  <c r="H1742" i="29"/>
  <c r="C1742" i="29"/>
  <c r="V1741" i="29" a="1"/>
  <c r="V1741" i="29" s="1"/>
  <c r="T1741" i="29" a="1"/>
  <c r="T1741" i="29" s="1"/>
  <c r="S1741" i="29" a="1"/>
  <c r="S1741" i="29" s="1"/>
  <c r="H1741" i="29"/>
  <c r="C1741" i="29"/>
  <c r="V1740" i="29" a="1"/>
  <c r="V1740" i="29" s="1"/>
  <c r="T1740" i="29" a="1"/>
  <c r="T1740" i="29" s="1"/>
  <c r="S1740" i="29" a="1"/>
  <c r="S1740" i="29" s="1"/>
  <c r="H1740" i="29"/>
  <c r="C1740" i="29"/>
  <c r="V1739" i="29" a="1"/>
  <c r="V1739" i="29" s="1"/>
  <c r="T1739" i="29" a="1"/>
  <c r="T1739" i="29" s="1"/>
  <c r="S1739" i="29" a="1"/>
  <c r="S1739" i="29" s="1"/>
  <c r="H1739" i="29"/>
  <c r="C1739" i="29"/>
  <c r="V1738" i="29" a="1"/>
  <c r="V1738" i="29" s="1"/>
  <c r="T1738" i="29" a="1"/>
  <c r="T1738" i="29" s="1"/>
  <c r="S1738" i="29" a="1"/>
  <c r="S1738" i="29" s="1"/>
  <c r="H1738" i="29"/>
  <c r="C1738" i="29"/>
  <c r="V1737" i="29" a="1"/>
  <c r="V1737" i="29" s="1"/>
  <c r="T1737" i="29" a="1"/>
  <c r="T1737" i="29" s="1"/>
  <c r="S1737" i="29" a="1"/>
  <c r="S1737" i="29" s="1"/>
  <c r="H1737" i="29"/>
  <c r="C1737" i="29"/>
  <c r="V1736" i="29" a="1"/>
  <c r="V1736" i="29" s="1"/>
  <c r="T1736" i="29" a="1"/>
  <c r="T1736" i="29" s="1"/>
  <c r="S1736" i="29" a="1"/>
  <c r="S1736" i="29" s="1"/>
  <c r="H1736" i="29"/>
  <c r="C1736" i="29"/>
  <c r="V1735" i="29" a="1"/>
  <c r="V1735" i="29" s="1"/>
  <c r="T1735" i="29" a="1"/>
  <c r="T1735" i="29" s="1"/>
  <c r="S1735" i="29" a="1"/>
  <c r="S1735" i="29" s="1"/>
  <c r="H1735" i="29"/>
  <c r="C1735" i="29"/>
  <c r="V1734" i="29" a="1"/>
  <c r="V1734" i="29" s="1"/>
  <c r="T1734" i="29" a="1"/>
  <c r="T1734" i="29" s="1"/>
  <c r="S1734" i="29" a="1"/>
  <c r="S1734" i="29" s="1"/>
  <c r="H1734" i="29"/>
  <c r="C1734" i="29"/>
  <c r="V1733" i="29" a="1"/>
  <c r="V1733" i="29" s="1"/>
  <c r="T1733" i="29" a="1"/>
  <c r="T1733" i="29" s="1"/>
  <c r="S1733" i="29" a="1"/>
  <c r="S1733" i="29" s="1"/>
  <c r="H1733" i="29"/>
  <c r="C1733" i="29"/>
  <c r="V1732" i="29" a="1"/>
  <c r="V1732" i="29" s="1"/>
  <c r="T1732" i="29" a="1"/>
  <c r="T1732" i="29" s="1"/>
  <c r="S1732" i="29" a="1"/>
  <c r="S1732" i="29" s="1"/>
  <c r="H1732" i="29"/>
  <c r="C1732" i="29"/>
  <c r="V1731" i="29" a="1"/>
  <c r="V1731" i="29" s="1"/>
  <c r="T1731" i="29" a="1"/>
  <c r="T1731" i="29" s="1"/>
  <c r="S1731" i="29" a="1"/>
  <c r="S1731" i="29" s="1"/>
  <c r="H1731" i="29"/>
  <c r="C1731" i="29"/>
  <c r="V1730" i="29" a="1"/>
  <c r="V1730" i="29" s="1"/>
  <c r="T1730" i="29" a="1"/>
  <c r="T1730" i="29" s="1"/>
  <c r="S1730" i="29" a="1"/>
  <c r="S1730" i="29" s="1"/>
  <c r="H1730" i="29"/>
  <c r="C1730" i="29"/>
  <c r="V1729" i="29" a="1"/>
  <c r="V1729" i="29" s="1"/>
  <c r="T1729" i="29" a="1"/>
  <c r="T1729" i="29" s="1"/>
  <c r="S1729" i="29" a="1"/>
  <c r="S1729" i="29" s="1"/>
  <c r="H1729" i="29"/>
  <c r="C1729" i="29"/>
  <c r="V1728" i="29" a="1"/>
  <c r="V1728" i="29" s="1"/>
  <c r="T1728" i="29" a="1"/>
  <c r="T1728" i="29" s="1"/>
  <c r="S1728" i="29" a="1"/>
  <c r="S1728" i="29" s="1"/>
  <c r="H1728" i="29"/>
  <c r="C1728" i="29"/>
  <c r="V1727" i="29" a="1"/>
  <c r="V1727" i="29" s="1"/>
  <c r="T1727" i="29" a="1"/>
  <c r="T1727" i="29" s="1"/>
  <c r="S1727" i="29" a="1"/>
  <c r="S1727" i="29" s="1"/>
  <c r="H1727" i="29"/>
  <c r="C1727" i="29"/>
  <c r="V1726" i="29" a="1"/>
  <c r="V1726" i="29" s="1"/>
  <c r="T1726" i="29" a="1"/>
  <c r="T1726" i="29" s="1"/>
  <c r="S1726" i="29" a="1"/>
  <c r="S1726" i="29" s="1"/>
  <c r="H1726" i="29"/>
  <c r="C1726" i="29"/>
  <c r="V1725" i="29" a="1"/>
  <c r="V1725" i="29" s="1"/>
  <c r="T1725" i="29" a="1"/>
  <c r="T1725" i="29" s="1"/>
  <c r="S1725" i="29" a="1"/>
  <c r="S1725" i="29" s="1"/>
  <c r="H1725" i="29"/>
  <c r="C1725" i="29"/>
  <c r="V1724" i="29" a="1"/>
  <c r="V1724" i="29" s="1"/>
  <c r="T1724" i="29" a="1"/>
  <c r="T1724" i="29" s="1"/>
  <c r="S1724" i="29" a="1"/>
  <c r="S1724" i="29" s="1"/>
  <c r="H1724" i="29"/>
  <c r="C1724" i="29"/>
  <c r="V1723" i="29" a="1"/>
  <c r="V1723" i="29" s="1"/>
  <c r="T1723" i="29" a="1"/>
  <c r="T1723" i="29" s="1"/>
  <c r="S1723" i="29" a="1"/>
  <c r="S1723" i="29" s="1"/>
  <c r="H1723" i="29"/>
  <c r="C1723" i="29"/>
  <c r="V1722" i="29" a="1"/>
  <c r="V1722" i="29" s="1"/>
  <c r="T1722" i="29" a="1"/>
  <c r="T1722" i="29" s="1"/>
  <c r="S1722" i="29" a="1"/>
  <c r="S1722" i="29" s="1"/>
  <c r="H1722" i="29"/>
  <c r="C1722" i="29"/>
  <c r="V1721" i="29" a="1"/>
  <c r="V1721" i="29" s="1"/>
  <c r="T1721" i="29" a="1"/>
  <c r="T1721" i="29" s="1"/>
  <c r="S1721" i="29" a="1"/>
  <c r="S1721" i="29" s="1"/>
  <c r="H1721" i="29"/>
  <c r="C1721" i="29"/>
  <c r="V1720" i="29" a="1"/>
  <c r="V1720" i="29" s="1"/>
  <c r="T1720" i="29" a="1"/>
  <c r="T1720" i="29" s="1"/>
  <c r="S1720" i="29" a="1"/>
  <c r="S1720" i="29" s="1"/>
  <c r="H1720" i="29"/>
  <c r="C1720" i="29"/>
  <c r="V1719" i="29" a="1"/>
  <c r="V1719" i="29" s="1"/>
  <c r="T1719" i="29" a="1"/>
  <c r="T1719" i="29" s="1"/>
  <c r="S1719" i="29" a="1"/>
  <c r="S1719" i="29" s="1"/>
  <c r="H1719" i="29"/>
  <c r="C1719" i="29"/>
  <c r="V1718" i="29" a="1"/>
  <c r="V1718" i="29" s="1"/>
  <c r="T1718" i="29" a="1"/>
  <c r="T1718" i="29" s="1"/>
  <c r="S1718" i="29" a="1"/>
  <c r="S1718" i="29" s="1"/>
  <c r="H1718" i="29"/>
  <c r="C1718" i="29"/>
  <c r="V1717" i="29" a="1"/>
  <c r="V1717" i="29" s="1"/>
  <c r="T1717" i="29" a="1"/>
  <c r="T1717" i="29" s="1"/>
  <c r="S1717" i="29" a="1"/>
  <c r="S1717" i="29" s="1"/>
  <c r="H1717" i="29"/>
  <c r="C1717" i="29"/>
  <c r="V1716" i="29" a="1"/>
  <c r="V1716" i="29" s="1"/>
  <c r="T1716" i="29" a="1"/>
  <c r="T1716" i="29" s="1"/>
  <c r="S1716" i="29" a="1"/>
  <c r="S1716" i="29" s="1"/>
  <c r="H1716" i="29"/>
  <c r="C1716" i="29"/>
  <c r="V1715" i="29" a="1"/>
  <c r="V1715" i="29" s="1"/>
  <c r="T1715" i="29" a="1"/>
  <c r="T1715" i="29" s="1"/>
  <c r="S1715" i="29" a="1"/>
  <c r="S1715" i="29" s="1"/>
  <c r="H1715" i="29"/>
  <c r="C1715" i="29"/>
  <c r="V1714" i="29" a="1"/>
  <c r="V1714" i="29" s="1"/>
  <c r="T1714" i="29" a="1"/>
  <c r="T1714" i="29" s="1"/>
  <c r="S1714" i="29" a="1"/>
  <c r="S1714" i="29" s="1"/>
  <c r="H1714" i="29"/>
  <c r="C1714" i="29"/>
  <c r="V1713" i="29" a="1"/>
  <c r="V1713" i="29" s="1"/>
  <c r="T1713" i="29" a="1"/>
  <c r="T1713" i="29" s="1"/>
  <c r="S1713" i="29" a="1"/>
  <c r="S1713" i="29" s="1"/>
  <c r="H1713" i="29"/>
  <c r="C1713" i="29"/>
  <c r="V1712" i="29" a="1"/>
  <c r="V1712" i="29" s="1"/>
  <c r="T1712" i="29" a="1"/>
  <c r="T1712" i="29" s="1"/>
  <c r="S1712" i="29" a="1"/>
  <c r="S1712" i="29" s="1"/>
  <c r="H1712" i="29"/>
  <c r="C1712" i="29"/>
  <c r="V1711" i="29" a="1"/>
  <c r="V1711" i="29" s="1"/>
  <c r="T1711" i="29" a="1"/>
  <c r="T1711" i="29" s="1"/>
  <c r="S1711" i="29" a="1"/>
  <c r="S1711" i="29" s="1"/>
  <c r="H1711" i="29"/>
  <c r="C1711" i="29"/>
  <c r="V1710" i="29" a="1"/>
  <c r="V1710" i="29" s="1"/>
  <c r="T1710" i="29" a="1"/>
  <c r="T1710" i="29" s="1"/>
  <c r="S1710" i="29" a="1"/>
  <c r="S1710" i="29" s="1"/>
  <c r="H1710" i="29"/>
  <c r="C1710" i="29"/>
  <c r="V1709" i="29" a="1"/>
  <c r="V1709" i="29" s="1"/>
  <c r="T1709" i="29" a="1"/>
  <c r="T1709" i="29" s="1"/>
  <c r="S1709" i="29" a="1"/>
  <c r="S1709" i="29" s="1"/>
  <c r="H1709" i="29"/>
  <c r="C1709" i="29"/>
  <c r="V1708" i="29" a="1"/>
  <c r="V1708" i="29" s="1"/>
  <c r="T1708" i="29" a="1"/>
  <c r="T1708" i="29" s="1"/>
  <c r="S1708" i="29" a="1"/>
  <c r="S1708" i="29" s="1"/>
  <c r="H1708" i="29"/>
  <c r="C1708" i="29"/>
  <c r="V194" i="29" a="1"/>
  <c r="V194" i="29" s="1"/>
  <c r="T194" i="29" a="1"/>
  <c r="T194" i="29" s="1"/>
  <c r="S194" i="29" a="1"/>
  <c r="S194" i="29" s="1"/>
  <c r="H194" i="29"/>
  <c r="C194" i="29"/>
  <c r="V1706" i="29" a="1"/>
  <c r="V1706" i="29" s="1"/>
  <c r="T1706" i="29" a="1"/>
  <c r="T1706" i="29" s="1"/>
  <c r="S1706" i="29" a="1"/>
  <c r="S1706" i="29" s="1"/>
  <c r="H1706" i="29"/>
  <c r="C1706" i="29"/>
  <c r="V1705" i="29" a="1"/>
  <c r="V1705" i="29" s="1"/>
  <c r="T1705" i="29" a="1"/>
  <c r="T1705" i="29" s="1"/>
  <c r="S1705" i="29" a="1"/>
  <c r="S1705" i="29" s="1"/>
  <c r="H1705" i="29"/>
  <c r="C1705" i="29"/>
  <c r="V1704" i="29" a="1"/>
  <c r="V1704" i="29" s="1"/>
  <c r="T1704" i="29" a="1"/>
  <c r="T1704" i="29" s="1"/>
  <c r="S1704" i="29" a="1"/>
  <c r="S1704" i="29" s="1"/>
  <c r="H1704" i="29"/>
  <c r="C1704" i="29"/>
  <c r="V1703" i="29" a="1"/>
  <c r="V1703" i="29" s="1"/>
  <c r="T1703" i="29" a="1"/>
  <c r="T1703" i="29" s="1"/>
  <c r="S1703" i="29" a="1"/>
  <c r="S1703" i="29" s="1"/>
  <c r="H1703" i="29"/>
  <c r="C1703" i="29"/>
  <c r="V1702" i="29" a="1"/>
  <c r="V1702" i="29" s="1"/>
  <c r="T1702" i="29" a="1"/>
  <c r="T1702" i="29" s="1"/>
  <c r="S1702" i="29" a="1"/>
  <c r="S1702" i="29" s="1"/>
  <c r="H1702" i="29"/>
  <c r="C1702" i="29"/>
  <c r="V1701" i="29" a="1"/>
  <c r="V1701" i="29" s="1"/>
  <c r="T1701" i="29" a="1"/>
  <c r="T1701" i="29" s="1"/>
  <c r="S1701" i="29" a="1"/>
  <c r="S1701" i="29" s="1"/>
  <c r="H1701" i="29"/>
  <c r="C1701" i="29"/>
  <c r="V1700" i="29" a="1"/>
  <c r="V1700" i="29" s="1"/>
  <c r="T1700" i="29" a="1"/>
  <c r="T1700" i="29" s="1"/>
  <c r="S1700" i="29" a="1"/>
  <c r="S1700" i="29" s="1"/>
  <c r="H1700" i="29"/>
  <c r="C1700" i="29"/>
  <c r="V1699" i="29" a="1"/>
  <c r="V1699" i="29" s="1"/>
  <c r="T1699" i="29" a="1"/>
  <c r="T1699" i="29" s="1"/>
  <c r="S1699" i="29" a="1"/>
  <c r="S1699" i="29" s="1"/>
  <c r="H1699" i="29"/>
  <c r="C1699" i="29"/>
  <c r="V1698" i="29" a="1"/>
  <c r="V1698" i="29" s="1"/>
  <c r="T1698" i="29" a="1"/>
  <c r="T1698" i="29" s="1"/>
  <c r="S1698" i="29" a="1"/>
  <c r="S1698" i="29" s="1"/>
  <c r="H1698" i="29"/>
  <c r="C1698" i="29"/>
  <c r="V1697" i="29" a="1"/>
  <c r="V1697" i="29" s="1"/>
  <c r="T1697" i="29" a="1"/>
  <c r="T1697" i="29" s="1"/>
  <c r="S1697" i="29" a="1"/>
  <c r="S1697" i="29" s="1"/>
  <c r="H1697" i="29"/>
  <c r="C1697" i="29"/>
  <c r="V1696" i="29" a="1"/>
  <c r="V1696" i="29" s="1"/>
  <c r="T1696" i="29" a="1"/>
  <c r="T1696" i="29" s="1"/>
  <c r="S1696" i="29" a="1"/>
  <c r="S1696" i="29" s="1"/>
  <c r="H1696" i="29"/>
  <c r="C1696" i="29"/>
  <c r="V1695" i="29" a="1"/>
  <c r="V1695" i="29" s="1"/>
  <c r="T1695" i="29" a="1"/>
  <c r="T1695" i="29" s="1"/>
  <c r="S1695" i="29" a="1"/>
  <c r="S1695" i="29" s="1"/>
  <c r="H1695" i="29"/>
  <c r="C1695" i="29"/>
  <c r="V1694" i="29" a="1"/>
  <c r="V1694" i="29" s="1"/>
  <c r="T1694" i="29" a="1"/>
  <c r="T1694" i="29" s="1"/>
  <c r="S1694" i="29" a="1"/>
  <c r="S1694" i="29" s="1"/>
  <c r="H1694" i="29"/>
  <c r="C1694" i="29"/>
  <c r="V1693" i="29" a="1"/>
  <c r="V1693" i="29" s="1"/>
  <c r="T1693" i="29" a="1"/>
  <c r="T1693" i="29" s="1"/>
  <c r="S1693" i="29" a="1"/>
  <c r="S1693" i="29" s="1"/>
  <c r="H1693" i="29"/>
  <c r="C1693" i="29"/>
  <c r="V1692" i="29" a="1"/>
  <c r="V1692" i="29" s="1"/>
  <c r="T1692" i="29" a="1"/>
  <c r="T1692" i="29" s="1"/>
  <c r="S1692" i="29" a="1"/>
  <c r="S1692" i="29" s="1"/>
  <c r="H1692" i="29"/>
  <c r="C1692" i="29"/>
  <c r="V1691" i="29" a="1"/>
  <c r="V1691" i="29" s="1"/>
  <c r="T1691" i="29" a="1"/>
  <c r="T1691" i="29" s="1"/>
  <c r="S1691" i="29" a="1"/>
  <c r="S1691" i="29" s="1"/>
  <c r="H1691" i="29"/>
  <c r="C1691" i="29"/>
  <c r="V1690" i="29" a="1"/>
  <c r="V1690" i="29" s="1"/>
  <c r="T1690" i="29" a="1"/>
  <c r="T1690" i="29" s="1"/>
  <c r="S1690" i="29" a="1"/>
  <c r="S1690" i="29" s="1"/>
  <c r="H1690" i="29"/>
  <c r="C1690" i="29"/>
  <c r="V1689" i="29" a="1"/>
  <c r="V1689" i="29" s="1"/>
  <c r="T1689" i="29" a="1"/>
  <c r="T1689" i="29" s="1"/>
  <c r="S1689" i="29" a="1"/>
  <c r="S1689" i="29" s="1"/>
  <c r="H1689" i="29"/>
  <c r="C1689" i="29"/>
  <c r="V1688" i="29" a="1"/>
  <c r="V1688" i="29" s="1"/>
  <c r="T1688" i="29" a="1"/>
  <c r="T1688" i="29" s="1"/>
  <c r="S1688" i="29" a="1"/>
  <c r="S1688" i="29" s="1"/>
  <c r="H1688" i="29"/>
  <c r="C1688" i="29"/>
  <c r="V1687" i="29" a="1"/>
  <c r="V1687" i="29" s="1"/>
  <c r="T1687" i="29" a="1"/>
  <c r="T1687" i="29" s="1"/>
  <c r="S1687" i="29" a="1"/>
  <c r="S1687" i="29" s="1"/>
  <c r="H1687" i="29"/>
  <c r="C1687" i="29"/>
  <c r="V1686" i="29" a="1"/>
  <c r="V1686" i="29" s="1"/>
  <c r="T1686" i="29" a="1"/>
  <c r="T1686" i="29" s="1"/>
  <c r="S1686" i="29" a="1"/>
  <c r="S1686" i="29" s="1"/>
  <c r="H1686" i="29"/>
  <c r="C1686" i="29"/>
  <c r="V1685" i="29" a="1"/>
  <c r="V1685" i="29" s="1"/>
  <c r="T1685" i="29" a="1"/>
  <c r="T1685" i="29" s="1"/>
  <c r="S1685" i="29" a="1"/>
  <c r="S1685" i="29" s="1"/>
  <c r="H1685" i="29"/>
  <c r="C1685" i="29"/>
  <c r="V1684" i="29" a="1"/>
  <c r="V1684" i="29" s="1"/>
  <c r="T1684" i="29" a="1"/>
  <c r="T1684" i="29" s="1"/>
  <c r="S1684" i="29" a="1"/>
  <c r="S1684" i="29" s="1"/>
  <c r="H1684" i="29"/>
  <c r="C1684" i="29"/>
  <c r="V1683" i="29" a="1"/>
  <c r="V1683" i="29" s="1"/>
  <c r="T1683" i="29" a="1"/>
  <c r="T1683" i="29" s="1"/>
  <c r="S1683" i="29" a="1"/>
  <c r="S1683" i="29" s="1"/>
  <c r="H1683" i="29"/>
  <c r="C1683" i="29"/>
  <c r="V1682" i="29" a="1"/>
  <c r="V1682" i="29" s="1"/>
  <c r="T1682" i="29" a="1"/>
  <c r="T1682" i="29" s="1"/>
  <c r="S1682" i="29" a="1"/>
  <c r="S1682" i="29" s="1"/>
  <c r="H1682" i="29"/>
  <c r="C1682" i="29"/>
  <c r="V1681" i="29" a="1"/>
  <c r="V1681" i="29" s="1"/>
  <c r="T1681" i="29" a="1"/>
  <c r="T1681" i="29" s="1"/>
  <c r="S1681" i="29" a="1"/>
  <c r="S1681" i="29" s="1"/>
  <c r="H1681" i="29"/>
  <c r="C1681" i="29"/>
  <c r="V1680" i="29" a="1"/>
  <c r="V1680" i="29" s="1"/>
  <c r="T1680" i="29" a="1"/>
  <c r="T1680" i="29" s="1"/>
  <c r="S1680" i="29" a="1"/>
  <c r="S1680" i="29" s="1"/>
  <c r="H1680" i="29"/>
  <c r="C1680" i="29"/>
  <c r="V1679" i="29" a="1"/>
  <c r="V1679" i="29" s="1"/>
  <c r="T1679" i="29" a="1"/>
  <c r="T1679" i="29" s="1"/>
  <c r="S1679" i="29" a="1"/>
  <c r="S1679" i="29" s="1"/>
  <c r="H1679" i="29"/>
  <c r="C1679" i="29"/>
  <c r="V1678" i="29" a="1"/>
  <c r="V1678" i="29" s="1"/>
  <c r="T1678" i="29" a="1"/>
  <c r="T1678" i="29" s="1"/>
  <c r="S1678" i="29" a="1"/>
  <c r="S1678" i="29" s="1"/>
  <c r="H1678" i="29"/>
  <c r="C1678" i="29"/>
  <c r="V1677" i="29" a="1"/>
  <c r="V1677" i="29" s="1"/>
  <c r="T1677" i="29" a="1"/>
  <c r="T1677" i="29" s="1"/>
  <c r="S1677" i="29" a="1"/>
  <c r="S1677" i="29" s="1"/>
  <c r="H1677" i="29"/>
  <c r="C1677" i="29"/>
  <c r="V1676" i="29" a="1"/>
  <c r="V1676" i="29" s="1"/>
  <c r="T1676" i="29" a="1"/>
  <c r="T1676" i="29" s="1"/>
  <c r="S1676" i="29" a="1"/>
  <c r="S1676" i="29" s="1"/>
  <c r="H1676" i="29"/>
  <c r="C1676" i="29"/>
  <c r="V1675" i="29" a="1"/>
  <c r="V1675" i="29" s="1"/>
  <c r="T1675" i="29" a="1"/>
  <c r="T1675" i="29" s="1"/>
  <c r="S1675" i="29" a="1"/>
  <c r="S1675" i="29" s="1"/>
  <c r="H1675" i="29"/>
  <c r="C1675" i="29"/>
  <c r="V1674" i="29" a="1"/>
  <c r="V1674" i="29" s="1"/>
  <c r="T1674" i="29" a="1"/>
  <c r="T1674" i="29" s="1"/>
  <c r="S1674" i="29" a="1"/>
  <c r="S1674" i="29" s="1"/>
  <c r="H1674" i="29"/>
  <c r="C1674" i="29"/>
  <c r="V1673" i="29" a="1"/>
  <c r="V1673" i="29" s="1"/>
  <c r="T1673" i="29" a="1"/>
  <c r="T1673" i="29" s="1"/>
  <c r="S1673" i="29" a="1"/>
  <c r="S1673" i="29" s="1"/>
  <c r="H1673" i="29"/>
  <c r="C1673" i="29"/>
  <c r="V1672" i="29" a="1"/>
  <c r="V1672" i="29" s="1"/>
  <c r="T1672" i="29" a="1"/>
  <c r="T1672" i="29" s="1"/>
  <c r="S1672" i="29" a="1"/>
  <c r="S1672" i="29" s="1"/>
  <c r="H1672" i="29"/>
  <c r="C1672" i="29"/>
  <c r="V1671" i="29" a="1"/>
  <c r="V1671" i="29" s="1"/>
  <c r="T1671" i="29" a="1"/>
  <c r="T1671" i="29" s="1"/>
  <c r="S1671" i="29" a="1"/>
  <c r="S1671" i="29" s="1"/>
  <c r="H1671" i="29"/>
  <c r="C1671" i="29"/>
  <c r="V1670" i="29" a="1"/>
  <c r="V1670" i="29" s="1"/>
  <c r="T1670" i="29" a="1"/>
  <c r="T1670" i="29" s="1"/>
  <c r="S1670" i="29" a="1"/>
  <c r="S1670" i="29" s="1"/>
  <c r="H1670" i="29"/>
  <c r="C1670" i="29"/>
  <c r="V1669" i="29" a="1"/>
  <c r="V1669" i="29" s="1"/>
  <c r="T1669" i="29" a="1"/>
  <c r="T1669" i="29" s="1"/>
  <c r="S1669" i="29" a="1"/>
  <c r="S1669" i="29" s="1"/>
  <c r="H1669" i="29"/>
  <c r="C1669" i="29"/>
  <c r="V1668" i="29" a="1"/>
  <c r="V1668" i="29" s="1"/>
  <c r="T1668" i="29" a="1"/>
  <c r="T1668" i="29" s="1"/>
  <c r="S1668" i="29" a="1"/>
  <c r="S1668" i="29" s="1"/>
  <c r="H1668" i="29"/>
  <c r="C1668" i="29"/>
  <c r="V1667" i="29" a="1"/>
  <c r="V1667" i="29" s="1"/>
  <c r="T1667" i="29" a="1"/>
  <c r="T1667" i="29" s="1"/>
  <c r="S1667" i="29" a="1"/>
  <c r="S1667" i="29" s="1"/>
  <c r="H1667" i="29"/>
  <c r="C1667" i="29"/>
  <c r="V1666" i="29" a="1"/>
  <c r="V1666" i="29" s="1"/>
  <c r="T1666" i="29" a="1"/>
  <c r="T1666" i="29" s="1"/>
  <c r="S1666" i="29" a="1"/>
  <c r="S1666" i="29" s="1"/>
  <c r="H1666" i="29"/>
  <c r="C1666" i="29"/>
  <c r="V1665" i="29" a="1"/>
  <c r="V1665" i="29" s="1"/>
  <c r="T1665" i="29" a="1"/>
  <c r="T1665" i="29" s="1"/>
  <c r="S1665" i="29" a="1"/>
  <c r="S1665" i="29" s="1"/>
  <c r="H1665" i="29"/>
  <c r="C1665" i="29"/>
  <c r="V1664" i="29" a="1"/>
  <c r="V1664" i="29" s="1"/>
  <c r="T1664" i="29" a="1"/>
  <c r="T1664" i="29" s="1"/>
  <c r="S1664" i="29" a="1"/>
  <c r="S1664" i="29" s="1"/>
  <c r="H1664" i="29"/>
  <c r="C1664" i="29"/>
  <c r="V1663" i="29" a="1"/>
  <c r="V1663" i="29" s="1"/>
  <c r="T1663" i="29" a="1"/>
  <c r="T1663" i="29" s="1"/>
  <c r="S1663" i="29" a="1"/>
  <c r="S1663" i="29" s="1"/>
  <c r="H1663" i="29"/>
  <c r="C1663" i="29"/>
  <c r="V1662" i="29" a="1"/>
  <c r="V1662" i="29" s="1"/>
  <c r="T1662" i="29" a="1"/>
  <c r="T1662" i="29" s="1"/>
  <c r="S1662" i="29" a="1"/>
  <c r="S1662" i="29" s="1"/>
  <c r="H1662" i="29"/>
  <c r="C1662" i="29"/>
  <c r="V1661" i="29" a="1"/>
  <c r="V1661" i="29" s="1"/>
  <c r="T1661" i="29" a="1"/>
  <c r="T1661" i="29" s="1"/>
  <c r="S1661" i="29" a="1"/>
  <c r="S1661" i="29" s="1"/>
  <c r="H1661" i="29"/>
  <c r="C1661" i="29"/>
  <c r="V1660" i="29" a="1"/>
  <c r="V1660" i="29" s="1"/>
  <c r="T1660" i="29" a="1"/>
  <c r="T1660" i="29" s="1"/>
  <c r="S1660" i="29" a="1"/>
  <c r="S1660" i="29" s="1"/>
  <c r="H1660" i="29"/>
  <c r="C1660" i="29"/>
  <c r="V1659" i="29" a="1"/>
  <c r="V1659" i="29" s="1"/>
  <c r="T1659" i="29" a="1"/>
  <c r="T1659" i="29" s="1"/>
  <c r="S1659" i="29" a="1"/>
  <c r="S1659" i="29" s="1"/>
  <c r="H1659" i="29"/>
  <c r="C1659" i="29"/>
  <c r="V1658" i="29" a="1"/>
  <c r="V1658" i="29" s="1"/>
  <c r="T1658" i="29" a="1"/>
  <c r="T1658" i="29" s="1"/>
  <c r="S1658" i="29" a="1"/>
  <c r="S1658" i="29" s="1"/>
  <c r="H1658" i="29"/>
  <c r="C1658" i="29"/>
  <c r="V1657" i="29" a="1"/>
  <c r="V1657" i="29" s="1"/>
  <c r="T1657" i="29" a="1"/>
  <c r="T1657" i="29" s="1"/>
  <c r="S1657" i="29" a="1"/>
  <c r="S1657" i="29" s="1"/>
  <c r="H1657" i="29"/>
  <c r="C1657" i="29"/>
  <c r="V1656" i="29" a="1"/>
  <c r="V1656" i="29" s="1"/>
  <c r="T1656" i="29" a="1"/>
  <c r="T1656" i="29" s="1"/>
  <c r="S1656" i="29" a="1"/>
  <c r="S1656" i="29" s="1"/>
  <c r="H1656" i="29"/>
  <c r="C1656" i="29"/>
  <c r="V1655" i="29" a="1"/>
  <c r="V1655" i="29" s="1"/>
  <c r="T1655" i="29" a="1"/>
  <c r="T1655" i="29" s="1"/>
  <c r="S1655" i="29" a="1"/>
  <c r="S1655" i="29" s="1"/>
  <c r="H1655" i="29"/>
  <c r="C1655" i="29"/>
  <c r="V1654" i="29" a="1"/>
  <c r="V1654" i="29" s="1"/>
  <c r="T1654" i="29" a="1"/>
  <c r="T1654" i="29" s="1"/>
  <c r="S1654" i="29" a="1"/>
  <c r="S1654" i="29" s="1"/>
  <c r="H1654" i="29"/>
  <c r="C1654" i="29"/>
  <c r="V1653" i="29" a="1"/>
  <c r="V1653" i="29" s="1"/>
  <c r="T1653" i="29" a="1"/>
  <c r="T1653" i="29" s="1"/>
  <c r="S1653" i="29" a="1"/>
  <c r="S1653" i="29" s="1"/>
  <c r="H1653" i="29"/>
  <c r="C1653" i="29"/>
  <c r="V1652" i="29" a="1"/>
  <c r="V1652" i="29" s="1"/>
  <c r="T1652" i="29" a="1"/>
  <c r="T1652" i="29" s="1"/>
  <c r="S1652" i="29" a="1"/>
  <c r="S1652" i="29" s="1"/>
  <c r="H1652" i="29"/>
  <c r="C1652" i="29"/>
  <c r="V1651" i="29" a="1"/>
  <c r="V1651" i="29" s="1"/>
  <c r="T1651" i="29" a="1"/>
  <c r="T1651" i="29" s="1"/>
  <c r="S1651" i="29" a="1"/>
  <c r="S1651" i="29" s="1"/>
  <c r="H1651" i="29"/>
  <c r="C1651" i="29"/>
  <c r="V1650" i="29" a="1"/>
  <c r="V1650" i="29" s="1"/>
  <c r="T1650" i="29" a="1"/>
  <c r="T1650" i="29" s="1"/>
  <c r="S1650" i="29" a="1"/>
  <c r="S1650" i="29" s="1"/>
  <c r="H1650" i="29"/>
  <c r="C1650" i="29"/>
  <c r="V1648" i="29" a="1"/>
  <c r="V1648" i="29" s="1"/>
  <c r="T1648" i="29" a="1"/>
  <c r="T1648" i="29" s="1"/>
  <c r="S1648" i="29" a="1"/>
  <c r="S1648" i="29" s="1"/>
  <c r="H1648" i="29"/>
  <c r="C1648" i="29"/>
  <c r="V1317" i="29" a="1"/>
  <c r="V1317" i="29" s="1"/>
  <c r="T1317" i="29" a="1"/>
  <c r="T1317" i="29" s="1"/>
  <c r="S1317" i="29" a="1"/>
  <c r="S1317" i="29" s="1"/>
  <c r="H1317" i="29"/>
  <c r="C1317" i="29"/>
  <c r="V1647" i="29" a="1"/>
  <c r="V1647" i="29" s="1"/>
  <c r="T1647" i="29" a="1"/>
  <c r="T1647" i="29" s="1"/>
  <c r="S1647" i="29" a="1"/>
  <c r="S1647" i="29" s="1"/>
  <c r="H1647" i="29"/>
  <c r="C1647" i="29"/>
  <c r="V1646" i="29" a="1"/>
  <c r="V1646" i="29" s="1"/>
  <c r="T1646" i="29" a="1"/>
  <c r="T1646" i="29" s="1"/>
  <c r="S1646" i="29" a="1"/>
  <c r="S1646" i="29" s="1"/>
  <c r="H1646" i="29"/>
  <c r="C1646" i="29"/>
  <c r="V1645" i="29" a="1"/>
  <c r="V1645" i="29" s="1"/>
  <c r="T1645" i="29" a="1"/>
  <c r="T1645" i="29" s="1"/>
  <c r="S1645" i="29" a="1"/>
  <c r="S1645" i="29" s="1"/>
  <c r="H1645" i="29"/>
  <c r="C1645" i="29"/>
  <c r="V1644" i="29" a="1"/>
  <c r="V1644" i="29" s="1"/>
  <c r="T1644" i="29" a="1"/>
  <c r="T1644" i="29" s="1"/>
  <c r="S1644" i="29" a="1"/>
  <c r="S1644" i="29" s="1"/>
  <c r="H1644" i="29"/>
  <c r="C1644" i="29"/>
  <c r="V1643" i="29" a="1"/>
  <c r="V1643" i="29" s="1"/>
  <c r="T1643" i="29" a="1"/>
  <c r="T1643" i="29" s="1"/>
  <c r="S1643" i="29" a="1"/>
  <c r="S1643" i="29" s="1"/>
  <c r="H1643" i="29"/>
  <c r="C1643" i="29"/>
  <c r="V1642" i="29" a="1"/>
  <c r="V1642" i="29" s="1"/>
  <c r="T1642" i="29" a="1"/>
  <c r="T1642" i="29" s="1"/>
  <c r="S1642" i="29" a="1"/>
  <c r="S1642" i="29" s="1"/>
  <c r="H1642" i="29"/>
  <c r="C1642" i="29"/>
  <c r="V1641" i="29" a="1"/>
  <c r="V1641" i="29" s="1"/>
  <c r="T1641" i="29" a="1"/>
  <c r="T1641" i="29" s="1"/>
  <c r="S1641" i="29" a="1"/>
  <c r="S1641" i="29" s="1"/>
  <c r="H1641" i="29"/>
  <c r="C1641" i="29"/>
  <c r="V1640" i="29" a="1"/>
  <c r="V1640" i="29" s="1"/>
  <c r="T1640" i="29" a="1"/>
  <c r="T1640" i="29" s="1"/>
  <c r="S1640" i="29" a="1"/>
  <c r="S1640" i="29" s="1"/>
  <c r="H1640" i="29"/>
  <c r="C1640" i="29"/>
  <c r="V1639" i="29" a="1"/>
  <c r="V1639" i="29" s="1"/>
  <c r="T1639" i="29" a="1"/>
  <c r="T1639" i="29" s="1"/>
  <c r="S1639" i="29" a="1"/>
  <c r="S1639" i="29" s="1"/>
  <c r="H1639" i="29"/>
  <c r="C1639" i="29"/>
  <c r="V1638" i="29" a="1"/>
  <c r="V1638" i="29" s="1"/>
  <c r="T1638" i="29" a="1"/>
  <c r="T1638" i="29" s="1"/>
  <c r="S1638" i="29" a="1"/>
  <c r="S1638" i="29" s="1"/>
  <c r="H1638" i="29"/>
  <c r="C1638" i="29"/>
  <c r="V1637" i="29" a="1"/>
  <c r="V1637" i="29" s="1"/>
  <c r="T1637" i="29" a="1"/>
  <c r="T1637" i="29" s="1"/>
  <c r="S1637" i="29" a="1"/>
  <c r="S1637" i="29" s="1"/>
  <c r="H1637" i="29"/>
  <c r="C1637" i="29"/>
  <c r="V1636" i="29" a="1"/>
  <c r="V1636" i="29" s="1"/>
  <c r="T1636" i="29" a="1"/>
  <c r="T1636" i="29" s="1"/>
  <c r="S1636" i="29" a="1"/>
  <c r="S1636" i="29" s="1"/>
  <c r="H1636" i="29"/>
  <c r="C1636" i="29"/>
  <c r="V1635" i="29" a="1"/>
  <c r="V1635" i="29" s="1"/>
  <c r="T1635" i="29" a="1"/>
  <c r="T1635" i="29" s="1"/>
  <c r="S1635" i="29" a="1"/>
  <c r="S1635" i="29" s="1"/>
  <c r="H1635" i="29"/>
  <c r="C1635" i="29"/>
  <c r="V1634" i="29" a="1"/>
  <c r="V1634" i="29" s="1"/>
  <c r="T1634" i="29" a="1"/>
  <c r="T1634" i="29" s="1"/>
  <c r="S1634" i="29" a="1"/>
  <c r="S1634" i="29" s="1"/>
  <c r="H1634" i="29"/>
  <c r="C1634" i="29"/>
  <c r="V1633" i="29" a="1"/>
  <c r="V1633" i="29" s="1"/>
  <c r="T1633" i="29" a="1"/>
  <c r="T1633" i="29" s="1"/>
  <c r="S1633" i="29" a="1"/>
  <c r="S1633" i="29" s="1"/>
  <c r="H1633" i="29"/>
  <c r="C1633" i="29"/>
  <c r="V1632" i="29" a="1"/>
  <c r="V1632" i="29" s="1"/>
  <c r="T1632" i="29" a="1"/>
  <c r="T1632" i="29" s="1"/>
  <c r="S1632" i="29" a="1"/>
  <c r="S1632" i="29" s="1"/>
  <c r="H1632" i="29"/>
  <c r="C1632" i="29"/>
  <c r="V1631" i="29" a="1"/>
  <c r="V1631" i="29" s="1"/>
  <c r="T1631" i="29" a="1"/>
  <c r="T1631" i="29" s="1"/>
  <c r="S1631" i="29" a="1"/>
  <c r="S1631" i="29" s="1"/>
  <c r="H1631" i="29"/>
  <c r="C1631" i="29"/>
  <c r="V1630" i="29" a="1"/>
  <c r="V1630" i="29" s="1"/>
  <c r="T1630" i="29" a="1"/>
  <c r="T1630" i="29" s="1"/>
  <c r="S1630" i="29" a="1"/>
  <c r="S1630" i="29" s="1"/>
  <c r="H1630" i="29"/>
  <c r="C1630" i="29"/>
  <c r="V1629" i="29" a="1"/>
  <c r="V1629" i="29" s="1"/>
  <c r="T1629" i="29" a="1"/>
  <c r="T1629" i="29" s="1"/>
  <c r="S1629" i="29" a="1"/>
  <c r="S1629" i="29" s="1"/>
  <c r="H1629" i="29"/>
  <c r="C1629" i="29"/>
  <c r="V1628" i="29" a="1"/>
  <c r="V1628" i="29" s="1"/>
  <c r="T1628" i="29" a="1"/>
  <c r="T1628" i="29" s="1"/>
  <c r="S1628" i="29" a="1"/>
  <c r="S1628" i="29" s="1"/>
  <c r="H1628" i="29"/>
  <c r="C1628" i="29"/>
  <c r="V1627" i="29" a="1"/>
  <c r="V1627" i="29" s="1"/>
  <c r="T1627" i="29" a="1"/>
  <c r="T1627" i="29" s="1"/>
  <c r="S1627" i="29" a="1"/>
  <c r="S1627" i="29" s="1"/>
  <c r="H1627" i="29"/>
  <c r="C1627" i="29"/>
  <c r="V1626" i="29" a="1"/>
  <c r="V1626" i="29" s="1"/>
  <c r="T1626" i="29" a="1"/>
  <c r="T1626" i="29" s="1"/>
  <c r="S1626" i="29" a="1"/>
  <c r="S1626" i="29" s="1"/>
  <c r="H1626" i="29"/>
  <c r="C1626" i="29"/>
  <c r="V1625" i="29" a="1"/>
  <c r="V1625" i="29" s="1"/>
  <c r="T1625" i="29" a="1"/>
  <c r="T1625" i="29" s="1"/>
  <c r="S1625" i="29" a="1"/>
  <c r="S1625" i="29" s="1"/>
  <c r="H1625" i="29"/>
  <c r="C1625" i="29"/>
  <c r="V1624" i="29" a="1"/>
  <c r="V1624" i="29" s="1"/>
  <c r="T1624" i="29" a="1"/>
  <c r="T1624" i="29" s="1"/>
  <c r="S1624" i="29" a="1"/>
  <c r="S1624" i="29" s="1"/>
  <c r="H1624" i="29"/>
  <c r="C1624" i="29"/>
  <c r="V1623" i="29" a="1"/>
  <c r="V1623" i="29" s="1"/>
  <c r="T1623" i="29" a="1"/>
  <c r="T1623" i="29" s="1"/>
  <c r="S1623" i="29" a="1"/>
  <c r="S1623" i="29" s="1"/>
  <c r="H1623" i="29"/>
  <c r="C1623" i="29"/>
  <c r="V1622" i="29" a="1"/>
  <c r="V1622" i="29" s="1"/>
  <c r="T1622" i="29" a="1"/>
  <c r="T1622" i="29" s="1"/>
  <c r="S1622" i="29" a="1"/>
  <c r="S1622" i="29" s="1"/>
  <c r="H1622" i="29"/>
  <c r="C1622" i="29"/>
  <c r="V1621" i="29" a="1"/>
  <c r="V1621" i="29" s="1"/>
  <c r="T1621" i="29" a="1"/>
  <c r="T1621" i="29" s="1"/>
  <c r="S1621" i="29" a="1"/>
  <c r="S1621" i="29" s="1"/>
  <c r="H1621" i="29"/>
  <c r="C1621" i="29"/>
  <c r="V1620" i="29" a="1"/>
  <c r="V1620" i="29" s="1"/>
  <c r="T1620" i="29" a="1"/>
  <c r="T1620" i="29" s="1"/>
  <c r="S1620" i="29" a="1"/>
  <c r="S1620" i="29" s="1"/>
  <c r="H1620" i="29"/>
  <c r="C1620" i="29"/>
  <c r="V1619" i="29" a="1"/>
  <c r="V1619" i="29" s="1"/>
  <c r="T1619" i="29" a="1"/>
  <c r="T1619" i="29" s="1"/>
  <c r="S1619" i="29" a="1"/>
  <c r="S1619" i="29" s="1"/>
  <c r="H1619" i="29"/>
  <c r="C1619" i="29"/>
  <c r="V1618" i="29" a="1"/>
  <c r="V1618" i="29" s="1"/>
  <c r="T1618" i="29" a="1"/>
  <c r="T1618" i="29" s="1"/>
  <c r="S1618" i="29" a="1"/>
  <c r="S1618" i="29" s="1"/>
  <c r="H1618" i="29"/>
  <c r="C1618" i="29"/>
  <c r="V1617" i="29" a="1"/>
  <c r="V1617" i="29" s="1"/>
  <c r="T1617" i="29" a="1"/>
  <c r="T1617" i="29" s="1"/>
  <c r="S1617" i="29" a="1"/>
  <c r="S1617" i="29" s="1"/>
  <c r="H1617" i="29"/>
  <c r="C1617" i="29"/>
  <c r="V1616" i="29" a="1"/>
  <c r="V1616" i="29" s="1"/>
  <c r="T1616" i="29" a="1"/>
  <c r="T1616" i="29" s="1"/>
  <c r="S1616" i="29" a="1"/>
  <c r="S1616" i="29" s="1"/>
  <c r="H1616" i="29"/>
  <c r="C1616" i="29"/>
  <c r="V1615" i="29" a="1"/>
  <c r="V1615" i="29" s="1"/>
  <c r="T1615" i="29" a="1"/>
  <c r="T1615" i="29" s="1"/>
  <c r="S1615" i="29" a="1"/>
  <c r="S1615" i="29" s="1"/>
  <c r="H1615" i="29"/>
  <c r="C1615" i="29"/>
  <c r="V1614" i="29" a="1"/>
  <c r="V1614" i="29" s="1"/>
  <c r="T1614" i="29" a="1"/>
  <c r="T1614" i="29" s="1"/>
  <c r="S1614" i="29" a="1"/>
  <c r="S1614" i="29" s="1"/>
  <c r="H1614" i="29"/>
  <c r="C1614" i="29"/>
  <c r="V1613" i="29" a="1"/>
  <c r="V1613" i="29" s="1"/>
  <c r="T1613" i="29" a="1"/>
  <c r="T1613" i="29" s="1"/>
  <c r="S1613" i="29" a="1"/>
  <c r="S1613" i="29" s="1"/>
  <c r="H1613" i="29"/>
  <c r="C1613" i="29"/>
  <c r="V1612" i="29" a="1"/>
  <c r="V1612" i="29" s="1"/>
  <c r="T1612" i="29" a="1"/>
  <c r="T1612" i="29" s="1"/>
  <c r="S1612" i="29" a="1"/>
  <c r="S1612" i="29" s="1"/>
  <c r="H1612" i="29"/>
  <c r="C1612" i="29"/>
  <c r="V1611" i="29" a="1"/>
  <c r="V1611" i="29" s="1"/>
  <c r="T1611" i="29" a="1"/>
  <c r="T1611" i="29" s="1"/>
  <c r="S1611" i="29" a="1"/>
  <c r="S1611" i="29" s="1"/>
  <c r="H1611" i="29"/>
  <c r="C1611" i="29"/>
  <c r="V1610" i="29" a="1"/>
  <c r="V1610" i="29" s="1"/>
  <c r="T1610" i="29" a="1"/>
  <c r="T1610" i="29" s="1"/>
  <c r="S1610" i="29" a="1"/>
  <c r="S1610" i="29" s="1"/>
  <c r="H1610" i="29"/>
  <c r="C1610" i="29"/>
  <c r="V1609" i="29" a="1"/>
  <c r="V1609" i="29" s="1"/>
  <c r="T1609" i="29" a="1"/>
  <c r="T1609" i="29" s="1"/>
  <c r="S1609" i="29" a="1"/>
  <c r="S1609" i="29" s="1"/>
  <c r="H1609" i="29"/>
  <c r="C1609" i="29"/>
  <c r="V1608" i="29" a="1"/>
  <c r="V1608" i="29" s="1"/>
  <c r="T1608" i="29" a="1"/>
  <c r="T1608" i="29" s="1"/>
  <c r="S1608" i="29" a="1"/>
  <c r="S1608" i="29" s="1"/>
  <c r="H1608" i="29"/>
  <c r="C1608" i="29"/>
  <c r="V1607" i="29" a="1"/>
  <c r="V1607" i="29" s="1"/>
  <c r="T1607" i="29" a="1"/>
  <c r="T1607" i="29" s="1"/>
  <c r="S1607" i="29" a="1"/>
  <c r="S1607" i="29" s="1"/>
  <c r="H1607" i="29"/>
  <c r="C1607" i="29"/>
  <c r="V1606" i="29" a="1"/>
  <c r="V1606" i="29" s="1"/>
  <c r="T1606" i="29" a="1"/>
  <c r="T1606" i="29" s="1"/>
  <c r="S1606" i="29" a="1"/>
  <c r="S1606" i="29" s="1"/>
  <c r="H1606" i="29"/>
  <c r="C1606" i="29"/>
  <c r="V1605" i="29" a="1"/>
  <c r="V1605" i="29" s="1"/>
  <c r="T1605" i="29" a="1"/>
  <c r="T1605" i="29" s="1"/>
  <c r="S1605" i="29" a="1"/>
  <c r="S1605" i="29" s="1"/>
  <c r="H1605" i="29"/>
  <c r="C1605" i="29"/>
  <c r="V1604" i="29" a="1"/>
  <c r="V1604" i="29" s="1"/>
  <c r="T1604" i="29" a="1"/>
  <c r="T1604" i="29" s="1"/>
  <c r="S1604" i="29" a="1"/>
  <c r="S1604" i="29" s="1"/>
  <c r="H1604" i="29"/>
  <c r="C1604" i="29"/>
  <c r="V1603" i="29" a="1"/>
  <c r="V1603" i="29" s="1"/>
  <c r="T1603" i="29" a="1"/>
  <c r="T1603" i="29" s="1"/>
  <c r="S1603" i="29" a="1"/>
  <c r="S1603" i="29" s="1"/>
  <c r="H1603" i="29"/>
  <c r="C1603" i="29"/>
  <c r="V1602" i="29" a="1"/>
  <c r="V1602" i="29" s="1"/>
  <c r="T1602" i="29" a="1"/>
  <c r="T1602" i="29" s="1"/>
  <c r="S1602" i="29" a="1"/>
  <c r="S1602" i="29" s="1"/>
  <c r="H1602" i="29"/>
  <c r="C1602" i="29"/>
  <c r="V1601" i="29" a="1"/>
  <c r="V1601" i="29" s="1"/>
  <c r="T1601" i="29" a="1"/>
  <c r="T1601" i="29" s="1"/>
  <c r="S1601" i="29" a="1"/>
  <c r="S1601" i="29" s="1"/>
  <c r="H1601" i="29"/>
  <c r="C1601" i="29"/>
  <c r="V1600" i="29" a="1"/>
  <c r="V1600" i="29" s="1"/>
  <c r="T1600" i="29" a="1"/>
  <c r="T1600" i="29" s="1"/>
  <c r="S1600" i="29" a="1"/>
  <c r="S1600" i="29" s="1"/>
  <c r="H1600" i="29"/>
  <c r="C1600" i="29"/>
  <c r="V1599" i="29" a="1"/>
  <c r="V1599" i="29" s="1"/>
  <c r="T1599" i="29" a="1"/>
  <c r="T1599" i="29" s="1"/>
  <c r="S1599" i="29" a="1"/>
  <c r="S1599" i="29" s="1"/>
  <c r="H1599" i="29"/>
  <c r="C1599" i="29"/>
  <c r="V1598" i="29" a="1"/>
  <c r="V1598" i="29" s="1"/>
  <c r="T1598" i="29" a="1"/>
  <c r="T1598" i="29" s="1"/>
  <c r="S1598" i="29" a="1"/>
  <c r="S1598" i="29" s="1"/>
  <c r="H1598" i="29"/>
  <c r="C1598" i="29"/>
  <c r="V1597" i="29" a="1"/>
  <c r="V1597" i="29" s="1"/>
  <c r="T1597" i="29" a="1"/>
  <c r="T1597" i="29" s="1"/>
  <c r="S1597" i="29" a="1"/>
  <c r="S1597" i="29" s="1"/>
  <c r="H1597" i="29"/>
  <c r="C1597" i="29"/>
  <c r="V1596" i="29" a="1"/>
  <c r="V1596" i="29" s="1"/>
  <c r="T1596" i="29" a="1"/>
  <c r="T1596" i="29" s="1"/>
  <c r="S1596" i="29" a="1"/>
  <c r="S1596" i="29" s="1"/>
  <c r="H1596" i="29"/>
  <c r="C1596" i="29"/>
  <c r="V1595" i="29" a="1"/>
  <c r="V1595" i="29" s="1"/>
  <c r="T1595" i="29" a="1"/>
  <c r="T1595" i="29" s="1"/>
  <c r="S1595" i="29" a="1"/>
  <c r="S1595" i="29" s="1"/>
  <c r="H1595" i="29"/>
  <c r="C1595" i="29"/>
  <c r="V1594" i="29" a="1"/>
  <c r="V1594" i="29" s="1"/>
  <c r="T1594" i="29" a="1"/>
  <c r="T1594" i="29" s="1"/>
  <c r="S1594" i="29" a="1"/>
  <c r="S1594" i="29" s="1"/>
  <c r="H1594" i="29"/>
  <c r="C1594" i="29"/>
  <c r="V1593" i="29" a="1"/>
  <c r="V1593" i="29" s="1"/>
  <c r="T1593" i="29" a="1"/>
  <c r="T1593" i="29" s="1"/>
  <c r="S1593" i="29" a="1"/>
  <c r="S1593" i="29" s="1"/>
  <c r="H1593" i="29"/>
  <c r="C1593" i="29"/>
  <c r="V1592" i="29" a="1"/>
  <c r="V1592" i="29" s="1"/>
  <c r="T1592" i="29" a="1"/>
  <c r="T1592" i="29" s="1"/>
  <c r="S1592" i="29" a="1"/>
  <c r="S1592" i="29" s="1"/>
  <c r="H1592" i="29"/>
  <c r="C1592" i="29"/>
  <c r="V1591" i="29" a="1"/>
  <c r="V1591" i="29" s="1"/>
  <c r="T1591" i="29" a="1"/>
  <c r="T1591" i="29" s="1"/>
  <c r="S1591" i="29" a="1"/>
  <c r="S1591" i="29" s="1"/>
  <c r="H1591" i="29"/>
  <c r="C1591" i="29"/>
  <c r="V1590" i="29" a="1"/>
  <c r="V1590" i="29" s="1"/>
  <c r="T1590" i="29" a="1"/>
  <c r="T1590" i="29" s="1"/>
  <c r="S1590" i="29" a="1"/>
  <c r="S1590" i="29" s="1"/>
  <c r="H1590" i="29"/>
  <c r="C1590" i="29"/>
  <c r="V1589" i="29" a="1"/>
  <c r="V1589" i="29" s="1"/>
  <c r="T1589" i="29" a="1"/>
  <c r="T1589" i="29" s="1"/>
  <c r="S1589" i="29" a="1"/>
  <c r="S1589" i="29" s="1"/>
  <c r="H1589" i="29"/>
  <c r="C1589" i="29"/>
  <c r="V1588" i="29" a="1"/>
  <c r="V1588" i="29" s="1"/>
  <c r="T1588" i="29" a="1"/>
  <c r="T1588" i="29" s="1"/>
  <c r="S1588" i="29" a="1"/>
  <c r="S1588" i="29" s="1"/>
  <c r="H1588" i="29"/>
  <c r="C1588" i="29"/>
  <c r="V1587" i="29" a="1"/>
  <c r="V1587" i="29" s="1"/>
  <c r="T1587" i="29" a="1"/>
  <c r="T1587" i="29" s="1"/>
  <c r="S1587" i="29" a="1"/>
  <c r="S1587" i="29" s="1"/>
  <c r="H1587" i="29"/>
  <c r="C1587" i="29"/>
  <c r="V1586" i="29" a="1"/>
  <c r="V1586" i="29" s="1"/>
  <c r="T1586" i="29" a="1"/>
  <c r="T1586" i="29" s="1"/>
  <c r="S1586" i="29" a="1"/>
  <c r="S1586" i="29" s="1"/>
  <c r="H1586" i="29"/>
  <c r="C1586" i="29"/>
  <c r="V1585" i="29" a="1"/>
  <c r="V1585" i="29" s="1"/>
  <c r="T1585" i="29" a="1"/>
  <c r="T1585" i="29" s="1"/>
  <c r="S1585" i="29" a="1"/>
  <c r="S1585" i="29" s="1"/>
  <c r="H1585" i="29"/>
  <c r="C1585" i="29"/>
  <c r="V1584" i="29" a="1"/>
  <c r="V1584" i="29" s="1"/>
  <c r="T1584" i="29" a="1"/>
  <c r="T1584" i="29" s="1"/>
  <c r="S1584" i="29" a="1"/>
  <c r="S1584" i="29" s="1"/>
  <c r="H1584" i="29"/>
  <c r="C1584" i="29"/>
  <c r="V1583" i="29" a="1"/>
  <c r="V1583" i="29" s="1"/>
  <c r="T1583" i="29" a="1"/>
  <c r="T1583" i="29" s="1"/>
  <c r="S1583" i="29" a="1"/>
  <c r="S1583" i="29" s="1"/>
  <c r="H1583" i="29"/>
  <c r="C1583" i="29"/>
  <c r="V1582" i="29" a="1"/>
  <c r="V1582" i="29" s="1"/>
  <c r="T1582" i="29" a="1"/>
  <c r="T1582" i="29" s="1"/>
  <c r="S1582" i="29" a="1"/>
  <c r="S1582" i="29" s="1"/>
  <c r="H1582" i="29"/>
  <c r="C1582" i="29"/>
  <c r="V1581" i="29" a="1"/>
  <c r="V1581" i="29" s="1"/>
  <c r="T1581" i="29" a="1"/>
  <c r="T1581" i="29" s="1"/>
  <c r="S1581" i="29" a="1"/>
  <c r="S1581" i="29" s="1"/>
  <c r="H1581" i="29"/>
  <c r="C1581" i="29"/>
  <c r="V1580" i="29" a="1"/>
  <c r="V1580" i="29" s="1"/>
  <c r="T1580" i="29" a="1"/>
  <c r="T1580" i="29" s="1"/>
  <c r="S1580" i="29" a="1"/>
  <c r="S1580" i="29" s="1"/>
  <c r="H1580" i="29"/>
  <c r="C1580" i="29"/>
  <c r="V1579" i="29" a="1"/>
  <c r="V1579" i="29" s="1"/>
  <c r="T1579" i="29" a="1"/>
  <c r="T1579" i="29" s="1"/>
  <c r="S1579" i="29" a="1"/>
  <c r="S1579" i="29" s="1"/>
  <c r="H1579" i="29"/>
  <c r="C1579" i="29"/>
  <c r="V1578" i="29" a="1"/>
  <c r="V1578" i="29" s="1"/>
  <c r="T1578" i="29" a="1"/>
  <c r="T1578" i="29" s="1"/>
  <c r="S1578" i="29" a="1"/>
  <c r="S1578" i="29" s="1"/>
  <c r="H1578" i="29"/>
  <c r="C1578" i="29"/>
  <c r="V1577" i="29" a="1"/>
  <c r="V1577" i="29" s="1"/>
  <c r="T1577" i="29" a="1"/>
  <c r="T1577" i="29" s="1"/>
  <c r="S1577" i="29" a="1"/>
  <c r="S1577" i="29" s="1"/>
  <c r="H1577" i="29"/>
  <c r="C1577" i="29"/>
  <c r="V1576" i="29" a="1"/>
  <c r="V1576" i="29" s="1"/>
  <c r="T1576" i="29" a="1"/>
  <c r="T1576" i="29" s="1"/>
  <c r="S1576" i="29" a="1"/>
  <c r="S1576" i="29" s="1"/>
  <c r="H1576" i="29"/>
  <c r="C1576" i="29"/>
  <c r="V1575" i="29" a="1"/>
  <c r="V1575" i="29" s="1"/>
  <c r="T1575" i="29" a="1"/>
  <c r="T1575" i="29" s="1"/>
  <c r="S1575" i="29" a="1"/>
  <c r="S1575" i="29" s="1"/>
  <c r="H1575" i="29"/>
  <c r="C1575" i="29"/>
  <c r="V1574" i="29" a="1"/>
  <c r="V1574" i="29" s="1"/>
  <c r="T1574" i="29" a="1"/>
  <c r="T1574" i="29" s="1"/>
  <c r="S1574" i="29" a="1"/>
  <c r="S1574" i="29" s="1"/>
  <c r="H1574" i="29"/>
  <c r="C1574" i="29"/>
  <c r="V1573" i="29" a="1"/>
  <c r="V1573" i="29" s="1"/>
  <c r="T1573" i="29" a="1"/>
  <c r="T1573" i="29" s="1"/>
  <c r="S1573" i="29" a="1"/>
  <c r="S1573" i="29" s="1"/>
  <c r="H1573" i="29"/>
  <c r="C1573" i="29"/>
  <c r="V1572" i="29" a="1"/>
  <c r="V1572" i="29" s="1"/>
  <c r="T1572" i="29" a="1"/>
  <c r="T1572" i="29" s="1"/>
  <c r="S1572" i="29" a="1"/>
  <c r="S1572" i="29" s="1"/>
  <c r="H1572" i="29"/>
  <c r="C1572" i="29"/>
  <c r="V1571" i="29" a="1"/>
  <c r="V1571" i="29" s="1"/>
  <c r="T1571" i="29" a="1"/>
  <c r="T1571" i="29" s="1"/>
  <c r="S1571" i="29" a="1"/>
  <c r="S1571" i="29" s="1"/>
  <c r="H1571" i="29"/>
  <c r="C1571" i="29"/>
  <c r="V1570" i="29" a="1"/>
  <c r="V1570" i="29" s="1"/>
  <c r="T1570" i="29" a="1"/>
  <c r="T1570" i="29" s="1"/>
  <c r="S1570" i="29" a="1"/>
  <c r="S1570" i="29" s="1"/>
  <c r="H1570" i="29"/>
  <c r="C1570" i="29"/>
  <c r="V1569" i="29" a="1"/>
  <c r="V1569" i="29" s="1"/>
  <c r="T1569" i="29" a="1"/>
  <c r="T1569" i="29" s="1"/>
  <c r="S1569" i="29" a="1"/>
  <c r="S1569" i="29" s="1"/>
  <c r="H1569" i="29"/>
  <c r="C1569" i="29"/>
  <c r="V1568" i="29" a="1"/>
  <c r="V1568" i="29" s="1"/>
  <c r="T1568" i="29" a="1"/>
  <c r="T1568" i="29" s="1"/>
  <c r="S1568" i="29" a="1"/>
  <c r="S1568" i="29" s="1"/>
  <c r="H1568" i="29"/>
  <c r="C1568" i="29"/>
  <c r="V1567" i="29" a="1"/>
  <c r="V1567" i="29" s="1"/>
  <c r="T1567" i="29" a="1"/>
  <c r="T1567" i="29" s="1"/>
  <c r="S1567" i="29" a="1"/>
  <c r="S1567" i="29" s="1"/>
  <c r="H1567" i="29"/>
  <c r="C1567" i="29"/>
  <c r="V1566" i="29" a="1"/>
  <c r="V1566" i="29" s="1"/>
  <c r="T1566" i="29" a="1"/>
  <c r="T1566" i="29" s="1"/>
  <c r="S1566" i="29" a="1"/>
  <c r="S1566" i="29" s="1"/>
  <c r="H1566" i="29"/>
  <c r="C1566" i="29"/>
  <c r="V1565" i="29" a="1"/>
  <c r="V1565" i="29" s="1"/>
  <c r="T1565" i="29" a="1"/>
  <c r="T1565" i="29" s="1"/>
  <c r="S1565" i="29" a="1"/>
  <c r="S1565" i="29" s="1"/>
  <c r="H1565" i="29"/>
  <c r="C1565" i="29"/>
  <c r="V1564" i="29" a="1"/>
  <c r="V1564" i="29" s="1"/>
  <c r="T1564" i="29" a="1"/>
  <c r="T1564" i="29" s="1"/>
  <c r="S1564" i="29" a="1"/>
  <c r="S1564" i="29" s="1"/>
  <c r="H1564" i="29"/>
  <c r="C1564" i="29"/>
  <c r="V1563" i="29" a="1"/>
  <c r="V1563" i="29" s="1"/>
  <c r="T1563" i="29" a="1"/>
  <c r="T1563" i="29" s="1"/>
  <c r="S1563" i="29" a="1"/>
  <c r="S1563" i="29" s="1"/>
  <c r="H1563" i="29"/>
  <c r="C1563" i="29"/>
  <c r="V1562" i="29" a="1"/>
  <c r="V1562" i="29" s="1"/>
  <c r="T1562" i="29" a="1"/>
  <c r="T1562" i="29" s="1"/>
  <c r="S1562" i="29" a="1"/>
  <c r="S1562" i="29" s="1"/>
  <c r="H1562" i="29"/>
  <c r="C1562" i="29"/>
  <c r="V1561" i="29" a="1"/>
  <c r="V1561" i="29" s="1"/>
  <c r="T1561" i="29" a="1"/>
  <c r="T1561" i="29" s="1"/>
  <c r="S1561" i="29" a="1"/>
  <c r="S1561" i="29" s="1"/>
  <c r="H1561" i="29"/>
  <c r="C1561" i="29"/>
  <c r="V1560" i="29" a="1"/>
  <c r="V1560" i="29" s="1"/>
  <c r="T1560" i="29" a="1"/>
  <c r="T1560" i="29" s="1"/>
  <c r="S1560" i="29" a="1"/>
  <c r="S1560" i="29" s="1"/>
  <c r="H1560" i="29"/>
  <c r="C1560" i="29"/>
  <c r="V1559" i="29" a="1"/>
  <c r="V1559" i="29" s="1"/>
  <c r="T1559" i="29" a="1"/>
  <c r="T1559" i="29" s="1"/>
  <c r="S1559" i="29" a="1"/>
  <c r="S1559" i="29" s="1"/>
  <c r="H1559" i="29"/>
  <c r="C1559" i="29"/>
  <c r="V1558" i="29" a="1"/>
  <c r="V1558" i="29" s="1"/>
  <c r="T1558" i="29" a="1"/>
  <c r="T1558" i="29" s="1"/>
  <c r="S1558" i="29" a="1"/>
  <c r="S1558" i="29" s="1"/>
  <c r="H1558" i="29"/>
  <c r="C1558" i="29"/>
  <c r="V1557" i="29" a="1"/>
  <c r="V1557" i="29" s="1"/>
  <c r="T1557" i="29" a="1"/>
  <c r="T1557" i="29" s="1"/>
  <c r="S1557" i="29" a="1"/>
  <c r="S1557" i="29" s="1"/>
  <c r="H1557" i="29"/>
  <c r="C1557" i="29"/>
  <c r="V1556" i="29" a="1"/>
  <c r="V1556" i="29" s="1"/>
  <c r="T1556" i="29" a="1"/>
  <c r="T1556" i="29" s="1"/>
  <c r="S1556" i="29" a="1"/>
  <c r="S1556" i="29" s="1"/>
  <c r="H1556" i="29"/>
  <c r="C1556" i="29"/>
  <c r="V1555" i="29" a="1"/>
  <c r="V1555" i="29" s="1"/>
  <c r="T1555" i="29" a="1"/>
  <c r="T1555" i="29" s="1"/>
  <c r="S1555" i="29" a="1"/>
  <c r="S1555" i="29" s="1"/>
  <c r="H1555" i="29"/>
  <c r="C1555" i="29"/>
  <c r="V1554" i="29" a="1"/>
  <c r="V1554" i="29" s="1"/>
  <c r="T1554" i="29" a="1"/>
  <c r="T1554" i="29" s="1"/>
  <c r="S1554" i="29" a="1"/>
  <c r="S1554" i="29" s="1"/>
  <c r="H1554" i="29"/>
  <c r="C1554" i="29"/>
  <c r="V1553" i="29" a="1"/>
  <c r="V1553" i="29" s="1"/>
  <c r="T1553" i="29" a="1"/>
  <c r="T1553" i="29" s="1"/>
  <c r="S1553" i="29" a="1"/>
  <c r="S1553" i="29" s="1"/>
  <c r="H1553" i="29"/>
  <c r="C1553" i="29"/>
  <c r="V1552" i="29" a="1"/>
  <c r="V1552" i="29" s="1"/>
  <c r="T1552" i="29" a="1"/>
  <c r="T1552" i="29" s="1"/>
  <c r="S1552" i="29" a="1"/>
  <c r="S1552" i="29" s="1"/>
  <c r="H1552" i="29"/>
  <c r="C1552" i="29"/>
  <c r="V1551" i="29" a="1"/>
  <c r="V1551" i="29" s="1"/>
  <c r="T1551" i="29" a="1"/>
  <c r="T1551" i="29" s="1"/>
  <c r="S1551" i="29" a="1"/>
  <c r="S1551" i="29" s="1"/>
  <c r="H1551" i="29"/>
  <c r="C1551" i="29"/>
  <c r="V1550" i="29" a="1"/>
  <c r="V1550" i="29" s="1"/>
  <c r="T1550" i="29" a="1"/>
  <c r="T1550" i="29" s="1"/>
  <c r="S1550" i="29" a="1"/>
  <c r="S1550" i="29" s="1"/>
  <c r="H1550" i="29"/>
  <c r="C1550" i="29"/>
  <c r="V1549" i="29" a="1"/>
  <c r="V1549" i="29" s="1"/>
  <c r="T1549" i="29" a="1"/>
  <c r="T1549" i="29" s="1"/>
  <c r="S1549" i="29" a="1"/>
  <c r="S1549" i="29" s="1"/>
  <c r="H1549" i="29"/>
  <c r="C1549" i="29"/>
  <c r="V1548" i="29" a="1"/>
  <c r="V1548" i="29" s="1"/>
  <c r="T1548" i="29" a="1"/>
  <c r="T1548" i="29" s="1"/>
  <c r="S1548" i="29" a="1"/>
  <c r="S1548" i="29" s="1"/>
  <c r="H1548" i="29"/>
  <c r="C1548" i="29"/>
  <c r="V1547" i="29" a="1"/>
  <c r="V1547" i="29" s="1"/>
  <c r="T1547" i="29" a="1"/>
  <c r="T1547" i="29" s="1"/>
  <c r="S1547" i="29" a="1"/>
  <c r="S1547" i="29" s="1"/>
  <c r="H1547" i="29"/>
  <c r="C1547" i="29"/>
  <c r="V1546" i="29" a="1"/>
  <c r="V1546" i="29" s="1"/>
  <c r="T1546" i="29" a="1"/>
  <c r="T1546" i="29" s="1"/>
  <c r="S1546" i="29" a="1"/>
  <c r="S1546" i="29" s="1"/>
  <c r="H1546" i="29"/>
  <c r="C1546" i="29"/>
  <c r="V1545" i="29" a="1"/>
  <c r="V1545" i="29" s="1"/>
  <c r="T1545" i="29" a="1"/>
  <c r="T1545" i="29" s="1"/>
  <c r="S1545" i="29" a="1"/>
  <c r="S1545" i="29" s="1"/>
  <c r="H1545" i="29"/>
  <c r="C1545" i="29"/>
  <c r="V1544" i="29" a="1"/>
  <c r="V1544" i="29" s="1"/>
  <c r="T1544" i="29" a="1"/>
  <c r="T1544" i="29" s="1"/>
  <c r="S1544" i="29" a="1"/>
  <c r="S1544" i="29" s="1"/>
  <c r="H1544" i="29"/>
  <c r="C1544" i="29"/>
  <c r="V1543" i="29" a="1"/>
  <c r="V1543" i="29" s="1"/>
  <c r="T1543" i="29" a="1"/>
  <c r="T1543" i="29" s="1"/>
  <c r="S1543" i="29" a="1"/>
  <c r="S1543" i="29" s="1"/>
  <c r="H1543" i="29"/>
  <c r="C1543" i="29"/>
  <c r="V1542" i="29" a="1"/>
  <c r="V1542" i="29" s="1"/>
  <c r="T1542" i="29" a="1"/>
  <c r="T1542" i="29" s="1"/>
  <c r="S1542" i="29" a="1"/>
  <c r="S1542" i="29" s="1"/>
  <c r="H1542" i="29"/>
  <c r="C1542" i="29"/>
  <c r="V1541" i="29" a="1"/>
  <c r="V1541" i="29" s="1"/>
  <c r="T1541" i="29" a="1"/>
  <c r="T1541" i="29" s="1"/>
  <c r="S1541" i="29" a="1"/>
  <c r="S1541" i="29" s="1"/>
  <c r="H1541" i="29"/>
  <c r="C1541" i="29"/>
  <c r="V1540" i="29" a="1"/>
  <c r="V1540" i="29" s="1"/>
  <c r="T1540" i="29" a="1"/>
  <c r="T1540" i="29" s="1"/>
  <c r="S1540" i="29" a="1"/>
  <c r="S1540" i="29" s="1"/>
  <c r="H1540" i="29"/>
  <c r="C1540" i="29"/>
  <c r="V1539" i="29" a="1"/>
  <c r="V1539" i="29" s="1"/>
  <c r="T1539" i="29" a="1"/>
  <c r="T1539" i="29" s="1"/>
  <c r="S1539" i="29" a="1"/>
  <c r="S1539" i="29" s="1"/>
  <c r="H1539" i="29"/>
  <c r="C1539" i="29"/>
  <c r="V1538" i="29" a="1"/>
  <c r="V1538" i="29" s="1"/>
  <c r="T1538" i="29" a="1"/>
  <c r="T1538" i="29" s="1"/>
  <c r="S1538" i="29" a="1"/>
  <c r="S1538" i="29" s="1"/>
  <c r="H1538" i="29"/>
  <c r="C1538" i="29"/>
  <c r="V1537" i="29" a="1"/>
  <c r="V1537" i="29" s="1"/>
  <c r="T1537" i="29" a="1"/>
  <c r="T1537" i="29" s="1"/>
  <c r="S1537" i="29" a="1"/>
  <c r="S1537" i="29" s="1"/>
  <c r="H1537" i="29"/>
  <c r="C1537" i="29"/>
  <c r="V1536" i="29" a="1"/>
  <c r="V1536" i="29" s="1"/>
  <c r="T1536" i="29" a="1"/>
  <c r="T1536" i="29" s="1"/>
  <c r="S1536" i="29" a="1"/>
  <c r="S1536" i="29" s="1"/>
  <c r="H1536" i="29"/>
  <c r="C1536" i="29"/>
  <c r="V1535" i="29" a="1"/>
  <c r="V1535" i="29" s="1"/>
  <c r="T1535" i="29" a="1"/>
  <c r="T1535" i="29" s="1"/>
  <c r="S1535" i="29" a="1"/>
  <c r="S1535" i="29" s="1"/>
  <c r="H1535" i="29"/>
  <c r="C1535" i="29"/>
  <c r="V1534" i="29" a="1"/>
  <c r="V1534" i="29" s="1"/>
  <c r="T1534" i="29" a="1"/>
  <c r="T1534" i="29" s="1"/>
  <c r="S1534" i="29" a="1"/>
  <c r="S1534" i="29" s="1"/>
  <c r="H1534" i="29"/>
  <c r="C1534" i="29"/>
  <c r="V1533" i="29" a="1"/>
  <c r="V1533" i="29" s="1"/>
  <c r="T1533" i="29" a="1"/>
  <c r="T1533" i="29" s="1"/>
  <c r="S1533" i="29" a="1"/>
  <c r="S1533" i="29" s="1"/>
  <c r="H1533" i="29"/>
  <c r="C1533" i="29"/>
  <c r="V1532" i="29" a="1"/>
  <c r="V1532" i="29" s="1"/>
  <c r="T1532" i="29" a="1"/>
  <c r="T1532" i="29" s="1"/>
  <c r="S1532" i="29" a="1"/>
  <c r="S1532" i="29" s="1"/>
  <c r="H1532" i="29"/>
  <c r="C1532" i="29"/>
  <c r="V1531" i="29" a="1"/>
  <c r="V1531" i="29" s="1"/>
  <c r="T1531" i="29" a="1"/>
  <c r="T1531" i="29" s="1"/>
  <c r="S1531" i="29" a="1"/>
  <c r="S1531" i="29" s="1"/>
  <c r="H1531" i="29"/>
  <c r="C1531" i="29"/>
  <c r="V1530" i="29" a="1"/>
  <c r="V1530" i="29" s="1"/>
  <c r="T1530" i="29" a="1"/>
  <c r="T1530" i="29" s="1"/>
  <c r="S1530" i="29" a="1"/>
  <c r="S1530" i="29" s="1"/>
  <c r="H1530" i="29"/>
  <c r="C1530" i="29"/>
  <c r="V1529" i="29" a="1"/>
  <c r="V1529" i="29" s="1"/>
  <c r="T1529" i="29" a="1"/>
  <c r="T1529" i="29" s="1"/>
  <c r="S1529" i="29" a="1"/>
  <c r="S1529" i="29" s="1"/>
  <c r="H1529" i="29"/>
  <c r="C1529" i="29"/>
  <c r="V1528" i="29" a="1"/>
  <c r="V1528" i="29" s="1"/>
  <c r="T1528" i="29" a="1"/>
  <c r="T1528" i="29" s="1"/>
  <c r="S1528" i="29" a="1"/>
  <c r="S1528" i="29" s="1"/>
  <c r="H1528" i="29"/>
  <c r="C1528" i="29"/>
  <c r="V1527" i="29" a="1"/>
  <c r="V1527" i="29" s="1"/>
  <c r="T1527" i="29" a="1"/>
  <c r="T1527" i="29" s="1"/>
  <c r="S1527" i="29" a="1"/>
  <c r="S1527" i="29" s="1"/>
  <c r="H1527" i="29"/>
  <c r="C1527" i="29"/>
  <c r="V1526" i="29" a="1"/>
  <c r="V1526" i="29" s="1"/>
  <c r="T1526" i="29" a="1"/>
  <c r="T1526" i="29" s="1"/>
  <c r="S1526" i="29" a="1"/>
  <c r="S1526" i="29" s="1"/>
  <c r="H1526" i="29"/>
  <c r="C1526" i="29"/>
  <c r="V1525" i="29" a="1"/>
  <c r="V1525" i="29" s="1"/>
  <c r="T1525" i="29" a="1"/>
  <c r="T1525" i="29" s="1"/>
  <c r="S1525" i="29" a="1"/>
  <c r="S1525" i="29" s="1"/>
  <c r="H1525" i="29"/>
  <c r="C1525" i="29"/>
  <c r="V1524" i="29" a="1"/>
  <c r="V1524" i="29" s="1"/>
  <c r="T1524" i="29" a="1"/>
  <c r="T1524" i="29" s="1"/>
  <c r="S1524" i="29" a="1"/>
  <c r="S1524" i="29" s="1"/>
  <c r="H1524" i="29"/>
  <c r="C1524" i="29"/>
  <c r="V1523" i="29" a="1"/>
  <c r="V1523" i="29" s="1"/>
  <c r="T1523" i="29" a="1"/>
  <c r="T1523" i="29" s="1"/>
  <c r="S1523" i="29" a="1"/>
  <c r="S1523" i="29" s="1"/>
  <c r="H1523" i="29"/>
  <c r="C1523" i="29"/>
  <c r="V1522" i="29" a="1"/>
  <c r="V1522" i="29" s="1"/>
  <c r="T1522" i="29" a="1"/>
  <c r="T1522" i="29" s="1"/>
  <c r="S1522" i="29" a="1"/>
  <c r="S1522" i="29" s="1"/>
  <c r="H1522" i="29"/>
  <c r="C1522" i="29"/>
  <c r="V1521" i="29" a="1"/>
  <c r="V1521" i="29" s="1"/>
  <c r="T1521" i="29" a="1"/>
  <c r="T1521" i="29" s="1"/>
  <c r="S1521" i="29" a="1"/>
  <c r="S1521" i="29" s="1"/>
  <c r="H1521" i="29"/>
  <c r="C1521" i="29"/>
  <c r="V1520" i="29" a="1"/>
  <c r="V1520" i="29" s="1"/>
  <c r="T1520" i="29" a="1"/>
  <c r="T1520" i="29" s="1"/>
  <c r="S1520" i="29" a="1"/>
  <c r="S1520" i="29" s="1"/>
  <c r="H1520" i="29"/>
  <c r="C1520" i="29"/>
  <c r="V1519" i="29" a="1"/>
  <c r="V1519" i="29" s="1"/>
  <c r="T1519" i="29" a="1"/>
  <c r="T1519" i="29" s="1"/>
  <c r="S1519" i="29" a="1"/>
  <c r="S1519" i="29" s="1"/>
  <c r="H1519" i="29"/>
  <c r="C1519" i="29"/>
  <c r="V1518" i="29" a="1"/>
  <c r="V1518" i="29" s="1"/>
  <c r="T1518" i="29" a="1"/>
  <c r="T1518" i="29" s="1"/>
  <c r="S1518" i="29" a="1"/>
  <c r="S1518" i="29" s="1"/>
  <c r="H1518" i="29"/>
  <c r="C1518" i="29"/>
  <c r="V1517" i="29" a="1"/>
  <c r="V1517" i="29" s="1"/>
  <c r="T1517" i="29" a="1"/>
  <c r="T1517" i="29" s="1"/>
  <c r="S1517" i="29" a="1"/>
  <c r="S1517" i="29" s="1"/>
  <c r="H1517" i="29"/>
  <c r="C1517" i="29"/>
  <c r="V1516" i="29" a="1"/>
  <c r="V1516" i="29" s="1"/>
  <c r="T1516" i="29" a="1"/>
  <c r="T1516" i="29" s="1"/>
  <c r="S1516" i="29" a="1"/>
  <c r="S1516" i="29" s="1"/>
  <c r="H1516" i="29"/>
  <c r="C1516" i="29"/>
  <c r="V1515" i="29" a="1"/>
  <c r="V1515" i="29" s="1"/>
  <c r="T1515" i="29" a="1"/>
  <c r="T1515" i="29" s="1"/>
  <c r="S1515" i="29" a="1"/>
  <c r="S1515" i="29" s="1"/>
  <c r="H1515" i="29"/>
  <c r="C1515" i="29"/>
  <c r="V1514" i="29" a="1"/>
  <c r="V1514" i="29" s="1"/>
  <c r="T1514" i="29" a="1"/>
  <c r="T1514" i="29" s="1"/>
  <c r="S1514" i="29" a="1"/>
  <c r="S1514" i="29" s="1"/>
  <c r="H1514" i="29"/>
  <c r="C1514" i="29"/>
  <c r="V1513" i="29" a="1"/>
  <c r="V1513" i="29" s="1"/>
  <c r="T1513" i="29" a="1"/>
  <c r="T1513" i="29" s="1"/>
  <c r="S1513" i="29" a="1"/>
  <c r="S1513" i="29" s="1"/>
  <c r="H1513" i="29"/>
  <c r="C1513" i="29"/>
  <c r="V1512" i="29" a="1"/>
  <c r="V1512" i="29" s="1"/>
  <c r="T1512" i="29" a="1"/>
  <c r="T1512" i="29" s="1"/>
  <c r="S1512" i="29" a="1"/>
  <c r="S1512" i="29" s="1"/>
  <c r="H1512" i="29"/>
  <c r="C1512" i="29"/>
  <c r="V1511" i="29" a="1"/>
  <c r="V1511" i="29" s="1"/>
  <c r="T1511" i="29" a="1"/>
  <c r="T1511" i="29" s="1"/>
  <c r="S1511" i="29" a="1"/>
  <c r="S1511" i="29" s="1"/>
  <c r="H1511" i="29"/>
  <c r="C1511" i="29"/>
  <c r="V1510" i="29" a="1"/>
  <c r="V1510" i="29" s="1"/>
  <c r="T1510" i="29" a="1"/>
  <c r="T1510" i="29" s="1"/>
  <c r="S1510" i="29" a="1"/>
  <c r="S1510" i="29" s="1"/>
  <c r="H1510" i="29"/>
  <c r="C1510" i="29"/>
  <c r="V1509" i="29" a="1"/>
  <c r="V1509" i="29" s="1"/>
  <c r="T1509" i="29" a="1"/>
  <c r="T1509" i="29" s="1"/>
  <c r="S1509" i="29" a="1"/>
  <c r="S1509" i="29" s="1"/>
  <c r="H1509" i="29"/>
  <c r="C1509" i="29"/>
  <c r="V1508" i="29" a="1"/>
  <c r="V1508" i="29" s="1"/>
  <c r="T1508" i="29" a="1"/>
  <c r="T1508" i="29" s="1"/>
  <c r="S1508" i="29" a="1"/>
  <c r="S1508" i="29" s="1"/>
  <c r="H1508" i="29"/>
  <c r="C1508" i="29"/>
  <c r="V1507" i="29" a="1"/>
  <c r="V1507" i="29" s="1"/>
  <c r="T1507" i="29" a="1"/>
  <c r="T1507" i="29" s="1"/>
  <c r="S1507" i="29" a="1"/>
  <c r="S1507" i="29" s="1"/>
  <c r="H1507" i="29"/>
  <c r="C1507" i="29"/>
  <c r="V1506" i="29" a="1"/>
  <c r="V1506" i="29" s="1"/>
  <c r="T1506" i="29" a="1"/>
  <c r="T1506" i="29" s="1"/>
  <c r="S1506" i="29" a="1"/>
  <c r="S1506" i="29" s="1"/>
  <c r="H1506" i="29"/>
  <c r="C1506" i="29"/>
  <c r="V1505" i="29" a="1"/>
  <c r="V1505" i="29" s="1"/>
  <c r="T1505" i="29" a="1"/>
  <c r="T1505" i="29" s="1"/>
  <c r="S1505" i="29" a="1"/>
  <c r="S1505" i="29" s="1"/>
  <c r="H1505" i="29"/>
  <c r="C1505" i="29"/>
  <c r="V1504" i="29" a="1"/>
  <c r="V1504" i="29" s="1"/>
  <c r="T1504" i="29" a="1"/>
  <c r="T1504" i="29" s="1"/>
  <c r="S1504" i="29" a="1"/>
  <c r="S1504" i="29" s="1"/>
  <c r="H1504" i="29"/>
  <c r="C1504" i="29"/>
  <c r="V1503" i="29" a="1"/>
  <c r="V1503" i="29" s="1"/>
  <c r="T1503" i="29" a="1"/>
  <c r="T1503" i="29" s="1"/>
  <c r="S1503" i="29" a="1"/>
  <c r="S1503" i="29" s="1"/>
  <c r="H1503" i="29"/>
  <c r="C1503" i="29"/>
  <c r="V1502" i="29" a="1"/>
  <c r="V1502" i="29" s="1"/>
  <c r="T1502" i="29" a="1"/>
  <c r="T1502" i="29" s="1"/>
  <c r="S1502" i="29" a="1"/>
  <c r="S1502" i="29" s="1"/>
  <c r="H1502" i="29"/>
  <c r="C1502" i="29"/>
  <c r="V1501" i="29" a="1"/>
  <c r="V1501" i="29" s="1"/>
  <c r="T1501" i="29" a="1"/>
  <c r="T1501" i="29" s="1"/>
  <c r="S1501" i="29" a="1"/>
  <c r="S1501" i="29" s="1"/>
  <c r="H1501" i="29"/>
  <c r="C1501" i="29"/>
  <c r="V1500" i="29" a="1"/>
  <c r="V1500" i="29" s="1"/>
  <c r="T1500" i="29" a="1"/>
  <c r="T1500" i="29" s="1"/>
  <c r="S1500" i="29" a="1"/>
  <c r="S1500" i="29" s="1"/>
  <c r="H1500" i="29"/>
  <c r="C1500" i="29"/>
  <c r="V1499" i="29" a="1"/>
  <c r="V1499" i="29" s="1"/>
  <c r="T1499" i="29" a="1"/>
  <c r="T1499" i="29" s="1"/>
  <c r="S1499" i="29" a="1"/>
  <c r="S1499" i="29" s="1"/>
  <c r="H1499" i="29"/>
  <c r="C1499" i="29"/>
  <c r="V1498" i="29" a="1"/>
  <c r="V1498" i="29" s="1"/>
  <c r="T1498" i="29" a="1"/>
  <c r="T1498" i="29" s="1"/>
  <c r="S1498" i="29" a="1"/>
  <c r="S1498" i="29" s="1"/>
  <c r="H1498" i="29"/>
  <c r="C1498" i="29"/>
  <c r="V1497" i="29" a="1"/>
  <c r="V1497" i="29" s="1"/>
  <c r="T1497" i="29" a="1"/>
  <c r="T1497" i="29" s="1"/>
  <c r="S1497" i="29" a="1"/>
  <c r="S1497" i="29" s="1"/>
  <c r="H1497" i="29"/>
  <c r="C1497" i="29"/>
  <c r="V1496" i="29" a="1"/>
  <c r="V1496" i="29" s="1"/>
  <c r="T1496" i="29" a="1"/>
  <c r="T1496" i="29" s="1"/>
  <c r="S1496" i="29" a="1"/>
  <c r="S1496" i="29" s="1"/>
  <c r="H1496" i="29"/>
  <c r="C1496" i="29"/>
  <c r="V1495" i="29" a="1"/>
  <c r="V1495" i="29" s="1"/>
  <c r="T1495" i="29" a="1"/>
  <c r="T1495" i="29" s="1"/>
  <c r="S1495" i="29" a="1"/>
  <c r="S1495" i="29" s="1"/>
  <c r="H1495" i="29"/>
  <c r="C1495" i="29"/>
  <c r="V1494" i="29" a="1"/>
  <c r="V1494" i="29" s="1"/>
  <c r="T1494" i="29" a="1"/>
  <c r="T1494" i="29" s="1"/>
  <c r="S1494" i="29" a="1"/>
  <c r="S1494" i="29" s="1"/>
  <c r="H1494" i="29"/>
  <c r="C1494" i="29"/>
  <c r="V1493" i="29" a="1"/>
  <c r="V1493" i="29" s="1"/>
  <c r="T1493" i="29" a="1"/>
  <c r="T1493" i="29" s="1"/>
  <c r="S1493" i="29" a="1"/>
  <c r="S1493" i="29" s="1"/>
  <c r="H1493" i="29"/>
  <c r="C1493" i="29"/>
  <c r="V1492" i="29" a="1"/>
  <c r="V1492" i="29" s="1"/>
  <c r="T1492" i="29" a="1"/>
  <c r="T1492" i="29" s="1"/>
  <c r="S1492" i="29" a="1"/>
  <c r="S1492" i="29" s="1"/>
  <c r="H1492" i="29"/>
  <c r="C1492" i="29"/>
  <c r="V1491" i="29" a="1"/>
  <c r="V1491" i="29" s="1"/>
  <c r="T1491" i="29" a="1"/>
  <c r="T1491" i="29" s="1"/>
  <c r="S1491" i="29" a="1"/>
  <c r="S1491" i="29" s="1"/>
  <c r="H1491" i="29"/>
  <c r="C1491" i="29"/>
  <c r="V1490" i="29" a="1"/>
  <c r="V1490" i="29" s="1"/>
  <c r="T1490" i="29" a="1"/>
  <c r="T1490" i="29" s="1"/>
  <c r="S1490" i="29" a="1"/>
  <c r="S1490" i="29" s="1"/>
  <c r="H1490" i="29"/>
  <c r="C1490" i="29"/>
  <c r="V1489" i="29" a="1"/>
  <c r="V1489" i="29" s="1"/>
  <c r="T1489" i="29" a="1"/>
  <c r="T1489" i="29" s="1"/>
  <c r="S1489" i="29" a="1"/>
  <c r="S1489" i="29" s="1"/>
  <c r="H1489" i="29"/>
  <c r="C1489" i="29"/>
  <c r="V1488" i="29" a="1"/>
  <c r="V1488" i="29" s="1"/>
  <c r="T1488" i="29" a="1"/>
  <c r="T1488" i="29" s="1"/>
  <c r="S1488" i="29" a="1"/>
  <c r="S1488" i="29" s="1"/>
  <c r="H1488" i="29"/>
  <c r="C1488" i="29"/>
  <c r="V1487" i="29" a="1"/>
  <c r="V1487" i="29" s="1"/>
  <c r="T1487" i="29" a="1"/>
  <c r="T1487" i="29" s="1"/>
  <c r="S1487" i="29" a="1"/>
  <c r="S1487" i="29" s="1"/>
  <c r="H1487" i="29"/>
  <c r="C1487" i="29"/>
  <c r="V1486" i="29" a="1"/>
  <c r="V1486" i="29" s="1"/>
  <c r="T1486" i="29" a="1"/>
  <c r="T1486" i="29" s="1"/>
  <c r="S1486" i="29" a="1"/>
  <c r="S1486" i="29" s="1"/>
  <c r="H1486" i="29"/>
  <c r="C1486" i="29"/>
  <c r="V1485" i="29" a="1"/>
  <c r="V1485" i="29" s="1"/>
  <c r="T1485" i="29" a="1"/>
  <c r="T1485" i="29" s="1"/>
  <c r="S1485" i="29" a="1"/>
  <c r="S1485" i="29" s="1"/>
  <c r="H1485" i="29"/>
  <c r="C1485" i="29"/>
  <c r="V1484" i="29" a="1"/>
  <c r="V1484" i="29" s="1"/>
  <c r="T1484" i="29" a="1"/>
  <c r="T1484" i="29" s="1"/>
  <c r="S1484" i="29" a="1"/>
  <c r="S1484" i="29" s="1"/>
  <c r="H1484" i="29"/>
  <c r="C1484" i="29"/>
  <c r="V1483" i="29" a="1"/>
  <c r="V1483" i="29" s="1"/>
  <c r="T1483" i="29" a="1"/>
  <c r="T1483" i="29" s="1"/>
  <c r="S1483" i="29" a="1"/>
  <c r="S1483" i="29" s="1"/>
  <c r="H1483" i="29"/>
  <c r="C1483" i="29"/>
  <c r="V1482" i="29" a="1"/>
  <c r="V1482" i="29" s="1"/>
  <c r="T1482" i="29" a="1"/>
  <c r="T1482" i="29" s="1"/>
  <c r="S1482" i="29" a="1"/>
  <c r="S1482" i="29" s="1"/>
  <c r="H1482" i="29"/>
  <c r="C1482" i="29"/>
  <c r="V1481" i="29" a="1"/>
  <c r="V1481" i="29" s="1"/>
  <c r="T1481" i="29" a="1"/>
  <c r="T1481" i="29" s="1"/>
  <c r="S1481" i="29" a="1"/>
  <c r="S1481" i="29" s="1"/>
  <c r="H1481" i="29"/>
  <c r="C1481" i="29"/>
  <c r="V1480" i="29" a="1"/>
  <c r="V1480" i="29" s="1"/>
  <c r="T1480" i="29" a="1"/>
  <c r="T1480" i="29" s="1"/>
  <c r="S1480" i="29" a="1"/>
  <c r="S1480" i="29" s="1"/>
  <c r="H1480" i="29"/>
  <c r="C1480" i="29"/>
  <c r="V1479" i="29" a="1"/>
  <c r="V1479" i="29" s="1"/>
  <c r="T1479" i="29" a="1"/>
  <c r="T1479" i="29" s="1"/>
  <c r="S1479" i="29" a="1"/>
  <c r="S1479" i="29" s="1"/>
  <c r="H1479" i="29"/>
  <c r="C1479" i="29"/>
  <c r="V1478" i="29" a="1"/>
  <c r="V1478" i="29" s="1"/>
  <c r="T1478" i="29" a="1"/>
  <c r="T1478" i="29" s="1"/>
  <c r="S1478" i="29" a="1"/>
  <c r="S1478" i="29" s="1"/>
  <c r="H1478" i="29"/>
  <c r="C1478" i="29"/>
  <c r="V94" i="29" a="1"/>
  <c r="V94" i="29" s="1"/>
  <c r="T94" i="29" a="1"/>
  <c r="T94" i="29" s="1"/>
  <c r="S94" i="29" a="1"/>
  <c r="S94" i="29" s="1"/>
  <c r="H94" i="29"/>
  <c r="C94" i="29"/>
  <c r="V1476" i="29" a="1"/>
  <c r="V1476" i="29" s="1"/>
  <c r="T1476" i="29" a="1"/>
  <c r="T1476" i="29" s="1"/>
  <c r="S1476" i="29" a="1"/>
  <c r="S1476" i="29" s="1"/>
  <c r="H1476" i="29"/>
  <c r="C1476" i="29"/>
  <c r="V1475" i="29" a="1"/>
  <c r="V1475" i="29" s="1"/>
  <c r="T1475" i="29" a="1"/>
  <c r="T1475" i="29" s="1"/>
  <c r="S1475" i="29" a="1"/>
  <c r="S1475" i="29" s="1"/>
  <c r="H1475" i="29"/>
  <c r="C1475" i="29"/>
  <c r="V1474" i="29" a="1"/>
  <c r="V1474" i="29" s="1"/>
  <c r="T1474" i="29" a="1"/>
  <c r="T1474" i="29" s="1"/>
  <c r="S1474" i="29" a="1"/>
  <c r="S1474" i="29" s="1"/>
  <c r="H1474" i="29"/>
  <c r="C1474" i="29"/>
  <c r="V1473" i="29" a="1"/>
  <c r="V1473" i="29" s="1"/>
  <c r="T1473" i="29" a="1"/>
  <c r="T1473" i="29" s="1"/>
  <c r="S1473" i="29" a="1"/>
  <c r="S1473" i="29" s="1"/>
  <c r="H1473" i="29"/>
  <c r="C1473" i="29"/>
  <c r="V1472" i="29" a="1"/>
  <c r="V1472" i="29" s="1"/>
  <c r="T1472" i="29" a="1"/>
  <c r="T1472" i="29" s="1"/>
  <c r="S1472" i="29" a="1"/>
  <c r="S1472" i="29" s="1"/>
  <c r="H1472" i="29"/>
  <c r="C1472" i="29"/>
  <c r="V1471" i="29" a="1"/>
  <c r="V1471" i="29" s="1"/>
  <c r="T1471" i="29" a="1"/>
  <c r="T1471" i="29" s="1"/>
  <c r="S1471" i="29" a="1"/>
  <c r="S1471" i="29" s="1"/>
  <c r="H1471" i="29"/>
  <c r="C1471" i="29"/>
  <c r="V1470" i="29" a="1"/>
  <c r="V1470" i="29" s="1"/>
  <c r="T1470" i="29" a="1"/>
  <c r="T1470" i="29" s="1"/>
  <c r="S1470" i="29" a="1"/>
  <c r="S1470" i="29" s="1"/>
  <c r="H1470" i="29"/>
  <c r="C1470" i="29"/>
  <c r="V1469" i="29" a="1"/>
  <c r="V1469" i="29" s="1"/>
  <c r="T1469" i="29" a="1"/>
  <c r="T1469" i="29" s="1"/>
  <c r="S1469" i="29" a="1"/>
  <c r="S1469" i="29" s="1"/>
  <c r="H1469" i="29"/>
  <c r="C1469" i="29"/>
  <c r="V1468" i="29" a="1"/>
  <c r="V1468" i="29" s="1"/>
  <c r="T1468" i="29" a="1"/>
  <c r="T1468" i="29" s="1"/>
  <c r="S1468" i="29" a="1"/>
  <c r="S1468" i="29" s="1"/>
  <c r="H1468" i="29"/>
  <c r="C1468" i="29"/>
  <c r="V1467" i="29" a="1"/>
  <c r="V1467" i="29" s="1"/>
  <c r="T1467" i="29" a="1"/>
  <c r="T1467" i="29" s="1"/>
  <c r="S1467" i="29" a="1"/>
  <c r="S1467" i="29" s="1"/>
  <c r="H1467" i="29"/>
  <c r="C1467" i="29"/>
  <c r="V1466" i="29" a="1"/>
  <c r="V1466" i="29" s="1"/>
  <c r="T1466" i="29" a="1"/>
  <c r="T1466" i="29" s="1"/>
  <c r="S1466" i="29" a="1"/>
  <c r="S1466" i="29" s="1"/>
  <c r="H1466" i="29"/>
  <c r="C1466" i="29"/>
  <c r="V1465" i="29" a="1"/>
  <c r="V1465" i="29" s="1"/>
  <c r="T1465" i="29" a="1"/>
  <c r="T1465" i="29" s="1"/>
  <c r="S1465" i="29" a="1"/>
  <c r="S1465" i="29" s="1"/>
  <c r="H1465" i="29"/>
  <c r="C1465" i="29"/>
  <c r="V1464" i="29" a="1"/>
  <c r="V1464" i="29" s="1"/>
  <c r="T1464" i="29" a="1"/>
  <c r="T1464" i="29" s="1"/>
  <c r="S1464" i="29" a="1"/>
  <c r="S1464" i="29" s="1"/>
  <c r="H1464" i="29"/>
  <c r="C1464" i="29"/>
  <c r="V1463" i="29" a="1"/>
  <c r="V1463" i="29" s="1"/>
  <c r="T1463" i="29" a="1"/>
  <c r="T1463" i="29" s="1"/>
  <c r="S1463" i="29" a="1"/>
  <c r="S1463" i="29" s="1"/>
  <c r="H1463" i="29"/>
  <c r="C1463" i="29"/>
  <c r="V1462" i="29" a="1"/>
  <c r="V1462" i="29" s="1"/>
  <c r="T1462" i="29" a="1"/>
  <c r="T1462" i="29" s="1"/>
  <c r="S1462" i="29" a="1"/>
  <c r="S1462" i="29" s="1"/>
  <c r="H1462" i="29"/>
  <c r="C1462" i="29"/>
  <c r="V1461" i="29" a="1"/>
  <c r="V1461" i="29" s="1"/>
  <c r="T1461" i="29" a="1"/>
  <c r="T1461" i="29" s="1"/>
  <c r="S1461" i="29" a="1"/>
  <c r="S1461" i="29" s="1"/>
  <c r="H1461" i="29"/>
  <c r="C1461" i="29"/>
  <c r="V1460" i="29" a="1"/>
  <c r="V1460" i="29" s="1"/>
  <c r="T1460" i="29" a="1"/>
  <c r="T1460" i="29" s="1"/>
  <c r="S1460" i="29" a="1"/>
  <c r="S1460" i="29" s="1"/>
  <c r="H1460" i="29"/>
  <c r="C1460" i="29"/>
  <c r="V1459" i="29" a="1"/>
  <c r="V1459" i="29" s="1"/>
  <c r="T1459" i="29" a="1"/>
  <c r="T1459" i="29" s="1"/>
  <c r="S1459" i="29" a="1"/>
  <c r="S1459" i="29" s="1"/>
  <c r="H1459" i="29"/>
  <c r="C1459" i="29"/>
  <c r="V1458" i="29" a="1"/>
  <c r="V1458" i="29" s="1"/>
  <c r="T1458" i="29" a="1"/>
  <c r="T1458" i="29" s="1"/>
  <c r="S1458" i="29" a="1"/>
  <c r="S1458" i="29" s="1"/>
  <c r="H1458" i="29"/>
  <c r="C1458" i="29"/>
  <c r="V1457" i="29" a="1"/>
  <c r="V1457" i="29" s="1"/>
  <c r="T1457" i="29" a="1"/>
  <c r="T1457" i="29" s="1"/>
  <c r="S1457" i="29" a="1"/>
  <c r="S1457" i="29" s="1"/>
  <c r="H1457" i="29"/>
  <c r="C1457" i="29"/>
  <c r="V1456" i="29" a="1"/>
  <c r="V1456" i="29" s="1"/>
  <c r="T1456" i="29" a="1"/>
  <c r="T1456" i="29" s="1"/>
  <c r="S1456" i="29" a="1"/>
  <c r="S1456" i="29" s="1"/>
  <c r="H1456" i="29"/>
  <c r="C1456" i="29"/>
  <c r="V1455" i="29" a="1"/>
  <c r="V1455" i="29" s="1"/>
  <c r="T1455" i="29" a="1"/>
  <c r="T1455" i="29" s="1"/>
  <c r="S1455" i="29" a="1"/>
  <c r="S1455" i="29" s="1"/>
  <c r="H1455" i="29"/>
  <c r="C1455" i="29"/>
  <c r="V1454" i="29" a="1"/>
  <c r="V1454" i="29" s="1"/>
  <c r="T1454" i="29" a="1"/>
  <c r="T1454" i="29" s="1"/>
  <c r="S1454" i="29" a="1"/>
  <c r="S1454" i="29" s="1"/>
  <c r="H1454" i="29"/>
  <c r="C1454" i="29"/>
  <c r="V1453" i="29" a="1"/>
  <c r="V1453" i="29" s="1"/>
  <c r="T1453" i="29" a="1"/>
  <c r="T1453" i="29" s="1"/>
  <c r="S1453" i="29" a="1"/>
  <c r="S1453" i="29" s="1"/>
  <c r="H1453" i="29"/>
  <c r="C1453" i="29"/>
  <c r="V1452" i="29" a="1"/>
  <c r="V1452" i="29" s="1"/>
  <c r="T1452" i="29" a="1"/>
  <c r="T1452" i="29" s="1"/>
  <c r="S1452" i="29" a="1"/>
  <c r="S1452" i="29" s="1"/>
  <c r="H1452" i="29"/>
  <c r="C1452" i="29"/>
  <c r="V1451" i="29" a="1"/>
  <c r="V1451" i="29" s="1"/>
  <c r="T1451" i="29" a="1"/>
  <c r="T1451" i="29" s="1"/>
  <c r="S1451" i="29" a="1"/>
  <c r="S1451" i="29" s="1"/>
  <c r="H1451" i="29"/>
  <c r="C1451" i="29"/>
  <c r="V1450" i="29" a="1"/>
  <c r="V1450" i="29" s="1"/>
  <c r="T1450" i="29" a="1"/>
  <c r="T1450" i="29" s="1"/>
  <c r="S1450" i="29" a="1"/>
  <c r="S1450" i="29" s="1"/>
  <c r="H1450" i="29"/>
  <c r="C1450" i="29"/>
  <c r="V1449" i="29" a="1"/>
  <c r="V1449" i="29" s="1"/>
  <c r="T1449" i="29" a="1"/>
  <c r="T1449" i="29" s="1"/>
  <c r="S1449" i="29" a="1"/>
  <c r="S1449" i="29" s="1"/>
  <c r="H1449" i="29"/>
  <c r="C1449" i="29"/>
  <c r="V1448" i="29" a="1"/>
  <c r="V1448" i="29" s="1"/>
  <c r="T1448" i="29" a="1"/>
  <c r="T1448" i="29" s="1"/>
  <c r="S1448" i="29" a="1"/>
  <c r="S1448" i="29" s="1"/>
  <c r="H1448" i="29"/>
  <c r="C1448" i="29"/>
  <c r="V1447" i="29" a="1"/>
  <c r="V1447" i="29" s="1"/>
  <c r="T1447" i="29" a="1"/>
  <c r="T1447" i="29" s="1"/>
  <c r="S1447" i="29" a="1"/>
  <c r="S1447" i="29" s="1"/>
  <c r="H1447" i="29"/>
  <c r="C1447" i="29"/>
  <c r="V1446" i="29" a="1"/>
  <c r="V1446" i="29" s="1"/>
  <c r="T1446" i="29" a="1"/>
  <c r="T1446" i="29" s="1"/>
  <c r="S1446" i="29" a="1"/>
  <c r="S1446" i="29" s="1"/>
  <c r="H1446" i="29"/>
  <c r="C1446" i="29"/>
  <c r="V1445" i="29" a="1"/>
  <c r="V1445" i="29" s="1"/>
  <c r="T1445" i="29" a="1"/>
  <c r="T1445" i="29" s="1"/>
  <c r="S1445" i="29" a="1"/>
  <c r="S1445" i="29" s="1"/>
  <c r="H1445" i="29"/>
  <c r="C1445" i="29"/>
  <c r="V1444" i="29" a="1"/>
  <c r="V1444" i="29" s="1"/>
  <c r="T1444" i="29" a="1"/>
  <c r="T1444" i="29" s="1"/>
  <c r="S1444" i="29" a="1"/>
  <c r="S1444" i="29" s="1"/>
  <c r="H1444" i="29"/>
  <c r="C1444" i="29"/>
  <c r="V1443" i="29" a="1"/>
  <c r="V1443" i="29" s="1"/>
  <c r="T1443" i="29" a="1"/>
  <c r="T1443" i="29" s="1"/>
  <c r="S1443" i="29" a="1"/>
  <c r="S1443" i="29" s="1"/>
  <c r="H1443" i="29"/>
  <c r="C1443" i="29"/>
  <c r="V1442" i="29" a="1"/>
  <c r="V1442" i="29" s="1"/>
  <c r="T1442" i="29" a="1"/>
  <c r="T1442" i="29" s="1"/>
  <c r="S1442" i="29" a="1"/>
  <c r="S1442" i="29" s="1"/>
  <c r="H1442" i="29"/>
  <c r="C1442" i="29"/>
  <c r="V1441" i="29" a="1"/>
  <c r="V1441" i="29" s="1"/>
  <c r="T1441" i="29" a="1"/>
  <c r="T1441" i="29" s="1"/>
  <c r="S1441" i="29" a="1"/>
  <c r="S1441" i="29" s="1"/>
  <c r="H1441" i="29"/>
  <c r="C1441" i="29"/>
  <c r="V1440" i="29" a="1"/>
  <c r="V1440" i="29" s="1"/>
  <c r="T1440" i="29" a="1"/>
  <c r="T1440" i="29" s="1"/>
  <c r="S1440" i="29" a="1"/>
  <c r="S1440" i="29" s="1"/>
  <c r="H1440" i="29"/>
  <c r="C1440" i="29"/>
  <c r="V1439" i="29" a="1"/>
  <c r="V1439" i="29" s="1"/>
  <c r="T1439" i="29" a="1"/>
  <c r="T1439" i="29" s="1"/>
  <c r="S1439" i="29" a="1"/>
  <c r="S1439" i="29" s="1"/>
  <c r="H1439" i="29"/>
  <c r="C1439" i="29"/>
  <c r="V1438" i="29" a="1"/>
  <c r="V1438" i="29" s="1"/>
  <c r="T1438" i="29" a="1"/>
  <c r="T1438" i="29" s="1"/>
  <c r="S1438" i="29" a="1"/>
  <c r="S1438" i="29" s="1"/>
  <c r="H1438" i="29"/>
  <c r="C1438" i="29"/>
  <c r="V1437" i="29" a="1"/>
  <c r="V1437" i="29" s="1"/>
  <c r="T1437" i="29" a="1"/>
  <c r="T1437" i="29" s="1"/>
  <c r="S1437" i="29" a="1"/>
  <c r="S1437" i="29" s="1"/>
  <c r="H1437" i="29"/>
  <c r="C1437" i="29"/>
  <c r="V1436" i="29" a="1"/>
  <c r="V1436" i="29" s="1"/>
  <c r="T1436" i="29" a="1"/>
  <c r="T1436" i="29" s="1"/>
  <c r="S1436" i="29" a="1"/>
  <c r="S1436" i="29" s="1"/>
  <c r="H1436" i="29"/>
  <c r="C1436" i="29"/>
  <c r="V1435" i="29" a="1"/>
  <c r="V1435" i="29" s="1"/>
  <c r="T1435" i="29" a="1"/>
  <c r="T1435" i="29" s="1"/>
  <c r="S1435" i="29" a="1"/>
  <c r="S1435" i="29" s="1"/>
  <c r="H1435" i="29"/>
  <c r="C1435" i="29"/>
  <c r="V1434" i="29" a="1"/>
  <c r="V1434" i="29" s="1"/>
  <c r="T1434" i="29" a="1"/>
  <c r="T1434" i="29" s="1"/>
  <c r="S1434" i="29" a="1"/>
  <c r="S1434" i="29" s="1"/>
  <c r="H1434" i="29"/>
  <c r="C1434" i="29"/>
  <c r="V1433" i="29" a="1"/>
  <c r="V1433" i="29" s="1"/>
  <c r="T1433" i="29" a="1"/>
  <c r="T1433" i="29" s="1"/>
  <c r="S1433" i="29" a="1"/>
  <c r="S1433" i="29" s="1"/>
  <c r="H1433" i="29"/>
  <c r="C1433" i="29"/>
  <c r="V1432" i="29" a="1"/>
  <c r="V1432" i="29" s="1"/>
  <c r="T1432" i="29" a="1"/>
  <c r="T1432" i="29" s="1"/>
  <c r="S1432" i="29" a="1"/>
  <c r="S1432" i="29" s="1"/>
  <c r="H1432" i="29"/>
  <c r="C1432" i="29"/>
  <c r="V1431" i="29" a="1"/>
  <c r="V1431" i="29" s="1"/>
  <c r="T1431" i="29" a="1"/>
  <c r="T1431" i="29" s="1"/>
  <c r="S1431" i="29" a="1"/>
  <c r="S1431" i="29" s="1"/>
  <c r="H1431" i="29"/>
  <c r="C1431" i="29"/>
  <c r="V1430" i="29" a="1"/>
  <c r="V1430" i="29" s="1"/>
  <c r="T1430" i="29" a="1"/>
  <c r="T1430" i="29" s="1"/>
  <c r="S1430" i="29" a="1"/>
  <c r="S1430" i="29" s="1"/>
  <c r="H1430" i="29"/>
  <c r="C1430" i="29"/>
  <c r="V1429" i="29" a="1"/>
  <c r="V1429" i="29" s="1"/>
  <c r="T1429" i="29" a="1"/>
  <c r="T1429" i="29" s="1"/>
  <c r="S1429" i="29" a="1"/>
  <c r="S1429" i="29" s="1"/>
  <c r="H1429" i="29"/>
  <c r="C1429" i="29"/>
  <c r="V1428" i="29" a="1"/>
  <c r="V1428" i="29" s="1"/>
  <c r="T1428" i="29" a="1"/>
  <c r="T1428" i="29" s="1"/>
  <c r="S1428" i="29" a="1"/>
  <c r="S1428" i="29" s="1"/>
  <c r="H1428" i="29"/>
  <c r="C1428" i="29"/>
  <c r="V1427" i="29" a="1"/>
  <c r="V1427" i="29" s="1"/>
  <c r="T1427" i="29" a="1"/>
  <c r="T1427" i="29" s="1"/>
  <c r="S1427" i="29" a="1"/>
  <c r="S1427" i="29" s="1"/>
  <c r="H1427" i="29"/>
  <c r="C1427" i="29"/>
  <c r="V1426" i="29" a="1"/>
  <c r="V1426" i="29" s="1"/>
  <c r="T1426" i="29" a="1"/>
  <c r="T1426" i="29" s="1"/>
  <c r="S1426" i="29" a="1"/>
  <c r="S1426" i="29" s="1"/>
  <c r="H1426" i="29"/>
  <c r="C1426" i="29"/>
  <c r="V1425" i="29" a="1"/>
  <c r="V1425" i="29" s="1"/>
  <c r="T1425" i="29" a="1"/>
  <c r="T1425" i="29" s="1"/>
  <c r="S1425" i="29" a="1"/>
  <c r="S1425" i="29" s="1"/>
  <c r="H1425" i="29"/>
  <c r="C1425" i="29"/>
  <c r="V1424" i="29" a="1"/>
  <c r="V1424" i="29" s="1"/>
  <c r="T1424" i="29" a="1"/>
  <c r="T1424" i="29" s="1"/>
  <c r="S1424" i="29" a="1"/>
  <c r="S1424" i="29" s="1"/>
  <c r="H1424" i="29"/>
  <c r="C1424" i="29"/>
  <c r="V1423" i="29" a="1"/>
  <c r="V1423" i="29" s="1"/>
  <c r="T1423" i="29" a="1"/>
  <c r="T1423" i="29" s="1"/>
  <c r="S1423" i="29" a="1"/>
  <c r="S1423" i="29" s="1"/>
  <c r="H1423" i="29"/>
  <c r="C1423" i="29"/>
  <c r="V1422" i="29" a="1"/>
  <c r="V1422" i="29" s="1"/>
  <c r="T1422" i="29" a="1"/>
  <c r="T1422" i="29" s="1"/>
  <c r="S1422" i="29" a="1"/>
  <c r="S1422" i="29" s="1"/>
  <c r="H1422" i="29"/>
  <c r="C1422" i="29"/>
  <c r="V1421" i="29" a="1"/>
  <c r="V1421" i="29" s="1"/>
  <c r="T1421" i="29" a="1"/>
  <c r="T1421" i="29" s="1"/>
  <c r="S1421" i="29" a="1"/>
  <c r="S1421" i="29" s="1"/>
  <c r="H1421" i="29"/>
  <c r="C1421" i="29"/>
  <c r="V1420" i="29" a="1"/>
  <c r="V1420" i="29" s="1"/>
  <c r="T1420" i="29" a="1"/>
  <c r="T1420" i="29" s="1"/>
  <c r="S1420" i="29" a="1"/>
  <c r="S1420" i="29" s="1"/>
  <c r="H1420" i="29"/>
  <c r="C1420" i="29"/>
  <c r="V1419" i="29" a="1"/>
  <c r="V1419" i="29" s="1"/>
  <c r="T1419" i="29" a="1"/>
  <c r="T1419" i="29" s="1"/>
  <c r="S1419" i="29" a="1"/>
  <c r="S1419" i="29" s="1"/>
  <c r="H1419" i="29"/>
  <c r="C1419" i="29"/>
  <c r="V1418" i="29" a="1"/>
  <c r="V1418" i="29" s="1"/>
  <c r="T1418" i="29" a="1"/>
  <c r="T1418" i="29" s="1"/>
  <c r="S1418" i="29" a="1"/>
  <c r="S1418" i="29" s="1"/>
  <c r="H1418" i="29"/>
  <c r="C1418" i="29"/>
  <c r="V1417" i="29" a="1"/>
  <c r="V1417" i="29" s="1"/>
  <c r="T1417" i="29" a="1"/>
  <c r="T1417" i="29" s="1"/>
  <c r="S1417" i="29" a="1"/>
  <c r="S1417" i="29" s="1"/>
  <c r="H1417" i="29"/>
  <c r="C1417" i="29"/>
  <c r="V1416" i="29" a="1"/>
  <c r="V1416" i="29" s="1"/>
  <c r="T1416" i="29" a="1"/>
  <c r="T1416" i="29" s="1"/>
  <c r="S1416" i="29" a="1"/>
  <c r="S1416" i="29" s="1"/>
  <c r="H1416" i="29"/>
  <c r="C1416" i="29"/>
  <c r="V1415" i="29" a="1"/>
  <c r="V1415" i="29" s="1"/>
  <c r="T1415" i="29" a="1"/>
  <c r="T1415" i="29" s="1"/>
  <c r="S1415" i="29" a="1"/>
  <c r="S1415" i="29" s="1"/>
  <c r="H1415" i="29"/>
  <c r="C1415" i="29"/>
  <c r="V1414" i="29" a="1"/>
  <c r="V1414" i="29" s="1"/>
  <c r="T1414" i="29" a="1"/>
  <c r="T1414" i="29" s="1"/>
  <c r="S1414" i="29" a="1"/>
  <c r="S1414" i="29" s="1"/>
  <c r="H1414" i="29"/>
  <c r="C1414" i="29"/>
  <c r="V160" i="29" a="1"/>
  <c r="V160" i="29" s="1"/>
  <c r="T160" i="29" a="1"/>
  <c r="T160" i="29" s="1"/>
  <c r="S160" i="29" a="1"/>
  <c r="S160" i="29" s="1"/>
  <c r="H160" i="29"/>
  <c r="C160" i="29"/>
  <c r="V1412" i="29" a="1"/>
  <c r="V1412" i="29" s="1"/>
  <c r="T1412" i="29" a="1"/>
  <c r="T1412" i="29" s="1"/>
  <c r="S1412" i="29" a="1"/>
  <c r="S1412" i="29" s="1"/>
  <c r="H1412" i="29"/>
  <c r="C1412" i="29"/>
  <c r="V1411" i="29" a="1"/>
  <c r="V1411" i="29" s="1"/>
  <c r="T1411" i="29" a="1"/>
  <c r="T1411" i="29" s="1"/>
  <c r="S1411" i="29" a="1"/>
  <c r="S1411" i="29" s="1"/>
  <c r="H1411" i="29"/>
  <c r="C1411" i="29"/>
  <c r="V1410" i="29" a="1"/>
  <c r="V1410" i="29" s="1"/>
  <c r="T1410" i="29" a="1"/>
  <c r="T1410" i="29" s="1"/>
  <c r="S1410" i="29" a="1"/>
  <c r="S1410" i="29" s="1"/>
  <c r="H1410" i="29"/>
  <c r="C1410" i="29"/>
  <c r="V1409" i="29" a="1"/>
  <c r="V1409" i="29" s="1"/>
  <c r="T1409" i="29" a="1"/>
  <c r="T1409" i="29" s="1"/>
  <c r="S1409" i="29" a="1"/>
  <c r="S1409" i="29" s="1"/>
  <c r="H1409" i="29"/>
  <c r="C1409" i="29"/>
  <c r="V1408" i="29" a="1"/>
  <c r="V1408" i="29" s="1"/>
  <c r="T1408" i="29" a="1"/>
  <c r="T1408" i="29" s="1"/>
  <c r="S1408" i="29" a="1"/>
  <c r="S1408" i="29" s="1"/>
  <c r="H1408" i="29"/>
  <c r="C1408" i="29"/>
  <c r="V1407" i="29" a="1"/>
  <c r="V1407" i="29" s="1"/>
  <c r="T1407" i="29" a="1"/>
  <c r="T1407" i="29" s="1"/>
  <c r="S1407" i="29" a="1"/>
  <c r="S1407" i="29" s="1"/>
  <c r="H1407" i="29"/>
  <c r="C1407" i="29"/>
  <c r="V1406" i="29" a="1"/>
  <c r="V1406" i="29" s="1"/>
  <c r="T1406" i="29" a="1"/>
  <c r="T1406" i="29" s="1"/>
  <c r="S1406" i="29" a="1"/>
  <c r="S1406" i="29" s="1"/>
  <c r="H1406" i="29"/>
  <c r="C1406" i="29"/>
  <c r="V1405" i="29" a="1"/>
  <c r="V1405" i="29" s="1"/>
  <c r="T1405" i="29" a="1"/>
  <c r="T1405" i="29" s="1"/>
  <c r="S1405" i="29" a="1"/>
  <c r="S1405" i="29" s="1"/>
  <c r="H1405" i="29"/>
  <c r="C1405" i="29"/>
  <c r="V1404" i="29" a="1"/>
  <c r="V1404" i="29" s="1"/>
  <c r="T1404" i="29" a="1"/>
  <c r="T1404" i="29" s="1"/>
  <c r="S1404" i="29" a="1"/>
  <c r="S1404" i="29" s="1"/>
  <c r="H1404" i="29"/>
  <c r="C1404" i="29"/>
  <c r="V1403" i="29" a="1"/>
  <c r="V1403" i="29" s="1"/>
  <c r="T1403" i="29" a="1"/>
  <c r="T1403" i="29" s="1"/>
  <c r="S1403" i="29" a="1"/>
  <c r="S1403" i="29" s="1"/>
  <c r="H1403" i="29"/>
  <c r="C1403" i="29"/>
  <c r="V1402" i="29" a="1"/>
  <c r="V1402" i="29" s="1"/>
  <c r="T1402" i="29" a="1"/>
  <c r="T1402" i="29" s="1"/>
  <c r="S1402" i="29" a="1"/>
  <c r="S1402" i="29" s="1"/>
  <c r="H1402" i="29"/>
  <c r="C1402" i="29"/>
  <c r="V1401" i="29" a="1"/>
  <c r="V1401" i="29" s="1"/>
  <c r="T1401" i="29" a="1"/>
  <c r="T1401" i="29" s="1"/>
  <c r="S1401" i="29" a="1"/>
  <c r="S1401" i="29" s="1"/>
  <c r="H1401" i="29"/>
  <c r="C1401" i="29"/>
  <c r="V1400" i="29" a="1"/>
  <c r="V1400" i="29" s="1"/>
  <c r="T1400" i="29" a="1"/>
  <c r="T1400" i="29" s="1"/>
  <c r="S1400" i="29" a="1"/>
  <c r="S1400" i="29" s="1"/>
  <c r="H1400" i="29"/>
  <c r="C1400" i="29"/>
  <c r="V1399" i="29" a="1"/>
  <c r="V1399" i="29" s="1"/>
  <c r="T1399" i="29" a="1"/>
  <c r="T1399" i="29" s="1"/>
  <c r="S1399" i="29" a="1"/>
  <c r="S1399" i="29" s="1"/>
  <c r="H1399" i="29"/>
  <c r="C1399" i="29"/>
  <c r="V1398" i="29" a="1"/>
  <c r="V1398" i="29" s="1"/>
  <c r="T1398" i="29" a="1"/>
  <c r="T1398" i="29" s="1"/>
  <c r="S1398" i="29" a="1"/>
  <c r="S1398" i="29" s="1"/>
  <c r="H1398" i="29"/>
  <c r="C1398" i="29"/>
  <c r="V1397" i="29" a="1"/>
  <c r="V1397" i="29" s="1"/>
  <c r="T1397" i="29" a="1"/>
  <c r="T1397" i="29" s="1"/>
  <c r="S1397" i="29" a="1"/>
  <c r="S1397" i="29" s="1"/>
  <c r="H1397" i="29"/>
  <c r="C1397" i="29"/>
  <c r="V1396" i="29" a="1"/>
  <c r="V1396" i="29" s="1"/>
  <c r="T1396" i="29" a="1"/>
  <c r="T1396" i="29" s="1"/>
  <c r="S1396" i="29" a="1"/>
  <c r="S1396" i="29" s="1"/>
  <c r="H1396" i="29"/>
  <c r="C1396" i="29"/>
  <c r="V1395" i="29" a="1"/>
  <c r="V1395" i="29" s="1"/>
  <c r="T1395" i="29" a="1"/>
  <c r="T1395" i="29" s="1"/>
  <c r="S1395" i="29" a="1"/>
  <c r="S1395" i="29" s="1"/>
  <c r="H1395" i="29"/>
  <c r="C1395" i="29"/>
  <c r="V1394" i="29" a="1"/>
  <c r="V1394" i="29" s="1"/>
  <c r="T1394" i="29" a="1"/>
  <c r="T1394" i="29" s="1"/>
  <c r="S1394" i="29" a="1"/>
  <c r="S1394" i="29" s="1"/>
  <c r="H1394" i="29"/>
  <c r="C1394" i="29"/>
  <c r="V1393" i="29" a="1"/>
  <c r="V1393" i="29" s="1"/>
  <c r="T1393" i="29" a="1"/>
  <c r="T1393" i="29" s="1"/>
  <c r="S1393" i="29" a="1"/>
  <c r="S1393" i="29" s="1"/>
  <c r="H1393" i="29"/>
  <c r="C1393" i="29"/>
  <c r="V1392" i="29" a="1"/>
  <c r="V1392" i="29" s="1"/>
  <c r="T1392" i="29" a="1"/>
  <c r="T1392" i="29" s="1"/>
  <c r="S1392" i="29" a="1"/>
  <c r="S1392" i="29" s="1"/>
  <c r="H1392" i="29"/>
  <c r="C1392" i="29"/>
  <c r="V86" i="29" a="1"/>
  <c r="V86" i="29" s="1"/>
  <c r="T86" i="29" a="1"/>
  <c r="T86" i="29" s="1"/>
  <c r="S86" i="29" a="1"/>
  <c r="S86" i="29" s="1"/>
  <c r="H86" i="29"/>
  <c r="C86" i="29"/>
  <c r="V1390" i="29" a="1"/>
  <c r="V1390" i="29" s="1"/>
  <c r="T1390" i="29" a="1"/>
  <c r="T1390" i="29" s="1"/>
  <c r="S1390" i="29" a="1"/>
  <c r="S1390" i="29" s="1"/>
  <c r="H1390" i="29"/>
  <c r="C1390" i="29"/>
  <c r="V1389" i="29" a="1"/>
  <c r="V1389" i="29" s="1"/>
  <c r="T1389" i="29" a="1"/>
  <c r="T1389" i="29" s="1"/>
  <c r="S1389" i="29" a="1"/>
  <c r="S1389" i="29" s="1"/>
  <c r="H1389" i="29"/>
  <c r="C1389" i="29"/>
  <c r="V1388" i="29" a="1"/>
  <c r="V1388" i="29" s="1"/>
  <c r="T1388" i="29" a="1"/>
  <c r="T1388" i="29" s="1"/>
  <c r="S1388" i="29" a="1"/>
  <c r="S1388" i="29" s="1"/>
  <c r="H1388" i="29"/>
  <c r="C1388" i="29"/>
  <c r="V1387" i="29" a="1"/>
  <c r="V1387" i="29" s="1"/>
  <c r="T1387" i="29" a="1"/>
  <c r="T1387" i="29" s="1"/>
  <c r="S1387" i="29" a="1"/>
  <c r="S1387" i="29" s="1"/>
  <c r="H1387" i="29"/>
  <c r="C1387" i="29"/>
  <c r="V1386" i="29" a="1"/>
  <c r="V1386" i="29" s="1"/>
  <c r="T1386" i="29" a="1"/>
  <c r="T1386" i="29" s="1"/>
  <c r="S1386" i="29" a="1"/>
  <c r="S1386" i="29" s="1"/>
  <c r="H1386" i="29"/>
  <c r="C1386" i="29"/>
  <c r="V1385" i="29" a="1"/>
  <c r="V1385" i="29" s="1"/>
  <c r="T1385" i="29" a="1"/>
  <c r="T1385" i="29" s="1"/>
  <c r="S1385" i="29" a="1"/>
  <c r="S1385" i="29" s="1"/>
  <c r="H1385" i="29"/>
  <c r="C1385" i="29"/>
  <c r="V1384" i="29" a="1"/>
  <c r="V1384" i="29" s="1"/>
  <c r="T1384" i="29" a="1"/>
  <c r="T1384" i="29" s="1"/>
  <c r="S1384" i="29" a="1"/>
  <c r="S1384" i="29" s="1"/>
  <c r="H1384" i="29"/>
  <c r="C1384" i="29"/>
  <c r="V1383" i="29" a="1"/>
  <c r="V1383" i="29" s="1"/>
  <c r="T1383" i="29" a="1"/>
  <c r="T1383" i="29" s="1"/>
  <c r="S1383" i="29" a="1"/>
  <c r="S1383" i="29" s="1"/>
  <c r="H1383" i="29"/>
  <c r="C1383" i="29"/>
  <c r="V1382" i="29" a="1"/>
  <c r="V1382" i="29" s="1"/>
  <c r="T1382" i="29" a="1"/>
  <c r="T1382" i="29" s="1"/>
  <c r="S1382" i="29" a="1"/>
  <c r="S1382" i="29" s="1"/>
  <c r="H1382" i="29"/>
  <c r="C1382" i="29"/>
  <c r="V1381" i="29" a="1"/>
  <c r="V1381" i="29" s="1"/>
  <c r="T1381" i="29" a="1"/>
  <c r="T1381" i="29" s="1"/>
  <c r="S1381" i="29" a="1"/>
  <c r="S1381" i="29" s="1"/>
  <c r="H1381" i="29"/>
  <c r="C1381" i="29"/>
  <c r="V1380" i="29" a="1"/>
  <c r="V1380" i="29" s="1"/>
  <c r="T1380" i="29" a="1"/>
  <c r="T1380" i="29" s="1"/>
  <c r="S1380" i="29" a="1"/>
  <c r="S1380" i="29" s="1"/>
  <c r="H1380" i="29"/>
  <c r="C1380" i="29"/>
  <c r="V1379" i="29" a="1"/>
  <c r="V1379" i="29" s="1"/>
  <c r="T1379" i="29" a="1"/>
  <c r="T1379" i="29" s="1"/>
  <c r="S1379" i="29" a="1"/>
  <c r="S1379" i="29" s="1"/>
  <c r="H1379" i="29"/>
  <c r="C1379" i="29"/>
  <c r="V1378" i="29" a="1"/>
  <c r="V1378" i="29" s="1"/>
  <c r="T1378" i="29" a="1"/>
  <c r="T1378" i="29" s="1"/>
  <c r="S1378" i="29" a="1"/>
  <c r="S1378" i="29" s="1"/>
  <c r="H1378" i="29"/>
  <c r="C1378" i="29"/>
  <c r="V1377" i="29" a="1"/>
  <c r="V1377" i="29" s="1"/>
  <c r="T1377" i="29" a="1"/>
  <c r="T1377" i="29" s="1"/>
  <c r="S1377" i="29" a="1"/>
  <c r="S1377" i="29" s="1"/>
  <c r="H1377" i="29"/>
  <c r="C1377" i="29"/>
  <c r="V1376" i="29" a="1"/>
  <c r="V1376" i="29" s="1"/>
  <c r="T1376" i="29" a="1"/>
  <c r="T1376" i="29" s="1"/>
  <c r="S1376" i="29" a="1"/>
  <c r="S1376" i="29" s="1"/>
  <c r="H1376" i="29"/>
  <c r="C1376" i="29"/>
  <c r="V38" i="29" a="1"/>
  <c r="V38" i="29" s="1"/>
  <c r="T38" i="29" a="1"/>
  <c r="T38" i="29" s="1"/>
  <c r="S38" i="29" a="1"/>
  <c r="S38" i="29" s="1"/>
  <c r="H38" i="29"/>
  <c r="C38" i="29"/>
  <c r="V1374" i="29" a="1"/>
  <c r="V1374" i="29" s="1"/>
  <c r="T1374" i="29" a="1"/>
  <c r="T1374" i="29" s="1"/>
  <c r="S1374" i="29" a="1"/>
  <c r="S1374" i="29" s="1"/>
  <c r="H1374" i="29"/>
  <c r="C1374" i="29"/>
  <c r="V1373" i="29" a="1"/>
  <c r="V1373" i="29" s="1"/>
  <c r="T1373" i="29" a="1"/>
  <c r="T1373" i="29" s="1"/>
  <c r="S1373" i="29" a="1"/>
  <c r="S1373" i="29" s="1"/>
  <c r="H1373" i="29"/>
  <c r="C1373" i="29"/>
  <c r="V1372" i="29" a="1"/>
  <c r="V1372" i="29" s="1"/>
  <c r="T1372" i="29" a="1"/>
  <c r="T1372" i="29" s="1"/>
  <c r="S1372" i="29" a="1"/>
  <c r="S1372" i="29" s="1"/>
  <c r="H1372" i="29"/>
  <c r="C1372" i="29"/>
  <c r="V1371" i="29" a="1"/>
  <c r="V1371" i="29" s="1"/>
  <c r="T1371" i="29" a="1"/>
  <c r="T1371" i="29" s="1"/>
  <c r="S1371" i="29" a="1"/>
  <c r="S1371" i="29" s="1"/>
  <c r="H1371" i="29"/>
  <c r="C1371" i="29"/>
  <c r="V1370" i="29" a="1"/>
  <c r="V1370" i="29" s="1"/>
  <c r="T1370" i="29" a="1"/>
  <c r="T1370" i="29" s="1"/>
  <c r="S1370" i="29" a="1"/>
  <c r="S1370" i="29" s="1"/>
  <c r="H1370" i="29"/>
  <c r="C1370" i="29"/>
  <c r="V1369" i="29" a="1"/>
  <c r="V1369" i="29" s="1"/>
  <c r="T1369" i="29" a="1"/>
  <c r="T1369" i="29" s="1"/>
  <c r="S1369" i="29" a="1"/>
  <c r="S1369" i="29" s="1"/>
  <c r="H1369" i="29"/>
  <c r="C1369" i="29"/>
  <c r="V1368" i="29" a="1"/>
  <c r="V1368" i="29" s="1"/>
  <c r="T1368" i="29" a="1"/>
  <c r="T1368" i="29" s="1"/>
  <c r="S1368" i="29" a="1"/>
  <c r="S1368" i="29" s="1"/>
  <c r="H1368" i="29"/>
  <c r="C1368" i="29"/>
  <c r="V1367" i="29" a="1"/>
  <c r="V1367" i="29" s="1"/>
  <c r="T1367" i="29" a="1"/>
  <c r="T1367" i="29" s="1"/>
  <c r="S1367" i="29" a="1"/>
  <c r="S1367" i="29" s="1"/>
  <c r="H1367" i="29"/>
  <c r="C1367" i="29"/>
  <c r="V1366" i="29" a="1"/>
  <c r="V1366" i="29" s="1"/>
  <c r="T1366" i="29" a="1"/>
  <c r="T1366" i="29" s="1"/>
  <c r="S1366" i="29" a="1"/>
  <c r="S1366" i="29" s="1"/>
  <c r="H1366" i="29"/>
  <c r="C1366" i="29"/>
  <c r="V1365" i="29" a="1"/>
  <c r="V1365" i="29" s="1"/>
  <c r="T1365" i="29" a="1"/>
  <c r="T1365" i="29" s="1"/>
  <c r="S1365" i="29" a="1"/>
  <c r="S1365" i="29" s="1"/>
  <c r="H1365" i="29"/>
  <c r="C1365" i="29"/>
  <c r="V1364" i="29" a="1"/>
  <c r="V1364" i="29" s="1"/>
  <c r="T1364" i="29" a="1"/>
  <c r="T1364" i="29" s="1"/>
  <c r="S1364" i="29" a="1"/>
  <c r="S1364" i="29" s="1"/>
  <c r="H1364" i="29"/>
  <c r="C1364" i="29"/>
  <c r="V1363" i="29" a="1"/>
  <c r="V1363" i="29" s="1"/>
  <c r="T1363" i="29" a="1"/>
  <c r="T1363" i="29" s="1"/>
  <c r="S1363" i="29" a="1"/>
  <c r="S1363" i="29" s="1"/>
  <c r="H1363" i="29"/>
  <c r="C1363" i="29"/>
  <c r="V1362" i="29" a="1"/>
  <c r="V1362" i="29" s="1"/>
  <c r="T1362" i="29" a="1"/>
  <c r="T1362" i="29" s="1"/>
  <c r="S1362" i="29" a="1"/>
  <c r="S1362" i="29" s="1"/>
  <c r="H1362" i="29"/>
  <c r="C1362" i="29"/>
  <c r="V1361" i="29" a="1"/>
  <c r="V1361" i="29" s="1"/>
  <c r="T1361" i="29" a="1"/>
  <c r="T1361" i="29" s="1"/>
  <c r="S1361" i="29" a="1"/>
  <c r="S1361" i="29" s="1"/>
  <c r="H1361" i="29"/>
  <c r="C1361" i="29"/>
  <c r="V1360" i="29" a="1"/>
  <c r="V1360" i="29" s="1"/>
  <c r="T1360" i="29" a="1"/>
  <c r="T1360" i="29" s="1"/>
  <c r="S1360" i="29" a="1"/>
  <c r="S1360" i="29" s="1"/>
  <c r="H1360" i="29"/>
  <c r="C1360" i="29"/>
  <c r="V1359" i="29" a="1"/>
  <c r="V1359" i="29" s="1"/>
  <c r="T1359" i="29" a="1"/>
  <c r="T1359" i="29" s="1"/>
  <c r="S1359" i="29" a="1"/>
  <c r="S1359" i="29" s="1"/>
  <c r="H1359" i="29"/>
  <c r="C1359" i="29"/>
  <c r="V1358" i="29" a="1"/>
  <c r="V1358" i="29" s="1"/>
  <c r="T1358" i="29" a="1"/>
  <c r="T1358" i="29" s="1"/>
  <c r="S1358" i="29" a="1"/>
  <c r="S1358" i="29" s="1"/>
  <c r="H1358" i="29"/>
  <c r="C1358" i="29"/>
  <c r="V1357" i="29" a="1"/>
  <c r="V1357" i="29" s="1"/>
  <c r="T1357" i="29" a="1"/>
  <c r="T1357" i="29" s="1"/>
  <c r="S1357" i="29" a="1"/>
  <c r="S1357" i="29" s="1"/>
  <c r="H1357" i="29"/>
  <c r="C1357" i="29"/>
  <c r="V1356" i="29" a="1"/>
  <c r="V1356" i="29" s="1"/>
  <c r="T1356" i="29" a="1"/>
  <c r="T1356" i="29" s="1"/>
  <c r="S1356" i="29" a="1"/>
  <c r="S1356" i="29" s="1"/>
  <c r="H1356" i="29"/>
  <c r="C1356" i="29"/>
  <c r="V1355" i="29" a="1"/>
  <c r="V1355" i="29" s="1"/>
  <c r="T1355" i="29" a="1"/>
  <c r="T1355" i="29" s="1"/>
  <c r="S1355" i="29" a="1"/>
  <c r="S1355" i="29" s="1"/>
  <c r="H1355" i="29"/>
  <c r="C1355" i="29"/>
  <c r="V1354" i="29" a="1"/>
  <c r="V1354" i="29" s="1"/>
  <c r="T1354" i="29" a="1"/>
  <c r="T1354" i="29" s="1"/>
  <c r="S1354" i="29" a="1"/>
  <c r="S1354" i="29" s="1"/>
  <c r="H1354" i="29"/>
  <c r="C1354" i="29"/>
  <c r="V1353" i="29" a="1"/>
  <c r="V1353" i="29" s="1"/>
  <c r="T1353" i="29" a="1"/>
  <c r="T1353" i="29" s="1"/>
  <c r="S1353" i="29" a="1"/>
  <c r="S1353" i="29" s="1"/>
  <c r="H1353" i="29"/>
  <c r="C1353" i="29"/>
  <c r="V1352" i="29" a="1"/>
  <c r="V1352" i="29" s="1"/>
  <c r="T1352" i="29" a="1"/>
  <c r="T1352" i="29" s="1"/>
  <c r="S1352" i="29" a="1"/>
  <c r="S1352" i="29" s="1"/>
  <c r="H1352" i="29"/>
  <c r="C1352" i="29"/>
  <c r="V1351" i="29" a="1"/>
  <c r="V1351" i="29" s="1"/>
  <c r="T1351" i="29" a="1"/>
  <c r="T1351" i="29" s="1"/>
  <c r="S1351" i="29" a="1"/>
  <c r="S1351" i="29" s="1"/>
  <c r="H1351" i="29"/>
  <c r="C1351" i="29"/>
  <c r="V1350" i="29" a="1"/>
  <c r="V1350" i="29" s="1"/>
  <c r="T1350" i="29" a="1"/>
  <c r="T1350" i="29" s="1"/>
  <c r="S1350" i="29" a="1"/>
  <c r="S1350" i="29" s="1"/>
  <c r="H1350" i="29"/>
  <c r="C1350" i="29"/>
  <c r="V1349" i="29" a="1"/>
  <c r="V1349" i="29" s="1"/>
  <c r="T1349" i="29" a="1"/>
  <c r="T1349" i="29" s="1"/>
  <c r="S1349" i="29" a="1"/>
  <c r="S1349" i="29" s="1"/>
  <c r="H1349" i="29"/>
  <c r="C1349" i="29"/>
  <c r="V1348" i="29" a="1"/>
  <c r="V1348" i="29" s="1"/>
  <c r="T1348" i="29" a="1"/>
  <c r="T1348" i="29" s="1"/>
  <c r="S1348" i="29" a="1"/>
  <c r="S1348" i="29" s="1"/>
  <c r="H1348" i="29"/>
  <c r="C1348" i="29"/>
  <c r="V1347" i="29" a="1"/>
  <c r="V1347" i="29" s="1"/>
  <c r="T1347" i="29" a="1"/>
  <c r="T1347" i="29" s="1"/>
  <c r="S1347" i="29" a="1"/>
  <c r="S1347" i="29" s="1"/>
  <c r="H1347" i="29"/>
  <c r="C1347" i="29"/>
  <c r="V1346" i="29" a="1"/>
  <c r="V1346" i="29" s="1"/>
  <c r="T1346" i="29" a="1"/>
  <c r="T1346" i="29" s="1"/>
  <c r="S1346" i="29" a="1"/>
  <c r="S1346" i="29" s="1"/>
  <c r="H1346" i="29"/>
  <c r="C1346" i="29"/>
  <c r="V1345" i="29" a="1"/>
  <c r="V1345" i="29" s="1"/>
  <c r="T1345" i="29" a="1"/>
  <c r="T1345" i="29" s="1"/>
  <c r="S1345" i="29" a="1"/>
  <c r="S1345" i="29" s="1"/>
  <c r="H1345" i="29"/>
  <c r="C1345" i="29"/>
  <c r="V1344" i="29" a="1"/>
  <c r="V1344" i="29" s="1"/>
  <c r="T1344" i="29" a="1"/>
  <c r="T1344" i="29" s="1"/>
  <c r="S1344" i="29" a="1"/>
  <c r="S1344" i="29" s="1"/>
  <c r="H1344" i="29"/>
  <c r="C1344" i="29"/>
  <c r="V1343" i="29" a="1"/>
  <c r="V1343" i="29" s="1"/>
  <c r="T1343" i="29" a="1"/>
  <c r="T1343" i="29" s="1"/>
  <c r="S1343" i="29" a="1"/>
  <c r="S1343" i="29" s="1"/>
  <c r="H1343" i="29"/>
  <c r="C1343" i="29"/>
  <c r="V1342" i="29" a="1"/>
  <c r="V1342" i="29" s="1"/>
  <c r="T1342" i="29" a="1"/>
  <c r="T1342" i="29" s="1"/>
  <c r="S1342" i="29" a="1"/>
  <c r="S1342" i="29" s="1"/>
  <c r="H1342" i="29"/>
  <c r="C1342" i="29"/>
  <c r="V1341" i="29" a="1"/>
  <c r="V1341" i="29" s="1"/>
  <c r="T1341" i="29" a="1"/>
  <c r="T1341" i="29" s="1"/>
  <c r="S1341" i="29" a="1"/>
  <c r="S1341" i="29" s="1"/>
  <c r="H1341" i="29"/>
  <c r="C1341" i="29"/>
  <c r="V1340" i="29" a="1"/>
  <c r="V1340" i="29" s="1"/>
  <c r="T1340" i="29" a="1"/>
  <c r="T1340" i="29" s="1"/>
  <c r="S1340" i="29" a="1"/>
  <c r="S1340" i="29" s="1"/>
  <c r="H1340" i="29"/>
  <c r="C1340" i="29"/>
  <c r="V1339" i="29" a="1"/>
  <c r="V1339" i="29" s="1"/>
  <c r="T1339" i="29" a="1"/>
  <c r="T1339" i="29" s="1"/>
  <c r="S1339" i="29" a="1"/>
  <c r="S1339" i="29" s="1"/>
  <c r="H1339" i="29"/>
  <c r="C1339" i="29"/>
  <c r="V1338" i="29" a="1"/>
  <c r="V1338" i="29" s="1"/>
  <c r="T1338" i="29" a="1"/>
  <c r="T1338" i="29" s="1"/>
  <c r="S1338" i="29" a="1"/>
  <c r="S1338" i="29" s="1"/>
  <c r="H1338" i="29"/>
  <c r="C1338" i="29"/>
  <c r="V1337" i="29" a="1"/>
  <c r="V1337" i="29" s="1"/>
  <c r="T1337" i="29" a="1"/>
  <c r="T1337" i="29" s="1"/>
  <c r="S1337" i="29" a="1"/>
  <c r="S1337" i="29" s="1"/>
  <c r="H1337" i="29"/>
  <c r="C1337" i="29"/>
  <c r="V1336" i="29" a="1"/>
  <c r="V1336" i="29" s="1"/>
  <c r="T1336" i="29" a="1"/>
  <c r="T1336" i="29" s="1"/>
  <c r="S1336" i="29" a="1"/>
  <c r="S1336" i="29" s="1"/>
  <c r="H1336" i="29"/>
  <c r="C1336" i="29"/>
  <c r="V1335" i="29" a="1"/>
  <c r="V1335" i="29" s="1"/>
  <c r="T1335" i="29" a="1"/>
  <c r="T1335" i="29" s="1"/>
  <c r="S1335" i="29" a="1"/>
  <c r="S1335" i="29" s="1"/>
  <c r="H1335" i="29"/>
  <c r="C1335" i="29"/>
  <c r="V1334" i="29" a="1"/>
  <c r="V1334" i="29" s="1"/>
  <c r="T1334" i="29" a="1"/>
  <c r="T1334" i="29" s="1"/>
  <c r="S1334" i="29" a="1"/>
  <c r="S1334" i="29" s="1"/>
  <c r="H1334" i="29"/>
  <c r="C1334" i="29"/>
  <c r="V1333" i="29" a="1"/>
  <c r="V1333" i="29" s="1"/>
  <c r="T1333" i="29" a="1"/>
  <c r="T1333" i="29" s="1"/>
  <c r="S1333" i="29" a="1"/>
  <c r="S1333" i="29" s="1"/>
  <c r="H1333" i="29"/>
  <c r="C1333" i="29"/>
  <c r="V1332" i="29" a="1"/>
  <c r="V1332" i="29" s="1"/>
  <c r="T1332" i="29" a="1"/>
  <c r="T1332" i="29" s="1"/>
  <c r="S1332" i="29" a="1"/>
  <c r="S1332" i="29" s="1"/>
  <c r="H1332" i="29"/>
  <c r="C1332" i="29"/>
  <c r="V1331" i="29" a="1"/>
  <c r="V1331" i="29" s="1"/>
  <c r="T1331" i="29" a="1"/>
  <c r="T1331" i="29" s="1"/>
  <c r="S1331" i="29" a="1"/>
  <c r="S1331" i="29" s="1"/>
  <c r="H1331" i="29"/>
  <c r="C1331" i="29"/>
  <c r="V1330" i="29" a="1"/>
  <c r="V1330" i="29" s="1"/>
  <c r="T1330" i="29" a="1"/>
  <c r="T1330" i="29" s="1"/>
  <c r="S1330" i="29" a="1"/>
  <c r="S1330" i="29" s="1"/>
  <c r="H1330" i="29"/>
  <c r="C1330" i="29"/>
  <c r="V1329" i="29" a="1"/>
  <c r="V1329" i="29" s="1"/>
  <c r="T1329" i="29" a="1"/>
  <c r="T1329" i="29" s="1"/>
  <c r="S1329" i="29" a="1"/>
  <c r="S1329" i="29" s="1"/>
  <c r="H1329" i="29"/>
  <c r="C1329" i="29"/>
  <c r="V176" i="29" a="1"/>
  <c r="V176" i="29" s="1"/>
  <c r="T176" i="29" a="1"/>
  <c r="T176" i="29" s="1"/>
  <c r="S176" i="29" a="1"/>
  <c r="S176" i="29" s="1"/>
  <c r="H176" i="29"/>
  <c r="C176" i="29"/>
  <c r="V1327" i="29" a="1"/>
  <c r="V1327" i="29" s="1"/>
  <c r="T1327" i="29" a="1"/>
  <c r="T1327" i="29" s="1"/>
  <c r="S1327" i="29" a="1"/>
  <c r="S1327" i="29" s="1"/>
  <c r="H1327" i="29"/>
  <c r="C1327" i="29"/>
  <c r="V1326" i="29" a="1"/>
  <c r="V1326" i="29" s="1"/>
  <c r="T1326" i="29" a="1"/>
  <c r="T1326" i="29" s="1"/>
  <c r="S1326" i="29" a="1"/>
  <c r="S1326" i="29" s="1"/>
  <c r="H1326" i="29"/>
  <c r="C1326" i="29"/>
  <c r="V1325" i="29" a="1"/>
  <c r="V1325" i="29" s="1"/>
  <c r="T1325" i="29" a="1"/>
  <c r="T1325" i="29" s="1"/>
  <c r="S1325" i="29" a="1"/>
  <c r="S1325" i="29" s="1"/>
  <c r="H1325" i="29"/>
  <c r="C1325" i="29"/>
  <c r="V1324" i="29" a="1"/>
  <c r="V1324" i="29" s="1"/>
  <c r="T1324" i="29" a="1"/>
  <c r="T1324" i="29" s="1"/>
  <c r="S1324" i="29" a="1"/>
  <c r="S1324" i="29" s="1"/>
  <c r="H1324" i="29"/>
  <c r="C1324" i="29"/>
  <c r="V1323" i="29" a="1"/>
  <c r="V1323" i="29" s="1"/>
  <c r="T1323" i="29" a="1"/>
  <c r="T1323" i="29" s="1"/>
  <c r="S1323" i="29" a="1"/>
  <c r="S1323" i="29" s="1"/>
  <c r="H1323" i="29"/>
  <c r="C1323" i="29"/>
  <c r="V1322" i="29" a="1"/>
  <c r="V1322" i="29" s="1"/>
  <c r="T1322" i="29" a="1"/>
  <c r="T1322" i="29" s="1"/>
  <c r="S1322" i="29" a="1"/>
  <c r="S1322" i="29" s="1"/>
  <c r="H1322" i="29"/>
  <c r="C1322" i="29"/>
  <c r="V1321" i="29" a="1"/>
  <c r="V1321" i="29" s="1"/>
  <c r="T1321" i="29" a="1"/>
  <c r="T1321" i="29" s="1"/>
  <c r="S1321" i="29" a="1"/>
  <c r="S1321" i="29" s="1"/>
  <c r="H1321" i="29"/>
  <c r="C1321" i="29"/>
  <c r="V1320" i="29" a="1"/>
  <c r="V1320" i="29" s="1"/>
  <c r="T1320" i="29" a="1"/>
  <c r="T1320" i="29" s="1"/>
  <c r="S1320" i="29" a="1"/>
  <c r="S1320" i="29" s="1"/>
  <c r="H1320" i="29"/>
  <c r="C1320" i="29"/>
  <c r="V1319" i="29" a="1"/>
  <c r="V1319" i="29" s="1"/>
  <c r="T1319" i="29" a="1"/>
  <c r="T1319" i="29" s="1"/>
  <c r="S1319" i="29" a="1"/>
  <c r="S1319" i="29" s="1"/>
  <c r="H1319" i="29"/>
  <c r="C1319" i="29"/>
  <c r="V1318" i="29" a="1"/>
  <c r="V1318" i="29" s="1"/>
  <c r="T1318" i="29" a="1"/>
  <c r="T1318" i="29" s="1"/>
  <c r="S1318" i="29" a="1"/>
  <c r="S1318" i="29" s="1"/>
  <c r="H1318" i="29"/>
  <c r="C1318" i="29"/>
  <c r="V90" i="29" a="1"/>
  <c r="V90" i="29" s="1"/>
  <c r="T90" i="29" a="1"/>
  <c r="T90" i="29" s="1"/>
  <c r="S90" i="29" a="1"/>
  <c r="S90" i="29" s="1"/>
  <c r="H90" i="29"/>
  <c r="C90" i="29"/>
  <c r="V1316" i="29" a="1"/>
  <c r="V1316" i="29" s="1"/>
  <c r="T1316" i="29" a="1"/>
  <c r="T1316" i="29" s="1"/>
  <c r="S1316" i="29" a="1"/>
  <c r="S1316" i="29" s="1"/>
  <c r="H1316" i="29"/>
  <c r="C1316" i="29"/>
  <c r="V1315" i="29" a="1"/>
  <c r="V1315" i="29" s="1"/>
  <c r="T1315" i="29" a="1"/>
  <c r="T1315" i="29" s="1"/>
  <c r="S1315" i="29" a="1"/>
  <c r="S1315" i="29" s="1"/>
  <c r="H1315" i="29"/>
  <c r="C1315" i="29"/>
  <c r="V1314" i="29" a="1"/>
  <c r="V1314" i="29" s="1"/>
  <c r="T1314" i="29" a="1"/>
  <c r="T1314" i="29" s="1"/>
  <c r="S1314" i="29" a="1"/>
  <c r="S1314" i="29" s="1"/>
  <c r="H1314" i="29"/>
  <c r="C1314" i="29"/>
  <c r="V1313" i="29" a="1"/>
  <c r="V1313" i="29" s="1"/>
  <c r="T1313" i="29" a="1"/>
  <c r="T1313" i="29" s="1"/>
  <c r="S1313" i="29" a="1"/>
  <c r="S1313" i="29" s="1"/>
  <c r="H1313" i="29"/>
  <c r="C1313" i="29"/>
  <c r="V1312" i="29" a="1"/>
  <c r="V1312" i="29" s="1"/>
  <c r="T1312" i="29" a="1"/>
  <c r="T1312" i="29" s="1"/>
  <c r="S1312" i="29" a="1"/>
  <c r="S1312" i="29" s="1"/>
  <c r="H1312" i="29"/>
  <c r="C1312" i="29"/>
  <c r="V1311" i="29" a="1"/>
  <c r="V1311" i="29" s="1"/>
  <c r="T1311" i="29" a="1"/>
  <c r="T1311" i="29" s="1"/>
  <c r="S1311" i="29" a="1"/>
  <c r="S1311" i="29" s="1"/>
  <c r="H1311" i="29"/>
  <c r="C1311" i="29"/>
  <c r="V1310" i="29" a="1"/>
  <c r="V1310" i="29" s="1"/>
  <c r="T1310" i="29" a="1"/>
  <c r="T1310" i="29" s="1"/>
  <c r="S1310" i="29" a="1"/>
  <c r="S1310" i="29" s="1"/>
  <c r="H1310" i="29"/>
  <c r="C1310" i="29"/>
  <c r="V1309" i="29" a="1"/>
  <c r="V1309" i="29" s="1"/>
  <c r="T1309" i="29" a="1"/>
  <c r="T1309" i="29" s="1"/>
  <c r="S1309" i="29" a="1"/>
  <c r="S1309" i="29" s="1"/>
  <c r="H1309" i="29"/>
  <c r="C1309" i="29"/>
  <c r="V1308" i="29" a="1"/>
  <c r="V1308" i="29" s="1"/>
  <c r="T1308" i="29" a="1"/>
  <c r="T1308" i="29" s="1"/>
  <c r="S1308" i="29" a="1"/>
  <c r="S1308" i="29" s="1"/>
  <c r="H1308" i="29"/>
  <c r="C1308" i="29"/>
  <c r="V1307" i="29" a="1"/>
  <c r="V1307" i="29" s="1"/>
  <c r="T1307" i="29" a="1"/>
  <c r="T1307" i="29" s="1"/>
  <c r="S1307" i="29" a="1"/>
  <c r="S1307" i="29" s="1"/>
  <c r="H1307" i="29"/>
  <c r="C1307" i="29"/>
  <c r="V1306" i="29" a="1"/>
  <c r="V1306" i="29" s="1"/>
  <c r="T1306" i="29" a="1"/>
  <c r="T1306" i="29" s="1"/>
  <c r="S1306" i="29" a="1"/>
  <c r="S1306" i="29" s="1"/>
  <c r="H1306" i="29"/>
  <c r="C1306" i="29"/>
  <c r="V1305" i="29" a="1"/>
  <c r="V1305" i="29" s="1"/>
  <c r="T1305" i="29" a="1"/>
  <c r="T1305" i="29" s="1"/>
  <c r="S1305" i="29" a="1"/>
  <c r="S1305" i="29" s="1"/>
  <c r="H1305" i="29"/>
  <c r="C1305" i="29"/>
  <c r="V1304" i="29" a="1"/>
  <c r="V1304" i="29" s="1"/>
  <c r="T1304" i="29" a="1"/>
  <c r="T1304" i="29" s="1"/>
  <c r="S1304" i="29" a="1"/>
  <c r="S1304" i="29" s="1"/>
  <c r="H1304" i="29"/>
  <c r="C1304" i="29"/>
  <c r="V1303" i="29" a="1"/>
  <c r="V1303" i="29" s="1"/>
  <c r="T1303" i="29" a="1"/>
  <c r="T1303" i="29" s="1"/>
  <c r="S1303" i="29" a="1"/>
  <c r="S1303" i="29" s="1"/>
  <c r="H1303" i="29"/>
  <c r="C1303" i="29"/>
  <c r="V1302" i="29" a="1"/>
  <c r="V1302" i="29" s="1"/>
  <c r="T1302" i="29" a="1"/>
  <c r="T1302" i="29" s="1"/>
  <c r="S1302" i="29" a="1"/>
  <c r="S1302" i="29" s="1"/>
  <c r="H1302" i="29"/>
  <c r="C1302" i="29"/>
  <c r="V1301" i="29" a="1"/>
  <c r="V1301" i="29" s="1"/>
  <c r="T1301" i="29" a="1"/>
  <c r="T1301" i="29" s="1"/>
  <c r="S1301" i="29" a="1"/>
  <c r="S1301" i="29" s="1"/>
  <c r="H1301" i="29"/>
  <c r="C1301" i="29"/>
  <c r="V1300" i="29" a="1"/>
  <c r="V1300" i="29" s="1"/>
  <c r="T1300" i="29" a="1"/>
  <c r="T1300" i="29" s="1"/>
  <c r="S1300" i="29" a="1"/>
  <c r="S1300" i="29" s="1"/>
  <c r="H1300" i="29"/>
  <c r="C1300" i="29"/>
  <c r="V1299" i="29" a="1"/>
  <c r="V1299" i="29" s="1"/>
  <c r="T1299" i="29" a="1"/>
  <c r="T1299" i="29" s="1"/>
  <c r="S1299" i="29" a="1"/>
  <c r="S1299" i="29" s="1"/>
  <c r="H1299" i="29"/>
  <c r="C1299" i="29"/>
  <c r="V1298" i="29" a="1"/>
  <c r="V1298" i="29" s="1"/>
  <c r="T1298" i="29" a="1"/>
  <c r="T1298" i="29" s="1"/>
  <c r="S1298" i="29" a="1"/>
  <c r="S1298" i="29" s="1"/>
  <c r="H1298" i="29"/>
  <c r="C1298" i="29"/>
  <c r="V1297" i="29" a="1"/>
  <c r="V1297" i="29" s="1"/>
  <c r="T1297" i="29" a="1"/>
  <c r="T1297" i="29" s="1"/>
  <c r="S1297" i="29" a="1"/>
  <c r="S1297" i="29" s="1"/>
  <c r="H1297" i="29"/>
  <c r="C1297" i="29"/>
  <c r="V97" i="29" a="1"/>
  <c r="V97" i="29" s="1"/>
  <c r="T97" i="29" a="1"/>
  <c r="T97" i="29" s="1"/>
  <c r="S97" i="29" a="1"/>
  <c r="S97" i="29" s="1"/>
  <c r="H97" i="29"/>
  <c r="C97" i="29"/>
  <c r="V1295" i="29" a="1"/>
  <c r="V1295" i="29" s="1"/>
  <c r="T1295" i="29" a="1"/>
  <c r="T1295" i="29" s="1"/>
  <c r="S1295" i="29" a="1"/>
  <c r="S1295" i="29" s="1"/>
  <c r="H1295" i="29"/>
  <c r="C1295" i="29"/>
  <c r="V1294" i="29" a="1"/>
  <c r="V1294" i="29" s="1"/>
  <c r="T1294" i="29" a="1"/>
  <c r="T1294" i="29" s="1"/>
  <c r="S1294" i="29" a="1"/>
  <c r="S1294" i="29" s="1"/>
  <c r="H1294" i="29"/>
  <c r="C1294" i="29"/>
  <c r="V1293" i="29" a="1"/>
  <c r="V1293" i="29" s="1"/>
  <c r="T1293" i="29" a="1"/>
  <c r="T1293" i="29" s="1"/>
  <c r="S1293" i="29" a="1"/>
  <c r="S1293" i="29" s="1"/>
  <c r="H1293" i="29"/>
  <c r="C1293" i="29"/>
  <c r="V1292" i="29" a="1"/>
  <c r="V1292" i="29" s="1"/>
  <c r="T1292" i="29" a="1"/>
  <c r="T1292" i="29" s="1"/>
  <c r="S1292" i="29" a="1"/>
  <c r="S1292" i="29" s="1"/>
  <c r="H1292" i="29"/>
  <c r="C1292" i="29"/>
  <c r="V1291" i="29" a="1"/>
  <c r="V1291" i="29" s="1"/>
  <c r="T1291" i="29" a="1"/>
  <c r="T1291" i="29" s="1"/>
  <c r="S1291" i="29" a="1"/>
  <c r="S1291" i="29" s="1"/>
  <c r="H1291" i="29"/>
  <c r="C1291" i="29"/>
  <c r="V1290" i="29" a="1"/>
  <c r="V1290" i="29" s="1"/>
  <c r="T1290" i="29" a="1"/>
  <c r="T1290" i="29" s="1"/>
  <c r="S1290" i="29" a="1"/>
  <c r="S1290" i="29" s="1"/>
  <c r="H1290" i="29"/>
  <c r="C1290" i="29"/>
  <c r="V1289" i="29" a="1"/>
  <c r="V1289" i="29" s="1"/>
  <c r="T1289" i="29" a="1"/>
  <c r="T1289" i="29" s="1"/>
  <c r="S1289" i="29" a="1"/>
  <c r="S1289" i="29" s="1"/>
  <c r="H1289" i="29"/>
  <c r="C1289" i="29"/>
  <c r="V1288" i="29" a="1"/>
  <c r="V1288" i="29" s="1"/>
  <c r="T1288" i="29" a="1"/>
  <c r="T1288" i="29" s="1"/>
  <c r="S1288" i="29" a="1"/>
  <c r="S1288" i="29" s="1"/>
  <c r="H1288" i="29"/>
  <c r="C1288" i="29"/>
  <c r="V1287" i="29" a="1"/>
  <c r="V1287" i="29" s="1"/>
  <c r="T1287" i="29" a="1"/>
  <c r="T1287" i="29" s="1"/>
  <c r="S1287" i="29" a="1"/>
  <c r="S1287" i="29" s="1"/>
  <c r="H1287" i="29"/>
  <c r="C1287" i="29"/>
  <c r="V1286" i="29" a="1"/>
  <c r="V1286" i="29" s="1"/>
  <c r="T1286" i="29" a="1"/>
  <c r="T1286" i="29" s="1"/>
  <c r="S1286" i="29" a="1"/>
  <c r="S1286" i="29" s="1"/>
  <c r="H1286" i="29"/>
  <c r="C1286" i="29"/>
  <c r="V1285" i="29" a="1"/>
  <c r="V1285" i="29" s="1"/>
  <c r="T1285" i="29" a="1"/>
  <c r="T1285" i="29" s="1"/>
  <c r="S1285" i="29" a="1"/>
  <c r="S1285" i="29" s="1"/>
  <c r="H1285" i="29"/>
  <c r="C1285" i="29"/>
  <c r="V2" i="29" a="1"/>
  <c r="V2" i="29" s="1"/>
  <c r="T2" i="29" a="1"/>
  <c r="T2" i="29" s="1"/>
  <c r="S2" i="29" a="1"/>
  <c r="S2" i="29" s="1"/>
  <c r="H2" i="29"/>
  <c r="C2" i="29"/>
  <c r="V1283" i="29" a="1"/>
  <c r="V1283" i="29" s="1"/>
  <c r="T1283" i="29" a="1"/>
  <c r="T1283" i="29" s="1"/>
  <c r="S1283" i="29" a="1"/>
  <c r="S1283" i="29" s="1"/>
  <c r="H1283" i="29"/>
  <c r="C1283" i="29"/>
  <c r="V1282" i="29" a="1"/>
  <c r="V1282" i="29" s="1"/>
  <c r="T1282" i="29" a="1"/>
  <c r="T1282" i="29" s="1"/>
  <c r="S1282" i="29" a="1"/>
  <c r="S1282" i="29" s="1"/>
  <c r="H1282" i="29"/>
  <c r="C1282" i="29"/>
  <c r="V1281" i="29" a="1"/>
  <c r="V1281" i="29" s="1"/>
  <c r="T1281" i="29" a="1"/>
  <c r="T1281" i="29" s="1"/>
  <c r="S1281" i="29" a="1"/>
  <c r="S1281" i="29" s="1"/>
  <c r="H1281" i="29"/>
  <c r="C1281" i="29"/>
  <c r="V1280" i="29" a="1"/>
  <c r="V1280" i="29" s="1"/>
  <c r="T1280" i="29" a="1"/>
  <c r="T1280" i="29" s="1"/>
  <c r="S1280" i="29" a="1"/>
  <c r="S1280" i="29" s="1"/>
  <c r="H1280" i="29"/>
  <c r="C1280" i="29"/>
  <c r="V1279" i="29" a="1"/>
  <c r="V1279" i="29" s="1"/>
  <c r="T1279" i="29" a="1"/>
  <c r="T1279" i="29" s="1"/>
  <c r="S1279" i="29" a="1"/>
  <c r="S1279" i="29" s="1"/>
  <c r="H1279" i="29"/>
  <c r="C1279" i="29"/>
  <c r="V146" i="29" a="1"/>
  <c r="V146" i="29" s="1"/>
  <c r="T146" i="29" a="1"/>
  <c r="T146" i="29" s="1"/>
  <c r="S146" i="29" a="1"/>
  <c r="S146" i="29" s="1"/>
  <c r="H146" i="29"/>
  <c r="C146" i="29"/>
  <c r="V1277" i="29" a="1"/>
  <c r="V1277" i="29" s="1"/>
  <c r="T1277" i="29" a="1"/>
  <c r="T1277" i="29" s="1"/>
  <c r="S1277" i="29" a="1"/>
  <c r="S1277" i="29" s="1"/>
  <c r="H1277" i="29"/>
  <c r="C1277" i="29"/>
  <c r="V1276" i="29" a="1"/>
  <c r="V1276" i="29" s="1"/>
  <c r="T1276" i="29" a="1"/>
  <c r="T1276" i="29" s="1"/>
  <c r="S1276" i="29" a="1"/>
  <c r="S1276" i="29" s="1"/>
  <c r="H1276" i="29"/>
  <c r="C1276" i="29"/>
  <c r="V1275" i="29" a="1"/>
  <c r="V1275" i="29" s="1"/>
  <c r="T1275" i="29" a="1"/>
  <c r="T1275" i="29" s="1"/>
  <c r="S1275" i="29" a="1"/>
  <c r="S1275" i="29" s="1"/>
  <c r="H1275" i="29"/>
  <c r="C1275" i="29"/>
  <c r="V1274" i="29" a="1"/>
  <c r="V1274" i="29" s="1"/>
  <c r="T1274" i="29" a="1"/>
  <c r="T1274" i="29" s="1"/>
  <c r="S1274" i="29" a="1"/>
  <c r="S1274" i="29" s="1"/>
  <c r="H1274" i="29"/>
  <c r="C1274" i="29"/>
  <c r="V1273" i="29" a="1"/>
  <c r="V1273" i="29" s="1"/>
  <c r="T1273" i="29" a="1"/>
  <c r="T1273" i="29" s="1"/>
  <c r="S1273" i="29" a="1"/>
  <c r="S1273" i="29" s="1"/>
  <c r="H1273" i="29"/>
  <c r="C1273" i="29"/>
  <c r="V1272" i="29" a="1"/>
  <c r="V1272" i="29" s="1"/>
  <c r="T1272" i="29" a="1"/>
  <c r="T1272" i="29" s="1"/>
  <c r="S1272" i="29" a="1"/>
  <c r="S1272" i="29" s="1"/>
  <c r="H1272" i="29"/>
  <c r="C1272" i="29"/>
  <c r="V1271" i="29" a="1"/>
  <c r="V1271" i="29" s="1"/>
  <c r="T1271" i="29" a="1"/>
  <c r="T1271" i="29" s="1"/>
  <c r="S1271" i="29" a="1"/>
  <c r="S1271" i="29" s="1"/>
  <c r="H1271" i="29"/>
  <c r="C1271" i="29"/>
  <c r="V1270" i="29" a="1"/>
  <c r="V1270" i="29" s="1"/>
  <c r="T1270" i="29" a="1"/>
  <c r="T1270" i="29" s="1"/>
  <c r="S1270" i="29" a="1"/>
  <c r="S1270" i="29" s="1"/>
  <c r="H1270" i="29"/>
  <c r="C1270" i="29"/>
  <c r="V1269" i="29" a="1"/>
  <c r="V1269" i="29" s="1"/>
  <c r="T1269" i="29" a="1"/>
  <c r="T1269" i="29" s="1"/>
  <c r="S1269" i="29" a="1"/>
  <c r="S1269" i="29" s="1"/>
  <c r="H1269" i="29"/>
  <c r="C1269" i="29"/>
  <c r="V1268" i="29" a="1"/>
  <c r="V1268" i="29" s="1"/>
  <c r="T1268" i="29" a="1"/>
  <c r="T1268" i="29" s="1"/>
  <c r="S1268" i="29" a="1"/>
  <c r="S1268" i="29" s="1"/>
  <c r="H1268" i="29"/>
  <c r="C1268" i="29"/>
  <c r="V1267" i="29" a="1"/>
  <c r="V1267" i="29" s="1"/>
  <c r="T1267" i="29" a="1"/>
  <c r="T1267" i="29" s="1"/>
  <c r="S1267" i="29" a="1"/>
  <c r="S1267" i="29" s="1"/>
  <c r="H1267" i="29"/>
  <c r="C1267" i="29"/>
  <c r="V1266" i="29" a="1"/>
  <c r="V1266" i="29" s="1"/>
  <c r="T1266" i="29" a="1"/>
  <c r="T1266" i="29" s="1"/>
  <c r="S1266" i="29" a="1"/>
  <c r="S1266" i="29" s="1"/>
  <c r="H1266" i="29"/>
  <c r="C1266" i="29"/>
  <c r="V1265" i="29" a="1"/>
  <c r="V1265" i="29" s="1"/>
  <c r="T1265" i="29" a="1"/>
  <c r="T1265" i="29" s="1"/>
  <c r="S1265" i="29" a="1"/>
  <c r="S1265" i="29" s="1"/>
  <c r="H1265" i="29"/>
  <c r="C1265" i="29"/>
  <c r="V1264" i="29" a="1"/>
  <c r="V1264" i="29" s="1"/>
  <c r="T1264" i="29" a="1"/>
  <c r="T1264" i="29" s="1"/>
  <c r="S1264" i="29" a="1"/>
  <c r="S1264" i="29" s="1"/>
  <c r="H1264" i="29"/>
  <c r="C1264" i="29"/>
  <c r="V1263" i="29" a="1"/>
  <c r="V1263" i="29" s="1"/>
  <c r="T1263" i="29" a="1"/>
  <c r="T1263" i="29" s="1"/>
  <c r="S1263" i="29" a="1"/>
  <c r="S1263" i="29" s="1"/>
  <c r="H1263" i="29"/>
  <c r="C1263" i="29"/>
  <c r="V1262" i="29" a="1"/>
  <c r="V1262" i="29" s="1"/>
  <c r="T1262" i="29" a="1"/>
  <c r="T1262" i="29" s="1"/>
  <c r="S1262" i="29" a="1"/>
  <c r="S1262" i="29" s="1"/>
  <c r="H1262" i="29"/>
  <c r="C1262" i="29"/>
  <c r="V1261" i="29" a="1"/>
  <c r="V1261" i="29" s="1"/>
  <c r="T1261" i="29" a="1"/>
  <c r="T1261" i="29" s="1"/>
  <c r="S1261" i="29" a="1"/>
  <c r="S1261" i="29" s="1"/>
  <c r="H1261" i="29"/>
  <c r="C1261" i="29"/>
  <c r="V1260" i="29" a="1"/>
  <c r="V1260" i="29" s="1"/>
  <c r="T1260" i="29" a="1"/>
  <c r="T1260" i="29" s="1"/>
  <c r="S1260" i="29" a="1"/>
  <c r="S1260" i="29" s="1"/>
  <c r="H1260" i="29"/>
  <c r="C1260" i="29"/>
  <c r="V1259" i="29" a="1"/>
  <c r="V1259" i="29" s="1"/>
  <c r="T1259" i="29" a="1"/>
  <c r="T1259" i="29" s="1"/>
  <c r="S1259" i="29" a="1"/>
  <c r="S1259" i="29" s="1"/>
  <c r="H1259" i="29"/>
  <c r="C1259" i="29"/>
  <c r="V1258" i="29" a="1"/>
  <c r="V1258" i="29" s="1"/>
  <c r="T1258" i="29" a="1"/>
  <c r="T1258" i="29" s="1"/>
  <c r="S1258" i="29" a="1"/>
  <c r="S1258" i="29" s="1"/>
  <c r="H1258" i="29"/>
  <c r="C1258" i="29"/>
  <c r="V1257" i="29" a="1"/>
  <c r="V1257" i="29" s="1"/>
  <c r="T1257" i="29" a="1"/>
  <c r="T1257" i="29" s="1"/>
  <c r="S1257" i="29" a="1"/>
  <c r="S1257" i="29" s="1"/>
  <c r="H1257" i="29"/>
  <c r="C1257" i="29"/>
  <c r="V1256" i="29" a="1"/>
  <c r="V1256" i="29" s="1"/>
  <c r="T1256" i="29" a="1"/>
  <c r="T1256" i="29" s="1"/>
  <c r="S1256" i="29" a="1"/>
  <c r="S1256" i="29" s="1"/>
  <c r="H1256" i="29"/>
  <c r="C1256" i="29"/>
  <c r="V1255" i="29" a="1"/>
  <c r="V1255" i="29" s="1"/>
  <c r="T1255" i="29" a="1"/>
  <c r="T1255" i="29" s="1"/>
  <c r="S1255" i="29" a="1"/>
  <c r="S1255" i="29" s="1"/>
  <c r="H1255" i="29"/>
  <c r="C1255" i="29"/>
  <c r="V1254" i="29" a="1"/>
  <c r="V1254" i="29" s="1"/>
  <c r="T1254" i="29" a="1"/>
  <c r="T1254" i="29" s="1"/>
  <c r="S1254" i="29" a="1"/>
  <c r="S1254" i="29" s="1"/>
  <c r="H1254" i="29"/>
  <c r="C1254" i="29"/>
  <c r="V114" i="29" a="1"/>
  <c r="V114" i="29" s="1"/>
  <c r="T114" i="29" a="1"/>
  <c r="T114" i="29" s="1"/>
  <c r="S114" i="29" a="1"/>
  <c r="S114" i="29" s="1"/>
  <c r="H114" i="29"/>
  <c r="C114" i="29"/>
  <c r="V1252" i="29" a="1"/>
  <c r="V1252" i="29" s="1"/>
  <c r="T1252" i="29" a="1"/>
  <c r="T1252" i="29" s="1"/>
  <c r="S1252" i="29" a="1"/>
  <c r="S1252" i="29" s="1"/>
  <c r="H1252" i="29"/>
  <c r="C1252" i="29"/>
  <c r="V1251" i="29" a="1"/>
  <c r="V1251" i="29" s="1"/>
  <c r="T1251" i="29" a="1"/>
  <c r="T1251" i="29" s="1"/>
  <c r="S1251" i="29" a="1"/>
  <c r="S1251" i="29" s="1"/>
  <c r="H1251" i="29"/>
  <c r="C1251" i="29"/>
  <c r="V1250" i="29" a="1"/>
  <c r="V1250" i="29" s="1"/>
  <c r="T1250" i="29" a="1"/>
  <c r="T1250" i="29" s="1"/>
  <c r="S1250" i="29" a="1"/>
  <c r="S1250" i="29" s="1"/>
  <c r="H1250" i="29"/>
  <c r="C1250" i="29"/>
  <c r="V1249" i="29" a="1"/>
  <c r="V1249" i="29" s="1"/>
  <c r="T1249" i="29" a="1"/>
  <c r="T1249" i="29" s="1"/>
  <c r="S1249" i="29" a="1"/>
  <c r="S1249" i="29" s="1"/>
  <c r="H1249" i="29"/>
  <c r="C1249" i="29"/>
  <c r="V1248" i="29" a="1"/>
  <c r="V1248" i="29" s="1"/>
  <c r="T1248" i="29" a="1"/>
  <c r="T1248" i="29" s="1"/>
  <c r="S1248" i="29" a="1"/>
  <c r="S1248" i="29" s="1"/>
  <c r="H1248" i="29"/>
  <c r="C1248" i="29"/>
  <c r="V1247" i="29" a="1"/>
  <c r="V1247" i="29" s="1"/>
  <c r="T1247" i="29" a="1"/>
  <c r="T1247" i="29" s="1"/>
  <c r="S1247" i="29" a="1"/>
  <c r="S1247" i="29" s="1"/>
  <c r="H1247" i="29"/>
  <c r="C1247" i="29"/>
  <c r="V1246" i="29" a="1"/>
  <c r="V1246" i="29" s="1"/>
  <c r="T1246" i="29" a="1"/>
  <c r="T1246" i="29" s="1"/>
  <c r="S1246" i="29" a="1"/>
  <c r="S1246" i="29" s="1"/>
  <c r="H1246" i="29"/>
  <c r="C1246" i="29"/>
  <c r="V1245" i="29" a="1"/>
  <c r="V1245" i="29" s="1"/>
  <c r="T1245" i="29" a="1"/>
  <c r="T1245" i="29" s="1"/>
  <c r="S1245" i="29" a="1"/>
  <c r="S1245" i="29" s="1"/>
  <c r="H1245" i="29"/>
  <c r="C1245" i="29"/>
  <c r="V1244" i="29" a="1"/>
  <c r="V1244" i="29" s="1"/>
  <c r="T1244" i="29" a="1"/>
  <c r="T1244" i="29" s="1"/>
  <c r="S1244" i="29" a="1"/>
  <c r="S1244" i="29" s="1"/>
  <c r="H1244" i="29"/>
  <c r="C1244" i="29"/>
  <c r="V1243" i="29" a="1"/>
  <c r="V1243" i="29" s="1"/>
  <c r="T1243" i="29" a="1"/>
  <c r="T1243" i="29" s="1"/>
  <c r="S1243" i="29" a="1"/>
  <c r="S1243" i="29" s="1"/>
  <c r="H1243" i="29"/>
  <c r="C1243" i="29"/>
  <c r="V1242" i="29" a="1"/>
  <c r="V1242" i="29" s="1"/>
  <c r="T1242" i="29" a="1"/>
  <c r="T1242" i="29" s="1"/>
  <c r="S1242" i="29" a="1"/>
  <c r="S1242" i="29" s="1"/>
  <c r="H1242" i="29"/>
  <c r="C1242" i="29"/>
  <c r="V22" i="29" a="1"/>
  <c r="V22" i="29" s="1"/>
  <c r="T22" i="29" a="1"/>
  <c r="T22" i="29" s="1"/>
  <c r="S22" i="29" a="1"/>
  <c r="S22" i="29" s="1"/>
  <c r="H22" i="29"/>
  <c r="C22" i="29"/>
  <c r="V1240" i="29" a="1"/>
  <c r="V1240" i="29" s="1"/>
  <c r="T1240" i="29" a="1"/>
  <c r="T1240" i="29" s="1"/>
  <c r="S1240" i="29" a="1"/>
  <c r="S1240" i="29" s="1"/>
  <c r="H1240" i="29"/>
  <c r="C1240" i="29"/>
  <c r="V1239" i="29" a="1"/>
  <c r="V1239" i="29" s="1"/>
  <c r="T1239" i="29" a="1"/>
  <c r="T1239" i="29" s="1"/>
  <c r="S1239" i="29" a="1"/>
  <c r="S1239" i="29" s="1"/>
  <c r="H1239" i="29"/>
  <c r="C1239" i="29"/>
  <c r="V1238" i="29" a="1"/>
  <c r="V1238" i="29" s="1"/>
  <c r="T1238" i="29" a="1"/>
  <c r="T1238" i="29" s="1"/>
  <c r="S1238" i="29" a="1"/>
  <c r="S1238" i="29" s="1"/>
  <c r="H1238" i="29"/>
  <c r="C1238" i="29"/>
  <c r="V1237" i="29" a="1"/>
  <c r="V1237" i="29" s="1"/>
  <c r="T1237" i="29" a="1"/>
  <c r="T1237" i="29" s="1"/>
  <c r="S1237" i="29" a="1"/>
  <c r="S1237" i="29" s="1"/>
  <c r="H1237" i="29"/>
  <c r="C1237" i="29"/>
  <c r="V1236" i="29" a="1"/>
  <c r="V1236" i="29" s="1"/>
  <c r="T1236" i="29" a="1"/>
  <c r="T1236" i="29" s="1"/>
  <c r="S1236" i="29" a="1"/>
  <c r="S1236" i="29" s="1"/>
  <c r="H1236" i="29"/>
  <c r="C1236" i="29"/>
  <c r="V1235" i="29" a="1"/>
  <c r="V1235" i="29" s="1"/>
  <c r="T1235" i="29" a="1"/>
  <c r="T1235" i="29" s="1"/>
  <c r="S1235" i="29" a="1"/>
  <c r="S1235" i="29" s="1"/>
  <c r="H1235" i="29"/>
  <c r="C1235" i="29"/>
  <c r="V1234" i="29" a="1"/>
  <c r="V1234" i="29" s="1"/>
  <c r="T1234" i="29" a="1"/>
  <c r="T1234" i="29" s="1"/>
  <c r="S1234" i="29" a="1"/>
  <c r="S1234" i="29" s="1"/>
  <c r="H1234" i="29"/>
  <c r="C1234" i="29"/>
  <c r="V1233" i="29" a="1"/>
  <c r="V1233" i="29" s="1"/>
  <c r="T1233" i="29" a="1"/>
  <c r="T1233" i="29" s="1"/>
  <c r="S1233" i="29" a="1"/>
  <c r="S1233" i="29" s="1"/>
  <c r="H1233" i="29"/>
  <c r="C1233" i="29"/>
  <c r="V1232" i="29" a="1"/>
  <c r="V1232" i="29" s="1"/>
  <c r="T1232" i="29" a="1"/>
  <c r="T1232" i="29" s="1"/>
  <c r="S1232" i="29" a="1"/>
  <c r="S1232" i="29" s="1"/>
  <c r="H1232" i="29"/>
  <c r="C1232" i="29"/>
  <c r="V1231" i="29" a="1"/>
  <c r="V1231" i="29" s="1"/>
  <c r="T1231" i="29" a="1"/>
  <c r="T1231" i="29" s="1"/>
  <c r="S1231" i="29" a="1"/>
  <c r="S1231" i="29" s="1"/>
  <c r="H1231" i="29"/>
  <c r="C1231" i="29"/>
  <c r="V1230" i="29" a="1"/>
  <c r="V1230" i="29" s="1"/>
  <c r="T1230" i="29" a="1"/>
  <c r="T1230" i="29" s="1"/>
  <c r="S1230" i="29" a="1"/>
  <c r="S1230" i="29" s="1"/>
  <c r="H1230" i="29"/>
  <c r="C1230" i="29"/>
  <c r="V1229" i="29" a="1"/>
  <c r="V1229" i="29" s="1"/>
  <c r="T1229" i="29" a="1"/>
  <c r="T1229" i="29" s="1"/>
  <c r="S1229" i="29" a="1"/>
  <c r="S1229" i="29" s="1"/>
  <c r="H1229" i="29"/>
  <c r="C1229" i="29"/>
  <c r="V1228" i="29" a="1"/>
  <c r="V1228" i="29" s="1"/>
  <c r="T1228" i="29" a="1"/>
  <c r="T1228" i="29" s="1"/>
  <c r="S1228" i="29" a="1"/>
  <c r="S1228" i="29" s="1"/>
  <c r="H1228" i="29"/>
  <c r="C1228" i="29"/>
  <c r="V1227" i="29" a="1"/>
  <c r="V1227" i="29" s="1"/>
  <c r="T1227" i="29" a="1"/>
  <c r="T1227" i="29" s="1"/>
  <c r="S1227" i="29" a="1"/>
  <c r="S1227" i="29" s="1"/>
  <c r="H1227" i="29"/>
  <c r="C1227" i="29"/>
  <c r="V81" i="29" a="1"/>
  <c r="V81" i="29" s="1"/>
  <c r="T81" i="29" a="1"/>
  <c r="T81" i="29" s="1"/>
  <c r="S81" i="29" a="1"/>
  <c r="S81" i="29" s="1"/>
  <c r="H81" i="29"/>
  <c r="C81" i="29"/>
  <c r="V1225" i="29" a="1"/>
  <c r="V1225" i="29" s="1"/>
  <c r="T1225" i="29" a="1"/>
  <c r="T1225" i="29" s="1"/>
  <c r="S1225" i="29" a="1"/>
  <c r="S1225" i="29" s="1"/>
  <c r="H1225" i="29"/>
  <c r="C1225" i="29"/>
  <c r="V1224" i="29" a="1"/>
  <c r="V1224" i="29" s="1"/>
  <c r="T1224" i="29" a="1"/>
  <c r="T1224" i="29" s="1"/>
  <c r="S1224" i="29" a="1"/>
  <c r="S1224" i="29" s="1"/>
  <c r="H1224" i="29"/>
  <c r="C1224" i="29"/>
  <c r="V1223" i="29" a="1"/>
  <c r="V1223" i="29" s="1"/>
  <c r="T1223" i="29" a="1"/>
  <c r="T1223" i="29" s="1"/>
  <c r="S1223" i="29" a="1"/>
  <c r="S1223" i="29" s="1"/>
  <c r="H1223" i="29"/>
  <c r="C1223" i="29"/>
  <c r="V1222" i="29" a="1"/>
  <c r="V1222" i="29" s="1"/>
  <c r="T1222" i="29" a="1"/>
  <c r="T1222" i="29" s="1"/>
  <c r="S1222" i="29" a="1"/>
  <c r="S1222" i="29" s="1"/>
  <c r="H1222" i="29"/>
  <c r="C1222" i="29"/>
  <c r="V1221" i="29" a="1"/>
  <c r="V1221" i="29" s="1"/>
  <c r="T1221" i="29" a="1"/>
  <c r="T1221" i="29" s="1"/>
  <c r="S1221" i="29" a="1"/>
  <c r="S1221" i="29" s="1"/>
  <c r="H1221" i="29"/>
  <c r="C1221" i="29"/>
  <c r="V1220" i="29" a="1"/>
  <c r="V1220" i="29" s="1"/>
  <c r="T1220" i="29" a="1"/>
  <c r="T1220" i="29" s="1"/>
  <c r="S1220" i="29" a="1"/>
  <c r="S1220" i="29" s="1"/>
  <c r="H1220" i="29"/>
  <c r="C1220" i="29"/>
  <c r="V1219" i="29" a="1"/>
  <c r="V1219" i="29" s="1"/>
  <c r="T1219" i="29" a="1"/>
  <c r="T1219" i="29" s="1"/>
  <c r="S1219" i="29" a="1"/>
  <c r="S1219" i="29" s="1"/>
  <c r="H1219" i="29"/>
  <c r="C1219" i="29"/>
  <c r="V1218" i="29" a="1"/>
  <c r="V1218" i="29" s="1"/>
  <c r="T1218" i="29" a="1"/>
  <c r="T1218" i="29" s="1"/>
  <c r="S1218" i="29" a="1"/>
  <c r="S1218" i="29" s="1"/>
  <c r="H1218" i="29"/>
  <c r="C1218" i="29"/>
  <c r="V1217" i="29" a="1"/>
  <c r="V1217" i="29" s="1"/>
  <c r="T1217" i="29" a="1"/>
  <c r="T1217" i="29" s="1"/>
  <c r="S1217" i="29" a="1"/>
  <c r="S1217" i="29" s="1"/>
  <c r="H1217" i="29"/>
  <c r="C1217" i="29"/>
  <c r="V1216" i="29" a="1"/>
  <c r="V1216" i="29" s="1"/>
  <c r="T1216" i="29" a="1"/>
  <c r="T1216" i="29" s="1"/>
  <c r="S1216" i="29" a="1"/>
  <c r="S1216" i="29" s="1"/>
  <c r="H1216" i="29"/>
  <c r="C1216" i="29"/>
  <c r="V1215" i="29" a="1"/>
  <c r="V1215" i="29" s="1"/>
  <c r="T1215" i="29" a="1"/>
  <c r="T1215" i="29" s="1"/>
  <c r="S1215" i="29" a="1"/>
  <c r="S1215" i="29" s="1"/>
  <c r="H1215" i="29"/>
  <c r="C1215" i="29"/>
  <c r="V1214" i="29" a="1"/>
  <c r="V1214" i="29" s="1"/>
  <c r="T1214" i="29" a="1"/>
  <c r="T1214" i="29" s="1"/>
  <c r="S1214" i="29" a="1"/>
  <c r="S1214" i="29" s="1"/>
  <c r="H1214" i="29"/>
  <c r="C1214" i="29"/>
  <c r="V1213" i="29" a="1"/>
  <c r="V1213" i="29" s="1"/>
  <c r="T1213" i="29" a="1"/>
  <c r="T1213" i="29" s="1"/>
  <c r="S1213" i="29" a="1"/>
  <c r="S1213" i="29" s="1"/>
  <c r="H1213" i="29"/>
  <c r="C1213" i="29"/>
  <c r="V1212" i="29" a="1"/>
  <c r="V1212" i="29" s="1"/>
  <c r="T1212" i="29" a="1"/>
  <c r="T1212" i="29" s="1"/>
  <c r="S1212" i="29" a="1"/>
  <c r="S1212" i="29" s="1"/>
  <c r="H1212" i="29"/>
  <c r="C1212" i="29"/>
  <c r="V1211" i="29" a="1"/>
  <c r="V1211" i="29" s="1"/>
  <c r="T1211" i="29" a="1"/>
  <c r="T1211" i="29" s="1"/>
  <c r="S1211" i="29" a="1"/>
  <c r="S1211" i="29" s="1"/>
  <c r="H1211" i="29"/>
  <c r="C1211" i="29"/>
  <c r="V1210" i="29" a="1"/>
  <c r="V1210" i="29" s="1"/>
  <c r="T1210" i="29" a="1"/>
  <c r="T1210" i="29" s="1"/>
  <c r="S1210" i="29" a="1"/>
  <c r="S1210" i="29" s="1"/>
  <c r="H1210" i="29"/>
  <c r="C1210" i="29"/>
  <c r="V1209" i="29" a="1"/>
  <c r="V1209" i="29" s="1"/>
  <c r="T1209" i="29" a="1"/>
  <c r="T1209" i="29" s="1"/>
  <c r="S1209" i="29" a="1"/>
  <c r="S1209" i="29" s="1"/>
  <c r="H1209" i="29"/>
  <c r="C1209" i="29"/>
  <c r="V1208" i="29" a="1"/>
  <c r="V1208" i="29" s="1"/>
  <c r="T1208" i="29" a="1"/>
  <c r="T1208" i="29" s="1"/>
  <c r="S1208" i="29" a="1"/>
  <c r="S1208" i="29" s="1"/>
  <c r="H1208" i="29"/>
  <c r="C1208" i="29"/>
  <c r="V1207" i="29" a="1"/>
  <c r="V1207" i="29" s="1"/>
  <c r="T1207" i="29" a="1"/>
  <c r="T1207" i="29" s="1"/>
  <c r="S1207" i="29" a="1"/>
  <c r="S1207" i="29" s="1"/>
  <c r="H1207" i="29"/>
  <c r="C1207" i="29"/>
  <c r="V1206" i="29" a="1"/>
  <c r="V1206" i="29" s="1"/>
  <c r="T1206" i="29" a="1"/>
  <c r="T1206" i="29" s="1"/>
  <c r="S1206" i="29" a="1"/>
  <c r="S1206" i="29" s="1"/>
  <c r="H1206" i="29"/>
  <c r="C1206" i="29"/>
  <c r="V1205" i="29" a="1"/>
  <c r="V1205" i="29" s="1"/>
  <c r="T1205" i="29" a="1"/>
  <c r="T1205" i="29" s="1"/>
  <c r="S1205" i="29" a="1"/>
  <c r="S1205" i="29" s="1"/>
  <c r="H1205" i="29"/>
  <c r="C1205" i="29"/>
  <c r="V1204" i="29" a="1"/>
  <c r="V1204" i="29" s="1"/>
  <c r="T1204" i="29" a="1"/>
  <c r="T1204" i="29" s="1"/>
  <c r="S1204" i="29" a="1"/>
  <c r="S1204" i="29" s="1"/>
  <c r="H1204" i="29"/>
  <c r="C1204" i="29"/>
  <c r="V1203" i="29" a="1"/>
  <c r="V1203" i="29" s="1"/>
  <c r="T1203" i="29" a="1"/>
  <c r="T1203" i="29" s="1"/>
  <c r="S1203" i="29" a="1"/>
  <c r="S1203" i="29" s="1"/>
  <c r="H1203" i="29"/>
  <c r="C1203" i="29"/>
  <c r="V1202" i="29" a="1"/>
  <c r="V1202" i="29" s="1"/>
  <c r="T1202" i="29" a="1"/>
  <c r="T1202" i="29" s="1"/>
  <c r="S1202" i="29" a="1"/>
  <c r="S1202" i="29" s="1"/>
  <c r="H1202" i="29"/>
  <c r="C1202" i="29"/>
  <c r="V1201" i="29" a="1"/>
  <c r="V1201" i="29" s="1"/>
  <c r="T1201" i="29" a="1"/>
  <c r="T1201" i="29" s="1"/>
  <c r="S1201" i="29" a="1"/>
  <c r="S1201" i="29" s="1"/>
  <c r="H1201" i="29"/>
  <c r="C1201" i="29"/>
  <c r="V1200" i="29" a="1"/>
  <c r="V1200" i="29" s="1"/>
  <c r="T1200" i="29" a="1"/>
  <c r="T1200" i="29" s="1"/>
  <c r="S1200" i="29" a="1"/>
  <c r="S1200" i="29" s="1"/>
  <c r="H1200" i="29"/>
  <c r="C1200" i="29"/>
  <c r="V1199" i="29" a="1"/>
  <c r="V1199" i="29" s="1"/>
  <c r="T1199" i="29" a="1"/>
  <c r="T1199" i="29" s="1"/>
  <c r="S1199" i="29" a="1"/>
  <c r="S1199" i="29" s="1"/>
  <c r="H1199" i="29"/>
  <c r="C1199" i="29"/>
  <c r="V1198" i="29" a="1"/>
  <c r="V1198" i="29" s="1"/>
  <c r="T1198" i="29" a="1"/>
  <c r="T1198" i="29" s="1"/>
  <c r="S1198" i="29" a="1"/>
  <c r="S1198" i="29" s="1"/>
  <c r="H1198" i="29"/>
  <c r="C1198" i="29"/>
  <c r="V1197" i="29" a="1"/>
  <c r="V1197" i="29" s="1"/>
  <c r="T1197" i="29" a="1"/>
  <c r="T1197" i="29" s="1"/>
  <c r="S1197" i="29" a="1"/>
  <c r="S1197" i="29" s="1"/>
  <c r="H1197" i="29"/>
  <c r="C1197" i="29"/>
  <c r="V1196" i="29" a="1"/>
  <c r="V1196" i="29" s="1"/>
  <c r="T1196" i="29" a="1"/>
  <c r="T1196" i="29" s="1"/>
  <c r="S1196" i="29" a="1"/>
  <c r="S1196" i="29" s="1"/>
  <c r="H1196" i="29"/>
  <c r="C1196" i="29"/>
  <c r="V1195" i="29" a="1"/>
  <c r="V1195" i="29" s="1"/>
  <c r="T1195" i="29" a="1"/>
  <c r="T1195" i="29" s="1"/>
  <c r="S1195" i="29" a="1"/>
  <c r="S1195" i="29" s="1"/>
  <c r="H1195" i="29"/>
  <c r="C1195" i="29"/>
  <c r="V1194" i="29" a="1"/>
  <c r="V1194" i="29" s="1"/>
  <c r="T1194" i="29" a="1"/>
  <c r="T1194" i="29" s="1"/>
  <c r="S1194" i="29" a="1"/>
  <c r="S1194" i="29" s="1"/>
  <c r="H1194" i="29"/>
  <c r="C1194" i="29"/>
  <c r="V1193" i="29" a="1"/>
  <c r="V1193" i="29" s="1"/>
  <c r="T1193" i="29" a="1"/>
  <c r="T1193" i="29" s="1"/>
  <c r="S1193" i="29" a="1"/>
  <c r="S1193" i="29" s="1"/>
  <c r="H1193" i="29"/>
  <c r="C1193" i="29"/>
  <c r="V1192" i="29" a="1"/>
  <c r="V1192" i="29" s="1"/>
  <c r="T1192" i="29" a="1"/>
  <c r="T1192" i="29" s="1"/>
  <c r="S1192" i="29" a="1"/>
  <c r="S1192" i="29" s="1"/>
  <c r="H1192" i="29"/>
  <c r="C1192" i="29"/>
  <c r="V1191" i="29" a="1"/>
  <c r="V1191" i="29" s="1"/>
  <c r="T1191" i="29" a="1"/>
  <c r="T1191" i="29" s="1"/>
  <c r="S1191" i="29" a="1"/>
  <c r="S1191" i="29" s="1"/>
  <c r="H1191" i="29"/>
  <c r="C1191" i="29"/>
  <c r="V1190" i="29" a="1"/>
  <c r="V1190" i="29" s="1"/>
  <c r="T1190" i="29" a="1"/>
  <c r="T1190" i="29" s="1"/>
  <c r="S1190" i="29" a="1"/>
  <c r="S1190" i="29" s="1"/>
  <c r="H1190" i="29"/>
  <c r="C1190" i="29"/>
  <c r="V1189" i="29" a="1"/>
  <c r="V1189" i="29" s="1"/>
  <c r="T1189" i="29" a="1"/>
  <c r="T1189" i="29" s="1"/>
  <c r="S1189" i="29" a="1"/>
  <c r="S1189" i="29" s="1"/>
  <c r="H1189" i="29"/>
  <c r="C1189" i="29"/>
  <c r="V1188" i="29" a="1"/>
  <c r="V1188" i="29" s="1"/>
  <c r="T1188" i="29" a="1"/>
  <c r="T1188" i="29" s="1"/>
  <c r="S1188" i="29" a="1"/>
  <c r="S1188" i="29" s="1"/>
  <c r="H1188" i="29"/>
  <c r="C1188" i="29"/>
  <c r="V1187" i="29" a="1"/>
  <c r="V1187" i="29" s="1"/>
  <c r="T1187" i="29" a="1"/>
  <c r="T1187" i="29" s="1"/>
  <c r="S1187" i="29" a="1"/>
  <c r="S1187" i="29" s="1"/>
  <c r="H1187" i="29"/>
  <c r="C1187" i="29"/>
  <c r="V1186" i="29" a="1"/>
  <c r="V1186" i="29" s="1"/>
  <c r="T1186" i="29" a="1"/>
  <c r="T1186" i="29" s="1"/>
  <c r="S1186" i="29" a="1"/>
  <c r="S1186" i="29" s="1"/>
  <c r="H1186" i="29"/>
  <c r="C1186" i="29"/>
  <c r="V1185" i="29" a="1"/>
  <c r="V1185" i="29" s="1"/>
  <c r="T1185" i="29" a="1"/>
  <c r="T1185" i="29" s="1"/>
  <c r="S1185" i="29" a="1"/>
  <c r="S1185" i="29" s="1"/>
  <c r="H1185" i="29"/>
  <c r="C1185" i="29"/>
  <c r="V1184" i="29" a="1"/>
  <c r="V1184" i="29" s="1"/>
  <c r="T1184" i="29" a="1"/>
  <c r="T1184" i="29" s="1"/>
  <c r="S1184" i="29" a="1"/>
  <c r="S1184" i="29" s="1"/>
  <c r="H1184" i="29"/>
  <c r="E1184" i="29"/>
  <c r="C1184" i="29"/>
  <c r="V1183" i="29" a="1"/>
  <c r="V1183" i="29" s="1"/>
  <c r="T1183" i="29" a="1"/>
  <c r="T1183" i="29" s="1"/>
  <c r="S1183" i="29" a="1"/>
  <c r="S1183" i="29" s="1"/>
  <c r="H1183" i="29"/>
  <c r="C1183" i="29"/>
  <c r="V1182" i="29" a="1"/>
  <c r="V1182" i="29" s="1"/>
  <c r="T1182" i="29" a="1"/>
  <c r="T1182" i="29" s="1"/>
  <c r="S1182" i="29" a="1"/>
  <c r="S1182" i="29" s="1"/>
  <c r="H1182" i="29"/>
  <c r="C1182" i="29"/>
  <c r="V1181" i="29" a="1"/>
  <c r="V1181" i="29" s="1"/>
  <c r="T1181" i="29" a="1"/>
  <c r="T1181" i="29" s="1"/>
  <c r="S1181" i="29" a="1"/>
  <c r="S1181" i="29" s="1"/>
  <c r="H1181" i="29"/>
  <c r="C1181" i="29"/>
  <c r="V668" i="29" a="1"/>
  <c r="V668" i="29" s="1"/>
  <c r="T668" i="29" a="1"/>
  <c r="T668" i="29" s="1"/>
  <c r="S668" i="29" a="1"/>
  <c r="S668" i="29" s="1"/>
  <c r="H668" i="29"/>
  <c r="C668" i="29"/>
  <c r="V1179" i="29" a="1"/>
  <c r="V1179" i="29" s="1"/>
  <c r="T1179" i="29" a="1"/>
  <c r="T1179" i="29" s="1"/>
  <c r="S1179" i="29" a="1"/>
  <c r="S1179" i="29" s="1"/>
  <c r="H1179" i="29"/>
  <c r="C1179" i="29"/>
  <c r="V1178" i="29" a="1"/>
  <c r="V1178" i="29" s="1"/>
  <c r="T1178" i="29" a="1"/>
  <c r="T1178" i="29" s="1"/>
  <c r="S1178" i="29" a="1"/>
  <c r="S1178" i="29" s="1"/>
  <c r="H1178" i="29"/>
  <c r="C1178" i="29"/>
  <c r="V1177" i="29" a="1"/>
  <c r="V1177" i="29" s="1"/>
  <c r="T1177" i="29" a="1"/>
  <c r="T1177" i="29" s="1"/>
  <c r="S1177" i="29" a="1"/>
  <c r="S1177" i="29" s="1"/>
  <c r="H1177" i="29"/>
  <c r="C1177" i="29"/>
  <c r="V1176" i="29" a="1"/>
  <c r="V1176" i="29" s="1"/>
  <c r="T1176" i="29" a="1"/>
  <c r="T1176" i="29" s="1"/>
  <c r="S1176" i="29" a="1"/>
  <c r="S1176" i="29" s="1"/>
  <c r="H1176" i="29"/>
  <c r="C1176" i="29"/>
  <c r="V1175" i="29" a="1"/>
  <c r="V1175" i="29" s="1"/>
  <c r="T1175" i="29" a="1"/>
  <c r="T1175" i="29" s="1"/>
  <c r="S1175" i="29" a="1"/>
  <c r="S1175" i="29" s="1"/>
  <c r="H1175" i="29"/>
  <c r="C1175" i="29"/>
  <c r="V1174" i="29" a="1"/>
  <c r="V1174" i="29" s="1"/>
  <c r="T1174" i="29" a="1"/>
  <c r="T1174" i="29" s="1"/>
  <c r="S1174" i="29" a="1"/>
  <c r="S1174" i="29" s="1"/>
  <c r="H1174" i="29"/>
  <c r="C1174" i="29"/>
  <c r="V4" i="29" a="1"/>
  <c r="V4" i="29" s="1"/>
  <c r="T4" i="29" a="1"/>
  <c r="T4" i="29" s="1"/>
  <c r="S4" i="29" a="1"/>
  <c r="S4" i="29" s="1"/>
  <c r="H4" i="29"/>
  <c r="C4" i="29"/>
  <c r="V1172" i="29" a="1"/>
  <c r="V1172" i="29" s="1"/>
  <c r="T1172" i="29" a="1"/>
  <c r="T1172" i="29" s="1"/>
  <c r="S1172" i="29" a="1"/>
  <c r="S1172" i="29" s="1"/>
  <c r="H1172" i="29"/>
  <c r="C1172" i="29"/>
  <c r="V1171" i="29" a="1"/>
  <c r="V1171" i="29" s="1"/>
  <c r="T1171" i="29" a="1"/>
  <c r="T1171" i="29" s="1"/>
  <c r="S1171" i="29" a="1"/>
  <c r="S1171" i="29" s="1"/>
  <c r="H1171" i="29"/>
  <c r="C1171" i="29"/>
  <c r="V1170" i="29" a="1"/>
  <c r="V1170" i="29" s="1"/>
  <c r="T1170" i="29" a="1"/>
  <c r="T1170" i="29" s="1"/>
  <c r="S1170" i="29" a="1"/>
  <c r="S1170" i="29" s="1"/>
  <c r="H1170" i="29"/>
  <c r="C1170" i="29"/>
  <c r="V1169" i="29" a="1"/>
  <c r="V1169" i="29" s="1"/>
  <c r="T1169" i="29" a="1"/>
  <c r="T1169" i="29" s="1"/>
  <c r="S1169" i="29" a="1"/>
  <c r="S1169" i="29" s="1"/>
  <c r="H1169" i="29"/>
  <c r="C1169" i="29"/>
  <c r="V1168" i="29" a="1"/>
  <c r="V1168" i="29" s="1"/>
  <c r="T1168" i="29" a="1"/>
  <c r="T1168" i="29" s="1"/>
  <c r="S1168" i="29" a="1"/>
  <c r="S1168" i="29" s="1"/>
  <c r="H1168" i="29"/>
  <c r="C1168" i="29"/>
  <c r="V1167" i="29" a="1"/>
  <c r="V1167" i="29" s="1"/>
  <c r="T1167" i="29" a="1"/>
  <c r="T1167" i="29" s="1"/>
  <c r="S1167" i="29" a="1"/>
  <c r="S1167" i="29" s="1"/>
  <c r="H1167" i="29"/>
  <c r="C1167" i="29"/>
  <c r="V1166" i="29" a="1"/>
  <c r="V1166" i="29" s="1"/>
  <c r="T1166" i="29" a="1"/>
  <c r="T1166" i="29" s="1"/>
  <c r="S1166" i="29" a="1"/>
  <c r="S1166" i="29" s="1"/>
  <c r="H1166" i="29"/>
  <c r="C1166" i="29"/>
  <c r="V1165" i="29" a="1"/>
  <c r="V1165" i="29" s="1"/>
  <c r="T1165" i="29" a="1"/>
  <c r="T1165" i="29" s="1"/>
  <c r="S1165" i="29" a="1"/>
  <c r="S1165" i="29" s="1"/>
  <c r="H1165" i="29"/>
  <c r="C1165" i="29"/>
  <c r="V1164" i="29" a="1"/>
  <c r="V1164" i="29" s="1"/>
  <c r="T1164" i="29" a="1"/>
  <c r="T1164" i="29" s="1"/>
  <c r="S1164" i="29" a="1"/>
  <c r="S1164" i="29" s="1"/>
  <c r="H1164" i="29"/>
  <c r="C1164" i="29"/>
  <c r="V1163" i="29" a="1"/>
  <c r="V1163" i="29" s="1"/>
  <c r="T1163" i="29" a="1"/>
  <c r="T1163" i="29" s="1"/>
  <c r="S1163" i="29" a="1"/>
  <c r="S1163" i="29" s="1"/>
  <c r="H1163" i="29"/>
  <c r="C1163" i="29"/>
  <c r="V1162" i="29" a="1"/>
  <c r="V1162" i="29" s="1"/>
  <c r="T1162" i="29" a="1"/>
  <c r="T1162" i="29" s="1"/>
  <c r="S1162" i="29" a="1"/>
  <c r="S1162" i="29" s="1"/>
  <c r="H1162" i="29"/>
  <c r="C1162" i="29"/>
  <c r="V1161" i="29" a="1"/>
  <c r="V1161" i="29" s="1"/>
  <c r="T1161" i="29" a="1"/>
  <c r="T1161" i="29" s="1"/>
  <c r="S1161" i="29" a="1"/>
  <c r="S1161" i="29" s="1"/>
  <c r="H1161" i="29"/>
  <c r="C1161" i="29"/>
  <c r="V1160" i="29" a="1"/>
  <c r="V1160" i="29" s="1"/>
  <c r="T1160" i="29" a="1"/>
  <c r="T1160" i="29" s="1"/>
  <c r="S1160" i="29" a="1"/>
  <c r="S1160" i="29" s="1"/>
  <c r="H1160" i="29"/>
  <c r="C1160" i="29"/>
  <c r="V1159" i="29" a="1"/>
  <c r="V1159" i="29" s="1"/>
  <c r="T1159" i="29" a="1"/>
  <c r="T1159" i="29" s="1"/>
  <c r="S1159" i="29" a="1"/>
  <c r="S1159" i="29" s="1"/>
  <c r="H1159" i="29"/>
  <c r="C1159" i="29"/>
  <c r="V1158" i="29" a="1"/>
  <c r="V1158" i="29" s="1"/>
  <c r="T1158" i="29" a="1"/>
  <c r="T1158" i="29" s="1"/>
  <c r="S1158" i="29" a="1"/>
  <c r="S1158" i="29" s="1"/>
  <c r="H1158" i="29"/>
  <c r="C1158" i="29"/>
  <c r="V1157" i="29" a="1"/>
  <c r="V1157" i="29" s="1"/>
  <c r="T1157" i="29" a="1"/>
  <c r="T1157" i="29" s="1"/>
  <c r="S1157" i="29" a="1"/>
  <c r="S1157" i="29" s="1"/>
  <c r="H1157" i="29"/>
  <c r="C1157" i="29"/>
  <c r="V1156" i="29" a="1"/>
  <c r="V1156" i="29" s="1"/>
  <c r="T1156" i="29" a="1"/>
  <c r="T1156" i="29" s="1"/>
  <c r="S1156" i="29" a="1"/>
  <c r="S1156" i="29" s="1"/>
  <c r="H1156" i="29"/>
  <c r="C1156" i="29"/>
  <c r="V1155" i="29" a="1"/>
  <c r="V1155" i="29" s="1"/>
  <c r="T1155" i="29" a="1"/>
  <c r="T1155" i="29" s="1"/>
  <c r="S1155" i="29" a="1"/>
  <c r="S1155" i="29" s="1"/>
  <c r="H1155" i="29"/>
  <c r="C1155" i="29"/>
  <c r="V1154" i="29" a="1"/>
  <c r="V1154" i="29" s="1"/>
  <c r="T1154" i="29" a="1"/>
  <c r="T1154" i="29" s="1"/>
  <c r="S1154" i="29" a="1"/>
  <c r="S1154" i="29" s="1"/>
  <c r="H1154" i="29"/>
  <c r="C1154" i="29"/>
  <c r="V1153" i="29" a="1"/>
  <c r="V1153" i="29" s="1"/>
  <c r="T1153" i="29" a="1"/>
  <c r="T1153" i="29" s="1"/>
  <c r="S1153" i="29" a="1"/>
  <c r="S1153" i="29" s="1"/>
  <c r="H1153" i="29"/>
  <c r="C1153" i="29"/>
  <c r="V1152" i="29" a="1"/>
  <c r="V1152" i="29" s="1"/>
  <c r="T1152" i="29" a="1"/>
  <c r="T1152" i="29" s="1"/>
  <c r="S1152" i="29" a="1"/>
  <c r="S1152" i="29" s="1"/>
  <c r="H1152" i="29"/>
  <c r="C1152" i="29"/>
  <c r="V1151" i="29" a="1"/>
  <c r="V1151" i="29" s="1"/>
  <c r="T1151" i="29" a="1"/>
  <c r="T1151" i="29" s="1"/>
  <c r="S1151" i="29" a="1"/>
  <c r="S1151" i="29" s="1"/>
  <c r="H1151" i="29"/>
  <c r="C1151" i="29"/>
  <c r="V1150" i="29" a="1"/>
  <c r="V1150" i="29" s="1"/>
  <c r="T1150" i="29" a="1"/>
  <c r="T1150" i="29" s="1"/>
  <c r="S1150" i="29" a="1"/>
  <c r="S1150" i="29" s="1"/>
  <c r="H1150" i="29"/>
  <c r="C1150" i="29"/>
  <c r="V1149" i="29" a="1"/>
  <c r="V1149" i="29" s="1"/>
  <c r="T1149" i="29" a="1"/>
  <c r="T1149" i="29" s="1"/>
  <c r="S1149" i="29" a="1"/>
  <c r="S1149" i="29" s="1"/>
  <c r="H1149" i="29"/>
  <c r="C1149" i="29"/>
  <c r="V1148" i="29" a="1"/>
  <c r="V1148" i="29" s="1"/>
  <c r="T1148" i="29" a="1"/>
  <c r="T1148" i="29" s="1"/>
  <c r="S1148" i="29" a="1"/>
  <c r="S1148" i="29" s="1"/>
  <c r="H1148" i="29"/>
  <c r="C1148" i="29"/>
  <c r="V1147" i="29" a="1"/>
  <c r="V1147" i="29" s="1"/>
  <c r="T1147" i="29" a="1"/>
  <c r="T1147" i="29" s="1"/>
  <c r="S1147" i="29" a="1"/>
  <c r="S1147" i="29" s="1"/>
  <c r="H1147" i="29"/>
  <c r="C1147" i="29"/>
  <c r="V1146" i="29" a="1"/>
  <c r="V1146" i="29" s="1"/>
  <c r="T1146" i="29" a="1"/>
  <c r="T1146" i="29" s="1"/>
  <c r="S1146" i="29" a="1"/>
  <c r="S1146" i="29" s="1"/>
  <c r="H1146" i="29"/>
  <c r="C1146" i="29"/>
  <c r="V1145" i="29" a="1"/>
  <c r="V1145" i="29" s="1"/>
  <c r="T1145" i="29" a="1"/>
  <c r="T1145" i="29" s="1"/>
  <c r="S1145" i="29" a="1"/>
  <c r="S1145" i="29" s="1"/>
  <c r="H1145" i="29"/>
  <c r="C1145" i="29"/>
  <c r="V1144" i="29" a="1"/>
  <c r="V1144" i="29" s="1"/>
  <c r="T1144" i="29" a="1"/>
  <c r="T1144" i="29" s="1"/>
  <c r="S1144" i="29" a="1"/>
  <c r="S1144" i="29" s="1"/>
  <c r="H1144" i="29"/>
  <c r="C1144" i="29"/>
  <c r="V1143" i="29" a="1"/>
  <c r="V1143" i="29" s="1"/>
  <c r="T1143" i="29" a="1"/>
  <c r="T1143" i="29" s="1"/>
  <c r="S1143" i="29" a="1"/>
  <c r="S1143" i="29" s="1"/>
  <c r="H1143" i="29"/>
  <c r="C1143" i="29"/>
  <c r="V1142" i="29" a="1"/>
  <c r="V1142" i="29" s="1"/>
  <c r="T1142" i="29" a="1"/>
  <c r="T1142" i="29" s="1"/>
  <c r="S1142" i="29" a="1"/>
  <c r="S1142" i="29" s="1"/>
  <c r="H1142" i="29"/>
  <c r="C1142" i="29"/>
  <c r="V1141" i="29" a="1"/>
  <c r="V1141" i="29" s="1"/>
  <c r="T1141" i="29" a="1"/>
  <c r="T1141" i="29" s="1"/>
  <c r="S1141" i="29" a="1"/>
  <c r="S1141" i="29" s="1"/>
  <c r="H1141" i="29"/>
  <c r="C1141" i="29"/>
  <c r="V1140" i="29" a="1"/>
  <c r="V1140" i="29" s="1"/>
  <c r="T1140" i="29" a="1"/>
  <c r="T1140" i="29" s="1"/>
  <c r="S1140" i="29" a="1"/>
  <c r="S1140" i="29" s="1"/>
  <c r="H1140" i="29"/>
  <c r="C1140" i="29"/>
  <c r="V1139" i="29" a="1"/>
  <c r="V1139" i="29" s="1"/>
  <c r="T1139" i="29" a="1"/>
  <c r="T1139" i="29" s="1"/>
  <c r="S1139" i="29" a="1"/>
  <c r="S1139" i="29" s="1"/>
  <c r="H1139" i="29"/>
  <c r="C1139" i="29"/>
  <c r="V1138" i="29" a="1"/>
  <c r="V1138" i="29" s="1"/>
  <c r="T1138" i="29" a="1"/>
  <c r="T1138" i="29" s="1"/>
  <c r="S1138" i="29" a="1"/>
  <c r="S1138" i="29" s="1"/>
  <c r="H1138" i="29"/>
  <c r="C1138" i="29"/>
  <c r="V1137" i="29" a="1"/>
  <c r="V1137" i="29" s="1"/>
  <c r="T1137" i="29" a="1"/>
  <c r="T1137" i="29" s="1"/>
  <c r="S1137" i="29" a="1"/>
  <c r="S1137" i="29" s="1"/>
  <c r="H1137" i="29"/>
  <c r="C1137" i="29"/>
  <c r="V1136" i="29" a="1"/>
  <c r="V1136" i="29" s="1"/>
  <c r="T1136" i="29" a="1"/>
  <c r="T1136" i="29" s="1"/>
  <c r="S1136" i="29" a="1"/>
  <c r="S1136" i="29" s="1"/>
  <c r="H1136" i="29"/>
  <c r="C1136" i="29"/>
  <c r="V1135" i="29" a="1"/>
  <c r="V1135" i="29" s="1"/>
  <c r="T1135" i="29" a="1"/>
  <c r="T1135" i="29" s="1"/>
  <c r="S1135" i="29" a="1"/>
  <c r="S1135" i="29" s="1"/>
  <c r="H1135" i="29"/>
  <c r="C1135" i="29"/>
  <c r="V221" i="29" a="1"/>
  <c r="V221" i="29" s="1"/>
  <c r="T221" i="29" a="1"/>
  <c r="T221" i="29" s="1"/>
  <c r="S221" i="29" a="1"/>
  <c r="S221" i="29" s="1"/>
  <c r="H221" i="29"/>
  <c r="C221" i="29"/>
  <c r="V1133" i="29" a="1"/>
  <c r="V1133" i="29" s="1"/>
  <c r="T1133" i="29" a="1"/>
  <c r="T1133" i="29" s="1"/>
  <c r="S1133" i="29" a="1"/>
  <c r="S1133" i="29" s="1"/>
  <c r="H1133" i="29"/>
  <c r="C1133" i="29"/>
  <c r="V1132" i="29" a="1"/>
  <c r="V1132" i="29" s="1"/>
  <c r="T1132" i="29" a="1"/>
  <c r="T1132" i="29" s="1"/>
  <c r="S1132" i="29" a="1"/>
  <c r="S1132" i="29" s="1"/>
  <c r="H1132" i="29"/>
  <c r="C1132" i="29"/>
  <c r="V1131" i="29" a="1"/>
  <c r="V1131" i="29" s="1"/>
  <c r="T1131" i="29" a="1"/>
  <c r="T1131" i="29" s="1"/>
  <c r="S1131" i="29" a="1"/>
  <c r="S1131" i="29" s="1"/>
  <c r="H1131" i="29"/>
  <c r="C1131" i="29"/>
  <c r="V1130" i="29" a="1"/>
  <c r="V1130" i="29" s="1"/>
  <c r="T1130" i="29" a="1"/>
  <c r="T1130" i="29" s="1"/>
  <c r="S1130" i="29" a="1"/>
  <c r="S1130" i="29" s="1"/>
  <c r="H1130" i="29"/>
  <c r="C1130" i="29"/>
  <c r="V1129" i="29" a="1"/>
  <c r="V1129" i="29" s="1"/>
  <c r="T1129" i="29" a="1"/>
  <c r="T1129" i="29" s="1"/>
  <c r="S1129" i="29" a="1"/>
  <c r="S1129" i="29" s="1"/>
  <c r="H1129" i="29"/>
  <c r="C1129" i="29"/>
  <c r="V1128" i="29" a="1"/>
  <c r="V1128" i="29" s="1"/>
  <c r="T1128" i="29" a="1"/>
  <c r="T1128" i="29" s="1"/>
  <c r="S1128" i="29" a="1"/>
  <c r="S1128" i="29" s="1"/>
  <c r="H1128" i="29"/>
  <c r="C1128" i="29"/>
  <c r="V1127" i="29" a="1"/>
  <c r="V1127" i="29" s="1"/>
  <c r="T1127" i="29" a="1"/>
  <c r="T1127" i="29" s="1"/>
  <c r="S1127" i="29" a="1"/>
  <c r="S1127" i="29" s="1"/>
  <c r="H1127" i="29"/>
  <c r="C1127" i="29"/>
  <c r="V1126" i="29" a="1"/>
  <c r="V1126" i="29" s="1"/>
  <c r="T1126" i="29" a="1"/>
  <c r="T1126" i="29" s="1"/>
  <c r="S1126" i="29" a="1"/>
  <c r="S1126" i="29" s="1"/>
  <c r="H1126" i="29"/>
  <c r="C1126" i="29"/>
  <c r="V1125" i="29" a="1"/>
  <c r="V1125" i="29" s="1"/>
  <c r="T1125" i="29" a="1"/>
  <c r="T1125" i="29" s="1"/>
  <c r="S1125" i="29" a="1"/>
  <c r="S1125" i="29" s="1"/>
  <c r="H1125" i="29"/>
  <c r="C1125" i="29"/>
  <c r="V1124" i="29" a="1"/>
  <c r="V1124" i="29" s="1"/>
  <c r="T1124" i="29" a="1"/>
  <c r="T1124" i="29" s="1"/>
  <c r="S1124" i="29" a="1"/>
  <c r="S1124" i="29" s="1"/>
  <c r="H1124" i="29"/>
  <c r="C1124" i="29"/>
  <c r="V1123" i="29" a="1"/>
  <c r="V1123" i="29" s="1"/>
  <c r="T1123" i="29" a="1"/>
  <c r="T1123" i="29" s="1"/>
  <c r="S1123" i="29" a="1"/>
  <c r="S1123" i="29" s="1"/>
  <c r="H1123" i="29"/>
  <c r="C1123" i="29"/>
  <c r="V1122" i="29" a="1"/>
  <c r="V1122" i="29" s="1"/>
  <c r="T1122" i="29" a="1"/>
  <c r="T1122" i="29" s="1"/>
  <c r="S1122" i="29" a="1"/>
  <c r="S1122" i="29" s="1"/>
  <c r="H1122" i="29"/>
  <c r="C1122" i="29"/>
  <c r="V1121" i="29" a="1"/>
  <c r="V1121" i="29" s="1"/>
  <c r="T1121" i="29" a="1"/>
  <c r="T1121" i="29" s="1"/>
  <c r="S1121" i="29" a="1"/>
  <c r="S1121" i="29" s="1"/>
  <c r="H1121" i="29"/>
  <c r="C1121" i="29"/>
  <c r="V1120" i="29" a="1"/>
  <c r="V1120" i="29" s="1"/>
  <c r="T1120" i="29" a="1"/>
  <c r="T1120" i="29" s="1"/>
  <c r="S1120" i="29" a="1"/>
  <c r="S1120" i="29" s="1"/>
  <c r="H1120" i="29"/>
  <c r="C1120" i="29"/>
  <c r="V1119" i="29" a="1"/>
  <c r="V1119" i="29" s="1"/>
  <c r="T1119" i="29" a="1"/>
  <c r="T1119" i="29" s="1"/>
  <c r="S1119" i="29" a="1"/>
  <c r="S1119" i="29" s="1"/>
  <c r="H1119" i="29"/>
  <c r="C1119" i="29"/>
  <c r="V1118" i="29" a="1"/>
  <c r="V1118" i="29" s="1"/>
  <c r="T1118" i="29" a="1"/>
  <c r="T1118" i="29" s="1"/>
  <c r="S1118" i="29" a="1"/>
  <c r="S1118" i="29" s="1"/>
  <c r="H1118" i="29"/>
  <c r="C1118" i="29"/>
  <c r="V1117" i="29" a="1"/>
  <c r="V1117" i="29" s="1"/>
  <c r="T1117" i="29" a="1"/>
  <c r="T1117" i="29" s="1"/>
  <c r="S1117" i="29" a="1"/>
  <c r="S1117" i="29" s="1"/>
  <c r="H1117" i="29"/>
  <c r="C1117" i="29"/>
  <c r="V1116" i="29" a="1"/>
  <c r="V1116" i="29" s="1"/>
  <c r="T1116" i="29" a="1"/>
  <c r="T1116" i="29" s="1"/>
  <c r="S1116" i="29" a="1"/>
  <c r="S1116" i="29" s="1"/>
  <c r="H1116" i="29"/>
  <c r="C1116" i="29"/>
  <c r="V1115" i="29" a="1"/>
  <c r="V1115" i="29" s="1"/>
  <c r="T1115" i="29" a="1"/>
  <c r="T1115" i="29" s="1"/>
  <c r="S1115" i="29" a="1"/>
  <c r="S1115" i="29" s="1"/>
  <c r="H1115" i="29"/>
  <c r="C1115" i="29"/>
  <c r="V1114" i="29" a="1"/>
  <c r="V1114" i="29" s="1"/>
  <c r="T1114" i="29" a="1"/>
  <c r="T1114" i="29" s="1"/>
  <c r="S1114" i="29" a="1"/>
  <c r="S1114" i="29" s="1"/>
  <c r="H1114" i="29"/>
  <c r="C1114" i="29"/>
  <c r="V1113" i="29" a="1"/>
  <c r="V1113" i="29" s="1"/>
  <c r="T1113" i="29" a="1"/>
  <c r="T1113" i="29" s="1"/>
  <c r="S1113" i="29" a="1"/>
  <c r="S1113" i="29" s="1"/>
  <c r="H1113" i="29"/>
  <c r="C1113" i="29"/>
  <c r="V1112" i="29" a="1"/>
  <c r="V1112" i="29" s="1"/>
  <c r="T1112" i="29" a="1"/>
  <c r="T1112" i="29" s="1"/>
  <c r="S1112" i="29" a="1"/>
  <c r="S1112" i="29" s="1"/>
  <c r="H1112" i="29"/>
  <c r="C1112" i="29"/>
  <c r="V1111" i="29" a="1"/>
  <c r="V1111" i="29" s="1"/>
  <c r="T1111" i="29" a="1"/>
  <c r="T1111" i="29" s="1"/>
  <c r="S1111" i="29" a="1"/>
  <c r="S1111" i="29" s="1"/>
  <c r="H1111" i="29"/>
  <c r="C1111" i="29"/>
  <c r="V1110" i="29" a="1"/>
  <c r="V1110" i="29" s="1"/>
  <c r="T1110" i="29" a="1"/>
  <c r="T1110" i="29" s="1"/>
  <c r="S1110" i="29" a="1"/>
  <c r="S1110" i="29" s="1"/>
  <c r="H1110" i="29"/>
  <c r="C1110" i="29"/>
  <c r="V1109" i="29" a="1"/>
  <c r="V1109" i="29" s="1"/>
  <c r="T1109" i="29" a="1"/>
  <c r="T1109" i="29" s="1"/>
  <c r="S1109" i="29" a="1"/>
  <c r="S1109" i="29" s="1"/>
  <c r="H1109" i="29"/>
  <c r="C1109" i="29"/>
  <c r="V1108" i="29" a="1"/>
  <c r="V1108" i="29" s="1"/>
  <c r="T1108" i="29" a="1"/>
  <c r="T1108" i="29" s="1"/>
  <c r="S1108" i="29" a="1"/>
  <c r="S1108" i="29" s="1"/>
  <c r="H1108" i="29"/>
  <c r="C1108" i="29"/>
  <c r="V331" i="29" a="1"/>
  <c r="V331" i="29" s="1"/>
  <c r="T331" i="29" a="1"/>
  <c r="T331" i="29" s="1"/>
  <c r="S331" i="29" a="1"/>
  <c r="S331" i="29" s="1"/>
  <c r="H331" i="29"/>
  <c r="C331" i="29"/>
  <c r="V1106" i="29" a="1"/>
  <c r="V1106" i="29" s="1"/>
  <c r="T1106" i="29" a="1"/>
  <c r="T1106" i="29" s="1"/>
  <c r="S1106" i="29" a="1"/>
  <c r="S1106" i="29" s="1"/>
  <c r="H1106" i="29"/>
  <c r="C1106" i="29"/>
  <c r="V1105" i="29" a="1"/>
  <c r="V1105" i="29" s="1"/>
  <c r="T1105" i="29" a="1"/>
  <c r="T1105" i="29" s="1"/>
  <c r="S1105" i="29" a="1"/>
  <c r="S1105" i="29" s="1"/>
  <c r="H1105" i="29"/>
  <c r="C1105" i="29"/>
  <c r="V1104" i="29" a="1"/>
  <c r="V1104" i="29" s="1"/>
  <c r="T1104" i="29" a="1"/>
  <c r="T1104" i="29" s="1"/>
  <c r="S1104" i="29" a="1"/>
  <c r="S1104" i="29" s="1"/>
  <c r="H1104" i="29"/>
  <c r="C1104" i="29"/>
  <c r="V1103" i="29" a="1"/>
  <c r="V1103" i="29" s="1"/>
  <c r="T1103" i="29" a="1"/>
  <c r="T1103" i="29" s="1"/>
  <c r="S1103" i="29" a="1"/>
  <c r="S1103" i="29" s="1"/>
  <c r="H1103" i="29"/>
  <c r="C1103" i="29"/>
  <c r="V1102" i="29" a="1"/>
  <c r="V1102" i="29" s="1"/>
  <c r="T1102" i="29" a="1"/>
  <c r="T1102" i="29" s="1"/>
  <c r="S1102" i="29" a="1"/>
  <c r="S1102" i="29" s="1"/>
  <c r="H1102" i="29"/>
  <c r="C1102" i="29"/>
  <c r="V1101" i="29" a="1"/>
  <c r="V1101" i="29" s="1"/>
  <c r="T1101" i="29" a="1"/>
  <c r="T1101" i="29" s="1"/>
  <c r="S1101" i="29" a="1"/>
  <c r="S1101" i="29" s="1"/>
  <c r="H1101" i="29"/>
  <c r="C1101" i="29"/>
  <c r="V1100" i="29" a="1"/>
  <c r="V1100" i="29" s="1"/>
  <c r="T1100" i="29" a="1"/>
  <c r="T1100" i="29" s="1"/>
  <c r="S1100" i="29" a="1"/>
  <c r="S1100" i="29" s="1"/>
  <c r="H1100" i="29"/>
  <c r="C1100" i="29"/>
  <c r="V1099" i="29" a="1"/>
  <c r="V1099" i="29" s="1"/>
  <c r="T1099" i="29" a="1"/>
  <c r="T1099" i="29" s="1"/>
  <c r="S1099" i="29" a="1"/>
  <c r="S1099" i="29" s="1"/>
  <c r="H1099" i="29"/>
  <c r="C1099" i="29"/>
  <c r="V1098" i="29" a="1"/>
  <c r="V1098" i="29" s="1"/>
  <c r="T1098" i="29" a="1"/>
  <c r="T1098" i="29" s="1"/>
  <c r="S1098" i="29" a="1"/>
  <c r="S1098" i="29" s="1"/>
  <c r="H1098" i="29"/>
  <c r="C1098" i="29"/>
  <c r="V1097" i="29" a="1"/>
  <c r="V1097" i="29" s="1"/>
  <c r="T1097" i="29" a="1"/>
  <c r="T1097" i="29" s="1"/>
  <c r="S1097" i="29" a="1"/>
  <c r="S1097" i="29" s="1"/>
  <c r="H1097" i="29"/>
  <c r="C1097" i="29"/>
  <c r="V1096" i="29" a="1"/>
  <c r="V1096" i="29" s="1"/>
  <c r="T1096" i="29" a="1"/>
  <c r="T1096" i="29" s="1"/>
  <c r="S1096" i="29" a="1"/>
  <c r="S1096" i="29" s="1"/>
  <c r="H1096" i="29"/>
  <c r="C1096" i="29"/>
  <c r="V1095" i="29" a="1"/>
  <c r="V1095" i="29" s="1"/>
  <c r="T1095" i="29" a="1"/>
  <c r="T1095" i="29" s="1"/>
  <c r="S1095" i="29" a="1"/>
  <c r="S1095" i="29" s="1"/>
  <c r="H1095" i="29"/>
  <c r="C1095" i="29"/>
  <c r="V1094" i="29" a="1"/>
  <c r="V1094" i="29" s="1"/>
  <c r="T1094" i="29" a="1"/>
  <c r="T1094" i="29" s="1"/>
  <c r="S1094" i="29" a="1"/>
  <c r="S1094" i="29" s="1"/>
  <c r="H1094" i="29"/>
  <c r="C1094" i="29"/>
  <c r="V1093" i="29" a="1"/>
  <c r="V1093" i="29" s="1"/>
  <c r="T1093" i="29" a="1"/>
  <c r="T1093" i="29" s="1"/>
  <c r="S1093" i="29" a="1"/>
  <c r="S1093" i="29" s="1"/>
  <c r="H1093" i="29"/>
  <c r="C1093" i="29"/>
  <c r="V1092" i="29" a="1"/>
  <c r="V1092" i="29" s="1"/>
  <c r="T1092" i="29" a="1"/>
  <c r="T1092" i="29" s="1"/>
  <c r="S1092" i="29" a="1"/>
  <c r="S1092" i="29" s="1"/>
  <c r="H1092" i="29"/>
  <c r="C1092" i="29"/>
  <c r="V1091" i="29" a="1"/>
  <c r="V1091" i="29" s="1"/>
  <c r="T1091" i="29" a="1"/>
  <c r="T1091" i="29" s="1"/>
  <c r="S1091" i="29" a="1"/>
  <c r="S1091" i="29" s="1"/>
  <c r="H1091" i="29"/>
  <c r="C1091" i="29"/>
  <c r="V1090" i="29" a="1"/>
  <c r="V1090" i="29" s="1"/>
  <c r="T1090" i="29" a="1"/>
  <c r="T1090" i="29" s="1"/>
  <c r="S1090" i="29" a="1"/>
  <c r="S1090" i="29" s="1"/>
  <c r="H1090" i="29"/>
  <c r="C1090" i="29"/>
  <c r="V1089" i="29" a="1"/>
  <c r="V1089" i="29" s="1"/>
  <c r="T1089" i="29" a="1"/>
  <c r="T1089" i="29" s="1"/>
  <c r="S1089" i="29" a="1"/>
  <c r="S1089" i="29" s="1"/>
  <c r="H1089" i="29"/>
  <c r="C1089" i="29"/>
  <c r="V1088" i="29" a="1"/>
  <c r="V1088" i="29" s="1"/>
  <c r="T1088" i="29" a="1"/>
  <c r="T1088" i="29" s="1"/>
  <c r="S1088" i="29" a="1"/>
  <c r="S1088" i="29" s="1"/>
  <c r="H1088" i="29"/>
  <c r="C1088" i="29"/>
  <c r="V1948" i="29" a="1"/>
  <c r="V1948" i="29" s="1"/>
  <c r="T1948" i="29" a="1"/>
  <c r="T1948" i="29" s="1"/>
  <c r="S1948" i="29" a="1"/>
  <c r="S1948" i="29" s="1"/>
  <c r="H1948" i="29"/>
  <c r="C1948" i="29"/>
  <c r="V1086" i="29" a="1"/>
  <c r="V1086" i="29" s="1"/>
  <c r="T1086" i="29" a="1"/>
  <c r="T1086" i="29" s="1"/>
  <c r="S1086" i="29" a="1"/>
  <c r="S1086" i="29" s="1"/>
  <c r="H1086" i="29"/>
  <c r="C1086" i="29"/>
  <c r="V1477" i="29" a="1"/>
  <c r="V1477" i="29" s="1"/>
  <c r="T1477" i="29" a="1"/>
  <c r="T1477" i="29" s="1"/>
  <c r="S1477" i="29" a="1"/>
  <c r="S1477" i="29" s="1"/>
  <c r="H1477" i="29"/>
  <c r="C1477" i="29"/>
  <c r="V1797" i="29" a="1"/>
  <c r="V1797" i="29" s="1"/>
  <c r="T1797" i="29" a="1"/>
  <c r="T1797" i="29" s="1"/>
  <c r="S1797" i="29" a="1"/>
  <c r="S1797" i="29" s="1"/>
  <c r="H1797" i="29"/>
  <c r="C1797" i="29"/>
  <c r="V1083" i="29" a="1"/>
  <c r="V1083" i="29" s="1"/>
  <c r="T1083" i="29" a="1"/>
  <c r="T1083" i="29" s="1"/>
  <c r="S1083" i="29" a="1"/>
  <c r="S1083" i="29" s="1"/>
  <c r="H1083" i="29"/>
  <c r="C1083" i="29"/>
  <c r="V1082" i="29" a="1"/>
  <c r="V1082" i="29" s="1"/>
  <c r="T1082" i="29" a="1"/>
  <c r="T1082" i="29" s="1"/>
  <c r="S1082" i="29" a="1"/>
  <c r="S1082" i="29" s="1"/>
  <c r="H1082" i="29"/>
  <c r="C1082" i="29"/>
  <c r="V1081" i="29" a="1"/>
  <c r="V1081" i="29" s="1"/>
  <c r="T1081" i="29" a="1"/>
  <c r="T1081" i="29" s="1"/>
  <c r="S1081" i="29" a="1"/>
  <c r="S1081" i="29" s="1"/>
  <c r="H1081" i="29"/>
  <c r="C1081" i="29"/>
  <c r="V1080" i="29" a="1"/>
  <c r="V1080" i="29" s="1"/>
  <c r="T1080" i="29" a="1"/>
  <c r="T1080" i="29" s="1"/>
  <c r="S1080" i="29" a="1"/>
  <c r="S1080" i="29" s="1"/>
  <c r="H1080" i="29"/>
  <c r="C1080" i="29"/>
  <c r="V1079" i="29" a="1"/>
  <c r="V1079" i="29" s="1"/>
  <c r="T1079" i="29" a="1"/>
  <c r="T1079" i="29" s="1"/>
  <c r="S1079" i="29" a="1"/>
  <c r="S1079" i="29" s="1"/>
  <c r="H1079" i="29"/>
  <c r="C1079" i="29"/>
  <c r="V1078" i="29" a="1"/>
  <c r="V1078" i="29" s="1"/>
  <c r="T1078" i="29" a="1"/>
  <c r="T1078" i="29" s="1"/>
  <c r="S1078" i="29" a="1"/>
  <c r="S1078" i="29" s="1"/>
  <c r="H1078" i="29"/>
  <c r="C1078" i="29"/>
  <c r="V1077" i="29" a="1"/>
  <c r="V1077" i="29" s="1"/>
  <c r="T1077" i="29" a="1"/>
  <c r="T1077" i="29" s="1"/>
  <c r="S1077" i="29" a="1"/>
  <c r="S1077" i="29" s="1"/>
  <c r="H1077" i="29"/>
  <c r="C1077" i="29"/>
  <c r="V1076" i="29" a="1"/>
  <c r="V1076" i="29" s="1"/>
  <c r="T1076" i="29" a="1"/>
  <c r="T1076" i="29" s="1"/>
  <c r="S1076" i="29" a="1"/>
  <c r="S1076" i="29" s="1"/>
  <c r="H1076" i="29"/>
  <c r="C1076" i="29"/>
  <c r="V1075" i="29" a="1"/>
  <c r="V1075" i="29" s="1"/>
  <c r="T1075" i="29" a="1"/>
  <c r="T1075" i="29" s="1"/>
  <c r="S1075" i="29" a="1"/>
  <c r="S1075" i="29" s="1"/>
  <c r="H1075" i="29"/>
  <c r="C1075" i="29"/>
  <c r="V1074" i="29" a="1"/>
  <c r="V1074" i="29" s="1"/>
  <c r="T1074" i="29" a="1"/>
  <c r="T1074" i="29" s="1"/>
  <c r="S1074" i="29" a="1"/>
  <c r="S1074" i="29" s="1"/>
  <c r="H1074" i="29"/>
  <c r="C1074" i="29"/>
  <c r="V1073" i="29" a="1"/>
  <c r="V1073" i="29" s="1"/>
  <c r="T1073" i="29" a="1"/>
  <c r="T1073" i="29" s="1"/>
  <c r="S1073" i="29" a="1"/>
  <c r="S1073" i="29" s="1"/>
  <c r="H1073" i="29"/>
  <c r="C1073" i="29"/>
  <c r="V1072" i="29" a="1"/>
  <c r="V1072" i="29" s="1"/>
  <c r="T1072" i="29" a="1"/>
  <c r="T1072" i="29" s="1"/>
  <c r="S1072" i="29" a="1"/>
  <c r="S1072" i="29" s="1"/>
  <c r="H1072" i="29"/>
  <c r="C1072" i="29"/>
  <c r="V1071" i="29" a="1"/>
  <c r="V1071" i="29" s="1"/>
  <c r="T1071" i="29" a="1"/>
  <c r="T1071" i="29" s="1"/>
  <c r="S1071" i="29" a="1"/>
  <c r="S1071" i="29" s="1"/>
  <c r="H1071" i="29"/>
  <c r="C1071" i="29"/>
  <c r="V1070" i="29" a="1"/>
  <c r="V1070" i="29" s="1"/>
  <c r="T1070" i="29" a="1"/>
  <c r="T1070" i="29" s="1"/>
  <c r="S1070" i="29" a="1"/>
  <c r="S1070" i="29" s="1"/>
  <c r="H1070" i="29"/>
  <c r="C1070" i="29"/>
  <c r="V1069" i="29" a="1"/>
  <c r="V1069" i="29" s="1"/>
  <c r="T1069" i="29" a="1"/>
  <c r="T1069" i="29" s="1"/>
  <c r="S1069" i="29" a="1"/>
  <c r="S1069" i="29" s="1"/>
  <c r="H1069" i="29"/>
  <c r="C1069" i="29"/>
  <c r="V1068" i="29" a="1"/>
  <c r="V1068" i="29" s="1"/>
  <c r="T1068" i="29" a="1"/>
  <c r="T1068" i="29" s="1"/>
  <c r="S1068" i="29" a="1"/>
  <c r="S1068" i="29" s="1"/>
  <c r="H1068" i="29"/>
  <c r="C1068" i="29"/>
  <c r="V1067" i="29" a="1"/>
  <c r="V1067" i="29" s="1"/>
  <c r="T1067" i="29" a="1"/>
  <c r="T1067" i="29" s="1"/>
  <c r="S1067" i="29" a="1"/>
  <c r="S1067" i="29" s="1"/>
  <c r="H1067" i="29"/>
  <c r="C1067" i="29"/>
  <c r="V1066" i="29" a="1"/>
  <c r="V1066" i="29" s="1"/>
  <c r="T1066" i="29" a="1"/>
  <c r="T1066" i="29" s="1"/>
  <c r="S1066" i="29" a="1"/>
  <c r="S1066" i="29" s="1"/>
  <c r="H1066" i="29"/>
  <c r="C1066" i="29"/>
  <c r="V1786" i="29" a="1"/>
  <c r="V1786" i="29" s="1"/>
  <c r="T1786" i="29" a="1"/>
  <c r="T1786" i="29" s="1"/>
  <c r="S1786" i="29" a="1"/>
  <c r="S1786" i="29" s="1"/>
  <c r="H1786" i="29"/>
  <c r="C1786" i="29"/>
  <c r="V1649" i="29" a="1"/>
  <c r="V1649" i="29" s="1"/>
  <c r="T1649" i="29" a="1"/>
  <c r="T1649" i="29" s="1"/>
  <c r="S1649" i="29" a="1"/>
  <c r="S1649" i="29" s="1"/>
  <c r="H1649" i="29"/>
  <c r="C1649" i="29"/>
  <c r="V1063" i="29" a="1"/>
  <c r="V1063" i="29" s="1"/>
  <c r="T1063" i="29" a="1"/>
  <c r="T1063" i="29" s="1"/>
  <c r="S1063" i="29" a="1"/>
  <c r="S1063" i="29" s="1"/>
  <c r="H1063" i="29"/>
  <c r="C1063" i="29"/>
  <c r="V1062" i="29" a="1"/>
  <c r="V1062" i="29" s="1"/>
  <c r="T1062" i="29" a="1"/>
  <c r="T1062" i="29" s="1"/>
  <c r="S1062" i="29" a="1"/>
  <c r="S1062" i="29" s="1"/>
  <c r="H1062" i="29"/>
  <c r="C1062" i="29"/>
  <c r="V1061" i="29" a="1"/>
  <c r="V1061" i="29" s="1"/>
  <c r="T1061" i="29" a="1"/>
  <c r="T1061" i="29" s="1"/>
  <c r="S1061" i="29" a="1"/>
  <c r="S1061" i="29" s="1"/>
  <c r="H1061" i="29"/>
  <c r="C1061" i="29"/>
  <c r="V1060" i="29" a="1"/>
  <c r="V1060" i="29" s="1"/>
  <c r="T1060" i="29" a="1"/>
  <c r="T1060" i="29" s="1"/>
  <c r="S1060" i="29" a="1"/>
  <c r="S1060" i="29" s="1"/>
  <c r="H1060" i="29"/>
  <c r="C1060" i="29"/>
  <c r="V1375" i="29" a="1"/>
  <c r="V1375" i="29" s="1"/>
  <c r="T1375" i="29" a="1"/>
  <c r="T1375" i="29" s="1"/>
  <c r="S1375" i="29" a="1"/>
  <c r="S1375" i="29" s="1"/>
  <c r="H1375" i="29"/>
  <c r="C1375" i="29"/>
  <c r="V1058" i="29" a="1"/>
  <c r="V1058" i="29" s="1"/>
  <c r="T1058" i="29" a="1"/>
  <c r="T1058" i="29" s="1"/>
  <c r="S1058" i="29" a="1"/>
  <c r="S1058" i="29" s="1"/>
  <c r="H1058" i="29"/>
  <c r="C1058" i="29"/>
  <c r="V1057" i="29" a="1"/>
  <c r="V1057" i="29" s="1"/>
  <c r="T1057" i="29" a="1"/>
  <c r="T1057" i="29" s="1"/>
  <c r="S1057" i="29" a="1"/>
  <c r="S1057" i="29" s="1"/>
  <c r="H1057" i="29"/>
  <c r="C1057" i="29"/>
  <c r="V1056" i="29" a="1"/>
  <c r="V1056" i="29" s="1"/>
  <c r="T1056" i="29" a="1"/>
  <c r="T1056" i="29" s="1"/>
  <c r="S1056" i="29" a="1"/>
  <c r="S1056" i="29" s="1"/>
  <c r="H1056" i="29"/>
  <c r="C1056" i="29"/>
  <c r="V1055" i="29" a="1"/>
  <c r="V1055" i="29" s="1"/>
  <c r="T1055" i="29" a="1"/>
  <c r="T1055" i="29" s="1"/>
  <c r="S1055" i="29" a="1"/>
  <c r="S1055" i="29" s="1"/>
  <c r="H1055" i="29"/>
  <c r="C1055" i="29"/>
  <c r="V1054" i="29" a="1"/>
  <c r="V1054" i="29" s="1"/>
  <c r="T1054" i="29" a="1"/>
  <c r="T1054" i="29" s="1"/>
  <c r="S1054" i="29" a="1"/>
  <c r="S1054" i="29" s="1"/>
  <c r="H1054" i="29"/>
  <c r="C1054" i="29"/>
  <c r="V1053" i="29" a="1"/>
  <c r="V1053" i="29" s="1"/>
  <c r="T1053" i="29" a="1"/>
  <c r="T1053" i="29" s="1"/>
  <c r="S1053" i="29" a="1"/>
  <c r="S1053" i="29" s="1"/>
  <c r="H1053" i="29"/>
  <c r="C1053" i="29"/>
  <c r="V1052" i="29" a="1"/>
  <c r="V1052" i="29" s="1"/>
  <c r="T1052" i="29" a="1"/>
  <c r="T1052" i="29" s="1"/>
  <c r="S1052" i="29" a="1"/>
  <c r="S1052" i="29" s="1"/>
  <c r="H1052" i="29"/>
  <c r="C1052" i="29"/>
  <c r="V1051" i="29" a="1"/>
  <c r="V1051" i="29" s="1"/>
  <c r="T1051" i="29" a="1"/>
  <c r="T1051" i="29" s="1"/>
  <c r="S1051" i="29" a="1"/>
  <c r="S1051" i="29" s="1"/>
  <c r="H1051" i="29"/>
  <c r="C1051" i="29"/>
  <c r="V1050" i="29" a="1"/>
  <c r="V1050" i="29" s="1"/>
  <c r="T1050" i="29" a="1"/>
  <c r="T1050" i="29" s="1"/>
  <c r="S1050" i="29" a="1"/>
  <c r="S1050" i="29" s="1"/>
  <c r="H1050" i="29"/>
  <c r="C1050" i="29"/>
  <c r="V1049" i="29" a="1"/>
  <c r="V1049" i="29" s="1"/>
  <c r="T1049" i="29" a="1"/>
  <c r="T1049" i="29" s="1"/>
  <c r="S1049" i="29" a="1"/>
  <c r="S1049" i="29" s="1"/>
  <c r="H1049" i="29"/>
  <c r="C1049" i="29"/>
  <c r="V1048" i="29" a="1"/>
  <c r="V1048" i="29" s="1"/>
  <c r="T1048" i="29" a="1"/>
  <c r="T1048" i="29" s="1"/>
  <c r="S1048" i="29" a="1"/>
  <c r="S1048" i="29" s="1"/>
  <c r="H1048" i="29"/>
  <c r="C1048" i="29"/>
  <c r="V1047" i="29" a="1"/>
  <c r="V1047" i="29" s="1"/>
  <c r="T1047" i="29" a="1"/>
  <c r="T1047" i="29" s="1"/>
  <c r="S1047" i="29" a="1"/>
  <c r="S1047" i="29" s="1"/>
  <c r="H1047" i="29"/>
  <c r="C1047" i="29"/>
  <c r="V1046" i="29" a="1"/>
  <c r="V1046" i="29" s="1"/>
  <c r="T1046" i="29" a="1"/>
  <c r="T1046" i="29" s="1"/>
  <c r="S1046" i="29" a="1"/>
  <c r="S1046" i="29" s="1"/>
  <c r="H1046" i="29"/>
  <c r="C1046" i="29"/>
  <c r="V1045" i="29" a="1"/>
  <c r="V1045" i="29" s="1"/>
  <c r="T1045" i="29" a="1"/>
  <c r="T1045" i="29" s="1"/>
  <c r="S1045" i="29" a="1"/>
  <c r="S1045" i="29" s="1"/>
  <c r="H1045" i="29"/>
  <c r="C1045" i="29"/>
  <c r="V1044" i="29" a="1"/>
  <c r="V1044" i="29" s="1"/>
  <c r="T1044" i="29" a="1"/>
  <c r="T1044" i="29" s="1"/>
  <c r="S1044" i="29" a="1"/>
  <c r="S1044" i="29" s="1"/>
  <c r="H1044" i="29"/>
  <c r="C1044" i="29"/>
  <c r="V1043" i="29" a="1"/>
  <c r="V1043" i="29" s="1"/>
  <c r="T1043" i="29" a="1"/>
  <c r="T1043" i="29" s="1"/>
  <c r="S1043" i="29" a="1"/>
  <c r="S1043" i="29" s="1"/>
  <c r="H1043" i="29"/>
  <c r="C1043" i="29"/>
  <c r="V1278" i="29" a="1"/>
  <c r="V1278" i="29" s="1"/>
  <c r="T1278" i="29" a="1"/>
  <c r="T1278" i="29" s="1"/>
  <c r="S1278" i="29" a="1"/>
  <c r="S1278" i="29" s="1"/>
  <c r="H1278" i="29"/>
  <c r="C1278" i="29"/>
  <c r="V1041" i="29" a="1"/>
  <c r="V1041" i="29" s="1"/>
  <c r="T1041" i="29" a="1"/>
  <c r="T1041" i="29" s="1"/>
  <c r="S1041" i="29" a="1"/>
  <c r="S1041" i="29" s="1"/>
  <c r="H1041" i="29"/>
  <c r="C1041" i="29"/>
  <c r="V1107" i="29" a="1"/>
  <c r="V1107" i="29" s="1"/>
  <c r="T1107" i="29" a="1"/>
  <c r="T1107" i="29" s="1"/>
  <c r="S1107" i="29" a="1"/>
  <c r="S1107" i="29" s="1"/>
  <c r="H1107" i="29"/>
  <c r="C1107" i="29"/>
  <c r="V1039" i="29" a="1"/>
  <c r="V1039" i="29" s="1"/>
  <c r="T1039" i="29" a="1"/>
  <c r="T1039" i="29" s="1"/>
  <c r="S1039" i="29" a="1"/>
  <c r="S1039" i="29" s="1"/>
  <c r="H1039" i="29"/>
  <c r="C1039" i="29"/>
  <c r="V1038" i="29" a="1"/>
  <c r="V1038" i="29" s="1"/>
  <c r="T1038" i="29" a="1"/>
  <c r="T1038" i="29" s="1"/>
  <c r="S1038" i="29" a="1"/>
  <c r="S1038" i="29" s="1"/>
  <c r="H1038" i="29"/>
  <c r="C1038" i="29"/>
  <c r="V344" i="29" a="1"/>
  <c r="V344" i="29" s="1"/>
  <c r="T344" i="29" a="1"/>
  <c r="T344" i="29" s="1"/>
  <c r="S344" i="29" a="1"/>
  <c r="S344" i="29" s="1"/>
  <c r="H344" i="29"/>
  <c r="C344" i="29"/>
  <c r="V483" i="29" a="1"/>
  <c r="V483" i="29" s="1"/>
  <c r="T483" i="29" a="1"/>
  <c r="T483" i="29" s="1"/>
  <c r="S483" i="29" a="1"/>
  <c r="S483" i="29" s="1"/>
  <c r="H483" i="29"/>
  <c r="C483" i="29"/>
  <c r="V1035" i="29" a="1"/>
  <c r="V1035" i="29" s="1"/>
  <c r="T1035" i="29" a="1"/>
  <c r="T1035" i="29" s="1"/>
  <c r="S1035" i="29" a="1"/>
  <c r="S1035" i="29" s="1"/>
  <c r="H1035" i="29"/>
  <c r="C1035" i="29"/>
  <c r="V1034" i="29" a="1"/>
  <c r="V1034" i="29" s="1"/>
  <c r="T1034" i="29" a="1"/>
  <c r="T1034" i="29" s="1"/>
  <c r="S1034" i="29" a="1"/>
  <c r="S1034" i="29" s="1"/>
  <c r="H1034" i="29"/>
  <c r="C1034" i="29"/>
  <c r="V1033" i="29" a="1"/>
  <c r="V1033" i="29" s="1"/>
  <c r="T1033" i="29" a="1"/>
  <c r="T1033" i="29" s="1"/>
  <c r="S1033" i="29" a="1"/>
  <c r="S1033" i="29" s="1"/>
  <c r="H1033" i="29"/>
  <c r="C1033" i="29"/>
  <c r="V1032" i="29" a="1"/>
  <c r="V1032" i="29" s="1"/>
  <c r="T1032" i="29" a="1"/>
  <c r="T1032" i="29" s="1"/>
  <c r="S1032" i="29" a="1"/>
  <c r="S1032" i="29" s="1"/>
  <c r="H1032" i="29"/>
  <c r="C1032" i="29"/>
  <c r="V1031" i="29" a="1"/>
  <c r="V1031" i="29" s="1"/>
  <c r="T1031" i="29" a="1"/>
  <c r="T1031" i="29" s="1"/>
  <c r="S1031" i="29" a="1"/>
  <c r="S1031" i="29" s="1"/>
  <c r="H1031" i="29"/>
  <c r="C1031" i="29"/>
  <c r="V1030" i="29" a="1"/>
  <c r="V1030" i="29" s="1"/>
  <c r="T1030" i="29" a="1"/>
  <c r="T1030" i="29" s="1"/>
  <c r="S1030" i="29" a="1"/>
  <c r="S1030" i="29" s="1"/>
  <c r="H1030" i="29"/>
  <c r="C1030" i="29"/>
  <c r="V1029" i="29" a="1"/>
  <c r="V1029" i="29" s="1"/>
  <c r="T1029" i="29" a="1"/>
  <c r="T1029" i="29" s="1"/>
  <c r="S1029" i="29" a="1"/>
  <c r="S1029" i="29" s="1"/>
  <c r="H1029" i="29"/>
  <c r="C1029" i="29"/>
  <c r="V1028" i="29" a="1"/>
  <c r="V1028" i="29" s="1"/>
  <c r="T1028" i="29" a="1"/>
  <c r="T1028" i="29" s="1"/>
  <c r="S1028" i="29" a="1"/>
  <c r="S1028" i="29" s="1"/>
  <c r="H1028" i="29"/>
  <c r="C1028" i="29"/>
  <c r="V1027" i="29" a="1"/>
  <c r="V1027" i="29" s="1"/>
  <c r="T1027" i="29" a="1"/>
  <c r="T1027" i="29" s="1"/>
  <c r="S1027" i="29" a="1"/>
  <c r="S1027" i="29" s="1"/>
  <c r="H1027" i="29"/>
  <c r="C1027" i="29"/>
  <c r="V1026" i="29" a="1"/>
  <c r="V1026" i="29" s="1"/>
  <c r="T1026" i="29" a="1"/>
  <c r="T1026" i="29" s="1"/>
  <c r="S1026" i="29" a="1"/>
  <c r="S1026" i="29" s="1"/>
  <c r="H1026" i="29"/>
  <c r="C1026" i="29"/>
  <c r="V342" i="29" a="1"/>
  <c r="V342" i="29" s="1"/>
  <c r="T342" i="29" a="1"/>
  <c r="T342" i="29" s="1"/>
  <c r="S342" i="29" a="1"/>
  <c r="S342" i="29" s="1"/>
  <c r="H342" i="29"/>
  <c r="C342" i="29"/>
  <c r="V1024" i="29" a="1"/>
  <c r="V1024" i="29" s="1"/>
  <c r="T1024" i="29" a="1"/>
  <c r="T1024" i="29" s="1"/>
  <c r="S1024" i="29" a="1"/>
  <c r="S1024" i="29" s="1"/>
  <c r="H1024" i="29"/>
  <c r="C1024" i="29"/>
  <c r="V1023" i="29" a="1"/>
  <c r="V1023" i="29" s="1"/>
  <c r="T1023" i="29" a="1"/>
  <c r="T1023" i="29" s="1"/>
  <c r="S1023" i="29" a="1"/>
  <c r="S1023" i="29" s="1"/>
  <c r="H1023" i="29"/>
  <c r="C1023" i="29"/>
  <c r="V1022" i="29" a="1"/>
  <c r="V1022" i="29" s="1"/>
  <c r="T1022" i="29" a="1"/>
  <c r="T1022" i="29" s="1"/>
  <c r="S1022" i="29" a="1"/>
  <c r="S1022" i="29" s="1"/>
  <c r="H1022" i="29"/>
  <c r="C1022" i="29"/>
  <c r="V1021" i="29" a="1"/>
  <c r="V1021" i="29" s="1"/>
  <c r="T1021" i="29" a="1"/>
  <c r="T1021" i="29" s="1"/>
  <c r="S1021" i="29" a="1"/>
  <c r="S1021" i="29" s="1"/>
  <c r="H1021" i="29"/>
  <c r="C1021" i="29"/>
  <c r="V1020" i="29" a="1"/>
  <c r="V1020" i="29" s="1"/>
  <c r="T1020" i="29" a="1"/>
  <c r="T1020" i="29" s="1"/>
  <c r="S1020" i="29" a="1"/>
  <c r="S1020" i="29" s="1"/>
  <c r="H1020" i="29"/>
  <c r="C1020" i="29"/>
  <c r="V1019" i="29" a="1"/>
  <c r="V1019" i="29" s="1"/>
  <c r="T1019" i="29" a="1"/>
  <c r="T1019" i="29" s="1"/>
  <c r="S1019" i="29" a="1"/>
  <c r="S1019" i="29" s="1"/>
  <c r="H1019" i="29"/>
  <c r="C1019" i="29"/>
  <c r="V1087" i="29" a="1"/>
  <c r="V1087" i="29" s="1"/>
  <c r="T1087" i="29" a="1"/>
  <c r="T1087" i="29" s="1"/>
  <c r="S1087" i="29" a="1"/>
  <c r="S1087" i="29" s="1"/>
  <c r="H1087" i="29"/>
  <c r="C1087" i="29"/>
  <c r="V1085" i="29" a="1"/>
  <c r="V1085" i="29" s="1"/>
  <c r="T1085" i="29" a="1"/>
  <c r="T1085" i="29" s="1"/>
  <c r="S1085" i="29" a="1"/>
  <c r="S1085" i="29" s="1"/>
  <c r="H1085" i="29"/>
  <c r="C1085" i="29"/>
  <c r="V1084" i="29" a="1"/>
  <c r="V1084" i="29" s="1"/>
  <c r="T1084" i="29" a="1"/>
  <c r="T1084" i="29" s="1"/>
  <c r="S1084" i="29" a="1"/>
  <c r="S1084" i="29" s="1"/>
  <c r="H1084" i="29"/>
  <c r="C1084" i="29"/>
  <c r="V1015" i="29" a="1"/>
  <c r="V1015" i="29" s="1"/>
  <c r="T1015" i="29" a="1"/>
  <c r="T1015" i="29" s="1"/>
  <c r="S1015" i="29" a="1"/>
  <c r="S1015" i="29" s="1"/>
  <c r="H1015" i="29"/>
  <c r="C1015" i="29"/>
  <c r="V1014" i="29" a="1"/>
  <c r="V1014" i="29" s="1"/>
  <c r="T1014" i="29" a="1"/>
  <c r="T1014" i="29" s="1"/>
  <c r="S1014" i="29" a="1"/>
  <c r="S1014" i="29" s="1"/>
  <c r="H1014" i="29"/>
  <c r="C1014" i="29"/>
  <c r="V1013" i="29" a="1"/>
  <c r="V1013" i="29" s="1"/>
  <c r="T1013" i="29" a="1"/>
  <c r="T1013" i="29" s="1"/>
  <c r="S1013" i="29" a="1"/>
  <c r="S1013" i="29" s="1"/>
  <c r="H1013" i="29"/>
  <c r="C1013" i="29"/>
  <c r="V98" i="29" a="1"/>
  <c r="V98" i="29" s="1"/>
  <c r="T98" i="29" a="1"/>
  <c r="T98" i="29" s="1"/>
  <c r="S98" i="29" a="1"/>
  <c r="S98" i="29" s="1"/>
  <c r="H98" i="29"/>
  <c r="C98" i="29"/>
  <c r="V1065" i="29" a="1"/>
  <c r="V1065" i="29" s="1"/>
  <c r="T1065" i="29" a="1"/>
  <c r="T1065" i="29" s="1"/>
  <c r="S1065" i="29" a="1"/>
  <c r="S1065" i="29" s="1"/>
  <c r="H1065" i="29"/>
  <c r="C1065" i="29"/>
  <c r="V1010" i="29" a="1"/>
  <c r="V1010" i="29" s="1"/>
  <c r="T1010" i="29" a="1"/>
  <c r="T1010" i="29" s="1"/>
  <c r="S1010" i="29" a="1"/>
  <c r="S1010" i="29" s="1"/>
  <c r="H1010" i="29"/>
  <c r="C1010" i="29"/>
  <c r="V1064" i="29" a="1"/>
  <c r="V1064" i="29" s="1"/>
  <c r="T1064" i="29" a="1"/>
  <c r="T1064" i="29" s="1"/>
  <c r="S1064" i="29" a="1"/>
  <c r="S1064" i="29" s="1"/>
  <c r="H1064" i="29"/>
  <c r="C1064" i="29"/>
  <c r="V1042" i="29" a="1"/>
  <c r="V1042" i="29" s="1"/>
  <c r="T1042" i="29" a="1"/>
  <c r="T1042" i="29" s="1"/>
  <c r="S1042" i="29" a="1"/>
  <c r="S1042" i="29" s="1"/>
  <c r="H1042" i="29"/>
  <c r="C1042" i="29"/>
  <c r="V1007" i="29" a="1"/>
  <c r="V1007" i="29" s="1"/>
  <c r="T1007" i="29" a="1"/>
  <c r="T1007" i="29" s="1"/>
  <c r="S1007" i="29" a="1"/>
  <c r="S1007" i="29" s="1"/>
  <c r="H1007" i="29"/>
  <c r="C1007" i="29"/>
  <c r="V1006" i="29" a="1"/>
  <c r="V1006" i="29" s="1"/>
  <c r="T1006" i="29" a="1"/>
  <c r="T1006" i="29" s="1"/>
  <c r="S1006" i="29" a="1"/>
  <c r="S1006" i="29" s="1"/>
  <c r="H1006" i="29"/>
  <c r="C1006" i="29"/>
  <c r="V1005" i="29" a="1"/>
  <c r="V1005" i="29" s="1"/>
  <c r="T1005" i="29" a="1"/>
  <c r="T1005" i="29" s="1"/>
  <c r="S1005" i="29" a="1"/>
  <c r="S1005" i="29" s="1"/>
  <c r="H1005" i="29"/>
  <c r="C1005" i="29"/>
  <c r="V1004" i="29" a="1"/>
  <c r="V1004" i="29" s="1"/>
  <c r="T1004" i="29" a="1"/>
  <c r="T1004" i="29" s="1"/>
  <c r="S1004" i="29" a="1"/>
  <c r="S1004" i="29" s="1"/>
  <c r="H1004" i="29"/>
  <c r="C1004" i="29"/>
  <c r="V1003" i="29" a="1"/>
  <c r="V1003" i="29" s="1"/>
  <c r="T1003" i="29" a="1"/>
  <c r="T1003" i="29" s="1"/>
  <c r="S1003" i="29" a="1"/>
  <c r="S1003" i="29" s="1"/>
  <c r="H1003" i="29"/>
  <c r="C1003" i="29"/>
  <c r="V1002" i="29" a="1"/>
  <c r="V1002" i="29" s="1"/>
  <c r="T1002" i="29" a="1"/>
  <c r="T1002" i="29" s="1"/>
  <c r="S1002" i="29" a="1"/>
  <c r="S1002" i="29" s="1"/>
  <c r="H1002" i="29"/>
  <c r="C1002" i="29"/>
  <c r="V1001" i="29" a="1"/>
  <c r="V1001" i="29" s="1"/>
  <c r="T1001" i="29" a="1"/>
  <c r="T1001" i="29" s="1"/>
  <c r="S1001" i="29" a="1"/>
  <c r="S1001" i="29" s="1"/>
  <c r="H1001" i="29"/>
  <c r="C1001" i="29"/>
  <c r="V1000" i="29" a="1"/>
  <c r="V1000" i="29" s="1"/>
  <c r="T1000" i="29" a="1"/>
  <c r="T1000" i="29" s="1"/>
  <c r="S1000" i="29" a="1"/>
  <c r="S1000" i="29" s="1"/>
  <c r="H1000" i="29"/>
  <c r="C1000" i="29"/>
  <c r="V999" i="29" a="1"/>
  <c r="V999" i="29" s="1"/>
  <c r="T999" i="29" a="1"/>
  <c r="T999" i="29" s="1"/>
  <c r="S999" i="29" a="1"/>
  <c r="S999" i="29" s="1"/>
  <c r="H999" i="29"/>
  <c r="C999" i="29"/>
  <c r="V998" i="29" a="1"/>
  <c r="V998" i="29" s="1"/>
  <c r="T998" i="29" a="1"/>
  <c r="T998" i="29" s="1"/>
  <c r="S998" i="29" a="1"/>
  <c r="S998" i="29" s="1"/>
  <c r="H998" i="29"/>
  <c r="C998" i="29"/>
  <c r="V997" i="29" a="1"/>
  <c r="V997" i="29" s="1"/>
  <c r="T997" i="29" a="1"/>
  <c r="T997" i="29" s="1"/>
  <c r="S997" i="29" a="1"/>
  <c r="S997" i="29" s="1"/>
  <c r="H997" i="29"/>
  <c r="C997" i="29"/>
  <c r="V996" i="29" a="1"/>
  <c r="V996" i="29" s="1"/>
  <c r="T996" i="29" a="1"/>
  <c r="T996" i="29" s="1"/>
  <c r="S996" i="29" a="1"/>
  <c r="S996" i="29" s="1"/>
  <c r="H996" i="29"/>
  <c r="C996" i="29"/>
  <c r="V995" i="29" a="1"/>
  <c r="V995" i="29" s="1"/>
  <c r="T995" i="29" a="1"/>
  <c r="T995" i="29" s="1"/>
  <c r="S995" i="29" a="1"/>
  <c r="S995" i="29" s="1"/>
  <c r="H995" i="29"/>
  <c r="C995" i="29"/>
  <c r="V994" i="29" a="1"/>
  <c r="V994" i="29" s="1"/>
  <c r="T994" i="29" a="1"/>
  <c r="T994" i="29" s="1"/>
  <c r="S994" i="29" a="1"/>
  <c r="S994" i="29" s="1"/>
  <c r="H994" i="29"/>
  <c r="C994" i="29"/>
  <c r="V993" i="29" a="1"/>
  <c r="V993" i="29" s="1"/>
  <c r="T993" i="29" a="1"/>
  <c r="T993" i="29" s="1"/>
  <c r="S993" i="29" a="1"/>
  <c r="S993" i="29" s="1"/>
  <c r="H993" i="29"/>
  <c r="C993" i="29"/>
  <c r="V992" i="29" a="1"/>
  <c r="V992" i="29" s="1"/>
  <c r="T992" i="29" a="1"/>
  <c r="T992" i="29" s="1"/>
  <c r="S992" i="29" a="1"/>
  <c r="S992" i="29" s="1"/>
  <c r="H992" i="29"/>
  <c r="C992" i="29"/>
  <c r="V991" i="29" a="1"/>
  <c r="V991" i="29" s="1"/>
  <c r="T991" i="29" a="1"/>
  <c r="T991" i="29" s="1"/>
  <c r="S991" i="29" a="1"/>
  <c r="S991" i="29" s="1"/>
  <c r="H991" i="29"/>
  <c r="C991" i="29"/>
  <c r="V990" i="29" a="1"/>
  <c r="V990" i="29" s="1"/>
  <c r="T990" i="29" a="1"/>
  <c r="T990" i="29" s="1"/>
  <c r="S990" i="29" a="1"/>
  <c r="S990" i="29" s="1"/>
  <c r="H990" i="29"/>
  <c r="C990" i="29"/>
  <c r="V989" i="29" a="1"/>
  <c r="V989" i="29" s="1"/>
  <c r="T989" i="29" a="1"/>
  <c r="T989" i="29" s="1"/>
  <c r="S989" i="29" a="1"/>
  <c r="S989" i="29" s="1"/>
  <c r="H989" i="29"/>
  <c r="C989" i="29"/>
  <c r="V329" i="29" a="1"/>
  <c r="V329" i="29" s="1"/>
  <c r="T329" i="29" a="1"/>
  <c r="T329" i="29" s="1"/>
  <c r="S329" i="29" a="1"/>
  <c r="S329" i="29" s="1"/>
  <c r="H329" i="29"/>
  <c r="C329" i="29"/>
  <c r="V987" i="29" a="1"/>
  <c r="V987" i="29" s="1"/>
  <c r="T987" i="29" a="1"/>
  <c r="T987" i="29" s="1"/>
  <c r="S987" i="29" a="1"/>
  <c r="S987" i="29" s="1"/>
  <c r="H987" i="29"/>
  <c r="C987" i="29"/>
  <c r="V986" i="29" a="1"/>
  <c r="V986" i="29" s="1"/>
  <c r="T986" i="29" a="1"/>
  <c r="T986" i="29" s="1"/>
  <c r="S986" i="29" a="1"/>
  <c r="S986" i="29" s="1"/>
  <c r="H986" i="29"/>
  <c r="C986" i="29"/>
  <c r="V985" i="29" a="1"/>
  <c r="V985" i="29" s="1"/>
  <c r="T985" i="29" a="1"/>
  <c r="T985" i="29" s="1"/>
  <c r="S985" i="29" a="1"/>
  <c r="S985" i="29" s="1"/>
  <c r="H985" i="29"/>
  <c r="C985" i="29"/>
  <c r="V392" i="29" a="1"/>
  <c r="V392" i="29" s="1"/>
  <c r="T392" i="29" a="1"/>
  <c r="T392" i="29" s="1"/>
  <c r="S392" i="29" a="1"/>
  <c r="S392" i="29" s="1"/>
  <c r="H392" i="29"/>
  <c r="C392" i="29"/>
  <c r="V983" i="29" a="1"/>
  <c r="V983" i="29" s="1"/>
  <c r="T983" i="29" a="1"/>
  <c r="T983" i="29" s="1"/>
  <c r="S983" i="29" a="1"/>
  <c r="S983" i="29" s="1"/>
  <c r="H983" i="29"/>
  <c r="C983" i="29"/>
  <c r="V982" i="29" a="1"/>
  <c r="V982" i="29" s="1"/>
  <c r="T982" i="29" a="1"/>
  <c r="T982" i="29" s="1"/>
  <c r="S982" i="29" a="1"/>
  <c r="S982" i="29" s="1"/>
  <c r="H982" i="29"/>
  <c r="C982" i="29"/>
  <c r="V981" i="29" a="1"/>
  <c r="V981" i="29" s="1"/>
  <c r="T981" i="29" a="1"/>
  <c r="T981" i="29" s="1"/>
  <c r="S981" i="29" a="1"/>
  <c r="S981" i="29" s="1"/>
  <c r="H981" i="29"/>
  <c r="C981" i="29"/>
  <c r="V980" i="29" a="1"/>
  <c r="V980" i="29" s="1"/>
  <c r="T980" i="29" a="1"/>
  <c r="T980" i="29" s="1"/>
  <c r="S980" i="29" a="1"/>
  <c r="S980" i="29" s="1"/>
  <c r="H980" i="29"/>
  <c r="C980" i="29"/>
  <c r="V979" i="29" a="1"/>
  <c r="V979" i="29" s="1"/>
  <c r="T979" i="29" a="1"/>
  <c r="T979" i="29" s="1"/>
  <c r="S979" i="29" a="1"/>
  <c r="S979" i="29" s="1"/>
  <c r="H979" i="29"/>
  <c r="C979" i="29"/>
  <c r="V978" i="29" a="1"/>
  <c r="V978" i="29" s="1"/>
  <c r="T978" i="29" a="1"/>
  <c r="T978" i="29" s="1"/>
  <c r="S978" i="29" a="1"/>
  <c r="S978" i="29" s="1"/>
  <c r="H978" i="29"/>
  <c r="C978" i="29"/>
  <c r="V977" i="29" a="1"/>
  <c r="V977" i="29" s="1"/>
  <c r="T977" i="29" a="1"/>
  <c r="T977" i="29" s="1"/>
  <c r="S977" i="29" a="1"/>
  <c r="S977" i="29" s="1"/>
  <c r="H977" i="29"/>
  <c r="C977" i="29"/>
  <c r="V976" i="29" a="1"/>
  <c r="V976" i="29" s="1"/>
  <c r="T976" i="29" a="1"/>
  <c r="T976" i="29" s="1"/>
  <c r="S976" i="29" a="1"/>
  <c r="S976" i="29" s="1"/>
  <c r="H976" i="29"/>
  <c r="C976" i="29"/>
  <c r="V975" i="29" a="1"/>
  <c r="V975" i="29" s="1"/>
  <c r="T975" i="29" a="1"/>
  <c r="T975" i="29" s="1"/>
  <c r="S975" i="29" a="1"/>
  <c r="S975" i="29" s="1"/>
  <c r="H975" i="29"/>
  <c r="C975" i="29"/>
  <c r="V974" i="29" a="1"/>
  <c r="V974" i="29" s="1"/>
  <c r="T974" i="29" a="1"/>
  <c r="T974" i="29" s="1"/>
  <c r="S974" i="29" a="1"/>
  <c r="S974" i="29" s="1"/>
  <c r="H974" i="29"/>
  <c r="C974" i="29"/>
  <c r="V973" i="29" a="1"/>
  <c r="V973" i="29" s="1"/>
  <c r="T973" i="29" a="1"/>
  <c r="T973" i="29" s="1"/>
  <c r="S973" i="29" a="1"/>
  <c r="S973" i="29" s="1"/>
  <c r="H973" i="29"/>
  <c r="C973" i="29"/>
  <c r="V972" i="29" a="1"/>
  <c r="V972" i="29" s="1"/>
  <c r="T972" i="29" a="1"/>
  <c r="T972" i="29" s="1"/>
  <c r="S972" i="29" a="1"/>
  <c r="S972" i="29" s="1"/>
  <c r="H972" i="29"/>
  <c r="C972" i="29"/>
  <c r="V971" i="29" a="1"/>
  <c r="V971" i="29" s="1"/>
  <c r="T971" i="29" a="1"/>
  <c r="T971" i="29" s="1"/>
  <c r="S971" i="29" a="1"/>
  <c r="S971" i="29" s="1"/>
  <c r="H971" i="29"/>
  <c r="C971" i="29"/>
  <c r="V970" i="29" a="1"/>
  <c r="V970" i="29" s="1"/>
  <c r="T970" i="29" a="1"/>
  <c r="T970" i="29" s="1"/>
  <c r="S970" i="29" a="1"/>
  <c r="S970" i="29" s="1"/>
  <c r="H970" i="29"/>
  <c r="C970" i="29"/>
  <c r="V969" i="29" a="1"/>
  <c r="V969" i="29" s="1"/>
  <c r="T969" i="29" a="1"/>
  <c r="T969" i="29" s="1"/>
  <c r="S969" i="29" a="1"/>
  <c r="S969" i="29" s="1"/>
  <c r="H969" i="29"/>
  <c r="C969" i="29"/>
  <c r="V968" i="29" a="1"/>
  <c r="V968" i="29" s="1"/>
  <c r="T968" i="29" a="1"/>
  <c r="T968" i="29" s="1"/>
  <c r="S968" i="29" a="1"/>
  <c r="S968" i="29" s="1"/>
  <c r="H968" i="29"/>
  <c r="C968" i="29"/>
  <c r="V967" i="29" a="1"/>
  <c r="V967" i="29" s="1"/>
  <c r="T967" i="29" a="1"/>
  <c r="T967" i="29" s="1"/>
  <c r="S967" i="29" a="1"/>
  <c r="S967" i="29" s="1"/>
  <c r="H967" i="29"/>
  <c r="C967" i="29"/>
  <c r="V966" i="29" a="1"/>
  <c r="V966" i="29" s="1"/>
  <c r="T966" i="29" a="1"/>
  <c r="T966" i="29" s="1"/>
  <c r="S966" i="29" a="1"/>
  <c r="S966" i="29" s="1"/>
  <c r="H966" i="29"/>
  <c r="C966" i="29"/>
  <c r="V965" i="29" a="1"/>
  <c r="V965" i="29" s="1"/>
  <c r="T965" i="29" a="1"/>
  <c r="T965" i="29" s="1"/>
  <c r="S965" i="29" a="1"/>
  <c r="S965" i="29" s="1"/>
  <c r="H965" i="29"/>
  <c r="C965" i="29"/>
  <c r="V964" i="29" a="1"/>
  <c r="V964" i="29" s="1"/>
  <c r="T964" i="29" a="1"/>
  <c r="T964" i="29" s="1"/>
  <c r="S964" i="29" a="1"/>
  <c r="S964" i="29" s="1"/>
  <c r="H964" i="29"/>
  <c r="C964" i="29"/>
  <c r="V963" i="29" a="1"/>
  <c r="V963" i="29" s="1"/>
  <c r="T963" i="29" a="1"/>
  <c r="T963" i="29" s="1"/>
  <c r="S963" i="29" a="1"/>
  <c r="S963" i="29" s="1"/>
  <c r="H963" i="29"/>
  <c r="C963" i="29"/>
  <c r="V962" i="29" a="1"/>
  <c r="V962" i="29" s="1"/>
  <c r="T962" i="29" a="1"/>
  <c r="T962" i="29" s="1"/>
  <c r="S962" i="29" a="1"/>
  <c r="S962" i="29" s="1"/>
  <c r="H962" i="29"/>
  <c r="C962" i="29"/>
  <c r="V961" i="29" a="1"/>
  <c r="V961" i="29" s="1"/>
  <c r="T961" i="29" a="1"/>
  <c r="T961" i="29" s="1"/>
  <c r="S961" i="29" a="1"/>
  <c r="S961" i="29" s="1"/>
  <c r="H961" i="29"/>
  <c r="C961" i="29"/>
  <c r="V960" i="29" a="1"/>
  <c r="V960" i="29" s="1"/>
  <c r="T960" i="29" a="1"/>
  <c r="T960" i="29" s="1"/>
  <c r="S960" i="29" a="1"/>
  <c r="S960" i="29" s="1"/>
  <c r="H960" i="29"/>
  <c r="C960" i="29"/>
  <c r="V959" i="29" a="1"/>
  <c r="V959" i="29" s="1"/>
  <c r="T959" i="29" a="1"/>
  <c r="T959" i="29" s="1"/>
  <c r="S959" i="29" a="1"/>
  <c r="S959" i="29" s="1"/>
  <c r="H959" i="29"/>
  <c r="C959" i="29"/>
  <c r="V958" i="29" a="1"/>
  <c r="V958" i="29" s="1"/>
  <c r="T958" i="29" a="1"/>
  <c r="T958" i="29" s="1"/>
  <c r="S958" i="29" a="1"/>
  <c r="S958" i="29" s="1"/>
  <c r="H958" i="29"/>
  <c r="C958" i="29"/>
  <c r="V957" i="29" a="1"/>
  <c r="V957" i="29" s="1"/>
  <c r="T957" i="29" a="1"/>
  <c r="T957" i="29" s="1"/>
  <c r="S957" i="29" a="1"/>
  <c r="S957" i="29" s="1"/>
  <c r="H957" i="29"/>
  <c r="C957" i="29"/>
  <c r="V956" i="29" a="1"/>
  <c r="V956" i="29" s="1"/>
  <c r="T956" i="29" a="1"/>
  <c r="T956" i="29" s="1"/>
  <c r="S956" i="29" a="1"/>
  <c r="S956" i="29" s="1"/>
  <c r="H956" i="29"/>
  <c r="C956" i="29"/>
  <c r="V955" i="29" a="1"/>
  <c r="V955" i="29" s="1"/>
  <c r="T955" i="29" a="1"/>
  <c r="T955" i="29" s="1"/>
  <c r="S955" i="29" a="1"/>
  <c r="S955" i="29" s="1"/>
  <c r="H955" i="29"/>
  <c r="C955" i="29"/>
  <c r="V954" i="29" a="1"/>
  <c r="V954" i="29" s="1"/>
  <c r="T954" i="29" a="1"/>
  <c r="T954" i="29" s="1"/>
  <c r="S954" i="29" a="1"/>
  <c r="S954" i="29" s="1"/>
  <c r="H954" i="29"/>
  <c r="C954" i="29"/>
  <c r="V953" i="29" a="1"/>
  <c r="V953" i="29" s="1"/>
  <c r="T953" i="29" a="1"/>
  <c r="T953" i="29" s="1"/>
  <c r="S953" i="29" a="1"/>
  <c r="S953" i="29" s="1"/>
  <c r="H953" i="29"/>
  <c r="C953" i="29"/>
  <c r="V952" i="29" a="1"/>
  <c r="V952" i="29" s="1"/>
  <c r="T952" i="29" a="1"/>
  <c r="T952" i="29" s="1"/>
  <c r="S952" i="29" a="1"/>
  <c r="S952" i="29" s="1"/>
  <c r="H952" i="29"/>
  <c r="C952" i="29"/>
  <c r="V951" i="29" a="1"/>
  <c r="V951" i="29" s="1"/>
  <c r="T951" i="29" a="1"/>
  <c r="T951" i="29" s="1"/>
  <c r="S951" i="29" a="1"/>
  <c r="S951" i="29" s="1"/>
  <c r="H951" i="29"/>
  <c r="C951" i="29"/>
  <c r="V950" i="29" a="1"/>
  <c r="V950" i="29" s="1"/>
  <c r="T950" i="29" a="1"/>
  <c r="T950" i="29" s="1"/>
  <c r="S950" i="29" a="1"/>
  <c r="S950" i="29" s="1"/>
  <c r="H950" i="29"/>
  <c r="C950" i="29"/>
  <c r="V949" i="29" a="1"/>
  <c r="V949" i="29" s="1"/>
  <c r="T949" i="29" a="1"/>
  <c r="T949" i="29" s="1"/>
  <c r="S949" i="29" a="1"/>
  <c r="S949" i="29" s="1"/>
  <c r="H949" i="29"/>
  <c r="C949" i="29"/>
  <c r="V948" i="29" a="1"/>
  <c r="V948" i="29" s="1"/>
  <c r="T948" i="29" a="1"/>
  <c r="T948" i="29" s="1"/>
  <c r="S948" i="29" a="1"/>
  <c r="S948" i="29" s="1"/>
  <c r="H948" i="29"/>
  <c r="C948" i="29"/>
  <c r="V947" i="29" a="1"/>
  <c r="V947" i="29" s="1"/>
  <c r="T947" i="29" a="1"/>
  <c r="T947" i="29" s="1"/>
  <c r="S947" i="29" a="1"/>
  <c r="S947" i="29" s="1"/>
  <c r="H947" i="29"/>
  <c r="C947" i="29"/>
  <c r="V946" i="29" a="1"/>
  <c r="V946" i="29" s="1"/>
  <c r="T946" i="29" a="1"/>
  <c r="T946" i="29" s="1"/>
  <c r="S946" i="29" a="1"/>
  <c r="S946" i="29" s="1"/>
  <c r="H946" i="29"/>
  <c r="C946" i="29"/>
  <c r="V945" i="29" a="1"/>
  <c r="V945" i="29" s="1"/>
  <c r="T945" i="29" a="1"/>
  <c r="T945" i="29" s="1"/>
  <c r="S945" i="29" a="1"/>
  <c r="S945" i="29" s="1"/>
  <c r="H945" i="29"/>
  <c r="C945" i="29"/>
  <c r="V944" i="29" a="1"/>
  <c r="V944" i="29" s="1"/>
  <c r="T944" i="29" a="1"/>
  <c r="T944" i="29" s="1"/>
  <c r="S944" i="29" a="1"/>
  <c r="S944" i="29" s="1"/>
  <c r="H944" i="29"/>
  <c r="C944" i="29"/>
  <c r="V943" i="29" a="1"/>
  <c r="V943" i="29" s="1"/>
  <c r="T943" i="29" a="1"/>
  <c r="T943" i="29" s="1"/>
  <c r="S943" i="29" a="1"/>
  <c r="S943" i="29" s="1"/>
  <c r="H943" i="29"/>
  <c r="C943" i="29"/>
  <c r="V942" i="29" a="1"/>
  <c r="V942" i="29" s="1"/>
  <c r="T942" i="29" a="1"/>
  <c r="T942" i="29" s="1"/>
  <c r="S942" i="29" a="1"/>
  <c r="S942" i="29" s="1"/>
  <c r="H942" i="29"/>
  <c r="C942" i="29"/>
  <c r="V941" i="29" a="1"/>
  <c r="V941" i="29" s="1"/>
  <c r="T941" i="29" a="1"/>
  <c r="T941" i="29" s="1"/>
  <c r="S941" i="29" a="1"/>
  <c r="S941" i="29" s="1"/>
  <c r="H941" i="29"/>
  <c r="C941" i="29"/>
  <c r="V940" i="29" a="1"/>
  <c r="V940" i="29" s="1"/>
  <c r="T940" i="29" a="1"/>
  <c r="T940" i="29" s="1"/>
  <c r="S940" i="29" a="1"/>
  <c r="S940" i="29" s="1"/>
  <c r="H940" i="29"/>
  <c r="C940" i="29"/>
  <c r="V939" i="29" a="1"/>
  <c r="V939" i="29" s="1"/>
  <c r="T939" i="29" a="1"/>
  <c r="T939" i="29" s="1"/>
  <c r="S939" i="29" a="1"/>
  <c r="S939" i="29" s="1"/>
  <c r="H939" i="29"/>
  <c r="C939" i="29"/>
  <c r="V938" i="29" a="1"/>
  <c r="V938" i="29" s="1"/>
  <c r="T938" i="29" a="1"/>
  <c r="T938" i="29" s="1"/>
  <c r="S938" i="29" a="1"/>
  <c r="S938" i="29" s="1"/>
  <c r="H938" i="29"/>
  <c r="C938" i="29"/>
  <c r="V937" i="29" a="1"/>
  <c r="V937" i="29" s="1"/>
  <c r="T937" i="29" a="1"/>
  <c r="T937" i="29" s="1"/>
  <c r="S937" i="29" a="1"/>
  <c r="S937" i="29" s="1"/>
  <c r="H937" i="29"/>
  <c r="C937" i="29"/>
  <c r="V936" i="29" a="1"/>
  <c r="V936" i="29" s="1"/>
  <c r="T936" i="29" a="1"/>
  <c r="T936" i="29" s="1"/>
  <c r="S936" i="29" a="1"/>
  <c r="S936" i="29" s="1"/>
  <c r="H936" i="29"/>
  <c r="C936" i="29"/>
  <c r="V935" i="29" a="1"/>
  <c r="V935" i="29" s="1"/>
  <c r="T935" i="29" a="1"/>
  <c r="T935" i="29" s="1"/>
  <c r="S935" i="29" a="1"/>
  <c r="S935" i="29" s="1"/>
  <c r="H935" i="29"/>
  <c r="C935" i="29"/>
  <c r="V95" i="29" a="1"/>
  <c r="V95" i="29" s="1"/>
  <c r="T95" i="29" a="1"/>
  <c r="T95" i="29" s="1"/>
  <c r="S95" i="29" a="1"/>
  <c r="S95" i="29" s="1"/>
  <c r="H95" i="29"/>
  <c r="C95" i="29"/>
  <c r="V933" i="29" a="1"/>
  <c r="V933" i="29" s="1"/>
  <c r="T933" i="29" a="1"/>
  <c r="T933" i="29" s="1"/>
  <c r="S933" i="29" a="1"/>
  <c r="S933" i="29" s="1"/>
  <c r="H933" i="29"/>
  <c r="C933" i="29"/>
  <c r="V932" i="29" a="1"/>
  <c r="V932" i="29" s="1"/>
  <c r="T932" i="29" a="1"/>
  <c r="T932" i="29" s="1"/>
  <c r="S932" i="29" a="1"/>
  <c r="S932" i="29" s="1"/>
  <c r="H932" i="29"/>
  <c r="C932" i="29"/>
  <c r="V931" i="29" a="1"/>
  <c r="V931" i="29" s="1"/>
  <c r="T931" i="29" a="1"/>
  <c r="T931" i="29" s="1"/>
  <c r="S931" i="29" a="1"/>
  <c r="S931" i="29" s="1"/>
  <c r="H931" i="29"/>
  <c r="C931" i="29"/>
  <c r="V930" i="29" a="1"/>
  <c r="V930" i="29" s="1"/>
  <c r="T930" i="29" a="1"/>
  <c r="T930" i="29" s="1"/>
  <c r="S930" i="29" a="1"/>
  <c r="S930" i="29" s="1"/>
  <c r="H930" i="29"/>
  <c r="C930" i="29"/>
  <c r="V1253" i="29" a="1"/>
  <c r="V1253" i="29" s="1"/>
  <c r="T1253" i="29" a="1"/>
  <c r="T1253" i="29" s="1"/>
  <c r="S1253" i="29" a="1"/>
  <c r="S1253" i="29" s="1"/>
  <c r="H1253" i="29"/>
  <c r="C1253" i="29"/>
  <c r="V928" i="29" a="1"/>
  <c r="V928" i="29" s="1"/>
  <c r="T928" i="29" a="1"/>
  <c r="T928" i="29" s="1"/>
  <c r="S928" i="29" a="1"/>
  <c r="S928" i="29" s="1"/>
  <c r="H928" i="29"/>
  <c r="C928" i="29"/>
  <c r="V927" i="29" a="1"/>
  <c r="V927" i="29" s="1"/>
  <c r="T927" i="29" a="1"/>
  <c r="T927" i="29" s="1"/>
  <c r="S927" i="29" a="1"/>
  <c r="S927" i="29" s="1"/>
  <c r="H927" i="29"/>
  <c r="C927" i="29"/>
  <c r="V926" i="29" a="1"/>
  <c r="V926" i="29" s="1"/>
  <c r="T926" i="29" a="1"/>
  <c r="T926" i="29" s="1"/>
  <c r="S926" i="29" a="1"/>
  <c r="S926" i="29" s="1"/>
  <c r="H926" i="29"/>
  <c r="C926" i="29"/>
  <c r="V925" i="29" a="1"/>
  <c r="V925" i="29" s="1"/>
  <c r="T925" i="29" a="1"/>
  <c r="T925" i="29" s="1"/>
  <c r="S925" i="29" a="1"/>
  <c r="S925" i="29" s="1"/>
  <c r="H925" i="29"/>
  <c r="C925" i="29"/>
  <c r="V924" i="29" a="1"/>
  <c r="V924" i="29" s="1"/>
  <c r="T924" i="29" a="1"/>
  <c r="T924" i="29" s="1"/>
  <c r="S924" i="29" a="1"/>
  <c r="S924" i="29" s="1"/>
  <c r="H924" i="29"/>
  <c r="C924" i="29"/>
  <c r="V923" i="29" a="1"/>
  <c r="V923" i="29" s="1"/>
  <c r="T923" i="29" a="1"/>
  <c r="T923" i="29" s="1"/>
  <c r="S923" i="29" a="1"/>
  <c r="S923" i="29" s="1"/>
  <c r="H923" i="29"/>
  <c r="C923" i="29"/>
  <c r="V922" i="29" a="1"/>
  <c r="V922" i="29" s="1"/>
  <c r="T922" i="29" a="1"/>
  <c r="T922" i="29" s="1"/>
  <c r="S922" i="29" a="1"/>
  <c r="S922" i="29" s="1"/>
  <c r="H922" i="29"/>
  <c r="C922" i="29"/>
  <c r="V921" i="29" a="1"/>
  <c r="V921" i="29" s="1"/>
  <c r="T921" i="29" a="1"/>
  <c r="T921" i="29" s="1"/>
  <c r="S921" i="29" a="1"/>
  <c r="S921" i="29" s="1"/>
  <c r="H921" i="29"/>
  <c r="C921" i="29"/>
  <c r="V920" i="29" a="1"/>
  <c r="V920" i="29" s="1"/>
  <c r="T920" i="29" a="1"/>
  <c r="T920" i="29" s="1"/>
  <c r="S920" i="29" a="1"/>
  <c r="S920" i="29" s="1"/>
  <c r="H920" i="29"/>
  <c r="C920" i="29"/>
  <c r="V919" i="29" a="1"/>
  <c r="V919" i="29" s="1"/>
  <c r="T919" i="29" a="1"/>
  <c r="T919" i="29" s="1"/>
  <c r="S919" i="29" a="1"/>
  <c r="S919" i="29" s="1"/>
  <c r="H919" i="29"/>
  <c r="C919" i="29"/>
  <c r="V918" i="29" a="1"/>
  <c r="V918" i="29" s="1"/>
  <c r="T918" i="29" a="1"/>
  <c r="T918" i="29" s="1"/>
  <c r="S918" i="29" a="1"/>
  <c r="S918" i="29" s="1"/>
  <c r="H918" i="29"/>
  <c r="C918" i="29"/>
  <c r="V917" i="29" a="1"/>
  <c r="V917" i="29" s="1"/>
  <c r="T917" i="29" a="1"/>
  <c r="T917" i="29" s="1"/>
  <c r="S917" i="29" a="1"/>
  <c r="S917" i="29" s="1"/>
  <c r="H917" i="29"/>
  <c r="C917" i="29"/>
  <c r="V916" i="29" a="1"/>
  <c r="V916" i="29" s="1"/>
  <c r="T916" i="29" a="1"/>
  <c r="T916" i="29" s="1"/>
  <c r="S916" i="29" a="1"/>
  <c r="S916" i="29" s="1"/>
  <c r="H916" i="29"/>
  <c r="C916" i="29"/>
  <c r="V915" i="29" a="1"/>
  <c r="V915" i="29" s="1"/>
  <c r="T915" i="29" a="1"/>
  <c r="T915" i="29" s="1"/>
  <c r="S915" i="29" a="1"/>
  <c r="S915" i="29" s="1"/>
  <c r="H915" i="29"/>
  <c r="C915" i="29"/>
  <c r="V914" i="29" a="1"/>
  <c r="V914" i="29" s="1"/>
  <c r="T914" i="29" a="1"/>
  <c r="T914" i="29" s="1"/>
  <c r="S914" i="29" a="1"/>
  <c r="S914" i="29" s="1"/>
  <c r="H914" i="29"/>
  <c r="C914" i="29"/>
  <c r="V913" i="29" a="1"/>
  <c r="V913" i="29" s="1"/>
  <c r="T913" i="29" a="1"/>
  <c r="T913" i="29" s="1"/>
  <c r="S913" i="29" a="1"/>
  <c r="S913" i="29" s="1"/>
  <c r="H913" i="29"/>
  <c r="C913" i="29"/>
  <c r="V912" i="29" a="1"/>
  <c r="V912" i="29" s="1"/>
  <c r="T912" i="29" a="1"/>
  <c r="T912" i="29" s="1"/>
  <c r="S912" i="29" a="1"/>
  <c r="S912" i="29" s="1"/>
  <c r="H912" i="29"/>
  <c r="C912" i="29"/>
  <c r="V911" i="29" a="1"/>
  <c r="V911" i="29" s="1"/>
  <c r="T911" i="29" a="1"/>
  <c r="T911" i="29" s="1"/>
  <c r="S911" i="29" a="1"/>
  <c r="S911" i="29" s="1"/>
  <c r="H911" i="29"/>
  <c r="C911" i="29"/>
  <c r="V910" i="29" a="1"/>
  <c r="V910" i="29" s="1"/>
  <c r="T910" i="29" a="1"/>
  <c r="T910" i="29" s="1"/>
  <c r="S910" i="29" a="1"/>
  <c r="S910" i="29" s="1"/>
  <c r="H910" i="29"/>
  <c r="C910" i="29"/>
  <c r="V909" i="29" a="1"/>
  <c r="V909" i="29" s="1"/>
  <c r="T909" i="29" a="1"/>
  <c r="T909" i="29" s="1"/>
  <c r="S909" i="29" a="1"/>
  <c r="S909" i="29" s="1"/>
  <c r="H909" i="29"/>
  <c r="C909" i="29"/>
  <c r="V908" i="29" a="1"/>
  <c r="V908" i="29" s="1"/>
  <c r="T908" i="29" a="1"/>
  <c r="T908" i="29" s="1"/>
  <c r="S908" i="29" a="1"/>
  <c r="S908" i="29" s="1"/>
  <c r="H908" i="29"/>
  <c r="C908" i="29"/>
  <c r="V907" i="29" a="1"/>
  <c r="V907" i="29" s="1"/>
  <c r="T907" i="29" a="1"/>
  <c r="T907" i="29" s="1"/>
  <c r="S907" i="29" a="1"/>
  <c r="S907" i="29" s="1"/>
  <c r="H907" i="29"/>
  <c r="C907" i="29"/>
  <c r="V906" i="29" a="1"/>
  <c r="V906" i="29" s="1"/>
  <c r="T906" i="29" a="1"/>
  <c r="T906" i="29" s="1"/>
  <c r="S906" i="29" a="1"/>
  <c r="S906" i="29" s="1"/>
  <c r="H906" i="29"/>
  <c r="C906" i="29"/>
  <c r="V905" i="29" a="1"/>
  <c r="V905" i="29" s="1"/>
  <c r="T905" i="29" a="1"/>
  <c r="T905" i="29" s="1"/>
  <c r="S905" i="29" a="1"/>
  <c r="S905" i="29" s="1"/>
  <c r="H905" i="29"/>
  <c r="C905" i="29"/>
  <c r="V904" i="29" a="1"/>
  <c r="V904" i="29" s="1"/>
  <c r="T904" i="29" a="1"/>
  <c r="T904" i="29" s="1"/>
  <c r="S904" i="29" a="1"/>
  <c r="S904" i="29" s="1"/>
  <c r="H904" i="29"/>
  <c r="C904" i="29"/>
  <c r="V903" i="29" a="1"/>
  <c r="V903" i="29" s="1"/>
  <c r="T903" i="29" a="1"/>
  <c r="T903" i="29" s="1"/>
  <c r="S903" i="29" a="1"/>
  <c r="S903" i="29" s="1"/>
  <c r="H903" i="29"/>
  <c r="C903" i="29"/>
  <c r="V902" i="29" a="1"/>
  <c r="V902" i="29" s="1"/>
  <c r="T902" i="29" a="1"/>
  <c r="T902" i="29" s="1"/>
  <c r="S902" i="29" a="1"/>
  <c r="S902" i="29" s="1"/>
  <c r="H902" i="29"/>
  <c r="C902" i="29"/>
  <c r="V901" i="29" a="1"/>
  <c r="V901" i="29" s="1"/>
  <c r="T901" i="29" a="1"/>
  <c r="T901" i="29" s="1"/>
  <c r="S901" i="29" a="1"/>
  <c r="S901" i="29" s="1"/>
  <c r="H901" i="29"/>
  <c r="C901" i="29"/>
  <c r="V900" i="29" a="1"/>
  <c r="V900" i="29" s="1"/>
  <c r="T900" i="29" a="1"/>
  <c r="T900" i="29" s="1"/>
  <c r="S900" i="29" a="1"/>
  <c r="S900" i="29" s="1"/>
  <c r="H900" i="29"/>
  <c r="C900" i="29"/>
  <c r="V899" i="29" a="1"/>
  <c r="V899" i="29" s="1"/>
  <c r="T899" i="29" a="1"/>
  <c r="T899" i="29" s="1"/>
  <c r="S899" i="29" a="1"/>
  <c r="S899" i="29" s="1"/>
  <c r="H899" i="29"/>
  <c r="C899" i="29"/>
  <c r="V898" i="29" a="1"/>
  <c r="V898" i="29" s="1"/>
  <c r="T898" i="29" a="1"/>
  <c r="T898" i="29" s="1"/>
  <c r="S898" i="29" a="1"/>
  <c r="S898" i="29" s="1"/>
  <c r="H898" i="29"/>
  <c r="C898" i="29"/>
  <c r="V897" i="29" a="1"/>
  <c r="V897" i="29" s="1"/>
  <c r="T897" i="29" a="1"/>
  <c r="T897" i="29" s="1"/>
  <c r="S897" i="29" a="1"/>
  <c r="S897" i="29" s="1"/>
  <c r="H897" i="29"/>
  <c r="C897" i="29"/>
  <c r="V896" i="29" a="1"/>
  <c r="V896" i="29" s="1"/>
  <c r="T896" i="29" a="1"/>
  <c r="T896" i="29" s="1"/>
  <c r="S896" i="29" a="1"/>
  <c r="S896" i="29" s="1"/>
  <c r="H896" i="29"/>
  <c r="C896" i="29"/>
  <c r="V895" i="29" a="1"/>
  <c r="V895" i="29" s="1"/>
  <c r="T895" i="29" a="1"/>
  <c r="T895" i="29" s="1"/>
  <c r="S895" i="29" a="1"/>
  <c r="S895" i="29" s="1"/>
  <c r="H895" i="29"/>
  <c r="C895" i="29"/>
  <c r="V894" i="29" a="1"/>
  <c r="V894" i="29" s="1"/>
  <c r="T894" i="29" a="1"/>
  <c r="T894" i="29" s="1"/>
  <c r="S894" i="29" a="1"/>
  <c r="S894" i="29" s="1"/>
  <c r="H894" i="29"/>
  <c r="C894" i="29"/>
  <c r="V893" i="29" a="1"/>
  <c r="V893" i="29" s="1"/>
  <c r="T893" i="29" a="1"/>
  <c r="T893" i="29" s="1"/>
  <c r="S893" i="29" a="1"/>
  <c r="S893" i="29" s="1"/>
  <c r="H893" i="29"/>
  <c r="C893" i="29"/>
  <c r="V892" i="29" a="1"/>
  <c r="V892" i="29" s="1"/>
  <c r="T892" i="29" a="1"/>
  <c r="T892" i="29" s="1"/>
  <c r="S892" i="29" a="1"/>
  <c r="S892" i="29" s="1"/>
  <c r="H892" i="29"/>
  <c r="C892" i="29"/>
  <c r="V891" i="29" a="1"/>
  <c r="V891" i="29" s="1"/>
  <c r="T891" i="29" a="1"/>
  <c r="T891" i="29" s="1"/>
  <c r="S891" i="29" a="1"/>
  <c r="S891" i="29" s="1"/>
  <c r="H891" i="29"/>
  <c r="C891" i="29"/>
  <c r="V890" i="29" a="1"/>
  <c r="V890" i="29" s="1"/>
  <c r="T890" i="29" a="1"/>
  <c r="T890" i="29" s="1"/>
  <c r="S890" i="29" a="1"/>
  <c r="S890" i="29" s="1"/>
  <c r="H890" i="29"/>
  <c r="C890" i="29"/>
  <c r="V889" i="29" a="1"/>
  <c r="V889" i="29" s="1"/>
  <c r="T889" i="29" a="1"/>
  <c r="T889" i="29" s="1"/>
  <c r="S889" i="29" a="1"/>
  <c r="S889" i="29" s="1"/>
  <c r="H889" i="29"/>
  <c r="C889" i="29"/>
  <c r="V888" i="29" a="1"/>
  <c r="V888" i="29" s="1"/>
  <c r="T888" i="29" a="1"/>
  <c r="T888" i="29" s="1"/>
  <c r="S888" i="29" a="1"/>
  <c r="S888" i="29" s="1"/>
  <c r="H888" i="29"/>
  <c r="C888" i="29"/>
  <c r="V1040" i="29" a="1"/>
  <c r="V1040" i="29" s="1"/>
  <c r="T1040" i="29" a="1"/>
  <c r="T1040" i="29" s="1"/>
  <c r="S1040" i="29" a="1"/>
  <c r="S1040" i="29" s="1"/>
  <c r="H1040" i="29"/>
  <c r="C1040" i="29"/>
  <c r="V89" i="29" a="1"/>
  <c r="V89" i="29" s="1"/>
  <c r="T89" i="29" a="1"/>
  <c r="T89" i="29" s="1"/>
  <c r="S89" i="29" a="1"/>
  <c r="S89" i="29" s="1"/>
  <c r="H89" i="29"/>
  <c r="C89" i="29"/>
  <c r="V885" i="29" a="1"/>
  <c r="V885" i="29" s="1"/>
  <c r="T885" i="29" a="1"/>
  <c r="T885" i="29" s="1"/>
  <c r="S885" i="29" a="1"/>
  <c r="S885" i="29" s="1"/>
  <c r="H885" i="29"/>
  <c r="C885" i="29"/>
  <c r="V884" i="29" a="1"/>
  <c r="V884" i="29" s="1"/>
  <c r="T884" i="29" a="1"/>
  <c r="T884" i="29" s="1"/>
  <c r="S884" i="29" a="1"/>
  <c r="S884" i="29" s="1"/>
  <c r="H884" i="29"/>
  <c r="C884" i="29"/>
  <c r="V883" i="29" a="1"/>
  <c r="V883" i="29" s="1"/>
  <c r="T883" i="29" a="1"/>
  <c r="T883" i="29" s="1"/>
  <c r="S883" i="29" a="1"/>
  <c r="S883" i="29" s="1"/>
  <c r="H883" i="29"/>
  <c r="C883" i="29"/>
  <c r="V882" i="29" a="1"/>
  <c r="V882" i="29" s="1"/>
  <c r="T882" i="29" a="1"/>
  <c r="T882" i="29" s="1"/>
  <c r="S882" i="29" a="1"/>
  <c r="S882" i="29" s="1"/>
  <c r="H882" i="29"/>
  <c r="C882" i="29"/>
  <c r="V881" i="29" a="1"/>
  <c r="V881" i="29" s="1"/>
  <c r="T881" i="29" a="1"/>
  <c r="T881" i="29" s="1"/>
  <c r="S881" i="29" a="1"/>
  <c r="S881" i="29" s="1"/>
  <c r="H881" i="29"/>
  <c r="C881" i="29"/>
  <c r="V880" i="29" a="1"/>
  <c r="V880" i="29" s="1"/>
  <c r="T880" i="29" a="1"/>
  <c r="T880" i="29" s="1"/>
  <c r="S880" i="29" a="1"/>
  <c r="S880" i="29" s="1"/>
  <c r="H880" i="29"/>
  <c r="C880" i="29"/>
  <c r="V879" i="29" a="1"/>
  <c r="V879" i="29" s="1"/>
  <c r="T879" i="29" a="1"/>
  <c r="T879" i="29" s="1"/>
  <c r="S879" i="29" a="1"/>
  <c r="S879" i="29" s="1"/>
  <c r="H879" i="29"/>
  <c r="C879" i="29"/>
  <c r="V878" i="29" a="1"/>
  <c r="V878" i="29" s="1"/>
  <c r="T878" i="29" a="1"/>
  <c r="T878" i="29" s="1"/>
  <c r="S878" i="29" a="1"/>
  <c r="S878" i="29" s="1"/>
  <c r="H878" i="29"/>
  <c r="C878" i="29"/>
  <c r="V877" i="29" a="1"/>
  <c r="V877" i="29" s="1"/>
  <c r="T877" i="29" a="1"/>
  <c r="T877" i="29" s="1"/>
  <c r="S877" i="29" a="1"/>
  <c r="S877" i="29" s="1"/>
  <c r="H877" i="29"/>
  <c r="C877" i="29"/>
  <c r="V876" i="29" a="1"/>
  <c r="V876" i="29" s="1"/>
  <c r="T876" i="29" a="1"/>
  <c r="T876" i="29" s="1"/>
  <c r="S876" i="29" a="1"/>
  <c r="S876" i="29" s="1"/>
  <c r="H876" i="29"/>
  <c r="C876" i="29"/>
  <c r="V875" i="29" a="1"/>
  <c r="V875" i="29" s="1"/>
  <c r="T875" i="29" a="1"/>
  <c r="T875" i="29" s="1"/>
  <c r="S875" i="29" a="1"/>
  <c r="S875" i="29" s="1"/>
  <c r="H875" i="29"/>
  <c r="C875" i="29"/>
  <c r="V874" i="29" a="1"/>
  <c r="V874" i="29" s="1"/>
  <c r="T874" i="29" a="1"/>
  <c r="T874" i="29" s="1"/>
  <c r="S874" i="29" a="1"/>
  <c r="S874" i="29" s="1"/>
  <c r="H874" i="29"/>
  <c r="C874" i="29"/>
  <c r="V873" i="29" a="1"/>
  <c r="V873" i="29" s="1"/>
  <c r="T873" i="29" a="1"/>
  <c r="T873" i="29" s="1"/>
  <c r="S873" i="29" a="1"/>
  <c r="S873" i="29" s="1"/>
  <c r="H873" i="29"/>
  <c r="C873" i="29"/>
  <c r="V872" i="29" a="1"/>
  <c r="V872" i="29" s="1"/>
  <c r="T872" i="29" a="1"/>
  <c r="T872" i="29" s="1"/>
  <c r="S872" i="29" a="1"/>
  <c r="S872" i="29" s="1"/>
  <c r="H872" i="29"/>
  <c r="C872" i="29"/>
  <c r="V871" i="29" a="1"/>
  <c r="V871" i="29" s="1"/>
  <c r="T871" i="29" a="1"/>
  <c r="T871" i="29" s="1"/>
  <c r="S871" i="29" a="1"/>
  <c r="S871" i="29" s="1"/>
  <c r="H871" i="29"/>
  <c r="C871" i="29"/>
  <c r="V870" i="29" a="1"/>
  <c r="V870" i="29" s="1"/>
  <c r="T870" i="29" a="1"/>
  <c r="T870" i="29" s="1"/>
  <c r="S870" i="29" a="1"/>
  <c r="S870" i="29" s="1"/>
  <c r="H870" i="29"/>
  <c r="C870" i="29"/>
  <c r="V869" i="29" a="1"/>
  <c r="V869" i="29" s="1"/>
  <c r="T869" i="29" a="1"/>
  <c r="T869" i="29" s="1"/>
  <c r="S869" i="29" a="1"/>
  <c r="S869" i="29" s="1"/>
  <c r="H869" i="29"/>
  <c r="C869" i="29"/>
  <c r="V868" i="29" a="1"/>
  <c r="V868" i="29" s="1"/>
  <c r="T868" i="29" a="1"/>
  <c r="T868" i="29" s="1"/>
  <c r="S868" i="29" a="1"/>
  <c r="S868" i="29" s="1"/>
  <c r="H868" i="29"/>
  <c r="C868" i="29"/>
  <c r="V867" i="29" a="1"/>
  <c r="V867" i="29" s="1"/>
  <c r="T867" i="29" a="1"/>
  <c r="T867" i="29" s="1"/>
  <c r="S867" i="29" a="1"/>
  <c r="S867" i="29" s="1"/>
  <c r="H867" i="29"/>
  <c r="C867" i="29"/>
  <c r="V866" i="29" a="1"/>
  <c r="V866" i="29" s="1"/>
  <c r="T866" i="29" a="1"/>
  <c r="T866" i="29" s="1"/>
  <c r="S866" i="29" a="1"/>
  <c r="S866" i="29" s="1"/>
  <c r="H866" i="29"/>
  <c r="C866" i="29"/>
  <c r="V865" i="29" a="1"/>
  <c r="V865" i="29" s="1"/>
  <c r="T865" i="29" a="1"/>
  <c r="T865" i="29" s="1"/>
  <c r="S865" i="29" a="1"/>
  <c r="S865" i="29" s="1"/>
  <c r="H865" i="29"/>
  <c r="C865" i="29"/>
  <c r="V864" i="29" a="1"/>
  <c r="V864" i="29" s="1"/>
  <c r="T864" i="29" a="1"/>
  <c r="T864" i="29" s="1"/>
  <c r="S864" i="29" a="1"/>
  <c r="S864" i="29" s="1"/>
  <c r="H864" i="29"/>
  <c r="C864" i="29"/>
  <c r="V863" i="29" a="1"/>
  <c r="V863" i="29" s="1"/>
  <c r="T863" i="29" a="1"/>
  <c r="T863" i="29" s="1"/>
  <c r="S863" i="29" a="1"/>
  <c r="S863" i="29" s="1"/>
  <c r="H863" i="29"/>
  <c r="C863" i="29"/>
  <c r="V862" i="29" a="1"/>
  <c r="V862" i="29" s="1"/>
  <c r="T862" i="29" a="1"/>
  <c r="T862" i="29" s="1"/>
  <c r="S862" i="29" a="1"/>
  <c r="S862" i="29" s="1"/>
  <c r="H862" i="29"/>
  <c r="C862" i="29"/>
  <c r="V861" i="29" a="1"/>
  <c r="V861" i="29" s="1"/>
  <c r="T861" i="29" a="1"/>
  <c r="T861" i="29" s="1"/>
  <c r="S861" i="29" a="1"/>
  <c r="S861" i="29" s="1"/>
  <c r="H861" i="29"/>
  <c r="C861" i="29"/>
  <c r="V860" i="29" a="1"/>
  <c r="V860" i="29" s="1"/>
  <c r="T860" i="29" a="1"/>
  <c r="T860" i="29" s="1"/>
  <c r="S860" i="29" a="1"/>
  <c r="S860" i="29" s="1"/>
  <c r="H860" i="29"/>
  <c r="C860" i="29"/>
  <c r="V859" i="29" a="1"/>
  <c r="V859" i="29" s="1"/>
  <c r="T859" i="29" a="1"/>
  <c r="T859" i="29" s="1"/>
  <c r="S859" i="29" a="1"/>
  <c r="S859" i="29" s="1"/>
  <c r="H859" i="29"/>
  <c r="C859" i="29"/>
  <c r="V858" i="29" a="1"/>
  <c r="V858" i="29" s="1"/>
  <c r="T858" i="29" a="1"/>
  <c r="T858" i="29" s="1"/>
  <c r="S858" i="29" a="1"/>
  <c r="S858" i="29" s="1"/>
  <c r="H858" i="29"/>
  <c r="C858" i="29"/>
  <c r="V857" i="29" a="1"/>
  <c r="V857" i="29" s="1"/>
  <c r="T857" i="29" a="1"/>
  <c r="T857" i="29" s="1"/>
  <c r="S857" i="29" a="1"/>
  <c r="S857" i="29" s="1"/>
  <c r="H857" i="29"/>
  <c r="C857" i="29"/>
  <c r="V856" i="29" a="1"/>
  <c r="V856" i="29" s="1"/>
  <c r="T856" i="29" a="1"/>
  <c r="T856" i="29" s="1"/>
  <c r="S856" i="29" a="1"/>
  <c r="S856" i="29" s="1"/>
  <c r="H856" i="29"/>
  <c r="C856" i="29"/>
  <c r="V855" i="29" a="1"/>
  <c r="V855" i="29" s="1"/>
  <c r="T855" i="29" a="1"/>
  <c r="T855" i="29" s="1"/>
  <c r="S855" i="29" a="1"/>
  <c r="S855" i="29" s="1"/>
  <c r="H855" i="29"/>
  <c r="C855" i="29"/>
  <c r="V854" i="29" a="1"/>
  <c r="V854" i="29" s="1"/>
  <c r="T854" i="29" a="1"/>
  <c r="T854" i="29" s="1"/>
  <c r="S854" i="29" a="1"/>
  <c r="S854" i="29" s="1"/>
  <c r="H854" i="29"/>
  <c r="C854" i="29"/>
  <c r="V853" i="29" a="1"/>
  <c r="V853" i="29" s="1"/>
  <c r="T853" i="29" a="1"/>
  <c r="T853" i="29" s="1"/>
  <c r="S853" i="29" a="1"/>
  <c r="S853" i="29" s="1"/>
  <c r="H853" i="29"/>
  <c r="C853" i="29"/>
  <c r="V852" i="29" a="1"/>
  <c r="V852" i="29" s="1"/>
  <c r="T852" i="29" a="1"/>
  <c r="T852" i="29" s="1"/>
  <c r="S852" i="29" a="1"/>
  <c r="S852" i="29" s="1"/>
  <c r="H852" i="29"/>
  <c r="C852" i="29"/>
  <c r="V851" i="29" a="1"/>
  <c r="V851" i="29" s="1"/>
  <c r="T851" i="29" a="1"/>
  <c r="T851" i="29" s="1"/>
  <c r="S851" i="29" a="1"/>
  <c r="S851" i="29" s="1"/>
  <c r="H851" i="29"/>
  <c r="C851" i="29"/>
  <c r="V850" i="29" a="1"/>
  <c r="V850" i="29" s="1"/>
  <c r="T850" i="29" a="1"/>
  <c r="T850" i="29" s="1"/>
  <c r="S850" i="29" a="1"/>
  <c r="S850" i="29" s="1"/>
  <c r="H850" i="29"/>
  <c r="C850" i="29"/>
  <c r="V849" i="29" a="1"/>
  <c r="V849" i="29" s="1"/>
  <c r="T849" i="29" a="1"/>
  <c r="T849" i="29" s="1"/>
  <c r="S849" i="29" a="1"/>
  <c r="S849" i="29" s="1"/>
  <c r="H849" i="29"/>
  <c r="C849" i="29"/>
  <c r="V848" i="29" a="1"/>
  <c r="V848" i="29" s="1"/>
  <c r="T848" i="29" a="1"/>
  <c r="T848" i="29" s="1"/>
  <c r="S848" i="29" a="1"/>
  <c r="S848" i="29" s="1"/>
  <c r="H848" i="29"/>
  <c r="C848" i="29"/>
  <c r="V847" i="29" a="1"/>
  <c r="V847" i="29" s="1"/>
  <c r="T847" i="29" a="1"/>
  <c r="T847" i="29" s="1"/>
  <c r="S847" i="29" a="1"/>
  <c r="S847" i="29" s="1"/>
  <c r="H847" i="29"/>
  <c r="C847" i="29"/>
  <c r="V846" i="29" a="1"/>
  <c r="V846" i="29" s="1"/>
  <c r="T846" i="29" a="1"/>
  <c r="T846" i="29" s="1"/>
  <c r="S846" i="29" a="1"/>
  <c r="S846" i="29" s="1"/>
  <c r="H846" i="29"/>
  <c r="C846" i="29"/>
  <c r="V845" i="29" a="1"/>
  <c r="V845" i="29" s="1"/>
  <c r="T845" i="29" a="1"/>
  <c r="T845" i="29" s="1"/>
  <c r="S845" i="29" a="1"/>
  <c r="S845" i="29" s="1"/>
  <c r="H845" i="29"/>
  <c r="C845" i="29"/>
  <c r="V844" i="29" a="1"/>
  <c r="V844" i="29" s="1"/>
  <c r="T844" i="29" a="1"/>
  <c r="T844" i="29" s="1"/>
  <c r="S844" i="29" a="1"/>
  <c r="S844" i="29" s="1"/>
  <c r="H844" i="29"/>
  <c r="C844" i="29"/>
  <c r="V843" i="29" a="1"/>
  <c r="V843" i="29" s="1"/>
  <c r="T843" i="29" a="1"/>
  <c r="T843" i="29" s="1"/>
  <c r="S843" i="29" a="1"/>
  <c r="S843" i="29" s="1"/>
  <c r="H843" i="29"/>
  <c r="C843" i="29"/>
  <c r="V842" i="29" a="1"/>
  <c r="V842" i="29" s="1"/>
  <c r="T842" i="29" a="1"/>
  <c r="T842" i="29" s="1"/>
  <c r="S842" i="29" a="1"/>
  <c r="S842" i="29" s="1"/>
  <c r="H842" i="29"/>
  <c r="C842" i="29"/>
  <c r="V841" i="29" a="1"/>
  <c r="V841" i="29" s="1"/>
  <c r="T841" i="29" a="1"/>
  <c r="T841" i="29" s="1"/>
  <c r="S841" i="29" a="1"/>
  <c r="S841" i="29" s="1"/>
  <c r="H841" i="29"/>
  <c r="C841" i="29"/>
  <c r="V840" i="29" a="1"/>
  <c r="V840" i="29" s="1"/>
  <c r="T840" i="29" a="1"/>
  <c r="T840" i="29" s="1"/>
  <c r="S840" i="29" a="1"/>
  <c r="S840" i="29" s="1"/>
  <c r="H840" i="29"/>
  <c r="C840" i="29"/>
  <c r="V839" i="29" a="1"/>
  <c r="V839" i="29" s="1"/>
  <c r="T839" i="29" a="1"/>
  <c r="T839" i="29" s="1"/>
  <c r="S839" i="29" a="1"/>
  <c r="S839" i="29" s="1"/>
  <c r="H839" i="29"/>
  <c r="C839" i="29"/>
  <c r="V838" i="29" a="1"/>
  <c r="V838" i="29" s="1"/>
  <c r="T838" i="29" a="1"/>
  <c r="T838" i="29" s="1"/>
  <c r="S838" i="29" a="1"/>
  <c r="S838" i="29" s="1"/>
  <c r="H838" i="29"/>
  <c r="C838" i="29"/>
  <c r="V837" i="29" a="1"/>
  <c r="V837" i="29" s="1"/>
  <c r="T837" i="29" a="1"/>
  <c r="T837" i="29" s="1"/>
  <c r="S837" i="29" a="1"/>
  <c r="S837" i="29" s="1"/>
  <c r="H837" i="29"/>
  <c r="C837" i="29"/>
  <c r="V836" i="29" a="1"/>
  <c r="V836" i="29" s="1"/>
  <c r="T836" i="29" a="1"/>
  <c r="T836" i="29" s="1"/>
  <c r="S836" i="29" a="1"/>
  <c r="S836" i="29" s="1"/>
  <c r="H836" i="29"/>
  <c r="C836" i="29"/>
  <c r="V1037" i="29" a="1"/>
  <c r="V1037" i="29" s="1"/>
  <c r="T1037" i="29" a="1"/>
  <c r="T1037" i="29" s="1"/>
  <c r="S1037" i="29" a="1"/>
  <c r="S1037" i="29" s="1"/>
  <c r="H1037" i="29"/>
  <c r="C1037" i="29"/>
  <c r="V834" i="29" a="1"/>
  <c r="V834" i="29" s="1"/>
  <c r="T834" i="29" a="1"/>
  <c r="T834" i="29" s="1"/>
  <c r="S834" i="29" a="1"/>
  <c r="S834" i="29" s="1"/>
  <c r="H834" i="29"/>
  <c r="C834" i="29"/>
  <c r="V833" i="29" a="1"/>
  <c r="V833" i="29" s="1"/>
  <c r="T833" i="29" a="1"/>
  <c r="T833" i="29" s="1"/>
  <c r="S833" i="29" a="1"/>
  <c r="S833" i="29" s="1"/>
  <c r="H833" i="29"/>
  <c r="C833" i="29"/>
  <c r="V832" i="29" a="1"/>
  <c r="V832" i="29" s="1"/>
  <c r="T832" i="29" a="1"/>
  <c r="T832" i="29" s="1"/>
  <c r="S832" i="29" a="1"/>
  <c r="S832" i="29" s="1"/>
  <c r="H832" i="29"/>
  <c r="C832" i="29"/>
  <c r="V831" i="29" a="1"/>
  <c r="V831" i="29" s="1"/>
  <c r="T831" i="29" a="1"/>
  <c r="T831" i="29" s="1"/>
  <c r="S831" i="29" a="1"/>
  <c r="S831" i="29" s="1"/>
  <c r="H831" i="29"/>
  <c r="C831" i="29"/>
  <c r="V830" i="29" a="1"/>
  <c r="V830" i="29" s="1"/>
  <c r="T830" i="29" a="1"/>
  <c r="T830" i="29" s="1"/>
  <c r="S830" i="29" a="1"/>
  <c r="S830" i="29" s="1"/>
  <c r="H830" i="29"/>
  <c r="C830" i="29"/>
  <c r="V829" i="29" a="1"/>
  <c r="V829" i="29" s="1"/>
  <c r="T829" i="29" a="1"/>
  <c r="T829" i="29" s="1"/>
  <c r="S829" i="29" a="1"/>
  <c r="S829" i="29" s="1"/>
  <c r="H829" i="29"/>
  <c r="C829" i="29"/>
  <c r="V828" i="29" a="1"/>
  <c r="V828" i="29" s="1"/>
  <c r="T828" i="29" a="1"/>
  <c r="T828" i="29" s="1"/>
  <c r="S828" i="29" a="1"/>
  <c r="S828" i="29" s="1"/>
  <c r="H828" i="29"/>
  <c r="C828" i="29"/>
  <c r="V827" i="29" a="1"/>
  <c r="V827" i="29" s="1"/>
  <c r="T827" i="29" a="1"/>
  <c r="T827" i="29" s="1"/>
  <c r="S827" i="29" a="1"/>
  <c r="S827" i="29" s="1"/>
  <c r="H827" i="29"/>
  <c r="C827" i="29"/>
  <c r="V826" i="29" a="1"/>
  <c r="V826" i="29" s="1"/>
  <c r="T826" i="29" a="1"/>
  <c r="T826" i="29" s="1"/>
  <c r="S826" i="29" a="1"/>
  <c r="S826" i="29" s="1"/>
  <c r="H826" i="29"/>
  <c r="C826" i="29"/>
  <c r="V825" i="29" a="1"/>
  <c r="V825" i="29" s="1"/>
  <c r="T825" i="29" a="1"/>
  <c r="T825" i="29" s="1"/>
  <c r="S825" i="29" a="1"/>
  <c r="S825" i="29" s="1"/>
  <c r="H825" i="29"/>
  <c r="C825" i="29"/>
  <c r="V824" i="29" a="1"/>
  <c r="V824" i="29" s="1"/>
  <c r="T824" i="29" a="1"/>
  <c r="T824" i="29" s="1"/>
  <c r="S824" i="29" a="1"/>
  <c r="S824" i="29" s="1"/>
  <c r="H824" i="29"/>
  <c r="C824" i="29"/>
  <c r="V823" i="29" a="1"/>
  <c r="V823" i="29" s="1"/>
  <c r="T823" i="29" a="1"/>
  <c r="T823" i="29" s="1"/>
  <c r="S823" i="29" a="1"/>
  <c r="S823" i="29" s="1"/>
  <c r="H823" i="29"/>
  <c r="C823" i="29"/>
  <c r="V822" i="29" a="1"/>
  <c r="V822" i="29" s="1"/>
  <c r="T822" i="29" a="1"/>
  <c r="T822" i="29" s="1"/>
  <c r="S822" i="29" a="1"/>
  <c r="S822" i="29" s="1"/>
  <c r="H822" i="29"/>
  <c r="C822" i="29"/>
  <c r="V821" i="29" a="1"/>
  <c r="V821" i="29" s="1"/>
  <c r="T821" i="29" a="1"/>
  <c r="T821" i="29" s="1"/>
  <c r="S821" i="29" a="1"/>
  <c r="S821" i="29" s="1"/>
  <c r="H821" i="29"/>
  <c r="C821" i="29"/>
  <c r="V820" i="29" a="1"/>
  <c r="V820" i="29" s="1"/>
  <c r="T820" i="29" a="1"/>
  <c r="T820" i="29" s="1"/>
  <c r="S820" i="29" a="1"/>
  <c r="S820" i="29" s="1"/>
  <c r="H820" i="29"/>
  <c r="C820" i="29"/>
  <c r="V819" i="29" a="1"/>
  <c r="V819" i="29" s="1"/>
  <c r="T819" i="29" a="1"/>
  <c r="T819" i="29" s="1"/>
  <c r="S819" i="29" a="1"/>
  <c r="S819" i="29" s="1"/>
  <c r="H819" i="29"/>
  <c r="C819" i="29"/>
  <c r="V818" i="29" a="1"/>
  <c r="V818" i="29" s="1"/>
  <c r="T818" i="29" a="1"/>
  <c r="T818" i="29" s="1"/>
  <c r="S818" i="29" a="1"/>
  <c r="S818" i="29" s="1"/>
  <c r="H818" i="29"/>
  <c r="C818" i="29"/>
  <c r="V817" i="29" a="1"/>
  <c r="V817" i="29" s="1"/>
  <c r="T817" i="29" a="1"/>
  <c r="T817" i="29" s="1"/>
  <c r="S817" i="29" a="1"/>
  <c r="S817" i="29" s="1"/>
  <c r="H817" i="29"/>
  <c r="C817" i="29"/>
  <c r="V816" i="29" a="1"/>
  <c r="V816" i="29" s="1"/>
  <c r="T816" i="29" a="1"/>
  <c r="T816" i="29" s="1"/>
  <c r="S816" i="29" a="1"/>
  <c r="S816" i="29" s="1"/>
  <c r="H816" i="29"/>
  <c r="C816" i="29"/>
  <c r="V815" i="29" a="1"/>
  <c r="V815" i="29" s="1"/>
  <c r="T815" i="29" a="1"/>
  <c r="T815" i="29" s="1"/>
  <c r="S815" i="29" a="1"/>
  <c r="S815" i="29" s="1"/>
  <c r="H815" i="29"/>
  <c r="C815" i="29"/>
  <c r="V814" i="29" a="1"/>
  <c r="V814" i="29" s="1"/>
  <c r="T814" i="29" a="1"/>
  <c r="T814" i="29" s="1"/>
  <c r="S814" i="29" a="1"/>
  <c r="S814" i="29" s="1"/>
  <c r="H814" i="29"/>
  <c r="C814" i="29"/>
  <c r="V813" i="29" a="1"/>
  <c r="V813" i="29" s="1"/>
  <c r="T813" i="29" a="1"/>
  <c r="T813" i="29" s="1"/>
  <c r="S813" i="29" a="1"/>
  <c r="S813" i="29" s="1"/>
  <c r="H813" i="29"/>
  <c r="C813" i="29"/>
  <c r="V812" i="29" a="1"/>
  <c r="V812" i="29" s="1"/>
  <c r="T812" i="29" a="1"/>
  <c r="T812" i="29" s="1"/>
  <c r="S812" i="29" a="1"/>
  <c r="S812" i="29" s="1"/>
  <c r="K812" i="29"/>
  <c r="H812" i="29"/>
  <c r="C812" i="29"/>
  <c r="V811" i="29" a="1"/>
  <c r="V811" i="29" s="1"/>
  <c r="T811" i="29" a="1"/>
  <c r="T811" i="29" s="1"/>
  <c r="S811" i="29" a="1"/>
  <c r="S811" i="29" s="1"/>
  <c r="H811" i="29"/>
  <c r="C811" i="29"/>
  <c r="V810" i="29" a="1"/>
  <c r="V810" i="29" s="1"/>
  <c r="T810" i="29" a="1"/>
  <c r="T810" i="29" s="1"/>
  <c r="S810" i="29" a="1"/>
  <c r="S810" i="29" s="1"/>
  <c r="H810" i="29"/>
  <c r="C810" i="29"/>
  <c r="V809" i="29" a="1"/>
  <c r="V809" i="29" s="1"/>
  <c r="T809" i="29" a="1"/>
  <c r="T809" i="29" s="1"/>
  <c r="S809" i="29" a="1"/>
  <c r="S809" i="29" s="1"/>
  <c r="H809" i="29"/>
  <c r="C809" i="29"/>
  <c r="V808" i="29" a="1"/>
  <c r="V808" i="29" s="1"/>
  <c r="T808" i="29" a="1"/>
  <c r="T808" i="29" s="1"/>
  <c r="S808" i="29" a="1"/>
  <c r="S808" i="29" s="1"/>
  <c r="H808" i="29"/>
  <c r="C808" i="29"/>
  <c r="V807" i="29" a="1"/>
  <c r="V807" i="29" s="1"/>
  <c r="T807" i="29" a="1"/>
  <c r="T807" i="29" s="1"/>
  <c r="S807" i="29" a="1"/>
  <c r="S807" i="29" s="1"/>
  <c r="H807" i="29"/>
  <c r="C807" i="29"/>
  <c r="V806" i="29" a="1"/>
  <c r="V806" i="29" s="1"/>
  <c r="T806" i="29" a="1"/>
  <c r="T806" i="29" s="1"/>
  <c r="S806" i="29" a="1"/>
  <c r="S806" i="29" s="1"/>
  <c r="H806" i="29"/>
  <c r="C806" i="29"/>
  <c r="V805" i="29" a="1"/>
  <c r="V805" i="29" s="1"/>
  <c r="T805" i="29" a="1"/>
  <c r="T805" i="29" s="1"/>
  <c r="S805" i="29" a="1"/>
  <c r="S805" i="29" s="1"/>
  <c r="H805" i="29"/>
  <c r="C805" i="29"/>
  <c r="V804" i="29" a="1"/>
  <c r="V804" i="29" s="1"/>
  <c r="T804" i="29" a="1"/>
  <c r="T804" i="29" s="1"/>
  <c r="S804" i="29" a="1"/>
  <c r="S804" i="29" s="1"/>
  <c r="H804" i="29"/>
  <c r="C804" i="29"/>
  <c r="V803" i="29" a="1"/>
  <c r="V803" i="29" s="1"/>
  <c r="T803" i="29" a="1"/>
  <c r="T803" i="29" s="1"/>
  <c r="S803" i="29" a="1"/>
  <c r="S803" i="29" s="1"/>
  <c r="H803" i="29"/>
  <c r="C803" i="29"/>
  <c r="V672" i="29" a="1"/>
  <c r="V672" i="29" s="1"/>
  <c r="T672" i="29" a="1"/>
  <c r="T672" i="29" s="1"/>
  <c r="S672" i="29" a="1"/>
  <c r="S672" i="29" s="1"/>
  <c r="H672" i="29"/>
  <c r="C672" i="29"/>
  <c r="V801" i="29" a="1"/>
  <c r="V801" i="29" s="1"/>
  <c r="T801" i="29" a="1"/>
  <c r="T801" i="29" s="1"/>
  <c r="S801" i="29" a="1"/>
  <c r="S801" i="29" s="1"/>
  <c r="H801" i="29"/>
  <c r="C801" i="29"/>
  <c r="V800" i="29" a="1"/>
  <c r="V800" i="29" s="1"/>
  <c r="T800" i="29" a="1"/>
  <c r="T800" i="29" s="1"/>
  <c r="S800" i="29" a="1"/>
  <c r="S800" i="29" s="1"/>
  <c r="H800" i="29"/>
  <c r="C800" i="29"/>
  <c r="V799" i="29" a="1"/>
  <c r="V799" i="29" s="1"/>
  <c r="T799" i="29" a="1"/>
  <c r="T799" i="29" s="1"/>
  <c r="S799" i="29" a="1"/>
  <c r="S799" i="29" s="1"/>
  <c r="H799" i="29"/>
  <c r="C799" i="29"/>
  <c r="V798" i="29" a="1"/>
  <c r="V798" i="29" s="1"/>
  <c r="T798" i="29" a="1"/>
  <c r="T798" i="29" s="1"/>
  <c r="S798" i="29" a="1"/>
  <c r="S798" i="29" s="1"/>
  <c r="H798" i="29"/>
  <c r="C798" i="29"/>
  <c r="V797" i="29" a="1"/>
  <c r="V797" i="29" s="1"/>
  <c r="T797" i="29" a="1"/>
  <c r="T797" i="29" s="1"/>
  <c r="S797" i="29" a="1"/>
  <c r="S797" i="29" s="1"/>
  <c r="H797" i="29"/>
  <c r="C797" i="29"/>
  <c r="V796" i="29" a="1"/>
  <c r="V796" i="29" s="1"/>
  <c r="T796" i="29" a="1"/>
  <c r="T796" i="29" s="1"/>
  <c r="S796" i="29" a="1"/>
  <c r="S796" i="29" s="1"/>
  <c r="H796" i="29"/>
  <c r="C796" i="29"/>
  <c r="V795" i="29" a="1"/>
  <c r="V795" i="29" s="1"/>
  <c r="T795" i="29" a="1"/>
  <c r="T795" i="29" s="1"/>
  <c r="S795" i="29" a="1"/>
  <c r="S795" i="29" s="1"/>
  <c r="H795" i="29"/>
  <c r="C795" i="29"/>
  <c r="V794" i="29" a="1"/>
  <c r="V794" i="29" s="1"/>
  <c r="T794" i="29" a="1"/>
  <c r="T794" i="29" s="1"/>
  <c r="S794" i="29" a="1"/>
  <c r="S794" i="29" s="1"/>
  <c r="H794" i="29"/>
  <c r="C794" i="29"/>
  <c r="V793" i="29" a="1"/>
  <c r="V793" i="29" s="1"/>
  <c r="T793" i="29" a="1"/>
  <c r="T793" i="29" s="1"/>
  <c r="S793" i="29" a="1"/>
  <c r="S793" i="29" s="1"/>
  <c r="H793" i="29"/>
  <c r="C793" i="29"/>
  <c r="V792" i="29" a="1"/>
  <c r="V792" i="29" s="1"/>
  <c r="T792" i="29" a="1"/>
  <c r="T792" i="29" s="1"/>
  <c r="S792" i="29" a="1"/>
  <c r="S792" i="29" s="1"/>
  <c r="H792" i="29"/>
  <c r="C792" i="29"/>
  <c r="V791" i="29" a="1"/>
  <c r="V791" i="29" s="1"/>
  <c r="T791" i="29" a="1"/>
  <c r="T791" i="29" s="1"/>
  <c r="S791" i="29" a="1"/>
  <c r="S791" i="29" s="1"/>
  <c r="H791" i="29"/>
  <c r="C791" i="29"/>
  <c r="V790" i="29" a="1"/>
  <c r="V790" i="29" s="1"/>
  <c r="T790" i="29" a="1"/>
  <c r="T790" i="29" s="1"/>
  <c r="S790" i="29" a="1"/>
  <c r="S790" i="29" s="1"/>
  <c r="H790" i="29"/>
  <c r="C790" i="29"/>
  <c r="V789" i="29" a="1"/>
  <c r="V789" i="29" s="1"/>
  <c r="T789" i="29" a="1"/>
  <c r="T789" i="29" s="1"/>
  <c r="S789" i="29" a="1"/>
  <c r="S789" i="29" s="1"/>
  <c r="H789" i="29"/>
  <c r="C789" i="29"/>
  <c r="V788" i="29" a="1"/>
  <c r="V788" i="29" s="1"/>
  <c r="T788" i="29" a="1"/>
  <c r="T788" i="29" s="1"/>
  <c r="S788" i="29" a="1"/>
  <c r="S788" i="29" s="1"/>
  <c r="H788" i="29"/>
  <c r="C788" i="29"/>
  <c r="V787" i="29" a="1"/>
  <c r="V787" i="29" s="1"/>
  <c r="T787" i="29" a="1"/>
  <c r="T787" i="29" s="1"/>
  <c r="S787" i="29" a="1"/>
  <c r="S787" i="29" s="1"/>
  <c r="H787" i="29"/>
  <c r="C787" i="29"/>
  <c r="V786" i="29" a="1"/>
  <c r="V786" i="29" s="1"/>
  <c r="T786" i="29" a="1"/>
  <c r="T786" i="29" s="1"/>
  <c r="S786" i="29" a="1"/>
  <c r="S786" i="29" s="1"/>
  <c r="H786" i="29"/>
  <c r="C786" i="29"/>
  <c r="V785" i="29" a="1"/>
  <c r="V785" i="29" s="1"/>
  <c r="T785" i="29" a="1"/>
  <c r="T785" i="29" s="1"/>
  <c r="S785" i="29" a="1"/>
  <c r="S785" i="29" s="1"/>
  <c r="H785" i="29"/>
  <c r="C785" i="29"/>
  <c r="V784" i="29" a="1"/>
  <c r="V784" i="29" s="1"/>
  <c r="T784" i="29" a="1"/>
  <c r="T784" i="29" s="1"/>
  <c r="S784" i="29" a="1"/>
  <c r="S784" i="29" s="1"/>
  <c r="H784" i="29"/>
  <c r="C784" i="29"/>
  <c r="V783" i="29" a="1"/>
  <c r="V783" i="29" s="1"/>
  <c r="T783" i="29" a="1"/>
  <c r="T783" i="29" s="1"/>
  <c r="S783" i="29" a="1"/>
  <c r="S783" i="29" s="1"/>
  <c r="H783" i="29"/>
  <c r="C783" i="29"/>
  <c r="V782" i="29" a="1"/>
  <c r="V782" i="29" s="1"/>
  <c r="T782" i="29" a="1"/>
  <c r="T782" i="29" s="1"/>
  <c r="S782" i="29" a="1"/>
  <c r="S782" i="29" s="1"/>
  <c r="H782" i="29"/>
  <c r="C782" i="29"/>
  <c r="V781" i="29" a="1"/>
  <c r="V781" i="29" s="1"/>
  <c r="T781" i="29" a="1"/>
  <c r="T781" i="29" s="1"/>
  <c r="S781" i="29" a="1"/>
  <c r="S781" i="29" s="1"/>
  <c r="H781" i="29"/>
  <c r="C781" i="29"/>
  <c r="V780" i="29" a="1"/>
  <c r="V780" i="29" s="1"/>
  <c r="T780" i="29" a="1"/>
  <c r="T780" i="29" s="1"/>
  <c r="S780" i="29" a="1"/>
  <c r="S780" i="29" s="1"/>
  <c r="H780" i="29"/>
  <c r="C780" i="29"/>
  <c r="V779" i="29" a="1"/>
  <c r="V779" i="29" s="1"/>
  <c r="T779" i="29" a="1"/>
  <c r="T779" i="29" s="1"/>
  <c r="S779" i="29" a="1"/>
  <c r="S779" i="29" s="1"/>
  <c r="H779" i="29"/>
  <c r="C779" i="29"/>
  <c r="V778" i="29" a="1"/>
  <c r="V778" i="29" s="1"/>
  <c r="T778" i="29" a="1"/>
  <c r="T778" i="29" s="1"/>
  <c r="S778" i="29" a="1"/>
  <c r="S778" i="29" s="1"/>
  <c r="H778" i="29"/>
  <c r="C778" i="29"/>
  <c r="V777" i="29" a="1"/>
  <c r="V777" i="29" s="1"/>
  <c r="T777" i="29" a="1"/>
  <c r="T777" i="29" s="1"/>
  <c r="S777" i="29" a="1"/>
  <c r="S777" i="29" s="1"/>
  <c r="H777" i="29"/>
  <c r="C777" i="29"/>
  <c r="V776" i="29" a="1"/>
  <c r="V776" i="29" s="1"/>
  <c r="T776" i="29" a="1"/>
  <c r="T776" i="29" s="1"/>
  <c r="S776" i="29" a="1"/>
  <c r="S776" i="29" s="1"/>
  <c r="H776" i="29"/>
  <c r="C776" i="29"/>
  <c r="V775" i="29" a="1"/>
  <c r="V775" i="29" s="1"/>
  <c r="T775" i="29" a="1"/>
  <c r="T775" i="29" s="1"/>
  <c r="S775" i="29" a="1"/>
  <c r="S775" i="29" s="1"/>
  <c r="H775" i="29"/>
  <c r="C775" i="29"/>
  <c r="V774" i="29" a="1"/>
  <c r="V774" i="29" s="1"/>
  <c r="T774" i="29" a="1"/>
  <c r="T774" i="29" s="1"/>
  <c r="S774" i="29" a="1"/>
  <c r="S774" i="29" s="1"/>
  <c r="H774" i="29"/>
  <c r="C774" i="29"/>
  <c r="V163" i="29" a="1"/>
  <c r="V163" i="29" s="1"/>
  <c r="T163" i="29" a="1"/>
  <c r="T163" i="29" s="1"/>
  <c r="S163" i="29" a="1"/>
  <c r="S163" i="29" s="1"/>
  <c r="H163" i="29"/>
  <c r="C163" i="29"/>
  <c r="V772" i="29" a="1"/>
  <c r="V772" i="29" s="1"/>
  <c r="T772" i="29" a="1"/>
  <c r="T772" i="29" s="1"/>
  <c r="S772" i="29" a="1"/>
  <c r="S772" i="29" s="1"/>
  <c r="H772" i="29"/>
  <c r="C772" i="29"/>
  <c r="V1036" i="29" a="1"/>
  <c r="V1036" i="29" s="1"/>
  <c r="T1036" i="29" a="1"/>
  <c r="T1036" i="29" s="1"/>
  <c r="S1036" i="29" a="1"/>
  <c r="S1036" i="29" s="1"/>
  <c r="H1036" i="29"/>
  <c r="C1036" i="29"/>
  <c r="V770" i="29" a="1"/>
  <c r="V770" i="29" s="1"/>
  <c r="T770" i="29" a="1"/>
  <c r="T770" i="29" s="1"/>
  <c r="S770" i="29" a="1"/>
  <c r="S770" i="29" s="1"/>
  <c r="H770" i="29"/>
  <c r="C770" i="29"/>
  <c r="V769" i="29" a="1"/>
  <c r="V769" i="29" s="1"/>
  <c r="T769" i="29" a="1"/>
  <c r="T769" i="29" s="1"/>
  <c r="S769" i="29" a="1"/>
  <c r="S769" i="29" s="1"/>
  <c r="H769" i="29"/>
  <c r="C769" i="29"/>
  <c r="V768" i="29" a="1"/>
  <c r="V768" i="29" s="1"/>
  <c r="T768" i="29" a="1"/>
  <c r="T768" i="29" s="1"/>
  <c r="S768" i="29" a="1"/>
  <c r="S768" i="29" s="1"/>
  <c r="H768" i="29"/>
  <c r="C768" i="29"/>
  <c r="V767" i="29" a="1"/>
  <c r="V767" i="29" s="1"/>
  <c r="T767" i="29" a="1"/>
  <c r="T767" i="29" s="1"/>
  <c r="S767" i="29" a="1"/>
  <c r="S767" i="29" s="1"/>
  <c r="H767" i="29"/>
  <c r="C767" i="29"/>
  <c r="V766" i="29" a="1"/>
  <c r="V766" i="29" s="1"/>
  <c r="T766" i="29" a="1"/>
  <c r="T766" i="29" s="1"/>
  <c r="S766" i="29" a="1"/>
  <c r="S766" i="29" s="1"/>
  <c r="H766" i="29"/>
  <c r="C766" i="29"/>
  <c r="V765" i="29" a="1"/>
  <c r="V765" i="29" s="1"/>
  <c r="T765" i="29" a="1"/>
  <c r="T765" i="29" s="1"/>
  <c r="S765" i="29" a="1"/>
  <c r="S765" i="29" s="1"/>
  <c r="H765" i="29"/>
  <c r="C765" i="29"/>
  <c r="V764" i="29" a="1"/>
  <c r="V764" i="29" s="1"/>
  <c r="T764" i="29" a="1"/>
  <c r="T764" i="29" s="1"/>
  <c r="S764" i="29" a="1"/>
  <c r="S764" i="29" s="1"/>
  <c r="H764" i="29"/>
  <c r="C764" i="29"/>
  <c r="V763" i="29" a="1"/>
  <c r="V763" i="29" s="1"/>
  <c r="T763" i="29" a="1"/>
  <c r="T763" i="29" s="1"/>
  <c r="S763" i="29" a="1"/>
  <c r="S763" i="29" s="1"/>
  <c r="H763" i="29"/>
  <c r="C763" i="29"/>
  <c r="V762" i="29" a="1"/>
  <c r="V762" i="29" s="1"/>
  <c r="T762" i="29" a="1"/>
  <c r="T762" i="29" s="1"/>
  <c r="S762" i="29" a="1"/>
  <c r="S762" i="29" s="1"/>
  <c r="H762" i="29"/>
  <c r="C762" i="29"/>
  <c r="V761" i="29" a="1"/>
  <c r="V761" i="29" s="1"/>
  <c r="T761" i="29" a="1"/>
  <c r="T761" i="29" s="1"/>
  <c r="S761" i="29" a="1"/>
  <c r="S761" i="29" s="1"/>
  <c r="H761" i="29"/>
  <c r="C761" i="29"/>
  <c r="V760" i="29" a="1"/>
  <c r="V760" i="29" s="1"/>
  <c r="T760" i="29" a="1"/>
  <c r="T760" i="29" s="1"/>
  <c r="S760" i="29" a="1"/>
  <c r="S760" i="29" s="1"/>
  <c r="H760" i="29"/>
  <c r="C760" i="29"/>
  <c r="V759" i="29" a="1"/>
  <c r="V759" i="29" s="1"/>
  <c r="T759" i="29" a="1"/>
  <c r="T759" i="29" s="1"/>
  <c r="S759" i="29" a="1"/>
  <c r="S759" i="29" s="1"/>
  <c r="H759" i="29"/>
  <c r="C759" i="29"/>
  <c r="V1025" i="29" a="1"/>
  <c r="V1025" i="29" s="1"/>
  <c r="T1025" i="29" a="1"/>
  <c r="T1025" i="29" s="1"/>
  <c r="S1025" i="29" a="1"/>
  <c r="S1025" i="29" s="1"/>
  <c r="H1025" i="29"/>
  <c r="C1025" i="29"/>
  <c r="V757" i="29" a="1"/>
  <c r="V757" i="29" s="1"/>
  <c r="T757" i="29" a="1"/>
  <c r="T757" i="29" s="1"/>
  <c r="S757" i="29" a="1"/>
  <c r="S757" i="29" s="1"/>
  <c r="H757" i="29"/>
  <c r="C757" i="29"/>
  <c r="V756" i="29" a="1"/>
  <c r="V756" i="29" s="1"/>
  <c r="T756" i="29" a="1"/>
  <c r="T756" i="29" s="1"/>
  <c r="S756" i="29" a="1"/>
  <c r="S756" i="29" s="1"/>
  <c r="H756" i="29"/>
  <c r="C756" i="29"/>
  <c r="V755" i="29" a="1"/>
  <c r="V755" i="29" s="1"/>
  <c r="T755" i="29" a="1"/>
  <c r="T755" i="29" s="1"/>
  <c r="S755" i="29" a="1"/>
  <c r="S755" i="29" s="1"/>
  <c r="H755" i="29"/>
  <c r="C755" i="29"/>
  <c r="V754" i="29" a="1"/>
  <c r="V754" i="29" s="1"/>
  <c r="T754" i="29" a="1"/>
  <c r="T754" i="29" s="1"/>
  <c r="S754" i="29" a="1"/>
  <c r="S754" i="29" s="1"/>
  <c r="H754" i="29"/>
  <c r="C754" i="29"/>
  <c r="V753" i="29" a="1"/>
  <c r="V753" i="29" s="1"/>
  <c r="T753" i="29" a="1"/>
  <c r="T753" i="29" s="1"/>
  <c r="S753" i="29" a="1"/>
  <c r="S753" i="29" s="1"/>
  <c r="H753" i="29"/>
  <c r="C753" i="29"/>
  <c r="V752" i="29" a="1"/>
  <c r="V752" i="29" s="1"/>
  <c r="T752" i="29" a="1"/>
  <c r="T752" i="29" s="1"/>
  <c r="S752" i="29" a="1"/>
  <c r="S752" i="29" s="1"/>
  <c r="H752" i="29"/>
  <c r="C752" i="29"/>
  <c r="V751" i="29" a="1"/>
  <c r="V751" i="29" s="1"/>
  <c r="T751" i="29" a="1"/>
  <c r="T751" i="29" s="1"/>
  <c r="S751" i="29" a="1"/>
  <c r="S751" i="29" s="1"/>
  <c r="H751" i="29"/>
  <c r="C751" i="29"/>
  <c r="V750" i="29" a="1"/>
  <c r="V750" i="29" s="1"/>
  <c r="T750" i="29" a="1"/>
  <c r="T750" i="29" s="1"/>
  <c r="S750" i="29" a="1"/>
  <c r="S750" i="29" s="1"/>
  <c r="H750" i="29"/>
  <c r="C750" i="29"/>
  <c r="V749" i="29" a="1"/>
  <c r="V749" i="29" s="1"/>
  <c r="T749" i="29" a="1"/>
  <c r="T749" i="29" s="1"/>
  <c r="S749" i="29" a="1"/>
  <c r="S749" i="29" s="1"/>
  <c r="H749" i="29"/>
  <c r="C749" i="29"/>
  <c r="V748" i="29" a="1"/>
  <c r="V748" i="29" s="1"/>
  <c r="T748" i="29" a="1"/>
  <c r="T748" i="29" s="1"/>
  <c r="S748" i="29" a="1"/>
  <c r="S748" i="29" s="1"/>
  <c r="H748" i="29"/>
  <c r="C748" i="29"/>
  <c r="V747" i="29" a="1"/>
  <c r="V747" i="29" s="1"/>
  <c r="T747" i="29" a="1"/>
  <c r="T747" i="29" s="1"/>
  <c r="S747" i="29" a="1"/>
  <c r="S747" i="29" s="1"/>
  <c r="H747" i="29"/>
  <c r="C747" i="29"/>
  <c r="V746" i="29" a="1"/>
  <c r="V746" i="29" s="1"/>
  <c r="T746" i="29" a="1"/>
  <c r="T746" i="29" s="1"/>
  <c r="S746" i="29" a="1"/>
  <c r="S746" i="29" s="1"/>
  <c r="H746" i="29"/>
  <c r="C746" i="29"/>
  <c r="V745" i="29" a="1"/>
  <c r="V745" i="29" s="1"/>
  <c r="T745" i="29" a="1"/>
  <c r="T745" i="29" s="1"/>
  <c r="S745" i="29" a="1"/>
  <c r="S745" i="29" s="1"/>
  <c r="H745" i="29"/>
  <c r="C745" i="29"/>
  <c r="V744" i="29" a="1"/>
  <c r="V744" i="29" s="1"/>
  <c r="T744" i="29" a="1"/>
  <c r="T744" i="29" s="1"/>
  <c r="S744" i="29" a="1"/>
  <c r="S744" i="29" s="1"/>
  <c r="H744" i="29"/>
  <c r="C744" i="29"/>
  <c r="V743" i="29" a="1"/>
  <c r="V743" i="29" s="1"/>
  <c r="T743" i="29" a="1"/>
  <c r="T743" i="29" s="1"/>
  <c r="S743" i="29" a="1"/>
  <c r="S743" i="29" s="1"/>
  <c r="H743" i="29"/>
  <c r="C743" i="29"/>
  <c r="V742" i="29" a="1"/>
  <c r="V742" i="29" s="1"/>
  <c r="T742" i="29" a="1"/>
  <c r="T742" i="29" s="1"/>
  <c r="S742" i="29" a="1"/>
  <c r="S742" i="29" s="1"/>
  <c r="H742" i="29"/>
  <c r="C742" i="29"/>
  <c r="V741" i="29" a="1"/>
  <c r="V741" i="29" s="1"/>
  <c r="T741" i="29" a="1"/>
  <c r="T741" i="29" s="1"/>
  <c r="S741" i="29" a="1"/>
  <c r="S741" i="29" s="1"/>
  <c r="H741" i="29"/>
  <c r="C741" i="29"/>
  <c r="V740" i="29" a="1"/>
  <c r="V740" i="29" s="1"/>
  <c r="T740" i="29" a="1"/>
  <c r="T740" i="29" s="1"/>
  <c r="S740" i="29" a="1"/>
  <c r="S740" i="29" s="1"/>
  <c r="H740" i="29"/>
  <c r="C740" i="29"/>
  <c r="V739" i="29" a="1"/>
  <c r="V739" i="29" s="1"/>
  <c r="T739" i="29" a="1"/>
  <c r="T739" i="29" s="1"/>
  <c r="S739" i="29" a="1"/>
  <c r="S739" i="29" s="1"/>
  <c r="H739" i="29"/>
  <c r="C739" i="29"/>
  <c r="V738" i="29" a="1"/>
  <c r="V738" i="29" s="1"/>
  <c r="T738" i="29" a="1"/>
  <c r="T738" i="29" s="1"/>
  <c r="S738" i="29" a="1"/>
  <c r="S738" i="29" s="1"/>
  <c r="H738" i="29"/>
  <c r="C738" i="29"/>
  <c r="V737" i="29" a="1"/>
  <c r="V737" i="29" s="1"/>
  <c r="T737" i="29" a="1"/>
  <c r="T737" i="29" s="1"/>
  <c r="S737" i="29" a="1"/>
  <c r="S737" i="29" s="1"/>
  <c r="H737" i="29"/>
  <c r="C737" i="29"/>
  <c r="V173" i="29" a="1"/>
  <c r="V173" i="29" s="1"/>
  <c r="T173" i="29" a="1"/>
  <c r="T173" i="29" s="1"/>
  <c r="S173" i="29" a="1"/>
  <c r="S173" i="29" s="1"/>
  <c r="H173" i="29"/>
  <c r="C173" i="29"/>
  <c r="V735" i="29" a="1"/>
  <c r="V735" i="29" s="1"/>
  <c r="T735" i="29" a="1"/>
  <c r="T735" i="29" s="1"/>
  <c r="S735" i="29" a="1"/>
  <c r="S735" i="29" s="1"/>
  <c r="H735" i="29"/>
  <c r="C735" i="29"/>
  <c r="V734" i="29" a="1"/>
  <c r="V734" i="29" s="1"/>
  <c r="T734" i="29" a="1"/>
  <c r="T734" i="29" s="1"/>
  <c r="S734" i="29" a="1"/>
  <c r="S734" i="29" s="1"/>
  <c r="H734" i="29"/>
  <c r="C734" i="29"/>
  <c r="V733" i="29" a="1"/>
  <c r="V733" i="29" s="1"/>
  <c r="T733" i="29" a="1"/>
  <c r="T733" i="29" s="1"/>
  <c r="S733" i="29" a="1"/>
  <c r="S733" i="29" s="1"/>
  <c r="H733" i="29"/>
  <c r="C733" i="29"/>
  <c r="V732" i="29" a="1"/>
  <c r="V732" i="29" s="1"/>
  <c r="T732" i="29" a="1"/>
  <c r="T732" i="29" s="1"/>
  <c r="S732" i="29" a="1"/>
  <c r="S732" i="29" s="1"/>
  <c r="H732" i="29"/>
  <c r="C732" i="29"/>
  <c r="V731" i="29" a="1"/>
  <c r="V731" i="29" s="1"/>
  <c r="T731" i="29" a="1"/>
  <c r="T731" i="29" s="1"/>
  <c r="S731" i="29" a="1"/>
  <c r="S731" i="29" s="1"/>
  <c r="H731" i="29"/>
  <c r="C731" i="29"/>
  <c r="V1018" i="29" a="1"/>
  <c r="V1018" i="29" s="1"/>
  <c r="T1018" i="29" a="1"/>
  <c r="T1018" i="29" s="1"/>
  <c r="S1018" i="29" a="1"/>
  <c r="S1018" i="29" s="1"/>
  <c r="H1018" i="29"/>
  <c r="C1018" i="29"/>
  <c r="V729" i="29" a="1"/>
  <c r="V729" i="29" s="1"/>
  <c r="T729" i="29" a="1"/>
  <c r="T729" i="29" s="1"/>
  <c r="S729" i="29" a="1"/>
  <c r="S729" i="29" s="1"/>
  <c r="H729" i="29"/>
  <c r="C729" i="29"/>
  <c r="V728" i="29" a="1"/>
  <c r="V728" i="29" s="1"/>
  <c r="T728" i="29" a="1"/>
  <c r="T728" i="29" s="1"/>
  <c r="S728" i="29" a="1"/>
  <c r="S728" i="29" s="1"/>
  <c r="H728" i="29"/>
  <c r="C728" i="29"/>
  <c r="V727" i="29" a="1"/>
  <c r="V727" i="29" s="1"/>
  <c r="T727" i="29" a="1"/>
  <c r="T727" i="29" s="1"/>
  <c r="S727" i="29" a="1"/>
  <c r="S727" i="29" s="1"/>
  <c r="H727" i="29"/>
  <c r="C727" i="29"/>
  <c r="V726" i="29" a="1"/>
  <c r="V726" i="29" s="1"/>
  <c r="T726" i="29" a="1"/>
  <c r="T726" i="29" s="1"/>
  <c r="S726" i="29" a="1"/>
  <c r="S726" i="29" s="1"/>
  <c r="H726" i="29"/>
  <c r="C726" i="29"/>
  <c r="V725" i="29" a="1"/>
  <c r="V725" i="29" s="1"/>
  <c r="T725" i="29" a="1"/>
  <c r="T725" i="29" s="1"/>
  <c r="S725" i="29" a="1"/>
  <c r="S725" i="29" s="1"/>
  <c r="H725" i="29"/>
  <c r="C725" i="29"/>
  <c r="V724" i="29" a="1"/>
  <c r="V724" i="29" s="1"/>
  <c r="T724" i="29" a="1"/>
  <c r="T724" i="29" s="1"/>
  <c r="S724" i="29" a="1"/>
  <c r="S724" i="29" s="1"/>
  <c r="H724" i="29"/>
  <c r="C724" i="29"/>
  <c r="V723" i="29" a="1"/>
  <c r="V723" i="29" s="1"/>
  <c r="T723" i="29" a="1"/>
  <c r="T723" i="29" s="1"/>
  <c r="S723" i="29" a="1"/>
  <c r="S723" i="29" s="1"/>
  <c r="H723" i="29"/>
  <c r="C723" i="29"/>
  <c r="V722" i="29" a="1"/>
  <c r="V722" i="29" s="1"/>
  <c r="T722" i="29" a="1"/>
  <c r="T722" i="29" s="1"/>
  <c r="S722" i="29" a="1"/>
  <c r="S722" i="29" s="1"/>
  <c r="H722" i="29"/>
  <c r="C722" i="29"/>
  <c r="V721" i="29" a="1"/>
  <c r="V721" i="29" s="1"/>
  <c r="T721" i="29" a="1"/>
  <c r="T721" i="29" s="1"/>
  <c r="S721" i="29" a="1"/>
  <c r="S721" i="29" s="1"/>
  <c r="H721" i="29"/>
  <c r="C721" i="29"/>
  <c r="V720" i="29" a="1"/>
  <c r="V720" i="29" s="1"/>
  <c r="T720" i="29" a="1"/>
  <c r="T720" i="29" s="1"/>
  <c r="S720" i="29" a="1"/>
  <c r="S720" i="29" s="1"/>
  <c r="H720" i="29"/>
  <c r="C720" i="29"/>
  <c r="V719" i="29" a="1"/>
  <c r="V719" i="29" s="1"/>
  <c r="T719" i="29" a="1"/>
  <c r="T719" i="29" s="1"/>
  <c r="S719" i="29" a="1"/>
  <c r="S719" i="29" s="1"/>
  <c r="H719" i="29"/>
  <c r="C719" i="29"/>
  <c r="V718" i="29" a="1"/>
  <c r="V718" i="29" s="1"/>
  <c r="T718" i="29" a="1"/>
  <c r="T718" i="29" s="1"/>
  <c r="S718" i="29" a="1"/>
  <c r="S718" i="29" s="1"/>
  <c r="H718" i="29"/>
  <c r="C718" i="29"/>
  <c r="V717" i="29" a="1"/>
  <c r="V717" i="29" s="1"/>
  <c r="T717" i="29" a="1"/>
  <c r="T717" i="29" s="1"/>
  <c r="S717" i="29" a="1"/>
  <c r="S717" i="29" s="1"/>
  <c r="H717" i="29"/>
  <c r="C717" i="29"/>
  <c r="V716" i="29" a="1"/>
  <c r="V716" i="29" s="1"/>
  <c r="T716" i="29" a="1"/>
  <c r="T716" i="29" s="1"/>
  <c r="S716" i="29" a="1"/>
  <c r="S716" i="29" s="1"/>
  <c r="H716" i="29"/>
  <c r="C716" i="29"/>
  <c r="V715" i="29" a="1"/>
  <c r="V715" i="29" s="1"/>
  <c r="T715" i="29" a="1"/>
  <c r="T715" i="29" s="1"/>
  <c r="S715" i="29" a="1"/>
  <c r="S715" i="29" s="1"/>
  <c r="H715" i="29"/>
  <c r="C715" i="29"/>
  <c r="V714" i="29" a="1"/>
  <c r="V714" i="29" s="1"/>
  <c r="T714" i="29" a="1"/>
  <c r="T714" i="29" s="1"/>
  <c r="S714" i="29" a="1"/>
  <c r="S714" i="29" s="1"/>
  <c r="H714" i="29"/>
  <c r="C714" i="29"/>
  <c r="V713" i="29" a="1"/>
  <c r="V713" i="29" s="1"/>
  <c r="T713" i="29" a="1"/>
  <c r="T713" i="29" s="1"/>
  <c r="S713" i="29" a="1"/>
  <c r="S713" i="29" s="1"/>
  <c r="H713" i="29"/>
  <c r="C713" i="29"/>
  <c r="V712" i="29" a="1"/>
  <c r="V712" i="29" s="1"/>
  <c r="T712" i="29" a="1"/>
  <c r="T712" i="29" s="1"/>
  <c r="S712" i="29" a="1"/>
  <c r="S712" i="29" s="1"/>
  <c r="H712" i="29"/>
  <c r="C712" i="29"/>
  <c r="V711" i="29" a="1"/>
  <c r="V711" i="29" s="1"/>
  <c r="T711" i="29" a="1"/>
  <c r="T711" i="29" s="1"/>
  <c r="S711" i="29" a="1"/>
  <c r="S711" i="29" s="1"/>
  <c r="H711" i="29"/>
  <c r="C711" i="29"/>
  <c r="V710" i="29" a="1"/>
  <c r="V710" i="29" s="1"/>
  <c r="T710" i="29" a="1"/>
  <c r="T710" i="29" s="1"/>
  <c r="S710" i="29" a="1"/>
  <c r="S710" i="29" s="1"/>
  <c r="H710" i="29"/>
  <c r="C710" i="29"/>
  <c r="V709" i="29" a="1"/>
  <c r="V709" i="29" s="1"/>
  <c r="T709" i="29" a="1"/>
  <c r="T709" i="29" s="1"/>
  <c r="S709" i="29" a="1"/>
  <c r="S709" i="29" s="1"/>
  <c r="H709" i="29"/>
  <c r="C709" i="29"/>
  <c r="V708" i="29" a="1"/>
  <c r="V708" i="29" s="1"/>
  <c r="T708" i="29" a="1"/>
  <c r="T708" i="29" s="1"/>
  <c r="S708" i="29" a="1"/>
  <c r="S708" i="29" s="1"/>
  <c r="H708" i="29"/>
  <c r="C708" i="29"/>
  <c r="V707" i="29" a="1"/>
  <c r="V707" i="29" s="1"/>
  <c r="T707" i="29" a="1"/>
  <c r="T707" i="29" s="1"/>
  <c r="S707" i="29" a="1"/>
  <c r="S707" i="29" s="1"/>
  <c r="H707" i="29"/>
  <c r="C707" i="29"/>
  <c r="V706" i="29" a="1"/>
  <c r="V706" i="29" s="1"/>
  <c r="T706" i="29" a="1"/>
  <c r="T706" i="29" s="1"/>
  <c r="S706" i="29" a="1"/>
  <c r="S706" i="29" s="1"/>
  <c r="H706" i="29"/>
  <c r="C706" i="29"/>
  <c r="V705" i="29" a="1"/>
  <c r="V705" i="29" s="1"/>
  <c r="T705" i="29" a="1"/>
  <c r="T705" i="29" s="1"/>
  <c r="S705" i="29" a="1"/>
  <c r="S705" i="29" s="1"/>
  <c r="H705" i="29"/>
  <c r="C705" i="29"/>
  <c r="V704" i="29" a="1"/>
  <c r="V704" i="29" s="1"/>
  <c r="T704" i="29" a="1"/>
  <c r="T704" i="29" s="1"/>
  <c r="S704" i="29" a="1"/>
  <c r="S704" i="29" s="1"/>
  <c r="H704" i="29"/>
  <c r="C704" i="29"/>
  <c r="V703" i="29" a="1"/>
  <c r="V703" i="29" s="1"/>
  <c r="T703" i="29" a="1"/>
  <c r="T703" i="29" s="1"/>
  <c r="S703" i="29" a="1"/>
  <c r="S703" i="29" s="1"/>
  <c r="H703" i="29"/>
  <c r="C703" i="29"/>
  <c r="V702" i="29" a="1"/>
  <c r="V702" i="29" s="1"/>
  <c r="T702" i="29" a="1"/>
  <c r="T702" i="29" s="1"/>
  <c r="S702" i="29" a="1"/>
  <c r="S702" i="29" s="1"/>
  <c r="H702" i="29"/>
  <c r="C702" i="29"/>
  <c r="V701" i="29" a="1"/>
  <c r="V701" i="29" s="1"/>
  <c r="T701" i="29" a="1"/>
  <c r="T701" i="29" s="1"/>
  <c r="S701" i="29" a="1"/>
  <c r="S701" i="29" s="1"/>
  <c r="H701" i="29"/>
  <c r="C701" i="29"/>
  <c r="V700" i="29" a="1"/>
  <c r="V700" i="29" s="1"/>
  <c r="T700" i="29" a="1"/>
  <c r="T700" i="29" s="1"/>
  <c r="S700" i="29" a="1"/>
  <c r="S700" i="29" s="1"/>
  <c r="H700" i="29"/>
  <c r="C700" i="29"/>
  <c r="V699" i="29" a="1"/>
  <c r="V699" i="29" s="1"/>
  <c r="T699" i="29" a="1"/>
  <c r="T699" i="29" s="1"/>
  <c r="S699" i="29" a="1"/>
  <c r="S699" i="29" s="1"/>
  <c r="H699" i="29"/>
  <c r="C699" i="29"/>
  <c r="V698" i="29" a="1"/>
  <c r="V698" i="29" s="1"/>
  <c r="T698" i="29" a="1"/>
  <c r="T698" i="29" s="1"/>
  <c r="S698" i="29" a="1"/>
  <c r="S698" i="29" s="1"/>
  <c r="H698" i="29"/>
  <c r="C698" i="29"/>
  <c r="V697" i="29" a="1"/>
  <c r="V697" i="29" s="1"/>
  <c r="T697" i="29" a="1"/>
  <c r="T697" i="29" s="1"/>
  <c r="S697" i="29" a="1"/>
  <c r="S697" i="29" s="1"/>
  <c r="H697" i="29"/>
  <c r="C697" i="29"/>
  <c r="V696" i="29" a="1"/>
  <c r="V696" i="29" s="1"/>
  <c r="T696" i="29" a="1"/>
  <c r="T696" i="29" s="1"/>
  <c r="S696" i="29" a="1"/>
  <c r="S696" i="29" s="1"/>
  <c r="H696" i="29"/>
  <c r="C696" i="29"/>
  <c r="V695" i="29" a="1"/>
  <c r="V695" i="29" s="1"/>
  <c r="T695" i="29" a="1"/>
  <c r="T695" i="29" s="1"/>
  <c r="S695" i="29" a="1"/>
  <c r="S695" i="29" s="1"/>
  <c r="H695" i="29"/>
  <c r="C695" i="29"/>
  <c r="V694" i="29" a="1"/>
  <c r="V694" i="29" s="1"/>
  <c r="T694" i="29" a="1"/>
  <c r="T694" i="29" s="1"/>
  <c r="S694" i="29" a="1"/>
  <c r="S694" i="29" s="1"/>
  <c r="H694" i="29"/>
  <c r="C694" i="29"/>
  <c r="V693" i="29" a="1"/>
  <c r="V693" i="29" s="1"/>
  <c r="T693" i="29" a="1"/>
  <c r="T693" i="29" s="1"/>
  <c r="S693" i="29" a="1"/>
  <c r="S693" i="29" s="1"/>
  <c r="H693" i="29"/>
  <c r="C693" i="29"/>
  <c r="V692" i="29" a="1"/>
  <c r="V692" i="29" s="1"/>
  <c r="T692" i="29" a="1"/>
  <c r="T692" i="29" s="1"/>
  <c r="S692" i="29" a="1"/>
  <c r="S692" i="29" s="1"/>
  <c r="H692" i="29"/>
  <c r="C692" i="29"/>
  <c r="V691" i="29" a="1"/>
  <c r="V691" i="29" s="1"/>
  <c r="T691" i="29" a="1"/>
  <c r="T691" i="29" s="1"/>
  <c r="S691" i="29" a="1"/>
  <c r="S691" i="29" s="1"/>
  <c r="H691" i="29"/>
  <c r="C691" i="29"/>
  <c r="V690" i="29" a="1"/>
  <c r="V690" i="29" s="1"/>
  <c r="T690" i="29" a="1"/>
  <c r="T690" i="29" s="1"/>
  <c r="S690" i="29" a="1"/>
  <c r="S690" i="29" s="1"/>
  <c r="H690" i="29"/>
  <c r="C690" i="29"/>
  <c r="V689" i="29" a="1"/>
  <c r="V689" i="29" s="1"/>
  <c r="T689" i="29" a="1"/>
  <c r="T689" i="29" s="1"/>
  <c r="S689" i="29" a="1"/>
  <c r="S689" i="29" s="1"/>
  <c r="H689" i="29"/>
  <c r="C689" i="29"/>
  <c r="V688" i="29" a="1"/>
  <c r="V688" i="29" s="1"/>
  <c r="T688" i="29" a="1"/>
  <c r="T688" i="29" s="1"/>
  <c r="S688" i="29" a="1"/>
  <c r="S688" i="29" s="1"/>
  <c r="H688" i="29"/>
  <c r="C688" i="29"/>
  <c r="V687" i="29" a="1"/>
  <c r="V687" i="29" s="1"/>
  <c r="T687" i="29" a="1"/>
  <c r="T687" i="29" s="1"/>
  <c r="S687" i="29" a="1"/>
  <c r="S687" i="29" s="1"/>
  <c r="H687" i="29"/>
  <c r="C687" i="29"/>
  <c r="V686" i="29" a="1"/>
  <c r="V686" i="29" s="1"/>
  <c r="T686" i="29" a="1"/>
  <c r="T686" i="29" s="1"/>
  <c r="S686" i="29" a="1"/>
  <c r="S686" i="29" s="1"/>
  <c r="H686" i="29"/>
  <c r="C686" i="29"/>
  <c r="V685" i="29" a="1"/>
  <c r="V685" i="29" s="1"/>
  <c r="T685" i="29" a="1"/>
  <c r="T685" i="29" s="1"/>
  <c r="S685" i="29" a="1"/>
  <c r="S685" i="29" s="1"/>
  <c r="H685" i="29"/>
  <c r="C685" i="29"/>
  <c r="V684" i="29" a="1"/>
  <c r="V684" i="29" s="1"/>
  <c r="T684" i="29" a="1"/>
  <c r="T684" i="29" s="1"/>
  <c r="S684" i="29" a="1"/>
  <c r="S684" i="29" s="1"/>
  <c r="H684" i="29"/>
  <c r="C684" i="29"/>
  <c r="V683" i="29" a="1"/>
  <c r="V683" i="29" s="1"/>
  <c r="T683" i="29" a="1"/>
  <c r="T683" i="29" s="1"/>
  <c r="S683" i="29" a="1"/>
  <c r="S683" i="29" s="1"/>
  <c r="H683" i="29"/>
  <c r="C683" i="29"/>
  <c r="V682" i="29" a="1"/>
  <c r="V682" i="29" s="1"/>
  <c r="T682" i="29" a="1"/>
  <c r="T682" i="29" s="1"/>
  <c r="S682" i="29" a="1"/>
  <c r="S682" i="29" s="1"/>
  <c r="H682" i="29"/>
  <c r="C682" i="29"/>
  <c r="V681" i="29" a="1"/>
  <c r="V681" i="29" s="1"/>
  <c r="T681" i="29" a="1"/>
  <c r="T681" i="29" s="1"/>
  <c r="S681" i="29" a="1"/>
  <c r="S681" i="29" s="1"/>
  <c r="H681" i="29"/>
  <c r="C681" i="29"/>
  <c r="V680" i="29" a="1"/>
  <c r="V680" i="29" s="1"/>
  <c r="T680" i="29" a="1"/>
  <c r="T680" i="29" s="1"/>
  <c r="S680" i="29" a="1"/>
  <c r="S680" i="29" s="1"/>
  <c r="H680" i="29"/>
  <c r="C680" i="29"/>
  <c r="V679" i="29" a="1"/>
  <c r="V679" i="29" s="1"/>
  <c r="T679" i="29" a="1"/>
  <c r="T679" i="29" s="1"/>
  <c r="S679" i="29" a="1"/>
  <c r="S679" i="29" s="1"/>
  <c r="H679" i="29"/>
  <c r="C679" i="29"/>
  <c r="V678" i="29" a="1"/>
  <c r="V678" i="29" s="1"/>
  <c r="T678" i="29" a="1"/>
  <c r="T678" i="29" s="1"/>
  <c r="S678" i="29" a="1"/>
  <c r="S678" i="29" s="1"/>
  <c r="H678" i="29"/>
  <c r="C678" i="29"/>
  <c r="V677" i="29" a="1"/>
  <c r="V677" i="29" s="1"/>
  <c r="T677" i="29" a="1"/>
  <c r="T677" i="29" s="1"/>
  <c r="S677" i="29" a="1"/>
  <c r="S677" i="29" s="1"/>
  <c r="H677" i="29"/>
  <c r="C677" i="29"/>
  <c r="V676" i="29" a="1"/>
  <c r="V676" i="29" s="1"/>
  <c r="T676" i="29" a="1"/>
  <c r="T676" i="29" s="1"/>
  <c r="S676" i="29" a="1"/>
  <c r="S676" i="29" s="1"/>
  <c r="H676" i="29"/>
  <c r="C676" i="29"/>
  <c r="V675" i="29" a="1"/>
  <c r="V675" i="29" s="1"/>
  <c r="T675" i="29" a="1"/>
  <c r="T675" i="29" s="1"/>
  <c r="S675" i="29" a="1"/>
  <c r="S675" i="29" s="1"/>
  <c r="H675" i="29"/>
  <c r="C675" i="29"/>
  <c r="V674" i="29" a="1"/>
  <c r="V674" i="29" s="1"/>
  <c r="T674" i="29" a="1"/>
  <c r="T674" i="29" s="1"/>
  <c r="S674" i="29" a="1"/>
  <c r="S674" i="29" s="1"/>
  <c r="H674" i="29"/>
  <c r="C674" i="29"/>
  <c r="V154" i="29" a="1"/>
  <c r="V154" i="29" s="1"/>
  <c r="T154" i="29" a="1"/>
  <c r="T154" i="29" s="1"/>
  <c r="S154" i="29" a="1"/>
  <c r="S154" i="29" s="1"/>
  <c r="H154" i="29"/>
  <c r="C154" i="29"/>
  <c r="V88" i="29" a="1"/>
  <c r="V88" i="29" s="1"/>
  <c r="T88" i="29" a="1"/>
  <c r="T88" i="29" s="1"/>
  <c r="S88" i="29" a="1"/>
  <c r="S88" i="29" s="1"/>
  <c r="H88" i="29"/>
  <c r="C88" i="29"/>
  <c r="V671" i="29" a="1"/>
  <c r="V671" i="29" s="1"/>
  <c r="T671" i="29" a="1"/>
  <c r="T671" i="29" s="1"/>
  <c r="S671" i="29" a="1"/>
  <c r="S671" i="29" s="1"/>
  <c r="H671" i="29"/>
  <c r="C671" i="29"/>
  <c r="V670" i="29" a="1"/>
  <c r="V670" i="29" s="1"/>
  <c r="T670" i="29" a="1"/>
  <c r="T670" i="29" s="1"/>
  <c r="S670" i="29" a="1"/>
  <c r="S670" i="29" s="1"/>
  <c r="H670" i="29"/>
  <c r="C670" i="29"/>
  <c r="V669" i="29" a="1"/>
  <c r="V669" i="29" s="1"/>
  <c r="T669" i="29" a="1"/>
  <c r="T669" i="29" s="1"/>
  <c r="S669" i="29" a="1"/>
  <c r="S669" i="29" s="1"/>
  <c r="H669" i="29"/>
  <c r="C669" i="29"/>
  <c r="V171" i="29" a="1"/>
  <c r="V171" i="29" s="1"/>
  <c r="T171" i="29" a="1"/>
  <c r="T171" i="29" s="1"/>
  <c r="S171" i="29" a="1"/>
  <c r="S171" i="29" s="1"/>
  <c r="H171" i="29"/>
  <c r="C171" i="29"/>
  <c r="V667" i="29" a="1"/>
  <c r="V667" i="29" s="1"/>
  <c r="T667" i="29" a="1"/>
  <c r="T667" i="29" s="1"/>
  <c r="S667" i="29" a="1"/>
  <c r="S667" i="29" s="1"/>
  <c r="H667" i="29"/>
  <c r="C667" i="29"/>
  <c r="V666" i="29" a="1"/>
  <c r="V666" i="29" s="1"/>
  <c r="T666" i="29" a="1"/>
  <c r="T666" i="29" s="1"/>
  <c r="S666" i="29" a="1"/>
  <c r="S666" i="29" s="1"/>
  <c r="H666" i="29"/>
  <c r="C666" i="29"/>
  <c r="V665" i="29" a="1"/>
  <c r="V665" i="29" s="1"/>
  <c r="T665" i="29" a="1"/>
  <c r="T665" i="29" s="1"/>
  <c r="S665" i="29" a="1"/>
  <c r="S665" i="29" s="1"/>
  <c r="H665" i="29"/>
  <c r="C665" i="29"/>
  <c r="V664" i="29" a="1"/>
  <c r="V664" i="29" s="1"/>
  <c r="T664" i="29" a="1"/>
  <c r="T664" i="29" s="1"/>
  <c r="S664" i="29" a="1"/>
  <c r="S664" i="29" s="1"/>
  <c r="H664" i="29"/>
  <c r="C664" i="29"/>
  <c r="V663" i="29" a="1"/>
  <c r="V663" i="29" s="1"/>
  <c r="T663" i="29" a="1"/>
  <c r="T663" i="29" s="1"/>
  <c r="S663" i="29" a="1"/>
  <c r="S663" i="29" s="1"/>
  <c r="H663" i="29"/>
  <c r="C663" i="29"/>
  <c r="V662" i="29" a="1"/>
  <c r="V662" i="29" s="1"/>
  <c r="T662" i="29" a="1"/>
  <c r="T662" i="29" s="1"/>
  <c r="S662" i="29" a="1"/>
  <c r="S662" i="29" s="1"/>
  <c r="H662" i="29"/>
  <c r="C662" i="29"/>
  <c r="V661" i="29" a="1"/>
  <c r="V661" i="29" s="1"/>
  <c r="T661" i="29" a="1"/>
  <c r="T661" i="29" s="1"/>
  <c r="S661" i="29" a="1"/>
  <c r="S661" i="29" s="1"/>
  <c r="H661" i="29"/>
  <c r="C661" i="29"/>
  <c r="V660" i="29" a="1"/>
  <c r="V660" i="29" s="1"/>
  <c r="T660" i="29" a="1"/>
  <c r="T660" i="29" s="1"/>
  <c r="S660" i="29" a="1"/>
  <c r="S660" i="29" s="1"/>
  <c r="H660" i="29"/>
  <c r="C660" i="29"/>
  <c r="V659" i="29" a="1"/>
  <c r="V659" i="29" s="1"/>
  <c r="T659" i="29" a="1"/>
  <c r="T659" i="29" s="1"/>
  <c r="S659" i="29" a="1"/>
  <c r="S659" i="29" s="1"/>
  <c r="H659" i="29"/>
  <c r="C659" i="29"/>
  <c r="V658" i="29" a="1"/>
  <c r="V658" i="29" s="1"/>
  <c r="T658" i="29" a="1"/>
  <c r="T658" i="29" s="1"/>
  <c r="S658" i="29" a="1"/>
  <c r="S658" i="29" s="1"/>
  <c r="H658" i="29"/>
  <c r="C658" i="29"/>
  <c r="V657" i="29" a="1"/>
  <c r="V657" i="29" s="1"/>
  <c r="T657" i="29" a="1"/>
  <c r="T657" i="29" s="1"/>
  <c r="S657" i="29" a="1"/>
  <c r="S657" i="29" s="1"/>
  <c r="H657" i="29"/>
  <c r="C657" i="29"/>
  <c r="V656" i="29" a="1"/>
  <c r="V656" i="29" s="1"/>
  <c r="T656" i="29" a="1"/>
  <c r="T656" i="29" s="1"/>
  <c r="S656" i="29" a="1"/>
  <c r="S656" i="29" s="1"/>
  <c r="H656" i="29"/>
  <c r="C656" i="29"/>
  <c r="V655" i="29" a="1"/>
  <c r="V655" i="29" s="1"/>
  <c r="T655" i="29" a="1"/>
  <c r="T655" i="29" s="1"/>
  <c r="S655" i="29" a="1"/>
  <c r="S655" i="29" s="1"/>
  <c r="H655" i="29"/>
  <c r="C655" i="29"/>
  <c r="V654" i="29" a="1"/>
  <c r="V654" i="29" s="1"/>
  <c r="T654" i="29" a="1"/>
  <c r="T654" i="29" s="1"/>
  <c r="S654" i="29" a="1"/>
  <c r="S654" i="29" s="1"/>
  <c r="H654" i="29"/>
  <c r="C654" i="29"/>
  <c r="V653" i="29" a="1"/>
  <c r="V653" i="29" s="1"/>
  <c r="T653" i="29" a="1"/>
  <c r="T653" i="29" s="1"/>
  <c r="S653" i="29" a="1"/>
  <c r="S653" i="29" s="1"/>
  <c r="H653" i="29"/>
  <c r="C653" i="29"/>
  <c r="V652" i="29" a="1"/>
  <c r="V652" i="29" s="1"/>
  <c r="T652" i="29" a="1"/>
  <c r="T652" i="29" s="1"/>
  <c r="S652" i="29" a="1"/>
  <c r="S652" i="29" s="1"/>
  <c r="H652" i="29"/>
  <c r="C652" i="29"/>
  <c r="V651" i="29" a="1"/>
  <c r="V651" i="29" s="1"/>
  <c r="T651" i="29" a="1"/>
  <c r="T651" i="29" s="1"/>
  <c r="S651" i="29" a="1"/>
  <c r="S651" i="29" s="1"/>
  <c r="H651" i="29"/>
  <c r="C651" i="29"/>
  <c r="V650" i="29" a="1"/>
  <c r="V650" i="29" s="1"/>
  <c r="T650" i="29" a="1"/>
  <c r="T650" i="29" s="1"/>
  <c r="S650" i="29" a="1"/>
  <c r="S650" i="29" s="1"/>
  <c r="H650" i="29"/>
  <c r="C650" i="29"/>
  <c r="V649" i="29" a="1"/>
  <c r="V649" i="29" s="1"/>
  <c r="T649" i="29" a="1"/>
  <c r="T649" i="29" s="1"/>
  <c r="S649" i="29" a="1"/>
  <c r="S649" i="29" s="1"/>
  <c r="H649" i="29"/>
  <c r="C649" i="29"/>
  <c r="V648" i="29" a="1"/>
  <c r="V648" i="29" s="1"/>
  <c r="T648" i="29" a="1"/>
  <c r="T648" i="29" s="1"/>
  <c r="S648" i="29" a="1"/>
  <c r="S648" i="29" s="1"/>
  <c r="H648" i="29"/>
  <c r="C648" i="29"/>
  <c r="V647" i="29" a="1"/>
  <c r="V647" i="29" s="1"/>
  <c r="T647" i="29" a="1"/>
  <c r="T647" i="29" s="1"/>
  <c r="S647" i="29" a="1"/>
  <c r="S647" i="29" s="1"/>
  <c r="H647" i="29"/>
  <c r="C647" i="29"/>
  <c r="V646" i="29" a="1"/>
  <c r="V646" i="29" s="1"/>
  <c r="T646" i="29" a="1"/>
  <c r="T646" i="29" s="1"/>
  <c r="S646" i="29" a="1"/>
  <c r="S646" i="29" s="1"/>
  <c r="H646" i="29"/>
  <c r="C646" i="29"/>
  <c r="V645" i="29" a="1"/>
  <c r="V645" i="29" s="1"/>
  <c r="T645" i="29" a="1"/>
  <c r="T645" i="29" s="1"/>
  <c r="S645" i="29" a="1"/>
  <c r="S645" i="29" s="1"/>
  <c r="H645" i="29"/>
  <c r="C645" i="29"/>
  <c r="V644" i="29" a="1"/>
  <c r="V644" i="29" s="1"/>
  <c r="T644" i="29" a="1"/>
  <c r="T644" i="29" s="1"/>
  <c r="S644" i="29" a="1"/>
  <c r="S644" i="29" s="1"/>
  <c r="H644" i="29"/>
  <c r="C644" i="29"/>
  <c r="V643" i="29" a="1"/>
  <c r="V643" i="29" s="1"/>
  <c r="T643" i="29" a="1"/>
  <c r="T643" i="29" s="1"/>
  <c r="S643" i="29" a="1"/>
  <c r="S643" i="29" s="1"/>
  <c r="H643" i="29"/>
  <c r="C643" i="29"/>
  <c r="V642" i="29" a="1"/>
  <c r="V642" i="29" s="1"/>
  <c r="T642" i="29" a="1"/>
  <c r="T642" i="29" s="1"/>
  <c r="S642" i="29" a="1"/>
  <c r="S642" i="29" s="1"/>
  <c r="H642" i="29"/>
  <c r="C642" i="29"/>
  <c r="V641" i="29" a="1"/>
  <c r="V641" i="29" s="1"/>
  <c r="T641" i="29" a="1"/>
  <c r="T641" i="29" s="1"/>
  <c r="S641" i="29" a="1"/>
  <c r="S641" i="29" s="1"/>
  <c r="H641" i="29"/>
  <c r="C641" i="29"/>
  <c r="V640" i="29" a="1"/>
  <c r="V640" i="29" s="1"/>
  <c r="T640" i="29" a="1"/>
  <c r="T640" i="29" s="1"/>
  <c r="S640" i="29" a="1"/>
  <c r="S640" i="29" s="1"/>
  <c r="H640" i="29"/>
  <c r="C640" i="29"/>
  <c r="V639" i="29" a="1"/>
  <c r="V639" i="29" s="1"/>
  <c r="T639" i="29" a="1"/>
  <c r="T639" i="29" s="1"/>
  <c r="S639" i="29" a="1"/>
  <c r="S639" i="29" s="1"/>
  <c r="H639" i="29"/>
  <c r="C639" i="29"/>
  <c r="V638" i="29" a="1"/>
  <c r="V638" i="29" s="1"/>
  <c r="T638" i="29" a="1"/>
  <c r="T638" i="29" s="1"/>
  <c r="S638" i="29" a="1"/>
  <c r="S638" i="29" s="1"/>
  <c r="H638" i="29"/>
  <c r="C638" i="29"/>
  <c r="V637" i="29" a="1"/>
  <c r="V637" i="29" s="1"/>
  <c r="T637" i="29" a="1"/>
  <c r="T637" i="29" s="1"/>
  <c r="S637" i="29" a="1"/>
  <c r="S637" i="29" s="1"/>
  <c r="H637" i="29"/>
  <c r="C637" i="29"/>
  <c r="V636" i="29" a="1"/>
  <c r="V636" i="29" s="1"/>
  <c r="T636" i="29" a="1"/>
  <c r="T636" i="29" s="1"/>
  <c r="S636" i="29" a="1"/>
  <c r="S636" i="29" s="1"/>
  <c r="H636" i="29"/>
  <c r="C636" i="29"/>
  <c r="V5" i="29" a="1"/>
  <c r="V5" i="29" s="1"/>
  <c r="T5" i="29" a="1"/>
  <c r="T5" i="29" s="1"/>
  <c r="S5" i="29" a="1"/>
  <c r="S5" i="29" s="1"/>
  <c r="H5" i="29"/>
  <c r="C5" i="29"/>
  <c r="V634" i="29" a="1"/>
  <c r="V634" i="29" s="1"/>
  <c r="T634" i="29" a="1"/>
  <c r="T634" i="29" s="1"/>
  <c r="S634" i="29" a="1"/>
  <c r="S634" i="29" s="1"/>
  <c r="H634" i="29"/>
  <c r="C634" i="29"/>
  <c r="V633" i="29" a="1"/>
  <c r="V633" i="29" s="1"/>
  <c r="T633" i="29" a="1"/>
  <c r="T633" i="29" s="1"/>
  <c r="S633" i="29" a="1"/>
  <c r="S633" i="29" s="1"/>
  <c r="H633" i="29"/>
  <c r="C633" i="29"/>
  <c r="V632" i="29" a="1"/>
  <c r="V632" i="29" s="1"/>
  <c r="T632" i="29" a="1"/>
  <c r="T632" i="29" s="1"/>
  <c r="S632" i="29" a="1"/>
  <c r="S632" i="29" s="1"/>
  <c r="H632" i="29"/>
  <c r="C632" i="29"/>
  <c r="V631" i="29" a="1"/>
  <c r="V631" i="29" s="1"/>
  <c r="T631" i="29" a="1"/>
  <c r="T631" i="29" s="1"/>
  <c r="S631" i="29" a="1"/>
  <c r="S631" i="29" s="1"/>
  <c r="H631" i="29"/>
  <c r="C631" i="29"/>
  <c r="V630" i="29" a="1"/>
  <c r="V630" i="29" s="1"/>
  <c r="T630" i="29" a="1"/>
  <c r="T630" i="29" s="1"/>
  <c r="S630" i="29" a="1"/>
  <c r="S630" i="29" s="1"/>
  <c r="H630" i="29"/>
  <c r="C630" i="29"/>
  <c r="V19" i="29" a="1"/>
  <c r="V19" i="29" s="1"/>
  <c r="T19" i="29" a="1"/>
  <c r="T19" i="29" s="1"/>
  <c r="S19" i="29" a="1"/>
  <c r="S19" i="29" s="1"/>
  <c r="H19" i="29"/>
  <c r="C19" i="29"/>
  <c r="V628" i="29" a="1"/>
  <c r="V628" i="29" s="1"/>
  <c r="T628" i="29" a="1"/>
  <c r="T628" i="29" s="1"/>
  <c r="S628" i="29" a="1"/>
  <c r="S628" i="29" s="1"/>
  <c r="H628" i="29"/>
  <c r="C628" i="29"/>
  <c r="V627" i="29" a="1"/>
  <c r="V627" i="29" s="1"/>
  <c r="T627" i="29" a="1"/>
  <c r="T627" i="29" s="1"/>
  <c r="S627" i="29" a="1"/>
  <c r="S627" i="29" s="1"/>
  <c r="H627" i="29"/>
  <c r="C627" i="29"/>
  <c r="V626" i="29" a="1"/>
  <c r="V626" i="29" s="1"/>
  <c r="T626" i="29" a="1"/>
  <c r="T626" i="29" s="1"/>
  <c r="S626" i="29" a="1"/>
  <c r="S626" i="29" s="1"/>
  <c r="H626" i="29"/>
  <c r="C626" i="29"/>
  <c r="V625" i="29" a="1"/>
  <c r="V625" i="29" s="1"/>
  <c r="T625" i="29" a="1"/>
  <c r="T625" i="29" s="1"/>
  <c r="S625" i="29" a="1"/>
  <c r="S625" i="29" s="1"/>
  <c r="H625" i="29"/>
  <c r="C625" i="29"/>
  <c r="V80" i="29" a="1"/>
  <c r="V80" i="29" s="1"/>
  <c r="T80" i="29" a="1"/>
  <c r="T80" i="29" s="1"/>
  <c r="S80" i="29" a="1"/>
  <c r="S80" i="29" s="1"/>
  <c r="H80" i="29"/>
  <c r="C80" i="29"/>
  <c r="V623" i="29" a="1"/>
  <c r="V623" i="29" s="1"/>
  <c r="T623" i="29" a="1"/>
  <c r="T623" i="29" s="1"/>
  <c r="S623" i="29" a="1"/>
  <c r="S623" i="29" s="1"/>
  <c r="H623" i="29"/>
  <c r="C623" i="29"/>
  <c r="V622" i="29" a="1"/>
  <c r="V622" i="29" s="1"/>
  <c r="T622" i="29" a="1"/>
  <c r="T622" i="29" s="1"/>
  <c r="S622" i="29" a="1"/>
  <c r="S622" i="29" s="1"/>
  <c r="H622" i="29"/>
  <c r="C622" i="29"/>
  <c r="V621" i="29" a="1"/>
  <c r="V621" i="29" s="1"/>
  <c r="T621" i="29" a="1"/>
  <c r="T621" i="29" s="1"/>
  <c r="S621" i="29" a="1"/>
  <c r="S621" i="29" s="1"/>
  <c r="H621" i="29"/>
  <c r="C621" i="29"/>
  <c r="V620" i="29" a="1"/>
  <c r="V620" i="29" s="1"/>
  <c r="T620" i="29" a="1"/>
  <c r="T620" i="29" s="1"/>
  <c r="S620" i="29" a="1"/>
  <c r="S620" i="29" s="1"/>
  <c r="H620" i="29"/>
  <c r="C620" i="29"/>
  <c r="V619" i="29" a="1"/>
  <c r="V619" i="29" s="1"/>
  <c r="T619" i="29" a="1"/>
  <c r="T619" i="29" s="1"/>
  <c r="S619" i="29" a="1"/>
  <c r="S619" i="29" s="1"/>
  <c r="H619" i="29"/>
  <c r="C619" i="29"/>
  <c r="V618" i="29" a="1"/>
  <c r="V618" i="29" s="1"/>
  <c r="T618" i="29" a="1"/>
  <c r="T618" i="29" s="1"/>
  <c r="S618" i="29" a="1"/>
  <c r="S618" i="29" s="1"/>
  <c r="H618" i="29"/>
  <c r="C618" i="29"/>
  <c r="V617" i="29" a="1"/>
  <c r="V617" i="29" s="1"/>
  <c r="T617" i="29" a="1"/>
  <c r="T617" i="29" s="1"/>
  <c r="S617" i="29" a="1"/>
  <c r="S617" i="29" s="1"/>
  <c r="H617" i="29"/>
  <c r="C617" i="29"/>
  <c r="V616" i="29" a="1"/>
  <c r="V616" i="29" s="1"/>
  <c r="T616" i="29" a="1"/>
  <c r="T616" i="29" s="1"/>
  <c r="S616" i="29" a="1"/>
  <c r="S616" i="29" s="1"/>
  <c r="H616" i="29"/>
  <c r="C616" i="29"/>
  <c r="V615" i="29" a="1"/>
  <c r="V615" i="29" s="1"/>
  <c r="T615" i="29" a="1"/>
  <c r="T615" i="29" s="1"/>
  <c r="S615" i="29" a="1"/>
  <c r="S615" i="29" s="1"/>
  <c r="H615" i="29"/>
  <c r="C615" i="29"/>
  <c r="V614" i="29" a="1"/>
  <c r="V614" i="29" s="1"/>
  <c r="T614" i="29" a="1"/>
  <c r="T614" i="29" s="1"/>
  <c r="S614" i="29" a="1"/>
  <c r="S614" i="29" s="1"/>
  <c r="H614" i="29"/>
  <c r="C614" i="29"/>
  <c r="V613" i="29" a="1"/>
  <c r="V613" i="29" s="1"/>
  <c r="T613" i="29" a="1"/>
  <c r="T613" i="29" s="1"/>
  <c r="S613" i="29" a="1"/>
  <c r="S613" i="29" s="1"/>
  <c r="H613" i="29"/>
  <c r="C613" i="29"/>
  <c r="V612" i="29" a="1"/>
  <c r="V612" i="29" s="1"/>
  <c r="T612" i="29" a="1"/>
  <c r="T612" i="29" s="1"/>
  <c r="S612" i="29" a="1"/>
  <c r="S612" i="29" s="1"/>
  <c r="H612" i="29"/>
  <c r="C612" i="29"/>
  <c r="V611" i="29" a="1"/>
  <c r="V611" i="29" s="1"/>
  <c r="T611" i="29" a="1"/>
  <c r="T611" i="29" s="1"/>
  <c r="S611" i="29" a="1"/>
  <c r="S611" i="29" s="1"/>
  <c r="H611" i="29"/>
  <c r="C611" i="29"/>
  <c r="V610" i="29" a="1"/>
  <c r="V610" i="29" s="1"/>
  <c r="T610" i="29" a="1"/>
  <c r="T610" i="29" s="1"/>
  <c r="S610" i="29" a="1"/>
  <c r="S610" i="29" s="1"/>
  <c r="H610" i="29"/>
  <c r="C610" i="29"/>
  <c r="V609" i="29" a="1"/>
  <c r="V609" i="29" s="1"/>
  <c r="T609" i="29" a="1"/>
  <c r="T609" i="29" s="1"/>
  <c r="S609" i="29" a="1"/>
  <c r="S609" i="29" s="1"/>
  <c r="H609" i="29"/>
  <c r="C609" i="29"/>
  <c r="V608" i="29" a="1"/>
  <c r="V608" i="29" s="1"/>
  <c r="T608" i="29" a="1"/>
  <c r="T608" i="29" s="1"/>
  <c r="S608" i="29" a="1"/>
  <c r="S608" i="29" s="1"/>
  <c r="H608" i="29"/>
  <c r="C608" i="29"/>
  <c r="V607" i="29" a="1"/>
  <c r="V607" i="29" s="1"/>
  <c r="T607" i="29" a="1"/>
  <c r="T607" i="29" s="1"/>
  <c r="S607" i="29" a="1"/>
  <c r="S607" i="29" s="1"/>
  <c r="H607" i="29"/>
  <c r="C607" i="29"/>
  <c r="V606" i="29" a="1"/>
  <c r="V606" i="29" s="1"/>
  <c r="T606" i="29" a="1"/>
  <c r="T606" i="29" s="1"/>
  <c r="S606" i="29" a="1"/>
  <c r="S606" i="29" s="1"/>
  <c r="H606" i="29"/>
  <c r="C606" i="29"/>
  <c r="V605" i="29" a="1"/>
  <c r="V605" i="29" s="1"/>
  <c r="T605" i="29" a="1"/>
  <c r="T605" i="29" s="1"/>
  <c r="S605" i="29" a="1"/>
  <c r="S605" i="29" s="1"/>
  <c r="H605" i="29"/>
  <c r="C605" i="29"/>
  <c r="V604" i="29" a="1"/>
  <c r="V604" i="29" s="1"/>
  <c r="T604" i="29" a="1"/>
  <c r="T604" i="29" s="1"/>
  <c r="S604" i="29" a="1"/>
  <c r="S604" i="29" s="1"/>
  <c r="H604" i="29"/>
  <c r="C604" i="29"/>
  <c r="V603" i="29" a="1"/>
  <c r="V603" i="29" s="1"/>
  <c r="T603" i="29" a="1"/>
  <c r="T603" i="29" s="1"/>
  <c r="S603" i="29" a="1"/>
  <c r="S603" i="29" s="1"/>
  <c r="H603" i="29"/>
  <c r="C603" i="29"/>
  <c r="V602" i="29" a="1"/>
  <c r="V602" i="29" s="1"/>
  <c r="T602" i="29" a="1"/>
  <c r="T602" i="29" s="1"/>
  <c r="S602" i="29" a="1"/>
  <c r="S602" i="29" s="1"/>
  <c r="H602" i="29"/>
  <c r="C602" i="29"/>
  <c r="V601" i="29" a="1"/>
  <c r="V601" i="29" s="1"/>
  <c r="T601" i="29" a="1"/>
  <c r="T601" i="29" s="1"/>
  <c r="S601" i="29" a="1"/>
  <c r="S601" i="29" s="1"/>
  <c r="H601" i="29"/>
  <c r="C601" i="29"/>
  <c r="V600" i="29" a="1"/>
  <c r="V600" i="29" s="1"/>
  <c r="T600" i="29" a="1"/>
  <c r="T600" i="29" s="1"/>
  <c r="S600" i="29" a="1"/>
  <c r="S600" i="29" s="1"/>
  <c r="H600" i="29"/>
  <c r="C600" i="29"/>
  <c r="V1017" i="29" a="1"/>
  <c r="V1017" i="29" s="1"/>
  <c r="T1017" i="29" a="1"/>
  <c r="T1017" i="29" s="1"/>
  <c r="S1017" i="29" a="1"/>
  <c r="S1017" i="29" s="1"/>
  <c r="H1017" i="29"/>
  <c r="C1017" i="29"/>
  <c r="V598" i="29" a="1"/>
  <c r="V598" i="29" s="1"/>
  <c r="T598" i="29" a="1"/>
  <c r="T598" i="29" s="1"/>
  <c r="S598" i="29" a="1"/>
  <c r="S598" i="29" s="1"/>
  <c r="H598" i="29"/>
  <c r="C598" i="29"/>
  <c r="V597" i="29" a="1"/>
  <c r="V597" i="29" s="1"/>
  <c r="T597" i="29" a="1"/>
  <c r="T597" i="29" s="1"/>
  <c r="S597" i="29" a="1"/>
  <c r="S597" i="29" s="1"/>
  <c r="H597" i="29"/>
  <c r="C597" i="29"/>
  <c r="V596" i="29" a="1"/>
  <c r="V596" i="29" s="1"/>
  <c r="T596" i="29" a="1"/>
  <c r="T596" i="29" s="1"/>
  <c r="S596" i="29" a="1"/>
  <c r="S596" i="29" s="1"/>
  <c r="H596" i="29"/>
  <c r="C596" i="29"/>
  <c r="V595" i="29" a="1"/>
  <c r="V595" i="29" s="1"/>
  <c r="T595" i="29" a="1"/>
  <c r="T595" i="29" s="1"/>
  <c r="S595" i="29" a="1"/>
  <c r="S595" i="29" s="1"/>
  <c r="H595" i="29"/>
  <c r="C595" i="29"/>
  <c r="V594" i="29" a="1"/>
  <c r="V594" i="29" s="1"/>
  <c r="T594" i="29" a="1"/>
  <c r="T594" i="29" s="1"/>
  <c r="S594" i="29" a="1"/>
  <c r="S594" i="29" s="1"/>
  <c r="H594" i="29"/>
  <c r="C594" i="29"/>
  <c r="V593" i="29" a="1"/>
  <c r="V593" i="29" s="1"/>
  <c r="T593" i="29" a="1"/>
  <c r="T593" i="29" s="1"/>
  <c r="S593" i="29" a="1"/>
  <c r="S593" i="29" s="1"/>
  <c r="H593" i="29"/>
  <c r="C593" i="29"/>
  <c r="V592" i="29" a="1"/>
  <c r="V592" i="29" s="1"/>
  <c r="T592" i="29" a="1"/>
  <c r="T592" i="29" s="1"/>
  <c r="S592" i="29" a="1"/>
  <c r="S592" i="29" s="1"/>
  <c r="H592" i="29"/>
  <c r="C592" i="29"/>
  <c r="V591" i="29" a="1"/>
  <c r="V591" i="29" s="1"/>
  <c r="T591" i="29" a="1"/>
  <c r="T591" i="29" s="1"/>
  <c r="S591" i="29" a="1"/>
  <c r="S591" i="29" s="1"/>
  <c r="H591" i="29"/>
  <c r="C591" i="29"/>
  <c r="V590" i="29" a="1"/>
  <c r="V590" i="29" s="1"/>
  <c r="T590" i="29" a="1"/>
  <c r="T590" i="29" s="1"/>
  <c r="S590" i="29" a="1"/>
  <c r="S590" i="29" s="1"/>
  <c r="H590" i="29"/>
  <c r="C590" i="29"/>
  <c r="V589" i="29" a="1"/>
  <c r="V589" i="29" s="1"/>
  <c r="T589" i="29" a="1"/>
  <c r="T589" i="29" s="1"/>
  <c r="S589" i="29" a="1"/>
  <c r="S589" i="29" s="1"/>
  <c r="H589" i="29"/>
  <c r="C589" i="29"/>
  <c r="V588" i="29" a="1"/>
  <c r="V588" i="29" s="1"/>
  <c r="T588" i="29" a="1"/>
  <c r="T588" i="29" s="1"/>
  <c r="S588" i="29" a="1"/>
  <c r="S588" i="29" s="1"/>
  <c r="H588" i="29"/>
  <c r="C588" i="29"/>
  <c r="V587" i="29" a="1"/>
  <c r="V587" i="29" s="1"/>
  <c r="T587" i="29" a="1"/>
  <c r="T587" i="29" s="1"/>
  <c r="S587" i="29" a="1"/>
  <c r="S587" i="29" s="1"/>
  <c r="H587" i="29"/>
  <c r="C587" i="29"/>
  <c r="V586" i="29" a="1"/>
  <c r="V586" i="29" s="1"/>
  <c r="T586" i="29" a="1"/>
  <c r="T586" i="29" s="1"/>
  <c r="S586" i="29" a="1"/>
  <c r="S586" i="29" s="1"/>
  <c r="H586" i="29"/>
  <c r="C586" i="29"/>
  <c r="V585" i="29" a="1"/>
  <c r="V585" i="29" s="1"/>
  <c r="T585" i="29" a="1"/>
  <c r="T585" i="29" s="1"/>
  <c r="S585" i="29" a="1"/>
  <c r="S585" i="29" s="1"/>
  <c r="H585" i="29"/>
  <c r="C585" i="29"/>
  <c r="V584" i="29" a="1"/>
  <c r="V584" i="29" s="1"/>
  <c r="T584" i="29" a="1"/>
  <c r="T584" i="29" s="1"/>
  <c r="S584" i="29" a="1"/>
  <c r="S584" i="29" s="1"/>
  <c r="H584" i="29"/>
  <c r="C584" i="29"/>
  <c r="V583" i="29" a="1"/>
  <c r="V583" i="29" s="1"/>
  <c r="T583" i="29" a="1"/>
  <c r="T583" i="29" s="1"/>
  <c r="S583" i="29" a="1"/>
  <c r="S583" i="29" s="1"/>
  <c r="H583" i="29"/>
  <c r="C583" i="29"/>
  <c r="V582" i="29" a="1"/>
  <c r="V582" i="29" s="1"/>
  <c r="T582" i="29" a="1"/>
  <c r="T582" i="29" s="1"/>
  <c r="S582" i="29" a="1"/>
  <c r="S582" i="29" s="1"/>
  <c r="H582" i="29"/>
  <c r="C582" i="29"/>
  <c r="V581" i="29" a="1"/>
  <c r="V581" i="29" s="1"/>
  <c r="T581" i="29" a="1"/>
  <c r="T581" i="29" s="1"/>
  <c r="S581" i="29" a="1"/>
  <c r="S581" i="29" s="1"/>
  <c r="H581" i="29"/>
  <c r="C581" i="29"/>
  <c r="V580" i="29" a="1"/>
  <c r="V580" i="29" s="1"/>
  <c r="T580" i="29" a="1"/>
  <c r="T580" i="29" s="1"/>
  <c r="S580" i="29" a="1"/>
  <c r="S580" i="29" s="1"/>
  <c r="H580" i="29"/>
  <c r="C580" i="29"/>
  <c r="V579" i="29" a="1"/>
  <c r="V579" i="29" s="1"/>
  <c r="T579" i="29" a="1"/>
  <c r="T579" i="29" s="1"/>
  <c r="S579" i="29" a="1"/>
  <c r="S579" i="29" s="1"/>
  <c r="H579" i="29"/>
  <c r="C579" i="29"/>
  <c r="V578" i="29" a="1"/>
  <c r="V578" i="29" s="1"/>
  <c r="T578" i="29" a="1"/>
  <c r="T578" i="29" s="1"/>
  <c r="S578" i="29" a="1"/>
  <c r="S578" i="29" s="1"/>
  <c r="H578" i="29"/>
  <c r="C578" i="29"/>
  <c r="V577" i="29" a="1"/>
  <c r="V577" i="29" s="1"/>
  <c r="T577" i="29" a="1"/>
  <c r="T577" i="29" s="1"/>
  <c r="S577" i="29" a="1"/>
  <c r="S577" i="29" s="1"/>
  <c r="H577" i="29"/>
  <c r="C577" i="29"/>
  <c r="V576" i="29" a="1"/>
  <c r="V576" i="29" s="1"/>
  <c r="T576" i="29" a="1"/>
  <c r="T576" i="29" s="1"/>
  <c r="S576" i="29" a="1"/>
  <c r="S576" i="29" s="1"/>
  <c r="H576" i="29"/>
  <c r="C576" i="29"/>
  <c r="V575" i="29" a="1"/>
  <c r="V575" i="29" s="1"/>
  <c r="T575" i="29" a="1"/>
  <c r="T575" i="29" s="1"/>
  <c r="S575" i="29" a="1"/>
  <c r="S575" i="29" s="1"/>
  <c r="H575" i="29"/>
  <c r="C575" i="29"/>
  <c r="V574" i="29" a="1"/>
  <c r="V574" i="29" s="1"/>
  <c r="T574" i="29" a="1"/>
  <c r="T574" i="29" s="1"/>
  <c r="S574" i="29" a="1"/>
  <c r="S574" i="29" s="1"/>
  <c r="H574" i="29"/>
  <c r="C574" i="29"/>
  <c r="V573" i="29" a="1"/>
  <c r="V573" i="29" s="1"/>
  <c r="T573" i="29" a="1"/>
  <c r="T573" i="29" s="1"/>
  <c r="S573" i="29" a="1"/>
  <c r="S573" i="29" s="1"/>
  <c r="H573" i="29"/>
  <c r="C573" i="29"/>
  <c r="V572" i="29" a="1"/>
  <c r="V572" i="29" s="1"/>
  <c r="T572" i="29" a="1"/>
  <c r="T572" i="29" s="1"/>
  <c r="S572" i="29" a="1"/>
  <c r="S572" i="29" s="1"/>
  <c r="H572" i="29"/>
  <c r="C572" i="29"/>
  <c r="V571" i="29" a="1"/>
  <c r="V571" i="29" s="1"/>
  <c r="T571" i="29" a="1"/>
  <c r="T571" i="29" s="1"/>
  <c r="S571" i="29" a="1"/>
  <c r="S571" i="29" s="1"/>
  <c r="H571" i="29"/>
  <c r="C571" i="29"/>
  <c r="V570" i="29" a="1"/>
  <c r="V570" i="29" s="1"/>
  <c r="T570" i="29" a="1"/>
  <c r="T570" i="29" s="1"/>
  <c r="S570" i="29" a="1"/>
  <c r="S570" i="29" s="1"/>
  <c r="H570" i="29"/>
  <c r="C570" i="29"/>
  <c r="V569" i="29" a="1"/>
  <c r="V569" i="29" s="1"/>
  <c r="T569" i="29" a="1"/>
  <c r="T569" i="29" s="1"/>
  <c r="S569" i="29" a="1"/>
  <c r="S569" i="29" s="1"/>
  <c r="H569" i="29"/>
  <c r="C569" i="29"/>
  <c r="V568" i="29" a="1"/>
  <c r="V568" i="29" s="1"/>
  <c r="T568" i="29" a="1"/>
  <c r="T568" i="29" s="1"/>
  <c r="S568" i="29" a="1"/>
  <c r="S568" i="29" s="1"/>
  <c r="H568" i="29"/>
  <c r="C568" i="29"/>
  <c r="V567" i="29" a="1"/>
  <c r="V567" i="29" s="1"/>
  <c r="T567" i="29" a="1"/>
  <c r="T567" i="29" s="1"/>
  <c r="S567" i="29" a="1"/>
  <c r="S567" i="29" s="1"/>
  <c r="H567" i="29"/>
  <c r="C567" i="29"/>
  <c r="V566" i="29" a="1"/>
  <c r="V566" i="29" s="1"/>
  <c r="T566" i="29" a="1"/>
  <c r="T566" i="29" s="1"/>
  <c r="S566" i="29" a="1"/>
  <c r="S566" i="29" s="1"/>
  <c r="H566" i="29"/>
  <c r="C566" i="29"/>
  <c r="V565" i="29" a="1"/>
  <c r="V565" i="29" s="1"/>
  <c r="T565" i="29" a="1"/>
  <c r="T565" i="29" s="1"/>
  <c r="S565" i="29" a="1"/>
  <c r="S565" i="29" s="1"/>
  <c r="H565" i="29"/>
  <c r="C565" i="29"/>
  <c r="V564" i="29" a="1"/>
  <c r="V564" i="29" s="1"/>
  <c r="T564" i="29" a="1"/>
  <c r="T564" i="29" s="1"/>
  <c r="S564" i="29" a="1"/>
  <c r="S564" i="29" s="1"/>
  <c r="H564" i="29"/>
  <c r="C564" i="29"/>
  <c r="V563" i="29" a="1"/>
  <c r="V563" i="29" s="1"/>
  <c r="T563" i="29" a="1"/>
  <c r="T563" i="29" s="1"/>
  <c r="S563" i="29" a="1"/>
  <c r="S563" i="29" s="1"/>
  <c r="H563" i="29"/>
  <c r="C563" i="29"/>
  <c r="V562" i="29" a="1"/>
  <c r="V562" i="29" s="1"/>
  <c r="T562" i="29" a="1"/>
  <c r="T562" i="29" s="1"/>
  <c r="S562" i="29" a="1"/>
  <c r="S562" i="29" s="1"/>
  <c r="H562" i="29"/>
  <c r="C562" i="29"/>
  <c r="V561" i="29" a="1"/>
  <c r="V561" i="29" s="1"/>
  <c r="T561" i="29" a="1"/>
  <c r="T561" i="29" s="1"/>
  <c r="S561" i="29" a="1"/>
  <c r="S561" i="29" s="1"/>
  <c r="H561" i="29"/>
  <c r="C561" i="29"/>
  <c r="V560" i="29" a="1"/>
  <c r="V560" i="29" s="1"/>
  <c r="T560" i="29" a="1"/>
  <c r="T560" i="29" s="1"/>
  <c r="S560" i="29" a="1"/>
  <c r="S560" i="29" s="1"/>
  <c r="H560" i="29"/>
  <c r="C560" i="29"/>
  <c r="V249" i="29" a="1"/>
  <c r="V249" i="29" s="1"/>
  <c r="T249" i="29" a="1"/>
  <c r="T249" i="29" s="1"/>
  <c r="S249" i="29" a="1"/>
  <c r="S249" i="29" s="1"/>
  <c r="H249" i="29"/>
  <c r="C249" i="29"/>
  <c r="V558" i="29" a="1"/>
  <c r="V558" i="29" s="1"/>
  <c r="T558" i="29" a="1"/>
  <c r="T558" i="29" s="1"/>
  <c r="S558" i="29" a="1"/>
  <c r="S558" i="29" s="1"/>
  <c r="H558" i="29"/>
  <c r="C558" i="29"/>
  <c r="V557" i="29" a="1"/>
  <c r="V557" i="29" s="1"/>
  <c r="T557" i="29" a="1"/>
  <c r="T557" i="29" s="1"/>
  <c r="S557" i="29" a="1"/>
  <c r="S557" i="29" s="1"/>
  <c r="H557" i="29"/>
  <c r="C557" i="29"/>
  <c r="V556" i="29" a="1"/>
  <c r="V556" i="29" s="1"/>
  <c r="T556" i="29" a="1"/>
  <c r="T556" i="29" s="1"/>
  <c r="S556" i="29" a="1"/>
  <c r="S556" i="29" s="1"/>
  <c r="H556" i="29"/>
  <c r="C556" i="29"/>
  <c r="V555" i="29" a="1"/>
  <c r="V555" i="29" s="1"/>
  <c r="T555" i="29" a="1"/>
  <c r="T555" i="29" s="1"/>
  <c r="S555" i="29" a="1"/>
  <c r="S555" i="29" s="1"/>
  <c r="H555" i="29"/>
  <c r="C555" i="29"/>
  <c r="V554" i="29" a="1"/>
  <c r="V554" i="29" s="1"/>
  <c r="T554" i="29" a="1"/>
  <c r="T554" i="29" s="1"/>
  <c r="S554" i="29" a="1"/>
  <c r="S554" i="29" s="1"/>
  <c r="H554" i="29"/>
  <c r="C554" i="29"/>
  <c r="V553" i="29" a="1"/>
  <c r="V553" i="29" s="1"/>
  <c r="T553" i="29" a="1"/>
  <c r="T553" i="29" s="1"/>
  <c r="S553" i="29" a="1"/>
  <c r="S553" i="29" s="1"/>
  <c r="H553" i="29"/>
  <c r="C553" i="29"/>
  <c r="V552" i="29" a="1"/>
  <c r="V552" i="29" s="1"/>
  <c r="T552" i="29" a="1"/>
  <c r="T552" i="29" s="1"/>
  <c r="S552" i="29" a="1"/>
  <c r="S552" i="29" s="1"/>
  <c r="H552" i="29"/>
  <c r="C552" i="29"/>
  <c r="V551" i="29" a="1"/>
  <c r="V551" i="29" s="1"/>
  <c r="T551" i="29" a="1"/>
  <c r="T551" i="29" s="1"/>
  <c r="S551" i="29" a="1"/>
  <c r="S551" i="29" s="1"/>
  <c r="H551" i="29"/>
  <c r="C551" i="29"/>
  <c r="V550" i="29" a="1"/>
  <c r="V550" i="29" s="1"/>
  <c r="T550" i="29" a="1"/>
  <c r="T550" i="29" s="1"/>
  <c r="S550" i="29" a="1"/>
  <c r="S550" i="29" s="1"/>
  <c r="H550" i="29"/>
  <c r="C550" i="29"/>
  <c r="V549" i="29" a="1"/>
  <c r="V549" i="29" s="1"/>
  <c r="T549" i="29" a="1"/>
  <c r="T549" i="29" s="1"/>
  <c r="S549" i="29" a="1"/>
  <c r="S549" i="29" s="1"/>
  <c r="H549" i="29"/>
  <c r="C549" i="29"/>
  <c r="V548" i="29" a="1"/>
  <c r="V548" i="29" s="1"/>
  <c r="T548" i="29" a="1"/>
  <c r="T548" i="29" s="1"/>
  <c r="S548" i="29" a="1"/>
  <c r="S548" i="29" s="1"/>
  <c r="H548" i="29"/>
  <c r="C548" i="29"/>
  <c r="V547" i="29" a="1"/>
  <c r="V547" i="29" s="1"/>
  <c r="T547" i="29" a="1"/>
  <c r="T547" i="29" s="1"/>
  <c r="S547" i="29" a="1"/>
  <c r="S547" i="29" s="1"/>
  <c r="H547" i="29"/>
  <c r="C547" i="29"/>
  <c r="V546" i="29" a="1"/>
  <c r="V546" i="29" s="1"/>
  <c r="T546" i="29" a="1"/>
  <c r="T546" i="29" s="1"/>
  <c r="S546" i="29" a="1"/>
  <c r="S546" i="29" s="1"/>
  <c r="H546" i="29"/>
  <c r="C546" i="29"/>
  <c r="V545" i="29" a="1"/>
  <c r="V545" i="29" s="1"/>
  <c r="T545" i="29" a="1"/>
  <c r="T545" i="29" s="1"/>
  <c r="S545" i="29" a="1"/>
  <c r="S545" i="29" s="1"/>
  <c r="H545" i="29"/>
  <c r="C545" i="29"/>
  <c r="V544" i="29" a="1"/>
  <c r="V544" i="29" s="1"/>
  <c r="T544" i="29" a="1"/>
  <c r="T544" i="29" s="1"/>
  <c r="S544" i="29" a="1"/>
  <c r="S544" i="29" s="1"/>
  <c r="H544" i="29"/>
  <c r="C544" i="29"/>
  <c r="V543" i="29" a="1"/>
  <c r="V543" i="29" s="1"/>
  <c r="T543" i="29" a="1"/>
  <c r="T543" i="29" s="1"/>
  <c r="S543" i="29" a="1"/>
  <c r="S543" i="29" s="1"/>
  <c r="H543" i="29"/>
  <c r="C543" i="29"/>
  <c r="V542" i="29" a="1"/>
  <c r="V542" i="29" s="1"/>
  <c r="T542" i="29" a="1"/>
  <c r="T542" i="29" s="1"/>
  <c r="S542" i="29" a="1"/>
  <c r="S542" i="29" s="1"/>
  <c r="H542" i="29"/>
  <c r="C542" i="29"/>
  <c r="V541" i="29" a="1"/>
  <c r="V541" i="29" s="1"/>
  <c r="T541" i="29" a="1"/>
  <c r="T541" i="29" s="1"/>
  <c r="S541" i="29" a="1"/>
  <c r="S541" i="29" s="1"/>
  <c r="H541" i="29"/>
  <c r="C541" i="29"/>
  <c r="V165" i="29" a="1"/>
  <c r="V165" i="29" s="1"/>
  <c r="T165" i="29" a="1"/>
  <c r="T165" i="29" s="1"/>
  <c r="S165" i="29" a="1"/>
  <c r="S165" i="29" s="1"/>
  <c r="H165" i="29"/>
  <c r="C165" i="29"/>
  <c r="V539" i="29" a="1"/>
  <c r="V539" i="29" s="1"/>
  <c r="T539" i="29" a="1"/>
  <c r="T539" i="29" s="1"/>
  <c r="S539" i="29" a="1"/>
  <c r="S539" i="29" s="1"/>
  <c r="H539" i="29"/>
  <c r="C539" i="29"/>
  <c r="V14" i="29" a="1"/>
  <c r="V14" i="29" s="1"/>
  <c r="T14" i="29" a="1"/>
  <c r="T14" i="29" s="1"/>
  <c r="S14" i="29" a="1"/>
  <c r="S14" i="29" s="1"/>
  <c r="H14" i="29"/>
  <c r="C14" i="29"/>
  <c r="V537" i="29" a="1"/>
  <c r="V537" i="29" s="1"/>
  <c r="T537" i="29" a="1"/>
  <c r="T537" i="29" s="1"/>
  <c r="S537" i="29" a="1"/>
  <c r="S537" i="29" s="1"/>
  <c r="H537" i="29"/>
  <c r="C537" i="29"/>
  <c r="V536" i="29" a="1"/>
  <c r="V536" i="29" s="1"/>
  <c r="T536" i="29" a="1"/>
  <c r="T536" i="29" s="1"/>
  <c r="S536" i="29" a="1"/>
  <c r="S536" i="29" s="1"/>
  <c r="H536" i="29"/>
  <c r="C536" i="29"/>
  <c r="V535" i="29" a="1"/>
  <c r="V535" i="29" s="1"/>
  <c r="T535" i="29" a="1"/>
  <c r="T535" i="29" s="1"/>
  <c r="S535" i="29" a="1"/>
  <c r="S535" i="29" s="1"/>
  <c r="H535" i="29"/>
  <c r="C535" i="29"/>
  <c r="V534" i="29" a="1"/>
  <c r="V534" i="29" s="1"/>
  <c r="T534" i="29" a="1"/>
  <c r="T534" i="29" s="1"/>
  <c r="S534" i="29" a="1"/>
  <c r="S534" i="29" s="1"/>
  <c r="H534" i="29"/>
  <c r="C534" i="29"/>
  <c r="V533" i="29" a="1"/>
  <c r="V533" i="29" s="1"/>
  <c r="T533" i="29" a="1"/>
  <c r="T533" i="29" s="1"/>
  <c r="S533" i="29" a="1"/>
  <c r="S533" i="29" s="1"/>
  <c r="H533" i="29"/>
  <c r="C533" i="29"/>
  <c r="V532" i="29" a="1"/>
  <c r="V532" i="29" s="1"/>
  <c r="T532" i="29" a="1"/>
  <c r="T532" i="29" s="1"/>
  <c r="S532" i="29" a="1"/>
  <c r="S532" i="29" s="1"/>
  <c r="H532" i="29"/>
  <c r="C532" i="29"/>
  <c r="V531" i="29" a="1"/>
  <c r="V531" i="29" s="1"/>
  <c r="T531" i="29" a="1"/>
  <c r="T531" i="29" s="1"/>
  <c r="S531" i="29" a="1"/>
  <c r="S531" i="29" s="1"/>
  <c r="H531" i="29"/>
  <c r="C531" i="29"/>
  <c r="V530" i="29" a="1"/>
  <c r="V530" i="29" s="1"/>
  <c r="T530" i="29" a="1"/>
  <c r="T530" i="29" s="1"/>
  <c r="S530" i="29" a="1"/>
  <c r="S530" i="29" s="1"/>
  <c r="H530" i="29"/>
  <c r="C530" i="29"/>
  <c r="V529" i="29" a="1"/>
  <c r="V529" i="29" s="1"/>
  <c r="T529" i="29" a="1"/>
  <c r="T529" i="29" s="1"/>
  <c r="S529" i="29" a="1"/>
  <c r="S529" i="29" s="1"/>
  <c r="H529" i="29"/>
  <c r="C529" i="29"/>
  <c r="V528" i="29" a="1"/>
  <c r="V528" i="29" s="1"/>
  <c r="T528" i="29" a="1"/>
  <c r="T528" i="29" s="1"/>
  <c r="S528" i="29" a="1"/>
  <c r="S528" i="29" s="1"/>
  <c r="H528" i="29"/>
  <c r="C528" i="29"/>
  <c r="V527" i="29" a="1"/>
  <c r="V527" i="29" s="1"/>
  <c r="T527" i="29" a="1"/>
  <c r="T527" i="29" s="1"/>
  <c r="S527" i="29" a="1"/>
  <c r="S527" i="29" s="1"/>
  <c r="H527" i="29"/>
  <c r="C527" i="29"/>
  <c r="V526" i="29" a="1"/>
  <c r="V526" i="29" s="1"/>
  <c r="T526" i="29" a="1"/>
  <c r="T526" i="29" s="1"/>
  <c r="S526" i="29" a="1"/>
  <c r="S526" i="29" s="1"/>
  <c r="H526" i="29"/>
  <c r="C526" i="29"/>
  <c r="V525" i="29" a="1"/>
  <c r="V525" i="29" s="1"/>
  <c r="T525" i="29" a="1"/>
  <c r="T525" i="29" s="1"/>
  <c r="S525" i="29" a="1"/>
  <c r="S525" i="29" s="1"/>
  <c r="H525" i="29"/>
  <c r="C525" i="29"/>
  <c r="V524" i="29" a="1"/>
  <c r="V524" i="29" s="1"/>
  <c r="T524" i="29" a="1"/>
  <c r="T524" i="29" s="1"/>
  <c r="S524" i="29" a="1"/>
  <c r="S524" i="29" s="1"/>
  <c r="H524" i="29"/>
  <c r="C524" i="29"/>
  <c r="V308" i="29" a="1"/>
  <c r="V308" i="29" s="1"/>
  <c r="T308" i="29" a="1"/>
  <c r="T308" i="29" s="1"/>
  <c r="S308" i="29" a="1"/>
  <c r="S308" i="29" s="1"/>
  <c r="H308" i="29"/>
  <c r="C308" i="29"/>
  <c r="V522" i="29" a="1"/>
  <c r="V522" i="29" s="1"/>
  <c r="T522" i="29" a="1"/>
  <c r="T522" i="29" s="1"/>
  <c r="S522" i="29" a="1"/>
  <c r="S522" i="29" s="1"/>
  <c r="H522" i="29"/>
  <c r="C522" i="29"/>
  <c r="V521" i="29" a="1"/>
  <c r="V521" i="29" s="1"/>
  <c r="T521" i="29" a="1"/>
  <c r="T521" i="29" s="1"/>
  <c r="S521" i="29" a="1"/>
  <c r="S521" i="29" s="1"/>
  <c r="H521" i="29"/>
  <c r="C521" i="29"/>
  <c r="V520" i="29" a="1"/>
  <c r="V520" i="29" s="1"/>
  <c r="T520" i="29" a="1"/>
  <c r="T520" i="29" s="1"/>
  <c r="S520" i="29" a="1"/>
  <c r="S520" i="29" s="1"/>
  <c r="H520" i="29"/>
  <c r="C520" i="29"/>
  <c r="V519" i="29" a="1"/>
  <c r="V519" i="29" s="1"/>
  <c r="T519" i="29" a="1"/>
  <c r="T519" i="29" s="1"/>
  <c r="S519" i="29" a="1"/>
  <c r="S519" i="29" s="1"/>
  <c r="H519" i="29"/>
  <c r="C519" i="29"/>
  <c r="V518" i="29" a="1"/>
  <c r="V518" i="29" s="1"/>
  <c r="T518" i="29" a="1"/>
  <c r="T518" i="29" s="1"/>
  <c r="S518" i="29" a="1"/>
  <c r="S518" i="29" s="1"/>
  <c r="H518" i="29"/>
  <c r="C518" i="29"/>
  <c r="V517" i="29" a="1"/>
  <c r="V517" i="29" s="1"/>
  <c r="T517" i="29" a="1"/>
  <c r="T517" i="29" s="1"/>
  <c r="S517" i="29" a="1"/>
  <c r="S517" i="29" s="1"/>
  <c r="H517" i="29"/>
  <c r="C517" i="29"/>
  <c r="V516" i="29" a="1"/>
  <c r="V516" i="29" s="1"/>
  <c r="T516" i="29" a="1"/>
  <c r="T516" i="29" s="1"/>
  <c r="S516" i="29" a="1"/>
  <c r="S516" i="29" s="1"/>
  <c r="H516" i="29"/>
  <c r="C516" i="29"/>
  <c r="V515" i="29" a="1"/>
  <c r="V515" i="29" s="1"/>
  <c r="T515" i="29" a="1"/>
  <c r="T515" i="29" s="1"/>
  <c r="S515" i="29" a="1"/>
  <c r="S515" i="29" s="1"/>
  <c r="H515" i="29"/>
  <c r="C515" i="29"/>
  <c r="V514" i="29" a="1"/>
  <c r="V514" i="29" s="1"/>
  <c r="T514" i="29" a="1"/>
  <c r="T514" i="29" s="1"/>
  <c r="S514" i="29" a="1"/>
  <c r="S514" i="29" s="1"/>
  <c r="H514" i="29"/>
  <c r="C514" i="29"/>
  <c r="V513" i="29" a="1"/>
  <c r="V513" i="29" s="1"/>
  <c r="T513" i="29" a="1"/>
  <c r="T513" i="29" s="1"/>
  <c r="S513" i="29" a="1"/>
  <c r="S513" i="29" s="1"/>
  <c r="H513" i="29"/>
  <c r="C513" i="29"/>
  <c r="V1296" i="29" a="1"/>
  <c r="V1296" i="29" s="1"/>
  <c r="T1296" i="29" a="1"/>
  <c r="T1296" i="29" s="1"/>
  <c r="S1296" i="29" a="1"/>
  <c r="S1296" i="29" s="1"/>
  <c r="H1296" i="29"/>
  <c r="C1296" i="29"/>
  <c r="V511" i="29" a="1"/>
  <c r="V511" i="29" s="1"/>
  <c r="T511" i="29" a="1"/>
  <c r="T511" i="29" s="1"/>
  <c r="S511" i="29" a="1"/>
  <c r="S511" i="29" s="1"/>
  <c r="H511" i="29"/>
  <c r="C511" i="29"/>
  <c r="V510" i="29" a="1"/>
  <c r="V510" i="29" s="1"/>
  <c r="T510" i="29" a="1"/>
  <c r="T510" i="29" s="1"/>
  <c r="S510" i="29" a="1"/>
  <c r="S510" i="29" s="1"/>
  <c r="H510" i="29"/>
  <c r="C510" i="29"/>
  <c r="V509" i="29" a="1"/>
  <c r="V509" i="29" s="1"/>
  <c r="T509" i="29" a="1"/>
  <c r="T509" i="29" s="1"/>
  <c r="S509" i="29" a="1"/>
  <c r="S509" i="29" s="1"/>
  <c r="H509" i="29"/>
  <c r="C509" i="29"/>
  <c r="V508" i="29" a="1"/>
  <c r="V508" i="29" s="1"/>
  <c r="T508" i="29" a="1"/>
  <c r="T508" i="29" s="1"/>
  <c r="S508" i="29" a="1"/>
  <c r="S508" i="29" s="1"/>
  <c r="H508" i="29"/>
  <c r="C508" i="29"/>
  <c r="V1016" i="29" a="1"/>
  <c r="V1016" i="29" s="1"/>
  <c r="T1016" i="29" a="1"/>
  <c r="T1016" i="29" s="1"/>
  <c r="S1016" i="29" a="1"/>
  <c r="S1016" i="29" s="1"/>
  <c r="H1016" i="29"/>
  <c r="C1016" i="29"/>
  <c r="V506" i="29" a="1"/>
  <c r="V506" i="29" s="1"/>
  <c r="T506" i="29" a="1"/>
  <c r="T506" i="29" s="1"/>
  <c r="S506" i="29" a="1"/>
  <c r="S506" i="29" s="1"/>
  <c r="H506" i="29"/>
  <c r="C506" i="29"/>
  <c r="V505" i="29" a="1"/>
  <c r="V505" i="29" s="1"/>
  <c r="T505" i="29" a="1"/>
  <c r="T505" i="29" s="1"/>
  <c r="S505" i="29" a="1"/>
  <c r="S505" i="29" s="1"/>
  <c r="H505" i="29"/>
  <c r="C505" i="29"/>
  <c r="V504" i="29" a="1"/>
  <c r="V504" i="29" s="1"/>
  <c r="T504" i="29" a="1"/>
  <c r="T504" i="29" s="1"/>
  <c r="S504" i="29" a="1"/>
  <c r="S504" i="29" s="1"/>
  <c r="H504" i="29"/>
  <c r="C504" i="29"/>
  <c r="V1012" i="29" a="1"/>
  <c r="V1012" i="29" s="1"/>
  <c r="T1012" i="29" a="1"/>
  <c r="T1012" i="29" s="1"/>
  <c r="S1012" i="29" a="1"/>
  <c r="S1012" i="29" s="1"/>
  <c r="H1012" i="29"/>
  <c r="C1012" i="29"/>
  <c r="V502" i="29" a="1"/>
  <c r="V502" i="29" s="1"/>
  <c r="T502" i="29" a="1"/>
  <c r="T502" i="29" s="1"/>
  <c r="S502" i="29" a="1"/>
  <c r="S502" i="29" s="1"/>
  <c r="H502" i="29"/>
  <c r="C502" i="29"/>
  <c r="V289" i="29" a="1"/>
  <c r="V289" i="29" s="1"/>
  <c r="T289" i="29" a="1"/>
  <c r="T289" i="29" s="1"/>
  <c r="S289" i="29" a="1"/>
  <c r="S289" i="29" s="1"/>
  <c r="H289" i="29"/>
  <c r="C289" i="29"/>
  <c r="V500" i="29" a="1"/>
  <c r="V500" i="29" s="1"/>
  <c r="T500" i="29" a="1"/>
  <c r="T500" i="29" s="1"/>
  <c r="S500" i="29" a="1"/>
  <c r="S500" i="29" s="1"/>
  <c r="H500" i="29"/>
  <c r="C500" i="29"/>
  <c r="V499" i="29" a="1"/>
  <c r="V499" i="29" s="1"/>
  <c r="T499" i="29" a="1"/>
  <c r="T499" i="29" s="1"/>
  <c r="S499" i="29" a="1"/>
  <c r="S499" i="29" s="1"/>
  <c r="H499" i="29"/>
  <c r="C499" i="29"/>
  <c r="V498" i="29" a="1"/>
  <c r="V498" i="29" s="1"/>
  <c r="T498" i="29" a="1"/>
  <c r="T498" i="29" s="1"/>
  <c r="S498" i="29" a="1"/>
  <c r="S498" i="29" s="1"/>
  <c r="H498" i="29"/>
  <c r="C498" i="29"/>
  <c r="V293" i="29" a="1"/>
  <c r="V293" i="29" s="1"/>
  <c r="T293" i="29" a="1"/>
  <c r="T293" i="29" s="1"/>
  <c r="S293" i="29" a="1"/>
  <c r="S293" i="29" s="1"/>
  <c r="H293" i="29"/>
  <c r="C293" i="29"/>
  <c r="V496" i="29" a="1"/>
  <c r="V496" i="29" s="1"/>
  <c r="T496" i="29" a="1"/>
  <c r="T496" i="29" s="1"/>
  <c r="S496" i="29" a="1"/>
  <c r="S496" i="29" s="1"/>
  <c r="H496" i="29"/>
  <c r="C496" i="29"/>
  <c r="V495" i="29" a="1"/>
  <c r="V495" i="29" s="1"/>
  <c r="T495" i="29" a="1"/>
  <c r="T495" i="29" s="1"/>
  <c r="S495" i="29" a="1"/>
  <c r="S495" i="29" s="1"/>
  <c r="H495" i="29"/>
  <c r="C495" i="29"/>
  <c r="V197" i="29" a="1"/>
  <c r="V197" i="29" s="1"/>
  <c r="T197" i="29" a="1"/>
  <c r="T197" i="29" s="1"/>
  <c r="S197" i="29" a="1"/>
  <c r="S197" i="29" s="1"/>
  <c r="H197" i="29"/>
  <c r="C197" i="29"/>
  <c r="V493" i="29" a="1"/>
  <c r="V493" i="29" s="1"/>
  <c r="T493" i="29" a="1"/>
  <c r="T493" i="29" s="1"/>
  <c r="S493" i="29" a="1"/>
  <c r="S493" i="29" s="1"/>
  <c r="H493" i="29"/>
  <c r="C493" i="29"/>
  <c r="V492" i="29" a="1"/>
  <c r="V492" i="29" s="1"/>
  <c r="T492" i="29" a="1"/>
  <c r="T492" i="29" s="1"/>
  <c r="S492" i="29" a="1"/>
  <c r="S492" i="29" s="1"/>
  <c r="H492" i="29"/>
  <c r="C492" i="29"/>
  <c r="V491" i="29" a="1"/>
  <c r="V491" i="29" s="1"/>
  <c r="T491" i="29" a="1"/>
  <c r="T491" i="29" s="1"/>
  <c r="S491" i="29" a="1"/>
  <c r="S491" i="29" s="1"/>
  <c r="H491" i="29"/>
  <c r="C491" i="29"/>
  <c r="V490" i="29" a="1"/>
  <c r="V490" i="29" s="1"/>
  <c r="T490" i="29" a="1"/>
  <c r="T490" i="29" s="1"/>
  <c r="S490" i="29" a="1"/>
  <c r="S490" i="29" s="1"/>
  <c r="H490" i="29"/>
  <c r="C490" i="29"/>
  <c r="V489" i="29" a="1"/>
  <c r="V489" i="29" s="1"/>
  <c r="T489" i="29" a="1"/>
  <c r="T489" i="29" s="1"/>
  <c r="S489" i="29" a="1"/>
  <c r="S489" i="29" s="1"/>
  <c r="H489" i="29"/>
  <c r="C489" i="29"/>
  <c r="V488" i="29" a="1"/>
  <c r="V488" i="29" s="1"/>
  <c r="T488" i="29" a="1"/>
  <c r="T488" i="29" s="1"/>
  <c r="S488" i="29" a="1"/>
  <c r="S488" i="29" s="1"/>
  <c r="H488" i="29"/>
  <c r="C488" i="29"/>
  <c r="V487" i="29" a="1"/>
  <c r="V487" i="29" s="1"/>
  <c r="T487" i="29" a="1"/>
  <c r="T487" i="29" s="1"/>
  <c r="S487" i="29" a="1"/>
  <c r="S487" i="29" s="1"/>
  <c r="H487" i="29"/>
  <c r="C487" i="29"/>
  <c r="V486" i="29" a="1"/>
  <c r="V486" i="29" s="1"/>
  <c r="T486" i="29" a="1"/>
  <c r="T486" i="29" s="1"/>
  <c r="S486" i="29" a="1"/>
  <c r="S486" i="29" s="1"/>
  <c r="H486" i="29"/>
  <c r="C486" i="29"/>
  <c r="V485" i="29" a="1"/>
  <c r="V485" i="29" s="1"/>
  <c r="T485" i="29" a="1"/>
  <c r="T485" i="29" s="1"/>
  <c r="S485" i="29" a="1"/>
  <c r="S485" i="29" s="1"/>
  <c r="H485" i="29"/>
  <c r="C485" i="29"/>
  <c r="V1707" i="29" a="1"/>
  <c r="V1707" i="29" s="1"/>
  <c r="T1707" i="29" a="1"/>
  <c r="T1707" i="29" s="1"/>
  <c r="S1707" i="29" a="1"/>
  <c r="S1707" i="29" s="1"/>
  <c r="H1707" i="29"/>
  <c r="C1707" i="29"/>
  <c r="V1766" i="29" a="1"/>
  <c r="V1766" i="29" s="1"/>
  <c r="T1766" i="29" a="1"/>
  <c r="T1766" i="29" s="1"/>
  <c r="S1766" i="29" a="1"/>
  <c r="S1766" i="29" s="1"/>
  <c r="H1766" i="29"/>
  <c r="C1766" i="29"/>
  <c r="V482" i="29" a="1"/>
  <c r="V482" i="29" s="1"/>
  <c r="T482" i="29" a="1"/>
  <c r="T482" i="29" s="1"/>
  <c r="S482" i="29" a="1"/>
  <c r="S482" i="29" s="1"/>
  <c r="H482" i="29"/>
  <c r="C482" i="29"/>
  <c r="V481" i="29" a="1"/>
  <c r="V481" i="29" s="1"/>
  <c r="T481" i="29" a="1"/>
  <c r="T481" i="29" s="1"/>
  <c r="S481" i="29" a="1"/>
  <c r="S481" i="29" s="1"/>
  <c r="H481" i="29"/>
  <c r="C481" i="29"/>
  <c r="V480" i="29" a="1"/>
  <c r="V480" i="29" s="1"/>
  <c r="T480" i="29" a="1"/>
  <c r="T480" i="29" s="1"/>
  <c r="S480" i="29" a="1"/>
  <c r="S480" i="29" s="1"/>
  <c r="H480" i="29"/>
  <c r="C480" i="29"/>
  <c r="V479" i="29" a="1"/>
  <c r="V479" i="29" s="1"/>
  <c r="T479" i="29" a="1"/>
  <c r="T479" i="29" s="1"/>
  <c r="S479" i="29" a="1"/>
  <c r="S479" i="29" s="1"/>
  <c r="H479" i="29"/>
  <c r="C479" i="29"/>
  <c r="V478" i="29" a="1"/>
  <c r="V478" i="29" s="1"/>
  <c r="T478" i="29" a="1"/>
  <c r="T478" i="29" s="1"/>
  <c r="S478" i="29" a="1"/>
  <c r="S478" i="29" s="1"/>
  <c r="H478" i="29"/>
  <c r="C478" i="29"/>
  <c r="V477" i="29" a="1"/>
  <c r="V477" i="29" s="1"/>
  <c r="T477" i="29" a="1"/>
  <c r="T477" i="29" s="1"/>
  <c r="S477" i="29" a="1"/>
  <c r="S477" i="29" s="1"/>
  <c r="H477" i="29"/>
  <c r="C477" i="29"/>
  <c r="V245" i="29" a="1"/>
  <c r="V245" i="29" s="1"/>
  <c r="T245" i="29" a="1"/>
  <c r="T245" i="29" s="1"/>
  <c r="S245" i="29" a="1"/>
  <c r="S245" i="29" s="1"/>
  <c r="H245" i="29"/>
  <c r="C245" i="29"/>
  <c r="V475" i="29" a="1"/>
  <c r="V475" i="29" s="1"/>
  <c r="T475" i="29" a="1"/>
  <c r="T475" i="29" s="1"/>
  <c r="S475" i="29" a="1"/>
  <c r="S475" i="29" s="1"/>
  <c r="H475" i="29"/>
  <c r="C475" i="29"/>
  <c r="V474" i="29" a="1"/>
  <c r="V474" i="29" s="1"/>
  <c r="T474" i="29" a="1"/>
  <c r="T474" i="29" s="1"/>
  <c r="S474" i="29" a="1"/>
  <c r="S474" i="29" s="1"/>
  <c r="H474" i="29"/>
  <c r="C474" i="29"/>
  <c r="V473" i="29" a="1"/>
  <c r="V473" i="29" s="1"/>
  <c r="T473" i="29" a="1"/>
  <c r="T473" i="29" s="1"/>
  <c r="S473" i="29" a="1"/>
  <c r="S473" i="29" s="1"/>
  <c r="H473" i="29"/>
  <c r="C473" i="29"/>
  <c r="V1284" i="29" a="1"/>
  <c r="V1284" i="29" s="1"/>
  <c r="T1284" i="29" a="1"/>
  <c r="T1284" i="29" s="1"/>
  <c r="S1284" i="29" a="1"/>
  <c r="S1284" i="29" s="1"/>
  <c r="H1284" i="29"/>
  <c r="C1284" i="29"/>
  <c r="V471" i="29" a="1"/>
  <c r="V471" i="29" s="1"/>
  <c r="T471" i="29" a="1"/>
  <c r="T471" i="29" s="1"/>
  <c r="S471" i="29" a="1"/>
  <c r="S471" i="29" s="1"/>
  <c r="H471" i="29"/>
  <c r="C471" i="29"/>
  <c r="V155" i="29" a="1"/>
  <c r="V155" i="29" s="1"/>
  <c r="T155" i="29" a="1"/>
  <c r="T155" i="29" s="1"/>
  <c r="S155" i="29" a="1"/>
  <c r="S155" i="29" s="1"/>
  <c r="H155" i="29"/>
  <c r="C155" i="29"/>
  <c r="V276" i="29" a="1"/>
  <c r="V276" i="29" s="1"/>
  <c r="T276" i="29" a="1"/>
  <c r="T276" i="29" s="1"/>
  <c r="S276" i="29" a="1"/>
  <c r="S276" i="29" s="1"/>
  <c r="H276" i="29"/>
  <c r="C276" i="29"/>
  <c r="V468" i="29" a="1"/>
  <c r="V468" i="29" s="1"/>
  <c r="T468" i="29" a="1"/>
  <c r="T468" i="29" s="1"/>
  <c r="S468" i="29" a="1"/>
  <c r="S468" i="29" s="1"/>
  <c r="H468" i="29"/>
  <c r="C468" i="29"/>
  <c r="V467" i="29" a="1"/>
  <c r="V467" i="29" s="1"/>
  <c r="T467" i="29" a="1"/>
  <c r="T467" i="29" s="1"/>
  <c r="S467" i="29" a="1"/>
  <c r="S467" i="29" s="1"/>
  <c r="H467" i="29"/>
  <c r="C467" i="29"/>
  <c r="V466" i="29" a="1"/>
  <c r="V466" i="29" s="1"/>
  <c r="T466" i="29" a="1"/>
  <c r="T466" i="29" s="1"/>
  <c r="S466" i="29" a="1"/>
  <c r="S466" i="29" s="1"/>
  <c r="H466" i="29"/>
  <c r="C466" i="29"/>
  <c r="V465" i="29" a="1"/>
  <c r="V465" i="29" s="1"/>
  <c r="T465" i="29" a="1"/>
  <c r="T465" i="29" s="1"/>
  <c r="S465" i="29" a="1"/>
  <c r="S465" i="29" s="1"/>
  <c r="H465" i="29"/>
  <c r="C465" i="29"/>
  <c r="V464" i="29" a="1"/>
  <c r="V464" i="29" s="1"/>
  <c r="T464" i="29" a="1"/>
  <c r="T464" i="29" s="1"/>
  <c r="S464" i="29" a="1"/>
  <c r="S464" i="29" s="1"/>
  <c r="H464" i="29"/>
  <c r="C464" i="29"/>
  <c r="V279" i="29" a="1"/>
  <c r="V279" i="29" s="1"/>
  <c r="T279" i="29" a="1"/>
  <c r="T279" i="29" s="1"/>
  <c r="S279" i="29" a="1"/>
  <c r="S279" i="29" s="1"/>
  <c r="H279" i="29"/>
  <c r="C279" i="29"/>
  <c r="V462" i="29" a="1"/>
  <c r="V462" i="29" s="1"/>
  <c r="T462" i="29" a="1"/>
  <c r="T462" i="29" s="1"/>
  <c r="S462" i="29" a="1"/>
  <c r="S462" i="29" s="1"/>
  <c r="H462" i="29"/>
  <c r="C462" i="29"/>
  <c r="V461" i="29" a="1"/>
  <c r="V461" i="29" s="1"/>
  <c r="T461" i="29" a="1"/>
  <c r="T461" i="29" s="1"/>
  <c r="S461" i="29" a="1"/>
  <c r="S461" i="29" s="1"/>
  <c r="H461" i="29"/>
  <c r="C461" i="29"/>
  <c r="V460" i="29" a="1"/>
  <c r="V460" i="29" s="1"/>
  <c r="T460" i="29" a="1"/>
  <c r="T460" i="29" s="1"/>
  <c r="S460" i="29" a="1"/>
  <c r="S460" i="29" s="1"/>
  <c r="H460" i="29"/>
  <c r="C460" i="29"/>
  <c r="V459" i="29" a="1"/>
  <c r="V459" i="29" s="1"/>
  <c r="T459" i="29" a="1"/>
  <c r="T459" i="29" s="1"/>
  <c r="S459" i="29" a="1"/>
  <c r="S459" i="29" s="1"/>
  <c r="H459" i="29"/>
  <c r="C459" i="29"/>
  <c r="V458" i="29" a="1"/>
  <c r="V458" i="29" s="1"/>
  <c r="T458" i="29" a="1"/>
  <c r="T458" i="29" s="1"/>
  <c r="S458" i="29" a="1"/>
  <c r="S458" i="29" s="1"/>
  <c r="H458" i="29"/>
  <c r="C458" i="29"/>
  <c r="V457" i="29" a="1"/>
  <c r="V457" i="29" s="1"/>
  <c r="T457" i="29" a="1"/>
  <c r="T457" i="29" s="1"/>
  <c r="S457" i="29" a="1"/>
  <c r="S457" i="29" s="1"/>
  <c r="H457" i="29"/>
  <c r="C457" i="29"/>
  <c r="V456" i="29" a="1"/>
  <c r="V456" i="29" s="1"/>
  <c r="T456" i="29" a="1"/>
  <c r="T456" i="29" s="1"/>
  <c r="S456" i="29" a="1"/>
  <c r="S456" i="29" s="1"/>
  <c r="H456" i="29"/>
  <c r="C456" i="29"/>
  <c r="V455" i="29" a="1"/>
  <c r="V455" i="29" s="1"/>
  <c r="T455" i="29" a="1"/>
  <c r="T455" i="29" s="1"/>
  <c r="S455" i="29" a="1"/>
  <c r="S455" i="29" s="1"/>
  <c r="H455" i="29"/>
  <c r="C455" i="29"/>
  <c r="V454" i="29" a="1"/>
  <c r="V454" i="29" s="1"/>
  <c r="T454" i="29" a="1"/>
  <c r="T454" i="29" s="1"/>
  <c r="S454" i="29" a="1"/>
  <c r="S454" i="29" s="1"/>
  <c r="H454" i="29"/>
  <c r="C454" i="29"/>
  <c r="V453" i="29" a="1"/>
  <c r="V453" i="29" s="1"/>
  <c r="T453" i="29" a="1"/>
  <c r="T453" i="29" s="1"/>
  <c r="S453" i="29" a="1"/>
  <c r="S453" i="29" s="1"/>
  <c r="H453" i="29"/>
  <c r="C453" i="29"/>
  <c r="V452" i="29" a="1"/>
  <c r="V452" i="29" s="1"/>
  <c r="T452" i="29" a="1"/>
  <c r="T452" i="29" s="1"/>
  <c r="S452" i="29" a="1"/>
  <c r="S452" i="29" s="1"/>
  <c r="H452" i="29"/>
  <c r="C452" i="29"/>
  <c r="V121" i="29" a="1"/>
  <c r="V121" i="29" s="1"/>
  <c r="T121" i="29" a="1"/>
  <c r="T121" i="29" s="1"/>
  <c r="S121" i="29" a="1"/>
  <c r="S121" i="29" s="1"/>
  <c r="H121" i="29"/>
  <c r="C121" i="29"/>
  <c r="V450" i="29" a="1"/>
  <c r="V450" i="29" s="1"/>
  <c r="T450" i="29" a="1"/>
  <c r="T450" i="29" s="1"/>
  <c r="S450" i="29" a="1"/>
  <c r="S450" i="29" s="1"/>
  <c r="H450" i="29"/>
  <c r="C450" i="29"/>
  <c r="V449" i="29" a="1"/>
  <c r="V449" i="29" s="1"/>
  <c r="T449" i="29" a="1"/>
  <c r="T449" i="29" s="1"/>
  <c r="S449" i="29" a="1"/>
  <c r="S449" i="29" s="1"/>
  <c r="H449" i="29"/>
  <c r="C449" i="29"/>
  <c r="V448" i="29" a="1"/>
  <c r="V448" i="29" s="1"/>
  <c r="T448" i="29" a="1"/>
  <c r="T448" i="29" s="1"/>
  <c r="S448" i="29" a="1"/>
  <c r="S448" i="29" s="1"/>
  <c r="H448" i="29"/>
  <c r="C448" i="29"/>
  <c r="V447" i="29" a="1"/>
  <c r="V447" i="29" s="1"/>
  <c r="T447" i="29" a="1"/>
  <c r="T447" i="29" s="1"/>
  <c r="S447" i="29" a="1"/>
  <c r="S447" i="29" s="1"/>
  <c r="H447" i="29"/>
  <c r="C447" i="29"/>
  <c r="V204" i="29" a="1"/>
  <c r="V204" i="29" s="1"/>
  <c r="T204" i="29" a="1"/>
  <c r="T204" i="29" s="1"/>
  <c r="S204" i="29" a="1"/>
  <c r="S204" i="29" s="1"/>
  <c r="H204" i="29"/>
  <c r="C204" i="29"/>
  <c r="V182" i="29" a="1"/>
  <c r="V182" i="29" s="1"/>
  <c r="T182" i="29" a="1"/>
  <c r="T182" i="29" s="1"/>
  <c r="S182" i="29" a="1"/>
  <c r="S182" i="29" s="1"/>
  <c r="H182" i="29"/>
  <c r="C182" i="29"/>
  <c r="V444" i="29" a="1"/>
  <c r="V444" i="29" s="1"/>
  <c r="T444" i="29" a="1"/>
  <c r="T444" i="29" s="1"/>
  <c r="S444" i="29" a="1"/>
  <c r="S444" i="29" s="1"/>
  <c r="H444" i="29"/>
  <c r="C444" i="29"/>
  <c r="V199" i="29" a="1"/>
  <c r="V199" i="29" s="1"/>
  <c r="T199" i="29" a="1"/>
  <c r="T199" i="29" s="1"/>
  <c r="S199" i="29" a="1"/>
  <c r="S199" i="29" s="1"/>
  <c r="H199" i="29"/>
  <c r="C199" i="29"/>
  <c r="V442" i="29" a="1"/>
  <c r="V442" i="29" s="1"/>
  <c r="T442" i="29" a="1"/>
  <c r="T442" i="29" s="1"/>
  <c r="S442" i="29" a="1"/>
  <c r="S442" i="29" s="1"/>
  <c r="H442" i="29"/>
  <c r="C442" i="29"/>
  <c r="V263" i="29" a="1"/>
  <c r="V263" i="29" s="1"/>
  <c r="T263" i="29" a="1"/>
  <c r="T263" i="29" s="1"/>
  <c r="S263" i="29" a="1"/>
  <c r="S263" i="29" s="1"/>
  <c r="H263" i="29"/>
  <c r="C263" i="29"/>
  <c r="V440" i="29" a="1"/>
  <c r="V440" i="29" s="1"/>
  <c r="T440" i="29" a="1"/>
  <c r="T440" i="29" s="1"/>
  <c r="S440" i="29" a="1"/>
  <c r="S440" i="29" s="1"/>
  <c r="H440" i="29"/>
  <c r="C440" i="29"/>
  <c r="V439" i="29" a="1"/>
  <c r="V439" i="29" s="1"/>
  <c r="T439" i="29" a="1"/>
  <c r="T439" i="29" s="1"/>
  <c r="S439" i="29" a="1"/>
  <c r="S439" i="29" s="1"/>
  <c r="H439" i="29"/>
  <c r="C439" i="29"/>
  <c r="V736" i="29" a="1"/>
  <c r="V736" i="29" s="1"/>
  <c r="T736" i="29" a="1"/>
  <c r="T736" i="29" s="1"/>
  <c r="S736" i="29" a="1"/>
  <c r="S736" i="29" s="1"/>
  <c r="H736" i="29"/>
  <c r="C736" i="29"/>
  <c r="V437" i="29" a="1"/>
  <c r="V437" i="29" s="1"/>
  <c r="T437" i="29" a="1"/>
  <c r="T437" i="29" s="1"/>
  <c r="S437" i="29" a="1"/>
  <c r="S437" i="29" s="1"/>
  <c r="H437" i="29"/>
  <c r="C437" i="29"/>
  <c r="V436" i="29" a="1"/>
  <c r="V436" i="29" s="1"/>
  <c r="T436" i="29" a="1"/>
  <c r="T436" i="29" s="1"/>
  <c r="S436" i="29" a="1"/>
  <c r="S436" i="29" s="1"/>
  <c r="H436" i="29"/>
  <c r="C436" i="29"/>
  <c r="V435" i="29" a="1"/>
  <c r="V435" i="29" s="1"/>
  <c r="T435" i="29" a="1"/>
  <c r="T435" i="29" s="1"/>
  <c r="S435" i="29" a="1"/>
  <c r="S435" i="29" s="1"/>
  <c r="H435" i="29"/>
  <c r="C435" i="29"/>
  <c r="V434" i="29" a="1"/>
  <c r="V434" i="29" s="1"/>
  <c r="T434" i="29" a="1"/>
  <c r="T434" i="29" s="1"/>
  <c r="S434" i="29" a="1"/>
  <c r="S434" i="29" s="1"/>
  <c r="H434" i="29"/>
  <c r="C434" i="29"/>
  <c r="V433" i="29" a="1"/>
  <c r="V433" i="29" s="1"/>
  <c r="T433" i="29" a="1"/>
  <c r="T433" i="29" s="1"/>
  <c r="S433" i="29" a="1"/>
  <c r="S433" i="29" s="1"/>
  <c r="H433" i="29"/>
  <c r="C433" i="29"/>
  <c r="V432" i="29" a="1"/>
  <c r="V432" i="29" s="1"/>
  <c r="T432" i="29" a="1"/>
  <c r="T432" i="29" s="1"/>
  <c r="S432" i="29" a="1"/>
  <c r="S432" i="29" s="1"/>
  <c r="H432" i="29"/>
  <c r="C432" i="29"/>
  <c r="V431" i="29" a="1"/>
  <c r="V431" i="29" s="1"/>
  <c r="T431" i="29" a="1"/>
  <c r="T431" i="29" s="1"/>
  <c r="S431" i="29" a="1"/>
  <c r="S431" i="29" s="1"/>
  <c r="H431" i="29"/>
  <c r="C431" i="29"/>
  <c r="V430" i="29" a="1"/>
  <c r="V430" i="29" s="1"/>
  <c r="T430" i="29" a="1"/>
  <c r="T430" i="29" s="1"/>
  <c r="S430" i="29" a="1"/>
  <c r="S430" i="29" s="1"/>
  <c r="H430" i="29"/>
  <c r="C430" i="29"/>
  <c r="V429" i="29" a="1"/>
  <c r="V429" i="29" s="1"/>
  <c r="T429" i="29" a="1"/>
  <c r="T429" i="29" s="1"/>
  <c r="S429" i="29" a="1"/>
  <c r="S429" i="29" s="1"/>
  <c r="H429" i="29"/>
  <c r="C429" i="29"/>
  <c r="V428" i="29" a="1"/>
  <c r="V428" i="29" s="1"/>
  <c r="T428" i="29" a="1"/>
  <c r="T428" i="29" s="1"/>
  <c r="S428" i="29" a="1"/>
  <c r="S428" i="29" s="1"/>
  <c r="H428" i="29"/>
  <c r="C428" i="29"/>
  <c r="V427" i="29" a="1"/>
  <c r="V427" i="29" s="1"/>
  <c r="T427" i="29" a="1"/>
  <c r="T427" i="29" s="1"/>
  <c r="S427" i="29" a="1"/>
  <c r="S427" i="29" s="1"/>
  <c r="H427" i="29"/>
  <c r="C427" i="29"/>
  <c r="V426" i="29" a="1"/>
  <c r="V426" i="29" s="1"/>
  <c r="T426" i="29" a="1"/>
  <c r="T426" i="29" s="1"/>
  <c r="S426" i="29" a="1"/>
  <c r="S426" i="29" s="1"/>
  <c r="H426" i="29"/>
  <c r="C426" i="29"/>
  <c r="V425" i="29" a="1"/>
  <c r="V425" i="29" s="1"/>
  <c r="T425" i="29" a="1"/>
  <c r="T425" i="29" s="1"/>
  <c r="S425" i="29" a="1"/>
  <c r="S425" i="29" s="1"/>
  <c r="H425" i="29"/>
  <c r="C425" i="29"/>
  <c r="V424" i="29" a="1"/>
  <c r="V424" i="29" s="1"/>
  <c r="T424" i="29" a="1"/>
  <c r="T424" i="29" s="1"/>
  <c r="S424" i="29" a="1"/>
  <c r="S424" i="29" s="1"/>
  <c r="H424" i="29"/>
  <c r="C424" i="29"/>
  <c r="V423" i="29" a="1"/>
  <c r="V423" i="29" s="1"/>
  <c r="T423" i="29" a="1"/>
  <c r="T423" i="29" s="1"/>
  <c r="S423" i="29" a="1"/>
  <c r="S423" i="29" s="1"/>
  <c r="H423" i="29"/>
  <c r="C423" i="29"/>
  <c r="V422" i="29" a="1"/>
  <c r="V422" i="29" s="1"/>
  <c r="T422" i="29" a="1"/>
  <c r="T422" i="29" s="1"/>
  <c r="S422" i="29" a="1"/>
  <c r="S422" i="29" s="1"/>
  <c r="H422" i="29"/>
  <c r="C422" i="29"/>
  <c r="V421" i="29" a="1"/>
  <c r="V421" i="29" s="1"/>
  <c r="T421" i="29" a="1"/>
  <c r="T421" i="29" s="1"/>
  <c r="S421" i="29" a="1"/>
  <c r="S421" i="29" s="1"/>
  <c r="H421" i="29"/>
  <c r="C421" i="29"/>
  <c r="V420" i="29" a="1"/>
  <c r="V420" i="29" s="1"/>
  <c r="T420" i="29" a="1"/>
  <c r="T420" i="29" s="1"/>
  <c r="S420" i="29" a="1"/>
  <c r="S420" i="29" s="1"/>
  <c r="H420" i="29"/>
  <c r="C420" i="29"/>
  <c r="V419" i="29" a="1"/>
  <c r="V419" i="29" s="1"/>
  <c r="T419" i="29" a="1"/>
  <c r="T419" i="29" s="1"/>
  <c r="S419" i="29" a="1"/>
  <c r="S419" i="29" s="1"/>
  <c r="H419" i="29"/>
  <c r="C419" i="29"/>
  <c r="V418" i="29" a="1"/>
  <c r="V418" i="29" s="1"/>
  <c r="T418" i="29" a="1"/>
  <c r="T418" i="29" s="1"/>
  <c r="S418" i="29" a="1"/>
  <c r="S418" i="29" s="1"/>
  <c r="H418" i="29"/>
  <c r="C418" i="29"/>
  <c r="V282" i="29" a="1"/>
  <c r="V282" i="29" s="1"/>
  <c r="T282" i="29" a="1"/>
  <c r="T282" i="29" s="1"/>
  <c r="S282" i="29" a="1"/>
  <c r="S282" i="29" s="1"/>
  <c r="H282" i="29"/>
  <c r="C282" i="29"/>
  <c r="V416" i="29" a="1"/>
  <c r="V416" i="29" s="1"/>
  <c r="T416" i="29" a="1"/>
  <c r="T416" i="29" s="1"/>
  <c r="S416" i="29" a="1"/>
  <c r="S416" i="29" s="1"/>
  <c r="H416" i="29"/>
  <c r="C416" i="29"/>
  <c r="V415" i="29" a="1"/>
  <c r="V415" i="29" s="1"/>
  <c r="T415" i="29" a="1"/>
  <c r="T415" i="29" s="1"/>
  <c r="S415" i="29" a="1"/>
  <c r="S415" i="29" s="1"/>
  <c r="H415" i="29"/>
  <c r="C415" i="29"/>
  <c r="V414" i="29" a="1"/>
  <c r="V414" i="29" s="1"/>
  <c r="T414" i="29" a="1"/>
  <c r="T414" i="29" s="1"/>
  <c r="S414" i="29" a="1"/>
  <c r="S414" i="29" s="1"/>
  <c r="H414" i="29"/>
  <c r="C414" i="29"/>
  <c r="V413" i="29" a="1"/>
  <c r="V413" i="29" s="1"/>
  <c r="T413" i="29" a="1"/>
  <c r="T413" i="29" s="1"/>
  <c r="S413" i="29" a="1"/>
  <c r="S413" i="29" s="1"/>
  <c r="H413" i="29"/>
  <c r="C413" i="29"/>
  <c r="V412" i="29" a="1"/>
  <c r="V412" i="29" s="1"/>
  <c r="T412" i="29" a="1"/>
  <c r="T412" i="29" s="1"/>
  <c r="S412" i="29" a="1"/>
  <c r="S412" i="29" s="1"/>
  <c r="H412" i="29"/>
  <c r="C412" i="29"/>
  <c r="V484" i="29" a="1"/>
  <c r="V484" i="29" s="1"/>
  <c r="T484" i="29" a="1"/>
  <c r="T484" i="29" s="1"/>
  <c r="S484" i="29" a="1"/>
  <c r="S484" i="29" s="1"/>
  <c r="H484" i="29"/>
  <c r="C484" i="29"/>
  <c r="V410" i="29" a="1"/>
  <c r="V410" i="29" s="1"/>
  <c r="T410" i="29" a="1"/>
  <c r="T410" i="29" s="1"/>
  <c r="S410" i="29" a="1"/>
  <c r="S410" i="29" s="1"/>
  <c r="H410" i="29"/>
  <c r="C410" i="29"/>
  <c r="V409" i="29" a="1"/>
  <c r="V409" i="29" s="1"/>
  <c r="T409" i="29" a="1"/>
  <c r="T409" i="29" s="1"/>
  <c r="S409" i="29" a="1"/>
  <c r="S409" i="29" s="1"/>
  <c r="H409" i="29"/>
  <c r="C409" i="29"/>
  <c r="V1947" i="29" a="1"/>
  <c r="V1947" i="29" s="1"/>
  <c r="T1947" i="29" a="1"/>
  <c r="T1947" i="29" s="1"/>
  <c r="S1947" i="29" a="1"/>
  <c r="S1947" i="29" s="1"/>
  <c r="H1947" i="29"/>
  <c r="C1947" i="29"/>
  <c r="V1011" i="29" a="1"/>
  <c r="V1011" i="29" s="1"/>
  <c r="T1011" i="29" a="1"/>
  <c r="T1011" i="29" s="1"/>
  <c r="S1011" i="29" a="1"/>
  <c r="S1011" i="29" s="1"/>
  <c r="H1011" i="29"/>
  <c r="C1011" i="29"/>
  <c r="V445" i="29" a="1"/>
  <c r="V445" i="29" s="1"/>
  <c r="T445" i="29" a="1"/>
  <c r="T445" i="29" s="1"/>
  <c r="S445" i="29" a="1"/>
  <c r="S445" i="29" s="1"/>
  <c r="H445" i="29"/>
  <c r="C445" i="29"/>
  <c r="V405" i="29" a="1"/>
  <c r="V405" i="29" s="1"/>
  <c r="T405" i="29" a="1"/>
  <c r="T405" i="29" s="1"/>
  <c r="S405" i="29" a="1"/>
  <c r="S405" i="29" s="1"/>
  <c r="H405" i="29"/>
  <c r="C405" i="29"/>
  <c r="V404" i="29" a="1"/>
  <c r="V404" i="29" s="1"/>
  <c r="T404" i="29" a="1"/>
  <c r="T404" i="29" s="1"/>
  <c r="S404" i="29" a="1"/>
  <c r="S404" i="29" s="1"/>
  <c r="H404" i="29"/>
  <c r="C404" i="29"/>
  <c r="V403" i="29" a="1"/>
  <c r="V403" i="29" s="1"/>
  <c r="T403" i="29" a="1"/>
  <c r="T403" i="29" s="1"/>
  <c r="S403" i="29" a="1"/>
  <c r="S403" i="29" s="1"/>
  <c r="H403" i="29"/>
  <c r="C403" i="29"/>
  <c r="V402" i="29" a="1"/>
  <c r="V402" i="29" s="1"/>
  <c r="T402" i="29" a="1"/>
  <c r="T402" i="29" s="1"/>
  <c r="S402" i="29" a="1"/>
  <c r="S402" i="29" s="1"/>
  <c r="H402" i="29"/>
  <c r="C402" i="29"/>
  <c r="V401" i="29" a="1"/>
  <c r="V401" i="29" s="1"/>
  <c r="T401" i="29" a="1"/>
  <c r="T401" i="29" s="1"/>
  <c r="S401" i="29" a="1"/>
  <c r="S401" i="29" s="1"/>
  <c r="H401" i="29"/>
  <c r="C401" i="29"/>
  <c r="V400" i="29" a="1"/>
  <c r="V400" i="29" s="1"/>
  <c r="T400" i="29" a="1"/>
  <c r="T400" i="29" s="1"/>
  <c r="S400" i="29" a="1"/>
  <c r="S400" i="29" s="1"/>
  <c r="H400" i="29"/>
  <c r="C400" i="29"/>
  <c r="V399" i="29" a="1"/>
  <c r="V399" i="29" s="1"/>
  <c r="T399" i="29" a="1"/>
  <c r="T399" i="29" s="1"/>
  <c r="S399" i="29" a="1"/>
  <c r="S399" i="29" s="1"/>
  <c r="H399" i="29"/>
  <c r="C399" i="29"/>
  <c r="V398" i="29" a="1"/>
  <c r="V398" i="29" s="1"/>
  <c r="T398" i="29" a="1"/>
  <c r="T398" i="29" s="1"/>
  <c r="S398" i="29" a="1"/>
  <c r="S398" i="29" s="1"/>
  <c r="H398" i="29"/>
  <c r="C398" i="29"/>
  <c r="V397" i="29" a="1"/>
  <c r="V397" i="29" s="1"/>
  <c r="T397" i="29" a="1"/>
  <c r="T397" i="29" s="1"/>
  <c r="S397" i="29" a="1"/>
  <c r="S397" i="29" s="1"/>
  <c r="H397" i="29"/>
  <c r="C397" i="29"/>
  <c r="V396" i="29" a="1"/>
  <c r="V396" i="29" s="1"/>
  <c r="T396" i="29" a="1"/>
  <c r="T396" i="29" s="1"/>
  <c r="S396" i="29" a="1"/>
  <c r="S396" i="29" s="1"/>
  <c r="H396" i="29"/>
  <c r="C396" i="29"/>
  <c r="V395" i="29" a="1"/>
  <c r="V395" i="29" s="1"/>
  <c r="T395" i="29" a="1"/>
  <c r="T395" i="29" s="1"/>
  <c r="S395" i="29" a="1"/>
  <c r="S395" i="29" s="1"/>
  <c r="H395" i="29"/>
  <c r="C395" i="29"/>
  <c r="V394" i="29" a="1"/>
  <c r="V394" i="29" s="1"/>
  <c r="T394" i="29" a="1"/>
  <c r="T394" i="29" s="1"/>
  <c r="S394" i="29" a="1"/>
  <c r="S394" i="29" s="1"/>
  <c r="H394" i="29"/>
  <c r="C394" i="29"/>
  <c r="V111" i="29" a="1"/>
  <c r="V111" i="29" s="1"/>
  <c r="T111" i="29" a="1"/>
  <c r="T111" i="29" s="1"/>
  <c r="S111" i="29" a="1"/>
  <c r="S111" i="29" s="1"/>
  <c r="H111" i="29"/>
  <c r="C111" i="29"/>
  <c r="V120" i="29" a="1"/>
  <c r="V120" i="29" s="1"/>
  <c r="T120" i="29" a="1"/>
  <c r="T120" i="29" s="1"/>
  <c r="S120" i="29" a="1"/>
  <c r="S120" i="29" s="1"/>
  <c r="H120" i="29"/>
  <c r="C120" i="29"/>
  <c r="V391" i="29" a="1"/>
  <c r="V391" i="29" s="1"/>
  <c r="T391" i="29" a="1"/>
  <c r="T391" i="29" s="1"/>
  <c r="S391" i="29" a="1"/>
  <c r="S391" i="29" s="1"/>
  <c r="H391" i="29"/>
  <c r="C391" i="29"/>
  <c r="V27" i="29" a="1"/>
  <c r="V27" i="29" s="1"/>
  <c r="T27" i="29" a="1"/>
  <c r="T27" i="29" s="1"/>
  <c r="S27" i="29" a="1"/>
  <c r="S27" i="29" s="1"/>
  <c r="H27" i="29"/>
  <c r="C27" i="29"/>
  <c r="V773" i="29" a="1"/>
  <c r="V773" i="29" s="1"/>
  <c r="T773" i="29" a="1"/>
  <c r="T773" i="29" s="1"/>
  <c r="S773" i="29" a="1"/>
  <c r="S773" i="29" s="1"/>
  <c r="H773" i="29"/>
  <c r="C773" i="29"/>
  <c r="V388" i="29" a="1"/>
  <c r="V388" i="29" s="1"/>
  <c r="T388" i="29" a="1"/>
  <c r="T388" i="29" s="1"/>
  <c r="S388" i="29" a="1"/>
  <c r="S388" i="29" s="1"/>
  <c r="H388" i="29"/>
  <c r="C388" i="29"/>
  <c r="V387" i="29" a="1"/>
  <c r="V387" i="29" s="1"/>
  <c r="T387" i="29" a="1"/>
  <c r="T387" i="29" s="1"/>
  <c r="S387" i="29" a="1"/>
  <c r="S387" i="29" s="1"/>
  <c r="H387" i="29"/>
  <c r="C387" i="29"/>
  <c r="V1009" i="29" a="1"/>
  <c r="V1009" i="29" s="1"/>
  <c r="T1009" i="29" a="1"/>
  <c r="T1009" i="29" s="1"/>
  <c r="S1009" i="29" a="1"/>
  <c r="S1009" i="29" s="1"/>
  <c r="H1009" i="29"/>
  <c r="C1009" i="29"/>
  <c r="V385" i="29" a="1"/>
  <c r="V385" i="29" s="1"/>
  <c r="T385" i="29" a="1"/>
  <c r="T385" i="29" s="1"/>
  <c r="S385" i="29" a="1"/>
  <c r="S385" i="29" s="1"/>
  <c r="H385" i="29"/>
  <c r="C385" i="29"/>
  <c r="V1008" i="29" a="1"/>
  <c r="V1008" i="29" s="1"/>
  <c r="T1008" i="29" a="1"/>
  <c r="T1008" i="29" s="1"/>
  <c r="S1008" i="29" a="1"/>
  <c r="S1008" i="29" s="1"/>
  <c r="H1008" i="29"/>
  <c r="C1008" i="29"/>
  <c r="V383" i="29" a="1"/>
  <c r="V383" i="29" s="1"/>
  <c r="T383" i="29" a="1"/>
  <c r="T383" i="29" s="1"/>
  <c r="S383" i="29" a="1"/>
  <c r="S383" i="29" s="1"/>
  <c r="H383" i="29"/>
  <c r="C383" i="29"/>
  <c r="V255" i="29" a="1"/>
  <c r="V255" i="29" s="1"/>
  <c r="T255" i="29" a="1"/>
  <c r="T255" i="29" s="1"/>
  <c r="S255" i="29" a="1"/>
  <c r="S255" i="29" s="1"/>
  <c r="H255" i="29"/>
  <c r="C255" i="29"/>
  <c r="V381" i="29" a="1"/>
  <c r="V381" i="29" s="1"/>
  <c r="T381" i="29" a="1"/>
  <c r="T381" i="29" s="1"/>
  <c r="S381" i="29" a="1"/>
  <c r="S381" i="29" s="1"/>
  <c r="H381" i="29"/>
  <c r="C381" i="29"/>
  <c r="V269" i="29" a="1"/>
  <c r="V269" i="29" s="1"/>
  <c r="T269" i="29" a="1"/>
  <c r="T269" i="29" s="1"/>
  <c r="S269" i="29" a="1"/>
  <c r="S269" i="29" s="1"/>
  <c r="H269" i="29"/>
  <c r="C269" i="29"/>
  <c r="V192" i="29" a="1"/>
  <c r="V192" i="29" s="1"/>
  <c r="T192" i="29" a="1"/>
  <c r="T192" i="29" s="1"/>
  <c r="S192" i="29" a="1"/>
  <c r="S192" i="29" s="1"/>
  <c r="H192" i="29"/>
  <c r="C192" i="29"/>
  <c r="V240" i="29" a="1"/>
  <c r="V240" i="29" s="1"/>
  <c r="T240" i="29" a="1"/>
  <c r="T240" i="29" s="1"/>
  <c r="S240" i="29" a="1"/>
  <c r="S240" i="29" s="1"/>
  <c r="H240" i="29"/>
  <c r="C240" i="29"/>
  <c r="V377" i="29" a="1"/>
  <c r="V377" i="29" s="1"/>
  <c r="T377" i="29" a="1"/>
  <c r="T377" i="29" s="1"/>
  <c r="S377" i="29" a="1"/>
  <c r="S377" i="29" s="1"/>
  <c r="H377" i="29"/>
  <c r="C377" i="29"/>
  <c r="V376" i="29" a="1"/>
  <c r="V376" i="29" s="1"/>
  <c r="T376" i="29" a="1"/>
  <c r="T376" i="29" s="1"/>
  <c r="S376" i="29" a="1"/>
  <c r="S376" i="29" s="1"/>
  <c r="H376" i="29"/>
  <c r="C376" i="29"/>
  <c r="V104" i="29" a="1"/>
  <c r="V104" i="29" s="1"/>
  <c r="T104" i="29" a="1"/>
  <c r="T104" i="29" s="1"/>
  <c r="S104" i="29" a="1"/>
  <c r="S104" i="29" s="1"/>
  <c r="H104" i="29"/>
  <c r="C104" i="29"/>
  <c r="V635" i="29" a="1"/>
  <c r="V635" i="29" s="1"/>
  <c r="T635" i="29" a="1"/>
  <c r="T635" i="29" s="1"/>
  <c r="S635" i="29" a="1"/>
  <c r="S635" i="29" s="1"/>
  <c r="H635" i="29"/>
  <c r="C635" i="29"/>
  <c r="V373" i="29" a="1"/>
  <c r="V373" i="29" s="1"/>
  <c r="T373" i="29" a="1"/>
  <c r="T373" i="29" s="1"/>
  <c r="S373" i="29" a="1"/>
  <c r="S373" i="29" s="1"/>
  <c r="H373" i="29"/>
  <c r="C373" i="29"/>
  <c r="V372" i="29" a="1"/>
  <c r="V372" i="29" s="1"/>
  <c r="T372" i="29" a="1"/>
  <c r="T372" i="29" s="1"/>
  <c r="S372" i="29" a="1"/>
  <c r="S372" i="29" s="1"/>
  <c r="H372" i="29"/>
  <c r="C372" i="29"/>
  <c r="V60" i="29" a="1"/>
  <c r="V60" i="29" s="1"/>
  <c r="T60" i="29" a="1"/>
  <c r="T60" i="29" s="1"/>
  <c r="S60" i="29" a="1"/>
  <c r="S60" i="29" s="1"/>
  <c r="H60" i="29"/>
  <c r="C60" i="29"/>
  <c r="V278" i="29" a="1"/>
  <c r="V278" i="29" s="1"/>
  <c r="T278" i="29" a="1"/>
  <c r="T278" i="29" s="1"/>
  <c r="S278" i="29" a="1"/>
  <c r="S278" i="29" s="1"/>
  <c r="H278" i="29"/>
  <c r="C278" i="29"/>
  <c r="V988" i="29" a="1"/>
  <c r="V988" i="29" s="1"/>
  <c r="T988" i="29" a="1"/>
  <c r="T988" i="29" s="1"/>
  <c r="S988" i="29" a="1"/>
  <c r="S988" i="29" s="1"/>
  <c r="H988" i="29"/>
  <c r="C988" i="29"/>
  <c r="V368" i="29" a="1"/>
  <c r="V368" i="29" s="1"/>
  <c r="T368" i="29" a="1"/>
  <c r="T368" i="29" s="1"/>
  <c r="S368" i="29" a="1"/>
  <c r="S368" i="29" s="1"/>
  <c r="H368" i="29"/>
  <c r="C368" i="29"/>
  <c r="V367" i="29" a="1"/>
  <c r="V367" i="29" s="1"/>
  <c r="T367" i="29" a="1"/>
  <c r="T367" i="29" s="1"/>
  <c r="S367" i="29" a="1"/>
  <c r="S367" i="29" s="1"/>
  <c r="H367" i="29"/>
  <c r="C367" i="29"/>
  <c r="V523" i="29" a="1"/>
  <c r="V523" i="29" s="1"/>
  <c r="T523" i="29" a="1"/>
  <c r="T523" i="29" s="1"/>
  <c r="S523" i="29" a="1"/>
  <c r="S523" i="29" s="1"/>
  <c r="H523" i="29"/>
  <c r="C523" i="29"/>
  <c r="V196" i="29" a="1"/>
  <c r="V196" i="29" s="1"/>
  <c r="T196" i="29" a="1"/>
  <c r="T196" i="29" s="1"/>
  <c r="S196" i="29" a="1"/>
  <c r="S196" i="29" s="1"/>
  <c r="H196" i="29"/>
  <c r="C196" i="29"/>
  <c r="V886" i="29" a="1"/>
  <c r="V886" i="29" s="1"/>
  <c r="T886" i="29" a="1"/>
  <c r="T886" i="29" s="1"/>
  <c r="S886" i="29" a="1"/>
  <c r="S886" i="29" s="1"/>
  <c r="H886" i="29"/>
  <c r="C886" i="29"/>
  <c r="V363" i="29" a="1"/>
  <c r="V363" i="29" s="1"/>
  <c r="T363" i="29" a="1"/>
  <c r="T363" i="29" s="1"/>
  <c r="S363" i="29" a="1"/>
  <c r="S363" i="29" s="1"/>
  <c r="H363" i="29"/>
  <c r="C363" i="29"/>
  <c r="V362" i="29" a="1"/>
  <c r="V362" i="29" s="1"/>
  <c r="T362" i="29" a="1"/>
  <c r="T362" i="29" s="1"/>
  <c r="S362" i="29" a="1"/>
  <c r="S362" i="29" s="1"/>
  <c r="H362" i="29"/>
  <c r="C362" i="29"/>
  <c r="V361" i="29" a="1"/>
  <c r="V361" i="29" s="1"/>
  <c r="T361" i="29" a="1"/>
  <c r="T361" i="29" s="1"/>
  <c r="S361" i="29" a="1"/>
  <c r="S361" i="29" s="1"/>
  <c r="H361" i="29"/>
  <c r="C361" i="29"/>
  <c r="V268" i="29" a="1"/>
  <c r="V268" i="29" s="1"/>
  <c r="T268" i="29" a="1"/>
  <c r="T268" i="29" s="1"/>
  <c r="S268" i="29" a="1"/>
  <c r="S268" i="29" s="1"/>
  <c r="H268" i="29"/>
  <c r="C268" i="29"/>
  <c r="V359" i="29" a="1"/>
  <c r="V359" i="29" s="1"/>
  <c r="T359" i="29" a="1"/>
  <c r="T359" i="29" s="1"/>
  <c r="S359" i="29" a="1"/>
  <c r="S359" i="29" s="1"/>
  <c r="H359" i="29"/>
  <c r="C359" i="29"/>
  <c r="V358" i="29" a="1"/>
  <c r="V358" i="29" s="1"/>
  <c r="T358" i="29" a="1"/>
  <c r="T358" i="29" s="1"/>
  <c r="S358" i="29" a="1"/>
  <c r="S358" i="29" s="1"/>
  <c r="H358" i="29"/>
  <c r="C358" i="29"/>
  <c r="V357" i="29" a="1"/>
  <c r="V357" i="29" s="1"/>
  <c r="T357" i="29" a="1"/>
  <c r="T357" i="29" s="1"/>
  <c r="S357" i="29" a="1"/>
  <c r="S357" i="29" s="1"/>
  <c r="H357" i="29"/>
  <c r="C357" i="29"/>
  <c r="V356" i="29" a="1"/>
  <c r="V356" i="29" s="1"/>
  <c r="T356" i="29" a="1"/>
  <c r="T356" i="29" s="1"/>
  <c r="S356" i="29" a="1"/>
  <c r="S356" i="29" s="1"/>
  <c r="H356" i="29"/>
  <c r="C356" i="29"/>
  <c r="V355" i="29" a="1"/>
  <c r="V355" i="29" s="1"/>
  <c r="T355" i="29" a="1"/>
  <c r="T355" i="29" s="1"/>
  <c r="S355" i="29" a="1"/>
  <c r="S355" i="29" s="1"/>
  <c r="H355" i="29"/>
  <c r="C355" i="29"/>
  <c r="V354" i="29" a="1"/>
  <c r="V354" i="29" s="1"/>
  <c r="T354" i="29" a="1"/>
  <c r="T354" i="29" s="1"/>
  <c r="S354" i="29" a="1"/>
  <c r="S354" i="29" s="1"/>
  <c r="H354" i="29"/>
  <c r="C354" i="29"/>
  <c r="V353" i="29" a="1"/>
  <c r="V353" i="29" s="1"/>
  <c r="T353" i="29" a="1"/>
  <c r="T353" i="29" s="1"/>
  <c r="S353" i="29" a="1"/>
  <c r="S353" i="29" s="1"/>
  <c r="H353" i="29"/>
  <c r="C353" i="29"/>
  <c r="V934" i="29" a="1"/>
  <c r="V934" i="29" s="1"/>
  <c r="T934" i="29" a="1"/>
  <c r="T934" i="29" s="1"/>
  <c r="S934" i="29" a="1"/>
  <c r="S934" i="29" s="1"/>
  <c r="H934" i="29"/>
  <c r="C934" i="29"/>
  <c r="V351" i="29" a="1"/>
  <c r="V351" i="29" s="1"/>
  <c r="T351" i="29" a="1"/>
  <c r="T351" i="29" s="1"/>
  <c r="S351" i="29" a="1"/>
  <c r="S351" i="29" s="1"/>
  <c r="H351" i="29"/>
  <c r="C351" i="29"/>
  <c r="V350" i="29" a="1"/>
  <c r="V350" i="29" s="1"/>
  <c r="T350" i="29" a="1"/>
  <c r="T350" i="29" s="1"/>
  <c r="S350" i="29" a="1"/>
  <c r="S350" i="29" s="1"/>
  <c r="H350" i="29"/>
  <c r="C350" i="29"/>
  <c r="V349" i="29" a="1"/>
  <c r="V349" i="29" s="1"/>
  <c r="T349" i="29" a="1"/>
  <c r="T349" i="29" s="1"/>
  <c r="S349" i="29" a="1"/>
  <c r="S349" i="29" s="1"/>
  <c r="H349" i="29"/>
  <c r="C349" i="29"/>
  <c r="V538" i="29" a="1"/>
  <c r="V538" i="29" s="1"/>
  <c r="T538" i="29" a="1"/>
  <c r="T538" i="29" s="1"/>
  <c r="S538" i="29" a="1"/>
  <c r="S538" i="29" s="1"/>
  <c r="H538" i="29"/>
  <c r="C538" i="29"/>
  <c r="V887" i="29" a="1"/>
  <c r="V887" i="29" s="1"/>
  <c r="T887" i="29" a="1"/>
  <c r="T887" i="29" s="1"/>
  <c r="S887" i="29" a="1"/>
  <c r="S887" i="29" s="1"/>
  <c r="H887" i="29"/>
  <c r="C887" i="29"/>
  <c r="V1391" i="29" a="1"/>
  <c r="V1391" i="29" s="1"/>
  <c r="T1391" i="29" a="1"/>
  <c r="T1391" i="29" s="1"/>
  <c r="S1391" i="29" a="1"/>
  <c r="S1391" i="29" s="1"/>
  <c r="H1391" i="29"/>
  <c r="C1391" i="29"/>
  <c r="V345" i="29" a="1"/>
  <c r="V345" i="29" s="1"/>
  <c r="T345" i="29" a="1"/>
  <c r="T345" i="29" s="1"/>
  <c r="S345" i="29" a="1"/>
  <c r="S345" i="29" s="1"/>
  <c r="H345" i="29"/>
  <c r="C345" i="29"/>
  <c r="V1328" i="29" a="1"/>
  <c r="V1328" i="29" s="1"/>
  <c r="T1328" i="29" a="1"/>
  <c r="T1328" i="29" s="1"/>
  <c r="S1328" i="29" a="1"/>
  <c r="S1328" i="29" s="1"/>
  <c r="H1328" i="29"/>
  <c r="C1328" i="29"/>
  <c r="V306" i="29" a="1"/>
  <c r="V306" i="29" s="1"/>
  <c r="T306" i="29" a="1"/>
  <c r="T306" i="29" s="1"/>
  <c r="S306" i="29" a="1"/>
  <c r="S306" i="29" s="1"/>
  <c r="H306" i="29"/>
  <c r="C306" i="29"/>
  <c r="V208" i="29" a="1"/>
  <c r="V208" i="29" s="1"/>
  <c r="T208" i="29" a="1"/>
  <c r="T208" i="29" s="1"/>
  <c r="S208" i="29" a="1"/>
  <c r="S208" i="29" s="1"/>
  <c r="H208" i="29"/>
  <c r="C208" i="29"/>
  <c r="V341" i="29" a="1"/>
  <c r="V341" i="29" s="1"/>
  <c r="T341" i="29" a="1"/>
  <c r="T341" i="29" s="1"/>
  <c r="S341" i="29" a="1"/>
  <c r="S341" i="29" s="1"/>
  <c r="H341" i="29"/>
  <c r="C341" i="29"/>
  <c r="V340" i="29" a="1"/>
  <c r="V340" i="29" s="1"/>
  <c r="T340" i="29" a="1"/>
  <c r="T340" i="29" s="1"/>
  <c r="S340" i="29" a="1"/>
  <c r="S340" i="29" s="1"/>
  <c r="H340" i="29"/>
  <c r="C340" i="29"/>
  <c r="V339" i="29" a="1"/>
  <c r="V339" i="29" s="1"/>
  <c r="T339" i="29" a="1"/>
  <c r="T339" i="29" s="1"/>
  <c r="S339" i="29" a="1"/>
  <c r="S339" i="29" s="1"/>
  <c r="H339" i="29"/>
  <c r="C339" i="29"/>
  <c r="V338" i="29" a="1"/>
  <c r="V338" i="29" s="1"/>
  <c r="T338" i="29" a="1"/>
  <c r="T338" i="29" s="1"/>
  <c r="S338" i="29" a="1"/>
  <c r="S338" i="29" s="1"/>
  <c r="H338" i="29"/>
  <c r="C338" i="29"/>
  <c r="V337" i="29" a="1"/>
  <c r="V337" i="29" s="1"/>
  <c r="T337" i="29" a="1"/>
  <c r="T337" i="29" s="1"/>
  <c r="S337" i="29" a="1"/>
  <c r="S337" i="29" s="1"/>
  <c r="H337" i="29"/>
  <c r="C337" i="29"/>
  <c r="V336" i="29" a="1"/>
  <c r="V336" i="29" s="1"/>
  <c r="T336" i="29" a="1"/>
  <c r="T336" i="29" s="1"/>
  <c r="S336" i="29" a="1"/>
  <c r="S336" i="29" s="1"/>
  <c r="H336" i="29"/>
  <c r="C336" i="29"/>
  <c r="V335" i="29" a="1"/>
  <c r="V335" i="29" s="1"/>
  <c r="T335" i="29" a="1"/>
  <c r="T335" i="29" s="1"/>
  <c r="S335" i="29" a="1"/>
  <c r="S335" i="29" s="1"/>
  <c r="H335" i="29"/>
  <c r="C335" i="29"/>
  <c r="V334" i="29" a="1"/>
  <c r="V334" i="29" s="1"/>
  <c r="T334" i="29" a="1"/>
  <c r="T334" i="29" s="1"/>
  <c r="S334" i="29" a="1"/>
  <c r="S334" i="29" s="1"/>
  <c r="H334" i="29"/>
  <c r="C334" i="29"/>
  <c r="V333" i="29" a="1"/>
  <c r="V333" i="29" s="1"/>
  <c r="T333" i="29" a="1"/>
  <c r="T333" i="29" s="1"/>
  <c r="S333" i="29" a="1"/>
  <c r="S333" i="29" s="1"/>
  <c r="H333" i="29"/>
  <c r="C333" i="29"/>
  <c r="V29" i="29" a="1"/>
  <c r="V29" i="29" s="1"/>
  <c r="T29" i="29" a="1"/>
  <c r="T29" i="29" s="1"/>
  <c r="S29" i="29" a="1"/>
  <c r="S29" i="29" s="1"/>
  <c r="H29" i="29"/>
  <c r="C29" i="29"/>
  <c r="V260" i="29" a="1"/>
  <c r="V260" i="29" s="1"/>
  <c r="T260" i="29" a="1"/>
  <c r="T260" i="29" s="1"/>
  <c r="S260" i="29" a="1"/>
  <c r="S260" i="29" s="1"/>
  <c r="H260" i="29"/>
  <c r="C260" i="29"/>
  <c r="V330" i="29" a="1"/>
  <c r="V330" i="29" s="1"/>
  <c r="T330" i="29" a="1"/>
  <c r="T330" i="29" s="1"/>
  <c r="S330" i="29" a="1"/>
  <c r="S330" i="29" s="1"/>
  <c r="H330" i="29"/>
  <c r="C330" i="29"/>
  <c r="V1851" i="29" a="1"/>
  <c r="V1851" i="29" s="1"/>
  <c r="T1851" i="29" a="1"/>
  <c r="T1851" i="29" s="1"/>
  <c r="S1851" i="29" a="1"/>
  <c r="S1851" i="29" s="1"/>
  <c r="H1851" i="29"/>
  <c r="C1851" i="29"/>
  <c r="V328" i="29" a="1"/>
  <c r="V328" i="29" s="1"/>
  <c r="T328" i="29" a="1"/>
  <c r="T328" i="29" s="1"/>
  <c r="S328" i="29" a="1"/>
  <c r="S328" i="29" s="1"/>
  <c r="H328" i="29"/>
  <c r="C328" i="29"/>
  <c r="V327" i="29" a="1"/>
  <c r="V327" i="29" s="1"/>
  <c r="T327" i="29" a="1"/>
  <c r="T327" i="29" s="1"/>
  <c r="S327" i="29" a="1"/>
  <c r="S327" i="29" s="1"/>
  <c r="H327" i="29"/>
  <c r="C327" i="29"/>
  <c r="V326" i="29" a="1"/>
  <c r="V326" i="29" s="1"/>
  <c r="T326" i="29" a="1"/>
  <c r="T326" i="29" s="1"/>
  <c r="S326" i="29" a="1"/>
  <c r="S326" i="29" s="1"/>
  <c r="H326" i="29"/>
  <c r="C326" i="29"/>
  <c r="V325" i="29" a="1"/>
  <c r="V325" i="29" s="1"/>
  <c r="T325" i="29" a="1"/>
  <c r="T325" i="29" s="1"/>
  <c r="S325" i="29" a="1"/>
  <c r="S325" i="29" s="1"/>
  <c r="H325" i="29"/>
  <c r="C325" i="29"/>
  <c r="V40" i="29" a="1"/>
  <c r="V40" i="29" s="1"/>
  <c r="T40" i="29" a="1"/>
  <c r="T40" i="29" s="1"/>
  <c r="S40" i="29" a="1"/>
  <c r="S40" i="29" s="1"/>
  <c r="H40" i="29"/>
  <c r="C40" i="29"/>
  <c r="V323" i="29" a="1"/>
  <c r="V323" i="29" s="1"/>
  <c r="T323" i="29" a="1"/>
  <c r="T323" i="29" s="1"/>
  <c r="S323" i="29" a="1"/>
  <c r="S323" i="29" s="1"/>
  <c r="H323" i="29"/>
  <c r="C323" i="29"/>
  <c r="V322" i="29" a="1"/>
  <c r="V322" i="29" s="1"/>
  <c r="T322" i="29" a="1"/>
  <c r="T322" i="29" s="1"/>
  <c r="S322" i="29" a="1"/>
  <c r="S322" i="29" s="1"/>
  <c r="H322" i="29"/>
  <c r="C322" i="29"/>
  <c r="V321" i="29" a="1"/>
  <c r="V321" i="29" s="1"/>
  <c r="T321" i="29" a="1"/>
  <c r="T321" i="29" s="1"/>
  <c r="S321" i="29" a="1"/>
  <c r="S321" i="29" s="1"/>
  <c r="H321" i="29"/>
  <c r="C321" i="29"/>
  <c r="V320" i="29" a="1"/>
  <c r="V320" i="29" s="1"/>
  <c r="T320" i="29" a="1"/>
  <c r="T320" i="29" s="1"/>
  <c r="S320" i="29" a="1"/>
  <c r="S320" i="29" s="1"/>
  <c r="H320" i="29"/>
  <c r="C320" i="29"/>
  <c r="V319" i="29" a="1"/>
  <c r="V319" i="29" s="1"/>
  <c r="T319" i="29" a="1"/>
  <c r="T319" i="29" s="1"/>
  <c r="S319" i="29" a="1"/>
  <c r="S319" i="29" s="1"/>
  <c r="H319" i="29"/>
  <c r="C319" i="29"/>
  <c r="V172" i="29" a="1"/>
  <c r="V172" i="29" s="1"/>
  <c r="T172" i="29" a="1"/>
  <c r="T172" i="29" s="1"/>
  <c r="S172" i="29" a="1"/>
  <c r="S172" i="29" s="1"/>
  <c r="H172" i="29"/>
  <c r="C172" i="29"/>
  <c r="V317" i="29" a="1"/>
  <c r="V317" i="29" s="1"/>
  <c r="T317" i="29" a="1"/>
  <c r="T317" i="29" s="1"/>
  <c r="S317" i="29" a="1"/>
  <c r="S317" i="29" s="1"/>
  <c r="H317" i="29"/>
  <c r="C317" i="29"/>
  <c r="V316" i="29" a="1"/>
  <c r="V316" i="29" s="1"/>
  <c r="T316" i="29" a="1"/>
  <c r="T316" i="29" s="1"/>
  <c r="S316" i="29" a="1"/>
  <c r="S316" i="29" s="1"/>
  <c r="H316" i="29"/>
  <c r="C316" i="29"/>
  <c r="V315" i="29" a="1"/>
  <c r="V315" i="29" s="1"/>
  <c r="T315" i="29" a="1"/>
  <c r="T315" i="29" s="1"/>
  <c r="S315" i="29" a="1"/>
  <c r="S315" i="29" s="1"/>
  <c r="H315" i="29"/>
  <c r="C315" i="29"/>
  <c r="V314" i="29" a="1"/>
  <c r="V314" i="29" s="1"/>
  <c r="T314" i="29" a="1"/>
  <c r="T314" i="29" s="1"/>
  <c r="S314" i="29" a="1"/>
  <c r="S314" i="29" s="1"/>
  <c r="H314" i="29"/>
  <c r="C314" i="29"/>
  <c r="V1900" i="29" a="1"/>
  <c r="V1900" i="29" s="1"/>
  <c r="T1900" i="29" a="1"/>
  <c r="T1900" i="29" s="1"/>
  <c r="S1900" i="29" a="1"/>
  <c r="S1900" i="29" s="1"/>
  <c r="H1900" i="29"/>
  <c r="C1900" i="29"/>
  <c r="V835" i="29" a="1"/>
  <c r="V835" i="29" s="1"/>
  <c r="T835" i="29" a="1"/>
  <c r="T835" i="29" s="1"/>
  <c r="S835" i="29" a="1"/>
  <c r="S835" i="29" s="1"/>
  <c r="H835" i="29"/>
  <c r="C835" i="29"/>
  <c r="V311" i="29" a="1"/>
  <c r="V311" i="29" s="1"/>
  <c r="T311" i="29" a="1"/>
  <c r="T311" i="29" s="1"/>
  <c r="S311" i="29" a="1"/>
  <c r="S311" i="29" s="1"/>
  <c r="H311" i="29"/>
  <c r="C311" i="29"/>
  <c r="V310" i="29" a="1"/>
  <c r="V310" i="29" s="1"/>
  <c r="T310" i="29" a="1"/>
  <c r="T310" i="29" s="1"/>
  <c r="S310" i="29" a="1"/>
  <c r="S310" i="29" s="1"/>
  <c r="H310" i="29"/>
  <c r="C310" i="29"/>
  <c r="V1413" i="29" a="1"/>
  <c r="V1413" i="29" s="1"/>
  <c r="T1413" i="29" a="1"/>
  <c r="T1413" i="29" s="1"/>
  <c r="S1413" i="29" a="1"/>
  <c r="S1413" i="29" s="1"/>
  <c r="H1413" i="29"/>
  <c r="C1413" i="29"/>
  <c r="V28" i="29" a="1"/>
  <c r="V28" i="29" s="1"/>
  <c r="T28" i="29" a="1"/>
  <c r="T28" i="29" s="1"/>
  <c r="S28" i="29" a="1"/>
  <c r="S28" i="29" s="1"/>
  <c r="H28" i="29"/>
  <c r="C28" i="29"/>
  <c r="V307" i="29" a="1"/>
  <c r="V307" i="29" s="1"/>
  <c r="T307" i="29" a="1"/>
  <c r="T307" i="29" s="1"/>
  <c r="S307" i="29" a="1"/>
  <c r="S307" i="29" s="1"/>
  <c r="H307" i="29"/>
  <c r="C307" i="29"/>
  <c r="V162" i="29" a="1"/>
  <c r="V162" i="29" s="1"/>
  <c r="T162" i="29" a="1"/>
  <c r="T162" i="29" s="1"/>
  <c r="S162" i="29" a="1"/>
  <c r="S162" i="29" s="1"/>
  <c r="H162" i="29"/>
  <c r="C162" i="29"/>
  <c r="V305" i="29" a="1"/>
  <c r="V305" i="29" s="1"/>
  <c r="T305" i="29" a="1"/>
  <c r="T305" i="29" s="1"/>
  <c r="S305" i="29" a="1"/>
  <c r="S305" i="29" s="1"/>
  <c r="H305" i="29"/>
  <c r="C305" i="29"/>
  <c r="V304" i="29" a="1"/>
  <c r="V304" i="29" s="1"/>
  <c r="T304" i="29" a="1"/>
  <c r="T304" i="29" s="1"/>
  <c r="S304" i="29" a="1"/>
  <c r="S304" i="29" s="1"/>
  <c r="H304" i="29"/>
  <c r="C304" i="29"/>
  <c r="V303" i="29" a="1"/>
  <c r="V303" i="29" s="1"/>
  <c r="T303" i="29" a="1"/>
  <c r="T303" i="29" s="1"/>
  <c r="S303" i="29" a="1"/>
  <c r="S303" i="29" s="1"/>
  <c r="H303" i="29"/>
  <c r="C303" i="29"/>
  <c r="V472" i="29" a="1"/>
  <c r="V472" i="29" s="1"/>
  <c r="T472" i="29" a="1"/>
  <c r="T472" i="29" s="1"/>
  <c r="S472" i="29" a="1"/>
  <c r="S472" i="29" s="1"/>
  <c r="H472" i="29"/>
  <c r="C472" i="29"/>
  <c r="V301" i="29" a="1"/>
  <c r="V301" i="29" s="1"/>
  <c r="T301" i="29" a="1"/>
  <c r="T301" i="29" s="1"/>
  <c r="S301" i="29" a="1"/>
  <c r="S301" i="29" s="1"/>
  <c r="H301" i="29"/>
  <c r="C301" i="29"/>
  <c r="V300" i="29" a="1"/>
  <c r="V300" i="29" s="1"/>
  <c r="T300" i="29" a="1"/>
  <c r="T300" i="29" s="1"/>
  <c r="S300" i="29" a="1"/>
  <c r="S300" i="29" s="1"/>
  <c r="H300" i="29"/>
  <c r="C300" i="29"/>
  <c r="V299" i="29" a="1"/>
  <c r="V299" i="29" s="1"/>
  <c r="T299" i="29" a="1"/>
  <c r="T299" i="29" s="1"/>
  <c r="S299" i="29" a="1"/>
  <c r="S299" i="29" s="1"/>
  <c r="H299" i="29"/>
  <c r="C299" i="29"/>
  <c r="V298" i="29" a="1"/>
  <c r="V298" i="29" s="1"/>
  <c r="T298" i="29" a="1"/>
  <c r="T298" i="29" s="1"/>
  <c r="S298" i="29" a="1"/>
  <c r="S298" i="29" s="1"/>
  <c r="H298" i="29"/>
  <c r="C298" i="29"/>
  <c r="V297" i="29" a="1"/>
  <c r="V297" i="29" s="1"/>
  <c r="T297" i="29" a="1"/>
  <c r="T297" i="29" s="1"/>
  <c r="S297" i="29" a="1"/>
  <c r="S297" i="29" s="1"/>
  <c r="H297" i="29"/>
  <c r="C297" i="29"/>
  <c r="V296" i="29" a="1"/>
  <c r="V296" i="29" s="1"/>
  <c r="T296" i="29" a="1"/>
  <c r="T296" i="29" s="1"/>
  <c r="S296" i="29" a="1"/>
  <c r="S296" i="29" s="1"/>
  <c r="H296" i="29"/>
  <c r="C296" i="29"/>
  <c r="V295" i="29" a="1"/>
  <c r="V295" i="29" s="1"/>
  <c r="T295" i="29" a="1"/>
  <c r="T295" i="29" s="1"/>
  <c r="S295" i="29" a="1"/>
  <c r="S295" i="29" s="1"/>
  <c r="H295" i="29"/>
  <c r="C295" i="29"/>
  <c r="V294" i="29" a="1"/>
  <c r="V294" i="29" s="1"/>
  <c r="T294" i="29" a="1"/>
  <c r="T294" i="29" s="1"/>
  <c r="S294" i="29" a="1"/>
  <c r="S294" i="29" s="1"/>
  <c r="H294" i="29"/>
  <c r="C294" i="29"/>
  <c r="V802" i="29" a="1"/>
  <c r="V802" i="29" s="1"/>
  <c r="T802" i="29" a="1"/>
  <c r="T802" i="29" s="1"/>
  <c r="S802" i="29" a="1"/>
  <c r="S802" i="29" s="1"/>
  <c r="H802" i="29"/>
  <c r="C802" i="29"/>
  <c r="V292" i="29" a="1"/>
  <c r="V292" i="29" s="1"/>
  <c r="T292" i="29" a="1"/>
  <c r="T292" i="29" s="1"/>
  <c r="S292" i="29" a="1"/>
  <c r="S292" i="29" s="1"/>
  <c r="H292" i="29"/>
  <c r="C292" i="29"/>
  <c r="V771" i="29" a="1"/>
  <c r="V771" i="29" s="1"/>
  <c r="T771" i="29" a="1"/>
  <c r="T771" i="29" s="1"/>
  <c r="S771" i="29" a="1"/>
  <c r="S771" i="29" s="1"/>
  <c r="H771" i="29"/>
  <c r="C771" i="29"/>
  <c r="V290" i="29" a="1"/>
  <c r="V290" i="29" s="1"/>
  <c r="T290" i="29" a="1"/>
  <c r="T290" i="29" s="1"/>
  <c r="S290" i="29" a="1"/>
  <c r="S290" i="29" s="1"/>
  <c r="H290" i="29"/>
  <c r="C290" i="29"/>
  <c r="V234" i="29" a="1"/>
  <c r="V234" i="29" s="1"/>
  <c r="T234" i="29" a="1"/>
  <c r="T234" i="29" s="1"/>
  <c r="S234" i="29" a="1"/>
  <c r="S234" i="29" s="1"/>
  <c r="H234" i="29"/>
  <c r="C234" i="29"/>
  <c r="V288" i="29" a="1"/>
  <c r="V288" i="29" s="1"/>
  <c r="T288" i="29" a="1"/>
  <c r="T288" i="29" s="1"/>
  <c r="S288" i="29" a="1"/>
  <c r="S288" i="29" s="1"/>
  <c r="H288" i="29"/>
  <c r="C288" i="29"/>
  <c r="V287" i="29" a="1"/>
  <c r="V287" i="29" s="1"/>
  <c r="T287" i="29" a="1"/>
  <c r="T287" i="29" s="1"/>
  <c r="S287" i="29" a="1"/>
  <c r="S287" i="29" s="1"/>
  <c r="H287" i="29"/>
  <c r="C287" i="29"/>
  <c r="V286" i="29" a="1"/>
  <c r="V286" i="29" s="1"/>
  <c r="T286" i="29" a="1"/>
  <c r="T286" i="29" s="1"/>
  <c r="S286" i="29" a="1"/>
  <c r="S286" i="29" s="1"/>
  <c r="H286" i="29"/>
  <c r="C286" i="29"/>
  <c r="V285" i="29" a="1"/>
  <c r="V285" i="29" s="1"/>
  <c r="T285" i="29" a="1"/>
  <c r="T285" i="29" s="1"/>
  <c r="S285" i="29" a="1"/>
  <c r="S285" i="29" s="1"/>
  <c r="H285" i="29"/>
  <c r="C285" i="29"/>
  <c r="V284" i="29" a="1"/>
  <c r="V284" i="29" s="1"/>
  <c r="T284" i="29" a="1"/>
  <c r="T284" i="29" s="1"/>
  <c r="S284" i="29" a="1"/>
  <c r="S284" i="29" s="1"/>
  <c r="H284" i="29"/>
  <c r="C284" i="29"/>
  <c r="V283" i="29" a="1"/>
  <c r="V283" i="29" s="1"/>
  <c r="T283" i="29" a="1"/>
  <c r="T283" i="29" s="1"/>
  <c r="S283" i="29" a="1"/>
  <c r="S283" i="29" s="1"/>
  <c r="H283" i="29"/>
  <c r="C283" i="29"/>
  <c r="V374" i="29" a="1"/>
  <c r="V374" i="29" s="1"/>
  <c r="T374" i="29" a="1"/>
  <c r="T374" i="29" s="1"/>
  <c r="S374" i="29" a="1"/>
  <c r="S374" i="29" s="1"/>
  <c r="H374" i="29"/>
  <c r="C374" i="29"/>
  <c r="V281" i="29" a="1"/>
  <c r="V281" i="29" s="1"/>
  <c r="T281" i="29" a="1"/>
  <c r="T281" i="29" s="1"/>
  <c r="S281" i="29" a="1"/>
  <c r="S281" i="29" s="1"/>
  <c r="H281" i="29"/>
  <c r="C281" i="29"/>
  <c r="V280" i="29" a="1"/>
  <c r="V280" i="29" s="1"/>
  <c r="T280" i="29" a="1"/>
  <c r="T280" i="29" s="1"/>
  <c r="S280" i="29" a="1"/>
  <c r="S280" i="29" s="1"/>
  <c r="H280" i="29"/>
  <c r="C280" i="29"/>
  <c r="V758" i="29" a="1"/>
  <c r="V758" i="29" s="1"/>
  <c r="T758" i="29" a="1"/>
  <c r="T758" i="29" s="1"/>
  <c r="S758" i="29" a="1"/>
  <c r="S758" i="29" s="1"/>
  <c r="H758" i="29"/>
  <c r="C758" i="29"/>
  <c r="V512" i="29" a="1"/>
  <c r="V512" i="29" s="1"/>
  <c r="T512" i="29" a="1"/>
  <c r="T512" i="29" s="1"/>
  <c r="S512" i="29" a="1"/>
  <c r="S512" i="29" s="1"/>
  <c r="H512" i="29"/>
  <c r="C512" i="29"/>
  <c r="V929" i="29" a="1"/>
  <c r="V929" i="29" s="1"/>
  <c r="T929" i="29" a="1"/>
  <c r="T929" i="29" s="1"/>
  <c r="S929" i="29" a="1"/>
  <c r="S929" i="29" s="1"/>
  <c r="H929" i="29"/>
  <c r="C929" i="29"/>
  <c r="V451" i="29" a="1"/>
  <c r="V451" i="29" s="1"/>
  <c r="T451" i="29" a="1"/>
  <c r="T451" i="29" s="1"/>
  <c r="S451" i="29" a="1"/>
  <c r="S451" i="29" s="1"/>
  <c r="H451" i="29"/>
  <c r="C451" i="29"/>
  <c r="V275" i="29" a="1"/>
  <c r="V275" i="29" s="1"/>
  <c r="T275" i="29" a="1"/>
  <c r="T275" i="29" s="1"/>
  <c r="S275" i="29" a="1"/>
  <c r="S275" i="29" s="1"/>
  <c r="H275" i="29"/>
  <c r="C275" i="29"/>
  <c r="V274" i="29" a="1"/>
  <c r="V274" i="29" s="1"/>
  <c r="T274" i="29" a="1"/>
  <c r="T274" i="29" s="1"/>
  <c r="S274" i="29" a="1"/>
  <c r="S274" i="29" s="1"/>
  <c r="H274" i="29"/>
  <c r="C274" i="29"/>
  <c r="V273" i="29" a="1"/>
  <c r="V273" i="29" s="1"/>
  <c r="T273" i="29" a="1"/>
  <c r="T273" i="29" s="1"/>
  <c r="S273" i="29" a="1"/>
  <c r="S273" i="29" s="1"/>
  <c r="H273" i="29"/>
  <c r="C273" i="29"/>
  <c r="V272" i="29" a="1"/>
  <c r="V272" i="29" s="1"/>
  <c r="T272" i="29" a="1"/>
  <c r="T272" i="29" s="1"/>
  <c r="S272" i="29" a="1"/>
  <c r="S272" i="29" s="1"/>
  <c r="H272" i="29"/>
  <c r="C272" i="29"/>
  <c r="V271" i="29" a="1"/>
  <c r="V271" i="29" s="1"/>
  <c r="T271" i="29" a="1"/>
  <c r="T271" i="29" s="1"/>
  <c r="S271" i="29" a="1"/>
  <c r="S271" i="29" s="1"/>
  <c r="H271" i="29"/>
  <c r="C271" i="29"/>
  <c r="V270" i="29" a="1"/>
  <c r="V270" i="29" s="1"/>
  <c r="T270" i="29" a="1"/>
  <c r="T270" i="29" s="1"/>
  <c r="S270" i="29" a="1"/>
  <c r="S270" i="29" s="1"/>
  <c r="H270" i="29"/>
  <c r="C270" i="29"/>
  <c r="V446" i="29" a="1"/>
  <c r="V446" i="29" s="1"/>
  <c r="T446" i="29" a="1"/>
  <c r="T446" i="29" s="1"/>
  <c r="S446" i="29" a="1"/>
  <c r="S446" i="29" s="1"/>
  <c r="H446" i="29"/>
  <c r="C446" i="29"/>
  <c r="V730" i="29" a="1"/>
  <c r="V730" i="29" s="1"/>
  <c r="T730" i="29" a="1"/>
  <c r="T730" i="29" s="1"/>
  <c r="S730" i="29" a="1"/>
  <c r="S730" i="29" s="1"/>
  <c r="H730" i="29"/>
  <c r="C730" i="29"/>
  <c r="V267" i="29" a="1"/>
  <c r="V267" i="29" s="1"/>
  <c r="T267" i="29" a="1"/>
  <c r="T267" i="29" s="1"/>
  <c r="S267" i="29" a="1"/>
  <c r="S267" i="29" s="1"/>
  <c r="H267" i="29"/>
  <c r="C267" i="29"/>
  <c r="V266" i="29" a="1"/>
  <c r="V266" i="29" s="1"/>
  <c r="T266" i="29" a="1"/>
  <c r="T266" i="29" s="1"/>
  <c r="S266" i="29" a="1"/>
  <c r="S266" i="29" s="1"/>
  <c r="H266" i="29"/>
  <c r="C266" i="29"/>
  <c r="V1241" i="29" a="1"/>
  <c r="V1241" i="29" s="1"/>
  <c r="T1241" i="29" a="1"/>
  <c r="T1241" i="29" s="1"/>
  <c r="S1241" i="29" a="1"/>
  <c r="S1241" i="29" s="1"/>
  <c r="H1241" i="29"/>
  <c r="C1241" i="29"/>
  <c r="V228" i="29" a="1"/>
  <c r="V228" i="29" s="1"/>
  <c r="T228" i="29" a="1"/>
  <c r="T228" i="29" s="1"/>
  <c r="S228" i="29" a="1"/>
  <c r="S228" i="29" s="1"/>
  <c r="H228" i="29"/>
  <c r="C228" i="29"/>
  <c r="V100" i="29" a="1"/>
  <c r="V100" i="29" s="1"/>
  <c r="T100" i="29" a="1"/>
  <c r="T100" i="29" s="1"/>
  <c r="S100" i="29" a="1"/>
  <c r="S100" i="29" s="1"/>
  <c r="H100" i="29"/>
  <c r="C100" i="29"/>
  <c r="V262" i="29" a="1"/>
  <c r="V262" i="29" s="1"/>
  <c r="T262" i="29" a="1"/>
  <c r="T262" i="29" s="1"/>
  <c r="S262" i="29" a="1"/>
  <c r="S262" i="29" s="1"/>
  <c r="H262" i="29"/>
  <c r="C262" i="29"/>
  <c r="V261" i="29" a="1"/>
  <c r="V261" i="29" s="1"/>
  <c r="T261" i="29" a="1"/>
  <c r="T261" i="29" s="1"/>
  <c r="S261" i="29" a="1"/>
  <c r="S261" i="29" s="1"/>
  <c r="H261" i="29"/>
  <c r="C261" i="29"/>
  <c r="V2374" i="29" a="1"/>
  <c r="V2374" i="29" s="1"/>
  <c r="T2374" i="29" a="1"/>
  <c r="T2374" i="29" s="1"/>
  <c r="S2374" i="29" a="1"/>
  <c r="S2374" i="29" s="1"/>
  <c r="H2374" i="29"/>
  <c r="C2374" i="29"/>
  <c r="V251" i="29" a="1"/>
  <c r="V251" i="29" s="1"/>
  <c r="T251" i="29" a="1"/>
  <c r="T251" i="29" s="1"/>
  <c r="S251" i="29" a="1"/>
  <c r="S251" i="29" s="1"/>
  <c r="H251" i="29"/>
  <c r="C251" i="29"/>
  <c r="V258" i="29" a="1"/>
  <c r="V258" i="29" s="1"/>
  <c r="T258" i="29" a="1"/>
  <c r="T258" i="29" s="1"/>
  <c r="S258" i="29" a="1"/>
  <c r="S258" i="29" s="1"/>
  <c r="H258" i="29"/>
  <c r="C258" i="29"/>
  <c r="V629" i="29" a="1"/>
  <c r="V629" i="29" s="1"/>
  <c r="T629" i="29" a="1"/>
  <c r="T629" i="29" s="1"/>
  <c r="S629" i="29" a="1"/>
  <c r="S629" i="29" s="1"/>
  <c r="H629" i="29"/>
  <c r="C629" i="29"/>
  <c r="V256" i="29" a="1"/>
  <c r="V256" i="29" s="1"/>
  <c r="T256" i="29" a="1"/>
  <c r="T256" i="29" s="1"/>
  <c r="S256" i="29" a="1"/>
  <c r="S256" i="29" s="1"/>
  <c r="H256" i="29"/>
  <c r="C256" i="29"/>
  <c r="V624" i="29" a="1"/>
  <c r="V624" i="29" s="1"/>
  <c r="T624" i="29" a="1"/>
  <c r="T624" i="29" s="1"/>
  <c r="S624" i="29" a="1"/>
  <c r="S624" i="29" s="1"/>
  <c r="H624" i="29"/>
  <c r="C624" i="29"/>
  <c r="V254" i="29" a="1"/>
  <c r="V254" i="29" s="1"/>
  <c r="T254" i="29" a="1"/>
  <c r="T254" i="29" s="1"/>
  <c r="S254" i="29" a="1"/>
  <c r="S254" i="29" s="1"/>
  <c r="H254" i="29"/>
  <c r="C254" i="29"/>
  <c r="V253" i="29" a="1"/>
  <c r="V253" i="29" s="1"/>
  <c r="T253" i="29" a="1"/>
  <c r="T253" i="29" s="1"/>
  <c r="S253" i="29" a="1"/>
  <c r="S253" i="29" s="1"/>
  <c r="H253" i="29"/>
  <c r="C253" i="29"/>
  <c r="V252" i="29" a="1"/>
  <c r="V252" i="29" s="1"/>
  <c r="T252" i="29" a="1"/>
  <c r="T252" i="29" s="1"/>
  <c r="S252" i="29" a="1"/>
  <c r="S252" i="29" s="1"/>
  <c r="H252" i="29"/>
  <c r="C252" i="29"/>
  <c r="V79" i="29" a="1"/>
  <c r="V79" i="29" s="1"/>
  <c r="T79" i="29" a="1"/>
  <c r="T79" i="29" s="1"/>
  <c r="S79" i="29" a="1"/>
  <c r="S79" i="29" s="1"/>
  <c r="H79" i="29"/>
  <c r="C79" i="29"/>
  <c r="V250" i="29" a="1"/>
  <c r="V250" i="29" s="1"/>
  <c r="T250" i="29" a="1"/>
  <c r="T250" i="29" s="1"/>
  <c r="S250" i="29" a="1"/>
  <c r="S250" i="29" s="1"/>
  <c r="H250" i="29"/>
  <c r="C250" i="29"/>
  <c r="V56" i="29" a="1"/>
  <c r="V56" i="29" s="1"/>
  <c r="T56" i="29" a="1"/>
  <c r="T56" i="29" s="1"/>
  <c r="S56" i="29" a="1"/>
  <c r="S56" i="29" s="1"/>
  <c r="H56" i="29"/>
  <c r="C56" i="29"/>
  <c r="V248" i="29" a="1"/>
  <c r="V248" i="29" s="1"/>
  <c r="T248" i="29" a="1"/>
  <c r="T248" i="29" s="1"/>
  <c r="S248" i="29" a="1"/>
  <c r="S248" i="29" s="1"/>
  <c r="H248" i="29"/>
  <c r="C248" i="29"/>
  <c r="V247" i="29" a="1"/>
  <c r="V247" i="29" s="1"/>
  <c r="T247" i="29" a="1"/>
  <c r="T247" i="29" s="1"/>
  <c r="S247" i="29" a="1"/>
  <c r="S247" i="29" s="1"/>
  <c r="H247" i="29"/>
  <c r="C247" i="29"/>
  <c r="V215" i="29" a="1"/>
  <c r="V215" i="29" s="1"/>
  <c r="T215" i="29" a="1"/>
  <c r="T215" i="29" s="1"/>
  <c r="S215" i="29" a="1"/>
  <c r="S215" i="29" s="1"/>
  <c r="H215" i="29"/>
  <c r="C215" i="29"/>
  <c r="V599" i="29" a="1"/>
  <c r="V599" i="29" s="1"/>
  <c r="T599" i="29" a="1"/>
  <c r="T599" i="29" s="1"/>
  <c r="S599" i="29" a="1"/>
  <c r="S599" i="29" s="1"/>
  <c r="H599" i="29"/>
  <c r="C599" i="29"/>
  <c r="V318" i="29" a="1"/>
  <c r="V318" i="29" s="1"/>
  <c r="T318" i="29" a="1"/>
  <c r="T318" i="29" s="1"/>
  <c r="S318" i="29" a="1"/>
  <c r="S318" i="29" s="1"/>
  <c r="H318" i="29"/>
  <c r="C318" i="29"/>
  <c r="V243" i="29" a="1"/>
  <c r="V243" i="29" s="1"/>
  <c r="T243" i="29" a="1"/>
  <c r="T243" i="29" s="1"/>
  <c r="S243" i="29" a="1"/>
  <c r="S243" i="29" s="1"/>
  <c r="H243" i="29"/>
  <c r="C243" i="29"/>
  <c r="V242" i="29" a="1"/>
  <c r="V242" i="29" s="1"/>
  <c r="T242" i="29" a="1"/>
  <c r="T242" i="29" s="1"/>
  <c r="S242" i="29" a="1"/>
  <c r="S242" i="29" s="1"/>
  <c r="H242" i="29"/>
  <c r="C242" i="29"/>
  <c r="V507" i="29" a="1"/>
  <c r="V507" i="29" s="1"/>
  <c r="T507" i="29" a="1"/>
  <c r="T507" i="29" s="1"/>
  <c r="S507" i="29" a="1"/>
  <c r="S507" i="29" s="1"/>
  <c r="H507" i="29"/>
  <c r="C507" i="29"/>
  <c r="V309" i="29" a="1"/>
  <c r="V309" i="29" s="1"/>
  <c r="T309" i="29" a="1"/>
  <c r="T309" i="29" s="1"/>
  <c r="S309" i="29" a="1"/>
  <c r="S309" i="29" s="1"/>
  <c r="H309" i="29"/>
  <c r="C309" i="29"/>
  <c r="V313" i="29" a="1"/>
  <c r="V313" i="29" s="1"/>
  <c r="T313" i="29" a="1"/>
  <c r="T313" i="29" s="1"/>
  <c r="S313" i="29" a="1"/>
  <c r="S313" i="29" s="1"/>
  <c r="H313" i="29"/>
  <c r="C313" i="29"/>
  <c r="V494" i="29" a="1"/>
  <c r="V494" i="29" s="1"/>
  <c r="T494" i="29" a="1"/>
  <c r="T494" i="29" s="1"/>
  <c r="S494" i="29" a="1"/>
  <c r="S494" i="29" s="1"/>
  <c r="H494" i="29"/>
  <c r="C494" i="29"/>
  <c r="V370" i="29" a="1"/>
  <c r="V370" i="29" s="1"/>
  <c r="T370" i="29" a="1"/>
  <c r="T370" i="29" s="1"/>
  <c r="S370" i="29" a="1"/>
  <c r="S370" i="29" s="1"/>
  <c r="H370" i="29"/>
  <c r="C370" i="29"/>
  <c r="V312" i="29" a="1"/>
  <c r="V312" i="29" s="1"/>
  <c r="T312" i="29" a="1"/>
  <c r="T312" i="29" s="1"/>
  <c r="S312" i="29" a="1"/>
  <c r="S312" i="29" s="1"/>
  <c r="H312" i="29"/>
  <c r="C312" i="29"/>
  <c r="V235" i="29" a="1"/>
  <c r="V235" i="29" s="1"/>
  <c r="T235" i="29" a="1"/>
  <c r="T235" i="29" s="1"/>
  <c r="S235" i="29" a="1"/>
  <c r="S235" i="29" s="1"/>
  <c r="H235" i="29"/>
  <c r="C235" i="29"/>
  <c r="V984" i="29" a="1"/>
  <c r="V984" i="29" s="1"/>
  <c r="T984" i="29" a="1"/>
  <c r="T984" i="29" s="1"/>
  <c r="S984" i="29" a="1"/>
  <c r="S984" i="29" s="1"/>
  <c r="H984" i="29"/>
  <c r="C984" i="29"/>
  <c r="V233" i="29" a="1"/>
  <c r="V233" i="29" s="1"/>
  <c r="T233" i="29" a="1"/>
  <c r="T233" i="29" s="1"/>
  <c r="S233" i="29" a="1"/>
  <c r="S233" i="29" s="1"/>
  <c r="H233" i="29"/>
  <c r="C233" i="29"/>
  <c r="V232" i="29" a="1"/>
  <c r="V232" i="29" s="1"/>
  <c r="T232" i="29" a="1"/>
  <c r="T232" i="29" s="1"/>
  <c r="S232" i="29" a="1"/>
  <c r="S232" i="29" s="1"/>
  <c r="H232" i="29"/>
  <c r="C232" i="29"/>
  <c r="V231" i="29" a="1"/>
  <c r="V231" i="29" s="1"/>
  <c r="T231" i="29" a="1"/>
  <c r="T231" i="29" s="1"/>
  <c r="S231" i="29" a="1"/>
  <c r="S231" i="29" s="1"/>
  <c r="H231" i="29"/>
  <c r="C231" i="29"/>
  <c r="V230" i="29" a="1"/>
  <c r="V230" i="29" s="1"/>
  <c r="T230" i="29" a="1"/>
  <c r="T230" i="29" s="1"/>
  <c r="S230" i="29" a="1"/>
  <c r="S230" i="29" s="1"/>
  <c r="H230" i="29"/>
  <c r="C230" i="29"/>
  <c r="V229" i="29" a="1"/>
  <c r="V229" i="29" s="1"/>
  <c r="T229" i="29" a="1"/>
  <c r="T229" i="29" s="1"/>
  <c r="S229" i="29" a="1"/>
  <c r="S229" i="29" s="1"/>
  <c r="H229" i="29"/>
  <c r="C229" i="29"/>
  <c r="V503" i="29" a="1"/>
  <c r="V503" i="29" s="1"/>
  <c r="T503" i="29" a="1"/>
  <c r="T503" i="29" s="1"/>
  <c r="S503" i="29" a="1"/>
  <c r="S503" i="29" s="1"/>
  <c r="H503" i="29"/>
  <c r="C503" i="29"/>
  <c r="V227" i="29" a="1"/>
  <c r="V227" i="29" s="1"/>
  <c r="T227" i="29" a="1"/>
  <c r="T227" i="29" s="1"/>
  <c r="S227" i="29" a="1"/>
  <c r="S227" i="29" s="1"/>
  <c r="H227" i="29"/>
  <c r="C227" i="29"/>
  <c r="V106" i="29" a="1"/>
  <c r="V106" i="29" s="1"/>
  <c r="T106" i="29" a="1"/>
  <c r="T106" i="29" s="1"/>
  <c r="S106" i="29" a="1"/>
  <c r="S106" i="29" s="1"/>
  <c r="H106" i="29"/>
  <c r="C106" i="29"/>
  <c r="V225" i="29" a="1"/>
  <c r="V225" i="29" s="1"/>
  <c r="T225" i="29" a="1"/>
  <c r="T225" i="29" s="1"/>
  <c r="S225" i="29" a="1"/>
  <c r="S225" i="29" s="1"/>
  <c r="H225" i="29"/>
  <c r="C225" i="29"/>
  <c r="V224" i="29" a="1"/>
  <c r="V224" i="29" s="1"/>
  <c r="T224" i="29" a="1"/>
  <c r="T224" i="29" s="1"/>
  <c r="S224" i="29" a="1"/>
  <c r="S224" i="29" s="1"/>
  <c r="H224" i="29"/>
  <c r="C224" i="29"/>
  <c r="V238" i="29" a="1"/>
  <c r="V238" i="29" s="1"/>
  <c r="T238" i="29" a="1"/>
  <c r="T238" i="29" s="1"/>
  <c r="S238" i="29" a="1"/>
  <c r="S238" i="29" s="1"/>
  <c r="H238" i="29"/>
  <c r="C238" i="29"/>
  <c r="V222" i="29" a="1"/>
  <c r="V222" i="29" s="1"/>
  <c r="T222" i="29" a="1"/>
  <c r="T222" i="29" s="1"/>
  <c r="S222" i="29" a="1"/>
  <c r="S222" i="29" s="1"/>
  <c r="H222" i="29"/>
  <c r="C222" i="29"/>
  <c r="V239" i="29" a="1"/>
  <c r="V239" i="29" s="1"/>
  <c r="T239" i="29" a="1"/>
  <c r="T239" i="29" s="1"/>
  <c r="S239" i="29" a="1"/>
  <c r="S239" i="29" s="1"/>
  <c r="H239" i="29"/>
  <c r="C239" i="29"/>
  <c r="V220" i="29" a="1"/>
  <c r="V220" i="29" s="1"/>
  <c r="T220" i="29" a="1"/>
  <c r="T220" i="29" s="1"/>
  <c r="S220" i="29" a="1"/>
  <c r="S220" i="29" s="1"/>
  <c r="H220" i="29"/>
  <c r="C220" i="29"/>
  <c r="V219" i="29" a="1"/>
  <c r="V219" i="29" s="1"/>
  <c r="T219" i="29" a="1"/>
  <c r="T219" i="29" s="1"/>
  <c r="S219" i="29" a="1"/>
  <c r="S219" i="29" s="1"/>
  <c r="H219" i="29"/>
  <c r="C219" i="29"/>
  <c r="V218" i="29" a="1"/>
  <c r="V218" i="29" s="1"/>
  <c r="T218" i="29" a="1"/>
  <c r="T218" i="29" s="1"/>
  <c r="S218" i="29" a="1"/>
  <c r="S218" i="29" s="1"/>
  <c r="H218" i="29"/>
  <c r="C218" i="29"/>
  <c r="V217" i="29" a="1"/>
  <c r="V217" i="29" s="1"/>
  <c r="T217" i="29" a="1"/>
  <c r="T217" i="29" s="1"/>
  <c r="S217" i="29" a="1"/>
  <c r="S217" i="29" s="1"/>
  <c r="H217" i="29"/>
  <c r="C217" i="29"/>
  <c r="V216" i="29" a="1"/>
  <c r="V216" i="29" s="1"/>
  <c r="T216" i="29" a="1"/>
  <c r="T216" i="29" s="1"/>
  <c r="S216" i="29" a="1"/>
  <c r="S216" i="29" s="1"/>
  <c r="H216" i="29"/>
  <c r="C216" i="29"/>
  <c r="V78" i="29" a="1"/>
  <c r="V78" i="29" s="1"/>
  <c r="T78" i="29" a="1"/>
  <c r="T78" i="29" s="1"/>
  <c r="S78" i="29" a="1"/>
  <c r="S78" i="29" s="1"/>
  <c r="H78" i="29"/>
  <c r="C78" i="29"/>
  <c r="V214" i="29" a="1"/>
  <c r="V214" i="29" s="1"/>
  <c r="T214" i="29" a="1"/>
  <c r="T214" i="29" s="1"/>
  <c r="S214" i="29" a="1"/>
  <c r="S214" i="29" s="1"/>
  <c r="H214" i="29"/>
  <c r="C214" i="29"/>
  <c r="V213" i="29" a="1"/>
  <c r="V213" i="29" s="1"/>
  <c r="T213" i="29" a="1"/>
  <c r="T213" i="29" s="1"/>
  <c r="S213" i="29" a="1"/>
  <c r="S213" i="29" s="1"/>
  <c r="H213" i="29"/>
  <c r="C213" i="29"/>
  <c r="V212" i="29" a="1"/>
  <c r="V212" i="29" s="1"/>
  <c r="T212" i="29" a="1"/>
  <c r="T212" i="29" s="1"/>
  <c r="S212" i="29" a="1"/>
  <c r="S212" i="29" s="1"/>
  <c r="H212" i="29"/>
  <c r="C212" i="29"/>
  <c r="V211" i="29" a="1"/>
  <c r="V211" i="29" s="1"/>
  <c r="T211" i="29" a="1"/>
  <c r="T211" i="29" s="1"/>
  <c r="S211" i="29" a="1"/>
  <c r="S211" i="29" s="1"/>
  <c r="H211" i="29"/>
  <c r="C211" i="29"/>
  <c r="V210" i="29" a="1"/>
  <c r="V210" i="29" s="1"/>
  <c r="T210" i="29" a="1"/>
  <c r="T210" i="29" s="1"/>
  <c r="S210" i="29" a="1"/>
  <c r="S210" i="29" s="1"/>
  <c r="H210" i="29"/>
  <c r="C210" i="29"/>
  <c r="V209" i="29" a="1"/>
  <c r="V209" i="29" s="1"/>
  <c r="T209" i="29" a="1"/>
  <c r="T209" i="29" s="1"/>
  <c r="S209" i="29" a="1"/>
  <c r="S209" i="29" s="1"/>
  <c r="H209" i="29"/>
  <c r="C209" i="29"/>
  <c r="V501" i="29" a="1"/>
  <c r="V501" i="29" s="1"/>
  <c r="T501" i="29" a="1"/>
  <c r="T501" i="29" s="1"/>
  <c r="S501" i="29" a="1"/>
  <c r="S501" i="29" s="1"/>
  <c r="H501" i="29"/>
  <c r="C501" i="29"/>
  <c r="V207" i="29" a="1"/>
  <c r="V207" i="29" s="1"/>
  <c r="T207" i="29" a="1"/>
  <c r="T207" i="29" s="1"/>
  <c r="S207" i="29" a="1"/>
  <c r="S207" i="29" s="1"/>
  <c r="H207" i="29"/>
  <c r="C207" i="29"/>
  <c r="V206" i="29" a="1"/>
  <c r="V206" i="29" s="1"/>
  <c r="T206" i="29" a="1"/>
  <c r="T206" i="29" s="1"/>
  <c r="S206" i="29" a="1"/>
  <c r="S206" i="29" s="1"/>
  <c r="H206" i="29"/>
  <c r="C206" i="29"/>
  <c r="V205" i="29" a="1"/>
  <c r="V205" i="29" s="1"/>
  <c r="T205" i="29" a="1"/>
  <c r="T205" i="29" s="1"/>
  <c r="S205" i="29" a="1"/>
  <c r="S205" i="29" s="1"/>
  <c r="H205" i="29"/>
  <c r="C205" i="29"/>
  <c r="V244" i="29" a="1"/>
  <c r="V244" i="29" s="1"/>
  <c r="T244" i="29" a="1"/>
  <c r="T244" i="29" s="1"/>
  <c r="S244" i="29" a="1"/>
  <c r="S244" i="29" s="1"/>
  <c r="H244" i="29"/>
  <c r="C244" i="29"/>
  <c r="V48" i="29" a="1"/>
  <c r="V48" i="29" s="1"/>
  <c r="T48" i="29" a="1"/>
  <c r="T48" i="29" s="1"/>
  <c r="S48" i="29" a="1"/>
  <c r="S48" i="29" s="1"/>
  <c r="H48" i="29"/>
  <c r="C48" i="29"/>
  <c r="V202" i="29" a="1"/>
  <c r="V202" i="29" s="1"/>
  <c r="T202" i="29" a="1"/>
  <c r="T202" i="29" s="1"/>
  <c r="S202" i="29" a="1"/>
  <c r="S202" i="29" s="1"/>
  <c r="H202" i="29"/>
  <c r="C202" i="29"/>
  <c r="V673" i="29" a="1"/>
  <c r="V673" i="29" s="1"/>
  <c r="T673" i="29" a="1"/>
  <c r="T673" i="29" s="1"/>
  <c r="S673" i="29" a="1"/>
  <c r="S673" i="29" s="1"/>
  <c r="H673" i="29"/>
  <c r="C673" i="29"/>
  <c r="V200" i="29" a="1"/>
  <c r="V200" i="29" s="1"/>
  <c r="T200" i="29" a="1"/>
  <c r="T200" i="29" s="1"/>
  <c r="S200" i="29" a="1"/>
  <c r="S200" i="29" s="1"/>
  <c r="H200" i="29"/>
  <c r="C200" i="29"/>
  <c r="V324" i="29" a="1"/>
  <c r="V324" i="29" s="1"/>
  <c r="T324" i="29" a="1"/>
  <c r="T324" i="29" s="1"/>
  <c r="S324" i="29" a="1"/>
  <c r="S324" i="29" s="1"/>
  <c r="H324" i="29"/>
  <c r="C324" i="29"/>
  <c r="V198" i="29" a="1"/>
  <c r="V198" i="29" s="1"/>
  <c r="T198" i="29" a="1"/>
  <c r="T198" i="29" s="1"/>
  <c r="S198" i="29" a="1"/>
  <c r="S198" i="29" s="1"/>
  <c r="H198" i="29"/>
  <c r="C198" i="29"/>
  <c r="V1180" i="29" a="1"/>
  <c r="V1180" i="29" s="1"/>
  <c r="T1180" i="29" a="1"/>
  <c r="T1180" i="29" s="1"/>
  <c r="S1180" i="29" a="1"/>
  <c r="S1180" i="29" s="1"/>
  <c r="H1180" i="29"/>
  <c r="C1180" i="29"/>
  <c r="V540" i="29" a="1"/>
  <c r="V540" i="29" s="1"/>
  <c r="T540" i="29" a="1"/>
  <c r="T540" i="29" s="1"/>
  <c r="S540" i="29" a="1"/>
  <c r="S540" i="29" s="1"/>
  <c r="H540" i="29"/>
  <c r="C540" i="29"/>
  <c r="V195" i="29" a="1"/>
  <c r="V195" i="29" s="1"/>
  <c r="T195" i="29" a="1"/>
  <c r="T195" i="29" s="1"/>
  <c r="S195" i="29" a="1"/>
  <c r="S195" i="29" s="1"/>
  <c r="H195" i="29"/>
  <c r="C195" i="29"/>
  <c r="V20" i="29" a="1"/>
  <c r="V20" i="29" s="1"/>
  <c r="T20" i="29" a="1"/>
  <c r="T20" i="29" s="1"/>
  <c r="S20" i="29" a="1"/>
  <c r="S20" i="29" s="1"/>
  <c r="H20" i="29"/>
  <c r="C20" i="29"/>
  <c r="V375" i="29" a="1"/>
  <c r="V375" i="29" s="1"/>
  <c r="T375" i="29" a="1"/>
  <c r="T375" i="29" s="1"/>
  <c r="S375" i="29" a="1"/>
  <c r="S375" i="29" s="1"/>
  <c r="H375" i="29"/>
  <c r="C375" i="29"/>
  <c r="V497" i="29" a="1"/>
  <c r="V497" i="29" s="1"/>
  <c r="T497" i="29" a="1"/>
  <c r="T497" i="29" s="1"/>
  <c r="S497" i="29" a="1"/>
  <c r="S497" i="29" s="1"/>
  <c r="H497" i="29"/>
  <c r="C497" i="29"/>
  <c r="V191" i="29" a="1"/>
  <c r="V191" i="29" s="1"/>
  <c r="T191" i="29" a="1"/>
  <c r="T191" i="29" s="1"/>
  <c r="S191" i="29" a="1"/>
  <c r="S191" i="29" s="1"/>
  <c r="H191" i="29"/>
  <c r="C191" i="29"/>
  <c r="V190" i="29" a="1"/>
  <c r="V190" i="29" s="1"/>
  <c r="T190" i="29" a="1"/>
  <c r="T190" i="29" s="1"/>
  <c r="S190" i="29" a="1"/>
  <c r="S190" i="29" s="1"/>
  <c r="H190" i="29"/>
  <c r="C190" i="29"/>
  <c r="V189" i="29" a="1"/>
  <c r="V189" i="29" s="1"/>
  <c r="T189" i="29" a="1"/>
  <c r="T189" i="29" s="1"/>
  <c r="S189" i="29" a="1"/>
  <c r="S189" i="29" s="1"/>
  <c r="H189" i="29"/>
  <c r="C189" i="29"/>
  <c r="V188" i="29" a="1"/>
  <c r="V188" i="29" s="1"/>
  <c r="T188" i="29" a="1"/>
  <c r="T188" i="29" s="1"/>
  <c r="S188" i="29" a="1"/>
  <c r="S188" i="29" s="1"/>
  <c r="H188" i="29"/>
  <c r="C188" i="29"/>
  <c r="V237" i="29" a="1"/>
  <c r="V237" i="29" s="1"/>
  <c r="T237" i="29" a="1"/>
  <c r="T237" i="29" s="1"/>
  <c r="S237" i="29" a="1"/>
  <c r="S237" i="29" s="1"/>
  <c r="H237" i="29"/>
  <c r="C237" i="29"/>
  <c r="V226" i="29" a="1"/>
  <c r="V226" i="29" s="1"/>
  <c r="T226" i="29" a="1"/>
  <c r="T226" i="29" s="1"/>
  <c r="S226" i="29" a="1"/>
  <c r="S226" i="29" s="1"/>
  <c r="H226" i="29"/>
  <c r="C226" i="29"/>
  <c r="V185" i="29" a="1"/>
  <c r="V185" i="29" s="1"/>
  <c r="T185" i="29" a="1"/>
  <c r="T185" i="29" s="1"/>
  <c r="S185" i="29" a="1"/>
  <c r="S185" i="29" s="1"/>
  <c r="H185" i="29"/>
  <c r="C185" i="29"/>
  <c r="V184" i="29" a="1"/>
  <c r="V184" i="29" s="1"/>
  <c r="T184" i="29" a="1"/>
  <c r="T184" i="29" s="1"/>
  <c r="S184" i="29" a="1"/>
  <c r="S184" i="29" s="1"/>
  <c r="H184" i="29"/>
  <c r="C184" i="29"/>
  <c r="V183" i="29" a="1"/>
  <c r="V183" i="29" s="1"/>
  <c r="T183" i="29" a="1"/>
  <c r="T183" i="29" s="1"/>
  <c r="S183" i="29" a="1"/>
  <c r="S183" i="29" s="1"/>
  <c r="H183" i="29"/>
  <c r="C183" i="29"/>
  <c r="V187" i="29" a="1"/>
  <c r="V187" i="29" s="1"/>
  <c r="T187" i="29" a="1"/>
  <c r="T187" i="29" s="1"/>
  <c r="S187" i="29" a="1"/>
  <c r="S187" i="29" s="1"/>
  <c r="H187" i="29"/>
  <c r="C187" i="29"/>
  <c r="V181" i="29" a="1"/>
  <c r="V181" i="29" s="1"/>
  <c r="T181" i="29" a="1"/>
  <c r="T181" i="29" s="1"/>
  <c r="S181" i="29" a="1"/>
  <c r="S181" i="29" s="1"/>
  <c r="H181" i="29"/>
  <c r="C181" i="29"/>
  <c r="V180" i="29" a="1"/>
  <c r="V180" i="29" s="1"/>
  <c r="T180" i="29" a="1"/>
  <c r="T180" i="29" s="1"/>
  <c r="S180" i="29" a="1"/>
  <c r="S180" i="29" s="1"/>
  <c r="H180" i="29"/>
  <c r="C180" i="29"/>
  <c r="V179" i="29" a="1"/>
  <c r="V179" i="29" s="1"/>
  <c r="T179" i="29" a="1"/>
  <c r="T179" i="29" s="1"/>
  <c r="S179" i="29" a="1"/>
  <c r="S179" i="29" s="1"/>
  <c r="H179" i="29"/>
  <c r="C179" i="29"/>
  <c r="V105" i="29" a="1"/>
  <c r="V105" i="29" s="1"/>
  <c r="T105" i="29" a="1"/>
  <c r="T105" i="29" s="1"/>
  <c r="S105" i="29" a="1"/>
  <c r="S105" i="29" s="1"/>
  <c r="H105" i="29"/>
  <c r="C105" i="29"/>
  <c r="V177" i="29" a="1"/>
  <c r="V177" i="29" s="1"/>
  <c r="T177" i="29" a="1"/>
  <c r="T177" i="29" s="1"/>
  <c r="S177" i="29" a="1"/>
  <c r="S177" i="29" s="1"/>
  <c r="H177" i="29"/>
  <c r="C177" i="29"/>
  <c r="V476" i="29" a="1"/>
  <c r="V476" i="29" s="1"/>
  <c r="T476" i="29" a="1"/>
  <c r="T476" i="29" s="1"/>
  <c r="S476" i="29" a="1"/>
  <c r="S476" i="29" s="1"/>
  <c r="H476" i="29"/>
  <c r="C476" i="29"/>
  <c r="V175" i="29" a="1"/>
  <c r="V175" i="29" s="1"/>
  <c r="T175" i="29" a="1"/>
  <c r="T175" i="29" s="1"/>
  <c r="S175" i="29" a="1"/>
  <c r="S175" i="29" s="1"/>
  <c r="H175" i="29"/>
  <c r="C175" i="29"/>
  <c r="V174" i="29" a="1"/>
  <c r="V174" i="29" s="1"/>
  <c r="T174" i="29" a="1"/>
  <c r="T174" i="29" s="1"/>
  <c r="S174" i="29" a="1"/>
  <c r="S174" i="29" s="1"/>
  <c r="H174" i="29"/>
  <c r="C174" i="29"/>
  <c r="V470" i="29" a="1"/>
  <c r="V470" i="29" s="1"/>
  <c r="T470" i="29" a="1"/>
  <c r="T470" i="29" s="1"/>
  <c r="S470" i="29" a="1"/>
  <c r="S470" i="29" s="1"/>
  <c r="H470" i="29"/>
  <c r="C470" i="29"/>
  <c r="V469" i="29" a="1"/>
  <c r="V469" i="29" s="1"/>
  <c r="T469" i="29" a="1"/>
  <c r="T469" i="29" s="1"/>
  <c r="S469" i="29" a="1"/>
  <c r="S469" i="29" s="1"/>
  <c r="H469" i="29"/>
  <c r="C469" i="29"/>
  <c r="V463" i="29" a="1"/>
  <c r="V463" i="29" s="1"/>
  <c r="T463" i="29" a="1"/>
  <c r="T463" i="29" s="1"/>
  <c r="S463" i="29" a="1"/>
  <c r="S463" i="29" s="1"/>
  <c r="H463" i="29"/>
  <c r="C463" i="29"/>
  <c r="V170" i="29" a="1"/>
  <c r="V170" i="29" s="1"/>
  <c r="T170" i="29" a="1"/>
  <c r="T170" i="29" s="1"/>
  <c r="S170" i="29" a="1"/>
  <c r="S170" i="29" s="1"/>
  <c r="H170" i="29"/>
  <c r="C170" i="29"/>
  <c r="V169" i="29" a="1"/>
  <c r="V169" i="29" s="1"/>
  <c r="T169" i="29" a="1"/>
  <c r="T169" i="29" s="1"/>
  <c r="S169" i="29" a="1"/>
  <c r="S169" i="29" s="1"/>
  <c r="H169" i="29"/>
  <c r="C169" i="29"/>
  <c r="V236" i="29" a="1"/>
  <c r="V236" i="29" s="1"/>
  <c r="T236" i="29" a="1"/>
  <c r="T236" i="29" s="1"/>
  <c r="S236" i="29" a="1"/>
  <c r="S236" i="29" s="1"/>
  <c r="H236" i="29"/>
  <c r="C236" i="29"/>
  <c r="V167" i="29" a="1"/>
  <c r="V167" i="29" s="1"/>
  <c r="T167" i="29" a="1"/>
  <c r="T167" i="29" s="1"/>
  <c r="S167" i="29" a="1"/>
  <c r="S167" i="29" s="1"/>
  <c r="H167" i="29"/>
  <c r="C167" i="29"/>
  <c r="V166" i="29" a="1"/>
  <c r="V166" i="29" s="1"/>
  <c r="T166" i="29" a="1"/>
  <c r="T166" i="29" s="1"/>
  <c r="S166" i="29" a="1"/>
  <c r="S166" i="29" s="1"/>
  <c r="H166" i="29"/>
  <c r="C166" i="29"/>
  <c r="V157" i="29" a="1"/>
  <c r="V157" i="29" s="1"/>
  <c r="T157" i="29" a="1"/>
  <c r="T157" i="29" s="1"/>
  <c r="S157" i="29" a="1"/>
  <c r="S157" i="29" s="1"/>
  <c r="H157" i="29"/>
  <c r="C157" i="29"/>
  <c r="V559" i="29" a="1"/>
  <c r="V559" i="29" s="1"/>
  <c r="T559" i="29" a="1"/>
  <c r="T559" i="29" s="1"/>
  <c r="S559" i="29" a="1"/>
  <c r="S559" i="29" s="1"/>
  <c r="H559" i="29"/>
  <c r="C559" i="29"/>
  <c r="V441" i="29" a="1"/>
  <c r="V441" i="29" s="1"/>
  <c r="T441" i="29" a="1"/>
  <c r="T441" i="29" s="1"/>
  <c r="S441" i="29" a="1"/>
  <c r="S441" i="29" s="1"/>
  <c r="H441" i="29"/>
  <c r="C441" i="29"/>
  <c r="V389" i="29" a="1"/>
  <c r="V389" i="29" s="1"/>
  <c r="T389" i="29" a="1"/>
  <c r="T389" i="29" s="1"/>
  <c r="S389" i="29" a="1"/>
  <c r="S389" i="29" s="1"/>
  <c r="H389" i="29"/>
  <c r="C389" i="29"/>
  <c r="V161" i="29" a="1"/>
  <c r="V161" i="29" s="1"/>
  <c r="T161" i="29" a="1"/>
  <c r="T161" i="29" s="1"/>
  <c r="S161" i="29" a="1"/>
  <c r="S161" i="29" s="1"/>
  <c r="H161" i="29"/>
  <c r="C161" i="29"/>
  <c r="V438" i="29" a="1"/>
  <c r="V438" i="29" s="1"/>
  <c r="T438" i="29" a="1"/>
  <c r="T438" i="29" s="1"/>
  <c r="S438" i="29" a="1"/>
  <c r="S438" i="29" s="1"/>
  <c r="H438" i="29"/>
  <c r="C438" i="29"/>
  <c r="V159" i="29" a="1"/>
  <c r="V159" i="29" s="1"/>
  <c r="T159" i="29" a="1"/>
  <c r="T159" i="29" s="1"/>
  <c r="S159" i="29" a="1"/>
  <c r="S159" i="29" s="1"/>
  <c r="H159" i="29"/>
  <c r="C159" i="29"/>
  <c r="V158" i="29" a="1"/>
  <c r="V158" i="29" s="1"/>
  <c r="T158" i="29" a="1"/>
  <c r="T158" i="29" s="1"/>
  <c r="S158" i="29" a="1"/>
  <c r="S158" i="29" s="1"/>
  <c r="H158" i="29"/>
  <c r="C158" i="29"/>
  <c r="V201" i="29" a="1"/>
  <c r="V201" i="29" s="1"/>
  <c r="T201" i="29" a="1"/>
  <c r="T201" i="29" s="1"/>
  <c r="S201" i="29" a="1"/>
  <c r="S201" i="29" s="1"/>
  <c r="H201" i="29"/>
  <c r="C201" i="29"/>
  <c r="V371" i="29" a="1"/>
  <c r="V371" i="29" s="1"/>
  <c r="T371" i="29" a="1"/>
  <c r="T371" i="29" s="1"/>
  <c r="S371" i="29" a="1"/>
  <c r="S371" i="29" s="1"/>
  <c r="H371" i="29"/>
  <c r="C371" i="29"/>
  <c r="V417" i="29" a="1"/>
  <c r="V417" i="29" s="1"/>
  <c r="T417" i="29" a="1"/>
  <c r="T417" i="29" s="1"/>
  <c r="S417" i="29" a="1"/>
  <c r="S417" i="29" s="1"/>
  <c r="H417" i="29"/>
  <c r="C417" i="29"/>
  <c r="V348" i="29" a="1"/>
  <c r="V348" i="29" s="1"/>
  <c r="T348" i="29" a="1"/>
  <c r="T348" i="29" s="1"/>
  <c r="S348" i="29" a="1"/>
  <c r="S348" i="29" s="1"/>
  <c r="H348" i="29"/>
  <c r="C348" i="29"/>
  <c r="V203" i="29" a="1"/>
  <c r="V203" i="29" s="1"/>
  <c r="T203" i="29" a="1"/>
  <c r="T203" i="29" s="1"/>
  <c r="S203" i="29" a="1"/>
  <c r="S203" i="29" s="1"/>
  <c r="H203" i="29"/>
  <c r="C203" i="29"/>
  <c r="V149" i="29" a="1"/>
  <c r="V149" i="29" s="1"/>
  <c r="T149" i="29" a="1"/>
  <c r="T149" i="29" s="1"/>
  <c r="S149" i="29" a="1"/>
  <c r="S149" i="29" s="1"/>
  <c r="H149" i="29"/>
  <c r="C149" i="29"/>
  <c r="V411" i="29" a="1"/>
  <c r="V411" i="29" s="1"/>
  <c r="T411" i="29" a="1"/>
  <c r="T411" i="29" s="1"/>
  <c r="S411" i="29" a="1"/>
  <c r="S411" i="29" s="1"/>
  <c r="H411" i="29"/>
  <c r="C411" i="29"/>
  <c r="V178" i="29" a="1"/>
  <c r="V178" i="29" s="1"/>
  <c r="T178" i="29" a="1"/>
  <c r="T178" i="29" s="1"/>
  <c r="S178" i="29" a="1"/>
  <c r="S178" i="29" s="1"/>
  <c r="H178" i="29"/>
  <c r="C178" i="29"/>
  <c r="V186" i="29" a="1"/>
  <c r="V186" i="29" s="1"/>
  <c r="T186" i="29" a="1"/>
  <c r="T186" i="29" s="1"/>
  <c r="S186" i="29" a="1"/>
  <c r="S186" i="29" s="1"/>
  <c r="H186" i="29"/>
  <c r="C186" i="29"/>
  <c r="V30" i="29" a="1"/>
  <c r="V30" i="29" s="1"/>
  <c r="T30" i="29" a="1"/>
  <c r="T30" i="29" s="1"/>
  <c r="S30" i="29" a="1"/>
  <c r="S30" i="29" s="1"/>
  <c r="H30" i="29"/>
  <c r="C30" i="29"/>
  <c r="V147" i="29" a="1"/>
  <c r="V147" i="29" s="1"/>
  <c r="T147" i="29" a="1"/>
  <c r="T147" i="29" s="1"/>
  <c r="S147" i="29" a="1"/>
  <c r="S147" i="29" s="1"/>
  <c r="H147" i="29"/>
  <c r="C147" i="29"/>
  <c r="V408" i="29" a="1"/>
  <c r="V408" i="29" s="1"/>
  <c r="T408" i="29" a="1"/>
  <c r="T408" i="29" s="1"/>
  <c r="S408" i="29" a="1"/>
  <c r="S408" i="29" s="1"/>
  <c r="H408" i="29"/>
  <c r="C408" i="29"/>
  <c r="V145" i="29" a="1"/>
  <c r="V145" i="29" s="1"/>
  <c r="T145" i="29" a="1"/>
  <c r="T145" i="29" s="1"/>
  <c r="S145" i="29" a="1"/>
  <c r="S145" i="29" s="1"/>
  <c r="H145" i="29"/>
  <c r="C145" i="29"/>
  <c r="V144" i="29" a="1"/>
  <c r="V144" i="29" s="1"/>
  <c r="T144" i="29" a="1"/>
  <c r="T144" i="29" s="1"/>
  <c r="S144" i="29" a="1"/>
  <c r="S144" i="29" s="1"/>
  <c r="H144" i="29"/>
  <c r="C144" i="29"/>
  <c r="V143" i="29" a="1"/>
  <c r="V143" i="29" s="1"/>
  <c r="T143" i="29" a="1"/>
  <c r="T143" i="29" s="1"/>
  <c r="S143" i="29" a="1"/>
  <c r="S143" i="29" s="1"/>
  <c r="H143" i="29"/>
  <c r="C143" i="29"/>
  <c r="V142" i="29" a="1"/>
  <c r="V142" i="29" s="1"/>
  <c r="T142" i="29" a="1"/>
  <c r="T142" i="29" s="1"/>
  <c r="S142" i="29" a="1"/>
  <c r="S142" i="29" s="1"/>
  <c r="H142" i="29"/>
  <c r="C142" i="29"/>
  <c r="V141" i="29" a="1"/>
  <c r="V141" i="29" s="1"/>
  <c r="T141" i="29" a="1"/>
  <c r="T141" i="29" s="1"/>
  <c r="S141" i="29" a="1"/>
  <c r="S141" i="29" s="1"/>
  <c r="H141" i="29"/>
  <c r="C141" i="29"/>
  <c r="V150" i="29" a="1"/>
  <c r="V150" i="29" s="1"/>
  <c r="T150" i="29" a="1"/>
  <c r="T150" i="29" s="1"/>
  <c r="S150" i="29" a="1"/>
  <c r="S150" i="29" s="1"/>
  <c r="H150" i="29"/>
  <c r="C150" i="29"/>
  <c r="V140" i="29" a="1"/>
  <c r="V140" i="29" s="1"/>
  <c r="T140" i="29" a="1"/>
  <c r="T140" i="29" s="1"/>
  <c r="S140" i="29" a="1"/>
  <c r="S140" i="29" s="1"/>
  <c r="H140" i="29"/>
  <c r="C140" i="29"/>
  <c r="V139" i="29" a="1"/>
  <c r="V139" i="29" s="1"/>
  <c r="T139" i="29" a="1"/>
  <c r="T139" i="29" s="1"/>
  <c r="S139" i="29" a="1"/>
  <c r="S139" i="29" s="1"/>
  <c r="H139" i="29"/>
  <c r="C139" i="29"/>
  <c r="V138" i="29" a="1"/>
  <c r="V138" i="29" s="1"/>
  <c r="T138" i="29" a="1"/>
  <c r="T138" i="29" s="1"/>
  <c r="S138" i="29" a="1"/>
  <c r="S138" i="29" s="1"/>
  <c r="H138" i="29"/>
  <c r="C138" i="29"/>
  <c r="V137" i="29" a="1"/>
  <c r="V137" i="29" s="1"/>
  <c r="T137" i="29" a="1"/>
  <c r="T137" i="29" s="1"/>
  <c r="S137" i="29" a="1"/>
  <c r="S137" i="29" s="1"/>
  <c r="H137" i="29"/>
  <c r="C137" i="29"/>
  <c r="V136" i="29" a="1"/>
  <c r="V136" i="29" s="1"/>
  <c r="T136" i="29" a="1"/>
  <c r="T136" i="29" s="1"/>
  <c r="S136" i="29" a="1"/>
  <c r="S136" i="29" s="1"/>
  <c r="H136" i="29"/>
  <c r="C136" i="29"/>
  <c r="V148" i="29" a="1"/>
  <c r="V148" i="29" s="1"/>
  <c r="T148" i="29" a="1"/>
  <c r="T148" i="29" s="1"/>
  <c r="S148" i="29" a="1"/>
  <c r="S148" i="29" s="1"/>
  <c r="H148" i="29"/>
  <c r="C148" i="29"/>
  <c r="V135" i="29" a="1"/>
  <c r="V135" i="29" s="1"/>
  <c r="T135" i="29" a="1"/>
  <c r="T135" i="29" s="1"/>
  <c r="S135" i="29" a="1"/>
  <c r="S135" i="29" s="1"/>
  <c r="H135" i="29"/>
  <c r="C135" i="29"/>
  <c r="V77" i="29" a="1"/>
  <c r="V77" i="29" s="1"/>
  <c r="T77" i="29" a="1"/>
  <c r="T77" i="29" s="1"/>
  <c r="S77" i="29" a="1"/>
  <c r="S77" i="29" s="1"/>
  <c r="H77" i="29"/>
  <c r="C77" i="29"/>
  <c r="V134" i="29" a="1"/>
  <c r="V134" i="29" s="1"/>
  <c r="T134" i="29" a="1"/>
  <c r="T134" i="29" s="1"/>
  <c r="S134" i="29" a="1"/>
  <c r="S134" i="29" s="1"/>
  <c r="H134" i="29"/>
  <c r="C134" i="29"/>
  <c r="V130" i="29" a="1"/>
  <c r="V130" i="29" s="1"/>
  <c r="T130" i="29" a="1"/>
  <c r="T130" i="29" s="1"/>
  <c r="S130" i="29" a="1"/>
  <c r="S130" i="29" s="1"/>
  <c r="H130" i="29"/>
  <c r="C130" i="29"/>
  <c r="V129" i="29" a="1"/>
  <c r="V129" i="29" s="1"/>
  <c r="T129" i="29" a="1"/>
  <c r="T129" i="29" s="1"/>
  <c r="S129" i="29" a="1"/>
  <c r="S129" i="29" s="1"/>
  <c r="H129" i="29"/>
  <c r="C129" i="29"/>
  <c r="V128" i="29" a="1"/>
  <c r="V128" i="29" s="1"/>
  <c r="T128" i="29" a="1"/>
  <c r="T128" i="29" s="1"/>
  <c r="S128" i="29" a="1"/>
  <c r="S128" i="29" s="1"/>
  <c r="H128" i="29"/>
  <c r="C128" i="29"/>
  <c r="V127" i="29" a="1"/>
  <c r="V127" i="29" s="1"/>
  <c r="T127" i="29" a="1"/>
  <c r="T127" i="29" s="1"/>
  <c r="S127" i="29" a="1"/>
  <c r="S127" i="29" s="1"/>
  <c r="H127" i="29"/>
  <c r="C127" i="29"/>
  <c r="V126" i="29" a="1"/>
  <c r="V126" i="29" s="1"/>
  <c r="T126" i="29" a="1"/>
  <c r="T126" i="29" s="1"/>
  <c r="S126" i="29" a="1"/>
  <c r="S126" i="29" s="1"/>
  <c r="H126" i="29"/>
  <c r="C126" i="29"/>
  <c r="V125" i="29" a="1"/>
  <c r="V125" i="29" s="1"/>
  <c r="T125" i="29" a="1"/>
  <c r="T125" i="29" s="1"/>
  <c r="S125" i="29" a="1"/>
  <c r="S125" i="29" s="1"/>
  <c r="H125" i="29"/>
  <c r="C125" i="29"/>
  <c r="V124" i="29" a="1"/>
  <c r="V124" i="29" s="1"/>
  <c r="T124" i="29" a="1"/>
  <c r="T124" i="29" s="1"/>
  <c r="S124" i="29" a="1"/>
  <c r="S124" i="29" s="1"/>
  <c r="H124" i="29"/>
  <c r="C124" i="29"/>
  <c r="V152" i="29" a="1"/>
  <c r="V152" i="29" s="1"/>
  <c r="T152" i="29" a="1"/>
  <c r="T152" i="29" s="1"/>
  <c r="S152" i="29" a="1"/>
  <c r="S152" i="29" s="1"/>
  <c r="H152" i="29"/>
  <c r="C152" i="29"/>
  <c r="V151" i="29" a="1"/>
  <c r="V151" i="29" s="1"/>
  <c r="T151" i="29" a="1"/>
  <c r="T151" i="29" s="1"/>
  <c r="S151" i="29" a="1"/>
  <c r="S151" i="29" s="1"/>
  <c r="H151" i="29"/>
  <c r="C151" i="29"/>
  <c r="V133" i="29" a="1"/>
  <c r="V133" i="29" s="1"/>
  <c r="T133" i="29" a="1"/>
  <c r="T133" i="29" s="1"/>
  <c r="S133" i="29" a="1"/>
  <c r="S133" i="29" s="1"/>
  <c r="H133" i="29"/>
  <c r="C133" i="29"/>
  <c r="V39" i="29" a="1"/>
  <c r="V39" i="29" s="1"/>
  <c r="T39" i="29" a="1"/>
  <c r="T39" i="29" s="1"/>
  <c r="S39" i="29" a="1"/>
  <c r="S39" i="29" s="1"/>
  <c r="H39" i="29"/>
  <c r="C39" i="29"/>
  <c r="V119" i="29" a="1"/>
  <c r="V119" i="29" s="1"/>
  <c r="T119" i="29" a="1"/>
  <c r="T119" i="29" s="1"/>
  <c r="S119" i="29" a="1"/>
  <c r="S119" i="29" s="1"/>
  <c r="H119" i="29"/>
  <c r="C119" i="29"/>
  <c r="V132" i="29" a="1"/>
  <c r="V132" i="29" s="1"/>
  <c r="T132" i="29" a="1"/>
  <c r="T132" i="29" s="1"/>
  <c r="S132" i="29" a="1"/>
  <c r="S132" i="29" s="1"/>
  <c r="H132" i="29"/>
  <c r="C132" i="29"/>
  <c r="V407" i="29" a="1"/>
  <c r="V407" i="29" s="1"/>
  <c r="T407" i="29" a="1"/>
  <c r="T407" i="29" s="1"/>
  <c r="S407" i="29" a="1"/>
  <c r="S407" i="29" s="1"/>
  <c r="H407" i="29"/>
  <c r="C407" i="29"/>
  <c r="V116" i="29" a="1"/>
  <c r="V116" i="29" s="1"/>
  <c r="T116" i="29" a="1"/>
  <c r="T116" i="29" s="1"/>
  <c r="S116" i="29" a="1"/>
  <c r="S116" i="29" s="1"/>
  <c r="H116" i="29"/>
  <c r="C116" i="29"/>
  <c r="V115" i="29" a="1"/>
  <c r="V115" i="29" s="1"/>
  <c r="T115" i="29" a="1"/>
  <c r="T115" i="29" s="1"/>
  <c r="S115" i="29" a="1"/>
  <c r="S115" i="29" s="1"/>
  <c r="H115" i="29"/>
  <c r="C115" i="29"/>
  <c r="V168" i="29" a="1"/>
  <c r="V168" i="29" s="1"/>
  <c r="T168" i="29" a="1"/>
  <c r="T168" i="29" s="1"/>
  <c r="S168" i="29" a="1"/>
  <c r="S168" i="29" s="1"/>
  <c r="H168" i="29"/>
  <c r="C168" i="29"/>
  <c r="V113" i="29" a="1"/>
  <c r="V113" i="29" s="1"/>
  <c r="T113" i="29" a="1"/>
  <c r="T113" i="29" s="1"/>
  <c r="S113" i="29" a="1"/>
  <c r="S113" i="29" s="1"/>
  <c r="H113" i="29"/>
  <c r="C113" i="29"/>
  <c r="V112" i="29" a="1"/>
  <c r="V112" i="29" s="1"/>
  <c r="T112" i="29" a="1"/>
  <c r="T112" i="29" s="1"/>
  <c r="S112" i="29" a="1"/>
  <c r="S112" i="29" s="1"/>
  <c r="H112" i="29"/>
  <c r="C112" i="29"/>
  <c r="V406" i="29" a="1"/>
  <c r="V406" i="29" s="1"/>
  <c r="T406" i="29" a="1"/>
  <c r="T406" i="29" s="1"/>
  <c r="S406" i="29" a="1"/>
  <c r="S406" i="29" s="1"/>
  <c r="H406" i="29"/>
  <c r="C406" i="29"/>
  <c r="V110" i="29" a="1"/>
  <c r="V110" i="29" s="1"/>
  <c r="T110" i="29" a="1"/>
  <c r="T110" i="29" s="1"/>
  <c r="S110" i="29" a="1"/>
  <c r="S110" i="29" s="1"/>
  <c r="H110" i="29"/>
  <c r="C110" i="29"/>
  <c r="V109" i="29" a="1"/>
  <c r="V109" i="29" s="1"/>
  <c r="T109" i="29" a="1"/>
  <c r="T109" i="29" s="1"/>
  <c r="S109" i="29" a="1"/>
  <c r="S109" i="29" s="1"/>
  <c r="H109" i="29"/>
  <c r="C109" i="29"/>
  <c r="V108" i="29" a="1"/>
  <c r="V108" i="29" s="1"/>
  <c r="T108" i="29" a="1"/>
  <c r="T108" i="29" s="1"/>
  <c r="S108" i="29" a="1"/>
  <c r="S108" i="29" s="1"/>
  <c r="H108" i="29"/>
  <c r="C108" i="29"/>
  <c r="V107" i="29" a="1"/>
  <c r="V107" i="29" s="1"/>
  <c r="T107" i="29" a="1"/>
  <c r="T107" i="29" s="1"/>
  <c r="S107" i="29" a="1"/>
  <c r="S107" i="29" s="1"/>
  <c r="H107" i="29"/>
  <c r="C107" i="29"/>
  <c r="V393" i="29" a="1"/>
  <c r="V393" i="29" s="1"/>
  <c r="T393" i="29" a="1"/>
  <c r="T393" i="29" s="1"/>
  <c r="S393" i="29" a="1"/>
  <c r="S393" i="29" s="1"/>
  <c r="H393" i="29"/>
  <c r="C393" i="29"/>
  <c r="V164" i="29" a="1"/>
  <c r="V164" i="29" s="1"/>
  <c r="T164" i="29" a="1"/>
  <c r="T164" i="29" s="1"/>
  <c r="S164" i="29" a="1"/>
  <c r="S164" i="29" s="1"/>
  <c r="H164" i="29"/>
  <c r="C164" i="29"/>
  <c r="V265" i="29" a="1"/>
  <c r="V265" i="29" s="1"/>
  <c r="T265" i="29" a="1"/>
  <c r="T265" i="29" s="1"/>
  <c r="S265" i="29" a="1"/>
  <c r="S265" i="29" s="1"/>
  <c r="H265" i="29"/>
  <c r="C265" i="29"/>
  <c r="V390" i="29" a="1"/>
  <c r="V390" i="29" s="1"/>
  <c r="T390" i="29" a="1"/>
  <c r="T390" i="29" s="1"/>
  <c r="S390" i="29" a="1"/>
  <c r="S390" i="29" s="1"/>
  <c r="H390" i="29"/>
  <c r="C390" i="29"/>
  <c r="V102" i="29" a="1"/>
  <c r="V102" i="29" s="1"/>
  <c r="T102" i="29" a="1"/>
  <c r="T102" i="29" s="1"/>
  <c r="S102" i="29" a="1"/>
  <c r="S102" i="29" s="1"/>
  <c r="H102" i="29"/>
  <c r="C102" i="29"/>
  <c r="V50" i="29" a="1"/>
  <c r="V50" i="29" s="1"/>
  <c r="T50" i="29" a="1"/>
  <c r="T50" i="29" s="1"/>
  <c r="S50" i="29" a="1"/>
  <c r="S50" i="29" s="1"/>
  <c r="H50" i="29"/>
  <c r="C50" i="29"/>
  <c r="V51" i="29" a="1"/>
  <c r="V51" i="29" s="1"/>
  <c r="T51" i="29" a="1"/>
  <c r="T51" i="29" s="1"/>
  <c r="S51" i="29" a="1"/>
  <c r="S51" i="29" s="1"/>
  <c r="H51" i="29"/>
  <c r="C51" i="29"/>
  <c r="V99" i="29" a="1"/>
  <c r="V99" i="29" s="1"/>
  <c r="T99" i="29" a="1"/>
  <c r="T99" i="29" s="1"/>
  <c r="S99" i="29" a="1"/>
  <c r="S99" i="29" s="1"/>
  <c r="H99" i="29"/>
  <c r="C99" i="29"/>
  <c r="V386" i="29" a="1"/>
  <c r="V386" i="29" s="1"/>
  <c r="T386" i="29" a="1"/>
  <c r="T386" i="29" s="1"/>
  <c r="S386" i="29" a="1"/>
  <c r="S386" i="29" s="1"/>
  <c r="H386" i="29"/>
  <c r="C386" i="29"/>
  <c r="V384" i="29" a="1"/>
  <c r="V384" i="29" s="1"/>
  <c r="T384" i="29" a="1"/>
  <c r="T384" i="29" s="1"/>
  <c r="S384" i="29" a="1"/>
  <c r="S384" i="29" s="1"/>
  <c r="H384" i="29"/>
  <c r="C384" i="29"/>
  <c r="V382" i="29" a="1"/>
  <c r="V382" i="29" s="1"/>
  <c r="T382" i="29" a="1"/>
  <c r="T382" i="29" s="1"/>
  <c r="S382" i="29" a="1"/>
  <c r="S382" i="29" s="1"/>
  <c r="H382" i="29"/>
  <c r="C382" i="29"/>
  <c r="V101" i="29" a="1"/>
  <c r="V101" i="29" s="1"/>
  <c r="T101" i="29" a="1"/>
  <c r="T101" i="29" s="1"/>
  <c r="S101" i="29" a="1"/>
  <c r="S101" i="29" s="1"/>
  <c r="H101" i="29"/>
  <c r="C101" i="29"/>
  <c r="V103" i="29" a="1"/>
  <c r="V103" i="29" s="1"/>
  <c r="T103" i="29" a="1"/>
  <c r="T103" i="29" s="1"/>
  <c r="S103" i="29" a="1"/>
  <c r="S103" i="29" s="1"/>
  <c r="H103" i="29"/>
  <c r="C103" i="29"/>
  <c r="V93" i="29" a="1"/>
  <c r="V93" i="29" s="1"/>
  <c r="T93" i="29" a="1"/>
  <c r="T93" i="29" s="1"/>
  <c r="S93" i="29" a="1"/>
  <c r="S93" i="29" s="1"/>
  <c r="H93" i="29"/>
  <c r="C93" i="29"/>
  <c r="V302" i="29" a="1"/>
  <c r="V302" i="29" s="1"/>
  <c r="T302" i="29" a="1"/>
  <c r="T302" i="29" s="1"/>
  <c r="S302" i="29" a="1"/>
  <c r="S302" i="29" s="1"/>
  <c r="H302" i="29"/>
  <c r="C302" i="29"/>
  <c r="V91" i="29" a="1"/>
  <c r="V91" i="29" s="1"/>
  <c r="T91" i="29" a="1"/>
  <c r="T91" i="29" s="1"/>
  <c r="S91" i="29" a="1"/>
  <c r="S91" i="29" s="1"/>
  <c r="H91" i="29"/>
  <c r="C91" i="29"/>
  <c r="V153" i="29" a="1"/>
  <c r="V153" i="29" s="1"/>
  <c r="T153" i="29" a="1"/>
  <c r="T153" i="29" s="1"/>
  <c r="S153" i="29" a="1"/>
  <c r="S153" i="29" s="1"/>
  <c r="H153" i="29"/>
  <c r="C153" i="29"/>
  <c r="V123" i="29" a="1"/>
  <c r="V123" i="29" s="1"/>
  <c r="T123" i="29" a="1"/>
  <c r="T123" i="29" s="1"/>
  <c r="S123" i="29" a="1"/>
  <c r="S123" i="29" s="1"/>
  <c r="H123" i="29"/>
  <c r="C123" i="29"/>
  <c r="V117" i="29" a="1"/>
  <c r="V117" i="29" s="1"/>
  <c r="T117" i="29" a="1"/>
  <c r="T117" i="29" s="1"/>
  <c r="S117" i="29" a="1"/>
  <c r="S117" i="29" s="1"/>
  <c r="H117" i="29"/>
  <c r="C117" i="29"/>
  <c r="V87" i="29" a="1"/>
  <c r="V87" i="29" s="1"/>
  <c r="T87" i="29" a="1"/>
  <c r="T87" i="29" s="1"/>
  <c r="S87" i="29" a="1"/>
  <c r="S87" i="29" s="1"/>
  <c r="H87" i="29"/>
  <c r="C87" i="29"/>
  <c r="V53" i="29" a="1"/>
  <c r="V53" i="29" s="1"/>
  <c r="T53" i="29" a="1"/>
  <c r="T53" i="29" s="1"/>
  <c r="S53" i="29" a="1"/>
  <c r="S53" i="29" s="1"/>
  <c r="H53" i="29"/>
  <c r="C53" i="29"/>
  <c r="V85" i="29" a="1"/>
  <c r="V85" i="29" s="1"/>
  <c r="T85" i="29" a="1"/>
  <c r="T85" i="29" s="1"/>
  <c r="S85" i="29" a="1"/>
  <c r="S85" i="29" s="1"/>
  <c r="H85" i="29"/>
  <c r="C85" i="29"/>
  <c r="V84" i="29" a="1"/>
  <c r="V84" i="29" s="1"/>
  <c r="T84" i="29" a="1"/>
  <c r="T84" i="29" s="1"/>
  <c r="S84" i="29" a="1"/>
  <c r="S84" i="29" s="1"/>
  <c r="H84" i="29"/>
  <c r="C84" i="29"/>
  <c r="V83" i="29" a="1"/>
  <c r="V83" i="29" s="1"/>
  <c r="T83" i="29" a="1"/>
  <c r="T83" i="29" s="1"/>
  <c r="S83" i="29" a="1"/>
  <c r="S83" i="29" s="1"/>
  <c r="H83" i="29"/>
  <c r="C83" i="29"/>
  <c r="V82" i="29" a="1"/>
  <c r="V82" i="29" s="1"/>
  <c r="T82" i="29" a="1"/>
  <c r="T82" i="29" s="1"/>
  <c r="S82" i="29" a="1"/>
  <c r="S82" i="29" s="1"/>
  <c r="H82" i="29"/>
  <c r="C82" i="29"/>
  <c r="V76" i="29" a="1"/>
  <c r="V76" i="29" s="1"/>
  <c r="T76" i="29" a="1"/>
  <c r="T76" i="29" s="1"/>
  <c r="S76" i="29" a="1"/>
  <c r="S76" i="29" s="1"/>
  <c r="H76" i="29"/>
  <c r="C76" i="29"/>
  <c r="V75" i="29" a="1"/>
  <c r="V75" i="29" s="1"/>
  <c r="T75" i="29" a="1"/>
  <c r="T75" i="29" s="1"/>
  <c r="S75" i="29" a="1"/>
  <c r="S75" i="29" s="1"/>
  <c r="H75" i="29"/>
  <c r="C75" i="29"/>
  <c r="V74" i="29" a="1"/>
  <c r="V74" i="29" s="1"/>
  <c r="T74" i="29" a="1"/>
  <c r="T74" i="29" s="1"/>
  <c r="S74" i="29" a="1"/>
  <c r="S74" i="29" s="1"/>
  <c r="H74" i="29"/>
  <c r="C74" i="29"/>
  <c r="V380" i="29" a="1"/>
  <c r="V380" i="29" s="1"/>
  <c r="T380" i="29" a="1"/>
  <c r="T380" i="29" s="1"/>
  <c r="S380" i="29" a="1"/>
  <c r="S380" i="29" s="1"/>
  <c r="H380" i="29"/>
  <c r="C380" i="29"/>
  <c r="V8" i="29" a="1"/>
  <c r="V8" i="29" s="1"/>
  <c r="T8" i="29" a="1"/>
  <c r="T8" i="29" s="1"/>
  <c r="S8" i="29" a="1"/>
  <c r="S8" i="29" s="1"/>
  <c r="H8" i="29"/>
  <c r="C8" i="29"/>
  <c r="V73" i="29" a="1"/>
  <c r="V73" i="29" s="1"/>
  <c r="T73" i="29" a="1"/>
  <c r="T73" i="29" s="1"/>
  <c r="S73" i="29" a="1"/>
  <c r="S73" i="29" s="1"/>
  <c r="H73" i="29"/>
  <c r="C73" i="29"/>
  <c r="V379" i="29" a="1"/>
  <c r="V379" i="29" s="1"/>
  <c r="T379" i="29" a="1"/>
  <c r="T379" i="29" s="1"/>
  <c r="S379" i="29" a="1"/>
  <c r="S379" i="29" s="1"/>
  <c r="H379" i="29"/>
  <c r="C379" i="29"/>
  <c r="V378" i="29" a="1"/>
  <c r="V378" i="29" s="1"/>
  <c r="T378" i="29" a="1"/>
  <c r="T378" i="29" s="1"/>
  <c r="S378" i="29" a="1"/>
  <c r="S378" i="29" s="1"/>
  <c r="H378" i="29"/>
  <c r="C378" i="29"/>
  <c r="V72" i="29" a="1"/>
  <c r="V72" i="29" s="1"/>
  <c r="T72" i="29" a="1"/>
  <c r="T72" i="29" s="1"/>
  <c r="S72" i="29" a="1"/>
  <c r="S72" i="29" s="1"/>
  <c r="H72" i="29"/>
  <c r="C72" i="29"/>
  <c r="V71" i="29" a="1"/>
  <c r="V71" i="29" s="1"/>
  <c r="T71" i="29" a="1"/>
  <c r="T71" i="29" s="1"/>
  <c r="S71" i="29" a="1"/>
  <c r="S71" i="29" s="1"/>
  <c r="H71" i="29"/>
  <c r="C71" i="29"/>
  <c r="V67" i="29" a="1"/>
  <c r="V67" i="29" s="1"/>
  <c r="T67" i="29" a="1"/>
  <c r="T67" i="29" s="1"/>
  <c r="S67" i="29" a="1"/>
  <c r="S67" i="29" s="1"/>
  <c r="H67" i="29"/>
  <c r="C67" i="29"/>
  <c r="V70" i="29" a="1"/>
  <c r="V70" i="29" s="1"/>
  <c r="T70" i="29" a="1"/>
  <c r="T70" i="29" s="1"/>
  <c r="S70" i="29" a="1"/>
  <c r="S70" i="29" s="1"/>
  <c r="H70" i="29"/>
  <c r="C70" i="29"/>
  <c r="V69" i="29" a="1"/>
  <c r="V69" i="29" s="1"/>
  <c r="T69" i="29" a="1"/>
  <c r="T69" i="29" s="1"/>
  <c r="S69" i="29" a="1"/>
  <c r="S69" i="29" s="1"/>
  <c r="H69" i="29"/>
  <c r="C69" i="29"/>
  <c r="V68" i="29" a="1"/>
  <c r="V68" i="29" s="1"/>
  <c r="T68" i="29" a="1"/>
  <c r="T68" i="29" s="1"/>
  <c r="S68" i="29" a="1"/>
  <c r="S68" i="29" s="1"/>
  <c r="H68" i="29"/>
  <c r="C68" i="29"/>
  <c r="V131" i="29" a="1"/>
  <c r="V131" i="29" s="1"/>
  <c r="T131" i="29" a="1"/>
  <c r="T131" i="29" s="1"/>
  <c r="S131" i="29" a="1"/>
  <c r="S131" i="29" s="1"/>
  <c r="H131" i="29"/>
  <c r="C131" i="29"/>
  <c r="V369" i="29" a="1"/>
  <c r="V369" i="29" s="1"/>
  <c r="T369" i="29" a="1"/>
  <c r="T369" i="29" s="1"/>
  <c r="S369" i="29" a="1"/>
  <c r="S369" i="29" s="1"/>
  <c r="H369" i="29"/>
  <c r="C369" i="29"/>
  <c r="V65" i="29" a="1"/>
  <c r="V65" i="29" s="1"/>
  <c r="T65" i="29" a="1"/>
  <c r="T65" i="29" s="1"/>
  <c r="S65" i="29" a="1"/>
  <c r="S65" i="29" s="1"/>
  <c r="H65" i="29"/>
  <c r="C65" i="29"/>
  <c r="V64" i="29" a="1"/>
  <c r="V64" i="29" s="1"/>
  <c r="T64" i="29" a="1"/>
  <c r="T64" i="29" s="1"/>
  <c r="S64" i="29" a="1"/>
  <c r="S64" i="29" s="1"/>
  <c r="H64" i="29"/>
  <c r="C64" i="29"/>
  <c r="V63" i="29" a="1"/>
  <c r="V63" i="29" s="1"/>
  <c r="T63" i="29" a="1"/>
  <c r="T63" i="29" s="1"/>
  <c r="S63" i="29" a="1"/>
  <c r="S63" i="29" s="1"/>
  <c r="H63" i="29"/>
  <c r="C63" i="29"/>
  <c r="V62" i="29" a="1"/>
  <c r="V62" i="29" s="1"/>
  <c r="T62" i="29" a="1"/>
  <c r="T62" i="29" s="1"/>
  <c r="S62" i="29" a="1"/>
  <c r="S62" i="29" s="1"/>
  <c r="H62" i="29"/>
  <c r="C62" i="29"/>
  <c r="V24" i="29" a="1"/>
  <c r="V24" i="29" s="1"/>
  <c r="T24" i="29" a="1"/>
  <c r="T24" i="29" s="1"/>
  <c r="S24" i="29" a="1"/>
  <c r="S24" i="29" s="1"/>
  <c r="H24" i="29"/>
  <c r="C24" i="29"/>
  <c r="V257" i="29" a="1"/>
  <c r="V257" i="29" s="1"/>
  <c r="T257" i="29" a="1"/>
  <c r="T257" i="29" s="1"/>
  <c r="S257" i="29" a="1"/>
  <c r="S257" i="29" s="1"/>
  <c r="H257" i="29"/>
  <c r="C257" i="29"/>
  <c r="V59" i="29" a="1"/>
  <c r="V59" i="29" s="1"/>
  <c r="T59" i="29" a="1"/>
  <c r="T59" i="29" s="1"/>
  <c r="S59" i="29" a="1"/>
  <c r="S59" i="29" s="1"/>
  <c r="H59" i="29"/>
  <c r="C59" i="29"/>
  <c r="V58" i="29" a="1"/>
  <c r="V58" i="29" s="1"/>
  <c r="T58" i="29" a="1"/>
  <c r="T58" i="29" s="1"/>
  <c r="S58" i="29" a="1"/>
  <c r="S58" i="29" s="1"/>
  <c r="H58" i="29"/>
  <c r="C58" i="29"/>
  <c r="V57" i="29" a="1"/>
  <c r="V57" i="29" s="1"/>
  <c r="T57" i="29" a="1"/>
  <c r="T57" i="29" s="1"/>
  <c r="S57" i="29" a="1"/>
  <c r="S57" i="29" s="1"/>
  <c r="H57" i="29"/>
  <c r="C57" i="29"/>
  <c r="V259" i="29" a="1"/>
  <c r="V259" i="29" s="1"/>
  <c r="T259" i="29" a="1"/>
  <c r="T259" i="29" s="1"/>
  <c r="S259" i="29" a="1"/>
  <c r="S259" i="29" s="1"/>
  <c r="H259" i="29"/>
  <c r="C259" i="29"/>
  <c r="V55" i="29" a="1"/>
  <c r="V55" i="29" s="1"/>
  <c r="T55" i="29" a="1"/>
  <c r="T55" i="29" s="1"/>
  <c r="S55" i="29" a="1"/>
  <c r="S55" i="29" s="1"/>
  <c r="H55" i="29"/>
  <c r="C55" i="29"/>
  <c r="V54" i="29" a="1"/>
  <c r="V54" i="29" s="1"/>
  <c r="T54" i="29" a="1"/>
  <c r="T54" i="29" s="1"/>
  <c r="S54" i="29" a="1"/>
  <c r="S54" i="29" s="1"/>
  <c r="H54" i="29"/>
  <c r="C54" i="29"/>
  <c r="V17" i="29" a="1"/>
  <c r="V17" i="29" s="1"/>
  <c r="T17" i="29" a="1"/>
  <c r="T17" i="29" s="1"/>
  <c r="S17" i="29" a="1"/>
  <c r="S17" i="29" s="1"/>
  <c r="H17" i="29"/>
  <c r="C17" i="29"/>
  <c r="V52" i="29" a="1"/>
  <c r="V52" i="29" s="1"/>
  <c r="T52" i="29" a="1"/>
  <c r="T52" i="29" s="1"/>
  <c r="S52" i="29" a="1"/>
  <c r="S52" i="29" s="1"/>
  <c r="H52" i="29"/>
  <c r="C52" i="29"/>
  <c r="V34" i="29" a="1"/>
  <c r="V34" i="29" s="1"/>
  <c r="T34" i="29" a="1"/>
  <c r="T34" i="29" s="1"/>
  <c r="S34" i="29" a="1"/>
  <c r="S34" i="29" s="1"/>
  <c r="H34" i="29"/>
  <c r="C34" i="29"/>
  <c r="V1059" i="29" a="1"/>
  <c r="V1059" i="29" s="1"/>
  <c r="T1059" i="29" a="1"/>
  <c r="T1059" i="29" s="1"/>
  <c r="S1059" i="29" a="1"/>
  <c r="S1059" i="29" s="1"/>
  <c r="H1059" i="29"/>
  <c r="C1059" i="29"/>
  <c r="V49" i="29" a="1"/>
  <c r="V49" i="29" s="1"/>
  <c r="T49" i="29" a="1"/>
  <c r="T49" i="29" s="1"/>
  <c r="S49" i="29" a="1"/>
  <c r="S49" i="29" s="1"/>
  <c r="H49" i="29"/>
  <c r="C49" i="29"/>
  <c r="V366" i="29" a="1"/>
  <c r="V366" i="29" s="1"/>
  <c r="T366" i="29" a="1"/>
  <c r="T366" i="29" s="1"/>
  <c r="S366" i="29" a="1"/>
  <c r="S366" i="29" s="1"/>
  <c r="H366" i="29"/>
  <c r="C366" i="29"/>
  <c r="V47" i="29" a="1"/>
  <c r="V47" i="29" s="1"/>
  <c r="T47" i="29" a="1"/>
  <c r="T47" i="29" s="1"/>
  <c r="S47" i="29" a="1"/>
  <c r="S47" i="29" s="1"/>
  <c r="H47" i="29"/>
  <c r="C47" i="29"/>
  <c r="V46" i="29" a="1"/>
  <c r="V46" i="29" s="1"/>
  <c r="T46" i="29" a="1"/>
  <c r="T46" i="29" s="1"/>
  <c r="S46" i="29" a="1"/>
  <c r="S46" i="29" s="1"/>
  <c r="H46" i="29"/>
  <c r="C46" i="29"/>
  <c r="V45" i="29" a="1"/>
  <c r="V45" i="29" s="1"/>
  <c r="T45" i="29" a="1"/>
  <c r="T45" i="29" s="1"/>
  <c r="S45" i="29" a="1"/>
  <c r="S45" i="29" s="1"/>
  <c r="H45" i="29"/>
  <c r="C45" i="29"/>
  <c r="V44" i="29" a="1"/>
  <c r="V44" i="29" s="1"/>
  <c r="T44" i="29" a="1"/>
  <c r="T44" i="29" s="1"/>
  <c r="S44" i="29" a="1"/>
  <c r="S44" i="29" s="1"/>
  <c r="H44" i="29"/>
  <c r="C44" i="29"/>
  <c r="V156" i="29" a="1"/>
  <c r="V156" i="29" s="1"/>
  <c r="T156" i="29" a="1"/>
  <c r="T156" i="29" s="1"/>
  <c r="S156" i="29" a="1"/>
  <c r="S156" i="29" s="1"/>
  <c r="H156" i="29"/>
  <c r="C156" i="29"/>
  <c r="V365" i="29" a="1"/>
  <c r="V365" i="29" s="1"/>
  <c r="T365" i="29" a="1"/>
  <c r="T365" i="29" s="1"/>
  <c r="S365" i="29" a="1"/>
  <c r="S365" i="29" s="1"/>
  <c r="H365" i="29"/>
  <c r="C365" i="29"/>
  <c r="V41" i="29" a="1"/>
  <c r="V41" i="29" s="1"/>
  <c r="T41" i="29" a="1"/>
  <c r="T41" i="29" s="1"/>
  <c r="S41" i="29" a="1"/>
  <c r="S41" i="29" s="1"/>
  <c r="H41" i="29"/>
  <c r="C41" i="29"/>
  <c r="V43" i="29" a="1"/>
  <c r="V43" i="29" s="1"/>
  <c r="T43" i="29" a="1"/>
  <c r="T43" i="29" s="1"/>
  <c r="S43" i="29" a="1"/>
  <c r="S43" i="29" s="1"/>
  <c r="H43" i="29"/>
  <c r="C43" i="29"/>
  <c r="V96" i="29" a="1"/>
  <c r="V96" i="29" s="1"/>
  <c r="T96" i="29" a="1"/>
  <c r="T96" i="29" s="1"/>
  <c r="S96" i="29" a="1"/>
  <c r="S96" i="29" s="1"/>
  <c r="H96" i="29"/>
  <c r="C96" i="29"/>
  <c r="V364" i="29" a="1"/>
  <c r="V364" i="29" s="1"/>
  <c r="T364" i="29" a="1"/>
  <c r="T364" i="29" s="1"/>
  <c r="S364" i="29" a="1"/>
  <c r="S364" i="29" s="1"/>
  <c r="H364" i="29"/>
  <c r="C364" i="29"/>
  <c r="V25" i="29" a="1"/>
  <c r="V25" i="29" s="1"/>
  <c r="T25" i="29" a="1"/>
  <c r="T25" i="29" s="1"/>
  <c r="S25" i="29" a="1"/>
  <c r="S25" i="29" s="1"/>
  <c r="H25" i="29"/>
  <c r="C25" i="29"/>
  <c r="V36" i="29" a="1"/>
  <c r="V36" i="29" s="1"/>
  <c r="T36" i="29" a="1"/>
  <c r="T36" i="29" s="1"/>
  <c r="S36" i="29" a="1"/>
  <c r="S36" i="29" s="1"/>
  <c r="H36" i="29"/>
  <c r="C36" i="29"/>
  <c r="V35" i="29" a="1"/>
  <c r="V35" i="29" s="1"/>
  <c r="T35" i="29" a="1"/>
  <c r="T35" i="29" s="1"/>
  <c r="S35" i="29" a="1"/>
  <c r="S35" i="29" s="1"/>
  <c r="H35" i="29"/>
  <c r="C35" i="29"/>
  <c r="V360" i="29" a="1"/>
  <c r="V360" i="29" s="1"/>
  <c r="T360" i="29" a="1"/>
  <c r="T360" i="29" s="1"/>
  <c r="S360" i="29" a="1"/>
  <c r="S360" i="29" s="1"/>
  <c r="H360" i="29"/>
  <c r="C360" i="29"/>
  <c r="V33" i="29" a="1"/>
  <c r="V33" i="29" s="1"/>
  <c r="T33" i="29" a="1"/>
  <c r="T33" i="29" s="1"/>
  <c r="S33" i="29" a="1"/>
  <c r="S33" i="29" s="1"/>
  <c r="H33" i="29"/>
  <c r="C33" i="29"/>
  <c r="V32" i="29" a="1"/>
  <c r="V32" i="29" s="1"/>
  <c r="T32" i="29" a="1"/>
  <c r="T32" i="29" s="1"/>
  <c r="S32" i="29" a="1"/>
  <c r="S32" i="29" s="1"/>
  <c r="H32" i="29"/>
  <c r="C32" i="29"/>
  <c r="V241" i="29" a="1"/>
  <c r="V241" i="29" s="1"/>
  <c r="T241" i="29" a="1"/>
  <c r="T241" i="29" s="1"/>
  <c r="S241" i="29" a="1"/>
  <c r="S241" i="29" s="1"/>
  <c r="H241" i="29"/>
  <c r="C241" i="29"/>
  <c r="V118" i="29" a="1"/>
  <c r="V118" i="29" s="1"/>
  <c r="T118" i="29" a="1"/>
  <c r="T118" i="29" s="1"/>
  <c r="S118" i="29" a="1"/>
  <c r="S118" i="29" s="1"/>
  <c r="H118" i="29"/>
  <c r="C118" i="29"/>
  <c r="V443" i="29" a="1"/>
  <c r="V443" i="29" s="1"/>
  <c r="T443" i="29" a="1"/>
  <c r="T443" i="29" s="1"/>
  <c r="S443" i="29" a="1"/>
  <c r="S443" i="29" s="1"/>
  <c r="H443" i="29"/>
  <c r="C443" i="29"/>
  <c r="V352" i="29" a="1"/>
  <c r="V352" i="29" s="1"/>
  <c r="T352" i="29" a="1"/>
  <c r="T352" i="29" s="1"/>
  <c r="S352" i="29" a="1"/>
  <c r="S352" i="29" s="1"/>
  <c r="H352" i="29"/>
  <c r="C352" i="29"/>
  <c r="V277" i="29" a="1"/>
  <c r="V277" i="29" s="1"/>
  <c r="T277" i="29" a="1"/>
  <c r="T277" i="29" s="1"/>
  <c r="S277" i="29" a="1"/>
  <c r="S277" i="29" s="1"/>
  <c r="H277" i="29"/>
  <c r="C277" i="29"/>
  <c r="V26" i="29" a="1"/>
  <c r="V26" i="29" s="1"/>
  <c r="T26" i="29" a="1"/>
  <c r="T26" i="29" s="1"/>
  <c r="S26" i="29" a="1"/>
  <c r="S26" i="29" s="1"/>
  <c r="H26" i="29"/>
  <c r="C26" i="29"/>
  <c r="V16" i="29" a="1"/>
  <c r="V16" i="29" s="1"/>
  <c r="T16" i="29" a="1"/>
  <c r="T16" i="29" s="1"/>
  <c r="S16" i="29" a="1"/>
  <c r="S16" i="29" s="1"/>
  <c r="H16" i="29"/>
  <c r="C16" i="29"/>
  <c r="V9" i="29" a="1"/>
  <c r="V9" i="29" s="1"/>
  <c r="T9" i="29" a="1"/>
  <c r="T9" i="29" s="1"/>
  <c r="S9" i="29" a="1"/>
  <c r="S9" i="29" s="1"/>
  <c r="H9" i="29"/>
  <c r="C9" i="29"/>
  <c r="V23" i="29" a="1"/>
  <c r="V23" i="29" s="1"/>
  <c r="T23" i="29" a="1"/>
  <c r="T23" i="29" s="1"/>
  <c r="S23" i="29" a="1"/>
  <c r="S23" i="29" s="1"/>
  <c r="H23" i="29"/>
  <c r="C23" i="29"/>
  <c r="V347" i="29" a="1"/>
  <c r="V347" i="29" s="1"/>
  <c r="T347" i="29" a="1"/>
  <c r="T347" i="29" s="1"/>
  <c r="S347" i="29" a="1"/>
  <c r="S347" i="29" s="1"/>
  <c r="H347" i="29"/>
  <c r="C347" i="29"/>
  <c r="V21" i="29" a="1"/>
  <c r="V21" i="29" s="1"/>
  <c r="T21" i="29" a="1"/>
  <c r="T21" i="29" s="1"/>
  <c r="S21" i="29" a="1"/>
  <c r="S21" i="29" s="1"/>
  <c r="H21" i="29"/>
  <c r="C21" i="29"/>
  <c r="V1134" i="29" a="1"/>
  <c r="V1134" i="29" s="1"/>
  <c r="T1134" i="29" a="1"/>
  <c r="T1134" i="29" s="1"/>
  <c r="S1134" i="29" a="1"/>
  <c r="S1134" i="29" s="1"/>
  <c r="H1134" i="29"/>
  <c r="C1134" i="29"/>
  <c r="V122" i="29" a="1"/>
  <c r="V122" i="29" s="1"/>
  <c r="T122" i="29" a="1"/>
  <c r="T122" i="29" s="1"/>
  <c r="S122" i="29" a="1"/>
  <c r="S122" i="29" s="1"/>
  <c r="H122" i="29"/>
  <c r="C122" i="29"/>
  <c r="V18" i="29" a="1"/>
  <c r="V18" i="29" s="1"/>
  <c r="T18" i="29" a="1"/>
  <c r="T18" i="29" s="1"/>
  <c r="S18" i="29" a="1"/>
  <c r="S18" i="29" s="1"/>
  <c r="H18" i="29"/>
  <c r="C18" i="29"/>
  <c r="V264" i="29" a="1"/>
  <c r="V264" i="29" s="1"/>
  <c r="T264" i="29" a="1"/>
  <c r="T264" i="29" s="1"/>
  <c r="S264" i="29" a="1"/>
  <c r="S264" i="29" s="1"/>
  <c r="H264" i="29"/>
  <c r="C264" i="29"/>
  <c r="V31" i="29" a="1"/>
  <c r="V31" i="29" s="1"/>
  <c r="T31" i="29" a="1"/>
  <c r="T31" i="29" s="1"/>
  <c r="S31" i="29" a="1"/>
  <c r="S31" i="29" s="1"/>
  <c r="H31" i="29"/>
  <c r="C31" i="29"/>
  <c r="V15" i="29" a="1"/>
  <c r="V15" i="29" s="1"/>
  <c r="T15" i="29" a="1"/>
  <c r="T15" i="29" s="1"/>
  <c r="S15" i="29" a="1"/>
  <c r="S15" i="29" s="1"/>
  <c r="H15" i="29"/>
  <c r="C15" i="29"/>
  <c r="V6" i="29" a="1"/>
  <c r="V6" i="29" s="1"/>
  <c r="T6" i="29" a="1"/>
  <c r="T6" i="29" s="1"/>
  <c r="S6" i="29" a="1"/>
  <c r="S6" i="29" s="1"/>
  <c r="H6" i="29"/>
  <c r="C6" i="29"/>
  <c r="V13" i="29" a="1"/>
  <c r="V13" i="29" s="1"/>
  <c r="T13" i="29" a="1"/>
  <c r="T13" i="29" s="1"/>
  <c r="S13" i="29" a="1"/>
  <c r="S13" i="29" s="1"/>
  <c r="H13" i="29"/>
  <c r="C13" i="29"/>
  <c r="V12" i="29" a="1"/>
  <c r="V12" i="29" s="1"/>
  <c r="T12" i="29" a="1"/>
  <c r="T12" i="29" s="1"/>
  <c r="S12" i="29" a="1"/>
  <c r="S12" i="29" s="1"/>
  <c r="H12" i="29"/>
  <c r="C12" i="29"/>
  <c r="V11" i="29" a="1"/>
  <c r="V11" i="29" s="1"/>
  <c r="T11" i="29" a="1"/>
  <c r="T11" i="29" s="1"/>
  <c r="S11" i="29" a="1"/>
  <c r="S11" i="29" s="1"/>
  <c r="H11" i="29"/>
  <c r="C11" i="29"/>
  <c r="V10" i="29" a="1"/>
  <c r="V10" i="29" s="1"/>
  <c r="T10" i="29" a="1"/>
  <c r="T10" i="29" s="1"/>
  <c r="S10" i="29" a="1"/>
  <c r="S10" i="29" s="1"/>
  <c r="H10" i="29"/>
  <c r="C10" i="29"/>
  <c r="V61" i="29" a="1"/>
  <c r="V61" i="29" s="1"/>
  <c r="T61" i="29" a="1"/>
  <c r="T61" i="29" s="1"/>
  <c r="S61" i="29" a="1"/>
  <c r="S61" i="29" s="1"/>
  <c r="H61" i="29"/>
  <c r="C61" i="29"/>
  <c r="V246" i="29" a="1"/>
  <c r="V246" i="29" s="1"/>
  <c r="T246" i="29" a="1"/>
  <c r="T246" i="29" s="1"/>
  <c r="S246" i="29" a="1"/>
  <c r="S246" i="29" s="1"/>
  <c r="H246" i="29"/>
  <c r="C246" i="29"/>
  <c r="V7" i="29" a="1"/>
  <c r="V7" i="29" s="1"/>
  <c r="T7" i="29" a="1"/>
  <c r="T7" i="29" s="1"/>
  <c r="S7" i="29" a="1"/>
  <c r="S7" i="29" s="1"/>
  <c r="H7" i="29"/>
  <c r="C7" i="29"/>
  <c r="V346" i="29" a="1"/>
  <c r="V346" i="29" s="1"/>
  <c r="T346" i="29" a="1"/>
  <c r="T346" i="29" s="1"/>
  <c r="S346" i="29" a="1"/>
  <c r="S346" i="29" s="1"/>
  <c r="H346" i="29"/>
  <c r="C346" i="29"/>
  <c r="V343" i="29" a="1"/>
  <c r="V343" i="29" s="1"/>
  <c r="T343" i="29" a="1"/>
  <c r="T343" i="29" s="1"/>
  <c r="S343" i="29" a="1"/>
  <c r="S343" i="29" s="1"/>
  <c r="H343" i="29"/>
  <c r="C343" i="29"/>
  <c r="V332" i="29" a="1"/>
  <c r="V332" i="29" s="1"/>
  <c r="T332" i="29" a="1"/>
  <c r="T332" i="29" s="1"/>
  <c r="S332" i="29" a="1"/>
  <c r="S332" i="29" s="1"/>
  <c r="H332" i="29"/>
  <c r="C332" i="29"/>
  <c r="V66" i="29" a="1"/>
  <c r="V66" i="29" s="1"/>
  <c r="T66" i="29" a="1"/>
  <c r="T66" i="29" s="1"/>
  <c r="S66" i="29" a="1"/>
  <c r="S66" i="29" s="1"/>
  <c r="H66" i="29"/>
  <c r="C66" i="29"/>
  <c r="V3" i="29" a="1"/>
  <c r="V3" i="29" s="1"/>
  <c r="T3" i="29" a="1"/>
  <c r="T3" i="29" s="1"/>
  <c r="S3" i="29" a="1"/>
  <c r="S3" i="29" s="1"/>
  <c r="H3" i="29"/>
  <c r="C3" i="29"/>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01" i="26"/>
  <c r="E102" i="26"/>
  <c r="E103" i="26"/>
  <c r="E104" i="26"/>
  <c r="E105" i="26"/>
  <c r="E106" i="26"/>
  <c r="E107" i="26"/>
  <c r="E108" i="26"/>
  <c r="E109" i="26"/>
  <c r="E110" i="26"/>
  <c r="E111" i="26"/>
  <c r="E112" i="26"/>
  <c r="E113" i="26"/>
  <c r="E114" i="26"/>
  <c r="E91" i="26"/>
  <c r="E92" i="26"/>
  <c r="E93" i="26"/>
  <c r="E94" i="26"/>
  <c r="E95" i="26"/>
  <c r="E96" i="26"/>
  <c r="E97" i="26"/>
  <c r="E98" i="26"/>
  <c r="E99" i="26"/>
  <c r="E100"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3" i="26"/>
  <c r="E4" i="26"/>
  <c r="E5" i="26"/>
  <c r="E6" i="26"/>
  <c r="E7" i="26"/>
  <c r="E8" i="26"/>
  <c r="E9" i="26"/>
  <c r="E10" i="26"/>
  <c r="E11" i="26"/>
  <c r="E12" i="26"/>
  <c r="E13" i="26"/>
  <c r="E14" i="26"/>
  <c r="E15" i="26"/>
  <c r="E16" i="26"/>
  <c r="E17" i="26"/>
  <c r="E18" i="26"/>
  <c r="E2"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<sst xmlns="http://schemas.openxmlformats.org/spreadsheetml/2006/main" count="59031" uniqueCount="6454">
  <si>
    <t>Nom du Physique</t>
  </si>
  <si>
    <t>Codesite</t>
  </si>
  <si>
    <t>Owner</t>
  </si>
  <si>
    <t>Region</t>
  </si>
  <si>
    <t>Ville</t>
  </si>
  <si>
    <t>CATEGORIE</t>
  </si>
  <si>
    <t>CAUSE</t>
  </si>
  <si>
    <t>OCM NOMENCLATURE</t>
  </si>
  <si>
    <t>SUB RCA</t>
  </si>
  <si>
    <t>Buea-Boduma-IHS</t>
  </si>
  <si>
    <t>SUO_186</t>
  </si>
  <si>
    <t>IHS</t>
  </si>
  <si>
    <t>Grid-Gen</t>
  </si>
  <si>
    <t>SUD-OUEST</t>
  </si>
  <si>
    <t>Buea</t>
  </si>
  <si>
    <t>Partners</t>
  </si>
  <si>
    <t>Buea-Low-Boduma-MTN</t>
  </si>
  <si>
    <t>SUO_170</t>
  </si>
  <si>
    <t>MTN sharing</t>
  </si>
  <si>
    <t>Garoua-Camp-Chinois-II</t>
  </si>
  <si>
    <t>NRD_163</t>
  </si>
  <si>
    <t>CAMUSAT</t>
  </si>
  <si>
    <t>Medium Grid + GE</t>
  </si>
  <si>
    <t>NORD</t>
  </si>
  <si>
    <t>Garoua</t>
  </si>
  <si>
    <t>ACCESS-ISSUE</t>
  </si>
  <si>
    <t>Garoua-Camp-Chinois-IHS</t>
  </si>
  <si>
    <t>NRD_073</t>
  </si>
  <si>
    <t>Marche-Congo</t>
  </si>
  <si>
    <t>LIT_547</t>
  </si>
  <si>
    <t>Good Grid no GE - 8h</t>
  </si>
  <si>
    <t>LITTORAL</t>
  </si>
  <si>
    <t>Douala</t>
  </si>
  <si>
    <t>AKTIVCO</t>
  </si>
  <si>
    <t>Oyomabang-II</t>
  </si>
  <si>
    <t>CTR_865</t>
  </si>
  <si>
    <t>Good Grid + GE</t>
  </si>
  <si>
    <t>CENTRE</t>
  </si>
  <si>
    <t>Yaounde</t>
  </si>
  <si>
    <t>Nyalla-III</t>
  </si>
  <si>
    <t>LIT_751</t>
  </si>
  <si>
    <t>Ndokoti-Carrefour-MTN</t>
  </si>
  <si>
    <t>LIT_684</t>
  </si>
  <si>
    <t>Mimboman-Ecole</t>
  </si>
  <si>
    <t>CTR_422</t>
  </si>
  <si>
    <t>Marche-Central-Bonawon-New</t>
  </si>
  <si>
    <t>LIT_740</t>
  </si>
  <si>
    <t>NR-Carrossel</t>
  </si>
  <si>
    <t>CTR_565</t>
  </si>
  <si>
    <t>Bamenda-Park-Pharmacy-MTN</t>
  </si>
  <si>
    <t>NRO_113</t>
  </si>
  <si>
    <t>NORD-OUEST</t>
  </si>
  <si>
    <t>Bamenda</t>
  </si>
  <si>
    <t>Mokolo-Djimeta-IHS</t>
  </si>
  <si>
    <t>EXN_140</t>
  </si>
  <si>
    <t>EXTREME-NORD</t>
  </si>
  <si>
    <t>Mokolo</t>
  </si>
  <si>
    <t>Nsimalen-highway-II</t>
  </si>
  <si>
    <t>CTR_725</t>
  </si>
  <si>
    <t>Buea-Bakwere-Town-MTN</t>
  </si>
  <si>
    <t>SUO_222</t>
  </si>
  <si>
    <t>Limbe-Coconut-Island-MTN</t>
  </si>
  <si>
    <t>SUO_219</t>
  </si>
  <si>
    <t>Limbe</t>
  </si>
  <si>
    <t>Makary</t>
  </si>
  <si>
    <t>EXN_020</t>
  </si>
  <si>
    <t>Solar-Gen</t>
  </si>
  <si>
    <t>Ebolowa-Si</t>
  </si>
  <si>
    <t>SUD_227</t>
  </si>
  <si>
    <t>SUD</t>
  </si>
  <si>
    <t>Ebolowa</t>
  </si>
  <si>
    <t>Ekounou-Lycee-MTN</t>
  </si>
  <si>
    <t>CTR_726</t>
  </si>
  <si>
    <t>IHS-Bamenda-Bujong</t>
  </si>
  <si>
    <t>NRO_133</t>
  </si>
  <si>
    <t>Azem-IHS</t>
  </si>
  <si>
    <t>SUD_060</t>
  </si>
  <si>
    <t>Azem</t>
  </si>
  <si>
    <t>Mamfe</t>
  </si>
  <si>
    <t>SUO_009</t>
  </si>
  <si>
    <t>Bad Grid + GE</t>
  </si>
  <si>
    <t>Maroua-Djarengol-II</t>
  </si>
  <si>
    <t>EXN_143</t>
  </si>
  <si>
    <t>Solar-Grid-Gen</t>
  </si>
  <si>
    <t>Maroua</t>
  </si>
  <si>
    <t>Bibemire</t>
  </si>
  <si>
    <t>NRD_039</t>
  </si>
  <si>
    <t>Ngd-CRTV</t>
  </si>
  <si>
    <t>ADM_007</t>
  </si>
  <si>
    <t>Good Grid + Solar + GE</t>
  </si>
  <si>
    <t>ADAMAOUA</t>
  </si>
  <si>
    <t>Ngaoundere</t>
  </si>
  <si>
    <t>Mankon</t>
  </si>
  <si>
    <t>NRO_029</t>
  </si>
  <si>
    <t>Tchika</t>
  </si>
  <si>
    <t>EXN_225</t>
  </si>
  <si>
    <t>Hybrid-Gen</t>
  </si>
  <si>
    <t>Bengbis-MTN-IHS</t>
  </si>
  <si>
    <t>SUD_052</t>
  </si>
  <si>
    <t>Bengbis</t>
  </si>
  <si>
    <t>Dschang-Rectorat-MTN</t>
  </si>
  <si>
    <t>OST_097</t>
  </si>
  <si>
    <t>OUEST</t>
  </si>
  <si>
    <t>Dschang</t>
  </si>
  <si>
    <t>Kumba-Nkamlikum</t>
  </si>
  <si>
    <t>SUO_216</t>
  </si>
  <si>
    <t>Kumba</t>
  </si>
  <si>
    <t>Liberte-Indoor</t>
  </si>
  <si>
    <t>LIT_673</t>
  </si>
  <si>
    <t>Ngomedzap</t>
  </si>
  <si>
    <t>CTR_188</t>
  </si>
  <si>
    <t>CTR_935_Z_BATA-Mokolo-II-HIS</t>
  </si>
  <si>
    <t>CTR_935</t>
  </si>
  <si>
    <t>I_HS</t>
  </si>
  <si>
    <t>Grid Only</t>
  </si>
  <si>
    <t>Yaoundé</t>
  </si>
  <si>
    <t>Makepe-III-MTN</t>
  </si>
  <si>
    <t>LIT_677</t>
  </si>
  <si>
    <t>Makepe-Bloc-E</t>
  </si>
  <si>
    <t>LIT_613</t>
  </si>
  <si>
    <t>Pette</t>
  </si>
  <si>
    <t>EXN_039</t>
  </si>
  <si>
    <t>Hybrid Solar - S3</t>
  </si>
  <si>
    <t>GP-Etoudi</t>
  </si>
  <si>
    <t>CTR_735</t>
  </si>
  <si>
    <t>Good Grid no GE - 12h</t>
  </si>
  <si>
    <t>Institute-Samba-New</t>
  </si>
  <si>
    <t>CTR_868</t>
  </si>
  <si>
    <t>Bonendale-II</t>
  </si>
  <si>
    <t>LIT_641</t>
  </si>
  <si>
    <t>Nyalla-II</t>
  </si>
  <si>
    <t>LIT_341</t>
  </si>
  <si>
    <t>Denver-Total-IHS</t>
  </si>
  <si>
    <t>LIT_588</t>
  </si>
  <si>
    <t>Kayo-Elie</t>
  </si>
  <si>
    <t>LIT_047</t>
  </si>
  <si>
    <t>Maroua-Entree</t>
  </si>
  <si>
    <t>EXN_250</t>
  </si>
  <si>
    <t>Liberte</t>
  </si>
  <si>
    <t>LIT_019</t>
  </si>
  <si>
    <t>Mokola-MTN</t>
  </si>
  <si>
    <t>EXN_142</t>
  </si>
  <si>
    <t>Mokola</t>
  </si>
  <si>
    <t>Newb-Ancien-Etage-New</t>
  </si>
  <si>
    <t>LIT_528</t>
  </si>
  <si>
    <t>GridOnly</t>
  </si>
  <si>
    <t>Hilton</t>
  </si>
  <si>
    <t>CTR_702</t>
  </si>
  <si>
    <t>Fraternite-Adama_Ekombitie-III</t>
  </si>
  <si>
    <t>CTR_849</t>
  </si>
  <si>
    <t>Ndogp-Ecole-Publique</t>
  </si>
  <si>
    <t>LIT_693</t>
  </si>
  <si>
    <t>Essu</t>
  </si>
  <si>
    <t>NRO_234</t>
  </si>
  <si>
    <t>Gen Only</t>
  </si>
  <si>
    <t>ESSU</t>
  </si>
  <si>
    <t>Logone-Birni</t>
  </si>
  <si>
    <t>EXN_051</t>
  </si>
  <si>
    <t>Ngousso-Maetur</t>
  </si>
  <si>
    <t>CTR_567</t>
  </si>
  <si>
    <t>Kumba-Lutherian-Church-MTN</t>
  </si>
  <si>
    <t>SUO_054</t>
  </si>
  <si>
    <t>Logpom-Akanji-Immeuble</t>
  </si>
  <si>
    <t>LIT_618</t>
  </si>
  <si>
    <t>Boko-Hospital-IHS</t>
  </si>
  <si>
    <t>LIT_632</t>
  </si>
  <si>
    <t>Rond-point</t>
  </si>
  <si>
    <t>LIT_048</t>
  </si>
  <si>
    <t>Bonewonda-Chefferie</t>
  </si>
  <si>
    <t>LIT_379</t>
  </si>
  <si>
    <t>Bonassama-New-IHS</t>
  </si>
  <si>
    <t>LIT_589</t>
  </si>
  <si>
    <t>Garoua-Kolbives</t>
  </si>
  <si>
    <t>NRD_049</t>
  </si>
  <si>
    <t>Foret-Bar-Mabanda-IHS</t>
  </si>
  <si>
    <t>LIT_360</t>
  </si>
  <si>
    <t>LIT_477</t>
  </si>
  <si>
    <t>Bekoko</t>
  </si>
  <si>
    <t>MOLYKO-CHIEF-STREET-MTN</t>
  </si>
  <si>
    <t>SUO_228</t>
  </si>
  <si>
    <t>Batoua-Godole-IHS</t>
  </si>
  <si>
    <t>ADM_141</t>
  </si>
  <si>
    <t>Batoua-Godole</t>
  </si>
  <si>
    <t>KOUSSERI-Douane-MTN</t>
  </si>
  <si>
    <t>EXN_246</t>
  </si>
  <si>
    <t>Kousseri</t>
  </si>
  <si>
    <t>Garoua-Chateau</t>
  </si>
  <si>
    <t>NRD_018</t>
  </si>
  <si>
    <t>Medium Grid + Solar + GE</t>
  </si>
  <si>
    <t>Bonaberi-Magzi-IHS</t>
  </si>
  <si>
    <t>LIT_738</t>
  </si>
  <si>
    <t>Bep-An-2000</t>
  </si>
  <si>
    <t>LIT_459</t>
  </si>
  <si>
    <t>De-La-Salle</t>
  </si>
  <si>
    <t>LIT_245</t>
  </si>
  <si>
    <t>Grid-GenLithium</t>
  </si>
  <si>
    <t>Bonewonda</t>
  </si>
  <si>
    <t>LIT_074</t>
  </si>
  <si>
    <t>Buca-Voyage</t>
  </si>
  <si>
    <t>LIT_616</t>
  </si>
  <si>
    <t>PK13-Sitabac-New</t>
  </si>
  <si>
    <t>LIT_667</t>
  </si>
  <si>
    <t>Mimboman-Liberte-II</t>
  </si>
  <si>
    <t>CTR_655</t>
  </si>
  <si>
    <t>Mokong-MTN-IHS</t>
  </si>
  <si>
    <t>EXN_161</t>
  </si>
  <si>
    <t>Mokong</t>
  </si>
  <si>
    <t>Dumbu</t>
  </si>
  <si>
    <t>NRO_046</t>
  </si>
  <si>
    <t>Bonamoussongo-IHS</t>
  </si>
  <si>
    <t>LIT_154</t>
  </si>
  <si>
    <t>Mile14-IHS</t>
  </si>
  <si>
    <t>SUO_079</t>
  </si>
  <si>
    <t>Mile16-Buea-HIS</t>
  </si>
  <si>
    <t>SUO_243</t>
  </si>
  <si>
    <t>Darrack-MTN-IHS</t>
  </si>
  <si>
    <t>EXN_133</t>
  </si>
  <si>
    <t>Darrack</t>
  </si>
  <si>
    <t>Batoufam-Chefferie</t>
  </si>
  <si>
    <t>OST_277</t>
  </si>
  <si>
    <t>Batoufam</t>
  </si>
  <si>
    <t>Banguem-VSAT</t>
  </si>
  <si>
    <t>SUO_013</t>
  </si>
  <si>
    <t>Banguem</t>
  </si>
  <si>
    <t>Longtimbi</t>
  </si>
  <si>
    <t>EST_072</t>
  </si>
  <si>
    <t>EST</t>
  </si>
  <si>
    <t>Tikondi-MTN</t>
  </si>
  <si>
    <t>EST_040</t>
  </si>
  <si>
    <t>Tikondi</t>
  </si>
  <si>
    <t>Brigaya</t>
  </si>
  <si>
    <t>EST_056</t>
  </si>
  <si>
    <t>EST_053_N_Mbele-Mbeke</t>
  </si>
  <si>
    <t>EST_053</t>
  </si>
  <si>
    <t>Mbele-Mbeke</t>
  </si>
  <si>
    <t>Mandama-IHS</t>
  </si>
  <si>
    <t>NRD_123</t>
  </si>
  <si>
    <t>Grid-Hybrid-Gen</t>
  </si>
  <si>
    <t>Mandama</t>
  </si>
  <si>
    <t>Tatum</t>
  </si>
  <si>
    <t>NRO_073</t>
  </si>
  <si>
    <t>Eyumojock</t>
  </si>
  <si>
    <t>SUO_016</t>
  </si>
  <si>
    <t>Bariki-IHS</t>
  </si>
  <si>
    <t>EXN_167</t>
  </si>
  <si>
    <t>Bariki</t>
  </si>
  <si>
    <t>PK15-Auberge</t>
  </si>
  <si>
    <t>LIT_728</t>
  </si>
  <si>
    <t>Nkwein-Ntambang</t>
  </si>
  <si>
    <t>NRO_222</t>
  </si>
  <si>
    <t>Logpom-New</t>
  </si>
  <si>
    <t>LIT_737</t>
  </si>
  <si>
    <t>KUMBA-BONAKAMA</t>
  </si>
  <si>
    <t>SUO_218</t>
  </si>
  <si>
    <t>Canal-Olympia-1</t>
  </si>
  <si>
    <t>LIT_674</t>
  </si>
  <si>
    <t>Cite-de-la-Paix</t>
  </si>
  <si>
    <t>LIT_442</t>
  </si>
  <si>
    <t>CTR_228_N_Evodoula</t>
  </si>
  <si>
    <t>CTR_228</t>
  </si>
  <si>
    <t>Evodoula</t>
  </si>
  <si>
    <t>Bessengue</t>
  </si>
  <si>
    <t>LIT_022</t>
  </si>
  <si>
    <t>Good grid 100%</t>
  </si>
  <si>
    <t>Bepanda-Omnisport</t>
  </si>
  <si>
    <t>LIT_405</t>
  </si>
  <si>
    <t>Bepanda</t>
  </si>
  <si>
    <t>LIT_050</t>
  </si>
  <si>
    <t>Evidence-building-IHS</t>
  </si>
  <si>
    <t>NRO_123</t>
  </si>
  <si>
    <t>Maroua-Total-Domayo-MTN-IHS</t>
  </si>
  <si>
    <t>EXN_158</t>
  </si>
  <si>
    <t>Omnisport</t>
  </si>
  <si>
    <t>LIT_102</t>
  </si>
  <si>
    <t>Garoua-Ngalbidje-II</t>
  </si>
  <si>
    <t>NRD_158</t>
  </si>
  <si>
    <t>SIC-Cacao</t>
  </si>
  <si>
    <t>LIT_654</t>
  </si>
  <si>
    <t>CTR_948_Z_Nkoabang-III</t>
  </si>
  <si>
    <t>CTR_948</t>
  </si>
  <si>
    <t>Mbangue-III-MTN</t>
  </si>
  <si>
    <t>LIT_678</t>
  </si>
  <si>
    <t>Bonantone</t>
  </si>
  <si>
    <t>LIT_085</t>
  </si>
  <si>
    <t>New-Deido</t>
  </si>
  <si>
    <t>LIT_287</t>
  </si>
  <si>
    <t>H-Paradis</t>
  </si>
  <si>
    <t>CTR_093</t>
  </si>
  <si>
    <t>Ndu-Mbakfu-IHS</t>
  </si>
  <si>
    <t>NRO_089</t>
  </si>
  <si>
    <t>Ndu-Mbakfu</t>
  </si>
  <si>
    <t>Ekounou-II</t>
  </si>
  <si>
    <t>CTR_719</t>
  </si>
  <si>
    <t>CRTV_Yaounde_Mballa_II</t>
  </si>
  <si>
    <t>CTR_842</t>
  </si>
  <si>
    <t>KOTTO-MBANGUE-II</t>
  </si>
  <si>
    <t>LIT_712</t>
  </si>
  <si>
    <t>BTS-Mobile-Tagidor-Hotel</t>
  </si>
  <si>
    <t>OST_306</t>
  </si>
  <si>
    <t>Bafoussam</t>
  </si>
  <si>
    <t>Old-Airport-IHS</t>
  </si>
  <si>
    <t>LIT_122</t>
  </si>
  <si>
    <t>Grid-Lithium</t>
  </si>
  <si>
    <t>Gamba-MTN</t>
  </si>
  <si>
    <t>NRD_059</t>
  </si>
  <si>
    <t>Gamba</t>
  </si>
  <si>
    <t>Tropicana-New</t>
  </si>
  <si>
    <t>CTR_833</t>
  </si>
  <si>
    <t>Hile-Alifa-IHS</t>
  </si>
  <si>
    <t>EXN_224</t>
  </si>
  <si>
    <t>Hile-Alifa</t>
  </si>
  <si>
    <t>Oyomabang-marche</t>
  </si>
  <si>
    <t>CTR_718</t>
  </si>
  <si>
    <t>Mousgoy-IHS</t>
  </si>
  <si>
    <t>EXN_136</t>
  </si>
  <si>
    <t>Mousgoy</t>
  </si>
  <si>
    <t>Nkolmeyos-IHS</t>
  </si>
  <si>
    <t>SUD_111</t>
  </si>
  <si>
    <t>Gen-Lithium</t>
  </si>
  <si>
    <t>Nkolmeyos</t>
  </si>
  <si>
    <t>Japoma-Stade-Camtel</t>
  </si>
  <si>
    <t>LIT_733</t>
  </si>
  <si>
    <t>Ndogbong-Bifaka</t>
  </si>
  <si>
    <t>LIT_671</t>
  </si>
  <si>
    <t>Bitotol-Ecole-Publique</t>
  </si>
  <si>
    <t>CTR_794</t>
  </si>
  <si>
    <t>Kotto-Denver</t>
  </si>
  <si>
    <t>LIT_657</t>
  </si>
  <si>
    <t>Kousseri-MTN-IHS</t>
  </si>
  <si>
    <t>EXN_138</t>
  </si>
  <si>
    <t>Kotto-Bloc-II</t>
  </si>
  <si>
    <t>LIT_611</t>
  </si>
  <si>
    <t>Base-Elf-New</t>
  </si>
  <si>
    <t>LIT_151</t>
  </si>
  <si>
    <t>Ngo-Njo-II</t>
  </si>
  <si>
    <t>LIT_585</t>
  </si>
  <si>
    <t>Mile16-Bolifamba-IHS</t>
  </si>
  <si>
    <t>SUO_220</t>
  </si>
  <si>
    <t>Parcours-Vita</t>
  </si>
  <si>
    <t>LIT_666</t>
  </si>
  <si>
    <t>LIT_871_Z_Bonamatoumbe-III-IHS</t>
  </si>
  <si>
    <t>LIT_871</t>
  </si>
  <si>
    <t>Bamenkombo</t>
  </si>
  <si>
    <t>OST_155</t>
  </si>
  <si>
    <t>Ngbetnsouen</t>
  </si>
  <si>
    <t>OST_219</t>
  </si>
  <si>
    <t>Bonamoutongo-III</t>
  </si>
  <si>
    <t>LIT_718</t>
  </si>
  <si>
    <t>Nkolmessing-Abom-MTN</t>
  </si>
  <si>
    <t>CTR_832</t>
  </si>
  <si>
    <t>Brazz-Tergal</t>
  </si>
  <si>
    <t>LIT_340</t>
  </si>
  <si>
    <t>Nkong-CRTV</t>
  </si>
  <si>
    <t>LIT_116</t>
  </si>
  <si>
    <t>Nkongsamba</t>
  </si>
  <si>
    <t>LIT_857_Z_Bois-des-Singes-III-IHS</t>
  </si>
  <si>
    <t>LIT_857</t>
  </si>
  <si>
    <t>ESCO</t>
  </si>
  <si>
    <t>Galim-Tignere</t>
  </si>
  <si>
    <t>ADM_024</t>
  </si>
  <si>
    <t>Cite-Berge-EPC</t>
  </si>
  <si>
    <t>LIT_656</t>
  </si>
  <si>
    <t>Etoudi</t>
  </si>
  <si>
    <t>CTR_086</t>
  </si>
  <si>
    <t>Biteng-Maetur</t>
  </si>
  <si>
    <t>CTR_395</t>
  </si>
  <si>
    <t>Bep-Cafrad</t>
  </si>
  <si>
    <t>LIT_649</t>
  </si>
  <si>
    <t>Bsadi-ZoneA-New</t>
  </si>
  <si>
    <t>LIT_277</t>
  </si>
  <si>
    <t>Buea-Bwitingui-Road</t>
  </si>
  <si>
    <t>SUO_232</t>
  </si>
  <si>
    <t>Ntumbaw</t>
  </si>
  <si>
    <t>NRO_245</t>
  </si>
  <si>
    <t>Kotto-Baden-Baden</t>
  </si>
  <si>
    <t>LIT_713</t>
  </si>
  <si>
    <t>Zemda</t>
  </si>
  <si>
    <t>OST_262</t>
  </si>
  <si>
    <t>Obobogo-Paloma</t>
  </si>
  <si>
    <t>CTR_598</t>
  </si>
  <si>
    <t>Nsimalen-highway-I</t>
  </si>
  <si>
    <t>CTR_724</t>
  </si>
  <si>
    <t>Franqueville</t>
  </si>
  <si>
    <t>LIT_596</t>
  </si>
  <si>
    <t>Bardake-IHS</t>
  </si>
  <si>
    <t>NRD_110</t>
  </si>
  <si>
    <t>Bardake</t>
  </si>
  <si>
    <t>Nkolmeyang-IHS</t>
  </si>
  <si>
    <t>CTR_442</t>
  </si>
  <si>
    <t>Nkolmeyang</t>
  </si>
  <si>
    <t>Nkomekui</t>
  </si>
  <si>
    <t>SUD_016</t>
  </si>
  <si>
    <t>Bamenyam</t>
  </si>
  <si>
    <t>OST_186</t>
  </si>
  <si>
    <t>Kapanyaye-IHS</t>
  </si>
  <si>
    <t>NRD_109</t>
  </si>
  <si>
    <t>Kapanyaye</t>
  </si>
  <si>
    <t>Makepe-Ecole-Sira</t>
  </si>
  <si>
    <t>LIT_167</t>
  </si>
  <si>
    <t>Fin-goudron-Mbangue</t>
  </si>
  <si>
    <t>LIT_844</t>
  </si>
  <si>
    <t>Makepe-AES</t>
  </si>
  <si>
    <t>LIT_357</t>
  </si>
  <si>
    <t>Nkong-Q3</t>
  </si>
  <si>
    <t>LIT_169</t>
  </si>
  <si>
    <t>Kumba-Makata-IHS</t>
  </si>
  <si>
    <t>SUO_111</t>
  </si>
  <si>
    <t>Bobongo</t>
  </si>
  <si>
    <t>LIT_250</t>
  </si>
  <si>
    <t>Nkolbisson-Usne-Ds-Eaux-IHS</t>
  </si>
  <si>
    <t>CTR_522</t>
  </si>
  <si>
    <t>Crf-Patrick-Mboma</t>
  </si>
  <si>
    <t>LIT_697</t>
  </si>
  <si>
    <t>Kumba-CCAS-IHS</t>
  </si>
  <si>
    <t>SUO_109</t>
  </si>
  <si>
    <t>Nkolfoulou-ENIA-MTN</t>
  </si>
  <si>
    <t>CTR_837</t>
  </si>
  <si>
    <t>Kumba-Kossala-IHS</t>
  </si>
  <si>
    <t>SUO_113</t>
  </si>
  <si>
    <t>Kumba-Mbo-Street-IHS</t>
  </si>
  <si>
    <t>SUO_116</t>
  </si>
  <si>
    <t>Kumba-Pulletin-IHS</t>
  </si>
  <si>
    <t>SUO_115</t>
  </si>
  <si>
    <t>Kumba-Station-IHS</t>
  </si>
  <si>
    <t>SUO_126</t>
  </si>
  <si>
    <t>Bobongo-II</t>
  </si>
  <si>
    <t>LIT_568</t>
  </si>
  <si>
    <t>Kumba-Kossala2-IHS</t>
  </si>
  <si>
    <t>SUO_114</t>
  </si>
  <si>
    <t>Bomono-ba-mbengue-IHS</t>
  </si>
  <si>
    <t>LIT_790</t>
  </si>
  <si>
    <t>Dibombari</t>
  </si>
  <si>
    <t>Tagawa-IHS</t>
  </si>
  <si>
    <t>EXN_274</t>
  </si>
  <si>
    <t>Tagawa</t>
  </si>
  <si>
    <t>TCHEVI-IHS</t>
  </si>
  <si>
    <t>EXN_227</t>
  </si>
  <si>
    <t>Tchevi</t>
  </si>
  <si>
    <t>Libong</t>
  </si>
  <si>
    <t>ADM_149</t>
  </si>
  <si>
    <t>Logpom-Sodikombo</t>
  </si>
  <si>
    <t>LIT_275</t>
  </si>
  <si>
    <t>Kumba-Fiango-IHS</t>
  </si>
  <si>
    <t>SUO_110</t>
  </si>
  <si>
    <t>Koweit-City</t>
  </si>
  <si>
    <t>CTR_258</t>
  </si>
  <si>
    <t>Bonamoutongo-II</t>
  </si>
  <si>
    <t>LIT_610</t>
  </si>
  <si>
    <t>Kumba-Mabanda</t>
  </si>
  <si>
    <t>SUO_027</t>
  </si>
  <si>
    <t>Mvog-Mangaa-II</t>
  </si>
  <si>
    <t>CTR_669</t>
  </si>
  <si>
    <t>Kumba-Barombi-Kang-II-IHS</t>
  </si>
  <si>
    <t>SUO_108</t>
  </si>
  <si>
    <t>Sodiko-III-MTN</t>
  </si>
  <si>
    <t>LIT_741</t>
  </si>
  <si>
    <t>Limbe-Legend-Inn</t>
  </si>
  <si>
    <t>SUO_233</t>
  </si>
  <si>
    <t>Kumba Gare Ntam</t>
  </si>
  <si>
    <t>SUO_238</t>
  </si>
  <si>
    <t>Cite-Berges-IHS</t>
  </si>
  <si>
    <t>LIT_157</t>
  </si>
  <si>
    <t>Bois-Des-Singes-II-MTN</t>
  </si>
  <si>
    <t>LIT_753</t>
  </si>
  <si>
    <t>Bachuo-Ntai</t>
  </si>
  <si>
    <t>SUO_030</t>
  </si>
  <si>
    <t>Bashuo-Ntai</t>
  </si>
  <si>
    <t>Mbakong-MTN</t>
  </si>
  <si>
    <t>NRO_255</t>
  </si>
  <si>
    <t>Mbakong</t>
  </si>
  <si>
    <t>Mimboman-Village</t>
  </si>
  <si>
    <t>CTR_245</t>
  </si>
  <si>
    <t>Awing</t>
  </si>
  <si>
    <t>NRO_248</t>
  </si>
  <si>
    <t>Ekok</t>
  </si>
  <si>
    <t>SUO_015</t>
  </si>
  <si>
    <t>Fonfuka</t>
  </si>
  <si>
    <t>NRO_043</t>
  </si>
  <si>
    <t>PK5-Auberge</t>
  </si>
  <si>
    <t>LIT_647</t>
  </si>
  <si>
    <t>Kumba-Centre</t>
  </si>
  <si>
    <t>SUO_071</t>
  </si>
  <si>
    <t>Edea-Centre</t>
  </si>
  <si>
    <t>LIT_185</t>
  </si>
  <si>
    <t>Edea</t>
  </si>
  <si>
    <t>Brazzaville-II</t>
  </si>
  <si>
    <t>LIT_694</t>
  </si>
  <si>
    <t>Bertoua-Hopital-IHS</t>
  </si>
  <si>
    <t>EST_152</t>
  </si>
  <si>
    <t>Bertoua</t>
  </si>
  <si>
    <t>Mbeng</t>
  </si>
  <si>
    <t>CTR_385</t>
  </si>
  <si>
    <t>Newb-Srce-Quartier</t>
  </si>
  <si>
    <t>LIT_095</t>
  </si>
  <si>
    <t>PK10-Genie-Militaire</t>
  </si>
  <si>
    <t>LIT_447</t>
  </si>
  <si>
    <t>Buea-Prime22</t>
  </si>
  <si>
    <t>SUO_241</t>
  </si>
  <si>
    <t>Mvog-Ebanda-II</t>
  </si>
  <si>
    <t>CTR_668</t>
  </si>
  <si>
    <t>Kribi-Ebouyie</t>
  </si>
  <si>
    <t>SUD_077</t>
  </si>
  <si>
    <t>Kribi</t>
  </si>
  <si>
    <t>Melen-Baaba</t>
  </si>
  <si>
    <t>CTR_594</t>
  </si>
  <si>
    <t>Ba'aba</t>
  </si>
  <si>
    <t>Yingui-IHS</t>
  </si>
  <si>
    <t>LIT_180</t>
  </si>
  <si>
    <t>Yingui</t>
  </si>
  <si>
    <t>Bertoua-Camtel</t>
  </si>
  <si>
    <t>EST_143</t>
  </si>
  <si>
    <t>Logpom-Andem-IHS</t>
  </si>
  <si>
    <t>LIT_140</t>
  </si>
  <si>
    <t>Ayene-II</t>
  </si>
  <si>
    <t>CTR_791</t>
  </si>
  <si>
    <t>Sonara</t>
  </si>
  <si>
    <t>SUO_171</t>
  </si>
  <si>
    <t>Ekoumdoum-Chatel</t>
  </si>
  <si>
    <t>CTR_762</t>
  </si>
  <si>
    <t>Buea-Bomaka-III-MTN</t>
  </si>
  <si>
    <t>SUO_169</t>
  </si>
  <si>
    <t>Bfsam-Tyo</t>
  </si>
  <si>
    <t>OST_118</t>
  </si>
  <si>
    <t>Badjonre-IHS</t>
  </si>
  <si>
    <t>EXN_152</t>
  </si>
  <si>
    <t>Badjonre</t>
  </si>
  <si>
    <t>Logpom-Denver-City</t>
  </si>
  <si>
    <t>LIT_440</t>
  </si>
  <si>
    <t>Tombel-MTN</t>
  </si>
  <si>
    <t>LIT_225</t>
  </si>
  <si>
    <t>Tombel</t>
  </si>
  <si>
    <t>ETOUDI-NEW</t>
  </si>
  <si>
    <t>CTR_917</t>
  </si>
  <si>
    <t>Mindourou</t>
  </si>
  <si>
    <t>EST_012</t>
  </si>
  <si>
    <t>Buea-David-Square</t>
  </si>
  <si>
    <t>SUO_077</t>
  </si>
  <si>
    <t>Wonya-Mavio-IHS</t>
  </si>
  <si>
    <t>SUO_195</t>
  </si>
  <si>
    <t>Molyko-Buea-SC2</t>
  </si>
  <si>
    <t>SUO_213</t>
  </si>
  <si>
    <t>Buea-Kouma-IHS</t>
  </si>
  <si>
    <t>SUO_215</t>
  </si>
  <si>
    <t>Bberi-Excellence</t>
  </si>
  <si>
    <t>LIT_645</t>
  </si>
  <si>
    <t>Ndobo-Rail</t>
  </si>
  <si>
    <t>LIT_260</t>
  </si>
  <si>
    <t>Bonateki-New</t>
  </si>
  <si>
    <t>LIT_527</t>
  </si>
  <si>
    <t>BTS-Mobile-Krystal-Palace</t>
  </si>
  <si>
    <t>LIT_756</t>
  </si>
  <si>
    <t>Boussa-IHS</t>
  </si>
  <si>
    <t>NRD_129</t>
  </si>
  <si>
    <t>Boussa</t>
  </si>
  <si>
    <t>Martap</t>
  </si>
  <si>
    <t>ADM_060</t>
  </si>
  <si>
    <t>Limbe-Ngueme</t>
  </si>
  <si>
    <t>SUO_235</t>
  </si>
  <si>
    <t>Yagoua-Quinf-II</t>
  </si>
  <si>
    <t>EXN_236</t>
  </si>
  <si>
    <t>Yagoua</t>
  </si>
  <si>
    <t>PK19</t>
  </si>
  <si>
    <t>LIT_584</t>
  </si>
  <si>
    <t>HGB</t>
  </si>
  <si>
    <t>Ebonji-IHS</t>
  </si>
  <si>
    <t>SUO_101</t>
  </si>
  <si>
    <t>Ebonji</t>
  </si>
  <si>
    <t>Bokova-IHS</t>
  </si>
  <si>
    <t>SUO_254</t>
  </si>
  <si>
    <t>Makepe-Conteneur</t>
  </si>
  <si>
    <t>LIT_730</t>
  </si>
  <si>
    <t>Ange-raphael-II</t>
  </si>
  <si>
    <t>LIT_696</t>
  </si>
  <si>
    <t>Diang-MTN</t>
  </si>
  <si>
    <t>EST_076</t>
  </si>
  <si>
    <t>Diang</t>
  </si>
  <si>
    <t>Douala-Bali-III-MTN</t>
  </si>
  <si>
    <t>LIT_746</t>
  </si>
  <si>
    <t>Mendong-IV-MTN</t>
  </si>
  <si>
    <t>CTR_746</t>
  </si>
  <si>
    <t>Yansoki-MTN</t>
  </si>
  <si>
    <t>LIT_698</t>
  </si>
  <si>
    <t>Dschang-Vallee</t>
  </si>
  <si>
    <t>OST_096</t>
  </si>
  <si>
    <t>Ngd-Madagascar</t>
  </si>
  <si>
    <t>ADM_135</t>
  </si>
  <si>
    <t>Bertoua-Ngaikada</t>
  </si>
  <si>
    <t>EST_051</t>
  </si>
  <si>
    <t>Kribi-Mpala</t>
  </si>
  <si>
    <t>SUD_053</t>
  </si>
  <si>
    <t>Kribi-LONDJI</t>
  </si>
  <si>
    <t>SUD_079</t>
  </si>
  <si>
    <t>Mpoloungoue</t>
  </si>
  <si>
    <t>SUD_021</t>
  </si>
  <si>
    <t>Grid-Gen-Lithium</t>
  </si>
  <si>
    <t>Bipaga</t>
  </si>
  <si>
    <t>SUD_001</t>
  </si>
  <si>
    <t>Ndogp-Bloc-13</t>
  </si>
  <si>
    <t>LIT_292</t>
  </si>
  <si>
    <t>Molyko-Paramount-Street-IHS</t>
  </si>
  <si>
    <t>SUO_179</t>
  </si>
  <si>
    <t>Mamfe-Brasserie</t>
  </si>
  <si>
    <t>SUO_073</t>
  </si>
  <si>
    <t>Maroua-Zokok-Palar-IHS</t>
  </si>
  <si>
    <t>EXN_116</t>
  </si>
  <si>
    <t>Entree-Cite-Verte-IHS</t>
  </si>
  <si>
    <t>CTR_519</t>
  </si>
  <si>
    <t>Ngd-Troua-Mala-II</t>
  </si>
  <si>
    <t>ADM_074</t>
  </si>
  <si>
    <t>CNDH</t>
  </si>
  <si>
    <t>CTR_046</t>
  </si>
  <si>
    <t>Kotto-Village</t>
  </si>
  <si>
    <t>LIT_726</t>
  </si>
  <si>
    <t>Bong-assi</t>
  </si>
  <si>
    <t>CTR_774</t>
  </si>
  <si>
    <t>Bertoua-ENIA-MTN</t>
  </si>
  <si>
    <t>EST_069</t>
  </si>
  <si>
    <t>Kika-IHS</t>
  </si>
  <si>
    <t>EST_115</t>
  </si>
  <si>
    <t>Kika</t>
  </si>
  <si>
    <t>Boubara-IHS</t>
  </si>
  <si>
    <t>EST_096</t>
  </si>
  <si>
    <t>Boubara</t>
  </si>
  <si>
    <t>Benakuma</t>
  </si>
  <si>
    <t>NRO_233</t>
  </si>
  <si>
    <t>Mpenda-Mbocko-IHS</t>
  </si>
  <si>
    <t>SUO_008</t>
  </si>
  <si>
    <t>Mpenda-Mbocko</t>
  </si>
  <si>
    <t>Bambili-Campus-II-IHS</t>
  </si>
  <si>
    <t>NRO_129</t>
  </si>
  <si>
    <t>GenOnly</t>
  </si>
  <si>
    <t>Mvangan-IHS</t>
  </si>
  <si>
    <t>SUD_066</t>
  </si>
  <si>
    <t>Mvangan</t>
  </si>
  <si>
    <t>Camp-Sic-Mendong</t>
  </si>
  <si>
    <t>CTR_767</t>
  </si>
  <si>
    <t>Bonabappe-II</t>
  </si>
  <si>
    <t>LIT_362</t>
  </si>
  <si>
    <t>Lokomo-MTN</t>
  </si>
  <si>
    <t>EST_042</t>
  </si>
  <si>
    <t>Lokomo</t>
  </si>
  <si>
    <t>Sole</t>
  </si>
  <si>
    <t>LIT_212</t>
  </si>
  <si>
    <t>Emana-Bilick-IHS</t>
  </si>
  <si>
    <t>CTR_160</t>
  </si>
  <si>
    <t>Logpom-H-Soeurs</t>
  </si>
  <si>
    <t>LIT_210</t>
  </si>
  <si>
    <t>Bepanda-TSF</t>
  </si>
  <si>
    <t>LIT_366</t>
  </si>
  <si>
    <t>Deido-Pharmacie-La-Rive</t>
  </si>
  <si>
    <t>LIT_436</t>
  </si>
  <si>
    <t>Korek-Djarengol-II</t>
  </si>
  <si>
    <t>EXN_235</t>
  </si>
  <si>
    <t>Lewa-MTN</t>
  </si>
  <si>
    <t>ADM_066</t>
  </si>
  <si>
    <t>Lewa</t>
  </si>
  <si>
    <t>Nwa</t>
  </si>
  <si>
    <t>NRO_012</t>
  </si>
  <si>
    <t>Mwa</t>
  </si>
  <si>
    <t>Minisite-Dubai</t>
  </si>
  <si>
    <t>LIT_662</t>
  </si>
  <si>
    <t>Phacochere</t>
  </si>
  <si>
    <t>ADM_160</t>
  </si>
  <si>
    <t>Salapoumbe-Ville-MTN-IHS</t>
  </si>
  <si>
    <t>EST_103</t>
  </si>
  <si>
    <t>SALAPOUMBE</t>
  </si>
  <si>
    <t>Kousseri-Arazai-MTN-IHS</t>
  </si>
  <si>
    <t>EXN_181</t>
  </si>
  <si>
    <t>NYANGOBE-MTN</t>
  </si>
  <si>
    <t>LIT_685</t>
  </si>
  <si>
    <t>Logpom-II</t>
  </si>
  <si>
    <t>LIT_274</t>
  </si>
  <si>
    <t>Bekondo-IHS</t>
  </si>
  <si>
    <t>SUO_096</t>
  </si>
  <si>
    <t>Bekondo</t>
  </si>
  <si>
    <t>Ndiguina</t>
  </si>
  <si>
    <t>EXN_275</t>
  </si>
  <si>
    <t>Waza</t>
  </si>
  <si>
    <t>Logbessou-II</t>
  </si>
  <si>
    <t>LIT_669</t>
  </si>
  <si>
    <t>Crfr-Ecole-Maternelle-Carriere</t>
  </si>
  <si>
    <t>CTR_557</t>
  </si>
  <si>
    <t>Small-Ekombe-IHS</t>
  </si>
  <si>
    <t>SUO_090</t>
  </si>
  <si>
    <t>Mbongue</t>
  </si>
  <si>
    <t>Ikiliwindi-MTN</t>
  </si>
  <si>
    <t>SUO_048</t>
  </si>
  <si>
    <t>Ikiliwindi</t>
  </si>
  <si>
    <t>Gamoko-Hill-IHS</t>
  </si>
  <si>
    <t>SUO_097</t>
  </si>
  <si>
    <t>Gamoko</t>
  </si>
  <si>
    <t>Bitoto</t>
  </si>
  <si>
    <t>CTR_315</t>
  </si>
  <si>
    <t>Ndokoti-New</t>
  </si>
  <si>
    <t>LIT_217</t>
  </si>
  <si>
    <t>Etoudi-II-IHS</t>
  </si>
  <si>
    <t>CTR_633</t>
  </si>
  <si>
    <t>Kuruda</t>
  </si>
  <si>
    <t>EXN_208</t>
  </si>
  <si>
    <t>Bfsam-Tyo-II</t>
  </si>
  <si>
    <t>OST_232</t>
  </si>
  <si>
    <t>PK10-Bassang</t>
  </si>
  <si>
    <t>LIT_452</t>
  </si>
  <si>
    <t>Tsinga-Village2</t>
  </si>
  <si>
    <t>CTR_675</t>
  </si>
  <si>
    <t>Hybrid-Gen-Lithium</t>
  </si>
  <si>
    <t>BTS-Mobile-Marche-Central</t>
  </si>
  <si>
    <t>LIT_763</t>
  </si>
  <si>
    <t>Lada</t>
  </si>
  <si>
    <t>CTR_667</t>
  </si>
  <si>
    <t>Bad Grid + Solar + GE</t>
  </si>
  <si>
    <t>Bep-Axe-Lrd</t>
  </si>
  <si>
    <t>LIT_097</t>
  </si>
  <si>
    <t>Tradex-Simbock-MTN</t>
  </si>
  <si>
    <t>CTR_851</t>
  </si>
  <si>
    <t>Sodecoton</t>
  </si>
  <si>
    <t>EXN_001</t>
  </si>
  <si>
    <t>Kaele-Guiedame</t>
  </si>
  <si>
    <t>EXN_095</t>
  </si>
  <si>
    <t>Kaele</t>
  </si>
  <si>
    <t>Beka-Hossere-MTN-IHS</t>
  </si>
  <si>
    <t>ADM_132</t>
  </si>
  <si>
    <t>Bomkoul</t>
  </si>
  <si>
    <t>LIT_392</t>
  </si>
  <si>
    <t>Bmouang-Terminus</t>
  </si>
  <si>
    <t>LIT_044</t>
  </si>
  <si>
    <t>Gd-Moulin</t>
  </si>
  <si>
    <t>LIT_054</t>
  </si>
  <si>
    <t>Ngaoui</t>
  </si>
  <si>
    <t>ADM_037</t>
  </si>
  <si>
    <t>Guider-Sanguere</t>
  </si>
  <si>
    <t>NRD_134</t>
  </si>
  <si>
    <t>Guider</t>
  </si>
  <si>
    <t>Gor-IHS</t>
  </si>
  <si>
    <t>NRD_091</t>
  </si>
  <si>
    <t>Gor</t>
  </si>
  <si>
    <t>Bodjongo-II</t>
  </si>
  <si>
    <t>LIT_773</t>
  </si>
  <si>
    <t>Bodjongo</t>
  </si>
  <si>
    <t>Maroua-Zokok-Palar-II</t>
  </si>
  <si>
    <t>EXN_204</t>
  </si>
  <si>
    <t>Moloundou</t>
  </si>
  <si>
    <t>EST_015</t>
  </si>
  <si>
    <t>Nlobisson</t>
  </si>
  <si>
    <t>CTR_631</t>
  </si>
  <si>
    <t>Emombo-Tchad</t>
  </si>
  <si>
    <t>CTR_417</t>
  </si>
  <si>
    <t>Bonewonda-II</t>
  </si>
  <si>
    <t>LIT_378</t>
  </si>
  <si>
    <t>Mamfe-Centre-IHS</t>
  </si>
  <si>
    <t>SUO_106</t>
  </si>
  <si>
    <t>Bodjongo </t>
  </si>
  <si>
    <t>LIT_690</t>
  </si>
  <si>
    <t>PK12-Marche</t>
  </si>
  <si>
    <t>LIT_249</t>
  </si>
  <si>
    <t>Activa-Akwa</t>
  </si>
  <si>
    <t>LIT_367</t>
  </si>
  <si>
    <t>Grid-Gen (LL)</t>
  </si>
  <si>
    <t>Makepe-Decharge2-IHS</t>
  </si>
  <si>
    <t>LIT_490</t>
  </si>
  <si>
    <t>Balikumbat-Ville</t>
  </si>
  <si>
    <t>NRO_033</t>
  </si>
  <si>
    <t>Balikumbat</t>
  </si>
  <si>
    <t>PK11-Mbengue-City</t>
  </si>
  <si>
    <t>LIT_261</t>
  </si>
  <si>
    <t>Briqueterie</t>
  </si>
  <si>
    <t>CTR_321</t>
  </si>
  <si>
    <t>Bonateki-MRS</t>
  </si>
  <si>
    <t>LIT_396</t>
  </si>
  <si>
    <t>Abome-II</t>
  </si>
  <si>
    <t>CTR_662</t>
  </si>
  <si>
    <t>Minkwele-IHS</t>
  </si>
  <si>
    <t>LIT_479</t>
  </si>
  <si>
    <t>Minkwele</t>
  </si>
  <si>
    <t>Nkoabang-South-MTN</t>
  </si>
  <si>
    <t>CTR_698</t>
  </si>
  <si>
    <t>Bati</t>
  </si>
  <si>
    <t>OST_215</t>
  </si>
  <si>
    <t>Garoua-Yelwa-Orange-IHS</t>
  </si>
  <si>
    <t>NRD_082</t>
  </si>
  <si>
    <t>Logpom-Kosovo</t>
  </si>
  <si>
    <t>LIT_276</t>
  </si>
  <si>
    <t>Bonamoutongo</t>
  </si>
  <si>
    <t>LIT_020</t>
  </si>
  <si>
    <t>Logbessou-Sunshine-City</t>
  </si>
  <si>
    <t>LIT_638</t>
  </si>
  <si>
    <t>Ekindi-MTN</t>
  </si>
  <si>
    <t>SUO_045</t>
  </si>
  <si>
    <t>Ekindi</t>
  </si>
  <si>
    <t>Deido-Lycee</t>
  </si>
  <si>
    <t>LIT_004</t>
  </si>
  <si>
    <t>Logpom-Bilingual-School</t>
  </si>
  <si>
    <t>LIT_650</t>
  </si>
  <si>
    <t>Emene-City</t>
  </si>
  <si>
    <t>LIT_384</t>
  </si>
  <si>
    <t>Logpom-IHS</t>
  </si>
  <si>
    <t>LIT_376</t>
  </si>
  <si>
    <t>Zone-Papass</t>
  </si>
  <si>
    <t>LIT_270</t>
  </si>
  <si>
    <t>Lomie</t>
  </si>
  <si>
    <t>EST_010</t>
  </si>
  <si>
    <t>Nkongmondo</t>
  </si>
  <si>
    <t>LIT_091</t>
  </si>
  <si>
    <t>Garoua-Foulbere-II</t>
  </si>
  <si>
    <t>NRD_139</t>
  </si>
  <si>
    <t>Cogefar-II</t>
  </si>
  <si>
    <t>LIT_339</t>
  </si>
  <si>
    <t>Logbessou-PK21-IHS</t>
  </si>
  <si>
    <t>LIT_235</t>
  </si>
  <si>
    <t>Ndoghem-PK12-IHS</t>
  </si>
  <si>
    <t>LIT_159</t>
  </si>
  <si>
    <t>MVAMEBOD</t>
  </si>
  <si>
    <t>CTR_981</t>
  </si>
  <si>
    <t>Mvamebod</t>
  </si>
  <si>
    <t>Likok-MTN</t>
  </si>
  <si>
    <t>ADM_065</t>
  </si>
  <si>
    <t>Likok</t>
  </si>
  <si>
    <t>Ntem</t>
  </si>
  <si>
    <t>NRO_056</t>
  </si>
  <si>
    <t>Mbonso</t>
  </si>
  <si>
    <t>NRO_057</t>
  </si>
  <si>
    <t>LIT_827_Z_Bwang-Bakoko</t>
  </si>
  <si>
    <t>LIT_827</t>
  </si>
  <si>
    <t>PK17-University-IHS</t>
  </si>
  <si>
    <t>LIT_234</t>
  </si>
  <si>
    <t>PK18-Crf-Lapaix</t>
  </si>
  <si>
    <t>LIT_731</t>
  </si>
  <si>
    <t>PK15</t>
  </si>
  <si>
    <t>LIT_271</t>
  </si>
  <si>
    <t>Logbessou-OCM</t>
  </si>
  <si>
    <t>LIT_680</t>
  </si>
  <si>
    <t>CTR_940_Z_GBS-la-releve-Simbock</t>
  </si>
  <si>
    <t>CTR_940</t>
  </si>
  <si>
    <t>Ekang-I</t>
  </si>
  <si>
    <t>CTR_717</t>
  </si>
  <si>
    <t>Ekang</t>
  </si>
  <si>
    <t>Kribi-Hotel-Paradis-IHS</t>
  </si>
  <si>
    <t>SUD_080</t>
  </si>
  <si>
    <t>Yarbang-Gaziya-IHS</t>
  </si>
  <si>
    <t>ADM_142</t>
  </si>
  <si>
    <t>Yarban Gaziya</t>
  </si>
  <si>
    <t>Madingring</t>
  </si>
  <si>
    <t>NRD_036</t>
  </si>
  <si>
    <t>Letta-MTN</t>
  </si>
  <si>
    <t>EST_063</t>
  </si>
  <si>
    <t>Letta</t>
  </si>
  <si>
    <t>PK9</t>
  </si>
  <si>
    <t>LIT_370</t>
  </si>
  <si>
    <t>Bep-Safari</t>
  </si>
  <si>
    <t>LIT_524</t>
  </si>
  <si>
    <t>White-Star-Hotel</t>
  </si>
  <si>
    <t>SUO_236</t>
  </si>
  <si>
    <t>Mbalgong-Carrefour</t>
  </si>
  <si>
    <t>CTR_831</t>
  </si>
  <si>
    <t>Foumban-Camtel-II</t>
  </si>
  <si>
    <t>OST_235</t>
  </si>
  <si>
    <t>Foumban</t>
  </si>
  <si>
    <t>Montesquieux</t>
  </si>
  <si>
    <t>CTR_270</t>
  </si>
  <si>
    <t>La-Gare</t>
  </si>
  <si>
    <t>CTR_019</t>
  </si>
  <si>
    <t>Mvolye-New</t>
  </si>
  <si>
    <t>CTR_310</t>
  </si>
  <si>
    <t>Bonewonda-III</t>
  </si>
  <si>
    <t>LIT_615</t>
  </si>
  <si>
    <t>Hopital-de-La-Cass</t>
  </si>
  <si>
    <t>CTR_652</t>
  </si>
  <si>
    <t>PK14-Market-IHS</t>
  </si>
  <si>
    <t>LIT_578</t>
  </si>
  <si>
    <t>PK13-II</t>
  </si>
  <si>
    <t>LIT_448</t>
  </si>
  <si>
    <t>Mbot</t>
  </si>
  <si>
    <t>NRO_246</t>
  </si>
  <si>
    <t>Laising</t>
  </si>
  <si>
    <t>NRO_044</t>
  </si>
  <si>
    <t>Deido-Bonateki</t>
  </si>
  <si>
    <t>LIT_414</t>
  </si>
  <si>
    <t>Home-IHS</t>
  </si>
  <si>
    <t>ADM_112</t>
  </si>
  <si>
    <t>Home</t>
  </si>
  <si>
    <t>Nyassosso-MTN</t>
  </si>
  <si>
    <t>SUO_039</t>
  </si>
  <si>
    <t>Nyassosso</t>
  </si>
  <si>
    <t>ARMP</t>
  </si>
  <si>
    <t>CTR_124</t>
  </si>
  <si>
    <t>Biteng</t>
  </si>
  <si>
    <t>CTR_211</t>
  </si>
  <si>
    <t>Ngalbidje-MTN-IHS</t>
  </si>
  <si>
    <t>NRD_117</t>
  </si>
  <si>
    <t>Dschang-II</t>
  </si>
  <si>
    <t>OST_020</t>
  </si>
  <si>
    <t>Mombal-MTN</t>
  </si>
  <si>
    <t>EST_061</t>
  </si>
  <si>
    <t>Mombal</t>
  </si>
  <si>
    <t>Roua</t>
  </si>
  <si>
    <t>EXN_108</t>
  </si>
  <si>
    <t>Marche-Odza-IHS</t>
  </si>
  <si>
    <t>CTR_479</t>
  </si>
  <si>
    <t>Kumbe-MTN</t>
  </si>
  <si>
    <t>SUO_088</t>
  </si>
  <si>
    <t>Kumbe</t>
  </si>
  <si>
    <t>Ndu</t>
  </si>
  <si>
    <t>NRO_009</t>
  </si>
  <si>
    <t>NDU</t>
  </si>
  <si>
    <t>Bberi-Chateau</t>
  </si>
  <si>
    <t>LIT_017</t>
  </si>
  <si>
    <t>Garoua-Bockle-II</t>
  </si>
  <si>
    <t>NRD_186</t>
  </si>
  <si>
    <t>Mvan-MRS-IHS</t>
  </si>
  <si>
    <t>CTR_487</t>
  </si>
  <si>
    <t>Crf-Nkomo-IHS</t>
  </si>
  <si>
    <t>CTR_554</t>
  </si>
  <si>
    <t>Foumban-Njintout-II</t>
  </si>
  <si>
    <t>OST_178</t>
  </si>
  <si>
    <t>Malende-IHS</t>
  </si>
  <si>
    <t>LIT_462</t>
  </si>
  <si>
    <t>Malende</t>
  </si>
  <si>
    <t>LIMBE-MOTOWOH-MTN</t>
  </si>
  <si>
    <t>SUO_224</t>
  </si>
  <si>
    <t>Gra-Foulbere-Moussa-yaya</t>
  </si>
  <si>
    <t>NRD_101</t>
  </si>
  <si>
    <t>Barriere-IHS</t>
  </si>
  <si>
    <t>CTR_526</t>
  </si>
  <si>
    <t>Simbock-Chefferie-MTN</t>
  </si>
  <si>
    <t>CTR_836</t>
  </si>
  <si>
    <t>Nkoulou-carriere</t>
  </si>
  <si>
    <t>CTR_897</t>
  </si>
  <si>
    <t>Garoua-Lidire</t>
  </si>
  <si>
    <t>NRD_075</t>
  </si>
  <si>
    <t>Eloumdem</t>
  </si>
  <si>
    <t>CTR_630</t>
  </si>
  <si>
    <t>Garoua-Djamboutou-CICAM</t>
  </si>
  <si>
    <t>NRD_047</t>
  </si>
  <si>
    <t>BAMENDA-MILE4-IHS</t>
  </si>
  <si>
    <t>NRO_117</t>
  </si>
  <si>
    <t>Garoua-Mairie</t>
  </si>
  <si>
    <t>NRD_142</t>
  </si>
  <si>
    <t>Bda-Ntamulung-MTN</t>
  </si>
  <si>
    <t>NRO_253</t>
  </si>
  <si>
    <t>Djamboutou-MTN-IHS</t>
  </si>
  <si>
    <t>NRD_118</t>
  </si>
  <si>
    <t>Mendji-IHS</t>
  </si>
  <si>
    <t>NRO_087</t>
  </si>
  <si>
    <t>Mendji</t>
  </si>
  <si>
    <t>Sapeur</t>
  </si>
  <si>
    <t>CTR_322</t>
  </si>
  <si>
    <t>Kumba-Kake</t>
  </si>
  <si>
    <t>SUO_052</t>
  </si>
  <si>
    <t>Pinyi-Ngali</t>
  </si>
  <si>
    <t>NRO_091</t>
  </si>
  <si>
    <t>Kumba-Market</t>
  </si>
  <si>
    <t>SUO_112</t>
  </si>
  <si>
    <t>Kumba-Krama-IHS</t>
  </si>
  <si>
    <t>SUO_125</t>
  </si>
  <si>
    <t>Micro_SNH</t>
  </si>
  <si>
    <t>CTR_843</t>
  </si>
  <si>
    <t>Kumba-Mbongue-Road</t>
  </si>
  <si>
    <t>SUO_237</t>
  </si>
  <si>
    <t>Garoua-Plage</t>
  </si>
  <si>
    <t>NRD_053</t>
  </si>
  <si>
    <t>Nkambe-Entrance-IHS</t>
  </si>
  <si>
    <t>NRO_090</t>
  </si>
  <si>
    <t>Nkambe</t>
  </si>
  <si>
    <t>Garoua-Djamboutou-Village-IHS</t>
  </si>
  <si>
    <t>NRD_086</t>
  </si>
  <si>
    <t>Kumba-Preventive</t>
  </si>
  <si>
    <t>SUO_217</t>
  </si>
  <si>
    <t>EXN_011</t>
  </si>
  <si>
    <t>Avenue-General-De-Gaulle</t>
  </si>
  <si>
    <t>LIT_453</t>
  </si>
  <si>
    <t>Emana-Pont-IHS</t>
  </si>
  <si>
    <t>CTR_599</t>
  </si>
  <si>
    <t>Zileng-IHS</t>
  </si>
  <si>
    <t>EXN_174</t>
  </si>
  <si>
    <t>Zileng</t>
  </si>
  <si>
    <t>Alou-IHS</t>
  </si>
  <si>
    <t>SUO_133</t>
  </si>
  <si>
    <t>Alou</t>
  </si>
  <si>
    <t>Ministere-New</t>
  </si>
  <si>
    <t>LIT_581</t>
  </si>
  <si>
    <t>Plateau</t>
  </si>
  <si>
    <t>NRD_002</t>
  </si>
  <si>
    <t>Maroua-Camp-SIC</t>
  </si>
  <si>
    <t>EXN_071</t>
  </si>
  <si>
    <t>Fontem</t>
  </si>
  <si>
    <t>SUO_017</t>
  </si>
  <si>
    <t>Nkometou-II</t>
  </si>
  <si>
    <t>CTR_750</t>
  </si>
  <si>
    <t>Hybrid Solar - S1</t>
  </si>
  <si>
    <t>Nkomedzap-Camtel</t>
  </si>
  <si>
    <t>SUD_088</t>
  </si>
  <si>
    <t>Nkomedzap</t>
  </si>
  <si>
    <t>Limbe-Mile_1</t>
  </si>
  <si>
    <t>SUO_234</t>
  </si>
  <si>
    <t>Kousseri-Michedire-MTN-IHS</t>
  </si>
  <si>
    <t>EXN_182</t>
  </si>
  <si>
    <t>Touboro-Ville</t>
  </si>
  <si>
    <t>NRD_137</t>
  </si>
  <si>
    <t>Touboro</t>
  </si>
  <si>
    <t>Foumban-Nkoungougnet</t>
  </si>
  <si>
    <t>OST_082</t>
  </si>
  <si>
    <t>Biteng-OKUI</t>
  </si>
  <si>
    <t>CTR_705</t>
  </si>
  <si>
    <t>Hamalade-IHS</t>
  </si>
  <si>
    <t>NRD_111</t>
  </si>
  <si>
    <t>Hamalade</t>
  </si>
  <si>
    <t>Maroua-Stade</t>
  </si>
  <si>
    <t>EXN_066</t>
  </si>
  <si>
    <t>Makepe-Indoor</t>
  </si>
  <si>
    <t>LIT_599</t>
  </si>
  <si>
    <t>Ndjore-Luxe-MTN</t>
  </si>
  <si>
    <t>CTR_363</t>
  </si>
  <si>
    <t>Ndjore-Luxe</t>
  </si>
  <si>
    <t>Feu-Rouge-Bessengue</t>
  </si>
  <si>
    <t>LIT_417</t>
  </si>
  <si>
    <t>Yelwa</t>
  </si>
  <si>
    <t>NRD_007</t>
  </si>
  <si>
    <t>Bfsam-Akwa</t>
  </si>
  <si>
    <t>OST_109</t>
  </si>
  <si>
    <t>Santchou</t>
  </si>
  <si>
    <t>OST_038</t>
  </si>
  <si>
    <t>Bfsam-Djemoun</t>
  </si>
  <si>
    <t>OST_001</t>
  </si>
  <si>
    <t>OCM/Strategique</t>
  </si>
  <si>
    <t>Fondonera-IHS</t>
  </si>
  <si>
    <t>OST_263</t>
  </si>
  <si>
    <t>Dir</t>
  </si>
  <si>
    <t>ADM_021</t>
  </si>
  <si>
    <t>Lele</t>
  </si>
  <si>
    <t>SUD_159</t>
  </si>
  <si>
    <t>Ngaouyanga-IHS</t>
  </si>
  <si>
    <t>ADM_081</t>
  </si>
  <si>
    <t>Ngaouyanga</t>
  </si>
  <si>
    <t>Garoua-Foulbere</t>
  </si>
  <si>
    <t>NRD_045</t>
  </si>
  <si>
    <t>Oku</t>
  </si>
  <si>
    <t>NRO_013</t>
  </si>
  <si>
    <t>Ouro-Dara</t>
  </si>
  <si>
    <t>ADM_148</t>
  </si>
  <si>
    <t>Oura-Dara</t>
  </si>
  <si>
    <t>Djangane</t>
  </si>
  <si>
    <t>EST_008</t>
  </si>
  <si>
    <t>IHS-KUMBA ALASKA STREET</t>
  </si>
  <si>
    <t>SUO_230</t>
  </si>
  <si>
    <t>Kumba-Bonakama2</t>
  </si>
  <si>
    <t>SUO_231</t>
  </si>
  <si>
    <t>Meme-II-IHS</t>
  </si>
  <si>
    <t>EXN_169</t>
  </si>
  <si>
    <t>Meme-II</t>
  </si>
  <si>
    <t>Dong-MTN-IHS</t>
  </si>
  <si>
    <t>CTR_167</t>
  </si>
  <si>
    <t>Dong</t>
  </si>
  <si>
    <t>Baba-Babungo-IHS</t>
  </si>
  <si>
    <t>NRO_085</t>
  </si>
  <si>
    <t>Baba-Babungo</t>
  </si>
  <si>
    <t>Salack</t>
  </si>
  <si>
    <t>EXN_008</t>
  </si>
  <si>
    <t>Salak</t>
  </si>
  <si>
    <t>Elig-Edzoa-IHS</t>
  </si>
  <si>
    <t>CTR_131</t>
  </si>
  <si>
    <t>Bangoua-nouveau-Camtel</t>
  </si>
  <si>
    <t>OST_294</t>
  </si>
  <si>
    <t>Bangoua</t>
  </si>
  <si>
    <t>Ouro-Kessoun</t>
  </si>
  <si>
    <t>NRD_040</t>
  </si>
  <si>
    <t>Cite-Sic-II</t>
  </si>
  <si>
    <t>LIT_161</t>
  </si>
  <si>
    <t>Bankwop-IHS</t>
  </si>
  <si>
    <t>OST_161</t>
  </si>
  <si>
    <t>Bankwop</t>
  </si>
  <si>
    <t>Moumee-New</t>
  </si>
  <si>
    <t>OST_224</t>
  </si>
  <si>
    <t>Moumee</t>
  </si>
  <si>
    <t>Santchou-IHS</t>
  </si>
  <si>
    <t>OST_140</t>
  </si>
  <si>
    <t>Ngog-Mbog</t>
  </si>
  <si>
    <t>LIT_121</t>
  </si>
  <si>
    <t>MELEN-MINTOM</t>
  </si>
  <si>
    <t>SUD_163</t>
  </si>
  <si>
    <t>Melen-Mintom</t>
  </si>
  <si>
    <t>Balissa-MTN-IHS</t>
  </si>
  <si>
    <t>CTR_170</t>
  </si>
  <si>
    <t>Balissa</t>
  </si>
  <si>
    <t>Dembo</t>
  </si>
  <si>
    <t>NRD_024</t>
  </si>
  <si>
    <t>Matafal</t>
  </si>
  <si>
    <t>EXN_207</t>
  </si>
  <si>
    <t>CRH-Etoug-Ebe</t>
  </si>
  <si>
    <t>CTR_265</t>
  </si>
  <si>
    <t>Batibo</t>
  </si>
  <si>
    <t>NRO_010</t>
  </si>
  <si>
    <t>SUO_006</t>
  </si>
  <si>
    <t>Ndiam-badji</t>
  </si>
  <si>
    <t>NRD_154</t>
  </si>
  <si>
    <t>Ndiam-Badji</t>
  </si>
  <si>
    <t>Fondjanti</t>
  </si>
  <si>
    <t>OST_158</t>
  </si>
  <si>
    <t>Bakwele-IHS</t>
  </si>
  <si>
    <t>SUO_249</t>
  </si>
  <si>
    <t>Pella</t>
  </si>
  <si>
    <t>Bana</t>
  </si>
  <si>
    <t>OST_007</t>
  </si>
  <si>
    <t>Djaba-IHS</t>
  </si>
  <si>
    <t>NRD_128</t>
  </si>
  <si>
    <t>Djaba</t>
  </si>
  <si>
    <t>Mamfe-Town-IHS</t>
  </si>
  <si>
    <t>SUO_107</t>
  </si>
  <si>
    <t>Goro-IHS</t>
  </si>
  <si>
    <t>ADM_138</t>
  </si>
  <si>
    <t>Goro</t>
  </si>
  <si>
    <t>Maroua-Zikirou-IHS</t>
  </si>
  <si>
    <t>EXN_147</t>
  </si>
  <si>
    <t>CHR-Bafoussam</t>
  </si>
  <si>
    <t>OST_307</t>
  </si>
  <si>
    <t>Ayos</t>
  </si>
  <si>
    <t>EST_018</t>
  </si>
  <si>
    <t>Kontcha</t>
  </si>
  <si>
    <t>ADM_130</t>
  </si>
  <si>
    <t>Soulede</t>
  </si>
  <si>
    <t>EXN_052</t>
  </si>
  <si>
    <t>Bfsam-Mairie-Rurale-MTN-IHS</t>
  </si>
  <si>
    <t>OST_214</t>
  </si>
  <si>
    <t>Mokolo3-IHS</t>
  </si>
  <si>
    <t>EXN_156</t>
  </si>
  <si>
    <t>Mamfe-Camtel</t>
  </si>
  <si>
    <t>SUO_245</t>
  </si>
  <si>
    <t>Mbiame</t>
  </si>
  <si>
    <t>NRO_236</t>
  </si>
  <si>
    <t>Betare-Oya</t>
  </si>
  <si>
    <t>EST_014</t>
  </si>
  <si>
    <t>Solar-Gen-Lithium</t>
  </si>
  <si>
    <t>Betare-oya</t>
  </si>
  <si>
    <t>Nkor</t>
  </si>
  <si>
    <t>NRO_238</t>
  </si>
  <si>
    <t>Cite-Sic</t>
  </si>
  <si>
    <t>LIT_098</t>
  </si>
  <si>
    <t>Essomba</t>
  </si>
  <si>
    <t>CTR_266</t>
  </si>
  <si>
    <t>Blangoua</t>
  </si>
  <si>
    <t>EXN_041</t>
  </si>
  <si>
    <t>Yokadouma</t>
  </si>
  <si>
    <t>EST_013</t>
  </si>
  <si>
    <t>Dobiri-MTN</t>
  </si>
  <si>
    <t>ADM_045</t>
  </si>
  <si>
    <t>Dobiri</t>
  </si>
  <si>
    <t>Mewoulo-II-MTN</t>
  </si>
  <si>
    <t>CTR_846</t>
  </si>
  <si>
    <t>Akwa-Palace-Micro</t>
  </si>
  <si>
    <t>LIT_705</t>
  </si>
  <si>
    <t>Guili-Centre-IHS</t>
  </si>
  <si>
    <t>EXN_173</t>
  </si>
  <si>
    <t>Guili</t>
  </si>
  <si>
    <t>Gueme</t>
  </si>
  <si>
    <t>EXN_049</t>
  </si>
  <si>
    <t>Garoua-Orange</t>
  </si>
  <si>
    <t>NRD_001</t>
  </si>
  <si>
    <t>Bourha</t>
  </si>
  <si>
    <t>EXN_019</t>
  </si>
  <si>
    <t>Bourrah</t>
  </si>
  <si>
    <t>Widikum</t>
  </si>
  <si>
    <t>NRO_219</t>
  </si>
  <si>
    <t>Vandalized</t>
  </si>
  <si>
    <t>Bangambi-IHS</t>
  </si>
  <si>
    <t>OST_205</t>
  </si>
  <si>
    <t>Bangambi</t>
  </si>
  <si>
    <t>Nkol-Mbanda</t>
  </si>
  <si>
    <t>CTR_262</t>
  </si>
  <si>
    <t>Bangolan</t>
  </si>
  <si>
    <t>NRO_050</t>
  </si>
  <si>
    <t>Elum-Ndem-IHS</t>
  </si>
  <si>
    <t>CTR_623</t>
  </si>
  <si>
    <t>Akak-IHS</t>
  </si>
  <si>
    <t>CTR_513</t>
  </si>
  <si>
    <t>Bakou</t>
  </si>
  <si>
    <t>OST_182</t>
  </si>
  <si>
    <t>Foumbot-Centre-Ville-II</t>
  </si>
  <si>
    <t>OST_227</t>
  </si>
  <si>
    <t>Foumbot</t>
  </si>
  <si>
    <t>NYOM-Camtel</t>
  </si>
  <si>
    <t>CTR_551</t>
  </si>
  <si>
    <t>Ba-aba</t>
  </si>
  <si>
    <t>CTR_755</t>
  </si>
  <si>
    <t>CNPS-Indoor</t>
  </si>
  <si>
    <t>LIT_708</t>
  </si>
  <si>
    <t>Galim</t>
  </si>
  <si>
    <t>OST_026</t>
  </si>
  <si>
    <t>Kaele-MTN-IHS</t>
  </si>
  <si>
    <t>EXN_160</t>
  </si>
  <si>
    <t>Ngd-Bamyangal-rural</t>
  </si>
  <si>
    <t>ADM_151</t>
  </si>
  <si>
    <t>Douroum-IHS</t>
  </si>
  <si>
    <t>NRD_122</t>
  </si>
  <si>
    <t>Douroum</t>
  </si>
  <si>
    <t>Chapelle-Nsimeyong</t>
  </si>
  <si>
    <t>CTR_238</t>
  </si>
  <si>
    <t>Balikumbat-Palais</t>
  </si>
  <si>
    <t>NRO_034</t>
  </si>
  <si>
    <t>Maison-Blanche-IHS</t>
  </si>
  <si>
    <t>CTR_123</t>
  </si>
  <si>
    <t>Bonjongo</t>
  </si>
  <si>
    <t>SUO_131</t>
  </si>
  <si>
    <t>Baba-MTN</t>
  </si>
  <si>
    <t>NRO_259</t>
  </si>
  <si>
    <t>Baba</t>
  </si>
  <si>
    <t>Banwa</t>
  </si>
  <si>
    <t>OST_089</t>
  </si>
  <si>
    <t>Bantoum</t>
  </si>
  <si>
    <t>Zouvoul-IHS</t>
  </si>
  <si>
    <t>EXN_172</t>
  </si>
  <si>
    <t>Zouvoul</t>
  </si>
  <si>
    <t>LELE-HIS</t>
  </si>
  <si>
    <t>SUD_205</t>
  </si>
  <si>
    <t>Mintom</t>
  </si>
  <si>
    <t>Indoor-Agence-Garoua</t>
  </si>
  <si>
    <t>NRD_188</t>
  </si>
  <si>
    <t>Sangmelima-II</t>
  </si>
  <si>
    <t>SUD_224</t>
  </si>
  <si>
    <t>Sangmelima</t>
  </si>
  <si>
    <t>Sangmelima-Stade</t>
  </si>
  <si>
    <t>SUD_103</t>
  </si>
  <si>
    <t>Akak-Nkozoa-MTN-IHS</t>
  </si>
  <si>
    <t>CTR_529</t>
  </si>
  <si>
    <t>Zhoa</t>
  </si>
  <si>
    <t>NRO_030</t>
  </si>
  <si>
    <t>Fungom</t>
  </si>
  <si>
    <t>Foreke</t>
  </si>
  <si>
    <t>OST_251</t>
  </si>
  <si>
    <t>Number49-MTN</t>
  </si>
  <si>
    <t>NRO_261</t>
  </si>
  <si>
    <t>Number49</t>
  </si>
  <si>
    <t>Makor</t>
  </si>
  <si>
    <t>ADM_015</t>
  </si>
  <si>
    <t>Fondjomekwet-IHS</t>
  </si>
  <si>
    <t>OST_208</t>
  </si>
  <si>
    <t>Fondjomekwet</t>
  </si>
  <si>
    <t>Mansouen</t>
  </si>
  <si>
    <t>OST_293</t>
  </si>
  <si>
    <t>Superette-Biyem-Assi</t>
  </si>
  <si>
    <t>CTR_561</t>
  </si>
  <si>
    <t>Kambolepi-IHS</t>
  </si>
  <si>
    <t>EST_028</t>
  </si>
  <si>
    <t>Kambolepi</t>
  </si>
  <si>
    <t>Njinikom</t>
  </si>
  <si>
    <t>NRO_081</t>
  </si>
  <si>
    <t>Bamengwi-IHS</t>
  </si>
  <si>
    <t>NRO_093</t>
  </si>
  <si>
    <t>Bamengwi</t>
  </si>
  <si>
    <t>Etougebe-Lycee-MTN</t>
  </si>
  <si>
    <t>CTR_419</t>
  </si>
  <si>
    <t>Zanay-IHS</t>
  </si>
  <si>
    <t>EXN_131</t>
  </si>
  <si>
    <t>Zanay</t>
  </si>
  <si>
    <t>Foyemtcha</t>
  </si>
  <si>
    <t>OST_156</t>
  </si>
  <si>
    <t>Rhumsiki</t>
  </si>
  <si>
    <t>EXN_139</t>
  </si>
  <si>
    <t>Babanki-IHS</t>
  </si>
  <si>
    <t>NRO_058</t>
  </si>
  <si>
    <t>Babanki</t>
  </si>
  <si>
    <t>Bangou-IHS</t>
  </si>
  <si>
    <t>OST_145</t>
  </si>
  <si>
    <t>Bangou</t>
  </si>
  <si>
    <t>SS-Hotel-Lagon-Outdoor</t>
  </si>
  <si>
    <t>SUD_091</t>
  </si>
  <si>
    <t>Limbe-Bota-IHS</t>
  </si>
  <si>
    <t>SUO_207</t>
  </si>
  <si>
    <t>Banefo-Baleng</t>
  </si>
  <si>
    <t>OST_193</t>
  </si>
  <si>
    <t>Bfsam-Ndiandam-II</t>
  </si>
  <si>
    <t>OST_240</t>
  </si>
  <si>
    <t>Mankouotmbou</t>
  </si>
  <si>
    <t>OST_245</t>
  </si>
  <si>
    <t>Nganha-IHS</t>
  </si>
  <si>
    <t>ADM_137</t>
  </si>
  <si>
    <t>Nganha</t>
  </si>
  <si>
    <t>Hikoa-Malep-Camrail</t>
  </si>
  <si>
    <t>LIT_402</t>
  </si>
  <si>
    <t>Messondo</t>
  </si>
  <si>
    <t>Mbalam</t>
  </si>
  <si>
    <t>SUD_222</t>
  </si>
  <si>
    <t>Ossing-IHS</t>
  </si>
  <si>
    <t>SUO_100</t>
  </si>
  <si>
    <t>Ossing</t>
  </si>
  <si>
    <t>Ngona-II</t>
  </si>
  <si>
    <t>CTR_709</t>
  </si>
  <si>
    <t>Bascheo-IHS</t>
  </si>
  <si>
    <t>NRD_015</t>
  </si>
  <si>
    <t>Bascheo</t>
  </si>
  <si>
    <t>Baloum-IHS</t>
  </si>
  <si>
    <t>OST_167</t>
  </si>
  <si>
    <t>Baloum</t>
  </si>
  <si>
    <t>Mantoum-Ville</t>
  </si>
  <si>
    <t>OST_201</t>
  </si>
  <si>
    <t>Mantoum</t>
  </si>
  <si>
    <t>Ngambouo</t>
  </si>
  <si>
    <t>OST_220</t>
  </si>
  <si>
    <t>Bagam-IHS</t>
  </si>
  <si>
    <t>OST_160</t>
  </si>
  <si>
    <t>Bagam</t>
  </si>
  <si>
    <t>Binka-IHS</t>
  </si>
  <si>
    <t>NRO_023</t>
  </si>
  <si>
    <t>Binka</t>
  </si>
  <si>
    <t>Bagodo</t>
  </si>
  <si>
    <t>ADM_052</t>
  </si>
  <si>
    <t>Gen-Solar AER</t>
  </si>
  <si>
    <t>Makong-II-IHS</t>
  </si>
  <si>
    <t>OST_256</t>
  </si>
  <si>
    <t>Misaje</t>
  </si>
  <si>
    <t>NRO_237</t>
  </si>
  <si>
    <t>Bapa</t>
  </si>
  <si>
    <t>OST_259</t>
  </si>
  <si>
    <t>Bep-Yonyong</t>
  </si>
  <si>
    <t>LIT_092</t>
  </si>
  <si>
    <t>Maroua-CRTV</t>
  </si>
  <si>
    <t>EXN_045</t>
  </si>
  <si>
    <t>Befang-MTN</t>
  </si>
  <si>
    <t>NRO_239</t>
  </si>
  <si>
    <t>Befang</t>
  </si>
  <si>
    <t>Maroua-Diarenga</t>
  </si>
  <si>
    <t>EXN_088</t>
  </si>
  <si>
    <t>Maroua-Makabaye</t>
  </si>
  <si>
    <t>EXN_234</t>
  </si>
  <si>
    <t>Bassamba-IHS</t>
  </si>
  <si>
    <t>OST_143</t>
  </si>
  <si>
    <t>Bassamba</t>
  </si>
  <si>
    <t>Mile29-Mamfe-IHS</t>
  </si>
  <si>
    <t>SUO_102</t>
  </si>
  <si>
    <t>Mile29</t>
  </si>
  <si>
    <t>Akongo-IHS</t>
  </si>
  <si>
    <t>CTR_436</t>
  </si>
  <si>
    <t>Akongo</t>
  </si>
  <si>
    <t>Mvengue</t>
  </si>
  <si>
    <t>SUD_226</t>
  </si>
  <si>
    <t>Bfsam-Djeleng</t>
  </si>
  <si>
    <t>OST_016</t>
  </si>
  <si>
    <t>Memve-ele-CAMTEL</t>
  </si>
  <si>
    <t>SUD_257</t>
  </si>
  <si>
    <t>Memve-ele</t>
  </si>
  <si>
    <t>Fochieya-IHS</t>
  </si>
  <si>
    <t>OST_195</t>
  </si>
  <si>
    <t xml:space="preserve"> Fochieya</t>
  </si>
  <si>
    <t>Ngouetou</t>
  </si>
  <si>
    <t>CTR_300</t>
  </si>
  <si>
    <t>Essang-Mvout</t>
  </si>
  <si>
    <t>SUD_162</t>
  </si>
  <si>
    <t>Meyomessi</t>
  </si>
  <si>
    <t>Kousseri-Sarra</t>
  </si>
  <si>
    <t>EXN_010</t>
  </si>
  <si>
    <t>NTENYING1</t>
  </si>
  <si>
    <t>SUD_161</t>
  </si>
  <si>
    <t>Ntenying</t>
  </si>
  <si>
    <t>DEIDO-MARCHE</t>
  </si>
  <si>
    <t>LIT_651</t>
  </si>
  <si>
    <t>Sambo-Labo-IHS</t>
  </si>
  <si>
    <t>ADM_144</t>
  </si>
  <si>
    <t>Sambo Lambo</t>
  </si>
  <si>
    <t>Nkozoa</t>
  </si>
  <si>
    <t>CTR_079</t>
  </si>
  <si>
    <t>Dourbeye</t>
  </si>
  <si>
    <t>NRD_057</t>
  </si>
  <si>
    <t>Foubarka</t>
  </si>
  <si>
    <t>NRD_153</t>
  </si>
  <si>
    <t>Banguem-Street-II</t>
  </si>
  <si>
    <t>SUO_150</t>
  </si>
  <si>
    <t>Mbouda-CEBEC-MTN</t>
  </si>
  <si>
    <t>OST_313</t>
  </si>
  <si>
    <t>Mbouda</t>
  </si>
  <si>
    <t>Doumofe-MTN</t>
  </si>
  <si>
    <t>OST_116</t>
  </si>
  <si>
    <t>Doumofe</t>
  </si>
  <si>
    <t>Deido-plage</t>
  </si>
  <si>
    <t>LIT_345</t>
  </si>
  <si>
    <t>Indoor-K-Hotel</t>
  </si>
  <si>
    <t>LIT_778</t>
  </si>
  <si>
    <t>Danfili-MTN-IHS</t>
  </si>
  <si>
    <t>ADM_122</t>
  </si>
  <si>
    <t>Danfili</t>
  </si>
  <si>
    <t>Nyazoro-MTN-IHS</t>
  </si>
  <si>
    <t>CTR_169</t>
  </si>
  <si>
    <t>Nyazoro</t>
  </si>
  <si>
    <t>SongLoulou-IHS</t>
  </si>
  <si>
    <t>LIT_200</t>
  </si>
  <si>
    <t>Songloulou</t>
  </si>
  <si>
    <t>SONGKOLONG-IHS</t>
  </si>
  <si>
    <t>NRO_094</t>
  </si>
  <si>
    <t>Songkolong</t>
  </si>
  <si>
    <t>Taram-FH</t>
  </si>
  <si>
    <t>OST_092</t>
  </si>
  <si>
    <t>Taram</t>
  </si>
  <si>
    <t>Fongo-Tongo</t>
  </si>
  <si>
    <t>SUO_136</t>
  </si>
  <si>
    <t>Tho-II</t>
  </si>
  <si>
    <t>SUD_164</t>
  </si>
  <si>
    <t>Ambam</t>
  </si>
  <si>
    <t>Bodjongo-IHS</t>
  </si>
  <si>
    <t>LIT_123</t>
  </si>
  <si>
    <t>LIT_134</t>
  </si>
  <si>
    <t>Boukoula-IHS</t>
  </si>
  <si>
    <t>NRD_014</t>
  </si>
  <si>
    <t>Boukoula</t>
  </si>
  <si>
    <t>Foumbot-MTN</t>
  </si>
  <si>
    <t>OST_043</t>
  </si>
  <si>
    <t>Pont-Emana-MTN</t>
  </si>
  <si>
    <t>CTR_799</t>
  </si>
  <si>
    <t>Bepanda-Ambiance</t>
  </si>
  <si>
    <t>LIT_687</t>
  </si>
  <si>
    <t>Sohock-IHS</t>
  </si>
  <si>
    <t>LIT_501</t>
  </si>
  <si>
    <t>Sohock</t>
  </si>
  <si>
    <t>Pangari-MTN</t>
  </si>
  <si>
    <t>OST_115</t>
  </si>
  <si>
    <t>Pangari</t>
  </si>
  <si>
    <t>Bfsam-Tougang-EEC</t>
  </si>
  <si>
    <t>OST_077</t>
  </si>
  <si>
    <t>Mayo-Djinga-FH</t>
  </si>
  <si>
    <t>OST_093</t>
  </si>
  <si>
    <t>Mayo-Djinga</t>
  </si>
  <si>
    <t>Chamber-Wangai</t>
  </si>
  <si>
    <t>NRD_055</t>
  </si>
  <si>
    <t>Santa-Barbara-Dla-IHS</t>
  </si>
  <si>
    <t>LIT_171</t>
  </si>
  <si>
    <t>Pang-Camtel</t>
  </si>
  <si>
    <t>ADM_038</t>
  </si>
  <si>
    <t>Pang</t>
  </si>
  <si>
    <t>Mbong</t>
  </si>
  <si>
    <t>ADM_042</t>
  </si>
  <si>
    <t>Ako</t>
  </si>
  <si>
    <t>NRO_231</t>
  </si>
  <si>
    <t>Kanje-I</t>
  </si>
  <si>
    <t>ADM_041</t>
  </si>
  <si>
    <t>Mutengene-Ombe-IHS</t>
  </si>
  <si>
    <t>SUO_149</t>
  </si>
  <si>
    <t>Mutengene</t>
  </si>
  <si>
    <t>Dogba-Ngd-IHS</t>
  </si>
  <si>
    <t>ADM_128</t>
  </si>
  <si>
    <t>Dogba</t>
  </si>
  <si>
    <t>Mindourou-Grumcam-IHS</t>
  </si>
  <si>
    <t>EST_122</t>
  </si>
  <si>
    <t>Darassalam-IHS</t>
  </si>
  <si>
    <t>ADM_153</t>
  </si>
  <si>
    <t>Darra Salam</t>
  </si>
  <si>
    <t>Ngoura-IHS</t>
  </si>
  <si>
    <t>EST_021</t>
  </si>
  <si>
    <t>Ngoura</t>
  </si>
  <si>
    <t>Sanglou-IHS</t>
  </si>
  <si>
    <t>SUD_206</t>
  </si>
  <si>
    <t>Sagmelima</t>
  </si>
  <si>
    <t>Mayo-Baleo-IHS</t>
  </si>
  <si>
    <t>ADM_075</t>
  </si>
  <si>
    <t>Mayo-Baleo</t>
  </si>
  <si>
    <t>Ancien-Troisieme</t>
  </si>
  <si>
    <t>LIT_653</t>
  </si>
  <si>
    <t>Febadi-MTN</t>
  </si>
  <si>
    <t>ADM_063</t>
  </si>
  <si>
    <t>Febadi</t>
  </si>
  <si>
    <t>Doualayel-MTN</t>
  </si>
  <si>
    <t>ADM_067</t>
  </si>
  <si>
    <t>Doualayel</t>
  </si>
  <si>
    <t>Koba-MTN</t>
  </si>
  <si>
    <t>ADM_064</t>
  </si>
  <si>
    <t>Koba</t>
  </si>
  <si>
    <t>Wadjiri-IHS</t>
  </si>
  <si>
    <t>ADM_103</t>
  </si>
  <si>
    <t>Wadjiri</t>
  </si>
  <si>
    <t>Mbakaou-MTN-IHS</t>
  </si>
  <si>
    <t>ADM_109</t>
  </si>
  <si>
    <t>Mbakaou</t>
  </si>
  <si>
    <t>Wada-MTN-IHS</t>
  </si>
  <si>
    <t>ADM_099</t>
  </si>
  <si>
    <t>Wada</t>
  </si>
  <si>
    <t>Guider-Ville</t>
  </si>
  <si>
    <t>NRD_076</t>
  </si>
  <si>
    <t>Ngodi-Cite</t>
  </si>
  <si>
    <t>LIT_626</t>
  </si>
  <si>
    <t>Bandjoun-Soung</t>
  </si>
  <si>
    <t>OST_067</t>
  </si>
  <si>
    <t>Bandjoun</t>
  </si>
  <si>
    <t>Mambine</t>
  </si>
  <si>
    <t>CTR_097</t>
  </si>
  <si>
    <t>Bfsam-Centre-II</t>
  </si>
  <si>
    <t>OST_170</t>
  </si>
  <si>
    <t>Goulfey</t>
  </si>
  <si>
    <t>EXN_021</t>
  </si>
  <si>
    <t>SS_Vreket</t>
  </si>
  <si>
    <t>EXN_251</t>
  </si>
  <si>
    <t>OCM</t>
  </si>
  <si>
    <t>Mozogo</t>
  </si>
  <si>
    <t>Abuh</t>
  </si>
  <si>
    <t>NRO_079</t>
  </si>
  <si>
    <t>Bfsam-Water-Tower-IHS</t>
  </si>
  <si>
    <t>OST_172</t>
  </si>
  <si>
    <t>Zigague</t>
  </si>
  <si>
    <t>EXN_034</t>
  </si>
  <si>
    <t>Mbamti-New</t>
  </si>
  <si>
    <t>ADM_154</t>
  </si>
  <si>
    <t>Mbamti</t>
  </si>
  <si>
    <t>Kumbo</t>
  </si>
  <si>
    <t>NRO_037</t>
  </si>
  <si>
    <t>Song-Bong</t>
  </si>
  <si>
    <t>CTR_311</t>
  </si>
  <si>
    <t>Tide-Goulfey-IHS</t>
  </si>
  <si>
    <t>EXN_273</t>
  </si>
  <si>
    <t>Kabo-Kabir</t>
  </si>
  <si>
    <t>Mazera-IHS</t>
  </si>
  <si>
    <t>EXN_226</t>
  </si>
  <si>
    <t>Mazera</t>
  </si>
  <si>
    <t>Baiboum</t>
  </si>
  <si>
    <t>ADM_008</t>
  </si>
  <si>
    <t>Messan</t>
  </si>
  <si>
    <t>SUD_247</t>
  </si>
  <si>
    <t>Messam</t>
  </si>
  <si>
    <t>Boulou_MTN</t>
  </si>
  <si>
    <t>SUD_233</t>
  </si>
  <si>
    <t>Boulou</t>
  </si>
  <si>
    <t>Nkongoa-Mfou</t>
  </si>
  <si>
    <t>CTR_896</t>
  </si>
  <si>
    <t>Mfou</t>
  </si>
  <si>
    <t>Vivoki-IHS</t>
  </si>
  <si>
    <t>NRO_039</t>
  </si>
  <si>
    <t>Vikovi</t>
  </si>
  <si>
    <t>Andek</t>
  </si>
  <si>
    <t>NRO_218</t>
  </si>
  <si>
    <t>ADM_098_N_Maakola-MTN-IHS</t>
  </si>
  <si>
    <t>ADM_098</t>
  </si>
  <si>
    <t>Maakola</t>
  </si>
  <si>
    <t>Ebal-IHS</t>
  </si>
  <si>
    <t>NRO_101</t>
  </si>
  <si>
    <t>Ebal</t>
  </si>
  <si>
    <t>Ma</t>
  </si>
  <si>
    <t>NRO_021</t>
  </si>
  <si>
    <t>Maroua-Lougol</t>
  </si>
  <si>
    <t>EXN_084</t>
  </si>
  <si>
    <t>Tradex-Nkomo</t>
  </si>
  <si>
    <t>CTR_276</t>
  </si>
  <si>
    <t>Bafanji</t>
  </si>
  <si>
    <t>NRO_051</t>
  </si>
  <si>
    <t>Donga-MTN-IHS</t>
  </si>
  <si>
    <t>CTR_166</t>
  </si>
  <si>
    <t>Donga</t>
  </si>
  <si>
    <t>ODING-IHS</t>
  </si>
  <si>
    <t>SUD_204</t>
  </si>
  <si>
    <t>Bfsam-Centre</t>
  </si>
  <si>
    <t>OST_078</t>
  </si>
  <si>
    <t>Meyomessala</t>
  </si>
  <si>
    <t>SUD_003</t>
  </si>
  <si>
    <t>Garage-Japonais</t>
  </si>
  <si>
    <t>CTR_583</t>
  </si>
  <si>
    <t>Bambili</t>
  </si>
  <si>
    <t>SUO_010</t>
  </si>
  <si>
    <t>Mutengene-E-Police</t>
  </si>
  <si>
    <t>SUO_164</t>
  </si>
  <si>
    <t>SUO_005</t>
  </si>
  <si>
    <t>Maroua-Douggoy-Lopere-IHS</t>
  </si>
  <si>
    <t>EXN_115</t>
  </si>
  <si>
    <t>MABETA</t>
  </si>
  <si>
    <t>SUO_165</t>
  </si>
  <si>
    <t>GOUZOUGOUI-IHS</t>
  </si>
  <si>
    <t>EXN_100</t>
  </si>
  <si>
    <t>Maroua-Pitouare-IHS</t>
  </si>
  <si>
    <t>EXN_145</t>
  </si>
  <si>
    <t>Afanoya-II</t>
  </si>
  <si>
    <t>CTR_838</t>
  </si>
  <si>
    <t>Edea-Bisseke</t>
  </si>
  <si>
    <t>LIT_313</t>
  </si>
  <si>
    <t>e-Technique</t>
  </si>
  <si>
    <t>SUD_057</t>
  </si>
  <si>
    <t>Carrefour-Diderot</t>
  </si>
  <si>
    <t>CTR_841</t>
  </si>
  <si>
    <t>Emombo-2eme-Crf</t>
  </si>
  <si>
    <t>CTR_558</t>
  </si>
  <si>
    <t>Hila</t>
  </si>
  <si>
    <t>LIT_008</t>
  </si>
  <si>
    <t>Mvog-Ada-TKC</t>
  </si>
  <si>
    <t>CTR_096</t>
  </si>
  <si>
    <t>Etoa-Dispensaire</t>
  </si>
  <si>
    <t>CTR_715</t>
  </si>
  <si>
    <t>Nkolfon-Cimencam-IHS</t>
  </si>
  <si>
    <t>CTR_911</t>
  </si>
  <si>
    <t>Mbankomo</t>
  </si>
  <si>
    <t>Makepe-Crf-Conquete</t>
  </si>
  <si>
    <t>LIT_775</t>
  </si>
  <si>
    <t>CTR_946_Z_Nkolfoulou-foret-Bar</t>
  </si>
  <si>
    <t>CTR_946</t>
  </si>
  <si>
    <t>Etam-Bafia</t>
  </si>
  <si>
    <t>CTR_721</t>
  </si>
  <si>
    <t>Oyack-II</t>
  </si>
  <si>
    <t>LIT_765</t>
  </si>
  <si>
    <t>Ngd-La-Gare</t>
  </si>
  <si>
    <t>ADM_002</t>
  </si>
  <si>
    <t>Av-Germaine</t>
  </si>
  <si>
    <t>CTR_090</t>
  </si>
  <si>
    <t>Bamenda-Ntasen-IHS</t>
  </si>
  <si>
    <t>NRO_134</t>
  </si>
  <si>
    <t>Pitoa-Ville-IHS</t>
  </si>
  <si>
    <t>NRD_096</t>
  </si>
  <si>
    <t>Kousseri-II</t>
  </si>
  <si>
    <t>EXN_194</t>
  </si>
  <si>
    <t>Bamenda-hospital-roundabout-IHS</t>
  </si>
  <si>
    <t>NRO_131</t>
  </si>
  <si>
    <t>Hopital-General</t>
  </si>
  <si>
    <t>LIT_248</t>
  </si>
  <si>
    <t>Stade-Abega</t>
  </si>
  <si>
    <t>CTR_274</t>
  </si>
  <si>
    <t>Maroua-Boulore</t>
  </si>
  <si>
    <t>EXN_237</t>
  </si>
  <si>
    <t>Olembe-MTN</t>
  </si>
  <si>
    <t>CTR_778</t>
  </si>
  <si>
    <t>Ancienne-Mairie-Dla-V</t>
  </si>
  <si>
    <t>LIT_771</t>
  </si>
  <si>
    <t>C-D-Palmiers-III</t>
  </si>
  <si>
    <t>LIT_168</t>
  </si>
  <si>
    <t>Grand-Hangar</t>
  </si>
  <si>
    <t>LIT_291</t>
  </si>
  <si>
    <t>Ekoumdoum</t>
  </si>
  <si>
    <t>CTR_259</t>
  </si>
  <si>
    <t>Bamenda-Foncha-Street-IHS</t>
  </si>
  <si>
    <t>NRO_121</t>
  </si>
  <si>
    <t>Bafia-CRTV</t>
  </si>
  <si>
    <t>CTR_101</t>
  </si>
  <si>
    <t>Bafia</t>
  </si>
  <si>
    <t>Fougerole-MTN-IHS</t>
  </si>
  <si>
    <t>CTR_473</t>
  </si>
  <si>
    <t>Pain-Magique</t>
  </si>
  <si>
    <t>LIT_381</t>
  </si>
  <si>
    <t>Mora-Technical-School-MTN-IHS</t>
  </si>
  <si>
    <t>EXN_134</t>
  </si>
  <si>
    <t>Mora</t>
  </si>
  <si>
    <t>Mendong-Village</t>
  </si>
  <si>
    <t>CTR_713</t>
  </si>
  <si>
    <t>Mabanda-New</t>
  </si>
  <si>
    <t>LIT_791</t>
  </si>
  <si>
    <t>Nkolndongo</t>
  </si>
  <si>
    <t>CTR_109</t>
  </si>
  <si>
    <t>Foumban-Mambain-MTN</t>
  </si>
  <si>
    <t>OST_102</t>
  </si>
  <si>
    <t>Ngd-Balam</t>
  </si>
  <si>
    <t>ADM_165</t>
  </si>
  <si>
    <t>Mabanda-CIMAF</t>
  </si>
  <si>
    <t>LIT_695</t>
  </si>
  <si>
    <t>Soa-Sofamac</t>
  </si>
  <si>
    <t>CTR_430</t>
  </si>
  <si>
    <t>Lendi-Chefferie</t>
  </si>
  <si>
    <t>LIT_774</t>
  </si>
  <si>
    <t>Ndjeleng-II</t>
  </si>
  <si>
    <t>OST_165</t>
  </si>
  <si>
    <t>Garoua-Boulai-Sabal-IHS</t>
  </si>
  <si>
    <t>EST_156</t>
  </si>
  <si>
    <t>Maroua-Marche-Abattoir</t>
  </si>
  <si>
    <t>EXN_085</t>
  </si>
  <si>
    <t>Bamenda-Bayelle-MTN</t>
  </si>
  <si>
    <t>NRO_112</t>
  </si>
  <si>
    <t>Ndokoti-Brasseries</t>
  </si>
  <si>
    <t>LIT_406</t>
  </si>
  <si>
    <t>Soa-University-Stadium</t>
  </si>
  <si>
    <t>CTR_674</t>
  </si>
  <si>
    <t>Foumban-Njinka</t>
  </si>
  <si>
    <t>OST_101</t>
  </si>
  <si>
    <t>Polytechnique</t>
  </si>
  <si>
    <t>CTR_128</t>
  </si>
  <si>
    <t>Moulanga</t>
  </si>
  <si>
    <t>LIT_670</t>
  </si>
  <si>
    <t>Bekoko-MTN</t>
  </si>
  <si>
    <t>SUO_061</t>
  </si>
  <si>
    <t>Ngwele</t>
  </si>
  <si>
    <t>LIT_206</t>
  </si>
  <si>
    <t>Lendi-II</t>
  </si>
  <si>
    <t>LIT_582</t>
  </si>
  <si>
    <t>Mabanda2-IHS</t>
  </si>
  <si>
    <t>LIT_577</t>
  </si>
  <si>
    <t>Kotto-Mbangue</t>
  </si>
  <si>
    <t>LIT_202</t>
  </si>
  <si>
    <t>Bonangang</t>
  </si>
  <si>
    <t>LIT_358</t>
  </si>
  <si>
    <t>Bafia-Market-MTN</t>
  </si>
  <si>
    <t>CTR_830</t>
  </si>
  <si>
    <t>Nyalla-Kilimandjaro</t>
  </si>
  <si>
    <t>LIT_343</t>
  </si>
  <si>
    <t>Grand-Hangar-II</t>
  </si>
  <si>
    <t>LIT_361</t>
  </si>
  <si>
    <t>Boko-IHS</t>
  </si>
  <si>
    <t>LIT_633</t>
  </si>
  <si>
    <t>Maroua-Barmare</t>
  </si>
  <si>
    <t>EXN_089</t>
  </si>
  <si>
    <t>Yde-University</t>
  </si>
  <si>
    <t>CTR_447</t>
  </si>
  <si>
    <t>FAYADOR-AKWA</t>
  </si>
  <si>
    <t>LIT_689</t>
  </si>
  <si>
    <t>Bda-Mankon-Palace-IHS</t>
  </si>
  <si>
    <t>NRO_059</t>
  </si>
  <si>
    <t>Bda-Mulang</t>
  </si>
  <si>
    <t>NRO_243</t>
  </si>
  <si>
    <t>Bamenda-Mile8-IHS</t>
  </si>
  <si>
    <t>NRO_135</t>
  </si>
  <si>
    <t>Dschang-Foreke</t>
  </si>
  <si>
    <t>OST_122</t>
  </si>
  <si>
    <t>Bfsam-Gouache-IHS</t>
  </si>
  <si>
    <t>OST_121</t>
  </si>
  <si>
    <t>Kye-Ossi-MTN-IHS</t>
  </si>
  <si>
    <t>SUD_026</t>
  </si>
  <si>
    <t>Kye-Ossi</t>
  </si>
  <si>
    <t>Ngd-Crf-Texaco</t>
  </si>
  <si>
    <t>ADM_071</t>
  </si>
  <si>
    <t>Kribi-Ocean</t>
  </si>
  <si>
    <t>SUD_006</t>
  </si>
  <si>
    <t>Mont-Febe</t>
  </si>
  <si>
    <t>CTR_729</t>
  </si>
  <si>
    <t>Malangue</t>
  </si>
  <si>
    <t>LIT_449</t>
  </si>
  <si>
    <t>Nkolmessing-Abom-II</t>
  </si>
  <si>
    <t>CTR_875</t>
  </si>
  <si>
    <t>Ebolmadzom</t>
  </si>
  <si>
    <t>Ngd-Sabonbari-America-IHS</t>
  </si>
  <si>
    <t>ADM_155</t>
  </si>
  <si>
    <t>SUD_015</t>
  </si>
  <si>
    <t>Solar-Grid-Gen-Lithium</t>
  </si>
  <si>
    <t>Maroua-Ouro-Bah</t>
  </si>
  <si>
    <t>EXN_083</t>
  </si>
  <si>
    <t>KYE-Ossi-II</t>
  </si>
  <si>
    <t>SUD_073</t>
  </si>
  <si>
    <t>Agape</t>
  </si>
  <si>
    <t>LIT_609</t>
  </si>
  <si>
    <t>Maroua-Ouro-Bah-II-IHS</t>
  </si>
  <si>
    <t>EXN_184</t>
  </si>
  <si>
    <t>Emombo-1er-Crf-MTN</t>
  </si>
  <si>
    <t>CTR_376</t>
  </si>
  <si>
    <t>Beedi</t>
  </si>
  <si>
    <t>LIT_127</t>
  </si>
  <si>
    <t>Ndogbessol-IHS</t>
  </si>
  <si>
    <t>LIT_499</t>
  </si>
  <si>
    <t>Ndogbessol</t>
  </si>
  <si>
    <t>Bonaloka-IHS</t>
  </si>
  <si>
    <t>LIT_156</t>
  </si>
  <si>
    <t>Nkwein-Clinic-St-Louis-MTN</t>
  </si>
  <si>
    <t>NRO_244</t>
  </si>
  <si>
    <t>Mini_SS_AFD</t>
  </si>
  <si>
    <t>CTR_737</t>
  </si>
  <si>
    <t>Bafmeng</t>
  </si>
  <si>
    <t>NRO_047</t>
  </si>
  <si>
    <t>Olembe-Terminus</t>
  </si>
  <si>
    <t>CTR_383</t>
  </si>
  <si>
    <t>Bambui-Round-About-IHS</t>
  </si>
  <si>
    <t>NRO_067</t>
  </si>
  <si>
    <t>Poumpoumrey-II</t>
  </si>
  <si>
    <t>NRD_148</t>
  </si>
  <si>
    <t>Ebogo</t>
  </si>
  <si>
    <t>CTR_313</t>
  </si>
  <si>
    <t>Meskin-MTN-IHS</t>
  </si>
  <si>
    <t>EXN_157</t>
  </si>
  <si>
    <t>Garoua-Ngalbidje-IHS</t>
  </si>
  <si>
    <t>NRD_085</t>
  </si>
  <si>
    <t>Mayo-Tolere-I</t>
  </si>
  <si>
    <t>ADM_043</t>
  </si>
  <si>
    <t>Mayo-Tolere</t>
  </si>
  <si>
    <t>Ngoum-II-MTN</t>
  </si>
  <si>
    <t>CTR_367</t>
  </si>
  <si>
    <t>Ngoum-II</t>
  </si>
  <si>
    <t>Mbam</t>
  </si>
  <si>
    <t>CTR_303</t>
  </si>
  <si>
    <t>Matsari</t>
  </si>
  <si>
    <t>CTR_301</t>
  </si>
  <si>
    <t>CTR_302_N_Doume-Centre</t>
  </si>
  <si>
    <t>CTR_302</t>
  </si>
  <si>
    <t>Doume</t>
  </si>
  <si>
    <t>Mbantinbang-FH</t>
  </si>
  <si>
    <t>ADM_055</t>
  </si>
  <si>
    <t>Mbantinbang</t>
  </si>
  <si>
    <t>Garoua-Lainde-II</t>
  </si>
  <si>
    <t>NRD_145</t>
  </si>
  <si>
    <t>Ekombitie-II</t>
  </si>
  <si>
    <t>CTR_723</t>
  </si>
  <si>
    <t>H-Central</t>
  </si>
  <si>
    <t>CTR_110</t>
  </si>
  <si>
    <t>Memve-Ele-IHS</t>
  </si>
  <si>
    <t>SUD_056</t>
  </si>
  <si>
    <t>Memve-Ele</t>
  </si>
  <si>
    <t>Bertoua-Meteo-II</t>
  </si>
  <si>
    <t>EST_124</t>
  </si>
  <si>
    <t>Ngomedzap-MTN</t>
  </si>
  <si>
    <t>CTR_532</t>
  </si>
  <si>
    <t>Poumpoumrey</t>
  </si>
  <si>
    <t>NRD_038</t>
  </si>
  <si>
    <t>Bertoua-Force-Tyre</t>
  </si>
  <si>
    <t>EST_120</t>
  </si>
  <si>
    <t>be-HIS</t>
  </si>
  <si>
    <t>SUD_043</t>
  </si>
  <si>
    <t>Nyom-Sud</t>
  </si>
  <si>
    <t>CTR_707</t>
  </si>
  <si>
    <t>CTR_406_N_Mbimbim-MTN</t>
  </si>
  <si>
    <t>CTR_406</t>
  </si>
  <si>
    <t>Mbimbim</t>
  </si>
  <si>
    <t>Meidjamba-MTN</t>
  </si>
  <si>
    <t>ADM_054</t>
  </si>
  <si>
    <t>Meidjamba</t>
  </si>
  <si>
    <t>Djottin</t>
  </si>
  <si>
    <t>NRO_098</t>
  </si>
  <si>
    <t>Maan-IHS</t>
  </si>
  <si>
    <t>SUD_037</t>
  </si>
  <si>
    <t>Maan</t>
  </si>
  <si>
    <t>Bafang-Centre</t>
  </si>
  <si>
    <t>OST_126</t>
  </si>
  <si>
    <t>Bafang</t>
  </si>
  <si>
    <t>Mora-Kourgui</t>
  </si>
  <si>
    <t>EXN_238</t>
  </si>
  <si>
    <t>Mora-IHS</t>
  </si>
  <si>
    <t>EXN_106</t>
  </si>
  <si>
    <t>Koza-MTN</t>
  </si>
  <si>
    <t>EXN_043</t>
  </si>
  <si>
    <t>Koza</t>
  </si>
  <si>
    <t>Ngd-Bamyanga-Hossere-MTN</t>
  </si>
  <si>
    <t>ADM_164</t>
  </si>
  <si>
    <t>Mbile-IHS</t>
  </si>
  <si>
    <t>SUD_069</t>
  </si>
  <si>
    <t>Mbile</t>
  </si>
  <si>
    <t>Maroua-Diguirwo-IHS</t>
  </si>
  <si>
    <t>EXN_114</t>
  </si>
  <si>
    <t>Bafang-Hotel-IHS</t>
  </si>
  <si>
    <t>OST_222</t>
  </si>
  <si>
    <t>Bafang-Chefferie</t>
  </si>
  <si>
    <t>OST_099</t>
  </si>
  <si>
    <t>Kanga</t>
  </si>
  <si>
    <t>LIT_510</t>
  </si>
  <si>
    <t>Massock-Songloulou</t>
  </si>
  <si>
    <t>Tete-d-elephant-Camrail</t>
  </si>
  <si>
    <t>EST_104</t>
  </si>
  <si>
    <t>Tete-d-elephant</t>
  </si>
  <si>
    <t>Bastos-Bir-IHS</t>
  </si>
  <si>
    <t>CTR_640</t>
  </si>
  <si>
    <t>Dragage</t>
  </si>
  <si>
    <t>CTR_344</t>
  </si>
  <si>
    <t>Deng-Deng-IHS</t>
  </si>
  <si>
    <t>EST_093</t>
  </si>
  <si>
    <t>Deng-Deng</t>
  </si>
  <si>
    <t>Goyoum</t>
  </si>
  <si>
    <t>EST_023</t>
  </si>
  <si>
    <t>Bfsam-Banengo</t>
  </si>
  <si>
    <t>OST_003</t>
  </si>
  <si>
    <t>Bouba-Ndjida-Park</t>
  </si>
  <si>
    <t>NRD_167</t>
  </si>
  <si>
    <t>Bouba-Ndjida</t>
  </si>
  <si>
    <t>OST_141</t>
  </si>
  <si>
    <t>Camatrans-New</t>
  </si>
  <si>
    <t>LIT_311</t>
  </si>
  <si>
    <t>Port-SUD</t>
  </si>
  <si>
    <t>LIT_640</t>
  </si>
  <si>
    <t>Gaba</t>
  </si>
  <si>
    <t>NRD_155</t>
  </si>
  <si>
    <t>Bonadiwoto-IHS</t>
  </si>
  <si>
    <t>LIT_129</t>
  </si>
  <si>
    <t>Bda-Chinde</t>
  </si>
  <si>
    <t>NRO_227</t>
  </si>
  <si>
    <t>Bamenda-Blue-moon-IHS</t>
  </si>
  <si>
    <t>NRO_128</t>
  </si>
  <si>
    <t>Base-Navale</t>
  </si>
  <si>
    <t>LIT_347</t>
  </si>
  <si>
    <t>Mberem-Ngop</t>
  </si>
  <si>
    <t>ADM_133</t>
  </si>
  <si>
    <t>Dabanga</t>
  </si>
  <si>
    <t>EXN_807</t>
  </si>
  <si>
    <t>Ngd-ZI</t>
  </si>
  <si>
    <t>ADM_033</t>
  </si>
  <si>
    <t>Guidjiba-MTN</t>
  </si>
  <si>
    <t>NRD_058</t>
  </si>
  <si>
    <t>Guidjiba</t>
  </si>
  <si>
    <t>Douggoy</t>
  </si>
  <si>
    <t>EXN_002</t>
  </si>
  <si>
    <t>Tchatibali</t>
  </si>
  <si>
    <t>EXN_017</t>
  </si>
  <si>
    <t>Batouri</t>
  </si>
  <si>
    <t>EST_005</t>
  </si>
  <si>
    <t>Ngola-MTN</t>
  </si>
  <si>
    <t>EST_043</t>
  </si>
  <si>
    <t>Ngola</t>
  </si>
  <si>
    <t>FOSSET</t>
  </si>
  <si>
    <t>OST_264</t>
  </si>
  <si>
    <t>Touloum-IHS</t>
  </si>
  <si>
    <t>EXN_125</t>
  </si>
  <si>
    <t>Touloum</t>
  </si>
  <si>
    <t>NRO_005</t>
  </si>
  <si>
    <t>Lokoti</t>
  </si>
  <si>
    <t>ADM_051</t>
  </si>
  <si>
    <t>Sapeur-Mimboman-IHS</t>
  </si>
  <si>
    <t>CTR_133</t>
  </si>
  <si>
    <t>Maroua-Djoudandou</t>
  </si>
  <si>
    <t>EXN_090</t>
  </si>
  <si>
    <t>Bonamouti</t>
  </si>
  <si>
    <t>LIT_120</t>
  </si>
  <si>
    <t>Oku-Marche</t>
  </si>
  <si>
    <t>NRO_110</t>
  </si>
  <si>
    <t>Buea-UB-Lamp-IHS</t>
  </si>
  <si>
    <t>SUO_200</t>
  </si>
  <si>
    <t>Camp-Yabassi-IHS</t>
  </si>
  <si>
    <t>LIT_587</t>
  </si>
  <si>
    <t>Nkomkana</t>
  </si>
  <si>
    <t>CTR_427</t>
  </si>
  <si>
    <t>Bertoua-Agence-New</t>
  </si>
  <si>
    <t>EST_088</t>
  </si>
  <si>
    <t>Ebolowa-Mekalat</t>
  </si>
  <si>
    <t>SUD_223</t>
  </si>
  <si>
    <t>H-Princes</t>
  </si>
  <si>
    <t>CTR_044</t>
  </si>
  <si>
    <t>Madagascar-Yde-New</t>
  </si>
  <si>
    <t>CTR_217</t>
  </si>
  <si>
    <t>New-Town-Aeroport-IHS</t>
  </si>
  <si>
    <t>LIT_428</t>
  </si>
  <si>
    <t>BATA-Mokolo</t>
  </si>
  <si>
    <t>CTR_409</t>
  </si>
  <si>
    <t>Brazzaville</t>
  </si>
  <si>
    <t>LIT_081</t>
  </si>
  <si>
    <t>Nkololoun</t>
  </si>
  <si>
    <t>LIT_183</t>
  </si>
  <si>
    <t>Nkolagaa-II</t>
  </si>
  <si>
    <t>CTR_670</t>
  </si>
  <si>
    <t>Accacia-New</t>
  </si>
  <si>
    <t>CTR_482</t>
  </si>
  <si>
    <t>Ndogp-ZR</t>
  </si>
  <si>
    <t>LIT_251</t>
  </si>
  <si>
    <t>Douche</t>
  </si>
  <si>
    <t>LIT_580</t>
  </si>
  <si>
    <t>OST_009</t>
  </si>
  <si>
    <t>Ebolowa-SIM</t>
  </si>
  <si>
    <t>SUD_097</t>
  </si>
  <si>
    <t>Mabenanga-Kribi</t>
  </si>
  <si>
    <t>SUD_090</t>
  </si>
  <si>
    <t>Ebolowa-NewBell</t>
  </si>
  <si>
    <t>SUD_262</t>
  </si>
  <si>
    <t>Maroua-Meskin</t>
  </si>
  <si>
    <t>EXN_233</t>
  </si>
  <si>
    <t>CTR_951_Z_Odza-Entree-Plaque-LB</t>
  </si>
  <si>
    <t>CTR_951</t>
  </si>
  <si>
    <t>Quartier-Gentil</t>
  </si>
  <si>
    <t>LIT_450</t>
  </si>
  <si>
    <t>Missoke-Chefferie</t>
  </si>
  <si>
    <t>LIT_732</t>
  </si>
  <si>
    <t>Buea-GRA-HIS</t>
  </si>
  <si>
    <t>SUO_242</t>
  </si>
  <si>
    <t>Crf-Mbankolo</t>
  </si>
  <si>
    <t>CTR_637</t>
  </si>
  <si>
    <t>Mvoula</t>
  </si>
  <si>
    <t>SUD_245</t>
  </si>
  <si>
    <t>Mekin-CAMTEL</t>
  </si>
  <si>
    <t>CTR_434</t>
  </si>
  <si>
    <t>Mekin</t>
  </si>
  <si>
    <t>Ndobo3-MTN</t>
  </si>
  <si>
    <t>LIT_624</t>
  </si>
  <si>
    <t>Foumban-Manka-IHS</t>
  </si>
  <si>
    <t>OST_042</t>
  </si>
  <si>
    <t>Ndogp-St-Nicolas</t>
  </si>
  <si>
    <t>LIT_205</t>
  </si>
  <si>
    <t>Foumban-Njibam</t>
  </si>
  <si>
    <t>OST_177</t>
  </si>
  <si>
    <t>Jean-Vespa2-MTN-IHS</t>
  </si>
  <si>
    <t>CTR_525</t>
  </si>
  <si>
    <t>J-Vespa</t>
  </si>
  <si>
    <t>CTR_088</t>
  </si>
  <si>
    <t>Mbanga-Bakoko-SIC</t>
  </si>
  <si>
    <t>LIT_614</t>
  </si>
  <si>
    <t>Foumban-Ndjidare-II</t>
  </si>
  <si>
    <t>OST_175</t>
  </si>
  <si>
    <t>Ndogbong-Seven</t>
  </si>
  <si>
    <t>LIT_652</t>
  </si>
  <si>
    <t>Niki-Accacia-IHS</t>
  </si>
  <si>
    <t>CTR_848</t>
  </si>
  <si>
    <t>Ngd-Madagascar-MTN-IHS</t>
  </si>
  <si>
    <t>ADM_084</t>
  </si>
  <si>
    <t>Avenue-Biyemassi</t>
  </si>
  <si>
    <t>CTR_664</t>
  </si>
  <si>
    <t>BTS-Mobile-OKPLASTCAM</t>
  </si>
  <si>
    <t>LIT_780</t>
  </si>
  <si>
    <t>Bobongo-Itba-IHS</t>
  </si>
  <si>
    <t>LIT_426</t>
  </si>
  <si>
    <t>Biyem-assi-Stade</t>
  </si>
  <si>
    <t>CTR_489</t>
  </si>
  <si>
    <t>Foumban-Ndjidare</t>
  </si>
  <si>
    <t>OST_087</t>
  </si>
  <si>
    <t>Maroua-Loperey</t>
  </si>
  <si>
    <t>EXN_082</t>
  </si>
  <si>
    <t>Ngodi-Cimetiere</t>
  </si>
  <si>
    <t>LIT_411</t>
  </si>
  <si>
    <t>Obili-GP-MTN</t>
  </si>
  <si>
    <t>CTR_747</t>
  </si>
  <si>
    <t>Nkolangaa</t>
  </si>
  <si>
    <t>CTR_247</t>
  </si>
  <si>
    <t>Yagoua-MTN-IHS</t>
  </si>
  <si>
    <t>EXN_144</t>
  </si>
  <si>
    <t>Mbankolo-Camtel-II</t>
  </si>
  <si>
    <t>CTR_680</t>
  </si>
  <si>
    <t>Mvog-Awae</t>
  </si>
  <si>
    <t>CTR_738</t>
  </si>
  <si>
    <t>Yagoua-Ville</t>
  </si>
  <si>
    <t>EXN_096</t>
  </si>
  <si>
    <t>Ndogpassi-III</t>
  </si>
  <si>
    <t>LIT_283</t>
  </si>
  <si>
    <t>Bellare</t>
  </si>
  <si>
    <t>EXN_046</t>
  </si>
  <si>
    <t>Mefou-Assi</t>
  </si>
  <si>
    <t>CTR_253</t>
  </si>
  <si>
    <t>EXN_004</t>
  </si>
  <si>
    <t>Foumbot-Ndoumbem</t>
  </si>
  <si>
    <t>OST_228</t>
  </si>
  <si>
    <t>Yagoua-Quinf</t>
  </si>
  <si>
    <t>EXN_069</t>
  </si>
  <si>
    <t>Buea-Street2</t>
  </si>
  <si>
    <t>SUO_240</t>
  </si>
  <si>
    <t>Buea-Salvation-Pharmacy-HIS</t>
  </si>
  <si>
    <t>SUO_259</t>
  </si>
  <si>
    <t>Ngd-Baladji-II-IHS</t>
  </si>
  <si>
    <t>ADM_158</t>
  </si>
  <si>
    <t>Buea-Centre-Ville</t>
  </si>
  <si>
    <t>SUO_063</t>
  </si>
  <si>
    <t>Great-Soppo-IHS</t>
  </si>
  <si>
    <t>SUO_181</t>
  </si>
  <si>
    <t>ZI-Cimencam</t>
  </si>
  <si>
    <t>LIT_258</t>
  </si>
  <si>
    <t>Deone-IHS</t>
  </si>
  <si>
    <t>ADM_111</t>
  </si>
  <si>
    <t>Deone</t>
  </si>
  <si>
    <t>Admin</t>
  </si>
  <si>
    <t>EST_108</t>
  </si>
  <si>
    <t>Bagarao</t>
  </si>
  <si>
    <t>EXN_202</t>
  </si>
  <si>
    <t>Nkolo2-MTN-IHS</t>
  </si>
  <si>
    <t>CTR_469</t>
  </si>
  <si>
    <t>OST_011</t>
  </si>
  <si>
    <t>Ngd-Q-Haoussa</t>
  </si>
  <si>
    <t>ADM_048</t>
  </si>
  <si>
    <t>Kaladi-MTN-IHS</t>
  </si>
  <si>
    <t>ADM_100</t>
  </si>
  <si>
    <t>Kaladi</t>
  </si>
  <si>
    <t>Mayo-Nonde-IHS</t>
  </si>
  <si>
    <t>NRD_106</t>
  </si>
  <si>
    <t>Mayo-Nonde</t>
  </si>
  <si>
    <t>Nkoabang-Nord</t>
  </si>
  <si>
    <t>CTR_708</t>
  </si>
  <si>
    <t>Qtier-Tergal</t>
  </si>
  <si>
    <t>LIT_420</t>
  </si>
  <si>
    <t>Makak-Camrail</t>
  </si>
  <si>
    <t>CTR_144</t>
  </si>
  <si>
    <t>Makak</t>
  </si>
  <si>
    <t>NR-Omnisport-Qtier-Yambassa</t>
  </si>
  <si>
    <t>CTR_566</t>
  </si>
  <si>
    <t>Baikwa-Bere</t>
  </si>
  <si>
    <t>NRD_056</t>
  </si>
  <si>
    <t>Foumbot-Mangoum</t>
  </si>
  <si>
    <t>OST_136</t>
  </si>
  <si>
    <t>EST_074_N_Mazabe</t>
  </si>
  <si>
    <t>EST_074</t>
  </si>
  <si>
    <t>Solar Only</t>
  </si>
  <si>
    <t>Mazabe</t>
  </si>
  <si>
    <t>Fundong</t>
  </si>
  <si>
    <t>NRO_015</t>
  </si>
  <si>
    <t>Soukounga-MTN</t>
  </si>
  <si>
    <t>ADM_030</t>
  </si>
  <si>
    <t>Soukounga</t>
  </si>
  <si>
    <t>Mantoum-Village</t>
  </si>
  <si>
    <t>OST_200</t>
  </si>
  <si>
    <t>Foumbot-Centre-Ville</t>
  </si>
  <si>
    <t>OST_125</t>
  </si>
  <si>
    <t>OST_005</t>
  </si>
  <si>
    <t>Kouen</t>
  </si>
  <si>
    <t>EST_071</t>
  </si>
  <si>
    <t>Odza</t>
  </si>
  <si>
    <t>CTR_099</t>
  </si>
  <si>
    <t>Bamenda-GTTC-IHS</t>
  </si>
  <si>
    <t>NRO_063</t>
  </si>
  <si>
    <t>Ndjokloumbe-IHS</t>
  </si>
  <si>
    <t>LIT_500</t>
  </si>
  <si>
    <t>Ndjokloumbe</t>
  </si>
  <si>
    <t>Kouedjou-IHS</t>
  </si>
  <si>
    <t>LIT_502</t>
  </si>
  <si>
    <t>Kouedjou</t>
  </si>
  <si>
    <t>Dogba-IHS</t>
  </si>
  <si>
    <t>EXN_171</t>
  </si>
  <si>
    <t>Mayo-Darle-MTN</t>
  </si>
  <si>
    <t>ADM_068</t>
  </si>
  <si>
    <t>Mayo-Darle</t>
  </si>
  <si>
    <t>Pouss-II</t>
  </si>
  <si>
    <t>NRD_136</t>
  </si>
  <si>
    <t>Pouss</t>
  </si>
  <si>
    <t>Kinguin-IHS</t>
  </si>
  <si>
    <t>EXN_168</t>
  </si>
  <si>
    <t>Kinguin</t>
  </si>
  <si>
    <t>Mazavou</t>
  </si>
  <si>
    <t>EXN_215</t>
  </si>
  <si>
    <t>Kalfou</t>
  </si>
  <si>
    <t>Ndogp-Lycee</t>
  </si>
  <si>
    <t>LIT_038</t>
  </si>
  <si>
    <t>CTR_922_Z_Ekong</t>
  </si>
  <si>
    <t>CTR_922</t>
  </si>
  <si>
    <t>Leboudi</t>
  </si>
  <si>
    <t>EMVIENG1</t>
  </si>
  <si>
    <t>SUD_160</t>
  </si>
  <si>
    <t>Emvieng</t>
  </si>
  <si>
    <t>OST_015</t>
  </si>
  <si>
    <t>Garoua-Roumde-Adja</t>
  </si>
  <si>
    <t>NRD_065</t>
  </si>
  <si>
    <t>Marche-Mboppi</t>
  </si>
  <si>
    <t>LIT_236</t>
  </si>
  <si>
    <t>KRIBI-NDOMBE-II</t>
  </si>
  <si>
    <t>SUD_096</t>
  </si>
  <si>
    <t>LIT_850_Z_Ndogbassi-Taniere-Plus</t>
  </si>
  <si>
    <t>LIT_850</t>
  </si>
  <si>
    <t>Mimboman-Chapelle</t>
  </si>
  <si>
    <t>CTR_772</t>
  </si>
  <si>
    <t>CTR_941_Z_Biyemassi-Accacia</t>
  </si>
  <si>
    <t>CTR_941</t>
  </si>
  <si>
    <t>Dschang-St-Augustin</t>
  </si>
  <si>
    <t>OST_084</t>
  </si>
  <si>
    <t>Mak-Missoke</t>
  </si>
  <si>
    <t>LIT_080</t>
  </si>
  <si>
    <t>Nkolbong-II</t>
  </si>
  <si>
    <t>CTR_658</t>
  </si>
  <si>
    <t>Bertoua-Lycee-Technique</t>
  </si>
  <si>
    <t>EST_131</t>
  </si>
  <si>
    <t>Shell-NewBell-Carrefour</t>
  </si>
  <si>
    <t>LIT_407</t>
  </si>
  <si>
    <t>Mimboman-Don-Bosco</t>
  </si>
  <si>
    <t>CTR_654</t>
  </si>
  <si>
    <t>Carington</t>
  </si>
  <si>
    <t>CTR_070</t>
  </si>
  <si>
    <t>Mabanda4-IHS</t>
  </si>
  <si>
    <t>LIT_489</t>
  </si>
  <si>
    <t>Biyemassi-Crf-IHS</t>
  </si>
  <si>
    <t>CTR_538</t>
  </si>
  <si>
    <t>Garoua-Rte-Gashiga</t>
  </si>
  <si>
    <t>NRD_159</t>
  </si>
  <si>
    <t>Makepe-Missoke-Clinique</t>
  </si>
  <si>
    <t>LIT_398</t>
  </si>
  <si>
    <t>Kumbo-Bangam-IHS</t>
  </si>
  <si>
    <t>NRO_052</t>
  </si>
  <si>
    <t>Kumbo-Bangam</t>
  </si>
  <si>
    <t>Nkoulou</t>
  </si>
  <si>
    <t>CTR_659</t>
  </si>
  <si>
    <t>EST_197_Z_Bertoua-Mokolo-IV-MTN-IHS</t>
  </si>
  <si>
    <t>EST_197</t>
  </si>
  <si>
    <t>Ngd-Burkina-II-IHS</t>
  </si>
  <si>
    <t>ADM_101</t>
  </si>
  <si>
    <t>LIT_856_Z_Makepe-Orchidee</t>
  </si>
  <si>
    <t>LIT_856</t>
  </si>
  <si>
    <t>Nkoumadjap-IHS</t>
  </si>
  <si>
    <t>SUD_050</t>
  </si>
  <si>
    <t>Nkoumadjap</t>
  </si>
  <si>
    <t>SCDP-New</t>
  </si>
  <si>
    <t>LIT_739</t>
  </si>
  <si>
    <t>Bertoua-Meteo</t>
  </si>
  <si>
    <t>EST_107</t>
  </si>
  <si>
    <t>CTR_943_Z_Mimboman</t>
  </si>
  <si>
    <t>CTR_943</t>
  </si>
  <si>
    <t>Abom-Plateau</t>
  </si>
  <si>
    <t>CTR_650</t>
  </si>
  <si>
    <t>Bertoua-Mokolo</t>
  </si>
  <si>
    <t>EST_060</t>
  </si>
  <si>
    <t>Bertoua-Kano</t>
  </si>
  <si>
    <t>EST_032</t>
  </si>
  <si>
    <t>Anguissa-IHS</t>
  </si>
  <si>
    <t>CTR_478</t>
  </si>
  <si>
    <t>Bertoua-Bindia-IHS</t>
  </si>
  <si>
    <t>EST_127</t>
  </si>
  <si>
    <t>Mandjou-MTN-IHS</t>
  </si>
  <si>
    <t>EST_112</t>
  </si>
  <si>
    <t>Bertoua-Dabadi</t>
  </si>
  <si>
    <t>EST_087</t>
  </si>
  <si>
    <t>Bertoua-Camp-SIC-IHS</t>
  </si>
  <si>
    <t>EST_025</t>
  </si>
  <si>
    <t>Bertoua-Crtv</t>
  </si>
  <si>
    <t>EST_004</t>
  </si>
  <si>
    <t>Bertoua-Birpondo-IHS</t>
  </si>
  <si>
    <t>EST_128</t>
  </si>
  <si>
    <t>Sable</t>
  </si>
  <si>
    <t>LIT_267</t>
  </si>
  <si>
    <t>Bokwai-IHS</t>
  </si>
  <si>
    <t>SUO_197</t>
  </si>
  <si>
    <t>Sabongari-NRO</t>
  </si>
  <si>
    <t>NRO_230</t>
  </si>
  <si>
    <t>Sabongari</t>
  </si>
  <si>
    <t>Abom-Plateau-II</t>
  </si>
  <si>
    <t>CTR_872</t>
  </si>
  <si>
    <t>Abom</t>
  </si>
  <si>
    <t>Ndogbong-Vallee</t>
  </si>
  <si>
    <t>LIT_264</t>
  </si>
  <si>
    <t>Dschang-Lycee-Technique-IHS</t>
  </si>
  <si>
    <t>OST_267</t>
  </si>
  <si>
    <t>EST_001_Z_Bertoua</t>
  </si>
  <si>
    <t>EST_001</t>
  </si>
  <si>
    <t>Bafia-Lable</t>
  </si>
  <si>
    <t>CTR_362</t>
  </si>
  <si>
    <t>Jabane</t>
  </si>
  <si>
    <t>SUO_173</t>
  </si>
  <si>
    <t>Nkolmesseng-H-Pyramides</t>
  </si>
  <si>
    <t>CTR_771</t>
  </si>
  <si>
    <t>Dschang-Universite</t>
  </si>
  <si>
    <t>OST_106</t>
  </si>
  <si>
    <t>Dschang-Meka</t>
  </si>
  <si>
    <t>OST_074</t>
  </si>
  <si>
    <t>Ange-Raphael</t>
  </si>
  <si>
    <t>LIT_056</t>
  </si>
  <si>
    <t>Dschang-Foto-II</t>
  </si>
  <si>
    <t>OST_123</t>
  </si>
  <si>
    <t>Nkolmesseng-Crf-Safari</t>
  </si>
  <si>
    <t>CTR_559</t>
  </si>
  <si>
    <t>Dschang-Q-Admin</t>
  </si>
  <si>
    <t>OST_112</t>
  </si>
  <si>
    <t>Dschang-Foto</t>
  </si>
  <si>
    <t>OST_105</t>
  </si>
  <si>
    <t>Nkolfoulou-CSD</t>
  </si>
  <si>
    <t>CTR_712</t>
  </si>
  <si>
    <t>Nkolmesseng-Ebama-Ewoulou</t>
  </si>
  <si>
    <t>CTR_564</t>
  </si>
  <si>
    <t>Fio-MTN</t>
  </si>
  <si>
    <t>EST_084</t>
  </si>
  <si>
    <t>Fio</t>
  </si>
  <si>
    <t>CTR_950_Z_Nkolbisson-Claretains</t>
  </si>
  <si>
    <t>CTR_950</t>
  </si>
  <si>
    <t>BAMENDA-MENTEH-IHS</t>
  </si>
  <si>
    <t>NRO_148</t>
  </si>
  <si>
    <t>Bambui-II</t>
  </si>
  <si>
    <t>NRO_140</t>
  </si>
  <si>
    <t>Tubah</t>
  </si>
  <si>
    <t>Batouri-Sambo</t>
  </si>
  <si>
    <t>EST_139</t>
  </si>
  <si>
    <t>Nodal</t>
  </si>
  <si>
    <t>CTR_009</t>
  </si>
  <si>
    <t>Okoth</t>
  </si>
  <si>
    <t>LIT_323</t>
  </si>
  <si>
    <t>Tongolo</t>
  </si>
  <si>
    <t>CTR_390</t>
  </si>
  <si>
    <t>Ngd-Bamyangal-New</t>
  </si>
  <si>
    <t>ADM_131</t>
  </si>
  <si>
    <t>Ntumansah</t>
  </si>
  <si>
    <t>NRO_002</t>
  </si>
  <si>
    <t>Mbingo-IHS</t>
  </si>
  <si>
    <t>NRO_031</t>
  </si>
  <si>
    <t>Mbingo</t>
  </si>
  <si>
    <t>Beka-Hossere-II</t>
  </si>
  <si>
    <t>ADM_172</t>
  </si>
  <si>
    <t>Bilongue-II</t>
  </si>
  <si>
    <t>LIT_451</t>
  </si>
  <si>
    <t>Garoua-Boulai-Frontiere</t>
  </si>
  <si>
    <t>EST_080</t>
  </si>
  <si>
    <t>Garoua-Boulai</t>
  </si>
  <si>
    <t>Nkolda</t>
  </si>
  <si>
    <t>CTR_215</t>
  </si>
  <si>
    <t>Ngoulmekong-Nord</t>
  </si>
  <si>
    <t>CTR_379</t>
  </si>
  <si>
    <t>Nkolso-MTN-IHS</t>
  </si>
  <si>
    <t>CTR_471</t>
  </si>
  <si>
    <t>Mendong-Vallee2-MTN-IHS</t>
  </si>
  <si>
    <t>CTR_521</t>
  </si>
  <si>
    <t>Meguia</t>
  </si>
  <si>
    <t>OST_029</t>
  </si>
  <si>
    <t>Garoua-Kolbives-II</t>
  </si>
  <si>
    <t>NRD_141</t>
  </si>
  <si>
    <t>Kouba-MTN-IHS</t>
  </si>
  <si>
    <t>EST_094</t>
  </si>
  <si>
    <t>Kouba</t>
  </si>
  <si>
    <t>Bastos-Golf</t>
  </si>
  <si>
    <t>CTR_769</t>
  </si>
  <si>
    <t>H-General-Yde</t>
  </si>
  <si>
    <t>CTR_336</t>
  </si>
  <si>
    <t>Emombo</t>
  </si>
  <si>
    <t>CTR_212</t>
  </si>
  <si>
    <t>Buea-Wokoko-IHS</t>
  </si>
  <si>
    <t>SUO_185</t>
  </si>
  <si>
    <t>Maroua-Tchadeo-III</t>
  </si>
  <si>
    <t>EXN_249</t>
  </si>
  <si>
    <t>Batouri-Kako-MTN</t>
  </si>
  <si>
    <t>EST_070</t>
  </si>
  <si>
    <t>Etoudi-Chapelle-IHS</t>
  </si>
  <si>
    <t>CTR_520</t>
  </si>
  <si>
    <t>Yao+C649unde</t>
  </si>
  <si>
    <t>CTR_375</t>
  </si>
  <si>
    <t>GAROUA-BOULAI-II-IHS</t>
  </si>
  <si>
    <t>ADM_156</t>
  </si>
  <si>
    <t>Garoua Boulai</t>
  </si>
  <si>
    <t>Messassi-MTN-IHS</t>
  </si>
  <si>
    <t>CTR_468</t>
  </si>
  <si>
    <t>Bamenda-Sisia-Quater-IHS</t>
  </si>
  <si>
    <t>NRO_118</t>
  </si>
  <si>
    <t>Ngd-Lamidat-IHS</t>
  </si>
  <si>
    <t>ADM_072</t>
  </si>
  <si>
    <t>Chapelle-Manguier-IHS</t>
  </si>
  <si>
    <t>CTR_446</t>
  </si>
  <si>
    <t>Lycee-Leclerc-MTN</t>
  </si>
  <si>
    <t>CTR_401</t>
  </si>
  <si>
    <t>Mimboman3-IHS</t>
  </si>
  <si>
    <t>CTR_625</t>
  </si>
  <si>
    <t>Montee-Anne-Rouge</t>
  </si>
  <si>
    <t>CTR_373</t>
  </si>
  <si>
    <t>Pinyin-New</t>
  </si>
  <si>
    <t>NRO_247</t>
  </si>
  <si>
    <t>Pinyin</t>
  </si>
  <si>
    <t>Bep-Universite</t>
  </si>
  <si>
    <t>LIT_265</t>
  </si>
  <si>
    <t>Japoma-II</t>
  </si>
  <si>
    <t>LIT_646</t>
  </si>
  <si>
    <t>Nylon</t>
  </si>
  <si>
    <t>LIT_076</t>
  </si>
  <si>
    <t>Bois-Des-Singes</t>
  </si>
  <si>
    <t>LIT_564</t>
  </si>
  <si>
    <t>CTR_954_Z_Nkolfoulou-III</t>
  </si>
  <si>
    <t>CTR_954</t>
  </si>
  <si>
    <t>Yola-MTN-IHS</t>
  </si>
  <si>
    <t>EST_106</t>
  </si>
  <si>
    <t>Yola</t>
  </si>
  <si>
    <t>Sangmelima-Ville</t>
  </si>
  <si>
    <t>SUD_228</t>
  </si>
  <si>
    <t>Japoma-Village</t>
  </si>
  <si>
    <t>LIT_254</t>
  </si>
  <si>
    <t>Nkolbong</t>
  </si>
  <si>
    <t>CTR_271</t>
  </si>
  <si>
    <t>Nkolondom</t>
  </si>
  <si>
    <t>CTR_248</t>
  </si>
  <si>
    <t>Nyom</t>
  </si>
  <si>
    <t>CTR_381</t>
  </si>
  <si>
    <t>Nkolfoulou-II-IHS</t>
  </si>
  <si>
    <t>CTR_621</t>
  </si>
  <si>
    <t>Abattoir</t>
  </si>
  <si>
    <t>CTR_104</t>
  </si>
  <si>
    <t>Manguier</t>
  </si>
  <si>
    <t>CTR_049</t>
  </si>
  <si>
    <t>LIT_853_Z_Japoma-Petit-Chateau</t>
  </si>
  <si>
    <t>LIT_853</t>
  </si>
  <si>
    <t>Dibamba</t>
  </si>
  <si>
    <t>LIT_583</t>
  </si>
  <si>
    <t>Imm-Olympique</t>
  </si>
  <si>
    <t>CTR_377</t>
  </si>
  <si>
    <t>Ndelele-MTN</t>
  </si>
  <si>
    <t>EST_041</t>
  </si>
  <si>
    <t>Ndelele</t>
  </si>
  <si>
    <t>CBC-Radio-II</t>
  </si>
  <si>
    <t>CTR_821</t>
  </si>
  <si>
    <t>Mbang</t>
  </si>
  <si>
    <t>EST_011</t>
  </si>
  <si>
    <t>CTR_523</t>
  </si>
  <si>
    <t>LIT_858_Z_JAPOMA-COCOTIERS</t>
  </si>
  <si>
    <t>LIT_858</t>
  </si>
  <si>
    <t>Mercure</t>
  </si>
  <si>
    <t>CTR_014</t>
  </si>
  <si>
    <t>ZI-Bassa-II</t>
  </si>
  <si>
    <t>LIT_729</t>
  </si>
  <si>
    <t>Elig-Essono</t>
  </si>
  <si>
    <t>CTR_047</t>
  </si>
  <si>
    <t>Nsimalen</t>
  </si>
  <si>
    <t>CTR_010</t>
  </si>
  <si>
    <t>CTR_936_Z_Nsimalen-TOUTOULI</t>
  </si>
  <si>
    <t>CTR_936</t>
  </si>
  <si>
    <t>ZI-Bassa</t>
  </si>
  <si>
    <t>LIT_083</t>
  </si>
  <si>
    <t>Ngd-Gadamadanga</t>
  </si>
  <si>
    <t>ADM_087</t>
  </si>
  <si>
    <t>Damas</t>
  </si>
  <si>
    <t>CTR_074</t>
  </si>
  <si>
    <t>Miende-MTN</t>
  </si>
  <si>
    <t>CTR_307</t>
  </si>
  <si>
    <t>Miende</t>
  </si>
  <si>
    <t>Yde-M-Central</t>
  </si>
  <si>
    <t>CTR_244</t>
  </si>
  <si>
    <t>Ngousso-Savana</t>
  </si>
  <si>
    <t>CTR_272</t>
  </si>
  <si>
    <t>Boko-Douala-II-IHS</t>
  </si>
  <si>
    <t>LIT_575</t>
  </si>
  <si>
    <t>Garoua-Djamboutou-Village</t>
  </si>
  <si>
    <t>NRD_060</t>
  </si>
  <si>
    <t>Nkolda-II</t>
  </si>
  <si>
    <t>CTR_776</t>
  </si>
  <si>
    <t>Edenville-Stade</t>
  </si>
  <si>
    <t>CTR_730</t>
  </si>
  <si>
    <t>Edea-Ekite</t>
  </si>
  <si>
    <t>LIT_322</t>
  </si>
  <si>
    <t>Minkan-Nord-IHS</t>
  </si>
  <si>
    <t>CTR_646</t>
  </si>
  <si>
    <t>Ngd-Trouamala</t>
  </si>
  <si>
    <t>ADM_058</t>
  </si>
  <si>
    <t>Nkolfoulou-I</t>
  </si>
  <si>
    <t>CTR_671</t>
  </si>
  <si>
    <t>Ndogpassi-Lycee-II</t>
  </si>
  <si>
    <t>LIT_409</t>
  </si>
  <si>
    <t>C-D-Billes</t>
  </si>
  <si>
    <t>LIT_084</t>
  </si>
  <si>
    <t>Montee-Jouvence-II-IHS</t>
  </si>
  <si>
    <t>CTR_154</t>
  </si>
  <si>
    <t>Elobi-Mokolo-MTN-IHS</t>
  </si>
  <si>
    <t>CTR_470</t>
  </si>
  <si>
    <t>Makombe</t>
  </si>
  <si>
    <t>LIT_419</t>
  </si>
  <si>
    <t>Oyack-IHS</t>
  </si>
  <si>
    <t>LIT_368</t>
  </si>
  <si>
    <t>Omnisport-Rail-IHS</t>
  </si>
  <si>
    <t>CTR_161</t>
  </si>
  <si>
    <t>Oyack-Lycee</t>
  </si>
  <si>
    <t>LIT_299</t>
  </si>
  <si>
    <t>Mvog-Ebanda</t>
  </si>
  <si>
    <t>CTR_341</t>
  </si>
  <si>
    <t>CTR_263</t>
  </si>
  <si>
    <t>Sofavinc</t>
  </si>
  <si>
    <t>CTR_261</t>
  </si>
  <si>
    <t>Edea-Entree</t>
  </si>
  <si>
    <t>LIT_229</t>
  </si>
  <si>
    <t>PDC</t>
  </si>
  <si>
    <t>CTR_011</t>
  </si>
  <si>
    <t>Ndogpassi-Crf-Lotus-MTN</t>
  </si>
  <si>
    <t>LIT_683</t>
  </si>
  <si>
    <t>Ndpssi-Vallee-de-la-Paix</t>
  </si>
  <si>
    <t>LIT_554</t>
  </si>
  <si>
    <t>Sop-MTN</t>
  </si>
  <si>
    <t>NRO_258</t>
  </si>
  <si>
    <t>Sop</t>
  </si>
  <si>
    <t>Ndogpassi-Pays-Bas-IHS</t>
  </si>
  <si>
    <t>LIT_634</t>
  </si>
  <si>
    <t>Ebolowa-Angale</t>
  </si>
  <si>
    <t>SUD_264</t>
  </si>
  <si>
    <t>Logbaba-CAMTEL</t>
  </si>
  <si>
    <t>LIT_253</t>
  </si>
  <si>
    <t>Muchemni-Fundong-IHS</t>
  </si>
  <si>
    <t>NRO_041</t>
  </si>
  <si>
    <t>PK11</t>
  </si>
  <si>
    <t>LIT_128</t>
  </si>
  <si>
    <t>Fundong-FM</t>
  </si>
  <si>
    <t>NRO_092</t>
  </si>
  <si>
    <t>Ngo-Njo</t>
  </si>
  <si>
    <t>LIT_441</t>
  </si>
  <si>
    <t>Bfsam-Ndiandam</t>
  </si>
  <si>
    <t>OST_119</t>
  </si>
  <si>
    <t>Yassa-Pesage-IHS</t>
  </si>
  <si>
    <t>LIT_563</t>
  </si>
  <si>
    <t>Kribi-Bassiki</t>
  </si>
  <si>
    <t>SUD_071</t>
  </si>
  <si>
    <t>Nyalla</t>
  </si>
  <si>
    <t>LIT_059</t>
  </si>
  <si>
    <t>Dakana</t>
  </si>
  <si>
    <t>EXN_211</t>
  </si>
  <si>
    <t>Bali-Koumassi</t>
  </si>
  <si>
    <t>LIT_413</t>
  </si>
  <si>
    <t>Bata</t>
  </si>
  <si>
    <t>ADM_027</t>
  </si>
  <si>
    <t>Logbong</t>
  </si>
  <si>
    <t>LIT_508</t>
  </si>
  <si>
    <t>Lemla</t>
  </si>
  <si>
    <t>OST_261</t>
  </si>
  <si>
    <t>Orange-Bastos</t>
  </si>
  <si>
    <t>CTR_820</t>
  </si>
  <si>
    <t>Colline-du-loup</t>
  </si>
  <si>
    <t>LIT_133</t>
  </si>
  <si>
    <t>Ebodje</t>
  </si>
  <si>
    <t>Ekounou-PJ</t>
  </si>
  <si>
    <t>CTR_269</t>
  </si>
  <si>
    <t>Ndogbong-Citadelle</t>
  </si>
  <si>
    <t>LIT_344</t>
  </si>
  <si>
    <t>Songa-Boko</t>
  </si>
  <si>
    <t>LIT_280</t>
  </si>
  <si>
    <t>Yatchika-II</t>
  </si>
  <si>
    <t>LIT_757</t>
  </si>
  <si>
    <t>Cogefar</t>
  </si>
  <si>
    <t>LIT_198</t>
  </si>
  <si>
    <t>LIT_834_Z_Ngodi-Bakoko-IHS</t>
  </si>
  <si>
    <t>LIT_834</t>
  </si>
  <si>
    <t>YATCHIKA-IHS</t>
  </si>
  <si>
    <t>LIT_482</t>
  </si>
  <si>
    <t>Yassa-Village-Camtel</t>
  </si>
  <si>
    <t>LIT_766</t>
  </si>
  <si>
    <t>Boko-Douala</t>
  </si>
  <si>
    <t>LIT_240</t>
  </si>
  <si>
    <t>Mbanga-Pongo-IHS</t>
  </si>
  <si>
    <t>LIT_598</t>
  </si>
  <si>
    <t>Mbanga Pongo</t>
  </si>
  <si>
    <t>Yassa-Dispensaire</t>
  </si>
  <si>
    <t>LIT_639</t>
  </si>
  <si>
    <t>Ucac-Icam</t>
  </si>
  <si>
    <t>LIT_758</t>
  </si>
  <si>
    <t>Boko-Plage-IHS</t>
  </si>
  <si>
    <t>LIT_363</t>
  </si>
  <si>
    <t>LIT_833_Z_Boko4-MTN-IHS</t>
  </si>
  <si>
    <t>LIT_833</t>
  </si>
  <si>
    <t>Bonga</t>
  </si>
  <si>
    <t>EST_073</t>
  </si>
  <si>
    <t>Ngousso-IHS</t>
  </si>
  <si>
    <t>CTR_130</t>
  </si>
  <si>
    <t>Eleveur</t>
  </si>
  <si>
    <t>CTR_254</t>
  </si>
  <si>
    <t>Nkolfoulou</t>
  </si>
  <si>
    <t>CTR_214</t>
  </si>
  <si>
    <t>Mulang-IHS</t>
  </si>
  <si>
    <t>NRO_120</t>
  </si>
  <si>
    <t>T-junction-IHS</t>
  </si>
  <si>
    <t>NRO_124</t>
  </si>
  <si>
    <t>Tabene</t>
  </si>
  <si>
    <t>EST_007</t>
  </si>
  <si>
    <t>Bambili-Round-About-IHS</t>
  </si>
  <si>
    <t>NRO_068</t>
  </si>
  <si>
    <t>Buea-Entree</t>
  </si>
  <si>
    <t>SUO_033</t>
  </si>
  <si>
    <t>Malantouen</t>
  </si>
  <si>
    <t>OST_039</t>
  </si>
  <si>
    <t>Brazz-St-Bruno</t>
  </si>
  <si>
    <t>LIT_089</t>
  </si>
  <si>
    <t>Mboppi-Market-IHS</t>
  </si>
  <si>
    <t>LIT_761</t>
  </si>
  <si>
    <t>Mboppi-New</t>
  </si>
  <si>
    <t>LIT_736</t>
  </si>
  <si>
    <t>Bfsam-Ndjinga</t>
  </si>
  <si>
    <t>OST_075</t>
  </si>
  <si>
    <t>Bfsam-Bamendzi</t>
  </si>
  <si>
    <t>OST_024</t>
  </si>
  <si>
    <t>Bamenda-ATTIAH-IHS</t>
  </si>
  <si>
    <t>NRO_127</t>
  </si>
  <si>
    <t>Bfsam-Tayim-IHS</t>
  </si>
  <si>
    <t>OST_213</t>
  </si>
  <si>
    <t>Camp-Yabassi</t>
  </si>
  <si>
    <t>LIT_162</t>
  </si>
  <si>
    <t>Kikai-IHS</t>
  </si>
  <si>
    <t>NRO_053</t>
  </si>
  <si>
    <t>Kikai</t>
  </si>
  <si>
    <t>Down-Beach</t>
  </si>
  <si>
    <t>SUO_014</t>
  </si>
  <si>
    <t>Bfsam-Bamendzi-II</t>
  </si>
  <si>
    <t>OST_135</t>
  </si>
  <si>
    <t>Voirie-Municipale-IHS</t>
  </si>
  <si>
    <t>CTR_632</t>
  </si>
  <si>
    <t>International-Airport-IHS</t>
  </si>
  <si>
    <t>LIT_125</t>
  </si>
  <si>
    <t>Bberi-Abattoir</t>
  </si>
  <si>
    <t>LIT_346</t>
  </si>
  <si>
    <t>Ancien-Aeroport</t>
  </si>
  <si>
    <t>LIT_055</t>
  </si>
  <si>
    <t>Armee-de-l-AIR-IHS</t>
  </si>
  <si>
    <t>LIT_748</t>
  </si>
  <si>
    <t>Babylone-dispensaire</t>
  </si>
  <si>
    <t>LIT_648</t>
  </si>
  <si>
    <t>CTR_593</t>
  </si>
  <si>
    <t>Mile4-Q10-IHS</t>
  </si>
  <si>
    <t>SUO_214</t>
  </si>
  <si>
    <t>Youpwe</t>
  </si>
  <si>
    <t>LIT_268</t>
  </si>
  <si>
    <t>Bfsam-Brasserie</t>
  </si>
  <si>
    <t>OST_134</t>
  </si>
  <si>
    <t>Bberi-Sodiko-MTN</t>
  </si>
  <si>
    <t>LIT_418</t>
  </si>
  <si>
    <t>BBeri-Dikolo-Centre-Equestre</t>
  </si>
  <si>
    <t>LIT_681</t>
  </si>
  <si>
    <t>Awae-Escalier-IHS</t>
  </si>
  <si>
    <t>CTR_168</t>
  </si>
  <si>
    <t>EXN_042</t>
  </si>
  <si>
    <t>Foumban-Ndjisse-III</t>
  </si>
  <si>
    <t>OST_229</t>
  </si>
  <si>
    <t>Simbock-II</t>
  </si>
  <si>
    <t>CTR_716</t>
  </si>
  <si>
    <t>Nkomeda</t>
  </si>
  <si>
    <t>CTR_597</t>
  </si>
  <si>
    <t>Montee-Des-Soeurs-IHS</t>
  </si>
  <si>
    <t>CTR_149</t>
  </si>
  <si>
    <t>Ngd-Stade</t>
  </si>
  <si>
    <t>ADM_057</t>
  </si>
  <si>
    <t>NRD_190_H_Garoua-Military</t>
  </si>
  <si>
    <t>NRD_190</t>
  </si>
  <si>
    <t>Zamengoue</t>
  </si>
  <si>
    <t>CTR_100</t>
  </si>
  <si>
    <t>Bfsam-Njinkwo</t>
  </si>
  <si>
    <t>OST_076</t>
  </si>
  <si>
    <t>Ebogo-II</t>
  </si>
  <si>
    <t>CTR_867</t>
  </si>
  <si>
    <t>Baaba-II</t>
  </si>
  <si>
    <t>CTR_879</t>
  </si>
  <si>
    <t>Baaba</t>
  </si>
  <si>
    <t>Fotokol</t>
  </si>
  <si>
    <t>EXN_013</t>
  </si>
  <si>
    <t>Foumban-Kounga-II</t>
  </si>
  <si>
    <t>OST_233</t>
  </si>
  <si>
    <t>Garoua-H-Plateau</t>
  </si>
  <si>
    <t>NRD_175</t>
  </si>
  <si>
    <t>Foumban-Njintout</t>
  </si>
  <si>
    <t>OST_176</t>
  </si>
  <si>
    <t>Koweit-City-II-IHS</t>
  </si>
  <si>
    <t>CTR_604</t>
  </si>
  <si>
    <t>Mfandena-IHS</t>
  </si>
  <si>
    <t>CTR_643</t>
  </si>
  <si>
    <t>Nkeng-Likok-II</t>
  </si>
  <si>
    <t>LIT_658</t>
  </si>
  <si>
    <t>Nkometou</t>
  </si>
  <si>
    <t>CTR_061</t>
  </si>
  <si>
    <t>Nyom-II-IHS</t>
  </si>
  <si>
    <t>CTR_648</t>
  </si>
  <si>
    <t>E-Police</t>
  </si>
  <si>
    <t>CTR_076</t>
  </si>
  <si>
    <t>Nkolzie-II</t>
  </si>
  <si>
    <t>CTR_672</t>
  </si>
  <si>
    <t>Nkolzie</t>
  </si>
  <si>
    <t>Simbock</t>
  </si>
  <si>
    <t>CTR_069</t>
  </si>
  <si>
    <t>CTR_105</t>
  </si>
  <si>
    <t>Etoug-Ebe-II</t>
  </si>
  <si>
    <t>CTR_740</t>
  </si>
  <si>
    <t>Doualare-II</t>
  </si>
  <si>
    <t>EXN_197</t>
  </si>
  <si>
    <t>Limbe-Mile4-IHS</t>
  </si>
  <si>
    <t>SUO_212</t>
  </si>
  <si>
    <t>Pitoa-Entree</t>
  </si>
  <si>
    <t>NRD_133</t>
  </si>
  <si>
    <t>Nitob-IHS</t>
  </si>
  <si>
    <t>NRO_122</t>
  </si>
  <si>
    <t>Bamenda-Nchuobuh-IHS</t>
  </si>
  <si>
    <t>NRO_125</t>
  </si>
  <si>
    <t>Kousseri-Papar-IHS</t>
  </si>
  <si>
    <t>EXN_188</t>
  </si>
  <si>
    <t>China-Embassy-IHS</t>
  </si>
  <si>
    <t>CTR_874</t>
  </si>
  <si>
    <t>Soa</t>
  </si>
  <si>
    <t>CTR_031</t>
  </si>
  <si>
    <t>Ekoudou-New</t>
  </si>
  <si>
    <t>CTR_539</t>
  </si>
  <si>
    <t>Koloko</t>
  </si>
  <si>
    <t>LIT_079</t>
  </si>
  <si>
    <t>CTR_547_N_Elig-Mfomo-New</t>
  </si>
  <si>
    <t>CTR_547</t>
  </si>
  <si>
    <t>Elig-Mfomo</t>
  </si>
  <si>
    <t>Mbalmayo-Haoussa</t>
  </si>
  <si>
    <t>CTR_393</t>
  </si>
  <si>
    <t>Mbalmayo</t>
  </si>
  <si>
    <t>Newb-Q-Haoussa</t>
  </si>
  <si>
    <t>LIT_395</t>
  </si>
  <si>
    <t>Soa-II</t>
  </si>
  <si>
    <t>CTR_317</t>
  </si>
  <si>
    <t>Edea-Nkakanzock</t>
  </si>
  <si>
    <t>LIT_314</t>
  </si>
  <si>
    <t>Soa-Town-IHS</t>
  </si>
  <si>
    <t>CTR_649</t>
  </si>
  <si>
    <t>SOA-Vallee</t>
  </si>
  <si>
    <t>CTR_714</t>
  </si>
  <si>
    <t>Wakwa-IHS</t>
  </si>
  <si>
    <t>ADM_078</t>
  </si>
  <si>
    <t>Wakwa</t>
  </si>
  <si>
    <t>Endoum-Carrefour</t>
  </si>
  <si>
    <t>SUD_108</t>
  </si>
  <si>
    <t>Minton</t>
  </si>
  <si>
    <t>CTR_947_Z_Nkoabang-Tradex</t>
  </si>
  <si>
    <t>CTR_947</t>
  </si>
  <si>
    <t>Makepe</t>
  </si>
  <si>
    <t>LIT_037</t>
  </si>
  <si>
    <t>Bfsam-Kouogouo</t>
  </si>
  <si>
    <t>OST_065</t>
  </si>
  <si>
    <t>Babessi</t>
  </si>
  <si>
    <t>NRO_024</t>
  </si>
  <si>
    <t>Kiiki</t>
  </si>
  <si>
    <t>CTR_190</t>
  </si>
  <si>
    <t>Ebolowa-Ville</t>
  </si>
  <si>
    <t>CTR_392</t>
  </si>
  <si>
    <t>Sodibanga</t>
  </si>
  <si>
    <t>LIT_515</t>
  </si>
  <si>
    <t>Bangourain</t>
  </si>
  <si>
    <t>OST_090</t>
  </si>
  <si>
    <t>Ngog-Mapubi-NEW</t>
  </si>
  <si>
    <t>CTR_546</t>
  </si>
  <si>
    <t>Ngog-Mapubi</t>
  </si>
  <si>
    <t>Bda-Bus-Station-IHS</t>
  </si>
  <si>
    <t>NRO_066</t>
  </si>
  <si>
    <t>Bfsam-Nylon</t>
  </si>
  <si>
    <t>OST_107</t>
  </si>
  <si>
    <t>Bfsam-Megom</t>
  </si>
  <si>
    <t>OST_238</t>
  </si>
  <si>
    <t>Bfsam-Toket</t>
  </si>
  <si>
    <t>OST_045</t>
  </si>
  <si>
    <t>Bfsam-Q-Admin</t>
  </si>
  <si>
    <t>OST_111</t>
  </si>
  <si>
    <t>Bfsam-Kamkouop</t>
  </si>
  <si>
    <t>OST_002</t>
  </si>
  <si>
    <t>Nkwein-MTN</t>
  </si>
  <si>
    <t>NRO_221</t>
  </si>
  <si>
    <t>Goulourgou</t>
  </si>
  <si>
    <t>EXN_200</t>
  </si>
  <si>
    <t>Tadu-IHS</t>
  </si>
  <si>
    <t>NRO_018</t>
  </si>
  <si>
    <t>Tadu</t>
  </si>
  <si>
    <t>Bamenda-Old-Town-IHS</t>
  </si>
  <si>
    <t>NRO_119</t>
  </si>
  <si>
    <t>Bda-Titam-Naka</t>
  </si>
  <si>
    <t>OST_113</t>
  </si>
  <si>
    <t>Mbatu-IHS</t>
  </si>
  <si>
    <t>NRO_065</t>
  </si>
  <si>
    <t>Bamenda-Abangoh-IHS</t>
  </si>
  <si>
    <t>NRO_064</t>
  </si>
  <si>
    <t>Bda-Nitop-II</t>
  </si>
  <si>
    <t>NRO_226</t>
  </si>
  <si>
    <t>Mendankwe</t>
  </si>
  <si>
    <t>NRO_229</t>
  </si>
  <si>
    <t>Bamenda-GRA-IHS</t>
  </si>
  <si>
    <t>NRO_130</t>
  </si>
  <si>
    <t>Bda-Agence</t>
  </si>
  <si>
    <t>NRO_016</t>
  </si>
  <si>
    <t>Gospel-Radio-IHS</t>
  </si>
  <si>
    <t>NRO_126</t>
  </si>
  <si>
    <t>BICEC-Indoor</t>
  </si>
  <si>
    <t>LIT_700</t>
  </si>
  <si>
    <t>Tourou</t>
  </si>
  <si>
    <t>EXN_231</t>
  </si>
  <si>
    <t>Lamape</t>
  </si>
  <si>
    <t>OST_027</t>
  </si>
  <si>
    <t>Bda-Kwe-Pastoral-Center-IHS</t>
  </si>
  <si>
    <t>NRO_062</t>
  </si>
  <si>
    <t>Buea-Soppo-University-IHS</t>
  </si>
  <si>
    <t>SUO_199</t>
  </si>
  <si>
    <t>Camship</t>
  </si>
  <si>
    <t>LIT_139</t>
  </si>
  <si>
    <t>H-Deputes</t>
  </si>
  <si>
    <t>CTR_578</t>
  </si>
  <si>
    <t>Bastos-Nylon</t>
  </si>
  <si>
    <t>CTR_198</t>
  </si>
  <si>
    <t>Bertoua-Bonis-MTN</t>
  </si>
  <si>
    <t>EST_052</t>
  </si>
  <si>
    <t>Acropole-IHS</t>
  </si>
  <si>
    <t>CTR_129</t>
  </si>
  <si>
    <t>Odza-III</t>
  </si>
  <si>
    <t>CTR_628</t>
  </si>
  <si>
    <t>Elig-Edzoa</t>
  </si>
  <si>
    <t>CTR_075</t>
  </si>
  <si>
    <t>Nkong-C-Fultang</t>
  </si>
  <si>
    <t>LIT_353</t>
  </si>
  <si>
    <t>Lende-Kribi</t>
  </si>
  <si>
    <t>SUD_086</t>
  </si>
  <si>
    <t>H-Astoria</t>
  </si>
  <si>
    <t>LIT_244</t>
  </si>
  <si>
    <t>Afeme-Nord</t>
  </si>
  <si>
    <t>CTR_591</t>
  </si>
  <si>
    <t>Olezoa</t>
  </si>
  <si>
    <t>CTR_035</t>
  </si>
  <si>
    <t>Bpriso-ASECNA</t>
  </si>
  <si>
    <t>LIT_060</t>
  </si>
  <si>
    <t>Biscuiterie-IHS</t>
  </si>
  <si>
    <t>CTR_157</t>
  </si>
  <si>
    <t>Bberi-Enem</t>
  </si>
  <si>
    <t>LIT_637</t>
  </si>
  <si>
    <t>Denver</t>
  </si>
  <si>
    <t>LIT_106</t>
  </si>
  <si>
    <t>Bsadi-Lycee-CAMTEL</t>
  </si>
  <si>
    <t>LIT_643</t>
  </si>
  <si>
    <t>Bomono-Gare-IHS</t>
  </si>
  <si>
    <t>LIT_498</t>
  </si>
  <si>
    <t>Bomono</t>
  </si>
  <si>
    <t>Crf-Nsam-IHS</t>
  </si>
  <si>
    <t>CTR_159</t>
  </si>
  <si>
    <t>Japoma-I</t>
  </si>
  <si>
    <t>LIT_725</t>
  </si>
  <si>
    <t>Kribi-CRTV</t>
  </si>
  <si>
    <t>SUD_010</t>
  </si>
  <si>
    <t>Kribi-gd-batanga</t>
  </si>
  <si>
    <t>LIT_107</t>
  </si>
  <si>
    <t>Ndokoti-GUINNESS</t>
  </si>
  <si>
    <t>LIT_525</t>
  </si>
  <si>
    <t>CTR_006_Z_Mbankolo</t>
  </si>
  <si>
    <t>CTR_006</t>
  </si>
  <si>
    <t>Spectrum-Bonanjo-IHS</t>
  </si>
  <si>
    <t>LIT_429</t>
  </si>
  <si>
    <t>Mehanda</t>
  </si>
  <si>
    <t>CTR_635</t>
  </si>
  <si>
    <t>HIS</t>
  </si>
  <si>
    <t>Sangmelima-CRTV</t>
  </si>
  <si>
    <t>SUD_018</t>
  </si>
  <si>
    <t>Shell-Nsimeyong</t>
  </si>
  <si>
    <t>CTR_056</t>
  </si>
  <si>
    <t>Mvog-Atangana-Mballa</t>
  </si>
  <si>
    <t>CTR_728</t>
  </si>
  <si>
    <t>Nyalla-Marche</t>
  </si>
  <si>
    <t>LIT_655</t>
  </si>
  <si>
    <t>LIT_862_Z_Bonamatoumbe-Village</t>
  </si>
  <si>
    <t>LIT_862</t>
  </si>
  <si>
    <t>Satcom</t>
  </si>
  <si>
    <t>CTR_199</t>
  </si>
  <si>
    <t>Bpriso-Nodal</t>
  </si>
  <si>
    <t>LIT_104</t>
  </si>
  <si>
    <t>CTR_939_Z_Mehanda-IV</t>
  </si>
  <si>
    <t>CTR_939</t>
  </si>
  <si>
    <t>Nkolafamba</t>
  </si>
  <si>
    <t>laboratorie-T.Bella</t>
  </si>
  <si>
    <t>CTR_937</t>
  </si>
  <si>
    <t>H-Plateau-New</t>
  </si>
  <si>
    <t>CTR_484</t>
  </si>
  <si>
    <t>Lycee-Koumassi-IHS</t>
  </si>
  <si>
    <t>LIT_427</t>
  </si>
  <si>
    <t>Wouri</t>
  </si>
  <si>
    <t>LIT_087</t>
  </si>
  <si>
    <t>Ekie-Elegance</t>
  </si>
  <si>
    <t>CTR_285</t>
  </si>
  <si>
    <t>Meyo-II</t>
  </si>
  <si>
    <t>CTR_850</t>
  </si>
  <si>
    <t>Binguela</t>
  </si>
  <si>
    <t>PK10-Marche</t>
  </si>
  <si>
    <t>LIT_278</t>
  </si>
  <si>
    <t>Okolo</t>
  </si>
  <si>
    <t>CTR_213</t>
  </si>
  <si>
    <t>Limbe-Church-Street-IHS</t>
  </si>
  <si>
    <t>SUO_188</t>
  </si>
  <si>
    <t>An-Marche-Melen</t>
  </si>
  <si>
    <t>CTR_372</t>
  </si>
  <si>
    <t>Nkolbisson-II</t>
  </si>
  <si>
    <t>CTR_761</t>
  </si>
  <si>
    <t>Nitoukou-IHS</t>
  </si>
  <si>
    <t>CTR_177</t>
  </si>
  <si>
    <t>Fokoue</t>
  </si>
  <si>
    <t>OST_059</t>
  </si>
  <si>
    <t>Yona-Hotel-MTN-IHS</t>
  </si>
  <si>
    <t>CTR_466</t>
  </si>
  <si>
    <t>Fokoue-IHS</t>
  </si>
  <si>
    <t>OST_139</t>
  </si>
  <si>
    <t>Sangmelima-Chateau</t>
  </si>
  <si>
    <t>SUD_260</t>
  </si>
  <si>
    <t>Koupa-Kagnam</t>
  </si>
  <si>
    <t>OST_114</t>
  </si>
  <si>
    <t>BAFIA-BEGNIAN-IHS</t>
  </si>
  <si>
    <t>CTR_828</t>
  </si>
  <si>
    <t>New-Marche-Melen</t>
  </si>
  <si>
    <t>CTR_425</t>
  </si>
  <si>
    <t>Limbe-Bimbia-CRTV</t>
  </si>
  <si>
    <t>SUO_081</t>
  </si>
  <si>
    <t>Mvog-Manga</t>
  </si>
  <si>
    <t>CTR_378</t>
  </si>
  <si>
    <t>So-Djay-IHS</t>
  </si>
  <si>
    <t>NRD_125</t>
  </si>
  <si>
    <t>So-Djay</t>
  </si>
  <si>
    <t>Rey-Bouba</t>
  </si>
  <si>
    <t>NRD_023</t>
  </si>
  <si>
    <t>Rey-bouba</t>
  </si>
  <si>
    <t>Kumbo-II</t>
  </si>
  <si>
    <t>NRO_020</t>
  </si>
  <si>
    <t>Tchollire</t>
  </si>
  <si>
    <t>NRD_008</t>
  </si>
  <si>
    <t>Tchollire-Centre</t>
  </si>
  <si>
    <t>NRD_180</t>
  </si>
  <si>
    <t>Nkolafeme</t>
  </si>
  <si>
    <t>CTR_246</t>
  </si>
  <si>
    <t>Sanguere-Paul-MTN</t>
  </si>
  <si>
    <t>NRD_166</t>
  </si>
  <si>
    <t>Garoua-Bockle-IHS</t>
  </si>
  <si>
    <t>NRD_094</t>
  </si>
  <si>
    <t>Banyangui</t>
  </si>
  <si>
    <t>LIT_382</t>
  </si>
  <si>
    <t>Bafia-Dang</t>
  </si>
  <si>
    <t>CTR_397</t>
  </si>
  <si>
    <t>Ngd-Maraba-MTN</t>
  </si>
  <si>
    <t>ADM_167</t>
  </si>
  <si>
    <t>Bda-Tubah-MTN</t>
  </si>
  <si>
    <t>NRO_254</t>
  </si>
  <si>
    <t>Reserve-Benoue</t>
  </si>
  <si>
    <t>NRD_168</t>
  </si>
  <si>
    <t>Reserve Benoue</t>
  </si>
  <si>
    <t>PK5</t>
  </si>
  <si>
    <t>LIT_073</t>
  </si>
  <si>
    <t>Poli-Ville-IHS</t>
  </si>
  <si>
    <t>NRD_119</t>
  </si>
  <si>
    <t>Poli</t>
  </si>
  <si>
    <t>Fin-Goudron-Mt-Essec</t>
  </si>
  <si>
    <t>LIT_160</t>
  </si>
  <si>
    <t>Bfsam-Dienso</t>
  </si>
  <si>
    <t>OST_120</t>
  </si>
  <si>
    <t>Bfsam-Tougang-II</t>
  </si>
  <si>
    <t>OST_231</t>
  </si>
  <si>
    <t>Aguli-MTN</t>
  </si>
  <si>
    <t>NRO_256</t>
  </si>
  <si>
    <t>Aguli</t>
  </si>
  <si>
    <t>Bangam-IHS</t>
  </si>
  <si>
    <t>OST_211</t>
  </si>
  <si>
    <t>Bangam</t>
  </si>
  <si>
    <t>Ndogbong-IUT</t>
  </si>
  <si>
    <t>LIT_221</t>
  </si>
  <si>
    <t>Ngwelle-II</t>
  </si>
  <si>
    <t>LIT_377</t>
  </si>
  <si>
    <t>Njimom-IHS</t>
  </si>
  <si>
    <t>OST_149</t>
  </si>
  <si>
    <t>Njimom</t>
  </si>
  <si>
    <t>Buea-Bomaka-II-IHS</t>
  </si>
  <si>
    <t>SUO_201</t>
  </si>
  <si>
    <t>Mbanga-Bakoko-IHS</t>
  </si>
  <si>
    <t>LIT_164</t>
  </si>
  <si>
    <t>Ahala-IHS</t>
  </si>
  <si>
    <t>CTR_164</t>
  </si>
  <si>
    <t>Madagascar-Nodal</t>
  </si>
  <si>
    <t>LIT_814</t>
  </si>
  <si>
    <t>Yassa-II</t>
  </si>
  <si>
    <t>LIT_642</t>
  </si>
  <si>
    <t>ADM_005</t>
  </si>
  <si>
    <t>Pitoa-II</t>
  </si>
  <si>
    <t>NRD_183</t>
  </si>
  <si>
    <t>Hopital-General-Garoua</t>
  </si>
  <si>
    <t>NRD_189</t>
  </si>
  <si>
    <t>Pitoa</t>
  </si>
  <si>
    <t>NRD_013</t>
  </si>
  <si>
    <t>Gouna</t>
  </si>
  <si>
    <t>NRD_031</t>
  </si>
  <si>
    <t>Garoua-Katasko-MTN-IHS</t>
  </si>
  <si>
    <t>NRD_116</t>
  </si>
  <si>
    <t>Marouare-New</t>
  </si>
  <si>
    <t>NRD_130</t>
  </si>
  <si>
    <t>Garoua-Sonayo</t>
  </si>
  <si>
    <t>NRD_162</t>
  </si>
  <si>
    <t>Nassarao</t>
  </si>
  <si>
    <t>NRD_037</t>
  </si>
  <si>
    <t>Garoua-Sabongari-Lainde-IHS</t>
  </si>
  <si>
    <t>NRD_083</t>
  </si>
  <si>
    <t>Garoua-Ouro-Lawan</t>
  </si>
  <si>
    <t>NRD_054</t>
  </si>
  <si>
    <t>Nassarao-II</t>
  </si>
  <si>
    <t>NRD_147</t>
  </si>
  <si>
    <t>Garoua-Ouro-Lawan-II</t>
  </si>
  <si>
    <t>NRD_146</t>
  </si>
  <si>
    <t>PK10-Plateau</t>
  </si>
  <si>
    <t>LIT_223</t>
  </si>
  <si>
    <t>Dibamba-Centrale-Electrique</t>
  </si>
  <si>
    <t>LIT_617</t>
  </si>
  <si>
    <t>Garoua-Stade</t>
  </si>
  <si>
    <t>NRD_143</t>
  </si>
  <si>
    <t>Maroua-University-IHS</t>
  </si>
  <si>
    <t>EXN_117</t>
  </si>
  <si>
    <t>Maroua-Massalare</t>
  </si>
  <si>
    <t>EXN_087</t>
  </si>
  <si>
    <t>Meiganga-Universite</t>
  </si>
  <si>
    <t>ADM_171</t>
  </si>
  <si>
    <t>Meiganga</t>
  </si>
  <si>
    <t>Douggoy-Lopere-II</t>
  </si>
  <si>
    <t>EXN_217</t>
  </si>
  <si>
    <t>Maroua-Douggoy</t>
  </si>
  <si>
    <t>EXN_016</t>
  </si>
  <si>
    <t>Kongola-IHS</t>
  </si>
  <si>
    <t>EXN_113</t>
  </si>
  <si>
    <t>Ngong-II</t>
  </si>
  <si>
    <t>NRD_032</t>
  </si>
  <si>
    <t>Ngong</t>
  </si>
  <si>
    <t>Garoua-Lainde</t>
  </si>
  <si>
    <t>NRD_009</t>
  </si>
  <si>
    <t>Kodek-Djarengol</t>
  </si>
  <si>
    <t>EXN_053</t>
  </si>
  <si>
    <t>Maroua-Douggoy-II</t>
  </si>
  <si>
    <t>EXN_212</t>
  </si>
  <si>
    <t>Odza-PK10</t>
  </si>
  <si>
    <t>CTR_330</t>
  </si>
  <si>
    <t>Belo</t>
  </si>
  <si>
    <t>NRO_032</t>
  </si>
  <si>
    <t>Rain-forest-School</t>
  </si>
  <si>
    <t>CTR_766</t>
  </si>
  <si>
    <t>Magba</t>
  </si>
  <si>
    <t>OST_023</t>
  </si>
  <si>
    <t>Ngd-Projet-Laitier</t>
  </si>
  <si>
    <t>ADM_034</t>
  </si>
  <si>
    <t>Ngd-Dang</t>
  </si>
  <si>
    <t>ADM_017</t>
  </si>
  <si>
    <t>Ngd-Dang-MTN-IHS</t>
  </si>
  <si>
    <t>ADM_083</t>
  </si>
  <si>
    <t>Ngd-Universite</t>
  </si>
  <si>
    <t>ADM_003</t>
  </si>
  <si>
    <t>DEENA-IHS</t>
  </si>
  <si>
    <t>ADM_082</t>
  </si>
  <si>
    <t>Deena</t>
  </si>
  <si>
    <t>Djoungolo</t>
  </si>
  <si>
    <t>CTR_029</t>
  </si>
  <si>
    <t>Chapelle-Essos</t>
  </si>
  <si>
    <t>CTR_207</t>
  </si>
  <si>
    <t>H-Franco</t>
  </si>
  <si>
    <t>CTR_102</t>
  </si>
  <si>
    <t>Ngd-Aoudi-IHS</t>
  </si>
  <si>
    <t>ADM_115</t>
  </si>
  <si>
    <t>Ngaoundere-Cifan-MTN-IHS</t>
  </si>
  <si>
    <t>ADM_120</t>
  </si>
  <si>
    <t>Ngd-Burkina</t>
  </si>
  <si>
    <t>ADM_036</t>
  </si>
  <si>
    <t>Badankali-IHS</t>
  </si>
  <si>
    <t>NRD_107</t>
  </si>
  <si>
    <t>Badankali</t>
  </si>
  <si>
    <t>Ngd-Chateau</t>
  </si>
  <si>
    <t>ADM_001</t>
  </si>
  <si>
    <t>Ngd-EPC-IHS</t>
  </si>
  <si>
    <t>ADM_077</t>
  </si>
  <si>
    <t>Ngd-Yarban</t>
  </si>
  <si>
    <t>ADM_073</t>
  </si>
  <si>
    <t>Ngd-burkina-rural</t>
  </si>
  <si>
    <t>ADM_147</t>
  </si>
  <si>
    <t>Ngd-Mbideng-IHS</t>
  </si>
  <si>
    <t>ADM_157</t>
  </si>
  <si>
    <t>Maga-Lycee</t>
  </si>
  <si>
    <t>NRD_135</t>
  </si>
  <si>
    <t>Maga</t>
  </si>
  <si>
    <t>Ngd-Bamyangal-II-IHS</t>
  </si>
  <si>
    <t>ADM_085</t>
  </si>
  <si>
    <t>Ngd-Bamyanga2-IHS</t>
  </si>
  <si>
    <t>ADM_136</t>
  </si>
  <si>
    <t>Sakdje</t>
  </si>
  <si>
    <t>NRD_172</t>
  </si>
  <si>
    <t>Ngd-Agence</t>
  </si>
  <si>
    <t>ADM_026</t>
  </si>
  <si>
    <t>Ngd-Baladji</t>
  </si>
  <si>
    <t>ADM_035</t>
  </si>
  <si>
    <t>Ngd-Mbiassoro</t>
  </si>
  <si>
    <t>ADM_166</t>
  </si>
  <si>
    <t>Pangar-camrail</t>
  </si>
  <si>
    <t>ADM_114</t>
  </si>
  <si>
    <t>Pangar</t>
  </si>
  <si>
    <t>Pitchoumba</t>
  </si>
  <si>
    <t>NRD_171</t>
  </si>
  <si>
    <t>PITCHOUMBA</t>
  </si>
  <si>
    <t>Mbaka</t>
  </si>
  <si>
    <t>ADM_161</t>
  </si>
  <si>
    <t>Banda</t>
  </si>
  <si>
    <t>NRD_029</t>
  </si>
  <si>
    <t>Ngaoundere-University-IHS</t>
  </si>
  <si>
    <t>ADM_076</t>
  </si>
  <si>
    <t>Ngd-University-II-IHS</t>
  </si>
  <si>
    <t>ADM_127</t>
  </si>
  <si>
    <t>Ngd-Bini</t>
  </si>
  <si>
    <t>ADM_069</t>
  </si>
  <si>
    <t>Ngd-Beka</t>
  </si>
  <si>
    <t>ADM_180</t>
  </si>
  <si>
    <t>Lagdo-Marche</t>
  </si>
  <si>
    <t>NRD_077</t>
  </si>
  <si>
    <t>Lagdo</t>
  </si>
  <si>
    <t>Garoua-Roum-Adja-Camp-Sic</t>
  </si>
  <si>
    <t>NRD_084</t>
  </si>
  <si>
    <t>NRD_012</t>
  </si>
  <si>
    <t>Bpriso-Hydrocarbure</t>
  </si>
  <si>
    <t>LIT_676</t>
  </si>
  <si>
    <t>Beka</t>
  </si>
  <si>
    <t>NRD_020</t>
  </si>
  <si>
    <t>Ngd-Ville</t>
  </si>
  <si>
    <t>ADM_018</t>
  </si>
  <si>
    <t>Djarako</t>
  </si>
  <si>
    <t>NRD_030</t>
  </si>
  <si>
    <t>Kousseri-Lacka</t>
  </si>
  <si>
    <t>EXN_094</t>
  </si>
  <si>
    <t>Bamessing-IHS</t>
  </si>
  <si>
    <t>NRO_038</t>
  </si>
  <si>
    <t>Bamessing</t>
  </si>
  <si>
    <t>Nchum-IHS</t>
  </si>
  <si>
    <t>NRO_088</t>
  </si>
  <si>
    <t>Nchum</t>
  </si>
  <si>
    <t>Mballa-II</t>
  </si>
  <si>
    <t>CTR_824</t>
  </si>
  <si>
    <t>Tcheboa-MTN-IHS</t>
  </si>
  <si>
    <t>NRD_025</t>
  </si>
  <si>
    <t>Bambili-University-IHS</t>
  </si>
  <si>
    <t>NRO_061</t>
  </si>
  <si>
    <t>Masque</t>
  </si>
  <si>
    <t>CTR_020</t>
  </si>
  <si>
    <t>Moude-IHS</t>
  </si>
  <si>
    <t>EXN_185</t>
  </si>
  <si>
    <t>Moude</t>
  </si>
  <si>
    <t>Tignere</t>
  </si>
  <si>
    <t>ADM_011</t>
  </si>
  <si>
    <t>Douala-Grand-Mall-FZ</t>
  </si>
  <si>
    <t>LIT_727</t>
  </si>
  <si>
    <t>Souza</t>
  </si>
  <si>
    <t>LIT_016</t>
  </si>
  <si>
    <t>Indoor-Agence-Ngaoundere</t>
  </si>
  <si>
    <t>ADM_176</t>
  </si>
  <si>
    <t>Guider-Djamboutou</t>
  </si>
  <si>
    <t>NRD_178</t>
  </si>
  <si>
    <t>Makondo</t>
  </si>
  <si>
    <t>LIT_114</t>
  </si>
  <si>
    <t>Madjap</t>
  </si>
  <si>
    <t>LIT_519</t>
  </si>
  <si>
    <t>Mandjap</t>
  </si>
  <si>
    <t>Mankon-II</t>
  </si>
  <si>
    <t>NRO_141</t>
  </si>
  <si>
    <t>Kotto-Bloc</t>
  </si>
  <si>
    <t>LIT_246</t>
  </si>
  <si>
    <t>Lara</t>
  </si>
  <si>
    <t>EXN_102</t>
  </si>
  <si>
    <t>Hot-Spot</t>
  </si>
  <si>
    <t>NRO_028</t>
  </si>
  <si>
    <t>Bamenda-CRTV</t>
  </si>
  <si>
    <t>NRO_008</t>
  </si>
  <si>
    <t>Bamenda-Meta-Quater-IHS</t>
  </si>
  <si>
    <t>NRO_070</t>
  </si>
  <si>
    <t>Balda</t>
  </si>
  <si>
    <t>EXN_229</t>
  </si>
  <si>
    <t>Mada-IHS</t>
  </si>
  <si>
    <t>EXN_223</t>
  </si>
  <si>
    <t>Mada</t>
  </si>
  <si>
    <t>Doumo-IHS-VSAT</t>
  </si>
  <si>
    <t>NRD_152</t>
  </si>
  <si>
    <t>Doumo</t>
  </si>
  <si>
    <t>CTN</t>
  </si>
  <si>
    <t>LIT_003</t>
  </si>
  <si>
    <t>Good Grid 100%</t>
  </si>
  <si>
    <t>Katoual-MTN</t>
  </si>
  <si>
    <t>EXN_026</t>
  </si>
  <si>
    <t>Doreissou-IHS</t>
  </si>
  <si>
    <t>EXN_118</t>
  </si>
  <si>
    <t>Doreissou</t>
  </si>
  <si>
    <t>Bambalang</t>
  </si>
  <si>
    <t>NRO_100</t>
  </si>
  <si>
    <t>Kousseri-Crtv</t>
  </si>
  <si>
    <t>EXN_031</t>
  </si>
  <si>
    <t>Fotokol-Town-IHS</t>
  </si>
  <si>
    <t>EXN_259</t>
  </si>
  <si>
    <t>Datcheka-IHS</t>
  </si>
  <si>
    <t>EXN_265</t>
  </si>
  <si>
    <t>Datcheka</t>
  </si>
  <si>
    <t>Guidiguis-Ville</t>
  </si>
  <si>
    <t>NRD_144</t>
  </si>
  <si>
    <t>Guidiguis</t>
  </si>
  <si>
    <t>Kousseri-Ville</t>
  </si>
  <si>
    <t>EXN_064</t>
  </si>
  <si>
    <t>Zidim-IHS</t>
  </si>
  <si>
    <t>EXN_154</t>
  </si>
  <si>
    <t>Zidim</t>
  </si>
  <si>
    <t>Mbengwi-Mile17-IHS</t>
  </si>
  <si>
    <t>NRO_144</t>
  </si>
  <si>
    <t>Mbengwi</t>
  </si>
  <si>
    <t>Dargala-New</t>
  </si>
  <si>
    <t>EXN_190</t>
  </si>
  <si>
    <t>Dargala</t>
  </si>
  <si>
    <t>Fotouni-IHS</t>
  </si>
  <si>
    <t>OST_153</t>
  </si>
  <si>
    <t>Fotouni</t>
  </si>
  <si>
    <t>Pouss-New</t>
  </si>
  <si>
    <t>EXN_189</t>
  </si>
  <si>
    <t>Magada-IHS</t>
  </si>
  <si>
    <t>EXN_128</t>
  </si>
  <si>
    <t>Magada</t>
  </si>
  <si>
    <t>Tekele</t>
  </si>
  <si>
    <t>EXN_230</t>
  </si>
  <si>
    <t>Maga-Ville</t>
  </si>
  <si>
    <t>EXN_110</t>
  </si>
  <si>
    <t>EXN_014</t>
  </si>
  <si>
    <t>EXN_033</t>
  </si>
  <si>
    <t>MBIYEH-IHS</t>
  </si>
  <si>
    <t>NRO_150</t>
  </si>
  <si>
    <t>Guirvidig</t>
  </si>
  <si>
    <t>EXN_098</t>
  </si>
  <si>
    <t>Dziguilao</t>
  </si>
  <si>
    <t>EXN_074</t>
  </si>
  <si>
    <t>Laquintinie</t>
  </si>
  <si>
    <t>LIT_082</t>
  </si>
  <si>
    <t>Kay-Kay</t>
  </si>
  <si>
    <t>EXN_050</t>
  </si>
  <si>
    <t>Mogode</t>
  </si>
  <si>
    <t>EXN_024</t>
  </si>
  <si>
    <t>Ndop-Catholic-Church</t>
  </si>
  <si>
    <t>NRO_136</t>
  </si>
  <si>
    <t>Ndop</t>
  </si>
  <si>
    <t>Bfsam-Tayim-II</t>
  </si>
  <si>
    <t>OST_291</t>
  </si>
  <si>
    <t>PK8-Essiac</t>
  </si>
  <si>
    <t>LIT_443</t>
  </si>
  <si>
    <t>DOUBLE-IHS</t>
  </si>
  <si>
    <t>EXN_109</t>
  </si>
  <si>
    <t>Double(Djakaramani)</t>
  </si>
  <si>
    <t>Tokombere</t>
  </si>
  <si>
    <t>EXN_015</t>
  </si>
  <si>
    <t>Domayo</t>
  </si>
  <si>
    <t>EXN_054</t>
  </si>
  <si>
    <t>Nkomo</t>
  </si>
  <si>
    <t>CTR_042</t>
  </si>
  <si>
    <t>Bonawon</t>
  </si>
  <si>
    <t>LIT_400</t>
  </si>
  <si>
    <t>Nkoa-Ayos-IHS</t>
  </si>
  <si>
    <t>CTR_661</t>
  </si>
  <si>
    <t>Crf-Cornier</t>
  </si>
  <si>
    <t>CTR_477</t>
  </si>
  <si>
    <t>Rd-Pt-Express</t>
  </si>
  <si>
    <t>CTR_012</t>
  </si>
  <si>
    <t>Talla-Kribi-IHS</t>
  </si>
  <si>
    <t>LIT_504</t>
  </si>
  <si>
    <t>Meyo</t>
  </si>
  <si>
    <t>CTR_320</t>
  </si>
  <si>
    <t>C-D-Palmiers-II</t>
  </si>
  <si>
    <t>LIT_371</t>
  </si>
  <si>
    <t>Nsimeyong-Chefferie</t>
  </si>
  <si>
    <t>CTR_660</t>
  </si>
  <si>
    <t>Laquintinie-Camtel</t>
  </si>
  <si>
    <t>LIT_644</t>
  </si>
  <si>
    <t>Bsadi-IPPB-Santa-Lucia</t>
  </si>
  <si>
    <t>LIT_686</t>
  </si>
  <si>
    <t>Bonaminkano-IHS</t>
  </si>
  <si>
    <t>LIT_130</t>
  </si>
  <si>
    <t>PK10-Soeurs-Dominicaines</t>
  </si>
  <si>
    <t>LIT_403</t>
  </si>
  <si>
    <t>Edea-Mbondanjick</t>
  </si>
  <si>
    <t>LIT_456</t>
  </si>
  <si>
    <t>Meyong-Meyeme</t>
  </si>
  <si>
    <t>CTR_122</t>
  </si>
  <si>
    <t>Rd-Pt-Longkak</t>
  </si>
  <si>
    <t>CTR_449</t>
  </si>
  <si>
    <t>Enam-IHS</t>
  </si>
  <si>
    <t>CTR_127</t>
  </si>
  <si>
    <t>Mvog-Betsi</t>
  </si>
  <si>
    <t>CTR_016</t>
  </si>
  <si>
    <t>Denver2</t>
  </si>
  <si>
    <t>LIT_486</t>
  </si>
  <si>
    <t>Golf-Quater-IHS</t>
  </si>
  <si>
    <t>CTR_852</t>
  </si>
  <si>
    <t>Odza-II-IHS</t>
  </si>
  <si>
    <t>CTR_158</t>
  </si>
  <si>
    <t>La-Falaise</t>
  </si>
  <si>
    <t>LIT_041</t>
  </si>
  <si>
    <t>Edea-Lom</t>
  </si>
  <si>
    <t>LIT_321</t>
  </si>
  <si>
    <t>GSO</t>
  </si>
  <si>
    <t>CTR_389</t>
  </si>
  <si>
    <t>Mbalmayo-Oyack</t>
  </si>
  <si>
    <t>CTR_493</t>
  </si>
  <si>
    <t>Ndogbong-Guinness</t>
  </si>
  <si>
    <t>LIT_432</t>
  </si>
  <si>
    <t>NEW-BELL-CAMTEL</t>
  </si>
  <si>
    <t>LIT_752</t>
  </si>
  <si>
    <t>H-Lumiere</t>
  </si>
  <si>
    <t>LIT_065</t>
  </si>
  <si>
    <t>Clge-Advantiste</t>
  </si>
  <si>
    <t>CTR_331</t>
  </si>
  <si>
    <t>Nkololoun-Marche</t>
  </si>
  <si>
    <t>LIT_548</t>
  </si>
  <si>
    <t>La-Rose</t>
  </si>
  <si>
    <t>LIT_009</t>
  </si>
  <si>
    <t>Kribi-Bwambe-II</t>
  </si>
  <si>
    <t>SUD_093</t>
  </si>
  <si>
    <t>CTR_064_Z_Etoa-Meki</t>
  </si>
  <si>
    <t>CTR_064</t>
  </si>
  <si>
    <t>EXN_012</t>
  </si>
  <si>
    <t>CTR_920_Z_MENDONG-ELOUMDEM</t>
  </si>
  <si>
    <t>CTR_920</t>
  </si>
  <si>
    <t>LIT_863_Z_Kotto-Logpom-New</t>
  </si>
  <si>
    <t>LIT_863</t>
  </si>
  <si>
    <t>Massangam</t>
  </si>
  <si>
    <t>OST_057</t>
  </si>
  <si>
    <t>LIT_851_Z_Yassa-La-Perle</t>
  </si>
  <si>
    <t>LIT_851</t>
  </si>
  <si>
    <t>Kossehone</t>
  </si>
  <si>
    <t>EXN_243</t>
  </si>
  <si>
    <t>KOSSEHONE</t>
  </si>
  <si>
    <t>Nkong</t>
  </si>
  <si>
    <t>LIT_021</t>
  </si>
  <si>
    <t>Limbe-Down-Beach-II</t>
  </si>
  <si>
    <t>SUO_050</t>
  </si>
  <si>
    <t>Ebom-Maetur</t>
  </si>
  <si>
    <t>CTR_596</t>
  </si>
  <si>
    <t>Damas-II</t>
  </si>
  <si>
    <t>CTR_472</t>
  </si>
  <si>
    <t>Chapelle-Obili</t>
  </si>
  <si>
    <t>CTR_339</t>
  </si>
  <si>
    <t>Bberi-Q-Princes</t>
  </si>
  <si>
    <t>LIT_535</t>
  </si>
  <si>
    <t>Bberi-Warehouse-IHS</t>
  </si>
  <si>
    <t>LIT_597</t>
  </si>
  <si>
    <t>Oyak</t>
  </si>
  <si>
    <t>LIT_222</t>
  </si>
  <si>
    <t>Mini-Ferme</t>
  </si>
  <si>
    <t>CTR_050</t>
  </si>
  <si>
    <t>E-Poste</t>
  </si>
  <si>
    <t>CTR_242</t>
  </si>
  <si>
    <t>Oyomambang-Ekorezok</t>
  </si>
  <si>
    <t>CTR_560</t>
  </si>
  <si>
    <t>Obili-New</t>
  </si>
  <si>
    <t>CTR_540</t>
  </si>
  <si>
    <t>LAC-New</t>
  </si>
  <si>
    <t>CTR_548</t>
  </si>
  <si>
    <t>Nkolbi-Boss</t>
  </si>
  <si>
    <t>CTR_333</t>
  </si>
  <si>
    <t>Science</t>
  </si>
  <si>
    <t>CTR_249</t>
  </si>
  <si>
    <t>Total-Ndobo</t>
  </si>
  <si>
    <t>LIT_437</t>
  </si>
  <si>
    <t>Cradat</t>
  </si>
  <si>
    <t>CTR_579</t>
  </si>
  <si>
    <t>Ngoa-Ekelle-New</t>
  </si>
  <si>
    <t>CTR_194</t>
  </si>
  <si>
    <t>Carriere</t>
  </si>
  <si>
    <t>CTR_720</t>
  </si>
  <si>
    <t>Dagobert</t>
  </si>
  <si>
    <t>CTR_255</t>
  </si>
  <si>
    <t>Bonas-Yde-MTN-IHS</t>
  </si>
  <si>
    <t>CTR_524</t>
  </si>
  <si>
    <t>Bonamatoumbe</t>
  </si>
  <si>
    <t>LIT_203</t>
  </si>
  <si>
    <t>Nkong-Marche</t>
  </si>
  <si>
    <t>LIT_071</t>
  </si>
  <si>
    <t>Bandjoun-IUT</t>
  </si>
  <si>
    <t>OST_239</t>
  </si>
  <si>
    <t>Bfsam-Tamdja</t>
  </si>
  <si>
    <t>OST_019</t>
  </si>
  <si>
    <t>Nkong-CRTV-II</t>
  </si>
  <si>
    <t>LIT_558</t>
  </si>
  <si>
    <t>NKONGSAMBA-Q8-CIMETIERE-IHS</t>
  </si>
  <si>
    <t>LIT_735</t>
  </si>
  <si>
    <t>CTR_973_Z_Nkoabang-Ebolmedjock-IHS</t>
  </si>
  <si>
    <t>CTR_973</t>
  </si>
  <si>
    <t>Emia</t>
  </si>
  <si>
    <t>CTR_323</t>
  </si>
  <si>
    <t>Sodiko-Gare-Rtiere-IHS</t>
  </si>
  <si>
    <t>LIT_137</t>
  </si>
  <si>
    <t>Guider-CRTV</t>
  </si>
  <si>
    <t>NRD_100</t>
  </si>
  <si>
    <t>Nkong-8Bis-MTN</t>
  </si>
  <si>
    <t>LIT_288</t>
  </si>
  <si>
    <t>Efoulan</t>
  </si>
  <si>
    <t>CTR_209</t>
  </si>
  <si>
    <t>Sagamla-MTN-IHS</t>
  </si>
  <si>
    <t>NRD_089</t>
  </si>
  <si>
    <t>Nkan</t>
  </si>
  <si>
    <t>LIT_514</t>
  </si>
  <si>
    <t>NRD_006</t>
  </si>
  <si>
    <t>Sibongo</t>
  </si>
  <si>
    <t>LIT_507</t>
  </si>
  <si>
    <t>Limbe-Sonara-MTN</t>
  </si>
  <si>
    <t>SUO_080</t>
  </si>
  <si>
    <t>Mayo-kaba-IHS</t>
  </si>
  <si>
    <t>EXN_162</t>
  </si>
  <si>
    <t xml:space="preserve">Mayo-Kaba </t>
  </si>
  <si>
    <t>Makepe-Lycee</t>
  </si>
  <si>
    <t>LIT_285</t>
  </si>
  <si>
    <t>Biteng-GP</t>
  </si>
  <si>
    <t>CTR_556</t>
  </si>
  <si>
    <t>Ondoa-Otoa-IHS</t>
  </si>
  <si>
    <t>CTR_622</t>
  </si>
  <si>
    <t>Doumo-IHS</t>
  </si>
  <si>
    <t>EXN_165</t>
  </si>
  <si>
    <t>Garoua-Boulai-new</t>
  </si>
  <si>
    <t>EST_118</t>
  </si>
  <si>
    <t>Awae-Yde</t>
  </si>
  <si>
    <t>CTR_236</t>
  </si>
  <si>
    <t>Makepe-Nodal</t>
  </si>
  <si>
    <t>LIT_103</t>
  </si>
  <si>
    <t>Nkolbisson-Ayene-Bar</t>
  </si>
  <si>
    <t>CTR_657</t>
  </si>
  <si>
    <t>PK8</t>
  </si>
  <si>
    <t>LIT_255</t>
  </si>
  <si>
    <t>Ouro-Zangui</t>
  </si>
  <si>
    <t>EXN_199</t>
  </si>
  <si>
    <t>Ouro Zangui</t>
  </si>
  <si>
    <t>Kotto-Antenne</t>
  </si>
  <si>
    <t>LIT_303</t>
  </si>
  <si>
    <t>Mora4-IHS</t>
  </si>
  <si>
    <t>EXN_258</t>
  </si>
  <si>
    <t>Limbe-Fini-Hotel</t>
  </si>
  <si>
    <t>SUO_078</t>
  </si>
  <si>
    <t>Mindif</t>
  </si>
  <si>
    <t>EXN_037</t>
  </si>
  <si>
    <t>LAF-CAMTEL</t>
  </si>
  <si>
    <t>EXN_107</t>
  </si>
  <si>
    <t>Laf</t>
  </si>
  <si>
    <t>Mora-II</t>
  </si>
  <si>
    <t>EXN_032</t>
  </si>
  <si>
    <t>Mak-Universite-II-IHS</t>
  </si>
  <si>
    <t>LIT_576</t>
  </si>
  <si>
    <t>Bfsam-Ndiandam-School</t>
  </si>
  <si>
    <t>OST_270</t>
  </si>
  <si>
    <t>Bberi-Centre</t>
  </si>
  <si>
    <t>LIT_243</t>
  </si>
  <si>
    <t>NR-Omnisport</t>
  </si>
  <si>
    <t>CTR_132</t>
  </si>
  <si>
    <t>Bastos-Bethesda</t>
  </si>
  <si>
    <t>CTR_474</t>
  </si>
  <si>
    <t>Tsekenis</t>
  </si>
  <si>
    <t>LIT_025</t>
  </si>
  <si>
    <t>Nkolmesseng-Abom</t>
  </si>
  <si>
    <t>CTR_711</t>
  </si>
  <si>
    <t>Limbe-New-Town-IHS</t>
  </si>
  <si>
    <t>SUO_187</t>
  </si>
  <si>
    <t>Cellucam-New</t>
  </si>
  <si>
    <t>LIT_209</t>
  </si>
  <si>
    <t>Bsadi-Terminus</t>
  </si>
  <si>
    <t>LIT_057</t>
  </si>
  <si>
    <t>Moulvouday</t>
  </si>
  <si>
    <t>EXN_038</t>
  </si>
  <si>
    <t>Moulvoudaye</t>
  </si>
  <si>
    <t>Nkomkana-IHS</t>
  </si>
  <si>
    <t>CTR_448</t>
  </si>
  <si>
    <t>Molyko-IHS</t>
  </si>
  <si>
    <t>SUO_183</t>
  </si>
  <si>
    <t>Maltam</t>
  </si>
  <si>
    <t>EXN_035</t>
  </si>
  <si>
    <t>EXN_058</t>
  </si>
  <si>
    <t>Minisite-SOUDANAISE</t>
  </si>
  <si>
    <t>LIT_665</t>
  </si>
  <si>
    <t>Bonassama</t>
  </si>
  <si>
    <t>LIT_435</t>
  </si>
  <si>
    <t>Kolofata</t>
  </si>
  <si>
    <t>EXN_104</t>
  </si>
  <si>
    <t>Bfsam-Bamengoum</t>
  </si>
  <si>
    <t>OST_046</t>
  </si>
  <si>
    <t>Bougoudoum-IHS</t>
  </si>
  <si>
    <t>EXN_135</t>
  </si>
  <si>
    <t>Bougoudoum</t>
  </si>
  <si>
    <t>Oyomabang-Ecole-IHS</t>
  </si>
  <si>
    <t>CTR_553</t>
  </si>
  <si>
    <t>Soudanaise-micro</t>
  </si>
  <si>
    <t>LIT_703</t>
  </si>
  <si>
    <t>Makalingai-MTN</t>
  </si>
  <si>
    <t>EXN_029</t>
  </si>
  <si>
    <t>Makalingai</t>
  </si>
  <si>
    <t>Amchide</t>
  </si>
  <si>
    <t>EXN_007</t>
  </si>
  <si>
    <t>Gagadje</t>
  </si>
  <si>
    <t>EXN_209</t>
  </si>
  <si>
    <t>Bonendale</t>
  </si>
  <si>
    <t>LIT_181</t>
  </si>
  <si>
    <t>Ebolowa-Agence-New</t>
  </si>
  <si>
    <t>SUD_083</t>
  </si>
  <si>
    <t>Nkoulou-II</t>
  </si>
  <si>
    <t>CTR_777</t>
  </si>
  <si>
    <t>H-ville-MTN</t>
  </si>
  <si>
    <t>CTR_369</t>
  </si>
  <si>
    <t>Madison</t>
  </si>
  <si>
    <t>CTR_071</t>
  </si>
  <si>
    <t>Abang-MTN-IHS</t>
  </si>
  <si>
    <t>CTR_462</t>
  </si>
  <si>
    <t>Edea-Peage-IHS</t>
  </si>
  <si>
    <t>LIT_749</t>
  </si>
  <si>
    <t>SABC-Bali</t>
  </si>
  <si>
    <t>LIT_242</t>
  </si>
  <si>
    <t>Missoke-Universite</t>
  </si>
  <si>
    <t>LIT_373</t>
  </si>
  <si>
    <t>Bonadibong-Crf-Tif</t>
  </si>
  <si>
    <t>LIT_412</t>
  </si>
  <si>
    <t>Nkapa</t>
  </si>
  <si>
    <t>LIT_051</t>
  </si>
  <si>
    <t>Centenaire</t>
  </si>
  <si>
    <t>LIT_045</t>
  </si>
  <si>
    <t>Mabanda-MTN</t>
  </si>
  <si>
    <t>LIT_259</t>
  </si>
  <si>
    <t>Mobil-Essos</t>
  </si>
  <si>
    <t>CTR_068</t>
  </si>
  <si>
    <t>C-Supreme</t>
  </si>
  <si>
    <t>CTR_240</t>
  </si>
  <si>
    <t>Chevreuil</t>
  </si>
  <si>
    <t>LIT_018</t>
  </si>
  <si>
    <t>Ebolowa-Si-MTN</t>
  </si>
  <si>
    <t>SUD_263</t>
  </si>
  <si>
    <t>be</t>
  </si>
  <si>
    <t>SUD_240</t>
  </si>
  <si>
    <t>Mak-Village</t>
  </si>
  <si>
    <t>LIT_531</t>
  </si>
  <si>
    <t>Logbaba-SONEL</t>
  </si>
  <si>
    <t>LIT_342</t>
  </si>
  <si>
    <t>Limbon-IHS</t>
  </si>
  <si>
    <t>ADM_080</t>
  </si>
  <si>
    <t>Limbon</t>
  </si>
  <si>
    <t>Gabarairou</t>
  </si>
  <si>
    <t>EXN_210</t>
  </si>
  <si>
    <t>Jakiri-Church-IHS</t>
  </si>
  <si>
    <t>NRO_138</t>
  </si>
  <si>
    <t>Jakiri</t>
  </si>
  <si>
    <t>Nkar-IHS</t>
  </si>
  <si>
    <t>NRO_142</t>
  </si>
  <si>
    <t>NR-Bastos</t>
  </si>
  <si>
    <t>CTR_038</t>
  </si>
  <si>
    <t>Ngodi-Akwa</t>
  </si>
  <si>
    <t>LIT_460</t>
  </si>
  <si>
    <t>Pingo-PK10-IHS-New</t>
  </si>
  <si>
    <t>LIT_562</t>
  </si>
  <si>
    <t>Bafut-Swie-Hill-IHS</t>
  </si>
  <si>
    <t>NRO_102</t>
  </si>
  <si>
    <t>Bafut</t>
  </si>
  <si>
    <t>Limbe-Mokindi-MTN-IHS</t>
  </si>
  <si>
    <t>SUO_154</t>
  </si>
  <si>
    <t>Edea-Ville</t>
  </si>
  <si>
    <t>LIT_078</t>
  </si>
  <si>
    <t>Mobil-Kondengui</t>
  </si>
  <si>
    <t>CTR_125</t>
  </si>
  <si>
    <t>vence</t>
  </si>
  <si>
    <t>CTR_326</t>
  </si>
  <si>
    <t>Kondengui</t>
  </si>
  <si>
    <t>CTR_040</t>
  </si>
  <si>
    <t>Bonaloka-Entree</t>
  </si>
  <si>
    <t>LIT_433</t>
  </si>
  <si>
    <t>Garoua-Hodango</t>
  </si>
  <si>
    <t>NRD_160</t>
  </si>
  <si>
    <t>Dibi-MTN</t>
  </si>
  <si>
    <t>ADM_032</t>
  </si>
  <si>
    <t>Dibi</t>
  </si>
  <si>
    <t>Tiko</t>
  </si>
  <si>
    <t>SUO_004</t>
  </si>
  <si>
    <t>Mfandena</t>
  </si>
  <si>
    <t>CTR_570</t>
  </si>
  <si>
    <t>Garoua-Djamboutou-II</t>
  </si>
  <si>
    <t>NRD_149</t>
  </si>
  <si>
    <t>Torock-IHS</t>
  </si>
  <si>
    <t>EXN_178</t>
  </si>
  <si>
    <t>Torock</t>
  </si>
  <si>
    <t>Wum</t>
  </si>
  <si>
    <t>NRO_007</t>
  </si>
  <si>
    <t>Bfsam-Eveche-Carrefour</t>
  </si>
  <si>
    <t>OST_066</t>
  </si>
  <si>
    <t>Nyanon</t>
  </si>
  <si>
    <t>LIT_349</t>
  </si>
  <si>
    <t>Yoyo-New</t>
  </si>
  <si>
    <t>LIT_536</t>
  </si>
  <si>
    <t>Yoyo</t>
  </si>
  <si>
    <t>Bonamikengue</t>
  </si>
  <si>
    <t>LIT_336</t>
  </si>
  <si>
    <t>Ebolowa-Elat-II</t>
  </si>
  <si>
    <t>SUD_100</t>
  </si>
  <si>
    <t>Sous-Prefecture-Tsinga</t>
  </si>
  <si>
    <t>CTR_475</t>
  </si>
  <si>
    <t>Mendong-Maetur-IHS</t>
  </si>
  <si>
    <t>CTR_486</t>
  </si>
  <si>
    <t>Mendong</t>
  </si>
  <si>
    <t>CTR_025</t>
  </si>
  <si>
    <t>KRIBI-MAKAO</t>
  </si>
  <si>
    <t>SUD_095</t>
  </si>
  <si>
    <t>Ebolowa-Elat</t>
  </si>
  <si>
    <t>SUD_217</t>
  </si>
  <si>
    <t>Bilongue</t>
  </si>
  <si>
    <t>LIT_425</t>
  </si>
  <si>
    <t>Olembe-CAMTEL</t>
  </si>
  <si>
    <t>CTR_861</t>
  </si>
  <si>
    <t>Crf-Nkolbisson</t>
  </si>
  <si>
    <t>CTR_256</t>
  </si>
  <si>
    <t>Edea-Q-Haoussa</t>
  </si>
  <si>
    <t>LIT_000</t>
  </si>
  <si>
    <t>Ferme-Suisse</t>
  </si>
  <si>
    <t>LIT_006</t>
  </si>
  <si>
    <t>Kompigna</t>
  </si>
  <si>
    <t>LIT_111</t>
  </si>
  <si>
    <t>Manjo-PHP</t>
  </si>
  <si>
    <t>LIT_592</t>
  </si>
  <si>
    <t>Manjo</t>
  </si>
  <si>
    <t>Mouanko</t>
  </si>
  <si>
    <t>LIT_191</t>
  </si>
  <si>
    <t>Safacam</t>
  </si>
  <si>
    <t>LIT_040</t>
  </si>
  <si>
    <t>Dizangue</t>
  </si>
  <si>
    <t>Kopongo</t>
  </si>
  <si>
    <t>LIT_509</t>
  </si>
  <si>
    <t>Bagofit</t>
  </si>
  <si>
    <t>EST_082</t>
  </si>
  <si>
    <t>Ntoumba</t>
  </si>
  <si>
    <t>CTR_355</t>
  </si>
  <si>
    <t>Meyo-Centre</t>
  </si>
  <si>
    <t>CTR_145</t>
  </si>
  <si>
    <t>Mengang-MTN</t>
  </si>
  <si>
    <t>CTR_306</t>
  </si>
  <si>
    <t>Mengang</t>
  </si>
  <si>
    <t>Guiwa-Yangamo</t>
  </si>
  <si>
    <t>EST_123</t>
  </si>
  <si>
    <t>Hybrid Solar - S2</t>
  </si>
  <si>
    <t>Missole</t>
  </si>
  <si>
    <t>LIT_227</t>
  </si>
  <si>
    <t>Mayo-Oulo</t>
  </si>
  <si>
    <t>NRD_010</t>
  </si>
  <si>
    <t>Ndokohok-IHS</t>
  </si>
  <si>
    <t>OST_025</t>
  </si>
  <si>
    <t>Makenene</t>
  </si>
  <si>
    <t>LIT_187</t>
  </si>
  <si>
    <t>Sud-Cameroun-Hevea-Camtel</t>
  </si>
  <si>
    <t>SUD_055</t>
  </si>
  <si>
    <t>Niete</t>
  </si>
  <si>
    <t>Djoum</t>
  </si>
  <si>
    <t>SUD_014</t>
  </si>
  <si>
    <t>Bonalea</t>
  </si>
  <si>
    <t>LIT_296</t>
  </si>
  <si>
    <t>Bare</t>
  </si>
  <si>
    <t>LIT_112</t>
  </si>
  <si>
    <t>Kola-IHS</t>
  </si>
  <si>
    <t>LIT_764</t>
  </si>
  <si>
    <t>Ndoulou-IHS</t>
  </si>
  <si>
    <t>LIT_431</t>
  </si>
  <si>
    <t>Ndoulou</t>
  </si>
  <si>
    <t>Manengole</t>
  </si>
  <si>
    <t>LIT_356</t>
  </si>
  <si>
    <t>Logbadjeck-IHS</t>
  </si>
  <si>
    <t>LIT_503</t>
  </si>
  <si>
    <t>Logbadjeck</t>
  </si>
  <si>
    <t>Dizangue-KM14-IHS</t>
  </si>
  <si>
    <t>LIT_496</t>
  </si>
  <si>
    <t>Mbongo-IHS</t>
  </si>
  <si>
    <t>LIT_480</t>
  </si>
  <si>
    <t>Mbongo</t>
  </si>
  <si>
    <t>Apouh</t>
  </si>
  <si>
    <t>LIT_512</t>
  </si>
  <si>
    <t>Ndokok</t>
  </si>
  <si>
    <t>CTR_059</t>
  </si>
  <si>
    <t>LIT_113</t>
  </si>
  <si>
    <t>MISSOLE-II-PK35-IHS</t>
  </si>
  <si>
    <t>LIT_750</t>
  </si>
  <si>
    <t>Yembon</t>
  </si>
  <si>
    <t>SUD_243</t>
  </si>
  <si>
    <t>Mbomela-IHS</t>
  </si>
  <si>
    <t>SUD_105</t>
  </si>
  <si>
    <t>Mbomela</t>
  </si>
  <si>
    <t>Mekoto</t>
  </si>
  <si>
    <t>SUD_126</t>
  </si>
  <si>
    <t>Hybrid Solar S3</t>
  </si>
  <si>
    <t>Ekombitié</t>
  </si>
  <si>
    <t>Avobengon</t>
  </si>
  <si>
    <t>SUD_244</t>
  </si>
  <si>
    <t>Koungoulou-MTN</t>
  </si>
  <si>
    <t>SUD_248</t>
  </si>
  <si>
    <t>Koungoulou</t>
  </si>
  <si>
    <t>Bikoula-MTN</t>
  </si>
  <si>
    <t>SUD_232</t>
  </si>
  <si>
    <t>Bikoula</t>
  </si>
  <si>
    <t>Ngoulemakong-MTN</t>
  </si>
  <si>
    <t>EST_067</t>
  </si>
  <si>
    <t>Ngoulemakong</t>
  </si>
  <si>
    <t>Motcheboum</t>
  </si>
  <si>
    <t>EST_062</t>
  </si>
  <si>
    <t>Nkoum</t>
  </si>
  <si>
    <t>EST_022</t>
  </si>
  <si>
    <t>Messok</t>
  </si>
  <si>
    <t>SUD_106</t>
  </si>
  <si>
    <t>Ndonkol-MTN-IHS</t>
  </si>
  <si>
    <t>SUD_062</t>
  </si>
  <si>
    <t>Ndonkol</t>
  </si>
  <si>
    <t>Nyabi</t>
  </si>
  <si>
    <t>EST_133</t>
  </si>
  <si>
    <t>Adouma</t>
  </si>
  <si>
    <t>EST_134</t>
  </si>
  <si>
    <t>GADJI</t>
  </si>
  <si>
    <t>EST_147</t>
  </si>
  <si>
    <t>Gadji</t>
  </si>
  <si>
    <t>Badongoue-MTN-IHS</t>
  </si>
  <si>
    <t>EST_089</t>
  </si>
  <si>
    <t>Badongoue</t>
  </si>
  <si>
    <t>Dimako</t>
  </si>
  <si>
    <t>EST_019</t>
  </si>
  <si>
    <t>Atok</t>
  </si>
  <si>
    <t>EST_017</t>
  </si>
  <si>
    <t>Bigoens-IHS</t>
  </si>
  <si>
    <t>EST_029</t>
  </si>
  <si>
    <t>Bigoens</t>
  </si>
  <si>
    <t>BIBA-MTN</t>
  </si>
  <si>
    <t>CTR_304</t>
  </si>
  <si>
    <t>Biba</t>
  </si>
  <si>
    <t>Andom-MTN</t>
  </si>
  <si>
    <t>CTR_305</t>
  </si>
  <si>
    <t>Andom</t>
  </si>
  <si>
    <t>Nyazanga</t>
  </si>
  <si>
    <t>SUD_249</t>
  </si>
  <si>
    <t>Melane</t>
  </si>
  <si>
    <t>SUD_256</t>
  </si>
  <si>
    <t>Kpwang-MTN</t>
  </si>
  <si>
    <t>SUD_239</t>
  </si>
  <si>
    <t>Kpwang</t>
  </si>
  <si>
    <t>Meyo-Nkoulou</t>
  </si>
  <si>
    <t>SUD_117</t>
  </si>
  <si>
    <t>Kyé-Ossi</t>
  </si>
  <si>
    <t>Ebanga-Ngoulou-New</t>
  </si>
  <si>
    <t>SUD_019</t>
  </si>
  <si>
    <t>Ebanga-Ngoulou</t>
  </si>
  <si>
    <t>EMINEMVOM-IHS</t>
  </si>
  <si>
    <t>SUD_107</t>
  </si>
  <si>
    <t>Eminevom</t>
  </si>
  <si>
    <t>Evelessi-IHS</t>
  </si>
  <si>
    <t>SUD_138</t>
  </si>
  <si>
    <t>Olounou-MTN</t>
  </si>
  <si>
    <t>CTR_298</t>
  </si>
  <si>
    <t>Olounou</t>
  </si>
  <si>
    <t>Koundou-MTN</t>
  </si>
  <si>
    <t>CTR_823</t>
  </si>
  <si>
    <t>Koundou</t>
  </si>
  <si>
    <t>Mvoutessi-MTN</t>
  </si>
  <si>
    <t>SUD_237</t>
  </si>
  <si>
    <t>Mvoutessi</t>
  </si>
  <si>
    <t>Nkout</t>
  </si>
  <si>
    <t>SUD_012</t>
  </si>
  <si>
    <t>Nguinda</t>
  </si>
  <si>
    <t>CTR_353</t>
  </si>
  <si>
    <t>Carrefour-Elat</t>
  </si>
  <si>
    <t>CTR_835</t>
  </si>
  <si>
    <t>Elat</t>
  </si>
  <si>
    <t>Ayoumgong-MTN</t>
  </si>
  <si>
    <t>CTR_349</t>
  </si>
  <si>
    <t>Ayoumgong</t>
  </si>
  <si>
    <t>Essa-Mintsang-IHS</t>
  </si>
  <si>
    <t>CTR_147</t>
  </si>
  <si>
    <t>Essa-Mintsang</t>
  </si>
  <si>
    <t>Nkototououtou</t>
  </si>
  <si>
    <t>SUD_119</t>
  </si>
  <si>
    <t>Mekouda</t>
  </si>
  <si>
    <t>CTR_146</t>
  </si>
  <si>
    <t>Kamkop-IHS</t>
  </si>
  <si>
    <t>OST_146</t>
  </si>
  <si>
    <t>Kamkop</t>
  </si>
  <si>
    <t>Edea-Beon</t>
  </si>
  <si>
    <t>LIT_186</t>
  </si>
  <si>
    <t>Maroua-Harde</t>
  </si>
  <si>
    <t>EXN_091</t>
  </si>
  <si>
    <t>NRO_019</t>
  </si>
  <si>
    <t>Kake</t>
  </si>
  <si>
    <t>LIT_769</t>
  </si>
  <si>
    <t>Mokom-IHS</t>
  </si>
  <si>
    <t>SUD_113</t>
  </si>
  <si>
    <t>Akom-Centre-Hill-IHS</t>
  </si>
  <si>
    <t>SUD_112</t>
  </si>
  <si>
    <t>Akom</t>
  </si>
  <si>
    <t>Wasse</t>
  </si>
  <si>
    <t>EST_153</t>
  </si>
  <si>
    <t>Paki-IHS</t>
  </si>
  <si>
    <t>EST_155</t>
  </si>
  <si>
    <t>Doumé</t>
  </si>
  <si>
    <t>Nsimalene-Yemwak</t>
  </si>
  <si>
    <t>SUD_122</t>
  </si>
  <si>
    <t>Nintyaminyoumin</t>
  </si>
  <si>
    <t>SUD_130</t>
  </si>
  <si>
    <t>Loum-RoundAbout</t>
  </si>
  <si>
    <t>LIT_768</t>
  </si>
  <si>
    <t>Loum</t>
  </si>
  <si>
    <t>Kekem</t>
  </si>
  <si>
    <t>OST_103</t>
  </si>
  <si>
    <t>Yelwa-MTN-IHS</t>
  </si>
  <si>
    <t>NRD_097</t>
  </si>
  <si>
    <t>Mbankomo-MTN</t>
  </si>
  <si>
    <t>CTR_222</t>
  </si>
  <si>
    <t>Mountain-Hotel-IHS</t>
  </si>
  <si>
    <t>SUO_202</t>
  </si>
  <si>
    <t>Ndoungue</t>
  </si>
  <si>
    <t>LIT_109</t>
  </si>
  <si>
    <t>Ouro-Be-IHS</t>
  </si>
  <si>
    <t>NRD_124</t>
  </si>
  <si>
    <t>Ouro-Be</t>
  </si>
  <si>
    <t>Camp-Sonel</t>
  </si>
  <si>
    <t>CTR_595</t>
  </si>
  <si>
    <t>Manmenye</t>
  </si>
  <si>
    <t>CTR_117</t>
  </si>
  <si>
    <t>Kong-Kong-IHS</t>
  </si>
  <si>
    <t>NRD_070</t>
  </si>
  <si>
    <t>KongKong</t>
  </si>
  <si>
    <t>Koundoum</t>
  </si>
  <si>
    <t>OST_252</t>
  </si>
  <si>
    <t>Baligam</t>
  </si>
  <si>
    <t>OST_283</t>
  </si>
  <si>
    <t>Bamoungoum</t>
  </si>
  <si>
    <t>OST_274</t>
  </si>
  <si>
    <t>Petit-Zambi</t>
  </si>
  <si>
    <t>SUD_135</t>
  </si>
  <si>
    <t>Bipindi</t>
  </si>
  <si>
    <t>Campo-Maan</t>
  </si>
  <si>
    <t>SUD_085</t>
  </si>
  <si>
    <t>Campo</t>
  </si>
  <si>
    <t>Domayo-II</t>
  </si>
  <si>
    <t>EXN_247</t>
  </si>
  <si>
    <t>Endom</t>
  </si>
  <si>
    <t>CTR_225</t>
  </si>
  <si>
    <t>Guere-IHS</t>
  </si>
  <si>
    <t>EXN_126</t>
  </si>
  <si>
    <t>Guere</t>
  </si>
  <si>
    <t>Tiko-Junction-IHS</t>
  </si>
  <si>
    <t>SUO_205</t>
  </si>
  <si>
    <t>Bato</t>
  </si>
  <si>
    <t>OST_273</t>
  </si>
  <si>
    <t>LIT_839_Z_KMC-NKOLBONG</t>
  </si>
  <si>
    <t>LIT_839</t>
  </si>
  <si>
    <t>Ekoumdoum-MTN-IHS</t>
  </si>
  <si>
    <t>CTR_465</t>
  </si>
  <si>
    <t>Debunsha-MTN</t>
  </si>
  <si>
    <t>SUO_035</t>
  </si>
  <si>
    <t>Debunsha</t>
  </si>
  <si>
    <t>Ekata-IHS</t>
  </si>
  <si>
    <t>SUO_266</t>
  </si>
  <si>
    <t>Bavenga</t>
  </si>
  <si>
    <t>Maroua-Domayo-IHS</t>
  </si>
  <si>
    <t>EXN_241</t>
  </si>
  <si>
    <t>Ngong-Town-IHS</t>
  </si>
  <si>
    <t>NRD_088</t>
  </si>
  <si>
    <t>Ngong-Marche</t>
  </si>
  <si>
    <t>NRD_132</t>
  </si>
  <si>
    <t>Kousseri-Ngueli-MTN-IHS</t>
  </si>
  <si>
    <t>EXN_141</t>
  </si>
  <si>
    <t>Doualare</t>
  </si>
  <si>
    <t>EXN_030</t>
  </si>
  <si>
    <t>Sorawel-IHS</t>
  </si>
  <si>
    <t>NRD_099</t>
  </si>
  <si>
    <t>Sorawel</t>
  </si>
  <si>
    <t>Maroua-Doualare-II</t>
  </si>
  <si>
    <t>EXN_111</t>
  </si>
  <si>
    <t>Maroua-Doursogo</t>
  </si>
  <si>
    <t>EXN_067</t>
  </si>
  <si>
    <t>Garoua-Foulbere-IV</t>
  </si>
  <si>
    <t>NRD_067</t>
  </si>
  <si>
    <t>Gra-Plateau-MTN</t>
  </si>
  <si>
    <t>NRD_035</t>
  </si>
  <si>
    <t>Garoua-Roumde-Adja-II</t>
  </si>
  <si>
    <t>NRD_138</t>
  </si>
  <si>
    <t>Garoua-Nigeriare-II</t>
  </si>
  <si>
    <t>NRD_140</t>
  </si>
  <si>
    <t>Stade-Omnisport-Roumde-Adja</t>
  </si>
  <si>
    <t>NRD_174</t>
  </si>
  <si>
    <t>Ambam-FH</t>
  </si>
  <si>
    <t>SUD_020</t>
  </si>
  <si>
    <t>Kousseri-Market-MTN-IHS</t>
  </si>
  <si>
    <t>EXN_180</t>
  </si>
  <si>
    <t>Ntui</t>
  </si>
  <si>
    <t>CTR_114</t>
  </si>
  <si>
    <t>Figuil</t>
  </si>
  <si>
    <t>NRD_005</t>
  </si>
  <si>
    <t>Gashiga</t>
  </si>
  <si>
    <t>NRD_022</t>
  </si>
  <si>
    <t>Lagdo-MTN-IHS</t>
  </si>
  <si>
    <t>NRD_090</t>
  </si>
  <si>
    <t>Njombe-PHP</t>
  </si>
  <si>
    <t>LIT_590</t>
  </si>
  <si>
    <t>Njombe</t>
  </si>
  <si>
    <t>Maroua-Orange</t>
  </si>
  <si>
    <t>EXN_044</t>
  </si>
  <si>
    <t>Maroua-Loperey-II-IHS</t>
  </si>
  <si>
    <t>EXN_146</t>
  </si>
  <si>
    <t>Adoumre-IHS</t>
  </si>
  <si>
    <t>NRD_078</t>
  </si>
  <si>
    <t>Adoumre</t>
  </si>
  <si>
    <t>Djamboutou</t>
  </si>
  <si>
    <t>NRD_003</t>
  </si>
  <si>
    <t>Maroua-Ouro-Tchede</t>
  </si>
  <si>
    <t>EXN_092</t>
  </si>
  <si>
    <t>Zokok</t>
  </si>
  <si>
    <t>EXN_009</t>
  </si>
  <si>
    <t>Garoua-Lycee-Technique-MTN</t>
  </si>
  <si>
    <t>NRD_063</t>
  </si>
  <si>
    <t>Crf-Figuil</t>
  </si>
  <si>
    <t>NRD_074</t>
  </si>
  <si>
    <t>Bamena</t>
  </si>
  <si>
    <t>OST_260</t>
  </si>
  <si>
    <t>Minawao-IHS</t>
  </si>
  <si>
    <t>EXN_155</t>
  </si>
  <si>
    <t>Minawao</t>
  </si>
  <si>
    <t>Bogo</t>
  </si>
  <si>
    <t>EXN_006</t>
  </si>
  <si>
    <t>Gobo</t>
  </si>
  <si>
    <t>EXN_048</t>
  </si>
  <si>
    <t>EXN_003</t>
  </si>
  <si>
    <t>Garoua-Ray-Re</t>
  </si>
  <si>
    <t>NRD_062</t>
  </si>
  <si>
    <t>Padarme-IHS</t>
  </si>
  <si>
    <t>NRD_164</t>
  </si>
  <si>
    <t>Padarme</t>
  </si>
  <si>
    <t>Ndokoa-IHS</t>
  </si>
  <si>
    <t>CTR_757</t>
  </si>
  <si>
    <t>Ndokoa</t>
  </si>
  <si>
    <t>Gazawa-MTN-IHS</t>
  </si>
  <si>
    <t>EXN_130</t>
  </si>
  <si>
    <t>Gazawa</t>
  </si>
  <si>
    <t>Bibemi</t>
  </si>
  <si>
    <t>NRD_021</t>
  </si>
  <si>
    <t>Boudva-IHS</t>
  </si>
  <si>
    <t>NRD_092</t>
  </si>
  <si>
    <t>Boudva</t>
  </si>
  <si>
    <t>Maroua-Titouare-II</t>
  </si>
  <si>
    <t>EXN_086</t>
  </si>
  <si>
    <t>Maroua-Zokok-Laddeo-IHS</t>
  </si>
  <si>
    <t>EXN_170</t>
  </si>
  <si>
    <t>Maroua-Diguirwo-II</t>
  </si>
  <si>
    <t>EXN_196</t>
  </si>
  <si>
    <t>Djabi-IHS</t>
  </si>
  <si>
    <t>NRD_069</t>
  </si>
  <si>
    <t>Djabi</t>
  </si>
  <si>
    <t>Boula-Ibi-IHS</t>
  </si>
  <si>
    <t>NRD_105</t>
  </si>
  <si>
    <t>Boula-Ibi</t>
  </si>
  <si>
    <t>Moutourwa-MTN</t>
  </si>
  <si>
    <t>EXN_027</t>
  </si>
  <si>
    <t>Moutourwa</t>
  </si>
  <si>
    <t>Mouda-IHS</t>
  </si>
  <si>
    <t>EXN_186</t>
  </si>
  <si>
    <t>Mouda</t>
  </si>
  <si>
    <t>Hina</t>
  </si>
  <si>
    <t>EXN_047</t>
  </si>
  <si>
    <t>Ribao</t>
  </si>
  <si>
    <t>NRD_028</t>
  </si>
  <si>
    <t>Adoumri-Houla-IHS</t>
  </si>
  <si>
    <t>NRD_126</t>
  </si>
  <si>
    <t>Adoumri</t>
  </si>
  <si>
    <t>Poli-New</t>
  </si>
  <si>
    <t>ADM_152</t>
  </si>
  <si>
    <t>Balaza</t>
  </si>
  <si>
    <t>EXN_036</t>
  </si>
  <si>
    <t>Badjouma-Zagam</t>
  </si>
  <si>
    <t>EXN_239</t>
  </si>
  <si>
    <t>Badjouma</t>
  </si>
  <si>
    <t>NRD_026</t>
  </si>
  <si>
    <t>Tongo-IHS</t>
  </si>
  <si>
    <t>NRD_112</t>
  </si>
  <si>
    <t>Tongo</t>
  </si>
  <si>
    <t>Ndoukoula</t>
  </si>
  <si>
    <t>EXN_073</t>
  </si>
  <si>
    <t>Bogo-MTN</t>
  </si>
  <si>
    <t>EXN_097</t>
  </si>
  <si>
    <t>Kosseoua</t>
  </si>
  <si>
    <t>EXN_244</t>
  </si>
  <si>
    <t>Tiko-Long-Street-IHS</t>
  </si>
  <si>
    <t>LIT_174</t>
  </si>
  <si>
    <t>CTR_394</t>
  </si>
  <si>
    <t>Bogo-Marche</t>
  </si>
  <si>
    <t>EXN_191</t>
  </si>
  <si>
    <t>Guendjen</t>
  </si>
  <si>
    <t>EXN_205</t>
  </si>
  <si>
    <t>Palar</t>
  </si>
  <si>
    <t>EXN_055</t>
  </si>
  <si>
    <t>Djarengol-Delegue-IHS</t>
  </si>
  <si>
    <t>EXN_101</t>
  </si>
  <si>
    <t>Gra-Yelwa-II</t>
  </si>
  <si>
    <t>NRD_072</t>
  </si>
  <si>
    <t>Nyamboya-MTN</t>
  </si>
  <si>
    <t>ADM_179</t>
  </si>
  <si>
    <t>Nyamboya</t>
  </si>
  <si>
    <t>Melong</t>
  </si>
  <si>
    <t>LIT_063</t>
  </si>
  <si>
    <t>Baliama</t>
  </si>
  <si>
    <t>CTR_352</t>
  </si>
  <si>
    <t>Deuk</t>
  </si>
  <si>
    <t>CTR_277</t>
  </si>
  <si>
    <t>Ngoro</t>
  </si>
  <si>
    <t>CTR_278</t>
  </si>
  <si>
    <t>SolarAER-Gen-Lithium</t>
  </si>
  <si>
    <t>Meri</t>
  </si>
  <si>
    <t>EXN_023</t>
  </si>
  <si>
    <t>Bidzar-MTN</t>
  </si>
  <si>
    <t>NRD_027</t>
  </si>
  <si>
    <t>Bidzar</t>
  </si>
  <si>
    <t>Gamdougoum-IHS</t>
  </si>
  <si>
    <t>EXN_163</t>
  </si>
  <si>
    <t>Gamdougoum</t>
  </si>
  <si>
    <t>Kar-Hay</t>
  </si>
  <si>
    <t>EXN_022</t>
  </si>
  <si>
    <t>Kar-Hay-Ville</t>
  </si>
  <si>
    <t>EXN_192</t>
  </si>
  <si>
    <t>Godola-MTN</t>
  </si>
  <si>
    <t>EXN_028</t>
  </si>
  <si>
    <t>Godola</t>
  </si>
  <si>
    <t>EXN_018</t>
  </si>
  <si>
    <t>Wina-IHS</t>
  </si>
  <si>
    <t>EXN_127</t>
  </si>
  <si>
    <t>Wina</t>
  </si>
  <si>
    <t>Sedek</t>
  </si>
  <si>
    <t>EXN_218</t>
  </si>
  <si>
    <t>Hougno</t>
  </si>
  <si>
    <t>EXN_245</t>
  </si>
  <si>
    <t>Doulek</t>
  </si>
  <si>
    <t>EXN_272</t>
  </si>
  <si>
    <t>Zouhaye</t>
  </si>
  <si>
    <t>EXN_242</t>
  </si>
  <si>
    <t>Manoka-IHS</t>
  </si>
  <si>
    <t>LIT_497</t>
  </si>
  <si>
    <t>Manoka</t>
  </si>
  <si>
    <t>Dikoum-Camtel</t>
  </si>
  <si>
    <t>SUD_098</t>
  </si>
  <si>
    <t>Dikoum</t>
  </si>
  <si>
    <t>Ndandouck-IHS</t>
  </si>
  <si>
    <t>CTR_141</t>
  </si>
  <si>
    <t>Ndandouck</t>
  </si>
  <si>
    <t>Tiko-Likomba-IHS</t>
  </si>
  <si>
    <t>SUO_209</t>
  </si>
  <si>
    <t>EXN_075</t>
  </si>
  <si>
    <t>Melong-Carrefour-MTN</t>
  </si>
  <si>
    <t>LIT_679</t>
  </si>
  <si>
    <t>Borongo</t>
  </si>
  <si>
    <t>ADM_162</t>
  </si>
  <si>
    <t>Kobdombo</t>
  </si>
  <si>
    <t>EST_057</t>
  </si>
  <si>
    <t>Penja</t>
  </si>
  <si>
    <t>LIT_208</t>
  </si>
  <si>
    <t>Okola</t>
  </si>
  <si>
    <t>CTR_191</t>
  </si>
  <si>
    <t>Belel-MTN-IHS</t>
  </si>
  <si>
    <t>ADM_096</t>
  </si>
  <si>
    <t>Belel</t>
  </si>
  <si>
    <t>Sanguere-MTN-IHS</t>
  </si>
  <si>
    <t>NRD_087</t>
  </si>
  <si>
    <t>Sanguere</t>
  </si>
  <si>
    <t>Ngambe</t>
  </si>
  <si>
    <t>SUO_029</t>
  </si>
  <si>
    <t>Lom-Pangar-MTN</t>
  </si>
  <si>
    <t>EST_083</t>
  </si>
  <si>
    <t>Lom-Pangar</t>
  </si>
  <si>
    <t>Otele-Camrail</t>
  </si>
  <si>
    <t>CTR_452</t>
  </si>
  <si>
    <t>Ngoumou</t>
  </si>
  <si>
    <t>Ndikinimeki-New</t>
  </si>
  <si>
    <t>CTR_544</t>
  </si>
  <si>
    <t>Ndikinimeki</t>
  </si>
  <si>
    <t>Penka-Michel-IHS</t>
  </si>
  <si>
    <t>OST_210</t>
  </si>
  <si>
    <t>Penka-Michel</t>
  </si>
  <si>
    <t>Akum-Ville-MTN</t>
  </si>
  <si>
    <t>NRO_240</t>
  </si>
  <si>
    <t>Akum</t>
  </si>
  <si>
    <t>Minta</t>
  </si>
  <si>
    <t>CTR_233</t>
  </si>
  <si>
    <t>Akum-IHS</t>
  </si>
  <si>
    <t>NRO_139</t>
  </si>
  <si>
    <t>Lendi-Entree</t>
  </si>
  <si>
    <t>LIT_297</t>
  </si>
  <si>
    <t>Mbitom-camrail</t>
  </si>
  <si>
    <t>EST_105</t>
  </si>
  <si>
    <t>Bembaran-Camtel</t>
  </si>
  <si>
    <t>ADM_185</t>
  </si>
  <si>
    <t>Bembaran</t>
  </si>
  <si>
    <t>Mbargue-Camrail</t>
  </si>
  <si>
    <t>CTR_457</t>
  </si>
  <si>
    <t>Limbe-UQ</t>
  </si>
  <si>
    <t>SUO_003</t>
  </si>
  <si>
    <t>Badenkop</t>
  </si>
  <si>
    <t>OST_258</t>
  </si>
  <si>
    <t>Kribi-Kienke-Bridge-IHS</t>
  </si>
  <si>
    <t>SUD_042</t>
  </si>
  <si>
    <t>Tiko-Market-IHS</t>
  </si>
  <si>
    <t>SUO_104</t>
  </si>
  <si>
    <t>Mbandjock</t>
  </si>
  <si>
    <t>CTR_030</t>
  </si>
  <si>
    <t>Messamena</t>
  </si>
  <si>
    <t>EST_046</t>
  </si>
  <si>
    <t>Nji-Camtel</t>
  </si>
  <si>
    <t>CTR_139</t>
  </si>
  <si>
    <t>Nji</t>
  </si>
  <si>
    <t>Nguelemendouka-FH</t>
  </si>
  <si>
    <t>EST_024</t>
  </si>
  <si>
    <t>Nguelemendouka</t>
  </si>
  <si>
    <t>Nguem-MTN</t>
  </si>
  <si>
    <t>EST_077</t>
  </si>
  <si>
    <t>Nguem</t>
  </si>
  <si>
    <t>CTR_894</t>
  </si>
  <si>
    <t>MENGUE-BIBEY-IHS</t>
  </si>
  <si>
    <t>CTR_870</t>
  </si>
  <si>
    <t>Mengue Bibey</t>
  </si>
  <si>
    <t>Yabassi-Greenfil</t>
  </si>
  <si>
    <t>LIT_586</t>
  </si>
  <si>
    <t>Yabassi</t>
  </si>
  <si>
    <t>Ebebda-MTN</t>
  </si>
  <si>
    <t>CTR_822</t>
  </si>
  <si>
    <t>Hybrid Solar 3</t>
  </si>
  <si>
    <t>Ebebda</t>
  </si>
  <si>
    <t>EST_150</t>
  </si>
  <si>
    <t>Meba-CAMTEL</t>
  </si>
  <si>
    <t>CTR_407</t>
  </si>
  <si>
    <t>Meba</t>
  </si>
  <si>
    <t>Tekel-IHS</t>
  </si>
  <si>
    <t>ADM_140</t>
  </si>
  <si>
    <t>Bawa</t>
  </si>
  <si>
    <t>ADM_183</t>
  </si>
  <si>
    <t>Akom-II-IHS</t>
  </si>
  <si>
    <t>SUD_054</t>
  </si>
  <si>
    <t>Akom II</t>
  </si>
  <si>
    <t>Bipindi-IHS</t>
  </si>
  <si>
    <t>SUD_040</t>
  </si>
  <si>
    <t>Solar-Gen-Hybrid</t>
  </si>
  <si>
    <t>Bawa-CAMRAIL</t>
  </si>
  <si>
    <t>ADM_014</t>
  </si>
  <si>
    <t>Ndogkeng</t>
  </si>
  <si>
    <t>LIT_117</t>
  </si>
  <si>
    <t>Bonepoupa-IHS</t>
  </si>
  <si>
    <t>LIT_145</t>
  </si>
  <si>
    <t>Bonepoupa</t>
  </si>
  <si>
    <t>Yoko</t>
  </si>
  <si>
    <t>CTR_335</t>
  </si>
  <si>
    <t>Ngaoundal3-IHS</t>
  </si>
  <si>
    <t>ADM_119</t>
  </si>
  <si>
    <t>Ngaoundal</t>
  </si>
  <si>
    <t>LIT_110</t>
  </si>
  <si>
    <t>Esse-IHS</t>
  </si>
  <si>
    <t>CTR_134</t>
  </si>
  <si>
    <t>Esse</t>
  </si>
  <si>
    <t>Obala-ville-IHS</t>
  </si>
  <si>
    <t>CTR_627</t>
  </si>
  <si>
    <t>Obala</t>
  </si>
  <si>
    <t>Mbamti-Katarko</t>
  </si>
  <si>
    <t>ADM_163</t>
  </si>
  <si>
    <t>Obala-Mairie</t>
  </si>
  <si>
    <t>CTR_113</t>
  </si>
  <si>
    <t>Kolomine-IHS</t>
  </si>
  <si>
    <t>EST_125</t>
  </si>
  <si>
    <t>Kolomine</t>
  </si>
  <si>
    <t>Missole-Entree</t>
  </si>
  <si>
    <t>LIT_306</t>
  </si>
  <si>
    <t>Wotutu-IHS</t>
  </si>
  <si>
    <t>SUO_127</t>
  </si>
  <si>
    <t>Wotutu</t>
  </si>
  <si>
    <t>Koutaba-IHS</t>
  </si>
  <si>
    <t>OST_138</t>
  </si>
  <si>
    <t>Koutaba</t>
  </si>
  <si>
    <t>Baigon</t>
  </si>
  <si>
    <t>OST_070</t>
  </si>
  <si>
    <t>Abong-Mbang-II</t>
  </si>
  <si>
    <t>EST_036</t>
  </si>
  <si>
    <t>Abong-Mbang</t>
  </si>
  <si>
    <t>Hopital-Mbouo</t>
  </si>
  <si>
    <t>OST_296</t>
  </si>
  <si>
    <t>Bayangam</t>
  </si>
  <si>
    <t>OST_051</t>
  </si>
  <si>
    <t>Bangangte-Ville</t>
  </si>
  <si>
    <t>OST_018</t>
  </si>
  <si>
    <t>Bangangte</t>
  </si>
  <si>
    <t>Kenzou</t>
  </si>
  <si>
    <t>EST_016</t>
  </si>
  <si>
    <t>Nkoundja</t>
  </si>
  <si>
    <t>OST_006</t>
  </si>
  <si>
    <t>Mbanga</t>
  </si>
  <si>
    <t>LIT_031</t>
  </si>
  <si>
    <t>Mbanga2-IHS</t>
  </si>
  <si>
    <t>LIT_430</t>
  </si>
  <si>
    <t>Mbankomo-IHS</t>
  </si>
  <si>
    <t>CTR_528</t>
  </si>
  <si>
    <t>Akok</t>
  </si>
  <si>
    <t>CTR_663</t>
  </si>
  <si>
    <t>Eseka</t>
  </si>
  <si>
    <t>CTR_067</t>
  </si>
  <si>
    <t>Loum-Joli-IHS</t>
  </si>
  <si>
    <t>LIT_521</t>
  </si>
  <si>
    <t>Limbe-Semme-Beach-MTN</t>
  </si>
  <si>
    <t>SUO_082</t>
  </si>
  <si>
    <t>Ngambe-Tikar-IHS</t>
  </si>
  <si>
    <t>OST_031</t>
  </si>
  <si>
    <t>Ngambe-Tikar</t>
  </si>
  <si>
    <t>Bafut-MTN</t>
  </si>
  <si>
    <t>NRO_036</t>
  </si>
  <si>
    <t>Galle</t>
  </si>
  <si>
    <t>ADM_028</t>
  </si>
  <si>
    <t>Ndokayo</t>
  </si>
  <si>
    <t>EST_054</t>
  </si>
  <si>
    <t>Tiko-Stadium-IHS</t>
  </si>
  <si>
    <t>SUO_105</t>
  </si>
  <si>
    <t>Koupa-Matapit-IHS</t>
  </si>
  <si>
    <t>OST_209</t>
  </si>
  <si>
    <t>Koupa-Matapit</t>
  </si>
  <si>
    <t>CDC-Delmonte-IHS</t>
  </si>
  <si>
    <t>LIT_173</t>
  </si>
  <si>
    <t>CDC-Delmonte</t>
  </si>
  <si>
    <t>Ouli-IHS</t>
  </si>
  <si>
    <t>EST_114</t>
  </si>
  <si>
    <t>Ouli</t>
  </si>
  <si>
    <t>Santa-New</t>
  </si>
  <si>
    <t>NRO_104</t>
  </si>
  <si>
    <t>Santa</t>
  </si>
  <si>
    <t>Bali</t>
  </si>
  <si>
    <t>NRO_017</t>
  </si>
  <si>
    <t>Kette</t>
  </si>
  <si>
    <t>EST_045</t>
  </si>
  <si>
    <t>Eseka-Town-MTN-IHS</t>
  </si>
  <si>
    <t>CTR_185</t>
  </si>
  <si>
    <t>Pouma</t>
  </si>
  <si>
    <t>LIT_069</t>
  </si>
  <si>
    <t>Kouoptamo</t>
  </si>
  <si>
    <t>OST_058</t>
  </si>
  <si>
    <t>Gomala-IHS</t>
  </si>
  <si>
    <t>EST_126</t>
  </si>
  <si>
    <t>Gomala</t>
  </si>
  <si>
    <t>Njombe-Market-IHS</t>
  </si>
  <si>
    <t>LIT_492</t>
  </si>
  <si>
    <t>NRO_001</t>
  </si>
  <si>
    <t>Boumnyebel-MTN</t>
  </si>
  <si>
    <t>CTR_286</t>
  </si>
  <si>
    <t>Boumnyebel</t>
  </si>
  <si>
    <t>Malanden</t>
  </si>
  <si>
    <t>OST_275</t>
  </si>
  <si>
    <t>Mengbwa-Camtel</t>
  </si>
  <si>
    <t>SUD_078</t>
  </si>
  <si>
    <t>Mengbwa</t>
  </si>
  <si>
    <t>OZOM-I</t>
  </si>
  <si>
    <t>CTR_743</t>
  </si>
  <si>
    <t>Ozom</t>
  </si>
  <si>
    <t>Awae-MTN-IHS</t>
  </si>
  <si>
    <t>CTR_187</t>
  </si>
  <si>
    <t>Awae</t>
  </si>
  <si>
    <t>Mbouda-Batang-IHS</t>
  </si>
  <si>
    <t>OST_142</t>
  </si>
  <si>
    <t>CTR_112</t>
  </si>
  <si>
    <t>Zoetele</t>
  </si>
  <si>
    <t>CTR_111</t>
  </si>
  <si>
    <t>Nomayos-IHS</t>
  </si>
  <si>
    <t>CTR_527</t>
  </si>
  <si>
    <t>Nomayos</t>
  </si>
  <si>
    <t>Obala-Carrefour-MTN-IHS</t>
  </si>
  <si>
    <t>CTR_174</t>
  </si>
  <si>
    <t>Nkoteng-Ville-IHS</t>
  </si>
  <si>
    <t>CTR_506</t>
  </si>
  <si>
    <t>Nkoteng</t>
  </si>
  <si>
    <t>Aeroport</t>
  </si>
  <si>
    <t>LIT_033</t>
  </si>
  <si>
    <t>Nyalla-Pariso</t>
  </si>
  <si>
    <t>LIT_179</t>
  </si>
  <si>
    <t>Socaver</t>
  </si>
  <si>
    <t>LIT_024</t>
  </si>
  <si>
    <t>Madagascar</t>
  </si>
  <si>
    <t>LIT_049</t>
  </si>
  <si>
    <t>Mehanda-III</t>
  </si>
  <si>
    <t>CTR_866</t>
  </si>
  <si>
    <t>Ndogbat</t>
  </si>
  <si>
    <t>LIT_372</t>
  </si>
  <si>
    <t>Ndogbong-Hotel-Pacifique</t>
  </si>
  <si>
    <t>LIT_619</t>
  </si>
  <si>
    <t>Nkolmesseng</t>
  </si>
  <si>
    <t>CTR_078</t>
  </si>
  <si>
    <t>Botmakak</t>
  </si>
  <si>
    <t>CTR_189</t>
  </si>
  <si>
    <t>Djoum-Ville-IHS</t>
  </si>
  <si>
    <t>SUD_064</t>
  </si>
  <si>
    <t>SANGLA</t>
  </si>
  <si>
    <t>CTR_892</t>
  </si>
  <si>
    <t>Sangla</t>
  </si>
  <si>
    <t>Bafou-Badzifeng</t>
  </si>
  <si>
    <t>OST_108</t>
  </si>
  <si>
    <t>Bafou</t>
  </si>
  <si>
    <t>Biyouha</t>
  </si>
  <si>
    <t>CTR_855</t>
  </si>
  <si>
    <t>Ngoumou-Camrail</t>
  </si>
  <si>
    <t>CTR_098</t>
  </si>
  <si>
    <t>Mbankomo-Dajoll</t>
  </si>
  <si>
    <t>CTR_710</t>
  </si>
  <si>
    <t>Ngoumou-I</t>
  </si>
  <si>
    <t>CTR_577</t>
  </si>
  <si>
    <t>Obokoue-I</t>
  </si>
  <si>
    <t>CTR_906</t>
  </si>
  <si>
    <t>Oveng-Mission-Catholique</t>
  </si>
  <si>
    <t>CTR_898</t>
  </si>
  <si>
    <t>Efoulan-Pont</t>
  </si>
  <si>
    <t>CTR_773</t>
  </si>
  <si>
    <t>Notre-Dame-de-Yassa</t>
  </si>
  <si>
    <t>LIT_620</t>
  </si>
  <si>
    <t>DZENG</t>
  </si>
  <si>
    <t>CTR_856</t>
  </si>
  <si>
    <t>Essiezik</t>
  </si>
  <si>
    <t>CTR_348</t>
  </si>
  <si>
    <t>Lagdo-Ville</t>
  </si>
  <si>
    <t>NRD_131</t>
  </si>
  <si>
    <t>Bangoulap</t>
  </si>
  <si>
    <t>OST_314</t>
  </si>
  <si>
    <t>Bangangté</t>
  </si>
  <si>
    <t>Mabanda3</t>
  </si>
  <si>
    <t>LIT_488</t>
  </si>
  <si>
    <t>Tole-Tea-IHS</t>
  </si>
  <si>
    <t>SUO_152</t>
  </si>
  <si>
    <t>Nguila</t>
  </si>
  <si>
    <t>CTR_299</t>
  </si>
  <si>
    <t>Toumbouroum</t>
  </si>
  <si>
    <t>ADM_182</t>
  </si>
  <si>
    <t>Mamegnam</t>
  </si>
  <si>
    <t>OST_272</t>
  </si>
  <si>
    <t>Bfsam-Leproserie-IHS</t>
  </si>
  <si>
    <t>OST_166</t>
  </si>
  <si>
    <t>MBANGASSINA</t>
  </si>
  <si>
    <t>CTR_226</t>
  </si>
  <si>
    <t>Mbangassina</t>
  </si>
  <si>
    <t>Obobogo-New</t>
  </si>
  <si>
    <t>CTR_543</t>
  </si>
  <si>
    <t>Kribi-Port-Eau-Profonde-IHS</t>
  </si>
  <si>
    <t>SUD_076</t>
  </si>
  <si>
    <t>Balatchi-IHS</t>
  </si>
  <si>
    <t>NRO_027</t>
  </si>
  <si>
    <t>Balatchi</t>
  </si>
  <si>
    <t>Bafou-Balepe-IHS</t>
  </si>
  <si>
    <t>OST_255</t>
  </si>
  <si>
    <t>Loung</t>
  </si>
  <si>
    <t>Bahouan-IHS</t>
  </si>
  <si>
    <t>OST_300</t>
  </si>
  <si>
    <t>Bahouan</t>
  </si>
  <si>
    <t>Nkolnkoumou</t>
  </si>
  <si>
    <t>CTR_676</t>
  </si>
  <si>
    <t>Meidougou-MTN</t>
  </si>
  <si>
    <t>ADM_062</t>
  </si>
  <si>
    <t>Meidougou</t>
  </si>
  <si>
    <t>Nyalla-Crf-Mpome</t>
  </si>
  <si>
    <t>LIT_445</t>
  </si>
  <si>
    <t>Talba</t>
  </si>
  <si>
    <t>CTR_206</t>
  </si>
  <si>
    <t>Batcham-II</t>
  </si>
  <si>
    <t>OST_243</t>
  </si>
  <si>
    <t>Batcham</t>
  </si>
  <si>
    <t>Djoa-IHS</t>
  </si>
  <si>
    <t>ADM_187</t>
  </si>
  <si>
    <t>Tibati</t>
  </si>
  <si>
    <t>Ndop-Kake-Hill</t>
  </si>
  <si>
    <t>NRO_137</t>
  </si>
  <si>
    <t>Muyengue-IHS</t>
  </si>
  <si>
    <t>LIT_175</t>
  </si>
  <si>
    <t>Muyengue</t>
  </si>
  <si>
    <t>Nkoambang</t>
  </si>
  <si>
    <t>CTR_891</t>
  </si>
  <si>
    <t>BANKA</t>
  </si>
  <si>
    <t>OST_286</t>
  </si>
  <si>
    <t>Banka</t>
  </si>
  <si>
    <t>Badoumguia</t>
  </si>
  <si>
    <t>OST_303</t>
  </si>
  <si>
    <t>Port_Autonome_Kribi</t>
  </si>
  <si>
    <t>SUD_092</t>
  </si>
  <si>
    <t>Oyomabang</t>
  </si>
  <si>
    <t>CTR_340</t>
  </si>
  <si>
    <t>Banyo</t>
  </si>
  <si>
    <t>ADM_006</t>
  </si>
  <si>
    <t>Gbiti-IHS</t>
  </si>
  <si>
    <t>EST_101</t>
  </si>
  <si>
    <t>Gbiti</t>
  </si>
  <si>
    <t>Tibati-II</t>
  </si>
  <si>
    <t>ADM_044</t>
  </si>
  <si>
    <t>ADM_010</t>
  </si>
  <si>
    <t>Kombou-IHS</t>
  </si>
  <si>
    <t>OST_265</t>
  </si>
  <si>
    <t>Kombou</t>
  </si>
  <si>
    <t>Buea-Dirty-South-HIS</t>
  </si>
  <si>
    <t>SUO_260</t>
  </si>
  <si>
    <t>Tibati-Market-MTN-IHS</t>
  </si>
  <si>
    <t>ADM_105</t>
  </si>
  <si>
    <t>Bandja</t>
  </si>
  <si>
    <t>OST_022</t>
  </si>
  <si>
    <t>Bawa-IHS</t>
  </si>
  <si>
    <t>ADM_143</t>
  </si>
  <si>
    <t>Bon-Marche-IHS</t>
  </si>
  <si>
    <t>ADM_178</t>
  </si>
  <si>
    <t>Banyo-Sabongari-MTN</t>
  </si>
  <si>
    <t>ADM_174</t>
  </si>
  <si>
    <t>MTN Sharing</t>
  </si>
  <si>
    <t>OST_012</t>
  </si>
  <si>
    <t>Banekane</t>
  </si>
  <si>
    <t>OST_052</t>
  </si>
  <si>
    <t>Bambit-MTN</t>
  </si>
  <si>
    <t>OST_048</t>
  </si>
  <si>
    <t>Bambit</t>
  </si>
  <si>
    <t>Saa-IHS</t>
  </si>
  <si>
    <t>CTR_829</t>
  </si>
  <si>
    <t>Saa</t>
  </si>
  <si>
    <t>Mbe-IHS</t>
  </si>
  <si>
    <t>ADM_092</t>
  </si>
  <si>
    <t>Mbe</t>
  </si>
  <si>
    <t>Famkeu-IHS</t>
  </si>
  <si>
    <t>OST_308</t>
  </si>
  <si>
    <t>Muyengue-Bafia-IHS</t>
  </si>
  <si>
    <t>LIT_176</t>
  </si>
  <si>
    <t>Basseu-MTN</t>
  </si>
  <si>
    <t>OST_322</t>
  </si>
  <si>
    <t>Tchabal</t>
  </si>
  <si>
    <t>ADM_016</t>
  </si>
  <si>
    <t>Nkolbewae-IHS</t>
  </si>
  <si>
    <t>CTR_440</t>
  </si>
  <si>
    <t>Nkol-bewaa</t>
  </si>
  <si>
    <t>Bangangte-Lycee-Classique-IHS</t>
  </si>
  <si>
    <t>OST_266</t>
  </si>
  <si>
    <t>Bangangte-Centre</t>
  </si>
  <si>
    <t>OST_180</t>
  </si>
  <si>
    <t>Bali-SNEC</t>
  </si>
  <si>
    <t>LIT_015</t>
  </si>
  <si>
    <t>Nkolmesseng-II</t>
  </si>
  <si>
    <t>CTR_273</t>
  </si>
  <si>
    <t>Minkwele-II</t>
  </si>
  <si>
    <t>LIT_621</t>
  </si>
  <si>
    <t>LIT_263_Z_CCC</t>
  </si>
  <si>
    <t>LIT_263</t>
  </si>
  <si>
    <t>Vallee-Omnisport</t>
  </si>
  <si>
    <t>CTR_758</t>
  </si>
  <si>
    <t>Sangmelima-Akon-MTN</t>
  </si>
  <si>
    <t>SUD_258</t>
  </si>
  <si>
    <t>Sim-barriere</t>
  </si>
  <si>
    <t>CTR_748</t>
  </si>
  <si>
    <t>St-Thomas</t>
  </si>
  <si>
    <t>LIT_369</t>
  </si>
  <si>
    <t>kalat-IHS</t>
  </si>
  <si>
    <t>SUD_082</t>
  </si>
  <si>
    <t>GBHS-Muyuka</t>
  </si>
  <si>
    <t>SUO_246</t>
  </si>
  <si>
    <t>Ekombe-Bondji-IHS</t>
  </si>
  <si>
    <t>SUO_091</t>
  </si>
  <si>
    <t>Muyuka-Beach-Bush-IHS</t>
  </si>
  <si>
    <t>SUO_255</t>
  </si>
  <si>
    <t>Muyuka</t>
  </si>
  <si>
    <t>CTR_081</t>
  </si>
  <si>
    <t>Ngom</t>
  </si>
  <si>
    <t>SUD_115</t>
  </si>
  <si>
    <t>Sokelle-IHS</t>
  </si>
  <si>
    <t>LIT_506</t>
  </si>
  <si>
    <t>Sokelle</t>
  </si>
  <si>
    <t>Loum-PHP</t>
  </si>
  <si>
    <t>LIT_593</t>
  </si>
  <si>
    <t>Bafou-Dzinmezo</t>
  </si>
  <si>
    <t>OST_254</t>
  </si>
  <si>
    <t>Awae-Metet</t>
  </si>
  <si>
    <t>CTR_880</t>
  </si>
  <si>
    <t>Batsaa</t>
  </si>
  <si>
    <t>OST_290</t>
  </si>
  <si>
    <t>Meyo-Elie</t>
  </si>
  <si>
    <t>SUD_124</t>
  </si>
  <si>
    <t>Abouta-MTN</t>
  </si>
  <si>
    <t>SUD_238</t>
  </si>
  <si>
    <t>Abouta</t>
  </si>
  <si>
    <t>Tongo-Ngandima-IHS</t>
  </si>
  <si>
    <t>EST_116</t>
  </si>
  <si>
    <t>Tongo-Ngandima</t>
  </si>
  <si>
    <t>Dibang</t>
  </si>
  <si>
    <t>CTR_204</t>
  </si>
  <si>
    <t>Soa-UNIV-MTN</t>
  </si>
  <si>
    <t>CTR_431</t>
  </si>
  <si>
    <t>Bamendou-II</t>
  </si>
  <si>
    <t>OST_310</t>
  </si>
  <si>
    <t>Bamendou</t>
  </si>
  <si>
    <t>Mbandjock-II</t>
  </si>
  <si>
    <t>CTR_510</t>
  </si>
  <si>
    <t>Elogbatindi</t>
  </si>
  <si>
    <t>SUO_037</t>
  </si>
  <si>
    <t>Djohong</t>
  </si>
  <si>
    <t>ADM_022</t>
  </si>
  <si>
    <t>Ke-Eke-MTN</t>
  </si>
  <si>
    <t>SUD_255</t>
  </si>
  <si>
    <t>Ke-Eke</t>
  </si>
  <si>
    <t>Nkondjock-MTN</t>
  </si>
  <si>
    <t>LIT_239</t>
  </si>
  <si>
    <t>Nkondjock</t>
  </si>
  <si>
    <t>Ngam</t>
  </si>
  <si>
    <t>ADM_023</t>
  </si>
  <si>
    <t>Ayene</t>
  </si>
  <si>
    <t>CTR_651</t>
  </si>
  <si>
    <t>Lengom-IHS</t>
  </si>
  <si>
    <t>CTR_533</t>
  </si>
  <si>
    <t>Ekabita-Essele</t>
  </si>
  <si>
    <t>CTR_437</t>
  </si>
  <si>
    <t>Nkometou-Razel</t>
  </si>
  <si>
    <t>CTR_825</t>
  </si>
  <si>
    <t>Yegeassi</t>
  </si>
  <si>
    <t>CTR_770</t>
  </si>
  <si>
    <t>Loum-Nkombi-II-IHS</t>
  </si>
  <si>
    <t>LIT_520</t>
  </si>
  <si>
    <t>Abang-Minko-IHS</t>
  </si>
  <si>
    <t>SUD_044</t>
  </si>
  <si>
    <t>Abang-Minko</t>
  </si>
  <si>
    <t>Mimbo</t>
  </si>
  <si>
    <t>SUD_099</t>
  </si>
  <si>
    <t>Bazou</t>
  </si>
  <si>
    <t>OST_037</t>
  </si>
  <si>
    <t>Bana-Centre</t>
  </si>
  <si>
    <t>OST_036</t>
  </si>
  <si>
    <t>Efok</t>
  </si>
  <si>
    <t>CTR_221</t>
  </si>
  <si>
    <t>Bamendjou-MTN</t>
  </si>
  <si>
    <t>OST_044</t>
  </si>
  <si>
    <t>Bamendjou</t>
  </si>
  <si>
    <t>Mintom-MTN</t>
  </si>
  <si>
    <t>SUD_246</t>
  </si>
  <si>
    <t>Zili-Nkoteng-IHS</t>
  </si>
  <si>
    <t>CTR_910</t>
  </si>
  <si>
    <t>Niete-V14</t>
  </si>
  <si>
    <t>LIT_193</t>
  </si>
  <si>
    <t>Niete-V15-IHS</t>
  </si>
  <si>
    <t>LIT_495</t>
  </si>
  <si>
    <t>Loum-Camtel</t>
  </si>
  <si>
    <t>LIT_086</t>
  </si>
  <si>
    <t>Niete-V13</t>
  </si>
  <si>
    <t>LIT_194</t>
  </si>
  <si>
    <t>Olama-IHS</t>
  </si>
  <si>
    <t>CTR_441</t>
  </si>
  <si>
    <t>Olama</t>
  </si>
  <si>
    <t>NR-Cite</t>
  </si>
  <si>
    <t>LIT_404</t>
  </si>
  <si>
    <t>Bazou-IHS</t>
  </si>
  <si>
    <t>OST_152</t>
  </si>
  <si>
    <t>Wum-II-IHS</t>
  </si>
  <si>
    <t>NRO_149</t>
  </si>
  <si>
    <t>Bouam</t>
  </si>
  <si>
    <t>EST_003</t>
  </si>
  <si>
    <t>Bonakanda</t>
  </si>
  <si>
    <t>SUO_132</t>
  </si>
  <si>
    <t>LIT_010_Z_Ndogbong</t>
  </si>
  <si>
    <t>LIT_010</t>
  </si>
  <si>
    <t>BP-Cite</t>
  </si>
  <si>
    <t>LIT_034</t>
  </si>
  <si>
    <t>Garoua-Boulai-Entrance</t>
  </si>
  <si>
    <t>EST_144</t>
  </si>
  <si>
    <t>Babadjou</t>
  </si>
  <si>
    <t>OST_060</t>
  </si>
  <si>
    <t>Mvog-Manga-III</t>
  </si>
  <si>
    <t>CTR_739</t>
  </si>
  <si>
    <t>EST_064_N_Garga-Salari-MTN</t>
  </si>
  <si>
    <t>EST_064</t>
  </si>
  <si>
    <t>Garga-Salari</t>
  </si>
  <si>
    <t>EDZENDOUAN</t>
  </si>
  <si>
    <t>CTR_795</t>
  </si>
  <si>
    <t>Edzendouan</t>
  </si>
  <si>
    <t>Ngongo-MTN</t>
  </si>
  <si>
    <t>SUO_085</t>
  </si>
  <si>
    <t>Ngongo</t>
  </si>
  <si>
    <t>Bangang</t>
  </si>
  <si>
    <t>OST_311</t>
  </si>
  <si>
    <t>MBOUDA</t>
  </si>
  <si>
    <t>Mbongouen-MTN</t>
  </si>
  <si>
    <t>SUD_214</t>
  </si>
  <si>
    <t>Mbongouen</t>
  </si>
  <si>
    <t>ADM_004</t>
  </si>
  <si>
    <t>Kienke</t>
  </si>
  <si>
    <t>LIT_195</t>
  </si>
  <si>
    <t>Kiienke</t>
  </si>
  <si>
    <t>GSS-BUEA-TOWN-IHS</t>
  </si>
  <si>
    <t>SUO_184</t>
  </si>
  <si>
    <t>Bansoa-II</t>
  </si>
  <si>
    <t>OST_299</t>
  </si>
  <si>
    <t>Bansoa</t>
  </si>
  <si>
    <t>NEW-Bonako</t>
  </si>
  <si>
    <t>SUO_157</t>
  </si>
  <si>
    <t>Limbe-College-Excellence-IHS</t>
  </si>
  <si>
    <t>SUO_151</t>
  </si>
  <si>
    <t>Bsadi-Hopital</t>
  </si>
  <si>
    <t>LIT_446</t>
  </si>
  <si>
    <t>CTR_192</t>
  </si>
  <si>
    <t>Mboulai-MTN</t>
  </si>
  <si>
    <t>ADM_029</t>
  </si>
  <si>
    <t>Mboulai</t>
  </si>
  <si>
    <t>BIAKOA-MTN-IHS</t>
  </si>
  <si>
    <t>CTR_443</t>
  </si>
  <si>
    <t>Biakoa</t>
  </si>
  <si>
    <t>Bamendjing-IHS</t>
  </si>
  <si>
    <t>OST_030</t>
  </si>
  <si>
    <t>Bamendjing</t>
  </si>
  <si>
    <t>Bamendjing-MTN-IHS</t>
  </si>
  <si>
    <t>OST_221</t>
  </si>
  <si>
    <t>Penja-PHP</t>
  </si>
  <si>
    <t>LIT_594</t>
  </si>
  <si>
    <t>Titi-Garage</t>
  </si>
  <si>
    <t>CTR_542</t>
  </si>
  <si>
    <t>Bikok</t>
  </si>
  <si>
    <t>CTR_260</t>
  </si>
  <si>
    <t>Nkongoa</t>
  </si>
  <si>
    <t>CTR_629</t>
  </si>
  <si>
    <t>Mengue-Bibey-Camrail</t>
  </si>
  <si>
    <t>CTR_455</t>
  </si>
  <si>
    <t>Mengue-Bibey</t>
  </si>
  <si>
    <t>OST_056</t>
  </si>
  <si>
    <t>Njombe-SDH-IHS</t>
  </si>
  <si>
    <t>LIT_787</t>
  </si>
  <si>
    <t>Njombe-Penja</t>
  </si>
  <si>
    <t>Ndjole</t>
  </si>
  <si>
    <t>CTR_893</t>
  </si>
  <si>
    <t>CTR_021</t>
  </si>
  <si>
    <t>Stamatiades</t>
  </si>
  <si>
    <t>LIT_014</t>
  </si>
  <si>
    <t>BTS-Mobile-Mbandjock</t>
  </si>
  <si>
    <t>CTR_636</t>
  </si>
  <si>
    <t>Botko</t>
  </si>
  <si>
    <t>LIT_319</t>
  </si>
  <si>
    <t>NRO_006</t>
  </si>
  <si>
    <t>Muea</t>
  </si>
  <si>
    <t>SUO_038</t>
  </si>
  <si>
    <t>Messassi</t>
  </si>
  <si>
    <t>CTR_337</t>
  </si>
  <si>
    <t>CTR_022</t>
  </si>
  <si>
    <t>Yambong</t>
  </si>
  <si>
    <t>LIT_365</t>
  </si>
  <si>
    <t>Minoterie</t>
  </si>
  <si>
    <t>LIT_023</t>
  </si>
  <si>
    <t>Bonadibong</t>
  </si>
  <si>
    <t>LIT_126</t>
  </si>
  <si>
    <t>Nkolbisson-Nodal</t>
  </si>
  <si>
    <t>CTR_576</t>
  </si>
  <si>
    <t>Mvogmbi-New</t>
  </si>
  <si>
    <t>CTR_483</t>
  </si>
  <si>
    <t>C-D-Palmiers</t>
  </si>
  <si>
    <t>LIT_036</t>
  </si>
  <si>
    <t>H-Sawa</t>
  </si>
  <si>
    <t>LIT_099</t>
  </si>
  <si>
    <t>Bonabappe</t>
  </si>
  <si>
    <t>LIT_290</t>
  </si>
  <si>
    <t>Mvog-Ada-New</t>
  </si>
  <si>
    <t>CTR_347</t>
  </si>
  <si>
    <t>Abome-New</t>
  </si>
  <si>
    <t>CTR_549</t>
  </si>
  <si>
    <t>Tamtam-Weekend-IHS</t>
  </si>
  <si>
    <t>CTR_121</t>
  </si>
  <si>
    <t>Mbalmayo-Ngalan</t>
  </si>
  <si>
    <t>CTR_252</t>
  </si>
  <si>
    <t>SNAC</t>
  </si>
  <si>
    <t>LIT_043</t>
  </si>
  <si>
    <t>Emana-MTN</t>
  </si>
  <si>
    <t>CTR_370</t>
  </si>
  <si>
    <t>Ekombitie</t>
  </si>
  <si>
    <t>CTR_387</t>
  </si>
  <si>
    <t>Santa-Barbara-Yde-IHS</t>
  </si>
  <si>
    <t>CTR_163</t>
  </si>
  <si>
    <t>Belabo</t>
  </si>
  <si>
    <t>EST_002</t>
  </si>
  <si>
    <t>Gado-Badzere</t>
  </si>
  <si>
    <t>EST_055</t>
  </si>
  <si>
    <t>H-ville</t>
  </si>
  <si>
    <t>CTR_077</t>
  </si>
  <si>
    <t>Borongo-IHS</t>
  </si>
  <si>
    <t>EST_154</t>
  </si>
  <si>
    <t xml:space="preserve">Nganha </t>
  </si>
  <si>
    <t>Akonolinga</t>
  </si>
  <si>
    <t>CTR_057</t>
  </si>
  <si>
    <t>Doume-MTN-IHS</t>
  </si>
  <si>
    <t>EST_092</t>
  </si>
  <si>
    <t>Complexe-BEAC</t>
  </si>
  <si>
    <t>CTR_196</t>
  </si>
  <si>
    <t>Nsam-Sofavinc-IHS</t>
  </si>
  <si>
    <t>CTR_488</t>
  </si>
  <si>
    <t>Mefou-Assi-IHS</t>
  </si>
  <si>
    <t>CTR_642</t>
  </si>
  <si>
    <t>Nkolve-IHS</t>
  </si>
  <si>
    <t>CTR_531</t>
  </si>
  <si>
    <t>Nkolve</t>
  </si>
  <si>
    <t>Makepe-St-Tropez</t>
  </si>
  <si>
    <t>LIT_224</t>
  </si>
  <si>
    <t>Ombessa</t>
  </si>
  <si>
    <t>CTR_095</t>
  </si>
  <si>
    <t>Bafou-Zinkop</t>
  </si>
  <si>
    <t>OST_069</t>
  </si>
  <si>
    <t>Mvan-IHS</t>
  </si>
  <si>
    <t>CTR_639</t>
  </si>
  <si>
    <t>Mbalmayo-mbokoulo-IHS</t>
  </si>
  <si>
    <t>CTR_136</t>
  </si>
  <si>
    <t>Scalom</t>
  </si>
  <si>
    <t>CTR_210</t>
  </si>
  <si>
    <t>Ngousso-II</t>
  </si>
  <si>
    <t>CTR_342</t>
  </si>
  <si>
    <t>SUD_007</t>
  </si>
  <si>
    <t>Bastos-BAT</t>
  </si>
  <si>
    <t>CTR_200</t>
  </si>
  <si>
    <t>Bsadi-BlocJ</t>
  </si>
  <si>
    <t>LIT_247</t>
  </si>
  <si>
    <t>Ngona</t>
  </si>
  <si>
    <t>CTR_590</t>
  </si>
  <si>
    <t>Mehanda-II</t>
  </si>
  <si>
    <t>CTR_763</t>
  </si>
  <si>
    <t>Tourningal-MTN-IHS</t>
  </si>
  <si>
    <t>ADM_094</t>
  </si>
  <si>
    <t>Tournigal</t>
  </si>
  <si>
    <t>Djoum-Caminex</t>
  </si>
  <si>
    <t>SUD_252</t>
  </si>
  <si>
    <t>Mbidou-IHS</t>
  </si>
  <si>
    <t>ADM_079</t>
  </si>
  <si>
    <t>Mbidou</t>
  </si>
  <si>
    <t>Bihaing-IHS</t>
  </si>
  <si>
    <t>LIT_517</t>
  </si>
  <si>
    <t>Bihaing</t>
  </si>
  <si>
    <t>Mimboman-Liberte-IHS</t>
  </si>
  <si>
    <t>CTR_552</t>
  </si>
  <si>
    <t>Ekali-MTN</t>
  </si>
  <si>
    <t>CTR_309</t>
  </si>
  <si>
    <t>Ekali</t>
  </si>
  <si>
    <t>Meiganga-EELC-MTN-IHS</t>
  </si>
  <si>
    <t>ADM_106</t>
  </si>
  <si>
    <t>Niete-FH</t>
  </si>
  <si>
    <t>SUD_005</t>
  </si>
  <si>
    <t>Foumban-Ndjisse</t>
  </si>
  <si>
    <t>OST_083</t>
  </si>
  <si>
    <t>Awae-Nkomo</t>
  </si>
  <si>
    <t>CTR_374</t>
  </si>
  <si>
    <t>Menloh-Maloume-Camrail</t>
  </si>
  <si>
    <t>CTR_451</t>
  </si>
  <si>
    <t>Mimboman-Nodal</t>
  </si>
  <si>
    <t>CTR_351</t>
  </si>
  <si>
    <t>Kribi-Gd-Batanga-II</t>
  </si>
  <si>
    <t>SUD_094</t>
  </si>
  <si>
    <t>CTR_780</t>
  </si>
  <si>
    <t>Lolodorf</t>
  </si>
  <si>
    <t>SUD_024</t>
  </si>
  <si>
    <t>LIT_005</t>
  </si>
  <si>
    <t>Akoeman</t>
  </si>
  <si>
    <t>CTR_517</t>
  </si>
  <si>
    <t>Missellele</t>
  </si>
  <si>
    <t>LIT_178</t>
  </si>
  <si>
    <t>misselele</t>
  </si>
  <si>
    <t>Minisite_Crf-Nkoabang</t>
  </si>
  <si>
    <t>CTR_881</t>
  </si>
  <si>
    <t>Odza-II-MTN-IHS</t>
  </si>
  <si>
    <t>CTR_467</t>
  </si>
  <si>
    <t>Foumban-Lycee-MTN</t>
  </si>
  <si>
    <t>OST_128</t>
  </si>
  <si>
    <t>Kribi-Afanmabe</t>
  </si>
  <si>
    <t>SUD_241</t>
  </si>
  <si>
    <t>Ekie-Nodal</t>
  </si>
  <si>
    <t>CTR_575</t>
  </si>
  <si>
    <t>Ngomo</t>
  </si>
  <si>
    <t>CTR_083</t>
  </si>
  <si>
    <t>Messamendongo</t>
  </si>
  <si>
    <t>CTR_007</t>
  </si>
  <si>
    <t>Ekoumdoum-II</t>
  </si>
  <si>
    <t>CTR_665</t>
  </si>
  <si>
    <t>Barriere</t>
  </si>
  <si>
    <t>CTR_237</t>
  </si>
  <si>
    <t>Ekie-Sud-IHS</t>
  </si>
  <si>
    <t>CTR_647</t>
  </si>
  <si>
    <t>Ndemba</t>
  </si>
  <si>
    <t>EST_075</t>
  </si>
  <si>
    <t>Afanoya-MTN-IHS</t>
  </si>
  <si>
    <t>CTR_463</t>
  </si>
  <si>
    <t>Afanoya</t>
  </si>
  <si>
    <t>Angongo</t>
  </si>
  <si>
    <t>CTR_358</t>
  </si>
  <si>
    <t>MBPIKILIKI</t>
  </si>
  <si>
    <t>SUD_110</t>
  </si>
  <si>
    <t>Mbikiliki</t>
  </si>
  <si>
    <t>Binguela-Camrail</t>
  </si>
  <si>
    <t>CTR_453</t>
  </si>
  <si>
    <t>CTR_062</t>
  </si>
  <si>
    <t>Telo-MTN-IHS</t>
  </si>
  <si>
    <t>ADM_108</t>
  </si>
  <si>
    <t>Telo</t>
  </si>
  <si>
    <t>Buea-Universite</t>
  </si>
  <si>
    <t>SUO_062</t>
  </si>
  <si>
    <t>Minkama-IHS</t>
  </si>
  <si>
    <t>CTR_909</t>
  </si>
  <si>
    <t>Bfsam-Toungan-Lycee</t>
  </si>
  <si>
    <t>OST_268</t>
  </si>
  <si>
    <t>Bfsam-Baleng-IHS</t>
  </si>
  <si>
    <t>OST_169</t>
  </si>
  <si>
    <t>Bfsam-Stade</t>
  </si>
  <si>
    <t>OST_110</t>
  </si>
  <si>
    <t>Bfsam-Marche-New</t>
  </si>
  <si>
    <t>OST_223</t>
  </si>
  <si>
    <t>Bfsam-Q-Haoussa</t>
  </si>
  <si>
    <t>OST_100</t>
  </si>
  <si>
    <t>Bfsam-Tougang</t>
  </si>
  <si>
    <t>OST_064</t>
  </si>
  <si>
    <t>Bfsam-Baleng</t>
  </si>
  <si>
    <t>OST_063</t>
  </si>
  <si>
    <t>Kribi-Orange</t>
  </si>
  <si>
    <t>SUD_002</t>
  </si>
  <si>
    <t>Tangui</t>
  </si>
  <si>
    <t>LIT_233</t>
  </si>
  <si>
    <t>Montee-Kondengui-MTN-IHS</t>
  </si>
  <si>
    <t>CTR_535</t>
  </si>
  <si>
    <t>Borongoue-IHS</t>
  </si>
  <si>
    <t>EST_130</t>
  </si>
  <si>
    <t>Borongoue</t>
  </si>
  <si>
    <t>Galdi</t>
  </si>
  <si>
    <t>ADM_031</t>
  </si>
  <si>
    <t>Laore-MTN-IHS</t>
  </si>
  <si>
    <t>ADM_093</t>
  </si>
  <si>
    <t>Laore</t>
  </si>
  <si>
    <t>Nkongtock-IHS</t>
  </si>
  <si>
    <t>CTR_733</t>
  </si>
  <si>
    <t>Nkongtock</t>
  </si>
  <si>
    <t>CTR_036</t>
  </si>
  <si>
    <t>Mfou-EPC-MTN-IHS</t>
  </si>
  <si>
    <t>CTR_464</t>
  </si>
  <si>
    <t>Minisite-Soa</t>
  </si>
  <si>
    <t>CTR_689</t>
  </si>
  <si>
    <t>Mbouda-Lepi</t>
  </si>
  <si>
    <t>OST_071</t>
  </si>
  <si>
    <t>Kribi-Ndjibo</t>
  </si>
  <si>
    <t>SUD_081</t>
  </si>
  <si>
    <t>Nkoteng-IHS</t>
  </si>
  <si>
    <t>CTR_152</t>
  </si>
  <si>
    <t>Lounghe-Camrail</t>
  </si>
  <si>
    <t>LIT_389</t>
  </si>
  <si>
    <t>Pure Solar</t>
  </si>
  <si>
    <t>OST_183</t>
  </si>
  <si>
    <t>Meiganga-Markt-MTN-IHS</t>
  </si>
  <si>
    <t>ADM_107</t>
  </si>
  <si>
    <t>Mbouda-Marche-Ignames</t>
  </si>
  <si>
    <t>OST_297</t>
  </si>
  <si>
    <t>Bertoua-Tigaza</t>
  </si>
  <si>
    <t>EST_079</t>
  </si>
  <si>
    <t>Bberi-Q-Princes-II</t>
  </si>
  <si>
    <t>LIT_444</t>
  </si>
  <si>
    <t>Nkolmintag</t>
  </si>
  <si>
    <t>LIT_539</t>
  </si>
  <si>
    <t>Batchingou</t>
  </si>
  <si>
    <t>OST_033</t>
  </si>
  <si>
    <t>Bangang-Fokam-IHS</t>
  </si>
  <si>
    <t>OST_212</t>
  </si>
  <si>
    <t>Poutkak</t>
  </si>
  <si>
    <t>LIT_513</t>
  </si>
  <si>
    <t>Makepe-Maturite</t>
  </si>
  <si>
    <t>LIT_401</t>
  </si>
  <si>
    <t>Nkoabang-II-IHS</t>
  </si>
  <si>
    <t>CTR_458</t>
  </si>
  <si>
    <t>Niete-DG</t>
  </si>
  <si>
    <t>SUD_011</t>
  </si>
  <si>
    <t>Du-Levant</t>
  </si>
  <si>
    <t>LIT_046</t>
  </si>
  <si>
    <t>Limbe-Issokolo-IHS</t>
  </si>
  <si>
    <t>SUO_191</t>
  </si>
  <si>
    <t>Minka-MTN-IHS</t>
  </si>
  <si>
    <t>CTR_186</t>
  </si>
  <si>
    <t>Minka</t>
  </si>
  <si>
    <t>Mom</t>
  </si>
  <si>
    <t>CTR_202</t>
  </si>
  <si>
    <t>Bondjock</t>
  </si>
  <si>
    <t>CTR_205</t>
  </si>
  <si>
    <t>Ndogp-Nodal</t>
  </si>
  <si>
    <t>LIT_093</t>
  </si>
  <si>
    <t>Song-Kot-IHS</t>
  </si>
  <si>
    <t>LIT_374</t>
  </si>
  <si>
    <t>Otele</t>
  </si>
  <si>
    <t>CTR_201</t>
  </si>
  <si>
    <t>LIMBE-ALPHA-CLUB-TOWE-IHS</t>
  </si>
  <si>
    <t>SUO_208</t>
  </si>
  <si>
    <t>Beedi-Hte-Tension</t>
  </si>
  <si>
    <t>LIT_256</t>
  </si>
  <si>
    <t>Towe-South-IHS</t>
  </si>
  <si>
    <t>SUO_193</t>
  </si>
  <si>
    <t>Song-Mahop</t>
  </si>
  <si>
    <t>LIT_300</t>
  </si>
  <si>
    <t>Tonga</t>
  </si>
  <si>
    <t>OST_053</t>
  </si>
  <si>
    <t>Djerkoka-MTN-IHS</t>
  </si>
  <si>
    <t>ADM_095</t>
  </si>
  <si>
    <t>Djerkoka</t>
  </si>
  <si>
    <t>Nanga-Eboko</t>
  </si>
  <si>
    <t>CTR_033</t>
  </si>
  <si>
    <t>Berunda-MTN</t>
  </si>
  <si>
    <t>SUO_066</t>
  </si>
  <si>
    <t>Nkoabang</t>
  </si>
  <si>
    <t>CTR_084</t>
  </si>
  <si>
    <t>Buea-Signal-Hill</t>
  </si>
  <si>
    <t>SUO_023</t>
  </si>
  <si>
    <t>Babette</t>
  </si>
  <si>
    <t>OST_257</t>
  </si>
  <si>
    <t>Nomale</t>
  </si>
  <si>
    <t>CTR_297</t>
  </si>
  <si>
    <t>Bandjoun-Marche-Hiala</t>
  </si>
  <si>
    <t>OST_276</t>
  </si>
  <si>
    <t>Nanga-Eboko-IHS</t>
  </si>
  <si>
    <t>CTR_138</t>
  </si>
  <si>
    <t>Nkoteng-II</t>
  </si>
  <si>
    <t>CTR_220</t>
  </si>
  <si>
    <t>CTR_181_N_Nanga-Eboko-CRTV</t>
  </si>
  <si>
    <t>CTR_181</t>
  </si>
  <si>
    <t>Talla-Monatele-IHS</t>
  </si>
  <si>
    <t>CTR_135</t>
  </si>
  <si>
    <t>Monatele</t>
  </si>
  <si>
    <t>Menganme-Camtel</t>
  </si>
  <si>
    <t>CTR_142</t>
  </si>
  <si>
    <t>Menganme</t>
  </si>
  <si>
    <t>Enganme-IHS</t>
  </si>
  <si>
    <t>CTR_143</t>
  </si>
  <si>
    <t>Enganme</t>
  </si>
  <si>
    <t>Bpriso-Vanitex-New</t>
  </si>
  <si>
    <t>LIT_410</t>
  </si>
  <si>
    <t>Ouassa-Bamvele-Camrail</t>
  </si>
  <si>
    <t>CTR_454</t>
  </si>
  <si>
    <t>Ouassa-Bamvele</t>
  </si>
  <si>
    <t>Ngodi</t>
  </si>
  <si>
    <t>LIT_294</t>
  </si>
  <si>
    <t>Batchenga</t>
  </si>
  <si>
    <t>CTR_032</t>
  </si>
  <si>
    <t>Charles-Atangana</t>
  </si>
  <si>
    <t>CTR_197</t>
  </si>
  <si>
    <t>Vallee-Bastos</t>
  </si>
  <si>
    <t>CTR_251</t>
  </si>
  <si>
    <t>Fouda-New</t>
  </si>
  <si>
    <t>CTR_327</t>
  </si>
  <si>
    <t>Etoa-Meki-II</t>
  </si>
  <si>
    <t>CTR_682</t>
  </si>
  <si>
    <t>Ntaba</t>
  </si>
  <si>
    <t>CTR_380</t>
  </si>
  <si>
    <t>Mile4</t>
  </si>
  <si>
    <t>SUO_021</t>
  </si>
  <si>
    <t>Mfessang</t>
  </si>
  <si>
    <t>OST_189</t>
  </si>
  <si>
    <t>Demdeng</t>
  </si>
  <si>
    <t>OST_088</t>
  </si>
  <si>
    <t>CNR</t>
  </si>
  <si>
    <t>CTR_002</t>
  </si>
  <si>
    <t>Tsomo-Assi</t>
  </si>
  <si>
    <t>CTR_563</t>
  </si>
  <si>
    <t>Bankim</t>
  </si>
  <si>
    <t>ADM_012</t>
  </si>
  <si>
    <t>Garoua-Djalingo-IHS</t>
  </si>
  <si>
    <t>NRD_095</t>
  </si>
  <si>
    <t>Adjap-IHS</t>
  </si>
  <si>
    <t>SUD_070</t>
  </si>
  <si>
    <t>Adjap</t>
  </si>
  <si>
    <t>Kotto-Eglise-EPC</t>
  </si>
  <si>
    <t>LIT_454</t>
  </si>
  <si>
    <t>Kotto-Logpom</t>
  </si>
  <si>
    <t>LIT_612</t>
  </si>
  <si>
    <t>Croix-Rouge-Yde</t>
  </si>
  <si>
    <t>CTR_759</t>
  </si>
  <si>
    <t>Febe-Village-IHS</t>
  </si>
  <si>
    <t>CTR_692</t>
  </si>
  <si>
    <t>Mendong-II</t>
  </si>
  <si>
    <t>CTR_476</t>
  </si>
  <si>
    <t>Scalom-EHS-IHS</t>
  </si>
  <si>
    <t>CTR_155</t>
  </si>
  <si>
    <t>LIT_029</t>
  </si>
  <si>
    <t>NRO_011</t>
  </si>
  <si>
    <t>Nguibassal</t>
  </si>
  <si>
    <t>CTR_858</t>
  </si>
  <si>
    <t>BTS-Mobile-Bachuo-Akagbe</t>
  </si>
  <si>
    <t>SUO_168</t>
  </si>
  <si>
    <t>Bachuo</t>
  </si>
  <si>
    <t>Bali-Njenka-IHS</t>
  </si>
  <si>
    <t>NRO_151</t>
  </si>
  <si>
    <t>Idenau-MTN</t>
  </si>
  <si>
    <t>SUO_036</t>
  </si>
  <si>
    <t>Idenau</t>
  </si>
  <si>
    <t>Ndom</t>
  </si>
  <si>
    <t>SUO_028</t>
  </si>
  <si>
    <t>Minisite-Bonapriso-Castel-Hall</t>
  </si>
  <si>
    <t>LIT_628</t>
  </si>
  <si>
    <t>DIDANGO-II</t>
  </si>
  <si>
    <t>OST_316</t>
  </si>
  <si>
    <t>MUTENGENE-Q12-IHS</t>
  </si>
  <si>
    <t>SUO_211</t>
  </si>
  <si>
    <t>MUTENGUENE BAGDAD-MTN</t>
  </si>
  <si>
    <t>SUO_225</t>
  </si>
  <si>
    <t>Omeng</t>
  </si>
  <si>
    <t>LIT_136</t>
  </si>
  <si>
    <t>Akono</t>
  </si>
  <si>
    <t>CTR_063</t>
  </si>
  <si>
    <t>Bonamatoumbe-II</t>
  </si>
  <si>
    <t>LIT_364</t>
  </si>
  <si>
    <t>Ahala</t>
  </si>
  <si>
    <t>CTR_195</t>
  </si>
  <si>
    <t>Nkomba-II-IHS</t>
  </si>
  <si>
    <t>LIT_155</t>
  </si>
  <si>
    <t>Limbe-Federal-Qter</t>
  </si>
  <si>
    <t>SUO_065</t>
  </si>
  <si>
    <t>Balengou</t>
  </si>
  <si>
    <t>OST_049</t>
  </si>
  <si>
    <t>BOVA-II-IHS</t>
  </si>
  <si>
    <t>SUO_221</t>
  </si>
  <si>
    <t>Bokito-MTN</t>
  </si>
  <si>
    <t>CTR_193</t>
  </si>
  <si>
    <t>Bokito</t>
  </si>
  <si>
    <t>Bissiang</t>
  </si>
  <si>
    <t>LIT_505</t>
  </si>
  <si>
    <t>Buea-Service-Center-IHS</t>
  </si>
  <si>
    <t>SUO_182</t>
  </si>
  <si>
    <t>Gara-Guider-IHS</t>
  </si>
  <si>
    <t>NRD_115</t>
  </si>
  <si>
    <t>OST_010</t>
  </si>
  <si>
    <t>LIT_869_Z_Bonamikano</t>
  </si>
  <si>
    <t>LIT_869</t>
  </si>
  <si>
    <t>Nkololoun-II</t>
  </si>
  <si>
    <t>LIT_439</t>
  </si>
  <si>
    <t>IPD</t>
  </si>
  <si>
    <t>LIT_100</t>
  </si>
  <si>
    <t>Newb-Mairie</t>
  </si>
  <si>
    <t>LIT_090</t>
  </si>
  <si>
    <t>SFID-Ndeng-MTN-IHS</t>
  </si>
  <si>
    <t>EST_102</t>
  </si>
  <si>
    <t>Deng</t>
  </si>
  <si>
    <t>Hogmeni</t>
  </si>
  <si>
    <t>LIT_325</t>
  </si>
  <si>
    <t>Shell-Newbell</t>
  </si>
  <si>
    <t>LIT_053</t>
  </si>
  <si>
    <t>Indoor-Orange-shop-PlaYce</t>
  </si>
  <si>
    <t>CTR_882</t>
  </si>
  <si>
    <t>Carrefour-Mezzanine</t>
  </si>
  <si>
    <t>LIT_734</t>
  </si>
  <si>
    <t>Akok-I</t>
  </si>
  <si>
    <t>SUD_121</t>
  </si>
  <si>
    <t>Akom-I</t>
  </si>
  <si>
    <t>Akok-II</t>
  </si>
  <si>
    <t>SUD_127</t>
  </si>
  <si>
    <t>Afambassi-MTN</t>
  </si>
  <si>
    <t>CTR_365</t>
  </si>
  <si>
    <t>Afambassi</t>
  </si>
  <si>
    <t>Bayomen-Kalong-MTN</t>
  </si>
  <si>
    <t>CTR_364</t>
  </si>
  <si>
    <t>Bayomen-Kalong</t>
  </si>
  <si>
    <t>Emana</t>
  </si>
  <si>
    <t>CTR_023</t>
  </si>
  <si>
    <t>Ezezang-MTN</t>
  </si>
  <si>
    <t>CTR_230</t>
  </si>
  <si>
    <t>Ezezang</t>
  </si>
  <si>
    <t>Mabanda</t>
  </si>
  <si>
    <t>LIT_094</t>
  </si>
  <si>
    <t>Manjo-new</t>
  </si>
  <si>
    <t>LIT_555</t>
  </si>
  <si>
    <t>Ngonga</t>
  </si>
  <si>
    <t>LIT_135</t>
  </si>
  <si>
    <t>Ossombe-MTN</t>
  </si>
  <si>
    <t>CTR_405</t>
  </si>
  <si>
    <t>Ossombe</t>
  </si>
  <si>
    <t>Pouma-Makob</t>
  </si>
  <si>
    <t>LIT_201</t>
  </si>
  <si>
    <t>Olembe-staduim</t>
  </si>
  <si>
    <t>CTR_853</t>
  </si>
  <si>
    <t>Ntam</t>
  </si>
  <si>
    <t>SUD_120</t>
  </si>
  <si>
    <t>Indoor-BEAC</t>
  </si>
  <si>
    <t>CTR_878</t>
  </si>
  <si>
    <t>Makepe-Chefferie</t>
  </si>
  <si>
    <t>LIT_397</t>
  </si>
  <si>
    <t>Yop-IHS</t>
  </si>
  <si>
    <t>CTR_673</t>
  </si>
  <si>
    <t>Yop</t>
  </si>
  <si>
    <t>Zamakoe-MTN</t>
  </si>
  <si>
    <t>CTR_366</t>
  </si>
  <si>
    <t>Zamakoe</t>
  </si>
  <si>
    <t>Penja-Shell-IHS</t>
  </si>
  <si>
    <t>LIT_493</t>
  </si>
  <si>
    <t>Taete-MTN-IHS</t>
  </si>
  <si>
    <t>CTR_184</t>
  </si>
  <si>
    <t>Taete</t>
  </si>
  <si>
    <t>Sky-Way-Hotel-IHS</t>
  </si>
  <si>
    <t>LIT_141</t>
  </si>
  <si>
    <t>Sikoum</t>
  </si>
  <si>
    <t>LIT_012</t>
  </si>
  <si>
    <t>Sikoum-II</t>
  </si>
  <si>
    <t>LIT_388</t>
  </si>
  <si>
    <t>Sombo</t>
  </si>
  <si>
    <t>CTR_013</t>
  </si>
  <si>
    <t>Yambassa</t>
  </si>
  <si>
    <t>CTR_232</t>
  </si>
  <si>
    <t>Sackbayeme</t>
  </si>
  <si>
    <t>LIT_138</t>
  </si>
  <si>
    <t>Sacbayeme</t>
  </si>
  <si>
    <t>Cinema-ABC</t>
  </si>
  <si>
    <t>LIT_061</t>
  </si>
  <si>
    <t>Olembe</t>
  </si>
  <si>
    <t>CTR_080</t>
  </si>
  <si>
    <t>Gari-Gombo</t>
  </si>
  <si>
    <t>EST_048</t>
  </si>
  <si>
    <t>Bpriso-Croissanterie</t>
  </si>
  <si>
    <t>LIT_675</t>
  </si>
  <si>
    <t>Emana-Lycee2-MTN-IHS</t>
  </si>
  <si>
    <t>CTR_518</t>
  </si>
  <si>
    <t>Soboum-IHS</t>
  </si>
  <si>
    <t>LIT_579</t>
  </si>
  <si>
    <t>Akonolinga-Town-IHS</t>
  </si>
  <si>
    <t>CTR_784</t>
  </si>
  <si>
    <t>Penja-Market-MTN</t>
  </si>
  <si>
    <t>LIT_767</t>
  </si>
  <si>
    <t>Babylone-IHS</t>
  </si>
  <si>
    <t>LIT_153</t>
  </si>
  <si>
    <t>Pama</t>
  </si>
  <si>
    <t>SUD_004</t>
  </si>
  <si>
    <t>Ntui-Ecole-Publique</t>
  </si>
  <si>
    <t>CTR_826</t>
  </si>
  <si>
    <t>MONATELE-IHS</t>
  </si>
  <si>
    <t>CTR_869</t>
  </si>
  <si>
    <t>Sabga</t>
  </si>
  <si>
    <t>NRO_048</t>
  </si>
  <si>
    <t>Logbaba</t>
  </si>
  <si>
    <t>LIT_058</t>
  </si>
  <si>
    <t>Mbanga-Mouyouka-IHS</t>
  </si>
  <si>
    <t>LIT_789</t>
  </si>
  <si>
    <t>Mouyouka</t>
  </si>
  <si>
    <t>Bidou-IHS</t>
  </si>
  <si>
    <t>SUD_125</t>
  </si>
  <si>
    <t>Manjo-Q2-MTN</t>
  </si>
  <si>
    <t>LIT_772</t>
  </si>
  <si>
    <t>BISSIANG-Kribi</t>
  </si>
  <si>
    <t>SUD_128</t>
  </si>
  <si>
    <t>BISSIANG</t>
  </si>
  <si>
    <t>Cite-Verte</t>
  </si>
  <si>
    <t>CTR_414</t>
  </si>
  <si>
    <t>SGC_Bonanjo</t>
  </si>
  <si>
    <t>LIT_742</t>
  </si>
  <si>
    <t>H-Progres</t>
  </si>
  <si>
    <t>CTR_017</t>
  </si>
  <si>
    <t>Mutengene-Qter8</t>
  </si>
  <si>
    <t>SUO_064</t>
  </si>
  <si>
    <t>Boadibo</t>
  </si>
  <si>
    <t>LIT_682</t>
  </si>
  <si>
    <t>Crf-Mutzig-IHS</t>
  </si>
  <si>
    <t>LIT_485</t>
  </si>
  <si>
    <t>Camp-Bertaud</t>
  </si>
  <si>
    <t>LIT_281</t>
  </si>
  <si>
    <t>NR-PK5</t>
  </si>
  <si>
    <t>LIT_096</t>
  </si>
  <si>
    <t>Essazok</t>
  </si>
  <si>
    <t>CTR_749</t>
  </si>
  <si>
    <t>Labogenie</t>
  </si>
  <si>
    <t>CTR_015</t>
  </si>
  <si>
    <t>Ndisamba</t>
  </si>
  <si>
    <t>CTR_008</t>
  </si>
  <si>
    <t>Ekekam-MTN-IHS</t>
  </si>
  <si>
    <t>CTR_694</t>
  </si>
  <si>
    <t>Memiam-MTN</t>
  </si>
  <si>
    <t>SUD_235</t>
  </si>
  <si>
    <t>Memiam</t>
  </si>
  <si>
    <t>Mbankomo-Okoa-Maria</t>
  </si>
  <si>
    <t>CTR_541</t>
  </si>
  <si>
    <t>Nkometou-Edouma-IHS</t>
  </si>
  <si>
    <t>CTR_695</t>
  </si>
  <si>
    <t>Nkongkarak-MTN-IHS</t>
  </si>
  <si>
    <t>CTR_696</t>
  </si>
  <si>
    <t>Nkongkarak</t>
  </si>
  <si>
    <t>Metet</t>
  </si>
  <si>
    <t>CTR_053</t>
  </si>
  <si>
    <t>Bastos-ART</t>
  </si>
  <si>
    <t>CTR_722</t>
  </si>
  <si>
    <t>CBC</t>
  </si>
  <si>
    <t>CTR_805</t>
  </si>
  <si>
    <t>LIT_039</t>
  </si>
  <si>
    <t>Edea-Ndokok</t>
  </si>
  <si>
    <t>LIT_230</t>
  </si>
  <si>
    <t>Djoum-CIFAN</t>
  </si>
  <si>
    <t>SUD_231</t>
  </si>
  <si>
    <t>Bamoko</t>
  </si>
  <si>
    <t>CTR_091</t>
  </si>
  <si>
    <t>Goufan</t>
  </si>
  <si>
    <t>CTR_231</t>
  </si>
  <si>
    <t>Mvoundou-Ngoke-MTN-IHS</t>
  </si>
  <si>
    <t>CTR_183</t>
  </si>
  <si>
    <t>Mvoundou-Ngoke</t>
  </si>
  <si>
    <t>Ngwei-II-IHS</t>
  </si>
  <si>
    <t>LIT_664</t>
  </si>
  <si>
    <t>Ngwei</t>
  </si>
  <si>
    <t>Batchenga-MTN-IHS</t>
  </si>
  <si>
    <t>CTR_180</t>
  </si>
  <si>
    <t>Batchenga-Nachtigal-IHS</t>
  </si>
  <si>
    <t>CTR_699</t>
  </si>
  <si>
    <t>Ebombe</t>
  </si>
  <si>
    <t>CTR_003</t>
  </si>
  <si>
    <t>Lobo</t>
  </si>
  <si>
    <t>CTR_227</t>
  </si>
  <si>
    <t>Mamb</t>
  </si>
  <si>
    <t>CTR_356</t>
  </si>
  <si>
    <t>LIT_132</t>
  </si>
  <si>
    <t>Nkenglikok</t>
  </si>
  <si>
    <t>CTR_060</t>
  </si>
  <si>
    <t>Nkeng-likok</t>
  </si>
  <si>
    <t>EST_020</t>
  </si>
  <si>
    <t>CTR_073</t>
  </si>
  <si>
    <t>Mbambou-IHS</t>
  </si>
  <si>
    <t>LIT_143</t>
  </si>
  <si>
    <t>Mbambou</t>
  </si>
  <si>
    <t>Minisite-Elig-Edzoa</t>
  </si>
  <si>
    <t>CTR_684</t>
  </si>
  <si>
    <t>Minisite-Tradex-Village</t>
  </si>
  <si>
    <t>LIT_663</t>
  </si>
  <si>
    <t>Mengong</t>
  </si>
  <si>
    <t>SUD_017</t>
  </si>
  <si>
    <t>Abiete</t>
  </si>
  <si>
    <t>Ebeba</t>
  </si>
  <si>
    <t>CTR_116</t>
  </si>
  <si>
    <t>Makoda-MTN</t>
  </si>
  <si>
    <t>CTR_360</t>
  </si>
  <si>
    <t>Makoda</t>
  </si>
  <si>
    <t>Minisite-Tsinga</t>
  </si>
  <si>
    <t>CTR_690</t>
  </si>
  <si>
    <t>Matomb</t>
  </si>
  <si>
    <t>CTR_005</t>
  </si>
  <si>
    <t>Minisite-PK8-ESG-ISTA</t>
  </si>
  <si>
    <t>LIT_630</t>
  </si>
  <si>
    <t>Ndokoma</t>
  </si>
  <si>
    <t>LIT_308</t>
  </si>
  <si>
    <t>LIT_108</t>
  </si>
  <si>
    <t>Olamze-IHS</t>
  </si>
  <si>
    <t>SUD_038</t>
  </si>
  <si>
    <t>Olamze</t>
  </si>
  <si>
    <t>Mfou-Entree</t>
  </si>
  <si>
    <t>CTR_653</t>
  </si>
  <si>
    <t>Nkak</t>
  </si>
  <si>
    <t>LIT_231</t>
  </si>
  <si>
    <t>Mapubbi</t>
  </si>
  <si>
    <t>Ambassade-Gabon</t>
  </si>
  <si>
    <t>CTR_745</t>
  </si>
  <si>
    <t>Dibamba-Camrail</t>
  </si>
  <si>
    <t>LIT_385</t>
  </si>
  <si>
    <t>Mengueme</t>
  </si>
  <si>
    <t>CTR_354</t>
  </si>
  <si>
    <t>Mandoumba</t>
  </si>
  <si>
    <t>CTR_066</t>
  </si>
  <si>
    <t>Campo-Beach-IHS</t>
  </si>
  <si>
    <t>LIT_494</t>
  </si>
  <si>
    <t>Avebe-MTN</t>
  </si>
  <si>
    <t>SUD_236</t>
  </si>
  <si>
    <t>Avebe</t>
  </si>
  <si>
    <t>EST_009</t>
  </si>
  <si>
    <t>Boga-Mahole</t>
  </si>
  <si>
    <t>CTR_234</t>
  </si>
  <si>
    <t>Fifinda-MTN</t>
  </si>
  <si>
    <t>SUD_215</t>
  </si>
  <si>
    <t>Fifinda</t>
  </si>
  <si>
    <t>Bai-Panya-IHS</t>
  </si>
  <si>
    <t>SUO_093</t>
  </si>
  <si>
    <t>Ngoung</t>
  </si>
  <si>
    <t>CTR_115</t>
  </si>
  <si>
    <t>Dehane-PHP</t>
  </si>
  <si>
    <t>LIT_591</t>
  </si>
  <si>
    <t>Dehane</t>
  </si>
  <si>
    <t>Col-Batie-IHS</t>
  </si>
  <si>
    <t>OST_164</t>
  </si>
  <si>
    <t>Batie</t>
  </si>
  <si>
    <t>OST_017</t>
  </si>
  <si>
    <t>Ndoumkain</t>
  </si>
  <si>
    <t>OST_207</t>
  </si>
  <si>
    <t>BAHAM-NGOUGOUM</t>
  </si>
  <si>
    <t>OST_282</t>
  </si>
  <si>
    <t>Nakong</t>
  </si>
  <si>
    <t>NRD_157</t>
  </si>
  <si>
    <t>Bantoum-II-IHS</t>
  </si>
  <si>
    <t>OST_301</t>
  </si>
  <si>
    <t>Bamoungoum-IHS</t>
  </si>
  <si>
    <t>OST_163</t>
  </si>
  <si>
    <t>Balessing</t>
  </si>
  <si>
    <t>OST_008</t>
  </si>
  <si>
    <t>OCM/Stratégique</t>
  </si>
  <si>
    <t>Mbouda-SIK-IHS</t>
  </si>
  <si>
    <t>OST_144</t>
  </si>
  <si>
    <t>Yenon</t>
  </si>
  <si>
    <t>OST_013</t>
  </si>
  <si>
    <t>Baham</t>
  </si>
  <si>
    <t>OST_035</t>
  </si>
  <si>
    <t>OST_040</t>
  </si>
  <si>
    <t>OST_034</t>
  </si>
  <si>
    <t>Boutourou</t>
  </si>
  <si>
    <t>CTR_092</t>
  </si>
  <si>
    <t>Nkong-Zem</t>
  </si>
  <si>
    <t>OST_073</t>
  </si>
  <si>
    <t>Bafounda-IHS</t>
  </si>
  <si>
    <t>OST_150</t>
  </si>
  <si>
    <t>Bafounda</t>
  </si>
  <si>
    <t>Bansoa-IHS</t>
  </si>
  <si>
    <t>OST_151</t>
  </si>
  <si>
    <t>Bameka-IHS</t>
  </si>
  <si>
    <t>OST_162</t>
  </si>
  <si>
    <t>Bameka</t>
  </si>
  <si>
    <t>Bamendjou-II</t>
  </si>
  <si>
    <t>OST_298</t>
  </si>
  <si>
    <t>Bondjo-Hill-IHS</t>
  </si>
  <si>
    <t>SUO_167</t>
  </si>
  <si>
    <t>Buea-Sandpit-IHS</t>
  </si>
  <si>
    <t>SUO_180</t>
  </si>
  <si>
    <t>Foumban-CAMTEL</t>
  </si>
  <si>
    <t>OST_047</t>
  </si>
  <si>
    <t>Buea-Orange</t>
  </si>
  <si>
    <t>SUO_007</t>
  </si>
  <si>
    <t>Buea-Camtel</t>
  </si>
  <si>
    <t>SUO_226</t>
  </si>
  <si>
    <t>Buea-Hospital</t>
  </si>
  <si>
    <t>SUO_163</t>
  </si>
  <si>
    <t>Tole-II-IHS</t>
  </si>
  <si>
    <t>SUO_190</t>
  </si>
  <si>
    <t>Mutengene-Maternity-IHS</t>
  </si>
  <si>
    <t>SUO_210</t>
  </si>
  <si>
    <t>Upper-Mawo-IHS</t>
  </si>
  <si>
    <t>SUO_166</t>
  </si>
  <si>
    <t>Limbe-Kie</t>
  </si>
  <si>
    <t>SUO_002</t>
  </si>
  <si>
    <t>Messa-Carriere</t>
  </si>
  <si>
    <t>CTR_382</t>
  </si>
  <si>
    <t>Foumban-Njiyouom</t>
  </si>
  <si>
    <t>OST_137</t>
  </si>
  <si>
    <t>Foumban-Kounga</t>
  </si>
  <si>
    <t>OST_028</t>
  </si>
  <si>
    <t>SUO_012</t>
  </si>
  <si>
    <t>Tole-HIS</t>
  </si>
  <si>
    <t>SUO_196</t>
  </si>
  <si>
    <t>Bakassi</t>
  </si>
  <si>
    <t>SUO_018</t>
  </si>
  <si>
    <t>Monkey-Hill</t>
  </si>
  <si>
    <t>SUO_011</t>
  </si>
  <si>
    <t>Mundemba</t>
  </si>
  <si>
    <t>SUO_020</t>
  </si>
  <si>
    <t>Nguti</t>
  </si>
  <si>
    <t>SUO_022</t>
  </si>
  <si>
    <t>Limbe-GRA-IHS</t>
  </si>
  <si>
    <t>SUO_192</t>
  </si>
  <si>
    <t>Ekondo-titi</t>
  </si>
  <si>
    <t>SUO_019</t>
  </si>
  <si>
    <t>Ekondo-Titi</t>
  </si>
  <si>
    <t>OST_004</t>
  </si>
  <si>
    <t>Limbe-Batoke-Camtel</t>
  </si>
  <si>
    <t>SUO_227</t>
  </si>
  <si>
    <t>Ndoussan</t>
  </si>
  <si>
    <t>CTR_054</t>
  </si>
  <si>
    <t>Nkog-Edzen</t>
  </si>
  <si>
    <t>CTR_041</t>
  </si>
  <si>
    <t>Konye</t>
  </si>
  <si>
    <t>SUO_032</t>
  </si>
  <si>
    <t>Kurume</t>
  </si>
  <si>
    <t>SUO_034</t>
  </si>
  <si>
    <t>Tinto</t>
  </si>
  <si>
    <t>SUO_040</t>
  </si>
  <si>
    <t>Loe-MTN</t>
  </si>
  <si>
    <t>SUO_043</t>
  </si>
  <si>
    <t>Loe</t>
  </si>
  <si>
    <t>Ekondo-Nege-MTN</t>
  </si>
  <si>
    <t>SUO_047</t>
  </si>
  <si>
    <t>Ekondo-Nege</t>
  </si>
  <si>
    <t>Ilor-MTN</t>
  </si>
  <si>
    <t>SUO_046</t>
  </si>
  <si>
    <t>Ilor</t>
  </si>
  <si>
    <t>Mbakwa-Supe-MTN</t>
  </si>
  <si>
    <t>SUO_049</t>
  </si>
  <si>
    <t>Mbakwa</t>
  </si>
  <si>
    <t>Yoke</t>
  </si>
  <si>
    <t>SUO_070</t>
  </si>
  <si>
    <t>Ashum-MTN</t>
  </si>
  <si>
    <t>SUO_089</t>
  </si>
  <si>
    <t>Ashum</t>
  </si>
  <si>
    <t>Ekona-MTN</t>
  </si>
  <si>
    <t>SUO_087</t>
  </si>
  <si>
    <t>Ekona</t>
  </si>
  <si>
    <t>Botatango-MTN</t>
  </si>
  <si>
    <t>CTR_223</t>
  </si>
  <si>
    <t>Botatango</t>
  </si>
  <si>
    <t>Bombe-Bakundu-MTN</t>
  </si>
  <si>
    <t>SUO_086</t>
  </si>
  <si>
    <t>Bombe-Bakundu</t>
  </si>
  <si>
    <t>Munyengue-Trouble-IHS</t>
  </si>
  <si>
    <t>SUO_098</t>
  </si>
  <si>
    <t>Muyengue-II-IHS</t>
  </si>
  <si>
    <t>SUO_026</t>
  </si>
  <si>
    <t>Bombanda-Ebulu-IHS</t>
  </si>
  <si>
    <t>SUO_095</t>
  </si>
  <si>
    <t>Kembong</t>
  </si>
  <si>
    <t>NRO_026</t>
  </si>
  <si>
    <t>Babensi-IHS</t>
  </si>
  <si>
    <t>SUO_099</t>
  </si>
  <si>
    <t>Babensi</t>
  </si>
  <si>
    <t>Ekona-II-IHS</t>
  </si>
  <si>
    <t>SUO_128</t>
  </si>
  <si>
    <t>Akwaya-IHS</t>
  </si>
  <si>
    <t>SUO_092</t>
  </si>
  <si>
    <t>Akwaya</t>
  </si>
  <si>
    <t>Njikwa-Town-IHS</t>
  </si>
  <si>
    <t>NRO_022</t>
  </si>
  <si>
    <t>Njikwa</t>
  </si>
  <si>
    <t>Bova-Bokombo-IHS</t>
  </si>
  <si>
    <t>SUO_025</t>
  </si>
  <si>
    <t>Bova-Bokombo</t>
  </si>
  <si>
    <t>Mbonge</t>
  </si>
  <si>
    <t>SUO_134</t>
  </si>
  <si>
    <t>Abuenshie</t>
  </si>
  <si>
    <t>NRO_045</t>
  </si>
  <si>
    <t>Tugi</t>
  </si>
  <si>
    <t>NRO_076</t>
  </si>
  <si>
    <t>Jikejem</t>
  </si>
  <si>
    <t>NRO_071</t>
  </si>
  <si>
    <t>Berore-IHS</t>
  </si>
  <si>
    <t>NRO_086</t>
  </si>
  <si>
    <t>Berore</t>
  </si>
  <si>
    <t>Bai-Kuke-IHS</t>
  </si>
  <si>
    <t>SUO_153</t>
  </si>
  <si>
    <t>Bai-Kuke</t>
  </si>
  <si>
    <t>Kwaja</t>
  </si>
  <si>
    <t>NRO_096</t>
  </si>
  <si>
    <t>Jikejem-II</t>
  </si>
  <si>
    <t>NRO_111</t>
  </si>
  <si>
    <t>Gossi-IHS</t>
  </si>
  <si>
    <t>EXN_232</t>
  </si>
  <si>
    <t>Gossi</t>
  </si>
  <si>
    <t>Zingui</t>
  </si>
  <si>
    <t>SUD_136</t>
  </si>
  <si>
    <t>CTR_058</t>
  </si>
  <si>
    <t>EXN_005</t>
  </si>
  <si>
    <t>A (Key)</t>
  </si>
  <si>
    <t>B (AK - Type Issue)</t>
  </si>
  <si>
    <t>C (AJ - Type)</t>
  </si>
  <si>
    <t>D (AM - Detail)</t>
  </si>
  <si>
    <t>PDH</t>
  </si>
  <si>
    <t>TX ISSUE</t>
  </si>
  <si>
    <t>ACTIVE</t>
  </si>
  <si>
    <t>MPR issue</t>
  </si>
  <si>
    <t>BSS</t>
  </si>
  <si>
    <t>RAN ISSUE</t>
  </si>
  <si>
    <t>BSS Hardware issue</t>
  </si>
  <si>
    <t>ENVTECH</t>
  </si>
  <si>
    <t>PASSIVE</t>
  </si>
  <si>
    <t>Sites strategiques, MLL, Pylone, etc.</t>
  </si>
  <si>
    <t>POWER ISSUE</t>
  </si>
  <si>
    <t>AKTIVCO Defaut GE &amp; Power Cabinet</t>
  </si>
  <si>
    <t>AKTIVCO GRID ONLY</t>
  </si>
  <si>
    <t>AKTIVCO Coupure ENEO &amp; Baisse de tension</t>
  </si>
  <si>
    <t>IHS GRID ONLY</t>
  </si>
  <si>
    <t>Coupure ENEO &amp; Baisse de tension</t>
  </si>
  <si>
    <t>Defaut GE &amp; Power Cabinet</t>
  </si>
  <si>
    <t>Sharing</t>
  </si>
  <si>
    <t>SST &amp; DC</t>
  </si>
  <si>
    <t>Sites strategiques &amp; DataCenter</t>
  </si>
  <si>
    <t>Exclu</t>
  </si>
  <si>
    <t>SAT</t>
  </si>
  <si>
    <t>SPARE-ISSUE</t>
  </si>
  <si>
    <t>TRANS_FO_CAMTEL</t>
  </si>
  <si>
    <t>Fiber CAMTEL</t>
  </si>
  <si>
    <t>Fiber AOF</t>
  </si>
  <si>
    <t>TRAVAUX-HUAWEI</t>
  </si>
  <si>
    <t>Projet OCM (ZTE, NOKIA, autres projets)</t>
  </si>
  <si>
    <t>TRAVAUX -NOKIA</t>
  </si>
  <si>
    <t>TRAVAUX OCM</t>
  </si>
  <si>
    <t>No root cause</t>
  </si>
  <si>
    <t>fxdb</t>
  </si>
  <si>
    <t>analyse et intervension</t>
  </si>
  <si>
    <t xml:space="preserve">jumper </t>
  </si>
  <si>
    <t>lien entre 2 site</t>
  </si>
  <si>
    <t>Projet OCM (HUAWEI)</t>
  </si>
  <si>
    <t>TRAVAUX-NOKIA</t>
  </si>
  <si>
    <t>Projet OCM (NOKIA)</t>
  </si>
  <si>
    <t>ODU HS</t>
  </si>
  <si>
    <t>IP &amp; VLAN</t>
  </si>
  <si>
    <t>Warehouse HUAWEI</t>
  </si>
  <si>
    <t>Power Telco</t>
  </si>
  <si>
    <t>FRGU</t>
  </si>
  <si>
    <t xml:space="preserve"> FXED</t>
  </si>
  <si>
    <t>FBBC</t>
  </si>
  <si>
    <t>VBPe1P</t>
  </si>
  <si>
    <t>GPS</t>
  </si>
  <si>
    <t>power issue =  problèmes de Phases récurrente sur site</t>
  </si>
  <si>
    <t>Site démentelé par OCM</t>
  </si>
  <si>
    <t>Site down and not MSP</t>
  </si>
  <si>
    <t>FSMF</t>
  </si>
  <si>
    <t>CLUSTER</t>
  </si>
  <si>
    <t>Bekoko-IHS</t>
  </si>
  <si>
    <t>oprationnel</t>
  </si>
  <si>
    <t>Equipementiers</t>
  </si>
  <si>
    <t>LIT</t>
  </si>
  <si>
    <t>LIT_841_Z_PK12-BASSA-SODIKOMBO</t>
  </si>
  <si>
    <t>LIT_841</t>
  </si>
  <si>
    <t>OST_406_H_Chefferie-Bangangte</t>
  </si>
  <si>
    <t>OST_406</t>
  </si>
  <si>
    <t>OST</t>
  </si>
  <si>
    <t>Bangante</t>
  </si>
  <si>
    <t>CTR</t>
  </si>
  <si>
    <t>LIT_838_Z_Logpom-Bagam</t>
  </si>
  <si>
    <t>LIT_838</t>
  </si>
  <si>
    <t>EST_200_Z_Batouri-Qtier-Admin-MTN-IHS</t>
  </si>
  <si>
    <t>EST_200</t>
  </si>
  <si>
    <t>NRD</t>
  </si>
  <si>
    <t>CTR_953_Z_Akak-II</t>
  </si>
  <si>
    <t>CTR_953</t>
  </si>
  <si>
    <t>SUD_172_Z_Ebolowa-EPC-ELAT</t>
  </si>
  <si>
    <t>SUD_172</t>
  </si>
  <si>
    <t>NRD_260_H_Garoua-Djagara</t>
  </si>
  <si>
    <t>NRD_260</t>
  </si>
  <si>
    <t>CTR_944_Z_Mimboman-Camtel</t>
  </si>
  <si>
    <t>CTR_944</t>
  </si>
  <si>
    <t>EST_203_Z_Bertoua-Koume-Bonis</t>
  </si>
  <si>
    <t>EST_203</t>
  </si>
  <si>
    <t>EST_211_Z_BATOURI-TRYPANO-MTN-IHS</t>
  </si>
  <si>
    <t>EST_211</t>
  </si>
  <si>
    <t>CTR_1054_Z_AKOK-Ndoe-MTN-IHS</t>
  </si>
  <si>
    <t>CTR_1054</t>
  </si>
  <si>
    <t>CTR_1050_Z_Nouvelle-Route-Nkomo</t>
  </si>
  <si>
    <t>CTR_1050</t>
  </si>
  <si>
    <t>EST_195_Z_Bertoua-Nyanganza</t>
  </si>
  <si>
    <t>EST_195</t>
  </si>
  <si>
    <t>CTR_1057_Z_Labogenie</t>
  </si>
  <si>
    <t>CTR_1057</t>
  </si>
  <si>
    <t>EST_194_Z_Bertoua-Birpondo-II</t>
  </si>
  <si>
    <t>EST_194</t>
  </si>
  <si>
    <t>NRD_259_H_GUIDER-KOLLAS</t>
  </si>
  <si>
    <t>NRD_259</t>
  </si>
  <si>
    <t>EST_201_Z_Bertoua-Qtier-Toungou</t>
  </si>
  <si>
    <t>EST_201</t>
  </si>
  <si>
    <t>NRD_256_H_GUIDER-OURO-ALHADJI</t>
  </si>
  <si>
    <t>NRD_256</t>
  </si>
  <si>
    <t>Hybrid Gen</t>
  </si>
  <si>
    <t>CTR_934_Z_Nkolbisson-II-MTN</t>
  </si>
  <si>
    <t>CTR_934</t>
  </si>
  <si>
    <t>EST_193_Z_Bertoua-Npoklota-Crf-ENIET</t>
  </si>
  <si>
    <t>EST_193</t>
  </si>
  <si>
    <t>EST_205_Z_Mandjou-Sallekere</t>
  </si>
  <si>
    <t>EST_205</t>
  </si>
  <si>
    <t>Mandjou</t>
  </si>
  <si>
    <t>LIT_878_Z_Souza-New-IHS</t>
  </si>
  <si>
    <t>LIT_878</t>
  </si>
  <si>
    <t>grid only</t>
  </si>
  <si>
    <t>Grid -Gen</t>
  </si>
  <si>
    <t>Gird-Hybrid-Gen</t>
  </si>
  <si>
    <t>CHASSIS</t>
  </si>
  <si>
    <t>Good-Grid + solar + SE</t>
  </si>
  <si>
    <t xml:space="preserve">HIS </t>
  </si>
  <si>
    <t>Row Labels</t>
  </si>
  <si>
    <t>Grand Total</t>
  </si>
  <si>
    <t>MTN</t>
  </si>
  <si>
    <t>Bad-Grid-GE</t>
  </si>
  <si>
    <t>Good Grid Solar + GE</t>
  </si>
  <si>
    <t>Hybrid solar - s3</t>
  </si>
  <si>
    <t>meduim grid + GE</t>
  </si>
  <si>
    <t>medium Grid GE</t>
  </si>
  <si>
    <t xml:space="preserve">ESCO </t>
  </si>
  <si>
    <t>Hybrid solar - S3</t>
  </si>
  <si>
    <t>medium Grid + GE</t>
  </si>
  <si>
    <t>solar + Gen</t>
  </si>
  <si>
    <t>Grid + Solar</t>
  </si>
  <si>
    <t>Grid Gen</t>
  </si>
  <si>
    <t>Grid +Gen</t>
  </si>
  <si>
    <t>slot</t>
  </si>
  <si>
    <t>board</t>
  </si>
  <si>
    <t>card</t>
  </si>
  <si>
    <t>VSAT = Very Small Aperture Terminal: liaison salellitaire + modem</t>
  </si>
  <si>
    <t>Grid + Gen</t>
  </si>
  <si>
    <t>Solar+ Gen</t>
  </si>
  <si>
    <t>carte FPFC / FPFH ou connexion vers RRU</t>
  </si>
  <si>
    <t>FXDB</t>
  </si>
  <si>
    <t xml:space="preserve">NOMENCLATURE </t>
  </si>
  <si>
    <t>grid + Gen</t>
  </si>
  <si>
    <t>Medium Grid solar + GE</t>
  </si>
  <si>
    <t>Topology</t>
  </si>
  <si>
    <t>OCM/Datacenter</t>
  </si>
  <si>
    <t>SPARE-HS</t>
  </si>
  <si>
    <t>Gen only</t>
  </si>
  <si>
    <t>WAS ORANGE</t>
  </si>
  <si>
    <t>Grid - Gen</t>
  </si>
  <si>
    <t>Bad Grid solar + SE</t>
  </si>
  <si>
    <t>Hybrid solar - S1</t>
  </si>
  <si>
    <t>GE</t>
  </si>
  <si>
    <t>Hibrid solar - s3</t>
  </si>
  <si>
    <t xml:space="preserve">MTN </t>
  </si>
  <si>
    <t>Raison d'exclusion</t>
  </si>
  <si>
    <t>Good Grid no GE 8H</t>
  </si>
  <si>
    <t>enquete suite a un deces</t>
  </si>
  <si>
    <t>site vandalise</t>
  </si>
  <si>
    <t xml:space="preserve">SITE WITH  GPS ISSUE </t>
  </si>
  <si>
    <t>mtn</t>
  </si>
  <si>
    <t/>
  </si>
  <si>
    <t xml:space="preserve">nokia number cell </t>
  </si>
  <si>
    <t xml:space="preserve">ZTE number cell </t>
  </si>
  <si>
    <t xml:space="preserve">HUAWEI number cell </t>
  </si>
  <si>
    <t>site en projet</t>
  </si>
  <si>
    <t>Code site</t>
  </si>
  <si>
    <t>prioriete</t>
  </si>
  <si>
    <t>Nom de site impacte</t>
  </si>
  <si>
    <t>site impactant</t>
  </si>
  <si>
    <t>Numero de ticket</t>
  </si>
  <si>
    <t>NRO_026_N_Kembong</t>
  </si>
  <si>
    <t>SUO_100_N_Ossing-IHS</t>
  </si>
  <si>
    <t>SUO_030_N_Bachuo-Ntai</t>
  </si>
  <si>
    <t>SUO_249_H_Bakwele-IHS</t>
  </si>
  <si>
    <t>SUO_102_H_Mile29-Mamfe-IHS</t>
  </si>
  <si>
    <t>SUO_073_H_Mamfe-Brasserie</t>
  </si>
  <si>
    <t>SUO_009_H_Mamfe</t>
  </si>
  <si>
    <t>NRO_044_N_Laising</t>
  </si>
  <si>
    <t>NRO_089_N_Ndu-Mbakfu-IHS</t>
  </si>
  <si>
    <t>NRO_039_N_Vivoki-IHS</t>
  </si>
  <si>
    <t>NRO_056_N_Ntem</t>
  </si>
  <si>
    <t>NRO_246_N_Mbot</t>
  </si>
  <si>
    <t>NRO_021_N_Ma</t>
  </si>
  <si>
    <t>NRO_245_N_Ntumbaw</t>
  </si>
  <si>
    <t>NRO_236_N_Mbiame</t>
  </si>
  <si>
    <t>NRO_018_N_Tadu-IHS</t>
  </si>
  <si>
    <t>NRO_009_N_Ndu</t>
  </si>
  <si>
    <t>NRO_098_N_Djottin</t>
  </si>
  <si>
    <t>NRO_090_N_Nkambe-Entrance-IHS</t>
  </si>
  <si>
    <t>NRO_237_N_Misaje</t>
  </si>
  <si>
    <t>NRO_013_N_Oku</t>
  </si>
  <si>
    <t>NRO_238_N_Nkor</t>
  </si>
  <si>
    <t>NRO_005_N_Nkambe</t>
  </si>
  <si>
    <t>NRO_258_N_Sop-MTN</t>
  </si>
  <si>
    <t>NRO_023_N_Binka-IHS</t>
  </si>
  <si>
    <t>NRO_142_H_Nkar-IHS</t>
  </si>
  <si>
    <t>NRO_053_H_Kikai-IHS</t>
  </si>
  <si>
    <t>NRO_020_H_Kumbo-II</t>
  </si>
  <si>
    <t>NRO_138_H_Jakiri-Church-IHS</t>
  </si>
  <si>
    <t>NRO_100_H_Bambalang</t>
  </si>
  <si>
    <t>NRO_052_H_Kumbo-Bangam-IHS</t>
  </si>
  <si>
    <t>NRO_150_H_MBIYEH-IHS</t>
  </si>
  <si>
    <t>OST_374_URH_BANGOUREN</t>
  </si>
  <si>
    <t>OST_375_URH_KAATENBANGOURAIN</t>
  </si>
  <si>
    <t>OST_906_URH_KOUROM_CHEFFERIE</t>
  </si>
  <si>
    <t>OST_419_URH_KOUHOUAT</t>
  </si>
  <si>
    <t>OST_388_URH_NGWEN_NJINGOUMBE</t>
  </si>
  <si>
    <t>OST_409_URH_NKOUMANGBA</t>
  </si>
  <si>
    <t>OST_328_URH_KOUROM</t>
  </si>
  <si>
    <t>OST_343_URH_KOUHOUAT</t>
  </si>
  <si>
    <t>OST_420_URH_KOUROMMARCHE</t>
  </si>
  <si>
    <t>NRO_157_URH_MBANJE-NJAP</t>
  </si>
  <si>
    <t>NRO_154_URH_NJAP</t>
  </si>
  <si>
    <t>NRO_171_URH_MBAH</t>
  </si>
  <si>
    <t xml:space="preserve">Grid Gen </t>
  </si>
  <si>
    <t>Nkolmekong-YDE-HIS</t>
  </si>
  <si>
    <t>root cause</t>
  </si>
  <si>
    <t>NRO_043_N_Fonfuka</t>
  </si>
  <si>
    <t>NRO_057_N_Mbonso</t>
  </si>
  <si>
    <t>EXN_565_URH_MBITOU</t>
  </si>
  <si>
    <t>EXN_429_URH_TCHABA</t>
  </si>
  <si>
    <t>EXN_437_URH_ZEMILE</t>
  </si>
  <si>
    <t>EXN_425_URH_OURO ALHADJI HALOUNDOU</t>
  </si>
  <si>
    <t>EXN_272_H_Doulek</t>
  </si>
  <si>
    <t>Mada-IHS_U_EXN_223</t>
  </si>
  <si>
    <t>Hile-Alifa-IHS_U_EXN_224</t>
  </si>
  <si>
    <t>EXN_376 _URH_ABOUDEBEK</t>
  </si>
  <si>
    <t>EXN_381_URH_BOMBOYO</t>
  </si>
  <si>
    <t>EXN_379_URH_DELEDE_BANASSET</t>
  </si>
  <si>
    <t>EXN_378_URH_DJIRAIB</t>
  </si>
  <si>
    <t>EXN_316_URH_DOLE_BADA</t>
  </si>
  <si>
    <t>EXN_301_URH_NGARKAWA</t>
  </si>
  <si>
    <t>EXCLU</t>
  </si>
  <si>
    <t>Operationnel</t>
  </si>
  <si>
    <t>site vandaliser</t>
  </si>
  <si>
    <t>PLANNED WORKS</t>
  </si>
  <si>
    <t>EXN_295_URH_LIMANI</t>
  </si>
  <si>
    <t>EXN_294_URH_NGUETCHEWE</t>
  </si>
  <si>
    <t>EXN_421_URH_ZILER</t>
  </si>
  <si>
    <t>EXN_427_URH_MAZAYA</t>
  </si>
  <si>
    <t>EXN_314_URH_GOUZOUDOU</t>
  </si>
  <si>
    <t>EXN_308_URH_YEGOUA</t>
  </si>
  <si>
    <t>EXN_339_URH_BLABLINE</t>
  </si>
  <si>
    <t>EXN_428 _URH_HOUDA</t>
  </si>
  <si>
    <t>NRO_090_H_Bangourain</t>
  </si>
  <si>
    <t>NRO_N_050_Bangolan</t>
  </si>
  <si>
    <t>EST_048_N_Gari-Gombo_G</t>
  </si>
  <si>
    <t>EST_153_Z_Wasse(EST-153)</t>
  </si>
  <si>
    <t>Sum of NUR 23/04/2026</t>
  </si>
  <si>
    <t>RCA</t>
  </si>
  <si>
    <t>NUR</t>
  </si>
  <si>
    <t>AKTIVCO With Backup</t>
  </si>
  <si>
    <t>ENV TCH OCM</t>
  </si>
  <si>
    <t>Hardware issue</t>
  </si>
  <si>
    <t>Power MTN</t>
  </si>
  <si>
    <t>TX issue MPR / ODU --</t>
  </si>
  <si>
    <t>IMPACTS</t>
  </si>
  <si>
    <t xml:space="preserve">                                       </t>
  </si>
  <si>
    <t xml:space="preserve">  NUR DAILY RECAP - NUR 3136</t>
  </si>
  <si>
    <t>cell downs 24042026 13h</t>
  </si>
  <si>
    <t>Cells Huawei 24042026 17h</t>
  </si>
  <si>
    <t>Cells Huawei 24042026 9h</t>
  </si>
  <si>
    <t>cells down 24042026 15h32</t>
  </si>
  <si>
    <t>OCM Ran 26/04/2026 20H</t>
  </si>
  <si>
    <t>(04/26/2026 ocm ran 20h): -21.04.26; Dementellement des ODUs en cours pour MAD à Huawei, update ASAP
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t>
  </si>
  <si>
    <t>Ticket 26/04/2026</t>
  </si>
  <si>
    <t>Hourly IHS  26/04/2026</t>
  </si>
  <si>
    <t>RETOUR IHS 26/04/2026</t>
  </si>
  <si>
    <t>RETOUR CAMUSAT 26/04/2026</t>
  </si>
  <si>
    <t>top offenders 26/04/2026</t>
  </si>
  <si>
    <t>INCIDENT 26/04/2026</t>
  </si>
  <si>
    <t>Verifications 26/04/2026</t>
  </si>
  <si>
    <t>Dashbord suivi TOP OFFENDERS 26/04/2026</t>
  </si>
  <si>
    <t>EXN_069_H_Yagoua-Quinf</t>
  </si>
  <si>
    <t>INC-20260426-00016243 || 2604C89804</t>
  </si>
  <si>
    <t>EXN_208_N_Kuruda</t>
  </si>
  <si>
    <t>EXN_202_N_Bagarao</t>
  </si>
  <si>
    <t>EXN_050_H_Kay-Kay</t>
  </si>
  <si>
    <t>EXN_364_H_YAGOUA-TCHEKE</t>
  </si>
  <si>
    <t>EXN_236_H_Yagoua-Quinf-II</t>
  </si>
  <si>
    <t>EXN_118_N_Doreissou-IHS</t>
  </si>
  <si>
    <t>EXN_498_URH_AGOLLA_CENTRE</t>
  </si>
  <si>
    <t>EXN_310_URH_BEGUE</t>
  </si>
  <si>
    <t>LIT_736_Z_Mboppi-New(LIT-736)</t>
  </si>
  <si>
    <t>INC-20260426-00014253 | 2604C87861</t>
  </si>
  <si>
    <t>LIT_761_Z_Mboppi-Market-IHS(LIT-761)</t>
  </si>
  <si>
    <t>LIT_647_Z_PK5-Auberge(LIT-647)</t>
  </si>
  <si>
    <t>LIT_587_Z_Camp-Yabassi-IHS(LIT-587)</t>
  </si>
  <si>
    <t>LIT_162_Z_Camp-Yabassi(LIT-162)</t>
  </si>
  <si>
    <t>LIT_236_Z_Marche-Mboppi(LIT-236)</t>
  </si>
  <si>
    <t>XN_051_H_Logone-Birni</t>
  </si>
  <si>
    <t>2604C86213 // INC-20260426-00012752</t>
  </si>
  <si>
    <t>EXN_051_H_Logone-Birni</t>
  </si>
  <si>
    <t>EXN_404_URH_BANGALIA</t>
  </si>
  <si>
    <t>EXN_403_URH_KALKOUSSAM</t>
  </si>
  <si>
    <t>EXN_326_URH_DARSALAM</t>
  </si>
  <si>
    <t>EXN_402_URH_ZAOUIYA</t>
  </si>
  <si>
    <t>EXN_288_URH_ZIMADO</t>
  </si>
  <si>
    <t>EXN_028_H_Godola-MTN</t>
  </si>
  <si>
    <t>2604C86675 // INC-20260426-00013184</t>
  </si>
  <si>
    <t>EXN_363_H_Mora-Total</t>
  </si>
  <si>
    <t>EXN_258_H_Mora4-IHS</t>
  </si>
  <si>
    <t>EXN_238_H_Mora-Kourgui</t>
  </si>
  <si>
    <t>EXN_106_H_Mora-IHS</t>
  </si>
  <si>
    <t>EXN_033_H_Waza</t>
  </si>
  <si>
    <t>EXN_134_H_Mora-Technical-School-MTN-IHS</t>
  </si>
  <si>
    <t>EXN_032_H_Mora-II</t>
  </si>
  <si>
    <t>EXN_023_H_Meri</t>
  </si>
  <si>
    <t>EXN_109_H_DOUBLE-IHS</t>
  </si>
  <si>
    <t>EXN_007_H_Amchide</t>
  </si>
  <si>
    <t>EXN_104_H_Kolofata</t>
  </si>
  <si>
    <t>EXN_042_H_Mozogo</t>
  </si>
  <si>
    <t>EXN_015_H_Tokombere</t>
  </si>
  <si>
    <t>EXN_456_URH_GODOLA_HOSSERE</t>
  </si>
  <si>
    <t>EXN_410_URH_KOSSA</t>
  </si>
  <si>
    <t>EXN_463_URH_MAKABAI</t>
  </si>
  <si>
    <t>EXN_902_URH_MOUDALA</t>
  </si>
  <si>
    <t>EXN_408_URH_GANCEY</t>
  </si>
  <si>
    <t>EXN_413_URH_DAGOFORA</t>
  </si>
  <si>
    <t>EXN_905_URH_MAMIGO</t>
  </si>
  <si>
    <t>EXN_904_URH_MATCHARAY</t>
  </si>
  <si>
    <t>EXN_455_URH_mangay</t>
  </si>
  <si>
    <t>EXN_451_URH_DOUVANGAR</t>
  </si>
  <si>
    <t>EXN_430_URH_KANBANG</t>
  </si>
  <si>
    <t>EXN_414_URH_MAOULA</t>
  </si>
  <si>
    <t>EXN_416_URH_SERA_DOUMDA</t>
  </si>
  <si>
    <t>EXN_422_URH_MANGAVE_DOBOUWOL</t>
  </si>
  <si>
    <t>EXN_446_URH_HOULOUM</t>
  </si>
  <si>
    <t>EXN_412_URH_MOGOGNE</t>
  </si>
  <si>
    <t>EXN_418_URH_DJAKANA</t>
  </si>
  <si>
    <t>EXN_435_URH_MEDMICHE</t>
  </si>
  <si>
    <t>EXN_299_URH_GANCE</t>
  </si>
  <si>
    <t>EXN_262_URH_ASHIGASHIYA</t>
  </si>
  <si>
    <t>EXN_419_URH_OURO_GALLE</t>
  </si>
  <si>
    <t>EXN_289_URH_WARBA</t>
  </si>
  <si>
    <t>EXN_263_URH_KERAWA</t>
  </si>
  <si>
    <t>EXN_462_URH_DJEBE_MOUFOU</t>
  </si>
  <si>
    <t>EXN_901 _URH_MBELLE</t>
  </si>
  <si>
    <t>(04/26/2026  incident ) :impacted by LIT_736_Z_Mboppi-New(LIT-736)  ,CAMUSAT : continuete du delestage. No space pour deployer un GE mobile . //En attente retour secteur</t>
  </si>
  <si>
    <t>(04/26/2026  incident ) : impacted by EXN_028_H_Godola-MTN, (update 1 ,  04/25 17h)power issue on the site. IHS as discussed pleaseshare ETA|| (update 2, 04/25 17h )fme is on site</t>
  </si>
  <si>
    <t>2604C84920 | INC-20260426-00011463</t>
  </si>
  <si>
    <t>(04/26/2026  incident ) : impacted by Mada-IHS_U_EXN_223: A déterminer / sans action</t>
  </si>
  <si>
    <t>EST_102_N_SFID-Ndeng-MTN-IHS</t>
  </si>
  <si>
    <t>EST_106_N_Yola-MTN-IHS</t>
  </si>
  <si>
    <t>EST_013_N_Yokadouma</t>
  </si>
  <si>
    <t>EST_041_N_Ndelele-MTN</t>
  </si>
  <si>
    <t>2604C82671 // INC-20260426-00009307</t>
  </si>
  <si>
    <t>(04/26/2026  incident ) : impacted by EST_041_N_Ndelele-MTN ,A déterminer / sans action</t>
  </si>
  <si>
    <t>SUO_245_N_Mamfe-Camtel_G</t>
  </si>
  <si>
    <t>SUO_245_H_Mamfe-Camtel</t>
  </si>
  <si>
    <t>2604C81257 // INC-20260426-00008007</t>
  </si>
  <si>
    <t>(04/26/2026  incident ) : impacted by SUO_030_N_Bachuo-Ntai ,A déterminer / sans action</t>
  </si>
  <si>
    <t>impacte 8 site nokia et 2 site huawei</t>
  </si>
  <si>
    <t>(04/26/2026  incident ) : impacted by Wum_NRO_007 ,Probleme d'energie || RCA  IHS attendu</t>
  </si>
  <si>
    <t>INC-20260426-00002767//2604C76728</t>
  </si>
  <si>
    <t xml:space="preserve">(04/26/2026  incident ) : NRO_100_H_Bambalang, Hello @IHS_CAM_NOC , Bien vouloirstabiliserle site de  BAMBALANG svp nous avons un des instabilite powersn sur ce site , @carineIHS sipa pour support stp || Acces issue due do insecurity  || @carinesipa , besion de ton support pour workaround de stabilisation des sites en attendant de trouver une solution  definitive stp cdlt </t>
  </si>
  <si>
    <t>NRD_107_H_Badankali-HIS</t>
  </si>
  <si>
    <t>2604C78151 // INC-20260426-00003850</t>
  </si>
  <si>
    <t>NRD_352_URH_DJAMBOUTOU_2</t>
  </si>
  <si>
    <t>NRD_334_URH_LOBI</t>
  </si>
  <si>
    <t>NRD_335_URH_ZERA</t>
  </si>
  <si>
    <t>NRD_223_URH_OURO_GALDIMA</t>
  </si>
  <si>
    <t>NRD_107_H_Badankali-IHS</t>
  </si>
  <si>
    <t>SUD_246_Z_Mintom-MTN(SUD-246)</t>
  </si>
  <si>
    <t>2604C76783 // INC-20260426-00002799</t>
  </si>
  <si>
    <t>SUD_163_N_Melen-Mintom</t>
  </si>
  <si>
    <t>SUD_159_N_Lele</t>
  </si>
  <si>
    <t>SUD_120_N_Ntam</t>
  </si>
  <si>
    <t>SUD_222_N_Mbalam</t>
  </si>
  <si>
    <t>SUD_205_N_LELE-IHS</t>
  </si>
  <si>
    <t>SUD_112_Z_Akom-Centre-Hill-IHS(SUD-112)</t>
  </si>
  <si>
    <t>SUD_113_Z_Mokom-IHS(SUD-113)</t>
  </si>
  <si>
    <t>SUD_211_Z_Nkolmeyos-IHS(SUD-211)</t>
  </si>
  <si>
    <t>Soulede_G_EXN_052</t>
  </si>
  <si>
    <t>2604C74531 //INC-20260426-00000979</t>
  </si>
  <si>
    <t>MOKOLO3-IHS_N_EXN_156</t>
  </si>
  <si>
    <t>Mokola-MTN_N_EXN_142</t>
  </si>
  <si>
    <t>Soulede_N_EXN_052</t>
  </si>
  <si>
    <t>Mokolo-Djimeta-IHS_N_EXN_140</t>
  </si>
  <si>
    <t>Zileng-IHS_N_EXN_174</t>
  </si>
  <si>
    <t>Mokolo_N_EXN_012</t>
  </si>
  <si>
    <t>EXN_022_H_Kar-Hay</t>
  </si>
  <si>
    <t>INC-20260426-00000546 / 2604C74058</t>
  </si>
  <si>
    <t>EXN_200_H_GOULOURGOU</t>
  </si>
  <si>
    <t>EXN_192_H_Kar-Hay-Ville</t>
  </si>
  <si>
    <t>EXN_536_URH_YOLDEO</t>
  </si>
  <si>
    <t>EXN_298_URH_BOUGAYE</t>
  </si>
  <si>
    <t>NRO_019_N_Jakiri</t>
  </si>
  <si>
    <t>INC-20260426-00000658 / 2604C74193</t>
  </si>
  <si>
    <t>NRO_261_N_Number49-MTN</t>
  </si>
  <si>
    <t>NRO_219_N_Widikum</t>
  </si>
  <si>
    <t>NRO_218_N_Andek</t>
  </si>
  <si>
    <t>SUO_133_N_Alou-IHS</t>
  </si>
  <si>
    <t>CTR_860_N_Mvam-Yetom_G</t>
  </si>
  <si>
    <t>…...</t>
  </si>
  <si>
    <t>…....</t>
  </si>
  <si>
    <t>EXN_069_H_Yagoua-Quinf,XN_051_H_Logone-Birni, Mada-IHS_U_EXN_223, EST_041_N_Ndelele-MTN,Wum_NRO_007,SUO_030_N_Bachuo-Ntai,NRO_019_N_Jakiri,EXN_022_H_Kar-Hay,Soulede_G_EXN_052,SUD_246_Z_Mintom-MTN(SUD-246),NRD_107_H_Badankali-HIS</t>
  </si>
  <si>
    <t>(04/26/2026 cell nokia): -23/04/2026 : Relance faite hier 
22/04/2026 : Cable d'alimentation SPM vandaliser
21/04/2026 : Check breaker and  interconnection FXED, FXDB, FRMF (sfp, optical fiber) between system and radio module, swap its if needed || FME Tsafack ervis activer</t>
  </si>
  <si>
    <t>20/04/2026</t>
  </si>
  <si>
    <t>21/4/2026</t>
  </si>
  <si>
    <t>22/4/2026</t>
  </si>
  <si>
    <t>23/4/2026</t>
  </si>
  <si>
    <t>24/4/2026</t>
  </si>
  <si>
    <t>25/4/2026</t>
  </si>
  <si>
    <t>26/4/2026</t>
  </si>
  <si>
    <t>(04/26/2026 cell zte): -23/04/2026 : Site down</t>
  </si>
  <si>
    <t>(04/26/2026 ocm ran 20h): -26/04/2026 Continuté du delestage confirmé / prochaine visite 18H - Escalade L4
24.04.26: Grid outage, Grid only site / Grid return awaited - Escalade L4
23.04.26: Grid outage, Grid only site / Grid return awaited - Escalade L3</t>
  </si>
  <si>
    <t>(04/26/2026 cell zte): -22/04/2026 : Site down</t>
  </si>
  <si>
    <t>(04/26/2026 ticket): …INC-20260426-00006013…2026-04-26 12:10:34…unknow / Our FME is on the way to site ETA=13H35</t>
  </si>
  <si>
    <t>(04/26/2026 cell zte): -24/04/2026 : Besoin d'analyse BO RAN</t>
  </si>
  <si>
    <t>(04/26/2026 ticket): …INC-20260426-00002948…2026-04-26 06:07:04…Site impacted by CTR_315_Z_Bitoto/Main site Up awaited</t>
  </si>
  <si>
    <t>23/04/2026 21:07;45.3V;Gen and PWC Overload.</t>
  </si>
  <si>
    <t>(04/26/2026 ocm ran 20h): -24.04.26: IHS : Gen and PWC Overload. - Escalated to L3
23/04/2026 IHS : grid outage gen overload</t>
  </si>
  <si>
    <t>(04/26/2026 ticket): …INC-20260426-00005099…Others Transmission equipement fault</t>
  </si>
  <si>
    <t>(04/26/2026 ticket): …INC-20260426-00005117</t>
  </si>
  <si>
    <t>(04/26/2026 ticket): …INC-20260426-00014458…2026-04-26 20:50:34…Grid only site bad grid phases, awaiting stabilization grid</t>
  </si>
  <si>
    <t>(04/26/2026 cell huawei): -13/04/2026 : Check Connectivite entre BBU &amp; RRU/Check FO ou SFP || Site down</t>
  </si>
  <si>
    <t>(04/26/2026 zte): -13/04/2026 : Check Connectivite entre BBU &amp; RRU/Check FO ou SFP || Site down</t>
  </si>
  <si>
    <t>(04/26/2026 ticket): …INC-20260426-00010504…2026-04-26 16:41:53…FME is managing</t>
  </si>
  <si>
    <t>(04/26/2026 ticket): …INC-20260426-00016957</t>
  </si>
  <si>
    <t>(04/26/2026 cell zte): -18/04/2026 : Site down</t>
  </si>
  <si>
    <t>(04/26/2026 ocm ran 20h): -20.04.26; Carte EAC 3DB19417AA faulty, commande passée vers OCM
19.04.26; Besoin d'un FME sur SUO_077_H_Buea-David-Square pour vérifier la chaine antennaire de l'ODU 3.2; FME Fabien activé pour investigations, update ASAP
19.04.26; Reste down après l'incident P2 sur Buea-David</t>
  </si>
  <si>
    <t>(04/26/2026 ocm ran 20h): -power status check ongoing</t>
  </si>
  <si>
    <t>(04/26/2026 ticket): …INC-20260426-00012826…2026-04-26 18:56:15…FME is managing with level 0</t>
  </si>
  <si>
    <t>(04/26/2026 ticket): …INC-20260426-00005128…2026-04-26 09:08:09…Grid outage, No space to deploy MDG // awaiting grid return</t>
  </si>
  <si>
    <t>(04/26/2026 ticket): …INC-20260426-00015061</t>
  </si>
  <si>
    <t xml:space="preserve">(04/26/2026 ocm ran 20h):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</si>
  <si>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 xml:space="preserve">(04/26/2026 ocm ran 20h): -25/04/2026 FME activé ETA=30 MIN 
Besoin d'un fme sur site pour verifier le status du MPR </t>
  </si>
  <si>
    <t>(04/26/2026 cell huawei): -23/04/2026 : Site down</t>
  </si>
  <si>
    <t>(04/26/2026 zte): -23/04/2026 : Site down</t>
  </si>
  <si>
    <t>(04/26/2026 ticket): …INC-20260426-00015028…impacté par bonamoutongo lll power issue grid outage no backup awaiting grid return …Others Transmission equipement fault</t>
  </si>
  <si>
    <t>(04/26/2026 ticket): …INC-20260426-00001045…Others Transmission equipement fault</t>
  </si>
  <si>
    <t xml:space="preserve">(04/26/2026 ocm ran 20h): -25/04/2026 FME sur site power issue evidence transmis a IHS 
25/04/2026 Besoin d'un fme sur site pour verifier le status du MPR et la chaine antennaire de l ODU 3/1 FME uche activé ETA=13H UTC 
24/04/2026 Rectifiers hanging. // Rectifiers reset. Escalade L2 IHS </t>
  </si>
  <si>
    <t>(04/26/2026 ocm ran 20h): -24.04.26; Access banned by Separatist
23.04.26; Access banned by Separatist
22.04.26; Access banned by Separatist
21.04.26; Access banned by Separatist
19.04.26; Power team and Level Zero kidnapped since one Week No way to GO there as planned. Intervention planned this 22.04.26
18.04.26; Access negotiations ongoing, red zone
17/04/2026 FME Donald on the way after to check ETA=11\AM || no acces to day 
16/04/2026 Check ongoing with level zero ETA11AM
15/04/2026 |access not granted for this site for now we keep trying ESCALADE FM THEOPHILE
14/04/2026 remote check with Donald  and FME ETA12AM utc // pas d'acces red zone 
13.04.26; Need FME at NRO_110_Oku to check antenna chain of ODU 5.1; FME Donald is activated to check, update ASAP
13/04/2026 Need FME on site to check MPR status, ODU 5.1 and antenna chain / FME Donald activated ETA = ASAP ghost town</t>
  </si>
  <si>
    <t>(04/26/2026 cell zte): -23/04/2026 : Site down
22/04/2026 : Power issue || Mail sent to camusat</t>
  </si>
  <si>
    <t>(04/26/2026 ocm ran 20h): -26/04/2026CTR_947_Z_Nkoabang-Tradex team en route pour Verifier la continuté du delsetage ETR 30min
24.04.26: Camusat: Grid outage, gen can start due to noise polution  / grid return awaited - Escalade L4
23.04.26: Camusat: Grid outage, gen can start due to noise polution  / grid return awaited - Escalade L3</t>
  </si>
  <si>
    <t>(04/26/2026 ocm ran 20h): -26/04/2026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t>
  </si>
  <si>
    <t>(04/26/2026 ocm ran 20h): -26/04/2026 team en route pour Verifier la continuté du delsetage ETR 35min
24.04.26: Grid outage, Grid only site / Grid return awaited - Escalade L4
23.04.26: Grid outage, Grid only site / Grid return awaited - Escalade L3</t>
  </si>
  <si>
    <t xml:space="preserve">(04/26/2026 ocm ran 20h):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</si>
  <si>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(04/26/2026 ocm ran 20h): -Grid Grid and GEN faulty / Grid return awaited</t>
  </si>
  <si>
    <t>(04/26/2026 ticket): …INC-20260426-00006333…2026-04-26 12:13:44…Grid Grid and GEN faulty / Grid return awaited</t>
  </si>
  <si>
    <t>(04/26/2026 cell zte): -0</t>
  </si>
  <si>
    <t>(04/26/2026 ocm ran 20h): -26/04/2026  No space to deploy DG / verification de la coninuté du delestage ETR 30min
24.04.26: Grid outage, Grid only site / Grid return awaited - Escalade L4
23.04.26: Grid outage, Grid only site / Grid return awaited - Escalade L3</t>
  </si>
  <si>
    <t>(04/26/2026 cell zte): -20/04/2026 : Site down</t>
  </si>
  <si>
    <t>(04/26/2026 ocm ran 20h): -26/04/2026 No space to deploy DG / continuté du delestage confirmé
24.04.26: Grid outage and grid only site, no space to deploy a GEM / Grid return awaited - Escalade L4
23.04.26: Grid outage and grid only site, no space to deploy a GEM / Grid return awaited - Escalade L3</t>
  </si>
  <si>
    <t>(04/26/2026 ocm ran 20h): -26/04/2026 No space to deploy DG / verification de la coninuté du delestage ETR 25min
24.04.26: Grid outage, Grid only site / Grid return awaited - Escalade L4
23.04.26: Grid outage, Grid only site / Grid return awaited - Escalade L3</t>
  </si>
  <si>
    <t xml:space="preserve">(04/26/2026 ocm ran 20h): -17/04/2026 Carte EAC (3DB19417AA )  faulty commandée passé pas disponible point transmis a OCM 
16/04/2026 Besoin d'un fme sur site pour verifier le status du MPR et la chaine antennaire de l ODU FME desmond activé ETA asap </t>
  </si>
  <si>
    <t>(04/26/2026 ticket): …INC-20260426-00006607…2026-04-26 13:57:50…grid outage, grid only / grid return awaited</t>
  </si>
  <si>
    <t>(04/26/2026 cell huawei): -10/04/2026 : Site down</t>
  </si>
  <si>
    <t>(04/26/2026 zte): -10/04/2026 : Site down</t>
  </si>
  <si>
    <t>(04/26/2026 ticket): …INC-20260426-00014980</t>
  </si>
  <si>
    <t>(04/26/2026 ocm ran 20h):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</si>
  <si>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(04/26/2026 ocm ran 20h):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</si>
  <si>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(04/26/2026 cell zte): -23/04/2026 : Site down
22/04/2026 : Power issue || Mail sent to IHS</t>
  </si>
  <si>
    <t xml:space="preserve">(04/26/2026 ocm ran 20h): -26/04/2026 Coupure ENO / No space pour le MDG </t>
  </si>
  <si>
    <t>(04/26/2026 ocm ran 20h):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</si>
  <si>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(04/26/2026 ticket): …INC-20260426-00014996…affecté par Mboppi New grid only site manque secteur en attente du retour secteur</t>
  </si>
  <si>
    <t xml:space="preserve">(04/26/2026 cell nokia): -23/04/2026 : Feedback RM : Still Power Issue Site going down after reset when cells are coming up. Ihs to upgrade power capacity there
22/04/2026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t>
  </si>
  <si>
    <t>(04/26/2026 ocm ran 20h): -26/04/2026 Need FME on site to check ODU 4.2 and entenna chain / FME Donald manage with L0</t>
  </si>
  <si>
    <t>(04/26/2026 ticket): …INC-20260426-00006865…power issue at Zhoa</t>
  </si>
  <si>
    <t xml:space="preserve">(04/26/2026 ticket): …INC-20260426-00014970…affecté par Mboppi New grid only site manque secteur en attente du retour secteur </t>
  </si>
  <si>
    <t>(04/26/2026 ocm ran 20h): -26/04/2026 GE en cours de reparation / pas de GEM disponible dans la zone / finalisation des travaux prevu dans 2J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t>
  </si>
  <si>
    <t>(04/26/2026 ocm ran 20h): -Impacted by Songloulou-IHS_LIT_200 (TX issue)</t>
  </si>
  <si>
    <t>(04/26/2026 ocm ran 20h):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</si>
  <si>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23/01/2026 03:17;Area attaqued by Boko Haram. No one can reach the site now. Awaiting updates. The site no longer appears in the client app</t>
  </si>
  <si>
    <t>(04/26/2026 ocm ran 20h): -
25.04.26; Access banned by Separatist
24.04.26; Access banned by Separatist
23.04.26; Access banned by Separatist
22.04.26; Access banned by Separatist
21.04.26; Access banned by Separatist
25.04.26; Access banned by Separatist
20.04.26; Site difficult to access this week we keep trying to grant access New Update this afternoon
19.04.26; Site difficult to access this week we keep trying to grant access New Update this afternoon
18.04.26; Access negotiations ongoing, red zone
17/04/2026 |Access not granted for now we keep trying
16/04/2026  access not granted for this site for now we keep trying || escalade FM THEOPHILE PLAN TO 17/04/2026
15/04/2026 FME maange avec le level 0 // escalade PM HAMMER PHILIPE
14.04.26; FME activated to check locally on site, managing with level 0, red zone
13.04.26: Feedback MTN, Restoration team faces access issue due to insecurity, escalated to L5
10.04.26: Feedback MTN, Restoration team faces access issue due to insecurity, escalated to L5</t>
  </si>
  <si>
    <t>(04/26/2026 cell nokia): -24/04/2026 : Road blocked No traffic 
23/04/2026 : Feedback RM : Road blocked No traffic 
21/04/2026 : Feedback RM: Road blocked No traffic || Access issue  
20/04/2026 : Ghost town 
18/04/2026 : Check breaker and  interconnection FXDB (sfp, optical fiber) between system and radio module, swap its if neede</t>
  </si>
  <si>
    <t>(04/26/2026 ticket): …INC-20260426-00000639…generator issue at Jakiri …Others Transmission equipement fault</t>
  </si>
  <si>
    <t>(04/26/2026 ocm ran 20h): -P1 incident at Bambalang</t>
  </si>
  <si>
    <t>(04/26/2026 ticket): …INC-20260426-00016877…Others Transmission equipement fault</t>
  </si>
  <si>
    <t>24/04/2026 03:59;47.8V;Grid outage, No space to deploy MDG // awaiting grid return</t>
  </si>
  <si>
    <t>(04/26/2026 ocm ran 20h): -24.04.26: IHS: Grid only, no space//awaiting grid return - Escalated to L2</t>
  </si>
  <si>
    <t xml:space="preserve">(04/26/2026 cell zte): -24/03/2026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</si>
  <si>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(04/26/2026 ocm ran 20h): -23.04.26: En attente d'un nouvel ETR de l'ing OCM
20.04.26; Nouvel ETR=22.04.26
13/04/2026 Relance OCM en attente de retour
10.04.26; Nouvel ETR=12.04.26
07.04.26; Site UE relay, nouvel ETR=09.04.26</t>
  </si>
  <si>
    <t>(04/26/2026 ticket): …INC-20260426-00000188…power issue …Others Transmission equipement fault</t>
  </si>
  <si>
    <t>(04/26/2026 ocm ran 20h): -26/04/2026  Impacté par CTR_212_Z_Emombo(CTR-212)</t>
  </si>
  <si>
    <t>(04/26/2026 ticket): …INC-20260426-00014995…affecté par Mboppi New grid only site manque secteur en attente du retour secteur</t>
  </si>
  <si>
    <t>(04/26/2026 ticket): …INC-20260426-00004497…Others Transmission equipement fault</t>
  </si>
  <si>
    <t>(04/26/2026 ocm ran 20h): -26/04/2026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t>
  </si>
  <si>
    <t>(04/26/2026 ticket): …INC-20260426-00016276</t>
  </si>
  <si>
    <t xml:space="preserve">(04/26/2026 ticket): …INC-20260426-00014975…affecté par Mboppi New grid only site manque secteur en attente du retour secteur </t>
  </si>
  <si>
    <t>(04/26/2026 ocm ran 20h): -26/04/2026  Site went down due to work of Joseph Tayou(655 99 98 73) of Grato on site (Swapp of PWC &amp; Gen)//End of work</t>
  </si>
  <si>
    <t>(04/26/2026 ticket): …INC-20260426-00008849…2026-04-26 20:05:13…Site went down due to work of Joseph Tayou(655 99 98 73) of Grato on site (Swapp of PWC &amp; Gen)//End of work…Others</t>
  </si>
  <si>
    <t>(04/26/2026 ticket): …INC-20260426-00005581…Site en défaut derrière EMANA BILICK qui est down pour défaut d'énergie …Others Transmission equipement fault</t>
  </si>
  <si>
    <t>(04/26/2026 ticket): …INC-20260426-00015431…Others Transmission equipement fault</t>
  </si>
  <si>
    <t xml:space="preserve">(04/26/2026 ocm ran 20h):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</si>
  <si>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(04/26/2026 ocm ran 20h): -24.04.26; Access banned by Separatist
23.04.26; Access banned by Separatist
22.04.26; Access banned by Separatist
21.04.26; Need FME on site to check BUC, and modem status; Access negociations ongoing, red zone
21.04.26; IHS: Team is on site to swap DG - Escalated to L4
20.04.26; IHS: Team is on site to swap DG - Escalated to L4
19.04.26; IHS; Team is on site to swap DG - Escalated to L4
18.04.26; IHS; Team is on site to swap DG - Escalated to L3
17.04.26; IHS; Team is on site to swap DG</t>
  </si>
  <si>
    <t>(04/26/2026 ocm ran 20h): -"24.04.26; Access banned by Separatist
23.04.26: FME en route pour le site, ETA=13H UTC // Red zone 
22.04.26; Besoin d'un FME sur site pour vérifier l'état du FAN du MPR et le remplacer au besoin, PN: 3DB18134BBAD01 FME activé eta asap "</t>
  </si>
  <si>
    <t>(04/26/2026 ocm ran 20h): -26/04/2026 Need FME on site to check MPR status / FME activated ETA ASAP</t>
  </si>
  <si>
    <t>(04/26/2026 ticket): …INC-20260426-00009825…2026-04-26 20:32:55…26/04/2026 Need FME on site to check MPR status / FME activated ETA ASAP…Grid outage and GE fail to start…Others</t>
  </si>
  <si>
    <t>(04/26/2026 ticket): …INC-20260426-00002026…Others Transmission equipement fault</t>
  </si>
  <si>
    <t>(04/26/2026 ticket): …INC-20260426-00000617…generator issue at Jakiri …Others Transmission equipement fault</t>
  </si>
  <si>
    <t>(04/26/2026 ticket): …INC-20260426-00006933…Others Transmission equipement fault</t>
  </si>
  <si>
    <t>(04/26/2026 ticket): …INC-20260426-00003945</t>
  </si>
  <si>
    <t>(04/26/2026 ticket): …INC-20260426-00003872…2026-04-26 09:00:54…Power issue on site</t>
  </si>
  <si>
    <t>(04/26/2026 ticket): …INC-20260426-00005592…Others Transmission equipement fault</t>
  </si>
  <si>
    <t xml:space="preserve">(04/26/2026 ocm ran 20h): -26/04/2026 l'AOF est Down  lODU est HS sur le FH commande mail en cours pas disponible à Yaoundé
25/04/2026 Besoin d'un fme sur site pour verifier le status du MPR fme mouhamadou activé </t>
  </si>
  <si>
    <t xml:space="preserve">(04/26/2026 cell nokia): -
24/04/2026 : Acess issue 
22/04/2026 : Need BO RAN analysis || Check and replace ABIA || Acess issue </t>
  </si>
  <si>
    <t>(04/26/2026 cell huawei): -23/04/2026 : Extension  PROJET MASSIVE MIMO en cours par l'equipe Projet suivi par Micael (Rajout de couches)</t>
  </si>
  <si>
    <t>(04/26/2026 zte): -23/04/2026 : Extension  PROJET MASSIVE MIMO en cours par l'equipe Projet suivi par Micael (Rajout de couches)</t>
  </si>
  <si>
    <t>(04/26/2026 ticket): …INC-20260426-00009805</t>
  </si>
  <si>
    <t>(04/26/2026 cell nokia): -
21/04/2026 : Relance faite 
15/04/2026 : Relance faite par Chief SEKA 
10/04/2026 : Relance faite ce jour a IHS
08/04/2026 : Access issue  ||Negociation en cours  
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
06/04/2026 : Presence d'abeille sur le site ||Mail enviye a IHS 
04/04/2026 : Probleme d'access || Negociation en cours 
30/03/2026 : Feedback du P.M : FME not available intervention postponed to 01/04/2026
29/03/2026: spare disponible au niveau du FME, FME on another point
27/03/2026 : Cde en cours 
26/03/2026 : Spare pas recu 
25/03/2026 : Spare quitter Douala pour Maroua 
23/03/2026 : Fiber faulty || cde en cours
21/03/2026 : Check SFP, Optical fiber if issue persit
20/03/2026 : need BO RAN analysis</t>
  </si>
  <si>
    <t>(04/26/2026 cell huawei): -17/03/2026 : Week 12
16/03/2026 : SWAP le 15 Mars 2026</t>
  </si>
  <si>
    <t>(04/26/2026 zte): -17/03/2026 : Week 12
16/03/2026 : SWAP le 15 Mars 2026</t>
  </si>
  <si>
    <t>(04/26/2026 ticket): …INC-20260426-00002563…Others Transmission equipement fault</t>
  </si>
  <si>
    <t>(04/26/2026 ticket): …INC-20260426-00009013…power issue …Others Transmission equipement fault</t>
  </si>
  <si>
    <t>(04/26/2026 cell nokia): -23/04/2026 : Check and replace ABIA || Acess issue || UP After remote reset</t>
  </si>
  <si>
    <t>(04/26/2026 ticket): …INC-20260426-00007064…Power issue …Others Transmission equipement fault</t>
  </si>
  <si>
    <t>(04/26/2026 ticket): …INC-20260426-00011763</t>
  </si>
  <si>
    <t xml:space="preserve">(04/26/2026 cell nokia):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t>
  </si>
  <si>
    <t>(04/26/2026 ticket): …INC-20260426-00009207…2026-04-26 14:45:27…	No power issue on site Ubaie: 53V site on Gen (hybrid site, 48.4v). TX FME Hugues (Huawei/651514691) is informed.…Sans actions…Others…A daterminer</t>
  </si>
  <si>
    <t>(04/26/2026 ticket): …INC-20260426-00013518…2026-04-26 23:12:56…Active //No power issue on site ,Site on Solar Ubaie=54.5V, Rodrigues Mongang (655102999 /Huawei) is informed
BO TX ANALYSE ONGOING</t>
  </si>
  <si>
    <t>26/04/2026 04:23;43.8V;FME Boris is on site</t>
  </si>
  <si>
    <t>(04/26/2026 ticket): …INC-20260426-00015310…2026-04-26 23:15:15…Grid outage, site went down due to MPR malfunctioning // He reset it, site on GRID</t>
  </si>
  <si>
    <t xml:space="preserve">(04/26/2026 ocm ran 20h): -MTN Power issue escalate to L3 MTN </t>
  </si>
  <si>
    <t>(04/26/2026 ticket): …INC-20260426-00000836…Others Transmission equipement fault</t>
  </si>
  <si>
    <t>(04/26/2026 ocm ran 20h): -26/04/2026 CAMUSAT FME is managing</t>
  </si>
  <si>
    <t>(04/26/2026 ticket): …INC-20260426-00003405…Others Transmission equipement fault</t>
  </si>
  <si>
    <t xml:space="preserve">(04/26/2026 cell nokia): -24/04/2026 : Cde de la AZHA passe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</si>
  <si>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(04/26/2026 ticket): …INC-20260426-00017154…2026-04-27 00:11:47…Grid outage grid only site/Grid return awaited</t>
  </si>
  <si>
    <t>(04/26/2026 ocm ran 20h):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</si>
  <si>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(04/26/2026 ticket): …INC-20260426-00005505</t>
  </si>
  <si>
    <t>26/04/2026 06:57;46.2 V;Our FME RUBAIN is managing with level zero</t>
  </si>
  <si>
    <t>25/04/2026 22:30;50.3V;FME Mamoudou is managing with level 0</t>
  </si>
  <si>
    <t>(04/26/2026 cell nokia): -24/04/2026 : Need BO RAN analysis</t>
  </si>
  <si>
    <t>(04/26/2026 ticket): …INC-20260426-00014407</t>
  </si>
  <si>
    <t>(04/26/2026 cell nokia): -23/04/2026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t>
  </si>
  <si>
    <t>(04/26/2026 ticket): …INC-20260426-00015382…Others Transmission equipement fault</t>
  </si>
  <si>
    <t>(04/26/2026 ticket): …INC-20260426-00009035…Others Transmission equipement fault</t>
  </si>
  <si>
    <t xml:space="preserve">(04/26/2026 cell nokia): -
24/04/2026 : Radio sortie du Ware House et expedier ce jour pour edea || Interventuion demain 25/04/2026 
 23/04/2026 : Check and replace FRGU || Cde la radio passe || ETA: demain 24042026 </t>
  </si>
  <si>
    <t>(04/26/2026 ticket): …INC-20260426-00008526…Others Transmission equipement fault</t>
  </si>
  <si>
    <t>(04/26/2026 ticket): …INC-20260426-00000626…generator issue at Jakiri …Others Transmission equipement fault</t>
  </si>
  <si>
    <t xml:space="preserve">(04/26/2026 cell nokia): -23/04/2026 : FME sur site || Intervention en cours || UP apres remplacement du jumpeurs 
22/04/2026 : Probleme d'access au pylone avec HIS || Acess issue 
18/04/2026 : Check and clean FRGUant 2 || FME Hippolyte activer || FME Hippolyte activer </t>
  </si>
  <si>
    <t xml:space="preserve">(04/26/2026 ticket): …INC-20260426-00013357…2026-04-26 23:10:54…No power issue, site on grid U=53 V Load =204 A
BO TX ANALYSE ONGOING…intervention en cours </t>
  </si>
  <si>
    <t>(04/26/2026 ticket): …INC-20260426-00006870…site restored without any issue on my part…Others Transmission equipement fault</t>
  </si>
  <si>
    <t>(04/26/2026 ticket): …INC-20260426-00005279…2026-04-26 12:56:10…Grid outage and grid only site / Grid return</t>
  </si>
  <si>
    <t xml:space="preserve">(04/26/2026 ocm ran 20h): -26/04/2026 Need FME on the site to check iDirect &amp; IBUC status, FME Hugues Hachua activated ETA ASAP </t>
  </si>
  <si>
    <t xml:space="preserve">(04/26/2026 ticket): …INC-20260426-00000206…Power isue on site </t>
  </si>
  <si>
    <t>(04/26/2026 ticket): …INC-20260426-00008007…2026-04-26 13:49:27…The MPR link Fontem_Fainchang needs to be aligned in order to get at least 10 dbm to be definitely stable so please to ask the FME to realign it…Sans actions…Others Transmission equipement fault…A determiner</t>
  </si>
  <si>
    <t>(04/26/2026 ticket): …INC-20260426-00007839…problème énergie délestage dans la zone sur leboudi …Others Transmission equipement fault</t>
  </si>
  <si>
    <t>(04/26/2026 ticket): …INC-20260426-00016768…2026-04-26 23:38:50…Grid outage grid only site /Grid return awaited</t>
  </si>
  <si>
    <t>(04/26/2026 ocm ran 20h): -13/04/2026 ETR mi-juin
07/04/2026 Ce site prendra aussi sa transmission sur Tiga. Finalisation du site de Tiga  ETR:09/04/2026
09.03.2026: Ce site prendra aussi sa transmission sur Tiga. Finalisation du site de Tiga (Fin Mars 26). ETR: Fin Mars 26
04/03/2026 OCM: installation de la liaison NKOMEYANG &lt;&gt; TIGA ETR=FIN MARS
28.02.26; Site UE Relay, plusieurs reset effectués sans succès (Technologie pas maîtrisée)
27.02.26; FME Rodrigue activer manage avec le level 0. Update ASAP (Plusieurs reset effectués sans succès)
BO TX; Site UE-RELAY. Cells L700 de son Donor Nkolbewae UP. Besoin d'un FME sur site pour:
Reset Physique du HMC si NOK, Check des Antennes Yagui(Deconnection et reconnection)</t>
  </si>
  <si>
    <t>(04/26/2026 ocm ran 20h): -21.04.26; Commande du modem passée à OCM, en attente de la MAD
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
14.04.2026: Nouveau modem I-direct en cours de configuration avant expédition sur Touboro ce 14/04/2026
13/04/2026 Nouveau modem I-direct en cours de configuration avant expédition sur Touboro ce 13/04/2026
09.04.26; Modem faulty et expédition en cours Ngaoundéré pour Touboro, ETD=12.04.26
09.04.26; FME sur site mais intervention retardée par la pluie - Modem faulty, commande en cours et update ASAP
08.04.26; FME en route pour le site, ETA=13H UTC - FME sur site mais plus en cours
07.04.26;  LNB en cours d'expédition de Ngaoundéré pour Touboro, ETD=07.04.26
06.04.26; LNB en cours d'expédition de Ngaoundéré pour Touboro, ETD=06.04.26
04/04/2026  LNB en transport de Garoua pour Ngaoundere. ETD= 05.Avril.2026
31.03.2026: LNB Faulty. Commande passe au WH de Yaounde et l'expedition est en cours ETD=03.04.2026
31.03.2026: FME Sur site travaux en cours. Update ASAP
31.03.2026: Suite de l'intervention ce Jour. FME en route ETA=1H30
30/03/2026 FME en route ETA=12H30 UTC // FME sur site 
29.03.2026 FME : Still troubleshooting with the level 0
29.03.2026: FME Frank activated is managing
29.03.2026: Need FME on the site to check Idirect and IBUC status</t>
  </si>
  <si>
    <t>(04/26/2026 ticket): …INC-20260426-00015299…No Power Issue on Site, U = 54.6V and Site is on GEN. TX FME Herman 656401745 / Huawei is informed…No Power Issue on Site, U = 54.6V and Site is on GEN. TX FME Herman 656401745 / Huawei is informed…Others Transmission equipement fault</t>
  </si>
  <si>
    <t>(04/26/2026 ticket): …INC-20260426-00000731</t>
  </si>
  <si>
    <t>26/04/2026 07:06;0 V</t>
  </si>
  <si>
    <t>(04/26/2026 ticket): …INC-20260426-00015082…Others Transmission equipement fault</t>
  </si>
  <si>
    <t>25/04/2026 10:43;0.1V;Sup Yannick reports Injection pump malfunctioning, next ETA ASAP</t>
  </si>
  <si>
    <t>(04/26/2026 ticket): …INC-20260426-00009169…2026-04-26 14:45:27…	No power issue on site Ubaie: 53V site on Gen (hybrid site, 48.4v). TX FME Hugues (Huawei/651514691) is informed.…Sans actions…Others…A daterminer</t>
  </si>
  <si>
    <t>(04/26/2026 ticket): …INC-20260426-00012875</t>
  </si>
  <si>
    <t>(04/26/2026 ticket): …INC-20260426-00010951…Others Transmission equipement fault</t>
  </si>
  <si>
    <t>(04/26/2026 ticket): …INC-20260426-00011030…Others Transmission equipement fault</t>
  </si>
  <si>
    <t>(04/26/2026 ticket): …INC-20260426-00011973…2026-04-26 18:28:13…Others</t>
  </si>
  <si>
    <t>(04/26/2026 ticket): …INC-20260426-00014987</t>
  </si>
  <si>
    <t>26/04/2026 06:57;52.5 v;FME is managing with level 0</t>
  </si>
  <si>
    <t>(04/26/2026 ticket): …INC-20260426-00002565…Others Transmission equipement fault</t>
  </si>
  <si>
    <t>(04/26/2026 ticket): …INC-20260426-00002518…Others Transmission equipement fault</t>
  </si>
  <si>
    <t>(04/26/2026 ticket): …INC-20260426-00001827…power issue on site …Others Transmission equipement fault</t>
  </si>
  <si>
    <t>26/04/2026 06:17;45.9 V;Grid outage, site went down because due to Gen (30kva, 370A) overload</t>
  </si>
  <si>
    <t>(04/26/2026 ticket): …INC-20260426-00002850…2026-04-26 08:53:51…Grid outage, site went down because due to Gen (30kva, 370A) overl…Others</t>
  </si>
  <si>
    <t>26/04/2026 02:35;49.6V;fme delor is informed ETA 04:25 AM</t>
  </si>
  <si>
    <t>(04/26/2026 ticket): …INC-20260426-00001146…2026-04-26 12:41:19…Grid outage, gen ran until fuel shortage//Refueling done</t>
  </si>
  <si>
    <t>(04/26/2026 ticket): …INC-20260426-00009307…2026-04-26 14:45:27…	No power issue on site Ubaie: 53V site on Gen (hybrid site, 48.4v). TX FME Hugues (Huawei/651514691) is informed.…Sans actions…Others…A daterminer</t>
  </si>
  <si>
    <t>(04/26/2026 ticket): …INC-20260426-00009255…2026-04-26 14:45:27…	No power issue on site Ubaie: 53V site on Gen (hybrid site, 48.4v). TX FME Hugues (Huawei/651514691) is informed.…Sans actions…Others…A daterminer</t>
  </si>
  <si>
    <t>(04/26/2026 ticket): …INC-20260426-00011462</t>
  </si>
  <si>
    <t>(04/26/2026 ticket): …INC-20260426-00000995</t>
  </si>
  <si>
    <t>(04/26/2026 ticket): …INC-20260426-00014248…Others Transmission equipement fault</t>
  </si>
  <si>
    <t>(04/26/2026 ticket): …INC-20260426-00002762…Others Transmission equipement fault</t>
  </si>
  <si>
    <t>(04/26/2026 ticket): …INC-20260426-00009587…Others Transmission equipement fault</t>
  </si>
  <si>
    <t>(04/26/2026 cell nokia): -
24/04/2026 : Feedback PM : Plan on 25.04.2026
23/04/2026 : Action non aboutti avec le level 0 FME ira sur le site demain 24/4/2026 
22/04/2026 : Check breaker and  interconnection AREA (sfp, optical fiber) between system and radio module, swap its if needed || FME Jeremiah activer || Action en cours avec le lkevel 0</t>
  </si>
  <si>
    <t>(04/26/2026 ticket): …INC-20260426-00000500…Others Transmission equipement fault</t>
  </si>
  <si>
    <t>(04/26/2026 ticket): …INC-20260426-00007835…problème énergie délestage dans la zone sur leboudi …Others Transmission equipement fault</t>
  </si>
  <si>
    <t>(04/26/2026 ticket): …INC-20260426-00005103</t>
  </si>
  <si>
    <t xml:space="preserve">(04/26/2026 cell nokia): -24/04/2026 : Check and clean FRGU ant 5  || FME charlie activer ||Attende du Work Permis </t>
  </si>
  <si>
    <t>(04/26/2026 ocm ran 20h):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t>
  </si>
  <si>
    <t>(04/26/2026 ticket): …INC-20260426-00006920</t>
  </si>
  <si>
    <t>(04/26/2026 ticket): …INC-20260426-00002949…2026-04-26 06:07:49…Site impacted by CTR_315_Z_Bitoto/Main site Up awaited…impacté par Bitotol qui a un problème d'énergie …Others Transmission equipement fault</t>
  </si>
  <si>
    <t>(04/26/2026 ocm ran 20h):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t>
  </si>
  <si>
    <t>(04/26/2026 ticket): …INC-20260426-00006985…Others Transmission equipement fault</t>
  </si>
  <si>
    <t>(04/26/2026 ticket): …INC-20260426-00001037…Others Transmission equipement fault</t>
  </si>
  <si>
    <t>25/04/2026 23:00;FME Stephane is managing with level 0</t>
  </si>
  <si>
    <t>(04/26/2026 ticket): …INC-20260426-00010816</t>
  </si>
  <si>
    <t>(04/26/2026 ticket): …INC-20260426-00008983…2026-04-26 15:27:40…Power issue on site</t>
  </si>
  <si>
    <t>(04/26/2026 ticket): …INC-20260426-00000993…Others Transmission equipement fault</t>
  </si>
  <si>
    <t>(04/26/2026 ticket): …INC-20260426-00002946…2026-04-26 06:08:24…Site impacted by CTR_315_Z_Bitoto/Main site Up awaited</t>
  </si>
  <si>
    <t>(04/26/2026 ticket): …INC-20260426-00005010…Others Transmission equipement fault</t>
  </si>
  <si>
    <t>(04/26/2026 ticket): …INC-20260426-00005011…Others Transmission equipement fault</t>
  </si>
  <si>
    <t>(04/26/2026 ticket): …INC-20260426-00001028…Others Transmission equipement fault</t>
  </si>
  <si>
    <t>26/04/2026 04:06;1V;FME Stanley is managing with level 0</t>
  </si>
  <si>
    <t>26/04/2026 01:39;No comm;FME Pascal is managing with level 0</t>
  </si>
  <si>
    <t>(04/26/2026 ticket): …INC-20260426-00000625…2026-04-26 14:41:54…FME Jeremiah activated ETA ASAP
 Impacted by Mbengwi so the the FME should replace the UBT-T 5.1(3DB29211ACAA01) at Mbengwi_NRO_011…Others Transmission equipement fault</t>
  </si>
  <si>
    <t>26/04/2026 01:51;44.2V;FME Roland managing with level 0 due to insecurity</t>
  </si>
  <si>
    <t>(04/26/2026 ticket): …INC-20260426-00000671…generator issue at Jakiri …Others Transmission equipement fault</t>
  </si>
  <si>
    <t>(04/26/2026 ticket): …INC-20260426-00002758…Auto TT closure RCA…Others Transmission equipement fault</t>
  </si>
  <si>
    <t>(04/26/2026 ticket): …INC-20260426-00013289…Others Transmission equipement fault</t>
  </si>
  <si>
    <t>(04/26/2026 ticket): …INC-20260426-00002538…Others Transmission equipement fault</t>
  </si>
  <si>
    <t>(04/26/2026 ticket): …INC-20260426-00005098…Others Transmission equipement fault</t>
  </si>
  <si>
    <t>(04/26/2026 ticket): …INC-20260426-00005102…Others Transmission equipement fault</t>
  </si>
  <si>
    <t>(04/26/2026 cell nokia): -23/04/2026 : Check breaker and  interconnection AREA(sfp, optical fiber) between system and radio module, swap its if needed|| ETA : 24/04/2026 || UP After remote reset</t>
  </si>
  <si>
    <t>(04/26/2026 ticket): …INC-20260426-00014672</t>
  </si>
  <si>
    <t xml:space="preserve">(04/26/2026 cell nokia): -24/04/2026 : Cde la FXED en cours 
23/04/2026 : Need BO RAN analysis ||Closed after reset but check and replace FXED ||FME  Andre activer </t>
  </si>
  <si>
    <t>(04/26/2026 ticket): …INC-20260426-00005752</t>
  </si>
  <si>
    <t>(04/26/2026 cell nokia): -23/04/2026 : Feedback RM : AFTER TROUBLESHOOTIN WITH THE BO YVAN : HE SUGGEST TO REPLACE THE ARMA MODULE : (REQUEST DONE FROM BAMENDA WH : INTERVENTION PLANED 25.04.2032)
21/04/2026 : Feedback RM: intervention planned on 23.04.2028
20/04/2026 : Ghost town 
18/04/2026 : Check and clean ARMA ant 2,4,5,6</t>
  </si>
  <si>
    <t>(04/26/2026 ticket): …INC-20260426-00002574…Others Transmission equipement fault</t>
  </si>
  <si>
    <t>(04/26/2026 ticket): …INC-20260426-00002557…Others Transmission equipement fault</t>
  </si>
  <si>
    <t>(04/26/2026 ticket): …INC-20260426-00011469…Others Transmission equipement fault</t>
  </si>
  <si>
    <t xml:space="preserve">(04/26/2026 ocm ran 20h): -24/04/2026 Travaux de swap en cours </t>
  </si>
  <si>
    <t>(04/26/2026 ticket): …INC-20260426-00001661…power …Others Transmission equipement fault</t>
  </si>
  <si>
    <t>(04/26/2026 ticket): …INC-20260426-00015629</t>
  </si>
  <si>
    <t xml:space="preserve">(04/26/2026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</si>
  <si>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 xml:space="preserve">(04/26/2026 zte):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</si>
  <si>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(04/26/2026 ticket): …INC-20260426-00002960…GE Fault</t>
  </si>
  <si>
    <t>25/04/2026 23:24;42.8V;FME Franklin ETA 08:20 AM</t>
  </si>
  <si>
    <t>(04/26/2026 ticket): …INC-20260426-00003148…site down cause power issue GEN en alarmes et les batteries déchargé,le site doit passe UP après le retour du soleil …Others Transmission equipement fault</t>
  </si>
  <si>
    <t>26/04/2026 03:46;0V;Coor Beaudelaire is managing with level 0</t>
  </si>
  <si>
    <t>(04/26/2026 ticket): …INC-20260426-00001898…Others Transmission equipement fault</t>
  </si>
  <si>
    <t>24/04/2026 10:59;48.3V;Grid outage, No space to deploy MDG // awaiting grid return</t>
  </si>
  <si>
    <t xml:space="preserve">(04/26/2026 ocm ran 20h): -24.04.26: IHS: Grid only, no space//awaiting grid return escalade L2 IHS </t>
  </si>
  <si>
    <t>(04/26/2026 ticket): …INC-20260426-00008716</t>
  </si>
  <si>
    <t>(04/26/2026 ticket): …INC-20260426-00007352…Others Transmission equipement fault</t>
  </si>
  <si>
    <t>(04/26/2026 ticket): …INC-20260426-00003827…GE Fault</t>
  </si>
  <si>
    <t>(04/26/2026 ticket): …INC-20260426-00002842…2026-04-26 05:41:15…No power issue on site Ubaie: 51.7V site on Solar. Foe (682106733/Huawei) is informed.…Sans action…Others Transmission equipement fault… A determiner</t>
  </si>
  <si>
    <t>(04/26/2026 ticket): …INC-20260426-00015870</t>
  </si>
  <si>
    <t>(04/26/2026 ticket): …INC-20260426-00002885…Others Transmission equipement fault</t>
  </si>
  <si>
    <t>(04/26/2026 ticket): …INC-20260426-00002843…Others Transmission equipement fault</t>
  </si>
  <si>
    <t xml:space="preserve">(04/26/2026 ocm ran 20h): -26/04/2026 OCM_AOF_CTR_242_CTR_524_E-Poste_BONAS-YDE down CDS activated ETA ASAP </t>
  </si>
  <si>
    <t>(04/26/2026 ticket): …INC-20260426-00013306…Others Transmission equipement fault</t>
  </si>
  <si>
    <t>(04/26/2026 ticket): …INC-20260426-00016940</t>
  </si>
  <si>
    <t>(04/26/2026 ticket): …INC-20260426-00003592</t>
  </si>
  <si>
    <t>(04/26/2026 ticket): …INC-20260426-00003371…power …Others Transmission equipement fault</t>
  </si>
  <si>
    <t>26/04/2026 06:57;45.4 v;FME Stephane is on site</t>
  </si>
  <si>
    <t>(04/26/2026 ticket): …INC-20260426-00003282…Others Transmission equipement fault</t>
  </si>
  <si>
    <t>(04/26/2026 ticket): …INC-20260426-00013562…Others Transmission equipement fault</t>
  </si>
  <si>
    <t>(04/26/2026 ticket): …INC-20260426-00003448…Others Transmission equipement fault</t>
  </si>
  <si>
    <t>(04/26/2026 ticket): …INC-20260426-00009911…Others Transmission equipement fault</t>
  </si>
  <si>
    <t>(04/26/2026 ticket): …INC-20260426-00003450…Others Transmission equipement fault</t>
  </si>
  <si>
    <t>(04/26/2026 ticket): …INC-20260426-00001820…generator issue on site …Others Transmission equipement fault</t>
  </si>
  <si>
    <t>(04/26/2026 ticket): …INC-20260426-00002531…Others Transmission equipement fault</t>
  </si>
  <si>
    <t>(04/26/2026 ticket): …INC-20260426-00000759…power …Others Transmission equipement fault</t>
  </si>
  <si>
    <t>(04/26/2026 cell zte): -24/04/2026 : Le RM a partage les images de spare attendu || Feedback HW SPMS attendu
23/04/2026 : Commande en cours || Spare pas disponible au magasin || Mail envoye a HW SPMS
22/04/2026 : Test de trubleshooting  ce jour entre le fme sur site  et le support ZTE  ; conclusion jumper faulty  || Validation remplacement jumper attendu de ZTE pour commande de spare || Go de ZTE recu || commande de spare attendu du Fme
18/04/2026 : Relance faite a ZTE ce jour
17/04/2026 : Fme sur site ce jour pour effectuer certains tests demandes par ZTE afin de donner le GO pour le remplacement de la RRU
15/04/2026 : Relance faite a ZTE ce jour || Validation remplacement SPARE toujours attendu de ZTE
14/04/2026 : RI envoye a ZTE en attendant le GO pour le remplacement de la RRU
13/03/2026 : Commande passe || attente validation 
11/04/2026 : Relance du Fme ce jour ETA attendu  || Feedback Fme : "le port 1 de le RRU est faulty ||  Commande en cours
10/04/2026 : Fme en route pour le site ETA 11h || Feedback Fme : jumpers faulty || commande en cours || Intervention en cours || Intervention interrompue pour urgence de restauration d'un site down (SOA_Eglise _Catholigue) || Suite remplacement de RF Jumper le 11042026
09/04/2026 : Besoin d'analyse BO RAN || Check and clean jumper, port 1 of RRU 51 || Fme active || Feedback Fme : Noté 
Les vérifications seront faites demain 
Il pleut dans la ville ETA 10042026</t>
  </si>
  <si>
    <t>(04/26/2026 ticket): …INC-20260426-00000603…generator issue at Jakiri …Others Transmission equipement fault</t>
  </si>
  <si>
    <t>(04/26/2026 ticket): …INC-20260426-00000668…generator issue at Jakiri …Others Transmission equipement fault</t>
  </si>
  <si>
    <t>(04/26/2026 ocm ran 20h): -26/04/2026  AOF Crf-Nsam-IHS == ahala  down CDS activated 
26/04/2026 fme sur site 
25/04/2026 fme henri activé 
Besoin d'un FME sur site pour reset du MPR</t>
  </si>
  <si>
    <t>(04/26/2026 ticket): …INC-20260426-00002572…Others Transmission equipement fault</t>
  </si>
  <si>
    <t>(04/26/2026 cell nokia): -24/04/2026 : Intervention ce jour ||FME sur site || Intervention en cours 
23/04/2026 : Expedition fibre et SFP ce jour || Intervention demain 24042026 
22/04/2026 : Intervention ce jour ||FME gregoire activer  ||Cde la F.O et la SFP 
21/04/2026 : Check breaker and  interconnection FRGU, FXED(sfp, optical fiber) between system and radio module, swap its if needed || Feedback RM : Planned On 22.04.2026</t>
  </si>
  <si>
    <t>(04/26/2026 ticket): …INC-20260426-00015702</t>
  </si>
  <si>
    <t>26/04/2026 03:48;45.1V;FME Eric is managing with level 0</t>
  </si>
  <si>
    <t>(04/26/2026 ticket): …INC-20260426-00001901</t>
  </si>
  <si>
    <t>(04/26/2026 ticket): …INC-20260426-00000249…Others Transmission equipement fault</t>
  </si>
  <si>
    <t>(04/26/2026 ticket): …INC-20260426-00013097…Others Transmission equipement fault</t>
  </si>
  <si>
    <t>(04/26/2026 ticket): …INC-20260426-00006925…Others Transmission equipement fault</t>
  </si>
  <si>
    <t xml:space="preserve">(04/26/2026 cell nokia): -24/04/2026 : Materiel recue || FME en route pour le site || ETA : 13H
22/04/2026 : FME should check SFP (06 Gb), Optical fiber and replace it if needed || Tickets creer au FME jeremiah  pour la commande  SFP et la F.O || ETA : 24/04/2026
21/04/2026 : Need BO RAN analysis || Closed after reset but FME should check SFP(06 Gb), Optical fiber and replace it if needed </t>
  </si>
  <si>
    <t>(04/26/2026 ticket): …INC-20260426-00002875…2026-04-26 06:09:00…No power issue  impacted by SUD_246_Z_Mintom-MTN/No action done…Others Transmission equipement fault</t>
  </si>
  <si>
    <t xml:space="preserve">(04/26/2026 cell nokia): -23/04/2026 : Jumpeurs pas encore disponible 
21/04/2026 : Feedback : Spare Jumper Not available waiting Update from Huawei team
17/04/2026 : Intervention planed today 
16/04/2026 : FME presentement  a Bekondo . Il interviendra sur le site Gamokill hill juste apres ||  FME a fini tard sur Bekondo il interviendra demain sur Gamoko
15/04/2026 : Intervention prevue pour ce jour || Access issue || Negociation access en cours 
14/04/2026 : Intervention ce jour || ETA : 12H || Acees isuue || Intervention demain 15042026 
13/04/2026 : Check and clean jumper ARGA ant 1 || Ghost town </t>
  </si>
  <si>
    <t>(04/26/2026 ticket): …INC-20260426-00011945…Others Transmission equipement fault</t>
  </si>
  <si>
    <t>(04/26/2026 ticket): …INC-20260426-00012835…Others Transmission equipement fault</t>
  </si>
  <si>
    <t>(04/26/2026 ticket): …INC-20260426-00009298</t>
  </si>
  <si>
    <t>(04/26/2026 ticket): …INC-20260426-00002879…2026-04-26 06:09:24…Others Transmission equipement fault</t>
  </si>
  <si>
    <t>(04/26/2026 ticket): …INC-20260426-00006928…Others Transmission equipement fault</t>
  </si>
  <si>
    <t>(04/26/2026 ticket): …INC-20260426-00002056…2026-04-26 04:54:19…No power issue impacted by LIT_306_Z_Missole-Entree(LIT-306)/No action done</t>
  </si>
  <si>
    <t>(04/26/2026 ticket): …INC-20260426-00011788</t>
  </si>
  <si>
    <t>(04/26/2026 ticket): …INC-20260426-00009263</t>
  </si>
  <si>
    <t>(04/26/2026 ticket): …INC-20260426-00008859…Others Transmission equipement fault</t>
  </si>
  <si>
    <t>(04/26/2026 ticket): …INC-20260426-00005201…Auto TT closure RCA…GE Fault</t>
  </si>
  <si>
    <t>(04/26/2026 ticket): …INC-20260426-00002709…Grid outage, generator failure …Others Transmission equipement fault</t>
  </si>
  <si>
    <t>(04/26/2026 ticket): …INC-20260426-00013281…Others Transmission equipement fault</t>
  </si>
  <si>
    <t>(04/26/2026 ticket): …INC-20260426-00006815…Others Transmission equipement fault</t>
  </si>
  <si>
    <t>(04/26/2026 ticket): …INC-20260426-00008569…Others Transmission equipement fault</t>
  </si>
  <si>
    <t xml:space="preserve">(04/26/2026 cell nokia): -23/04/2026 : Check and replace FRGU || FME activer|| FME etait sur le site de batoua il a fini tard || Il interviendra demai sur le site de Bata || ETA : Demain 24/04/2026 
22/04/2026 : Need BO RAN analysis || Closed after reset but check and replace rado module if issue persist </t>
  </si>
  <si>
    <t>25/04/2026 23:39;45.3V;FME Pascal is managing with level 0</t>
  </si>
  <si>
    <t>(04/26/2026 ocm ran 20h): -New BTS installed and not yet accepted</t>
  </si>
  <si>
    <t>(04/26/2026 ticket): …INC-20260426-00006711…2026-04-26 11:44:40…"	FME is managing with level 0"
…Auto TT closure RCA…GE Fault</t>
  </si>
  <si>
    <t>(04/26/2026 ticket): …INC-20260426-00002707…2026-04-26 12:56:56…Site went down because Gen fails to start due to Gen high temp alarm // Water Added and gen start manually</t>
  </si>
  <si>
    <t>26/04/2026 02:14;45.9V;FME Robert managing with level 0</t>
  </si>
  <si>
    <t>(04/26/2026 ocm ran 20h): -26/04/2026 Impacté par LIT_126_Z_Bonadibong(LIT-126)</t>
  </si>
  <si>
    <t>(04/26/2026 ticket): …INC-20260426-00015026…2026-04-26 23:19:42…NO POWER ISSUE UBAIE = 55.5 C SITE ON GRID</t>
  </si>
  <si>
    <t xml:space="preserve">(04/26/2026 ticket): …INC-20260426-00015050…2026-04-26 23:18:59…No power issue U=50,9V load=54,1A /No action done
BO TX ANALYSE ONGOING…affecté par Bepanda yonyong GE failure </t>
  </si>
  <si>
    <t>25/04/2026 22:53;45V;Grid outage, No space to deploy MDG // awaiting grid return</t>
  </si>
  <si>
    <t>(04/26/2026 ticket): …INC-20260426-00007998…2026-04-26 18:23:37…IHS feedback grid only no space // awaiting grid return…Others</t>
  </si>
  <si>
    <t>(04/26/2026 ticket): …INC-20260426-00013680…Others Transmission equipement fault</t>
  </si>
  <si>
    <t>(04/26/2026 ocm ran 20h): -26/04/2026 FSMF expedié de GAROUA ETD=26.04.2025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21.04.26; Site foudroyé les deux FSMF en défaut ils redémarre en continu nécessaire en remplacement.Pièces de rechange disponible à GAROUA, en attente update SPM pour l'ETD
20.04.2026: Site foudroyé les deux FSMF en défaut ils redémarre en continu nécessaire en remplacement.Commande en cours. Update ASAP
20.04.2026: FME activé, ETA 12H
19.04.26; Besoin d'un FME sur site pour vérifier le statut des 2 BTS, leur alimentation et leur interco avec le MPR S1P1&amp;2; FME Hippolite activé pour investigations, update ASAP</t>
  </si>
  <si>
    <t>(04/26/2026 ticket): …INC-20260426-00009728…2026-04-26 15:23:07…No power issue on site. U=51V, load=31a…Site Up was power issue on site …Others Transmission equipement fault</t>
  </si>
  <si>
    <t>(04/26/2026 ticket): …INC-20260426-00012108</t>
  </si>
  <si>
    <t>(04/26/2026 ticket): …INC-20260426-00009618…GE Fault</t>
  </si>
  <si>
    <t>(04/26/2026 ticket): …INC-20260426-00014879</t>
  </si>
  <si>
    <t>(04/26/2026 ticket): …INC-20260426-00017019</t>
  </si>
  <si>
    <t>25/04/2026 21:45;49.2V;ACCESS ISSUE DURING THE NIGHT</t>
  </si>
  <si>
    <t>(04/26/2026 ocm ran 20h): -26/04/2026 Pas d'accès au site / situé dans un batiment commercial / Intervention prevue pour demain
25/04/2026 Camusat: Grid outage grid only site / awaiting grid return</t>
  </si>
  <si>
    <t>(04/26/2026 ticket): …INC-20260426-00002768…Others Transmission equipement fault</t>
  </si>
  <si>
    <t xml:space="preserve">(04/26/2026 cell nokia): -23/04/2026 : Intervention ce jour || Acees issue || Negociation en cours 
22/04/2026 :  Fibre pas recue || ETD: Ce soir || Intervention demain 23/04/2026 
21/04/2026 : Expedition F.O Ce jour de Garoua 
20/04/2026 : Check and clean FRGU ant 1 || FME Eli ACTIVER pour investigation || Investigation en cours avec le level 0 || Investigation non aboutti FME ira sur site demain || ETA: 21042026 </t>
  </si>
  <si>
    <t>(04/26/2026 ocm ran 20h): -26/04/2026 Carte core Evo faulty /not available in the system, SPM informed through an email
26/04/2026 The FME should replace the Core-ENH board at Bonaminkengue / FME activated ETA 12H UTC</t>
  </si>
  <si>
    <t>(04/26/2026 ticket): …INC-20260426-00013029…Others Transmission equipement fault</t>
  </si>
  <si>
    <t>25/04/2026 16:37;30.7V;FME Brice is informed and is unable to intervene at the moment due to access environmental issues, bad roads as a result of heavy rainfall, Team will take the road in the morning, ETA ASAP</t>
  </si>
  <si>
    <t>(04/26/2026 ticket): …INC-20260426-00004379</t>
  </si>
  <si>
    <t>(04/26/2026 ticket): …INC-20260426-00015559…Instabilité Power suspecté... l'équipe maintenance power se déploie sur site pour examiner et nous faire un retour.…Others Transmission equipement fault</t>
  </si>
  <si>
    <t>(04/26/2026 ocm ran 20h): -Site en cours de démentelement</t>
  </si>
  <si>
    <t>(04/26/2026 ocm ran 20h): -26/04/2026 CAMUSAT feedback : team en route pour verification 
25/04/2026 Bad grid voltage, low solar/ Solar return awaited</t>
  </si>
  <si>
    <t>(04/26/2026 ticket): …INC-20260426-00005370…GE Fault</t>
  </si>
  <si>
    <t>(04/26/2026 ticket): …INC-20260426-00006354</t>
  </si>
  <si>
    <t>26/04/2026 00:25;51V;FME Brice is managing with level 0 ETA 07:40 AM</t>
  </si>
  <si>
    <t>(04/26/2026 ticket): …INC-20260426-00012813…Others Transmission equipement fault</t>
  </si>
  <si>
    <t xml:space="preserve">(04/26/2026 cell nokia): -24/04/2026 : Intervention prevue pour ce jour || Feedback FME :  FRMF faulty || Cde de la FRMF passer
23/04/2026 : Check breaker and  interconnection FRMF (sfp, optical fiber) between system and radio module, swap its if needed || FME Charlie activer || ETA : deain 24042026 </t>
  </si>
  <si>
    <t>(04/26/2026 ticket): …INC-20260426-00009137…Others Transmission equipement fault</t>
  </si>
  <si>
    <t>(04/26/2026 ticket): …INC-20260426-00002292…power issu coupure d'électricité dans la zone défaut démarrage GE les équipes power IHS suivent le point …Others Transmission equipement fault</t>
  </si>
  <si>
    <t>(04/26/2026 cell huawei): -08/04/2026 : Site down</t>
  </si>
  <si>
    <t>(04/26/2026 zte): -08/04/2026 : Site down</t>
  </si>
  <si>
    <t>(04/26/2026 cell zte): -19/04/2026 : Fme should check power on RRU 65 || Feedback Fme : Power sous dimensionné après le swap, ZTE a éteint certaines radios pour éviter les disjonctions interminables</t>
  </si>
  <si>
    <t>(04/26/2026 cell zte): -24/04/2026 : RI recu ce jour et envoye a IHS
23/04/2026 : Intervention prevu ce jour || ETA 14h30 || Feedback Fme : Power pas toujours stable sur site RI en cours de redaction
22/04/2026 : Feedback level 3 : We have planned to upgrade the power system on this site. I will share the PIP deadline soon.
21/04/2026 : Escalade faite au Level 3 ce jour || Feedback attendu
18/04/2026 : Relance faite a IHS ce jour
16/04/2026 :Feedback IHS :  As discussed on phone yesterday we have Overload on gen and PWC after upgrades done on site when the site is not yet RFI, we are working with our project team to close the issue ASAP 
15/04/2026 : Rapport du FME recu et power instability sur site || Site swape par ZTE, d'ou l'augmentation de la charge || Certains circuits-breaker arretes par IHS || Mail envoye a IHS et feedback de stabilisation power attendu
14/04/2026 :  Besoin d'analyse BO RAN || Check RRU status || Fme active et en chemin pour le site || Feedback Fme : les breakers ont ete baisses par HIS  || RI attendu</t>
  </si>
  <si>
    <t>(04/26/2026 cell huawei): -31/03/2026 : SWAP le 18 Fevrier 2026  || Pas encore accepte</t>
  </si>
  <si>
    <t>(04/26/2026 zte): -31/03/2026 : SWAP le 18 Fevrier 2026  || Pas encore accepte</t>
  </si>
  <si>
    <t>25/04/2026 20:15;0V;FME Cyrille is on site</t>
  </si>
  <si>
    <t>(04/26/2026 cell huawei): -25/03/2026 : SWAP le 13 fevrier</t>
  </si>
  <si>
    <t>(04/26/2026 zte): -25/03/2026 : SWAP le 13 fevrier</t>
  </si>
  <si>
    <t>(04/26/2026 cell huawei): -13/04/2026 : Swap le 13 Fevrier 2026 || Pas encore transfere</t>
  </si>
  <si>
    <t>(04/26/2026 zte): -13/04/2026 : Swap le 13 Fevrier 2026 || Pas encore transfere</t>
  </si>
  <si>
    <t>(04/26/2026 cell huawei): -19/03/2026 : SWAP le 17 Fevrier</t>
  </si>
  <si>
    <t>(04/26/2026 zte): -19/03/2026 : SWAP le 17 Fevrier</t>
  </si>
  <si>
    <t>(04/26/2026 cell huawei): -18/03/2026 : SWAP le 22 Fevrier 2026</t>
  </si>
  <si>
    <t>(04/26/2026 zte): -18/03/2026 : SWAP le 22 Fevrier 2026</t>
  </si>
  <si>
    <t>(04/26/2026 cell huawei): -17/03/2026 : Week 12
13/03/2026 :  SWAP le 01 Fevrier 2026</t>
  </si>
  <si>
    <t>(04/26/2026 zte): -17/03/2026 : Week 12
13/03/2026 :  SWAP le 01 Fevrier 2026</t>
  </si>
  <si>
    <t>(04/26/2026 cell huawei): -17/03/2026 : Week 12
12/03/2026 : SWAP le 20 Fevrier 2026</t>
  </si>
  <si>
    <t>(04/26/2026 zte): -17/03/2026 : Week 12
12/03/2026 : SWAP le 20 Fevrier 2026</t>
  </si>
  <si>
    <t>(04/26/2026 cell huawei): -17/03/2026 : Week 12
12/03/2026 : SWAP le 17 Fevrier 2026</t>
  </si>
  <si>
    <t>(04/26/2026 zte): -17/03/2026 : Week 12
12/03/2026 : SWAP le 17 Fevrier 2026</t>
  </si>
  <si>
    <t>(04/26/2026 cell huawei): -17/03/2026 : Week 12
12/03/2026 : SWAP le 15 Fevrier 2026</t>
  </si>
  <si>
    <t>(04/26/2026 zte): -17/03/2026 : Week 12
12/03/2026 : SWAP le 15 Fevrier 2026</t>
  </si>
  <si>
    <t>(04/26/2026 cell huawei): -17/03/2026 : Week 12
12/03/2026 : SWAP le 14 Fevrier 2026</t>
  </si>
  <si>
    <t>(04/26/2026 zte): -17/03/2026 : Week 12
12/03/2026 : SWAP le 14 Fevrier 2026</t>
  </si>
  <si>
    <t>(04/26/2026 cell huawei): -17/03/2026 : Week 12
12/03/2026 : SWAP le 05 Fevrier 2026</t>
  </si>
  <si>
    <t>(04/26/2026 zte): -17/03/2026 : Week 12
12/03/2026 : SWAP le 05 Fevrier 2026</t>
  </si>
  <si>
    <t>(04/26/2026 cell huawei): -17/03/2026 : Week 12
12/03/2026 : SWAP ce jour 12032026</t>
  </si>
  <si>
    <t>(04/26/2026 zte): -17/03/2026 : Week 12
12/03/2026 : SWAP ce jour 12032026</t>
  </si>
  <si>
    <t>(04/26/2026 cell huawei): -17/03/2026 : Week 12
08/03/2026 : SWAP le 19 Fevrier 2026</t>
  </si>
  <si>
    <t>(04/26/2026 zte): -17/03/2026 : Week 12
08/03/2026 : SWAP le 19 Fevrier 2026</t>
  </si>
  <si>
    <t>(04/26/2026 cell huawei): -17/03/2026 : SWAP en cours ce jour</t>
  </si>
  <si>
    <t>(04/26/2026 zte): -17/03/2026 : SWAP en cours ce jour</t>
  </si>
  <si>
    <t>(04/26/2026 zte): -23/04/2026 : swaP le 15 Fevrier 2026 || Pas encore transfere</t>
  </si>
  <si>
    <t>(04/26/2026 cell zte):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</si>
  <si>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(04/26/2026 cell zte): -21/04/2026 : Not accepted</t>
  </si>
  <si>
    <t>(04/26/2026 cell huawei): -01/04/2026  : SWAP le 10 Fevrier || Pas encore transfere</t>
  </si>
  <si>
    <t>(04/26/2026 zte): -01/04/2026  : SWAP le 10 Fevrier || Pas encore transfere</t>
  </si>
  <si>
    <t>(04/26/2026 cell huawei): -16/04/2026 : SWAP le 5 Mars 2026 || Pas encore transfere</t>
  </si>
  <si>
    <t>(04/26/2026 zte): -16/04/2026 : SWAP le 5 Mars 2026 || Pas encore transfere</t>
  </si>
  <si>
    <t>(04/26/2026 ticket): …INC-20260426-00000956…power issue observed IHS support is managing it we are following up …Others Transmission equipement fault</t>
  </si>
  <si>
    <t>(04/26/2026 zte): -23/04/2026 : RF Jumper MQ4 faulty || SPARE attendu d'OCM</t>
  </si>
  <si>
    <t>26/04/2026 03:46;45.9V;FME Eric is managing with level 0</t>
  </si>
  <si>
    <t>(04/26/2026 ocm ran 20h): -26/04/2026 Need fme on site to check ODU 3.2 and entenna chain / FME YAYA activated ETA ASAP</t>
  </si>
  <si>
    <t>(04/26/2026 ticket): …INC-20260426-00005656</t>
  </si>
  <si>
    <t>(04/26/2026 ticket): …INC-20260426-00000246…fluctuation power sur le site dû à un raté de démarrage du GE…Others Transmission equipement fault</t>
  </si>
  <si>
    <t>(04/26/2026 zte): -08/04/2026 : SWAP le 21 Mars || Pas encore transfere</t>
  </si>
  <si>
    <t>(04/26/2026 ocm ran 20h): -26/04/2026 FME sur site 
25/04/2026 FME stanaley activé ETA asap
besoin d'un fme sur site pour verifier le status du MPR et la chaine antennaire de l ODU</t>
  </si>
  <si>
    <t>23/04/2026 22:49;Gen only, GEN overload.</t>
  </si>
  <si>
    <t>(04/26/2026 ticket): …INC-20260426-00001222…2026-04-26 02:12:37…Gen only, GEN overload. // Load reduced.… Load reduced.…Others…Gen only, GEN overload.</t>
  </si>
  <si>
    <t>26/04/2026 04:39;0V;Fme is on the ay, ETA=06:30</t>
  </si>
  <si>
    <t>(04/26/2026 ocm ran 20h): -26/04/2026Need FME on site to check MPR status / fme Njoya Mohamed activated ETA ASAP / Bureau pas ouvert les dimanches intervention pour lundi matin</t>
  </si>
  <si>
    <t>(04/26/2026 ticket): …INC-20260426-00002706…Grid outage, generator failure …Others Transmission equipement fault</t>
  </si>
  <si>
    <t>26/04/2026 01:01;No comm;Grid outage, Grid only and Access Issue//awaiting Grid return</t>
  </si>
  <si>
    <t>(04/26/2026 ocm ran 20h): -26/04/2026FME is managing with L0.</t>
  </si>
  <si>
    <t>26/04/2026 00:19;50.1V;FME Kelvin is managing with level 0</t>
  </si>
  <si>
    <t>26/04/2026 01:10;41.9V;FME Calvin is informed and reported insecurity area</t>
  </si>
  <si>
    <t>(04/26/2026 ticket): …INC-20260426-00015048…2026-04-26 23:21:00…NO POWER ISSUE UBAIE = 53.2  SITE ON GRID
BO TX ANALYSE ONGOING</t>
  </si>
  <si>
    <t>22/04/2026 11:20;DG FAULTY.</t>
  </si>
  <si>
    <t>(04/26/2026 ocm ran 20h): -26/04/2026 ODU expedié de douala ETD= 25/04/2026
20.04.26; ODU available in Douala and will be shipped today, ETD= 25/04/2026
19.04.26; FME sur site et le BO recommande également le remplacement de l'ODU, commande en cours
18.04.26; MPR FAN is faulty, replacement planned for this 19.04.26</t>
  </si>
  <si>
    <t>(04/26/2026 ocm ran 20h): -20.04.26; ODU MPT MC 8GHZ 3DB20773CB faulty and not available, order done to OCM
19.04.26; ODU 3DB20773CB faulty, commande en cours
19.04.26; Besoin d'un FME sur NRD_172_SAKDJE pour vérifier la chaine antennaire de l'ODU 4.3; FME Belo activé pour investigations, ETA=17H UTC</t>
  </si>
  <si>
    <t>26/04/2026 07:06;2 V;Our FME PARFAIT is managing with level zero</t>
  </si>
  <si>
    <t>26/04/2026 05:14;No comm;FME Marcel is managing with level 0</t>
  </si>
  <si>
    <t>(04/26/2026 ocm ran 20h): -25.04.26; ODU faulty, commande passée à OCM</t>
  </si>
  <si>
    <t>26/04/2026 06:22;0V;fme is on the way ETA=08:45 AM</t>
  </si>
  <si>
    <t>26/04/2026 00:19;36.7V;Coor Arold is managing with level 0</t>
  </si>
  <si>
    <t>(04/26/2026 ocm ran 20h): -Impacted by CTR_699_N_Batchenga-Nachtigal-IHS (TX issue)</t>
  </si>
  <si>
    <t>26/04/2026 04:15;46.6V;FME is on the way ETA 05:30</t>
  </si>
  <si>
    <t>26/04/2026 05:42;No comm;FME Pascal is managing with level 0</t>
  </si>
  <si>
    <t>25/04/2026 22:47;54V;site down due to GEN overload</t>
  </si>
  <si>
    <t>(04/26/2026 cell zte): -24/04/2026 : Fme actuellement sur site misolle et se rendra sur mbongouen une fois termine
23/04/2026 : Besoin d'analyse BO RAN || Check and clean jumper, port 1 of RRU 52 || Fme active</t>
  </si>
  <si>
    <t>26/04/2026 00:45;47.1V;FME Fouda is in the way ETA 09:00 AM</t>
  </si>
  <si>
    <t>(04/26/2026 ticket): …INC-20260426-00003140…2026-04-26 06:19:34…GE Fault</t>
  </si>
  <si>
    <t>26/04/2026 02:00;56.9V;FME is on the way ETA 04:40 AM</t>
  </si>
  <si>
    <t>(04/26/2026 ocm ran 20h): -21.04.26; Dementellement des ODUs en cours pour MAD à Huawei, update ASAP
08.04.26; ODU MPT 7-8 GHz 3DB20859AB faulty et commande passée à OCM
08.04.26; Besoin d'un FME sur site pour vérifier la chaine antennaire de l'ODU 3.1; CM-20260408-00002730; FME Rodrigue activé pour investigations, update ASAP</t>
  </si>
  <si>
    <t>(04/26/2026 ocm ran 20h): -22.04.26; Carte EAC disponible et transfert en cours de Bafousssam, ETD=22.04.26 mais chassis MSS8 pas disponible, commande faite à OCM
21/04/2026 Chassi MSS8, FAN et carte EAC de MPR_NTUI_2 commande en cours 
20/04/2026 Besoin d'un fme sur site de MPR_NTUI_1 pour verifier le stacking entre les MPR S1P1; FME Apiang activé pour, pour investigations, ETA=18H UTC</t>
  </si>
  <si>
    <t>(04/26/2026 ocm ran 20h): -22.04.26; Expédition de la carte flash en cours de Douala, ETD=22.04.26. Par ailleurs, FO MPR&lt;&gt;ODU pas disponible, commande passée à OCM
21.04.26; Expédition du matériel en cours de Douala, ETD=22.04.26
20.04.26; Carte flash et FO MPR&lt;&gt;ODU faulty, commande en cours
20.04.26; Carte flash faulty, commande en cours, en parrallèle, FME en route pour le site de Pama pour vérifier la chaine antennaire de l'ODU, ETA=11H UTC
19.04.26; Besoin d'un FME sur SUD_004_Pama pour vérifier la chaine antennaire de l'ODU 5.3; FME Lucien activé pour investigations, update ASAP</t>
  </si>
  <si>
    <t>25/04/2026 15:48;No comm;fme Gerald is informed and is managing</t>
  </si>
  <si>
    <t>(04/26/2026 ticket): …INC-20260426-00013228…Others Transmission equipement fault</t>
  </si>
  <si>
    <t>(04/26/2026 ocm ran 20h): -23.04.26; BTS en plan sur Netact. Travaux ing en cours</t>
  </si>
  <si>
    <t>Insecurity</t>
  </si>
  <si>
    <t>Action Plan</t>
  </si>
  <si>
    <t>ETR</t>
  </si>
  <si>
    <t>Status</t>
  </si>
  <si>
    <t>REPETITIVES</t>
  </si>
  <si>
    <t>REPETITIF</t>
  </si>
  <si>
    <t>No impact</t>
  </si>
  <si>
    <t>INCIDENT</t>
  </si>
  <si>
    <t>26/04/2026 Probable Grid outage, Grid only site / FME will check</t>
  </si>
  <si>
    <t>25/04/2026 FME activé ETA=13H30 UTC 
24.04.26: Besoin d'un FME sur site pour vérifier le statut du MPR; Insecurité et intervention ce 25.04.26</t>
  </si>
  <si>
    <t>(04/26/2026 cell huawei): -13/04/2026 : Check Connectivite entre BBU &amp; RRU/Check FO ou SFP || Site down..(04/26/2026 zte): -13/04/2026 : Check Connectivite entre BBU &amp; RRU/Check FO ou SFP || Site down</t>
  </si>
  <si>
    <t>power status check ongoing..(04/26/2026 ticket): …INC-20260426-00003872…2026-04-26 09:00:54…Power issue on site</t>
  </si>
  <si>
    <t>Impacted by CTR_715_Z_Etoa-Dispensaire(CTR-715)</t>
  </si>
  <si>
    <t xml:space="preserve">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..(04/26/2026 ocm ran 20h): -22.04.26: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</si>
  <si>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(04/26/2026 cell huawei): -23/04/2026 : Site down..(04/26/2026 zte): -23/04/2026 : Site down</t>
  </si>
  <si>
    <t xml:space="preserve">MTN Power issue escalate to L3 MTN ..(04/26/2026 ocm ran 20h): -MTN Power issue escalate to L3 MTN </t>
  </si>
  <si>
    <t>(04/26/2026 cell huawei): -10/04/2026 : Site down..(04/26/2026 zte): -10/04/2026 : Site down</t>
  </si>
  <si>
    <t>25/04/2026 Power issue en attente de retour camusat</t>
  </si>
  <si>
    <t>(04/26/2026 cell huawei): -23/04/2026 : Site down..(04/26/2026 zte): -23/04/2026 : Site down..(04/26/2026 ocm ran 20h): -26/04/2026 Remplacemet du cable prevue pour Mardi / NB: Lundi ghost Townn
25/04/2026 C'est le Générateur qui a été vandalisé. Pas de câble sectionné de notre côté.Camusat doit être interpellé point transmis a camusat 
24.04.26: Site vendalisé et FME sera sur le site après l'intervention sur Ekata, ETA=18H UTC
23/04/2026 Site vandalisé inventaire demain 24/04/2026 
23.04.26; Camusat; investigations ongoing/Technician is trying to manage with level0</t>
  </si>
  <si>
    <t>(04/26/2026 cell nokia): -23/04/2026 : Feedback RM : Still Power Issue Site going down after reset when cells are coming up. Ihs to upgrade power capacity there
22/04/2026 : Feedback BO RAN : I have already told you many time that site have power issue.
NB : Power team should stabilize power before. || Relance faite ce matin  A IHS 
20/04/2026 : Ghost town Feedback RM : Power issuue || Feedback RM Denis : lorsque les equipements veulent demarrer le power s'arrete 
18/04/2026 : Power stabiliser par IHS || FME activer pour investigation
14/04/2026 : Relance faite
13/04/2026 : Power issue || Mail sent to IHS || Feedback IHS : Dumbu : For the Moment, high insecurity. I will keep you updated Asap
10/04/2026 : Check breaker and  interconnection ARDA, AREA, ARGA,ARMA(sfp, optical fiber) between system and radio module, swap its if needed || Power issue || Mail sent to IHS
08/04/2026 : Analyse BO RAN en attente || Radio module unstable due to power
..(04/26/2026 ocm ran 20h): -26/04/2026 Need FME on site to check ODU 4.2 and entenna chain / FME Donald manage with L0..(04/26/2026 ticket): …INC-20260426-00006865…power issue at Zhoa</t>
  </si>
  <si>
    <t>power status check ongoing..(04/26/2026 ticket): …INC-20260426-00008983…2026-04-26 15:27:40…Power issue on site</t>
  </si>
  <si>
    <t>(04/26/2026 cell nokia): -24/04/2026 : Road blocked No traffic 
23/04/2026 : Feedback RM : Road blocked No traffic 
21/04/2026 : Feedback RM: Road blocked No traffic || Access issue  
20/04/2026 : Ghost town 
18/04/2026 : Check breaker and  interconnection FXDB (sfp, optical fiber) between system and radio module, swap its if neede..(04/26/2026 ticket): …INC-20260426-00000639…generator issue at Jakiri …Others Transmission equipement fault</t>
  </si>
  <si>
    <t>(04/26/2026 ocm ran 20h): -P1 incident at Bambalang..(04/26/2026 ticket): …INC-20260426-00016877…Others Transmission equipement fault</t>
  </si>
  <si>
    <t>power status check ongoing</t>
  </si>
  <si>
    <t>(04/26/2026 ocm ran 20h): -26/04/2026 ODUs expedié de Garoua est arrivé mais L'ODU expedié de Ngaoundere n'est pas encore arrivé ETD=26.04.26
24.04.26: ODUs disponible à Garoua, à expédier vers Maroua, ETD=25.04.26
23.04.26: ODUs disponible à Garoua, à expédier vers Maroua, ETD=24.04.26
23.04.26: Apres Intervention avec le BO TRANS, Il est question de remplacer les  ODU UTB-S 7GHZ (3DB29107AA)  main de WAZA et TAGAWA. Commande en cours Update ASAP
22.04.2026: Apres Intervention avec le BO TRANS, Il est question de remplacer les  ODU UTB-S 7GHZ (3DB29107AA)  main de WAZA et TAGAWA. Commande en cours Update ASAP
22.04.26; Suite des travaux ce jour avec l'escorte militaire car zone très insécurisée , ETA=13H UTC
21.04.26; Suite des travaux ce 22.04.26 avec l'escorte militaire car zone très insécurisée 
21.04.26; Suite de l'intervention ce jour, ETA 12H
20.04.2026: Les FME devraient probablement deja etre sur site d'apres le RM. Il les relances et nous revient
20.04.2026: Intervention ce jour avec escorte militaire ETA 14H
19.04.26; Escorte validée pour ce 19.04.26, update ASAP
18.04.26; Escorte validée pour ce 19.04.26
17/04/2026 Intervention ce jour, ETA 14H // toujours a la base militaire à Mora il y'a pas encore l'équipe près a m'escorter a Tagawa
15/04/2026  Toute escorte militaire suspendue pour cause d'insécurité aggravée dans la zone (BOKO HARAM)
14/04/2026 Toute escorte militaire suspendue pour cause d'insécurité aggravée dans la zone (BOKO HARAM)
13/04/2026 Toute escorte militaire suspendue pour cause d'insécurité aggravée dans la zone (BOKO HARAM)
09.04.26; Expédition de l'ODU en cours de Garoua pour Mora et la SD de Ngaoundéré pour Mora, ETD=12.04.26
08.04.26; ODU 3DB29107AA faulty, commande passée et vérifications en cours
08.04.26; Besoin d'un FME sur site pour reset du MPR et si NOK, tshoot avec le BO TX; CM-20260408-00002796; FME Yaouba activé pour investigations, update ASAP..(04/26/2026 ticket): …INC-20260426-00016276</t>
  </si>
  <si>
    <t>(04/26/2026  incident ) : impacted by SUO_030_N_Bachuo-Ntai ,A déterminer / sans action..(04/26/2026 cell huawei): -23/04/2026 : Extension  PROJET MASSIVE MIMO en cours par l'equipe Projet suivi par Micael (Rajout de couches)..(04/26/2026 zte): -23/04/2026 : Extension  PROJET MASSIVE MIMO en cours par l'equipe Projet suivi par Micael (Rajout de couches)..(04/26/2026 ticket): …INC-20260426-00009805</t>
  </si>
  <si>
    <t>(04/26/2026 cell huawei): -17/03/2026 : Week 12
16/03/2026 : SWAP le 15 Mars 2026..(04/26/2026 zte): -17/03/2026 : Week 12
16/03/2026 : SWAP le 15 Mars 2026</t>
  </si>
  <si>
    <t>(04/26/2026 cell nokia): -23/04/2026 : Check and replace ABIA || Acess issue || UP After remote reset..(04/26/2026 ticket): …INC-20260426-00007064…Power issue …Others Transmission equipement fault</t>
  </si>
  <si>
    <t>(04/26/2026 cell huawei): -25/03/2026 : SWAP le 13 fevrier..(04/26/2026 zte): -25/03/2026 : SWAP le 13 fevrier</t>
  </si>
  <si>
    <t>(04/26/2026 ocm ran 20h): -power status check ongoing..(04/26/2026 ticket): …INC-20260426-00013518…2026-04-26 23:12:56…Active //No power issue on site ,Site on Solar Ubaie=54.5V, Rodrigues Mongang (655102999 /Huawei) is informed
BO TX ANALYSE ONGOING</t>
  </si>
  <si>
    <t>25/04/2026 22:30;50.3V;FME Mamoudou is managing with level 0..(04/26/2026 cell nokia): -24/04/2026 : Need BO RAN analysis..(04/26/2026 ticket): …INC-20260426-00014407</t>
  </si>
  <si>
    <t>(04/26/2026  incident ) : impacted by SUO_030_N_Bachuo-Ntai ,A déterminer / sans action..(04/26/2026 ticket): …INC-20260426-00009035…Others Transmission equipement fault</t>
  </si>
  <si>
    <t>Impacted by OST_105_H_Dschang-Foto</t>
  </si>
  <si>
    <t>(04/26/2026  incident ) : impacted by SUO_030_N_Bachuo-Ntai ,A déterminer / sans action..(04/26/2026 ticket): …INC-20260426-00008007…2026-04-26 13:49:27…The MPR link Fontem_Fainchang needs to be aligned in order to get at least 10 dbm to be definitely stable so please to ask the FME to realign it…Sans actions…Others Transmission equipement fault…A determiner</t>
  </si>
  <si>
    <t>(04/26/2026  incident ) : impacted by EST_041_N_Ndelele-MTN ,A déterminer / sans action..(04/26/2026 ticket): …INC-20260426-00009169…2026-04-26 14:45:27…	No power issue on site Ubaie: 53V site on Gen (hybrid site, 48.4v). TX FME Hugues (Huawei/651514691) is informed.…Sans actions…Others…A daterminer</t>
  </si>
  <si>
    <t>(04/26/2026  incident ) : impacted by EST_041_N_Ndelele-MTN ,A déterminer / sans action..(04/26/2026 ticket): …INC-20260426-00009307…2026-04-26 14:45:27…	No power issue on site Ubaie: 53V site on Gen (hybrid site, 48.4v). TX FME Hugues (Huawei/651514691) is informed.…Sans actions…Others…A daterminer</t>
  </si>
  <si>
    <t>(04/26/2026  incident ) : impacted by EST_041_N_Ndelele-MTN ,A déterminer / sans action..(04/26/2026 ticket): …INC-20260426-00009255…2026-04-26 14:45:27…	No power issue on site Ubaie: 53V site on Gen (hybrid site, 48.4v). TX FME Hugues (Huawei/651514691) is informed.…Sans actions…Others…A daterminer</t>
  </si>
  <si>
    <t>(04/26/2026 ocm ran 20h): -power status check ongoing..(04/26/2026 ticket): …INC-20260426-00014248…Others Transmission equipement fault</t>
  </si>
  <si>
    <t>(04/26/2026 cell nokia): -
24/04/2026 : Feedback PM : Plan on 25.04.2026
23/04/2026 : Action non aboutti avec le level 0 FME ira sur le site demain 24/4/2026 
22/04/2026 : Check breaker and  interconnection AREA (sfp, optical fiber) between system and radio module, swap its if needed || FME Jeremiah activer || Action en cours avec le lkevel 0..(04/26/2026 ticket): …INC-20260426-00000500…Others Transmission equipement fault</t>
  </si>
  <si>
    <t>(04/26/2026 ocm ran 20h): -25/04/2026 Retour fme :  Je suis bloqué à Fundong depuis ce matin. Les routes qui mènent hors de Fundong sont bloquées, je ne peux donc pas continuer.
24.04.26; MRBTS2 down. FME Jeremiah will be on site this 25.04.26
Impacted by NRO_047_N_Bafmeng (TX issue)
16/04/2026 access not granted for this site for now we keep trying ESCLADE FM THEOPHILE PLAN TO 18/04/2026
16/04/2026 access not granted for this site for now we keep trying ESCLADE FM THEOPHILE
15/04/2026 access not granted for this site for now we keep trying
14/04/2026 RED ZONE negociation d'accès en cours 
13/04/2026 Besoin d"un FME sur site pour verifier l'interco MPR et BTS S1P3 FME activé zone rouge manage avec level 0..(04/26/2026 ticket): …INC-20260426-00006920</t>
  </si>
  <si>
    <t>(04/26/2026 ocm ran 20h): -25/04/2026 Retour fme :  Je suis bloqué à Fundong depuis ce matin. Les routes qui mènent hors de Fundong sont bloquées, je ne peux donc pas continuer.
24.04.26; MRBTS2 down. FME Jeremiah will be on site this 25.04.26
22.04.26; Access banned by Separatist
21.04.26; Access banned by Separatist
20.04.26; No traffic blocked by transporters We iwll check On 21.04.2026 if team can Move
19.04.26; Road blocked by separatists. No traffic 
18.04.26; Road blocked, access negociation ongoing
16/04/2026 access not granted for this site for now we keep trying ESCLADE FM THEOPHILE PLAN TO 18/04/2026
15/04/2026 access not granted for this site for now we keep trying
14/04/2026 RED ZONE negociation d'accès en cours
13/04/2026 MRBTS2 DWON fme activé red zone manage avec le level 0 
12/04/2026  IHS Feedback : Joseph is managing with level 0, on site / escalated to L3 IHS 
12/04/2026  IHS Feedback : Joseph is managing with level 0, on site..(04/26/2026 ticket): …INC-20260426-00006985…Others Transmission equipement fault</t>
  </si>
  <si>
    <t>26/04/2026 01:39;No comm;FME Pascal is managing with level 0..(04/26/2026 ticket): …INC-20260426-00000625…2026-04-26 14:41:54…FME Jeremiah activated ETA ASAP
 Impacted by Mbengwi so the the FME should replace the UBT-T 5.1(3DB29211ACAA01) at Mbengwi_NRO_011…Others Transmission equipement fault</t>
  </si>
  <si>
    <t>(04/26/2026  incident ) : NRO_100_H_Bambalang, Hello @IHS_CAM_NOC , Bien vouloirstabiliserle site de  BAMBALANG svp nous avons un des instabilite powersn sur ce site , @carineIHS sipa pour support stp || Acces issue due do insecurity  || @carinesipa , besion de ton support pour workaround de stabilisation des sites en attendant de trouver une solution  definitive stp cdlt ..26/04/2026 01:51;44.2V;FME Roland managing with level 0 due to insecurity..(04/26/2026 ticket): …INC-20260426-00000671…generator issue at Jakiri …Others Transmission equipement fault</t>
  </si>
  <si>
    <t>(04/26/2026 cell nokia): -23/04/2026 : Check breaker and  interconnection AREA(sfp, optical fiber) between system and radio module, swap its if needed|| ETA : 24/04/2026 || UP After remote reset..(04/26/2026 ticket): …INC-20260426-00014672</t>
  </si>
  <si>
    <t>25/04/2026 Besoin d'un fme sur site pour verifier le status du MPR et la chaine antennaire fme crislain activé</t>
  </si>
  <si>
    <t>(04/26/2026 cell nokia): -23/04/2026 : Feedback RM : AFTER TROUBLESHOOTIN WITH THE BO YVAN : HE SUGGEST TO REPLACE THE ARMA MODULE : (REQUEST DONE FROM BAMENDA WH : INTERVENTION PLANED 25.04.2032)
21/04/2026 : Feedback RM: intervention planned on 23.04.2028
20/04/2026 : Ghost town 
18/04/2026 : Check and clean ARMA ant 2,4,5,6..(04/26/2026 ticket): …INC-20260426-00002574…Others Transmission equipement fault</t>
  </si>
  <si>
    <t>(04/26/2026  incident ) : impacted by Mada-IHS_U_EXN_223: A déterminer / sans action..(04/26/2026 ticket): …INC-20260426-00011469…Others Transmission equipement fault</t>
  </si>
  <si>
    <t xml:space="preserve">(04/26/2026 cell huawei):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..(04/26/2026 zte): -22/10/2025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</si>
  <si>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26/04/2026 03:46;0V;Coor Beaudelaire is managing with level 0..(04/26/2026 ticket): …INC-20260426-00001898…Others Transmission equipement fault</t>
  </si>
  <si>
    <t>(04/26/2026 ocm ran 20h): -power status check ongoing..(04/26/2026 ticket): …INC-20260426-00013562…Others Transmission equipement fault</t>
  </si>
  <si>
    <t>(04/26/2026 cell nokia): -24/04/2026 : Intervention ce jour ||FME sur site || Intervention en cours 
23/04/2026 : Expedition fibre et SFP ce jour || Intervention demain 24042026 
22/04/2026 : Intervention ce jour ||FME gregoire activer  ||Cde la F.O et la SFP 
21/04/2026 : Check breaker and  interconnection FRGU, FXED(sfp, optical fiber) between system and radio module, swap its if needed || Feedback RM : Planned On 22.04.2026..(04/26/2026 ticket): …INC-20260426-00015702</t>
  </si>
  <si>
    <t>26/04/2026 03:48;45.1V;FME Eric is managing with level 0..(04/26/2026 ticket): …INC-20260426-00001901</t>
  </si>
  <si>
    <t>(04/26/2026 cell nokia): -24/04/2026 : Materiel recue || FME en route pour le site || ETA : 13H
22/04/2026 : FME should check SFP (06 Gb), Optical fiber and replace it if needed || Tickets creer au FME jeremiah  pour la commande  SFP et la F.O || ETA : 24/04/2026
21/04/2026 : Need BO RAN analysis || Closed after reset but FME should check SFP(06 Gb), Optical fiber and replace it if needed ..(04/26/2026 ticket): …INC-20260426-00002875…2026-04-26 06:09:00…No power issue  impacted by SUD_246_Z_Mintom-MTN/No action done…Others Transmission equipement fault</t>
  </si>
  <si>
    <t>(04/26/2026 ocm ran 20h): -power status check ongoing..(04/26/2026 ticket): …INC-20260426-00012835…Others Transmission equipement fault</t>
  </si>
  <si>
    <t xml:space="preserve">26/04/2026 Need FME on site to check ODU 3.1 and entenna chain / FME Njoya activated manage after bonamikenge </t>
  </si>
  <si>
    <t>(04/26/2026 ocm ran 20h): -power status check ongoing..(04/26/2026 ticket): …INC-20260426-00013029…Others Transmission equipement fault</t>
  </si>
  <si>
    <t>(04/26/2026 ocm ran 20h): -power status check ongoing..(04/26/2026 ticket): …INC-20260426-00012813…Others Transmission equipement fault</t>
  </si>
  <si>
    <t>(04/26/2026  incident ) : impacted by SUO_030_N_Bachuo-Ntai ,A déterminer / sans action..(04/26/2026 ticket): …INC-20260426-00009137…Others Transmission equipement fault</t>
  </si>
  <si>
    <t>(04/26/2026 cell huawei): -08/04/2026 : Site down..(04/26/2026 zte): -08/04/2026 : Site down</t>
  </si>
  <si>
    <t>(04/26/2026  incident ) : impacted by EXN_028_H_Godola-MTN, (update 1 ,  04/25 17h)power issue on the site. IHS as discussed pleaseshare ETA|| (update 2, 04/25 17h )fme is on site..(04/26/2026 cell huawei): -31/03/2026 : SWAP le 18 Fevrier 2026  || Pas encore accepte..(04/26/2026 zte): -31/03/2026 : SWAP le 18 Fevrier 2026  || Pas encore accepte</t>
  </si>
  <si>
    <t>(04/26/2026 cell huawei): -13/04/2026 : Swap le 13 Fevrier 2026 || Pas encore transfere..(04/26/2026 zte): -13/04/2026 : Swap le 13 Fevrier 2026 || Pas encore transfere</t>
  </si>
  <si>
    <t>(04/26/2026 cell huawei): -19/03/2026 : SWAP le 17 Fevrier..(04/26/2026 zte): -19/03/2026 : SWAP le 17 Fevrier</t>
  </si>
  <si>
    <t>(04/26/2026 cell huawei): -18/03/2026 : SWAP le 22 Fevrier 2026..(04/26/2026 zte): -18/03/2026 : SWAP le 22 Fevrier 2026</t>
  </si>
  <si>
    <t>(04/26/2026 cell huawei): -17/03/2026 : Week 12
13/03/2026 :  SWAP le 01 Fevrier 2026..(04/26/2026 zte): -17/03/2026 : Week 12
13/03/2026 :  SWAP le 01 Fevrier 2026</t>
  </si>
  <si>
    <t>(04/26/2026 cell huawei): -17/03/2026 : Week 12
12/03/2026 : SWAP le 20 Fevrier 2026..(04/26/2026 zte): -17/03/2026 : Week 12
12/03/2026 : SWAP le 20 Fevrier 2026</t>
  </si>
  <si>
    <t>(04/26/2026 cell huawei): -17/03/2026 : Week 12
12/03/2026 : SWAP le 17 Fevrier 2026..(04/26/2026 zte): -17/03/2026 : Week 12
12/03/2026 : SWAP le 17 Fevrier 2026</t>
  </si>
  <si>
    <t>(04/26/2026 cell huawei): -17/03/2026 : Week 12
12/03/2026 : SWAP le 15 Fevrier 2026..(04/26/2026 zte): -17/03/2026 : Week 12
12/03/2026 : SWAP le 15 Fevrier 2026</t>
  </si>
  <si>
    <t>(04/26/2026  incident ) : impacted by EXN_028_H_Godola-MTN, (update 1 ,  04/25 17h)power issue on the site. IHS as discussed pleaseshare ETA|| (update 2, 04/25 17h )fme is on site..(04/26/2026 cell huawei): -17/03/2026 : Week 12
12/03/2026 : SWAP le 14 Fevrier 2026..(04/26/2026 zte): -17/03/2026 : Week 12
12/03/2026 : SWAP le 14 Fevrier 2026</t>
  </si>
  <si>
    <t>(04/26/2026 cell huawei): -17/03/2026 : Week 12
12/03/2026 : SWAP le 05 Fevrier 2026..(04/26/2026 zte): -17/03/2026 : Week 12
12/03/2026 : SWAP le 05 Fevrier 2026</t>
  </si>
  <si>
    <t>(04/26/2026 cell huawei): -17/03/2026 : Week 12
12/03/2026 : SWAP ce jour 12032026..(04/26/2026 zte): -17/03/2026 : Week 12
12/03/2026 : SWAP ce jour 12032026</t>
  </si>
  <si>
    <t>(04/26/2026 cell huawei): -17/03/2026 : Week 12
08/03/2026 : SWAP le 19 Fevrier 2026..(04/26/2026 zte): -17/03/2026 : Week 12
08/03/2026 : SWAP le 19 Fevrier 2026</t>
  </si>
  <si>
    <t>(04/26/2026 cell huawei): -17/03/2026 : SWAP en cours ce jour..(04/26/2026 zte): -17/03/2026 : SWAP en cours ce jour</t>
  </si>
  <si>
    <t>(04/26/2026 cell huawei): -01/04/2026  : SWAP le 10 Fevrier || Pas encore transfere..(04/26/2026 zte): -01/04/2026  : SWAP le 10 Fevrier || Pas encore transfere</t>
  </si>
  <si>
    <t>(04/26/2026 cell huawei): -16/04/2026 : SWAP le 5 Mars 2026 || Pas encore transfere..(04/26/2026 zte): -16/04/2026 : SWAP le 5 Mars 2026 || Pas encore transfere</t>
  </si>
  <si>
    <t>(04/26/2026 zte): -08/04/2026 : SWAP le 21 Mars || Pas encore transfere..(04/26/2026 ocm ran 20h): -26/04/2026 FME sur site 
25/04/2026 FME stanaley activé ETA asap
besoin d'un fme sur site pour verifier le status du MPR et la chaine antennaire de l ODU</t>
  </si>
  <si>
    <t>(04/26/2026  incident ) : NRO_100_H_Bambalang, Hello @IHS_CAM_NOC , Bien vouloirstabiliserle site de  BAMBALANG svp nous avons un des instabilite powersn sur ce site , @carineIHS sipa pour support stp || Acces issue due do insecurity  || @carinesipa , besion de ton support pour workaround de stabilisation des sites en attendant de trouver une solution  definitive stp cdlt ..23/04/2026 22:49;Gen only, GEN overload...(04/26/2026 ticket): …INC-20260426-00001222…2026-04-26 02:12:37…Gen only, GEN overload. // Load reduced.… Load reduced.…Others…Gen only, GEN overload.</t>
  </si>
  <si>
    <t>(04/26/2026 ocm ran 20h): -power status check ongoing..(04/26/2026 ticket): …INC-20260426-00013228…Others Transmission equipement fault</t>
  </si>
  <si>
    <t>Grid Grid and GEN faulty / Grid return awaited</t>
  </si>
  <si>
    <t xml:space="preserve">25/04/2026 FME activé ETA=30 MIN 
Besoin d'un fme sur site pour verifier le status du MPR </t>
  </si>
  <si>
    <t>20.04.26; Carte EAC 3DB19417AA faulty, commande passée vers OCM
19.04.26; Besoin d'un FME sur SUO_077_H_Buea-David-Square pour vérifier la chaine antennaire de l'ODU 3.2; FME Fabien activé pour investigations, update ASAP
19.04.26; Reste down après l'incident P2 sur Buea-David</t>
  </si>
  <si>
    <t xml:space="preserve">25/04/2026 FME sur site power issue evidence transmis a IHS 
25/04/2026 Besoin d'un fme sur site pour verifier le status du MPR et la chaine antennaire de l ODU 3/1 FME uche activé ETA=13H UTC 
24/04/2026 Rectifiers hanging. // Rectifiers reset. Escalade L2 IHS </t>
  </si>
  <si>
    <t>26/04/2026  Impacté par CTR_212_Z_Emombo(CTR-212)</t>
  </si>
  <si>
    <t>24.04.26: IHS : Gen and PWC Overload. - Escalated to L3
23/04/2026 IHS : grid outage gen overload</t>
  </si>
  <si>
    <t xml:space="preserve">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</si>
  <si>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20.04.26; ODU MPT MC 8GHZ 3DB20773CB faulty and not available, order done to OCM
19.04.26; ODU 3DB20773CB faulty, commande en cours
19.04.26; Besoin d'un FME sur NRD_172_SAKDJE pour vérifier la chaine antennaire de l'ODU 4.3; FME Belo activé pour investigations, ETA=17H UTC</t>
  </si>
  <si>
    <t>26/04/2026 GE en cours de reparation / pas de GEM disponible dans la zone / finalisation des travaux prevu dans 2J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t>
  </si>
  <si>
    <t xml:space="preserve">26/04/2026 Coupure ENO / No space pour le MDG </t>
  </si>
  <si>
    <t>26/04/2026 Continuté du delestage confirmé / prochaine visite 18H - Escalade L4
24.04.26: Grid outage, Grid only site / Grid return awaited - Escalade L4
23.04.26: Grid outage, Grid only site / Grid return awaited - Escalade L3</t>
  </si>
  <si>
    <t>26/04/2026CTR_947_Z_Nkoabang-Tradex team en route pour Verifier la continuté du delsetage ETR 30min
24.04.26: Camusat: Grid outage, gen can start due to noise polution  / grid return awaited - Escalade L4
23.04.26: Camusat: Grid outage, gen can start due to noise polution  / grid return awaited - Escalade L3</t>
  </si>
  <si>
    <t>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t>
  </si>
  <si>
    <t>26/04/2026 team en route pour Verifier la continuté du delsetage ETR 35min
24.04.26: Grid outage, Grid only site / Grid return awaited - Escalade L4
23.04.26: Grid outage, Grid only site / Grid return awaited - Escalade L3</t>
  </si>
  <si>
    <t xml:space="preserve">22.04.26: Carte core EVO 1G et pas disponible en stock, commande en cours vers OCM
22.04.26; FME Samba en route pour le site, ETA=11H UTC | FME sur site et investigations en cours, carte core EVO 1G probablement faulty
21/04/2026 Besoin d'un fme sur site pour verifier le status du MPR fme activé </t>
  </si>
  <si>
    <t>26/04/2026  No space to deploy DG / verification de la coninuté du delestage ETR 30min
24.04.26: Grid outage, Grid only site / Grid return awaited - Escalade L4
23.04.26: Grid outage, Grid only site / Grid return awaited - Escalade L3</t>
  </si>
  <si>
    <t>26/04/2026 No space to deploy DG / continuté du delestage confirmé
24.04.26: Grid outage and grid only site, no space to deploy a GEM / Grid return awaited - Escalade L4
23.04.26: Grid outage and grid only site, no space to deploy a GEM / Grid return awaited - Escalade L3</t>
  </si>
  <si>
    <t>26/04/2026 No space to deploy DG / verification de la coninuté du delestage ETR 25min
24.04.26: Grid outage, Grid only site / Grid return awaited - Escalade L4
23.04.26: Grid outage, Grid only site / Grid return awaited - Escalade L3</t>
  </si>
  <si>
    <t>24.04.26: IHS: Grid only, no space//awaiting grid return - Escalated to L2</t>
  </si>
  <si>
    <t xml:space="preserve">27/04/2026 l'AOF est Down Oyomabang-Marche_Oyomabang et ODU faulty commande passé ETD asap
26/04/2026 l'AOF est Down  lODU est HS sur le FH commande mail en cours pas disponible à Yaoundé
25/04/2026 Besoin d'un fme sur site pour verifier le status du MPR fme mouhamadou activé </t>
  </si>
  <si>
    <t xml:space="preserve">MTN Power issue escalate to L3 MTN </t>
  </si>
  <si>
    <t xml:space="preserve">24.04.26: IHS: Grid only, no space//awaiting grid return escalade L2 IHS </t>
  </si>
  <si>
    <t>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</si>
  <si>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</si>
  <si>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26/04/2026  Site went down due to work of Joseph Tayou(655 99 98 73) of Grato on site (Swapp of PWC &amp; Gen)//End of work</t>
  </si>
  <si>
    <t>Impacted by Songloulou-IHS_LIT_200 (TX issue)</t>
  </si>
  <si>
    <t>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</si>
  <si>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27/04/2026 Need fme on site to check MPR status / FME Henry activated ETA = 09H30</t>
  </si>
  <si>
    <t>Impacted by Nkongoa_CTR_629</t>
  </si>
  <si>
    <t>Impacté par EST_041_N_Ndelele-MTN</t>
  </si>
  <si>
    <t xml:space="preserve">27/04/2026 Apres conf call effectuer avec THEO et Kingsley. Les spare seront expediee par ESICO ce Jours  De Garoua pour Ngaoundere ETD=27.04.2026
26/04/2026 Apres conf call effectuer avec THEO et Kingsley. Les spare seront expediee par ESICO ce Jours  De Garoua pour Ngaoundere ETD=26.04.2026
25/04/2026 Apres conf call effectuer avec THEO et Kingsley. Les spare seront expediee par ESICO ce Jours  De Garoua pour Ngaoundere ETD=25.04.2026
24.04.2026: Apres conf call effectuer avec THEO et Kingsley. Les spare seront expediee par ESICO ce Jours  De Garoua pour Ngaoundere ETD=24.04.2026
22.04.2026: Apres conf call effectuer avec THEO et Kingsley. Les spare seront expediee par ESICO ce Jours  De Garoua pour Ngaoundere ETD=23.04.2026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</si>
  <si>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 xml:space="preserve">26/04/2026 FME Hugues Hachua activated ETA=12H UTC
26/04/2026 Need FME on the site to check iDirect &amp; IBUC status, FME Hugues Hachua activated ETA ASAP </t>
  </si>
  <si>
    <t>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</si>
  <si>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26/04/2026 Need FME on site to check MPR status / FME activated ETA ASAP</t>
  </si>
  <si>
    <t>26/04/2026 CAMUSAT FME is managing</t>
  </si>
  <si>
    <t>25/04/2026 Feedback IHS : 1.7 V  Injection pump malfunctioning</t>
  </si>
  <si>
    <t xml:space="preserve">26/04/2026 Travaux de swap en cours </t>
  </si>
  <si>
    <t xml:space="preserve">26/04/2026 Feedback CDS : POWER ISSUE AT Bonas-Yde-MTN-IHS // IHS Informé
26/04/2026 OCM_AOF_CTR_242_CTR_524_E-Poste_BONAS-YDE down CDS activated ETA ASAP </t>
  </si>
  <si>
    <t>27/04/2026 AOF Crf-Nsam-IHS == ahala  down CDS activated ETA = 12H UTC
26/04/2026  AOF Crf-Nsam-IHS == ahala  down CDS activated 
26/04/2026 fme sur site 
25/04/2026 fme henri activé 
Besoin d'un FME sur site pour reset du MPR</t>
  </si>
  <si>
    <t>26/04/2026 Impacté par LIT_126_Z_Bonadibong(LIT-126)</t>
  </si>
  <si>
    <t>26/04/2026 grid only no space // awaiting grid return</t>
  </si>
  <si>
    <t>26/04/2026 Pas d'accès au site / situé dans un batiment commercial / Intervention prevue pour demain
25/04/2026 Camusat: Grid outage grid only site / awaiting grid return</t>
  </si>
  <si>
    <t>26/04/2026 Carte core Evo faulty /not available in the system, SPM informed through an email
26/04/2026 The FME should replace the Core-ENH board at Bonaminkengue / FME activated ETA 12H UTC</t>
  </si>
  <si>
    <t>26/04/2026 Need fme on site to check ODU 3.2 and entenna chain / FME YAYA activated ETA ASAP</t>
  </si>
  <si>
    <t>27/04/2026 FME en route ETA=11H UTC
26/04/2026Need FME on site to check MPR status / fme Njoya Mohamed activated ETA ASAP / Bureau pas ouvert les dimanches intervention pour lundi matin</t>
  </si>
  <si>
    <t>Awaiting Grid return</t>
  </si>
  <si>
    <t>Ongoing</t>
  </si>
  <si>
    <t xml:space="preserve">Grid Grid and GEN faulty </t>
  </si>
  <si>
    <t>Awaiting Grid return and Fix Generator</t>
  </si>
  <si>
    <t xml:space="preserve"> Awaiting stabilization grid</t>
  </si>
  <si>
    <t>Grid only site bad grid phases</t>
  </si>
  <si>
    <t>Gen and PWC Overload</t>
  </si>
  <si>
    <t>Upgrade Gen and PWC</t>
  </si>
  <si>
    <t>Generator under maintenance with no backup generator available during grid outage</t>
  </si>
  <si>
    <t>Follow up on generator repair</t>
  </si>
  <si>
    <t>ONGOING</t>
  </si>
  <si>
    <t>28/04/2026</t>
  </si>
  <si>
    <t>Grid outage and grid only site</t>
  </si>
  <si>
    <t>ONgoing</t>
  </si>
  <si>
    <t>Awaiting Grid return (escalade L4)</t>
  </si>
  <si>
    <t>impacted by LIT_736_Z_Mboppi-New(LIT-736)</t>
  </si>
  <si>
    <t>Grid outage, Grid only site</t>
  </si>
  <si>
    <t>Grid return awaited  (Escalade L4)</t>
  </si>
  <si>
    <t xml:space="preserve"> Grid outage, Grid only site, No space to deploy DG </t>
  </si>
  <si>
    <t>Awaiting GRID return</t>
  </si>
  <si>
    <t>Grid only, no space</t>
  </si>
  <si>
    <t>Awaiting grid return escalade L2</t>
  </si>
  <si>
    <t>Grid outage, No space to deploy MDG</t>
  </si>
  <si>
    <t>chercher</t>
  </si>
  <si>
    <t>Impacted by LIT_736_Z_Mboppi-New(LIT-736)</t>
  </si>
  <si>
    <t>Grid outage, generator failure</t>
  </si>
  <si>
    <t>Awaiting Grid retun and fix Generator</t>
  </si>
  <si>
    <t>Grid outage, gen ran until fuel shortage</t>
  </si>
  <si>
    <t>Check MPR</t>
  </si>
  <si>
    <t xml:space="preserve">Grid outage, site went down due to MPR malfunctioning </t>
  </si>
  <si>
    <t>Grid outage grid only on site</t>
  </si>
  <si>
    <t>Restore access on site</t>
  </si>
  <si>
    <t>Site access restriction (located in commercial building)</t>
  </si>
  <si>
    <t>Impacted by CTR_315_Z_Bitoto</t>
  </si>
  <si>
    <t>Power Issue</t>
  </si>
  <si>
    <t>Solve Power Issue on site</t>
  </si>
  <si>
    <t>Awaiting IHS' return</t>
  </si>
  <si>
    <t>Solve Power Issue on site (Escalade L4)</t>
  </si>
  <si>
    <t>Awaiting CAMUSAT's return</t>
  </si>
  <si>
    <t xml:space="preserve"> impacted by EST_041_N_Ndelele-MTN</t>
  </si>
  <si>
    <t>Power Issue on site</t>
  </si>
  <si>
    <t>Solve power Issue on site (escalate to L3)</t>
  </si>
  <si>
    <t>Dispatch FME on site to check MPR issue</t>
  </si>
  <si>
    <t>GNOC</t>
  </si>
  <si>
    <t>Site access pending from Camtel and Orange for tower access</t>
  </si>
  <si>
    <t>Follow up with Camtel and Orange for access approval</t>
  </si>
  <si>
    <t>Carte core EVO 1G unavailable</t>
  </si>
  <si>
    <t>Commande en cours vers OCM</t>
  </si>
  <si>
    <t>Follow up on ODU order</t>
  </si>
  <si>
    <t>Spare Issue, AOF down (Oyomabang-Marche–Oyomabang) with faulty ODU on FH</t>
  </si>
  <si>
    <t>Spare issue, ODU MPT 7-8G 3DB20859AC faulty  and unavailable</t>
  </si>
  <si>
    <t>Order done to customer</t>
  </si>
  <si>
    <t>Spare available, ODU dismantled for return (MAD) with faulty unit</t>
  </si>
  <si>
    <t>Follow up on spare availability</t>
  </si>
  <si>
    <t>Equipment shipment in progress from Garoua to Ngaoundere</t>
  </si>
  <si>
    <t>Spare unavailable, FSMF faulty</t>
  </si>
  <si>
    <t>Ordre done to customer</t>
  </si>
  <si>
    <t>Spare Issue, Carte core fault</t>
  </si>
  <si>
    <t>AOF link down</t>
  </si>
  <si>
    <t>Follow up with CDS and restore AOF link</t>
  </si>
  <si>
    <t>Spare Issue, Carte EAC 3DB19417AA faulty</t>
  </si>
  <si>
    <t xml:space="preserve">Spare Issue, ODU MPT MC 8GHZ 3DB20773CB faulty </t>
  </si>
  <si>
    <t>Grid Outage, No space pour le MDG</t>
  </si>
  <si>
    <t>Carte core Evo faulty</t>
  </si>
  <si>
    <t>Follow up with SPM for spare availability</t>
  </si>
  <si>
    <t>Planned power intervention</t>
  </si>
  <si>
    <t>Up after PWC and generator swap</t>
  </si>
  <si>
    <t>Obs</t>
  </si>
  <si>
    <t>Faulty GPS module identified after joint troubleshooting with ZTE</t>
  </si>
  <si>
    <t>Follow up on GPS order</t>
  </si>
  <si>
    <t>Faulty spare part with ODU/MPT components</t>
  </si>
  <si>
    <t>Follow up with SPM on spare replacement</t>
  </si>
  <si>
    <t>Odu Issue</t>
  </si>
  <si>
    <t xml:space="preserve">GNOC </t>
  </si>
  <si>
    <t>Need BO RAN analysis</t>
  </si>
  <si>
    <t>Awaiting BO RAN analysis</t>
  </si>
  <si>
    <t>BO RAN</t>
  </si>
  <si>
    <t>Travaux de swap en cours</t>
  </si>
  <si>
    <t>Solve Power Issue  on site</t>
  </si>
  <si>
    <t>Need BO TX analysis</t>
  </si>
  <si>
    <t>Awaiting BO TX analysis</t>
  </si>
  <si>
    <t>BO TX</t>
  </si>
  <si>
    <t xml:space="preserve">Grid outage, Grid only site </t>
  </si>
  <si>
    <t>Grid outage,  Gen (30kva, 370A) overload</t>
  </si>
  <si>
    <t>Grid outage, No space</t>
  </si>
  <si>
    <t>Impacted by EST_041_N_Ndelele-MTN. Need BO TX analysis</t>
  </si>
  <si>
    <t>Check MPR status</t>
  </si>
  <si>
    <t>Iimpacted by CTR_315_Z_Bitoto. Grid outage,  Gen (30kva, 370A) overload</t>
  </si>
  <si>
    <t>impacted by LIT_736_Z_Mboppi-New(LIT-736). Grid outage, No space</t>
  </si>
  <si>
    <t>Impacted by Nkongoa_CTR_629. Need BO TX analysis</t>
  </si>
  <si>
    <t>Solve Power issue on site</t>
  </si>
  <si>
    <t>ongoing</t>
  </si>
  <si>
    <t>GPS issue</t>
  </si>
  <si>
    <t>Repair GPS issue</t>
  </si>
  <si>
    <t>BO RAn</t>
  </si>
  <si>
    <t>Impacted by OST_105_H_Dschang-Foto. Power Issue on site</t>
  </si>
  <si>
    <t>Impacted by CTR_212_Z_Emombo(CTR-212). Planned power intervention</t>
  </si>
  <si>
    <t>Impacted by CTR_715_Z_Etoa-Dispensaire(CTR-715). Power Issue</t>
  </si>
  <si>
    <t>Impacted by Songloulou-IHS_LIT_200 . Faulty spare part with ODU/MPT components</t>
  </si>
  <si>
    <t>Impacted by LIT_126_Z_Bonadibong(LIT-126). Power Issue on site</t>
  </si>
  <si>
    <t>Grid outage,  / grid return awaited</t>
  </si>
  <si>
    <t>No Power issue</t>
  </si>
  <si>
    <t>Power issue NUR to be checked</t>
  </si>
  <si>
    <t>No power issue</t>
  </si>
  <si>
    <t>GE faulty</t>
  </si>
  <si>
    <t>Not IHS Site</t>
  </si>
  <si>
    <t>Perte du neutre dans la zone</t>
  </si>
  <si>
    <t>Impacté par Mbalgong Crf</t>
  </si>
  <si>
    <t>Coupure ENEO et refus de démarrer le GE par la voisine qui signale qu'elle est en contentieux avec OCM</t>
  </si>
  <si>
    <t>Impacté par CTR_650_Z_Abom-Plateau</t>
  </si>
  <si>
    <t>Nuisance sonore malgré que le GE soit insonorisé</t>
  </si>
  <si>
    <t>Baisse de tension ENEO</t>
  </si>
  <si>
    <t>Batterie GE déchargée</t>
  </si>
  <si>
    <t>ATS faulty</t>
  </si>
  <si>
    <t>Carte GE alarmée</t>
  </si>
  <si>
    <t>Site démantélé</t>
  </si>
  <si>
    <t>Dysfonctionnement ATS</t>
  </si>
  <si>
    <t>Problème d'accès aux équipements en hauteur suite à la dalle fragilisée</t>
  </si>
  <si>
    <t>Impacted by Cite-Berge-EPC</t>
  </si>
  <si>
    <t>A investiguer</t>
  </si>
  <si>
    <t>Disjonction dans la baie suite aux mauvaises phases ENEO</t>
  </si>
  <si>
    <t>power status check ongoing..Grid outage,  / grid return awaited..(04/26/2026 ticket): …INC-20260426-00017019</t>
  </si>
  <si>
    <t>26/04/2026 Probable Grid outage, Grid only site / FME will check..Grid outage,  / grid return awaited</t>
  </si>
  <si>
    <t>26/04/2026 Need FME on site to check ODU 3.1 and entenna chain / FME Njoya activated manage after bonamikenge ..No Power issue</t>
  </si>
  <si>
    <t>Power issue NUR to be checked..(04/26/2026 cell zte): -24/04/2026 : Besoin d'analyse BO RAN</t>
  </si>
  <si>
    <t>power status check ongoing..No power issue..(04/26/2026 ticket): …INC-20260426-00002948…2026-04-26 06:07:04…Site impacted by CTR_315_Z_Bitoto/Main site Up awaited</t>
  </si>
  <si>
    <t>Grid Grid and GEN faulty / Grid return awaited..GE faulty..(04/26/2026 cell zte): -22/04/2026 : Site down..(04/26/2026 ocm ran 20h): -Grid Grid and GEN faulty / Grid return awaited..(04/26/2026 ticket): …INC-20260426-00006333…2026-04-26 12:13:44…Grid Grid and GEN faulty / Grid return awaited</t>
  </si>
  <si>
    <t>25/04/2026 Besoin d'un fme sur site pour verifier le status du MPR et la chaine antennaire fme crislain activé..Power issue NUR to be checked</t>
  </si>
  <si>
    <t>Grid outage,  / grid return awaited..(04/26/2026 cell zte): -22/04/2026 : Site down..(04/26/2026 ticket): …INC-20260426-00014458…2026-04-26 20:50:34…Grid only site bad grid phases, awaiting stabilization grid</t>
  </si>
  <si>
    <t xml:space="preserve">25/04/2026 FME activé ETA=30 MIN 
Besoin d'un fme sur site pour verifier le status du MPR ..No Power issue..(04/26/2026 ocm ran 20h): -25/04/2026 FME activé ETA=30 MIN 
Besoin d'un fme sur site pour verifier le status du MPR </t>
  </si>
  <si>
    <t>power status check ongoing..Perte du neutre dans la zone..(04/26/2026 ticket): …INC-20260426-00008716</t>
  </si>
  <si>
    <t>26/04/2026 Need FME on site to check MPR status / FME activated ETA ASAP..No Power issue..(04/26/2026 ocm ran 20h): -26/04/2026 Need FME on site to check MPR status / FME activated ETA ASAP..(04/26/2026 ticket): …INC-20260426-00009825…2026-04-26 20:32:55…26/04/2026 Need FME on site to check MPR status / FME activated ETA ASAP…Grid outage and GE fail to start…Others</t>
  </si>
  <si>
    <t>26/04/2026 grid only no space // awaiting grid return..Power issue NUR to be checked..25/04/2026 22:53;45V;Grid outage, No space to deploy MDG // awaiting grid return..(04/26/2026 ticket): …INC-20260426-00007998…2026-04-26 18:23:37…IHS feedback grid only no space // awaiting grid return…Others</t>
  </si>
  <si>
    <t xml:space="preserve">25/04/2026 FME sur site power issue evidence transmis a IHS 
25/04/2026 Besoin d'un fme sur site pour verifier le status du MPR et la chaine antennaire de l ODU 3/1 FME uche activé ETA=13H UTC 
24/04/2026 Rectifiers hanging. // Rectifiers reset. Escalade L2 IHS ..No Power issue..(04/26/2026 ocm ran 20h): -25/04/2026 FME sur site power issue evidence transmis a IHS 
25/04/2026 Besoin d'un fme sur site pour verifier le status du MPR et la chaine antennaire de l ODU 3/1 FME uche activé ETA=13H UTC 
24/04/2026 Rectifiers hanging. // Rectifiers reset. Escalade L2 IHS </t>
  </si>
  <si>
    <t>20.04.26; Carte EAC 3DB19417AA faulty, commande passée vers OCM
19.04.26; Besoin d'un FME sur SUO_077_H_Buea-David-Square pour vérifier la chaine antennaire de l'ODU 3.2; FME Fabien activé pour investigations, update ASAP
19.04.26; Reste down après l'incident P2 sur Buea-David..No Power issue..(04/26/2026 ocm ran 20h): -20.04.26; Carte EAC 3DB19417AA faulty, commande passée vers OCM
19.04.26; Besoin d'un FME sur SUO_077_H_Buea-David-Square pour vérifier la chaine antennaire de l'ODU 3.2; FME Fabien activé pour investigations, update ASAP
19.04.26; Reste down après l'incident P2 sur Buea-David</t>
  </si>
  <si>
    <t>Power issue NUR to be checked..(04/26/2026 ticket): …INC-20260426-00011973…2026-04-26 18:28:13…Others</t>
  </si>
  <si>
    <t>Impacted by OST_105_H_Dschang-Foto..Not IHS Site</t>
  </si>
  <si>
    <t>25/04/2026 FME activé ETA=13H30 UTC 
24.04.26: Besoin d'un FME sur site pour vérifier le statut du MPR; Insecurité et intervention ce 25.04.26..No Power issue</t>
  </si>
  <si>
    <t>26/04/2026  Impacté par CTR_212_Z_Emombo(CTR-212)..No power issue..(04/26/2026 ocm ran 20h): -26/04/2026  Impacté par CTR_212_Z_Emombo(CTR-212)</t>
  </si>
  <si>
    <t>24.04.26: IHS : Gen and PWC Overload. - Escalated to L3
23/04/2026 IHS : grid outage gen overload..Power issue NUR to be checked..23/04/2026 21:07;45.3V;Gen and PWC Overload...(04/26/2026 ocm ran 20h): -24.04.26: IHS : Gen and PWC Overload. - Escalated to L3
23/04/2026 IHS : grid outage gen overload</t>
  </si>
  <si>
    <t xml:space="preserve">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..Power issue NUR to be checked..(04/26/2026 ocm ran 20h): -24.04.26: En attente de validation de l'accès ce jour
23.04.26; Demande d'accès au pylone de Camtel effectué vers Orange. En attente de la validation de l'accès
22.04.26; Demande d'accès au pylone de Camtel effectué vers Orange. En attente de la validation de l'accès
21.04.26; Pylone de Camtel. Demande d'accès en cours pour des travaux en hauteur
21.04.26; Lien Ntui&lt;&gt;Batchenga-Nachtigal à réaligner pour gagner 20 dbm; FME Apiang en route pour le site, ETA=16H UTC
20/04/2026 Besoin d'un fme sur site pour verifier le status du MPR et la chaine antennaire de L ODU fme apiang activé </t>
  </si>
  <si>
    <t>20.04.26; ODU MPT MC 8GHZ 3DB20773CB faulty and not available, order done to OCM
19.04.26; ODU 3DB20773CB faulty, commande en cours
19.04.26; Besoin d'un FME sur NRD_172_SAKDJE pour vérifier la chaine antennaire de l'ODU 4.3; FME Belo activé pour investigations, ETA=17H UTC..No power issue..(04/26/2026 ocm ran 20h): -20.04.26; ODU MPT MC 8GHZ 3DB20773CB faulty and not available, order done to OCM
19.04.26; ODU 3DB20773CB faulty, commande en cours
19.04.26; Besoin d'un FME sur NRD_172_SAKDJE pour vérifier la chaine antennaire de l'ODU 4.3; FME Belo activé pour investigations, ETA=17H UTC</t>
  </si>
  <si>
    <t>26/04/2026 GE en cours de reparation / pas de GEM disponible dans la zone / finalisation des travaux prevu dans 2J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L2..No power issue..(04/26/2026 ocm ran 20h): -26/04/2026 GE en cours de reparation / pas de GEM disponible dans la zone / finalisation des travaux prevu dans 2J (Rebobinage de la generatrice)
24.04.26: Grid outage and gen faulty // Grid restoration awaited Gen under maintenance W19 escalade L2 
23/04/2026 Grid outage and gen faulty // Grid restoration awaited Gen under maintenance W19 escalade L2 
23.04.26; Power alarms; Camusat feedback awaiting - Escalated to L2</t>
  </si>
  <si>
    <t>Grid outage,  / grid return awaited..(04/26/2026 cell zte): -24/04/2026 : Besoin d'analyse BO RAN..(04/26/2026 ticket): …INC-20260426-00005279…2026-04-26 12:56:10…Grid outage and grid only site / Grid return</t>
  </si>
  <si>
    <t>Impacted by CTR_715_Z_Etoa-Dispensaire(CTR-715)..Impacté par Mbalgong Crf</t>
  </si>
  <si>
    <t xml:space="preserve">26/04/2026 Coupure ENO / No space pour le MDG ..Grid outage,  / grid return awaited..(04/26/2026 ocm ran 20h): -26/04/2026 Coupure ENO / No space pour le MDG </t>
  </si>
  <si>
    <t>25/04/2026 Power issue en attente de retour camusat..Coupure ENEO et refus de démarrer le GE par la voisine qui signale qu'elle est en contentieux avec OCM</t>
  </si>
  <si>
    <t>Grid outage,  / grid return awaited..(04/26/2026 ticket): …INC-20260426-00006607…2026-04-26 13:57:50…grid outage, grid only / grid return awaited</t>
  </si>
  <si>
    <t>Power issue NUR to be checked..26/04/2026 04:23;43.8V;FME Boris is on site..(04/26/2026 ticket): …INC-20260426-00015310…2026-04-26 23:15:15…Grid outage, site went down due to MPR malfunctioning // He reset it, site on GRID</t>
  </si>
  <si>
    <t>25/04/2026 Feedback IHS : 1.7 V  Injection pump malfunctioning..No Power issue..25/04/2026 10:43;0.1V;Sup Yannick reports Injection pump malfunctioning, next ETA ASAP</t>
  </si>
  <si>
    <t>Impacté par CTR_650_Z_Abom-Plateau..(04/26/2026 ticket): …INC-20260426-00006013…2026-04-26 12:10:34…unknow / Our FME is on the way to site ETA=13H35</t>
  </si>
  <si>
    <t>26/04/2026 Continuté du delestage confirmé / prochaine visite 18H - Escalade L4
24.04.26: Grid outage, Grid only site / Grid return awaited - Escalade L4
23.04.26: Grid outage, Grid only site / Grid return awaited - Escalade L3..Grid outage,  / grid return awaited..(04/26/2026 cell zte): -23/04/2026 : Site down..(04/26/2026 ocm ran 20h): -26/04/2026 Continuté du delestage confirmé / prochaine visite 18H - Escalade L4
24.04.26: Grid outage, Grid only site / Grid return awaited - Escalade L4
23.04.26: Grid outage, Grid only site / Grid return awaited - Escalade L3</t>
  </si>
  <si>
    <t>26/04/2026CTR_947_Z_Nkoabang-Tradex team en route pour Verifier la continuté du delsetage ETR 30min
24.04.26: Camusat: Grid outage, gen can start due to noise polution  / grid return awaited - Escalade L4
23.04.26: Camusat: Grid outage, gen can start due to noise polution  / grid return awaited - Escalade L3..Nuisance sonore malgré que le GE soit insonorisé..(04/26/2026 cell zte): -23/04/2026 : Site down
22/04/2026 : Power issue || Mail sent to camusat..(04/26/2026 ocm ran 20h): -26/04/2026CTR_947_Z_Nkoabang-Tradex team en route pour Verifier la continuté du delsetage ETR 30min
24.04.26: Camusat: Grid outage, gen can start due to noise polution  / grid return awaited - Escalade L4
23.04.26: Camusat: Grid outage, gen can start due to noise polution  / grid return awaited - Escalade L3</t>
  </si>
  <si>
    <t>(04/26/2026  incident ) :impacted by LIT_736_Z_Mboppi-New(LIT-736)  ,CAMUSAT : continuete du delestage. No space pour deployer un GE mobile . //En attente retour secteur..26/04/2026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L3..Grid outage,  / grid return awaited..(04/26/2026 cell zte): -23/04/2026 : Site down..(04/26/2026 ocm ran 20h): -26/04/2026 ENEO a fini les travaux dans la zone / Pas eu d'accès site pour diagnostiguer / site à l'interieur du marcher sans accès
24.04.26: Grid outage, Grid only site / Grid return awaited - Escalade L4
23.04.26: Grid outage, Grid only site / Grid return awaited - Escalade L4
23.04.26: Grid outage, Grid only site / Grid return awaited - Escalade L3</t>
  </si>
  <si>
    <t>26/04/2026 team en route pour Verifier la continuté du delsetage ETR 35min
24.04.26: Grid outage, Grid only site / Grid return awaited - Escalade L4
23.04.26: Grid outage, Grid only site / Grid return awaited - Escalade L3..Grid outage,  / grid return awaited..(04/26/2026 cell zte): -23/04/2026 : Site down..(04/26/2026 ocm ran 20h): -26/04/2026 team en route pour Verifier la continuté du delsetage ETR 35min
24.04.26: Grid outage, Grid only site / Grid return awaited - Escalade L4
23.04.26: Grid outage, Grid only site / Grid return awaited - Escalade L3</t>
  </si>
  <si>
    <t>26/04/2026  No space to deploy DG / verification de la coninuté du delestage ETR 30min
24.04.26: Grid outage, Grid only site / Grid return awaited - Escalade L4
23.04.26: Grid outage, Grid only site / Grid return awaited - Escalade L3..Grid outage,  / grid return awaited..(04/26/2026 cell zte): -0..(04/26/2026 ocm ran 20h): -26/04/2026  No space to deploy DG / verification de la coninuté du delestage ETR 30min
24.04.26: Grid outage, Grid only site / Grid return awaited - Escalade L4
23.04.26: Grid outage, Grid only site / Grid return awaited - Escalade L3</t>
  </si>
  <si>
    <t>26/04/2026 No space to deploy DG / continuté du delestage confirmé
24.04.26: Grid outage and grid only site, no space to deploy a GEM / Grid return awaited - Escalade L4
23.04.26: Grid outage and grid only site, no space to deploy a GEM / Grid return awaited - Escalade L3..Grid outage,  / grid return awaited..(04/26/2026 cell zte): -20/04/2026 : Site down..(04/26/2026 ocm ran 20h): -26/04/2026 No space to deploy DG / continuté du delestage confirmé
24.04.26: Grid outage and grid only site, no space to deploy a GEM / Grid return awaited - Escalade L4
23.04.26: Grid outage and grid only site, no space to deploy a GEM / Grid return awaited - Escalade L3</t>
  </si>
  <si>
    <t>26/04/2026 No space to deploy DG / verification de la coninuté du delestage ETR 25min
24.04.26: Grid outage, Grid only site / Grid return awaited - Escalade L4
23.04.26: Grid outage, Grid only site / Grid return awaited - Escalade L3..Grid outage,  / grid return awaited..(04/26/2026 cell zte): -23/04/2026 : Site down..(04/26/2026 ocm ran 20h): -26/04/2026 No space to deploy DG / verification de la coninuté du delestage ETR 25min
24.04.26: Grid outage, Grid only site / Grid return awaited - Escalade L4
23.04.26: Grid outage, Grid only site / Grid return awaited - Escalade L3</t>
  </si>
  <si>
    <t>24.04.26: IHS: Grid only, no space//awaiting grid return - Escalated to L2..Power issue NUR to be checked..24/04/2026 03:59;47.8V;Grid outage, No space to deploy MDG // awaiting grid return..(04/26/2026 ocm ran 20h): -24.04.26: IHS: Grid only, no space//awaiting grid return - Escalated to L2</t>
  </si>
  <si>
    <t xml:space="preserve">27/04/2026 l'AOF est Down Oyomabang-Marche_Oyomabang et ODU faulty commande passé ETD asap
26/04/2026 l'AOF est Down  lODU est HS sur le FH commande mail en cours pas disponible à Yaoundé
25/04/2026 Besoin d'un fme sur site pour verifier le status du MPR fme mouhamadou activé ..Grid outage,  / grid return awaited..(04/26/2026 ocm ran 20h): -26/04/2026 l'AOF est Down  lODU est HS sur le FH commande mail en cours pas disponible à Yaoundé
25/04/2026 Besoin d'un fme sur site pour verifier le status du MPR fme mouhamadou activé </t>
  </si>
  <si>
    <t xml:space="preserve">24.04.26: IHS: Grid only, no space//awaiting grid return escalade L2 IHS ..No Power issue..24/04/2026 10:59;48.3V;Grid outage, No space to deploy MDG // awaiting grid return..(04/26/2026 cell zte): -24/04/2026 : Besoin d'analyse BO RAN..(04/26/2026 ocm ran 20h): -24.04.26: IHS: Grid only, no space//awaiting grid return escalade L2 IHS </t>
  </si>
  <si>
    <t>26/04/2026 Impacté par LIT_126_Z_Bonadibong(LIT-126)..Grid outage,  / grid return awaited..(04/26/2026 cell zte): -24/04/2026 : Besoin d'analyse BO RAN..(04/26/2026 ocm ran 20h): -26/04/2026 Impacté par LIT_126_Z_Bonadibong(LIT-126)</t>
  </si>
  <si>
    <t>26/04/2026 Carte core Evo faulty /not available in the system, SPM informed through an email
26/04/2026 The FME should replace the Core-ENH board at Bonaminkengue / FME activated ETA 12H UTC..Power issue NUR to be checked..(04/26/2026 ocm ran 20h): -26/04/2026 Carte core Evo faulty /not available in the system, SPM informed through an email
26/04/2026 The FME should replace the Core-ENH board at Bonaminkengue / FME activated ETA 12H UTC</t>
  </si>
  <si>
    <t xml:space="preserve">26/04/2026 Feedback CDS : POWER ISSUE AT Bonas-Yde-MTN-IHS // IHS Informé
26/04/2026 OCM_AOF_CTR_242_CTR_524_E-Poste_BONAS-YDE down CDS activated ETA ASAP ..No Power issue..(04/26/2026 ocm ran 20h): -26/04/2026 OCM_AOF_CTR_242_CTR_524_E-Poste_BONAS-YDE down CDS activated ETA ASAP </t>
  </si>
  <si>
    <t>27/04/2026 AOF Crf-Nsam-IHS == ahala  down CDS activated ETA = 12H UTC
26/04/2026  AOF Crf-Nsam-IHS == ahala  down CDS activated 
26/04/2026 fme sur site 
25/04/2026 fme henri activé 
Besoin d'un FME sur site pour reset du MPR..No Power issue..(04/26/2026 ocm ran 20h): -26/04/2026  AOF Crf-Nsam-IHS == ahala  down CDS activated 
26/04/2026 fme sur site 
25/04/2026 fme henri activé 
Besoin d'un FME sur site pour reset du MPR</t>
  </si>
  <si>
    <t>26/04/2026 Pas d'accès au site / situé dans un batiment commercial / Intervention prevue pour demain
25/04/2026 Camusat: Grid outage grid only site / awaiting grid return..Grid outage,  / grid return awaited..(04/26/2026 cell zte): -24/04/2026 : Besoin d'analyse BO RAN..(04/26/2026 ocm ran 20h): -26/04/2026 Pas d'accès au site / situé dans un batiment commercial / Intervention prevue pour demain
25/04/2026 Camusat: Grid outage grid only site / awaiting grid return</t>
  </si>
  <si>
    <t>27/04/2026 FME en route ETA=11H UTC
26/04/2026Need FME on site to check MPR status / fme Njoya Mohamed activated ETA ASAP / Bureau pas ouvert les dimanches intervention pour lundi matin..No Power issue..26/04/2026 04:39;0V;Fme is on the ay, ETA=06:30..(04/26/2026 ocm ran 20h): -26/04/2026Need FME on site to check MPR status / fme Njoya Mohamed activated ETA ASAP / Bureau pas ouvert les dimanches intervention pour lundi matin</t>
  </si>
  <si>
    <t>power status check ongoing..Baisse de tension ENEO..(04/26/2026 ocm ran 20h): -power status check ongoing..(04/26/2026 ticket): …INC-20260426-00012826…2026-04-26 18:56:15…FME is managing with level 0</t>
  </si>
  <si>
    <t>Grid outage,  / grid return awaited..(04/26/2026 ticket): …INC-20260426-00011788</t>
  </si>
  <si>
    <t>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UTC..Power issue NUR to be checked..(04/26/2026 ocm ran 20h): -22.04.26; ODU MPT 7-8G 3DB20859AC faulty and not available, order done to customer
21/04/2026 Après avoir resertir le connecteur RJ45 côté IDU , L'ODU ne s'allume pas. Les check vont continuer demain en aérien il fait déjà nuit.
21.04.26; Besoin d'un FME sur CTR_006_Mbankolo pour vérifier la chaine antennaire de l'ODU 6.2 sur le 10G_MPR_2; CM-20260421-00002876; FME Brice activé pour investigations, ETA=18H UTC</t>
  </si>
  <si>
    <t>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0..No Power issue..(04/26/2026 ocm ran 20h): -21.04.26; Dementellement des ODUs en cours pour MAD à Huawei, update ASAP
02.04.2026: ODU3DB20859AC (MPT-7-8Ghz) Recu faulty nouvelle commande en cours chez OCM car spare pas dispo chez Huawei
02.04.2026: FME en route ETA=30 MIN
01/04/2026 FME  a la Gare pour la recuperation du Materiel ETA=15H UTC 
31/03/2026 ODU recu Ngaoundéré expedition ngaoundal ETD=31/03/2026 
30/03/2026 ODU recu Ngaoundéré expedition ngaoundal ETD=30/03/2026 
28.03.2: ODU mis à disposition expédition  Ngaoundéré, ETD=30.03.26
26.03.26; ODU mis à disposition ce jour et expédition ce jour vers Ngaoundéré, ETD=30.03.26
14/03/2026 FME en route ETA=10H UTC  //  FME sur site ODU 3DB20859AC (MPT-7-8Ghz) fautlty commande pas disponible au WH point transmisa OCM  en attente de retour
13.03.26; FME en route pour le site, ETA=17H UTC (escalade faite au FM manager)
12.03.26; Level 0 sur site et investigations en cours
12.03.26; Level 0 en route pour le site, ETA=16H30 UTC
12.02.26; Besoin d'un FME sur site pour vérifier le statut du MPR; FME manage avec le niveau 0</t>
  </si>
  <si>
    <t>power status check ongoing..No Power issue..(04/26/2026 ocm ran 20h): -power status check ongoing..(04/26/2026 ticket): …INC-20260426-00012875</t>
  </si>
  <si>
    <t>26/04/2026  Site went down due to work of Joseph Tayou(655 99 98 73) of Grato on site (Swapp of PWC &amp; Gen)//End of work..No Power issue..(04/26/2026 ocm ran 20h): -26/04/2026  Site went down due to work of Joseph Tayou(655 99 98 73) of Grato on site (Swapp of PWC &amp; Gen)//End of work..(04/26/2026 ticket): …INC-20260426-00008849…2026-04-26 20:05:13…Site went down due to work of Joseph Tayou(655 99 98 73) of Grato on site (Swapp of PWC &amp; Gen)//End of work…Others</t>
  </si>
  <si>
    <t>26/04/2026  Impacté par CTR_212_Z_Emombo(CTR-212)..No power issue..(04/26/2026 ocm ran 20h): -26/04/2026  Impacté par CTR_212_Z_Emombo(CTR-212)..(04/26/2026 ticket): …INC-20260426-00009013…power issue …Others Transmission equipement fault</t>
  </si>
  <si>
    <t>power status check ongoing..Power issue NUR to be checked..26/04/2026 06:57;52.5 v;FME is managing with level 0</t>
  </si>
  <si>
    <t>Power issue NUR to be checked..(04/26/2026 ticket): …INC-20260426-00012108</t>
  </si>
  <si>
    <t>Power issue NUR to be checked..(04/26/2026 cell huawei): -10/04/2026 : Site down..(04/26/2026 zte): -10/04/2026 : Site down</t>
  </si>
  <si>
    <t>Grid outage,  / grid return awaited..(04/26/2026 cell zte): -18/04/2026 : Site down</t>
  </si>
  <si>
    <t>Batterie GE déchargée..(04/26/2026 ticket): …INC-20260426-00014987</t>
  </si>
  <si>
    <t>No Power issue..(04/26/2026 ticket): …INC-20260426-00000188…power issue …Others Transmission equipement fault</t>
  </si>
  <si>
    <t xml:space="preserve">No Power issue..(04/26/2026 cell zte): -24/03/2026 : Fme en route pour le site ETA 10H || Apres troubleshooting entre le fme sur site et le support ZTE , il a ete demande de commander un GPS complet || Commande en cours 
23/04/2026 : Test de troobleshooting entre le Fme et le suport ZTE planifie pour demain
22/04/2026 : RI en cours de redaction pour envoye a ZTE
21/04/2026 : Fme actuellement sur site || Intervention en cours || Cables remplace mais probleme pas resolu ; check en cours
16/04/2026 : Pas de spare disponible au HW SPMS || Commande passee a OCM SPMS
15/04/2026 : SPARE non disponible au WH du SBC || Cde du RM passee a HW SPMS || Feedback HW SPMS attendu
14/04/2026 : Fme active || ETA 12h || Intervention en cours || Feedback Fme : les actions demandes par le BO RAN ont ete effectuees , Prochaine etape remplacement du cable || commande en cours
13/04/2026 : Besoin d'analyse BO RAN || Cell was down due to GPS instability || Check GPS status </t>
  </si>
  <si>
    <t>Impacted by Songloulou-IHS_LIT_200 (TX issue)..No Power issue..(04/26/2026 ocm ran 20h): -Impacted by Songloulou-IHS_LIT_200 (TX issue)</t>
  </si>
  <si>
    <t>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UTC..No Power issue..(04/26/2026 ocm ran 20h): -26/04/2026 Feedback RM Honore : Faulty spare part to be replaced/SPM is managing
25/04/2026 FME en route ETA=12H UTC // FME sur site travaux en cours 
24.04.26: ODU MPT 7-8 G pas disponible et commande en cours vers OCM. Cable Eth, carte MPT et chassis en cours d'expédition de Douala pour Edea, ETD=24.04.26, ETR=25.04.26
23.04.26: ODU MPT 7-8G 3DB20858AC faulty, cable Eth faulty, carte MPT faulty, commande passée et vérifications du SPM en cours
23.04.26: FME sur site et investigations en cours, update ASAP
22.04.26: Check en cours avec le level 0 qui est sur site actuellement et si NOK, suite des investigations en hauteur ce 23.04.26
22.04.26; Besoin d'un FME sur site pour vérifier la chaine antennaire de l'ODU 3.1; FME Charly activé pour investigations, ETA=14H UTC</t>
  </si>
  <si>
    <t>(04/26/2026  incident ) :impacted by LIT_736_Z_Mboppi-New(LIT-736)  ,CAMUSAT : continuete du delestage. No space pour deployer un GE mobile . //En attente retour secteur..Grid outage,  / grid return awaited..(04/26/2026 ticket): …INC-20260426-00014980</t>
  </si>
  <si>
    <t>power status check ongoing..Power issue NUR to be checked..(04/26/2026 ocm ran 20h): -power status check ongoing</t>
  </si>
  <si>
    <t>No Power issue..(04/26/2026 ticket): …INC-20260426-00005128…2026-04-26 09:08:09…Grid outage, No space to deploy MDG // awaiting grid return</t>
  </si>
  <si>
    <t>Power issue NUR to be checked..25/04/2026 16:37;30.7V;FME Brice is informed and is unable to intervene at the moment due to access environmental issues, bad roads as a result of heavy rainfall, Team will take the road in the morning, ETA ASAP..(04/26/2026 ticket): …INC-20260426-00004379</t>
  </si>
  <si>
    <t xml:space="preserve">27/04/2026 Need fme on site to check MPR status / FME Henry activated ETA = 09H30..No power issue..(04/26/2026 ocm ran 20h): -power status check ongoing..(04/26/2026 ticket): …INC-20260426-00013357…2026-04-26 23:10:54…No power issue, site on grid U=53 V Load =204 A
BO TX ANALYSE ONGOING…intervention en cours </t>
  </si>
  <si>
    <t>power status check ongoing..Power issue NUR to be checked..26/04/2026 06:57;45.4 v;FME Stephane is on site..(04/26/2026 ticket): …INC-20260426-00003282…Others Transmission equipement fault</t>
  </si>
  <si>
    <t>(04/26/2026  incident ) :impacted by LIT_736_Z_Mboppi-New(LIT-736)  ,CAMUSAT : continuete du delestage. No space pour deployer un GE mobile . //En attente retour secteur..Power issue NUR to be checked..(04/26/2026 ticket): …INC-20260426-00014996…affecté par Mboppi New grid only site manque secteur en attente du retour secteur</t>
  </si>
  <si>
    <t>No power issue..(04/26/2026 ticket): …INC-20260426-00005752</t>
  </si>
  <si>
    <t xml:space="preserve">(04/26/2026  incident ) :impacted by LIT_736_Z_Mboppi-New(LIT-736)  ,CAMUSAT : continuete du delestage. No space pour deployer un GE mobile . //En attente retour secteur..No Power issue..(04/26/2026 ticket): …INC-20260426-00014970…affecté par Mboppi New grid only site manque secteur en attente du retour secteur </t>
  </si>
  <si>
    <t>power status check ongoing..Power issue NUR to be checked</t>
  </si>
  <si>
    <t>Impacted by Nkongoa_CTR_629..No power issue..(04/26/2026 ocm ran 20h): -power status check ongoing</t>
  </si>
  <si>
    <t>No Power issue..26/04/2026 07:06;0 V</t>
  </si>
  <si>
    <t>Power issue NUR to be checked..26/04/2026 04:06;1V;FME Stanley is managing with level 0</t>
  </si>
  <si>
    <t>(04/26/2026  incident ) :impacted by LIT_736_Z_Mboppi-New(LIT-736)  ,CAMUSAT : continuete du delestage. No space pour deployer un GE mobile . //En attente retour secteur..No Power issue..(04/26/2026 ticket): …INC-20260426-00014995…affecté par Mboppi New grid only site manque secteur en attente du retour secteur</t>
  </si>
  <si>
    <t>No power issue..(04/26/2026 ticket): …INC-20260426-00007839…problème énergie délestage dans la zone sur leboudi …Others Transmission equipement fault</t>
  </si>
  <si>
    <t>(04/26/2026  incident ) : impacted by EST_041_N_Ndelele-MTN ,A déterminer / sans action..Impacté par EST_041_N_Ndelele-MTN..No power issue..(04/26/2026 cell nokia): -24/04/2026 : Tickets creer au FME pour la commande de la SFP et la F.O
23/04/2026 : Check and replace SFP on FSMF &lt;&gt;FXDB connection || FME activer 
22/04/2026 : Closed after reset but check and replace SFP on FSMF&lt;&gt;FXDB connection
22/04/2026 : FME a remplacer la ABIA hier mais l'alarme  persiste. Le point a ete transmis a lexpert MOHAN pour une analyse plus appronfondie 
21/04/2026 : Intervention ce jour apres YOLA || FME presentement a YOLA || FME sur site ||mIntervention en cours 
20/04/2026: Intervention apres YOLA   || ETA : 21042026 
17/04/2026 : Tickets creer au FME pour la commande de la ABIA || ABIA faulty 
16/04/2026 : Interventon ce jour || FME etait sur Tikondi il a finit tres tard il interviendra demain sur Yokadouma
15/04/2026 : Check breaker and  interconnection FXED (sfp, optical fiber) between system and radio module, swap its if needed || Action avec le level 0 en cours  || Action avec le Level 0 non abouttis || Le FME se rendrs sur site demain matin || ETA : 16/04/2026 ..(04/26/2026 ticket): …INC-20260426-00009207…2026-04-26 14:45:27…	No power issue on site Ubaie: 53V site on Gen (hybrid site, 48.4v). TX FME Hugues (Huawei/651514691) is informed.…Sans actions…Others…A daterminer</t>
  </si>
  <si>
    <t>Power issue NUR to be checked..25/04/2026 23:39;45.3V;FME Pascal is managing with level 0</t>
  </si>
  <si>
    <t>No Power issue..(04/26/2026 ticket): …INC-20260426-00015431…Others Transmission equipement fault</t>
  </si>
  <si>
    <t>No power issue..(04/26/2026 cell nokia): -23/04/2026 : Need BO RAN analysis || Site was down due to transmission || Feedback BO TX : Bien vouloir noter que presentement cote TX, le site est up.
Cependant quelques alarmes conduisent a la suspicion d’un probleme d’energie
Bien vouloir verifier le statut du power du site, si Power OK,
Bien vouloir envoyer un FME sur site afin de reseter le Modem..(04/26/2026 ticket): …INC-20260426-00015382…Others Transmission equipement fault</t>
  </si>
  <si>
    <t xml:space="preserve">(04/26/2026  incident ) :impacted by LIT_736_Z_Mboppi-New(LIT-736)  ,CAMUSAT : continuete du delestage. No space pour deployer un GE mobile . //En attente retour secteur..No Power issue..(04/26/2026 ticket): …INC-20260426-00014975…affecté par Mboppi New grid only site manque secteur en attente du retour secteur </t>
  </si>
  <si>
    <t xml:space="preserve">27/04/2026 Apres conf call effectuer avec THEO et Kingsley. Les spare seront expediee par ESICO ce Jours  De Garoua pour Ngaoundere ETD=27.04.2026
26/04/2026 Apres conf call effectuer avec THEO et Kingsley. Les spare seront expediee par ESICO ce Jours  De Garoua pour Ngaoundere ETD=26.04.2026
25/04/2026 Apres conf call effectuer avec THEO et Kingsley. Les spare seront expediee par ESICO ce Jours  De Garoua pour Ngaoundere ETD=25.04.2026
24.04.2026: Apres conf call effectuer avec THEO et Kingsley. Les spare seront expediee par ESICO ce Jours  De Garoua pour Ngaoundere ETD=24.04.2026
22.04.2026: Apres conf call effectuer avec THEO et Kingsley. Les spare seront expediee par ESICO ce Jours  De Garoua pour Ngaoundere ETD=23.04.2026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..No Power issue..(04/26/2026 ocm ran 20h): -26/04/2026 Apres conf call effectuer avec THEO et Kingsley. Les spare seront expediee par ESICO ce Jours  De Garoua pour Ngaoundere ETD=26.04.2025
25/04/2026 Apres conf call effectuer avec THEO et Kingsley. Les spare seront expediee par ESICO ce Jours  De Garoua pour Ngaoundere ETD=25.04.2025
24.04.2026: Apres conf call effectuer avec THEO et Kingsley. Les spare seront expediee par ESICO ce Jours  De Garoua pour Ngaoundere ETD=24.04.2025
22.04.2026: Apres conf call effectuer avec THEO et Kingsley. Les spare seront expediee par ESICO ce Jours  De Garoua pour Ngaoundere ETD=23.04.2025
19.04.26; FSMF expédié de Garoua pour Ngaoundéré mais pas encore reçu, escalade faite à M. Théo et à M. Essode
18.04.26; En attente du FSMF ce jour à Tibati
17/04/2026  FSMF FAULTY expedition de Garoua vers NGAOUNDERE ETD=16/04/2026 et expedition a TIBATI ETD=17/04/2026 
16/04/2026 FSMF FAULTY expedition de Garoua vers NGAOUNDERE ETD=16/04/2026 et expedition a TIBATI ETD=17/04/2026 
15/04/2026 fme wili active eta asap 
besoin d'un fme sur site pour verifier l'interco entr ele MPR et la BTS S1P1 </t>
  </si>
  <si>
    <t>Site démantélé..(04/26/2026 cell zte): -18/04/2026 : Site down</t>
  </si>
  <si>
    <t xml:space="preserve">26/04/2026 Travaux de swap en cours ..No Power issue..(04/26/2026 ocm ran 20h): -24/04/2026 Travaux de swap en cours </t>
  </si>
  <si>
    <t>26/04/2026 CAMUSAT FME is managing..No power issue..(04/26/2026 ocm ran 20h): -26/04/2026 CAMUSAT FME is managing</t>
  </si>
  <si>
    <t xml:space="preserve">26/04/2026 FME Hugues Hachua activated ETA=12H UTC
26/04/2026 Need FME on the site to check iDirect &amp; IBUC status, FME Hugues Hachua activated ETA ASAP ..No Power issue..(04/26/2026 ocm ran 20h): -26/04/2026 Need FME on the site to check iDirect &amp; IBUC status, FME Hugues Hachua activated ETA ASAP ..(04/26/2026 ticket): …INC-20260426-00000206…Power isue on site </t>
  </si>
  <si>
    <t>Dysfonctionnement ATS..(04/26/2026 ticket): …INC-20260426-00010504…2026-04-26 16:41:53…FME is managing</t>
  </si>
  <si>
    <t>power status check ongoing..No Power issue..(04/26/2026 ocm ran 20h): -power status check ongoing..(04/26/2026 ticket): …INC-20260426-00015082…Others Transmission equipement fault</t>
  </si>
  <si>
    <t>Problème d'accès aux équipements en hauteur suite à la dalle fragilisée..(04/26/2026 ticket): …INC-20260426-00009263</t>
  </si>
  <si>
    <t>Impacted by Cite-Berge-EPC..(04/26/2026 ticket): …INC-20260426-00002709…Grid outage, generator failure …Others Transmission equipement fault</t>
  </si>
  <si>
    <t>Grid outage,  / grid return awaited..(04/26/2026 ticket): …INC-20260426-00011763</t>
  </si>
  <si>
    <t>power status check ongoing..A investiguer..(04/26/2026 ocm ran 20h): -power status check ongoing</t>
  </si>
  <si>
    <t>power status check ongoing..Power issue NUR to be checked..26/04/2026 06:57;46.2 V;Our FME RUBAIN is managing with level zero</t>
  </si>
  <si>
    <t>power status check ongoing..Power issue NUR to be checked..26/04/2026 06:17;45.9 V;Grid outage, site went down because due to Gen (30kva, 370A) overload..(04/26/2026 ticket): …INC-20260426-00002850…2026-04-26 08:53:51…Grid outage, site went down because due to Gen (30kva, 370A) overl…Others</t>
  </si>
  <si>
    <t>power status check ongoing..No power issue</t>
  </si>
  <si>
    <t>No Power issue..(04/26/2026 ticket): …INC-20260426-00007835…problème énergie délestage dans la zone sur leboudi …Others Transmission equipement fault</t>
  </si>
  <si>
    <t>Power issue NUR to be checked..(04/26/2026 ticket): …INC-20260426-00016957</t>
  </si>
  <si>
    <t>No Power issue..26/04/2026 02:35;49.6V;fme delor is informed ETA 04:25 AM..(04/26/2026 ticket): …INC-20260426-00001146…2026-04-26 12:41:19…Grid outage, gen ran until fuel shortage//Refueling done</t>
  </si>
  <si>
    <t xml:space="preserve">No Power issue..(04/26/2026 cell nokia): -24/04/2026 : Cde de la AZHA passe
23/04/2026 : FME a travailler hier nouvelle alarme apparue || FME activer || ETA: 11H || Feedback FME : AZHA faulty || Cde en cours 
22/04/206 : Intervention ce jour || FME sur site ||Cell up
21/04/2026 : Check breaker and  interconnection AZHA (sfp, optical fiber) between system and radio module, swap its if needed || FME Yannick activer pour investigation </t>
  </si>
  <si>
    <t>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managing..No power issue..(04/26/2026 ocm ran 20h): -22.04.26; Carte core disponible à Ngaoundéré utilisée pour restaurer le site de Mbideng-II, nouvelle commande passée à OCM
19.04.26; Carte core disponible à Ngaoundéré et sera expédiée sur Yaoundé, ETD à préciser, escalade faite à M. Théo et M. Essode
19.04.26; Carte core EVO 1G faulty, commande passée au SPM et vérifications en cours
18.04.26; Carte core EVO 1G faulty, commande en cours
18.04.26; Need FME on site to check MPR status and antenna chain of ODU 3.1; FME Dominique is informed, ETA=12H UTC
17.04.26; Camusat FME is managing</t>
  </si>
  <si>
    <t>power status check ongoing..No power issue..(04/26/2026 ticket): …INC-20260426-00002949…2026-04-26 06:07:49…Site impacted by CTR_315_Z_Bitoto/Main site Up awaited…impacté par Bitotol qui a un problème d'énergie …Others Transmission equipement fault</t>
  </si>
  <si>
    <t xml:space="preserve">No Power issue..(04/26/2026 cell nokia): -23/04/2026 : FME sur site || Intervention en cours || UP apres remplacement du jumpeurs 
22/04/2026 : Probleme d'access au pylone avec HIS || Acess issue 
18/04/2026 : Check and clean FRGUant 2 || FME Hippolyte activer || FME Hippolyte activer </t>
  </si>
  <si>
    <t>power status check ongoing..No power issue..(04/26/2026 ticket): …INC-20260426-00002946…2026-04-26 06:08:24…Site impacted by CTR_315_Z_Bitoto/Main site Up awaited</t>
  </si>
  <si>
    <t>Power issue NUR to be checked..(04/26/2026 ticket): …INC-20260426-00005201…Auto TT closure RCA…GE Fault</t>
  </si>
  <si>
    <t>Power issue NUR to be checked..(04/26/2026 ticket): …INC-20260426-00002960…GE Fault</t>
  </si>
  <si>
    <t>power status check ongoing..Power issue NUR to be checked..25/04/2026 23:24;42.8V;FME Franklin ETA 08:20 AM..(04/26/2026 ticket): …INC-20260426-00003148…site down cause power issue GEN en alarmes et les batteries déchargé,le site doit passe UP après le retour du soleil …Others Transmission equipement fault</t>
  </si>
  <si>
    <t>No power issue..(04/26/2026 ticket): …INC-20260426-00002056…2026-04-26 04:54:19…No power issue impacted by LIT_306_Z_Missole-Entree(LIT-306)/No action done</t>
  </si>
  <si>
    <t>Power issue NUR to be checked..(04/26/2026 ticket): …INC-20260426-00002707…2026-04-26 12:56:56…Site went down because Gen fails to start due to Gen high temp alarm // Water Added and gen start manually</t>
  </si>
  <si>
    <t>No Power issue..(04/26/2026 ticket): …INC-20260426-00015026…2026-04-26 23:19:42…NO POWER ISSUE UBAIE = 55.5 C SITE ON GRID</t>
  </si>
  <si>
    <t xml:space="preserve">No power issue..(04/26/2026 ticket): …INC-20260426-00015050…2026-04-26 23:18:59…No power issue U=50,9V load=54,1A /No action done
BO TX ANALYSE ONGOING…affecté par Bepanda yonyong GE failure </t>
  </si>
  <si>
    <t>No power issue..(04/26/2026 ticket): …INC-20260426-00009728…2026-04-26 15:23:07…No power issue on site. U=51V, load=31a…Site Up was power issue on site …Others Transmission equipement fault</t>
  </si>
  <si>
    <t>Power issue NUR to be checked..(04/26/2026 ticket): …INC-20260426-00009618…GE Fault</t>
  </si>
  <si>
    <t>Power issue NUR to be checked..(04/26/2026 ticket): …INC-20260426-00015559…Instabilité Power suspecté... l'équipe maintenance power se déploie sur site pour examiner et nous faire un retour.…Others Transmission equipement fault</t>
  </si>
  <si>
    <t>26/04/2026 Need fme on site to check ODU 3.2 and entenna chain / FME YAYA activated ETA ASAP..Power issue NUR to be checked..26/04/2026 03:46;45.9V;FME Eric is managing with level 0..(04/26/2026 ocm ran 20h): -26/04/2026 Need fme on site to check ODU 3.2 and entenna chain / FME YAYA activated ETA ASAP..(04/26/2026 ticket): …INC-20260426-00005656</t>
  </si>
  <si>
    <t>Power issue NUR to be checked..(04/26/2026 ticket): …INC-20260426-00000246…fluctuation power sur le site dû à un raté de démarrage du GE…Others Transmission equipement fault</t>
  </si>
  <si>
    <t>Power issue NUR to be checked..26/04/2026 01:10;41.9V;FME Calvin is informed and reported insecurity area</t>
  </si>
  <si>
    <t>No Power issue..(04/26/2026 ticket): …INC-20260426-00015048…2026-04-26 23:21:00…NO POWER ISSUE UBAIE = 53.2  SITE ON GRID
BO TX ANALYSE ONGOING</t>
  </si>
  <si>
    <t>Power issue NUR to be checked..26/04/2026 00:19;36.7V;Coor Arold is managing with level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</si>
</sst>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b/>
      <sz val="11"/>
      <color theme="1"/>
      <name val="Aptos Narrow"/>
      <family val="2"/>
      <scheme val="minor"/>
    </font>
    <font>
      <sz val="9"/>
      <name val="Arial"/>
      <family val="2"/>
    </font>
    <font>
      <b/>
      <sz val="9"/>
      <color theme="1"/>
      <name val="Arial"/>
      <family val="2"/>
    </font>
    <font>
      <sz val="9"/>
      <color theme="0"/>
      <name val="Arial"/>
      <family val="2"/>
    </font>
    <font>
      <sz val="8"/>
      <color theme="1"/>
      <name val="Arial"/>
      <family val="2"/>
    </font>
    <font>
      <sz val="9"/>
      <color theme="3" tint="-0.249977111117893"/>
      <name val="Arial"/>
      <family val="2"/>
    </font>
    <font>
      <sz val="9"/>
      <color theme="1"/>
      <name val="Arial"/>
      <family val="2"/>
    </font>
    <font>
      <sz val="10"/>
      <name val="Arial"/>
      <family val="2"/>
    </font>
    <font>
      <sz val="8"/>
      <name val="Arial"/>
      <family val="2"/>
    </font>
    <font>
      <sz val="8"/>
      <color rgb="FF000000"/>
      <name val="Arial"/>
      <family val="2"/>
    </font>
    <font>
      <sz val="11"/>
      <color theme="0"/>
      <name val="Aptos Narrow"/>
      <family val="2"/>
      <scheme val="minor"/>
    </font>
    <font>
      <sz val="8"/>
      <color theme="1"/>
      <name val="Aptos Narrow"/>
      <family val="2"/>
      <scheme val="minor"/>
    </font>
    <font>
      <sz val="9"/>
      <color theme="1"/>
      <name val="Aptos Narrow"/>
      <family val="2"/>
      <scheme val="minor"/>
    </font>
    <font>
      <b/>
      <sz val="11"/>
      <color theme="0"/>
      <name val="Aptos Narrow"/>
      <family val="2"/>
      <scheme val="minor"/>
    </font>
    <font>
      <b/>
      <sz val="9"/>
      <name val="Arial"/>
      <family val="2"/>
    </font>
    <font>
      <b/>
      <sz val="9"/>
      <color theme="0"/>
      <name val="Arial"/>
      <family val="2"/>
    </font>
    <font>
      <sz val="11"/>
      <color rgb="FFFF0000"/>
      <name val="Aptos Narrow"/>
      <family val="2"/>
      <scheme val="minor"/>
    </font>
    <font>
      <sz val="9"/>
      <color rgb="FFFF0000"/>
      <name val="Arial"/>
      <family val="2"/>
    </font>
    <font>
      <sz val="8"/>
      <color rgb="FFFF0000"/>
      <name val="Arial"/>
      <family val="2"/>
    </font>
    <font>
      <sz val="10"/>
      <color theme="1"/>
      <name val="Aptos Narrow"/>
      <family val="2"/>
      <scheme val="minor"/>
    </font>
    <font>
      <b/>
      <sz val="11"/>
      <name val="Arial"/>
      <family val="2"/>
    </font>
    <font>
      <b/>
      <sz val="11"/>
      <color theme="1"/>
      <name val="Arial"/>
      <family val="2"/>
    </font>
    <font>
      <sz val="11"/>
      <color rgb="FF000000"/>
      <name val="Aptos Narrow"/>
      <family val="2"/>
      <scheme val="minor"/>
    </font>
  </fonts>
  <fills count="22">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FF"/>
        <bgColor rgb="FF000000"/>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rgb="FF92D050"/>
        <bgColor indexed="64"/>
      </patternFill>
    </fill>
    <fill>
      <patternFill patternType="solid">
        <fgColor theme="6" tint="0.39997558519241921"/>
        <bgColor indexed="64"/>
      </patternFill>
    </fill>
    <fill>
      <patternFill patternType="solid">
        <fgColor theme="3" tint="0.499984740745262"/>
        <bgColor indexed="64"/>
      </patternFill>
    </fill>
    <fill>
      <patternFill patternType="solid">
        <fgColor rgb="FF002060"/>
        <bgColor indexed="64"/>
      </patternFill>
    </fill>
    <fill>
      <patternFill patternType="solid">
        <fgColor theme="4" tint="-0.49998474074526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3" tint="0.74999237037263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8" fillId="0" borderId="0"/>
  </cellStyleXfs>
  <cellXfs count="110">
    <xf numFmtId="0" fontId="0" fillId="0" borderId="0" xfId="0"/>
    <xf numFmtId="0" fontId="2" fillId="0" borderId="1" xfId="0" applyFont="1" applyBorder="1" applyAlignment="1">
      <alignment horizontal="center" vertical="center"/>
    </xf>
    <xf numFmtId="0" fontId="2" fillId="0" borderId="1" xfId="1" applyFont="1" applyBorder="1" applyAlignment="1">
      <alignment horizontal="center" vertical="center"/>
    </xf>
    <xf numFmtId="0" fontId="5" fillId="0" borderId="1" xfId="0" applyFont="1" applyBorder="1" applyAlignment="1">
      <alignment horizontal="center" vertical="center"/>
    </xf>
    <xf numFmtId="0" fontId="9" fillId="4" borderId="1" xfId="1" applyFont="1" applyFill="1" applyBorder="1" applyAlignment="1">
      <alignment horizontal="center" vertical="center"/>
    </xf>
    <xf numFmtId="0" fontId="10" fillId="0" borderId="1" xfId="0" applyFont="1" applyBorder="1" applyAlignment="1">
      <alignment horizontal="center" vertical="center"/>
    </xf>
    <xf numFmtId="0" fontId="7" fillId="5" borderId="1" xfId="0" applyFont="1" applyFill="1" applyBorder="1" applyAlignment="1">
      <alignment horizontal="center" vertical="center"/>
    </xf>
    <xf numFmtId="0" fontId="7" fillId="0" borderId="1" xfId="0" applyFont="1" applyBorder="1" applyAlignment="1">
      <alignment horizontal="center" vertical="center"/>
    </xf>
    <xf numFmtId="0" fontId="2" fillId="5" borderId="1" xfId="0" applyFont="1" applyFill="1" applyBorder="1" applyAlignment="1">
      <alignment horizontal="center" vertical="center"/>
    </xf>
    <xf numFmtId="0" fontId="0" fillId="0" borderId="1" xfId="0" applyBorder="1" applyAlignment="1"/>
    <xf numFmtId="0" fontId="1" fillId="0" borderId="0" xfId="0" applyFont="1" applyAlignment="1">
      <alignment horizontal="center" vertical="center"/>
    </xf>
    <xf numFmtId="0" fontId="0" fillId="0" borderId="0" xfId="0"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2" fontId="6" fillId="0" borderId="1" xfId="0" applyNumberFormat="1" applyFont="1" applyFill="1" applyBorder="1" applyAlignment="1">
      <alignment horizontal="center"/>
    </xf>
    <xf numFmtId="2" fontId="3" fillId="3"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0" fillId="5" borderId="1" xfId="0" applyNumberFormat="1" applyFill="1" applyBorder="1" applyAlignment="1">
      <alignment horizontal="center"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1" xfId="0" applyFill="1" applyBorder="1" applyAlignment="1"/>
    <xf numFmtId="0" fontId="0" fillId="3" borderId="0" xfId="0" applyFill="1"/>
    <xf numFmtId="0" fontId="13" fillId="0" borderId="1" xfId="0" applyFont="1" applyBorder="1" applyAlignment="1">
      <alignment horizontal="center" vertical="center"/>
    </xf>
    <xf numFmtId="0" fontId="5"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2"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4" borderId="1" xfId="0" applyFont="1" applyFill="1" applyBorder="1" applyAlignment="1">
      <alignment horizontal="center" vertical="center"/>
    </xf>
    <xf numFmtId="0" fontId="12" fillId="3" borderId="1" xfId="0" applyFont="1" applyFill="1" applyBorder="1" applyAlignment="1">
      <alignment horizontal="center" vertical="center"/>
    </xf>
    <xf numFmtId="0" fontId="15" fillId="2" borderId="1" xfId="0" applyFont="1" applyFill="1" applyBorder="1" applyAlignment="1">
      <alignment horizontal="center" vertical="center"/>
    </xf>
    <xf numFmtId="0" fontId="16" fillId="10" borderId="1" xfId="0" applyFont="1" applyFill="1" applyBorder="1" applyAlignment="1">
      <alignment horizontal="center" vertical="center"/>
    </xf>
    <xf numFmtId="0" fontId="15" fillId="7" borderId="1" xfId="0" applyFont="1" applyFill="1" applyBorder="1" applyAlignment="1">
      <alignment horizontal="center" vertical="center"/>
    </xf>
    <xf numFmtId="0" fontId="15" fillId="8" borderId="1" xfId="0" applyFont="1" applyFill="1" applyBorder="1" applyAlignment="1">
      <alignment horizontal="center" vertical="center"/>
    </xf>
    <xf numFmtId="0" fontId="15" fillId="9" borderId="1" xfId="0" applyFont="1" applyFill="1" applyBorder="1" applyAlignment="1">
      <alignment horizontal="center" vertical="center"/>
    </xf>
    <xf numFmtId="0" fontId="15" fillId="6" borderId="1" xfId="0" applyFont="1" applyFill="1" applyBorder="1" applyAlignment="1">
      <alignment horizontal="center" vertical="center"/>
    </xf>
    <xf numFmtId="0" fontId="1" fillId="8" borderId="1" xfId="0" applyFont="1" applyFill="1" applyBorder="1" applyAlignment="1"/>
    <xf numFmtId="0" fontId="1" fillId="0" borderId="1" xfId="0" applyFont="1" applyBorder="1" applyAlignment="1"/>
    <xf numFmtId="0" fontId="14" fillId="14" borderId="1" xfId="0" applyNumberFormat="1" applyFont="1" applyFill="1" applyBorder="1" applyAlignment="1">
      <alignment horizontal="center" vertical="center"/>
    </xf>
    <xf numFmtId="0" fontId="11" fillId="15" borderId="1" xfId="0" applyFont="1" applyFill="1" applyBorder="1" applyAlignment="1">
      <alignment horizontal="center" vertical="center"/>
    </xf>
    <xf numFmtId="2" fontId="6" fillId="5" borderId="1" xfId="0" applyNumberFormat="1" applyFont="1" applyFill="1" applyBorder="1" applyAlignment="1">
      <alignment horizontal="center" vertical="center"/>
    </xf>
    <xf numFmtId="0" fontId="14" fillId="15" borderId="1" xfId="0" applyNumberFormat="1" applyFont="1" applyFill="1" applyBorder="1" applyAlignment="1">
      <alignment horizontal="center" vertical="center"/>
    </xf>
    <xf numFmtId="0" fontId="2" fillId="0" borderId="2" xfId="0" applyFont="1" applyBorder="1" applyAlignment="1">
      <alignment horizontal="center" vertical="center"/>
    </xf>
    <xf numFmtId="0" fontId="2" fillId="5" borderId="2" xfId="0" applyFont="1" applyFill="1" applyBorder="1" applyAlignment="1">
      <alignment horizontal="center" vertical="center"/>
    </xf>
    <xf numFmtId="0" fontId="5" fillId="0" borderId="2" xfId="0" applyFont="1" applyBorder="1" applyAlignment="1">
      <alignment horizontal="center" vertical="center"/>
    </xf>
    <xf numFmtId="0" fontId="4" fillId="13" borderId="2" xfId="0" applyFont="1" applyFill="1" applyBorder="1" applyAlignment="1">
      <alignment horizontal="center" vertical="center"/>
    </xf>
    <xf numFmtId="2" fontId="6" fillId="5" borderId="2" xfId="0" applyNumberFormat="1" applyFont="1" applyFill="1" applyBorder="1" applyAlignment="1">
      <alignment horizontal="center" vertical="center"/>
    </xf>
    <xf numFmtId="2" fontId="6" fillId="0" borderId="2" xfId="0" applyNumberFormat="1" applyFont="1" applyFill="1" applyBorder="1" applyAlignment="1">
      <alignment horizontal="center"/>
    </xf>
    <xf numFmtId="0" fontId="2" fillId="16" borderId="1" xfId="0" applyFont="1" applyFill="1" applyBorder="1" applyAlignment="1">
      <alignment horizontal="center" vertical="center"/>
    </xf>
    <xf numFmtId="0" fontId="2"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4" fillId="0" borderId="1" xfId="0" applyFont="1" applyFill="1" applyBorder="1" applyAlignment="1">
      <alignment horizontal="center" vertical="center"/>
    </xf>
    <xf numFmtId="2" fontId="6" fillId="0" borderId="1" xfId="0" applyNumberFormat="1" applyFont="1" applyFill="1" applyBorder="1" applyAlignment="1">
      <alignment horizontal="center" vertical="center"/>
    </xf>
    <xf numFmtId="0" fontId="5" fillId="0" borderId="1" xfId="0" applyFont="1" applyBorder="1" applyAlignment="1">
      <alignment horizontal="center"/>
    </xf>
    <xf numFmtId="0" fontId="12" fillId="0" borderId="1" xfId="0" applyFont="1" applyBorder="1" applyAlignment="1">
      <alignment horizontal="center"/>
    </xf>
    <xf numFmtId="0" fontId="0" fillId="17" borderId="0" xfId="0" applyFill="1"/>
    <xf numFmtId="0" fontId="0" fillId="18" borderId="0" xfId="0" applyFill="1"/>
    <xf numFmtId="0" fontId="0" fillId="6" borderId="0" xfId="0" applyFill="1"/>
    <xf numFmtId="0" fontId="18" fillId="0" borderId="1" xfId="0" applyFont="1" applyBorder="1" applyAlignment="1">
      <alignment horizontal="center" vertical="center"/>
    </xf>
    <xf numFmtId="0" fontId="18" fillId="5" borderId="1" xfId="0" applyFont="1" applyFill="1" applyBorder="1" applyAlignment="1">
      <alignment horizontal="center" vertical="center"/>
    </xf>
    <xf numFmtId="0" fontId="19" fillId="0" borderId="1" xfId="0" applyFont="1" applyBorder="1" applyAlignment="1">
      <alignment horizontal="center" vertical="center"/>
    </xf>
    <xf numFmtId="0" fontId="18" fillId="13" borderId="1" xfId="0" applyFont="1" applyFill="1" applyBorder="1" applyAlignment="1">
      <alignment horizontal="center" vertical="center"/>
    </xf>
    <xf numFmtId="2" fontId="18" fillId="5" borderId="1" xfId="0" applyNumberFormat="1" applyFont="1" applyFill="1" applyBorder="1" applyAlignment="1">
      <alignment horizontal="center" vertical="center"/>
    </xf>
    <xf numFmtId="0" fontId="17" fillId="0" borderId="1" xfId="0" applyFont="1" applyBorder="1" applyAlignment="1"/>
    <xf numFmtId="2" fontId="18" fillId="0" borderId="1" xfId="0" applyNumberFormat="1" applyFont="1" applyFill="1" applyBorder="1" applyAlignment="1">
      <alignment horizontal="center"/>
    </xf>
    <xf numFmtId="0" fontId="18" fillId="11" borderId="1" xfId="0" applyFont="1" applyFill="1" applyBorder="1" applyAlignment="1">
      <alignment horizontal="center" vertical="center"/>
    </xf>
    <xf numFmtId="0" fontId="17" fillId="0" borderId="0" xfId="0" applyFont="1"/>
    <xf numFmtId="0" fontId="0" fillId="19" borderId="1" xfId="0" applyNumberFormat="1" applyFill="1" applyBorder="1" applyAlignment="1">
      <alignment horizontal="center" vertical="center"/>
    </xf>
    <xf numFmtId="14" fontId="0" fillId="5" borderId="1" xfId="0" applyNumberFormat="1" applyFill="1" applyBorder="1" applyAlignment="1">
      <alignment horizontal="center" vertical="center"/>
    </xf>
    <xf numFmtId="0" fontId="0" fillId="5" borderId="1" xfId="0" applyFont="1" applyFill="1" applyBorder="1" applyAlignment="1">
      <alignment horizontal="center" vertical="center"/>
    </xf>
    <xf numFmtId="0" fontId="1" fillId="3" borderId="1" xfId="0" applyFont="1" applyFill="1" applyBorder="1" applyAlignment="1">
      <alignment horizontal="center" vertical="center"/>
    </xf>
    <xf numFmtId="1" fontId="20" fillId="0" borderId="0" xfId="0" pivotButton="1" applyNumberFormat="1" applyFont="1" applyAlignment="1">
      <alignment horizontal="center" vertical="center"/>
    </xf>
    <xf numFmtId="1" fontId="20" fillId="0" borderId="0" xfId="0" applyNumberFormat="1" applyFont="1" applyAlignment="1">
      <alignment horizontal="center" vertical="center"/>
    </xf>
    <xf numFmtId="1" fontId="0" fillId="0" borderId="0" xfId="0" applyNumberFormat="1" applyBorder="1"/>
    <xf numFmtId="0" fontId="0" fillId="0" borderId="0" xfId="0" applyFill="1" applyBorder="1"/>
    <xf numFmtId="1" fontId="0" fillId="0" borderId="0" xfId="0" applyNumberFormat="1" applyFill="1" applyBorder="1"/>
    <xf numFmtId="0" fontId="21" fillId="0" borderId="0" xfId="0" applyFont="1" applyAlignment="1">
      <alignment horizontal="center"/>
    </xf>
    <xf numFmtId="1" fontId="21" fillId="9" borderId="1" xfId="0" applyNumberFormat="1" applyFont="1" applyFill="1" applyBorder="1" applyAlignment="1">
      <alignment horizontal="center"/>
    </xf>
    <xf numFmtId="0" fontId="22" fillId="0" borderId="0" xfId="0" applyFont="1" applyAlignment="1">
      <alignment horizontal="center"/>
    </xf>
    <xf numFmtId="1" fontId="22" fillId="0" borderId="1" xfId="0" applyNumberFormat="1" applyFont="1" applyBorder="1" applyAlignment="1">
      <alignment horizontal="center"/>
    </xf>
    <xf numFmtId="0" fontId="22" fillId="0" borderId="0" xfId="0" applyFont="1" applyFill="1" applyBorder="1" applyAlignment="1">
      <alignment horizontal="center"/>
    </xf>
    <xf numFmtId="1" fontId="22" fillId="0" borderId="2" xfId="0" applyNumberFormat="1" applyFont="1" applyBorder="1" applyAlignment="1">
      <alignment horizontal="center"/>
    </xf>
    <xf numFmtId="1" fontId="22" fillId="9" borderId="1" xfId="0" applyNumberFormat="1" applyFont="1" applyFill="1" applyBorder="1" applyAlignment="1">
      <alignment horizontal="center"/>
    </xf>
    <xf numFmtId="1" fontId="22" fillId="9" borderId="1" xfId="0" applyNumberFormat="1" applyFont="1" applyFill="1" applyBorder="1" applyAlignment="1">
      <alignment horizontal="center" vertical="center"/>
    </xf>
    <xf numFmtId="1" fontId="21" fillId="9" borderId="1" xfId="0" applyNumberFormat="1" applyFont="1" applyFill="1" applyBorder="1" applyAlignment="1">
      <alignment horizontal="center" vertical="center"/>
    </xf>
    <xf numFmtId="1" fontId="22" fillId="0" borderId="1" xfId="0" applyNumberFormat="1" applyFont="1" applyBorder="1" applyAlignment="1">
      <alignment horizontal="center" vertical="center"/>
    </xf>
    <xf numFmtId="1" fontId="22" fillId="9" borderId="1" xfId="0" applyNumberFormat="1" applyFont="1" applyFill="1" applyBorder="1" applyAlignment="1">
      <alignment horizontal="center" vertical="top"/>
    </xf>
    <xf numFmtId="0" fontId="0" fillId="20" borderId="0" xfId="0" applyFill="1"/>
    <xf numFmtId="0" fontId="0" fillId="20" borderId="0" xfId="0" applyFill="1" applyBorder="1"/>
    <xf numFmtId="1" fontId="0" fillId="20" borderId="0" xfId="0" applyNumberFormat="1" applyFill="1" applyBorder="1"/>
    <xf numFmtId="0" fontId="14" fillId="20" borderId="0" xfId="0" applyFont="1" applyFill="1"/>
    <xf numFmtId="0" fontId="14" fillId="20" borderId="0" xfId="0" applyFont="1" applyFill="1" applyAlignment="1">
      <alignment horizontal="left" vertical="top"/>
    </xf>
    <xf numFmtId="0" fontId="0" fillId="0" borderId="0" xfId="0" applyFont="1"/>
    <xf numFmtId="0" fontId="0" fillId="5" borderId="0" xfId="0" applyFill="1" applyBorder="1"/>
    <xf numFmtId="0" fontId="0" fillId="17" borderId="2" xfId="0" applyFill="1" applyBorder="1"/>
    <xf numFmtId="0" fontId="0" fillId="21" borderId="0" xfId="0" applyFill="1"/>
    <xf numFmtId="14" fontId="2" fillId="2"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0" fontId="0" fillId="0" borderId="0" xfId="0" applyFill="1"/>
    <xf numFmtId="0" fontId="7" fillId="0" borderId="1" xfId="0" applyFont="1" applyFill="1" applyBorder="1" applyAlignment="1">
      <alignment horizontal="center" vertical="center"/>
    </xf>
    <xf numFmtId="0" fontId="0" fillId="0" borderId="1" xfId="0" applyFont="1" applyFill="1" applyBorder="1" applyAlignment="1">
      <alignment horizontal="center" vertical="center"/>
    </xf>
    <xf numFmtId="0" fontId="17" fillId="0" borderId="1" xfId="0" applyFont="1" applyFill="1" applyBorder="1" applyAlignment="1">
      <alignment horizontal="center" vertical="center"/>
    </xf>
    <xf numFmtId="0" fontId="0" fillId="0" borderId="1" xfId="0" applyBorder="1"/>
    <xf numFmtId="0" fontId="0" fillId="0" borderId="0" xfId="0" applyFont="1" applyFill="1" applyBorder="1" applyAlignment="1">
      <alignment horizontal="center" vertical="center"/>
    </xf>
    <xf numFmtId="0" fontId="0" fillId="0" borderId="1" xfId="0" applyFont="1" applyBorder="1"/>
    <xf numFmtId="0" fontId="0" fillId="0" borderId="0" xfId="0" applyAlignment="1"/>
    <xf numFmtId="0" fontId="23" fillId="0" borderId="1" xfId="0" applyFont="1" applyBorder="1" applyAlignment="1">
      <alignment horizontal="center" vertical="center"/>
    </xf>
    <xf numFmtId="0" fontId="23" fillId="0" borderId="3" xfId="0" applyFont="1" applyBorder="1" applyAlignment="1">
      <alignment horizontal="center" vertical="center"/>
    </xf>
    <xf numFmtId="0" fontId="0" fillId="0" borderId="3" xfId="0" applyFont="1" applyFill="1" applyBorder="1" applyAlignment="1">
      <alignment horizontal="center" vertical="center"/>
    </xf>
  </cellXfs>
  <cellStyles count="2">
    <cellStyle name="%_CODIFICATION_OCA_actuelle100909_wk" xfId="1" xr:uid="{D4C5E61A-0981-4619-A86F-2279B8853200}"/>
    <cellStyle name="Normal" xfId="0" builtinId="0"/>
  </cellStyles>
  <dxfs count="78">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1826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462-454A-B2C8-2711929F2E9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462-454A-B2C8-2711929F2E9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462-454A-B2C8-2711929F2E9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462-454A-B2C8-2711929F2E97}"/>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462-454A-B2C8-2711929F2E97}"/>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462-454A-B2C8-2711929F2E97}"/>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462-454A-B2C8-2711929F2E97}"/>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462-454A-B2C8-2711929F2E97}"/>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462-454A-B2C8-2711929F2E97}"/>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462-454A-B2C8-2711929F2E97}"/>
              </c:ext>
            </c:extLst>
          </c:dPt>
          <c:dPt>
            <c:idx val="10"/>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0462-454A-B2C8-2711929F2E97}"/>
              </c:ext>
            </c:extLst>
          </c:dPt>
          <c:dPt>
            <c:idx val="11"/>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462-454A-B2C8-2711929F2E97}"/>
              </c:ext>
            </c:extLst>
          </c:dPt>
          <c:dPt>
            <c:idx val="12"/>
            <c:bubble3D val="0"/>
            <c:spPr>
              <a:solidFill>
                <a:schemeClr val="accent1">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0462-454A-B2C8-2711929F2E97}"/>
              </c:ext>
            </c:extLst>
          </c:dPt>
          <c:dPt>
            <c:idx val="13"/>
            <c:bubble3D val="0"/>
            <c:spPr>
              <a:solidFill>
                <a:schemeClr val="accent2">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462-454A-B2C8-2711929F2E9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5-0462-454A-B2C8-2711929F2E97}"/>
                </c:ext>
              </c:extLst>
            </c:dLbl>
            <c:dLbl>
              <c:idx val="1"/>
              <c:layout>
                <c:manualLayout>
                  <c:x val="7.9562418628365661E-2"/>
                  <c:y val="9.55837013962793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462-454A-B2C8-2711929F2E97}"/>
                </c:ext>
              </c:extLst>
            </c:dLbl>
            <c:dLbl>
              <c:idx val="2"/>
              <c:layout>
                <c:manualLayout>
                  <c:x val="-6.3763190037939251E-4"/>
                  <c:y val="-0.3119167896080643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462-454A-B2C8-2711929F2E9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6-0462-454A-B2C8-2711929F2E97}"/>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7-0462-454A-B2C8-2711929F2E97}"/>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8-0462-454A-B2C8-2711929F2E97}"/>
                </c:ext>
              </c:extLst>
            </c:dLbl>
            <c:dLbl>
              <c:idx val="6"/>
              <c:layout>
                <c:manualLayout>
                  <c:x val="-0.14486392372720502"/>
                  <c:y val="-5.204569456619951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1">
                          <a:lumMod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211257075138826"/>
                      <c:h val="8.3348437442518394E-2"/>
                    </c:manualLayout>
                  </c15:layout>
                </c:ext>
                <c:ext xmlns:c16="http://schemas.microsoft.com/office/drawing/2014/chart" uri="{C3380CC4-5D6E-409C-BE32-E72D297353CC}">
                  <c16:uniqueId val="{00000003-0462-454A-B2C8-2711929F2E97}"/>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9-0462-454A-B2C8-2711929F2E97}"/>
                </c:ext>
              </c:extLst>
            </c:dLbl>
            <c:dLbl>
              <c:idx val="8"/>
              <c:layout>
                <c:manualLayout>
                  <c:x val="3.8727523361158705E-3"/>
                  <c:y val="7.879477845427265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033426375239368"/>
                      <c:h val="9.5046521239113932E-2"/>
                    </c:manualLayout>
                  </c15:layout>
                </c:ext>
                <c:ext xmlns:c16="http://schemas.microsoft.com/office/drawing/2014/chart" uri="{C3380CC4-5D6E-409C-BE32-E72D297353CC}">
                  <c16:uniqueId val="{00000002-0462-454A-B2C8-2711929F2E97}"/>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A-0462-454A-B2C8-2711929F2E97}"/>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B-0462-454A-B2C8-2711929F2E97}"/>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C-0462-454A-B2C8-2711929F2E97}"/>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D-0462-454A-B2C8-2711929F2E97}"/>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80000"/>
                          <a:lumOff val="20000"/>
                        </a:schemeClr>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E-0462-454A-B2C8-2711929F2E97}"/>
                </c:ext>
              </c:extLst>
            </c:dLbl>
            <c:spPr>
              <a:noFill/>
              <a:ln>
                <a:noFill/>
              </a:ln>
              <a:effectLst/>
            </c:sp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Sheet1!$G$41:$G$54</c:f>
              <c:strCache>
                <c:ptCount val="14"/>
                <c:pt idx="0">
                  <c:v>ACCESS-ISSUE</c:v>
                </c:pt>
                <c:pt idx="1">
                  <c:v>AKTIVCO With Backup</c:v>
                </c:pt>
                <c:pt idx="2">
                  <c:v>AKTIVCO GRID ONLY</c:v>
                </c:pt>
                <c:pt idx="3">
                  <c:v>Hardware issue</c:v>
                </c:pt>
                <c:pt idx="4">
                  <c:v>ENVTECH</c:v>
                </c:pt>
                <c:pt idx="5">
                  <c:v>Fiber AOF</c:v>
                </c:pt>
                <c:pt idx="6">
                  <c:v>IHS</c:v>
                </c:pt>
                <c:pt idx="7">
                  <c:v>IHS GRID ONLY</c:v>
                </c:pt>
                <c:pt idx="8">
                  <c:v>No root cause</c:v>
                </c:pt>
                <c:pt idx="9">
                  <c:v>Power MTN</c:v>
                </c:pt>
                <c:pt idx="10">
                  <c:v>TX issue MPR / ODU --</c:v>
                </c:pt>
                <c:pt idx="11">
                  <c:v>SPARE-ISSUE</c:v>
                </c:pt>
                <c:pt idx="12">
                  <c:v>SST &amp; DC</c:v>
                </c:pt>
                <c:pt idx="13">
                  <c:v>PLANNED WORKS</c:v>
                </c:pt>
              </c:strCache>
            </c:strRef>
          </c:cat>
          <c:val>
            <c:numRef>
              <c:f>Sheet1!$H$41:$H$54</c:f>
              <c:numCache>
                <c:formatCode>0</c:formatCode>
                <c:ptCount val="14"/>
                <c:pt idx="0">
                  <c:v>25.473661166994219</c:v>
                </c:pt>
                <c:pt idx="1">
                  <c:v>477.0299631721993</c:v>
                </c:pt>
                <c:pt idx="2">
                  <c:v>756.46648218061648</c:v>
                </c:pt>
                <c:pt idx="3">
                  <c:v>69.056573083518046</c:v>
                </c:pt>
                <c:pt idx="4">
                  <c:v>90.957743717710656</c:v>
                </c:pt>
                <c:pt idx="5">
                  <c:v>19.742682624067939</c:v>
                </c:pt>
                <c:pt idx="6">
                  <c:v>684.66270339690561</c:v>
                </c:pt>
                <c:pt idx="7">
                  <c:v>149.06578076265649</c:v>
                </c:pt>
                <c:pt idx="8">
                  <c:v>464.30800826230819</c:v>
                </c:pt>
                <c:pt idx="9">
                  <c:v>32.873277488136104</c:v>
                </c:pt>
                <c:pt idx="10">
                  <c:v>200.83378518399155</c:v>
                </c:pt>
                <c:pt idx="11">
                  <c:v>90.81776008236578</c:v>
                </c:pt>
                <c:pt idx="12">
                  <c:v>56.901568916169438</c:v>
                </c:pt>
                <c:pt idx="13">
                  <c:v>17.965840413465511</c:v>
                </c:pt>
              </c:numCache>
            </c:numRef>
          </c:val>
          <c:extLst>
            <c:ext xmlns:c16="http://schemas.microsoft.com/office/drawing/2014/chart" uri="{C3380CC4-5D6E-409C-BE32-E72D297353CC}">
              <c16:uniqueId val="{00000000-0462-454A-B2C8-2711929F2E97}"/>
            </c:ext>
          </c:extLst>
        </c:ser>
        <c:dLbls>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692727</xdr:colOff>
      <xdr:row>32</xdr:row>
      <xdr:rowOff>57728</xdr:rowOff>
    </xdr:from>
    <xdr:to>
      <xdr:col>19</xdr:col>
      <xdr:colOff>265545</xdr:colOff>
      <xdr:row>57</xdr:row>
      <xdr:rowOff>95418</xdr:rowOff>
    </xdr:to>
    <xdr:graphicFrame macro="">
      <xdr:nvGraphicFramePr>
        <xdr:cNvPr id="3" name="Chart 2">
          <a:extLst>
            <a:ext uri="{FF2B5EF4-FFF2-40B4-BE49-F238E27FC236}">
              <a16:creationId xmlns:a16="http://schemas.microsoft.com/office/drawing/2014/main" id="{200B0475-74E7-3732-05AE-C14337FB2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50057323\Downloads\Certification%20folder%20and%20books\KORETA\KORETA-BREAKDOWN%20NUR%2010-04-2026.xlsx" TargetMode="External"/><Relationship Id="rId1" Type="http://schemas.openxmlformats.org/officeDocument/2006/relationships/externalLinkPath" Target="/Users/m50057323/Downloads/Certification%20folder%20and%20books/KORETA/KORETA-BREAKDOWN%20NUR%2010-04-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50057323\Downloads\WORK\MACRO%20DE%20CALCUL%20NUR%20%20JOURNALIER%20-%202.xlsx" TargetMode="External"/><Relationship Id="rId1" Type="http://schemas.openxmlformats.org/officeDocument/2006/relationships/externalLinkPath" Target="/Users/m50057323/Downloads/WORK/MACRO%20DE%20CALCUL%20NUR%20%20JOURNALIER%20-%2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m50057323\Downloads\frist-work\Referentiel%20sites%20OCM_decembre_2025_V1%20-%20IHS%20-%20CAMUSAT%20sites.xlsx" TargetMode="External"/><Relationship Id="rId1" Type="http://schemas.openxmlformats.org/officeDocument/2006/relationships/externalLinkPath" Target="/Users/m50057323/Downloads/frist-work/Referentiel%20sites%20OCM_decembre_2025_V1%20-%20IHS%20-%20CAMUSAT%20si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3"/>
      <sheetName val="GPS ISSUE"/>
      <sheetName val="daily break down"/>
      <sheetName val="Sheet2"/>
    </sheetNames>
    <sheetDataSet>
      <sheetData sheetId="0" refreshError="1"/>
      <sheetData sheetId="1" refreshError="1"/>
      <sheetData sheetId="2" refreshError="1">
        <row r="2">
          <cell r="D2" t="str">
            <v>Code site</v>
          </cell>
          <cell r="E2" t="str">
            <v>Cluster</v>
          </cell>
        </row>
        <row r="3">
          <cell r="D3" t="str">
            <v>LIT_122</v>
          </cell>
          <cell r="E3" t="str">
            <v>Douala</v>
          </cell>
        </row>
        <row r="4">
          <cell r="D4" t="str">
            <v>LIT_647</v>
          </cell>
          <cell r="E4" t="str">
            <v>Douala</v>
          </cell>
        </row>
        <row r="5">
          <cell r="D5" t="str">
            <v>LIT_653</v>
          </cell>
          <cell r="E5" t="str">
            <v>Douala</v>
          </cell>
        </row>
        <row r="6">
          <cell r="D6" t="str">
            <v>LIT_341</v>
          </cell>
          <cell r="E6" t="str">
            <v>Douala</v>
          </cell>
        </row>
        <row r="7">
          <cell r="D7" t="str">
            <v>NRD_137</v>
          </cell>
          <cell r="E7" t="str">
            <v>NORD</v>
          </cell>
        </row>
        <row r="8">
          <cell r="D8" t="str">
            <v>ADM_005</v>
          </cell>
          <cell r="E8" t="str">
            <v>ADAMAOUA</v>
          </cell>
        </row>
        <row r="9">
          <cell r="D9" t="str">
            <v>LIT_229</v>
          </cell>
          <cell r="E9" t="str">
            <v>LITTORAL</v>
          </cell>
        </row>
        <row r="10">
          <cell r="D10" t="str">
            <v>CTR_197</v>
          </cell>
          <cell r="E10" t="str">
            <v>Yaounde</v>
          </cell>
        </row>
        <row r="11">
          <cell r="D11" t="str">
            <v>CTR_321</v>
          </cell>
          <cell r="E11" t="str">
            <v>Yaounde</v>
          </cell>
        </row>
        <row r="12">
          <cell r="D12" t="str">
            <v>LIT_280</v>
          </cell>
          <cell r="E12" t="str">
            <v>Douala</v>
          </cell>
        </row>
        <row r="13">
          <cell r="D13" t="str">
            <v>LIT_003</v>
          </cell>
          <cell r="E13" t="str">
            <v>Douala</v>
          </cell>
        </row>
        <row r="14">
          <cell r="D14" t="str">
            <v>CTR_071</v>
          </cell>
          <cell r="E14" t="str">
            <v>Yaounde</v>
          </cell>
        </row>
        <row r="15">
          <cell r="D15" t="str">
            <v>CTR_477</v>
          </cell>
          <cell r="E15" t="str">
            <v>Yaounde</v>
          </cell>
        </row>
        <row r="16">
          <cell r="D16" t="str">
            <v>LIT_687</v>
          </cell>
          <cell r="E16" t="str">
            <v>Douala</v>
          </cell>
        </row>
        <row r="17">
          <cell r="D17" t="str">
            <v>ADM_084</v>
          </cell>
          <cell r="E17" t="str">
            <v>Ngaoundere</v>
          </cell>
        </row>
        <row r="18">
          <cell r="D18" t="str">
            <v>CTR_561</v>
          </cell>
          <cell r="E18" t="str">
            <v>Yaounde</v>
          </cell>
        </row>
        <row r="19">
          <cell r="D19" t="str">
            <v>CTR_101</v>
          </cell>
          <cell r="E19" t="str">
            <v>CENTRE</v>
          </cell>
        </row>
        <row r="20">
          <cell r="D20" t="str">
            <v>CTR_590</v>
          </cell>
          <cell r="E20" t="str">
            <v>Yaounde</v>
          </cell>
        </row>
        <row r="21">
          <cell r="D21" t="str">
            <v>CTR_046</v>
          </cell>
          <cell r="E21" t="str">
            <v>Yaounde</v>
          </cell>
        </row>
        <row r="22">
          <cell r="D22" t="str">
            <v>LIT_651</v>
          </cell>
          <cell r="E22" t="str">
            <v>Douala</v>
          </cell>
        </row>
        <row r="23">
          <cell r="D23" t="str">
            <v>CTR_382</v>
          </cell>
          <cell r="E23" t="str">
            <v>Yaounde</v>
          </cell>
        </row>
        <row r="24">
          <cell r="D24" t="str">
            <v>LIT_632</v>
          </cell>
          <cell r="E24" t="str">
            <v>Douala</v>
          </cell>
        </row>
        <row r="25">
          <cell r="D25" t="str">
            <v>CTR_758</v>
          </cell>
          <cell r="E25" t="str">
            <v>Yaounde</v>
          </cell>
        </row>
        <row r="26">
          <cell r="D26" t="str">
            <v>ADM_008</v>
          </cell>
          <cell r="E26" t="str">
            <v>ADAMAOUA</v>
          </cell>
        </row>
        <row r="27">
          <cell r="D27" t="str">
            <v>CTR_315</v>
          </cell>
          <cell r="E27" t="str">
            <v>Yaounde</v>
          </cell>
        </row>
        <row r="28">
          <cell r="D28" t="str">
            <v>SUO_211</v>
          </cell>
          <cell r="E28" t="str">
            <v>SUD-OUEST</v>
          </cell>
        </row>
        <row r="29">
          <cell r="D29" t="str">
            <v>CTR_849</v>
          </cell>
          <cell r="E29" t="str">
            <v>Yaounde</v>
          </cell>
        </row>
        <row r="30">
          <cell r="D30" t="str">
            <v>SUD_042</v>
          </cell>
          <cell r="E30" t="str">
            <v>LITTORAL</v>
          </cell>
        </row>
        <row r="31">
          <cell r="D31" t="str">
            <v>CTR_947</v>
          </cell>
          <cell r="E31" t="str">
            <v>Yaounde</v>
          </cell>
        </row>
        <row r="32">
          <cell r="D32" t="str">
            <v>LIT_850</v>
          </cell>
          <cell r="E32" t="str">
            <v>Douala</v>
          </cell>
        </row>
        <row r="33">
          <cell r="D33" t="str">
            <v>CTR_682</v>
          </cell>
          <cell r="E33" t="str">
            <v>Yaounde</v>
          </cell>
        </row>
        <row r="34">
          <cell r="D34" t="str">
            <v>CTR_470</v>
          </cell>
          <cell r="E34" t="str">
            <v>Yaounde</v>
          </cell>
        </row>
        <row r="35">
          <cell r="D35" t="str">
            <v>SUO_186</v>
          </cell>
          <cell r="E35" t="str">
            <v>SUD-OUEST</v>
          </cell>
        </row>
        <row r="36">
          <cell r="D36" t="str">
            <v>CTR_542</v>
          </cell>
          <cell r="E36" t="str">
            <v>Yaounde</v>
          </cell>
        </row>
        <row r="37">
          <cell r="D37" t="str">
            <v>NRD_101</v>
          </cell>
          <cell r="E37" t="str">
            <v>Garoua</v>
          </cell>
        </row>
        <row r="38">
          <cell r="D38" t="str">
            <v>LIT_091</v>
          </cell>
          <cell r="E38" t="str">
            <v>Douala</v>
          </cell>
        </row>
        <row r="39">
          <cell r="D39" t="str">
            <v>OST_406</v>
          </cell>
          <cell r="E39" t="str">
            <v>OUEST</v>
          </cell>
        </row>
        <row r="40">
          <cell r="D40" t="str">
            <v>LIT_613</v>
          </cell>
          <cell r="E40" t="str">
            <v>Douala</v>
          </cell>
        </row>
        <row r="41">
          <cell r="D41" t="str">
            <v>CTR_133</v>
          </cell>
          <cell r="E41" t="str">
            <v>Yaounde</v>
          </cell>
        </row>
        <row r="42">
          <cell r="D42" t="str">
            <v>LIT_568</v>
          </cell>
          <cell r="E42" t="str">
            <v>Douala</v>
          </cell>
        </row>
        <row r="43">
          <cell r="D43" t="str">
            <v>CTR_199</v>
          </cell>
          <cell r="E43" t="str">
            <v>Yaounde</v>
          </cell>
        </row>
        <row r="44">
          <cell r="D44" t="str">
            <v>LIT_773</v>
          </cell>
          <cell r="E44" t="str">
            <v>douala</v>
          </cell>
        </row>
        <row r="45">
          <cell r="D45" t="str">
            <v>CTR_669</v>
          </cell>
          <cell r="E45" t="str">
            <v>Yaounde</v>
          </cell>
        </row>
        <row r="46">
          <cell r="D46" t="str">
            <v>LIT_698</v>
          </cell>
          <cell r="E46" t="str">
            <v>Douala</v>
          </cell>
        </row>
        <row r="47">
          <cell r="D47" t="str">
            <v>CTR_776</v>
          </cell>
          <cell r="E47" t="str">
            <v>Yaounde</v>
          </cell>
        </row>
        <row r="48">
          <cell r="D48" t="str">
            <v>LIT_740</v>
          </cell>
          <cell r="E48" t="str">
            <v>Douala</v>
          </cell>
        </row>
        <row r="49">
          <cell r="D49" t="str">
            <v>CTR_344</v>
          </cell>
          <cell r="E49" t="str">
            <v>Yaounde</v>
          </cell>
        </row>
        <row r="50">
          <cell r="D50" t="str">
            <v>LIT_564</v>
          </cell>
          <cell r="E50" t="str">
            <v>Douala</v>
          </cell>
        </row>
        <row r="51">
          <cell r="D51" t="str">
            <v>SUO_228</v>
          </cell>
          <cell r="E51" t="str">
            <v>SUD-OUEST</v>
          </cell>
        </row>
        <row r="52">
          <cell r="D52" t="str">
            <v>EXN_350</v>
          </cell>
          <cell r="E52" t="str">
            <v>Maroua</v>
          </cell>
        </row>
        <row r="53">
          <cell r="D53" t="str">
            <v>EXN_225</v>
          </cell>
          <cell r="E53" t="str">
            <v>EXTREME-NORD</v>
          </cell>
        </row>
        <row r="54">
          <cell r="D54" t="str">
            <v>CTR_188</v>
          </cell>
          <cell r="E54" t="str">
            <v>CENTRE</v>
          </cell>
        </row>
        <row r="55">
          <cell r="D55" t="str">
            <v>LIT_670</v>
          </cell>
          <cell r="E55" t="str">
            <v>LITTORAL</v>
          </cell>
        </row>
        <row r="56">
          <cell r="D56" t="str">
            <v>ADM_132</v>
          </cell>
          <cell r="E56" t="str">
            <v>Ngaoundere</v>
          </cell>
        </row>
        <row r="57">
          <cell r="D57" t="str">
            <v>LIT_363</v>
          </cell>
          <cell r="E57" t="str">
            <v>Douala</v>
          </cell>
        </row>
        <row r="58">
          <cell r="D58" t="str">
            <v>LIT_092</v>
          </cell>
          <cell r="E58" t="str">
            <v>Douala</v>
          </cell>
        </row>
        <row r="59">
          <cell r="D59" t="str">
            <v>CTR_160</v>
          </cell>
          <cell r="E59" t="str">
            <v>Yaounde</v>
          </cell>
        </row>
        <row r="60">
          <cell r="D60" t="str">
            <v>CTR_658</v>
          </cell>
          <cell r="E60" t="str">
            <v>Yaounde</v>
          </cell>
        </row>
        <row r="61">
          <cell r="D61" t="str">
            <v>LIT_129</v>
          </cell>
          <cell r="E61" t="str">
            <v>Douala</v>
          </cell>
        </row>
        <row r="62">
          <cell r="D62" t="str">
            <v>SUO_061</v>
          </cell>
          <cell r="E62" t="str">
            <v>LITTORAL</v>
          </cell>
        </row>
        <row r="63">
          <cell r="D63" t="str">
            <v>LIT_753</v>
          </cell>
          <cell r="E63" t="str">
            <v>Douala</v>
          </cell>
        </row>
        <row r="64">
          <cell r="D64" t="str">
            <v>LIT_598</v>
          </cell>
          <cell r="E64" t="str">
            <v>LITTORAL</v>
          </cell>
        </row>
        <row r="65">
          <cell r="D65" t="str">
            <v>EST_118</v>
          </cell>
          <cell r="E65" t="str">
            <v>CENTRE</v>
          </cell>
        </row>
        <row r="66">
          <cell r="D66" t="str">
            <v>CTR_458</v>
          </cell>
          <cell r="E66" t="str">
            <v>Yaounde</v>
          </cell>
        </row>
        <row r="67">
          <cell r="D67" t="str">
            <v>CTR_722</v>
          </cell>
          <cell r="E67" t="str">
            <v>Yaounde</v>
          </cell>
        </row>
        <row r="68">
          <cell r="D68" t="str">
            <v>SUO_170</v>
          </cell>
          <cell r="E68" t="str">
            <v>SUD-OUEST</v>
          </cell>
        </row>
        <row r="69">
          <cell r="D69" t="str">
            <v>SUO_054</v>
          </cell>
          <cell r="E69" t="str">
            <v>SUD-OUEST</v>
          </cell>
        </row>
        <row r="70">
          <cell r="D70" t="str">
            <v>EXN_246</v>
          </cell>
          <cell r="E70" t="str">
            <v>EXTREME-NORD</v>
          </cell>
        </row>
        <row r="71">
          <cell r="D71" t="str">
            <v>CTR_772</v>
          </cell>
          <cell r="E71" t="str">
            <v>Yaounde</v>
          </cell>
        </row>
        <row r="72">
          <cell r="D72" t="str">
            <v>CTR_017</v>
          </cell>
          <cell r="E72" t="str">
            <v>Yaounde</v>
          </cell>
        </row>
        <row r="73">
          <cell r="D73" t="str">
            <v>LIT_680</v>
          </cell>
          <cell r="E73" t="str">
            <v>Douala</v>
          </cell>
        </row>
        <row r="74">
          <cell r="D74" t="str">
            <v>CTR_662</v>
          </cell>
          <cell r="E74" t="str">
            <v>Yaounde</v>
          </cell>
        </row>
        <row r="75">
          <cell r="D75" t="str">
            <v>LIT_554</v>
          </cell>
          <cell r="E75" t="str">
            <v>Douala</v>
          </cell>
        </row>
        <row r="76">
          <cell r="D76" t="str">
            <v>NRD_086</v>
          </cell>
          <cell r="E76" t="str">
            <v>Garoua</v>
          </cell>
        </row>
        <row r="77">
          <cell r="D77" t="str">
            <v>CTR_124</v>
          </cell>
          <cell r="E77" t="str">
            <v>Yaounde</v>
          </cell>
        </row>
        <row r="78">
          <cell r="D78" t="str">
            <v>CTR_942</v>
          </cell>
          <cell r="E78" t="str">
            <v>Yaounde</v>
          </cell>
        </row>
        <row r="79">
          <cell r="D79" t="str">
            <v>CTR_868</v>
          </cell>
          <cell r="E79" t="str">
            <v>Yaounde</v>
          </cell>
        </row>
        <row r="80">
          <cell r="D80" t="str">
            <v>CTR_865</v>
          </cell>
          <cell r="E80" t="str">
            <v>Yaounde</v>
          </cell>
        </row>
        <row r="81">
          <cell r="D81" t="str">
            <v>CTR_558</v>
          </cell>
          <cell r="E81" t="str">
            <v>Yaounde</v>
          </cell>
        </row>
        <row r="82">
          <cell r="D82" t="str">
            <v>NRO_234</v>
          </cell>
          <cell r="E82" t="str">
            <v>NORD-OUEST</v>
          </cell>
        </row>
        <row r="83">
          <cell r="D83" t="str">
            <v>SUO_219</v>
          </cell>
          <cell r="E83" t="str">
            <v>SUD-OUEST</v>
          </cell>
        </row>
        <row r="84">
          <cell r="D84" t="str">
            <v>CTR_595</v>
          </cell>
          <cell r="E84" t="str">
            <v>Yaounde</v>
          </cell>
        </row>
        <row r="85">
          <cell r="D85" t="str">
            <v>LIT_205</v>
          </cell>
          <cell r="E85" t="str">
            <v>Douala</v>
          </cell>
        </row>
        <row r="86">
          <cell r="D86" t="str">
            <v>CTR_093</v>
          </cell>
          <cell r="E86" t="str">
            <v>Yaounde</v>
          </cell>
        </row>
        <row r="87">
          <cell r="D87" t="str">
            <v>NRO_013</v>
          </cell>
          <cell r="E87" t="str">
            <v>NORD-OUEST</v>
          </cell>
        </row>
        <row r="88">
          <cell r="D88" t="str">
            <v>CTR_170</v>
          </cell>
          <cell r="E88" t="str">
            <v>CENTRE</v>
          </cell>
        </row>
        <row r="89">
          <cell r="D89" t="str">
            <v>ADM_024</v>
          </cell>
          <cell r="E89" t="str">
            <v>ADAMAOUA</v>
          </cell>
        </row>
        <row r="90">
          <cell r="D90" t="str">
            <v>LIT_488</v>
          </cell>
          <cell r="E90" t="str">
            <v>Douala</v>
          </cell>
        </row>
        <row r="91">
          <cell r="D91" t="str">
            <v>CTR_709</v>
          </cell>
          <cell r="E91" t="str">
            <v>Yaounde</v>
          </cell>
        </row>
        <row r="92">
          <cell r="D92" t="str">
            <v>LIT_690</v>
          </cell>
          <cell r="E92" t="str">
            <v>Douala</v>
          </cell>
        </row>
        <row r="93">
          <cell r="D93" t="str">
            <v>CTR_943</v>
          </cell>
          <cell r="E93" t="str">
            <v>Yaounde</v>
          </cell>
        </row>
        <row r="94">
          <cell r="D94" t="str">
            <v>LIT_428</v>
          </cell>
          <cell r="E94" t="str">
            <v>Douala</v>
          </cell>
        </row>
        <row r="95">
          <cell r="D95" t="str">
            <v>CTR_735</v>
          </cell>
          <cell r="E95" t="str">
            <v>Yaounde</v>
          </cell>
        </row>
        <row r="96">
          <cell r="D96" t="str">
            <v>CTR_675</v>
          </cell>
          <cell r="E96" t="str">
            <v>Yaounde</v>
          </cell>
        </row>
        <row r="97">
          <cell r="D97" t="str">
            <v>CTR_567</v>
          </cell>
          <cell r="E97" t="str">
            <v>Yaounde</v>
          </cell>
        </row>
        <row r="98">
          <cell r="D98" t="str">
            <v>ADM_060</v>
          </cell>
          <cell r="E98" t="str">
            <v>NGAOUNDERE</v>
          </cell>
        </row>
        <row r="99">
          <cell r="D99" t="str">
            <v>EXN_143</v>
          </cell>
          <cell r="E99" t="str">
            <v>Maroua</v>
          </cell>
        </row>
        <row r="100">
          <cell r="D100" t="str">
            <v>CTR_917</v>
          </cell>
          <cell r="E100" t="str">
            <v>Yaounde</v>
          </cell>
        </row>
        <row r="101">
          <cell r="D101" t="str">
            <v>NRO_046</v>
          </cell>
          <cell r="E101" t="str">
            <v>NORD-OUEST</v>
          </cell>
        </row>
        <row r="102">
          <cell r="D102" t="str">
            <v>CTR_680</v>
          </cell>
          <cell r="E102" t="str">
            <v>Yaounde</v>
          </cell>
        </row>
        <row r="103">
          <cell r="D103" t="str">
            <v>LIT_050</v>
          </cell>
          <cell r="E103" t="str">
            <v>Douala</v>
          </cell>
        </row>
        <row r="104">
          <cell r="D104" t="str">
            <v>LIT_780</v>
          </cell>
          <cell r="E104" t="str">
            <v>Douala</v>
          </cell>
        </row>
        <row r="105">
          <cell r="D105" t="str">
            <v>EXN_142</v>
          </cell>
          <cell r="E105" t="str">
            <v>EXTREME-NORD</v>
          </cell>
        </row>
        <row r="106">
          <cell r="D106" t="str">
            <v>EXN_133</v>
          </cell>
          <cell r="E106" t="str">
            <v>EXTREME-NORD</v>
          </cell>
        </row>
        <row r="107">
          <cell r="D107" t="str">
            <v>EXN_227</v>
          </cell>
          <cell r="E107" t="str">
            <v>EXTREME-NORD</v>
          </cell>
        </row>
        <row r="108">
          <cell r="D108" t="str">
            <v>SUO_016</v>
          </cell>
          <cell r="E108" t="str">
            <v>SUD-OUEST</v>
          </cell>
        </row>
        <row r="109">
          <cell r="D109" t="str">
            <v>NRO_073</v>
          </cell>
          <cell r="E109" t="str">
            <v>NORD-OUEST</v>
          </cell>
        </row>
        <row r="110">
          <cell r="D110" t="str">
            <v>NRO_085</v>
          </cell>
          <cell r="E110" t="str">
            <v>NORD-OUEST</v>
          </cell>
        </row>
        <row r="111">
          <cell r="D111" t="str">
            <v>NRO_129</v>
          </cell>
          <cell r="E111" t="str">
            <v>NORD-OUEST</v>
          </cell>
        </row>
        <row r="112">
          <cell r="D112" t="str">
            <v>LIT_036</v>
          </cell>
          <cell r="E112" t="str">
            <v>Douala</v>
          </cell>
        </row>
        <row r="113">
          <cell r="D113" t="str">
            <v>LIT_154</v>
          </cell>
          <cell r="E113" t="str">
            <v>Douala</v>
          </cell>
        </row>
        <row r="114">
          <cell r="D114" t="str">
            <v>LIT_459</v>
          </cell>
          <cell r="E114" t="str">
            <v>Douala</v>
          </cell>
        </row>
        <row r="115">
          <cell r="D115" t="str">
            <v>CTR_860</v>
          </cell>
          <cell r="E115" t="str">
            <v>CENTRE</v>
          </cell>
        </row>
        <row r="116">
          <cell r="D116" t="str">
            <v>LIT_638</v>
          </cell>
          <cell r="E116" t="str">
            <v>Douala</v>
          </cell>
        </row>
        <row r="117">
          <cell r="D117" t="str">
            <v>LIT_081</v>
          </cell>
          <cell r="E117" t="str">
            <v>Douala</v>
          </cell>
        </row>
        <row r="118">
          <cell r="D118" t="str">
            <v>CTR_837</v>
          </cell>
          <cell r="E118" t="str">
            <v>Yaounde</v>
          </cell>
        </row>
        <row r="119">
          <cell r="D119" t="str">
            <v>SUO_225</v>
          </cell>
          <cell r="E119" t="str">
            <v>SUD-OUEST</v>
          </cell>
        </row>
        <row r="120">
          <cell r="D120" t="str">
            <v>LIT_718</v>
          </cell>
          <cell r="E120" t="str">
            <v>Douala</v>
          </cell>
        </row>
        <row r="121">
          <cell r="D121" t="str">
            <v>CTR_419</v>
          </cell>
          <cell r="E121" t="str">
            <v>Yaounde</v>
          </cell>
        </row>
        <row r="122">
          <cell r="D122" t="str">
            <v>SUO_218</v>
          </cell>
          <cell r="E122" t="str">
            <v>SUD-OUEST</v>
          </cell>
        </row>
        <row r="123">
          <cell r="D123" t="str">
            <v>CTR_212</v>
          </cell>
          <cell r="E123" t="str">
            <v>Yaounde</v>
          </cell>
        </row>
        <row r="124">
          <cell r="D124" t="str">
            <v>EXN_273</v>
          </cell>
          <cell r="E124" t="str">
            <v>EXTREME-NORD</v>
          </cell>
        </row>
        <row r="125">
          <cell r="D125" t="str">
            <v>CTR_069</v>
          </cell>
          <cell r="E125" t="str">
            <v>Yaounde</v>
          </cell>
        </row>
        <row r="126">
          <cell r="D126" t="str">
            <v>LIT_675</v>
          </cell>
          <cell r="E126" t="str">
            <v>Douala</v>
          </cell>
        </row>
        <row r="127">
          <cell r="D127" t="str">
            <v>CTR_778</v>
          </cell>
          <cell r="E127" t="str">
            <v>Yaounde</v>
          </cell>
        </row>
        <row r="128">
          <cell r="D128" t="str">
            <v>CTR_651</v>
          </cell>
          <cell r="E128" t="str">
            <v>Yaounde</v>
          </cell>
        </row>
        <row r="129">
          <cell r="D129" t="str">
            <v>CTR_532</v>
          </cell>
          <cell r="E129" t="str">
            <v>CENTRE</v>
          </cell>
        </row>
        <row r="130">
          <cell r="D130" t="str">
            <v>LIT_462</v>
          </cell>
          <cell r="E130" t="str">
            <v>LITTORAL</v>
          </cell>
        </row>
        <row r="131">
          <cell r="D131" t="str">
            <v>CTR_449</v>
          </cell>
          <cell r="E131" t="str">
            <v>Yaounde</v>
          </cell>
        </row>
        <row r="132">
          <cell r="D132" t="str">
            <v>OST_019</v>
          </cell>
          <cell r="E132" t="str">
            <v>Bafoussam</v>
          </cell>
        </row>
        <row r="133">
          <cell r="D133" t="str">
            <v>EST_152</v>
          </cell>
          <cell r="E133" t="str">
            <v>CENTRE</v>
          </cell>
        </row>
        <row r="134">
          <cell r="D134" t="str">
            <v>SUD_026</v>
          </cell>
          <cell r="E134" t="str">
            <v>CENTRE</v>
          </cell>
        </row>
        <row r="135">
          <cell r="D135" t="str">
            <v>CTR_131</v>
          </cell>
          <cell r="E135" t="str">
            <v>Yaounde</v>
          </cell>
        </row>
        <row r="136">
          <cell r="D136" t="str">
            <v>SUO_240</v>
          </cell>
          <cell r="E136" t="str">
            <v>SUD-OUEST</v>
          </cell>
        </row>
        <row r="137">
          <cell r="D137" t="str">
            <v>CTR_310</v>
          </cell>
          <cell r="E137" t="str">
            <v>Yaounde</v>
          </cell>
        </row>
        <row r="138">
          <cell r="D138" t="str">
            <v>CTR_594</v>
          </cell>
          <cell r="E138" t="str">
            <v>CENTRE</v>
          </cell>
        </row>
        <row r="139">
          <cell r="D139" t="str">
            <v>CTR_705</v>
          </cell>
          <cell r="E139" t="str">
            <v>Yaounde</v>
          </cell>
        </row>
        <row r="140">
          <cell r="D140" t="str">
            <v>CTR_258</v>
          </cell>
          <cell r="E140" t="str">
            <v>Yaounde</v>
          </cell>
        </row>
        <row r="141">
          <cell r="D141" t="str">
            <v>CTR_462</v>
          </cell>
          <cell r="E141" t="str">
            <v>Yaounde</v>
          </cell>
        </row>
        <row r="142">
          <cell r="D142" t="str">
            <v>EST_076</v>
          </cell>
          <cell r="E142" t="str">
            <v>CENTRE</v>
          </cell>
        </row>
        <row r="143">
          <cell r="D143" t="str">
            <v>LIT_649</v>
          </cell>
          <cell r="E143" t="str">
            <v>Douala</v>
          </cell>
        </row>
        <row r="144">
          <cell r="D144" t="str">
            <v>EXN_274</v>
          </cell>
          <cell r="E144" t="str">
            <v>EXTREME-NORD</v>
          </cell>
        </row>
        <row r="145">
          <cell r="D145" t="str">
            <v>CTR_075</v>
          </cell>
          <cell r="E145" t="str">
            <v>Yaounde</v>
          </cell>
        </row>
        <row r="146">
          <cell r="D146" t="str">
            <v>CTR_247</v>
          </cell>
          <cell r="E146" t="str">
            <v>Yaounde</v>
          </cell>
        </row>
        <row r="147">
          <cell r="D147" t="str">
            <v>CTR_841</v>
          </cell>
          <cell r="E147" t="str">
            <v>Yaounde</v>
          </cell>
        </row>
        <row r="148">
          <cell r="D148" t="str">
            <v>NRO_112</v>
          </cell>
          <cell r="E148" t="str">
            <v>NORD-OUEST</v>
          </cell>
        </row>
        <row r="149">
          <cell r="D149" t="str">
            <v>EXN_043</v>
          </cell>
          <cell r="E149" t="str">
            <v>EXTREME-NORD</v>
          </cell>
        </row>
        <row r="150">
          <cell r="D150" t="str">
            <v>EXN_202</v>
          </cell>
          <cell r="E150" t="str">
            <v>EXTREME-NORD</v>
          </cell>
        </row>
        <row r="151">
          <cell r="D151" t="str">
            <v>SUO_241</v>
          </cell>
          <cell r="E151" t="str">
            <v>SUD-OUEST</v>
          </cell>
        </row>
        <row r="152">
          <cell r="D152" t="str">
            <v>NRO_089</v>
          </cell>
          <cell r="E152" t="str">
            <v>NORD-OUEST</v>
          </cell>
        </row>
        <row r="153">
          <cell r="D153" t="str">
            <v>OST_231</v>
          </cell>
          <cell r="E153" t="str">
            <v>Bafoussam</v>
          </cell>
        </row>
        <row r="154">
          <cell r="D154" t="str">
            <v>CTR_714</v>
          </cell>
          <cell r="E154" t="str">
            <v>Yaounde</v>
          </cell>
        </row>
        <row r="155">
          <cell r="D155" t="str">
            <v>EXN_235</v>
          </cell>
          <cell r="E155" t="str">
            <v>Maroua</v>
          </cell>
        </row>
        <row r="156">
          <cell r="D156" t="str">
            <v>NRO_051</v>
          </cell>
          <cell r="E156" t="str">
            <v>NORD-OUEST</v>
          </cell>
        </row>
        <row r="157">
          <cell r="D157" t="str">
            <v>NRO_012</v>
          </cell>
          <cell r="E157" t="str">
            <v>NORD-OUEST</v>
          </cell>
        </row>
        <row r="158">
          <cell r="D158" t="str">
            <v>CTR_395</v>
          </cell>
          <cell r="E158" t="str">
            <v>Yaounde</v>
          </cell>
        </row>
        <row r="159">
          <cell r="D159" t="str">
            <v>EXN_208</v>
          </cell>
          <cell r="E159" t="str">
            <v>EXTREME-NORD</v>
          </cell>
        </row>
        <row r="160">
          <cell r="D160" t="str">
            <v>NRO_056</v>
          </cell>
          <cell r="E160" t="str">
            <v>NORD-OUEST</v>
          </cell>
        </row>
        <row r="161">
          <cell r="D161" t="str">
            <v>CTR_939</v>
          </cell>
          <cell r="E161" t="str">
            <v>CENTRE</v>
          </cell>
        </row>
        <row r="162">
          <cell r="D162" t="str">
            <v>NRO_061</v>
          </cell>
          <cell r="E162" t="str">
            <v>NORD-OUEST</v>
          </cell>
        </row>
        <row r="163">
          <cell r="D163" t="str">
            <v>CTR_271</v>
          </cell>
          <cell r="E163" t="str">
            <v>Yaounde</v>
          </cell>
        </row>
        <row r="164">
          <cell r="D164" t="str">
            <v>LIT_477</v>
          </cell>
          <cell r="E164" t="str">
            <v>LITTORAL</v>
          </cell>
        </row>
        <row r="165">
          <cell r="D165" t="str">
            <v>CTR_262</v>
          </cell>
          <cell r="E165" t="str">
            <v>Yaounde</v>
          </cell>
        </row>
        <row r="166">
          <cell r="D166" t="str">
            <v>CTR_652</v>
          </cell>
          <cell r="E166" t="str">
            <v>Yaounde</v>
          </cell>
        </row>
        <row r="167">
          <cell r="D167" t="str">
            <v>NRO_091</v>
          </cell>
          <cell r="E167" t="str">
            <v>NORD-OUEST</v>
          </cell>
        </row>
        <row r="168">
          <cell r="D168" t="str">
            <v>OST_186</v>
          </cell>
          <cell r="E168" t="str">
            <v>NORD-OUEST</v>
          </cell>
        </row>
        <row r="169">
          <cell r="D169" t="str">
            <v>NRO_090</v>
          </cell>
          <cell r="E169" t="str">
            <v>NORD-OUEST</v>
          </cell>
        </row>
        <row r="170">
          <cell r="D170" t="str">
            <v>CTR_414</v>
          </cell>
          <cell r="E170" t="str">
            <v>Yaounde</v>
          </cell>
        </row>
        <row r="171">
          <cell r="D171" t="str">
            <v>ADM_081</v>
          </cell>
          <cell r="E171" t="str">
            <v>ADAMAOUA</v>
          </cell>
        </row>
        <row r="172">
          <cell r="D172" t="str">
            <v>LIT_739</v>
          </cell>
          <cell r="E172" t="str">
            <v>Douala</v>
          </cell>
        </row>
        <row r="173">
          <cell r="D173" t="str">
            <v>SUD_226</v>
          </cell>
          <cell r="E173" t="str">
            <v>CENTRE</v>
          </cell>
        </row>
        <row r="174">
          <cell r="D174" t="str">
            <v>OST_261</v>
          </cell>
          <cell r="E174" t="str">
            <v>OUEST</v>
          </cell>
        </row>
        <row r="175">
          <cell r="D175" t="str">
            <v>NRO_033</v>
          </cell>
          <cell r="E175" t="str">
            <v>NORD-OUEST</v>
          </cell>
        </row>
        <row r="176">
          <cell r="D176" t="str">
            <v>EXN_243</v>
          </cell>
          <cell r="E176" t="str">
            <v>EXTREME-NORD</v>
          </cell>
        </row>
        <row r="177">
          <cell r="D177" t="str">
            <v>NRD_110</v>
          </cell>
          <cell r="E177" t="str">
            <v>NORD</v>
          </cell>
        </row>
        <row r="178">
          <cell r="D178" t="str">
            <v>LIT_756</v>
          </cell>
          <cell r="E178" t="str">
            <v>Douala</v>
          </cell>
        </row>
        <row r="179">
          <cell r="D179" t="str">
            <v>EXN_172</v>
          </cell>
          <cell r="E179" t="str">
            <v>EXTREME-NORD</v>
          </cell>
        </row>
        <row r="180">
          <cell r="D180" t="str">
            <v>ADM_148</v>
          </cell>
          <cell r="E180" t="str">
            <v>NGAOUNDERE</v>
          </cell>
        </row>
        <row r="181">
          <cell r="D181" t="str">
            <v>LIT_155</v>
          </cell>
          <cell r="E181" t="str">
            <v>Douala</v>
          </cell>
        </row>
        <row r="182">
          <cell r="D182" t="str">
            <v>EXN_174</v>
          </cell>
          <cell r="E182" t="str">
            <v>EXTREME-NORD</v>
          </cell>
        </row>
        <row r="183">
          <cell r="D183" t="str">
            <v>CTR_667</v>
          </cell>
          <cell r="E183" t="str">
            <v>Yaounde</v>
          </cell>
        </row>
        <row r="184">
          <cell r="D184" t="str">
            <v>CTR_245</v>
          </cell>
          <cell r="E184" t="str">
            <v>Yaounde</v>
          </cell>
        </row>
        <row r="185">
          <cell r="D185" t="str">
            <v>CTR_698</v>
          </cell>
          <cell r="E185" t="str">
            <v>Yaounde</v>
          </cell>
        </row>
        <row r="186">
          <cell r="D186" t="str">
            <v>CTR_755</v>
          </cell>
          <cell r="E186" t="str">
            <v>Yaounde</v>
          </cell>
        </row>
        <row r="187">
          <cell r="D187" t="str">
            <v>LIT_616</v>
          </cell>
          <cell r="E187" t="str">
            <v>Douala</v>
          </cell>
        </row>
        <row r="188">
          <cell r="D188" t="str">
            <v>CTR_711</v>
          </cell>
          <cell r="E188" t="str">
            <v>Yaounde</v>
          </cell>
        </row>
        <row r="189">
          <cell r="D189" t="str">
            <v>NRO_070</v>
          </cell>
          <cell r="E189" t="str">
            <v>NORD-OUEST</v>
          </cell>
        </row>
        <row r="190">
          <cell r="D190" t="str">
            <v>LIT_620</v>
          </cell>
          <cell r="E190" t="str">
            <v>Douala</v>
          </cell>
        </row>
        <row r="191">
          <cell r="D191" t="str">
            <v>OST_176</v>
          </cell>
          <cell r="E191" t="str">
            <v>OUEST</v>
          </cell>
        </row>
        <row r="192">
          <cell r="D192" t="str">
            <v>OST_342</v>
          </cell>
          <cell r="E192" t="str">
            <v>OUEST</v>
          </cell>
        </row>
        <row r="193">
          <cell r="D193" t="str">
            <v>CTR_833</v>
          </cell>
          <cell r="E193" t="str">
            <v>Yaounde</v>
          </cell>
        </row>
        <row r="194">
          <cell r="D194" t="str">
            <v>CTR_020</v>
          </cell>
          <cell r="E194" t="str">
            <v>Yaounde</v>
          </cell>
        </row>
        <row r="195">
          <cell r="D195" t="str">
            <v>CTR_102</v>
          </cell>
          <cell r="E195" t="str">
            <v>Yaounde</v>
          </cell>
        </row>
        <row r="196">
          <cell r="D196" t="str">
            <v>NRO_248</v>
          </cell>
          <cell r="E196" t="str">
            <v>NORD-OUEST</v>
          </cell>
        </row>
        <row r="197">
          <cell r="D197" t="str">
            <v>NRO_245</v>
          </cell>
          <cell r="E197" t="str">
            <v>NORD-OUEST</v>
          </cell>
        </row>
        <row r="198">
          <cell r="D198" t="str">
            <v>CTR_270</v>
          </cell>
          <cell r="E198" t="str">
            <v>Yaounde</v>
          </cell>
        </row>
        <row r="199">
          <cell r="D199" t="str">
            <v>CTR_777</v>
          </cell>
          <cell r="E199" t="str">
            <v>Yaounde</v>
          </cell>
        </row>
        <row r="200">
          <cell r="D200" t="str">
            <v>CTR_670</v>
          </cell>
          <cell r="E200" t="str">
            <v>Yaounde</v>
          </cell>
        </row>
        <row r="201">
          <cell r="D201" t="str">
            <v>CTR_791</v>
          </cell>
          <cell r="E201" t="str">
            <v>Yaounde</v>
          </cell>
        </row>
        <row r="202">
          <cell r="D202" t="str">
            <v>CTR_629</v>
          </cell>
          <cell r="E202" t="str">
            <v>Yaounde</v>
          </cell>
        </row>
        <row r="203">
          <cell r="D203" t="str">
            <v>CTR_002</v>
          </cell>
          <cell r="E203" t="str">
            <v>Yaounde</v>
          </cell>
        </row>
        <row r="204">
          <cell r="D204" t="str">
            <v>CTR_323</v>
          </cell>
          <cell r="E204" t="str">
            <v>Yaounde</v>
          </cell>
        </row>
        <row r="205">
          <cell r="D205" t="str">
            <v>CTR_565</v>
          </cell>
          <cell r="E205" t="str">
            <v>Yaounde</v>
          </cell>
        </row>
        <row r="206">
          <cell r="D206" t="str">
            <v>CTR_937</v>
          </cell>
          <cell r="E206" t="str">
            <v>Yaounde</v>
          </cell>
        </row>
        <row r="207">
          <cell r="D207" t="str">
            <v>CTR_728</v>
          </cell>
          <cell r="E207" t="str">
            <v>Yaounde</v>
          </cell>
        </row>
        <row r="208">
          <cell r="D208" t="str">
            <v>CTR_631</v>
          </cell>
          <cell r="E208" t="str">
            <v>Yaounde</v>
          </cell>
        </row>
        <row r="209">
          <cell r="D209" t="str">
            <v>ADM_007</v>
          </cell>
          <cell r="E209" t="str">
            <v>Ngaoundere</v>
          </cell>
        </row>
        <row r="210">
          <cell r="D210" t="str">
            <v>CTR_125</v>
          </cell>
          <cell r="E210" t="str">
            <v>Yaounde</v>
          </cell>
        </row>
        <row r="211">
          <cell r="D211" t="str">
            <v>OST_084</v>
          </cell>
          <cell r="E211" t="str">
            <v>OUEST</v>
          </cell>
        </row>
        <row r="212">
          <cell r="D212" t="str">
            <v>CTR_599</v>
          </cell>
          <cell r="E212" t="str">
            <v>Yaounde</v>
          </cell>
        </row>
        <row r="213">
          <cell r="D213" t="str">
            <v>CTR_469</v>
          </cell>
          <cell r="E213" t="str">
            <v>Yaounde</v>
          </cell>
        </row>
        <row r="214">
          <cell r="D214" t="str">
            <v>CTR_049</v>
          </cell>
          <cell r="E214" t="str">
            <v>Yaounde</v>
          </cell>
        </row>
        <row r="215">
          <cell r="D215" t="str">
            <v>LIT_585</v>
          </cell>
          <cell r="E215" t="str">
            <v>Douala</v>
          </cell>
        </row>
        <row r="216">
          <cell r="D216" t="str">
            <v>CTR_478</v>
          </cell>
          <cell r="E216" t="str">
            <v>Yaounde</v>
          </cell>
        </row>
        <row r="217">
          <cell r="D217" t="str">
            <v>CTR_665</v>
          </cell>
          <cell r="E217" t="str">
            <v>Yaounde</v>
          </cell>
        </row>
        <row r="218">
          <cell r="D218" t="str">
            <v>CTR_896</v>
          </cell>
          <cell r="E218" t="str">
            <v>CENTRE</v>
          </cell>
        </row>
        <row r="219">
          <cell r="D219" t="str">
            <v>EST_185</v>
          </cell>
          <cell r="E219" t="str">
            <v>CENTRE</v>
          </cell>
        </row>
        <row r="220">
          <cell r="D220" t="str">
            <v>LIT_432</v>
          </cell>
          <cell r="E220" t="str">
            <v>Douala</v>
          </cell>
        </row>
        <row r="221">
          <cell r="D221" t="str">
            <v>LIT_825</v>
          </cell>
          <cell r="E221" t="str">
            <v>Douala</v>
          </cell>
        </row>
        <row r="222">
          <cell r="D222" t="str">
            <v>CTR_832</v>
          </cell>
          <cell r="E222" t="str">
            <v>Yaounde</v>
          </cell>
        </row>
        <row r="223">
          <cell r="D223" t="str">
            <v>NRO_255</v>
          </cell>
          <cell r="E223" t="str">
            <v>NORD-OUEST</v>
          </cell>
        </row>
        <row r="224">
          <cell r="D224" t="str">
            <v>LIT_139</v>
          </cell>
          <cell r="E224" t="str">
            <v>Douala</v>
          </cell>
        </row>
        <row r="225">
          <cell r="D225" t="str">
            <v>CTR_881</v>
          </cell>
          <cell r="E225" t="str">
            <v>Yaounde</v>
          </cell>
        </row>
        <row r="226">
          <cell r="D226" t="str">
            <v>SUO_015</v>
          </cell>
          <cell r="E226" t="str">
            <v>SUD-OUEST</v>
          </cell>
        </row>
        <row r="227">
          <cell r="D227" t="str">
            <v>OST_160</v>
          </cell>
          <cell r="E227" t="str">
            <v>OUEST</v>
          </cell>
        </row>
        <row r="228">
          <cell r="D228" t="str">
            <v>SUD_052</v>
          </cell>
          <cell r="E228" t="str">
            <v>CENTRE</v>
          </cell>
        </row>
        <row r="229">
          <cell r="D229" t="str">
            <v>CTR_830</v>
          </cell>
          <cell r="E229" t="str">
            <v>CENTRE</v>
          </cell>
        </row>
        <row r="230">
          <cell r="D230" t="str">
            <v>CTR_738</v>
          </cell>
          <cell r="E230" t="str">
            <v>Yaounde</v>
          </cell>
        </row>
        <row r="231">
          <cell r="D231" t="str">
            <v>EST_052</v>
          </cell>
          <cell r="E231" t="str">
            <v>CENTRE</v>
          </cell>
        </row>
        <row r="232">
          <cell r="D232" t="str">
            <v>CTR_674</v>
          </cell>
          <cell r="E232" t="str">
            <v>Yaounde</v>
          </cell>
        </row>
        <row r="233">
          <cell r="D233" t="str">
            <v>CTR_409</v>
          </cell>
          <cell r="E233" t="str">
            <v>Yaounde</v>
          </cell>
        </row>
        <row r="234">
          <cell r="D234" t="str">
            <v>SUD_088</v>
          </cell>
          <cell r="E234" t="str">
            <v>CENTRE</v>
          </cell>
        </row>
        <row r="235">
          <cell r="D235" t="str">
            <v>CTR_520</v>
          </cell>
          <cell r="E235" t="str">
            <v>Yaounde</v>
          </cell>
        </row>
        <row r="236">
          <cell r="D236" t="str">
            <v>CTR_300</v>
          </cell>
          <cell r="E236" t="str">
            <v>CENTRE</v>
          </cell>
        </row>
        <row r="237">
          <cell r="D237" t="str">
            <v>NRD_057</v>
          </cell>
          <cell r="E237" t="str">
            <v>NORD</v>
          </cell>
        </row>
        <row r="238">
          <cell r="D238" t="str">
            <v>CTR_692</v>
          </cell>
          <cell r="E238" t="str">
            <v>Yaounde</v>
          </cell>
        </row>
        <row r="239">
          <cell r="D239" t="str">
            <v>CTR_086</v>
          </cell>
          <cell r="E239" t="str">
            <v>Yaounde</v>
          </cell>
        </row>
        <row r="240">
          <cell r="D240" t="str">
            <v>CTR_380</v>
          </cell>
          <cell r="E240" t="str">
            <v>Yaounde</v>
          </cell>
        </row>
        <row r="241">
          <cell r="D241" t="str">
            <v>NRO_068</v>
          </cell>
          <cell r="E241" t="str">
            <v>NORD-OUEST</v>
          </cell>
        </row>
        <row r="242">
          <cell r="D242" t="str">
            <v>EXN_250</v>
          </cell>
          <cell r="E242" t="str">
            <v>Maroua</v>
          </cell>
        </row>
        <row r="243">
          <cell r="D243" t="str">
            <v>NRD_060</v>
          </cell>
          <cell r="E243" t="str">
            <v>Garoua</v>
          </cell>
        </row>
        <row r="244">
          <cell r="D244" t="str">
            <v>LIT_580</v>
          </cell>
          <cell r="E244" t="str">
            <v>Douala</v>
          </cell>
        </row>
        <row r="245">
          <cell r="D245" t="str">
            <v>EXN_152</v>
          </cell>
          <cell r="E245" t="str">
            <v>EXTREME-NORD</v>
          </cell>
        </row>
        <row r="246">
          <cell r="D246" t="str">
            <v>CTR_842</v>
          </cell>
          <cell r="E246" t="str">
            <v>Yaounde</v>
          </cell>
        </row>
        <row r="247">
          <cell r="D247" t="str">
            <v>NRO_057</v>
          </cell>
          <cell r="E247" t="str">
            <v>NORD-OUEST</v>
          </cell>
        </row>
        <row r="248">
          <cell r="D248" t="str">
            <v>CTR_019</v>
          </cell>
          <cell r="E248" t="str">
            <v>Yaounde</v>
          </cell>
        </row>
        <row r="249">
          <cell r="D249" t="str">
            <v>NRO_050</v>
          </cell>
          <cell r="E249" t="str">
            <v>NORD-OUEST</v>
          </cell>
        </row>
        <row r="250">
          <cell r="D250" t="str">
            <v>ADM_151</v>
          </cell>
          <cell r="E250" t="str">
            <v>Ngaoundere</v>
          </cell>
        </row>
        <row r="251">
          <cell r="D251" t="str">
            <v>EXN_188</v>
          </cell>
          <cell r="E251" t="str">
            <v>EXTREME-NORD</v>
          </cell>
        </row>
        <row r="252">
          <cell r="D252" t="str">
            <v>SUD_097</v>
          </cell>
          <cell r="E252" t="str">
            <v>CENTRE</v>
          </cell>
        </row>
        <row r="253">
          <cell r="D253" t="str">
            <v>EST_013</v>
          </cell>
          <cell r="E253" t="str">
            <v>CENTRE</v>
          </cell>
        </row>
        <row r="254">
          <cell r="D254" t="str">
            <v>CTR_548</v>
          </cell>
          <cell r="E254" t="str">
            <v>Yaounde</v>
          </cell>
        </row>
        <row r="255">
          <cell r="D255" t="str">
            <v>SUO_242</v>
          </cell>
          <cell r="E255" t="str">
            <v>SUD-OUEST</v>
          </cell>
        </row>
        <row r="256">
          <cell r="D256" t="str">
            <v>CTR_838</v>
          </cell>
          <cell r="E256" t="str">
            <v>Yaounde</v>
          </cell>
        </row>
        <row r="257">
          <cell r="D257" t="str">
            <v>CTR_471</v>
          </cell>
          <cell r="E257" t="str">
            <v>Yaounde</v>
          </cell>
        </row>
        <row r="258">
          <cell r="D258" t="str">
            <v>EXN_180</v>
          </cell>
          <cell r="E258" t="str">
            <v>EXTREME-NORD</v>
          </cell>
        </row>
        <row r="259">
          <cell r="D259" t="str">
            <v>OST_046</v>
          </cell>
          <cell r="E259" t="str">
            <v>Bafoussam</v>
          </cell>
        </row>
        <row r="260">
          <cell r="D260" t="str">
            <v>CTR_566</v>
          </cell>
          <cell r="E260" t="str">
            <v>Yaounde</v>
          </cell>
        </row>
        <row r="261">
          <cell r="D261" t="str">
            <v>ADM_034</v>
          </cell>
          <cell r="E261" t="str">
            <v>Ngaoundere</v>
          </cell>
        </row>
        <row r="262">
          <cell r="D262" t="str">
            <v>EST_124</v>
          </cell>
          <cell r="E262" t="str">
            <v>CENTRE</v>
          </cell>
        </row>
        <row r="263">
          <cell r="D263" t="str">
            <v>ADM_153</v>
          </cell>
          <cell r="E263" t="str">
            <v>ADAMAOUA</v>
          </cell>
        </row>
        <row r="264">
          <cell r="D264" t="str">
            <v>NRD_133</v>
          </cell>
          <cell r="E264" t="str">
            <v>NORD</v>
          </cell>
        </row>
        <row r="265">
          <cell r="D265" t="str">
            <v>CTR_729</v>
          </cell>
          <cell r="E265" t="str">
            <v>Yaounde</v>
          </cell>
        </row>
        <row r="266">
          <cell r="D266" t="str">
            <v>CTR_739</v>
          </cell>
          <cell r="E266" t="str">
            <v>Yaounde</v>
          </cell>
        </row>
        <row r="267">
          <cell r="D267" t="str">
            <v>SUO_215</v>
          </cell>
          <cell r="E267" t="str">
            <v>SUD-OUEST</v>
          </cell>
        </row>
        <row r="268">
          <cell r="D268" t="str">
            <v>CTR_596</v>
          </cell>
          <cell r="E268" t="str">
            <v>Yaounde</v>
          </cell>
        </row>
        <row r="269">
          <cell r="D269" t="str">
            <v>CTR_875</v>
          </cell>
          <cell r="E269" t="str">
            <v>CENTRE</v>
          </cell>
        </row>
        <row r="270">
          <cell r="D270" t="str">
            <v>OST_245</v>
          </cell>
          <cell r="E270" t="str">
            <v>OUEST</v>
          </cell>
        </row>
        <row r="271">
          <cell r="D271" t="str">
            <v>LIT_656</v>
          </cell>
          <cell r="E271" t="str">
            <v>Douala</v>
          </cell>
        </row>
        <row r="272">
          <cell r="D272" t="str">
            <v>CTR_430</v>
          </cell>
          <cell r="E272" t="str">
            <v>Yaounde</v>
          </cell>
        </row>
        <row r="273">
          <cell r="D273" t="str">
            <v>EST_115</v>
          </cell>
          <cell r="E273" t="str">
            <v>CENTRE</v>
          </cell>
        </row>
        <row r="274">
          <cell r="D274" t="str">
            <v>LIT_450</v>
          </cell>
          <cell r="E274" t="str">
            <v>Douala</v>
          </cell>
        </row>
        <row r="275">
          <cell r="D275" t="str">
            <v>SUD_073</v>
          </cell>
          <cell r="E275" t="str">
            <v>CENTRE</v>
          </cell>
        </row>
        <row r="276">
          <cell r="D276" t="str">
            <v>SUD_015</v>
          </cell>
          <cell r="E276" t="str">
            <v>CENTRE</v>
          </cell>
        </row>
        <row r="277">
          <cell r="D277" t="str">
            <v>CTR_747</v>
          </cell>
          <cell r="E277" t="str">
            <v>Yaounde</v>
          </cell>
        </row>
        <row r="278">
          <cell r="D278" t="str">
            <v>CTR_301</v>
          </cell>
          <cell r="E278" t="str">
            <v>CENTRE</v>
          </cell>
        </row>
        <row r="279">
          <cell r="D279" t="str">
            <v>LIT_377</v>
          </cell>
          <cell r="E279" t="str">
            <v>Douala</v>
          </cell>
        </row>
        <row r="280">
          <cell r="D280" t="str">
            <v>EST_106</v>
          </cell>
          <cell r="E280" t="str">
            <v>CENTRE</v>
          </cell>
        </row>
        <row r="281">
          <cell r="D281" t="str">
            <v>LIT_025</v>
          </cell>
          <cell r="E281" t="str">
            <v>Douala</v>
          </cell>
        </row>
        <row r="282">
          <cell r="D282" t="str">
            <v>LIT_087</v>
          </cell>
          <cell r="E282" t="str">
            <v>Douala</v>
          </cell>
        </row>
        <row r="283">
          <cell r="D283" t="str">
            <v>LIT_041</v>
          </cell>
          <cell r="E283" t="str">
            <v>Douala</v>
          </cell>
        </row>
        <row r="284">
          <cell r="D284" t="str">
            <v>ADM_128</v>
          </cell>
          <cell r="E284" t="str">
            <v>NGAOUNDERE</v>
          </cell>
        </row>
        <row r="285">
          <cell r="D285" t="str">
            <v>CTR_715</v>
          </cell>
          <cell r="E285" t="str">
            <v>Yaounde</v>
          </cell>
        </row>
        <row r="286">
          <cell r="D286" t="str">
            <v>CTR_911</v>
          </cell>
          <cell r="E286" t="str">
            <v>CENTRE</v>
          </cell>
        </row>
        <row r="287">
          <cell r="D287" t="str">
            <v>SUO_222</v>
          </cell>
          <cell r="E287" t="str">
            <v>SUD-OUEST</v>
          </cell>
        </row>
        <row r="288">
          <cell r="D288" t="str">
            <v>NRO_140</v>
          </cell>
          <cell r="E288" t="str">
            <v>NORD-OUEST</v>
          </cell>
        </row>
        <row r="289">
          <cell r="D289" t="str">
            <v>LIT_153</v>
          </cell>
          <cell r="E289" t="str">
            <v>Douala</v>
          </cell>
        </row>
        <row r="290">
          <cell r="D290" t="str">
            <v>NRO_092</v>
          </cell>
          <cell r="E290" t="str">
            <v>NORD-OUEST</v>
          </cell>
        </row>
        <row r="291">
          <cell r="D291" t="str">
            <v>CTR_523</v>
          </cell>
          <cell r="E291" t="str">
            <v>Yaounde</v>
          </cell>
        </row>
        <row r="292">
          <cell r="D292" t="str">
            <v>LIT_185</v>
          </cell>
          <cell r="E292" t="str">
            <v>LITTORAL</v>
          </cell>
        </row>
        <row r="293">
          <cell r="D293" t="str">
            <v>CTR_163</v>
          </cell>
          <cell r="E293" t="str">
            <v>Yaounde</v>
          </cell>
        </row>
        <row r="294">
          <cell r="D294" t="str">
            <v>NRD_049</v>
          </cell>
          <cell r="E294" t="str">
            <v>Garoua</v>
          </cell>
        </row>
        <row r="295">
          <cell r="D295" t="str">
            <v>CTR_935</v>
          </cell>
          <cell r="E295" t="str">
            <v>Yaounde</v>
          </cell>
        </row>
        <row r="296">
          <cell r="D296" t="str">
            <v>NRD_053</v>
          </cell>
          <cell r="E296" t="str">
            <v>Garoua</v>
          </cell>
        </row>
        <row r="297">
          <cell r="D297" t="str">
            <v>CTR_228</v>
          </cell>
          <cell r="E297" t="str">
            <v>CENTRE</v>
          </cell>
        </row>
        <row r="298">
          <cell r="D298" t="str">
            <v>CTR_035</v>
          </cell>
          <cell r="E298" t="str">
            <v>Yaounde</v>
          </cell>
        </row>
        <row r="299">
          <cell r="D299" t="str">
            <v>CTR_702</v>
          </cell>
          <cell r="E299" t="str">
            <v>Yaounde</v>
          </cell>
        </row>
        <row r="300">
          <cell r="D300" t="str">
            <v>LIT_751</v>
          </cell>
          <cell r="E300" t="str">
            <v>Douala</v>
          </cell>
        </row>
        <row r="301">
          <cell r="D301" t="str">
            <v>NRD_139</v>
          </cell>
          <cell r="E301" t="str">
            <v>Garoua</v>
          </cell>
        </row>
        <row r="302">
          <cell r="D302" t="str">
            <v>NRO_015</v>
          </cell>
          <cell r="E302" t="str">
            <v>NORD-OUEST</v>
          </cell>
        </row>
        <row r="303">
          <cell r="D303" t="str">
            <v>CTR_973</v>
          </cell>
          <cell r="E303" t="str">
            <v>Yaounde</v>
          </cell>
        </row>
        <row r="304">
          <cell r="D304" t="str">
            <v>SUO_232</v>
          </cell>
          <cell r="E304" t="str">
            <v>SUD-OUEST</v>
          </cell>
        </row>
        <row r="305">
          <cell r="D305" t="str">
            <v>NRO_238</v>
          </cell>
          <cell r="E305" t="str">
            <v>NORD-OUEST</v>
          </cell>
        </row>
        <row r="306">
          <cell r="D306" t="str">
            <v>NRO_110</v>
          </cell>
          <cell r="E306" t="str">
            <v>NORD-OUEST</v>
          </cell>
        </row>
        <row r="307">
          <cell r="D307" t="str">
            <v>LIT_460</v>
          </cell>
          <cell r="E307" t="str">
            <v>Douala</v>
          </cell>
        </row>
        <row r="308">
          <cell r="D308" t="str">
            <v>NRD_014</v>
          </cell>
          <cell r="E308" t="str">
            <v>EXTREME-NORD</v>
          </cell>
        </row>
        <row r="309">
          <cell r="D309" t="str">
            <v>LIT_123</v>
          </cell>
          <cell r="E309" t="str">
            <v>Douala</v>
          </cell>
        </row>
        <row r="310">
          <cell r="D310" t="str">
            <v>CTR_489</v>
          </cell>
          <cell r="E310" t="str">
            <v>Yaounde</v>
          </cell>
        </row>
        <row r="311">
          <cell r="D311" t="str">
            <v>CTR_604</v>
          </cell>
          <cell r="E311" t="str">
            <v>Yaounde</v>
          </cell>
        </row>
        <row r="312">
          <cell r="D312" t="str">
            <v>CTR_843</v>
          </cell>
          <cell r="E312" t="str">
            <v>Yaounde</v>
          </cell>
        </row>
        <row r="313">
          <cell r="D313" t="str">
            <v>EXN_275</v>
          </cell>
          <cell r="E313" t="str">
            <v>EXTREME-NORD</v>
          </cell>
        </row>
        <row r="314">
          <cell r="D314" t="str">
            <v>CTR_897</v>
          </cell>
          <cell r="E314" t="str">
            <v>Yaounde</v>
          </cell>
        </row>
        <row r="315">
          <cell r="D315" t="str">
            <v>LIT_609</v>
          </cell>
          <cell r="E315" t="str">
            <v>Douala</v>
          </cell>
        </row>
        <row r="316">
          <cell r="D316" t="str">
            <v>EXN_147</v>
          </cell>
          <cell r="E316" t="str">
            <v>Maroua</v>
          </cell>
        </row>
        <row r="317">
          <cell r="D317" t="str">
            <v>OST_158</v>
          </cell>
          <cell r="E317" t="str">
            <v>OUEST</v>
          </cell>
        </row>
        <row r="318">
          <cell r="D318" t="str">
            <v>NRD_082</v>
          </cell>
          <cell r="E318" t="str">
            <v>Garoua</v>
          </cell>
        </row>
        <row r="319">
          <cell r="D319" t="str">
            <v>CTR_664</v>
          </cell>
          <cell r="E319" t="str">
            <v>Yaounde</v>
          </cell>
        </row>
        <row r="320">
          <cell r="D320" t="str">
            <v>CTR_746</v>
          </cell>
          <cell r="E320" t="str">
            <v>Yaounde</v>
          </cell>
        </row>
        <row r="321">
          <cell r="D321" t="str">
            <v>EST_108</v>
          </cell>
          <cell r="E321" t="str">
            <v>CENTRE</v>
          </cell>
        </row>
        <row r="322">
          <cell r="D322" t="str">
            <v>LIT_499</v>
          </cell>
          <cell r="E322" t="str">
            <v>LITTORAL</v>
          </cell>
        </row>
        <row r="323">
          <cell r="D323" t="str">
            <v>EXN_184</v>
          </cell>
          <cell r="E323" t="str">
            <v>Maroua</v>
          </cell>
        </row>
        <row r="324">
          <cell r="D324" t="str">
            <v>CTR_313</v>
          </cell>
          <cell r="E324" t="str">
            <v>Yaounde</v>
          </cell>
        </row>
        <row r="325">
          <cell r="D325" t="str">
            <v>EST_096</v>
          </cell>
          <cell r="E325" t="str">
            <v>CENTRE</v>
          </cell>
        </row>
        <row r="326">
          <cell r="D326" t="str">
            <v>SUO_238</v>
          </cell>
          <cell r="E326" t="str">
            <v>SUD-OUEST</v>
          </cell>
        </row>
        <row r="327">
          <cell r="D327" t="str">
            <v>EXN_108</v>
          </cell>
          <cell r="E327" t="str">
            <v>EXTREME-NORD</v>
          </cell>
        </row>
        <row r="328">
          <cell r="D328" t="str">
            <v>LIT_737</v>
          </cell>
          <cell r="E328" t="str">
            <v>Douala</v>
          </cell>
        </row>
        <row r="329">
          <cell r="D329" t="str">
            <v>EXN_247</v>
          </cell>
          <cell r="E329" t="str">
            <v>Maroua</v>
          </cell>
        </row>
        <row r="330">
          <cell r="D330" t="str">
            <v>NRO_237</v>
          </cell>
          <cell r="E330" t="str">
            <v>NORD-OUEST</v>
          </cell>
        </row>
        <row r="331">
          <cell r="D331" t="str">
            <v>LIT_176</v>
          </cell>
          <cell r="E331" t="str">
            <v>LITTORAL</v>
          </cell>
        </row>
        <row r="332">
          <cell r="D332" t="str">
            <v>CTR_737</v>
          </cell>
          <cell r="E332" t="str">
            <v>Yaounde</v>
          </cell>
        </row>
        <row r="333">
          <cell r="D333" t="str">
            <v>LIT_175</v>
          </cell>
          <cell r="E333" t="str">
            <v>LITTORAL</v>
          </cell>
        </row>
        <row r="334">
          <cell r="D334" t="str">
            <v>EST_103</v>
          </cell>
          <cell r="E334" t="str">
            <v>CENTRE</v>
          </cell>
        </row>
        <row r="335">
          <cell r="D335" t="str">
            <v>EST_015</v>
          </cell>
          <cell r="E335" t="str">
            <v>CENTRE</v>
          </cell>
        </row>
        <row r="336">
          <cell r="D336" t="str">
            <v>EXN_360</v>
          </cell>
          <cell r="E336" t="str">
            <v>Maroua</v>
          </cell>
        </row>
        <row r="337">
          <cell r="D337" t="str">
            <v>NRD_076</v>
          </cell>
          <cell r="E337" t="str">
            <v>NORD</v>
          </cell>
        </row>
        <row r="338">
          <cell r="D338" t="str">
            <v>CTR_628</v>
          </cell>
          <cell r="E338" t="str">
            <v>Yaounde</v>
          </cell>
        </row>
        <row r="339">
          <cell r="D339" t="str">
            <v>SUO_236</v>
          </cell>
          <cell r="E339" t="str">
            <v>SUD-OUEST</v>
          </cell>
        </row>
        <row r="340">
          <cell r="D340" t="str">
            <v>EST_014</v>
          </cell>
          <cell r="E340" t="str">
            <v>CENTRE</v>
          </cell>
        </row>
        <row r="341">
          <cell r="D341" t="str">
            <v>NRO_047</v>
          </cell>
          <cell r="E341" t="str">
            <v>NORD-OUEST</v>
          </cell>
        </row>
        <row r="342">
          <cell r="D342" t="str">
            <v>NRO_079</v>
          </cell>
          <cell r="E342" t="str">
            <v>NORD-OUEST</v>
          </cell>
        </row>
        <row r="343">
          <cell r="D343" t="str">
            <v>NRD_084</v>
          </cell>
          <cell r="E343" t="str">
            <v>Garoua</v>
          </cell>
        </row>
        <row r="344">
          <cell r="D344" t="str">
            <v>EXN_084</v>
          </cell>
          <cell r="E344" t="str">
            <v>Maroua</v>
          </cell>
        </row>
        <row r="345">
          <cell r="D345" t="str">
            <v>NRO_066</v>
          </cell>
          <cell r="E345" t="str">
            <v>NORD-OUEST</v>
          </cell>
        </row>
        <row r="346">
          <cell r="D346" t="str">
            <v>EST_010</v>
          </cell>
          <cell r="E346" t="str">
            <v>CENTRE</v>
          </cell>
        </row>
        <row r="347">
          <cell r="D347" t="str">
            <v>CTR_181</v>
          </cell>
          <cell r="E347" t="str">
            <v>CENTRE</v>
          </cell>
        </row>
        <row r="348">
          <cell r="D348" t="str">
            <v>EST_143</v>
          </cell>
          <cell r="E348" t="str">
            <v>CENTRE</v>
          </cell>
        </row>
        <row r="349">
          <cell r="D349" t="str">
            <v>ADM_135</v>
          </cell>
          <cell r="E349" t="str">
            <v>Ngaoundere</v>
          </cell>
        </row>
        <row r="350">
          <cell r="D350" t="str">
            <v>EXN_095</v>
          </cell>
          <cell r="E350" t="str">
            <v>EXTREME-NORD</v>
          </cell>
        </row>
        <row r="351">
          <cell r="D351" t="str">
            <v>LIT_225</v>
          </cell>
          <cell r="E351" t="str">
            <v>SUD-OUEST</v>
          </cell>
        </row>
        <row r="352">
          <cell r="D352" t="str">
            <v>LIT_696</v>
          </cell>
          <cell r="E352" t="str">
            <v>Douala</v>
          </cell>
        </row>
        <row r="353">
          <cell r="D353" t="str">
            <v>SUD_056</v>
          </cell>
          <cell r="E353" t="str">
            <v>CENTRE</v>
          </cell>
        </row>
        <row r="354">
          <cell r="D354" t="str">
            <v>NRO_230</v>
          </cell>
          <cell r="E354" t="str">
            <v>NORD-OUEST</v>
          </cell>
        </row>
        <row r="355">
          <cell r="D355" t="str">
            <v>NRD_138</v>
          </cell>
          <cell r="E355" t="str">
            <v>Garoua</v>
          </cell>
        </row>
        <row r="356">
          <cell r="D356" t="str">
            <v>CTR_406</v>
          </cell>
          <cell r="E356" t="str">
            <v>CENTRE</v>
          </cell>
        </row>
        <row r="357">
          <cell r="D357" t="str">
            <v>EXN_144</v>
          </cell>
          <cell r="E357" t="str">
            <v>EXTREME-NORD</v>
          </cell>
        </row>
        <row r="358">
          <cell r="D358" t="str">
            <v>SUD_037</v>
          </cell>
          <cell r="E358" t="str">
            <v>CENTRE</v>
          </cell>
        </row>
        <row r="359">
          <cell r="D359" t="str">
            <v>LIT_685</v>
          </cell>
          <cell r="E359" t="str">
            <v>Douala</v>
          </cell>
        </row>
        <row r="360">
          <cell r="D360" t="str">
            <v>SUD_164</v>
          </cell>
          <cell r="E360" t="str">
            <v>CENTRE</v>
          </cell>
        </row>
        <row r="361">
          <cell r="D361" t="str">
            <v>EXN_236</v>
          </cell>
          <cell r="E361" t="str">
            <v>EXTREME-NORD</v>
          </cell>
        </row>
        <row r="362">
          <cell r="D362" t="str">
            <v>ADM_066</v>
          </cell>
          <cell r="E362" t="str">
            <v>ADAMAOUA</v>
          </cell>
        </row>
        <row r="363">
          <cell r="D363" t="str">
            <v>LIT_746</v>
          </cell>
          <cell r="E363" t="str">
            <v>Douala</v>
          </cell>
        </row>
        <row r="364">
          <cell r="D364" t="str">
            <v>CTR_891</v>
          </cell>
          <cell r="E364" t="str">
            <v>CENTRE</v>
          </cell>
        </row>
        <row r="365">
          <cell r="D365" t="str">
            <v>NRO_081</v>
          </cell>
          <cell r="E365" t="str">
            <v>NORD-OUEST</v>
          </cell>
        </row>
        <row r="366">
          <cell r="D366" t="str">
            <v>SUD_007</v>
          </cell>
          <cell r="E366" t="str">
            <v>CENTRE</v>
          </cell>
        </row>
        <row r="367">
          <cell r="D367" t="str">
            <v>OST_071</v>
          </cell>
          <cell r="E367" t="str">
            <v>OUEST</v>
          </cell>
        </row>
        <row r="368">
          <cell r="D368" t="str">
            <v>NRD_134</v>
          </cell>
          <cell r="E368" t="str">
            <v>NORD</v>
          </cell>
        </row>
        <row r="369">
          <cell r="D369" t="str">
            <v>SUO_192</v>
          </cell>
          <cell r="E369" t="str">
            <v>SUD-OUEST</v>
          </cell>
        </row>
        <row r="370">
          <cell r="D370" t="str">
            <v>LIT_401</v>
          </cell>
          <cell r="E370" t="str">
            <v>Douala</v>
          </cell>
        </row>
        <row r="371">
          <cell r="D371" t="str">
            <v>NRD_152</v>
          </cell>
          <cell r="E371" t="str">
            <v>EXTREME-NORD</v>
          </cell>
        </row>
        <row r="372">
          <cell r="D372" t="str">
            <v>CTR_717</v>
          </cell>
          <cell r="E372" t="str">
            <v>CENTRE</v>
          </cell>
        </row>
        <row r="373">
          <cell r="D373" t="str">
            <v>EST_063</v>
          </cell>
          <cell r="E373" t="str">
            <v>CENTRE</v>
          </cell>
        </row>
        <row r="374">
          <cell r="D374" t="str">
            <v>CTR_010</v>
          </cell>
          <cell r="E374" t="str">
            <v>Yaounde</v>
          </cell>
        </row>
        <row r="375">
          <cell r="D375" t="str">
            <v>NRD_183</v>
          </cell>
          <cell r="E375" t="str">
            <v>NORD</v>
          </cell>
        </row>
        <row r="376">
          <cell r="D376" t="str">
            <v>SUO_195</v>
          </cell>
          <cell r="E376" t="str">
            <v>SUD-OUEST</v>
          </cell>
        </row>
        <row r="377">
          <cell r="D377" t="str">
            <v>CTR_464</v>
          </cell>
          <cell r="E377" t="str">
            <v>CENTRE</v>
          </cell>
        </row>
        <row r="378">
          <cell r="D378" t="str">
            <v>LIT_662</v>
          </cell>
          <cell r="E378" t="str">
            <v>Douala</v>
          </cell>
        </row>
        <row r="379">
          <cell r="D379" t="str">
            <v>EXN_024</v>
          </cell>
          <cell r="E379" t="str">
            <v>EXTREME-NORD</v>
          </cell>
        </row>
        <row r="380">
          <cell r="D380" t="str">
            <v>EST_120</v>
          </cell>
          <cell r="E380" t="str">
            <v>CENTRE</v>
          </cell>
        </row>
        <row r="381">
          <cell r="D381" t="str">
            <v>EXN_091</v>
          </cell>
          <cell r="E381" t="str">
            <v>Maroua</v>
          </cell>
        </row>
        <row r="382">
          <cell r="D382" t="str">
            <v>ADM_149</v>
          </cell>
          <cell r="E382" t="str">
            <v>ADAMAOUA</v>
          </cell>
        </row>
        <row r="383">
          <cell r="D383" t="str">
            <v>CTR_351</v>
          </cell>
          <cell r="E383" t="str">
            <v>Yaounde</v>
          </cell>
        </row>
        <row r="384">
          <cell r="D384" t="str">
            <v>SUO_224</v>
          </cell>
          <cell r="E384" t="str">
            <v>SUD-OUEST</v>
          </cell>
        </row>
        <row r="385">
          <cell r="D385" t="str">
            <v>CTR_699</v>
          </cell>
          <cell r="E385" t="str">
            <v>CENTRE</v>
          </cell>
        </row>
        <row r="386">
          <cell r="D386" t="str">
            <v>CTR_068</v>
          </cell>
          <cell r="E386" t="str">
            <v>Yaounde</v>
          </cell>
        </row>
        <row r="387">
          <cell r="D387" t="str">
            <v>CTR_236</v>
          </cell>
          <cell r="E387" t="str">
            <v>Yaounde</v>
          </cell>
        </row>
        <row r="388">
          <cell r="D388" t="str">
            <v>CTR_369</v>
          </cell>
          <cell r="E388" t="str">
            <v>Yaounde</v>
          </cell>
        </row>
        <row r="389">
          <cell r="D389" t="str">
            <v>SUO_013</v>
          </cell>
          <cell r="E389" t="str">
            <v>SUD-OUEST</v>
          </cell>
        </row>
        <row r="390">
          <cell r="D390" t="str">
            <v>EXN_169</v>
          </cell>
          <cell r="E390" t="str">
            <v>EXTREME-NORD</v>
          </cell>
        </row>
        <row r="391">
          <cell r="D391" t="str">
            <v>NRD_146</v>
          </cell>
          <cell r="E391" t="str">
            <v>Garoua</v>
          </cell>
        </row>
        <row r="392">
          <cell r="D392" t="str">
            <v>NRD_083</v>
          </cell>
          <cell r="E392" t="str">
            <v>Garoua</v>
          </cell>
        </row>
        <row r="393">
          <cell r="D393" t="str">
            <v>SUO_188</v>
          </cell>
          <cell r="E393" t="str">
            <v>SUD-OUEST</v>
          </cell>
        </row>
        <row r="394">
          <cell r="D394" t="str">
            <v>CTR_006</v>
          </cell>
          <cell r="E394" t="str">
            <v>Yaounde</v>
          </cell>
        </row>
        <row r="395">
          <cell r="D395" t="str">
            <v>SUO_014</v>
          </cell>
          <cell r="E395" t="str">
            <v>SUD-OUEST</v>
          </cell>
        </row>
        <row r="396">
          <cell r="D396" t="str">
            <v>SUO_167</v>
          </cell>
          <cell r="E396" t="str">
            <v>SUD-OUEST</v>
          </cell>
        </row>
        <row r="397">
          <cell r="D397" t="str">
            <v>OST_042</v>
          </cell>
          <cell r="E397" t="str">
            <v>OUEST</v>
          </cell>
        </row>
        <row r="398">
          <cell r="D398" t="str">
            <v>ADM_130</v>
          </cell>
          <cell r="E398" t="str">
            <v>NGAOUNDERE</v>
          </cell>
        </row>
        <row r="399">
          <cell r="D399" t="str">
            <v>LIT_563</v>
          </cell>
          <cell r="E399" t="str">
            <v>Douala</v>
          </cell>
        </row>
        <row r="400">
          <cell r="D400" t="str">
            <v>EST_073</v>
          </cell>
          <cell r="E400" t="str">
            <v>CENTRE</v>
          </cell>
        </row>
        <row r="401">
          <cell r="D401" t="str">
            <v>LIT_164</v>
          </cell>
          <cell r="E401" t="str">
            <v>Douala</v>
          </cell>
        </row>
        <row r="402">
          <cell r="D402" t="str">
            <v>ADM_078</v>
          </cell>
          <cell r="E402" t="str">
            <v>ADAMAOUA</v>
          </cell>
        </row>
        <row r="403">
          <cell r="D403" t="str">
            <v>EXN_355</v>
          </cell>
          <cell r="E403" t="str">
            <v>Maroua</v>
          </cell>
        </row>
        <row r="404">
          <cell r="D404" t="str">
            <v>OST_177</v>
          </cell>
          <cell r="E404" t="str">
            <v>OUEST</v>
          </cell>
        </row>
        <row r="405">
          <cell r="D405" t="str">
            <v>CTR_274</v>
          </cell>
          <cell r="E405" t="str">
            <v>Yaounde</v>
          </cell>
        </row>
        <row r="406">
          <cell r="D406" t="str">
            <v>LIT_775</v>
          </cell>
          <cell r="E406" t="str">
            <v>Douala</v>
          </cell>
        </row>
        <row r="407">
          <cell r="D407" t="str">
            <v>SUO_234</v>
          </cell>
          <cell r="E407" t="str">
            <v>SUD-OUEST</v>
          </cell>
        </row>
        <row r="408">
          <cell r="D408" t="str">
            <v>SUO_133</v>
          </cell>
          <cell r="E408" t="str">
            <v>SUD-OUEST</v>
          </cell>
        </row>
        <row r="409">
          <cell r="D409" t="str">
            <v>CTR_237</v>
          </cell>
          <cell r="E409" t="str">
            <v>Yaounde</v>
          </cell>
        </row>
        <row r="410">
          <cell r="D410" t="str">
            <v>NRO_247</v>
          </cell>
          <cell r="E410" t="str">
            <v>NORD-OUEST</v>
          </cell>
        </row>
        <row r="411">
          <cell r="D411" t="str">
            <v>OST_262</v>
          </cell>
          <cell r="E411" t="str">
            <v>NORD-OUEST</v>
          </cell>
        </row>
        <row r="412">
          <cell r="D412" t="str">
            <v>LIT_501</v>
          </cell>
          <cell r="E412" t="str">
            <v>LITTORAL</v>
          </cell>
        </row>
        <row r="413">
          <cell r="D413" t="str">
            <v>CTR_009</v>
          </cell>
          <cell r="E413" t="str">
            <v>Yaounde</v>
          </cell>
        </row>
        <row r="414">
          <cell r="D414" t="str">
            <v>ADM_065</v>
          </cell>
          <cell r="E414" t="str">
            <v>ADAMAOUA</v>
          </cell>
        </row>
        <row r="415">
          <cell r="D415" t="str">
            <v>OST_227</v>
          </cell>
          <cell r="E415" t="str">
            <v>OUEST</v>
          </cell>
        </row>
        <row r="416">
          <cell r="D416" t="str">
            <v>ADM_073</v>
          </cell>
          <cell r="E416" t="str">
            <v>Ngaoundere</v>
          </cell>
        </row>
        <row r="417">
          <cell r="D417" t="str">
            <v>ADM_112</v>
          </cell>
          <cell r="E417" t="str">
            <v>NGAOUNDERE</v>
          </cell>
        </row>
        <row r="418">
          <cell r="D418" t="str">
            <v>CTR_824</v>
          </cell>
          <cell r="E418" t="str">
            <v>Yaounde</v>
          </cell>
        </row>
        <row r="419">
          <cell r="D419" t="str">
            <v>EXN_194</v>
          </cell>
          <cell r="E419" t="str">
            <v>EXTREME-NORD</v>
          </cell>
        </row>
        <row r="420">
          <cell r="D420" t="str">
            <v>ADM_021</v>
          </cell>
          <cell r="E420" t="str">
            <v>ADAMAOUA</v>
          </cell>
        </row>
        <row r="421">
          <cell r="D421" t="str">
            <v>CTR_659</v>
          </cell>
          <cell r="E421" t="str">
            <v>CENTRE</v>
          </cell>
        </row>
        <row r="422">
          <cell r="D422" t="str">
            <v>CTR_640</v>
          </cell>
          <cell r="E422" t="str">
            <v>Yaounde</v>
          </cell>
        </row>
        <row r="423">
          <cell r="D423" t="str">
            <v>CTR_948</v>
          </cell>
          <cell r="E423" t="str">
            <v>Yaounde</v>
          </cell>
        </row>
        <row r="424">
          <cell r="D424" t="str">
            <v>CTR_168</v>
          </cell>
          <cell r="E424" t="str">
            <v>Yaounde</v>
          </cell>
        </row>
        <row r="425">
          <cell r="D425" t="str">
            <v>EXN_086</v>
          </cell>
          <cell r="E425" t="str">
            <v>Maroua</v>
          </cell>
        </row>
        <row r="426">
          <cell r="D426" t="str">
            <v>CTR_446</v>
          </cell>
          <cell r="E426" t="str">
            <v>Yaounde</v>
          </cell>
        </row>
        <row r="427">
          <cell r="D427" t="str">
            <v>CTR_622</v>
          </cell>
          <cell r="E427" t="str">
            <v>Yaounde</v>
          </cell>
        </row>
        <row r="428">
          <cell r="D428" t="str">
            <v>OST_170</v>
          </cell>
          <cell r="E428" t="str">
            <v>Bafoussam</v>
          </cell>
        </row>
        <row r="429">
          <cell r="D429" t="str">
            <v>OST_107</v>
          </cell>
          <cell r="E429" t="str">
            <v>Bafoussam</v>
          </cell>
        </row>
        <row r="430">
          <cell r="D430" t="str">
            <v>SUO_235</v>
          </cell>
          <cell r="E430" t="str">
            <v>SUD-OUEST</v>
          </cell>
        </row>
        <row r="431">
          <cell r="D431" t="str">
            <v>CTR_633</v>
          </cell>
          <cell r="E431" t="str">
            <v>Yaounde</v>
          </cell>
        </row>
        <row r="432">
          <cell r="D432" t="str">
            <v>SUO_245</v>
          </cell>
          <cell r="E432" t="str">
            <v>SUD-OUEST</v>
          </cell>
        </row>
        <row r="433">
          <cell r="D433" t="str">
            <v>CTR_479</v>
          </cell>
          <cell r="E433" t="str">
            <v>Yaounde</v>
          </cell>
        </row>
        <row r="434">
          <cell r="D434" t="str">
            <v>EXN_134</v>
          </cell>
          <cell r="E434" t="str">
            <v>EXTREME-NORD</v>
          </cell>
        </row>
        <row r="435">
          <cell r="D435" t="str">
            <v>LIT_851</v>
          </cell>
          <cell r="E435" t="str">
            <v>Douala</v>
          </cell>
        </row>
        <row r="436">
          <cell r="D436" t="str">
            <v>ADM_077</v>
          </cell>
          <cell r="E436" t="str">
            <v>Ngaoundere</v>
          </cell>
        </row>
        <row r="437">
          <cell r="D437" t="str">
            <v>SUD_204</v>
          </cell>
          <cell r="E437" t="str">
            <v>CENTRE</v>
          </cell>
        </row>
        <row r="438">
          <cell r="D438" t="str">
            <v>CTR_217</v>
          </cell>
          <cell r="E438" t="str">
            <v>Yaounde</v>
          </cell>
        </row>
        <row r="439">
          <cell r="D439" t="str">
            <v>CTR_099</v>
          </cell>
          <cell r="E439" t="str">
            <v>Yaounde</v>
          </cell>
        </row>
        <row r="440">
          <cell r="D440" t="str">
            <v>ADM_138</v>
          </cell>
          <cell r="E440" t="str">
            <v>ADAMAOUA</v>
          </cell>
        </row>
        <row r="441">
          <cell r="D441" t="str">
            <v>CTR_029</v>
          </cell>
          <cell r="E441" t="str">
            <v>Yaounde</v>
          </cell>
        </row>
        <row r="442">
          <cell r="D442" t="str">
            <v>CTR_266</v>
          </cell>
          <cell r="E442" t="str">
            <v>Yaounde</v>
          </cell>
        </row>
        <row r="443">
          <cell r="D443" t="str">
            <v>CTR_161</v>
          </cell>
          <cell r="E443" t="str">
            <v>Yaounde</v>
          </cell>
        </row>
        <row r="444">
          <cell r="D444" t="str">
            <v>SUO_003</v>
          </cell>
          <cell r="E444" t="str">
            <v>SUD-OUEST</v>
          </cell>
        </row>
        <row r="445">
          <cell r="D445" t="str">
            <v>LIT_766</v>
          </cell>
          <cell r="E445" t="str">
            <v>Douala</v>
          </cell>
        </row>
        <row r="446">
          <cell r="D446" t="str">
            <v>LIT_827</v>
          </cell>
          <cell r="E446" t="str">
            <v>Douala</v>
          </cell>
        </row>
        <row r="447">
          <cell r="D447" t="str">
            <v>SUO_181</v>
          </cell>
          <cell r="E447" t="str">
            <v>SUD-OUEST</v>
          </cell>
        </row>
        <row r="448">
          <cell r="D448" t="str">
            <v>NRD_054</v>
          </cell>
          <cell r="E448" t="str">
            <v>Garoua</v>
          </cell>
        </row>
        <row r="449">
          <cell r="D449" t="str">
            <v>SUO_259</v>
          </cell>
          <cell r="E449" t="str">
            <v>SUD-OUEST</v>
          </cell>
        </row>
        <row r="450">
          <cell r="D450" t="str">
            <v>CTR_374</v>
          </cell>
          <cell r="E450" t="str">
            <v>Yaounde</v>
          </cell>
        </row>
        <row r="451">
          <cell r="D451" t="str">
            <v>EST_043</v>
          </cell>
          <cell r="E451" t="str">
            <v>CENTRE</v>
          </cell>
        </row>
        <row r="452">
          <cell r="D452" t="str">
            <v>CTR_1054</v>
          </cell>
          <cell r="E452" t="str">
            <v>Yaounde</v>
          </cell>
        </row>
        <row r="453">
          <cell r="D453" t="str">
            <v>NRO_023</v>
          </cell>
          <cell r="E453" t="str">
            <v>NORD-OUEST</v>
          </cell>
        </row>
        <row r="454">
          <cell r="D454" t="str">
            <v>EXN_237</v>
          </cell>
          <cell r="E454" t="str">
            <v>Maroua</v>
          </cell>
        </row>
        <row r="455">
          <cell r="D455" t="str">
            <v>CTR_623</v>
          </cell>
          <cell r="E455" t="str">
            <v>Yaounde</v>
          </cell>
        </row>
        <row r="456">
          <cell r="D456" t="str">
            <v>SUO_063</v>
          </cell>
          <cell r="E456" t="str">
            <v>SUD-OUEST</v>
          </cell>
        </row>
        <row r="457">
          <cell r="D457" t="str">
            <v>CTR_276</v>
          </cell>
          <cell r="E457" t="str">
            <v>Yaounde</v>
          </cell>
        </row>
        <row r="458">
          <cell r="D458" t="str">
            <v>CTR_378</v>
          </cell>
          <cell r="E458" t="str">
            <v>Yaounde</v>
          </cell>
        </row>
        <row r="459">
          <cell r="D459" t="str">
            <v>CTR_724</v>
          </cell>
          <cell r="E459" t="str">
            <v>Yaounde</v>
          </cell>
        </row>
        <row r="460">
          <cell r="D460" t="str">
            <v>SUD_161</v>
          </cell>
          <cell r="E460" t="str">
            <v>CENTRE</v>
          </cell>
        </row>
        <row r="461">
          <cell r="D461" t="str">
            <v>OST_087</v>
          </cell>
          <cell r="E461" t="str">
            <v>OUEST</v>
          </cell>
        </row>
        <row r="462">
          <cell r="D462" t="str">
            <v>LIT_121</v>
          </cell>
          <cell r="E462" t="str">
            <v>LITTORAL</v>
          </cell>
        </row>
        <row r="463">
          <cell r="D463" t="str">
            <v>LIT_169</v>
          </cell>
          <cell r="E463" t="str">
            <v>LITTORAL</v>
          </cell>
        </row>
        <row r="464">
          <cell r="D464" t="str">
            <v>EXN_045</v>
          </cell>
          <cell r="E464" t="str">
            <v>Maroua</v>
          </cell>
        </row>
        <row r="465">
          <cell r="D465" t="str">
            <v>NRD_091</v>
          </cell>
          <cell r="E465" t="str">
            <v>NORD</v>
          </cell>
        </row>
        <row r="466">
          <cell r="D466" t="str">
            <v>CTR_436</v>
          </cell>
          <cell r="E466" t="str">
            <v>CENTRE</v>
          </cell>
        </row>
        <row r="467">
          <cell r="D467" t="str">
            <v>CTR_702_indoor_8F</v>
          </cell>
          <cell r="E467" t="str">
            <v>Yaounde</v>
          </cell>
        </row>
        <row r="468">
          <cell r="D468" t="str">
            <v>SUD_066</v>
          </cell>
          <cell r="E468" t="str">
            <v>CENTRE</v>
          </cell>
        </row>
        <row r="469">
          <cell r="D469" t="str">
            <v>CTR_022</v>
          </cell>
          <cell r="E469" t="str">
            <v>CENTRE</v>
          </cell>
        </row>
        <row r="470">
          <cell r="D470" t="str">
            <v>CTR_362</v>
          </cell>
          <cell r="E470" t="str">
            <v>CENTRE</v>
          </cell>
        </row>
        <row r="471">
          <cell r="D471" t="str">
            <v>ADM_045</v>
          </cell>
          <cell r="E471" t="str">
            <v>ADAMAOUA</v>
          </cell>
        </row>
        <row r="472">
          <cell r="D472" t="str">
            <v>CTR_828</v>
          </cell>
          <cell r="E472" t="str">
            <v>CENTRE</v>
          </cell>
        </row>
        <row r="473">
          <cell r="D473" t="str">
            <v>CTR_716</v>
          </cell>
          <cell r="E473" t="str">
            <v>Yaounde</v>
          </cell>
        </row>
        <row r="474">
          <cell r="D474" t="str">
            <v>LIT_156</v>
          </cell>
          <cell r="E474" t="str">
            <v>Douala</v>
          </cell>
        </row>
        <row r="475">
          <cell r="D475" t="str">
            <v>LIT_367</v>
          </cell>
          <cell r="E475" t="str">
            <v>Douala</v>
          </cell>
        </row>
        <row r="476">
          <cell r="D476" t="str">
            <v>NRD_123</v>
          </cell>
          <cell r="E476" t="str">
            <v>NORD</v>
          </cell>
        </row>
        <row r="477">
          <cell r="D477" t="str">
            <v>NRO_259</v>
          </cell>
          <cell r="E477" t="str">
            <v>NORD-OUEST</v>
          </cell>
        </row>
        <row r="478">
          <cell r="D478" t="str">
            <v>NRO_101</v>
          </cell>
          <cell r="E478" t="str">
            <v>NORD-OUEST</v>
          </cell>
        </row>
        <row r="479">
          <cell r="D479" t="str">
            <v>NRD_015</v>
          </cell>
          <cell r="E479" t="str">
            <v>NORD</v>
          </cell>
        </row>
        <row r="480">
          <cell r="D480" t="str">
            <v>LIT_180</v>
          </cell>
          <cell r="E480" t="str">
            <v>LITTORAL</v>
          </cell>
        </row>
        <row r="481">
          <cell r="D481" t="str">
            <v>EST_203</v>
          </cell>
          <cell r="E481" t="str">
            <v>CENTRE</v>
          </cell>
        </row>
        <row r="482">
          <cell r="D482" t="str">
            <v>OST_155</v>
          </cell>
          <cell r="E482" t="str">
            <v>OUEST</v>
          </cell>
        </row>
        <row r="483">
          <cell r="D483" t="str">
            <v>NRO_133</v>
          </cell>
          <cell r="E483" t="str">
            <v>NORD-OUEST</v>
          </cell>
        </row>
        <row r="484">
          <cell r="D484" t="str">
            <v>EXN_049</v>
          </cell>
          <cell r="E484" t="str">
            <v>EXTREME-NORD</v>
          </cell>
        </row>
        <row r="485">
          <cell r="D485" t="str">
            <v>SUD_262</v>
          </cell>
          <cell r="E485" t="str">
            <v>CENTRE</v>
          </cell>
        </row>
        <row r="486">
          <cell r="D486" t="str">
            <v>SUO_030</v>
          </cell>
          <cell r="E486" t="str">
            <v>SUD-OUEST</v>
          </cell>
        </row>
        <row r="487">
          <cell r="D487" t="str">
            <v>CTR_846</v>
          </cell>
          <cell r="E487" t="str">
            <v>Yaounde</v>
          </cell>
        </row>
        <row r="488">
          <cell r="D488" t="str">
            <v>CTR_397</v>
          </cell>
          <cell r="E488" t="str">
            <v>CENTRE</v>
          </cell>
        </row>
        <row r="489">
          <cell r="D489" t="str">
            <v>LIT_500</v>
          </cell>
          <cell r="E489" t="str">
            <v>LITTORAL</v>
          </cell>
        </row>
        <row r="490">
          <cell r="D490" t="str">
            <v>CTR_766</v>
          </cell>
          <cell r="E490" t="str">
            <v>Yaounde</v>
          </cell>
        </row>
        <row r="491">
          <cell r="D491" t="str">
            <v>CTR_549</v>
          </cell>
          <cell r="E491" t="str">
            <v>Yaounde</v>
          </cell>
        </row>
        <row r="492">
          <cell r="D492" t="str">
            <v>SUD_205</v>
          </cell>
          <cell r="E492" t="str">
            <v>CENTRE</v>
          </cell>
        </row>
        <row r="493">
          <cell r="D493" t="str">
            <v>OST_175</v>
          </cell>
          <cell r="E493" t="str">
            <v>OUEST</v>
          </cell>
        </row>
        <row r="494">
          <cell r="D494" t="str">
            <v>SUD_163</v>
          </cell>
          <cell r="E494" t="str">
            <v>CENTRE</v>
          </cell>
        </row>
        <row r="495">
          <cell r="D495" t="str">
            <v>SUD_159</v>
          </cell>
          <cell r="E495" t="str">
            <v>CENTRE</v>
          </cell>
        </row>
        <row r="496">
          <cell r="D496" t="str">
            <v>SUO_100</v>
          </cell>
          <cell r="E496" t="str">
            <v>SUD-OUEST</v>
          </cell>
        </row>
        <row r="497">
          <cell r="D497" t="str">
            <v>NRO_231</v>
          </cell>
          <cell r="E497" t="str">
            <v>NORD-OUEST</v>
          </cell>
        </row>
        <row r="498">
          <cell r="D498" t="str">
            <v>NRD_087</v>
          </cell>
          <cell r="E498" t="str">
            <v>NORD</v>
          </cell>
        </row>
        <row r="499">
          <cell r="D499" t="str">
            <v>SUO_097</v>
          </cell>
          <cell r="E499" t="str">
            <v>SUD-OUEST</v>
          </cell>
        </row>
        <row r="500">
          <cell r="D500" t="str">
            <v>ADM_052</v>
          </cell>
          <cell r="E500" t="str">
            <v>ADAMAOUA</v>
          </cell>
        </row>
        <row r="501">
          <cell r="D501" t="str">
            <v>ADM_098</v>
          </cell>
          <cell r="E501" t="str">
            <v>ADAMAOUA</v>
          </cell>
        </row>
        <row r="502">
          <cell r="D502" t="str">
            <v>CTR_254</v>
          </cell>
          <cell r="E502" t="str">
            <v>Yaounde</v>
          </cell>
        </row>
        <row r="503">
          <cell r="D503" t="str">
            <v>CTR_671</v>
          </cell>
          <cell r="E503" t="str">
            <v>Yaounde</v>
          </cell>
        </row>
        <row r="504">
          <cell r="D504" t="str">
            <v>EST_104</v>
          </cell>
          <cell r="E504" t="str">
            <v>CENTRE</v>
          </cell>
        </row>
        <row r="505">
          <cell r="D505" t="str">
            <v>CTR_564</v>
          </cell>
          <cell r="E505" t="str">
            <v>Yaounde</v>
          </cell>
        </row>
        <row r="506">
          <cell r="D506" t="str">
            <v>SUD_257</v>
          </cell>
          <cell r="E506" t="str">
            <v>CENTRE</v>
          </cell>
        </row>
        <row r="507">
          <cell r="D507" t="str">
            <v>CTR_032</v>
          </cell>
          <cell r="E507" t="str">
            <v>CENTRE</v>
          </cell>
        </row>
        <row r="508">
          <cell r="D508" t="str">
            <v>OST_121</v>
          </cell>
          <cell r="E508" t="str">
            <v>Bafoussam</v>
          </cell>
        </row>
        <row r="509">
          <cell r="D509" t="str">
            <v>ADM_033</v>
          </cell>
          <cell r="E509" t="str">
            <v>Ngaoundere</v>
          </cell>
        </row>
        <row r="510">
          <cell r="D510" t="str">
            <v>NRD_153</v>
          </cell>
          <cell r="E510" t="str">
            <v>NORD</v>
          </cell>
        </row>
        <row r="511">
          <cell r="D511" t="str">
            <v>CTR_390</v>
          </cell>
          <cell r="E511" t="str">
            <v>Yaounde</v>
          </cell>
        </row>
        <row r="512">
          <cell r="D512" t="str">
            <v>SUO_150</v>
          </cell>
          <cell r="E512" t="str">
            <v>SUD-OUEST</v>
          </cell>
        </row>
        <row r="513">
          <cell r="D513" t="str">
            <v>NRO_039</v>
          </cell>
          <cell r="E513" t="str">
            <v>NORD-OUEST</v>
          </cell>
        </row>
        <row r="514">
          <cell r="D514" t="str">
            <v>EST_053</v>
          </cell>
          <cell r="E514" t="str">
            <v>CENTRE</v>
          </cell>
        </row>
        <row r="515">
          <cell r="D515" t="str">
            <v>NRO_044</v>
          </cell>
          <cell r="E515" t="str">
            <v>NORD-OUEST</v>
          </cell>
        </row>
        <row r="516">
          <cell r="D516" t="str">
            <v>SUD_108</v>
          </cell>
          <cell r="E516" t="str">
            <v>CENTRE</v>
          </cell>
        </row>
        <row r="517">
          <cell r="D517" t="str">
            <v>NRO_236</v>
          </cell>
          <cell r="E517" t="str">
            <v>NORD-OUEST</v>
          </cell>
        </row>
        <row r="518">
          <cell r="D518" t="str">
            <v>LIT_265</v>
          </cell>
          <cell r="E518" t="str">
            <v>Douala</v>
          </cell>
        </row>
        <row r="519">
          <cell r="D519" t="str">
            <v>SUO_096</v>
          </cell>
          <cell r="E519" t="str">
            <v>SUD-OUEST</v>
          </cell>
        </row>
        <row r="520">
          <cell r="D520" t="str">
            <v>NRD_059</v>
          </cell>
          <cell r="E520" t="str">
            <v>NORD</v>
          </cell>
        </row>
        <row r="521">
          <cell r="D521" t="str">
            <v>ADM_141</v>
          </cell>
          <cell r="E521" t="str">
            <v>ADAMAOUA</v>
          </cell>
        </row>
        <row r="522">
          <cell r="D522" t="str">
            <v>CTR_487</v>
          </cell>
          <cell r="E522" t="str">
            <v>Yaounde</v>
          </cell>
        </row>
        <row r="523">
          <cell r="D523" t="str">
            <v>CTR_946</v>
          </cell>
          <cell r="E523" t="str">
            <v>Yaounde</v>
          </cell>
        </row>
        <row r="524">
          <cell r="D524" t="str">
            <v>OST_120</v>
          </cell>
          <cell r="E524" t="str">
            <v>Bafoussam</v>
          </cell>
        </row>
        <row r="525">
          <cell r="D525" t="str">
            <v>SUO_017</v>
          </cell>
          <cell r="E525" t="str">
            <v>SUD-OUEST</v>
          </cell>
        </row>
        <row r="526">
          <cell r="D526" t="str">
            <v>NRO_087</v>
          </cell>
          <cell r="E526" t="str">
            <v>NORD-OUEST</v>
          </cell>
        </row>
        <row r="527">
          <cell r="D527" t="str">
            <v>LIT_372</v>
          </cell>
          <cell r="E527" t="str">
            <v>Douala</v>
          </cell>
        </row>
        <row r="528">
          <cell r="D528" t="str">
            <v>EXN_224</v>
          </cell>
          <cell r="E528" t="str">
            <v>EXTREME-NORD</v>
          </cell>
        </row>
        <row r="529">
          <cell r="D529" t="str">
            <v>ADM_103</v>
          </cell>
          <cell r="E529" t="str">
            <v>ADAMAOUA</v>
          </cell>
        </row>
        <row r="530">
          <cell r="D530" t="str">
            <v>CTR_379</v>
          </cell>
          <cell r="E530" t="str">
            <v>Yaounde</v>
          </cell>
        </row>
        <row r="531">
          <cell r="D531" t="str">
            <v>ADM_133</v>
          </cell>
          <cell r="E531" t="str">
            <v>ADAMAOUA</v>
          </cell>
        </row>
        <row r="532">
          <cell r="D532" t="str">
            <v>CTR_097</v>
          </cell>
          <cell r="E532" t="str">
            <v>CENTRE</v>
          </cell>
        </row>
        <row r="533">
          <cell r="D533" t="str">
            <v>ADM_038</v>
          </cell>
          <cell r="E533" t="str">
            <v>ADAMAOUA</v>
          </cell>
        </row>
        <row r="534">
          <cell r="D534" t="str">
            <v>SUD_093</v>
          </cell>
          <cell r="E534" t="str">
            <v>CENTRE</v>
          </cell>
        </row>
        <row r="535">
          <cell r="D535" t="str">
            <v>EXN_160</v>
          </cell>
          <cell r="E535" t="str">
            <v>EXTREME-NORD</v>
          </cell>
        </row>
        <row r="536">
          <cell r="D536" t="str">
            <v>ADM_015</v>
          </cell>
          <cell r="E536" t="str">
            <v>ADAMAOUA</v>
          </cell>
        </row>
        <row r="537">
          <cell r="D537" t="str">
            <v>CTR_169</v>
          </cell>
          <cell r="E537" t="str">
            <v>CENTRE</v>
          </cell>
        </row>
        <row r="538">
          <cell r="D538" t="str">
            <v>ADM_100</v>
          </cell>
          <cell r="E538" t="str">
            <v>ADAMAOUA</v>
          </cell>
        </row>
        <row r="539">
          <cell r="D539" t="str">
            <v>ADM_067</v>
          </cell>
          <cell r="E539" t="str">
            <v>ADAMAOUA</v>
          </cell>
        </row>
        <row r="540">
          <cell r="D540" t="str">
            <v>EST_042</v>
          </cell>
          <cell r="E540" t="str">
            <v>CENTRE</v>
          </cell>
        </row>
        <row r="541">
          <cell r="D541" t="str">
            <v>SUD_003</v>
          </cell>
          <cell r="E541" t="str">
            <v>CENTRE</v>
          </cell>
        </row>
        <row r="542">
          <cell r="D542" t="str">
            <v>CTR_879</v>
          </cell>
          <cell r="E542" t="str">
            <v>CENTRE</v>
          </cell>
        </row>
        <row r="543">
          <cell r="D543" t="str">
            <v>ADM_064</v>
          </cell>
          <cell r="E543" t="str">
            <v>ADAMAOUA</v>
          </cell>
        </row>
        <row r="544">
          <cell r="D544" t="str">
            <v>NRD_188</v>
          </cell>
          <cell r="E544" t="str">
            <v>Garoua</v>
          </cell>
        </row>
        <row r="545">
          <cell r="D545" t="str">
            <v>NRD_111</v>
          </cell>
          <cell r="E545" t="str">
            <v>NORD</v>
          </cell>
        </row>
        <row r="546">
          <cell r="D546" t="str">
            <v>CTR_167</v>
          </cell>
          <cell r="E546" t="str">
            <v>CENTRE</v>
          </cell>
        </row>
        <row r="547">
          <cell r="D547" t="str">
            <v>NRO_128</v>
          </cell>
          <cell r="E547" t="str">
            <v>NORD-OUEST</v>
          </cell>
        </row>
        <row r="548">
          <cell r="D548" t="str">
            <v>SUD_222</v>
          </cell>
          <cell r="E548" t="str">
            <v>CENTRE</v>
          </cell>
        </row>
        <row r="549">
          <cell r="D549" t="str">
            <v>NRO_219</v>
          </cell>
          <cell r="E549" t="str">
            <v>NORD-OUEST</v>
          </cell>
        </row>
        <row r="550">
          <cell r="D550" t="str">
            <v>NRO_010</v>
          </cell>
          <cell r="E550" t="str">
            <v>NORD-OUEST</v>
          </cell>
        </row>
        <row r="551">
          <cell r="D551" t="str">
            <v>CTR_166</v>
          </cell>
          <cell r="E551" t="str">
            <v>CENTRE</v>
          </cell>
        </row>
        <row r="552">
          <cell r="D552" t="str">
            <v>EXN_090</v>
          </cell>
          <cell r="E552" t="str">
            <v>Maroua</v>
          </cell>
        </row>
        <row r="553">
          <cell r="D553" t="str">
            <v>EST_012</v>
          </cell>
          <cell r="E553" t="str">
            <v>CENTRE</v>
          </cell>
        </row>
        <row r="554">
          <cell r="D554" t="str">
            <v>OST_182</v>
          </cell>
          <cell r="E554" t="str">
            <v>OUEST</v>
          </cell>
        </row>
        <row r="555">
          <cell r="D555" t="str">
            <v>EST_021</v>
          </cell>
          <cell r="E555" t="str">
            <v>CENTRE</v>
          </cell>
        </row>
        <row r="556">
          <cell r="D556" t="str">
            <v>ADM_122</v>
          </cell>
          <cell r="E556" t="str">
            <v>ADAMAOUA</v>
          </cell>
        </row>
        <row r="557">
          <cell r="D557" t="str">
            <v>NRO_227</v>
          </cell>
          <cell r="E557" t="str">
            <v>NORD-OUEST</v>
          </cell>
        </row>
        <row r="558">
          <cell r="D558" t="str">
            <v>SUD_120</v>
          </cell>
          <cell r="E558" t="str">
            <v>CENTRE</v>
          </cell>
        </row>
        <row r="559">
          <cell r="D559" t="str">
            <v>EXN_139</v>
          </cell>
          <cell r="E559" t="str">
            <v>EXTREME-NORD</v>
          </cell>
        </row>
        <row r="560">
          <cell r="D560" t="str">
            <v>EST_011</v>
          </cell>
          <cell r="E560" t="str">
            <v>CENTRE</v>
          </cell>
        </row>
        <row r="561">
          <cell r="D561" t="str">
            <v>NRO_218</v>
          </cell>
          <cell r="E561" t="str">
            <v>NORD-OUEST</v>
          </cell>
        </row>
        <row r="562">
          <cell r="D562" t="str">
            <v>OST_208</v>
          </cell>
          <cell r="E562" t="str">
            <v>OUEST</v>
          </cell>
        </row>
        <row r="563">
          <cell r="D563" t="str">
            <v>EXN_010</v>
          </cell>
          <cell r="E563" t="str">
            <v>EXTREME-NORD</v>
          </cell>
        </row>
        <row r="564">
          <cell r="D564" t="str">
            <v>CTR_799</v>
          </cell>
          <cell r="E564" t="str">
            <v>Yaounde</v>
          </cell>
        </row>
        <row r="565">
          <cell r="D565" t="str">
            <v>NRO_261</v>
          </cell>
          <cell r="E565" t="str">
            <v>NORD-OUEST</v>
          </cell>
        </row>
        <row r="566">
          <cell r="D566" t="str">
            <v>NRD_109</v>
          </cell>
          <cell r="E566" t="str">
            <v>NORD</v>
          </cell>
        </row>
        <row r="567">
          <cell r="D567" t="str">
            <v>LIT_536</v>
          </cell>
          <cell r="E567" t="str">
            <v>LITTORAL</v>
          </cell>
        </row>
        <row r="568">
          <cell r="D568" t="str">
            <v>SUO_163</v>
          </cell>
          <cell r="E568" t="str">
            <v>SUD-OUEST</v>
          </cell>
        </row>
        <row r="569">
          <cell r="D569" t="str">
            <v>OST_161</v>
          </cell>
          <cell r="E569" t="str">
            <v>OUEST</v>
          </cell>
        </row>
        <row r="570">
          <cell r="D570" t="str">
            <v>EST_102</v>
          </cell>
          <cell r="E570" t="str">
            <v>CENTRE</v>
          </cell>
        </row>
        <row r="571">
          <cell r="D571" t="str">
            <v>EST_084</v>
          </cell>
          <cell r="E571" t="str">
            <v>CENTRE</v>
          </cell>
        </row>
        <row r="572">
          <cell r="D572" t="str">
            <v>SUO_226</v>
          </cell>
          <cell r="E572" t="str">
            <v>SUD-OUEST</v>
          </cell>
        </row>
        <row r="573">
          <cell r="D573" t="str">
            <v>SUO_184</v>
          </cell>
          <cell r="E573" t="str">
            <v>SUD-OUEST</v>
          </cell>
        </row>
        <row r="574">
          <cell r="D574" t="str">
            <v>EXN_034</v>
          </cell>
          <cell r="E574" t="str">
            <v>EXTREME-NORD</v>
          </cell>
        </row>
        <row r="575">
          <cell r="D575" t="str">
            <v>NRD_129</v>
          </cell>
          <cell r="E575" t="str">
            <v>NORD</v>
          </cell>
        </row>
        <row r="576">
          <cell r="D576" t="str">
            <v>NRD_106</v>
          </cell>
          <cell r="E576" t="str">
            <v>NORD</v>
          </cell>
        </row>
        <row r="577">
          <cell r="D577" t="str">
            <v>OST_140</v>
          </cell>
          <cell r="E577" t="str">
            <v>OUEST</v>
          </cell>
        </row>
        <row r="578">
          <cell r="D578" t="str">
            <v>OST_143</v>
          </cell>
          <cell r="E578" t="str">
            <v>OUEST</v>
          </cell>
        </row>
        <row r="579">
          <cell r="D579" t="str">
            <v>NRO_041</v>
          </cell>
          <cell r="E579" t="str">
            <v>NORD-OUEST</v>
          </cell>
        </row>
        <row r="580">
          <cell r="D580" t="str">
            <v>EST_093</v>
          </cell>
          <cell r="E580" t="str">
            <v>CENTRE</v>
          </cell>
        </row>
        <row r="581">
          <cell r="D581" t="str">
            <v>NRO_024</v>
          </cell>
          <cell r="E581" t="str">
            <v>NORD-OUEST</v>
          </cell>
        </row>
        <row r="582">
          <cell r="D582" t="str">
            <v>NRO_021</v>
          </cell>
          <cell r="E582" t="str">
            <v>NORD-OUEST</v>
          </cell>
        </row>
        <row r="583">
          <cell r="D583" t="str">
            <v>OST_293</v>
          </cell>
          <cell r="E583" t="str">
            <v>OUEST</v>
          </cell>
        </row>
        <row r="584">
          <cell r="D584" t="str">
            <v>ADM_063</v>
          </cell>
          <cell r="E584" t="str">
            <v>ADAMAOUA</v>
          </cell>
        </row>
        <row r="585">
          <cell r="D585" t="str">
            <v>EXN_226</v>
          </cell>
          <cell r="E585" t="str">
            <v>EXTREME-NORD</v>
          </cell>
        </row>
        <row r="586">
          <cell r="D586" t="str">
            <v>CTR_556</v>
          </cell>
          <cell r="E586" t="str">
            <v>Yaounde</v>
          </cell>
        </row>
        <row r="587">
          <cell r="D587" t="str">
            <v>OST_224</v>
          </cell>
          <cell r="E587" t="str">
            <v>OUEST</v>
          </cell>
        </row>
        <row r="588">
          <cell r="D588" t="str">
            <v>OST_038</v>
          </cell>
          <cell r="E588" t="str">
            <v>OUEST</v>
          </cell>
        </row>
        <row r="589">
          <cell r="D589" t="str">
            <v>EXN_173</v>
          </cell>
          <cell r="E589" t="str">
            <v>EXTREME-NORD</v>
          </cell>
        </row>
        <row r="590">
          <cell r="D590" t="str">
            <v>NRO_009</v>
          </cell>
          <cell r="E590" t="str">
            <v>NORD-OUEST</v>
          </cell>
        </row>
        <row r="591">
          <cell r="D591" t="str">
            <v>LIT_735</v>
          </cell>
          <cell r="E591" t="str">
            <v>LITTORAL</v>
          </cell>
        </row>
        <row r="592">
          <cell r="D592" t="str">
            <v>EXN_807</v>
          </cell>
          <cell r="E592" t="str">
            <v>EXTREME-NORD</v>
          </cell>
        </row>
        <row r="593">
          <cell r="D593" t="str">
            <v>EXN_021</v>
          </cell>
          <cell r="E593" t="str">
            <v>EXTREME-NORD</v>
          </cell>
        </row>
        <row r="594">
          <cell r="D594" t="str">
            <v>NRO_258</v>
          </cell>
          <cell r="E594" t="str">
            <v>NORD-OUEST</v>
          </cell>
        </row>
        <row r="595">
          <cell r="D595" t="str">
            <v>EXN_041</v>
          </cell>
          <cell r="E595" t="str">
            <v>EXTREME-NORD</v>
          </cell>
        </row>
        <row r="596">
          <cell r="D596" t="str">
            <v>NRO_098</v>
          </cell>
          <cell r="E596" t="str">
            <v>NORD-OUEST</v>
          </cell>
        </row>
        <row r="597">
          <cell r="D597" t="str">
            <v>NRO_043</v>
          </cell>
          <cell r="E597" t="str">
            <v>NORD-OUEST</v>
          </cell>
        </row>
        <row r="598">
          <cell r="D598" t="str">
            <v>NRO_018</v>
          </cell>
          <cell r="E598" t="str">
            <v>NORD-OUEST</v>
          </cell>
        </row>
        <row r="599">
          <cell r="D599" t="str">
            <v>OST_222</v>
          </cell>
          <cell r="E599" t="str">
            <v>OUEST</v>
          </cell>
        </row>
        <row r="600">
          <cell r="D600" t="str">
            <v>SUD_127</v>
          </cell>
          <cell r="E600" t="str">
            <v>CENTRE</v>
          </cell>
        </row>
        <row r="601">
          <cell r="D601" t="str">
            <v>ADM_144</v>
          </cell>
          <cell r="E601" t="str">
            <v>ADAMAOUA</v>
          </cell>
        </row>
        <row r="602">
          <cell r="D602" t="str">
            <v>OST_126</v>
          </cell>
          <cell r="E602" t="str">
            <v>OUEST</v>
          </cell>
        </row>
        <row r="603">
          <cell r="D603" t="str">
            <v>NRD_070</v>
          </cell>
          <cell r="E603" t="str">
            <v>NORD</v>
          </cell>
        </row>
        <row r="604">
          <cell r="D604" t="str">
            <v>SUO_237</v>
          </cell>
          <cell r="E604" t="str">
            <v>SUD-OUEST</v>
          </cell>
        </row>
        <row r="605">
          <cell r="D605" t="str">
            <v>LIT_120</v>
          </cell>
          <cell r="E605" t="str">
            <v>Douala</v>
          </cell>
        </row>
        <row r="606">
          <cell r="D606" t="str">
            <v>CTR_583</v>
          </cell>
          <cell r="E606" t="str">
            <v>Yaounde</v>
          </cell>
        </row>
        <row r="607">
          <cell r="D607" t="str">
            <v>CTR_546</v>
          </cell>
          <cell r="E607" t="str">
            <v>CENTRE</v>
          </cell>
        </row>
        <row r="608">
          <cell r="D608" t="str">
            <v>CTR_547</v>
          </cell>
          <cell r="E608" t="str">
            <v>CENTRE</v>
          </cell>
        </row>
        <row r="609">
          <cell r="D609" t="str">
            <v>OST_195</v>
          </cell>
          <cell r="E609" t="str">
            <v>OUEST</v>
          </cell>
        </row>
        <row r="610">
          <cell r="D610" t="str">
            <v>SUO_165</v>
          </cell>
          <cell r="E610" t="str">
            <v>SUD-OUEST</v>
          </cell>
        </row>
        <row r="611">
          <cell r="D611" t="str">
            <v>EST_048</v>
          </cell>
          <cell r="E611" t="str">
            <v>CENTRE</v>
          </cell>
        </row>
        <row r="612">
          <cell r="D612" t="str">
            <v>CTR_784</v>
          </cell>
          <cell r="E612" t="str">
            <v>CENTRE</v>
          </cell>
        </row>
        <row r="613">
          <cell r="D613" t="str">
            <v>SUO_112</v>
          </cell>
          <cell r="E613" t="str">
            <v>SUD-OUEST</v>
          </cell>
        </row>
        <row r="614">
          <cell r="D614" t="str">
            <v>SUO_231</v>
          </cell>
          <cell r="E614" t="str">
            <v>SUD-OUEST</v>
          </cell>
        </row>
        <row r="615">
          <cell r="D615" t="str">
            <v>SUO_006</v>
          </cell>
          <cell r="E615" t="str">
            <v>SUD-OUEST</v>
          </cell>
        </row>
        <row r="616">
          <cell r="D616" t="str">
            <v>SUO_217</v>
          </cell>
          <cell r="E616" t="str">
            <v>SUD-OUEST</v>
          </cell>
        </row>
        <row r="617">
          <cell r="D617" t="str">
            <v>OST_075</v>
          </cell>
          <cell r="E617" t="str">
            <v>Bafoussam</v>
          </cell>
        </row>
        <row r="618">
          <cell r="D618" t="str">
            <v>EXN_125</v>
          </cell>
          <cell r="E618" t="str">
            <v>EXTREME-NORD</v>
          </cell>
        </row>
        <row r="619">
          <cell r="D619" t="str">
            <v>ADM_068</v>
          </cell>
          <cell r="E619" t="str">
            <v>ADAMAOUA</v>
          </cell>
        </row>
        <row r="620">
          <cell r="D620" t="str">
            <v>SUD_069</v>
          </cell>
          <cell r="E620" t="str">
            <v>CENTRE</v>
          </cell>
        </row>
        <row r="621">
          <cell r="D621" t="str">
            <v>EST_041</v>
          </cell>
          <cell r="E621" t="str">
            <v>CENTRE</v>
          </cell>
        </row>
        <row r="622">
          <cell r="D622" t="str">
            <v>EXN_100</v>
          </cell>
          <cell r="E622" t="str">
            <v>EXTREME-NORD</v>
          </cell>
        </row>
        <row r="623">
          <cell r="D623" t="str">
            <v>OST_294</v>
          </cell>
          <cell r="E623" t="str">
            <v>OUEST</v>
          </cell>
        </row>
        <row r="624">
          <cell r="D624" t="str">
            <v>CTR_177</v>
          </cell>
          <cell r="E624" t="str">
            <v>CENTRE</v>
          </cell>
        </row>
        <row r="625">
          <cell r="D625" t="str">
            <v>EST_018</v>
          </cell>
          <cell r="E625" t="str">
            <v>CENTRE</v>
          </cell>
        </row>
        <row r="626">
          <cell r="D626" t="str">
            <v>CTR_427</v>
          </cell>
          <cell r="E626" t="str">
            <v>Yaounde</v>
          </cell>
        </row>
        <row r="627">
          <cell r="D627" t="str">
            <v>LIT_313</v>
          </cell>
          <cell r="E627" t="str">
            <v>LITTORAL</v>
          </cell>
        </row>
        <row r="628">
          <cell r="D628" t="str">
            <v>EST_001</v>
          </cell>
          <cell r="E628" t="str">
            <v>CENTRE</v>
          </cell>
        </row>
        <row r="629">
          <cell r="D629" t="str">
            <v>LIT_671</v>
          </cell>
          <cell r="E629" t="str">
            <v>Douala</v>
          </cell>
        </row>
        <row r="630">
          <cell r="D630" t="str">
            <v>LIT_736</v>
          </cell>
          <cell r="E630" t="str">
            <v>Douala</v>
          </cell>
        </row>
        <row r="631">
          <cell r="D631" t="str">
            <v>LIT_287</v>
          </cell>
          <cell r="E631" t="str">
            <v>Douala</v>
          </cell>
        </row>
        <row r="632">
          <cell r="D632" t="str">
            <v>CTR_598</v>
          </cell>
          <cell r="E632" t="str">
            <v>Yaounde</v>
          </cell>
        </row>
        <row r="633">
          <cell r="D633" t="str">
            <v>LIT_582</v>
          </cell>
          <cell r="E633" t="str">
            <v>Douala</v>
          </cell>
        </row>
        <row r="634">
          <cell r="D634" t="str">
            <v>CTR_050</v>
          </cell>
          <cell r="E634" t="str">
            <v>Yaounde</v>
          </cell>
        </row>
        <row r="635">
          <cell r="D635" t="str">
            <v>CTR_874</v>
          </cell>
          <cell r="E635" t="str">
            <v>Yaounde</v>
          </cell>
        </row>
        <row r="636">
          <cell r="D636" t="str">
            <v>CTR_519</v>
          </cell>
          <cell r="E636" t="str">
            <v>Yaounde</v>
          </cell>
        </row>
        <row r="637">
          <cell r="D637" t="str">
            <v>CTR_579</v>
          </cell>
          <cell r="E637" t="str">
            <v>Yaounde</v>
          </cell>
        </row>
        <row r="638">
          <cell r="D638" t="str">
            <v>CTR_488</v>
          </cell>
          <cell r="E638" t="str">
            <v>Yaounde</v>
          </cell>
        </row>
        <row r="639">
          <cell r="D639" t="str">
            <v>NRO_030</v>
          </cell>
          <cell r="E639" t="str">
            <v>NORD-OUEST</v>
          </cell>
        </row>
        <row r="640">
          <cell r="D640" t="str">
            <v>SUO_101</v>
          </cell>
          <cell r="E640" t="str">
            <v>SUD-OUEST</v>
          </cell>
        </row>
        <row r="641">
          <cell r="D641" t="str">
            <v>LIT_674</v>
          </cell>
          <cell r="E641" t="str">
            <v>Douala</v>
          </cell>
        </row>
        <row r="642">
          <cell r="D642" t="str">
            <v>LIT_615</v>
          </cell>
          <cell r="E642" t="str">
            <v>Douala</v>
          </cell>
        </row>
        <row r="643">
          <cell r="D643" t="str">
            <v>NRD_259</v>
          </cell>
          <cell r="E643" t="str">
            <v>NORD</v>
          </cell>
        </row>
        <row r="644">
          <cell r="D644" t="str">
            <v>OST_220</v>
          </cell>
          <cell r="E644" t="str">
            <v>OUEST</v>
          </cell>
        </row>
        <row r="645">
          <cell r="D645" t="str">
            <v>CTR_654</v>
          </cell>
          <cell r="E645" t="str">
            <v>Yaounde</v>
          </cell>
        </row>
        <row r="646">
          <cell r="D646" t="str">
            <v>NRD_067</v>
          </cell>
          <cell r="E646" t="str">
            <v>Garoua</v>
          </cell>
        </row>
        <row r="647">
          <cell r="D647" t="str">
            <v>SUO_180</v>
          </cell>
          <cell r="E647" t="str">
            <v>SUD-OUEST</v>
          </cell>
        </row>
        <row r="648">
          <cell r="D648" t="str">
            <v>LIT_217</v>
          </cell>
          <cell r="E648" t="str">
            <v>Douala</v>
          </cell>
        </row>
        <row r="649">
          <cell r="D649" t="str">
            <v>SUO_048</v>
          </cell>
          <cell r="E649" t="str">
            <v>SUD-OUEST</v>
          </cell>
        </row>
        <row r="650">
          <cell r="D650" t="str">
            <v>NRD_163</v>
          </cell>
          <cell r="E650" t="str">
            <v>Garoua</v>
          </cell>
        </row>
        <row r="651">
          <cell r="D651" t="str">
            <v>CTR_639</v>
          </cell>
          <cell r="E651" t="str">
            <v>Yaounde</v>
          </cell>
        </row>
        <row r="652">
          <cell r="D652" t="str">
            <v>CTR_707</v>
          </cell>
          <cell r="E652" t="str">
            <v>Yaounde</v>
          </cell>
        </row>
        <row r="653">
          <cell r="D653" t="str">
            <v>SUD_076</v>
          </cell>
          <cell r="E653" t="str">
            <v>LITTORAL</v>
          </cell>
        </row>
        <row r="654">
          <cell r="D654" t="str">
            <v>NRD_089</v>
          </cell>
          <cell r="E654" t="str">
            <v>NORD</v>
          </cell>
        </row>
        <row r="655">
          <cell r="D655" t="str">
            <v>SUO_190</v>
          </cell>
          <cell r="E655" t="str">
            <v>SUD-OUEST</v>
          </cell>
        </row>
        <row r="656">
          <cell r="D656" t="str">
            <v>NRO_121</v>
          </cell>
          <cell r="E656" t="str">
            <v>NORD-OUEST</v>
          </cell>
        </row>
        <row r="657">
          <cell r="D657" t="str">
            <v>NRD_062</v>
          </cell>
          <cell r="E657" t="str">
            <v>Garoua</v>
          </cell>
        </row>
        <row r="658">
          <cell r="D658" t="str">
            <v>SUD_245</v>
          </cell>
          <cell r="E658" t="str">
            <v>CENTRE</v>
          </cell>
        </row>
        <row r="659">
          <cell r="D659" t="str">
            <v>CTR_712</v>
          </cell>
          <cell r="E659" t="str">
            <v>Yaounde</v>
          </cell>
        </row>
        <row r="660">
          <cell r="D660" t="str">
            <v>EXN_082</v>
          </cell>
          <cell r="E660" t="str">
            <v>Maroua</v>
          </cell>
        </row>
        <row r="661">
          <cell r="D661" t="str">
            <v>ADM_156</v>
          </cell>
          <cell r="E661" t="str">
            <v>CENTRE</v>
          </cell>
        </row>
        <row r="662">
          <cell r="D662" t="str">
            <v>NRO_127</v>
          </cell>
          <cell r="E662" t="str">
            <v>NORD-OUEST</v>
          </cell>
        </row>
        <row r="663">
          <cell r="D663" t="str">
            <v>ADM_004</v>
          </cell>
          <cell r="E663" t="str">
            <v>ADAMAOUA</v>
          </cell>
        </row>
        <row r="664">
          <cell r="D664" t="str">
            <v>EXN_197</v>
          </cell>
          <cell r="E664" t="str">
            <v>Maroua</v>
          </cell>
        </row>
        <row r="665">
          <cell r="D665" t="str">
            <v>SUD_081</v>
          </cell>
          <cell r="E665" t="str">
            <v>LITTORAL</v>
          </cell>
        </row>
        <row r="666">
          <cell r="D666" t="str">
            <v>LIT_261</v>
          </cell>
          <cell r="E666" t="str">
            <v>Douala</v>
          </cell>
        </row>
        <row r="667">
          <cell r="D667" t="str">
            <v>OST_297</v>
          </cell>
          <cell r="E667" t="str">
            <v>OUEST</v>
          </cell>
        </row>
        <row r="668">
          <cell r="D668" t="str">
            <v>OST_229</v>
          </cell>
          <cell r="E668" t="str">
            <v>OUEST</v>
          </cell>
        </row>
        <row r="669">
          <cell r="D669" t="str">
            <v>LIT_095</v>
          </cell>
          <cell r="E669" t="str">
            <v>Douala</v>
          </cell>
        </row>
        <row r="670">
          <cell r="D670" t="str">
            <v>LIT_655</v>
          </cell>
          <cell r="E670" t="str">
            <v>Douala</v>
          </cell>
        </row>
        <row r="671">
          <cell r="D671" t="str">
            <v>OST_112</v>
          </cell>
          <cell r="E671" t="str">
            <v>OUEST</v>
          </cell>
        </row>
        <row r="672">
          <cell r="D672" t="str">
            <v>CTR_261</v>
          </cell>
          <cell r="E672" t="str">
            <v>Yaounde</v>
          </cell>
        </row>
        <row r="673">
          <cell r="D673" t="str">
            <v>NRD_097</v>
          </cell>
          <cell r="E673" t="str">
            <v>Garoua</v>
          </cell>
        </row>
        <row r="674">
          <cell r="D674" t="str">
            <v>CTR_468</v>
          </cell>
          <cell r="E674" t="str">
            <v>Yaounde</v>
          </cell>
        </row>
        <row r="675">
          <cell r="D675" t="str">
            <v>LIT_728</v>
          </cell>
          <cell r="E675" t="str">
            <v>Douala</v>
          </cell>
        </row>
        <row r="676">
          <cell r="D676" t="str">
            <v>CTR_954</v>
          </cell>
          <cell r="E676" t="str">
            <v>Yaounde</v>
          </cell>
        </row>
        <row r="677">
          <cell r="D677" t="str">
            <v>NRO_005</v>
          </cell>
          <cell r="E677" t="str">
            <v>NORD-OUEST</v>
          </cell>
        </row>
        <row r="678">
          <cell r="D678" t="str">
            <v>SUO_131</v>
          </cell>
          <cell r="E678" t="str">
            <v>SUD-OUEST</v>
          </cell>
        </row>
        <row r="679">
          <cell r="D679" t="str">
            <v>NRO_032</v>
          </cell>
          <cell r="E679" t="str">
            <v>NORD-OUEST</v>
          </cell>
        </row>
        <row r="680">
          <cell r="D680" t="str">
            <v>LIT_116</v>
          </cell>
          <cell r="E680" t="str">
            <v>LITTORAL</v>
          </cell>
        </row>
        <row r="681">
          <cell r="D681" t="str">
            <v>CTR_668</v>
          </cell>
          <cell r="E681" t="str">
            <v>Yaounde</v>
          </cell>
        </row>
        <row r="682">
          <cell r="D682" t="str">
            <v>NRO_031</v>
          </cell>
          <cell r="E682" t="str">
            <v>NORD-OUEST</v>
          </cell>
        </row>
        <row r="683">
          <cell r="D683" t="str">
            <v>NRD_154</v>
          </cell>
          <cell r="E683" t="str">
            <v>NORD</v>
          </cell>
        </row>
        <row r="684">
          <cell r="D684" t="str">
            <v>NRD_149</v>
          </cell>
          <cell r="E684" t="str">
            <v>Garoua</v>
          </cell>
        </row>
        <row r="685">
          <cell r="D685" t="str">
            <v>CTR_529</v>
          </cell>
          <cell r="E685" t="str">
            <v>Yaounde</v>
          </cell>
        </row>
        <row r="686">
          <cell r="D686" t="str">
            <v>ADM_036</v>
          </cell>
          <cell r="E686" t="str">
            <v>Ngaoundere</v>
          </cell>
        </row>
        <row r="687">
          <cell r="D687" t="str">
            <v>CTR_417</v>
          </cell>
          <cell r="E687" t="str">
            <v>Yaounde</v>
          </cell>
        </row>
        <row r="688">
          <cell r="D688" t="str">
            <v>ADM_037</v>
          </cell>
          <cell r="E688" t="str">
            <v>ADAMAOUA</v>
          </cell>
        </row>
        <row r="689">
          <cell r="D689" t="str">
            <v>LIT_610</v>
          </cell>
          <cell r="E689" t="str">
            <v>Douala</v>
          </cell>
        </row>
        <row r="690">
          <cell r="D690" t="str">
            <v>LIT_249</v>
          </cell>
          <cell r="E690" t="str">
            <v>Douala</v>
          </cell>
        </row>
        <row r="691">
          <cell r="D691" t="str">
            <v>LIT_763</v>
          </cell>
          <cell r="E691" t="str">
            <v>Douala</v>
          </cell>
        </row>
        <row r="692">
          <cell r="D692" t="str">
            <v>EXN_233</v>
          </cell>
          <cell r="E692" t="str">
            <v>Maroua</v>
          </cell>
        </row>
        <row r="693">
          <cell r="D693" t="str">
            <v>EXN_157</v>
          </cell>
          <cell r="E693" t="str">
            <v>EXTREME-NORD</v>
          </cell>
        </row>
        <row r="694">
          <cell r="D694" t="str">
            <v>ADM_172</v>
          </cell>
          <cell r="E694" t="str">
            <v>Ngaoundere</v>
          </cell>
        </row>
        <row r="695">
          <cell r="D695" t="str">
            <v>ADM_164</v>
          </cell>
          <cell r="E695" t="str">
            <v>Ngaoundere</v>
          </cell>
        </row>
        <row r="696">
          <cell r="D696" t="str">
            <v>CTR_475</v>
          </cell>
          <cell r="E696" t="str">
            <v>Yaounde</v>
          </cell>
        </row>
        <row r="697">
          <cell r="D697" t="str">
            <v>LIT_482</v>
          </cell>
          <cell r="E697" t="str">
            <v>Douala</v>
          </cell>
        </row>
        <row r="698">
          <cell r="D698" t="str">
            <v>CTR_726</v>
          </cell>
          <cell r="E698" t="str">
            <v>Yaounde</v>
          </cell>
        </row>
        <row r="699">
          <cell r="D699" t="str">
            <v>CTR_1057</v>
          </cell>
          <cell r="E699" t="str">
            <v>Yaounde</v>
          </cell>
        </row>
        <row r="700">
          <cell r="D700" t="str">
            <v>CTR_056</v>
          </cell>
          <cell r="E700" t="str">
            <v>Yaounde</v>
          </cell>
        </row>
        <row r="701">
          <cell r="D701" t="str">
            <v>LIT_374</v>
          </cell>
          <cell r="E701" t="str">
            <v>Douala</v>
          </cell>
        </row>
        <row r="702">
          <cell r="D702" t="str">
            <v>ADM_142</v>
          </cell>
          <cell r="E702" t="str">
            <v>ADAMAOUA</v>
          </cell>
        </row>
        <row r="703">
          <cell r="D703" t="str">
            <v>LIT_741</v>
          </cell>
          <cell r="E703" t="str">
            <v>Douala</v>
          </cell>
        </row>
        <row r="704">
          <cell r="D704" t="str">
            <v>EXN_085</v>
          </cell>
          <cell r="E704" t="str">
            <v>Maroua</v>
          </cell>
        </row>
        <row r="705">
          <cell r="D705" t="str">
            <v>NRO_063</v>
          </cell>
          <cell r="E705" t="str">
            <v>NORD-OUEST</v>
          </cell>
        </row>
        <row r="706">
          <cell r="D706" t="str">
            <v>CTR_322</v>
          </cell>
          <cell r="E706" t="str">
            <v>Yaounde</v>
          </cell>
        </row>
        <row r="707">
          <cell r="D707" t="str">
            <v>LIT_614</v>
          </cell>
          <cell r="E707" t="str">
            <v>Douala</v>
          </cell>
        </row>
        <row r="708">
          <cell r="D708" t="str">
            <v>LIT_678</v>
          </cell>
          <cell r="E708" t="str">
            <v>Douala</v>
          </cell>
        </row>
        <row r="709">
          <cell r="D709" t="str">
            <v>CTR_007</v>
          </cell>
          <cell r="E709" t="str">
            <v>Yaounde</v>
          </cell>
        </row>
        <row r="710">
          <cell r="D710" t="str">
            <v>CTR_011</v>
          </cell>
          <cell r="E710" t="str">
            <v>Yaounde</v>
          </cell>
        </row>
        <row r="711">
          <cell r="D711" t="str">
            <v>EXN_017</v>
          </cell>
          <cell r="E711" t="str">
            <v>EXTREME-NORD</v>
          </cell>
        </row>
        <row r="712">
          <cell r="D712" t="str">
            <v>CTR_367</v>
          </cell>
          <cell r="E712" t="str">
            <v>CENTRE</v>
          </cell>
        </row>
        <row r="713">
          <cell r="D713" t="str">
            <v>EXN_096</v>
          </cell>
          <cell r="E713" t="str">
            <v>EXTREME-NORD</v>
          </cell>
        </row>
        <row r="714">
          <cell r="D714" t="str">
            <v>NRO_034</v>
          </cell>
          <cell r="E714" t="str">
            <v>NORD-OUEST</v>
          </cell>
        </row>
        <row r="715">
          <cell r="D715" t="str">
            <v>NRO_246</v>
          </cell>
          <cell r="E715" t="str">
            <v>NORD-OUEST</v>
          </cell>
        </row>
        <row r="716">
          <cell r="D716" t="str">
            <v>NRO_058</v>
          </cell>
          <cell r="E716" t="str">
            <v>NORD-OUEST</v>
          </cell>
        </row>
        <row r="717">
          <cell r="D717" t="str">
            <v>NRO_239</v>
          </cell>
          <cell r="E717" t="str">
            <v>NORD-OUEST</v>
          </cell>
        </row>
        <row r="718">
          <cell r="D718" t="str">
            <v>NRO_233</v>
          </cell>
          <cell r="E718" t="str">
            <v>NORD-OUEST</v>
          </cell>
        </row>
        <row r="719">
          <cell r="D719" t="str">
            <v>OST_096</v>
          </cell>
          <cell r="E719" t="str">
            <v>OUEST</v>
          </cell>
        </row>
        <row r="720">
          <cell r="D720" t="str">
            <v>EXN_146</v>
          </cell>
          <cell r="E720" t="str">
            <v>Maroua</v>
          </cell>
        </row>
        <row r="721">
          <cell r="D721" t="str">
            <v>NRO_256</v>
          </cell>
          <cell r="E721" t="str">
            <v>NORD-OUEST</v>
          </cell>
        </row>
        <row r="722">
          <cell r="D722" t="str">
            <v>CTR_214</v>
          </cell>
          <cell r="E722" t="str">
            <v>Yaounde</v>
          </cell>
        </row>
        <row r="723">
          <cell r="D723" t="str">
            <v>ADM_180</v>
          </cell>
          <cell r="E723" t="str">
            <v>Ngaoundere</v>
          </cell>
        </row>
        <row r="724">
          <cell r="D724" t="str">
            <v>CTR_248</v>
          </cell>
          <cell r="E724" t="str">
            <v>Yaounde</v>
          </cell>
        </row>
        <row r="725">
          <cell r="D725" t="str">
            <v>EXN_046</v>
          </cell>
          <cell r="E725" t="str">
            <v>Maroua</v>
          </cell>
        </row>
        <row r="726">
          <cell r="D726" t="str">
            <v>NRO_088</v>
          </cell>
          <cell r="E726" t="str">
            <v>NORD-OUEST</v>
          </cell>
        </row>
        <row r="727">
          <cell r="D727" t="str">
            <v>EXN_141</v>
          </cell>
          <cell r="E727" t="str">
            <v>EXTREME-NORD</v>
          </cell>
        </row>
        <row r="728">
          <cell r="D728" t="str">
            <v>SUO_216</v>
          </cell>
          <cell r="E728" t="str">
            <v>SUD-OUEST</v>
          </cell>
        </row>
        <row r="729">
          <cell r="D729" t="str">
            <v>ADM_131</v>
          </cell>
          <cell r="E729" t="str">
            <v>Ngaoundere</v>
          </cell>
        </row>
        <row r="730">
          <cell r="D730" t="str">
            <v>CTR_302</v>
          </cell>
          <cell r="E730" t="str">
            <v>CENTRE</v>
          </cell>
        </row>
        <row r="731">
          <cell r="D731" t="str">
            <v>LIT_445</v>
          </cell>
          <cell r="E731" t="str">
            <v>Douala</v>
          </cell>
        </row>
        <row r="732">
          <cell r="D732" t="str">
            <v>SUO_233</v>
          </cell>
          <cell r="E732" t="str">
            <v>SUD-OUEST</v>
          </cell>
        </row>
        <row r="733">
          <cell r="D733" t="str">
            <v>ADM_057</v>
          </cell>
          <cell r="E733" t="str">
            <v>Ngaoundere</v>
          </cell>
        </row>
        <row r="734">
          <cell r="D734" t="str">
            <v>NRD_147</v>
          </cell>
          <cell r="E734" t="str">
            <v>NORD</v>
          </cell>
        </row>
        <row r="735">
          <cell r="D735" t="str">
            <v>SUD_094</v>
          </cell>
          <cell r="E735" t="str">
            <v>LITTORAL</v>
          </cell>
        </row>
        <row r="736">
          <cell r="D736" t="str">
            <v>CTR_643</v>
          </cell>
          <cell r="E736" t="str">
            <v>Yaounde</v>
          </cell>
        </row>
        <row r="737">
          <cell r="D737" t="str">
            <v>LIT_009</v>
          </cell>
          <cell r="E737" t="str">
            <v>Douala</v>
          </cell>
        </row>
        <row r="738">
          <cell r="D738" t="str">
            <v>CTR_725</v>
          </cell>
          <cell r="E738" t="str">
            <v>Yaounde</v>
          </cell>
        </row>
        <row r="739">
          <cell r="D739" t="str">
            <v>CTR_434</v>
          </cell>
          <cell r="E739" t="str">
            <v>CENTRE</v>
          </cell>
        </row>
        <row r="740">
          <cell r="D740" t="str">
            <v>CTR_096</v>
          </cell>
          <cell r="E740" t="str">
            <v>Yaounde</v>
          </cell>
        </row>
        <row r="741">
          <cell r="D741" t="str">
            <v>CTR_320</v>
          </cell>
          <cell r="E741" t="str">
            <v>Yaounde</v>
          </cell>
        </row>
        <row r="742">
          <cell r="D742" t="str">
            <v>CTR_128</v>
          </cell>
          <cell r="E742" t="str">
            <v>Yaounde</v>
          </cell>
        </row>
        <row r="743">
          <cell r="D743" t="str">
            <v>NRO_135</v>
          </cell>
          <cell r="E743" t="str">
            <v>NORD-OUEST</v>
          </cell>
        </row>
        <row r="744">
          <cell r="D744" t="str">
            <v>CTR_303</v>
          </cell>
          <cell r="E744" t="str">
            <v>CENTRE</v>
          </cell>
        </row>
        <row r="745">
          <cell r="D745" t="str">
            <v>CTR_1055</v>
          </cell>
          <cell r="E745" t="str">
            <v>Yaounde</v>
          </cell>
        </row>
        <row r="746">
          <cell r="D746" t="str">
            <v>NRD_024</v>
          </cell>
          <cell r="E746" t="str">
            <v>NORD</v>
          </cell>
        </row>
        <row r="747">
          <cell r="D747" t="str">
            <v>CTR_132</v>
          </cell>
          <cell r="E747" t="str">
            <v>Yaounde</v>
          </cell>
        </row>
        <row r="748">
          <cell r="D748" t="str">
            <v>EXN_156</v>
          </cell>
          <cell r="E748" t="str">
            <v>Maroua</v>
          </cell>
        </row>
        <row r="749">
          <cell r="D749" t="str">
            <v>LIT_366</v>
          </cell>
          <cell r="E749" t="str">
            <v>Douala</v>
          </cell>
        </row>
        <row r="750">
          <cell r="D750" t="str">
            <v>SUO_210</v>
          </cell>
          <cell r="E750" t="str">
            <v>SUD-OUEST</v>
          </cell>
        </row>
        <row r="751">
          <cell r="D751" t="str">
            <v>LIT_686</v>
          </cell>
          <cell r="E751" t="str">
            <v>Douala</v>
          </cell>
        </row>
        <row r="752">
          <cell r="D752" t="str">
            <v>OST_214</v>
          </cell>
          <cell r="E752" t="str">
            <v>Bafoussam</v>
          </cell>
        </row>
        <row r="753">
          <cell r="D753" t="str">
            <v>SUD_079</v>
          </cell>
          <cell r="E753" t="str">
            <v>CENTRE</v>
          </cell>
        </row>
        <row r="754">
          <cell r="D754" t="str">
            <v>NRO_119</v>
          </cell>
          <cell r="E754" t="str">
            <v>NORD-OUEST</v>
          </cell>
        </row>
        <row r="755">
          <cell r="D755" t="str">
            <v>LIT_417</v>
          </cell>
          <cell r="E755" t="str">
            <v>Douala</v>
          </cell>
        </row>
        <row r="756">
          <cell r="D756" t="str">
            <v>ADM_109</v>
          </cell>
          <cell r="E756" t="str">
            <v>ADAMAOUA</v>
          </cell>
        </row>
        <row r="757">
          <cell r="D757" t="str">
            <v>CTR_159</v>
          </cell>
          <cell r="E757" t="str">
            <v>Yaounde</v>
          </cell>
        </row>
        <row r="758">
          <cell r="D758" t="str">
            <v>CTR_867</v>
          </cell>
          <cell r="E758" t="str">
            <v>CENTRE</v>
          </cell>
        </row>
        <row r="759">
          <cell r="D759" t="str">
            <v>CTR_064</v>
          </cell>
          <cell r="E759" t="str">
            <v>Yaounde</v>
          </cell>
        </row>
        <row r="760">
          <cell r="D760" t="str">
            <v>CTR_200</v>
          </cell>
          <cell r="E760" t="str">
            <v>Yaounde</v>
          </cell>
        </row>
        <row r="761">
          <cell r="D761" t="str">
            <v>CTR_130</v>
          </cell>
          <cell r="E761" t="str">
            <v>Yaounde</v>
          </cell>
        </row>
        <row r="762">
          <cell r="D762" t="str">
            <v>CTR_521</v>
          </cell>
          <cell r="E762" t="str">
            <v>Yaounde</v>
          </cell>
        </row>
        <row r="763">
          <cell r="D763" t="str">
            <v>CTR_872</v>
          </cell>
          <cell r="E763" t="str">
            <v>CENTRE</v>
          </cell>
        </row>
        <row r="764">
          <cell r="D764" t="str">
            <v>LIT_212</v>
          </cell>
          <cell r="E764" t="str">
            <v>LITTORAL</v>
          </cell>
        </row>
        <row r="765">
          <cell r="D765" t="str">
            <v>EXN_145</v>
          </cell>
          <cell r="E765" t="str">
            <v>Maroua</v>
          </cell>
        </row>
        <row r="766">
          <cell r="D766" t="str">
            <v>LIT_771</v>
          </cell>
          <cell r="E766" t="str">
            <v>Douala</v>
          </cell>
        </row>
        <row r="767">
          <cell r="D767" t="str">
            <v>OST_002</v>
          </cell>
          <cell r="E767" t="str">
            <v>Bafoussam</v>
          </cell>
        </row>
        <row r="768">
          <cell r="D768" t="str">
            <v>OST_115</v>
          </cell>
          <cell r="E768" t="str">
            <v>OUEST</v>
          </cell>
        </row>
        <row r="769">
          <cell r="D769" t="str">
            <v>CTR_062</v>
          </cell>
          <cell r="E769" t="str">
            <v>CENTRE</v>
          </cell>
        </row>
        <row r="770">
          <cell r="D770" t="str">
            <v>ADM_026</v>
          </cell>
          <cell r="E770" t="str">
            <v>Ngaoundere</v>
          </cell>
        </row>
        <row r="771">
          <cell r="D771" t="str">
            <v>CTR_195</v>
          </cell>
          <cell r="E771" t="str">
            <v>Yaounde</v>
          </cell>
        </row>
        <row r="772">
          <cell r="D772" t="str">
            <v>OST_067</v>
          </cell>
          <cell r="E772" t="str">
            <v>OUEST</v>
          </cell>
        </row>
        <row r="773">
          <cell r="D773" t="str">
            <v>EXN_052</v>
          </cell>
          <cell r="E773" t="str">
            <v>EXTREME-NORD</v>
          </cell>
        </row>
        <row r="774">
          <cell r="D774" t="str">
            <v>LIT_446</v>
          </cell>
          <cell r="E774" t="str">
            <v>Douala</v>
          </cell>
        </row>
        <row r="775">
          <cell r="D775" t="str">
            <v>OST_009</v>
          </cell>
          <cell r="E775" t="str">
            <v>OUEST</v>
          </cell>
        </row>
        <row r="776">
          <cell r="D776" t="str">
            <v>ADM_076</v>
          </cell>
          <cell r="E776" t="str">
            <v>Ngaoundere</v>
          </cell>
        </row>
        <row r="777">
          <cell r="D777" t="str">
            <v>OST_165</v>
          </cell>
          <cell r="E777" t="str">
            <v>OUEST</v>
          </cell>
        </row>
        <row r="778">
          <cell r="D778" t="str">
            <v>OST_251</v>
          </cell>
          <cell r="E778" t="str">
            <v>OUEST</v>
          </cell>
        </row>
        <row r="779">
          <cell r="D779" t="str">
            <v>LIT_136</v>
          </cell>
          <cell r="E779" t="str">
            <v>LITTORAL</v>
          </cell>
        </row>
        <row r="780">
          <cell r="D780" t="str">
            <v>SUO_071</v>
          </cell>
          <cell r="E780" t="str">
            <v>SUD-OUEST</v>
          </cell>
        </row>
        <row r="781">
          <cell r="D781" t="str">
            <v>EXN_071</v>
          </cell>
          <cell r="E781" t="str">
            <v>Maroua</v>
          </cell>
        </row>
        <row r="782">
          <cell r="D782" t="str">
            <v>ADM_082</v>
          </cell>
          <cell r="E782" t="str">
            <v>ADAMAOUA</v>
          </cell>
        </row>
        <row r="783">
          <cell r="D783" t="str">
            <v>NRD_158</v>
          </cell>
          <cell r="E783" t="str">
            <v>Garoua</v>
          </cell>
        </row>
        <row r="784">
          <cell r="D784" t="str">
            <v>NRD_088</v>
          </cell>
          <cell r="E784" t="str">
            <v>NORD</v>
          </cell>
        </row>
        <row r="785">
          <cell r="D785" t="str">
            <v>CTR_164</v>
          </cell>
          <cell r="E785" t="str">
            <v>Yaounde</v>
          </cell>
        </row>
        <row r="786">
          <cell r="D786" t="str">
            <v>CTR_472</v>
          </cell>
          <cell r="E786" t="str">
            <v>Yaounde</v>
          </cell>
        </row>
        <row r="787">
          <cell r="D787" t="str">
            <v>EST_074</v>
          </cell>
          <cell r="E787" t="str">
            <v>CENTRE</v>
          </cell>
        </row>
        <row r="788">
          <cell r="D788" t="str">
            <v>EST_056</v>
          </cell>
          <cell r="E788" t="str">
            <v>CENTRE</v>
          </cell>
        </row>
        <row r="789">
          <cell r="D789" t="str">
            <v>ADM_099</v>
          </cell>
          <cell r="E789" t="str">
            <v>ADAMAOUA</v>
          </cell>
        </row>
        <row r="790">
          <cell r="D790" t="str">
            <v>EST_071</v>
          </cell>
          <cell r="E790" t="str">
            <v>CENTRE</v>
          </cell>
        </row>
        <row r="791">
          <cell r="D791" t="str">
            <v>ADM_018</v>
          </cell>
          <cell r="E791" t="str">
            <v>Ngaoundere</v>
          </cell>
        </row>
        <row r="792">
          <cell r="D792" t="str">
            <v>LIT_733</v>
          </cell>
          <cell r="E792" t="str">
            <v>Douala</v>
          </cell>
        </row>
        <row r="793">
          <cell r="D793" t="str">
            <v>CTR_079</v>
          </cell>
          <cell r="E793" t="str">
            <v>Yaounde</v>
          </cell>
        </row>
        <row r="794">
          <cell r="D794" t="str">
            <v>SUD_092</v>
          </cell>
          <cell r="E794" t="str">
            <v>CENTRE</v>
          </cell>
        </row>
        <row r="795">
          <cell r="D795" t="str">
            <v>SUD_121</v>
          </cell>
          <cell r="E795" t="str">
            <v>CENTRE</v>
          </cell>
        </row>
        <row r="796">
          <cell r="D796" t="str">
            <v>OST_172</v>
          </cell>
          <cell r="E796" t="str">
            <v>Bafoussam</v>
          </cell>
        </row>
        <row r="797">
          <cell r="D797" t="str">
            <v>LIT_336</v>
          </cell>
          <cell r="E797" t="str">
            <v>Douala</v>
          </cell>
        </row>
        <row r="798">
          <cell r="D798" t="str">
            <v>CTR_655</v>
          </cell>
          <cell r="E798" t="str">
            <v>Yaounde</v>
          </cell>
        </row>
        <row r="799">
          <cell r="D799" t="str">
            <v>EXN_251</v>
          </cell>
          <cell r="E799" t="str">
            <v>EXTREME-NORD</v>
          </cell>
        </row>
        <row r="800">
          <cell r="D800" t="str">
            <v>LIT_514</v>
          </cell>
          <cell r="E800" t="str">
            <v>LITTORAL</v>
          </cell>
        </row>
        <row r="801">
          <cell r="D801" t="str">
            <v>EST_028</v>
          </cell>
          <cell r="E801" t="str">
            <v>CENTRE</v>
          </cell>
        </row>
        <row r="802">
          <cell r="D802" t="str">
            <v>SUO_243</v>
          </cell>
          <cell r="E802" t="str">
            <v>SUD-OUEST</v>
          </cell>
        </row>
        <row r="803">
          <cell r="D803" t="str">
            <v>NRO_253</v>
          </cell>
          <cell r="E803" t="str">
            <v>NORD-OUEST</v>
          </cell>
        </row>
        <row r="804">
          <cell r="D804" t="str">
            <v>SUO_187</v>
          </cell>
          <cell r="E804" t="str">
            <v>SUD-OUEST</v>
          </cell>
        </row>
        <row r="805">
          <cell r="D805" t="str">
            <v>SUO_207</v>
          </cell>
          <cell r="E805" t="str">
            <v>SUD-OUEST</v>
          </cell>
        </row>
        <row r="806">
          <cell r="D806" t="str">
            <v>SUO_109</v>
          </cell>
          <cell r="E806" t="str">
            <v>SUD-OUEST</v>
          </cell>
        </row>
        <row r="807">
          <cell r="D807" t="str">
            <v>EXN_211</v>
          </cell>
          <cell r="E807" t="str">
            <v>EXTREME-NORD</v>
          </cell>
        </row>
        <row r="808">
          <cell r="D808" t="str">
            <v>CTR_748</v>
          </cell>
          <cell r="E808" t="str">
            <v>Yaounde</v>
          </cell>
        </row>
        <row r="809">
          <cell r="D809" t="str">
            <v>LIT_439</v>
          </cell>
          <cell r="E809" t="str">
            <v>Douala</v>
          </cell>
        </row>
        <row r="810">
          <cell r="D810" t="str">
            <v>EXN_207</v>
          </cell>
          <cell r="E810" t="str">
            <v>EXTREME-NORD</v>
          </cell>
        </row>
        <row r="811">
          <cell r="D811" t="str">
            <v>EXN_181</v>
          </cell>
          <cell r="E811" t="str">
            <v>EXTREME-NORD</v>
          </cell>
        </row>
        <row r="812">
          <cell r="D812" t="str">
            <v>EXN_229</v>
          </cell>
          <cell r="E812" t="str">
            <v>EXTREME-NORD</v>
          </cell>
        </row>
        <row r="813">
          <cell r="D813" t="str">
            <v>LIT_183</v>
          </cell>
          <cell r="E813" t="str">
            <v>Douala</v>
          </cell>
        </row>
        <row r="814">
          <cell r="D814" t="str">
            <v>LIT_162</v>
          </cell>
          <cell r="E814" t="str">
            <v>Douala</v>
          </cell>
        </row>
        <row r="815">
          <cell r="D815" t="str">
            <v>SUD_247</v>
          </cell>
          <cell r="E815" t="str">
            <v>CENTRE</v>
          </cell>
        </row>
        <row r="816">
          <cell r="D816" t="str">
            <v>CTR_774</v>
          </cell>
          <cell r="E816" t="str">
            <v>Yaounde</v>
          </cell>
        </row>
        <row r="817">
          <cell r="D817" t="str">
            <v>EXN_215</v>
          </cell>
          <cell r="E817" t="str">
            <v>EXTREME-NORD</v>
          </cell>
        </row>
        <row r="818">
          <cell r="D818" t="str">
            <v>EXN_029</v>
          </cell>
          <cell r="E818" t="str">
            <v>EXTREME-NORD</v>
          </cell>
        </row>
        <row r="819">
          <cell r="D819" t="str">
            <v>CTR_850</v>
          </cell>
          <cell r="E819" t="str">
            <v>Yaounde</v>
          </cell>
        </row>
        <row r="820">
          <cell r="D820" t="str">
            <v>LIT_587</v>
          </cell>
          <cell r="E820" t="str">
            <v>Douala</v>
          </cell>
        </row>
        <row r="821">
          <cell r="D821" t="str">
            <v>NRO_093</v>
          </cell>
          <cell r="E821" t="str">
            <v>NORD-OUEST</v>
          </cell>
        </row>
        <row r="822">
          <cell r="D822" t="str">
            <v>LIT_643</v>
          </cell>
          <cell r="E822" t="str">
            <v>Douala</v>
          </cell>
        </row>
        <row r="823">
          <cell r="D823" t="str">
            <v>EXN_171</v>
          </cell>
          <cell r="E823" t="str">
            <v>EXTREME-NORD</v>
          </cell>
        </row>
        <row r="824">
          <cell r="D824" t="str">
            <v>EST_094</v>
          </cell>
          <cell r="E824" t="str">
            <v>CENTRE</v>
          </cell>
        </row>
        <row r="825">
          <cell r="D825" t="str">
            <v>LIT_168</v>
          </cell>
          <cell r="E825" t="str">
            <v>Douala</v>
          </cell>
        </row>
        <row r="826">
          <cell r="D826" t="str">
            <v>NRD_006</v>
          </cell>
          <cell r="E826" t="str">
            <v>NORD</v>
          </cell>
        </row>
        <row r="827">
          <cell r="D827" t="str">
            <v>SUO_230</v>
          </cell>
          <cell r="E827" t="str">
            <v>SUD-OUEST</v>
          </cell>
        </row>
        <row r="828">
          <cell r="D828" t="str">
            <v>OST_205</v>
          </cell>
          <cell r="E828" t="str">
            <v>OUEST</v>
          </cell>
        </row>
        <row r="829">
          <cell r="D829" t="str">
            <v>NRD_100</v>
          </cell>
          <cell r="E829" t="str">
            <v>NORD</v>
          </cell>
        </row>
        <row r="830">
          <cell r="D830" t="str">
            <v>LIT_179</v>
          </cell>
          <cell r="E830" t="str">
            <v>Douala</v>
          </cell>
        </row>
        <row r="831">
          <cell r="D831" t="str">
            <v>CTR_311</v>
          </cell>
          <cell r="E831" t="str">
            <v>CENTRE</v>
          </cell>
        </row>
        <row r="832">
          <cell r="D832" t="str">
            <v>LIT_402</v>
          </cell>
          <cell r="E832" t="str">
            <v>CENTRE</v>
          </cell>
        </row>
        <row r="833">
          <cell r="D833" t="str">
            <v>SUO_114</v>
          </cell>
          <cell r="E833" t="str">
            <v>SUD-OUEST</v>
          </cell>
        </row>
        <row r="834">
          <cell r="D834" t="str">
            <v>SUO_126</v>
          </cell>
          <cell r="E834" t="str">
            <v>SUD-OUEST</v>
          </cell>
        </row>
        <row r="835">
          <cell r="D835" t="str">
            <v>SUO_115</v>
          </cell>
          <cell r="E835" t="str">
            <v>SUD-OUEST</v>
          </cell>
        </row>
        <row r="836">
          <cell r="D836" t="str">
            <v>SUO_111</v>
          </cell>
          <cell r="E836" t="str">
            <v>SUD-OUEST</v>
          </cell>
        </row>
        <row r="837">
          <cell r="D837" t="str">
            <v>SUO_125</v>
          </cell>
          <cell r="E837" t="str">
            <v>SUD-OUEST</v>
          </cell>
        </row>
        <row r="838">
          <cell r="D838" t="str">
            <v>ADM_075</v>
          </cell>
          <cell r="E838" t="str">
            <v>ADAMAOUA</v>
          </cell>
        </row>
        <row r="839">
          <cell r="D839" t="str">
            <v>NRD_055</v>
          </cell>
          <cell r="E839" t="str">
            <v>NORD</v>
          </cell>
        </row>
        <row r="840">
          <cell r="D840" t="str">
            <v>NRD_056</v>
          </cell>
          <cell r="E840" t="str">
            <v>NORD</v>
          </cell>
        </row>
        <row r="841">
          <cell r="D841" t="str">
            <v>OST_259</v>
          </cell>
          <cell r="E841" t="str">
            <v>OUEST</v>
          </cell>
        </row>
        <row r="842">
          <cell r="D842" t="str">
            <v>EST_072</v>
          </cell>
          <cell r="E842" t="str">
            <v>CENTRE</v>
          </cell>
        </row>
        <row r="843">
          <cell r="D843" t="str">
            <v>LIT_236</v>
          </cell>
          <cell r="E843" t="str">
            <v>Douala</v>
          </cell>
        </row>
        <row r="844">
          <cell r="D844" t="str">
            <v>LIT_074</v>
          </cell>
          <cell r="E844" t="str">
            <v>Douala</v>
          </cell>
        </row>
        <row r="845">
          <cell r="D845" t="str">
            <v>LIT_379</v>
          </cell>
          <cell r="E845" t="str">
            <v>Douala</v>
          </cell>
        </row>
        <row r="846">
          <cell r="D846" t="str">
            <v>LIT_528</v>
          </cell>
          <cell r="E846" t="str">
            <v>Douala</v>
          </cell>
        </row>
        <row r="847">
          <cell r="D847" t="str">
            <v>NRO_131</v>
          </cell>
          <cell r="E847" t="str">
            <v>NORD-OUEST</v>
          </cell>
        </row>
        <row r="848">
          <cell r="D848" t="str">
            <v>LIT_730</v>
          </cell>
          <cell r="E848" t="str">
            <v>Douala</v>
          </cell>
        </row>
        <row r="849">
          <cell r="D849" t="str">
            <v>SUO_220</v>
          </cell>
          <cell r="E849" t="str">
            <v>SUD-OUEST</v>
          </cell>
        </row>
        <row r="850">
          <cell r="D850" t="str">
            <v>LIT_694</v>
          </cell>
          <cell r="E850" t="str">
            <v>Douala</v>
          </cell>
        </row>
        <row r="851">
          <cell r="D851" t="str">
            <v>LIT_034</v>
          </cell>
          <cell r="E851" t="str">
            <v>Douala</v>
          </cell>
        </row>
        <row r="852">
          <cell r="D852" t="str">
            <v>SUO_183</v>
          </cell>
          <cell r="E852" t="str">
            <v>SUD-OUEST</v>
          </cell>
        </row>
        <row r="853">
          <cell r="D853" t="str">
            <v>NRO_064</v>
          </cell>
          <cell r="E853" t="str">
            <v>NORD-OUEST</v>
          </cell>
        </row>
        <row r="854">
          <cell r="D854" t="str">
            <v>NRO_065</v>
          </cell>
          <cell r="E854" t="str">
            <v>NORD-OUEST</v>
          </cell>
        </row>
        <row r="855">
          <cell r="D855" t="str">
            <v>NRO_226</v>
          </cell>
          <cell r="E855" t="str">
            <v>NORD-OUEST</v>
          </cell>
        </row>
        <row r="856">
          <cell r="D856" t="str">
            <v>LIT_641</v>
          </cell>
          <cell r="E856" t="str">
            <v>Douala</v>
          </cell>
        </row>
        <row r="857">
          <cell r="D857" t="str">
            <v>OST_123</v>
          </cell>
          <cell r="E857" t="str">
            <v>OUEST</v>
          </cell>
        </row>
        <row r="858">
          <cell r="D858" t="str">
            <v>CTR_762</v>
          </cell>
          <cell r="E858" t="str">
            <v>Yaounde</v>
          </cell>
        </row>
        <row r="859">
          <cell r="D859" t="str">
            <v>LIT_407</v>
          </cell>
          <cell r="E859" t="str">
            <v>Douala</v>
          </cell>
        </row>
        <row r="860">
          <cell r="D860" t="str">
            <v>SUO_169</v>
          </cell>
          <cell r="E860" t="str">
            <v>SUD-OUEST</v>
          </cell>
        </row>
        <row r="861">
          <cell r="D861" t="str">
            <v>NRO_016</v>
          </cell>
          <cell r="E861" t="str">
            <v>NORD-OUEST</v>
          </cell>
        </row>
        <row r="862">
          <cell r="D862" t="str">
            <v>NRO_126</v>
          </cell>
          <cell r="E862" t="str">
            <v>NORD-OUEST</v>
          </cell>
        </row>
        <row r="863">
          <cell r="D863" t="str">
            <v>NRO_124</v>
          </cell>
          <cell r="E863" t="str">
            <v>NORD-OUEST</v>
          </cell>
        </row>
        <row r="864">
          <cell r="D864" t="str">
            <v>EST_200</v>
          </cell>
          <cell r="E864" t="str">
            <v>CENTRE</v>
          </cell>
        </row>
        <row r="865">
          <cell r="D865" t="str">
            <v>OST_101</v>
          </cell>
          <cell r="E865" t="str">
            <v>OUEST</v>
          </cell>
        </row>
        <row r="866">
          <cell r="D866" t="str">
            <v>OST_362</v>
          </cell>
          <cell r="E866" t="str">
            <v>OUEST</v>
          </cell>
        </row>
        <row r="867">
          <cell r="D867" t="str">
            <v>LIT_314</v>
          </cell>
          <cell r="E867" t="str">
            <v>LITTORAL</v>
          </cell>
        </row>
        <row r="868">
          <cell r="D868" t="str">
            <v>OST_169</v>
          </cell>
          <cell r="E868" t="str">
            <v>Bafoussam</v>
          </cell>
        </row>
        <row r="869">
          <cell r="D869" t="str">
            <v>SUO_132</v>
          </cell>
          <cell r="E869" t="str">
            <v>SUD-OUEST</v>
          </cell>
        </row>
        <row r="870">
          <cell r="D870" t="str">
            <v>SUO_038</v>
          </cell>
          <cell r="E870" t="str">
            <v>SUD-OUEST</v>
          </cell>
        </row>
        <row r="871">
          <cell r="D871" t="str">
            <v>CTR_238</v>
          </cell>
          <cell r="E871" t="str">
            <v>Yaounde</v>
          </cell>
        </row>
        <row r="872">
          <cell r="D872" t="str">
            <v>LIT_343</v>
          </cell>
          <cell r="E872" t="str">
            <v>Douala</v>
          </cell>
        </row>
        <row r="873">
          <cell r="D873" t="str">
            <v>EXN_088</v>
          </cell>
          <cell r="E873" t="str">
            <v>Maroua</v>
          </cell>
        </row>
        <row r="874">
          <cell r="D874" t="str">
            <v>LIT_292</v>
          </cell>
          <cell r="E874" t="str">
            <v>Douala</v>
          </cell>
        </row>
        <row r="875">
          <cell r="D875" t="str">
            <v>NRO_148</v>
          </cell>
          <cell r="E875" t="str">
            <v>NORD-OUEST</v>
          </cell>
        </row>
        <row r="876">
          <cell r="D876" t="str">
            <v>LIT_283</v>
          </cell>
          <cell r="E876" t="str">
            <v>Douala</v>
          </cell>
        </row>
        <row r="877">
          <cell r="D877" t="str">
            <v>NRO_113</v>
          </cell>
          <cell r="E877" t="str">
            <v>NORD-OUEST</v>
          </cell>
        </row>
        <row r="878">
          <cell r="D878" t="str">
            <v>NRO_123</v>
          </cell>
          <cell r="E878" t="str">
            <v>NORD-OUEST</v>
          </cell>
        </row>
        <row r="879">
          <cell r="D879" t="str">
            <v>NRO_221</v>
          </cell>
          <cell r="E879" t="str">
            <v>NORD-OUEST</v>
          </cell>
        </row>
        <row r="880">
          <cell r="D880" t="str">
            <v>NRO_008</v>
          </cell>
          <cell r="E880" t="str">
            <v>NORD-OUEST</v>
          </cell>
        </row>
        <row r="881">
          <cell r="D881" t="str">
            <v>NRO_028</v>
          </cell>
          <cell r="E881" t="str">
            <v>NORD-OUEST</v>
          </cell>
        </row>
        <row r="882">
          <cell r="D882" t="str">
            <v>NRO_222</v>
          </cell>
          <cell r="E882" t="str">
            <v>NORD-OUEST</v>
          </cell>
        </row>
        <row r="883">
          <cell r="D883" t="str">
            <v>NRO_062</v>
          </cell>
          <cell r="E883" t="str">
            <v>NORD-OUEST</v>
          </cell>
        </row>
        <row r="884">
          <cell r="D884" t="str">
            <v>NRO_059</v>
          </cell>
          <cell r="E884" t="str">
            <v>NORD-OUEST</v>
          </cell>
        </row>
        <row r="885">
          <cell r="D885" t="str">
            <v>NRO_134</v>
          </cell>
          <cell r="E885" t="str">
            <v>SUD-OUEST</v>
          </cell>
        </row>
        <row r="886">
          <cell r="D886" t="str">
            <v>OST_113</v>
          </cell>
          <cell r="E886" t="str">
            <v>NORD-OUEST</v>
          </cell>
        </row>
        <row r="887">
          <cell r="D887" t="str">
            <v>NRO_002</v>
          </cell>
          <cell r="E887" t="str">
            <v>NORD-OUEST</v>
          </cell>
        </row>
        <row r="888">
          <cell r="D888" t="str">
            <v>NRO_147</v>
          </cell>
          <cell r="E888" t="str">
            <v>NORD-OUEST</v>
          </cell>
        </row>
        <row r="889">
          <cell r="D889" t="str">
            <v>NRO_243</v>
          </cell>
          <cell r="E889" t="str">
            <v>NORD-OUEST</v>
          </cell>
        </row>
        <row r="890">
          <cell r="D890" t="str">
            <v>NRO_229</v>
          </cell>
          <cell r="E890" t="str">
            <v>NORD-OUEST</v>
          </cell>
        </row>
        <row r="891">
          <cell r="D891" t="str">
            <v>CTR_337</v>
          </cell>
          <cell r="E891" t="str">
            <v>Yaounde</v>
          </cell>
        </row>
        <row r="892">
          <cell r="D892" t="str">
            <v>LIT_677</v>
          </cell>
          <cell r="E892" t="str">
            <v>Douala</v>
          </cell>
        </row>
        <row r="893">
          <cell r="D893" t="str">
            <v>CTR_484</v>
          </cell>
          <cell r="E893" t="str">
            <v>Yaounde</v>
          </cell>
        </row>
        <row r="894">
          <cell r="D894" t="str">
            <v>CTR_483</v>
          </cell>
          <cell r="E894" t="str">
            <v>Yaounde</v>
          </cell>
        </row>
        <row r="895">
          <cell r="D895" t="str">
            <v>NRO_117</v>
          </cell>
          <cell r="E895" t="str">
            <v>NORD-OUEST</v>
          </cell>
        </row>
        <row r="896">
          <cell r="D896" t="str">
            <v>NRO_125</v>
          </cell>
          <cell r="E896" t="str">
            <v>NORD-OUEST</v>
          </cell>
        </row>
        <row r="897">
          <cell r="D897" t="str">
            <v>NRO_130</v>
          </cell>
          <cell r="E897" t="str">
            <v>NORD-OUEST</v>
          </cell>
        </row>
        <row r="898">
          <cell r="D898" t="str">
            <v>NRO_120</v>
          </cell>
          <cell r="E898" t="str">
            <v>NORD-OUEST</v>
          </cell>
        </row>
        <row r="899">
          <cell r="D899" t="str">
            <v>NRO_122</v>
          </cell>
          <cell r="E899" t="str">
            <v>NORD-OUEST</v>
          </cell>
        </row>
        <row r="900">
          <cell r="D900" t="str">
            <v>NRO_067</v>
          </cell>
          <cell r="E900" t="str">
            <v>NORD-OUEST</v>
          </cell>
        </row>
        <row r="901">
          <cell r="D901" t="str">
            <v>NRO_029</v>
          </cell>
          <cell r="E901" t="str">
            <v>NORD-OUEST</v>
          </cell>
        </row>
        <row r="902">
          <cell r="D902" t="str">
            <v>NRO_118</v>
          </cell>
          <cell r="E902" t="str">
            <v>NORD-OUEST</v>
          </cell>
        </row>
        <row r="903">
          <cell r="D903" t="str">
            <v>NRO_244</v>
          </cell>
          <cell r="E903" t="str">
            <v>NORD-OUEST</v>
          </cell>
        </row>
        <row r="904">
          <cell r="D904" t="str">
            <v>CTR_771</v>
          </cell>
          <cell r="E904" t="str">
            <v>Yaounde</v>
          </cell>
        </row>
        <row r="905">
          <cell r="D905" t="str">
            <v>CTR_773</v>
          </cell>
          <cell r="E905" t="str">
            <v>Yaounde</v>
          </cell>
        </row>
        <row r="906">
          <cell r="D906" t="str">
            <v>CTR_342</v>
          </cell>
          <cell r="E906" t="str">
            <v>Yaounde</v>
          </cell>
        </row>
        <row r="907">
          <cell r="D907" t="str">
            <v>CTR_209</v>
          </cell>
          <cell r="E907" t="str">
            <v>Yaounde</v>
          </cell>
        </row>
        <row r="908">
          <cell r="D908" t="str">
            <v>CTR_621</v>
          </cell>
          <cell r="E908" t="str">
            <v>Yaounde</v>
          </cell>
        </row>
        <row r="909">
          <cell r="D909" t="str">
            <v>ADM_083</v>
          </cell>
          <cell r="E909" t="str">
            <v>Ngaoundere</v>
          </cell>
        </row>
        <row r="910">
          <cell r="D910" t="str">
            <v>CTR_377</v>
          </cell>
          <cell r="E910" t="str">
            <v>Yaounde</v>
          </cell>
        </row>
        <row r="911">
          <cell r="D911" t="str">
            <v>CTR_543</v>
          </cell>
          <cell r="E911" t="str">
            <v>Yaounde</v>
          </cell>
        </row>
        <row r="912">
          <cell r="D912" t="str">
            <v>CTR_570</v>
          </cell>
          <cell r="E912" t="str">
            <v>Yaounde</v>
          </cell>
        </row>
        <row r="913">
          <cell r="D913" t="str">
            <v>CTR_336</v>
          </cell>
          <cell r="E913" t="str">
            <v>Yaounde</v>
          </cell>
        </row>
        <row r="914">
          <cell r="D914" t="str">
            <v>CTR_578</v>
          </cell>
          <cell r="E914" t="str">
            <v>Yaounde</v>
          </cell>
        </row>
        <row r="915">
          <cell r="D915" t="str">
            <v>LIT_419</v>
          </cell>
          <cell r="E915" t="str">
            <v>Douala</v>
          </cell>
        </row>
        <row r="916">
          <cell r="D916" t="str">
            <v>LIT_339</v>
          </cell>
          <cell r="E916" t="str">
            <v>Douala</v>
          </cell>
        </row>
        <row r="917">
          <cell r="D917" t="str">
            <v>EXN_217</v>
          </cell>
          <cell r="E917" t="str">
            <v>Maroua</v>
          </cell>
        </row>
        <row r="918">
          <cell r="D918" t="str">
            <v>CTR_1052</v>
          </cell>
          <cell r="E918" t="str">
            <v>Yaounde</v>
          </cell>
        </row>
        <row r="919">
          <cell r="D919" t="str">
            <v>LIT_151</v>
          </cell>
          <cell r="E919" t="str">
            <v>Douala</v>
          </cell>
        </row>
        <row r="920">
          <cell r="D920" t="str">
            <v>CTR_347</v>
          </cell>
          <cell r="E920" t="str">
            <v>Yaounde</v>
          </cell>
        </row>
        <row r="921">
          <cell r="D921" t="str">
            <v>CTR_370</v>
          </cell>
          <cell r="E921" t="str">
            <v>Yaounde</v>
          </cell>
        </row>
        <row r="922">
          <cell r="D922" t="str">
            <v>NRD_141</v>
          </cell>
          <cell r="E922" t="str">
            <v>Garoua</v>
          </cell>
        </row>
        <row r="923">
          <cell r="D923" t="str">
            <v>CTR_042</v>
          </cell>
          <cell r="E923" t="str">
            <v>Yaounde</v>
          </cell>
        </row>
        <row r="924">
          <cell r="D924" t="str">
            <v>SUD_001</v>
          </cell>
          <cell r="E924" t="str">
            <v>LITTORAL</v>
          </cell>
        </row>
        <row r="925">
          <cell r="D925" t="str">
            <v>SUD_053</v>
          </cell>
          <cell r="E925" t="str">
            <v>LITTORAL</v>
          </cell>
        </row>
        <row r="926">
          <cell r="D926" t="str">
            <v>CTR_649</v>
          </cell>
          <cell r="E926" t="str">
            <v>Yaounde</v>
          </cell>
        </row>
        <row r="927">
          <cell r="D927" t="str">
            <v>SUD_021</v>
          </cell>
          <cell r="E927" t="str">
            <v>CENTRE</v>
          </cell>
        </row>
        <row r="928">
          <cell r="D928" t="str">
            <v>SUO_154</v>
          </cell>
          <cell r="E928" t="str">
            <v>SUD-OUEST</v>
          </cell>
        </row>
        <row r="929">
          <cell r="D929" t="str">
            <v>LIT_057</v>
          </cell>
          <cell r="E929" t="str">
            <v>Douala</v>
          </cell>
        </row>
        <row r="930">
          <cell r="D930" t="str">
            <v>CTR_389</v>
          </cell>
          <cell r="E930" t="str">
            <v>Yaounde</v>
          </cell>
        </row>
        <row r="931">
          <cell r="D931" t="str">
            <v>LIT_451</v>
          </cell>
          <cell r="E931" t="str">
            <v>Douala</v>
          </cell>
        </row>
        <row r="932">
          <cell r="D932" t="str">
            <v>CTR_375</v>
          </cell>
          <cell r="E932" t="str">
            <v>Yaounde</v>
          </cell>
        </row>
        <row r="933">
          <cell r="D933" t="str">
            <v>SUO_062</v>
          </cell>
          <cell r="E933" t="str">
            <v>SUD-OUEST</v>
          </cell>
        </row>
        <row r="934">
          <cell r="D934" t="str">
            <v>EST_195</v>
          </cell>
          <cell r="E934" t="str">
            <v>CENTRE</v>
          </cell>
        </row>
        <row r="935">
          <cell r="D935" t="str">
            <v>LIT_223</v>
          </cell>
          <cell r="E935" t="str">
            <v>Douala</v>
          </cell>
        </row>
        <row r="936">
          <cell r="D936" t="str">
            <v>CTR_759</v>
          </cell>
          <cell r="E936" t="str">
            <v>Yaounde</v>
          </cell>
        </row>
        <row r="937">
          <cell r="D937" t="str">
            <v>CTR_474</v>
          </cell>
          <cell r="E937" t="str">
            <v>Yaounde</v>
          </cell>
        </row>
        <row r="938">
          <cell r="D938" t="str">
            <v>CTR_014</v>
          </cell>
          <cell r="E938" t="str">
            <v>Yaounde</v>
          </cell>
        </row>
        <row r="939">
          <cell r="D939" t="str">
            <v>CTR_940</v>
          </cell>
          <cell r="E939" t="str">
            <v>Yaounde</v>
          </cell>
        </row>
        <row r="940">
          <cell r="D940" t="str">
            <v>SUO_212</v>
          </cell>
          <cell r="E940" t="str">
            <v>SUD-OUEST</v>
          </cell>
        </row>
        <row r="941">
          <cell r="D941" t="str">
            <v>CTR_526</v>
          </cell>
          <cell r="E941" t="str">
            <v>Yaounde</v>
          </cell>
        </row>
        <row r="942">
          <cell r="D942" t="str">
            <v>LIT_778</v>
          </cell>
          <cell r="E942" t="str">
            <v>Douala</v>
          </cell>
        </row>
        <row r="943">
          <cell r="D943" t="str">
            <v>CTR_836</v>
          </cell>
          <cell r="E943" t="str">
            <v>Yaounde</v>
          </cell>
        </row>
        <row r="944">
          <cell r="D944" t="str">
            <v>OST_102</v>
          </cell>
          <cell r="E944" t="str">
            <v>OUEST</v>
          </cell>
        </row>
        <row r="945">
          <cell r="D945" t="str">
            <v>OST_360</v>
          </cell>
          <cell r="E945" t="str">
            <v>OUEST</v>
          </cell>
        </row>
        <row r="946">
          <cell r="D946" t="str">
            <v>LIT_665</v>
          </cell>
          <cell r="E946" t="str">
            <v>Douala</v>
          </cell>
        </row>
        <row r="947">
          <cell r="D947" t="str">
            <v>EST_079</v>
          </cell>
          <cell r="E947" t="str">
            <v>CENTRE</v>
          </cell>
        </row>
        <row r="948">
          <cell r="D948" t="str">
            <v>OST_083</v>
          </cell>
          <cell r="E948" t="str">
            <v>OUEST</v>
          </cell>
        </row>
        <row r="949">
          <cell r="D949" t="str">
            <v>CTR_196</v>
          </cell>
          <cell r="E949" t="str">
            <v>Yaounde</v>
          </cell>
        </row>
        <row r="950">
          <cell r="D950" t="str">
            <v>NRO_254</v>
          </cell>
          <cell r="E950" t="str">
            <v>NORD-OUEST</v>
          </cell>
        </row>
        <row r="951">
          <cell r="D951" t="str">
            <v>LIT_447</v>
          </cell>
          <cell r="E951" t="str">
            <v>Douala</v>
          </cell>
        </row>
        <row r="952">
          <cell r="D952" t="str">
            <v>LIT_268</v>
          </cell>
          <cell r="E952" t="str">
            <v>Douala</v>
          </cell>
        </row>
        <row r="953">
          <cell r="D953" t="str">
            <v>CTR_559</v>
          </cell>
          <cell r="E953" t="str">
            <v>Yaounde</v>
          </cell>
        </row>
        <row r="954">
          <cell r="D954" t="str">
            <v>CTR_341</v>
          </cell>
          <cell r="E954" t="str">
            <v>Yaounde</v>
          </cell>
        </row>
        <row r="955">
          <cell r="D955" t="str">
            <v>SUO_185</v>
          </cell>
          <cell r="E955" t="str">
            <v>SUD-OUEST</v>
          </cell>
        </row>
        <row r="956">
          <cell r="D956" t="str">
            <v>CTR_750</v>
          </cell>
          <cell r="E956" t="str">
            <v>Yaounde</v>
          </cell>
        </row>
        <row r="957">
          <cell r="D957" t="str">
            <v>LIT_055</v>
          </cell>
          <cell r="E957" t="str">
            <v>Douala</v>
          </cell>
        </row>
        <row r="958">
          <cell r="D958" t="str">
            <v>CTR_539</v>
          </cell>
          <cell r="E958" t="str">
            <v>Yaounde</v>
          </cell>
        </row>
        <row r="959">
          <cell r="D959" t="str">
            <v>LIT_618</v>
          </cell>
          <cell r="E959" t="str">
            <v>Douala</v>
          </cell>
        </row>
        <row r="960">
          <cell r="D960" t="str">
            <v>SUO_116</v>
          </cell>
          <cell r="E960" t="str">
            <v>SUD-OUEST</v>
          </cell>
        </row>
        <row r="961">
          <cell r="D961" t="str">
            <v>SUO_113</v>
          </cell>
          <cell r="E961" t="str">
            <v>SUD-OUEST</v>
          </cell>
        </row>
        <row r="962">
          <cell r="D962" t="str">
            <v>EXN_067</v>
          </cell>
          <cell r="E962" t="str">
            <v>Maroua</v>
          </cell>
        </row>
        <row r="963">
          <cell r="D963" t="str">
            <v>EST_080</v>
          </cell>
          <cell r="E963" t="str">
            <v>CENTRE</v>
          </cell>
        </row>
        <row r="964">
          <cell r="D964" t="str">
            <v>CTR_920</v>
          </cell>
          <cell r="E964" t="str">
            <v>Yaounde</v>
          </cell>
        </row>
        <row r="965">
          <cell r="D965" t="str">
            <v>CTR_953</v>
          </cell>
          <cell r="E965" t="str">
            <v>Yaounde</v>
          </cell>
        </row>
        <row r="966">
          <cell r="D966" t="str">
            <v>NRD_039</v>
          </cell>
          <cell r="E966" t="str">
            <v>Garoua</v>
          </cell>
        </row>
        <row r="967">
          <cell r="D967" t="str">
            <v>LIT_765</v>
          </cell>
          <cell r="E967" t="str">
            <v>Douala</v>
          </cell>
        </row>
        <row r="968">
          <cell r="D968" t="str">
            <v>LIT_250</v>
          </cell>
          <cell r="E968" t="str">
            <v>Douala</v>
          </cell>
        </row>
        <row r="969">
          <cell r="D969" t="str">
            <v>LIT_248</v>
          </cell>
          <cell r="E969" t="str">
            <v>Douala</v>
          </cell>
        </row>
        <row r="970">
          <cell r="D970" t="str">
            <v>LIT_648</v>
          </cell>
          <cell r="E970" t="str">
            <v>Douala</v>
          </cell>
        </row>
        <row r="971">
          <cell r="D971" t="str">
            <v>SUD_016</v>
          </cell>
          <cell r="E971" t="str">
            <v>CENTRE</v>
          </cell>
        </row>
        <row r="972">
          <cell r="D972" t="str">
            <v>LIT_008</v>
          </cell>
          <cell r="E972" t="str">
            <v>Douala</v>
          </cell>
        </row>
        <row r="973">
          <cell r="D973" t="str">
            <v>LIT_411</v>
          </cell>
          <cell r="E973" t="str">
            <v>Douala</v>
          </cell>
        </row>
        <row r="974">
          <cell r="D974" t="str">
            <v>LIT_381</v>
          </cell>
          <cell r="E974" t="str">
            <v>Douala</v>
          </cell>
        </row>
        <row r="975">
          <cell r="D975" t="str">
            <v>CTR_551</v>
          </cell>
          <cell r="E975" t="str">
            <v>Yaounde</v>
          </cell>
        </row>
        <row r="976">
          <cell r="D976" t="str">
            <v>LIT_791</v>
          </cell>
          <cell r="E976" t="str">
            <v>Douala</v>
          </cell>
        </row>
        <row r="977">
          <cell r="D977" t="str">
            <v>CTR_078</v>
          </cell>
          <cell r="E977" t="str">
            <v>Yaounde</v>
          </cell>
        </row>
        <row r="978">
          <cell r="D978" t="str">
            <v>CTR_044</v>
          </cell>
          <cell r="E978" t="str">
            <v>Yaounde</v>
          </cell>
        </row>
        <row r="979">
          <cell r="D979" t="str">
            <v>CTR_513</v>
          </cell>
          <cell r="E979" t="str">
            <v>Yaounde</v>
          </cell>
        </row>
        <row r="980">
          <cell r="D980" t="str">
            <v>LIT_038</v>
          </cell>
          <cell r="E980" t="str">
            <v>Douala</v>
          </cell>
        </row>
        <row r="981">
          <cell r="D981" t="str">
            <v>LIT_596</v>
          </cell>
          <cell r="E981" t="str">
            <v>Douala</v>
          </cell>
        </row>
        <row r="982">
          <cell r="D982" t="str">
            <v>CTR_431</v>
          </cell>
          <cell r="E982" t="str">
            <v>Yaounde</v>
          </cell>
        </row>
        <row r="983">
          <cell r="D983" t="str">
            <v>LIT_275</v>
          </cell>
          <cell r="E983" t="str">
            <v>Douala</v>
          </cell>
        </row>
        <row r="984">
          <cell r="D984" t="str">
            <v>LIT_420</v>
          </cell>
          <cell r="E984" t="str">
            <v>Douala</v>
          </cell>
        </row>
        <row r="985">
          <cell r="D985" t="str">
            <v>LIT_247</v>
          </cell>
          <cell r="E985" t="str">
            <v>Douala</v>
          </cell>
        </row>
        <row r="986">
          <cell r="D986" t="str">
            <v>LIT_712</v>
          </cell>
          <cell r="E986" t="str">
            <v>Douala</v>
          </cell>
        </row>
        <row r="987">
          <cell r="D987" t="str">
            <v>SUD_224</v>
          </cell>
          <cell r="E987" t="str">
            <v>CENTRE</v>
          </cell>
        </row>
        <row r="988">
          <cell r="D988" t="str">
            <v>CTR_522</v>
          </cell>
          <cell r="E988" t="str">
            <v>Yaounde</v>
          </cell>
        </row>
        <row r="989">
          <cell r="D989" t="str">
            <v>LIT_667</v>
          </cell>
          <cell r="E989" t="str">
            <v>Douala</v>
          </cell>
        </row>
        <row r="990">
          <cell r="D990" t="str">
            <v>EXN_204</v>
          </cell>
          <cell r="E990" t="str">
            <v>Maroua</v>
          </cell>
        </row>
        <row r="991">
          <cell r="D991" t="str">
            <v>LIT_684</v>
          </cell>
          <cell r="E991" t="str">
            <v>Douala</v>
          </cell>
        </row>
        <row r="992">
          <cell r="D992" t="str">
            <v>LIT_258</v>
          </cell>
          <cell r="E992" t="str">
            <v>Douala</v>
          </cell>
        </row>
        <row r="993">
          <cell r="D993" t="str">
            <v>LIT_098</v>
          </cell>
          <cell r="E993" t="str">
            <v>Douala</v>
          </cell>
        </row>
        <row r="994">
          <cell r="D994" t="str">
            <v>OST_118</v>
          </cell>
          <cell r="E994" t="str">
            <v>Bafoussam</v>
          </cell>
        </row>
        <row r="995">
          <cell r="D995" t="str">
            <v>LIT_157</v>
          </cell>
          <cell r="E995" t="str">
            <v>Douala</v>
          </cell>
        </row>
        <row r="996">
          <cell r="D996" t="str">
            <v>OST_239</v>
          </cell>
          <cell r="E996" t="str">
            <v>OUEST</v>
          </cell>
        </row>
        <row r="997">
          <cell r="D997" t="str">
            <v>CTR_719</v>
          </cell>
          <cell r="E997" t="str">
            <v>Yaounde</v>
          </cell>
        </row>
        <row r="998">
          <cell r="D998" t="str">
            <v>EXN_185</v>
          </cell>
          <cell r="E998" t="str">
            <v>EXTREME-NORD</v>
          </cell>
        </row>
        <row r="999">
          <cell r="D999" t="str">
            <v>NRD_142</v>
          </cell>
          <cell r="E999" t="str">
            <v>Garoua</v>
          </cell>
        </row>
        <row r="1000">
          <cell r="D1000" t="str">
            <v>EXN_019</v>
          </cell>
          <cell r="E1000" t="str">
            <v>EXTREME-NORD</v>
          </cell>
        </row>
        <row r="1001">
          <cell r="D1001" t="str">
            <v>LIT_103</v>
          </cell>
          <cell r="E1001" t="str">
            <v>Douala</v>
          </cell>
        </row>
        <row r="1002">
          <cell r="D1002" t="str">
            <v>EXN_153</v>
          </cell>
          <cell r="E1002" t="str">
            <v>EXTREME-NORD</v>
          </cell>
        </row>
        <row r="1003">
          <cell r="D1003" t="str">
            <v>LIT_300</v>
          </cell>
          <cell r="E1003" t="str">
            <v>Douala</v>
          </cell>
        </row>
        <row r="1004">
          <cell r="D1004" t="str">
            <v>EXN_008</v>
          </cell>
          <cell r="E1004" t="str">
            <v>EXTREME-NORD</v>
          </cell>
        </row>
        <row r="1005">
          <cell r="D1005" t="str">
            <v>SUD_060</v>
          </cell>
          <cell r="E1005" t="str">
            <v>CENTRE</v>
          </cell>
        </row>
        <row r="1006">
          <cell r="D1006" t="str">
            <v>LIT_727</v>
          </cell>
          <cell r="E1006" t="str">
            <v>Douala</v>
          </cell>
        </row>
        <row r="1007">
          <cell r="D1007" t="str">
            <v>EXN_012</v>
          </cell>
          <cell r="E1007" t="str">
            <v>EXTREME-NORD</v>
          </cell>
        </row>
        <row r="1008">
          <cell r="D1008" t="str">
            <v>NRD_160</v>
          </cell>
          <cell r="E1008" t="str">
            <v>Garoua</v>
          </cell>
        </row>
        <row r="1009">
          <cell r="D1009" t="str">
            <v>OST_263</v>
          </cell>
          <cell r="E1009" t="str">
            <v>OUEST</v>
          </cell>
        </row>
        <row r="1010">
          <cell r="D1010" t="str">
            <v>SUO_045</v>
          </cell>
          <cell r="E1010" t="str">
            <v>SUD-OUEST</v>
          </cell>
        </row>
        <row r="1011">
          <cell r="D1011" t="str">
            <v>CTR_454</v>
          </cell>
          <cell r="E1011" t="str">
            <v>CENTRE</v>
          </cell>
        </row>
        <row r="1012">
          <cell r="D1012" t="str">
            <v>OST_020</v>
          </cell>
          <cell r="E1012" t="str">
            <v>OUEST</v>
          </cell>
        </row>
        <row r="1013">
          <cell r="D1013" t="str">
            <v>EXN_140</v>
          </cell>
          <cell r="E1013" t="str">
            <v>EXTREME-NORD</v>
          </cell>
        </row>
        <row r="1014">
          <cell r="D1014" t="str">
            <v>NRD_025</v>
          </cell>
          <cell r="E1014" t="str">
            <v>NORD</v>
          </cell>
        </row>
        <row r="1015">
          <cell r="D1015" t="str">
            <v>LIT_689</v>
          </cell>
          <cell r="E1015" t="str">
            <v>Douala</v>
          </cell>
        </row>
        <row r="1016">
          <cell r="D1016" t="str">
            <v>NRD_128</v>
          </cell>
          <cell r="E1016" t="str">
            <v>NORD</v>
          </cell>
        </row>
        <row r="1017">
          <cell r="D1017" t="str">
            <v>OST_276</v>
          </cell>
          <cell r="E1017" t="str">
            <v>OUEST</v>
          </cell>
        </row>
        <row r="1018">
          <cell r="D1018" t="str">
            <v>EXN_136</v>
          </cell>
          <cell r="E1018" t="str">
            <v>EXTREME-NORD</v>
          </cell>
        </row>
        <row r="1019">
          <cell r="D1019" t="str">
            <v>EXN_161</v>
          </cell>
          <cell r="E1019" t="str">
            <v>EXTREME-NORD</v>
          </cell>
        </row>
        <row r="1020">
          <cell r="D1020" t="str">
            <v>EST_005</v>
          </cell>
          <cell r="E1020" t="str">
            <v>CENTRE</v>
          </cell>
        </row>
        <row r="1021">
          <cell r="D1021" t="str">
            <v>SUD_096</v>
          </cell>
          <cell r="E1021" t="str">
            <v>LITTORAL</v>
          </cell>
        </row>
        <row r="1022">
          <cell r="D1022" t="str">
            <v>EST_211</v>
          </cell>
          <cell r="E1022" t="str">
            <v>CENTRE</v>
          </cell>
        </row>
        <row r="1023">
          <cell r="D1023" t="str">
            <v>SUD_077</v>
          </cell>
          <cell r="E1023" t="str">
            <v>LITTORAL</v>
          </cell>
        </row>
        <row r="1024">
          <cell r="D1024" t="str">
            <v>SUD_240</v>
          </cell>
          <cell r="E1024" t="str">
            <v>CENTRE</v>
          </cell>
        </row>
        <row r="1025">
          <cell r="D1025" t="str">
            <v>SUD_043</v>
          </cell>
          <cell r="E1025" t="str">
            <v>CENTRE</v>
          </cell>
        </row>
        <row r="1026">
          <cell r="D1026" t="str">
            <v>EST_139</v>
          </cell>
          <cell r="E1026" t="str">
            <v>CENTRE</v>
          </cell>
        </row>
        <row r="1027">
          <cell r="D1027" t="str">
            <v>LIT_504</v>
          </cell>
          <cell r="E1027" t="str">
            <v>LITTORAL</v>
          </cell>
        </row>
        <row r="1028">
          <cell r="D1028" t="str">
            <v>LIT_005</v>
          </cell>
          <cell r="E1028" t="str">
            <v>LITTORAL</v>
          </cell>
        </row>
        <row r="1029">
          <cell r="D1029" t="str">
            <v>LIT_646</v>
          </cell>
          <cell r="E1029" t="str">
            <v>Douala</v>
          </cell>
        </row>
        <row r="1030">
          <cell r="D1030" t="str">
            <v>EST_070</v>
          </cell>
          <cell r="E1030" t="str">
            <v>CENTRE</v>
          </cell>
        </row>
        <row r="1031">
          <cell r="D1031" t="str">
            <v>CTR_393</v>
          </cell>
          <cell r="E1031" t="str">
            <v>CENTRE</v>
          </cell>
        </row>
        <row r="1032">
          <cell r="D1032" t="str">
            <v>LIT_749</v>
          </cell>
          <cell r="E1032" t="str">
            <v>LITTORAL</v>
          </cell>
        </row>
        <row r="1033">
          <cell r="D1033" t="str">
            <v>SUD_191</v>
          </cell>
          <cell r="E1033" t="str">
            <v>CENTRE</v>
          </cell>
        </row>
        <row r="1034">
          <cell r="D1034" t="str">
            <v>LIT_321</v>
          </cell>
          <cell r="E1034" t="str">
            <v>LITTORAL</v>
          </cell>
        </row>
        <row r="1035">
          <cell r="D1035" t="str">
            <v>LIT_021</v>
          </cell>
          <cell r="E1035" t="str">
            <v>LITTORAL</v>
          </cell>
        </row>
        <row r="1036">
          <cell r="D1036" t="str">
            <v>LIT_456</v>
          </cell>
          <cell r="E1036" t="str">
            <v>LITTORAL</v>
          </cell>
        </row>
        <row r="1037">
          <cell r="D1037" t="str">
            <v>LIT_358</v>
          </cell>
          <cell r="E1037" t="str">
            <v>Douala</v>
          </cell>
        </row>
        <row r="1038">
          <cell r="D1038" t="str">
            <v>OST_156</v>
          </cell>
          <cell r="E1038" t="str">
            <v>OUEST</v>
          </cell>
        </row>
        <row r="1039">
          <cell r="D1039" t="str">
            <v>LIT_507</v>
          </cell>
          <cell r="E1039" t="str">
            <v>LITTORAL</v>
          </cell>
        </row>
        <row r="1040">
          <cell r="D1040" t="str">
            <v>LIT_270</v>
          </cell>
          <cell r="E1040" t="str">
            <v>Douala</v>
          </cell>
        </row>
        <row r="1041">
          <cell r="D1041" t="str">
            <v>LIT_392</v>
          </cell>
          <cell r="E1041" t="str">
            <v>Douala</v>
          </cell>
        </row>
        <row r="1042">
          <cell r="D1042" t="str">
            <v>LIT_254</v>
          </cell>
          <cell r="E1042" t="str">
            <v>Douala</v>
          </cell>
        </row>
        <row r="1043">
          <cell r="D1043" t="str">
            <v>EXN_001</v>
          </cell>
          <cell r="E1043" t="str">
            <v>Maroua</v>
          </cell>
        </row>
        <row r="1044">
          <cell r="D1044" t="str">
            <v>LIT_128</v>
          </cell>
          <cell r="E1044" t="str">
            <v>Douala</v>
          </cell>
        </row>
        <row r="1045">
          <cell r="D1045" t="str">
            <v>LIT_083</v>
          </cell>
          <cell r="E1045" t="str">
            <v>Douala</v>
          </cell>
        </row>
        <row r="1046">
          <cell r="D1046" t="str">
            <v>LIT_127</v>
          </cell>
          <cell r="E1046" t="str">
            <v>Douala</v>
          </cell>
        </row>
        <row r="1047">
          <cell r="D1047" t="str">
            <v>LIT_209</v>
          </cell>
          <cell r="E1047" t="str">
            <v>LITTORAL</v>
          </cell>
        </row>
        <row r="1048">
          <cell r="D1048" t="str">
            <v>LIT_322</v>
          </cell>
          <cell r="E1048" t="str">
            <v>LITTORAL</v>
          </cell>
        </row>
        <row r="1049">
          <cell r="D1049" t="str">
            <v>LIT_037</v>
          </cell>
          <cell r="E1049" t="str">
            <v>Douala</v>
          </cell>
        </row>
        <row r="1050">
          <cell r="D1050" t="str">
            <v>LIT_255</v>
          </cell>
          <cell r="E1050" t="str">
            <v>Douala</v>
          </cell>
        </row>
        <row r="1051">
          <cell r="D1051" t="str">
            <v>LIT_263</v>
          </cell>
          <cell r="E1051" t="str">
            <v>Douala</v>
          </cell>
        </row>
        <row r="1052">
          <cell r="D1052" t="str">
            <v>LIT_814</v>
          </cell>
          <cell r="E1052" t="str">
            <v>Douala</v>
          </cell>
        </row>
        <row r="1053">
          <cell r="D1053" t="str">
            <v>LIT_299</v>
          </cell>
          <cell r="E1053" t="str">
            <v>Douala</v>
          </cell>
        </row>
        <row r="1054">
          <cell r="D1054" t="str">
            <v>LIT_360</v>
          </cell>
          <cell r="E1054" t="str">
            <v>Douala</v>
          </cell>
        </row>
        <row r="1055">
          <cell r="D1055" t="str">
            <v>LIT_448</v>
          </cell>
          <cell r="E1055" t="str">
            <v>Douala</v>
          </cell>
        </row>
        <row r="1056">
          <cell r="D1056" t="str">
            <v>LIT_853</v>
          </cell>
          <cell r="E1056" t="str">
            <v>Douala</v>
          </cell>
        </row>
        <row r="1057">
          <cell r="D1057" t="str">
            <v>LIT_858</v>
          </cell>
          <cell r="E1057" t="str">
            <v>Douala</v>
          </cell>
        </row>
        <row r="1058">
          <cell r="D1058" t="str">
            <v>LIT_841</v>
          </cell>
          <cell r="E1058" t="str">
            <v>Douala</v>
          </cell>
        </row>
        <row r="1059">
          <cell r="D1059" t="str">
            <v>LIT_650</v>
          </cell>
          <cell r="E1059" t="str">
            <v>Douala</v>
          </cell>
        </row>
        <row r="1060">
          <cell r="D1060" t="str">
            <v>OST_193</v>
          </cell>
          <cell r="E1060" t="str">
            <v>OUEST</v>
          </cell>
        </row>
        <row r="1061">
          <cell r="D1061" t="str">
            <v>LIT_578</v>
          </cell>
          <cell r="E1061" t="str">
            <v>Douala</v>
          </cell>
        </row>
        <row r="1062">
          <cell r="D1062" t="str">
            <v>ADM_154</v>
          </cell>
          <cell r="E1062" t="str">
            <v>ADAMAOUA</v>
          </cell>
        </row>
        <row r="1063">
          <cell r="D1063" t="str">
            <v>LIT_159</v>
          </cell>
          <cell r="E1063" t="str">
            <v>Douala</v>
          </cell>
        </row>
        <row r="1064">
          <cell r="D1064" t="str">
            <v>LIT_731</v>
          </cell>
          <cell r="E1064" t="str">
            <v>Douala</v>
          </cell>
        </row>
        <row r="1065">
          <cell r="D1065" t="str">
            <v>LIT_838</v>
          </cell>
          <cell r="E1065" t="str">
            <v>Douala</v>
          </cell>
        </row>
        <row r="1066">
          <cell r="D1066" t="str">
            <v>LIT_134</v>
          </cell>
          <cell r="E1066" t="str">
            <v>LITTORAL</v>
          </cell>
        </row>
        <row r="1067">
          <cell r="D1067" t="str">
            <v>ADM_043</v>
          </cell>
          <cell r="E1067" t="str">
            <v>ADAMAOUA</v>
          </cell>
        </row>
        <row r="1068">
          <cell r="D1068" t="str">
            <v>LIT_234</v>
          </cell>
          <cell r="E1068" t="str">
            <v>Douala</v>
          </cell>
        </row>
        <row r="1069">
          <cell r="D1069" t="str">
            <v>LIT_235</v>
          </cell>
          <cell r="E1069" t="str">
            <v>Douala</v>
          </cell>
        </row>
        <row r="1070">
          <cell r="D1070" t="str">
            <v>LIT_384</v>
          </cell>
          <cell r="E1070" t="str">
            <v>Douala</v>
          </cell>
        </row>
        <row r="1071">
          <cell r="D1071" t="str">
            <v>EST_023</v>
          </cell>
          <cell r="E1071" t="str">
            <v>CENTRE</v>
          </cell>
        </row>
        <row r="1072">
          <cell r="D1072" t="str">
            <v>LIT_020</v>
          </cell>
          <cell r="E1072" t="str">
            <v>Douala</v>
          </cell>
        </row>
        <row r="1073">
          <cell r="D1073" t="str">
            <v>LIT_271</v>
          </cell>
          <cell r="E1073" t="str">
            <v>Douala</v>
          </cell>
        </row>
        <row r="1074">
          <cell r="D1074" t="str">
            <v>LIT_440</v>
          </cell>
          <cell r="E1074" t="str">
            <v>Douala</v>
          </cell>
        </row>
        <row r="1075">
          <cell r="D1075" t="str">
            <v>OST_093</v>
          </cell>
          <cell r="E1075" t="str">
            <v>OUEST</v>
          </cell>
        </row>
        <row r="1076">
          <cell r="D1076" t="str">
            <v>LIT_441</v>
          </cell>
          <cell r="E1076" t="str">
            <v>Douala</v>
          </cell>
        </row>
        <row r="1077">
          <cell r="D1077" t="str">
            <v>LIT_669</v>
          </cell>
          <cell r="E1077" t="str">
            <v>Douala</v>
          </cell>
        </row>
        <row r="1078">
          <cell r="D1078" t="str">
            <v>OST_089</v>
          </cell>
          <cell r="E1078" t="str">
            <v>OUEST</v>
          </cell>
        </row>
        <row r="1079">
          <cell r="D1079" t="str">
            <v>OST_200</v>
          </cell>
          <cell r="E1079" t="str">
            <v>OUEST</v>
          </cell>
        </row>
        <row r="1080">
          <cell r="D1080" t="str">
            <v>LIT_584</v>
          </cell>
          <cell r="E1080" t="str">
            <v>Douala</v>
          </cell>
        </row>
        <row r="1081">
          <cell r="D1081" t="str">
            <v>CTR_405</v>
          </cell>
          <cell r="E1081" t="str">
            <v>CENTRE</v>
          </cell>
        </row>
        <row r="1082">
          <cell r="D1082" t="str">
            <v>SUD_095</v>
          </cell>
          <cell r="E1082" t="str">
            <v>CENTRE</v>
          </cell>
        </row>
        <row r="1083">
          <cell r="D1083" t="str">
            <v>SUD_090</v>
          </cell>
          <cell r="E1083" t="str">
            <v>CENTRE</v>
          </cell>
        </row>
        <row r="1084">
          <cell r="D1084" t="str">
            <v>SUD_086</v>
          </cell>
          <cell r="E1084" t="str">
            <v>LITTORAL</v>
          </cell>
        </row>
        <row r="1085">
          <cell r="D1085" t="str">
            <v>EST_008</v>
          </cell>
          <cell r="E1085" t="str">
            <v>CENTRE</v>
          </cell>
        </row>
        <row r="1086">
          <cell r="D1086" t="str">
            <v>OST_015</v>
          </cell>
          <cell r="E1086" t="str">
            <v>OUEST</v>
          </cell>
        </row>
        <row r="1087">
          <cell r="D1087" t="str">
            <v>LIT_133</v>
          </cell>
          <cell r="E1087" t="str">
            <v>LITTORAL</v>
          </cell>
        </row>
        <row r="1088">
          <cell r="D1088" t="str">
            <v>SUO_052</v>
          </cell>
          <cell r="E1088" t="str">
            <v>SUD-OUEST</v>
          </cell>
        </row>
        <row r="1089">
          <cell r="D1089" t="str">
            <v>LIT_251</v>
          </cell>
          <cell r="E1089" t="str">
            <v>Douala</v>
          </cell>
        </row>
        <row r="1090">
          <cell r="D1090" t="str">
            <v>NRD_122</v>
          </cell>
          <cell r="E1090" t="str">
            <v>NORD</v>
          </cell>
        </row>
        <row r="1091">
          <cell r="D1091" t="str">
            <v>LIT_084</v>
          </cell>
          <cell r="E1091" t="str">
            <v>Douala</v>
          </cell>
        </row>
        <row r="1092">
          <cell r="D1092" t="str">
            <v>LIT_834</v>
          </cell>
          <cell r="E1092" t="str">
            <v>Douala</v>
          </cell>
        </row>
        <row r="1093">
          <cell r="D1093" t="str">
            <v>LIT_245</v>
          </cell>
          <cell r="E1093" t="str">
            <v>Douala</v>
          </cell>
        </row>
        <row r="1094">
          <cell r="D1094" t="str">
            <v>LIT_054</v>
          </cell>
          <cell r="E1094" t="str">
            <v>Douala</v>
          </cell>
        </row>
        <row r="1095">
          <cell r="D1095" t="str">
            <v>EST_025</v>
          </cell>
          <cell r="E1095" t="str">
            <v>CENTRE</v>
          </cell>
        </row>
        <row r="1096">
          <cell r="D1096" t="str">
            <v>LIT_017</v>
          </cell>
          <cell r="E1096" t="str">
            <v>Douala</v>
          </cell>
        </row>
        <row r="1097">
          <cell r="D1097" t="str">
            <v>LIT_260</v>
          </cell>
          <cell r="E1097" t="str">
            <v>Douala</v>
          </cell>
        </row>
        <row r="1098">
          <cell r="D1098" t="str">
            <v>CTR_246</v>
          </cell>
          <cell r="E1098" t="str">
            <v>Yaounde</v>
          </cell>
        </row>
        <row r="1099">
          <cell r="D1099" t="str">
            <v>OST_291</v>
          </cell>
          <cell r="E1099" t="str">
            <v>Bafoussam</v>
          </cell>
        </row>
        <row r="1100">
          <cell r="D1100" t="str">
            <v>CTR_263</v>
          </cell>
          <cell r="E1100" t="str">
            <v>Yaounde</v>
          </cell>
        </row>
        <row r="1101">
          <cell r="D1101" t="str">
            <v>OST_213</v>
          </cell>
          <cell r="E1101" t="str">
            <v>Bafoussam</v>
          </cell>
        </row>
        <row r="1102">
          <cell r="D1102" t="str">
            <v>LIT_344</v>
          </cell>
          <cell r="E1102" t="str">
            <v>Douala</v>
          </cell>
        </row>
        <row r="1103">
          <cell r="D1103" t="str">
            <v>OST_128</v>
          </cell>
          <cell r="E1103" t="str">
            <v>OUEST</v>
          </cell>
        </row>
        <row r="1104">
          <cell r="D1104" t="str">
            <v>ADM_028</v>
          </cell>
          <cell r="E1104" t="str">
            <v>ADAMAOUA</v>
          </cell>
        </row>
        <row r="1105">
          <cell r="D1105" t="str">
            <v>LIT_202</v>
          </cell>
          <cell r="E1105" t="str">
            <v>Douala</v>
          </cell>
        </row>
        <row r="1106">
          <cell r="D1106" t="str">
            <v>CTR_650</v>
          </cell>
          <cell r="E1106" t="str">
            <v>Yaounde</v>
          </cell>
        </row>
        <row r="1107">
          <cell r="D1107" t="str">
            <v>NRD_117</v>
          </cell>
          <cell r="E1107" t="str">
            <v>NORD</v>
          </cell>
        </row>
        <row r="1108">
          <cell r="D1108" t="str">
            <v>LIT_652</v>
          </cell>
          <cell r="E1108" t="str">
            <v>Douala</v>
          </cell>
        </row>
        <row r="1109">
          <cell r="D1109" t="str">
            <v>SUO_080</v>
          </cell>
          <cell r="E1109" t="str">
            <v>SUD-OUEST</v>
          </cell>
        </row>
        <row r="1110">
          <cell r="D1110" t="str">
            <v>OST_178</v>
          </cell>
          <cell r="E1110" t="str">
            <v>OUEST</v>
          </cell>
        </row>
        <row r="1111">
          <cell r="D1111" t="str">
            <v>EXN_167</v>
          </cell>
          <cell r="E1111" t="str">
            <v>EXTREME-NORD</v>
          </cell>
        </row>
        <row r="1112">
          <cell r="D1112" t="str">
            <v>NRD_143</v>
          </cell>
          <cell r="E1112" t="str">
            <v>Garoua</v>
          </cell>
        </row>
        <row r="1113">
          <cell r="D1113" t="str">
            <v>CTR_672</v>
          </cell>
          <cell r="E1113" t="str">
            <v>CENTRE</v>
          </cell>
        </row>
        <row r="1114">
          <cell r="D1114" t="str">
            <v>CTR_740</v>
          </cell>
          <cell r="E1114" t="str">
            <v>Yaounde</v>
          </cell>
        </row>
        <row r="1115">
          <cell r="D1115" t="str">
            <v>CTR_100</v>
          </cell>
          <cell r="E1115" t="str">
            <v>CENTRE</v>
          </cell>
        </row>
        <row r="1116">
          <cell r="D1116" t="str">
            <v>CTR_597</v>
          </cell>
          <cell r="E1116" t="str">
            <v>Yaounde</v>
          </cell>
        </row>
        <row r="1117">
          <cell r="D1117" t="str">
            <v>ADM_042</v>
          </cell>
          <cell r="E1117" t="str">
            <v>ADAMAOUA</v>
          </cell>
        </row>
        <row r="1118">
          <cell r="D1118" t="str">
            <v>SUO_214</v>
          </cell>
          <cell r="E1118" t="str">
            <v>SUD-OUEST</v>
          </cell>
        </row>
        <row r="1119">
          <cell r="D1119" t="str">
            <v>LIT_725</v>
          </cell>
          <cell r="E1119" t="str">
            <v>Douala</v>
          </cell>
        </row>
        <row r="1120">
          <cell r="D1120" t="str">
            <v>ADM_041</v>
          </cell>
          <cell r="E1120" t="str">
            <v>ADAMAOUA</v>
          </cell>
        </row>
        <row r="1121">
          <cell r="D1121" t="str">
            <v>ADM_055</v>
          </cell>
          <cell r="E1121" t="str">
            <v>ADAMAOUA</v>
          </cell>
        </row>
        <row r="1122">
          <cell r="D1122" t="str">
            <v>OST_116</v>
          </cell>
          <cell r="E1122" t="str">
            <v>OUEST</v>
          </cell>
        </row>
        <row r="1123">
          <cell r="D1123" t="str">
            <v>LIT_519</v>
          </cell>
          <cell r="E1123" t="str">
            <v>LITTORAL</v>
          </cell>
        </row>
        <row r="1124">
          <cell r="D1124" t="str">
            <v>LIT_200</v>
          </cell>
          <cell r="E1124" t="str">
            <v>LITTORAL</v>
          </cell>
        </row>
        <row r="1125">
          <cell r="D1125" t="str">
            <v>CTR_252</v>
          </cell>
          <cell r="E1125" t="str">
            <v>CENTRE</v>
          </cell>
        </row>
        <row r="1126">
          <cell r="D1126" t="str">
            <v>ADM_054</v>
          </cell>
          <cell r="E1126" t="str">
            <v>ADAMAOUA</v>
          </cell>
        </row>
        <row r="1127">
          <cell r="D1127" t="str">
            <v>CTR_076</v>
          </cell>
          <cell r="E1127" t="str">
            <v>Yaounde</v>
          </cell>
        </row>
        <row r="1128">
          <cell r="D1128" t="str">
            <v>OST_270</v>
          </cell>
          <cell r="E1128" t="str">
            <v>Bafoussam</v>
          </cell>
        </row>
        <row r="1129">
          <cell r="D1129" t="str">
            <v>NRD_148</v>
          </cell>
          <cell r="E1129" t="str">
            <v>Garoua</v>
          </cell>
        </row>
        <row r="1130">
          <cell r="D1130" t="str">
            <v>NRD_145</v>
          </cell>
          <cell r="E1130" t="str">
            <v>Garoua</v>
          </cell>
        </row>
        <row r="1131">
          <cell r="D1131" t="str">
            <v>SUO_102</v>
          </cell>
          <cell r="E1131" t="str">
            <v>SUD-OUEST</v>
          </cell>
        </row>
        <row r="1132">
          <cell r="D1132" t="str">
            <v>CTR_934</v>
          </cell>
          <cell r="E1132" t="str">
            <v>Yaounde</v>
          </cell>
        </row>
        <row r="1133">
          <cell r="D1133" t="str">
            <v>NRD_038</v>
          </cell>
          <cell r="E1133" t="str">
            <v>Garoua</v>
          </cell>
        </row>
        <row r="1134">
          <cell r="D1134" t="str">
            <v>NRD_002</v>
          </cell>
          <cell r="E1134" t="str">
            <v>Garoua</v>
          </cell>
        </row>
        <row r="1135">
          <cell r="D1135" t="str">
            <v>LIT_114</v>
          </cell>
          <cell r="E1135" t="str">
            <v>LITTORAL</v>
          </cell>
        </row>
        <row r="1136">
          <cell r="D1136" t="str">
            <v>EXN_066</v>
          </cell>
          <cell r="E1136" t="str">
            <v>Maroua</v>
          </cell>
        </row>
        <row r="1137">
          <cell r="D1137" t="str">
            <v>LIT_693</v>
          </cell>
          <cell r="E1137" t="str">
            <v>Douala</v>
          </cell>
        </row>
        <row r="1138">
          <cell r="D1138" t="str">
            <v>OST_122</v>
          </cell>
          <cell r="E1138" t="str">
            <v>OUEST</v>
          </cell>
        </row>
        <row r="1139">
          <cell r="D1139" t="str">
            <v>EXN_116</v>
          </cell>
          <cell r="E1139" t="str">
            <v>Maroua</v>
          </cell>
        </row>
        <row r="1140">
          <cell r="D1140" t="str">
            <v>EST_156</v>
          </cell>
          <cell r="E1140" t="str">
            <v>CENTRE</v>
          </cell>
        </row>
        <row r="1141">
          <cell r="D1141" t="str">
            <v>LIT_089</v>
          </cell>
          <cell r="E1141" t="str">
            <v>Douala</v>
          </cell>
        </row>
        <row r="1142">
          <cell r="D1142" t="str">
            <v>NRD_040</v>
          </cell>
          <cell r="E1142" t="str">
            <v>Garoua</v>
          </cell>
        </row>
        <row r="1143">
          <cell r="D1143" t="str">
            <v>EXN_101</v>
          </cell>
          <cell r="E1143" t="str">
            <v>Maroua</v>
          </cell>
        </row>
        <row r="1144">
          <cell r="D1144" t="str">
            <v>CTR_493</v>
          </cell>
          <cell r="E1144" t="str">
            <v>CENTRE</v>
          </cell>
        </row>
        <row r="1145">
          <cell r="D1145" t="str">
            <v>OST_228</v>
          </cell>
          <cell r="E1145" t="str">
            <v>OUEST</v>
          </cell>
        </row>
        <row r="1146">
          <cell r="D1146" t="str">
            <v>LIT_135</v>
          </cell>
          <cell r="E1146" t="str">
            <v>LITTORAL</v>
          </cell>
        </row>
        <row r="1147">
          <cell r="D1147" t="str">
            <v>LIT_368</v>
          </cell>
          <cell r="E1147" t="str">
            <v>Douala</v>
          </cell>
        </row>
        <row r="1148">
          <cell r="D1148" t="str">
            <v>LIT_510</v>
          </cell>
          <cell r="E1148" t="str">
            <v>LITTORAL</v>
          </cell>
        </row>
        <row r="1149">
          <cell r="D1149" t="str">
            <v>OST_029</v>
          </cell>
          <cell r="E1149" t="str">
            <v>NORD-OUEST</v>
          </cell>
        </row>
        <row r="1150">
          <cell r="D1150" t="str">
            <v>LIT_508</v>
          </cell>
          <cell r="E1150" t="str">
            <v>LITTORAL</v>
          </cell>
        </row>
        <row r="1151">
          <cell r="D1151" t="str">
            <v>LIT_515</v>
          </cell>
          <cell r="E1151" t="str">
            <v>LITTORAL</v>
          </cell>
        </row>
        <row r="1152">
          <cell r="D1152" t="str">
            <v>EXN_249</v>
          </cell>
          <cell r="E1152" t="str">
            <v>Maroua</v>
          </cell>
        </row>
        <row r="1153">
          <cell r="D1153" t="str">
            <v>EXN_111</v>
          </cell>
          <cell r="E1153" t="str">
            <v>Maroua</v>
          </cell>
        </row>
        <row r="1154">
          <cell r="D1154" t="str">
            <v>EXN_054</v>
          </cell>
          <cell r="E1154" t="str">
            <v>Maroua</v>
          </cell>
        </row>
        <row r="1155">
          <cell r="D1155" t="str">
            <v>LIT_547</v>
          </cell>
          <cell r="E1155" t="str">
            <v>Douala</v>
          </cell>
        </row>
        <row r="1156">
          <cell r="D1156" t="str">
            <v>LIT_382</v>
          </cell>
          <cell r="E1156" t="str">
            <v>Douala</v>
          </cell>
        </row>
        <row r="1157">
          <cell r="D1157" t="str">
            <v>CTR_657</v>
          </cell>
          <cell r="E1157" t="str">
            <v>Yaounde</v>
          </cell>
        </row>
        <row r="1158">
          <cell r="D1158" t="str">
            <v>CTR_851</v>
          </cell>
          <cell r="E1158" t="str">
            <v>Yaounde</v>
          </cell>
        </row>
        <row r="1159">
          <cell r="D1159" t="str">
            <v>SUD_241</v>
          </cell>
          <cell r="E1159" t="str">
            <v>LITTORAL</v>
          </cell>
        </row>
        <row r="1160">
          <cell r="D1160" t="str">
            <v>LIT_080</v>
          </cell>
          <cell r="E1160" t="str">
            <v>Douala</v>
          </cell>
        </row>
        <row r="1161">
          <cell r="D1161" t="str">
            <v>LIT_732</v>
          </cell>
          <cell r="E1161" t="str">
            <v>Douala</v>
          </cell>
        </row>
        <row r="1162">
          <cell r="D1162" t="str">
            <v>NRD_174</v>
          </cell>
          <cell r="E1162" t="str">
            <v>Garoua</v>
          </cell>
        </row>
        <row r="1163">
          <cell r="D1163" t="str">
            <v>EST_087</v>
          </cell>
          <cell r="E1163" t="str">
            <v>CENTRE</v>
          </cell>
        </row>
        <row r="1164">
          <cell r="D1164" t="str">
            <v>ADM_023</v>
          </cell>
          <cell r="E1164" t="str">
            <v>ADAMAOUA</v>
          </cell>
        </row>
        <row r="1165">
          <cell r="D1165" t="str">
            <v>LIT_681</v>
          </cell>
          <cell r="E1165" t="str">
            <v>Douala</v>
          </cell>
        </row>
        <row r="1166">
          <cell r="D1166" t="str">
            <v>OST_201</v>
          </cell>
          <cell r="E1166" t="str">
            <v>OUEST</v>
          </cell>
        </row>
        <row r="1167">
          <cell r="D1167" t="str">
            <v>EXN_234</v>
          </cell>
          <cell r="E1167" t="str">
            <v>Maroua</v>
          </cell>
        </row>
        <row r="1168">
          <cell r="D1168" t="str">
            <v>EST_069</v>
          </cell>
          <cell r="E1168" t="str">
            <v>CENTRE</v>
          </cell>
        </row>
        <row r="1169">
          <cell r="D1169" t="str">
            <v>OST_064</v>
          </cell>
          <cell r="E1169" t="str">
            <v>Bafoussam</v>
          </cell>
        </row>
        <row r="1170">
          <cell r="D1170" t="str">
            <v>OST_016</v>
          </cell>
          <cell r="E1170" t="str">
            <v>Bafoussam</v>
          </cell>
        </row>
        <row r="1171">
          <cell r="D1171" t="str">
            <v>NRD_036</v>
          </cell>
          <cell r="E1171" t="str">
            <v>NORD</v>
          </cell>
        </row>
        <row r="1172">
          <cell r="D1172" t="str">
            <v>ADM_058</v>
          </cell>
          <cell r="E1172" t="str">
            <v>Ngaoundere</v>
          </cell>
        </row>
        <row r="1173">
          <cell r="D1173" t="str">
            <v>CTR_635</v>
          </cell>
          <cell r="E1173" t="str">
            <v>Yaounde</v>
          </cell>
        </row>
        <row r="1174">
          <cell r="D1174" t="str">
            <v>NRD_155</v>
          </cell>
          <cell r="E1174" t="str">
            <v>NORD</v>
          </cell>
        </row>
        <row r="1175">
          <cell r="D1175" t="str">
            <v>NRO_094</v>
          </cell>
          <cell r="E1175" t="str">
            <v>NORD-OUEST</v>
          </cell>
        </row>
        <row r="1176">
          <cell r="D1176" t="str">
            <v>LIT_409</v>
          </cell>
          <cell r="E1176" t="str">
            <v>Douala</v>
          </cell>
        </row>
        <row r="1177">
          <cell r="D1177" t="str">
            <v>EXN_241</v>
          </cell>
          <cell r="E1177" t="str">
            <v>Maroua</v>
          </cell>
        </row>
        <row r="1178">
          <cell r="D1178" t="str">
            <v>OST_007</v>
          </cell>
          <cell r="E1178" t="str">
            <v>OUEST</v>
          </cell>
        </row>
        <row r="1179">
          <cell r="D1179" t="str">
            <v>NRD_256</v>
          </cell>
          <cell r="E1179" t="str">
            <v>NORD</v>
          </cell>
        </row>
        <row r="1180">
          <cell r="D1180" t="str">
            <v>EXN_107</v>
          </cell>
          <cell r="E1180" t="str">
            <v>EXTREME-NORD</v>
          </cell>
        </row>
        <row r="1181">
          <cell r="D1181" t="str">
            <v>CTR_363</v>
          </cell>
          <cell r="E1181" t="str">
            <v>CENTRE</v>
          </cell>
        </row>
        <row r="1182">
          <cell r="D1182" t="str">
            <v>EXN_128</v>
          </cell>
          <cell r="E1182" t="str">
            <v>EXTREME-NORD</v>
          </cell>
        </row>
        <row r="1183">
          <cell r="D1183" t="str">
            <v>OST_240</v>
          </cell>
          <cell r="E1183" t="str">
            <v>Bafoussam</v>
          </cell>
        </row>
        <row r="1184">
          <cell r="D1184" t="str">
            <v>LIT_644</v>
          </cell>
          <cell r="E1184" t="str">
            <v>Douala</v>
          </cell>
        </row>
        <row r="1185">
          <cell r="D1185" t="str">
            <v>LIT_761</v>
          </cell>
          <cell r="E1185" t="str">
            <v>Douala</v>
          </cell>
        </row>
        <row r="1186">
          <cell r="D1186" t="str">
            <v>LIT_082</v>
          </cell>
          <cell r="E1186" t="str">
            <v>Douala</v>
          </cell>
        </row>
        <row r="1187">
          <cell r="D1187" t="str">
            <v>SUD_091</v>
          </cell>
          <cell r="E1187" t="str">
            <v>CENTRE</v>
          </cell>
        </row>
        <row r="1188">
          <cell r="D1188" t="str">
            <v>OST_256</v>
          </cell>
          <cell r="E1188" t="str">
            <v>OUEST</v>
          </cell>
        </row>
        <row r="1189">
          <cell r="D1189" t="str">
            <v>LIT_294</v>
          </cell>
          <cell r="E1189" t="str">
            <v>Douala</v>
          </cell>
        </row>
        <row r="1190">
          <cell r="D1190" t="str">
            <v>LIT_090</v>
          </cell>
          <cell r="E1190" t="str">
            <v>Douala</v>
          </cell>
        </row>
        <row r="1191">
          <cell r="D1191" t="str">
            <v>ADM_108</v>
          </cell>
          <cell r="E1191" t="str">
            <v>ADAMAOUA</v>
          </cell>
        </row>
        <row r="1192">
          <cell r="D1192" t="str">
            <v>ADM_031</v>
          </cell>
          <cell r="E1192" t="str">
            <v>ADAMAOUA</v>
          </cell>
        </row>
        <row r="1193">
          <cell r="D1193" t="str">
            <v>ADM_032</v>
          </cell>
          <cell r="E1193" t="str">
            <v>ADAMAOUA</v>
          </cell>
        </row>
        <row r="1194">
          <cell r="D1194" t="str">
            <v>OST_307</v>
          </cell>
          <cell r="E1194" t="str">
            <v>Bafoussam</v>
          </cell>
        </row>
        <row r="1195">
          <cell r="D1195" t="str">
            <v>EST_007</v>
          </cell>
          <cell r="E1195" t="str">
            <v>CENTRE</v>
          </cell>
        </row>
        <row r="1196">
          <cell r="D1196" t="str">
            <v>EXN_131</v>
          </cell>
          <cell r="E1196" t="str">
            <v>EXTREME-NORD</v>
          </cell>
        </row>
        <row r="1197">
          <cell r="D1197" t="str">
            <v>EXN_168</v>
          </cell>
          <cell r="E1197" t="str">
            <v>EXTREME-NORD</v>
          </cell>
        </row>
        <row r="1198">
          <cell r="D1198" t="str">
            <v>EXN_238</v>
          </cell>
          <cell r="E1198" t="str">
            <v>EXTREME-NORD</v>
          </cell>
        </row>
        <row r="1199">
          <cell r="D1199" t="str">
            <v>CTR_376</v>
          </cell>
          <cell r="E1199" t="str">
            <v>Yaounde</v>
          </cell>
        </row>
        <row r="1200">
          <cell r="D1200" t="str">
            <v>CTR_660</v>
          </cell>
          <cell r="E1200" t="str">
            <v>Yaounde</v>
          </cell>
        </row>
        <row r="1201">
          <cell r="D1201" t="str">
            <v>ADM_101</v>
          </cell>
          <cell r="E1201" t="str">
            <v>Ngaoundere</v>
          </cell>
        </row>
        <row r="1202">
          <cell r="D1202" t="str">
            <v>LIT_246</v>
          </cell>
          <cell r="E1202" t="str">
            <v>Douala</v>
          </cell>
        </row>
        <row r="1203">
          <cell r="D1203" t="str">
            <v>CTR_951</v>
          </cell>
          <cell r="E1203" t="str">
            <v>Yaounde</v>
          </cell>
        </row>
        <row r="1204">
          <cell r="D1204" t="str">
            <v>LIT_435</v>
          </cell>
          <cell r="E1204" t="str">
            <v>Douala</v>
          </cell>
        </row>
        <row r="1205">
          <cell r="D1205" t="str">
            <v>NRD_159</v>
          </cell>
          <cell r="E1205" t="str">
            <v>Garoua</v>
          </cell>
        </row>
        <row r="1206">
          <cell r="D1206" t="str">
            <v>LIT_099</v>
          </cell>
          <cell r="E1206" t="str">
            <v>Douala</v>
          </cell>
        </row>
        <row r="1207">
          <cell r="D1207" t="str">
            <v>OST_219</v>
          </cell>
          <cell r="E1207" t="str">
            <v>OUEST</v>
          </cell>
        </row>
        <row r="1208">
          <cell r="D1208" t="str">
            <v>CTR_552</v>
          </cell>
          <cell r="E1208" t="str">
            <v>Yaounde</v>
          </cell>
        </row>
        <row r="1209">
          <cell r="D1209" t="str">
            <v>LIT_624</v>
          </cell>
          <cell r="E1209" t="str">
            <v>Douala</v>
          </cell>
        </row>
        <row r="1210">
          <cell r="D1210" t="str">
            <v>OST_047</v>
          </cell>
          <cell r="E1210" t="str">
            <v>OUEST</v>
          </cell>
        </row>
        <row r="1211">
          <cell r="D1211" t="str">
            <v>LIT_418</v>
          </cell>
          <cell r="E1211" t="str">
            <v>Douala</v>
          </cell>
        </row>
        <row r="1212">
          <cell r="D1212" t="str">
            <v>CTR_373</v>
          </cell>
          <cell r="E1212" t="str">
            <v>Yaounde</v>
          </cell>
        </row>
        <row r="1213">
          <cell r="D1213" t="str">
            <v>NRD_063</v>
          </cell>
          <cell r="E1213" t="str">
            <v>Garoua</v>
          </cell>
        </row>
        <row r="1214">
          <cell r="D1214" t="str">
            <v>NRD_140</v>
          </cell>
          <cell r="E1214" t="str">
            <v>Garoua</v>
          </cell>
        </row>
        <row r="1215">
          <cell r="D1215" t="str">
            <v>ADM_087</v>
          </cell>
          <cell r="E1215" t="str">
            <v>Ngaoundere</v>
          </cell>
        </row>
        <row r="1216">
          <cell r="D1216" t="str">
            <v>NRD_186</v>
          </cell>
          <cell r="E1216" t="str">
            <v>Garoua</v>
          </cell>
        </row>
        <row r="1217">
          <cell r="D1217" t="str">
            <v>LIT_406</v>
          </cell>
          <cell r="E1217" t="str">
            <v>Douala</v>
          </cell>
        </row>
        <row r="1218">
          <cell r="D1218" t="str">
            <v>EXN_170</v>
          </cell>
          <cell r="E1218" t="str">
            <v>Maroua</v>
          </cell>
        </row>
        <row r="1219">
          <cell r="D1219" t="str">
            <v>NRD_065</v>
          </cell>
          <cell r="E1219" t="str">
            <v>Garoua</v>
          </cell>
        </row>
        <row r="1220">
          <cell r="D1220" t="str">
            <v>EXN_092</v>
          </cell>
          <cell r="E1220" t="str">
            <v>Maroua</v>
          </cell>
        </row>
        <row r="1221">
          <cell r="D1221" t="str">
            <v>LIT_443</v>
          </cell>
          <cell r="E1221" t="str">
            <v>Douala</v>
          </cell>
        </row>
        <row r="1222">
          <cell r="D1222" t="str">
            <v>LIT_412</v>
          </cell>
          <cell r="E1222" t="str">
            <v>Douala</v>
          </cell>
        </row>
        <row r="1223">
          <cell r="D1223" t="str">
            <v>SUO_110</v>
          </cell>
          <cell r="E1223" t="str">
            <v>SUD-OUEST</v>
          </cell>
        </row>
        <row r="1224">
          <cell r="D1224" t="str">
            <v>LIT_626</v>
          </cell>
          <cell r="E1224" t="str">
            <v>Douala</v>
          </cell>
        </row>
        <row r="1225">
          <cell r="D1225" t="str">
            <v>NRD_178</v>
          </cell>
          <cell r="E1225" t="str">
            <v>NORD</v>
          </cell>
        </row>
        <row r="1226">
          <cell r="D1226" t="str">
            <v>OST_223</v>
          </cell>
          <cell r="E1226" t="str">
            <v>Bafoussam</v>
          </cell>
        </row>
        <row r="1227">
          <cell r="D1227" t="str">
            <v>EXN_094</v>
          </cell>
          <cell r="E1227" t="str">
            <v>EXTREME-NORD</v>
          </cell>
        </row>
        <row r="1228">
          <cell r="D1228" t="str">
            <v>CTR_033</v>
          </cell>
          <cell r="E1228" t="str">
            <v>CENTRE</v>
          </cell>
        </row>
        <row r="1229">
          <cell r="D1229" t="str">
            <v>SUD_080</v>
          </cell>
          <cell r="E1229" t="str">
            <v>LITTORAL</v>
          </cell>
        </row>
        <row r="1230">
          <cell r="D1230" t="str">
            <v>LIT_323</v>
          </cell>
          <cell r="E1230" t="str">
            <v>LITTORAL</v>
          </cell>
        </row>
        <row r="1231">
          <cell r="D1231" t="str">
            <v>CTR_180</v>
          </cell>
          <cell r="E1231" t="str">
            <v>CENTRE</v>
          </cell>
        </row>
        <row r="1232">
          <cell r="D1232" t="str">
            <v>ADM_051</v>
          </cell>
          <cell r="E1232" t="str">
            <v>ADAMAOUA</v>
          </cell>
        </row>
        <row r="1233">
          <cell r="D1233" t="str">
            <v>EXN_115</v>
          </cell>
          <cell r="E1233" t="str">
            <v>Maroua</v>
          </cell>
        </row>
        <row r="1234">
          <cell r="D1234" t="str">
            <v>ADM_171</v>
          </cell>
          <cell r="E1234" t="str">
            <v>ADAMAOUA</v>
          </cell>
        </row>
        <row r="1235">
          <cell r="D1235" t="str">
            <v>CTR_269</v>
          </cell>
          <cell r="E1235" t="str">
            <v>Yaounde</v>
          </cell>
        </row>
        <row r="1236">
          <cell r="D1236" t="str">
            <v>SUO_090</v>
          </cell>
          <cell r="E1236" t="str">
            <v>SUD-OUEST</v>
          </cell>
        </row>
        <row r="1237">
          <cell r="D1237" t="str">
            <v>SUO_039</v>
          </cell>
          <cell r="E1237" t="str">
            <v>SUD-OUEST</v>
          </cell>
        </row>
        <row r="1238">
          <cell r="D1238" t="str">
            <v>SUO_254</v>
          </cell>
          <cell r="E1238" t="str">
            <v>SUD-OUEST</v>
          </cell>
        </row>
        <row r="1239">
          <cell r="D1239" t="str">
            <v>OST_105</v>
          </cell>
          <cell r="E1239" t="str">
            <v>OUEST</v>
          </cell>
        </row>
        <row r="1240">
          <cell r="D1240" t="str">
            <v>LIT_548</v>
          </cell>
          <cell r="E1240" t="str">
            <v>Douala</v>
          </cell>
        </row>
        <row r="1241">
          <cell r="D1241" t="str">
            <v>LIT_288</v>
          </cell>
          <cell r="E1241" t="str">
            <v>LITTORAL</v>
          </cell>
        </row>
        <row r="1242">
          <cell r="D1242" t="str">
            <v>CTR_718</v>
          </cell>
          <cell r="E1242" t="str">
            <v>Yaounde</v>
          </cell>
        </row>
        <row r="1243">
          <cell r="D1243" t="str">
            <v>NRD_166</v>
          </cell>
          <cell r="E1243" t="str">
            <v>NORD</v>
          </cell>
        </row>
        <row r="1244">
          <cell r="D1244" t="str">
            <v>CTR_518</v>
          </cell>
          <cell r="E1244" t="str">
            <v>Yaounde</v>
          </cell>
        </row>
        <row r="1245">
          <cell r="D1245" t="str">
            <v>CTR_560</v>
          </cell>
          <cell r="E1245" t="str">
            <v>Yaounde</v>
          </cell>
        </row>
        <row r="1246">
          <cell r="D1246" t="str">
            <v>LIT_878</v>
          </cell>
          <cell r="E1246" t="str">
            <v>LITTORAL</v>
          </cell>
        </row>
        <row r="1247">
          <cell r="D1247" t="str">
            <v>NRD_094</v>
          </cell>
          <cell r="E1247" t="str">
            <v>Garoua</v>
          </cell>
        </row>
        <row r="1248">
          <cell r="D1248" t="str">
            <v>CTR_831</v>
          </cell>
          <cell r="E1248" t="str">
            <v>Yaounde</v>
          </cell>
        </row>
        <row r="1249">
          <cell r="D1249" t="str">
            <v>CTR_016</v>
          </cell>
          <cell r="E1249" t="str">
            <v>Yaounde</v>
          </cell>
        </row>
        <row r="1250">
          <cell r="D1250" t="str">
            <v>CTR_922</v>
          </cell>
          <cell r="E1250" t="str">
            <v>CENTRE</v>
          </cell>
        </row>
        <row r="1251">
          <cell r="D1251" t="str">
            <v>LIT_498</v>
          </cell>
          <cell r="E1251" t="str">
            <v>LITTORAL</v>
          </cell>
        </row>
        <row r="1252">
          <cell r="D1252" t="str">
            <v>LIT_051</v>
          </cell>
          <cell r="E1252" t="str">
            <v>LITTORAL</v>
          </cell>
        </row>
        <row r="1253">
          <cell r="D1253" t="str">
            <v>EXN_011</v>
          </cell>
          <cell r="E1253" t="str">
            <v>EXTREME-NORD</v>
          </cell>
        </row>
        <row r="1254">
          <cell r="D1254" t="str">
            <v>CTR_630</v>
          </cell>
          <cell r="E1254" t="str">
            <v>Yaounde</v>
          </cell>
        </row>
        <row r="1255">
          <cell r="D1255" t="str">
            <v>CTR_157</v>
          </cell>
          <cell r="E1255" t="str">
            <v>Yaounde</v>
          </cell>
        </row>
        <row r="1256">
          <cell r="D1256" t="str">
            <v>SUD_100</v>
          </cell>
          <cell r="E1256" t="str">
            <v>CENTRE</v>
          </cell>
        </row>
        <row r="1257">
          <cell r="D1257" t="str">
            <v>EST_060</v>
          </cell>
          <cell r="E1257" t="str">
            <v>CENTRE</v>
          </cell>
        </row>
        <row r="1258">
          <cell r="D1258" t="str">
            <v>CTR_080</v>
          </cell>
          <cell r="E1258" t="str">
            <v>Yaounde</v>
          </cell>
        </row>
        <row r="1259">
          <cell r="D1259" t="str">
            <v>NRD_175</v>
          </cell>
          <cell r="E1259" t="str">
            <v>Garoua</v>
          </cell>
        </row>
        <row r="1260">
          <cell r="D1260" t="str">
            <v>CTR_385</v>
          </cell>
          <cell r="E1260" t="str">
            <v>CENTRE</v>
          </cell>
        </row>
        <row r="1261">
          <cell r="D1261" t="str">
            <v>CTR_447</v>
          </cell>
          <cell r="E1261" t="str">
            <v>Yaounde</v>
          </cell>
        </row>
        <row r="1262">
          <cell r="D1262" t="str">
            <v>CTR_215</v>
          </cell>
          <cell r="E1262" t="str">
            <v>Yaounde</v>
          </cell>
        </row>
        <row r="1263">
          <cell r="D1263" t="str">
            <v>SUO_008</v>
          </cell>
          <cell r="E1263" t="str">
            <v>SUD-OUEST</v>
          </cell>
        </row>
        <row r="1264">
          <cell r="D1264" t="str">
            <v>LIT_016</v>
          </cell>
          <cell r="E1264" t="str">
            <v>LITTORAL</v>
          </cell>
        </row>
        <row r="1265">
          <cell r="D1265" t="str">
            <v>CTR_307</v>
          </cell>
          <cell r="E1265" t="str">
            <v>CENTRE</v>
          </cell>
        </row>
        <row r="1266">
          <cell r="D1266" t="str">
            <v>CTR_575</v>
          </cell>
          <cell r="E1266" t="str">
            <v>Yaounde</v>
          </cell>
        </row>
        <row r="1267">
          <cell r="D1267" t="str">
            <v>CTR_720</v>
          </cell>
          <cell r="E1267" t="str">
            <v>Yaounde</v>
          </cell>
        </row>
        <row r="1268">
          <cell r="D1268" t="str">
            <v>CTR_646</v>
          </cell>
          <cell r="E1268" t="str">
            <v>Yaounde</v>
          </cell>
        </row>
        <row r="1269">
          <cell r="D1269" t="str">
            <v>CTR_936</v>
          </cell>
          <cell r="E1269" t="str">
            <v>Yaounde</v>
          </cell>
        </row>
        <row r="1270">
          <cell r="D1270" t="str">
            <v>CTR_730</v>
          </cell>
          <cell r="E1270" t="str">
            <v>Yaounde</v>
          </cell>
        </row>
        <row r="1271">
          <cell r="D1271" t="str">
            <v>CTR_138</v>
          </cell>
          <cell r="E1271" t="str">
            <v>CENTRE</v>
          </cell>
        </row>
        <row r="1272">
          <cell r="D1272" t="str">
            <v>CTR_090</v>
          </cell>
          <cell r="E1272" t="str">
            <v>Yaounde</v>
          </cell>
        </row>
        <row r="1273">
          <cell r="D1273" t="str">
            <v>LIT_621</v>
          </cell>
          <cell r="E1273" t="str">
            <v>Douala</v>
          </cell>
        </row>
        <row r="1274">
          <cell r="D1274" t="str">
            <v>LIT_061</v>
          </cell>
          <cell r="E1274" t="str">
            <v>Douala</v>
          </cell>
        </row>
        <row r="1275">
          <cell r="D1275" t="str">
            <v>OST_119</v>
          </cell>
          <cell r="E1275" t="str">
            <v>Bafoussam</v>
          </cell>
        </row>
        <row r="1276">
          <cell r="D1276" t="str">
            <v>CTR_136</v>
          </cell>
          <cell r="E1276" t="str">
            <v>CENTRE</v>
          </cell>
        </row>
        <row r="1277">
          <cell r="D1277" t="str">
            <v>OST_215</v>
          </cell>
          <cell r="E1277" t="str">
            <v>OUEST</v>
          </cell>
        </row>
        <row r="1278">
          <cell r="D1278" t="str">
            <v>LIT_479</v>
          </cell>
          <cell r="E1278" t="str">
            <v>LITTORAL</v>
          </cell>
        </row>
        <row r="1279">
          <cell r="D1279" t="str">
            <v>OST_110</v>
          </cell>
          <cell r="E1279" t="str">
            <v>Bafoussam</v>
          </cell>
        </row>
        <row r="1280">
          <cell r="D1280" t="str">
            <v>SUO_196</v>
          </cell>
          <cell r="E1280" t="str">
            <v>SUD-OUEST</v>
          </cell>
        </row>
        <row r="1281">
          <cell r="D1281" t="str">
            <v>NRD_190</v>
          </cell>
          <cell r="E1281" t="str">
            <v>Garoua</v>
          </cell>
        </row>
        <row r="1282">
          <cell r="D1282" t="str">
            <v>CTR_207</v>
          </cell>
          <cell r="E1282" t="str">
            <v>Yaounde</v>
          </cell>
        </row>
        <row r="1283">
          <cell r="D1283" t="str">
            <v>CTR_273</v>
          </cell>
          <cell r="E1283" t="str">
            <v>Yaounde</v>
          </cell>
        </row>
        <row r="1284">
          <cell r="D1284" t="str">
            <v>LIT_073</v>
          </cell>
          <cell r="E1284" t="str">
            <v>Douala</v>
          </cell>
        </row>
        <row r="1285">
          <cell r="D1285" t="str">
            <v>LIT_442</v>
          </cell>
          <cell r="E1285" t="str">
            <v>Douala</v>
          </cell>
        </row>
        <row r="1286">
          <cell r="D1286" t="str">
            <v>LIT_748</v>
          </cell>
          <cell r="E1286" t="str">
            <v>Douala</v>
          </cell>
        </row>
        <row r="1287">
          <cell r="D1287" t="str">
            <v>LIT_682</v>
          </cell>
          <cell r="E1287" t="str">
            <v>Douala</v>
          </cell>
        </row>
        <row r="1288">
          <cell r="D1288" t="str">
            <v>LIT_790</v>
          </cell>
          <cell r="E1288" t="str">
            <v>douala</v>
          </cell>
        </row>
        <row r="1289">
          <cell r="D1289" t="str">
            <v>LIT_100</v>
          </cell>
          <cell r="E1289" t="str">
            <v>Douala</v>
          </cell>
        </row>
        <row r="1290">
          <cell r="D1290" t="str">
            <v>LIT_340</v>
          </cell>
          <cell r="E1290" t="str">
            <v>Douala</v>
          </cell>
        </row>
        <row r="1291">
          <cell r="D1291" t="str">
            <v>ADM_062</v>
          </cell>
          <cell r="E1291" t="str">
            <v>ADAMAOUA</v>
          </cell>
        </row>
        <row r="1292">
          <cell r="D1292" t="str">
            <v>CTR_642</v>
          </cell>
          <cell r="E1292" t="str">
            <v>Yaounde</v>
          </cell>
        </row>
        <row r="1293">
          <cell r="D1293" t="str">
            <v>CTR_721</v>
          </cell>
          <cell r="E1293" t="str">
            <v>Yaounde</v>
          </cell>
        </row>
        <row r="1294">
          <cell r="D1294" t="str">
            <v>CTR_040</v>
          </cell>
          <cell r="E1294" t="str">
            <v>Yaounde</v>
          </cell>
        </row>
        <row r="1295">
          <cell r="D1295" t="str">
            <v>CTR_251</v>
          </cell>
          <cell r="E1295" t="str">
            <v>Yaounde</v>
          </cell>
        </row>
        <row r="1296">
          <cell r="D1296" t="str">
            <v>LIT_639</v>
          </cell>
          <cell r="E1296" t="str">
            <v>Douala</v>
          </cell>
        </row>
        <row r="1297">
          <cell r="D1297" t="str">
            <v>CTR_070</v>
          </cell>
          <cell r="E1297" t="str">
            <v>Yaounde</v>
          </cell>
        </row>
        <row r="1298">
          <cell r="D1298" t="str">
            <v>LIT_871</v>
          </cell>
          <cell r="E1298" t="str">
            <v>Douala</v>
          </cell>
        </row>
        <row r="1299">
          <cell r="D1299" t="str">
            <v>CTR_038</v>
          </cell>
          <cell r="E1299" t="str">
            <v>Yaounde</v>
          </cell>
        </row>
        <row r="1300">
          <cell r="D1300" t="str">
            <v>LIT_757</v>
          </cell>
          <cell r="E1300" t="str">
            <v>Douala</v>
          </cell>
        </row>
        <row r="1301">
          <cell r="D1301" t="str">
            <v>LIT_410</v>
          </cell>
          <cell r="E1301" t="str">
            <v>Douala</v>
          </cell>
        </row>
        <row r="1302">
          <cell r="D1302" t="str">
            <v>CTR_104</v>
          </cell>
          <cell r="E1302" t="str">
            <v>Yaounde</v>
          </cell>
        </row>
        <row r="1303">
          <cell r="D1303" t="str">
            <v>NRD_096</v>
          </cell>
          <cell r="E1303" t="str">
            <v>NORD</v>
          </cell>
        </row>
        <row r="1304">
          <cell r="D1304" t="str">
            <v>LIT_758</v>
          </cell>
          <cell r="E1304" t="str">
            <v>Douala</v>
          </cell>
        </row>
        <row r="1305">
          <cell r="D1305" t="str">
            <v>LIT_617</v>
          </cell>
          <cell r="E1305" t="str">
            <v>LITTORAL</v>
          </cell>
        </row>
        <row r="1306">
          <cell r="D1306" t="str">
            <v>LIT_642</v>
          </cell>
          <cell r="E1306" t="str">
            <v>Douala</v>
          </cell>
        </row>
        <row r="1307">
          <cell r="D1307" t="str">
            <v>LIT_244</v>
          </cell>
          <cell r="E1307" t="str">
            <v>Douala</v>
          </cell>
        </row>
        <row r="1308">
          <cell r="D1308" t="str">
            <v>LIT_259</v>
          </cell>
          <cell r="E1308" t="str">
            <v>Douala</v>
          </cell>
        </row>
        <row r="1309">
          <cell r="D1309" t="str">
            <v>CTR_591</v>
          </cell>
          <cell r="E1309" t="str">
            <v>Yaounde</v>
          </cell>
        </row>
        <row r="1310">
          <cell r="D1310" t="str">
            <v>NRD_058</v>
          </cell>
          <cell r="E1310" t="str">
            <v>NORD</v>
          </cell>
        </row>
        <row r="1311">
          <cell r="D1311" t="str">
            <v>EXN_069</v>
          </cell>
          <cell r="E1311" t="str">
            <v>EXTREME-NORD</v>
          </cell>
        </row>
        <row r="1312">
          <cell r="D1312" t="str">
            <v>NRD_132</v>
          </cell>
          <cell r="E1312" t="str">
            <v>NORD</v>
          </cell>
        </row>
        <row r="1313">
          <cell r="D1313" t="str">
            <v>LIT_141</v>
          </cell>
          <cell r="E1313" t="str">
            <v>Douala</v>
          </cell>
        </row>
        <row r="1314">
          <cell r="D1314" t="str">
            <v>CTR_540</v>
          </cell>
          <cell r="E1314" t="str">
            <v>Yaounde</v>
          </cell>
        </row>
        <row r="1315">
          <cell r="D1315" t="str">
            <v>OST_109</v>
          </cell>
          <cell r="E1315" t="str">
            <v>Bafoussam</v>
          </cell>
        </row>
        <row r="1316">
          <cell r="D1316" t="str">
            <v>LIT_221</v>
          </cell>
          <cell r="E1316" t="str">
            <v>Douala</v>
          </cell>
        </row>
        <row r="1317">
          <cell r="D1317" t="str">
            <v>OST_001</v>
          </cell>
          <cell r="E1317" t="str">
            <v>Bafoussam</v>
          </cell>
        </row>
        <row r="1318">
          <cell r="D1318" t="str">
            <v>ADM_017</v>
          </cell>
          <cell r="E1318" t="str">
            <v>Ngaoundere</v>
          </cell>
        </row>
        <row r="1319">
          <cell r="D1319" t="str">
            <v>EXN_004</v>
          </cell>
          <cell r="E1319" t="str">
            <v>EXTREME-NORD</v>
          </cell>
        </row>
        <row r="1320">
          <cell r="D1320" t="str">
            <v>LIT_290</v>
          </cell>
          <cell r="E1320" t="str">
            <v>Douala</v>
          </cell>
        </row>
        <row r="1321">
          <cell r="D1321" t="str">
            <v>LIT_453</v>
          </cell>
          <cell r="E1321" t="str">
            <v>Douala</v>
          </cell>
        </row>
        <row r="1322">
          <cell r="D1322" t="str">
            <v>LIT_581</v>
          </cell>
          <cell r="E1322" t="str">
            <v>Douala</v>
          </cell>
        </row>
        <row r="1323">
          <cell r="D1323" t="str">
            <v>EXN_182</v>
          </cell>
          <cell r="E1323" t="str">
            <v>EXTREME-NORD</v>
          </cell>
        </row>
        <row r="1324">
          <cell r="D1324" t="str">
            <v>LIT_485</v>
          </cell>
          <cell r="E1324" t="str">
            <v>Douala</v>
          </cell>
        </row>
        <row r="1325">
          <cell r="D1325" t="str">
            <v>EXN_003</v>
          </cell>
          <cell r="E1325" t="str">
            <v>EXTREME-NORD</v>
          </cell>
        </row>
        <row r="1326">
          <cell r="D1326" t="str">
            <v>LIT_071</v>
          </cell>
          <cell r="E1326" t="str">
            <v>LITTORAL</v>
          </cell>
        </row>
        <row r="1327">
          <cell r="D1327" t="str">
            <v>LIT_705</v>
          </cell>
          <cell r="E1327" t="str">
            <v>Douala</v>
          </cell>
        </row>
        <row r="1328">
          <cell r="D1328" t="str">
            <v>LIT_708</v>
          </cell>
          <cell r="E1328" t="str">
            <v>Douala</v>
          </cell>
        </row>
        <row r="1329">
          <cell r="D1329" t="str">
            <v>LIT_502</v>
          </cell>
          <cell r="E1329" t="str">
            <v>LITTORAL</v>
          </cell>
        </row>
        <row r="1330">
          <cell r="D1330" t="str">
            <v>EST_112</v>
          </cell>
          <cell r="E1330" t="str">
            <v>CENTRE</v>
          </cell>
        </row>
        <row r="1331">
          <cell r="D1331" t="str">
            <v>EST_107</v>
          </cell>
          <cell r="E1331" t="str">
            <v>CENTRE</v>
          </cell>
        </row>
        <row r="1332">
          <cell r="D1332" t="str">
            <v>NRD_085</v>
          </cell>
          <cell r="E1332" t="str">
            <v>Garoua</v>
          </cell>
        </row>
        <row r="1333">
          <cell r="D1333" t="str">
            <v>NRD_189</v>
          </cell>
          <cell r="E1333" t="str">
            <v>Garoua</v>
          </cell>
        </row>
        <row r="1334">
          <cell r="D1334" t="str">
            <v>NRD_116</v>
          </cell>
          <cell r="E1334" t="str">
            <v>Garoua</v>
          </cell>
        </row>
        <row r="1335">
          <cell r="D1335" t="str">
            <v>CTR_708</v>
          </cell>
          <cell r="E1335" t="str">
            <v>Yaounde</v>
          </cell>
        </row>
        <row r="1336">
          <cell r="D1336" t="str">
            <v>SUD_258</v>
          </cell>
          <cell r="E1336" t="str">
            <v>CENTRE</v>
          </cell>
        </row>
        <row r="1337">
          <cell r="D1337" t="str">
            <v>SUD_018</v>
          </cell>
          <cell r="E1337" t="str">
            <v>CENTRE</v>
          </cell>
        </row>
        <row r="1338">
          <cell r="D1338" t="str">
            <v>SUD_228</v>
          </cell>
          <cell r="E1338" t="str">
            <v>CENTRE</v>
          </cell>
        </row>
        <row r="1339">
          <cell r="D1339" t="str">
            <v>SUD_260</v>
          </cell>
          <cell r="E1339" t="str">
            <v>CENTRE</v>
          </cell>
        </row>
        <row r="1340">
          <cell r="D1340" t="str">
            <v>SUD_103</v>
          </cell>
          <cell r="E1340" t="str">
            <v>CENTRE</v>
          </cell>
        </row>
        <row r="1341">
          <cell r="D1341" t="str">
            <v>SUO_136</v>
          </cell>
          <cell r="E1341" t="str">
            <v>SUD-OUEST</v>
          </cell>
        </row>
        <row r="1342">
          <cell r="D1342" t="str">
            <v>CTR_981</v>
          </cell>
          <cell r="E1342" t="str">
            <v>CENTRE</v>
          </cell>
        </row>
        <row r="1343">
          <cell r="D1343" t="str">
            <v>EXN_212</v>
          </cell>
          <cell r="E1343" t="str">
            <v>Maroua</v>
          </cell>
        </row>
        <row r="1344">
          <cell r="D1344" t="str">
            <v>SUO_108</v>
          </cell>
          <cell r="E1344" t="str">
            <v>SUD-OUEST</v>
          </cell>
        </row>
        <row r="1345">
          <cell r="D1345" t="str">
            <v>ADM_158</v>
          </cell>
          <cell r="E1345" t="str">
            <v>Ngaoundere</v>
          </cell>
        </row>
        <row r="1346">
          <cell r="D1346" t="str">
            <v>ADM_094</v>
          </cell>
          <cell r="E1346" t="str">
            <v>ADAMAOUA</v>
          </cell>
        </row>
        <row r="1347">
          <cell r="D1347" t="str">
            <v>ADM_111</v>
          </cell>
          <cell r="E1347" t="str">
            <v>ADAMAOUA</v>
          </cell>
        </row>
        <row r="1348">
          <cell r="D1348" t="str">
            <v>ADM_093</v>
          </cell>
          <cell r="E1348" t="str">
            <v>ADAMAOUA</v>
          </cell>
        </row>
        <row r="1349">
          <cell r="D1349" t="str">
            <v>ADM_157</v>
          </cell>
          <cell r="E1349" t="str">
            <v>Ngaoundere</v>
          </cell>
        </row>
        <row r="1350">
          <cell r="D1350" t="str">
            <v>OST_043</v>
          </cell>
          <cell r="E1350" t="str">
            <v>OUEST</v>
          </cell>
        </row>
        <row r="1351">
          <cell r="D1351" t="str">
            <v>ADM_072</v>
          </cell>
          <cell r="E1351" t="str">
            <v>Ngaoundere</v>
          </cell>
        </row>
        <row r="1352">
          <cell r="D1352" t="str">
            <v>CTR_098</v>
          </cell>
          <cell r="E1352" t="str">
            <v>CENTRE</v>
          </cell>
        </row>
        <row r="1353">
          <cell r="D1353" t="str">
            <v>SUO_260</v>
          </cell>
          <cell r="E1353" t="str">
            <v>SUD-OUEST</v>
          </cell>
        </row>
        <row r="1354">
          <cell r="D1354" t="str">
            <v>CTR_453</v>
          </cell>
          <cell r="E1354" t="str">
            <v>CENTRE</v>
          </cell>
        </row>
        <row r="1355">
          <cell r="D1355" t="str">
            <v>CTR_452</v>
          </cell>
          <cell r="E1355" t="str">
            <v>CENTRE</v>
          </cell>
        </row>
        <row r="1356">
          <cell r="D1356" t="str">
            <v>ADM_079</v>
          </cell>
          <cell r="E1356" t="str">
            <v>ADAMAOUA</v>
          </cell>
        </row>
        <row r="1357">
          <cell r="D1357" t="str">
            <v>NRD_125</v>
          </cell>
          <cell r="E1357" t="str">
            <v>NORD</v>
          </cell>
        </row>
        <row r="1358">
          <cell r="D1358" t="str">
            <v>LIT_404</v>
          </cell>
          <cell r="E1358" t="str">
            <v>Douala</v>
          </cell>
        </row>
        <row r="1359">
          <cell r="D1359" t="str">
            <v>LIT_577</v>
          </cell>
          <cell r="E1359" t="str">
            <v>Douala</v>
          </cell>
        </row>
        <row r="1360">
          <cell r="D1360" t="str">
            <v>LIT_291</v>
          </cell>
          <cell r="E1360" t="str">
            <v>Douala</v>
          </cell>
        </row>
        <row r="1361">
          <cell r="D1361" t="str">
            <v>NRD_027</v>
          </cell>
          <cell r="E1361" t="str">
            <v>NORD</v>
          </cell>
        </row>
        <row r="1362">
          <cell r="D1362" t="str">
            <v>OST_233</v>
          </cell>
          <cell r="E1362" t="str">
            <v>OUEST</v>
          </cell>
        </row>
        <row r="1363">
          <cell r="D1363" t="str">
            <v>SUD_083</v>
          </cell>
          <cell r="E1363" t="str">
            <v>CENTRE</v>
          </cell>
        </row>
        <row r="1364">
          <cell r="D1364" t="str">
            <v>SUD_172</v>
          </cell>
          <cell r="E1364" t="str">
            <v>CENTRE</v>
          </cell>
        </row>
        <row r="1365">
          <cell r="D1365" t="str">
            <v>SUD_233</v>
          </cell>
          <cell r="E1365" t="str">
            <v>CENTRE</v>
          </cell>
        </row>
        <row r="1366">
          <cell r="D1366" t="str">
            <v>SUD_006</v>
          </cell>
          <cell r="E1366" t="str">
            <v>LITTORAL</v>
          </cell>
        </row>
        <row r="1367">
          <cell r="D1367" t="str">
            <v>LIT_658</v>
          </cell>
          <cell r="E1367" t="str">
            <v>LITTORAL</v>
          </cell>
        </row>
        <row r="1368">
          <cell r="D1368" t="str">
            <v>LIT_489</v>
          </cell>
          <cell r="E1368" t="str">
            <v>Douala</v>
          </cell>
        </row>
        <row r="1369">
          <cell r="D1369" t="str">
            <v>SUD_227</v>
          </cell>
          <cell r="E1369" t="str">
            <v>CENTRE</v>
          </cell>
        </row>
        <row r="1370">
          <cell r="D1370" t="str">
            <v>OST_135</v>
          </cell>
          <cell r="E1370" t="str">
            <v>Bafoussam</v>
          </cell>
        </row>
        <row r="1371">
          <cell r="D1371" t="str">
            <v>CTR_074</v>
          </cell>
          <cell r="E1371" t="str">
            <v>Yaounde</v>
          </cell>
        </row>
        <row r="1372">
          <cell r="D1372" t="str">
            <v>LIT_024</v>
          </cell>
          <cell r="E1372" t="str">
            <v>Douala</v>
          </cell>
        </row>
        <row r="1373">
          <cell r="D1373" t="str">
            <v>LIT_599</v>
          </cell>
          <cell r="E1373" t="str">
            <v>Douala</v>
          </cell>
        </row>
        <row r="1374">
          <cell r="D1374" t="str">
            <v>EXN_064</v>
          </cell>
          <cell r="E1374" t="str">
            <v>EXTREME-NORD</v>
          </cell>
        </row>
        <row r="1375">
          <cell r="D1375" t="str">
            <v>OST_232</v>
          </cell>
          <cell r="E1375" t="str">
            <v>Bafoussam</v>
          </cell>
        </row>
        <row r="1376">
          <cell r="D1376" t="str">
            <v>EXN_031</v>
          </cell>
          <cell r="E1376" t="str">
            <v>EXTREME-NORD</v>
          </cell>
        </row>
        <row r="1377">
          <cell r="D1377" t="str">
            <v>EXN_138</v>
          </cell>
          <cell r="E1377" t="str">
            <v>EXTREME-NORD</v>
          </cell>
        </row>
        <row r="1378">
          <cell r="D1378" t="str">
            <v>LIT_059</v>
          </cell>
          <cell r="E1378" t="str">
            <v>Douala</v>
          </cell>
        </row>
        <row r="1379">
          <cell r="D1379" t="str">
            <v>SUD_160</v>
          </cell>
          <cell r="E1379" t="str">
            <v>CENTRE</v>
          </cell>
        </row>
        <row r="1380">
          <cell r="D1380" t="str">
            <v>SUD_206</v>
          </cell>
          <cell r="E1380" t="str">
            <v>CENTRE</v>
          </cell>
        </row>
        <row r="1381">
          <cell r="D1381" t="str">
            <v>SUD_162</v>
          </cell>
          <cell r="E1381" t="str">
            <v>CENTRE</v>
          </cell>
        </row>
        <row r="1382">
          <cell r="D1382" t="str">
            <v>EXN_002</v>
          </cell>
          <cell r="E1382" t="str">
            <v>Maroua</v>
          </cell>
        </row>
        <row r="1383">
          <cell r="D1383" t="str">
            <v>ADM_115</v>
          </cell>
          <cell r="E1383" t="str">
            <v>Ngaoundere</v>
          </cell>
        </row>
        <row r="1384">
          <cell r="D1384" t="str">
            <v>SUD_057</v>
          </cell>
          <cell r="E1384" t="str">
            <v>CENTRE</v>
          </cell>
        </row>
        <row r="1385">
          <cell r="D1385" t="str">
            <v>LIT_371</v>
          </cell>
          <cell r="E1385" t="str">
            <v>Douala</v>
          </cell>
        </row>
        <row r="1386">
          <cell r="D1386" t="str">
            <v>LIT_014</v>
          </cell>
          <cell r="E1386" t="str">
            <v>Douala</v>
          </cell>
        </row>
        <row r="1387">
          <cell r="D1387" t="str">
            <v>LIT_325</v>
          </cell>
          <cell r="E1387" t="str">
            <v>Douala</v>
          </cell>
        </row>
        <row r="1388">
          <cell r="D1388" t="str">
            <v>LIT_047</v>
          </cell>
          <cell r="E1388" t="str">
            <v>Douala</v>
          </cell>
        </row>
        <row r="1389">
          <cell r="D1389" t="str">
            <v>EST_040</v>
          </cell>
          <cell r="E1389" t="str">
            <v>CENTRE</v>
          </cell>
        </row>
        <row r="1390">
          <cell r="D1390" t="str">
            <v>LIT_433</v>
          </cell>
          <cell r="E1390" t="str">
            <v>Douala</v>
          </cell>
        </row>
        <row r="1391">
          <cell r="D1391" t="str">
            <v>LIT_579</v>
          </cell>
          <cell r="E1391" t="str">
            <v>Douala</v>
          </cell>
        </row>
        <row r="1392">
          <cell r="D1392" t="str">
            <v>CTR_339</v>
          </cell>
          <cell r="E1392" t="str">
            <v>Yaounde</v>
          </cell>
        </row>
        <row r="1393">
          <cell r="D1393" t="str">
            <v>CTR_387</v>
          </cell>
          <cell r="E1393" t="str">
            <v>Yaounde</v>
          </cell>
        </row>
        <row r="1394">
          <cell r="D1394" t="str">
            <v>OST_145</v>
          </cell>
          <cell r="E1394" t="str">
            <v>OUEST</v>
          </cell>
        </row>
        <row r="1395">
          <cell r="D1395" t="str">
            <v>SUD_223</v>
          </cell>
          <cell r="E1395" t="str">
            <v>CENTRE</v>
          </cell>
        </row>
        <row r="1396">
          <cell r="D1396" t="str">
            <v>LIT_583</v>
          </cell>
          <cell r="E1396" t="str">
            <v>LITTORAL</v>
          </cell>
        </row>
        <row r="1397">
          <cell r="D1397" t="str">
            <v>LIT_181</v>
          </cell>
          <cell r="E1397" t="str">
            <v>Douala</v>
          </cell>
        </row>
        <row r="1398">
          <cell r="D1398" t="str">
            <v>LIT_862</v>
          </cell>
          <cell r="E1398" t="str">
            <v>Douala</v>
          </cell>
        </row>
        <row r="1399">
          <cell r="D1399" t="str">
            <v>LIT_645</v>
          </cell>
          <cell r="E1399" t="str">
            <v>Douala</v>
          </cell>
        </row>
        <row r="1400">
          <cell r="D1400" t="str">
            <v>SUO_077</v>
          </cell>
          <cell r="E1400" t="str">
            <v>SUD-OUEST</v>
          </cell>
        </row>
        <row r="1401">
          <cell r="D1401" t="str">
            <v>LIT_683</v>
          </cell>
          <cell r="E1401" t="str">
            <v>Douala</v>
          </cell>
        </row>
        <row r="1402">
          <cell r="D1402" t="str">
            <v>EXN_117</v>
          </cell>
          <cell r="E1402" t="str">
            <v>Maroua</v>
          </cell>
        </row>
        <row r="1403">
          <cell r="D1403" t="str">
            <v>SUO_166</v>
          </cell>
          <cell r="E1403" t="str">
            <v>SUD-OUEST</v>
          </cell>
        </row>
        <row r="1404">
          <cell r="D1404" t="str">
            <v>SUO_011</v>
          </cell>
          <cell r="E1404" t="str">
            <v>SUD-OUEST</v>
          </cell>
        </row>
        <row r="1405">
          <cell r="D1405" t="str">
            <v>EST_064</v>
          </cell>
          <cell r="E1405" t="str">
            <v>CENTRE</v>
          </cell>
        </row>
        <row r="1406">
          <cell r="D1406" t="str">
            <v>SUO_193</v>
          </cell>
          <cell r="E1406" t="str">
            <v>SUD-OUEST</v>
          </cell>
        </row>
        <row r="1407">
          <cell r="D1407" t="str">
            <v>LIT_186</v>
          </cell>
          <cell r="E1407" t="str">
            <v>LITTORAL</v>
          </cell>
        </row>
        <row r="1408">
          <cell r="D1408" t="str">
            <v>EST_088</v>
          </cell>
          <cell r="E1408" t="str">
            <v>CENTRE</v>
          </cell>
        </row>
        <row r="1409">
          <cell r="D1409" t="str">
            <v>CTR_425</v>
          </cell>
          <cell r="E1409" t="str">
            <v>Yaounde</v>
          </cell>
        </row>
        <row r="1410">
          <cell r="D1410" t="str">
            <v>CTR_563</v>
          </cell>
          <cell r="E1410" t="str">
            <v>Yaounde</v>
          </cell>
        </row>
        <row r="1411">
          <cell r="D1411" t="str">
            <v>CTR_448</v>
          </cell>
          <cell r="E1411" t="str">
            <v>Yaounde</v>
          </cell>
        </row>
        <row r="1412">
          <cell r="D1412" t="str">
            <v>CTR_326</v>
          </cell>
          <cell r="E1412" t="str">
            <v>Yaounde</v>
          </cell>
        </row>
        <row r="1413">
          <cell r="D1413" t="str">
            <v>CTR_383</v>
          </cell>
          <cell r="E1413" t="str">
            <v>Yaounde</v>
          </cell>
        </row>
        <row r="1414">
          <cell r="D1414" t="str">
            <v>CTR_211</v>
          </cell>
          <cell r="E1414" t="str">
            <v>Yaounde</v>
          </cell>
        </row>
        <row r="1415">
          <cell r="D1415" t="str">
            <v>CTR_476</v>
          </cell>
          <cell r="E1415" t="str">
            <v>Yaounde</v>
          </cell>
        </row>
        <row r="1416">
          <cell r="D1416" t="str">
            <v>CTR_255</v>
          </cell>
          <cell r="E1416" t="str">
            <v>Yaounde</v>
          </cell>
        </row>
        <row r="1417">
          <cell r="D1417" t="str">
            <v>CTR_122</v>
          </cell>
          <cell r="E1417" t="str">
            <v>Yaounde</v>
          </cell>
        </row>
        <row r="1418">
          <cell r="D1418" t="str">
            <v>CTR_249</v>
          </cell>
          <cell r="E1418" t="str">
            <v>Yaounde</v>
          </cell>
        </row>
        <row r="1419">
          <cell r="D1419" t="str">
            <v>CTR_538</v>
          </cell>
          <cell r="E1419" t="str">
            <v>Yaounde</v>
          </cell>
        </row>
        <row r="1420">
          <cell r="D1420" t="str">
            <v>CTR_194</v>
          </cell>
          <cell r="E1420" t="str">
            <v>Yaounde</v>
          </cell>
        </row>
        <row r="1421">
          <cell r="D1421" t="str">
            <v>CTR_031</v>
          </cell>
          <cell r="E1421" t="str">
            <v>Yaounde</v>
          </cell>
        </row>
        <row r="1422">
          <cell r="D1422" t="str">
            <v>CTR_327</v>
          </cell>
          <cell r="E1422" t="str">
            <v>Yaounde</v>
          </cell>
        </row>
        <row r="1423">
          <cell r="D1423" t="str">
            <v>CTR_105</v>
          </cell>
          <cell r="E1423" t="str">
            <v>Yaounde</v>
          </cell>
        </row>
        <row r="1424">
          <cell r="D1424" t="str">
            <v>CTR_333</v>
          </cell>
          <cell r="E1424" t="str">
            <v>Yaounde</v>
          </cell>
        </row>
        <row r="1425">
          <cell r="D1425" t="str">
            <v>CTR_259</v>
          </cell>
          <cell r="E1425" t="str">
            <v>Yaounde</v>
          </cell>
        </row>
        <row r="1426">
          <cell r="D1426" t="str">
            <v>CTR_088</v>
          </cell>
          <cell r="E1426" t="str">
            <v>Yaounde</v>
          </cell>
        </row>
        <row r="1427">
          <cell r="D1427" t="str">
            <v>CTR_372</v>
          </cell>
          <cell r="E1427" t="str">
            <v>Yaounde</v>
          </cell>
        </row>
        <row r="1428">
          <cell r="D1428" t="str">
            <v>CTR_794</v>
          </cell>
          <cell r="E1428" t="str">
            <v>Yaounde</v>
          </cell>
        </row>
        <row r="1429">
          <cell r="D1429" t="str">
            <v>CTR_632</v>
          </cell>
          <cell r="E1429" t="str">
            <v>Yaounde</v>
          </cell>
        </row>
        <row r="1430">
          <cell r="D1430" t="str">
            <v>CTR_661</v>
          </cell>
          <cell r="E1430" t="str">
            <v>Yaounde</v>
          </cell>
        </row>
        <row r="1431">
          <cell r="D1431" t="str">
            <v>CTR_557</v>
          </cell>
          <cell r="E1431" t="str">
            <v>Yaounde</v>
          </cell>
        </row>
        <row r="1432">
          <cell r="D1432" t="str">
            <v>CTR_149</v>
          </cell>
          <cell r="E1432" t="str">
            <v>Yaounde</v>
          </cell>
        </row>
        <row r="1433">
          <cell r="D1433" t="str">
            <v>CTR_123</v>
          </cell>
          <cell r="E1433" t="str">
            <v>Yaounde</v>
          </cell>
        </row>
        <row r="1434">
          <cell r="D1434" t="str">
            <v>CTR_576</v>
          </cell>
          <cell r="E1434" t="str">
            <v>Yaounde</v>
          </cell>
        </row>
        <row r="1435">
          <cell r="D1435" t="str">
            <v>EST_061</v>
          </cell>
          <cell r="E1435" t="str">
            <v>CENTRE</v>
          </cell>
        </row>
        <row r="1436">
          <cell r="D1436" t="str">
            <v>CTR_950</v>
          </cell>
          <cell r="E1436" t="str">
            <v>Yaounde</v>
          </cell>
        </row>
        <row r="1437">
          <cell r="D1437" t="str">
            <v>CTR_331</v>
          </cell>
          <cell r="E1437" t="str">
            <v>Yaounde</v>
          </cell>
        </row>
        <row r="1438">
          <cell r="D1438" t="str">
            <v>CTR_422</v>
          </cell>
          <cell r="E1438" t="str">
            <v>Yaounde</v>
          </cell>
        </row>
        <row r="1439">
          <cell r="D1439" t="str">
            <v>CTR_465</v>
          </cell>
          <cell r="E1439" t="str">
            <v>Yaounde</v>
          </cell>
        </row>
        <row r="1440">
          <cell r="D1440" t="str">
            <v>CTR_648</v>
          </cell>
          <cell r="E1440" t="str">
            <v>Yaounde</v>
          </cell>
        </row>
        <row r="1441">
          <cell r="D1441" t="str">
            <v>SUD_050</v>
          </cell>
          <cell r="E1441" t="str">
            <v>CENTRE</v>
          </cell>
        </row>
        <row r="1442">
          <cell r="D1442" t="str">
            <v>CTR_244</v>
          </cell>
          <cell r="E1442" t="str">
            <v>Yaounde</v>
          </cell>
        </row>
        <row r="1443">
          <cell r="D1443" t="str">
            <v>CTR_637</v>
          </cell>
          <cell r="E1443" t="str">
            <v>Yaounde</v>
          </cell>
        </row>
        <row r="1444">
          <cell r="D1444" t="str">
            <v>SUD_217</v>
          </cell>
          <cell r="E1444" t="str">
            <v>CENTRE</v>
          </cell>
        </row>
        <row r="1445">
          <cell r="D1445" t="str">
            <v>CTR_317</v>
          </cell>
          <cell r="E1445" t="str">
            <v>Yaounde</v>
          </cell>
        </row>
        <row r="1446">
          <cell r="D1446" t="str">
            <v>CTR_467</v>
          </cell>
          <cell r="E1446" t="str">
            <v>Yaounde</v>
          </cell>
        </row>
        <row r="1447">
          <cell r="D1447" t="str">
            <v>CTR_852</v>
          </cell>
          <cell r="E1447" t="str">
            <v>Yaounde</v>
          </cell>
        </row>
        <row r="1448">
          <cell r="D1448" t="str">
            <v>EST_144</v>
          </cell>
          <cell r="E1448" t="str">
            <v>CENTRE</v>
          </cell>
        </row>
        <row r="1449">
          <cell r="D1449" t="str">
            <v>CTR_524</v>
          </cell>
          <cell r="E1449" t="str">
            <v>Yaounde</v>
          </cell>
        </row>
        <row r="1450">
          <cell r="D1450" t="str">
            <v>SUD_082</v>
          </cell>
          <cell r="E1450" t="str">
            <v>CENTRE</v>
          </cell>
        </row>
        <row r="1451">
          <cell r="D1451" t="str">
            <v>CTR_848</v>
          </cell>
          <cell r="E1451" t="str">
            <v>Yaounde</v>
          </cell>
        </row>
        <row r="1452">
          <cell r="D1452" t="str">
            <v>CTR_210</v>
          </cell>
          <cell r="E1452" t="str">
            <v>Yaounde</v>
          </cell>
        </row>
        <row r="1453">
          <cell r="D1453" t="str">
            <v>CTR_084</v>
          </cell>
          <cell r="E1453" t="str">
            <v>Yaounde</v>
          </cell>
        </row>
        <row r="1454">
          <cell r="D1454" t="str">
            <v>EST_197</v>
          </cell>
          <cell r="E1454" t="str">
            <v>CENTRE</v>
          </cell>
        </row>
        <row r="1455">
          <cell r="D1455" t="str">
            <v>CTR_021</v>
          </cell>
          <cell r="E1455" t="str">
            <v>CENTRE</v>
          </cell>
        </row>
        <row r="1456">
          <cell r="D1456" t="str">
            <v>SUD_264</v>
          </cell>
          <cell r="E1456" t="str">
            <v>CENTRE</v>
          </cell>
        </row>
        <row r="1457">
          <cell r="D1457" t="str">
            <v>CTR_392</v>
          </cell>
          <cell r="E1457" t="str">
            <v>CENTRE</v>
          </cell>
        </row>
        <row r="1458">
          <cell r="D1458" t="str">
            <v>CTR_769</v>
          </cell>
          <cell r="E1458" t="str">
            <v>Yaounde</v>
          </cell>
        </row>
        <row r="1459">
          <cell r="D1459" t="str">
            <v>EXN_089</v>
          </cell>
          <cell r="E1459" t="str">
            <v>Maroua</v>
          </cell>
        </row>
        <row r="1460">
          <cell r="D1460" t="str">
            <v>CTR_761</v>
          </cell>
          <cell r="E1460" t="str">
            <v>Yaounde</v>
          </cell>
        </row>
        <row r="1461">
          <cell r="D1461" t="str">
            <v>EST_127</v>
          </cell>
          <cell r="E1461" t="str">
            <v>CENTRE</v>
          </cell>
        </row>
        <row r="1462">
          <cell r="D1462" t="str">
            <v>CTR_061</v>
          </cell>
          <cell r="E1462" t="str">
            <v>CENTRE</v>
          </cell>
        </row>
        <row r="1463">
          <cell r="D1463" t="str">
            <v>CTR_763</v>
          </cell>
          <cell r="E1463" t="str">
            <v>Yaounde</v>
          </cell>
        </row>
        <row r="1464">
          <cell r="D1464" t="str">
            <v>EST_032</v>
          </cell>
          <cell r="E1464" t="str">
            <v>CENTRE</v>
          </cell>
        </row>
        <row r="1465">
          <cell r="D1465" t="str">
            <v>CTR_713</v>
          </cell>
          <cell r="E1465" t="str">
            <v>Yaounde</v>
          </cell>
        </row>
        <row r="1466">
          <cell r="D1466" t="str">
            <v>CTR_535</v>
          </cell>
          <cell r="E1466" t="str">
            <v>Yaounde</v>
          </cell>
        </row>
        <row r="1467">
          <cell r="D1467" t="str">
            <v>EST_004</v>
          </cell>
          <cell r="E1467" t="str">
            <v>CENTRE</v>
          </cell>
        </row>
        <row r="1468">
          <cell r="D1468" t="str">
            <v>EST_128</v>
          </cell>
          <cell r="E1468" t="str">
            <v>CENTRE</v>
          </cell>
        </row>
        <row r="1469">
          <cell r="D1469" t="str">
            <v>CTR_213</v>
          </cell>
          <cell r="E1469" t="str">
            <v>Yaounde</v>
          </cell>
        </row>
        <row r="1470">
          <cell r="D1470" t="str">
            <v>CTR_723</v>
          </cell>
          <cell r="E1470" t="str">
            <v>Yaounde</v>
          </cell>
        </row>
        <row r="1471">
          <cell r="D1471" t="str">
            <v>CTR_285</v>
          </cell>
          <cell r="E1471" t="str">
            <v>Yaounde</v>
          </cell>
        </row>
        <row r="1472">
          <cell r="D1472" t="str">
            <v>CTR_381</v>
          </cell>
          <cell r="E1472" t="str">
            <v>Yaounde</v>
          </cell>
        </row>
        <row r="1473">
          <cell r="D1473" t="str">
            <v>CTR_482</v>
          </cell>
          <cell r="E1473" t="str">
            <v>Yaounde</v>
          </cell>
        </row>
        <row r="1474">
          <cell r="D1474" t="str">
            <v>CTR_129</v>
          </cell>
          <cell r="E1474" t="str">
            <v>Yaounde</v>
          </cell>
        </row>
        <row r="1475">
          <cell r="D1475" t="str">
            <v>CTR_265</v>
          </cell>
          <cell r="E1475" t="str">
            <v>Yaounde</v>
          </cell>
        </row>
        <row r="1476">
          <cell r="D1476" t="str">
            <v>CTR_473</v>
          </cell>
          <cell r="E1476" t="str">
            <v>Yaounde</v>
          </cell>
        </row>
        <row r="1477">
          <cell r="D1477" t="str">
            <v>CTR_110</v>
          </cell>
          <cell r="E1477" t="str">
            <v>Yaounde</v>
          </cell>
        </row>
        <row r="1478">
          <cell r="D1478" t="str">
            <v>CTR_401</v>
          </cell>
          <cell r="E1478" t="str">
            <v>Yaounde</v>
          </cell>
        </row>
        <row r="1479">
          <cell r="D1479" t="str">
            <v>EST_131</v>
          </cell>
          <cell r="E1479" t="str">
            <v>CENTRE</v>
          </cell>
        </row>
        <row r="1480">
          <cell r="D1480" t="str">
            <v>CTR_866</v>
          </cell>
          <cell r="E1480" t="str">
            <v>Yaounde</v>
          </cell>
        </row>
        <row r="1481">
          <cell r="D1481" t="str">
            <v>SUD_263</v>
          </cell>
          <cell r="E1481" t="str">
            <v>CENTRE</v>
          </cell>
        </row>
        <row r="1482">
          <cell r="D1482" t="str">
            <v>CTR_154</v>
          </cell>
          <cell r="E1482" t="str">
            <v>Yaounde</v>
          </cell>
        </row>
        <row r="1483">
          <cell r="D1483" t="str">
            <v>CTR_861</v>
          </cell>
          <cell r="E1483" t="str">
            <v>Yaounde</v>
          </cell>
        </row>
        <row r="1484">
          <cell r="D1484" t="str">
            <v>CTR_155</v>
          </cell>
          <cell r="E1484" t="str">
            <v>Yaounde</v>
          </cell>
        </row>
        <row r="1485">
          <cell r="D1485" t="str">
            <v>CTR_466</v>
          </cell>
          <cell r="E1485" t="str">
            <v>Yaounde</v>
          </cell>
        </row>
        <row r="1486">
          <cell r="D1486" t="str">
            <v>CTR_625</v>
          </cell>
          <cell r="E1486" t="str">
            <v>Yaounde</v>
          </cell>
        </row>
        <row r="1487">
          <cell r="D1487" t="str">
            <v>CTR_198</v>
          </cell>
          <cell r="E1487" t="str">
            <v>Yaounde</v>
          </cell>
        </row>
        <row r="1488">
          <cell r="D1488" t="str">
            <v>CTR_821</v>
          </cell>
          <cell r="E1488" t="str">
            <v>Yaounde</v>
          </cell>
        </row>
        <row r="1489">
          <cell r="D1489" t="str">
            <v>CTR_553</v>
          </cell>
          <cell r="E1489" t="str">
            <v>Yaounde</v>
          </cell>
        </row>
        <row r="1490">
          <cell r="D1490" t="str">
            <v>CTR_240</v>
          </cell>
          <cell r="E1490" t="str">
            <v>Yaounde</v>
          </cell>
        </row>
        <row r="1491">
          <cell r="D1491" t="str">
            <v>CTR_647</v>
          </cell>
          <cell r="E1491" t="str">
            <v>Yaounde</v>
          </cell>
        </row>
        <row r="1492">
          <cell r="D1492" t="str">
            <v>EST_193</v>
          </cell>
          <cell r="E1492" t="str">
            <v>CENTRE</v>
          </cell>
        </row>
        <row r="1493">
          <cell r="D1493" t="str">
            <v>CTR_340</v>
          </cell>
          <cell r="E1493" t="str">
            <v>Yaounde</v>
          </cell>
        </row>
        <row r="1494">
          <cell r="D1494" t="str">
            <v>CTR_047</v>
          </cell>
          <cell r="E1494" t="str">
            <v>Yaounde</v>
          </cell>
        </row>
        <row r="1495">
          <cell r="D1495" t="str">
            <v>CTR_767</v>
          </cell>
          <cell r="E1495" t="str">
            <v>Yaounde</v>
          </cell>
        </row>
        <row r="1496">
          <cell r="D1496" t="str">
            <v>EST_205</v>
          </cell>
          <cell r="E1496" t="str">
            <v>CENTRE</v>
          </cell>
        </row>
        <row r="1497">
          <cell r="D1497" t="str">
            <v>CTR_012</v>
          </cell>
          <cell r="E1497" t="str">
            <v>Yaounde</v>
          </cell>
        </row>
        <row r="1498">
          <cell r="D1498" t="str">
            <v>SUO_079</v>
          </cell>
          <cell r="E1498" t="str">
            <v>SUD-OUEST</v>
          </cell>
        </row>
        <row r="1499">
          <cell r="D1499" t="str">
            <v>CTR_109</v>
          </cell>
          <cell r="E1499" t="str">
            <v>Yaounde</v>
          </cell>
        </row>
        <row r="1500">
          <cell r="D1500" t="str">
            <v>ADM_107</v>
          </cell>
          <cell r="E1500" t="str">
            <v>ADAMAOUA</v>
          </cell>
        </row>
        <row r="1501">
          <cell r="D1501" t="str">
            <v>CTR_127</v>
          </cell>
          <cell r="E1501" t="str">
            <v>Yaounde</v>
          </cell>
        </row>
        <row r="1502">
          <cell r="D1502" t="str">
            <v>LIT_160</v>
          </cell>
          <cell r="E1502" t="str">
            <v>Douala</v>
          </cell>
        </row>
        <row r="1503">
          <cell r="D1503" t="str">
            <v>LIT_203</v>
          </cell>
          <cell r="E1503" t="str">
            <v>Douala</v>
          </cell>
        </row>
        <row r="1504">
          <cell r="D1504" t="str">
            <v>LIT_449</v>
          </cell>
          <cell r="E1504" t="str">
            <v>Douala</v>
          </cell>
        </row>
        <row r="1505">
          <cell r="D1505" t="str">
            <v>LIT_486</v>
          </cell>
          <cell r="E1505" t="str">
            <v>Douala</v>
          </cell>
        </row>
        <row r="1506">
          <cell r="D1506" t="str">
            <v>NRD_003</v>
          </cell>
          <cell r="E1506" t="str">
            <v>Garoua</v>
          </cell>
        </row>
        <row r="1507">
          <cell r="D1507" t="str">
            <v>NRD_022</v>
          </cell>
          <cell r="E1507" t="str">
            <v>NORD</v>
          </cell>
        </row>
        <row r="1508">
          <cell r="D1508" t="str">
            <v>NRD_260</v>
          </cell>
          <cell r="E1508" t="str">
            <v>Garoua</v>
          </cell>
        </row>
        <row r="1509">
          <cell r="D1509" t="str">
            <v>EST_194</v>
          </cell>
          <cell r="E1509" t="str">
            <v>CENTRE</v>
          </cell>
        </row>
        <row r="1510">
          <cell r="D1510" t="str">
            <v>SUO_078</v>
          </cell>
          <cell r="E1510" t="str">
            <v>SUD-OUEST</v>
          </cell>
        </row>
        <row r="1511">
          <cell r="D1511" t="str">
            <v>NRD_118</v>
          </cell>
          <cell r="E1511" t="str">
            <v>Garoua</v>
          </cell>
        </row>
        <row r="1512">
          <cell r="D1512" t="str">
            <v>LIT_106</v>
          </cell>
          <cell r="E1512" t="str">
            <v>Douala</v>
          </cell>
        </row>
        <row r="1513">
          <cell r="D1513" t="str">
            <v>NRD_007</v>
          </cell>
          <cell r="E1513" t="str">
            <v>Garoua</v>
          </cell>
        </row>
        <row r="1514">
          <cell r="D1514" t="str">
            <v>OST_137</v>
          </cell>
          <cell r="E1514" t="str">
            <v>OUEST</v>
          </cell>
        </row>
        <row r="1515">
          <cell r="D1515" t="str">
            <v>LIT_076</v>
          </cell>
          <cell r="E1515" t="str">
            <v>Douala</v>
          </cell>
        </row>
        <row r="1516">
          <cell r="D1516" t="str">
            <v>EXN_114</v>
          </cell>
          <cell r="E1516" t="str">
            <v>Maroua</v>
          </cell>
        </row>
        <row r="1517">
          <cell r="D1517" t="str">
            <v>OST_077</v>
          </cell>
          <cell r="E1517" t="str">
            <v>Bafoussam</v>
          </cell>
        </row>
        <row r="1518">
          <cell r="D1518" t="str">
            <v>LIT_349</v>
          </cell>
          <cell r="E1518" t="str">
            <v>LITTORAL</v>
          </cell>
        </row>
        <row r="1519">
          <cell r="D1519" t="str">
            <v>OST_125</v>
          </cell>
          <cell r="E1519" t="str">
            <v>OUEST</v>
          </cell>
        </row>
        <row r="1520">
          <cell r="D1520" t="str">
            <v>LIT_405</v>
          </cell>
          <cell r="E1520" t="str">
            <v>Douala</v>
          </cell>
        </row>
        <row r="1521">
          <cell r="D1521" t="str">
            <v>OST_235</v>
          </cell>
          <cell r="E1521" t="str">
            <v>OUEST</v>
          </cell>
        </row>
        <row r="1522">
          <cell r="D1522" t="str">
            <v>NRD_029</v>
          </cell>
          <cell r="E1522" t="str">
            <v>NORD</v>
          </cell>
        </row>
        <row r="1523">
          <cell r="D1523" t="str">
            <v>LIT_167</v>
          </cell>
          <cell r="E1523" t="str">
            <v>Douala</v>
          </cell>
        </row>
        <row r="1524">
          <cell r="D1524" t="str">
            <v>LIT_285</v>
          </cell>
          <cell r="E1524" t="str">
            <v>Douala</v>
          </cell>
        </row>
        <row r="1525">
          <cell r="D1525" t="str">
            <v>LIT_342</v>
          </cell>
          <cell r="E1525" t="str">
            <v>Douala</v>
          </cell>
        </row>
        <row r="1526">
          <cell r="D1526" t="str">
            <v>LIT_303</v>
          </cell>
          <cell r="E1526" t="str">
            <v>Douala</v>
          </cell>
        </row>
        <row r="1527">
          <cell r="D1527" t="str">
            <v>LIT_274</v>
          </cell>
          <cell r="E1527" t="str">
            <v>Douala</v>
          </cell>
        </row>
        <row r="1528">
          <cell r="D1528" t="str">
            <v>LIT_726</v>
          </cell>
          <cell r="E1528" t="str">
            <v>Douala</v>
          </cell>
        </row>
        <row r="1529">
          <cell r="D1529" t="str">
            <v>LIT_856</v>
          </cell>
          <cell r="E1529" t="str">
            <v>Douala</v>
          </cell>
        </row>
        <row r="1530">
          <cell r="D1530" t="str">
            <v>LIT_398</v>
          </cell>
          <cell r="E1530" t="str">
            <v>Douala</v>
          </cell>
        </row>
        <row r="1531">
          <cell r="D1531" t="str">
            <v>LIT_713</v>
          </cell>
          <cell r="E1531" t="str">
            <v>Douala</v>
          </cell>
        </row>
        <row r="1532">
          <cell r="D1532" t="str">
            <v>LIT_844</v>
          </cell>
          <cell r="E1532" t="str">
            <v>Douala</v>
          </cell>
        </row>
        <row r="1533">
          <cell r="D1533" t="str">
            <v>NRD_018</v>
          </cell>
          <cell r="E1533" t="str">
            <v>Garoua</v>
          </cell>
        </row>
        <row r="1534">
          <cell r="D1534" t="str">
            <v>OST_238</v>
          </cell>
          <cell r="E1534" t="str">
            <v>Bafoussam</v>
          </cell>
        </row>
        <row r="1535">
          <cell r="D1535" t="str">
            <v>OST_078</v>
          </cell>
          <cell r="E1535" t="str">
            <v>Bafoussam</v>
          </cell>
        </row>
        <row r="1536">
          <cell r="D1536" t="str">
            <v>OST_003</v>
          </cell>
          <cell r="E1536" t="str">
            <v>Bafoussam</v>
          </cell>
        </row>
        <row r="1537">
          <cell r="D1537" t="str">
            <v>LIT_654</v>
          </cell>
          <cell r="E1537" t="str">
            <v>Douala</v>
          </cell>
        </row>
        <row r="1538">
          <cell r="D1538" t="str">
            <v>LIT_863</v>
          </cell>
          <cell r="E1538" t="str">
            <v>Douala</v>
          </cell>
        </row>
        <row r="1539">
          <cell r="D1539" t="str">
            <v>LIT_774</v>
          </cell>
          <cell r="E1539" t="str">
            <v>Douala</v>
          </cell>
        </row>
        <row r="1540">
          <cell r="D1540" t="str">
            <v>LIT_210</v>
          </cell>
          <cell r="E1540" t="str">
            <v>Douala</v>
          </cell>
        </row>
        <row r="1541">
          <cell r="D1541" t="str">
            <v>EXN_044</v>
          </cell>
          <cell r="E1541" t="str">
            <v>Maroua</v>
          </cell>
        </row>
        <row r="1542">
          <cell r="D1542" t="str">
            <v>SUO_007</v>
          </cell>
          <cell r="E1542" t="str">
            <v>SUD-OUEST</v>
          </cell>
        </row>
        <row r="1543">
          <cell r="D1543" t="str">
            <v>NRD_037</v>
          </cell>
          <cell r="E1543" t="str">
            <v>Garoua</v>
          </cell>
        </row>
        <row r="1544">
          <cell r="D1544" t="str">
            <v>CTR_1050</v>
          </cell>
          <cell r="E1544" t="str">
            <v>Yaounde</v>
          </cell>
        </row>
        <row r="1545">
          <cell r="D1545" t="str">
            <v>SUO_249</v>
          </cell>
          <cell r="E1545" t="str">
            <v>SUD-OUEST</v>
          </cell>
        </row>
        <row r="1546">
          <cell r="D1546" t="str">
            <v>SUO_171</v>
          </cell>
          <cell r="E1546" t="str">
            <v>SUD-OUEST</v>
          </cell>
        </row>
        <row r="1547">
          <cell r="D1547" t="str">
            <v>NRD_013</v>
          </cell>
          <cell r="E1547" t="str">
            <v>NORD</v>
          </cell>
        </row>
        <row r="1548">
          <cell r="D1548" t="str">
            <v>NRD_130</v>
          </cell>
          <cell r="E1548" t="str">
            <v>Garoua</v>
          </cell>
        </row>
        <row r="1549">
          <cell r="D1549" t="str">
            <v>NRD_162</v>
          </cell>
          <cell r="E1549" t="str">
            <v>Garoua</v>
          </cell>
        </row>
        <row r="1550">
          <cell r="D1550" t="str">
            <v>LIT_576</v>
          </cell>
          <cell r="E1550" t="str">
            <v>Douala</v>
          </cell>
        </row>
        <row r="1551">
          <cell r="D1551" t="str">
            <v>LIT_558</v>
          </cell>
          <cell r="E1551" t="str">
            <v>LITTORAL</v>
          </cell>
        </row>
        <row r="1552">
          <cell r="D1552" t="str">
            <v>NRD_009</v>
          </cell>
          <cell r="E1552" t="str">
            <v>Garoua</v>
          </cell>
        </row>
        <row r="1553">
          <cell r="D1553" t="str">
            <v>LIT_353</v>
          </cell>
          <cell r="E1553" t="str">
            <v>LITTORAL</v>
          </cell>
        </row>
        <row r="1554">
          <cell r="D1554" t="str">
            <v>SUO_191</v>
          </cell>
          <cell r="E1554" t="str">
            <v>SUD-OUEST</v>
          </cell>
        </row>
        <row r="1555">
          <cell r="D1555" t="str">
            <v>EXN_258</v>
          </cell>
          <cell r="E1555" t="str">
            <v>EXTREME-NORD</v>
          </cell>
        </row>
        <row r="1556">
          <cell r="D1556" t="str">
            <v>CTR_694</v>
          </cell>
          <cell r="E1556" t="str">
            <v>Yaounde</v>
          </cell>
        </row>
        <row r="1557">
          <cell r="D1557" t="str">
            <v>SUO_197</v>
          </cell>
          <cell r="E1557" t="str">
            <v>SUD-OUEST</v>
          </cell>
        </row>
        <row r="1558">
          <cell r="D1558" t="str">
            <v>SUO_208</v>
          </cell>
          <cell r="E1558" t="str">
            <v>SUD-OUEST</v>
          </cell>
        </row>
        <row r="1559">
          <cell r="D1559" t="str">
            <v>LIT_097</v>
          </cell>
          <cell r="E1559" t="str">
            <v>Douala</v>
          </cell>
        </row>
        <row r="1560">
          <cell r="D1560" t="str">
            <v>LIT_242</v>
          </cell>
          <cell r="E1560" t="str">
            <v>Douala</v>
          </cell>
        </row>
        <row r="1561">
          <cell r="D1561" t="str">
            <v>LIT_125</v>
          </cell>
          <cell r="E1561" t="str">
            <v>Douala</v>
          </cell>
        </row>
        <row r="1562">
          <cell r="D1562" t="str">
            <v>LIT_738</v>
          </cell>
          <cell r="E1562" t="str">
            <v>Douala</v>
          </cell>
        </row>
        <row r="1563">
          <cell r="D1563" t="str">
            <v>LIT_022</v>
          </cell>
          <cell r="E1563" t="str">
            <v>Douala</v>
          </cell>
        </row>
        <row r="1564">
          <cell r="D1564" t="str">
            <v>CTR_941</v>
          </cell>
          <cell r="E1564" t="str">
            <v>Yaounde</v>
          </cell>
        </row>
        <row r="1565">
          <cell r="D1565" t="str">
            <v>LIT_102</v>
          </cell>
          <cell r="E1565" t="str">
            <v>Douala</v>
          </cell>
        </row>
        <row r="1566">
          <cell r="D1566" t="str">
            <v>SUO_009</v>
          </cell>
          <cell r="E1566" t="str">
            <v>SUD-OUEST</v>
          </cell>
        </row>
        <row r="1567">
          <cell r="D1567" t="str">
            <v>CTR_593</v>
          </cell>
          <cell r="E1567" t="str">
            <v>CENTRE</v>
          </cell>
        </row>
        <row r="1568">
          <cell r="D1568" t="str">
            <v>LIT_676</v>
          </cell>
          <cell r="E1568" t="str">
            <v>Douala</v>
          </cell>
        </row>
        <row r="1569">
          <cell r="D1569" t="str">
            <v>LIT_361</v>
          </cell>
          <cell r="E1569" t="str">
            <v>Douala</v>
          </cell>
        </row>
        <row r="1570">
          <cell r="D1570" t="str">
            <v>LIT_695</v>
          </cell>
          <cell r="E1570" t="str">
            <v>Douala</v>
          </cell>
        </row>
        <row r="1571">
          <cell r="D1571" t="str">
            <v>LIT_376</v>
          </cell>
          <cell r="E1571" t="str">
            <v>Douala</v>
          </cell>
        </row>
        <row r="1572">
          <cell r="D1572" t="str">
            <v>ADM_001</v>
          </cell>
          <cell r="E1572" t="str">
            <v>Ngaoundere</v>
          </cell>
        </row>
        <row r="1573">
          <cell r="D1573" t="str">
            <v>LIT_198</v>
          </cell>
          <cell r="E1573" t="str">
            <v>Douala</v>
          </cell>
        </row>
        <row r="1574">
          <cell r="D1574" t="str">
            <v>EXN_158</v>
          </cell>
          <cell r="E1574" t="str">
            <v>Maroua</v>
          </cell>
        </row>
        <row r="1575">
          <cell r="D1575" t="str">
            <v>CTR_242</v>
          </cell>
          <cell r="E1575" t="str">
            <v>Yaounde</v>
          </cell>
        </row>
        <row r="1576">
          <cell r="D1576" t="str">
            <v>LIT_019</v>
          </cell>
          <cell r="E1576" t="str">
            <v>Douala</v>
          </cell>
        </row>
        <row r="1577">
          <cell r="D1577" t="str">
            <v>LIT_045</v>
          </cell>
          <cell r="E1577" t="str">
            <v>Douala</v>
          </cell>
        </row>
        <row r="1578">
          <cell r="D1578" t="str">
            <v>LIT_673</v>
          </cell>
          <cell r="E1578" t="str">
            <v>Douala</v>
          </cell>
        </row>
        <row r="1579">
          <cell r="D1579" t="str">
            <v>LIT_065</v>
          </cell>
          <cell r="E1579" t="str">
            <v>Douala</v>
          </cell>
        </row>
        <row r="1580">
          <cell r="D1580" t="str">
            <v>CTR_144</v>
          </cell>
          <cell r="E1580" t="str">
            <v>CENTRE</v>
          </cell>
        </row>
        <row r="1581">
          <cell r="D1581" t="str">
            <v>CTR_451</v>
          </cell>
          <cell r="E1581" t="str">
            <v>CENTRE</v>
          </cell>
        </row>
        <row r="1582">
          <cell r="D1582" t="str">
            <v>LIT_346</v>
          </cell>
          <cell r="E1582" t="str">
            <v>Douala</v>
          </cell>
        </row>
        <row r="1583">
          <cell r="D1583" t="str">
            <v>LIT_637</v>
          </cell>
          <cell r="E1583" t="str">
            <v>Douala</v>
          </cell>
        </row>
        <row r="1584">
          <cell r="D1584" t="str">
            <v>LIT_437</v>
          </cell>
          <cell r="E1584" t="str">
            <v>Douala</v>
          </cell>
        </row>
        <row r="1585">
          <cell r="D1585" t="str">
            <v>LIT_137</v>
          </cell>
          <cell r="E1585" t="str">
            <v>Douala</v>
          </cell>
        </row>
        <row r="1586">
          <cell r="D1586" t="str">
            <v>LIT_597</v>
          </cell>
          <cell r="E1586" t="str">
            <v>Douala</v>
          </cell>
        </row>
        <row r="1587">
          <cell r="D1587" t="str">
            <v>LIT_015</v>
          </cell>
          <cell r="E1587" t="str">
            <v>Douala</v>
          </cell>
        </row>
        <row r="1588">
          <cell r="D1588" t="str">
            <v>LIT_043</v>
          </cell>
          <cell r="E1588" t="str">
            <v>Douala</v>
          </cell>
        </row>
        <row r="1589">
          <cell r="D1589" t="str">
            <v>LIT_126</v>
          </cell>
          <cell r="E1589" t="str">
            <v>Douala</v>
          </cell>
        </row>
        <row r="1590">
          <cell r="D1590" t="str">
            <v>LIT_023</v>
          </cell>
          <cell r="E1590" t="str">
            <v>Douala</v>
          </cell>
        </row>
        <row r="1591">
          <cell r="D1591" t="str">
            <v>LIT_413</v>
          </cell>
          <cell r="E1591" t="str">
            <v>Douala</v>
          </cell>
        </row>
        <row r="1592">
          <cell r="D1592" t="str">
            <v>LIT_311</v>
          </cell>
          <cell r="E1592" t="str">
            <v>Douala</v>
          </cell>
        </row>
        <row r="1593">
          <cell r="D1593" t="str">
            <v>LIT_427</v>
          </cell>
          <cell r="E1593" t="str">
            <v>Douala</v>
          </cell>
        </row>
        <row r="1594">
          <cell r="D1594" t="str">
            <v>LIT_640</v>
          </cell>
          <cell r="E1594" t="str">
            <v>Douala</v>
          </cell>
        </row>
        <row r="1595">
          <cell r="D1595" t="str">
            <v>NRD_032</v>
          </cell>
          <cell r="E1595" t="str">
            <v>NORD</v>
          </cell>
        </row>
        <row r="1596">
          <cell r="D1596" t="str">
            <v>LIT_347</v>
          </cell>
          <cell r="E1596" t="str">
            <v>Douala</v>
          </cell>
        </row>
        <row r="1597">
          <cell r="D1597" t="str">
            <v>LIT_093</v>
          </cell>
          <cell r="E1597" t="str">
            <v>Douala</v>
          </cell>
        </row>
        <row r="1598">
          <cell r="D1598" t="str">
            <v>LIT_058</v>
          </cell>
          <cell r="E1598" t="str">
            <v>Douala</v>
          </cell>
        </row>
        <row r="1599">
          <cell r="D1599" t="str">
            <v>LIT_839</v>
          </cell>
          <cell r="E1599" t="str">
            <v>Douala</v>
          </cell>
        </row>
        <row r="1600">
          <cell r="D1600" t="str">
            <v>LIT_837</v>
          </cell>
          <cell r="E1600" t="str">
            <v>Douala</v>
          </cell>
        </row>
        <row r="1601">
          <cell r="D1601" t="str">
            <v>LIT_657</v>
          </cell>
          <cell r="E1601" t="str">
            <v>Douala</v>
          </cell>
        </row>
        <row r="1602">
          <cell r="D1602" t="str">
            <v>CTR_554</v>
          </cell>
          <cell r="E1602" t="str">
            <v>Yaounde</v>
          </cell>
        </row>
        <row r="1603">
          <cell r="D1603" t="str">
            <v>LIT_703</v>
          </cell>
          <cell r="E1603" t="str">
            <v>Douala</v>
          </cell>
        </row>
        <row r="1604">
          <cell r="D1604" t="str">
            <v>OST_100</v>
          </cell>
          <cell r="E1604" t="str">
            <v>Bafoussam</v>
          </cell>
        </row>
        <row r="1605">
          <cell r="D1605" t="str">
            <v>LIT_535</v>
          </cell>
          <cell r="E1605" t="str">
            <v>Douala</v>
          </cell>
        </row>
        <row r="1606">
          <cell r="D1606" t="str">
            <v>EXN_106</v>
          </cell>
          <cell r="E1606" t="str">
            <v>EXTREME-NORD</v>
          </cell>
        </row>
        <row r="1607">
          <cell r="D1607" t="str">
            <v>LIT_000</v>
          </cell>
          <cell r="E1607" t="str">
            <v>LITTORAL</v>
          </cell>
        </row>
        <row r="1608">
          <cell r="D1608" t="str">
            <v>LIT_426</v>
          </cell>
          <cell r="E1608" t="str">
            <v>Douala</v>
          </cell>
        </row>
        <row r="1609">
          <cell r="D1609" t="str">
            <v>SUO_050</v>
          </cell>
          <cell r="E1609" t="str">
            <v>SUD-OUEST</v>
          </cell>
        </row>
        <row r="1610">
          <cell r="D1610" t="str">
            <v>OST_134</v>
          </cell>
          <cell r="E1610" t="str">
            <v>Bafoussam</v>
          </cell>
        </row>
        <row r="1611">
          <cell r="D1611" t="str">
            <v>OST_045</v>
          </cell>
          <cell r="E1611" t="str">
            <v>Bafoussam</v>
          </cell>
        </row>
        <row r="1612">
          <cell r="D1612" t="str">
            <v>OST_111</v>
          </cell>
          <cell r="E1612" t="str">
            <v>Bafoussam</v>
          </cell>
        </row>
        <row r="1613">
          <cell r="D1613" t="str">
            <v>OST_065</v>
          </cell>
          <cell r="E1613" t="str">
            <v>Bafoussam</v>
          </cell>
        </row>
        <row r="1614">
          <cell r="D1614" t="str">
            <v>SUO_152</v>
          </cell>
          <cell r="E1614" t="str">
            <v>SUD-OUEST</v>
          </cell>
        </row>
        <row r="1615">
          <cell r="D1615" t="str">
            <v>EST_051</v>
          </cell>
          <cell r="E1615" t="str">
            <v>CENTRE</v>
          </cell>
        </row>
        <row r="1616">
          <cell r="D1616" t="str">
            <v>ADM_048</v>
          </cell>
          <cell r="E1616" t="str">
            <v>Ngaoundere</v>
          </cell>
        </row>
        <row r="1617">
          <cell r="D1617" t="str">
            <v>EXN_196</v>
          </cell>
          <cell r="E1617" t="str">
            <v>Maroua</v>
          </cell>
        </row>
        <row r="1618">
          <cell r="D1618" t="str">
            <v>LIT_611</v>
          </cell>
          <cell r="E1618" t="str">
            <v>Douala</v>
          </cell>
        </row>
        <row r="1619">
          <cell r="D1619" t="str">
            <v>SUO_065</v>
          </cell>
          <cell r="E1619" t="str">
            <v>SUD-OUEST</v>
          </cell>
        </row>
        <row r="1620">
          <cell r="D1620" t="str">
            <v>ADM_095</v>
          </cell>
          <cell r="E1620" t="str">
            <v>ADAMAOUA</v>
          </cell>
        </row>
        <row r="1621">
          <cell r="D1621" t="str">
            <v>ADM_074</v>
          </cell>
          <cell r="E1621" t="str">
            <v>Ngaoundere</v>
          </cell>
        </row>
        <row r="1622">
          <cell r="D1622" t="str">
            <v>SUO_151</v>
          </cell>
          <cell r="E1622" t="str">
            <v>SUD-OUEST</v>
          </cell>
        </row>
        <row r="1623">
          <cell r="D1623" t="str">
            <v>SUO_227</v>
          </cell>
          <cell r="E1623" t="str">
            <v>SUD-OUEST</v>
          </cell>
        </row>
        <row r="1624">
          <cell r="D1624" t="str">
            <v>LIT_264</v>
          </cell>
          <cell r="E1624" t="str">
            <v>Douala</v>
          </cell>
        </row>
        <row r="1625">
          <cell r="D1625" t="str">
            <v>SUO_002</v>
          </cell>
          <cell r="E1625" t="str">
            <v>SUD-OUEST</v>
          </cell>
        </row>
        <row r="1626">
          <cell r="D1626" t="str">
            <v>LIT_078</v>
          </cell>
          <cell r="E1626" t="str">
            <v>LITTORAL</v>
          </cell>
        </row>
        <row r="1627">
          <cell r="D1627" t="str">
            <v>LIT_539</v>
          </cell>
          <cell r="E1627" t="str">
            <v>Douala</v>
          </cell>
        </row>
        <row r="1628">
          <cell r="D1628" t="str">
            <v>LIT_345</v>
          </cell>
          <cell r="E1628" t="str">
            <v>Douala</v>
          </cell>
        </row>
        <row r="1629">
          <cell r="D1629" t="str">
            <v>LIT_085</v>
          </cell>
          <cell r="E1629" t="str">
            <v>Douala</v>
          </cell>
        </row>
        <row r="1630">
          <cell r="D1630" t="str">
            <v>LIT_048</v>
          </cell>
          <cell r="E1630" t="str">
            <v>Douala</v>
          </cell>
        </row>
        <row r="1631">
          <cell r="D1631" t="str">
            <v>LIT_373</v>
          </cell>
          <cell r="E1631" t="str">
            <v>Douala</v>
          </cell>
        </row>
        <row r="1632">
          <cell r="D1632" t="str">
            <v>LIT_395</v>
          </cell>
          <cell r="E1632" t="str">
            <v>Douala</v>
          </cell>
        </row>
        <row r="1633">
          <cell r="D1633" t="str">
            <v>CTR_486</v>
          </cell>
          <cell r="E1633" t="str">
            <v>Yaounde</v>
          </cell>
        </row>
        <row r="1634">
          <cell r="D1634" t="str">
            <v>ADM_106</v>
          </cell>
          <cell r="E1634" t="str">
            <v>NGAOUNDERE</v>
          </cell>
        </row>
        <row r="1635">
          <cell r="D1635" t="str">
            <v>LIT_079</v>
          </cell>
          <cell r="E1635" t="str">
            <v>Douala</v>
          </cell>
        </row>
        <row r="1636">
          <cell r="D1636" t="str">
            <v>OST_024</v>
          </cell>
          <cell r="E1636" t="str">
            <v>Bafoussam</v>
          </cell>
        </row>
        <row r="1637">
          <cell r="D1637" t="str">
            <v>SUO_066</v>
          </cell>
          <cell r="E1637" t="str">
            <v>SUD-OUEST</v>
          </cell>
        </row>
        <row r="1638">
          <cell r="D1638" t="str">
            <v>SUO_023</v>
          </cell>
          <cell r="E1638" t="str">
            <v>SUD-OUEST</v>
          </cell>
        </row>
        <row r="1639">
          <cell r="D1639" t="str">
            <v>SUO_107</v>
          </cell>
          <cell r="E1639" t="str">
            <v>SUD-OUEST</v>
          </cell>
        </row>
        <row r="1640">
          <cell r="D1640" t="str">
            <v>SUO_200</v>
          </cell>
          <cell r="E1640" t="str">
            <v>SUD-OUEST</v>
          </cell>
        </row>
        <row r="1641">
          <cell r="D1641" t="str">
            <v>SUO_213</v>
          </cell>
          <cell r="E1641" t="str">
            <v>SUD-OUEST</v>
          </cell>
        </row>
        <row r="1642">
          <cell r="D1642" t="str">
            <v>SUO_027</v>
          </cell>
          <cell r="E1642" t="str">
            <v>SUD-OUEST</v>
          </cell>
        </row>
        <row r="1643">
          <cell r="D1643" t="str">
            <v>SUO_033</v>
          </cell>
          <cell r="E1643" t="str">
            <v>SUD-OUEST</v>
          </cell>
        </row>
        <row r="1644">
          <cell r="D1644" t="str">
            <v>SUO_182</v>
          </cell>
          <cell r="E1644" t="str">
            <v>SUD-OUEST</v>
          </cell>
        </row>
        <row r="1645">
          <cell r="D1645" t="str">
            <v>SUO_221</v>
          </cell>
          <cell r="E1645" t="str">
            <v>SUD-OUEST</v>
          </cell>
        </row>
        <row r="1646">
          <cell r="D1646" t="str">
            <v>SUO_199</v>
          </cell>
          <cell r="E1646" t="str">
            <v>SUD-OUEST</v>
          </cell>
        </row>
        <row r="1647">
          <cell r="D1647" t="str">
            <v>SUO_202</v>
          </cell>
          <cell r="E1647" t="str">
            <v>SUD-OUEST</v>
          </cell>
        </row>
        <row r="1648">
          <cell r="D1648" t="str">
            <v>SUO_179</v>
          </cell>
          <cell r="E1648" t="str">
            <v>SUD-OUEST</v>
          </cell>
        </row>
        <row r="1649">
          <cell r="D1649" t="str">
            <v>LIT_589</v>
          </cell>
          <cell r="E1649" t="str">
            <v>Douala</v>
          </cell>
        </row>
        <row r="1650">
          <cell r="D1650" t="str">
            <v>LIT_666</v>
          </cell>
          <cell r="E1650" t="str">
            <v>Douala</v>
          </cell>
        </row>
        <row r="1651">
          <cell r="D1651" t="str">
            <v>OST_005</v>
          </cell>
          <cell r="E1651" t="str">
            <v>OUEST</v>
          </cell>
        </row>
        <row r="1652">
          <cell r="D1652" t="str">
            <v>LIT_161</v>
          </cell>
          <cell r="E1652" t="str">
            <v>Douala</v>
          </cell>
        </row>
        <row r="1653">
          <cell r="D1653" t="str">
            <v>SUD_010</v>
          </cell>
          <cell r="E1653" t="str">
            <v>CENTRE</v>
          </cell>
        </row>
        <row r="1654">
          <cell r="D1654" t="str">
            <v>LIT_697</v>
          </cell>
          <cell r="E1654" t="str">
            <v>Douala</v>
          </cell>
        </row>
        <row r="1655">
          <cell r="D1655" t="str">
            <v>LIT_277</v>
          </cell>
          <cell r="E1655" t="str">
            <v>Douala</v>
          </cell>
        </row>
        <row r="1656">
          <cell r="D1656" t="str">
            <v>SUO_201</v>
          </cell>
          <cell r="E1656" t="str">
            <v>SUD-OUEST</v>
          </cell>
        </row>
        <row r="1657">
          <cell r="D1657" t="str">
            <v>LIT_357</v>
          </cell>
          <cell r="E1657" t="str">
            <v>Douala</v>
          </cell>
        </row>
        <row r="1658">
          <cell r="D1658" t="str">
            <v>LIT_869</v>
          </cell>
          <cell r="E1658" t="str">
            <v>Douala</v>
          </cell>
        </row>
        <row r="1659">
          <cell r="D1659" t="str">
            <v>NRD_095</v>
          </cell>
          <cell r="E1659" t="str">
            <v>Garoua</v>
          </cell>
        </row>
        <row r="1660">
          <cell r="D1660" t="str">
            <v>EST_122</v>
          </cell>
          <cell r="E1660" t="str">
            <v>CENTRE</v>
          </cell>
        </row>
        <row r="1661">
          <cell r="D1661" t="str">
            <v>LIT_575</v>
          </cell>
          <cell r="E1661" t="str">
            <v>Douala</v>
          </cell>
        </row>
        <row r="1662">
          <cell r="D1662" t="str">
            <v>LIT_240</v>
          </cell>
          <cell r="E1662" t="str">
            <v>Douala</v>
          </cell>
        </row>
        <row r="1663">
          <cell r="D1663" t="str">
            <v>LIT_633</v>
          </cell>
          <cell r="E1663" t="str">
            <v>Douala</v>
          </cell>
        </row>
        <row r="1664">
          <cell r="D1664" t="str">
            <v>OST_106</v>
          </cell>
          <cell r="E1664" t="str">
            <v>OUEST</v>
          </cell>
        </row>
        <row r="1665">
          <cell r="D1665" t="str">
            <v>LIT_429</v>
          </cell>
          <cell r="E1665" t="str">
            <v>Douala</v>
          </cell>
        </row>
        <row r="1666">
          <cell r="D1666" t="str">
            <v>OST_097</v>
          </cell>
          <cell r="E1666" t="str">
            <v>OUEST</v>
          </cell>
        </row>
        <row r="1667">
          <cell r="D1667" t="str">
            <v>OST_011</v>
          </cell>
          <cell r="E1667" t="str">
            <v>OUEST</v>
          </cell>
        </row>
        <row r="1668">
          <cell r="D1668" t="str">
            <v>CTR_158</v>
          </cell>
          <cell r="E1668" t="str">
            <v>Yaounde</v>
          </cell>
        </row>
        <row r="1669">
          <cell r="D1669" t="str">
            <v>CTR_442</v>
          </cell>
          <cell r="E1669" t="str">
            <v>CENTRE</v>
          </cell>
        </row>
        <row r="1670">
          <cell r="D1670" t="str">
            <v>ADM_069</v>
          </cell>
          <cell r="E1670" t="str">
            <v>Ngaoundere</v>
          </cell>
        </row>
        <row r="1671">
          <cell r="D1671" t="str">
            <v>CTR_882</v>
          </cell>
          <cell r="E1671" t="str">
            <v>Yaounde</v>
          </cell>
        </row>
        <row r="1672">
          <cell r="D1672" t="str">
            <v>CTR_190</v>
          </cell>
          <cell r="E1672" t="str">
            <v>CENTRE</v>
          </cell>
        </row>
        <row r="1673">
          <cell r="D1673" t="str">
            <v>SUO_106</v>
          </cell>
          <cell r="E1673" t="str">
            <v>SUD-OUEST</v>
          </cell>
        </row>
        <row r="1674">
          <cell r="D1674" t="str">
            <v>CTR_702_indoor_0F</v>
          </cell>
          <cell r="E1674" t="str">
            <v>Yaounde</v>
          </cell>
        </row>
        <row r="1675">
          <cell r="D1675" t="str">
            <v>CTR_036</v>
          </cell>
          <cell r="E1675" t="str">
            <v>CENTRE</v>
          </cell>
        </row>
        <row r="1676">
          <cell r="D1676" t="str">
            <v>LIT_276</v>
          </cell>
          <cell r="E1676" t="str">
            <v>Douala</v>
          </cell>
        </row>
        <row r="1677">
          <cell r="D1677" t="str">
            <v>ADM_003</v>
          </cell>
          <cell r="E1677" t="str">
            <v>Ngaoundere</v>
          </cell>
        </row>
        <row r="1678">
          <cell r="D1678" t="str">
            <v>LIT_752</v>
          </cell>
          <cell r="E1678" t="str">
            <v>Douala</v>
          </cell>
        </row>
        <row r="1679">
          <cell r="D1679" t="str">
            <v>CTR_025</v>
          </cell>
          <cell r="E1679" t="str">
            <v>Yaounde</v>
          </cell>
        </row>
        <row r="1680">
          <cell r="D1680" t="str">
            <v>LIT_452</v>
          </cell>
          <cell r="E1680" t="str">
            <v>Douala</v>
          </cell>
        </row>
        <row r="1681">
          <cell r="D1681" t="str">
            <v>LIT_364</v>
          </cell>
          <cell r="E1681" t="str">
            <v>Douala</v>
          </cell>
        </row>
        <row r="1682">
          <cell r="D1682" t="str">
            <v>LIT_370</v>
          </cell>
          <cell r="E1682" t="str">
            <v>Douala</v>
          </cell>
        </row>
        <row r="1683">
          <cell r="D1683" t="str">
            <v>EST_201</v>
          </cell>
          <cell r="E1683" t="str">
            <v>CENTRE</v>
          </cell>
        </row>
        <row r="1684">
          <cell r="D1684" t="str">
            <v>ADM_165</v>
          </cell>
          <cell r="E1684" t="str">
            <v>Ngaoundere</v>
          </cell>
        </row>
        <row r="1685">
          <cell r="D1685" t="str">
            <v>LIT_527</v>
          </cell>
          <cell r="E1685" t="str">
            <v>Douala</v>
          </cell>
        </row>
        <row r="1686">
          <cell r="D1686" t="str">
            <v>LIT_396</v>
          </cell>
          <cell r="E1686" t="str">
            <v>Douala</v>
          </cell>
        </row>
        <row r="1687">
          <cell r="D1687" t="str">
            <v>CTR_525</v>
          </cell>
          <cell r="E1687" t="str">
            <v>Yaounde</v>
          </cell>
        </row>
        <row r="1688">
          <cell r="D1688" t="str">
            <v>ADM_027</v>
          </cell>
          <cell r="E1688" t="str">
            <v>ADAMAOUA</v>
          </cell>
        </row>
        <row r="1689">
          <cell r="D1689" t="str">
            <v>SUO_073</v>
          </cell>
          <cell r="E1689" t="str">
            <v>SUD-OUEST</v>
          </cell>
        </row>
        <row r="1690">
          <cell r="D1690" t="str">
            <v>LIT_056</v>
          </cell>
          <cell r="E1690" t="str">
            <v>Douala</v>
          </cell>
        </row>
        <row r="1691">
          <cell r="D1691" t="str">
            <v>LIT_033</v>
          </cell>
          <cell r="E1691" t="str">
            <v>Douala</v>
          </cell>
        </row>
        <row r="1692">
          <cell r="D1692" t="str">
            <v>CTR_330</v>
          </cell>
          <cell r="E1692" t="str">
            <v>Yaounde</v>
          </cell>
        </row>
        <row r="1693">
          <cell r="D1693" t="str">
            <v>CTR_272</v>
          </cell>
          <cell r="E1693" t="str">
            <v>Yaounde</v>
          </cell>
        </row>
        <row r="1694">
          <cell r="D1694" t="str">
            <v>CTR_944</v>
          </cell>
          <cell r="E1694" t="str">
            <v>Yaounde</v>
          </cell>
        </row>
        <row r="1695">
          <cell r="D1695" t="str">
            <v>CTR_253</v>
          </cell>
          <cell r="E1695" t="str">
            <v>Yaounde</v>
          </cell>
        </row>
        <row r="1696">
          <cell r="D1696" t="str">
            <v>CTR_984</v>
          </cell>
          <cell r="E1696" t="str">
            <v>CENTRE</v>
          </cell>
        </row>
        <row r="1697">
          <cell r="D1697" t="str">
            <v>CTR_256</v>
          </cell>
          <cell r="E1697" t="str">
            <v>Yaounde</v>
          </cell>
        </row>
        <row r="1698">
          <cell r="D1698" t="str">
            <v>CTR_121</v>
          </cell>
          <cell r="E1698" t="str">
            <v>Yaounde</v>
          </cell>
        </row>
        <row r="1699">
          <cell r="D1699" t="str">
            <v>OST_076</v>
          </cell>
          <cell r="E1699" t="str">
            <v>Bafoussam</v>
          </cell>
        </row>
        <row r="1700">
          <cell r="D1700" t="str">
            <v>OST_142</v>
          </cell>
          <cell r="E1700" t="str">
            <v>OUEST</v>
          </cell>
        </row>
        <row r="1701">
          <cell r="D1701" t="str">
            <v>NRD_073</v>
          </cell>
          <cell r="E1701" t="str">
            <v>Garoua</v>
          </cell>
        </row>
        <row r="1702">
          <cell r="D1702" t="str">
            <v>CTR_820</v>
          </cell>
          <cell r="E1702" t="str">
            <v>Yaounde</v>
          </cell>
        </row>
        <row r="1703">
          <cell r="D1703" t="str">
            <v>LIT_362</v>
          </cell>
          <cell r="E1703" t="str">
            <v>Douala</v>
          </cell>
        </row>
        <row r="1704">
          <cell r="D1704" t="str">
            <v>LIT_053</v>
          </cell>
          <cell r="E1704" t="str">
            <v>Douala</v>
          </cell>
        </row>
        <row r="1705">
          <cell r="D1705" t="str">
            <v>NRD_136</v>
          </cell>
          <cell r="E1705" t="str">
            <v>NORD</v>
          </cell>
        </row>
        <row r="1706">
          <cell r="D1706" t="str">
            <v>OST_166</v>
          </cell>
          <cell r="E1706" t="str">
            <v>Bafoussam</v>
          </cell>
        </row>
        <row r="1707">
          <cell r="D1707" t="str">
            <v>ADM_080</v>
          </cell>
          <cell r="E1707" t="str">
            <v>ADAMAOUA</v>
          </cell>
        </row>
        <row r="1708">
          <cell r="D1708" t="str">
            <v>LIT_524</v>
          </cell>
          <cell r="E1708" t="str">
            <v>Douala</v>
          </cell>
        </row>
        <row r="1709">
          <cell r="D1709" t="str">
            <v>LIT_365</v>
          </cell>
          <cell r="E1709" t="str">
            <v>Douala</v>
          </cell>
        </row>
        <row r="1710">
          <cell r="D1710" t="str">
            <v>OST_141</v>
          </cell>
          <cell r="E1710" t="str">
            <v>OUEST</v>
          </cell>
        </row>
        <row r="1711">
          <cell r="D1711" t="str">
            <v>OST_267</v>
          </cell>
          <cell r="E1711" t="str">
            <v>OUEST</v>
          </cell>
        </row>
        <row r="1712">
          <cell r="D1712" t="str">
            <v>OST_074</v>
          </cell>
          <cell r="E1712" t="str">
            <v>OUEST</v>
          </cell>
        </row>
        <row r="1713">
          <cell r="D1713" t="str">
            <v>ADM_166</v>
          </cell>
          <cell r="E1713" t="str">
            <v>Ngaoundere</v>
          </cell>
        </row>
        <row r="1714">
          <cell r="D1714" t="str">
            <v>LIT_267</v>
          </cell>
          <cell r="E1714" t="str">
            <v>Douala</v>
          </cell>
        </row>
        <row r="1715">
          <cell r="D1715" t="str">
            <v>LIT_378</v>
          </cell>
          <cell r="E1715" t="str">
            <v>Douala</v>
          </cell>
        </row>
        <row r="1716">
          <cell r="D1716" t="str">
            <v>LIT_044</v>
          </cell>
          <cell r="E1716" t="str">
            <v>Douala</v>
          </cell>
        </row>
        <row r="1717">
          <cell r="D1717" t="str">
            <v>LIT_436</v>
          </cell>
          <cell r="E1717" t="str">
            <v>Douala</v>
          </cell>
        </row>
        <row r="1718">
          <cell r="D1718" t="str">
            <v>LIT_004</v>
          </cell>
          <cell r="E1718" t="str">
            <v>Douala</v>
          </cell>
        </row>
        <row r="1719">
          <cell r="D1719" t="str">
            <v>LIT_414</v>
          </cell>
          <cell r="E1719" t="str">
            <v>Douala</v>
          </cell>
        </row>
        <row r="1720">
          <cell r="D1720" t="str">
            <v>LIT_562</v>
          </cell>
          <cell r="E1720" t="str">
            <v>Douala</v>
          </cell>
        </row>
        <row r="1721">
          <cell r="D1721" t="str">
            <v>LIT_171</v>
          </cell>
          <cell r="E1721" t="str">
            <v>Douala</v>
          </cell>
        </row>
        <row r="1722">
          <cell r="D1722" t="str">
            <v>NRD_072</v>
          </cell>
          <cell r="E1722" t="str">
            <v>Garoua</v>
          </cell>
        </row>
        <row r="1723">
          <cell r="D1723" t="str">
            <v>LIT_206</v>
          </cell>
          <cell r="E1723" t="str">
            <v>Douala</v>
          </cell>
        </row>
        <row r="1724">
          <cell r="D1724" t="str">
            <v>ADM_176</v>
          </cell>
          <cell r="E1724" t="str">
            <v>Ngaoundere</v>
          </cell>
        </row>
        <row r="1725">
          <cell r="D1725" t="str">
            <v>LIT_243</v>
          </cell>
          <cell r="E1725" t="str">
            <v>Douala</v>
          </cell>
        </row>
        <row r="1726">
          <cell r="D1726" t="str">
            <v>ADM_155</v>
          </cell>
          <cell r="E1726" t="str">
            <v>Ngaoundere</v>
          </cell>
        </row>
        <row r="1727">
          <cell r="D1727" t="str">
            <v>OST_063</v>
          </cell>
          <cell r="E1727" t="str">
            <v>Bafoussam</v>
          </cell>
        </row>
        <row r="1728">
          <cell r="D1728" t="str">
            <v>LIT_588</v>
          </cell>
          <cell r="E1728" t="str">
            <v>Douala</v>
          </cell>
        </row>
        <row r="1729">
          <cell r="D1729" t="str">
            <v>SUD_014</v>
          </cell>
          <cell r="E1729" t="str">
            <v>CENTRE</v>
          </cell>
        </row>
        <row r="1730">
          <cell r="D1730" t="str">
            <v>NRD_001</v>
          </cell>
          <cell r="E1730" t="str">
            <v>Garoua</v>
          </cell>
        </row>
        <row r="1731">
          <cell r="D1731" t="str">
            <v>EXN_030</v>
          </cell>
          <cell r="E1731" t="str">
            <v>Maroua</v>
          </cell>
        </row>
        <row r="1732">
          <cell r="D1732" t="str">
            <v>NRD_047</v>
          </cell>
          <cell r="E1732" t="str">
            <v>Garoua</v>
          </cell>
        </row>
        <row r="1733">
          <cell r="D1733" t="str">
            <v>NRD_075</v>
          </cell>
          <cell r="E1733" t="str">
            <v>Garoua</v>
          </cell>
        </row>
        <row r="1734">
          <cell r="D1734" t="str">
            <v>NRD_045</v>
          </cell>
          <cell r="E1734" t="str">
            <v>Garoua</v>
          </cell>
        </row>
        <row r="1735">
          <cell r="D1735" t="str">
            <v>EXN_053</v>
          </cell>
          <cell r="E1735" t="str">
            <v>Maroua</v>
          </cell>
        </row>
        <row r="1736">
          <cell r="D1736" t="str">
            <v>EXN_016</v>
          </cell>
          <cell r="E1736" t="str">
            <v>Maroua</v>
          </cell>
        </row>
        <row r="1737">
          <cell r="D1737" t="str">
            <v>EXN_087</v>
          </cell>
          <cell r="E1737" t="str">
            <v>Maroua</v>
          </cell>
        </row>
        <row r="1738">
          <cell r="D1738" t="str">
            <v>EXN_083</v>
          </cell>
          <cell r="E1738" t="str">
            <v>Maroua</v>
          </cell>
        </row>
        <row r="1739">
          <cell r="D1739" t="str">
            <v>EXN_113</v>
          </cell>
          <cell r="E1739" t="str">
            <v>Maroua</v>
          </cell>
        </row>
        <row r="1740">
          <cell r="D1740" t="str">
            <v>NRD_035</v>
          </cell>
          <cell r="E1740" t="str">
            <v>Garoua</v>
          </cell>
        </row>
        <row r="1741">
          <cell r="D1741" t="str">
            <v>EXN_009</v>
          </cell>
          <cell r="E1741" t="str">
            <v>Maroua</v>
          </cell>
        </row>
        <row r="1742">
          <cell r="D1742" t="str">
            <v>EXN_055</v>
          </cell>
          <cell r="E1742" t="str">
            <v>Maroua</v>
          </cell>
        </row>
        <row r="1743">
          <cell r="D1743" t="str">
            <v>ADM_136</v>
          </cell>
          <cell r="E1743" t="str">
            <v>Ngaoundere</v>
          </cell>
        </row>
        <row r="1744">
          <cell r="D1744" t="str">
            <v>ADM_120</v>
          </cell>
          <cell r="E1744" t="str">
            <v>Ngaoundere</v>
          </cell>
        </row>
        <row r="1745">
          <cell r="D1745" t="str">
            <v>ADM_071</v>
          </cell>
          <cell r="E1745" t="str">
            <v>Ngaoundere</v>
          </cell>
        </row>
        <row r="1746">
          <cell r="D1746" t="str">
            <v>ADM_147</v>
          </cell>
          <cell r="E1746" t="str">
            <v>Ngaoundere</v>
          </cell>
        </row>
        <row r="1747">
          <cell r="D1747" t="str">
            <v>ADM_035</v>
          </cell>
          <cell r="E1747" t="str">
            <v>Ngaoundere</v>
          </cell>
        </row>
        <row r="1748">
          <cell r="D1748" t="str">
            <v>ADM_167</v>
          </cell>
          <cell r="E1748" t="str">
            <v>Ngaoundere</v>
          </cell>
        </row>
        <row r="1749">
          <cell r="D1749" t="str">
            <v>ADM_002</v>
          </cell>
          <cell r="E1749" t="str">
            <v>Ngaoundere</v>
          </cell>
        </row>
        <row r="1750">
          <cell r="D1750" t="str">
            <v>ADM_085</v>
          </cell>
          <cell r="E1750" t="str">
            <v>Ngaoundere</v>
          </cell>
        </row>
        <row r="1751">
          <cell r="D1751" t="str">
            <v>ADM_127</v>
          </cell>
          <cell r="E1751" t="str">
            <v>Ngaoundere</v>
          </cell>
        </row>
        <row r="1752">
          <cell r="D1752" t="str">
            <v>OST_268</v>
          </cell>
          <cell r="E1752" t="str">
            <v>Bafoussam</v>
          </cell>
        </row>
        <row r="1753">
          <cell r="D1753" t="str">
            <v>EXN_020</v>
          </cell>
          <cell r="E1753" t="str">
            <v>EXTREME-NORD</v>
          </cell>
        </row>
        <row r="1754">
          <cell r="D1754" t="str">
            <v>EXN_039</v>
          </cell>
          <cell r="E1754" t="str">
            <v>EXTREME-NORD</v>
          </cell>
        </row>
        <row r="1755">
          <cell r="D1755" t="str">
            <v>EXN_051</v>
          </cell>
          <cell r="E1755" t="str">
            <v>EXTREME-NORD</v>
          </cell>
        </row>
        <row r="1756">
          <cell r="D1756" t="str">
            <v>ADM_160</v>
          </cell>
          <cell r="E1756" t="str">
            <v>ADAMAOUA</v>
          </cell>
        </row>
        <row r="1757">
          <cell r="D1757" t="str">
            <v>SUO_088</v>
          </cell>
          <cell r="E1757" t="str">
            <v>SUD-OUEST</v>
          </cell>
        </row>
        <row r="1758">
          <cell r="D1758" t="str">
            <v>OST_092</v>
          </cell>
          <cell r="E1758" t="str">
            <v>OUEST</v>
          </cell>
        </row>
        <row r="1759">
          <cell r="D1759" t="str">
            <v>LIT_403</v>
          </cell>
          <cell r="E1759" t="str">
            <v>Douala</v>
          </cell>
        </row>
        <row r="1760">
          <cell r="D1760" t="str">
            <v>LIT_369</v>
          </cell>
          <cell r="E1760" t="str">
            <v>Douala</v>
          </cell>
        </row>
        <row r="1761">
          <cell r="D1761" t="str">
            <v>LIT_256</v>
          </cell>
          <cell r="E1761" t="str">
            <v>Douala</v>
          </cell>
        </row>
        <row r="1762">
          <cell r="D1762" t="str">
            <v>LIT_253</v>
          </cell>
          <cell r="E1762" t="str">
            <v>Douala</v>
          </cell>
        </row>
        <row r="1763">
          <cell r="D1763" t="str">
            <v>LIT_634</v>
          </cell>
          <cell r="E1763" t="str">
            <v>Douala</v>
          </cell>
        </row>
        <row r="1764">
          <cell r="D1764" t="str">
            <v>SUO_149</v>
          </cell>
          <cell r="E1764" t="str">
            <v>SUD-OUEST</v>
          </cell>
        </row>
        <row r="1765">
          <cell r="D1765" t="str">
            <v>LIT_278</v>
          </cell>
          <cell r="E1765" t="str">
            <v>Douala</v>
          </cell>
        </row>
        <row r="1766">
          <cell r="D1766" t="str">
            <v>NRO_037</v>
          </cell>
          <cell r="E1766" t="str">
            <v>NORD-OUEST</v>
          </cell>
        </row>
        <row r="1767">
          <cell r="D1767" t="str">
            <v>SUO_010</v>
          </cell>
          <cell r="E1767" t="str">
            <v>NORD-OUEST</v>
          </cell>
        </row>
        <row r="1768">
          <cell r="D1768" t="str">
            <v>SUO_164</v>
          </cell>
          <cell r="E1768" t="str">
            <v>SUD-OUEST</v>
          </cell>
        </row>
        <row r="1769">
          <cell r="D1769" t="str">
            <v>SUO_005</v>
          </cell>
          <cell r="E1769" t="str">
            <v>SUD-OUEST</v>
          </cell>
        </row>
        <row r="1770">
          <cell r="D1770" t="str">
            <v>LIT_525</v>
          </cell>
          <cell r="E1770" t="str">
            <v>Douala</v>
          </cell>
        </row>
        <row r="1771">
          <cell r="D1771" t="str">
            <v>NRD_167</v>
          </cell>
          <cell r="E1771" t="str">
            <v>NORD</v>
          </cell>
        </row>
        <row r="1772">
          <cell r="D1772" t="str">
            <v>LIT_140</v>
          </cell>
          <cell r="E1772" t="str">
            <v>Douala</v>
          </cell>
        </row>
        <row r="1773">
          <cell r="D1773" t="str">
            <v>CTR_636</v>
          </cell>
          <cell r="E1773" t="str">
            <v>CENTRE</v>
          </cell>
        </row>
        <row r="1774">
          <cell r="D1774" t="str">
            <v>LIT_490</v>
          </cell>
          <cell r="E1774" t="str">
            <v>Douala</v>
          </cell>
        </row>
        <row r="1775">
          <cell r="D1775" t="str">
            <v>OST_082</v>
          </cell>
          <cell r="E1775" t="str">
            <v>OUEST</v>
          </cell>
        </row>
        <row r="1776">
          <cell r="D1776" t="str">
            <v>OST_026</v>
          </cell>
          <cell r="E1776" t="str">
            <v>OUEST</v>
          </cell>
        </row>
        <row r="1777">
          <cell r="D1777" t="str">
            <v>ADM_137</v>
          </cell>
          <cell r="E1777" t="str">
            <v>ADAMAOUA</v>
          </cell>
        </row>
        <row r="1778">
          <cell r="D1778" t="str">
            <v>OST_167</v>
          </cell>
          <cell r="E1778" t="str">
            <v>OUEST</v>
          </cell>
        </row>
        <row r="1779">
          <cell r="D1779" t="str">
            <v>LIT_104</v>
          </cell>
          <cell r="E1779" t="str">
            <v>Douala</v>
          </cell>
        </row>
        <row r="1780">
          <cell r="D1780" t="str">
            <v>CTR_898</v>
          </cell>
          <cell r="E1780" t="str">
            <v>CENTRE</v>
          </cell>
        </row>
        <row r="1781">
          <cell r="D1781" t="str">
            <v>EST_002</v>
          </cell>
          <cell r="E1781" t="str">
            <v>CENTRE</v>
          </cell>
        </row>
        <row r="1782">
          <cell r="D1782" t="str">
            <v>SUD_078</v>
          </cell>
          <cell r="E1782" t="str">
            <v>CENTRE</v>
          </cell>
        </row>
        <row r="1783">
          <cell r="D1783" t="str">
            <v>SUD_085</v>
          </cell>
          <cell r="E1783" t="str">
            <v>CENTRE</v>
          </cell>
        </row>
        <row r="1784">
          <cell r="D1784" t="str">
            <v>CTR_455</v>
          </cell>
          <cell r="E1784" t="str">
            <v>CENTRE</v>
          </cell>
        </row>
        <row r="1785">
          <cell r="D1785" t="str">
            <v>EST_009</v>
          </cell>
          <cell r="E1785" t="str">
            <v>CENTRE</v>
          </cell>
        </row>
        <row r="1786">
          <cell r="D1786" t="str">
            <v>SUD_098</v>
          </cell>
          <cell r="E1786" t="str">
            <v>CENTRE</v>
          </cell>
        </row>
        <row r="1787">
          <cell r="D1787" t="str">
            <v>EST_105</v>
          </cell>
          <cell r="E1787" t="str">
            <v>CENTRE</v>
          </cell>
        </row>
        <row r="1788">
          <cell r="D1788" t="str">
            <v>EST_083</v>
          </cell>
          <cell r="E1788" t="str">
            <v>CENTRE</v>
          </cell>
        </row>
        <row r="1789">
          <cell r="D1789" t="str">
            <v>SUO_173</v>
          </cell>
          <cell r="E1789" t="str">
            <v>SUD-OUEST</v>
          </cell>
        </row>
        <row r="1790">
          <cell r="D1790" t="str">
            <v>EST_130</v>
          </cell>
          <cell r="E1790" t="str">
            <v>CENTRE</v>
          </cell>
        </row>
        <row r="1791">
          <cell r="D1791" t="str">
            <v>CTR_457</v>
          </cell>
          <cell r="E1791" t="str">
            <v>CENTRE</v>
          </cell>
        </row>
        <row r="1792">
          <cell r="D1792" t="str">
            <v>EST_116</v>
          </cell>
          <cell r="E1792" t="str">
            <v>CENTRE</v>
          </cell>
        </row>
        <row r="1793">
          <cell r="D1793" t="str">
            <v>ADM_030</v>
          </cell>
          <cell r="E1793" t="str">
            <v>ADAMAOUA</v>
          </cell>
        </row>
        <row r="1794">
          <cell r="D1794" t="str">
            <v>SUD_071</v>
          </cell>
          <cell r="E1794" t="str">
            <v>CENTRE</v>
          </cell>
        </row>
        <row r="1795">
          <cell r="D1795" t="str">
            <v>EST_126</v>
          </cell>
          <cell r="E1795" t="str">
            <v>CENTRE</v>
          </cell>
        </row>
        <row r="1796">
          <cell r="D1796" t="str">
            <v>OST_031</v>
          </cell>
          <cell r="E1796" t="str">
            <v>OUEST</v>
          </cell>
        </row>
        <row r="1797">
          <cell r="D1797" t="str">
            <v>EST_016</v>
          </cell>
          <cell r="E1797" t="str">
            <v>CENTRE</v>
          </cell>
        </row>
        <row r="1798">
          <cell r="D1798" t="str">
            <v>EST_101</v>
          </cell>
          <cell r="E1798" t="str">
            <v>CENTRE</v>
          </cell>
        </row>
        <row r="1799">
          <cell r="D1799" t="str">
            <v>CTR_186</v>
          </cell>
          <cell r="E1799" t="str">
            <v>CENTRE</v>
          </cell>
        </row>
        <row r="1800">
          <cell r="D1800" t="str">
            <v>CTR_060</v>
          </cell>
          <cell r="E1800" t="str">
            <v>CENTRE</v>
          </cell>
        </row>
        <row r="1801">
          <cell r="D1801" t="str">
            <v>SUD_055</v>
          </cell>
          <cell r="E1801" t="str">
            <v>LITTORAL</v>
          </cell>
        </row>
        <row r="1802">
          <cell r="D1802" t="str">
            <v>EST_125</v>
          </cell>
          <cell r="E1802" t="str">
            <v>CENTRE</v>
          </cell>
        </row>
        <row r="1803">
          <cell r="D1803" t="str">
            <v>EST_054</v>
          </cell>
          <cell r="E1803" t="str">
            <v>CENTRE</v>
          </cell>
        </row>
        <row r="1804">
          <cell r="D1804" t="str">
            <v>LIT_742</v>
          </cell>
          <cell r="E1804" t="str">
            <v>Douala</v>
          </cell>
        </row>
        <row r="1805">
          <cell r="D1805" t="str">
            <v>EST_114</v>
          </cell>
          <cell r="E1805" t="str">
            <v>CENTRE</v>
          </cell>
        </row>
        <row r="1806">
          <cell r="D1806" t="str">
            <v>LIT_833</v>
          </cell>
          <cell r="E1806" t="str">
            <v>Yaounde</v>
          </cell>
        </row>
        <row r="1807">
          <cell r="D1807" t="str">
            <v>LIT_297</v>
          </cell>
          <cell r="E1807" t="str">
            <v>Douala</v>
          </cell>
        </row>
        <row r="1808">
          <cell r="D1808" t="str">
            <v>LIT_454</v>
          </cell>
          <cell r="E1808" t="str">
            <v>Douala</v>
          </cell>
        </row>
        <row r="1809">
          <cell r="D1809" t="str">
            <v>LIT_400</v>
          </cell>
          <cell r="E1809" t="str">
            <v>Douala</v>
          </cell>
        </row>
        <row r="1810">
          <cell r="D1810" t="str">
            <v>LIT_046</v>
          </cell>
          <cell r="E1810" t="str">
            <v>Douala</v>
          </cell>
        </row>
        <row r="1811">
          <cell r="D1811" t="str">
            <v>NRO_053</v>
          </cell>
          <cell r="E1811" t="str">
            <v>NORD-OUEST</v>
          </cell>
        </row>
        <row r="1812">
          <cell r="D1812" t="str">
            <v>EXN_200</v>
          </cell>
          <cell r="E1812" t="str">
            <v>EXTREME-NORD</v>
          </cell>
        </row>
        <row r="1813">
          <cell r="D1813" t="str">
            <v>CTR_139</v>
          </cell>
          <cell r="E1813" t="str">
            <v>CENTRE</v>
          </cell>
        </row>
        <row r="1814">
          <cell r="D1814" t="str">
            <v>CTR_910</v>
          </cell>
          <cell r="E1814" t="str">
            <v>CENTRE</v>
          </cell>
        </row>
        <row r="1815">
          <cell r="D1815" t="str">
            <v>EST_045</v>
          </cell>
          <cell r="E1815" t="str">
            <v>CENTRE</v>
          </cell>
        </row>
        <row r="1816">
          <cell r="D1816" t="str">
            <v>SUD_252</v>
          </cell>
          <cell r="E1816" t="str">
            <v>CENTRE</v>
          </cell>
        </row>
        <row r="1817">
          <cell r="D1817" t="str">
            <v>EXN_013</v>
          </cell>
          <cell r="E1817" t="str">
            <v>EXTREME-NORD</v>
          </cell>
        </row>
        <row r="1818">
          <cell r="D1818" t="str">
            <v>LIT_852</v>
          </cell>
          <cell r="E1818" t="str">
            <v>Douala</v>
          </cell>
        </row>
        <row r="1819">
          <cell r="D1819" t="str">
            <v>LIT_397</v>
          </cell>
          <cell r="E1819" t="str">
            <v>Douala</v>
          </cell>
        </row>
        <row r="1820">
          <cell r="D1820" t="str">
            <v>LIT_857</v>
          </cell>
          <cell r="E1820" t="str">
            <v>Yaounde</v>
          </cell>
        </row>
        <row r="1821">
          <cell r="D1821" t="str">
            <v>EXN_042</v>
          </cell>
          <cell r="E1821" t="str">
            <v>EXTREME-NORD</v>
          </cell>
        </row>
        <row r="1822">
          <cell r="D1822" t="str">
            <v>EST_024</v>
          </cell>
          <cell r="E1822" t="str">
            <v>CENTRE</v>
          </cell>
        </row>
        <row r="1823">
          <cell r="D1823" t="str">
            <v>CTR_142</v>
          </cell>
          <cell r="E1823" t="str">
            <v>CENTRE</v>
          </cell>
        </row>
        <row r="1824">
          <cell r="D1824" t="str">
            <v>EST_154</v>
          </cell>
          <cell r="E1824" t="str">
            <v>CENTRE</v>
          </cell>
        </row>
        <row r="1825">
          <cell r="D1825" t="str">
            <v>EST_123</v>
          </cell>
          <cell r="E1825" t="str">
            <v>CENTRE</v>
          </cell>
        </row>
        <row r="1826">
          <cell r="D1826" t="str">
            <v>CTR_407</v>
          </cell>
          <cell r="E1826" t="str">
            <v>CENTRE</v>
          </cell>
        </row>
        <row r="1827">
          <cell r="D1827" t="str">
            <v>NRO_052</v>
          </cell>
          <cell r="E1827" t="str">
            <v>NORD-OUEST</v>
          </cell>
        </row>
        <row r="1828">
          <cell r="D1828" t="str">
            <v>EST_055</v>
          </cell>
          <cell r="E1828" t="str">
            <v>CENTRE</v>
          </cell>
        </row>
        <row r="1829">
          <cell r="D1829" t="str">
            <v>EXN_231</v>
          </cell>
          <cell r="E1829" t="str">
            <v>EXTREME-NORD</v>
          </cell>
        </row>
        <row r="1830">
          <cell r="D1830" t="str">
            <v>OST_027</v>
          </cell>
          <cell r="E1830" t="str">
            <v>OUEST</v>
          </cell>
        </row>
        <row r="1831">
          <cell r="D1831" t="str">
            <v>NRO_020</v>
          </cell>
          <cell r="E1831" t="str">
            <v>NORD-OUEST</v>
          </cell>
        </row>
        <row r="1832">
          <cell r="D1832" t="str">
            <v>EXN_223</v>
          </cell>
          <cell r="E1832" t="str">
            <v>EXTREME-NORD</v>
          </cell>
        </row>
        <row r="1833">
          <cell r="D1833" t="str">
            <v>CTR_541</v>
          </cell>
          <cell r="E1833" t="str">
            <v>CENTRE</v>
          </cell>
        </row>
        <row r="1834">
          <cell r="D1834" t="str">
            <v>LIT_729</v>
          </cell>
          <cell r="E1834" t="str">
            <v>Douala</v>
          </cell>
        </row>
        <row r="1835">
          <cell r="D1835" t="str">
            <v>EST_092</v>
          </cell>
          <cell r="E1835" t="str">
            <v>CENTRE</v>
          </cell>
        </row>
        <row r="1836">
          <cell r="D1836" t="str">
            <v>LIT_086</v>
          </cell>
          <cell r="E1836" t="str">
            <v>LITTORAL</v>
          </cell>
        </row>
        <row r="1837">
          <cell r="D1837" t="str">
            <v>CTR_185</v>
          </cell>
          <cell r="E1837" t="str">
            <v>CENTRE</v>
          </cell>
        </row>
        <row r="1838">
          <cell r="D1838" t="str">
            <v>EST_046</v>
          </cell>
          <cell r="E1838" t="str">
            <v>CENTRE</v>
          </cell>
        </row>
        <row r="1839">
          <cell r="D1839" t="str">
            <v>CTR_067</v>
          </cell>
          <cell r="E1839" t="str">
            <v>CENTRE</v>
          </cell>
        </row>
        <row r="1840">
          <cell r="D1840" t="str">
            <v>CTR_335</v>
          </cell>
          <cell r="E1840" t="str">
            <v>CENTRE</v>
          </cell>
        </row>
        <row r="1841">
          <cell r="D1841" t="str">
            <v>CTR_202</v>
          </cell>
          <cell r="E1841" t="str">
            <v>CENTRE</v>
          </cell>
        </row>
        <row r="1842">
          <cell r="D1842" t="str">
            <v>CTR_111</v>
          </cell>
          <cell r="E1842" t="str">
            <v>CENTRE</v>
          </cell>
        </row>
        <row r="1843">
          <cell r="D1843" t="str">
            <v>CTR_222</v>
          </cell>
          <cell r="E1843" t="str">
            <v>CENTRE</v>
          </cell>
        </row>
        <row r="1844">
          <cell r="D1844" t="str">
            <v>EST_036</v>
          </cell>
          <cell r="E1844" t="str">
            <v>CENTRE</v>
          </cell>
        </row>
        <row r="1845">
          <cell r="D1845" t="str">
            <v>CTR_205</v>
          </cell>
          <cell r="E1845" t="str">
            <v>CENTRE</v>
          </cell>
        </row>
        <row r="1846">
          <cell r="D1846" t="str">
            <v>CTR_906</v>
          </cell>
          <cell r="E1846" t="str">
            <v>CENTRE</v>
          </cell>
        </row>
        <row r="1847">
          <cell r="D1847" t="str">
            <v>CTR_005</v>
          </cell>
          <cell r="E1847" t="str">
            <v>CENTRE</v>
          </cell>
        </row>
        <row r="1848">
          <cell r="D1848" t="str">
            <v>EST_075</v>
          </cell>
          <cell r="E1848" t="str">
            <v>CENTRE</v>
          </cell>
        </row>
        <row r="1849">
          <cell r="D1849" t="str">
            <v>CTR_855</v>
          </cell>
          <cell r="E1849" t="str">
            <v>CENTRE</v>
          </cell>
        </row>
        <row r="1850">
          <cell r="D1850" t="str">
            <v>EST_077</v>
          </cell>
          <cell r="E1850" t="str">
            <v>CENTRE</v>
          </cell>
        </row>
        <row r="1851">
          <cell r="D1851" t="str">
            <v>CTR_463</v>
          </cell>
          <cell r="E1851" t="str">
            <v>CENTRE</v>
          </cell>
        </row>
        <row r="1852">
          <cell r="D1852" t="str">
            <v>EST_020</v>
          </cell>
          <cell r="E1852" t="str">
            <v>CENTRE</v>
          </cell>
        </row>
        <row r="1853">
          <cell r="D1853" t="str">
            <v>CTR_225</v>
          </cell>
          <cell r="E1853" t="str">
            <v>CENTRE</v>
          </cell>
        </row>
        <row r="1854">
          <cell r="D1854" t="str">
            <v>CTR_201</v>
          </cell>
          <cell r="E1854" t="str">
            <v>CENTRE</v>
          </cell>
        </row>
        <row r="1855">
          <cell r="D1855" t="str">
            <v>EST_150</v>
          </cell>
          <cell r="E1855" t="str">
            <v>CENTRE</v>
          </cell>
        </row>
        <row r="1856">
          <cell r="D1856" t="str">
            <v>CTR_577</v>
          </cell>
          <cell r="E1856" t="str">
            <v>CENTRE</v>
          </cell>
        </row>
        <row r="1857">
          <cell r="D1857" t="str">
            <v>EST_003</v>
          </cell>
          <cell r="E1857" t="str">
            <v>CENTRE</v>
          </cell>
        </row>
        <row r="1858">
          <cell r="D1858" t="str">
            <v>NRD_144</v>
          </cell>
          <cell r="E1858" t="str">
            <v>NORD</v>
          </cell>
        </row>
        <row r="1859">
          <cell r="D1859" t="str">
            <v>CTR_952</v>
          </cell>
          <cell r="E1859" t="str">
            <v>Yaounde</v>
          </cell>
        </row>
        <row r="1860">
          <cell r="D1860" t="str">
            <v>OST_039</v>
          </cell>
          <cell r="E1860" t="str">
            <v>OUEST</v>
          </cell>
        </row>
        <row r="1861">
          <cell r="D1861" t="str">
            <v>OST_090</v>
          </cell>
          <cell r="E1861" t="str">
            <v>NORD-OUEST</v>
          </cell>
        </row>
        <row r="1862">
          <cell r="D1862" t="str">
            <v>NRO_038</v>
          </cell>
          <cell r="E1862" t="str">
            <v>NORD-OUEST</v>
          </cell>
        </row>
        <row r="1863">
          <cell r="D1863" t="str">
            <v>EXN_102</v>
          </cell>
          <cell r="E1863" t="str">
            <v>EXTREME-NORD</v>
          </cell>
        </row>
        <row r="1864">
          <cell r="D1864" t="str">
            <v>CTR_220</v>
          </cell>
          <cell r="E1864" t="str">
            <v>CENTRE</v>
          </cell>
        </row>
        <row r="1865">
          <cell r="D1865" t="str">
            <v>OST_066</v>
          </cell>
          <cell r="E1865" t="str">
            <v>Bafoussam</v>
          </cell>
        </row>
        <row r="1866">
          <cell r="D1866" t="str">
            <v>LIT_700</v>
          </cell>
          <cell r="E1866" t="str">
            <v>Douala</v>
          </cell>
        </row>
        <row r="1867">
          <cell r="D1867" t="str">
            <v>EXN_035</v>
          </cell>
          <cell r="E1867" t="str">
            <v>EXTREME-NORD</v>
          </cell>
        </row>
        <row r="1868">
          <cell r="D1868" t="str">
            <v>CTR_945</v>
          </cell>
          <cell r="E1868" t="str">
            <v>Yaounde</v>
          </cell>
        </row>
        <row r="1869">
          <cell r="D1869" t="str">
            <v>NRO_142</v>
          </cell>
          <cell r="E1869" t="str">
            <v>SUD-OUEST</v>
          </cell>
        </row>
        <row r="1870">
          <cell r="D1870" t="str">
            <v>ADM_114</v>
          </cell>
          <cell r="E1870" t="str">
            <v>ADAMAOUA</v>
          </cell>
        </row>
        <row r="1871">
          <cell r="D1871" t="str">
            <v>SUD_040</v>
          </cell>
          <cell r="E1871" t="str">
            <v>CENTRE</v>
          </cell>
        </row>
        <row r="1872">
          <cell r="D1872" t="str">
            <v>EXN_118</v>
          </cell>
          <cell r="E1872" t="str">
            <v>EXTREME-NORD</v>
          </cell>
        </row>
        <row r="1873">
          <cell r="D1873" t="str">
            <v>OST_057</v>
          </cell>
          <cell r="E1873" t="str">
            <v>OUEST</v>
          </cell>
        </row>
        <row r="1874">
          <cell r="D1874" t="str">
            <v>CTR_440</v>
          </cell>
          <cell r="E1874" t="str">
            <v>CENTRE</v>
          </cell>
        </row>
        <row r="1875">
          <cell r="D1875" t="str">
            <v>LIT_194</v>
          </cell>
          <cell r="E1875" t="str">
            <v>LITTORAL</v>
          </cell>
        </row>
        <row r="1876">
          <cell r="D1876" t="str">
            <v>CTR_870</v>
          </cell>
          <cell r="E1876" t="str">
            <v>CENTRE</v>
          </cell>
        </row>
        <row r="1877">
          <cell r="D1877" t="str">
            <v>CTR_749</v>
          </cell>
          <cell r="E1877" t="str">
            <v>CENTRE</v>
          </cell>
        </row>
        <row r="1878">
          <cell r="D1878" t="str">
            <v>CTR_894</v>
          </cell>
          <cell r="E1878" t="str">
            <v>CENTRE</v>
          </cell>
        </row>
        <row r="1879">
          <cell r="D1879" t="str">
            <v>SUD_004</v>
          </cell>
          <cell r="E1879" t="str">
            <v>LITTORAL</v>
          </cell>
        </row>
        <row r="1880">
          <cell r="D1880" t="str">
            <v>LIT_619</v>
          </cell>
          <cell r="E1880" t="str">
            <v>Douala</v>
          </cell>
        </row>
        <row r="1881">
          <cell r="D1881" t="str">
            <v>CTR_780</v>
          </cell>
          <cell r="E1881" t="str">
            <v>CENTRE</v>
          </cell>
        </row>
        <row r="1882">
          <cell r="D1882" t="str">
            <v>CTR_286</v>
          </cell>
          <cell r="E1882" t="str">
            <v>CENTRE</v>
          </cell>
        </row>
        <row r="1883">
          <cell r="D1883" t="str">
            <v>LIT_222</v>
          </cell>
          <cell r="E1883" t="str">
            <v>Douala</v>
          </cell>
        </row>
        <row r="1884">
          <cell r="D1884" t="str">
            <v>CTR_058</v>
          </cell>
          <cell r="E1884" t="str">
            <v>CENTRE</v>
          </cell>
        </row>
        <row r="1885">
          <cell r="D1885" t="str">
            <v>EXN_033</v>
          </cell>
          <cell r="E1885" t="str">
            <v>EXTREME-NORD</v>
          </cell>
        </row>
        <row r="1886">
          <cell r="D1886" t="str">
            <v>CTR_528</v>
          </cell>
          <cell r="E1886" t="str">
            <v>CENTRE</v>
          </cell>
        </row>
        <row r="1887">
          <cell r="D1887" t="str">
            <v>CTR_134</v>
          </cell>
          <cell r="E1887" t="str">
            <v>CENTRE</v>
          </cell>
        </row>
        <row r="1888">
          <cell r="D1888" t="str">
            <v>LIT_425</v>
          </cell>
          <cell r="E1888" t="str">
            <v>Douala</v>
          </cell>
        </row>
        <row r="1889">
          <cell r="D1889" t="str">
            <v>EXN_209</v>
          </cell>
          <cell r="E1889" t="str">
            <v>EXTREME-NORD</v>
          </cell>
        </row>
        <row r="1890">
          <cell r="D1890" t="str">
            <v>CTR_527</v>
          </cell>
          <cell r="E1890" t="str">
            <v>CENTRE</v>
          </cell>
        </row>
        <row r="1891">
          <cell r="D1891" t="str">
            <v>EST_199</v>
          </cell>
          <cell r="E1891" t="str">
            <v>CENTRE</v>
          </cell>
        </row>
        <row r="1892">
          <cell r="D1892" t="str">
            <v>NRD_023</v>
          </cell>
          <cell r="E1892" t="str">
            <v>NORD</v>
          </cell>
        </row>
        <row r="1893">
          <cell r="D1893" t="str">
            <v>NRO_007</v>
          </cell>
          <cell r="E1893" t="str">
            <v>NORD-OUEST</v>
          </cell>
        </row>
        <row r="1894">
          <cell r="D1894" t="str">
            <v>LIT_060</v>
          </cell>
          <cell r="E1894" t="str">
            <v>Douala</v>
          </cell>
        </row>
        <row r="1895">
          <cell r="D1895" t="str">
            <v>LIT_049</v>
          </cell>
          <cell r="E1895" t="str">
            <v>Douala</v>
          </cell>
        </row>
        <row r="1896">
          <cell r="D1896" t="str">
            <v>EXN_259</v>
          </cell>
          <cell r="E1896" t="str">
            <v>EXTREME-NORD</v>
          </cell>
        </row>
        <row r="1897">
          <cell r="D1897" t="str">
            <v>LIT_107</v>
          </cell>
          <cell r="E1897" t="str">
            <v>LITTORAL</v>
          </cell>
        </row>
        <row r="1898">
          <cell r="D1898" t="str">
            <v>CTR_710</v>
          </cell>
          <cell r="E1898" t="str">
            <v>CENTRE</v>
          </cell>
        </row>
        <row r="1899">
          <cell r="D1899" t="str">
            <v>LIT_531</v>
          </cell>
          <cell r="E1899" t="str">
            <v>Douala</v>
          </cell>
        </row>
        <row r="1900">
          <cell r="D1900" t="str">
            <v>LIT_444</v>
          </cell>
          <cell r="E1900" t="str">
            <v>Douala</v>
          </cell>
        </row>
        <row r="1901">
          <cell r="D1901" t="str">
            <v>NRO_019</v>
          </cell>
          <cell r="E1901" t="str">
            <v>NORD-OUEST</v>
          </cell>
        </row>
        <row r="1902">
          <cell r="D1902" t="str">
            <v>LIT_224</v>
          </cell>
          <cell r="E1902" t="str">
            <v>Douala</v>
          </cell>
        </row>
        <row r="1903">
          <cell r="D1903" t="str">
            <v>SUD_064</v>
          </cell>
          <cell r="E1903" t="str">
            <v>CENTRE</v>
          </cell>
        </row>
        <row r="1904">
          <cell r="D1904" t="str">
            <v>EST_057</v>
          </cell>
          <cell r="E1904" t="str">
            <v>CENTRE</v>
          </cell>
        </row>
        <row r="1905">
          <cell r="D1905" t="str">
            <v>CTR_143</v>
          </cell>
          <cell r="E1905" t="str">
            <v>CENTRE</v>
          </cell>
        </row>
        <row r="1906">
          <cell r="D1906" t="str">
            <v>CTR_141</v>
          </cell>
          <cell r="E1906" t="str">
            <v>CENTRE</v>
          </cell>
        </row>
        <row r="1907">
          <cell r="D1907" t="str">
            <v>CTR_233</v>
          </cell>
          <cell r="E1907" t="str">
            <v>CENTRE</v>
          </cell>
        </row>
        <row r="1908">
          <cell r="D1908" t="str">
            <v>CTR_348</v>
          </cell>
          <cell r="E1908" t="str">
            <v>CENTRE</v>
          </cell>
        </row>
        <row r="1909">
          <cell r="D1909" t="str">
            <v>CTR_117</v>
          </cell>
          <cell r="E1909" t="str">
            <v>CENTRE</v>
          </cell>
        </row>
        <row r="1910">
          <cell r="D1910" t="str">
            <v>CTR_673</v>
          </cell>
          <cell r="E1910" t="str">
            <v>CENTRE</v>
          </cell>
        </row>
        <row r="1911">
          <cell r="D1911" t="str">
            <v>CTR_112</v>
          </cell>
          <cell r="E1911" t="str">
            <v>CENTRE</v>
          </cell>
        </row>
        <row r="1912">
          <cell r="D1912" t="str">
            <v>NRO_150</v>
          </cell>
          <cell r="E1912" t="str">
            <v>NORD-OUEST</v>
          </cell>
        </row>
        <row r="1913">
          <cell r="D1913" t="str">
            <v>EXN_032</v>
          </cell>
          <cell r="E1913" t="str">
            <v>EXTREME-NORD</v>
          </cell>
        </row>
        <row r="1914">
          <cell r="D1914" t="str">
            <v>LIT_018</v>
          </cell>
          <cell r="E1914" t="str">
            <v>Douala</v>
          </cell>
        </row>
        <row r="1915">
          <cell r="D1915" t="str">
            <v>EXN_109</v>
          </cell>
          <cell r="E1915" t="str">
            <v>EXTREME-NORD</v>
          </cell>
        </row>
        <row r="1916">
          <cell r="D1916" t="str">
            <v>CTR_880</v>
          </cell>
          <cell r="E1916" t="str">
            <v>CENTRE</v>
          </cell>
        </row>
        <row r="1917">
          <cell r="D1917" t="str">
            <v>NRD_020</v>
          </cell>
          <cell r="E1917" t="str">
            <v>NORD</v>
          </cell>
        </row>
        <row r="1918">
          <cell r="D1918" t="str">
            <v>SUO_004</v>
          </cell>
          <cell r="E1918" t="str">
            <v>SUD-OUEST</v>
          </cell>
        </row>
        <row r="1919">
          <cell r="D1919" t="str">
            <v>NRD_135</v>
          </cell>
          <cell r="E1919" t="str">
            <v>EXTREME-NORD</v>
          </cell>
        </row>
        <row r="1920">
          <cell r="D1920" t="str">
            <v>CTR_309</v>
          </cell>
          <cell r="E1920" t="str">
            <v>CENTRE</v>
          </cell>
        </row>
        <row r="1921">
          <cell r="D1921" t="str">
            <v>CTR_441</v>
          </cell>
          <cell r="E1921" t="str">
            <v>CENTRE</v>
          </cell>
        </row>
        <row r="1922">
          <cell r="D1922" t="str">
            <v>CTR_187</v>
          </cell>
          <cell r="E1922" t="str">
            <v>CENTRE</v>
          </cell>
        </row>
        <row r="1923">
          <cell r="D1923" t="str">
            <v>CTR_663</v>
          </cell>
          <cell r="E1923" t="str">
            <v>CENTRE</v>
          </cell>
        </row>
        <row r="1924">
          <cell r="D1924" t="str">
            <v>CTR_260</v>
          </cell>
          <cell r="E1924" t="str">
            <v>CENTRE</v>
          </cell>
        </row>
        <row r="1925">
          <cell r="D1925" t="str">
            <v>CTR_063</v>
          </cell>
          <cell r="E1925" t="str">
            <v>CENTRE</v>
          </cell>
        </row>
        <row r="1926">
          <cell r="D1926" t="str">
            <v>CTR_856</v>
          </cell>
          <cell r="E1926" t="str">
            <v>CENTRE</v>
          </cell>
        </row>
        <row r="1927">
          <cell r="D1927" t="str">
            <v>CTR_892</v>
          </cell>
          <cell r="E1927" t="str">
            <v>CENTRE</v>
          </cell>
        </row>
        <row r="1928">
          <cell r="D1928" t="str">
            <v>EXN_199</v>
          </cell>
          <cell r="E1928" t="str">
            <v>EXTREME-NORD</v>
          </cell>
        </row>
        <row r="1929">
          <cell r="D1929" t="str">
            <v>NRO_100</v>
          </cell>
          <cell r="E1929" t="str">
            <v>NORD-OUEST</v>
          </cell>
        </row>
        <row r="1930">
          <cell r="D1930" t="str">
            <v>EXN_190</v>
          </cell>
          <cell r="E1930" t="str">
            <v>EXTREME-NORD</v>
          </cell>
        </row>
        <row r="1931">
          <cell r="D1931" t="str">
            <v>EXN_265</v>
          </cell>
          <cell r="E1931" t="str">
            <v>EXTREME-NORD</v>
          </cell>
        </row>
        <row r="1932">
          <cell r="D1932" t="str">
            <v>EXN_210</v>
          </cell>
          <cell r="E1932" t="str">
            <v>EXTREME-NORD</v>
          </cell>
        </row>
        <row r="1933">
          <cell r="D1933" t="str">
            <v>NRO_138</v>
          </cell>
          <cell r="E1933" t="str">
            <v>NORD-OUEST</v>
          </cell>
        </row>
        <row r="1934">
          <cell r="D1934" t="str">
            <v>EXN_007</v>
          </cell>
          <cell r="E1934" t="str">
            <v>EXTREME-NORD</v>
          </cell>
        </row>
        <row r="1935">
          <cell r="D1935" t="str">
            <v>CTR_510</v>
          </cell>
          <cell r="E1935" t="str">
            <v>CENTRE</v>
          </cell>
        </row>
        <row r="1936">
          <cell r="D1936" t="str">
            <v>EXN_110</v>
          </cell>
          <cell r="E1936" t="str">
            <v>EXTREME-NORD</v>
          </cell>
        </row>
        <row r="1937">
          <cell r="D1937" t="str">
            <v>NRD_012</v>
          </cell>
          <cell r="E1937" t="str">
            <v>NORD</v>
          </cell>
        </row>
        <row r="1938">
          <cell r="D1938" t="str">
            <v>EXN_230</v>
          </cell>
          <cell r="E1938" t="str">
            <v>EXTREME-NORD</v>
          </cell>
        </row>
        <row r="1939">
          <cell r="D1939" t="str">
            <v>NRD_107</v>
          </cell>
          <cell r="E1939" t="str">
            <v>NORD</v>
          </cell>
        </row>
        <row r="1940">
          <cell r="D1940" t="str">
            <v>EXN_104</v>
          </cell>
          <cell r="E1940" t="str">
            <v>EXTREME-NORD</v>
          </cell>
        </row>
        <row r="1941">
          <cell r="D1941" t="str">
            <v>NRD_180</v>
          </cell>
          <cell r="E1941" t="str">
            <v>NORD</v>
          </cell>
        </row>
        <row r="1942">
          <cell r="D1942" t="str">
            <v>OST_023</v>
          </cell>
          <cell r="E1942" t="str">
            <v>OUEST</v>
          </cell>
        </row>
        <row r="1943">
          <cell r="D1943" t="str">
            <v>LIT_195</v>
          </cell>
          <cell r="E1943" t="str">
            <v>LITTORAL</v>
          </cell>
        </row>
        <row r="1944">
          <cell r="D1944" t="str">
            <v>LIT_494</v>
          </cell>
          <cell r="E1944" t="str">
            <v>LITTORAL</v>
          </cell>
        </row>
        <row r="1945">
          <cell r="D1945" t="str">
            <v>NRD_031</v>
          </cell>
          <cell r="E1945" t="str">
            <v>NORD</v>
          </cell>
        </row>
        <row r="1946">
          <cell r="D1946" t="str">
            <v>SUD_017</v>
          </cell>
          <cell r="E1946" t="str">
            <v>CENTRE</v>
          </cell>
        </row>
        <row r="1947">
          <cell r="D1947" t="str">
            <v>LIT_495</v>
          </cell>
          <cell r="E1947" t="str">
            <v>LITTORAL</v>
          </cell>
        </row>
        <row r="1948">
          <cell r="D1948" t="str">
            <v>LIT_193</v>
          </cell>
          <cell r="E1948" t="str">
            <v>LITTORAL</v>
          </cell>
        </row>
        <row r="1949">
          <cell r="D1949" t="str">
            <v>LIT_591</v>
          </cell>
          <cell r="E1949" t="str">
            <v>LITTORAL</v>
          </cell>
        </row>
        <row r="1950">
          <cell r="D1950" t="str">
            <v>SUD_024</v>
          </cell>
          <cell r="E1950" t="str">
            <v>CENTRE</v>
          </cell>
        </row>
        <row r="1951">
          <cell r="D1951" t="str">
            <v>SUO_037</v>
          </cell>
          <cell r="E1951" t="str">
            <v>LITTORAL</v>
          </cell>
        </row>
        <row r="1952">
          <cell r="D1952" t="str">
            <v>SUD_038</v>
          </cell>
          <cell r="E1952" t="str">
            <v>CENTRE</v>
          </cell>
        </row>
        <row r="1953">
          <cell r="D1953" t="str">
            <v>LIT_505</v>
          </cell>
          <cell r="E1953" t="str">
            <v>LITTORAL</v>
          </cell>
        </row>
        <row r="1954">
          <cell r="D1954" t="str">
            <v>SUD_128</v>
          </cell>
          <cell r="E1954" t="str">
            <v>CENTRE</v>
          </cell>
        </row>
        <row r="1955">
          <cell r="D1955" t="str">
            <v>SUD_005</v>
          </cell>
          <cell r="E1955" t="str">
            <v>LITTORAL</v>
          </cell>
        </row>
        <row r="1956">
          <cell r="D1956" t="str">
            <v>SUD_054</v>
          </cell>
          <cell r="E1956" t="str">
            <v>CENTRE</v>
          </cell>
        </row>
        <row r="1957">
          <cell r="D1957" t="str">
            <v>SUD_125</v>
          </cell>
          <cell r="E1957" t="str">
            <v>NORD-OUEST</v>
          </cell>
        </row>
        <row r="1958">
          <cell r="D1958" t="str">
            <v>EXN_189</v>
          </cell>
          <cell r="E1958" t="str">
            <v>EXTREME-NORD</v>
          </cell>
        </row>
        <row r="1959">
          <cell r="D1959" t="str">
            <v>LIT_132</v>
          </cell>
          <cell r="E1959" t="str">
            <v>LITTORAL</v>
          </cell>
        </row>
        <row r="1960">
          <cell r="D1960" t="str">
            <v>EXN_135</v>
          </cell>
          <cell r="E1960" t="str">
            <v>EXTREME-NORD</v>
          </cell>
        </row>
        <row r="1961">
          <cell r="D1961" t="str">
            <v>NRO_149</v>
          </cell>
          <cell r="E1961" t="str">
            <v>NORD-OUEST</v>
          </cell>
        </row>
        <row r="1962">
          <cell r="D1962" t="str">
            <v>SUO_081</v>
          </cell>
          <cell r="E1962" t="str">
            <v>SUD-OUEST</v>
          </cell>
        </row>
        <row r="1963">
          <cell r="D1963" t="str">
            <v>CTR_825</v>
          </cell>
          <cell r="E1963" t="str">
            <v>CENTRE</v>
          </cell>
        </row>
        <row r="1964">
          <cell r="D1964" t="str">
            <v>CTR_191</v>
          </cell>
          <cell r="E1964" t="str">
            <v>CENTRE</v>
          </cell>
        </row>
        <row r="1965">
          <cell r="D1965" t="str">
            <v>CTR_533</v>
          </cell>
          <cell r="E1965" t="str">
            <v>Yaounde</v>
          </cell>
        </row>
        <row r="1966">
          <cell r="D1966" t="str">
            <v>NRO_102</v>
          </cell>
          <cell r="E1966" t="str">
            <v>NORD-OUEST</v>
          </cell>
        </row>
        <row r="1967">
          <cell r="D1967" t="str">
            <v>SUD_214</v>
          </cell>
          <cell r="E1967" t="str">
            <v>CENTRE</v>
          </cell>
        </row>
        <row r="1968">
          <cell r="D1968" t="str">
            <v>SUD_020</v>
          </cell>
          <cell r="E1968" t="str">
            <v>CENTRE</v>
          </cell>
        </row>
        <row r="1969">
          <cell r="D1969" t="str">
            <v>CTR_394</v>
          </cell>
          <cell r="E1969" t="str">
            <v>CENTRE</v>
          </cell>
        </row>
        <row r="1970">
          <cell r="D1970" t="str">
            <v>EXN_038</v>
          </cell>
          <cell r="E1970" t="str">
            <v>EXTREME-NORD</v>
          </cell>
        </row>
        <row r="1971">
          <cell r="D1971" t="str">
            <v>EXN_074</v>
          </cell>
          <cell r="E1971" t="str">
            <v>EXTREME-NORD</v>
          </cell>
        </row>
        <row r="1972">
          <cell r="D1972" t="str">
            <v>EXN_050</v>
          </cell>
          <cell r="E1972" t="str">
            <v>EXTREME-NORD</v>
          </cell>
        </row>
        <row r="1973">
          <cell r="D1973" t="str">
            <v>SUD_135</v>
          </cell>
          <cell r="E1973" t="str">
            <v>CENTRE</v>
          </cell>
        </row>
        <row r="1974">
          <cell r="D1974" t="str">
            <v>SUD_011</v>
          </cell>
          <cell r="E1974" t="str">
            <v>LITTORAL</v>
          </cell>
        </row>
        <row r="1975">
          <cell r="D1975" t="str">
            <v>SUD_215</v>
          </cell>
          <cell r="E1975" t="str">
            <v>LITTORAL</v>
          </cell>
        </row>
        <row r="1976">
          <cell r="D1976" t="str">
            <v>NRD_119</v>
          </cell>
          <cell r="E1976" t="str">
            <v>NORD</v>
          </cell>
        </row>
        <row r="1977">
          <cell r="D1977" t="str">
            <v>OST_149</v>
          </cell>
          <cell r="E1977" t="str">
            <v>OUEST</v>
          </cell>
        </row>
        <row r="1978">
          <cell r="D1978" t="str">
            <v>OST_114</v>
          </cell>
          <cell r="E1978" t="str">
            <v>OUEST</v>
          </cell>
        </row>
        <row r="1979">
          <cell r="D1979" t="str">
            <v>ADM_011</v>
          </cell>
          <cell r="E1979" t="str">
            <v>ADAMAOUA</v>
          </cell>
        </row>
        <row r="1980">
          <cell r="D1980" t="str">
            <v>NRD_008</v>
          </cell>
          <cell r="E1980" t="str">
            <v>NORD</v>
          </cell>
        </row>
        <row r="1981">
          <cell r="D1981" t="str">
            <v>EXN_154</v>
          </cell>
          <cell r="E1981" t="str">
            <v>EXTREME-NORD</v>
          </cell>
        </row>
        <row r="1982">
          <cell r="D1982" t="str">
            <v>NRD_168</v>
          </cell>
          <cell r="E1982" t="str">
            <v>NORD</v>
          </cell>
        </row>
        <row r="1983">
          <cell r="D1983" t="str">
            <v>SUD_002</v>
          </cell>
          <cell r="E1983" t="str">
            <v>LITTORAL</v>
          </cell>
        </row>
        <row r="1984">
          <cell r="D1984" t="str">
            <v>EXN_014</v>
          </cell>
          <cell r="E1984" t="str">
            <v>EXTREME-NORD</v>
          </cell>
        </row>
        <row r="1985">
          <cell r="D1985" t="str">
            <v>NRD_030</v>
          </cell>
          <cell r="E1985" t="str">
            <v>NORD</v>
          </cell>
        </row>
        <row r="1986">
          <cell r="D1986" t="str">
            <v>NRD_077</v>
          </cell>
          <cell r="E1986" t="str">
            <v>NORD</v>
          </cell>
        </row>
        <row r="1987">
          <cell r="D1987" t="str">
            <v>SUO_205</v>
          </cell>
          <cell r="E1987" t="str">
            <v>SUD-OUEST</v>
          </cell>
        </row>
        <row r="1988">
          <cell r="D1988" t="str">
            <v>CTR_869</v>
          </cell>
          <cell r="E1988" t="str">
            <v>CENTRE</v>
          </cell>
        </row>
        <row r="1989">
          <cell r="D1989" t="str">
            <v>LIT_586</v>
          </cell>
          <cell r="E1989" t="str">
            <v>LITTORAL</v>
          </cell>
        </row>
        <row r="1990">
          <cell r="D1990" t="str">
            <v>OST_103</v>
          </cell>
          <cell r="E1990" t="str">
            <v>OUEST</v>
          </cell>
        </row>
        <row r="1991">
          <cell r="D1991" t="str">
            <v>CTR_770</v>
          </cell>
          <cell r="E1991" t="str">
            <v>CENTRE</v>
          </cell>
        </row>
        <row r="1992">
          <cell r="D1992" t="str">
            <v>SUD_110</v>
          </cell>
          <cell r="E1992" t="str">
            <v>CENTRE</v>
          </cell>
        </row>
        <row r="1993">
          <cell r="D1993" t="str">
            <v>CTR_152</v>
          </cell>
          <cell r="E1993" t="str">
            <v>CENTRE</v>
          </cell>
        </row>
        <row r="1994">
          <cell r="D1994" t="str">
            <v>ADM_161</v>
          </cell>
          <cell r="E1994" t="str">
            <v>ADAMAOUA</v>
          </cell>
        </row>
        <row r="1995">
          <cell r="D1995" t="str">
            <v>NRO_011</v>
          </cell>
          <cell r="E1995" t="str">
            <v>NORD-OUEST</v>
          </cell>
        </row>
        <row r="1996">
          <cell r="D1996" t="str">
            <v>EXN_242</v>
          </cell>
          <cell r="E1996" t="str">
            <v>EXTREME-NORD</v>
          </cell>
        </row>
        <row r="1997">
          <cell r="D1997" t="str">
            <v>CTR_073</v>
          </cell>
          <cell r="E1997" t="str">
            <v>CENTRE</v>
          </cell>
        </row>
        <row r="1998">
          <cell r="D1998" t="str">
            <v>CTR_743</v>
          </cell>
          <cell r="E1998" t="str">
            <v>CENTRE</v>
          </cell>
        </row>
        <row r="1999">
          <cell r="D1999" t="str">
            <v>CTR_829</v>
          </cell>
          <cell r="E1999" t="str">
            <v>CENTRE</v>
          </cell>
        </row>
        <row r="2000">
          <cell r="D2000" t="str">
            <v>CTR_135</v>
          </cell>
          <cell r="E2000" t="str">
            <v>CENTRE</v>
          </cell>
        </row>
        <row r="2001">
          <cell r="D2001" t="str">
            <v>CTR_695</v>
          </cell>
          <cell r="E2001" t="str">
            <v>Yaounde</v>
          </cell>
        </row>
        <row r="2002">
          <cell r="D2002" t="str">
            <v>OST_211</v>
          </cell>
          <cell r="E2002" t="str">
            <v>OUEST</v>
          </cell>
        </row>
        <row r="2003">
          <cell r="D2003" t="str">
            <v>OST_030</v>
          </cell>
          <cell r="E2003" t="str">
            <v>OUEST</v>
          </cell>
        </row>
        <row r="2004">
          <cell r="D2004" t="str">
            <v>OST_073</v>
          </cell>
          <cell r="E2004" t="str">
            <v>OUEST</v>
          </cell>
        </row>
        <row r="2005">
          <cell r="D2005" t="str">
            <v>EXN_015</v>
          </cell>
          <cell r="E2005" t="str">
            <v>EXTREME-NORD</v>
          </cell>
        </row>
        <row r="2006">
          <cell r="D2006" t="str">
            <v>EXN_272</v>
          </cell>
          <cell r="E2006" t="str">
            <v>EXTREME-NORD</v>
          </cell>
        </row>
        <row r="2007">
          <cell r="D2007" t="str">
            <v>SUO_035</v>
          </cell>
          <cell r="E2007" t="str">
            <v>SUD-OUEST</v>
          </cell>
        </row>
        <row r="2008">
          <cell r="D2008" t="str">
            <v>CTR_174</v>
          </cell>
          <cell r="E2008" t="str">
            <v>CENTRE</v>
          </cell>
        </row>
        <row r="2009">
          <cell r="D2009" t="str">
            <v>NRD_172</v>
          </cell>
          <cell r="E2009" t="str">
            <v>NORD</v>
          </cell>
        </row>
        <row r="2010">
          <cell r="D2010" t="str">
            <v>NRD_171</v>
          </cell>
          <cell r="E2010" t="str">
            <v>NORD</v>
          </cell>
        </row>
        <row r="2011">
          <cell r="D2011" t="str">
            <v>EXN_037</v>
          </cell>
          <cell r="E2011" t="str">
            <v>EXTREME-NORD</v>
          </cell>
        </row>
        <row r="2012">
          <cell r="D2012" t="str">
            <v>OST_153</v>
          </cell>
          <cell r="E2012" t="str">
            <v>OUEST</v>
          </cell>
        </row>
        <row r="2013">
          <cell r="D2013" t="str">
            <v>CTR_113</v>
          </cell>
          <cell r="E2013" t="str">
            <v>CENTRE</v>
          </cell>
        </row>
        <row r="2014">
          <cell r="D2014" t="str">
            <v>CTR_627</v>
          </cell>
          <cell r="E2014" t="str">
            <v>CENTRE</v>
          </cell>
        </row>
        <row r="2015">
          <cell r="D2015" t="str">
            <v>OST_275</v>
          </cell>
          <cell r="E2015" t="str">
            <v>OUEST</v>
          </cell>
        </row>
        <row r="2016">
          <cell r="D2016" t="str">
            <v>CTR_676</v>
          </cell>
          <cell r="E2016" t="str">
            <v>Yaounde</v>
          </cell>
        </row>
        <row r="2017">
          <cell r="D2017" t="str">
            <v>CTR_909</v>
          </cell>
          <cell r="E2017" t="str">
            <v>CENTRE</v>
          </cell>
        </row>
        <row r="2018">
          <cell r="D2018" t="str">
            <v>SUO_021</v>
          </cell>
          <cell r="E2018" t="str">
            <v>SUD-OUEST</v>
          </cell>
        </row>
        <row r="2019">
          <cell r="D2019" t="str">
            <v>ADM_014</v>
          </cell>
          <cell r="E2019" t="str">
            <v>ADAMAOUA</v>
          </cell>
        </row>
        <row r="2020">
          <cell r="D2020" t="str">
            <v>CTR_921</v>
          </cell>
          <cell r="E2020" t="str">
            <v>Yaounde</v>
          </cell>
        </row>
        <row r="2021">
          <cell r="D2021" t="str">
            <v>NRO_144</v>
          </cell>
          <cell r="E2021" t="str">
            <v>NORD-OUEST</v>
          </cell>
        </row>
        <row r="2022">
          <cell r="D2022" t="str">
            <v>EXN_058</v>
          </cell>
          <cell r="E2022" t="str">
            <v>EXTREME-NORD</v>
          </cell>
        </row>
        <row r="2023">
          <cell r="D2023" t="str">
            <v>OST_008</v>
          </cell>
          <cell r="E2023" t="str">
            <v>OUEST</v>
          </cell>
        </row>
        <row r="2024">
          <cell r="D2024" t="str">
            <v>OST_058</v>
          </cell>
          <cell r="E2024" t="str">
            <v>OUEST</v>
          </cell>
        </row>
        <row r="2025">
          <cell r="D2025" t="str">
            <v>NRO_137</v>
          </cell>
          <cell r="E2025" t="str">
            <v>NORD-OUEST</v>
          </cell>
        </row>
        <row r="2026">
          <cell r="D2026" t="str">
            <v>EXN_048</v>
          </cell>
          <cell r="E2026" t="str">
            <v>EXTREME-NORD</v>
          </cell>
        </row>
        <row r="2027">
          <cell r="D2027" t="str">
            <v>NRO_006</v>
          </cell>
          <cell r="E2027" t="str">
            <v>NORD-OUEST</v>
          </cell>
        </row>
        <row r="2028">
          <cell r="D2028" t="str">
            <v>SUO_127</v>
          </cell>
          <cell r="E2028" t="str">
            <v>SUD-OUEST</v>
          </cell>
        </row>
        <row r="2029">
          <cell r="D2029" t="str">
            <v>OST_316</v>
          </cell>
          <cell r="E2029" t="str">
            <v>OUEST</v>
          </cell>
        </row>
        <row r="2030">
          <cell r="D2030" t="str">
            <v>OST_252</v>
          </cell>
          <cell r="E2030" t="str">
            <v>OUEST</v>
          </cell>
        </row>
        <row r="2031">
          <cell r="D2031" t="str">
            <v>EXN_127</v>
          </cell>
          <cell r="E2031" t="str">
            <v>EXTREME-NORD</v>
          </cell>
        </row>
        <row r="2032">
          <cell r="D2032" t="str">
            <v>EXN_126</v>
          </cell>
          <cell r="E2032" t="str">
            <v>EXTREME-NORD</v>
          </cell>
        </row>
        <row r="2033">
          <cell r="D2033" t="str">
            <v>EXN_022</v>
          </cell>
          <cell r="E2033" t="str">
            <v>EXTREME-NORD</v>
          </cell>
        </row>
        <row r="2034">
          <cell r="D2034" t="str">
            <v>CTR_030</v>
          </cell>
          <cell r="E2034" t="str">
            <v>CENTRE</v>
          </cell>
        </row>
        <row r="2035">
          <cell r="D2035" t="str">
            <v>ADM_029</v>
          </cell>
          <cell r="E2035" t="str">
            <v>ADAMAOUA</v>
          </cell>
        </row>
        <row r="2036">
          <cell r="D2036" t="str">
            <v>NRO_036</v>
          </cell>
          <cell r="E2036" t="str">
            <v>NORD-OUEST</v>
          </cell>
        </row>
        <row r="2037">
          <cell r="D2037" t="str">
            <v>EXN_178</v>
          </cell>
          <cell r="E2037" t="str">
            <v>EXTREME-NORD</v>
          </cell>
        </row>
        <row r="2038">
          <cell r="D2038" t="str">
            <v>NRD_112</v>
          </cell>
          <cell r="E2038" t="str">
            <v>NORD</v>
          </cell>
        </row>
        <row r="2039">
          <cell r="D2039" t="str">
            <v>NRO_136</v>
          </cell>
          <cell r="E2039" t="str">
            <v>NORD-OUEST</v>
          </cell>
        </row>
        <row r="2040">
          <cell r="D2040" t="str">
            <v>EXN_098</v>
          </cell>
          <cell r="E2040" t="str">
            <v>EXTREME-NORD</v>
          </cell>
        </row>
        <row r="2041">
          <cell r="D2041" t="str">
            <v>LIT_555</v>
          </cell>
          <cell r="E2041" t="str">
            <v>LITTORAL</v>
          </cell>
        </row>
        <row r="2042">
          <cell r="D2042" t="str">
            <v>LIT_492</v>
          </cell>
          <cell r="E2042" t="str">
            <v>LITTORAL</v>
          </cell>
        </row>
        <row r="2043">
          <cell r="D2043" t="str">
            <v>LIT_063</v>
          </cell>
          <cell r="E2043" t="str">
            <v>LITTORAL</v>
          </cell>
        </row>
        <row r="2044">
          <cell r="D2044" t="str">
            <v>LIT_521</v>
          </cell>
          <cell r="E2044" t="str">
            <v>LITTORAL</v>
          </cell>
        </row>
        <row r="2045">
          <cell r="D2045" t="str">
            <v>LIT_679</v>
          </cell>
          <cell r="E2045" t="str">
            <v>LITTORAL</v>
          </cell>
        </row>
        <row r="2046">
          <cell r="D2046" t="str">
            <v>LIT_031</v>
          </cell>
          <cell r="E2046" t="str">
            <v>LITTORAL</v>
          </cell>
        </row>
        <row r="2047">
          <cell r="D2047" t="str">
            <v>LIT_430</v>
          </cell>
          <cell r="E2047" t="str">
            <v>LITTORAL</v>
          </cell>
        </row>
        <row r="2048">
          <cell r="D2048" t="str">
            <v>LIT_593</v>
          </cell>
          <cell r="E2048" t="str">
            <v>LITTORAL</v>
          </cell>
        </row>
        <row r="2049">
          <cell r="D2049" t="str">
            <v>LIT_520</v>
          </cell>
          <cell r="E2049" t="str">
            <v>LITTORAL</v>
          </cell>
        </row>
        <row r="2050">
          <cell r="D2050" t="str">
            <v>LIT_772</v>
          </cell>
          <cell r="E2050" t="str">
            <v>LITTORAL</v>
          </cell>
        </row>
        <row r="2051">
          <cell r="D2051" t="str">
            <v>LIT_039</v>
          </cell>
          <cell r="E2051" t="str">
            <v>LITTORAL</v>
          </cell>
        </row>
        <row r="2052">
          <cell r="D2052" t="str">
            <v>LIT_493</v>
          </cell>
          <cell r="E2052" t="str">
            <v>LITTORAL</v>
          </cell>
        </row>
        <row r="2053">
          <cell r="D2053" t="str">
            <v>LIT_767</v>
          </cell>
          <cell r="E2053" t="str">
            <v>LITTORAL</v>
          </cell>
        </row>
        <row r="2054">
          <cell r="D2054" t="str">
            <v>LIT_117</v>
          </cell>
          <cell r="E2054" t="str">
            <v>LITTORAL</v>
          </cell>
        </row>
        <row r="2055">
          <cell r="D2055" t="str">
            <v>LIT_145</v>
          </cell>
          <cell r="E2055" t="str">
            <v>LITTORAL</v>
          </cell>
        </row>
        <row r="2056">
          <cell r="D2056" t="str">
            <v>LIT_233</v>
          </cell>
          <cell r="E2056" t="str">
            <v>LITTORAL</v>
          </cell>
        </row>
        <row r="2057">
          <cell r="D2057" t="str">
            <v>LIT_029</v>
          </cell>
          <cell r="E2057" t="str">
            <v>LITTORAL</v>
          </cell>
        </row>
        <row r="2058">
          <cell r="D2058" t="str">
            <v>LIT_208</v>
          </cell>
          <cell r="E2058" t="str">
            <v>LITTORAL</v>
          </cell>
        </row>
        <row r="2059">
          <cell r="D2059" t="str">
            <v>LIT_768</v>
          </cell>
          <cell r="E2059" t="str">
            <v>LITTORAL</v>
          </cell>
        </row>
        <row r="2060">
          <cell r="D2060" t="str">
            <v>LIT_789</v>
          </cell>
          <cell r="E2060" t="str">
            <v>LITTORAL</v>
          </cell>
        </row>
        <row r="2061">
          <cell r="D2061" t="str">
            <v>LIT_306</v>
          </cell>
          <cell r="E2061" t="str">
            <v>LITTORAL</v>
          </cell>
        </row>
        <row r="2062">
          <cell r="D2062" t="str">
            <v>EXN_023</v>
          </cell>
          <cell r="E2062" t="str">
            <v>EXTREME-NORD</v>
          </cell>
        </row>
        <row r="2063">
          <cell r="D2063" t="str">
            <v>LIT_110</v>
          </cell>
          <cell r="E2063" t="str">
            <v>LITTORAL</v>
          </cell>
        </row>
        <row r="2064">
          <cell r="D2064" t="str">
            <v>EXN_218</v>
          </cell>
          <cell r="E2064" t="str">
            <v>EXTREME-NORD</v>
          </cell>
        </row>
        <row r="2065">
          <cell r="D2065" t="str">
            <v>EXN_205</v>
          </cell>
          <cell r="E2065" t="str">
            <v>EXTREME-NORD</v>
          </cell>
        </row>
        <row r="2066">
          <cell r="D2066" t="str">
            <v>NRO_017</v>
          </cell>
          <cell r="E2066" t="str">
            <v>NORD-OUEST</v>
          </cell>
        </row>
        <row r="2067">
          <cell r="D2067" t="str">
            <v>NRO_141</v>
          </cell>
          <cell r="E2067" t="str">
            <v>NORD-OUEST</v>
          </cell>
        </row>
        <row r="2068">
          <cell r="D2068" t="str">
            <v>SUO_209</v>
          </cell>
          <cell r="E2068" t="str">
            <v>SUD-OUEST</v>
          </cell>
        </row>
        <row r="2069">
          <cell r="D2069" t="str">
            <v>LIT_130</v>
          </cell>
          <cell r="E2069" t="str">
            <v>Douala</v>
          </cell>
        </row>
        <row r="2070">
          <cell r="D2070" t="str">
            <v>NRO_027</v>
          </cell>
          <cell r="E2070" t="str">
            <v>NORD-OUEST</v>
          </cell>
        </row>
        <row r="2071">
          <cell r="D2071" t="str">
            <v>OST_006</v>
          </cell>
          <cell r="E2071" t="str">
            <v>OUEST</v>
          </cell>
        </row>
        <row r="2072">
          <cell r="D2072" t="str">
            <v>SUO_093</v>
          </cell>
          <cell r="E2072" t="str">
            <v>SUD-OUEST</v>
          </cell>
        </row>
        <row r="2073">
          <cell r="D2073" t="str">
            <v>SUO_266</v>
          </cell>
          <cell r="E2073" t="str">
            <v>SUD-OUEST</v>
          </cell>
        </row>
        <row r="2074">
          <cell r="D2074" t="str">
            <v>EXN_165</v>
          </cell>
          <cell r="E2074" t="str">
            <v>EXTREME-NORD</v>
          </cell>
        </row>
        <row r="2075">
          <cell r="D2075" t="str">
            <v>ADM_022</v>
          </cell>
          <cell r="E2075" t="str">
            <v>ADAMAOUA</v>
          </cell>
        </row>
        <row r="2076">
          <cell r="D2076" t="str">
            <v>CTR_221</v>
          </cell>
          <cell r="E2076" t="str">
            <v>CENTRE</v>
          </cell>
        </row>
        <row r="2077">
          <cell r="D2077" t="str">
            <v>CTR_095</v>
          </cell>
          <cell r="E2077" t="str">
            <v>CENTRE</v>
          </cell>
        </row>
        <row r="2078">
          <cell r="D2078" t="str">
            <v>OST_070</v>
          </cell>
          <cell r="E2078" t="str">
            <v>OUEST</v>
          </cell>
        </row>
        <row r="2079">
          <cell r="D2079" t="str">
            <v>CTR_352</v>
          </cell>
          <cell r="E2079" t="str">
            <v>CENTRE</v>
          </cell>
        </row>
        <row r="2080">
          <cell r="D2080" t="str">
            <v>CTR_277</v>
          </cell>
          <cell r="E2080" t="str">
            <v>CENTRE</v>
          </cell>
        </row>
        <row r="2081">
          <cell r="D2081" t="str">
            <v>OST_138</v>
          </cell>
          <cell r="E2081" t="str">
            <v>OUEST</v>
          </cell>
        </row>
        <row r="2082">
          <cell r="D2082" t="str">
            <v>LIT_590</v>
          </cell>
          <cell r="E2082" t="str">
            <v>LITTORAL</v>
          </cell>
        </row>
        <row r="2083">
          <cell r="D2083" t="str">
            <v>OST_210</v>
          </cell>
          <cell r="E2083" t="str">
            <v>OUEST</v>
          </cell>
        </row>
        <row r="2084">
          <cell r="D2084" t="str">
            <v>SUO_082</v>
          </cell>
          <cell r="E2084" t="str">
            <v>SUD-OUEST</v>
          </cell>
        </row>
        <row r="2085">
          <cell r="D2085" t="str">
            <v>OST_207</v>
          </cell>
          <cell r="E2085" t="str">
            <v>OUEST</v>
          </cell>
        </row>
        <row r="2086">
          <cell r="D2086" t="str">
            <v>CTR_183</v>
          </cell>
          <cell r="E2086" t="str">
            <v>CENTRE</v>
          </cell>
        </row>
        <row r="2087">
          <cell r="D2087" t="str">
            <v>ADM_012</v>
          </cell>
          <cell r="E2087" t="str">
            <v>ADAMAOUA</v>
          </cell>
        </row>
        <row r="2088">
          <cell r="D2088" t="str">
            <v>CTR_114</v>
          </cell>
          <cell r="E2088" t="str">
            <v>CENTRE</v>
          </cell>
        </row>
        <row r="2089">
          <cell r="D2089" t="str">
            <v>CTR_057</v>
          </cell>
          <cell r="E2089" t="str">
            <v>CENTRE</v>
          </cell>
        </row>
        <row r="2090">
          <cell r="D2090" t="str">
            <v>EXN_191</v>
          </cell>
          <cell r="E2090" t="str">
            <v>EXTREME-NORD</v>
          </cell>
        </row>
        <row r="2091">
          <cell r="D2091" t="str">
            <v>EXN_192</v>
          </cell>
          <cell r="E2091" t="str">
            <v>EXTREME-NORD</v>
          </cell>
        </row>
        <row r="2092">
          <cell r="D2092" t="str">
            <v>SUO_028</v>
          </cell>
          <cell r="E2092" t="str">
            <v>CENTRE</v>
          </cell>
        </row>
        <row r="2093">
          <cell r="D2093" t="str">
            <v>ADM_152</v>
          </cell>
          <cell r="E2093" t="str">
            <v>ADAMAOUA</v>
          </cell>
        </row>
        <row r="2094">
          <cell r="D2094" t="str">
            <v>OST_059</v>
          </cell>
          <cell r="E2094" t="str">
            <v>OUEST</v>
          </cell>
        </row>
        <row r="2095">
          <cell r="D2095" t="str">
            <v>OST_139</v>
          </cell>
          <cell r="E2095" t="str">
            <v>OUEST</v>
          </cell>
        </row>
        <row r="2096">
          <cell r="D2096" t="str">
            <v>NRO_151</v>
          </cell>
          <cell r="E2096" t="str">
            <v>NORD-OUEST</v>
          </cell>
        </row>
        <row r="2097">
          <cell r="D2097" t="str">
            <v>CTR_949</v>
          </cell>
          <cell r="E2097" t="str">
            <v>Yaounde</v>
          </cell>
        </row>
        <row r="2098">
          <cell r="D2098" t="str">
            <v>OST_189</v>
          </cell>
          <cell r="E2098" t="str">
            <v>OUEST</v>
          </cell>
        </row>
        <row r="2099">
          <cell r="D2099" t="str">
            <v>CTR_192</v>
          </cell>
          <cell r="E2099" t="str">
            <v>CENTRE</v>
          </cell>
        </row>
        <row r="2100">
          <cell r="D2100" t="str">
            <v>CTR_227</v>
          </cell>
          <cell r="E2100" t="str">
            <v>CENTRE</v>
          </cell>
        </row>
        <row r="2101">
          <cell r="D2101" t="str">
            <v>ADM_182</v>
          </cell>
          <cell r="E2101" t="str">
            <v>ADAMAOUA</v>
          </cell>
        </row>
        <row r="2102">
          <cell r="D2102" t="str">
            <v>ADM_016</v>
          </cell>
          <cell r="E2102" t="str">
            <v>ADAMAOUA</v>
          </cell>
        </row>
        <row r="2103">
          <cell r="D2103" t="str">
            <v>SUO_105</v>
          </cell>
          <cell r="E2103" t="str">
            <v>SUD-OUEST</v>
          </cell>
        </row>
        <row r="2104">
          <cell r="D2104" t="str">
            <v>LIT_173</v>
          </cell>
          <cell r="E2104" t="str">
            <v>SUD-OUEST</v>
          </cell>
        </row>
        <row r="2105">
          <cell r="D2105" t="str">
            <v>OST_209</v>
          </cell>
          <cell r="E2105" t="str">
            <v>OUEST</v>
          </cell>
        </row>
        <row r="2106">
          <cell r="D2106" t="str">
            <v>EXN_130</v>
          </cell>
          <cell r="E2106" t="str">
            <v>EXTREME-NORD</v>
          </cell>
        </row>
        <row r="2107">
          <cell r="D2107" t="str">
            <v>CTR_506</v>
          </cell>
          <cell r="E2107" t="str">
            <v>CENTRE</v>
          </cell>
        </row>
        <row r="2108">
          <cell r="D2108" t="str">
            <v>LIT_787</v>
          </cell>
          <cell r="E2108" t="str">
            <v>LITTORAL</v>
          </cell>
        </row>
        <row r="2109">
          <cell r="D2109" t="str">
            <v>NRO_104</v>
          </cell>
          <cell r="E2109" t="str">
            <v>NORD-OUEST</v>
          </cell>
        </row>
        <row r="2110">
          <cell r="D2110" t="str">
            <v>OST_258</v>
          </cell>
          <cell r="E2110" t="str">
            <v>OUEST</v>
          </cell>
        </row>
        <row r="2111">
          <cell r="D2111" t="str">
            <v>OST_025</v>
          </cell>
          <cell r="E2111" t="str">
            <v>CENTRE</v>
          </cell>
        </row>
        <row r="2112">
          <cell r="D2112" t="str">
            <v>CTR_189</v>
          </cell>
          <cell r="E2112" t="str">
            <v>CENTRE</v>
          </cell>
        </row>
        <row r="2113">
          <cell r="D2113" t="str">
            <v>LIT_069</v>
          </cell>
          <cell r="E2113" t="str">
            <v>LITTORAL</v>
          </cell>
        </row>
        <row r="2114">
          <cell r="D2114" t="str">
            <v>CTR_081</v>
          </cell>
          <cell r="E2114" t="str">
            <v>CENTRE</v>
          </cell>
        </row>
        <row r="2115">
          <cell r="D2115" t="str">
            <v>CTR_193</v>
          </cell>
          <cell r="E2115" t="str">
            <v>CENTRE</v>
          </cell>
        </row>
        <row r="2116">
          <cell r="D2116" t="str">
            <v>CTR_826</v>
          </cell>
          <cell r="E2116" t="str">
            <v>CENTRE</v>
          </cell>
        </row>
        <row r="2117">
          <cell r="D2117" t="str">
            <v>CTR_204</v>
          </cell>
          <cell r="E2117" t="str">
            <v>CENTRE</v>
          </cell>
        </row>
        <row r="2118">
          <cell r="D2118" t="str">
            <v>CTR_544</v>
          </cell>
          <cell r="E2118" t="str">
            <v>CENTRE</v>
          </cell>
        </row>
        <row r="2119">
          <cell r="D2119" t="str">
            <v>CTR_858</v>
          </cell>
          <cell r="E2119" t="str">
            <v>CENTRE</v>
          </cell>
        </row>
        <row r="2120">
          <cell r="D2120" t="str">
            <v>CTR_531</v>
          </cell>
          <cell r="E2120" t="str">
            <v>CENTRE</v>
          </cell>
        </row>
        <row r="2121">
          <cell r="D2121" t="str">
            <v>CTR_226</v>
          </cell>
          <cell r="E2121" t="str">
            <v>CENTRE</v>
          </cell>
        </row>
        <row r="2122">
          <cell r="D2122" t="str">
            <v>SUO_029</v>
          </cell>
          <cell r="E2122" t="str">
            <v>LITTORAL</v>
          </cell>
        </row>
        <row r="2123">
          <cell r="D2123" t="str">
            <v>CTR_184</v>
          </cell>
          <cell r="E2123" t="str">
            <v>CENTRE</v>
          </cell>
        </row>
        <row r="2124">
          <cell r="D2124" t="str">
            <v>CTR_299</v>
          </cell>
          <cell r="E2124" t="str">
            <v>CENTRE</v>
          </cell>
        </row>
        <row r="2125">
          <cell r="D2125" t="str">
            <v>LIT_319</v>
          </cell>
          <cell r="E2125" t="str">
            <v>LITTORAL</v>
          </cell>
        </row>
        <row r="2126">
          <cell r="D2126" t="str">
            <v>LIT_138</v>
          </cell>
          <cell r="E2126" t="str">
            <v>LITTORAL</v>
          </cell>
        </row>
        <row r="2127">
          <cell r="D2127" t="str">
            <v>CTR_757</v>
          </cell>
          <cell r="E2127" t="str">
            <v>CENTRE</v>
          </cell>
        </row>
        <row r="2128">
          <cell r="D2128" t="str">
            <v>CTR_443</v>
          </cell>
          <cell r="E2128" t="str">
            <v>CENTRE</v>
          </cell>
        </row>
        <row r="2129">
          <cell r="D2129" t="str">
            <v>CTR_893</v>
          </cell>
          <cell r="E2129" t="str">
            <v>CENTRE</v>
          </cell>
        </row>
        <row r="2130">
          <cell r="D2130" t="str">
            <v>CTR_822</v>
          </cell>
          <cell r="E2130" t="str">
            <v>CENTRE</v>
          </cell>
        </row>
        <row r="2131">
          <cell r="D2131" t="str">
            <v>CTR_206</v>
          </cell>
          <cell r="E2131" t="str">
            <v>CENTRE</v>
          </cell>
        </row>
        <row r="2132">
          <cell r="D2132" t="str">
            <v>CTR_278</v>
          </cell>
          <cell r="E2132" t="str">
            <v>CENTRE</v>
          </cell>
        </row>
        <row r="2133">
          <cell r="D2133" t="str">
            <v>OST_283</v>
          </cell>
          <cell r="E2133" t="str">
            <v>OUEST</v>
          </cell>
        </row>
        <row r="2134">
          <cell r="D2134" t="str">
            <v>SUD_111</v>
          </cell>
          <cell r="E2134" t="str">
            <v>CENTRE</v>
          </cell>
        </row>
        <row r="2135">
          <cell r="D2135" t="str">
            <v>SUD_124</v>
          </cell>
          <cell r="E2135" t="str">
            <v>CENTRE</v>
          </cell>
        </row>
        <row r="2136">
          <cell r="D2136" t="str">
            <v>EXN_097</v>
          </cell>
          <cell r="E2136" t="str">
            <v>EXTREME-NORD</v>
          </cell>
        </row>
        <row r="2137">
          <cell r="D2137" t="str">
            <v>NRD_028</v>
          </cell>
          <cell r="E2137" t="str">
            <v>NORD</v>
          </cell>
        </row>
        <row r="2138">
          <cell r="D2138" t="str">
            <v>OST_034</v>
          </cell>
          <cell r="E2138" t="str">
            <v>OUEST</v>
          </cell>
        </row>
        <row r="2139">
          <cell r="D2139" t="str">
            <v>SUD_231</v>
          </cell>
          <cell r="E2139" t="str">
            <v>CENTRE</v>
          </cell>
        </row>
        <row r="2140">
          <cell r="D2140" t="str">
            <v>EXN_239</v>
          </cell>
          <cell r="E2140" t="str">
            <v>EXTREME-NORD</v>
          </cell>
        </row>
        <row r="2141">
          <cell r="D2141" t="str">
            <v>SUO_157</v>
          </cell>
          <cell r="E2141" t="str">
            <v>SUD-OUEST</v>
          </cell>
        </row>
        <row r="2142">
          <cell r="D2142" t="str">
            <v>NRD_069</v>
          </cell>
          <cell r="E2142" t="str">
            <v>NORD</v>
          </cell>
        </row>
        <row r="2143">
          <cell r="D2143" t="str">
            <v>CTR_689</v>
          </cell>
          <cell r="E2143" t="str">
            <v>Yaounde</v>
          </cell>
        </row>
        <row r="2144">
          <cell r="D2144" t="str">
            <v>OST_221</v>
          </cell>
          <cell r="E2144" t="str">
            <v>OUEST</v>
          </cell>
        </row>
        <row r="2145">
          <cell r="D2145" t="str">
            <v>ADM_140</v>
          </cell>
          <cell r="E2145" t="str">
            <v>ADAMAOUA</v>
          </cell>
        </row>
        <row r="2146">
          <cell r="D2146" t="str">
            <v>OST_257</v>
          </cell>
          <cell r="E2146" t="str">
            <v>OUEST</v>
          </cell>
        </row>
        <row r="2147">
          <cell r="D2147" t="str">
            <v>OST_183</v>
          </cell>
          <cell r="E2147" t="str">
            <v>OUEST</v>
          </cell>
        </row>
        <row r="2148">
          <cell r="D2148" t="str">
            <v>NRD_090</v>
          </cell>
          <cell r="E2148" t="str">
            <v>NORD</v>
          </cell>
        </row>
        <row r="2149">
          <cell r="D2149" t="str">
            <v>OST_212</v>
          </cell>
          <cell r="E2149" t="str">
            <v>OUEST</v>
          </cell>
        </row>
        <row r="2150">
          <cell r="D2150" t="str">
            <v>OST_301</v>
          </cell>
          <cell r="E2150" t="str">
            <v>OUEST</v>
          </cell>
        </row>
        <row r="2151">
          <cell r="D2151" t="str">
            <v>EXN_026</v>
          </cell>
          <cell r="E2151" t="str">
            <v>EXTREME-NORD</v>
          </cell>
        </row>
        <row r="2152">
          <cell r="D2152" t="str">
            <v>EXN_155</v>
          </cell>
          <cell r="E2152" t="str">
            <v>EXTREME-NORD</v>
          </cell>
        </row>
        <row r="2153">
          <cell r="D2153" t="str">
            <v>EXN_047</v>
          </cell>
          <cell r="E2153" t="str">
            <v>EXTREME-NORD</v>
          </cell>
        </row>
        <row r="2154">
          <cell r="D2154" t="str">
            <v>EXN_073</v>
          </cell>
          <cell r="E2154" t="str">
            <v>EXTREME-NORD</v>
          </cell>
        </row>
        <row r="2155">
          <cell r="D2155" t="str">
            <v>EXN_186</v>
          </cell>
          <cell r="E2155" t="str">
            <v>EXTREME-NORD</v>
          </cell>
        </row>
        <row r="2156">
          <cell r="D2156" t="str">
            <v>EXN_162</v>
          </cell>
          <cell r="E2156" t="str">
            <v>EXTREME-NORD</v>
          </cell>
        </row>
        <row r="2157">
          <cell r="D2157" t="str">
            <v>EXN_163</v>
          </cell>
          <cell r="E2157" t="str">
            <v>EXTREME-NORD</v>
          </cell>
        </row>
        <row r="2158">
          <cell r="D2158" t="str">
            <v>OST_018</v>
          </cell>
          <cell r="E2158" t="str">
            <v>OUEST</v>
          </cell>
        </row>
        <row r="2159">
          <cell r="D2159" t="str">
            <v>NRD_010</v>
          </cell>
          <cell r="E2159" t="str">
            <v>NORD</v>
          </cell>
        </row>
        <row r="2160">
          <cell r="D2160" t="str">
            <v>LIT_506</v>
          </cell>
          <cell r="E2160" t="str">
            <v>LITTORAL</v>
          </cell>
        </row>
        <row r="2161">
          <cell r="D2161" t="str">
            <v>CTR_437</v>
          </cell>
          <cell r="E2161" t="str">
            <v>CENTRE</v>
          </cell>
        </row>
        <row r="2162">
          <cell r="D2162" t="str">
            <v>EXN_244</v>
          </cell>
          <cell r="E2162" t="str">
            <v>EXTREME-NORD</v>
          </cell>
        </row>
        <row r="2163">
          <cell r="D2163" t="str">
            <v>NRD_099</v>
          </cell>
          <cell r="E2163" t="str">
            <v>NORD</v>
          </cell>
        </row>
        <row r="2164">
          <cell r="D2164" t="str">
            <v>NRD_164</v>
          </cell>
          <cell r="E2164" t="str">
            <v>NORD</v>
          </cell>
        </row>
        <row r="2165">
          <cell r="D2165" t="str">
            <v>LIT_178</v>
          </cell>
          <cell r="E2165" t="str">
            <v>SUD-OUEST</v>
          </cell>
        </row>
        <row r="2166">
          <cell r="D2166" t="str">
            <v>OST_265</v>
          </cell>
          <cell r="E2166" t="str">
            <v>NORD-OUEST</v>
          </cell>
        </row>
        <row r="2167">
          <cell r="D2167" t="str">
            <v>SUO_036</v>
          </cell>
          <cell r="E2167" t="str">
            <v>SUD-OUEST</v>
          </cell>
        </row>
        <row r="2168">
          <cell r="D2168" t="str">
            <v>OST_282</v>
          </cell>
          <cell r="E2168" t="str">
            <v>OUEST</v>
          </cell>
        </row>
        <row r="2169">
          <cell r="D2169" t="str">
            <v>LIT_174</v>
          </cell>
          <cell r="E2169" t="str">
            <v>SUD-OUEST</v>
          </cell>
        </row>
        <row r="2170">
          <cell r="D2170" t="str">
            <v>ADM_183</v>
          </cell>
          <cell r="E2170" t="str">
            <v>ADAMAOUA</v>
          </cell>
        </row>
        <row r="2171">
          <cell r="D2171" t="str">
            <v>EXN_006</v>
          </cell>
          <cell r="E2171" t="str">
            <v>EXTREME-NORD</v>
          </cell>
        </row>
        <row r="2172">
          <cell r="D2172" t="str">
            <v>NRO_139</v>
          </cell>
          <cell r="E2172" t="str">
            <v>NORD-OUEST</v>
          </cell>
        </row>
        <row r="2173">
          <cell r="D2173" t="str">
            <v>EXN_036</v>
          </cell>
          <cell r="E2173" t="str">
            <v>EXTREME-NORD</v>
          </cell>
        </row>
        <row r="2174">
          <cell r="D2174" t="str">
            <v>EXN_027</v>
          </cell>
          <cell r="E2174" t="str">
            <v>EXTREME-NORD</v>
          </cell>
        </row>
        <row r="2175">
          <cell r="D2175" t="str">
            <v>OST_146</v>
          </cell>
          <cell r="E2175" t="str">
            <v>OUEST</v>
          </cell>
        </row>
        <row r="2176">
          <cell r="D2176" t="str">
            <v>OST_051</v>
          </cell>
          <cell r="E2176" t="str">
            <v>OUEST</v>
          </cell>
        </row>
        <row r="2177">
          <cell r="D2177" t="str">
            <v>SUO_104</v>
          </cell>
          <cell r="E2177" t="str">
            <v>SUD-OUEST</v>
          </cell>
        </row>
        <row r="2178">
          <cell r="D2178" t="str">
            <v>NRO_001</v>
          </cell>
          <cell r="E2178" t="str">
            <v>NORD-OUEST</v>
          </cell>
        </row>
        <row r="2179">
          <cell r="D2179" t="str">
            <v>NRO_240</v>
          </cell>
          <cell r="E2179" t="str">
            <v>NORD-OUEST</v>
          </cell>
        </row>
        <row r="2180">
          <cell r="D2180" t="str">
            <v>OST_260</v>
          </cell>
          <cell r="E2180" t="str">
            <v>OUEST</v>
          </cell>
        </row>
        <row r="2181">
          <cell r="D2181" t="str">
            <v>OST_033</v>
          </cell>
          <cell r="E2181" t="str">
            <v>OUEST</v>
          </cell>
        </row>
        <row r="2182">
          <cell r="D2182" t="str">
            <v>OST_243</v>
          </cell>
          <cell r="E2182" t="str">
            <v>OUEST</v>
          </cell>
        </row>
        <row r="2183">
          <cell r="D2183" t="str">
            <v>NRD_021</v>
          </cell>
          <cell r="E2183" t="str">
            <v>NORD</v>
          </cell>
        </row>
        <row r="2184">
          <cell r="D2184" t="str">
            <v>LIT_594</v>
          </cell>
          <cell r="E2184" t="str">
            <v>LITTORAL</v>
          </cell>
        </row>
        <row r="2185">
          <cell r="D2185" t="str">
            <v>LIT_497</v>
          </cell>
          <cell r="E2185" t="str">
            <v>LITTORAL</v>
          </cell>
        </row>
        <row r="2186">
          <cell r="D2186" t="str">
            <v>ADM_096</v>
          </cell>
          <cell r="E2186" t="str">
            <v>ADAMAOUA</v>
          </cell>
        </row>
        <row r="2187">
          <cell r="D2187" t="str">
            <v>NRD_126</v>
          </cell>
          <cell r="E2187" t="str">
            <v>NORD</v>
          </cell>
        </row>
        <row r="2188">
          <cell r="D2188" t="str">
            <v>NRD_026</v>
          </cell>
          <cell r="E2188" t="str">
            <v>NORD</v>
          </cell>
        </row>
        <row r="2189">
          <cell r="D2189" t="str">
            <v>LIT_855</v>
          </cell>
          <cell r="E2189" t="str">
            <v>Douala</v>
          </cell>
        </row>
        <row r="2190">
          <cell r="D2190" t="str">
            <v>NRD_005</v>
          </cell>
          <cell r="E2190" t="str">
            <v>NORD</v>
          </cell>
        </row>
        <row r="2191">
          <cell r="D2191" t="str">
            <v>NRD_078</v>
          </cell>
          <cell r="E2191" t="str">
            <v>NORD</v>
          </cell>
        </row>
        <row r="2192">
          <cell r="D2192" t="str">
            <v>ADM_162</v>
          </cell>
          <cell r="E2192" t="str">
            <v>ADAMAOUA</v>
          </cell>
        </row>
        <row r="2193">
          <cell r="D2193" t="str">
            <v>OST_164</v>
          </cell>
          <cell r="E2193" t="str">
            <v>OUEST</v>
          </cell>
        </row>
        <row r="2194">
          <cell r="D2194" t="str">
            <v>EXN_028</v>
          </cell>
          <cell r="E2194" t="str">
            <v>EXTREME-NORD</v>
          </cell>
        </row>
        <row r="2195">
          <cell r="D2195" t="str">
            <v>EXN_018</v>
          </cell>
          <cell r="E2195" t="str">
            <v>EXTREME-NORD</v>
          </cell>
        </row>
        <row r="2196">
          <cell r="D2196" t="str">
            <v>EXN_245</v>
          </cell>
          <cell r="E2196" t="str">
            <v>EXTREME-NORD</v>
          </cell>
        </row>
        <row r="2197">
          <cell r="D2197" t="str">
            <v>NRD_092</v>
          </cell>
          <cell r="E2197" t="str">
            <v>NORD</v>
          </cell>
        </row>
        <row r="2198">
          <cell r="D2198" t="str">
            <v>EXN_075</v>
          </cell>
          <cell r="E2198" t="str">
            <v>EXTREME-NORD</v>
          </cell>
        </row>
        <row r="2199">
          <cell r="D2199" t="str">
            <v>OST_314</v>
          </cell>
          <cell r="E2199" t="str">
            <v>OUEST</v>
          </cell>
        </row>
        <row r="2200">
          <cell r="D2200" t="str">
            <v>NRD_124</v>
          </cell>
          <cell r="E2200" t="str">
            <v>NORD</v>
          </cell>
        </row>
        <row r="2201">
          <cell r="D2201" t="str">
            <v>LIT_006</v>
          </cell>
          <cell r="E2201" t="str">
            <v>LITTORAL</v>
          </cell>
        </row>
        <row r="2202">
          <cell r="D2202" t="str">
            <v>LIT_111</v>
          </cell>
          <cell r="E2202" t="str">
            <v>LITTORAL</v>
          </cell>
        </row>
        <row r="2203">
          <cell r="D2203" t="str">
            <v>OST_274</v>
          </cell>
          <cell r="E2203" t="str">
            <v>OUEST</v>
          </cell>
        </row>
        <row r="2204">
          <cell r="D2204" t="str">
            <v>LIT_040</v>
          </cell>
          <cell r="E2204" t="str">
            <v>LITTORAL</v>
          </cell>
        </row>
        <row r="2205">
          <cell r="D2205" t="str">
            <v>LIT_512</v>
          </cell>
          <cell r="E2205" t="str">
            <v>LITTORAL</v>
          </cell>
        </row>
        <row r="2206">
          <cell r="D2206" t="str">
            <v>LIT_509</v>
          </cell>
          <cell r="E2206" t="str">
            <v>LITTORAL</v>
          </cell>
        </row>
        <row r="2207">
          <cell r="D2207" t="str">
            <v>LIT_187</v>
          </cell>
          <cell r="E2207" t="str">
            <v>LITTORAL</v>
          </cell>
        </row>
        <row r="2208">
          <cell r="D2208" t="str">
            <v>LIT_592</v>
          </cell>
          <cell r="E2208" t="str">
            <v>LITTORAL</v>
          </cell>
        </row>
        <row r="2209">
          <cell r="D2209" t="str">
            <v>LIT_191</v>
          </cell>
          <cell r="E2209" t="str">
            <v>LITTORAL</v>
          </cell>
        </row>
        <row r="2210">
          <cell r="D2210" t="str">
            <v>LIT_503</v>
          </cell>
          <cell r="E2210" t="str">
            <v>LITTORAL</v>
          </cell>
        </row>
        <row r="2211">
          <cell r="D2211" t="str">
            <v>CTR_059</v>
          </cell>
          <cell r="E2211" t="str">
            <v>LITTORAL</v>
          </cell>
        </row>
        <row r="2212">
          <cell r="D2212" t="str">
            <v>LIT_496</v>
          </cell>
          <cell r="E2212" t="str">
            <v>LITTORAL</v>
          </cell>
        </row>
        <row r="2213">
          <cell r="D2213" t="str">
            <v>LIT_227</v>
          </cell>
          <cell r="E2213" t="str">
            <v>LITTORAL</v>
          </cell>
        </row>
        <row r="2214">
          <cell r="D2214" t="str">
            <v>LIT_431</v>
          </cell>
          <cell r="E2214" t="str">
            <v>LITTORAL</v>
          </cell>
        </row>
        <row r="2215">
          <cell r="D2215" t="str">
            <v>LIT_764</v>
          </cell>
          <cell r="E2215" t="str">
            <v>LITTORAL</v>
          </cell>
        </row>
        <row r="2216">
          <cell r="D2216" t="str">
            <v>LIT_480</v>
          </cell>
          <cell r="E2216" t="str">
            <v>LITTORAL</v>
          </cell>
        </row>
        <row r="2217">
          <cell r="D2217" t="str">
            <v>LIT_112</v>
          </cell>
          <cell r="E2217" t="str">
            <v>LITTORAL</v>
          </cell>
        </row>
        <row r="2218">
          <cell r="D2218" t="str">
            <v>LIT_750</v>
          </cell>
          <cell r="E2218" t="str">
            <v>LITTORAL</v>
          </cell>
        </row>
        <row r="2219">
          <cell r="D2219" t="str">
            <v>LIT_296</v>
          </cell>
          <cell r="E2219" t="str">
            <v>LITTORAL</v>
          </cell>
        </row>
        <row r="2220">
          <cell r="D2220" t="str">
            <v>LIT_113</v>
          </cell>
          <cell r="E2220" t="str">
            <v>LITTORAL</v>
          </cell>
        </row>
        <row r="2221">
          <cell r="D2221" t="str">
            <v>OST_273</v>
          </cell>
          <cell r="E2221" t="str">
            <v>OUEST</v>
          </cell>
        </row>
        <row r="2222">
          <cell r="D2222" t="str">
            <v>LIT_356</v>
          </cell>
          <cell r="E2222" t="str">
            <v>LITTORAL</v>
          </cell>
        </row>
        <row r="2223">
          <cell r="D2223" t="str">
            <v>LIT_109</v>
          </cell>
          <cell r="E2223" t="str">
            <v>LITTORAL</v>
          </cell>
        </row>
        <row r="2224">
          <cell r="D2224" t="str">
            <v>LIT_769</v>
          </cell>
          <cell r="E2224" t="str">
            <v>LITTORAL</v>
          </cell>
        </row>
        <row r="2225">
          <cell r="D2225" t="str">
            <v>CTR_517</v>
          </cell>
          <cell r="E2225" t="str">
            <v>CENTRE</v>
          </cell>
        </row>
        <row r="2226">
          <cell r="D2226" t="str">
            <v>NRD_074</v>
          </cell>
          <cell r="E2226" t="str">
            <v>NORD</v>
          </cell>
        </row>
        <row r="2227">
          <cell r="D2227" t="str">
            <v>NRD_105</v>
          </cell>
          <cell r="E2227" t="str">
            <v>NORD</v>
          </cell>
        </row>
        <row r="2228">
          <cell r="D2228" t="str">
            <v>NRO_048</v>
          </cell>
          <cell r="E2228" t="str">
            <v>NORD-OUEST</v>
          </cell>
        </row>
        <row r="2229">
          <cell r="D2229" t="str">
            <v>ADM_185</v>
          </cell>
          <cell r="E2229" t="str">
            <v>ADAMAOUA</v>
          </cell>
        </row>
        <row r="2230">
          <cell r="D2230" t="str">
            <v>ADM_119</v>
          </cell>
          <cell r="E2230" t="str">
            <v>NGAOUNDERE</v>
          </cell>
        </row>
        <row r="2231">
          <cell r="D2231" t="str">
            <v>ADM_163</v>
          </cell>
          <cell r="E2231" t="str">
            <v>ADAMAOUA</v>
          </cell>
        </row>
        <row r="2232">
          <cell r="D2232" t="str">
            <v>OST_296</v>
          </cell>
          <cell r="E2232" t="str">
            <v>Bafoussam</v>
          </cell>
        </row>
        <row r="2233">
          <cell r="D2233" t="str">
            <v>ADM_179</v>
          </cell>
          <cell r="E2233" t="str">
            <v>ADAMAOUA</v>
          </cell>
        </row>
        <row r="2234">
          <cell r="D2234" t="str">
            <v>OST_088</v>
          </cell>
          <cell r="E2234" t="str">
            <v>OUEST</v>
          </cell>
        </row>
        <row r="2235">
          <cell r="D2235" t="str">
            <v>OST_022</v>
          </cell>
          <cell r="E2235" t="str">
            <v>OUEST</v>
          </cell>
        </row>
        <row r="2236">
          <cell r="D2236" t="str">
            <v>NRD_131</v>
          </cell>
          <cell r="E2236" t="str">
            <v>NORD</v>
          </cell>
        </row>
        <row r="2237">
          <cell r="D2237" t="str">
            <v>OST_151</v>
          </cell>
          <cell r="E2237" t="str">
            <v>OUEST</v>
          </cell>
        </row>
        <row r="2238">
          <cell r="D2238" t="str">
            <v>ADM_010</v>
          </cell>
          <cell r="E2238" t="str">
            <v>NGAOUNDERE</v>
          </cell>
        </row>
        <row r="2239">
          <cell r="D2239" t="str">
            <v>OST_290</v>
          </cell>
          <cell r="E2239" t="str">
            <v>OUEST</v>
          </cell>
        </row>
        <row r="2240">
          <cell r="D2240" t="str">
            <v>ADM_178</v>
          </cell>
          <cell r="E2240" t="str">
            <v>ADAMAOUA</v>
          </cell>
        </row>
        <row r="2241">
          <cell r="D2241" t="str">
            <v>OST_266</v>
          </cell>
          <cell r="E2241" t="str">
            <v>OUEST</v>
          </cell>
        </row>
        <row r="2242">
          <cell r="D2242" t="str">
            <v>OST_310</v>
          </cell>
          <cell r="E2242" t="str">
            <v>OUEST</v>
          </cell>
        </row>
        <row r="2243">
          <cell r="D2243" t="str">
            <v>OST_311</v>
          </cell>
          <cell r="E2243" t="str">
            <v>OUEST</v>
          </cell>
        </row>
        <row r="2244">
          <cell r="D2244" t="str">
            <v>EST_082</v>
          </cell>
          <cell r="E2244" t="str">
            <v>CENTRE</v>
          </cell>
        </row>
        <row r="2245">
          <cell r="D2245" t="str">
            <v>CTR_306</v>
          </cell>
          <cell r="E2245" t="str">
            <v>CENTRE</v>
          </cell>
        </row>
        <row r="2246">
          <cell r="D2246" t="str">
            <v>SUD_012</v>
          </cell>
          <cell r="E2246" t="str">
            <v>CENTRE</v>
          </cell>
        </row>
        <row r="2247">
          <cell r="D2247" t="str">
            <v>EST_133</v>
          </cell>
          <cell r="E2247" t="str">
            <v>CENTRE</v>
          </cell>
        </row>
        <row r="2248">
          <cell r="D2248" t="str">
            <v>SUD_062</v>
          </cell>
          <cell r="E2248" t="str">
            <v>LITTORAL</v>
          </cell>
        </row>
        <row r="2249">
          <cell r="D2249" t="str">
            <v>EST_062</v>
          </cell>
          <cell r="E2249" t="str">
            <v>CENTRE</v>
          </cell>
        </row>
        <row r="2250">
          <cell r="D2250" t="str">
            <v>CTR_835</v>
          </cell>
          <cell r="E2250" t="str">
            <v>CENTRE</v>
          </cell>
        </row>
        <row r="2251">
          <cell r="D2251" t="str">
            <v>EST_022</v>
          </cell>
          <cell r="E2251" t="str">
            <v>CENTRE</v>
          </cell>
        </row>
        <row r="2252">
          <cell r="D2252" t="str">
            <v>CTR_353</v>
          </cell>
          <cell r="E2252" t="str">
            <v>CENTRE</v>
          </cell>
        </row>
        <row r="2253">
          <cell r="D2253" t="str">
            <v>EST_134</v>
          </cell>
          <cell r="E2253" t="str">
            <v>CENTRE</v>
          </cell>
        </row>
        <row r="2254">
          <cell r="D2254" t="str">
            <v>EST_017</v>
          </cell>
          <cell r="E2254" t="str">
            <v>CENTRE</v>
          </cell>
        </row>
        <row r="2255">
          <cell r="D2255" t="str">
            <v>EST_029</v>
          </cell>
          <cell r="E2255" t="str">
            <v>CENTRE</v>
          </cell>
        </row>
        <row r="2256">
          <cell r="D2256" t="str">
            <v>EST_019</v>
          </cell>
          <cell r="E2256" t="str">
            <v>CENTRE</v>
          </cell>
        </row>
        <row r="2257">
          <cell r="D2257" t="str">
            <v>CTR_349</v>
          </cell>
          <cell r="E2257" t="str">
            <v>CENTRE</v>
          </cell>
        </row>
        <row r="2258">
          <cell r="D2258" t="str">
            <v>SUD_119</v>
          </cell>
          <cell r="E2258" t="str">
            <v>CENTRE</v>
          </cell>
        </row>
        <row r="2259">
          <cell r="D2259" t="str">
            <v>EST_067</v>
          </cell>
          <cell r="E2259" t="str">
            <v>CENTRE</v>
          </cell>
        </row>
        <row r="2260">
          <cell r="D2260" t="str">
            <v>CTR_146</v>
          </cell>
          <cell r="E2260" t="str">
            <v>CENTRE</v>
          </cell>
        </row>
        <row r="2261">
          <cell r="D2261" t="str">
            <v>CTR_147</v>
          </cell>
          <cell r="E2261" t="str">
            <v>CENTRE</v>
          </cell>
        </row>
        <row r="2262">
          <cell r="D2262" t="str">
            <v>EST_147</v>
          </cell>
          <cell r="E2262" t="str">
            <v>CENTRE</v>
          </cell>
        </row>
        <row r="2263">
          <cell r="D2263" t="str">
            <v>SUD_237</v>
          </cell>
          <cell r="E2263" t="str">
            <v>CENTRE</v>
          </cell>
        </row>
        <row r="2264">
          <cell r="D2264" t="str">
            <v>EST_089</v>
          </cell>
          <cell r="E2264" t="str">
            <v>CENTRE</v>
          </cell>
        </row>
        <row r="2265">
          <cell r="D2265" t="str">
            <v>SUD_122</v>
          </cell>
          <cell r="E2265" t="str">
            <v>CENTRE</v>
          </cell>
        </row>
        <row r="2266">
          <cell r="D2266" t="str">
            <v>CTR_823</v>
          </cell>
          <cell r="E2266" t="str">
            <v>CENTRE</v>
          </cell>
        </row>
        <row r="2267">
          <cell r="D2267" t="str">
            <v>EST_155</v>
          </cell>
          <cell r="E2267" t="str">
            <v>CENTRE</v>
          </cell>
        </row>
        <row r="2268">
          <cell r="D2268" t="str">
            <v>SUD_130</v>
          </cell>
          <cell r="E2268" t="str">
            <v>CENTRE</v>
          </cell>
        </row>
        <row r="2269">
          <cell r="D2269" t="str">
            <v>EST_153</v>
          </cell>
          <cell r="E2269" t="str">
            <v>CENTRE</v>
          </cell>
        </row>
        <row r="2270">
          <cell r="D2270" t="str">
            <v>SUD_106</v>
          </cell>
          <cell r="E2270" t="str">
            <v>CENTRE</v>
          </cell>
        </row>
        <row r="2271">
          <cell r="D2271" t="str">
            <v>OST_277</v>
          </cell>
          <cell r="E2271" t="str">
            <v>OUEST</v>
          </cell>
        </row>
        <row r="2272">
          <cell r="D2272" t="str">
            <v>OST_322</v>
          </cell>
          <cell r="E2272" t="str">
            <v>OUEST</v>
          </cell>
        </row>
        <row r="2273">
          <cell r="D2273" t="str">
            <v>OST_037</v>
          </cell>
          <cell r="E2273" t="str">
            <v>OUEST</v>
          </cell>
        </row>
        <row r="2274">
          <cell r="D2274" t="str">
            <v>OST_299</v>
          </cell>
          <cell r="E2274" t="str">
            <v>OUEST</v>
          </cell>
        </row>
        <row r="2275">
          <cell r="D2275" t="str">
            <v>OST_052</v>
          </cell>
          <cell r="E2275" t="str">
            <v>OUEST</v>
          </cell>
        </row>
        <row r="2276">
          <cell r="D2276" t="str">
            <v>OST_010</v>
          </cell>
          <cell r="E2276" t="str">
            <v>OUEST</v>
          </cell>
        </row>
        <row r="2277">
          <cell r="D2277" t="str">
            <v>ADM_143</v>
          </cell>
          <cell r="E2277" t="str">
            <v>ADAMAOUA</v>
          </cell>
        </row>
        <row r="2278">
          <cell r="D2278" t="str">
            <v>CTR_795</v>
          </cell>
          <cell r="E2278" t="str">
            <v>CENTRE</v>
          </cell>
        </row>
        <row r="2279">
          <cell r="D2279" t="str">
            <v>OST_298</v>
          </cell>
          <cell r="E2279" t="str">
            <v>OUEST</v>
          </cell>
        </row>
        <row r="2280">
          <cell r="D2280" t="str">
            <v>OST_163</v>
          </cell>
          <cell r="E2280" t="str">
            <v>OUEST</v>
          </cell>
        </row>
        <row r="2281">
          <cell r="D2281" t="str">
            <v>ADM_187</v>
          </cell>
          <cell r="E2281" t="str">
            <v>ADAMAOUA</v>
          </cell>
        </row>
        <row r="2282">
          <cell r="D2282" t="str">
            <v>OST_272</v>
          </cell>
          <cell r="E2282" t="str">
            <v>OUEST</v>
          </cell>
        </row>
        <row r="2283">
          <cell r="D2283" t="str">
            <v>ADM_006</v>
          </cell>
          <cell r="E2283" t="str">
            <v>ADAMAOUA</v>
          </cell>
        </row>
        <row r="2284">
          <cell r="D2284" t="str">
            <v>ADM_174</v>
          </cell>
          <cell r="E2284" t="str">
            <v>ADAMAOUA</v>
          </cell>
        </row>
        <row r="2285">
          <cell r="D2285" t="str">
            <v>OST_286</v>
          </cell>
          <cell r="E2285" t="str">
            <v>OUEST</v>
          </cell>
        </row>
        <row r="2286">
          <cell r="D2286" t="str">
            <v>OST_300</v>
          </cell>
          <cell r="E2286" t="str">
            <v>OUEST</v>
          </cell>
        </row>
        <row r="2287">
          <cell r="D2287" t="str">
            <v>ADM_092</v>
          </cell>
          <cell r="E2287" t="str">
            <v>ADAMAOUA</v>
          </cell>
        </row>
        <row r="2288">
          <cell r="D2288" t="str">
            <v>OST_180</v>
          </cell>
          <cell r="E2288" t="str">
            <v>OUEST</v>
          </cell>
        </row>
        <row r="2289">
          <cell r="D2289" t="str">
            <v>ADM_044</v>
          </cell>
          <cell r="E2289" t="str">
            <v>ADAMAOUA</v>
          </cell>
        </row>
        <row r="2290">
          <cell r="D2290" t="str">
            <v>OST_108</v>
          </cell>
          <cell r="E2290" t="str">
            <v>OUEST</v>
          </cell>
        </row>
        <row r="2291">
          <cell r="D2291" t="str">
            <v>OST_255</v>
          </cell>
          <cell r="E2291" t="str">
            <v>OUEST</v>
          </cell>
        </row>
        <row r="2292">
          <cell r="D2292" t="str">
            <v>OST_303</v>
          </cell>
          <cell r="E2292" t="str">
            <v>OUEST</v>
          </cell>
        </row>
        <row r="2293">
          <cell r="D2293" t="str">
            <v>ADM_105</v>
          </cell>
          <cell r="E2293" t="str">
            <v>ADAMAOUA</v>
          </cell>
        </row>
        <row r="2294">
          <cell r="D2294" t="str">
            <v>OST_012</v>
          </cell>
          <cell r="E2294" t="str">
            <v>OUEST</v>
          </cell>
        </row>
        <row r="2295">
          <cell r="D2295" t="str">
            <v>OST_048</v>
          </cell>
          <cell r="E2295" t="str">
            <v>OUEST</v>
          </cell>
        </row>
        <row r="2296">
          <cell r="D2296" t="str">
            <v>OST_308</v>
          </cell>
          <cell r="E2296" t="str">
            <v>OUEST</v>
          </cell>
        </row>
        <row r="2297">
          <cell r="D2297" t="str">
            <v>SUD_246</v>
          </cell>
          <cell r="E2297" t="str">
            <v>CENTRE</v>
          </cell>
        </row>
        <row r="2298">
          <cell r="D2298" t="str">
            <v>CTR_145</v>
          </cell>
          <cell r="E2298" t="str">
            <v>CENTRE</v>
          </cell>
        </row>
        <row r="2299">
          <cell r="D2299" t="str">
            <v>CTR_355</v>
          </cell>
          <cell r="E2299" t="str">
            <v>CENTRE</v>
          </cell>
        </row>
        <row r="2300">
          <cell r="D2300" t="str">
            <v>SUD_044</v>
          </cell>
          <cell r="E2300" t="str">
            <v>CENTRE</v>
          </cell>
        </row>
        <row r="2301">
          <cell r="D2301" t="str">
            <v>SUD_117</v>
          </cell>
          <cell r="E2301" t="str">
            <v>CENTRE</v>
          </cell>
        </row>
        <row r="2302">
          <cell r="D2302" t="str">
            <v>SUD_238</v>
          </cell>
          <cell r="E2302" t="str">
            <v>CENTRE</v>
          </cell>
        </row>
        <row r="2303">
          <cell r="D2303" t="str">
            <v>SUD_138</v>
          </cell>
          <cell r="E2303" t="str">
            <v>CENTRE</v>
          </cell>
        </row>
        <row r="2304">
          <cell r="D2304" t="str">
            <v>SUD_243</v>
          </cell>
          <cell r="E2304" t="str">
            <v>CENTRE</v>
          </cell>
        </row>
        <row r="2305">
          <cell r="D2305" t="str">
            <v>CTR_298</v>
          </cell>
          <cell r="E2305" t="str">
            <v>CENTRE</v>
          </cell>
        </row>
        <row r="2306">
          <cell r="D2306" t="str">
            <v>SUD_019</v>
          </cell>
          <cell r="E2306" t="str">
            <v>CENTRE</v>
          </cell>
        </row>
        <row r="2307">
          <cell r="D2307" t="str">
            <v>SUD_256</v>
          </cell>
          <cell r="E2307" t="str">
            <v>CENTRE</v>
          </cell>
        </row>
        <row r="2308">
          <cell r="D2308" t="str">
            <v>SUD_107</v>
          </cell>
          <cell r="E2308" t="str">
            <v>CENTRE</v>
          </cell>
        </row>
        <row r="2309">
          <cell r="D2309" t="str">
            <v>SUD_249</v>
          </cell>
          <cell r="E2309" t="str">
            <v>CENTRE</v>
          </cell>
        </row>
        <row r="2310">
          <cell r="D2310" t="str">
            <v>SUD_232</v>
          </cell>
          <cell r="E2310" t="str">
            <v>CENTRE</v>
          </cell>
        </row>
        <row r="2311">
          <cell r="D2311" t="str">
            <v>SUD_115</v>
          </cell>
          <cell r="E2311" t="str">
            <v>CENTRE</v>
          </cell>
        </row>
        <row r="2312">
          <cell r="D2312" t="str">
            <v>CTR_304</v>
          </cell>
          <cell r="E2312" t="str">
            <v>CENTRE</v>
          </cell>
        </row>
        <row r="2313">
          <cell r="D2313" t="str">
            <v>CTR_305</v>
          </cell>
          <cell r="E2313" t="str">
            <v>CENTRE</v>
          </cell>
        </row>
        <row r="2314">
          <cell r="D2314" t="str">
            <v>SUD_126</v>
          </cell>
          <cell r="E2314" t="str">
            <v>CENTRE</v>
          </cell>
        </row>
        <row r="2315">
          <cell r="D2315" t="str">
            <v>SUD_239</v>
          </cell>
          <cell r="E2315" t="str">
            <v>CENTRE</v>
          </cell>
        </row>
        <row r="2316">
          <cell r="D2316" t="str">
            <v>SUD_099</v>
          </cell>
          <cell r="E2316" t="str">
            <v>CENTRE</v>
          </cell>
        </row>
        <row r="2317">
          <cell r="D2317" t="str">
            <v>SUD_112</v>
          </cell>
          <cell r="E2317" t="str">
            <v>CENTRE</v>
          </cell>
        </row>
        <row r="2318">
          <cell r="D2318" t="str">
            <v>SUD_248</v>
          </cell>
          <cell r="E2318" t="str">
            <v>CENTRE</v>
          </cell>
        </row>
        <row r="2319">
          <cell r="D2319" t="str">
            <v>SUD_244</v>
          </cell>
          <cell r="E2319" t="str">
            <v>CENTRE</v>
          </cell>
        </row>
        <row r="2320">
          <cell r="D2320" t="str">
            <v>SUD_113</v>
          </cell>
          <cell r="E2320" t="str">
            <v>CENTRE</v>
          </cell>
        </row>
        <row r="2321">
          <cell r="D2321" t="str">
            <v>SUD_105</v>
          </cell>
          <cell r="E2321" t="str">
            <v>CENTRE</v>
          </cell>
        </row>
        <row r="2322">
          <cell r="D2322" t="str">
            <v>OST_035</v>
          </cell>
          <cell r="E2322" t="str">
            <v>OUEST</v>
          </cell>
        </row>
        <row r="2323">
          <cell r="D2323" t="str">
            <v>LIT_010</v>
          </cell>
          <cell r="E2323" t="str">
            <v>Douala</v>
          </cell>
        </row>
        <row r="2324">
          <cell r="D2324" t="str">
            <v>OST_049</v>
          </cell>
          <cell r="E2324" t="str">
            <v>OUEST</v>
          </cell>
        </row>
        <row r="2325">
          <cell r="D2325" t="str">
            <v>OST_150</v>
          </cell>
          <cell r="E2325" t="str">
            <v>NORD-OUEST</v>
          </cell>
        </row>
        <row r="2326">
          <cell r="D2326" t="str">
            <v>SUD_255</v>
          </cell>
          <cell r="E2326" t="str">
            <v>CENTRE</v>
          </cell>
        </row>
        <row r="2327">
          <cell r="D2327" t="str">
            <v>NRD_157</v>
          </cell>
          <cell r="E2327" t="str">
            <v>NORD</v>
          </cell>
        </row>
        <row r="2328">
          <cell r="D2328" t="str">
            <v>SUO_091</v>
          </cell>
          <cell r="E2328" t="str">
            <v>SUD-OUEST</v>
          </cell>
        </row>
        <row r="2329">
          <cell r="D2329" t="str">
            <v>OST_036</v>
          </cell>
          <cell r="E2329" t="str">
            <v>OUEST</v>
          </cell>
        </row>
        <row r="2330">
          <cell r="D2330" t="str">
            <v>OST_044</v>
          </cell>
          <cell r="E2330" t="str">
            <v>OUEST</v>
          </cell>
        </row>
        <row r="2331">
          <cell r="D2331" t="str">
            <v>SUO_255</v>
          </cell>
          <cell r="E2331" t="str">
            <v>SUD-OUEST</v>
          </cell>
        </row>
        <row r="2332">
          <cell r="D2332" t="str">
            <v>OST_152</v>
          </cell>
          <cell r="E2332" t="str">
            <v>OUEST</v>
          </cell>
        </row>
        <row r="2333">
          <cell r="D2333" t="str">
            <v>OST_069</v>
          </cell>
          <cell r="E2333" t="str">
            <v>OUEST</v>
          </cell>
        </row>
        <row r="2334">
          <cell r="D2334" t="str">
            <v>OST_056</v>
          </cell>
          <cell r="E2334" t="str">
            <v>OUEST</v>
          </cell>
        </row>
        <row r="2335">
          <cell r="D2335" t="str">
            <v>OST_040</v>
          </cell>
          <cell r="E2335" t="str">
            <v>OUEST</v>
          </cell>
        </row>
        <row r="2336">
          <cell r="D2336" t="str">
            <v>OST_254</v>
          </cell>
          <cell r="E2336" t="str">
            <v>OUEST</v>
          </cell>
        </row>
        <row r="2337">
          <cell r="D2337" t="str">
            <v>LIT_239</v>
          </cell>
          <cell r="E2337" t="str">
            <v>LITTORAL</v>
          </cell>
        </row>
        <row r="2338">
          <cell r="D2338" t="str">
            <v>LIT_734</v>
          </cell>
          <cell r="E2338" t="str">
            <v>Douala</v>
          </cell>
        </row>
        <row r="2339">
          <cell r="D2339" t="str">
            <v>SUO_246</v>
          </cell>
          <cell r="E2339" t="str">
            <v>NORD-OUEST</v>
          </cell>
        </row>
        <row r="2340">
          <cell r="D2340" t="str">
            <v>SUO_085</v>
          </cell>
          <cell r="E2340" t="str">
            <v>SUD-OUEST</v>
          </cell>
        </row>
        <row r="2341">
          <cell r="D2341" t="str">
            <v>LIT_067</v>
          </cell>
          <cell r="E2341" t="str">
            <v>LITTORAL</v>
          </cell>
        </row>
        <row r="2342">
          <cell r="D2342" t="str">
            <v>CTR_041</v>
          </cell>
          <cell r="E2342" t="str">
            <v>CENTRE</v>
          </cell>
        </row>
        <row r="2343">
          <cell r="D2343" t="str">
            <v>CTR_053</v>
          </cell>
          <cell r="E2343" t="str">
            <v>CENTRE</v>
          </cell>
        </row>
        <row r="2344">
          <cell r="D2344" t="str">
            <v>LIT_108</v>
          </cell>
          <cell r="E2344" t="str">
            <v>LITTORAL</v>
          </cell>
        </row>
        <row r="2345">
          <cell r="D2345" t="str">
            <v>CTR_696</v>
          </cell>
          <cell r="E2345" t="str">
            <v>CENTRE</v>
          </cell>
        </row>
        <row r="2346">
          <cell r="D2346" t="str">
            <v>CTR_013</v>
          </cell>
          <cell r="E2346" t="str">
            <v>CENTRE</v>
          </cell>
        </row>
        <row r="2347">
          <cell r="D2347" t="str">
            <v>CTR_366</v>
          </cell>
          <cell r="E2347" t="str">
            <v>CENTRE</v>
          </cell>
        </row>
        <row r="2348">
          <cell r="D2348" t="str">
            <v>CTR_066</v>
          </cell>
          <cell r="E2348" t="str">
            <v>CENTRE</v>
          </cell>
        </row>
        <row r="2349">
          <cell r="D2349" t="str">
            <v>CTR_360</v>
          </cell>
          <cell r="E2349" t="str">
            <v>CENTRE</v>
          </cell>
        </row>
        <row r="2350">
          <cell r="D2350" t="str">
            <v>SUD_236</v>
          </cell>
          <cell r="E2350" t="str">
            <v>CENTRE</v>
          </cell>
        </row>
        <row r="2351">
          <cell r="D2351" t="str">
            <v>SUD_235</v>
          </cell>
          <cell r="E2351" t="str">
            <v>CENTRE</v>
          </cell>
        </row>
        <row r="2352">
          <cell r="D2352" t="str">
            <v>CTR_234</v>
          </cell>
          <cell r="E2352" t="str">
            <v>CENTRE</v>
          </cell>
        </row>
        <row r="2353">
          <cell r="D2353" t="str">
            <v>CTR_354</v>
          </cell>
          <cell r="E2353" t="str">
            <v>CENTRE</v>
          </cell>
        </row>
        <row r="2354">
          <cell r="D2354" t="str">
            <v>LIT_201</v>
          </cell>
          <cell r="E2354" t="str">
            <v>LITTORAL</v>
          </cell>
        </row>
        <row r="2355">
          <cell r="D2355" t="str">
            <v>LIT_664</v>
          </cell>
          <cell r="E2355" t="str">
            <v>LITTORAL</v>
          </cell>
        </row>
        <row r="2356">
          <cell r="D2356" t="str">
            <v>LIT_308</v>
          </cell>
          <cell r="E2356" t="str">
            <v>LITTORAL</v>
          </cell>
        </row>
        <row r="2357">
          <cell r="D2357" t="str">
            <v>LIT_517</v>
          </cell>
          <cell r="E2357" t="str">
            <v>LITTORAL</v>
          </cell>
        </row>
        <row r="2358">
          <cell r="D2358" t="str">
            <v>CTR_297</v>
          </cell>
          <cell r="E2358" t="str">
            <v>CENTRE</v>
          </cell>
        </row>
        <row r="2359">
          <cell r="D2359" t="str">
            <v>CTR_054</v>
          </cell>
          <cell r="E2359" t="str">
            <v>CENTRE</v>
          </cell>
        </row>
        <row r="2360">
          <cell r="D2360" t="str">
            <v>CTR_364</v>
          </cell>
          <cell r="E2360" t="str">
            <v>CENTRE</v>
          </cell>
        </row>
        <row r="2361">
          <cell r="D2361" t="str">
            <v>CTR_115</v>
          </cell>
          <cell r="E2361" t="str">
            <v>CENTRE</v>
          </cell>
        </row>
        <row r="2362">
          <cell r="D2362" t="str">
            <v>CTR_358</v>
          </cell>
          <cell r="E2362" t="str">
            <v>CENTRE</v>
          </cell>
        </row>
        <row r="2363">
          <cell r="D2363" t="str">
            <v>CTR_116</v>
          </cell>
          <cell r="E2363" t="str">
            <v>CENTRE</v>
          </cell>
        </row>
        <row r="2364">
          <cell r="D2364" t="str">
            <v>CTR_733</v>
          </cell>
          <cell r="E2364" t="str">
            <v>CENTRE</v>
          </cell>
        </row>
        <row r="2365">
          <cell r="D2365" t="str">
            <v>CTR_092</v>
          </cell>
          <cell r="E2365" t="str">
            <v>CENTRE</v>
          </cell>
        </row>
        <row r="2366">
          <cell r="D2366" t="str">
            <v>CTR_091</v>
          </cell>
          <cell r="E2366" t="str">
            <v>CENTRE</v>
          </cell>
        </row>
        <row r="2367">
          <cell r="D2367" t="str">
            <v>LIT_513</v>
          </cell>
          <cell r="E2367" t="str">
            <v>LITTORAL</v>
          </cell>
        </row>
        <row r="2368">
          <cell r="D2368" t="str">
            <v>OST_017</v>
          </cell>
          <cell r="E2368" t="str">
            <v>OUEST</v>
          </cell>
        </row>
        <row r="2369">
          <cell r="D2369" t="str">
            <v>CTR_356</v>
          </cell>
          <cell r="E2369" t="str">
            <v>CENTRE</v>
          </cell>
        </row>
        <row r="2370">
          <cell r="D2370" t="str">
            <v>OST_060</v>
          </cell>
          <cell r="E2370" t="str">
            <v>OUEST</v>
          </cell>
        </row>
        <row r="2371">
          <cell r="D2371" t="str">
            <v>LIT_388</v>
          </cell>
          <cell r="E2371" t="str">
            <v>LITTORAL</v>
          </cell>
        </row>
        <row r="2372">
          <cell r="D2372" t="str">
            <v>LIT_012</v>
          </cell>
          <cell r="E2372" t="str">
            <v>LITTORAL</v>
          </cell>
        </row>
        <row r="2373">
          <cell r="D2373" t="str">
            <v>CTR_223</v>
          </cell>
          <cell r="E2373" t="str">
            <v>CENTRE</v>
          </cell>
        </row>
        <row r="2374">
          <cell r="D2374" t="str">
            <v>CTR_230</v>
          </cell>
          <cell r="E2374" t="str">
            <v>CENTRE</v>
          </cell>
        </row>
        <row r="2375">
          <cell r="D2375" t="str">
            <v>LIT_230</v>
          </cell>
          <cell r="E2375" t="str">
            <v>LITTORAL</v>
          </cell>
        </row>
        <row r="2376">
          <cell r="D2376" t="str">
            <v>LIT_143</v>
          </cell>
          <cell r="E2376" t="str">
            <v>LITTORAL</v>
          </cell>
        </row>
        <row r="2377">
          <cell r="D2377" t="str">
            <v>CTR_003</v>
          </cell>
          <cell r="E2377" t="str">
            <v>LITTORAL</v>
          </cell>
        </row>
        <row r="2378">
          <cell r="D2378" t="str">
            <v>LIT_231</v>
          </cell>
          <cell r="E2378" t="str">
            <v>LITTORAL</v>
          </cell>
        </row>
        <row r="2379">
          <cell r="D2379" t="str">
            <v>LIT_389</v>
          </cell>
          <cell r="E2379" t="str">
            <v>LITTORAL</v>
          </cell>
        </row>
        <row r="2380">
          <cell r="D2380" t="str">
            <v>CTR_231</v>
          </cell>
          <cell r="E2380" t="str">
            <v>CENTRE</v>
          </cell>
        </row>
        <row r="2381">
          <cell r="D2381" t="str">
            <v>CTR_365</v>
          </cell>
          <cell r="E2381" t="str">
            <v>CENTRE</v>
          </cell>
        </row>
        <row r="2382">
          <cell r="D2382" t="str">
            <v>CTR_083</v>
          </cell>
          <cell r="E2382" t="str">
            <v>CENTRE</v>
          </cell>
        </row>
        <row r="2383">
          <cell r="D2383" t="str">
            <v>CTR_232</v>
          </cell>
          <cell r="E2383" t="str">
            <v>CENTRE</v>
          </cell>
        </row>
        <row r="2384">
          <cell r="D2384" t="str">
            <v>OST_028</v>
          </cell>
          <cell r="E2384" t="str">
            <v>OUEST</v>
          </cell>
        </row>
        <row r="2385">
          <cell r="D2385" t="str">
            <v>OST_013</v>
          </cell>
          <cell r="E2385" t="str">
            <v>OUEST</v>
          </cell>
        </row>
        <row r="2386">
          <cell r="D2386" t="str">
            <v>NRD_115</v>
          </cell>
          <cell r="E2386" t="str">
            <v>NORD</v>
          </cell>
        </row>
        <row r="2387">
          <cell r="D2387" t="str">
            <v>CTR_077</v>
          </cell>
          <cell r="E2387" t="str">
            <v>Yaounde</v>
          </cell>
        </row>
        <row r="2388">
          <cell r="D2388" t="str">
            <v>OST_264</v>
          </cell>
          <cell r="E2388" t="str">
            <v>NORD-OUEST</v>
          </cell>
        </row>
        <row r="2389">
          <cell r="D2389" t="str">
            <v>OST_136</v>
          </cell>
          <cell r="E2389" t="str">
            <v>OUEST</v>
          </cell>
        </row>
        <row r="2390">
          <cell r="D2390" t="str">
            <v>SUO_064</v>
          </cell>
          <cell r="E2390" t="str">
            <v>SUD-OUEST</v>
          </cell>
        </row>
        <row r="2391">
          <cell r="D2391" t="str">
            <v>OST_053</v>
          </cell>
          <cell r="E2391" t="str">
            <v>OUEST</v>
          </cell>
        </row>
        <row r="2392">
          <cell r="D2392" t="str">
            <v>OST_099</v>
          </cell>
          <cell r="E2392" t="str">
            <v>OUEST</v>
          </cell>
        </row>
        <row r="2393">
          <cell r="D2393" t="str">
            <v>OST_162</v>
          </cell>
          <cell r="E2393" t="str">
            <v>OUEST</v>
          </cell>
        </row>
        <row r="2394">
          <cell r="D2394" t="str">
            <v>LIT_612</v>
          </cell>
          <cell r="E2394" t="str">
            <v>Douala</v>
          </cell>
        </row>
        <row r="2395">
          <cell r="D2395" t="str">
            <v>EXN_005</v>
          </cell>
          <cell r="E2395" t="str">
            <v>EXTREME-NORD</v>
          </cell>
        </row>
        <row r="2396">
          <cell r="D2396" t="str">
            <v>SUO_012</v>
          </cell>
          <cell r="E2396" t="str">
            <v>SUD-OUEST</v>
          </cell>
        </row>
        <row r="2397">
          <cell r="D2397" t="str">
            <v>SUO_018</v>
          </cell>
          <cell r="E2397" t="str">
            <v>SUD-OUEST</v>
          </cell>
        </row>
        <row r="2398">
          <cell r="D2398" t="str">
            <v>SUO_020</v>
          </cell>
          <cell r="E2398" t="str">
            <v>SUD-OUEST</v>
          </cell>
        </row>
        <row r="2399">
          <cell r="D2399" t="str">
            <v>SUO_022</v>
          </cell>
          <cell r="E2399" t="str">
            <v>SUD-OUEST</v>
          </cell>
        </row>
        <row r="2400">
          <cell r="D2400" t="str">
            <v>SUO_019</v>
          </cell>
          <cell r="E2400" t="str">
            <v>SUD-OUEST</v>
          </cell>
        </row>
        <row r="2401">
          <cell r="D2401" t="str">
            <v>OST_313</v>
          </cell>
          <cell r="E2401" t="str">
            <v>OUEST</v>
          </cell>
        </row>
        <row r="2402">
          <cell r="D2402" t="str">
            <v>SUO_032</v>
          </cell>
          <cell r="E2402" t="str">
            <v>SUD-OUEST</v>
          </cell>
        </row>
        <row r="2403">
          <cell r="D2403" t="str">
            <v>SUO_034</v>
          </cell>
          <cell r="E2403" t="str">
            <v>SUD-OUEST</v>
          </cell>
        </row>
        <row r="2404">
          <cell r="D2404" t="str">
            <v>SUO_040</v>
          </cell>
          <cell r="E2404" t="str">
            <v>SUD-OUEST</v>
          </cell>
        </row>
        <row r="2405">
          <cell r="D2405" t="str">
            <v>SUO_043</v>
          </cell>
          <cell r="E2405" t="str">
            <v>SUD-OUEST</v>
          </cell>
        </row>
        <row r="2406">
          <cell r="D2406" t="str">
            <v>SUO_047</v>
          </cell>
          <cell r="E2406" t="str">
            <v>SUD-OUEST</v>
          </cell>
        </row>
        <row r="2407">
          <cell r="D2407" t="str">
            <v>SUO_046</v>
          </cell>
          <cell r="E2407" t="str">
            <v>SUD-OUEST</v>
          </cell>
        </row>
        <row r="2408">
          <cell r="D2408" t="str">
            <v>SUO_049</v>
          </cell>
          <cell r="E2408" t="str">
            <v>SUD-OUEST</v>
          </cell>
        </row>
        <row r="2409">
          <cell r="D2409" t="str">
            <v>OST_144</v>
          </cell>
          <cell r="E2409" t="str">
            <v>OUEST</v>
          </cell>
        </row>
        <row r="2410">
          <cell r="D2410" t="str">
            <v>SUO_168</v>
          </cell>
          <cell r="E2410" t="str">
            <v>SUD-OUEST</v>
          </cell>
        </row>
        <row r="2411">
          <cell r="D2411" t="str">
            <v>SUD_070</v>
          </cell>
          <cell r="E2411" t="str">
            <v>CENTRE</v>
          </cell>
        </row>
        <row r="2412">
          <cell r="D2412" t="str">
            <v>SUO_070</v>
          </cell>
          <cell r="E2412" t="str">
            <v>SUD-OUEST</v>
          </cell>
        </row>
        <row r="2413">
          <cell r="D2413" t="str">
            <v>SUO_089</v>
          </cell>
          <cell r="E2413" t="str">
            <v>SUD-OUEST</v>
          </cell>
        </row>
        <row r="2414">
          <cell r="D2414" t="str">
            <v>SUO_087</v>
          </cell>
          <cell r="E2414" t="str">
            <v>SUD-OUEST</v>
          </cell>
        </row>
        <row r="2415">
          <cell r="D2415" t="str">
            <v>CTR_653</v>
          </cell>
          <cell r="E2415" t="str">
            <v>CENTRE</v>
          </cell>
        </row>
        <row r="2416">
          <cell r="D2416" t="str">
            <v>SUO_086</v>
          </cell>
          <cell r="E2416" t="str">
            <v>SUD-OUEST</v>
          </cell>
        </row>
        <row r="2417">
          <cell r="D2417" t="str">
            <v>OST_004</v>
          </cell>
          <cell r="E2417" t="str">
            <v>OUEST</v>
          </cell>
        </row>
        <row r="2418">
          <cell r="D2418" t="str">
            <v>SUO_098</v>
          </cell>
          <cell r="E2418" t="str">
            <v>SUD-OUEST</v>
          </cell>
        </row>
        <row r="2419">
          <cell r="D2419" t="str">
            <v>SUO_026</v>
          </cell>
          <cell r="E2419" t="str">
            <v>SUD-OUEST</v>
          </cell>
        </row>
        <row r="2420">
          <cell r="D2420" t="str">
            <v>SUO_095</v>
          </cell>
          <cell r="E2420" t="str">
            <v>SUD-OUEST</v>
          </cell>
        </row>
        <row r="2421">
          <cell r="D2421" t="str">
            <v>OST_306</v>
          </cell>
          <cell r="E2421" t="str">
            <v>Bafoussam</v>
          </cell>
        </row>
        <row r="2422">
          <cell r="D2422" t="str">
            <v>NRO_026</v>
          </cell>
          <cell r="E2422" t="str">
            <v>NORD-OUEST</v>
          </cell>
        </row>
        <row r="2423">
          <cell r="D2423" t="str">
            <v>SUO_099</v>
          </cell>
          <cell r="E2423" t="str">
            <v>SUD-OUEST</v>
          </cell>
        </row>
        <row r="2424">
          <cell r="D2424" t="str">
            <v>SUO_128</v>
          </cell>
          <cell r="E2424" t="str">
            <v>SUD-OUEST</v>
          </cell>
        </row>
        <row r="2425">
          <cell r="D2425" t="str">
            <v>SUO_092</v>
          </cell>
          <cell r="E2425" t="str">
            <v>SUD-OUEST</v>
          </cell>
        </row>
        <row r="2426">
          <cell r="D2426" t="str">
            <v>NRO_022</v>
          </cell>
          <cell r="E2426" t="str">
            <v>NORD-OUEST</v>
          </cell>
        </row>
        <row r="2427">
          <cell r="D2427" t="str">
            <v>SUO_025</v>
          </cell>
          <cell r="E2427" t="str">
            <v>SUD-OUEST</v>
          </cell>
        </row>
        <row r="2428">
          <cell r="D2428" t="str">
            <v>SUO_134</v>
          </cell>
          <cell r="E2428" t="str">
            <v>SUD-OUEST</v>
          </cell>
        </row>
        <row r="2429">
          <cell r="D2429" t="str">
            <v>NRO_045</v>
          </cell>
          <cell r="E2429" t="str">
            <v>NORD-OUEST</v>
          </cell>
        </row>
        <row r="2430">
          <cell r="D2430" t="str">
            <v>NRO_076</v>
          </cell>
          <cell r="E2430" t="str">
            <v>NORD-OUEST</v>
          </cell>
        </row>
        <row r="2431">
          <cell r="D2431" t="str">
            <v>NRO_071</v>
          </cell>
          <cell r="E2431" t="str">
            <v>NORD-OUEST</v>
          </cell>
        </row>
        <row r="2432">
          <cell r="D2432" t="str">
            <v>NRO_086</v>
          </cell>
          <cell r="E2432" t="str">
            <v>NORD-OUEST</v>
          </cell>
        </row>
        <row r="2433">
          <cell r="D2433" t="str">
            <v>SUO_153</v>
          </cell>
          <cell r="E2433" t="str">
            <v>SUD-OUEST</v>
          </cell>
        </row>
        <row r="2434">
          <cell r="D2434" t="str">
            <v>NRO_096</v>
          </cell>
          <cell r="E2434" t="str">
            <v>NORD-OUEST</v>
          </cell>
        </row>
        <row r="2435">
          <cell r="D2435" t="str">
            <v>LIT_385</v>
          </cell>
          <cell r="E2435" t="str">
            <v>Douala</v>
          </cell>
        </row>
        <row r="2436">
          <cell r="D2436" t="str">
            <v>CTR_015</v>
          </cell>
          <cell r="E2436" t="str">
            <v>Yaounde</v>
          </cell>
        </row>
        <row r="2437">
          <cell r="D2437" t="str">
            <v>NRO_111</v>
          </cell>
          <cell r="E2437" t="str">
            <v>NORD-OUEST</v>
          </cell>
        </row>
        <row r="2438">
          <cell r="D2438" t="str">
            <v>EXN_232</v>
          </cell>
          <cell r="E2438" t="str">
            <v>EXTREME-NORD</v>
          </cell>
        </row>
        <row r="2439">
          <cell r="D2439" t="str">
            <v>CTR_878</v>
          </cell>
          <cell r="E2439" t="str">
            <v>Yaounde</v>
          </cell>
        </row>
        <row r="2440">
          <cell r="D2440" t="str">
            <v>LIT_096</v>
          </cell>
          <cell r="E2440" t="str">
            <v>Douala</v>
          </cell>
        </row>
        <row r="2441">
          <cell r="D2441" t="str">
            <v>CTR_008</v>
          </cell>
          <cell r="E2441" t="str">
            <v>Yaounde</v>
          </cell>
        </row>
        <row r="2442">
          <cell r="D2442" t="str">
            <v>LIT_630</v>
          </cell>
          <cell r="E2442" t="str">
            <v>Douala</v>
          </cell>
        </row>
        <row r="2443">
          <cell r="D2443" t="str">
            <v>LIT_281</v>
          </cell>
          <cell r="E2443" t="str">
            <v>Douala</v>
          </cell>
        </row>
        <row r="2444">
          <cell r="D2444" t="str">
            <v>LIT_628</v>
          </cell>
          <cell r="E2444" t="str">
            <v>Douala</v>
          </cell>
        </row>
        <row r="2445">
          <cell r="D2445" t="str">
            <v>ADM_046</v>
          </cell>
          <cell r="E2445" t="str">
            <v>Ngaoundere</v>
          </cell>
        </row>
        <row r="2446">
          <cell r="D2446" t="str">
            <v>LIT_663</v>
          </cell>
          <cell r="E2446" t="str">
            <v>Douala</v>
          </cell>
        </row>
        <row r="2447">
          <cell r="D2447" t="str">
            <v>CTR_805</v>
          </cell>
          <cell r="E2447" t="str">
            <v>Yaounde</v>
          </cell>
        </row>
        <row r="2448">
          <cell r="D2448" t="str">
            <v>CTR_023</v>
          </cell>
          <cell r="E2448" t="str">
            <v>Yaounde</v>
          </cell>
        </row>
        <row r="2449">
          <cell r="D2449" t="str">
            <v>CTR_745</v>
          </cell>
          <cell r="E2449" t="str">
            <v>Yaounde</v>
          </cell>
        </row>
        <row r="2450">
          <cell r="D2450" t="str">
            <v>SUO_194</v>
          </cell>
          <cell r="E2450" t="str">
            <v>SUD-OUEST</v>
          </cell>
        </row>
        <row r="2451">
          <cell r="D2451" t="str">
            <v>SUD_041</v>
          </cell>
          <cell r="E2451" t="str">
            <v>CENTRE</v>
          </cell>
        </row>
        <row r="2452">
          <cell r="D2452" t="str">
            <v>CTR_684</v>
          </cell>
          <cell r="E2452" t="str">
            <v>Yaounde</v>
          </cell>
        </row>
        <row r="2453">
          <cell r="D2453" t="str">
            <v>CTR_690</v>
          </cell>
          <cell r="E2453" t="str">
            <v>Yaounde</v>
          </cell>
        </row>
        <row r="2454">
          <cell r="D2454" t="str">
            <v>SUO_223</v>
          </cell>
          <cell r="E2454" t="str">
            <v>SUD-OUEST</v>
          </cell>
        </row>
        <row r="2455">
          <cell r="D2455" t="str">
            <v>SUD_136</v>
          </cell>
          <cell r="E2455" t="str">
            <v>CENTRE</v>
          </cell>
        </row>
        <row r="2456">
          <cell r="D2456" t="str">
            <v>LIT_094</v>
          </cell>
          <cell r="E2456" t="str">
            <v>LITTORAL</v>
          </cell>
        </row>
        <row r="2457">
          <cell r="D2457" t="str">
            <v>CTR_853</v>
          </cell>
          <cell r="E2457" t="str">
            <v>CENTRE</v>
          </cell>
        </row>
        <row r="2458">
          <cell r="D2458" t="str">
            <v>CTR_900</v>
          </cell>
          <cell r="E2458" t="str">
            <v>Yaounde</v>
          </cell>
        </row>
        <row r="2459">
          <cell r="D2459" t="str">
            <v>EST_198</v>
          </cell>
          <cell r="E2459" t="str">
            <v>CENTRE</v>
          </cell>
        </row>
        <row r="2460">
          <cell r="D2460" t="str">
            <v>LIT_828</v>
          </cell>
          <cell r="E2460" t="str">
            <v>Douala</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LCULATION"/>
      <sheetName val="Nur des jours"/>
      <sheetName val="2G NOKIA"/>
      <sheetName val="3G NOKIA"/>
      <sheetName val="4G NOKIA"/>
      <sheetName val="2G ZTE"/>
      <sheetName val="3G ZTE"/>
      <sheetName val="4G ZTE"/>
      <sheetName val="2G HUAWEI"/>
      <sheetName val="3G HUAWEI"/>
      <sheetName val="4G HUAWEI"/>
      <sheetName val="codif2G"/>
      <sheetName val="codif3G"/>
      <sheetName val="codif4G"/>
      <sheetName val="Sites_AMN_Old"/>
      <sheetName val="Sites_NURAN_Old"/>
      <sheetName val="Feuil3"/>
    </sheetNames>
    <sheetDataSet>
      <sheetData sheetId="0" refreshError="1">
        <row r="1">
          <cell r="L1">
            <v>3209.9119874058124</v>
          </cell>
        </row>
        <row r="2">
          <cell r="B2" t="str">
            <v>CodeSite</v>
          </cell>
          <cell r="H2" t="str">
            <v>Equipementiers</v>
          </cell>
          <cell r="N2" t="str">
            <v>Raison  d'exclusion</v>
          </cell>
        </row>
        <row r="3">
          <cell r="B3" t="str">
            <v>LIT_122</v>
          </cell>
          <cell r="H3" t="str">
            <v>ZTE</v>
          </cell>
        </row>
        <row r="4">
          <cell r="B4" t="str">
            <v>LIT_229</v>
          </cell>
          <cell r="H4" t="str">
            <v>ZTE</v>
          </cell>
        </row>
        <row r="5">
          <cell r="B5" t="str">
            <v>CTR_390</v>
          </cell>
          <cell r="H5" t="str">
            <v>ZTE</v>
          </cell>
        </row>
        <row r="6">
          <cell r="B6" t="str">
            <v>CTR_341</v>
          </cell>
          <cell r="H6" t="str">
            <v>ZTE</v>
          </cell>
        </row>
        <row r="7">
          <cell r="B7" t="str">
            <v>LIT_539</v>
          </cell>
          <cell r="H7" t="str">
            <v>ZTE</v>
          </cell>
        </row>
        <row r="8">
          <cell r="B8" t="str">
            <v>CTR_868</v>
          </cell>
          <cell r="H8" t="str">
            <v>ZTE</v>
          </cell>
        </row>
        <row r="9">
          <cell r="B9" t="str">
            <v>CTR_598</v>
          </cell>
          <cell r="H9" t="str">
            <v>ZTE</v>
          </cell>
        </row>
        <row r="10">
          <cell r="B10" t="str">
            <v>LIT_209</v>
          </cell>
          <cell r="H10" t="str">
            <v>ZTE</v>
          </cell>
        </row>
        <row r="11">
          <cell r="B11" t="str">
            <v>CTR_590</v>
          </cell>
          <cell r="H11" t="str">
            <v>ZTE</v>
          </cell>
        </row>
        <row r="12">
          <cell r="B12" t="str">
            <v>CTR_101</v>
          </cell>
          <cell r="H12" t="str">
            <v>ZTE</v>
          </cell>
          <cell r="N12" t="str">
            <v>site vandalise</v>
          </cell>
        </row>
        <row r="13">
          <cell r="B13" t="str">
            <v>LIT_322</v>
          </cell>
          <cell r="H13" t="str">
            <v>ZTE</v>
          </cell>
        </row>
        <row r="14">
          <cell r="B14" t="str">
            <v>CTR_668</v>
          </cell>
          <cell r="H14" t="str">
            <v>ZTE</v>
          </cell>
        </row>
        <row r="15">
          <cell r="B15" t="str">
            <v>CTR_705</v>
          </cell>
          <cell r="H15" t="str">
            <v>ZTE</v>
          </cell>
        </row>
        <row r="16">
          <cell r="B16" t="str">
            <v>CTR_558</v>
          </cell>
          <cell r="H16" t="str">
            <v>ZTE</v>
          </cell>
        </row>
        <row r="17">
          <cell r="B17" t="str">
            <v>LIT_363</v>
          </cell>
          <cell r="H17" t="str">
            <v>ZTE</v>
          </cell>
        </row>
        <row r="18">
          <cell r="B18" t="str">
            <v>LIT_547</v>
          </cell>
          <cell r="H18" t="str">
            <v>ZTE</v>
          </cell>
        </row>
        <row r="19">
          <cell r="B19" t="str">
            <v>CTR_259</v>
          </cell>
          <cell r="H19" t="str">
            <v>ZTE</v>
          </cell>
        </row>
        <row r="20">
          <cell r="B20" t="str">
            <v>LIT_620</v>
          </cell>
          <cell r="H20" t="str">
            <v>ZTE</v>
          </cell>
        </row>
        <row r="21">
          <cell r="B21" t="str">
            <v>SUO_211</v>
          </cell>
          <cell r="H21" t="str">
            <v>Huawei</v>
          </cell>
        </row>
        <row r="22">
          <cell r="B22" t="str">
            <v>CTR_935</v>
          </cell>
          <cell r="H22" t="str">
            <v>ZTE</v>
          </cell>
        </row>
        <row r="23">
          <cell r="B23" t="str">
            <v>CTR_017</v>
          </cell>
          <cell r="H23" t="str">
            <v>ZTE</v>
          </cell>
        </row>
        <row r="24">
          <cell r="B24" t="str">
            <v>LIT_740</v>
          </cell>
          <cell r="H24" t="str">
            <v>ZTE</v>
          </cell>
        </row>
        <row r="25">
          <cell r="B25" t="str">
            <v>LIT_613</v>
          </cell>
          <cell r="H25" t="str">
            <v>ZTE</v>
          </cell>
        </row>
        <row r="26">
          <cell r="B26" t="str">
            <v>LIT_656</v>
          </cell>
          <cell r="H26" t="str">
            <v>ZTE</v>
          </cell>
        </row>
        <row r="27">
          <cell r="B27" t="str">
            <v>LIT_741</v>
          </cell>
          <cell r="H27" t="str">
            <v>ZTE</v>
          </cell>
        </row>
        <row r="28">
          <cell r="B28" t="str">
            <v>NRO_131</v>
          </cell>
          <cell r="H28" t="str">
            <v>Huawei</v>
          </cell>
        </row>
        <row r="29">
          <cell r="B29" t="str">
            <v>NRO_065</v>
          </cell>
          <cell r="H29" t="str">
            <v>Huawei</v>
          </cell>
        </row>
        <row r="30">
          <cell r="B30" t="str">
            <v>CTR_759</v>
          </cell>
          <cell r="H30" t="str">
            <v>ZTE</v>
          </cell>
        </row>
        <row r="31">
          <cell r="B31" t="str">
            <v>SUO_054</v>
          </cell>
          <cell r="H31" t="str">
            <v>Huawei</v>
          </cell>
        </row>
        <row r="32">
          <cell r="B32" t="str">
            <v>OST_406</v>
          </cell>
          <cell r="H32" t="str">
            <v>Huawei</v>
          </cell>
        </row>
        <row r="33">
          <cell r="B33" t="str">
            <v>CTR_842</v>
          </cell>
          <cell r="H33" t="str">
            <v>ZTE</v>
          </cell>
        </row>
        <row r="34">
          <cell r="B34" t="str">
            <v>SUO_218</v>
          </cell>
          <cell r="H34" t="str">
            <v>Huawei</v>
          </cell>
        </row>
        <row r="35">
          <cell r="B35" t="str">
            <v>LIT_618</v>
          </cell>
          <cell r="H35" t="str">
            <v>ZTE</v>
          </cell>
        </row>
        <row r="36">
          <cell r="B36" t="str">
            <v>LIT_371</v>
          </cell>
          <cell r="H36" t="str">
            <v>ZTE</v>
          </cell>
        </row>
        <row r="37">
          <cell r="B37" t="str">
            <v>LIT_684</v>
          </cell>
          <cell r="H37" t="str">
            <v>ZTE</v>
          </cell>
        </row>
        <row r="38">
          <cell r="B38" t="str">
            <v>LIT_447</v>
          </cell>
          <cell r="H38" t="str">
            <v>ZTE</v>
          </cell>
        </row>
        <row r="39">
          <cell r="B39" t="str">
            <v>LIT_654</v>
          </cell>
          <cell r="H39" t="str">
            <v>ZTE</v>
          </cell>
        </row>
        <row r="40">
          <cell r="B40" t="str">
            <v>NRD_060</v>
          </cell>
          <cell r="H40" t="str">
            <v>Huawei</v>
          </cell>
        </row>
        <row r="41">
          <cell r="B41" t="str">
            <v>LIT_677</v>
          </cell>
          <cell r="H41" t="str">
            <v>ZTE</v>
          </cell>
        </row>
        <row r="42">
          <cell r="B42" t="str">
            <v>OST_135</v>
          </cell>
          <cell r="H42" t="str">
            <v>Huawei</v>
          </cell>
        </row>
        <row r="43">
          <cell r="B43" t="str">
            <v>EXN_350</v>
          </cell>
          <cell r="H43" t="str">
            <v>Huawei</v>
          </cell>
        </row>
        <row r="44">
          <cell r="B44" t="str">
            <v>SUD_028</v>
          </cell>
          <cell r="H44" t="str">
            <v>ZTE</v>
          </cell>
        </row>
        <row r="45">
          <cell r="B45" t="str">
            <v>OST_306</v>
          </cell>
          <cell r="H45" t="str">
            <v>Huawei</v>
          </cell>
        </row>
        <row r="46">
          <cell r="B46" t="str">
            <v>ADM_132</v>
          </cell>
          <cell r="H46" t="str">
            <v>Huawei</v>
          </cell>
          <cell r="N46" t="str">
            <v>site vandalise</v>
          </cell>
        </row>
        <row r="47">
          <cell r="B47" t="str">
            <v>CTR_794</v>
          </cell>
          <cell r="H47" t="str">
            <v>ZTE</v>
          </cell>
        </row>
        <row r="48">
          <cell r="B48" t="str">
            <v>LIT_168</v>
          </cell>
          <cell r="H48" t="str">
            <v>ZTE</v>
          </cell>
        </row>
        <row r="49">
          <cell r="B49" t="str">
            <v>SUO_225</v>
          </cell>
          <cell r="H49" t="str">
            <v>Huawei</v>
          </cell>
        </row>
        <row r="50">
          <cell r="B50" t="str">
            <v>LIT_568</v>
          </cell>
          <cell r="H50" t="str">
            <v>ZTE</v>
          </cell>
        </row>
        <row r="51">
          <cell r="B51" t="str">
            <v>CTR_376</v>
          </cell>
          <cell r="H51" t="str">
            <v>ZTE</v>
          </cell>
        </row>
        <row r="52">
          <cell r="B52" t="str">
            <v>CTR_583</v>
          </cell>
          <cell r="H52" t="str">
            <v>ZTE</v>
          </cell>
        </row>
        <row r="53">
          <cell r="B53" t="str">
            <v>ADM_037</v>
          </cell>
          <cell r="H53" t="str">
            <v>NOKIA</v>
          </cell>
        </row>
        <row r="54">
          <cell r="B54" t="str">
            <v>LIT_676</v>
          </cell>
          <cell r="H54" t="str">
            <v>ZTE</v>
          </cell>
        </row>
        <row r="55">
          <cell r="B55" t="str">
            <v>LIT_036</v>
          </cell>
          <cell r="H55" t="str">
            <v>ZTE</v>
          </cell>
        </row>
        <row r="56">
          <cell r="B56" t="str">
            <v>CTR_920</v>
          </cell>
          <cell r="H56" t="str">
            <v>ZTE</v>
          </cell>
        </row>
        <row r="57">
          <cell r="B57" t="str">
            <v>LIT_584</v>
          </cell>
          <cell r="H57" t="str">
            <v>ZTE</v>
          </cell>
        </row>
        <row r="58">
          <cell r="B58" t="str">
            <v>CTR_144</v>
          </cell>
          <cell r="H58" t="str">
            <v>NOKIA</v>
          </cell>
        </row>
        <row r="59">
          <cell r="B59" t="str">
            <v>LIT_670</v>
          </cell>
          <cell r="H59" t="str">
            <v>ZTE</v>
          </cell>
        </row>
        <row r="60">
          <cell r="B60" t="str">
            <v>NRO_234</v>
          </cell>
          <cell r="H60" t="str">
            <v>NOKIA</v>
          </cell>
        </row>
        <row r="61">
          <cell r="B61" t="str">
            <v>NRO_110</v>
          </cell>
          <cell r="H61" t="str">
            <v>NOKIA</v>
          </cell>
        </row>
        <row r="62">
          <cell r="B62" t="str">
            <v>CTR_878</v>
          </cell>
          <cell r="H62" t="str">
            <v>ZTE</v>
          </cell>
        </row>
        <row r="63">
          <cell r="B63" t="str">
            <v>LIT_161</v>
          </cell>
          <cell r="H63" t="str">
            <v>ZTE</v>
          </cell>
        </row>
        <row r="64">
          <cell r="B64" t="str">
            <v>CTR_154</v>
          </cell>
          <cell r="H64" t="str">
            <v>ZTE</v>
          </cell>
        </row>
        <row r="65">
          <cell r="B65" t="str">
            <v>LIT_453</v>
          </cell>
          <cell r="H65" t="str">
            <v>ZTE</v>
          </cell>
        </row>
        <row r="66">
          <cell r="B66" t="str">
            <v>LIT_341</v>
          </cell>
          <cell r="H66" t="str">
            <v>ZTE</v>
          </cell>
        </row>
        <row r="67">
          <cell r="B67" t="str">
            <v>LIT_581</v>
          </cell>
          <cell r="H67" t="str">
            <v>ZTE</v>
          </cell>
        </row>
        <row r="68">
          <cell r="B68" t="str">
            <v>LIT_695</v>
          </cell>
          <cell r="H68" t="str">
            <v>ZTE</v>
          </cell>
        </row>
        <row r="69">
          <cell r="B69" t="str">
            <v>CTR_124</v>
          </cell>
          <cell r="H69" t="str">
            <v>ZTE</v>
          </cell>
        </row>
        <row r="70">
          <cell r="B70" t="str">
            <v>CTR_630</v>
          </cell>
          <cell r="H70" t="str">
            <v>ZTE</v>
          </cell>
        </row>
        <row r="71">
          <cell r="B71" t="str">
            <v>OST_145</v>
          </cell>
          <cell r="H71" t="str">
            <v>NOKIA</v>
          </cell>
        </row>
        <row r="72">
          <cell r="B72" t="str">
            <v>LIT_128</v>
          </cell>
          <cell r="H72" t="str">
            <v>ZTE</v>
          </cell>
        </row>
        <row r="73">
          <cell r="B73" t="str">
            <v>LIT_441</v>
          </cell>
          <cell r="H73" t="str">
            <v>ZTE</v>
          </cell>
        </row>
        <row r="74">
          <cell r="B74" t="str">
            <v>CTR_542</v>
          </cell>
          <cell r="H74" t="str">
            <v>ZTE</v>
          </cell>
        </row>
        <row r="75">
          <cell r="B75" t="str">
            <v>CTR_595</v>
          </cell>
          <cell r="H75" t="str">
            <v>ZTE</v>
          </cell>
        </row>
        <row r="76">
          <cell r="B76" t="str">
            <v>SUO_219</v>
          </cell>
          <cell r="H76" t="str">
            <v>Huawei</v>
          </cell>
        </row>
        <row r="77">
          <cell r="B77" t="str">
            <v>LIT_681</v>
          </cell>
          <cell r="H77" t="str">
            <v>ZTE</v>
          </cell>
        </row>
        <row r="78">
          <cell r="B78" t="str">
            <v>CTR_070</v>
          </cell>
          <cell r="H78" t="str">
            <v>ZTE</v>
          </cell>
        </row>
        <row r="79">
          <cell r="B79" t="str">
            <v>LIT_092</v>
          </cell>
          <cell r="H79" t="str">
            <v>ZTE</v>
          </cell>
        </row>
        <row r="80">
          <cell r="B80" t="str">
            <v>NRD_138</v>
          </cell>
          <cell r="H80" t="str">
            <v>Huawei</v>
          </cell>
        </row>
        <row r="81">
          <cell r="B81" t="str">
            <v>EXN_258</v>
          </cell>
          <cell r="H81" t="str">
            <v>Huawei</v>
          </cell>
        </row>
        <row r="82">
          <cell r="B82" t="str">
            <v>LIT_641</v>
          </cell>
          <cell r="H82" t="str">
            <v>ZTE</v>
          </cell>
        </row>
        <row r="83">
          <cell r="B83" t="str">
            <v>CTR_747</v>
          </cell>
          <cell r="H83" t="str">
            <v>ZTE</v>
          </cell>
        </row>
        <row r="84">
          <cell r="B84" t="str">
            <v>CTR_096</v>
          </cell>
          <cell r="H84" t="str">
            <v>ZTE</v>
          </cell>
        </row>
        <row r="85">
          <cell r="B85" t="str">
            <v>OST_019</v>
          </cell>
          <cell r="H85" t="str">
            <v>Huawei</v>
          </cell>
        </row>
        <row r="86">
          <cell r="B86" t="str">
            <v>SUO_061</v>
          </cell>
          <cell r="H86" t="str">
            <v>ZTE</v>
          </cell>
        </row>
        <row r="87">
          <cell r="B87" t="str">
            <v>OST_125</v>
          </cell>
          <cell r="H87" t="str">
            <v>Huawei</v>
          </cell>
        </row>
        <row r="88">
          <cell r="B88" t="str">
            <v>CTR_270</v>
          </cell>
          <cell r="H88" t="str">
            <v>ZTE</v>
          </cell>
        </row>
        <row r="89">
          <cell r="B89" t="str">
            <v>LIT_687</v>
          </cell>
          <cell r="H89" t="str">
            <v>ZTE</v>
          </cell>
        </row>
        <row r="90">
          <cell r="B90" t="str">
            <v>CTR_093</v>
          </cell>
          <cell r="H90" t="str">
            <v>ZTE</v>
          </cell>
        </row>
        <row r="91">
          <cell r="B91" t="str">
            <v>OST_233</v>
          </cell>
          <cell r="H91" t="str">
            <v>Huawei</v>
          </cell>
        </row>
        <row r="92">
          <cell r="B92" t="str">
            <v>CTR_170</v>
          </cell>
          <cell r="H92" t="str">
            <v>NOKIA</v>
          </cell>
        </row>
        <row r="93">
          <cell r="B93" t="str">
            <v>ADM_142</v>
          </cell>
          <cell r="H93" t="str">
            <v>NOKIA</v>
          </cell>
        </row>
        <row r="94">
          <cell r="B94" t="str">
            <v>LIT_696</v>
          </cell>
          <cell r="H94" t="str">
            <v>ZTE</v>
          </cell>
        </row>
        <row r="95">
          <cell r="B95" t="str">
            <v>ADM_024</v>
          </cell>
          <cell r="H95" t="str">
            <v>NOKIA</v>
          </cell>
        </row>
        <row r="96">
          <cell r="B96" t="str">
            <v>EXN_246</v>
          </cell>
          <cell r="H96" t="str">
            <v>Huawei</v>
          </cell>
        </row>
        <row r="97">
          <cell r="B97" t="str">
            <v>CTR_832</v>
          </cell>
          <cell r="H97" t="str">
            <v>ZTE</v>
          </cell>
        </row>
        <row r="98">
          <cell r="B98" t="str">
            <v>NRO_125</v>
          </cell>
          <cell r="H98" t="str">
            <v>Huawei</v>
          </cell>
        </row>
        <row r="99">
          <cell r="B99" t="str">
            <v>OST_155</v>
          </cell>
          <cell r="H99" t="str">
            <v>NOKIA</v>
          </cell>
        </row>
        <row r="100">
          <cell r="B100" t="str">
            <v>CTR_529</v>
          </cell>
          <cell r="H100" t="str">
            <v>ZTE</v>
          </cell>
        </row>
        <row r="101">
          <cell r="B101" t="str">
            <v>LIT_693</v>
          </cell>
          <cell r="H101" t="str">
            <v>ZTE</v>
          </cell>
        </row>
        <row r="102">
          <cell r="B102" t="str">
            <v>CTR_011</v>
          </cell>
          <cell r="H102" t="str">
            <v>ZTE</v>
          </cell>
        </row>
        <row r="103">
          <cell r="B103" t="str">
            <v>OST_228</v>
          </cell>
          <cell r="H103" t="str">
            <v>Huawei</v>
          </cell>
        </row>
        <row r="104">
          <cell r="B104" t="str">
            <v>EXN_237</v>
          </cell>
          <cell r="H104" t="str">
            <v>Huawei</v>
          </cell>
        </row>
        <row r="105">
          <cell r="B105" t="str">
            <v>LIT_718</v>
          </cell>
          <cell r="H105" t="str">
            <v>ZTE</v>
          </cell>
        </row>
        <row r="106">
          <cell r="B106" t="str">
            <v>LIT_739</v>
          </cell>
          <cell r="H106" t="str">
            <v>ZTE</v>
          </cell>
        </row>
        <row r="107">
          <cell r="B107" t="str">
            <v>NRD_085</v>
          </cell>
          <cell r="H107" t="str">
            <v>Huawei</v>
          </cell>
        </row>
        <row r="108">
          <cell r="B108" t="str">
            <v>EST_087</v>
          </cell>
          <cell r="H108" t="str">
            <v>ZTE</v>
          </cell>
        </row>
        <row r="109">
          <cell r="B109" t="str">
            <v>NRD_118</v>
          </cell>
          <cell r="H109" t="str">
            <v>Huawei</v>
          </cell>
        </row>
        <row r="110">
          <cell r="B110" t="str">
            <v>LIT_858</v>
          </cell>
          <cell r="H110" t="str">
            <v>ZTE</v>
          </cell>
        </row>
        <row r="111">
          <cell r="B111" t="str">
            <v>EXN_133</v>
          </cell>
          <cell r="H111" t="str">
            <v>NOKIA</v>
          </cell>
          <cell r="N111" t="str">
            <v>site vandalise</v>
          </cell>
        </row>
        <row r="112">
          <cell r="B112" t="str">
            <v>EXN_227</v>
          </cell>
          <cell r="H112" t="str">
            <v>NOKIA</v>
          </cell>
        </row>
        <row r="113">
          <cell r="B113" t="str">
            <v>NRO_073</v>
          </cell>
          <cell r="H113" t="str">
            <v>NOKIA</v>
          </cell>
        </row>
        <row r="114">
          <cell r="B114" t="str">
            <v>SUO_016</v>
          </cell>
          <cell r="H114" t="str">
            <v>NOKIA</v>
          </cell>
        </row>
        <row r="115">
          <cell r="B115" t="str">
            <v>NRO_085</v>
          </cell>
          <cell r="H115" t="str">
            <v>NOKIA</v>
          </cell>
        </row>
        <row r="116">
          <cell r="B116" t="str">
            <v>SUO_100</v>
          </cell>
          <cell r="H116" t="str">
            <v>NOKIA</v>
          </cell>
        </row>
        <row r="117">
          <cell r="B117" t="str">
            <v>CTR_651</v>
          </cell>
          <cell r="H117" t="str">
            <v>ZTE</v>
          </cell>
        </row>
        <row r="118">
          <cell r="B118" t="str">
            <v>OST_342</v>
          </cell>
          <cell r="H118" t="str">
            <v>Huawei</v>
          </cell>
        </row>
        <row r="119">
          <cell r="B119" t="str">
            <v>CTR_682</v>
          </cell>
          <cell r="H119" t="str">
            <v>ZTE</v>
          </cell>
        </row>
        <row r="120">
          <cell r="B120" t="str">
            <v>CTR_633</v>
          </cell>
          <cell r="H120" t="str">
            <v>ZTE</v>
          </cell>
        </row>
        <row r="121">
          <cell r="B121" t="str">
            <v>CTR_086</v>
          </cell>
          <cell r="H121" t="str">
            <v>ZTE</v>
          </cell>
        </row>
        <row r="122">
          <cell r="B122" t="str">
            <v>CTR_197</v>
          </cell>
          <cell r="H122" t="str">
            <v>ZTE</v>
          </cell>
        </row>
        <row r="123">
          <cell r="B123" t="str">
            <v>LIT_780</v>
          </cell>
          <cell r="H123" t="str">
            <v>ZTE</v>
          </cell>
        </row>
        <row r="124">
          <cell r="B124" t="str">
            <v>CTR_449</v>
          </cell>
          <cell r="H124" t="str">
            <v>ZTE</v>
          </cell>
        </row>
        <row r="125">
          <cell r="B125" t="str">
            <v>EXN_229</v>
          </cell>
          <cell r="H125" t="str">
            <v>NOKIA</v>
          </cell>
        </row>
        <row r="126">
          <cell r="B126" t="str">
            <v>CTR_075</v>
          </cell>
          <cell r="H126" t="str">
            <v>ZTE</v>
          </cell>
        </row>
        <row r="127">
          <cell r="B127" t="str">
            <v>CTR_917</v>
          </cell>
          <cell r="H127" t="str">
            <v>ZTE</v>
          </cell>
        </row>
        <row r="128">
          <cell r="B128" t="str">
            <v>CTR_049</v>
          </cell>
          <cell r="H128" t="str">
            <v>ZTE</v>
          </cell>
        </row>
        <row r="129">
          <cell r="B129" t="str">
            <v>CTR_200</v>
          </cell>
          <cell r="H129" t="str">
            <v>ZTE</v>
          </cell>
        </row>
        <row r="130">
          <cell r="B130" t="str">
            <v>CTR_002</v>
          </cell>
          <cell r="H130" t="str">
            <v>ZTE</v>
          </cell>
        </row>
        <row r="131">
          <cell r="B131" t="str">
            <v>CTR_323</v>
          </cell>
          <cell r="H131" t="str">
            <v>ZTE</v>
          </cell>
        </row>
        <row r="132">
          <cell r="B132" t="str">
            <v>CTR_824</v>
          </cell>
          <cell r="H132" t="str">
            <v>ZTE</v>
          </cell>
        </row>
        <row r="133">
          <cell r="B133" t="str">
            <v>CTR_566</v>
          </cell>
          <cell r="H133" t="str">
            <v>ZTE</v>
          </cell>
        </row>
        <row r="134">
          <cell r="B134" t="str">
            <v>NRO_112</v>
          </cell>
          <cell r="H134" t="str">
            <v>Huawei</v>
          </cell>
        </row>
        <row r="135">
          <cell r="B135" t="str">
            <v>NRO_050</v>
          </cell>
          <cell r="H135" t="str">
            <v>NOKIA</v>
          </cell>
        </row>
        <row r="136">
          <cell r="B136" t="str">
            <v>CTR_939</v>
          </cell>
          <cell r="H136" t="str">
            <v>ZTE</v>
          </cell>
        </row>
        <row r="137">
          <cell r="B137" t="str">
            <v>CTR_865</v>
          </cell>
          <cell r="H137" t="str">
            <v>ZTE</v>
          </cell>
        </row>
        <row r="138">
          <cell r="B138" t="str">
            <v>CTR_726</v>
          </cell>
          <cell r="H138" t="str">
            <v>ZTE</v>
          </cell>
        </row>
        <row r="139">
          <cell r="B139" t="str">
            <v>SUO_231</v>
          </cell>
          <cell r="H139" t="str">
            <v>Huawei</v>
          </cell>
        </row>
        <row r="140">
          <cell r="B140" t="str">
            <v>LIT_753</v>
          </cell>
          <cell r="H140" t="str">
            <v>ZTE</v>
          </cell>
        </row>
        <row r="141">
          <cell r="B141" t="str">
            <v>EXN_194</v>
          </cell>
          <cell r="H141" t="str">
            <v>Huawei</v>
          </cell>
        </row>
        <row r="142">
          <cell r="B142" t="str">
            <v>EST_195</v>
          </cell>
          <cell r="H142" t="str">
            <v>ZTE</v>
          </cell>
        </row>
        <row r="143">
          <cell r="B143" t="str">
            <v>LIT_621</v>
          </cell>
          <cell r="H143" t="str">
            <v>ZTE</v>
          </cell>
        </row>
        <row r="144">
          <cell r="B144" t="str">
            <v>NRD_166</v>
          </cell>
          <cell r="H144" t="str">
            <v>Huawei</v>
          </cell>
        </row>
        <row r="145">
          <cell r="B145" t="str">
            <v>NRD_094</v>
          </cell>
          <cell r="H145" t="str">
            <v>Huawei</v>
          </cell>
        </row>
        <row r="146">
          <cell r="B146" t="str">
            <v>OST_111</v>
          </cell>
          <cell r="H146" t="str">
            <v>Huawei</v>
          </cell>
        </row>
        <row r="147">
          <cell r="B147" t="str">
            <v>NRO_222</v>
          </cell>
          <cell r="H147" t="str">
            <v>Huawei</v>
          </cell>
        </row>
        <row r="148">
          <cell r="B148" t="str">
            <v>NRO_046</v>
          </cell>
          <cell r="H148" t="str">
            <v>NOKIA</v>
          </cell>
        </row>
        <row r="149">
          <cell r="B149" t="str">
            <v>LIT_610</v>
          </cell>
          <cell r="H149" t="str">
            <v>ZTE</v>
          </cell>
        </row>
        <row r="150">
          <cell r="B150" t="str">
            <v>CTR_532</v>
          </cell>
          <cell r="H150" t="str">
            <v>NOKIA</v>
          </cell>
        </row>
        <row r="151">
          <cell r="B151" t="str">
            <v>NRO_248</v>
          </cell>
          <cell r="H151" t="str">
            <v>NOKIA</v>
          </cell>
        </row>
        <row r="152">
          <cell r="B152" t="str">
            <v>SUO_030</v>
          </cell>
          <cell r="H152" t="str">
            <v>NOKIA</v>
          </cell>
        </row>
        <row r="153">
          <cell r="B153" t="str">
            <v>NRD_111</v>
          </cell>
          <cell r="H153" t="str">
            <v>NOKIA</v>
          </cell>
        </row>
        <row r="154">
          <cell r="B154" t="str">
            <v>EST_040</v>
          </cell>
          <cell r="H154" t="str">
            <v>NOKIA</v>
          </cell>
        </row>
        <row r="155">
          <cell r="B155" t="str">
            <v>EXN_274</v>
          </cell>
          <cell r="H155" t="str">
            <v>NOKIA</v>
          </cell>
        </row>
        <row r="156">
          <cell r="B156" t="str">
            <v>CTR_718</v>
          </cell>
          <cell r="H156" t="str">
            <v>ZTE</v>
          </cell>
        </row>
        <row r="157">
          <cell r="B157" t="str">
            <v>NRO_043</v>
          </cell>
          <cell r="H157" t="str">
            <v>NOKIA</v>
          </cell>
        </row>
        <row r="158">
          <cell r="B158" t="str">
            <v>LIT_624</v>
          </cell>
          <cell r="H158" t="str">
            <v>ZTE</v>
          </cell>
        </row>
        <row r="159">
          <cell r="B159" t="str">
            <v>CTR_258</v>
          </cell>
          <cell r="H159" t="str">
            <v>ZTE</v>
          </cell>
        </row>
        <row r="160">
          <cell r="B160" t="str">
            <v>CTR_860</v>
          </cell>
          <cell r="H160" t="str">
            <v>NOKIA</v>
          </cell>
        </row>
        <row r="161">
          <cell r="B161" t="str">
            <v>LIT_728</v>
          </cell>
          <cell r="H161" t="str">
            <v>ZTE</v>
          </cell>
        </row>
        <row r="162">
          <cell r="B162" t="str">
            <v>LIT_825</v>
          </cell>
          <cell r="H162" t="str">
            <v>ZTE</v>
          </cell>
        </row>
        <row r="163">
          <cell r="B163" t="str">
            <v>LIT_409</v>
          </cell>
          <cell r="H163" t="str">
            <v>ZTE</v>
          </cell>
        </row>
        <row r="164">
          <cell r="B164" t="str">
            <v>CTR_133</v>
          </cell>
          <cell r="H164" t="str">
            <v>ZTE</v>
          </cell>
        </row>
        <row r="165">
          <cell r="B165" t="str">
            <v>NRO_068</v>
          </cell>
          <cell r="H165" t="str">
            <v>Huawei</v>
          </cell>
        </row>
        <row r="166">
          <cell r="B166" t="str">
            <v>CTR_849</v>
          </cell>
          <cell r="H166" t="str">
            <v>ZTE</v>
          </cell>
        </row>
        <row r="167">
          <cell r="B167" t="str">
            <v>ADM_078</v>
          </cell>
          <cell r="H167" t="str">
            <v>NOKIA</v>
          </cell>
        </row>
        <row r="168">
          <cell r="B168" t="str">
            <v>LIT_247</v>
          </cell>
          <cell r="H168" t="str">
            <v>ZTE</v>
          </cell>
        </row>
        <row r="169">
          <cell r="B169" t="str">
            <v>OST_071</v>
          </cell>
          <cell r="H169" t="str">
            <v>Huawei</v>
          </cell>
        </row>
        <row r="170">
          <cell r="B170" t="str">
            <v>LIT_407</v>
          </cell>
          <cell r="H170" t="str">
            <v>ZTE</v>
          </cell>
        </row>
        <row r="171">
          <cell r="B171" t="str">
            <v>EXN_152</v>
          </cell>
          <cell r="H171" t="str">
            <v>NOKIA</v>
          </cell>
        </row>
        <row r="172">
          <cell r="B172" t="str">
            <v>NRO_089</v>
          </cell>
          <cell r="H172" t="str">
            <v>NOKIA</v>
          </cell>
        </row>
        <row r="173">
          <cell r="B173" t="str">
            <v>NRO_033</v>
          </cell>
          <cell r="H173" t="str">
            <v>NOKIA</v>
          </cell>
        </row>
        <row r="174">
          <cell r="B174" t="str">
            <v>NRD_089</v>
          </cell>
          <cell r="H174" t="str">
            <v>Huawei</v>
          </cell>
        </row>
        <row r="175">
          <cell r="B175" t="str">
            <v>EXN_172</v>
          </cell>
          <cell r="H175" t="str">
            <v>NOKIA</v>
          </cell>
        </row>
        <row r="176">
          <cell r="B176" t="str">
            <v>OST_186</v>
          </cell>
          <cell r="H176" t="str">
            <v>NOKIA</v>
          </cell>
        </row>
        <row r="177">
          <cell r="B177" t="str">
            <v>SUD_016</v>
          </cell>
          <cell r="H177" t="str">
            <v>ZTE</v>
          </cell>
        </row>
        <row r="178">
          <cell r="B178" t="str">
            <v>ADM_081</v>
          </cell>
          <cell r="H178" t="str">
            <v>NOKIA</v>
          </cell>
        </row>
        <row r="179">
          <cell r="B179" t="str">
            <v>OST_112</v>
          </cell>
          <cell r="H179" t="str">
            <v>Huawei</v>
          </cell>
        </row>
        <row r="180">
          <cell r="B180" t="str">
            <v>SUO_169</v>
          </cell>
          <cell r="H180" t="str">
            <v>Huawei</v>
          </cell>
        </row>
        <row r="181">
          <cell r="B181" t="str">
            <v>NRD_110</v>
          </cell>
          <cell r="H181" t="str">
            <v>NOKIA</v>
          </cell>
        </row>
        <row r="182">
          <cell r="B182" t="str">
            <v>LIT_756</v>
          </cell>
          <cell r="H182" t="str">
            <v>ZTE</v>
          </cell>
        </row>
        <row r="183">
          <cell r="B183" t="str">
            <v>OST_015</v>
          </cell>
          <cell r="H183" t="str">
            <v>Huawei</v>
          </cell>
        </row>
        <row r="184">
          <cell r="B184" t="str">
            <v>OST_261</v>
          </cell>
          <cell r="H184" t="str">
            <v>Huawei</v>
          </cell>
        </row>
        <row r="185">
          <cell r="B185" t="str">
            <v>ADM_148</v>
          </cell>
          <cell r="H185" t="str">
            <v>NOKIA</v>
          </cell>
        </row>
        <row r="186">
          <cell r="B186" t="str">
            <v>NRD_158</v>
          </cell>
          <cell r="H186" t="str">
            <v>Huawei</v>
          </cell>
        </row>
        <row r="187">
          <cell r="B187" t="str">
            <v>LIT_578</v>
          </cell>
          <cell r="H187" t="str">
            <v>ZTE</v>
          </cell>
        </row>
        <row r="188">
          <cell r="B188" t="str">
            <v>NRO_056</v>
          </cell>
          <cell r="H188" t="str">
            <v>NOKIA</v>
          </cell>
        </row>
        <row r="189">
          <cell r="B189" t="str">
            <v>ADM_060</v>
          </cell>
          <cell r="H189" t="str">
            <v>NOKIA</v>
          </cell>
        </row>
        <row r="190">
          <cell r="B190" t="str">
            <v>NRO_079</v>
          </cell>
          <cell r="H190" t="str">
            <v>NOKIA</v>
          </cell>
        </row>
        <row r="191">
          <cell r="B191" t="str">
            <v>LIT_091</v>
          </cell>
          <cell r="H191" t="str">
            <v>ZTE</v>
          </cell>
        </row>
        <row r="192">
          <cell r="B192" t="str">
            <v>SUO_217</v>
          </cell>
          <cell r="H192" t="str">
            <v>Huawei</v>
          </cell>
        </row>
        <row r="193">
          <cell r="B193" t="str">
            <v>EXN_095</v>
          </cell>
          <cell r="H193" t="str">
            <v>NOKIA</v>
          </cell>
        </row>
        <row r="194">
          <cell r="B194" t="str">
            <v>LIT_841</v>
          </cell>
          <cell r="H194" t="str">
            <v>ZTE</v>
          </cell>
        </row>
        <row r="195">
          <cell r="B195" t="str">
            <v>NRO_047</v>
          </cell>
          <cell r="H195" t="str">
            <v>NOKIA</v>
          </cell>
        </row>
        <row r="196">
          <cell r="B196" t="str">
            <v>EXN_235</v>
          </cell>
          <cell r="H196" t="str">
            <v>Huawei</v>
          </cell>
        </row>
        <row r="197">
          <cell r="B197" t="str">
            <v>NRO_030</v>
          </cell>
          <cell r="H197" t="str">
            <v>NOKIA</v>
          </cell>
        </row>
        <row r="198">
          <cell r="B198" t="str">
            <v>SUD_093</v>
          </cell>
          <cell r="H198" t="str">
            <v>ZTE</v>
          </cell>
        </row>
        <row r="199">
          <cell r="B199" t="str">
            <v>NRO_057</v>
          </cell>
          <cell r="H199" t="str">
            <v>NOKIA</v>
          </cell>
        </row>
        <row r="200">
          <cell r="B200" t="str">
            <v>LIT_650</v>
          </cell>
          <cell r="H200" t="str">
            <v>ZTE</v>
          </cell>
        </row>
        <row r="201">
          <cell r="B201" t="str">
            <v>NRO_245</v>
          </cell>
          <cell r="H201" t="str">
            <v>NOKIA</v>
          </cell>
        </row>
        <row r="202">
          <cell r="B202" t="str">
            <v>CTR_383</v>
          </cell>
          <cell r="H202" t="str">
            <v>ZTE</v>
          </cell>
        </row>
        <row r="203">
          <cell r="B203" t="str">
            <v>OST_142</v>
          </cell>
          <cell r="H203" t="str">
            <v>Huawei</v>
          </cell>
        </row>
        <row r="204">
          <cell r="B204" t="str">
            <v>NRO_015</v>
          </cell>
          <cell r="H204" t="str">
            <v>NOKIA</v>
          </cell>
        </row>
        <row r="205">
          <cell r="B205" t="str">
            <v>LIT_271</v>
          </cell>
          <cell r="H205" t="str">
            <v>ZTE</v>
          </cell>
        </row>
        <row r="206">
          <cell r="B206" t="str">
            <v>OST_084</v>
          </cell>
          <cell r="H206" t="str">
            <v>Huawei</v>
          </cell>
        </row>
        <row r="207">
          <cell r="B207" t="str">
            <v>SUD_094</v>
          </cell>
          <cell r="H207" t="str">
            <v>ZTE</v>
          </cell>
        </row>
        <row r="208">
          <cell r="B208" t="str">
            <v>NRD_067</v>
          </cell>
          <cell r="H208" t="str">
            <v>Huawei</v>
          </cell>
        </row>
        <row r="209">
          <cell r="B209" t="str">
            <v>EST_012</v>
          </cell>
          <cell r="H209" t="str">
            <v>NOKIA</v>
          </cell>
        </row>
        <row r="210">
          <cell r="B210" t="str">
            <v>SUO_015</v>
          </cell>
          <cell r="H210" t="str">
            <v>NOKIA</v>
          </cell>
        </row>
        <row r="211">
          <cell r="B211" t="str">
            <v>LIT_585</v>
          </cell>
          <cell r="H211" t="str">
            <v>ZTE</v>
          </cell>
        </row>
        <row r="212">
          <cell r="B212" t="str">
            <v>NRO_255</v>
          </cell>
          <cell r="H212" t="str">
            <v>NOKIA</v>
          </cell>
        </row>
        <row r="213">
          <cell r="B213" t="str">
            <v>LIT_708</v>
          </cell>
          <cell r="H213" t="str">
            <v>ZTE</v>
          </cell>
        </row>
        <row r="214">
          <cell r="B214" t="str">
            <v>LIT_139</v>
          </cell>
          <cell r="H214" t="str">
            <v>ZTE</v>
          </cell>
        </row>
        <row r="215">
          <cell r="B215" t="str">
            <v>EST_185</v>
          </cell>
          <cell r="H215" t="str">
            <v>NOKIA</v>
          </cell>
        </row>
        <row r="216">
          <cell r="B216" t="str">
            <v>NRD_101</v>
          </cell>
          <cell r="H216" t="str">
            <v>Huawei</v>
          </cell>
        </row>
        <row r="217">
          <cell r="B217" t="str">
            <v>LIT_531</v>
          </cell>
          <cell r="H217" t="str">
            <v>ZTE</v>
          </cell>
        </row>
        <row r="218">
          <cell r="B218" t="str">
            <v>CTR_725</v>
          </cell>
          <cell r="H218" t="str">
            <v>ZTE</v>
          </cell>
        </row>
        <row r="219">
          <cell r="B219" t="str">
            <v>SUO_241</v>
          </cell>
          <cell r="H219" t="str">
            <v>Huawei</v>
          </cell>
        </row>
        <row r="220">
          <cell r="B220" t="str">
            <v>CTR_652</v>
          </cell>
          <cell r="H220" t="str">
            <v>ZTE</v>
          </cell>
        </row>
        <row r="221">
          <cell r="B221" t="str">
            <v>CTR_778</v>
          </cell>
          <cell r="H221" t="str">
            <v>ZTE</v>
          </cell>
        </row>
        <row r="222">
          <cell r="B222" t="str">
            <v>NRD_039</v>
          </cell>
          <cell r="H222" t="str">
            <v>Huawei</v>
          </cell>
        </row>
        <row r="223">
          <cell r="B223" t="str">
            <v>LIT_261</v>
          </cell>
          <cell r="H223" t="str">
            <v>ZTE</v>
          </cell>
        </row>
        <row r="224">
          <cell r="B224" t="str">
            <v>OST_227</v>
          </cell>
          <cell r="H224" t="str">
            <v>Huawei</v>
          </cell>
        </row>
        <row r="225">
          <cell r="B225" t="str">
            <v>CTR_707</v>
          </cell>
          <cell r="H225" t="str">
            <v>ZTE</v>
          </cell>
        </row>
        <row r="226">
          <cell r="B226" t="str">
            <v>NRD_082</v>
          </cell>
          <cell r="H226" t="str">
            <v>Huawei</v>
          </cell>
        </row>
        <row r="227">
          <cell r="B227" t="str">
            <v>SUO_232</v>
          </cell>
          <cell r="H227" t="str">
            <v>Huawei</v>
          </cell>
        </row>
        <row r="228">
          <cell r="B228" t="str">
            <v>SUD_037</v>
          </cell>
          <cell r="H228" t="str">
            <v>NOKIA</v>
          </cell>
        </row>
        <row r="229">
          <cell r="B229" t="str">
            <v>EXN_360</v>
          </cell>
          <cell r="H229" t="str">
            <v>Huawei</v>
          </cell>
        </row>
        <row r="230">
          <cell r="B230" t="str">
            <v>OST_169</v>
          </cell>
          <cell r="H230" t="str">
            <v>Huawei</v>
          </cell>
        </row>
        <row r="231">
          <cell r="B231" t="str">
            <v>NRD_139</v>
          </cell>
          <cell r="H231" t="str">
            <v>Huawei</v>
          </cell>
        </row>
        <row r="232">
          <cell r="B232" t="str">
            <v>LIT_583</v>
          </cell>
          <cell r="H232" t="str">
            <v>ZTE</v>
          </cell>
        </row>
        <row r="233">
          <cell r="B233" t="str">
            <v>LIT_663</v>
          </cell>
          <cell r="H233" t="str">
            <v>ZTE</v>
          </cell>
        </row>
        <row r="234">
          <cell r="B234" t="str">
            <v>LIT_738</v>
          </cell>
          <cell r="H234" t="str">
            <v>ZTE</v>
          </cell>
        </row>
        <row r="235">
          <cell r="B235" t="str">
            <v>LIT_563</v>
          </cell>
          <cell r="H235" t="str">
            <v>ZTE</v>
          </cell>
        </row>
        <row r="236">
          <cell r="B236" t="str">
            <v>LIT_596</v>
          </cell>
          <cell r="H236" t="str">
            <v>ZTE</v>
          </cell>
        </row>
        <row r="237">
          <cell r="B237" t="str">
            <v>NRO_013</v>
          </cell>
          <cell r="H237" t="str">
            <v>NOKIA</v>
          </cell>
        </row>
        <row r="238">
          <cell r="B238" t="str">
            <v>EXN_082</v>
          </cell>
          <cell r="H238" t="str">
            <v>Huawei</v>
          </cell>
        </row>
        <row r="239">
          <cell r="B239" t="str">
            <v>CTR_833</v>
          </cell>
          <cell r="H239" t="str">
            <v>ZTE</v>
          </cell>
        </row>
        <row r="240">
          <cell r="B240" t="str">
            <v>LIT_773</v>
          </cell>
          <cell r="H240" t="str">
            <v>ZTE</v>
          </cell>
        </row>
        <row r="241">
          <cell r="B241" t="str">
            <v>SUO_210</v>
          </cell>
          <cell r="H241" t="str">
            <v>Huawei</v>
          </cell>
        </row>
        <row r="242">
          <cell r="B242" t="str">
            <v>LIT_680</v>
          </cell>
          <cell r="H242" t="str">
            <v>ZTE</v>
          </cell>
        </row>
        <row r="243">
          <cell r="B243" t="str">
            <v>EXN_145</v>
          </cell>
          <cell r="H243" t="str">
            <v>Huawei</v>
          </cell>
        </row>
        <row r="244">
          <cell r="B244" t="str">
            <v>LIT_838</v>
          </cell>
          <cell r="H244" t="str">
            <v>ZTE</v>
          </cell>
        </row>
        <row r="245">
          <cell r="B245" t="str">
            <v>CTR_046</v>
          </cell>
          <cell r="H245" t="str">
            <v>ZTE</v>
          </cell>
        </row>
        <row r="246">
          <cell r="B246" t="str">
            <v>NRD_141</v>
          </cell>
          <cell r="H246" t="str">
            <v>Huawei</v>
          </cell>
        </row>
        <row r="247">
          <cell r="B247" t="str">
            <v>EXN_153</v>
          </cell>
          <cell r="H247" t="str">
            <v>Huawei</v>
          </cell>
        </row>
        <row r="248">
          <cell r="B248" t="str">
            <v>SUD_056</v>
          </cell>
          <cell r="H248" t="str">
            <v>NOKIA</v>
          </cell>
        </row>
        <row r="249">
          <cell r="B249" t="str">
            <v>NRD_091</v>
          </cell>
          <cell r="H249" t="str">
            <v>NOKIA</v>
          </cell>
        </row>
        <row r="250">
          <cell r="B250" t="str">
            <v>EXN_275</v>
          </cell>
          <cell r="H250" t="str">
            <v>NOKIA</v>
          </cell>
        </row>
        <row r="251">
          <cell r="B251" t="str">
            <v>NRD_036</v>
          </cell>
          <cell r="H251" t="str">
            <v>NOKIA</v>
          </cell>
        </row>
        <row r="252">
          <cell r="B252" t="str">
            <v>EST_115</v>
          </cell>
          <cell r="H252" t="str">
            <v>NOKIA</v>
          </cell>
        </row>
        <row r="253">
          <cell r="B253" t="str">
            <v>NRD_062</v>
          </cell>
          <cell r="H253" t="str">
            <v>Huawei</v>
          </cell>
        </row>
        <row r="254">
          <cell r="B254" t="str">
            <v>NRD_174</v>
          </cell>
          <cell r="H254" t="str">
            <v>Huawei</v>
          </cell>
        </row>
        <row r="255">
          <cell r="B255" t="str">
            <v>LIT_025</v>
          </cell>
          <cell r="H255" t="str">
            <v>ZTE</v>
          </cell>
        </row>
        <row r="256">
          <cell r="B256" t="str">
            <v>ADM_071</v>
          </cell>
          <cell r="H256" t="str">
            <v>Huawei</v>
          </cell>
        </row>
        <row r="257">
          <cell r="B257" t="str">
            <v>CTR_061</v>
          </cell>
          <cell r="H257" t="str">
            <v>ZTE</v>
          </cell>
        </row>
        <row r="258">
          <cell r="B258" t="str">
            <v>LIT_087</v>
          </cell>
          <cell r="H258" t="str">
            <v>ZTE</v>
          </cell>
        </row>
        <row r="259">
          <cell r="B259" t="str">
            <v>LIT_041</v>
          </cell>
          <cell r="H259" t="str">
            <v>ZTE</v>
          </cell>
        </row>
        <row r="260">
          <cell r="B260" t="str">
            <v>LIT_377</v>
          </cell>
          <cell r="H260" t="str">
            <v>ZTE</v>
          </cell>
        </row>
        <row r="261">
          <cell r="B261" t="str">
            <v>LIT_249</v>
          </cell>
          <cell r="H261" t="str">
            <v>ZTE</v>
          </cell>
        </row>
        <row r="262">
          <cell r="B262" t="str">
            <v>CTR_521</v>
          </cell>
          <cell r="H262" t="str">
            <v>ZTE</v>
          </cell>
        </row>
        <row r="263">
          <cell r="B263" t="str">
            <v>NRD_072</v>
          </cell>
          <cell r="H263" t="str">
            <v>Huawei</v>
          </cell>
        </row>
        <row r="264">
          <cell r="B264" t="str">
            <v>LIT_737</v>
          </cell>
          <cell r="H264" t="str">
            <v>ZTE</v>
          </cell>
        </row>
        <row r="265">
          <cell r="B265" t="str">
            <v>EXN_197</v>
          </cell>
          <cell r="H265" t="str">
            <v>Huawei</v>
          </cell>
        </row>
        <row r="266">
          <cell r="B266" t="str">
            <v>EST_152</v>
          </cell>
          <cell r="H266" t="str">
            <v>ZTE</v>
          </cell>
        </row>
        <row r="267">
          <cell r="B267" t="str">
            <v>NRO_135</v>
          </cell>
          <cell r="H267" t="str">
            <v>Huawei</v>
          </cell>
        </row>
        <row r="268">
          <cell r="B268" t="str">
            <v>CTR_762</v>
          </cell>
          <cell r="H268" t="str">
            <v>ZTE</v>
          </cell>
        </row>
        <row r="269">
          <cell r="B269" t="str">
            <v>CTR_723</v>
          </cell>
          <cell r="H269" t="str">
            <v>ZTE</v>
          </cell>
        </row>
        <row r="270">
          <cell r="B270" t="str">
            <v>EST_025</v>
          </cell>
          <cell r="H270" t="str">
            <v>ZTE</v>
          </cell>
        </row>
        <row r="271">
          <cell r="B271" t="str">
            <v>LIT_638</v>
          </cell>
          <cell r="H271" t="str">
            <v>ZTE</v>
          </cell>
        </row>
        <row r="272">
          <cell r="B272" t="str">
            <v>NRO_059</v>
          </cell>
          <cell r="H272" t="str">
            <v>Huawei</v>
          </cell>
        </row>
        <row r="273">
          <cell r="B273" t="str">
            <v>EST_143</v>
          </cell>
          <cell r="H273" t="str">
            <v>ZTE</v>
          </cell>
        </row>
        <row r="274">
          <cell r="B274" t="str">
            <v>LIT_366</v>
          </cell>
          <cell r="H274" t="str">
            <v>ZTE</v>
          </cell>
        </row>
        <row r="275">
          <cell r="B275" t="str">
            <v>NRO_243</v>
          </cell>
          <cell r="H275" t="str">
            <v>Huawei</v>
          </cell>
        </row>
        <row r="276">
          <cell r="B276" t="str">
            <v>CTR_122</v>
          </cell>
          <cell r="H276" t="str">
            <v>ZTE</v>
          </cell>
        </row>
        <row r="277">
          <cell r="B277" t="str">
            <v>LIT_632</v>
          </cell>
          <cell r="H277" t="str">
            <v>ZTE</v>
          </cell>
        </row>
        <row r="278">
          <cell r="B278" t="str">
            <v>EST_051</v>
          </cell>
          <cell r="H278" t="str">
            <v>ZTE</v>
          </cell>
        </row>
        <row r="279">
          <cell r="B279" t="str">
            <v>LIT_519</v>
          </cell>
          <cell r="H279" t="str">
            <v>NOKIA</v>
          </cell>
        </row>
        <row r="280">
          <cell r="B280" t="str">
            <v>LIT_280</v>
          </cell>
          <cell r="H280" t="str">
            <v>ZTE</v>
          </cell>
        </row>
        <row r="281">
          <cell r="B281" t="str">
            <v>NRD_255</v>
          </cell>
          <cell r="H281" t="str">
            <v>Huawei</v>
          </cell>
        </row>
        <row r="282">
          <cell r="B282" t="str">
            <v>CTR_851</v>
          </cell>
          <cell r="H282" t="str">
            <v>ZTE</v>
          </cell>
        </row>
        <row r="283">
          <cell r="B283" t="str">
            <v>CTR_462</v>
          </cell>
          <cell r="H283" t="str">
            <v>ZTE</v>
          </cell>
        </row>
        <row r="284">
          <cell r="B284" t="str">
            <v>LIT_698</v>
          </cell>
          <cell r="H284" t="str">
            <v>ZTE</v>
          </cell>
        </row>
        <row r="285">
          <cell r="B285" t="str">
            <v>NRD_189</v>
          </cell>
          <cell r="H285" t="str">
            <v>Huawei</v>
          </cell>
        </row>
        <row r="286">
          <cell r="B286" t="str">
            <v>LIT_225</v>
          </cell>
          <cell r="H286" t="str">
            <v>NOKIA</v>
          </cell>
        </row>
        <row r="287">
          <cell r="B287" t="str">
            <v>CTR_717</v>
          </cell>
          <cell r="H287" t="str">
            <v>ZTE</v>
          </cell>
        </row>
        <row r="288">
          <cell r="B288" t="str">
            <v>LIT_554</v>
          </cell>
          <cell r="H288" t="str">
            <v>ZTE</v>
          </cell>
        </row>
        <row r="289">
          <cell r="B289" t="str">
            <v>CTR_247</v>
          </cell>
          <cell r="H289" t="str">
            <v>ZTE</v>
          </cell>
        </row>
        <row r="290">
          <cell r="B290" t="str">
            <v>SUO_114</v>
          </cell>
          <cell r="H290" t="str">
            <v>Huawei</v>
          </cell>
        </row>
        <row r="291">
          <cell r="B291" t="str">
            <v>NRD_134</v>
          </cell>
          <cell r="H291" t="str">
            <v>Huawei</v>
          </cell>
        </row>
        <row r="292">
          <cell r="B292" t="str">
            <v>LIT_746</v>
          </cell>
          <cell r="H292" t="str">
            <v>ZTE</v>
          </cell>
        </row>
        <row r="293">
          <cell r="B293" t="str">
            <v>EXN_251</v>
          </cell>
          <cell r="H293" t="str">
            <v>NOKIA</v>
          </cell>
        </row>
        <row r="294">
          <cell r="B294" t="str">
            <v>ADM_073</v>
          </cell>
          <cell r="H294" t="str">
            <v>Huawei</v>
          </cell>
        </row>
        <row r="295">
          <cell r="B295" t="str">
            <v>NRO_127</v>
          </cell>
          <cell r="H295" t="str">
            <v>Huawei</v>
          </cell>
        </row>
        <row r="296">
          <cell r="B296" t="str">
            <v>EST_120</v>
          </cell>
          <cell r="H296" t="str">
            <v>ZTE</v>
          </cell>
        </row>
        <row r="297">
          <cell r="B297" t="str">
            <v>CTR_669</v>
          </cell>
          <cell r="H297" t="str">
            <v>ZTE</v>
          </cell>
        </row>
        <row r="298">
          <cell r="B298" t="str">
            <v>LIT_098</v>
          </cell>
          <cell r="H298" t="str">
            <v>ZTE</v>
          </cell>
        </row>
        <row r="299">
          <cell r="B299" t="str">
            <v>EST_069</v>
          </cell>
          <cell r="H299" t="str">
            <v>ZTE</v>
          </cell>
        </row>
        <row r="300">
          <cell r="B300" t="str">
            <v>OST_102</v>
          </cell>
          <cell r="H300" t="str">
            <v>Huawei</v>
          </cell>
        </row>
        <row r="301">
          <cell r="B301" t="str">
            <v>EXN_160</v>
          </cell>
          <cell r="H301" t="str">
            <v>NOKIA</v>
          </cell>
        </row>
        <row r="302">
          <cell r="B302" t="str">
            <v>LIT_267</v>
          </cell>
          <cell r="H302" t="str">
            <v>ZTE</v>
          </cell>
        </row>
        <row r="303">
          <cell r="B303" t="str">
            <v>ADM_157</v>
          </cell>
          <cell r="H303" t="str">
            <v>Huawei</v>
          </cell>
        </row>
        <row r="304">
          <cell r="B304" t="str">
            <v>NRD_149</v>
          </cell>
          <cell r="H304" t="str">
            <v>Huawei</v>
          </cell>
        </row>
        <row r="305">
          <cell r="B305" t="str">
            <v>OST_064</v>
          </cell>
          <cell r="H305" t="str">
            <v>Huawei</v>
          </cell>
        </row>
        <row r="306">
          <cell r="B306" t="str">
            <v>SUO_112</v>
          </cell>
          <cell r="H306" t="str">
            <v>Huawei</v>
          </cell>
        </row>
        <row r="307">
          <cell r="B307" t="str">
            <v>EST_015</v>
          </cell>
          <cell r="H307" t="str">
            <v>NOKIA</v>
          </cell>
        </row>
        <row r="308">
          <cell r="B308" t="str">
            <v>SUO_133</v>
          </cell>
          <cell r="H308" t="str">
            <v>NOKIA</v>
          </cell>
        </row>
        <row r="309">
          <cell r="B309" t="str">
            <v>LIT_616</v>
          </cell>
          <cell r="H309" t="str">
            <v>ZTE</v>
          </cell>
        </row>
        <row r="310">
          <cell r="B310" t="str">
            <v>LIT_103</v>
          </cell>
          <cell r="H310" t="str">
            <v>ZTE</v>
          </cell>
        </row>
        <row r="311">
          <cell r="B311" t="str">
            <v>LIT_763</v>
          </cell>
          <cell r="H311" t="str">
            <v>ZTE</v>
          </cell>
        </row>
        <row r="312">
          <cell r="B312" t="str">
            <v>CTR_080</v>
          </cell>
          <cell r="H312" t="str">
            <v>ZTE</v>
          </cell>
        </row>
        <row r="313">
          <cell r="B313" t="str">
            <v>NRO_029</v>
          </cell>
          <cell r="H313" t="str">
            <v>Huawei</v>
          </cell>
        </row>
        <row r="314">
          <cell r="B314" t="str">
            <v>EST_010</v>
          </cell>
          <cell r="H314" t="str">
            <v>NOKIA</v>
          </cell>
        </row>
        <row r="315">
          <cell r="B315" t="str">
            <v>CTR_670</v>
          </cell>
          <cell r="H315" t="str">
            <v>ZTE</v>
          </cell>
        </row>
        <row r="316">
          <cell r="B316" t="str">
            <v>CTR_791</v>
          </cell>
          <cell r="H316" t="str">
            <v>ZTE</v>
          </cell>
        </row>
        <row r="317">
          <cell r="B317" t="str">
            <v>CTR_629</v>
          </cell>
          <cell r="H317" t="str">
            <v>ZTE</v>
          </cell>
        </row>
        <row r="318">
          <cell r="B318" t="str">
            <v>CTR_897</v>
          </cell>
          <cell r="H318" t="str">
            <v>ZTE</v>
          </cell>
        </row>
        <row r="319">
          <cell r="B319" t="str">
            <v>EST_201</v>
          </cell>
          <cell r="H319" t="str">
            <v>ZTE</v>
          </cell>
        </row>
        <row r="320">
          <cell r="B320" t="str">
            <v>EXN_208</v>
          </cell>
          <cell r="H320" t="str">
            <v>NOKIA</v>
          </cell>
        </row>
        <row r="321">
          <cell r="B321" t="str">
            <v>CTR_746</v>
          </cell>
          <cell r="H321" t="str">
            <v>ZTE</v>
          </cell>
        </row>
        <row r="322">
          <cell r="B322" t="str">
            <v>LIT_278</v>
          </cell>
          <cell r="H322" t="str">
            <v>ZTE</v>
          </cell>
        </row>
        <row r="323">
          <cell r="B323" t="str">
            <v>SUO_071</v>
          </cell>
          <cell r="H323" t="str">
            <v>Huawei</v>
          </cell>
        </row>
        <row r="324">
          <cell r="B324" t="str">
            <v>CTR_777</v>
          </cell>
          <cell r="H324" t="str">
            <v>ZTE</v>
          </cell>
        </row>
        <row r="325">
          <cell r="B325" t="str">
            <v>CTR_896</v>
          </cell>
          <cell r="H325" t="str">
            <v>ZTE</v>
          </cell>
        </row>
        <row r="326">
          <cell r="B326" t="str">
            <v>EXN_086</v>
          </cell>
          <cell r="H326" t="str">
            <v>Huawei</v>
          </cell>
        </row>
        <row r="327">
          <cell r="B327" t="str">
            <v>CTR_310</v>
          </cell>
          <cell r="H327" t="str">
            <v>ZTE</v>
          </cell>
        </row>
        <row r="328">
          <cell r="B328" t="str">
            <v>EXN_064</v>
          </cell>
          <cell r="H328" t="str">
            <v>Huawei</v>
          </cell>
        </row>
        <row r="329">
          <cell r="B329" t="str">
            <v>CTR_237</v>
          </cell>
          <cell r="H329" t="str">
            <v>ZTE</v>
          </cell>
        </row>
        <row r="330">
          <cell r="B330" t="str">
            <v>CTR_378</v>
          </cell>
          <cell r="H330" t="str">
            <v>ZTE</v>
          </cell>
        </row>
        <row r="331">
          <cell r="B331" t="str">
            <v>CTR_419</v>
          </cell>
          <cell r="H331" t="str">
            <v>ZTE</v>
          </cell>
        </row>
        <row r="332">
          <cell r="B332" t="str">
            <v>NRD_116</v>
          </cell>
          <cell r="H332" t="str">
            <v>Huawei</v>
          </cell>
        </row>
        <row r="333">
          <cell r="B333" t="str">
            <v>LIT_598</v>
          </cell>
          <cell r="H333" t="str">
            <v>ZTE</v>
          </cell>
        </row>
        <row r="334">
          <cell r="B334" t="str">
            <v>SUD_066</v>
          </cell>
          <cell r="H334" t="str">
            <v>NOKIA</v>
          </cell>
        </row>
        <row r="335">
          <cell r="B335" t="str">
            <v>EXN_143</v>
          </cell>
          <cell r="H335" t="str">
            <v>Huawei</v>
          </cell>
        </row>
        <row r="336">
          <cell r="B336" t="str">
            <v>NRO_113</v>
          </cell>
          <cell r="H336" t="str">
            <v>Huawei</v>
          </cell>
          <cell r="N336" t="str">
            <v>site vandalise</v>
          </cell>
        </row>
        <row r="337">
          <cell r="B337" t="str">
            <v>EST_118</v>
          </cell>
          <cell r="H337" t="str">
            <v>ZTE</v>
          </cell>
        </row>
        <row r="338">
          <cell r="B338" t="str">
            <v>ADM_112</v>
          </cell>
          <cell r="H338" t="str">
            <v>NOKIA</v>
          </cell>
        </row>
        <row r="339">
          <cell r="B339" t="str">
            <v>ADM_066</v>
          </cell>
          <cell r="H339" t="str">
            <v>NOKIA</v>
          </cell>
        </row>
        <row r="340">
          <cell r="B340" t="str">
            <v>EST_103</v>
          </cell>
          <cell r="H340" t="str">
            <v>NOKIA</v>
          </cell>
        </row>
        <row r="341">
          <cell r="B341" t="str">
            <v>EST_084</v>
          </cell>
          <cell r="H341" t="str">
            <v>NOKIA</v>
          </cell>
        </row>
        <row r="342">
          <cell r="B342" t="str">
            <v>ADM_001</v>
          </cell>
          <cell r="H342" t="str">
            <v>Huawei</v>
          </cell>
        </row>
        <row r="343">
          <cell r="B343" t="str">
            <v>OST_176</v>
          </cell>
          <cell r="H343" t="str">
            <v>Huawei</v>
          </cell>
        </row>
        <row r="344">
          <cell r="B344" t="str">
            <v>CTR_675</v>
          </cell>
          <cell r="H344" t="str">
            <v>ZTE</v>
          </cell>
        </row>
        <row r="345">
          <cell r="B345" t="str">
            <v>SUD_204</v>
          </cell>
          <cell r="H345" t="str">
            <v>NOKIA</v>
          </cell>
        </row>
        <row r="346">
          <cell r="B346" t="str">
            <v>EXN_017</v>
          </cell>
          <cell r="H346" t="str">
            <v>NOKIA</v>
          </cell>
        </row>
        <row r="347">
          <cell r="B347" t="str">
            <v>NRD_055</v>
          </cell>
          <cell r="H347" t="str">
            <v>NOKIA</v>
          </cell>
        </row>
        <row r="348">
          <cell r="B348" t="str">
            <v>EXN_090</v>
          </cell>
          <cell r="H348" t="str">
            <v>Huawei</v>
          </cell>
        </row>
        <row r="349">
          <cell r="B349" t="str">
            <v>SUD_052</v>
          </cell>
          <cell r="H349" t="str">
            <v>NOKIA</v>
          </cell>
        </row>
        <row r="350">
          <cell r="B350" t="str">
            <v>CTR_427</v>
          </cell>
          <cell r="H350" t="str">
            <v>ZTE</v>
          </cell>
        </row>
        <row r="351">
          <cell r="B351" t="str">
            <v>LIT_217</v>
          </cell>
          <cell r="H351" t="str">
            <v>ZTE</v>
          </cell>
        </row>
        <row r="352">
          <cell r="B352" t="str">
            <v>EST_063</v>
          </cell>
          <cell r="H352" t="str">
            <v>NOKIA</v>
          </cell>
        </row>
        <row r="353">
          <cell r="B353" t="str">
            <v>ADM_153</v>
          </cell>
          <cell r="H353" t="str">
            <v>NOKIA</v>
          </cell>
        </row>
        <row r="354">
          <cell r="B354" t="str">
            <v>NRD_128</v>
          </cell>
          <cell r="H354" t="str">
            <v>NOKIA</v>
          </cell>
        </row>
        <row r="355">
          <cell r="B355" t="str">
            <v>SUD_007</v>
          </cell>
          <cell r="H355" t="str">
            <v>ZTE</v>
          </cell>
        </row>
        <row r="356">
          <cell r="B356" t="str">
            <v>SUO_224</v>
          </cell>
          <cell r="H356" t="str">
            <v>Huawei</v>
          </cell>
        </row>
        <row r="357">
          <cell r="B357" t="str">
            <v>EST_073</v>
          </cell>
          <cell r="H357" t="str">
            <v>NOKIA</v>
          </cell>
        </row>
        <row r="358">
          <cell r="B358" t="str">
            <v>CTR_088</v>
          </cell>
          <cell r="H358" t="str">
            <v>ZTE</v>
          </cell>
        </row>
        <row r="359">
          <cell r="B359" t="str">
            <v>CTR_846</v>
          </cell>
          <cell r="H359" t="str">
            <v>ZTE</v>
          </cell>
        </row>
        <row r="360">
          <cell r="B360" t="str">
            <v>EXN_071</v>
          </cell>
          <cell r="H360" t="str">
            <v>Huawei</v>
          </cell>
        </row>
        <row r="361">
          <cell r="B361" t="str">
            <v>NRD_183</v>
          </cell>
          <cell r="H361" t="str">
            <v>Huawei</v>
          </cell>
        </row>
        <row r="362">
          <cell r="B362" t="str">
            <v>NRD_076</v>
          </cell>
          <cell r="H362" t="str">
            <v>Huawei</v>
          </cell>
        </row>
        <row r="363">
          <cell r="B363" t="str">
            <v>EST_008</v>
          </cell>
          <cell r="H363" t="str">
            <v>NOKIA</v>
          </cell>
        </row>
        <row r="364">
          <cell r="B364" t="str">
            <v>LIT_733</v>
          </cell>
          <cell r="H364" t="str">
            <v>ZTE</v>
          </cell>
        </row>
        <row r="365">
          <cell r="B365" t="str">
            <v>CTR_557</v>
          </cell>
          <cell r="H365" t="str">
            <v>ZTE</v>
          </cell>
        </row>
        <row r="366">
          <cell r="B366" t="str">
            <v>SUO_013</v>
          </cell>
          <cell r="H366" t="str">
            <v>NOKIA</v>
          </cell>
        </row>
        <row r="367">
          <cell r="B367" t="str">
            <v>NRO_012</v>
          </cell>
          <cell r="H367" t="str">
            <v>NOKIA</v>
          </cell>
        </row>
        <row r="368">
          <cell r="B368" t="str">
            <v>EXN_043</v>
          </cell>
          <cell r="H368" t="str">
            <v>NOKIA</v>
          </cell>
        </row>
        <row r="369">
          <cell r="B369" t="str">
            <v>NRO_237</v>
          </cell>
          <cell r="H369" t="str">
            <v>NOKIA</v>
          </cell>
        </row>
        <row r="370">
          <cell r="B370" t="str">
            <v>EST_011</v>
          </cell>
          <cell r="H370" t="str">
            <v>NOKIA</v>
          </cell>
        </row>
        <row r="371">
          <cell r="B371" t="str">
            <v>SUO_186</v>
          </cell>
          <cell r="H371" t="str">
            <v>Huawei</v>
          </cell>
        </row>
        <row r="372">
          <cell r="B372" t="str">
            <v>EXN_108</v>
          </cell>
          <cell r="H372" t="str">
            <v>NOKIA</v>
          </cell>
        </row>
        <row r="373">
          <cell r="B373" t="str">
            <v>ADM_103</v>
          </cell>
          <cell r="H373" t="str">
            <v>NOKIA</v>
          </cell>
        </row>
        <row r="374">
          <cell r="B374" t="str">
            <v>EXN_169</v>
          </cell>
          <cell r="H374" t="str">
            <v>NOKIA</v>
          </cell>
        </row>
        <row r="375">
          <cell r="B375" t="str">
            <v>OST_263</v>
          </cell>
          <cell r="H375" t="str">
            <v>NOKIA</v>
          </cell>
        </row>
        <row r="376">
          <cell r="B376" t="str">
            <v>LIT_153</v>
          </cell>
          <cell r="H376" t="str">
            <v>ZTE</v>
          </cell>
        </row>
        <row r="377">
          <cell r="B377" t="str">
            <v>EXN_125</v>
          </cell>
          <cell r="H377" t="str">
            <v>NOKIA</v>
          </cell>
        </row>
        <row r="378">
          <cell r="B378" t="str">
            <v>LIT_778</v>
          </cell>
          <cell r="H378" t="str">
            <v>ZTE</v>
          </cell>
          <cell r="N378" t="str">
            <v>la cellule utilise une mauvaise bande passante , BOTX ivan travaille dessus pour la restaurer</v>
          </cell>
        </row>
        <row r="379">
          <cell r="B379" t="str">
            <v>SUD_050</v>
          </cell>
          <cell r="H379" t="str">
            <v>NOKIA</v>
          </cell>
        </row>
        <row r="380">
          <cell r="B380" t="str">
            <v>OST_167</v>
          </cell>
          <cell r="H380" t="str">
            <v>NOKIA</v>
          </cell>
        </row>
        <row r="381">
          <cell r="B381" t="str">
            <v>CTR_604</v>
          </cell>
          <cell r="H381" t="str">
            <v>ZTE</v>
          </cell>
        </row>
        <row r="382">
          <cell r="B382" t="str">
            <v>CTR_475</v>
          </cell>
          <cell r="H382" t="str">
            <v>ZTE</v>
          </cell>
        </row>
        <row r="383">
          <cell r="B383" t="str">
            <v>CTR_448</v>
          </cell>
          <cell r="H383" t="str">
            <v>ZTE</v>
          </cell>
        </row>
        <row r="384">
          <cell r="B384" t="str">
            <v>EXN_008</v>
          </cell>
          <cell r="H384" t="str">
            <v>NOKIA</v>
          </cell>
        </row>
        <row r="385">
          <cell r="B385" t="str">
            <v>SUO_170</v>
          </cell>
          <cell r="H385" t="str">
            <v>Huawei</v>
          </cell>
        </row>
        <row r="386">
          <cell r="B386" t="str">
            <v>CTR_720</v>
          </cell>
          <cell r="H386" t="str">
            <v>ZTE</v>
          </cell>
        </row>
        <row r="387">
          <cell r="B387" t="str">
            <v>EST_021</v>
          </cell>
          <cell r="H387" t="str">
            <v>NOKIA</v>
          </cell>
        </row>
        <row r="388">
          <cell r="B388" t="str">
            <v>SUO_110</v>
          </cell>
          <cell r="H388" t="str">
            <v>Huawei</v>
          </cell>
        </row>
        <row r="389">
          <cell r="B389" t="str">
            <v>CTR_709</v>
          </cell>
          <cell r="H389" t="str">
            <v>ZTE</v>
          </cell>
        </row>
        <row r="390">
          <cell r="B390" t="str">
            <v>NRD_117</v>
          </cell>
          <cell r="H390" t="str">
            <v>Huawei</v>
          </cell>
        </row>
        <row r="391">
          <cell r="B391" t="str">
            <v>NRO_258</v>
          </cell>
          <cell r="H391" t="str">
            <v>NOKIA</v>
          </cell>
        </row>
        <row r="392">
          <cell r="B392" t="str">
            <v>CTR_852</v>
          </cell>
          <cell r="H392" t="str">
            <v>ZTE</v>
          </cell>
        </row>
        <row r="393">
          <cell r="B393" t="str">
            <v>EXN_045</v>
          </cell>
          <cell r="H393" t="str">
            <v>Huawei</v>
          </cell>
        </row>
        <row r="394">
          <cell r="B394" t="str">
            <v>ADM_038</v>
          </cell>
          <cell r="H394" t="str">
            <v>NOKIA</v>
          </cell>
        </row>
        <row r="395">
          <cell r="B395" t="str">
            <v>CTR_414</v>
          </cell>
          <cell r="H395" t="str">
            <v>ZTE</v>
          </cell>
        </row>
        <row r="396">
          <cell r="B396" t="str">
            <v>ADM_109</v>
          </cell>
          <cell r="H396" t="str">
            <v>NOKIA</v>
          </cell>
        </row>
        <row r="397">
          <cell r="B397" t="str">
            <v>SUO_115</v>
          </cell>
          <cell r="H397" t="str">
            <v>Huawei</v>
          </cell>
        </row>
        <row r="398">
          <cell r="B398" t="str">
            <v>SUO_235</v>
          </cell>
          <cell r="H398" t="str">
            <v>Huawei</v>
          </cell>
        </row>
        <row r="399">
          <cell r="B399" t="str">
            <v>CTR_843</v>
          </cell>
          <cell r="H399" t="str">
            <v>ZTE</v>
          </cell>
        </row>
        <row r="400">
          <cell r="B400" t="str">
            <v>EXN_142</v>
          </cell>
          <cell r="H400" t="str">
            <v>NOKIA</v>
          </cell>
        </row>
        <row r="401">
          <cell r="B401" t="str">
            <v>CTR_198</v>
          </cell>
          <cell r="H401" t="str">
            <v>ZTE</v>
          </cell>
        </row>
        <row r="402">
          <cell r="B402" t="str">
            <v>CTR_474</v>
          </cell>
          <cell r="H402" t="str">
            <v>ZTE</v>
          </cell>
        </row>
        <row r="403">
          <cell r="B403" t="str">
            <v>NRO_129</v>
          </cell>
          <cell r="H403" t="str">
            <v>Huawei</v>
          </cell>
        </row>
        <row r="404">
          <cell r="B404" t="str">
            <v>LIT_428</v>
          </cell>
          <cell r="H404" t="str">
            <v>ZTE</v>
          </cell>
        </row>
        <row r="405">
          <cell r="B405" t="str">
            <v>EXN_021</v>
          </cell>
          <cell r="H405" t="str">
            <v>NOKIA</v>
          </cell>
        </row>
        <row r="406">
          <cell r="B406" t="str">
            <v>NRO_092</v>
          </cell>
          <cell r="H406" t="str">
            <v>NOKIA</v>
          </cell>
        </row>
        <row r="407">
          <cell r="B407" t="str">
            <v>NRD_025</v>
          </cell>
          <cell r="H407" t="str">
            <v>NOKIA</v>
          </cell>
        </row>
        <row r="408">
          <cell r="B408" t="str">
            <v>EST_144</v>
          </cell>
          <cell r="H408" t="str">
            <v>ZTE</v>
          </cell>
        </row>
        <row r="409">
          <cell r="B409" t="str">
            <v>CTR_169</v>
          </cell>
          <cell r="H409" t="str">
            <v>NOKIA</v>
          </cell>
        </row>
        <row r="410">
          <cell r="B410" t="str">
            <v>NRD_057</v>
          </cell>
          <cell r="H410" t="str">
            <v>NOKIA</v>
          </cell>
        </row>
        <row r="411">
          <cell r="B411" t="str">
            <v>ADM_064</v>
          </cell>
          <cell r="H411" t="str">
            <v>NOKIA</v>
          </cell>
        </row>
        <row r="412">
          <cell r="B412" t="str">
            <v>NRO_061</v>
          </cell>
          <cell r="H412" t="str">
            <v>Huawei</v>
          </cell>
        </row>
        <row r="413">
          <cell r="B413" t="str">
            <v>ADM_067</v>
          </cell>
          <cell r="H413" t="str">
            <v>NOKIA</v>
          </cell>
        </row>
        <row r="414">
          <cell r="B414" t="str">
            <v>OST_016</v>
          </cell>
          <cell r="H414" t="str">
            <v>Huawei</v>
          </cell>
        </row>
        <row r="415">
          <cell r="B415" t="str">
            <v>CTR_375</v>
          </cell>
          <cell r="H415" t="str">
            <v>ZTE</v>
          </cell>
        </row>
        <row r="416">
          <cell r="B416" t="str">
            <v>SUO_195</v>
          </cell>
          <cell r="H416" t="str">
            <v>Huawei</v>
          </cell>
        </row>
        <row r="417">
          <cell r="B417" t="str">
            <v>CTR_699</v>
          </cell>
          <cell r="H417" t="str">
            <v>NOKIA</v>
          </cell>
        </row>
        <row r="418">
          <cell r="B418" t="str">
            <v>NRO_090</v>
          </cell>
          <cell r="H418" t="str">
            <v>NOKIA</v>
          </cell>
        </row>
        <row r="419">
          <cell r="B419" t="str">
            <v>EST_043</v>
          </cell>
          <cell r="H419" t="str">
            <v>NOKIA</v>
          </cell>
        </row>
        <row r="420">
          <cell r="B420" t="str">
            <v>NRO_123</v>
          </cell>
          <cell r="H420" t="str">
            <v>Huawei</v>
          </cell>
        </row>
        <row r="421">
          <cell r="B421" t="str">
            <v>EST_124</v>
          </cell>
          <cell r="H421" t="str">
            <v>ZTE</v>
          </cell>
        </row>
        <row r="422">
          <cell r="B422" t="str">
            <v>ADM_130</v>
          </cell>
          <cell r="H422" t="str">
            <v>NOKIA</v>
          </cell>
        </row>
        <row r="423">
          <cell r="B423" t="str">
            <v>CTR_436</v>
          </cell>
          <cell r="H423" t="str">
            <v>NOKIA</v>
          </cell>
        </row>
        <row r="424">
          <cell r="B424" t="str">
            <v>NRO_023</v>
          </cell>
          <cell r="H424" t="str">
            <v>NOKIA</v>
          </cell>
        </row>
        <row r="425">
          <cell r="B425" t="str">
            <v>EST_018</v>
          </cell>
          <cell r="H425" t="str">
            <v>NOKIA</v>
          </cell>
        </row>
        <row r="426">
          <cell r="B426" t="str">
            <v>NRO_081</v>
          </cell>
          <cell r="H426" t="str">
            <v>NOKIA</v>
          </cell>
        </row>
        <row r="427">
          <cell r="B427" t="str">
            <v>EST_096</v>
          </cell>
          <cell r="H427" t="str">
            <v>NOKIA</v>
          </cell>
        </row>
        <row r="428">
          <cell r="B428" t="str">
            <v>CTR_177</v>
          </cell>
          <cell r="H428" t="str">
            <v>NOKIA</v>
          </cell>
        </row>
        <row r="429">
          <cell r="B429" t="str">
            <v>OST_046</v>
          </cell>
          <cell r="H429" t="str">
            <v>Huawei</v>
          </cell>
        </row>
        <row r="430">
          <cell r="B430" t="str">
            <v>NRO_259</v>
          </cell>
          <cell r="H430" t="str">
            <v>NOKIA</v>
          </cell>
        </row>
        <row r="431">
          <cell r="B431" t="str">
            <v>CTR_300</v>
          </cell>
          <cell r="H431" t="str">
            <v>NOKIA</v>
          </cell>
        </row>
        <row r="432">
          <cell r="B432" t="str">
            <v>ADM_100</v>
          </cell>
          <cell r="H432" t="str">
            <v>NOKIA</v>
          </cell>
        </row>
        <row r="433">
          <cell r="B433" t="str">
            <v>NRO_091</v>
          </cell>
          <cell r="H433" t="str">
            <v>NOKIA</v>
          </cell>
        </row>
        <row r="434">
          <cell r="B434" t="str">
            <v>NRD_015</v>
          </cell>
          <cell r="H434" t="str">
            <v>NOKIA</v>
          </cell>
        </row>
        <row r="435">
          <cell r="B435" t="str">
            <v>NRO_238</v>
          </cell>
          <cell r="H435" t="str">
            <v>NOKIA</v>
          </cell>
        </row>
        <row r="436">
          <cell r="B436" t="str">
            <v>EXN_024</v>
          </cell>
          <cell r="H436" t="str">
            <v>NOKIA</v>
          </cell>
        </row>
        <row r="437">
          <cell r="B437" t="str">
            <v>NRO_005</v>
          </cell>
          <cell r="H437" t="str">
            <v>NOKIA</v>
          </cell>
        </row>
        <row r="438">
          <cell r="B438" t="str">
            <v>LIT_134</v>
          </cell>
          <cell r="H438" t="str">
            <v>NOKIA</v>
          </cell>
        </row>
        <row r="439">
          <cell r="B439" t="str">
            <v>LIT_136</v>
          </cell>
          <cell r="H439" t="str">
            <v>NOKIA</v>
          </cell>
        </row>
        <row r="440">
          <cell r="B440" t="str">
            <v>CTR_560</v>
          </cell>
          <cell r="H440" t="str">
            <v>ZTE</v>
          </cell>
        </row>
        <row r="441">
          <cell r="B441" t="str">
            <v>OST_214</v>
          </cell>
          <cell r="H441" t="str">
            <v>Huawei</v>
          </cell>
        </row>
        <row r="442">
          <cell r="B442" t="str">
            <v>ADM_033</v>
          </cell>
          <cell r="H442" t="str">
            <v>Huawei</v>
          </cell>
        </row>
        <row r="443">
          <cell r="B443" t="str">
            <v>NRO_041</v>
          </cell>
          <cell r="H443" t="str">
            <v>NOKIA</v>
          </cell>
        </row>
        <row r="444">
          <cell r="B444" t="str">
            <v>ADM_015</v>
          </cell>
          <cell r="H444" t="str">
            <v>NOKIA</v>
          </cell>
        </row>
        <row r="445">
          <cell r="B445" t="str">
            <v>CTR_301</v>
          </cell>
          <cell r="H445" t="str">
            <v>NOKIA</v>
          </cell>
        </row>
        <row r="446">
          <cell r="B446" t="str">
            <v>EXN_356</v>
          </cell>
          <cell r="H446" t="str">
            <v>Huawei</v>
          </cell>
        </row>
        <row r="447">
          <cell r="B447" t="str">
            <v>ADM_141</v>
          </cell>
          <cell r="H447" t="str">
            <v>NOKIA</v>
          </cell>
        </row>
        <row r="448">
          <cell r="B448" t="str">
            <v>EXN_250</v>
          </cell>
          <cell r="H448" t="str">
            <v>Huawei</v>
          </cell>
        </row>
        <row r="449">
          <cell r="B449" t="str">
            <v>SUD_163</v>
          </cell>
          <cell r="H449" t="str">
            <v>NOKIA</v>
          </cell>
        </row>
        <row r="450">
          <cell r="B450" t="str">
            <v>SUD_205</v>
          </cell>
          <cell r="H450" t="str">
            <v>NOKIA</v>
          </cell>
        </row>
        <row r="451">
          <cell r="B451" t="str">
            <v>NRD_188</v>
          </cell>
          <cell r="H451" t="str">
            <v>Huawei</v>
          </cell>
        </row>
        <row r="452">
          <cell r="B452" t="str">
            <v>SUD_159</v>
          </cell>
          <cell r="H452" t="str">
            <v>NOKIA</v>
          </cell>
        </row>
        <row r="453">
          <cell r="B453" t="str">
            <v>CTR_269</v>
          </cell>
          <cell r="H453" t="str">
            <v>ZTE</v>
          </cell>
        </row>
        <row r="454">
          <cell r="B454" t="str">
            <v>OST_115</v>
          </cell>
          <cell r="H454" t="str">
            <v>NOKIA</v>
          </cell>
        </row>
        <row r="455">
          <cell r="B455" t="str">
            <v>LIT_462</v>
          </cell>
          <cell r="H455" t="str">
            <v>NOKIA</v>
          </cell>
        </row>
        <row r="456">
          <cell r="B456" t="str">
            <v>EXN_224</v>
          </cell>
          <cell r="H456" t="str">
            <v>NOKIA</v>
          </cell>
        </row>
        <row r="457">
          <cell r="B457" t="str">
            <v>CTR_406</v>
          </cell>
          <cell r="H457" t="str">
            <v>NOKIA</v>
          </cell>
        </row>
        <row r="458">
          <cell r="B458" t="str">
            <v>ADM_122</v>
          </cell>
          <cell r="H458" t="str">
            <v>NOKIA</v>
          </cell>
        </row>
        <row r="459">
          <cell r="B459" t="str">
            <v>NRD_153</v>
          </cell>
          <cell r="H459" t="str">
            <v>NOKIA</v>
          </cell>
        </row>
        <row r="460">
          <cell r="B460" t="str">
            <v>CTR_1055</v>
          </cell>
          <cell r="H460" t="str">
            <v>ZTE</v>
          </cell>
        </row>
        <row r="461">
          <cell r="B461" t="str">
            <v>LIT_073</v>
          </cell>
          <cell r="H461" t="str">
            <v>ZTE</v>
          </cell>
        </row>
        <row r="462">
          <cell r="B462" t="str">
            <v>LIT_125</v>
          </cell>
          <cell r="H462" t="str">
            <v>ZTE</v>
          </cell>
        </row>
        <row r="463">
          <cell r="B463" t="str">
            <v>CTR_487</v>
          </cell>
          <cell r="H463" t="str">
            <v>ZTE</v>
          </cell>
        </row>
        <row r="464">
          <cell r="B464" t="str">
            <v>LIT_212</v>
          </cell>
          <cell r="H464" t="str">
            <v>NOKIA</v>
          </cell>
        </row>
        <row r="465">
          <cell r="B465" t="str">
            <v>SUO_234</v>
          </cell>
          <cell r="H465" t="str">
            <v>Huawei</v>
          </cell>
        </row>
        <row r="466">
          <cell r="B466" t="str">
            <v>SUD_161</v>
          </cell>
          <cell r="H466" t="str">
            <v>NOKIA</v>
          </cell>
        </row>
        <row r="467">
          <cell r="B467" t="str">
            <v>SUO_150</v>
          </cell>
          <cell r="H467" t="str">
            <v>NOKIA</v>
          </cell>
        </row>
        <row r="468">
          <cell r="B468" t="str">
            <v>SUD_257</v>
          </cell>
          <cell r="H468" t="str">
            <v>NOKIA</v>
          </cell>
        </row>
        <row r="469">
          <cell r="B469" t="str">
            <v>CTR_076</v>
          </cell>
          <cell r="H469" t="str">
            <v>ZTE</v>
          </cell>
        </row>
        <row r="470">
          <cell r="B470" t="str">
            <v>ADM_068</v>
          </cell>
          <cell r="H470" t="str">
            <v>NOKIA</v>
          </cell>
        </row>
        <row r="471">
          <cell r="B471" t="str">
            <v>NRD_152</v>
          </cell>
          <cell r="H471" t="str">
            <v>NOKIA</v>
          </cell>
        </row>
        <row r="472">
          <cell r="B472" t="str">
            <v>CTR_661</v>
          </cell>
          <cell r="H472" t="str">
            <v>ZTE</v>
          </cell>
        </row>
        <row r="473">
          <cell r="B473" t="str">
            <v>LIT_033</v>
          </cell>
          <cell r="H473" t="str">
            <v>ZTE</v>
          </cell>
        </row>
        <row r="474">
          <cell r="B474" t="str">
            <v>LIT_642</v>
          </cell>
          <cell r="H474" t="str">
            <v>ZTE</v>
          </cell>
        </row>
        <row r="475">
          <cell r="B475" t="str">
            <v>CTR_784</v>
          </cell>
          <cell r="H475" t="str">
            <v>NOKIA</v>
          </cell>
        </row>
        <row r="476">
          <cell r="B476" t="str">
            <v>CTR_038</v>
          </cell>
          <cell r="H476" t="str">
            <v>ZTE</v>
          </cell>
        </row>
        <row r="477">
          <cell r="B477" t="str">
            <v>CTR_576</v>
          </cell>
          <cell r="H477" t="str">
            <v>ZTE</v>
          </cell>
        </row>
        <row r="478">
          <cell r="B478" t="str">
            <v>ADM_021</v>
          </cell>
          <cell r="H478" t="str">
            <v>NOKIA</v>
          </cell>
        </row>
        <row r="479">
          <cell r="B479" t="str">
            <v>CTR_196</v>
          </cell>
          <cell r="H479" t="str">
            <v>ZTE</v>
          </cell>
        </row>
        <row r="480">
          <cell r="B480" t="str">
            <v>OST_172</v>
          </cell>
          <cell r="H480" t="str">
            <v>Huawei</v>
          </cell>
        </row>
        <row r="481">
          <cell r="B481" t="str">
            <v>LIT_442</v>
          </cell>
          <cell r="H481" t="str">
            <v>ZTE</v>
          </cell>
        </row>
        <row r="482">
          <cell r="B482" t="str">
            <v>EXN_029</v>
          </cell>
          <cell r="H482" t="str">
            <v>NOKIA</v>
          </cell>
        </row>
        <row r="483">
          <cell r="B483" t="str">
            <v>LIT_420</v>
          </cell>
          <cell r="H483" t="str">
            <v>ZTE</v>
          </cell>
        </row>
        <row r="484">
          <cell r="B484" t="str">
            <v>CTR_210</v>
          </cell>
          <cell r="H484" t="str">
            <v>ZTE</v>
          </cell>
        </row>
        <row r="485">
          <cell r="B485" t="str">
            <v>OST_093</v>
          </cell>
          <cell r="H485" t="str">
            <v>NOKIA</v>
          </cell>
        </row>
        <row r="486">
          <cell r="B486" t="str">
            <v>EST_013</v>
          </cell>
          <cell r="H486" t="str">
            <v>NOKIA</v>
          </cell>
        </row>
        <row r="487">
          <cell r="B487" t="str">
            <v>SUD_120</v>
          </cell>
          <cell r="H487" t="str">
            <v>NOKIA</v>
          </cell>
        </row>
        <row r="488">
          <cell r="B488" t="str">
            <v>ADM_045</v>
          </cell>
          <cell r="H488" t="str">
            <v>NOKIA</v>
          </cell>
        </row>
        <row r="489">
          <cell r="B489" t="str">
            <v>ADM_138</v>
          </cell>
          <cell r="H489" t="str">
            <v>NOKIA</v>
          </cell>
        </row>
        <row r="490">
          <cell r="B490" t="str">
            <v>CTR_010</v>
          </cell>
          <cell r="H490" t="str">
            <v>ZTE</v>
          </cell>
        </row>
        <row r="491">
          <cell r="B491" t="str">
            <v>EXN_010</v>
          </cell>
          <cell r="H491" t="str">
            <v>Huawei</v>
          </cell>
        </row>
        <row r="492">
          <cell r="B492" t="str">
            <v>CTR_369</v>
          </cell>
          <cell r="H492" t="str">
            <v>ZTE</v>
          </cell>
        </row>
        <row r="493">
          <cell r="B493" t="str">
            <v>ADM_133</v>
          </cell>
          <cell r="H493" t="str">
            <v>NOKIA</v>
          </cell>
        </row>
        <row r="494">
          <cell r="B494" t="str">
            <v>SUD_222</v>
          </cell>
          <cell r="H494" t="str">
            <v>NOKIA</v>
          </cell>
        </row>
        <row r="495">
          <cell r="B495" t="str">
            <v>CTR_285</v>
          </cell>
          <cell r="H495" t="str">
            <v>ZTE</v>
          </cell>
        </row>
        <row r="496">
          <cell r="B496" t="str">
            <v>ADM_149</v>
          </cell>
          <cell r="H496" t="str">
            <v>NOKIA</v>
          </cell>
        </row>
        <row r="497">
          <cell r="B497" t="str">
            <v>CTR_466</v>
          </cell>
          <cell r="H497" t="str">
            <v>ZTE</v>
          </cell>
        </row>
        <row r="498">
          <cell r="B498" t="str">
            <v>SUD_092</v>
          </cell>
          <cell r="H498" t="str">
            <v>ZTE</v>
          </cell>
        </row>
        <row r="499">
          <cell r="B499" t="str">
            <v>ADM_042</v>
          </cell>
          <cell r="H499" t="str">
            <v>NOKIA</v>
          </cell>
        </row>
        <row r="500">
          <cell r="B500" t="str">
            <v>CTR_389</v>
          </cell>
          <cell r="H500" t="str">
            <v>ZTE</v>
          </cell>
        </row>
        <row r="501">
          <cell r="B501" t="str">
            <v>CTR_029</v>
          </cell>
          <cell r="H501" t="str">
            <v>ZTE</v>
          </cell>
        </row>
        <row r="502">
          <cell r="B502" t="str">
            <v>CTR_035</v>
          </cell>
          <cell r="H502" t="str">
            <v>ZTE</v>
          </cell>
        </row>
        <row r="503">
          <cell r="B503" t="str">
            <v>SUO_183</v>
          </cell>
          <cell r="H503" t="str">
            <v>Huawei</v>
          </cell>
        </row>
        <row r="504">
          <cell r="B504" t="str">
            <v>NRO_253</v>
          </cell>
          <cell r="H504" t="str">
            <v>Huawei</v>
          </cell>
        </row>
        <row r="505">
          <cell r="B505" t="str">
            <v>NRO_227</v>
          </cell>
          <cell r="H505" t="str">
            <v>Huawei</v>
          </cell>
        </row>
        <row r="506">
          <cell r="B506" t="str">
            <v>EST_122</v>
          </cell>
          <cell r="H506" t="str">
            <v>NOKIA</v>
          </cell>
        </row>
        <row r="507">
          <cell r="B507" t="str">
            <v>ADM_041</v>
          </cell>
          <cell r="H507" t="str">
            <v>NOKIA</v>
          </cell>
        </row>
        <row r="508">
          <cell r="B508" t="str">
            <v>SUD_226</v>
          </cell>
          <cell r="H508" t="str">
            <v>NOKIA</v>
          </cell>
        </row>
        <row r="509">
          <cell r="B509" t="str">
            <v>NRO_093</v>
          </cell>
          <cell r="H509" t="str">
            <v>NOKIA</v>
          </cell>
        </row>
        <row r="510">
          <cell r="B510" t="str">
            <v>EST_053</v>
          </cell>
          <cell r="H510" t="str">
            <v>NOKIA</v>
          </cell>
        </row>
        <row r="511">
          <cell r="B511" t="str">
            <v>ADM_065</v>
          </cell>
          <cell r="H511" t="str">
            <v>NOKIA</v>
          </cell>
        </row>
        <row r="512">
          <cell r="B512" t="str">
            <v>ADM_052</v>
          </cell>
          <cell r="H512" t="str">
            <v>NOKIA</v>
          </cell>
        </row>
        <row r="513">
          <cell r="B513" t="str">
            <v>ADM_063</v>
          </cell>
          <cell r="H513" t="str">
            <v>NOKIA</v>
          </cell>
        </row>
        <row r="514">
          <cell r="B514" t="str">
            <v>EXN_085</v>
          </cell>
          <cell r="H514" t="str">
            <v>Huawei</v>
          </cell>
        </row>
        <row r="515">
          <cell r="B515" t="str">
            <v>EXN_049</v>
          </cell>
          <cell r="H515" t="str">
            <v>NOKIA</v>
          </cell>
        </row>
        <row r="516">
          <cell r="B516" t="str">
            <v>OST_158</v>
          </cell>
          <cell r="H516" t="str">
            <v>NOKIA</v>
          </cell>
        </row>
        <row r="517">
          <cell r="B517" t="str">
            <v>NRO_098</v>
          </cell>
          <cell r="H517" t="str">
            <v>NOKIA</v>
          </cell>
        </row>
        <row r="518">
          <cell r="B518" t="str">
            <v>NRD_154</v>
          </cell>
          <cell r="H518" t="str">
            <v>NOKIA</v>
          </cell>
        </row>
        <row r="519">
          <cell r="B519" t="str">
            <v>NRO_039</v>
          </cell>
          <cell r="H519" t="str">
            <v>NOKIA</v>
          </cell>
        </row>
        <row r="520">
          <cell r="B520" t="str">
            <v>EXN_034</v>
          </cell>
          <cell r="H520" t="str">
            <v>NOKIA</v>
          </cell>
        </row>
        <row r="521">
          <cell r="B521" t="str">
            <v>SUO_238</v>
          </cell>
          <cell r="H521" t="str">
            <v>Huawei</v>
          </cell>
        </row>
        <row r="522">
          <cell r="B522" t="str">
            <v>EXN_041</v>
          </cell>
          <cell r="H522" t="str">
            <v>NOKIA</v>
          </cell>
        </row>
        <row r="523">
          <cell r="B523" t="str">
            <v>EXN_161</v>
          </cell>
          <cell r="H523" t="str">
            <v>NOKIA</v>
          </cell>
        </row>
        <row r="524">
          <cell r="B524" t="str">
            <v>LIT_630</v>
          </cell>
          <cell r="H524" t="str">
            <v>ZTE</v>
          </cell>
        </row>
        <row r="525">
          <cell r="B525" t="str">
            <v>EXN_171</v>
          </cell>
          <cell r="H525" t="str">
            <v>NOKIA</v>
          </cell>
        </row>
        <row r="526">
          <cell r="B526" t="str">
            <v>NRO_246</v>
          </cell>
          <cell r="H526" t="str">
            <v>NOKIA</v>
          </cell>
        </row>
        <row r="527">
          <cell r="B527" t="str">
            <v>NRO_018</v>
          </cell>
          <cell r="H527" t="str">
            <v>NOKIA</v>
          </cell>
        </row>
        <row r="528">
          <cell r="B528" t="str">
            <v>NRO_024</v>
          </cell>
          <cell r="H528" t="str">
            <v>NOKIA</v>
          </cell>
        </row>
        <row r="529">
          <cell r="B529" t="str">
            <v>NRO_101</v>
          </cell>
          <cell r="H529" t="str">
            <v>NOKIA</v>
          </cell>
        </row>
        <row r="530">
          <cell r="B530" t="str">
            <v>LIT_037</v>
          </cell>
          <cell r="H530" t="str">
            <v>ZTE</v>
          </cell>
        </row>
        <row r="531">
          <cell r="B531" t="str">
            <v>LIT_856</v>
          </cell>
          <cell r="H531" t="str">
            <v>ZTE</v>
          </cell>
        </row>
        <row r="532">
          <cell r="B532" t="str">
            <v>LIT_398</v>
          </cell>
          <cell r="H532" t="str">
            <v>ZTE</v>
          </cell>
        </row>
        <row r="533">
          <cell r="B533" t="str">
            <v>LIT_344</v>
          </cell>
          <cell r="H533" t="str">
            <v>ZTE</v>
          </cell>
        </row>
        <row r="534">
          <cell r="B534" t="str">
            <v>LIT_401</v>
          </cell>
          <cell r="H534" t="str">
            <v>ZTE</v>
          </cell>
        </row>
        <row r="535">
          <cell r="B535" t="str">
            <v>LIT_365</v>
          </cell>
          <cell r="H535" t="str">
            <v>ZTE</v>
          </cell>
        </row>
        <row r="536">
          <cell r="B536" t="str">
            <v>LIT_056</v>
          </cell>
          <cell r="H536" t="str">
            <v>ZTE</v>
          </cell>
        </row>
        <row r="537">
          <cell r="B537" t="str">
            <v>LIT_164</v>
          </cell>
          <cell r="H537" t="str">
            <v>ZTE</v>
          </cell>
        </row>
        <row r="538">
          <cell r="B538" t="str">
            <v>LIT_775</v>
          </cell>
          <cell r="H538" t="str">
            <v>ZTE</v>
          </cell>
        </row>
        <row r="539">
          <cell r="B539" t="str">
            <v>LIT_024</v>
          </cell>
          <cell r="H539" t="str">
            <v>ZTE</v>
          </cell>
        </row>
        <row r="540">
          <cell r="B540" t="str">
            <v>LIT_160</v>
          </cell>
          <cell r="H540" t="str">
            <v>ZTE</v>
          </cell>
        </row>
        <row r="541">
          <cell r="B541" t="str">
            <v>LIT_264</v>
          </cell>
          <cell r="H541" t="str">
            <v>ZTE</v>
          </cell>
        </row>
        <row r="542">
          <cell r="B542" t="str">
            <v>LIT_221</v>
          </cell>
          <cell r="H542" t="str">
            <v>ZTE</v>
          </cell>
        </row>
        <row r="543">
          <cell r="B543" t="str">
            <v>OST_293</v>
          </cell>
          <cell r="H543" t="str">
            <v>NOKIA</v>
          </cell>
        </row>
        <row r="544">
          <cell r="B544" t="str">
            <v>LIT_730</v>
          </cell>
          <cell r="H544" t="str">
            <v>ZTE</v>
          </cell>
        </row>
        <row r="545">
          <cell r="B545" t="str">
            <v>NRO_009</v>
          </cell>
          <cell r="H545" t="str">
            <v>NOKIA</v>
          </cell>
        </row>
        <row r="546">
          <cell r="B546" t="str">
            <v>LIT_490</v>
          </cell>
          <cell r="H546" t="str">
            <v>ZTE</v>
          </cell>
        </row>
        <row r="547">
          <cell r="B547" t="str">
            <v>LIT_265</v>
          </cell>
          <cell r="H547" t="str">
            <v>ZTE</v>
          </cell>
        </row>
        <row r="548">
          <cell r="B548" t="str">
            <v>LIT_373</v>
          </cell>
          <cell r="H548" t="str">
            <v>ZTE</v>
          </cell>
        </row>
        <row r="549">
          <cell r="B549" t="str">
            <v>LIT_732</v>
          </cell>
          <cell r="H549" t="str">
            <v>ZTE</v>
          </cell>
        </row>
        <row r="550">
          <cell r="B550" t="str">
            <v>LIT_397</v>
          </cell>
          <cell r="H550" t="str">
            <v>ZTE</v>
          </cell>
        </row>
        <row r="551">
          <cell r="B551" t="str">
            <v>LIT_827</v>
          </cell>
          <cell r="H551" t="str">
            <v>ZTE</v>
          </cell>
        </row>
        <row r="552">
          <cell r="B552" t="str">
            <v>LIT_080</v>
          </cell>
          <cell r="H552" t="str">
            <v>ZTE</v>
          </cell>
        </row>
        <row r="553">
          <cell r="B553" t="str">
            <v>LIT_285</v>
          </cell>
          <cell r="H553" t="str">
            <v>ZTE</v>
          </cell>
        </row>
        <row r="554">
          <cell r="B554" t="str">
            <v>LIT_248</v>
          </cell>
          <cell r="H554" t="str">
            <v>ZTE</v>
          </cell>
        </row>
        <row r="555">
          <cell r="B555" t="str">
            <v>LIT_276</v>
          </cell>
          <cell r="H555" t="str">
            <v>ZTE</v>
          </cell>
        </row>
        <row r="556">
          <cell r="B556" t="str">
            <v>LIT_851</v>
          </cell>
          <cell r="H556" t="str">
            <v>ZTE</v>
          </cell>
        </row>
        <row r="557">
          <cell r="B557" t="str">
            <v>CTR_599</v>
          </cell>
          <cell r="H557" t="str">
            <v>ZTE</v>
          </cell>
        </row>
        <row r="558">
          <cell r="B558" t="str">
            <v>LIT_576</v>
          </cell>
          <cell r="H558" t="str">
            <v>ZTE</v>
          </cell>
        </row>
        <row r="559">
          <cell r="B559" t="str">
            <v>LIT_432</v>
          </cell>
          <cell r="H559" t="str">
            <v>ZTE</v>
          </cell>
        </row>
        <row r="560">
          <cell r="B560" t="str">
            <v>NRO_021</v>
          </cell>
          <cell r="H560" t="str">
            <v>NOKIA</v>
          </cell>
        </row>
        <row r="561">
          <cell r="B561" t="str">
            <v>LIT_619</v>
          </cell>
          <cell r="H561" t="str">
            <v>ZTE</v>
          </cell>
        </row>
        <row r="562">
          <cell r="B562" t="str">
            <v>LIT_210</v>
          </cell>
          <cell r="H562" t="str">
            <v>ZTE</v>
          </cell>
        </row>
        <row r="563">
          <cell r="B563" t="str">
            <v>LIT_376</v>
          </cell>
          <cell r="H563" t="str">
            <v>ZTE</v>
          </cell>
        </row>
        <row r="564">
          <cell r="B564" t="str">
            <v>NRO_044</v>
          </cell>
          <cell r="H564" t="str">
            <v>NOKIA</v>
          </cell>
        </row>
        <row r="565">
          <cell r="B565" t="str">
            <v>LIT_652</v>
          </cell>
          <cell r="H565" t="str">
            <v>ZTE</v>
          </cell>
        </row>
        <row r="566">
          <cell r="B566" t="str">
            <v>LIT_010</v>
          </cell>
          <cell r="H566" t="str">
            <v>ZTE</v>
          </cell>
        </row>
        <row r="567">
          <cell r="B567" t="str">
            <v>NRO_218</v>
          </cell>
          <cell r="H567" t="str">
            <v>NOKIA</v>
          </cell>
        </row>
        <row r="568">
          <cell r="B568" t="str">
            <v>LIT_224</v>
          </cell>
          <cell r="H568" t="str">
            <v>ZTE</v>
          </cell>
        </row>
        <row r="569">
          <cell r="B569" t="str">
            <v>LIT_837</v>
          </cell>
          <cell r="H569" t="str">
            <v>ZTE</v>
          </cell>
        </row>
        <row r="570">
          <cell r="B570" t="str">
            <v>LIT_671</v>
          </cell>
          <cell r="H570" t="str">
            <v>ZTE</v>
          </cell>
        </row>
        <row r="571">
          <cell r="B571" t="str">
            <v>CTR_097</v>
          </cell>
          <cell r="H571" t="str">
            <v>NOKIA</v>
          </cell>
        </row>
        <row r="572">
          <cell r="B572" t="str">
            <v>NRD_059</v>
          </cell>
          <cell r="H572" t="str">
            <v>NOKIA</v>
          </cell>
        </row>
        <row r="573">
          <cell r="B573" t="str">
            <v>NRO_233</v>
          </cell>
          <cell r="H573" t="str">
            <v>NOKIA</v>
          </cell>
        </row>
        <row r="574">
          <cell r="B574" t="str">
            <v>NRO_236</v>
          </cell>
          <cell r="H574" t="str">
            <v>NOKIA</v>
          </cell>
        </row>
        <row r="575">
          <cell r="B575" t="str">
            <v>CTR_276</v>
          </cell>
          <cell r="H575" t="str">
            <v>ZTE</v>
          </cell>
        </row>
        <row r="576">
          <cell r="B576" t="str">
            <v>ADM_144</v>
          </cell>
          <cell r="H576" t="str">
            <v>NOKIA</v>
          </cell>
        </row>
        <row r="577">
          <cell r="B577" t="str">
            <v>LIT_751</v>
          </cell>
          <cell r="H577" t="str">
            <v>ZTE</v>
          </cell>
        </row>
        <row r="578">
          <cell r="B578" t="str">
            <v>EXN_002</v>
          </cell>
          <cell r="H578" t="str">
            <v>Huawei</v>
          </cell>
        </row>
        <row r="579">
          <cell r="B579" t="str">
            <v>EST_042</v>
          </cell>
          <cell r="H579" t="str">
            <v>NOKIA</v>
          </cell>
        </row>
        <row r="580">
          <cell r="B580" t="str">
            <v>NRO_231</v>
          </cell>
          <cell r="H580" t="str">
            <v>NOKIA</v>
          </cell>
        </row>
        <row r="581">
          <cell r="B581" t="str">
            <v>ADM_128</v>
          </cell>
          <cell r="H581" t="str">
            <v>NOKIA</v>
          </cell>
        </row>
        <row r="582">
          <cell r="B582" t="str">
            <v>LIT_444</v>
          </cell>
          <cell r="H582" t="str">
            <v>ZTE</v>
          </cell>
        </row>
        <row r="583">
          <cell r="B583" t="str">
            <v>CTR_546</v>
          </cell>
          <cell r="H583" t="str">
            <v>NOKIA</v>
          </cell>
        </row>
        <row r="584">
          <cell r="B584" t="str">
            <v>EST_048</v>
          </cell>
          <cell r="H584" t="str">
            <v>NOKIA</v>
          </cell>
        </row>
        <row r="585">
          <cell r="B585" t="str">
            <v>SUO_165</v>
          </cell>
          <cell r="H585" t="str">
            <v>NOKIA</v>
          </cell>
        </row>
        <row r="586">
          <cell r="B586" t="str">
            <v>CTR_547</v>
          </cell>
          <cell r="H586" t="str">
            <v>NOKIA</v>
          </cell>
        </row>
        <row r="587">
          <cell r="B587" t="str">
            <v>SUO_230</v>
          </cell>
          <cell r="H587" t="str">
            <v>Huawei</v>
          </cell>
        </row>
        <row r="588">
          <cell r="B588" t="str">
            <v>SUO_006</v>
          </cell>
          <cell r="H588" t="str">
            <v>Huawei</v>
          </cell>
        </row>
        <row r="589">
          <cell r="B589" t="str">
            <v>SUO_125</v>
          </cell>
          <cell r="H589" t="str">
            <v>Huawei</v>
          </cell>
        </row>
        <row r="590">
          <cell r="B590" t="str">
            <v>OST_224</v>
          </cell>
          <cell r="H590" t="str">
            <v>NOKIA</v>
          </cell>
        </row>
        <row r="591">
          <cell r="B591" t="str">
            <v>EST_041</v>
          </cell>
          <cell r="H591" t="str">
            <v>NOKIA</v>
          </cell>
        </row>
        <row r="592">
          <cell r="B592" t="str">
            <v>ADM_075</v>
          </cell>
          <cell r="H592" t="str">
            <v>NOKIA</v>
          </cell>
        </row>
        <row r="593">
          <cell r="B593" t="str">
            <v>SUD_003</v>
          </cell>
          <cell r="H593" t="str">
            <v>NOKIA</v>
          </cell>
        </row>
        <row r="594">
          <cell r="B594" t="str">
            <v>SUD_069</v>
          </cell>
          <cell r="H594" t="str">
            <v>NOKIA</v>
          </cell>
        </row>
        <row r="595">
          <cell r="B595" t="str">
            <v>OST_262</v>
          </cell>
          <cell r="H595" t="str">
            <v>NOKIA</v>
          </cell>
        </row>
        <row r="596">
          <cell r="B596" t="str">
            <v>SUO_220</v>
          </cell>
          <cell r="H596" t="str">
            <v>Huawei</v>
          </cell>
        </row>
        <row r="597">
          <cell r="B597" t="str">
            <v>NRD_088</v>
          </cell>
          <cell r="H597" t="str">
            <v>Huawei</v>
          </cell>
        </row>
        <row r="598">
          <cell r="B598" t="str">
            <v>OST_082</v>
          </cell>
          <cell r="H598" t="str">
            <v>Huawei</v>
          </cell>
        </row>
        <row r="599">
          <cell r="B599" t="str">
            <v>EST_014</v>
          </cell>
          <cell r="H599" t="str">
            <v>NOKIA</v>
          </cell>
        </row>
        <row r="600">
          <cell r="B600" t="str">
            <v>EXN_100</v>
          </cell>
          <cell r="H600" t="str">
            <v>NOKIA</v>
          </cell>
        </row>
        <row r="601">
          <cell r="B601" t="str">
            <v>CTR_181</v>
          </cell>
          <cell r="H601" t="str">
            <v>NOKIA</v>
          </cell>
        </row>
        <row r="602">
          <cell r="B602" t="str">
            <v>CTR_805</v>
          </cell>
          <cell r="H602" t="str">
            <v>ZTE</v>
          </cell>
        </row>
        <row r="603">
          <cell r="B603" t="str">
            <v>ADM_008</v>
          </cell>
          <cell r="H603" t="str">
            <v>NOKIA</v>
          </cell>
        </row>
        <row r="604">
          <cell r="B604" t="str">
            <v>OST_089</v>
          </cell>
          <cell r="H604" t="str">
            <v>NOKIA</v>
          </cell>
        </row>
        <row r="605">
          <cell r="B605" t="str">
            <v>OST_143</v>
          </cell>
          <cell r="H605" t="str">
            <v>NOKIA</v>
          </cell>
        </row>
        <row r="606">
          <cell r="B606" t="str">
            <v>OST_182</v>
          </cell>
          <cell r="H606" t="str">
            <v>NOKIA</v>
          </cell>
        </row>
        <row r="607">
          <cell r="B607" t="str">
            <v>OST_038</v>
          </cell>
          <cell r="H607" t="str">
            <v>NOKIA</v>
          </cell>
        </row>
        <row r="608">
          <cell r="B608" t="str">
            <v>OST_026</v>
          </cell>
          <cell r="H608" t="str">
            <v>NOKIA</v>
          </cell>
        </row>
        <row r="609">
          <cell r="B609" t="str">
            <v>CTR_838</v>
          </cell>
          <cell r="H609" t="str">
            <v>ZTE</v>
          </cell>
        </row>
        <row r="610">
          <cell r="B610" t="str">
            <v>SUD_015</v>
          </cell>
          <cell r="H610" t="str">
            <v>ZTE</v>
          </cell>
        </row>
        <row r="611">
          <cell r="B611" t="str">
            <v>CTR_409</v>
          </cell>
          <cell r="H611" t="str">
            <v>ZTE</v>
          </cell>
        </row>
        <row r="612">
          <cell r="B612" t="str">
            <v>CTR_563</v>
          </cell>
          <cell r="H612" t="str">
            <v>ZTE</v>
          </cell>
        </row>
        <row r="613">
          <cell r="B613" t="str">
            <v>LIT_062</v>
          </cell>
          <cell r="H613" t="str">
            <v>ZTE</v>
          </cell>
        </row>
        <row r="614">
          <cell r="B614" t="str">
            <v>LIT_648</v>
          </cell>
          <cell r="H614" t="str">
            <v>ZTE</v>
          </cell>
        </row>
        <row r="615">
          <cell r="B615" t="str">
            <v>SUO_216</v>
          </cell>
          <cell r="H615" t="str">
            <v>Huawei</v>
          </cell>
        </row>
        <row r="616">
          <cell r="B616" t="str">
            <v>SUO_222</v>
          </cell>
          <cell r="H616" t="str">
            <v>Huawei</v>
          </cell>
        </row>
        <row r="617">
          <cell r="B617" t="str">
            <v>CTR_947</v>
          </cell>
          <cell r="H617" t="str">
            <v>ZTE</v>
          </cell>
        </row>
        <row r="618">
          <cell r="B618" t="str">
            <v>CTR_941</v>
          </cell>
          <cell r="H618" t="str">
            <v>ZTE</v>
          </cell>
        </row>
        <row r="619">
          <cell r="B619" t="str">
            <v>EXN_174</v>
          </cell>
          <cell r="H619" t="str">
            <v>NOKIA</v>
          </cell>
        </row>
        <row r="620">
          <cell r="B620" t="str">
            <v>LIT_067</v>
          </cell>
          <cell r="H620" t="str">
            <v>ZTE</v>
          </cell>
        </row>
        <row r="621">
          <cell r="B621" t="str">
            <v>ADM_007</v>
          </cell>
          <cell r="H621" t="str">
            <v>Huawei</v>
          </cell>
        </row>
        <row r="622">
          <cell r="B622" t="str">
            <v>EXN_084</v>
          </cell>
          <cell r="H622" t="str">
            <v>Huawei</v>
          </cell>
        </row>
        <row r="623">
          <cell r="B623" t="str">
            <v>LIT_528</v>
          </cell>
          <cell r="H623" t="str">
            <v>ZTE</v>
          </cell>
        </row>
        <row r="624">
          <cell r="B624" t="str">
            <v>SUO_111</v>
          </cell>
          <cell r="H624" t="str">
            <v>Huawei</v>
          </cell>
        </row>
        <row r="625">
          <cell r="B625" t="str">
            <v>LIT_336</v>
          </cell>
          <cell r="H625" t="str">
            <v>ZTE</v>
          </cell>
        </row>
        <row r="626">
          <cell r="B626" t="str">
            <v>CTR_069</v>
          </cell>
          <cell r="H626" t="str">
            <v>ZTE</v>
          </cell>
        </row>
        <row r="627">
          <cell r="B627" t="str">
            <v>CTR_188</v>
          </cell>
          <cell r="H627" t="str">
            <v>NOKIA</v>
          </cell>
        </row>
        <row r="628">
          <cell r="B628" t="str">
            <v>SUD_014</v>
          </cell>
          <cell r="H628" t="str">
            <v>ZTE</v>
          </cell>
        </row>
        <row r="629">
          <cell r="B629" t="str">
            <v>OST_239</v>
          </cell>
          <cell r="H629" t="str">
            <v>Huawei</v>
          </cell>
        </row>
        <row r="630">
          <cell r="B630" t="str">
            <v>ADM_048</v>
          </cell>
          <cell r="H630" t="str">
            <v>Huawei</v>
          </cell>
        </row>
        <row r="631">
          <cell r="B631" t="str">
            <v>LIT_083</v>
          </cell>
          <cell r="H631" t="str">
            <v>ZTE</v>
          </cell>
        </row>
        <row r="632">
          <cell r="B632" t="str">
            <v>EXN_241</v>
          </cell>
          <cell r="H632" t="str">
            <v>Huawei</v>
          </cell>
        </row>
        <row r="633">
          <cell r="B633" t="str">
            <v>OST_215</v>
          </cell>
          <cell r="H633" t="str">
            <v>NOKIA</v>
          </cell>
        </row>
        <row r="634">
          <cell r="B634" t="str">
            <v>NRO_128</v>
          </cell>
          <cell r="H634" t="str">
            <v>Huawei</v>
          </cell>
        </row>
        <row r="635">
          <cell r="B635" t="str">
            <v>EST_197</v>
          </cell>
          <cell r="H635" t="str">
            <v>ZTE</v>
          </cell>
        </row>
        <row r="636">
          <cell r="B636" t="str">
            <v>SUD_172</v>
          </cell>
          <cell r="H636" t="str">
            <v>ZTE</v>
          </cell>
        </row>
        <row r="637">
          <cell r="B637" t="str">
            <v>SUD_191</v>
          </cell>
          <cell r="H637" t="str">
            <v>ZTE</v>
          </cell>
        </row>
        <row r="638">
          <cell r="B638" t="str">
            <v>NRD_040</v>
          </cell>
          <cell r="H638" t="str">
            <v>Huawei</v>
          </cell>
        </row>
        <row r="639">
          <cell r="B639" t="str">
            <v>NRD_083</v>
          </cell>
          <cell r="H639" t="str">
            <v>Huawei</v>
          </cell>
        </row>
        <row r="640">
          <cell r="B640" t="str">
            <v>EXN_167</v>
          </cell>
          <cell r="H640" t="str">
            <v>NOKIA</v>
          </cell>
        </row>
        <row r="641">
          <cell r="B641" t="str">
            <v>NRD_146</v>
          </cell>
          <cell r="H641" t="str">
            <v>Huawei</v>
          </cell>
        </row>
        <row r="642">
          <cell r="B642" t="str">
            <v>EXN_114</v>
          </cell>
          <cell r="H642" t="str">
            <v>Huawei</v>
          </cell>
        </row>
        <row r="643">
          <cell r="B643" t="str">
            <v>EXN_012</v>
          </cell>
          <cell r="H643" t="str">
            <v>NOKIA</v>
          </cell>
        </row>
        <row r="644">
          <cell r="B644" t="str">
            <v>LIT_844</v>
          </cell>
          <cell r="H644" t="str">
            <v>ZTE</v>
          </cell>
        </row>
        <row r="645">
          <cell r="B645" t="str">
            <v>CTR_735</v>
          </cell>
          <cell r="H645" t="str">
            <v>ZTE</v>
          </cell>
        </row>
        <row r="646">
          <cell r="B646" t="str">
            <v>LIT_287</v>
          </cell>
          <cell r="H646" t="str">
            <v>ZTE</v>
          </cell>
        </row>
        <row r="647">
          <cell r="B647" t="str">
            <v>EXN_196</v>
          </cell>
          <cell r="H647" t="str">
            <v>Huawei</v>
          </cell>
        </row>
        <row r="648">
          <cell r="B648" t="str">
            <v>LIT_647</v>
          </cell>
          <cell r="H648" t="str">
            <v>ZTE</v>
          </cell>
        </row>
        <row r="649">
          <cell r="B649" t="str">
            <v>LIT_712</v>
          </cell>
          <cell r="H649" t="str">
            <v>ZTE</v>
          </cell>
        </row>
        <row r="650">
          <cell r="B650" t="str">
            <v>LIT_713</v>
          </cell>
          <cell r="H650" t="str">
            <v>ZTE</v>
          </cell>
        </row>
        <row r="651">
          <cell r="B651" t="str">
            <v>CTR_660</v>
          </cell>
          <cell r="H651" t="str">
            <v>ZTE</v>
          </cell>
        </row>
        <row r="652">
          <cell r="B652" t="str">
            <v>CTR_680</v>
          </cell>
          <cell r="H652" t="str">
            <v>ZTE</v>
          </cell>
        </row>
        <row r="653">
          <cell r="B653" t="str">
            <v>LIT_611</v>
          </cell>
          <cell r="H653" t="str">
            <v>ZTE</v>
          </cell>
        </row>
        <row r="654">
          <cell r="B654" t="str">
            <v>LIT_657</v>
          </cell>
          <cell r="H654" t="str">
            <v>ZTE</v>
          </cell>
        </row>
        <row r="655">
          <cell r="B655" t="str">
            <v>CTR_875</v>
          </cell>
          <cell r="H655" t="str">
            <v>ZTE</v>
          </cell>
        </row>
        <row r="656">
          <cell r="B656" t="str">
            <v>CTR_951</v>
          </cell>
          <cell r="H656" t="str">
            <v>ZTE</v>
          </cell>
        </row>
        <row r="657">
          <cell r="B657" t="str">
            <v>EXN_136</v>
          </cell>
          <cell r="H657" t="str">
            <v>NOKIA</v>
          </cell>
        </row>
        <row r="658">
          <cell r="B658" t="str">
            <v>CTR_659</v>
          </cell>
          <cell r="H658" t="str">
            <v>ZTE</v>
          </cell>
        </row>
        <row r="659">
          <cell r="B659" t="str">
            <v>CTR_953</v>
          </cell>
          <cell r="H659" t="str">
            <v>ZTE</v>
          </cell>
        </row>
        <row r="660">
          <cell r="B660" t="str">
            <v>CTR_872</v>
          </cell>
          <cell r="H660" t="str">
            <v>ZTE</v>
          </cell>
        </row>
        <row r="661">
          <cell r="B661" t="str">
            <v>CTR_866</v>
          </cell>
          <cell r="H661" t="str">
            <v>ZTE</v>
          </cell>
        </row>
        <row r="662">
          <cell r="B662" t="str">
            <v>SUD_083</v>
          </cell>
          <cell r="H662" t="str">
            <v>ZTE</v>
          </cell>
        </row>
        <row r="663">
          <cell r="B663" t="str">
            <v>OST_232</v>
          </cell>
          <cell r="H663" t="str">
            <v>Huawei</v>
          </cell>
        </row>
        <row r="664">
          <cell r="B664" t="str">
            <v>CTR_711</v>
          </cell>
          <cell r="H664" t="str">
            <v>ZTE</v>
          </cell>
        </row>
        <row r="665">
          <cell r="B665" t="str">
            <v>CTR_031</v>
          </cell>
          <cell r="H665" t="str">
            <v>ZTE</v>
          </cell>
        </row>
        <row r="666">
          <cell r="B666" t="str">
            <v>SUD_097</v>
          </cell>
          <cell r="H666" t="str">
            <v>ZTE</v>
          </cell>
        </row>
        <row r="667">
          <cell r="B667" t="str">
            <v>CTR_702</v>
          </cell>
          <cell r="H667" t="str">
            <v>ZTE</v>
          </cell>
        </row>
        <row r="668">
          <cell r="B668" t="str">
            <v>LIT_358</v>
          </cell>
          <cell r="H668" t="str">
            <v>ZTE</v>
          </cell>
        </row>
        <row r="669">
          <cell r="B669" t="str">
            <v>LIT_014</v>
          </cell>
          <cell r="H669" t="str">
            <v>ZTE</v>
          </cell>
        </row>
        <row r="670">
          <cell r="B670" t="str">
            <v>CTR_395</v>
          </cell>
          <cell r="H670" t="str">
            <v>ZTE</v>
          </cell>
        </row>
        <row r="671">
          <cell r="B671" t="str">
            <v>CTR_922</v>
          </cell>
          <cell r="H671" t="str">
            <v>ZTE</v>
          </cell>
        </row>
        <row r="672">
          <cell r="B672" t="str">
            <v>LIT_023</v>
          </cell>
          <cell r="H672" t="str">
            <v>ZTE</v>
          </cell>
        </row>
        <row r="673">
          <cell r="B673" t="str">
            <v>CTR_692</v>
          </cell>
          <cell r="H673" t="str">
            <v>ZTE</v>
          </cell>
        </row>
        <row r="674">
          <cell r="B674" t="str">
            <v>CTR_940</v>
          </cell>
          <cell r="H674" t="str">
            <v>ZTE</v>
          </cell>
        </row>
        <row r="675">
          <cell r="B675" t="str">
            <v>CTR_950</v>
          </cell>
          <cell r="H675" t="str">
            <v>ZTE</v>
          </cell>
        </row>
        <row r="676">
          <cell r="B676" t="str">
            <v>CTR_559</v>
          </cell>
          <cell r="H676" t="str">
            <v>ZTE</v>
          </cell>
        </row>
        <row r="677">
          <cell r="B677" t="str">
            <v>CTR_942</v>
          </cell>
          <cell r="H677" t="str">
            <v>ZTE</v>
          </cell>
        </row>
        <row r="678">
          <cell r="B678" t="str">
            <v>CTR_434</v>
          </cell>
          <cell r="H678" t="str">
            <v>NOKIA</v>
          </cell>
        </row>
        <row r="679">
          <cell r="B679" t="str">
            <v>CTR_874</v>
          </cell>
          <cell r="H679" t="str">
            <v>ZTE</v>
          </cell>
        </row>
        <row r="680">
          <cell r="B680" t="str">
            <v>OST_101</v>
          </cell>
          <cell r="H680" t="str">
            <v>Huawei</v>
          </cell>
        </row>
        <row r="681">
          <cell r="B681" t="str">
            <v>OST_205</v>
          </cell>
          <cell r="H681" t="str">
            <v>NOKIA</v>
          </cell>
        </row>
        <row r="682">
          <cell r="B682" t="str">
            <v>CTR_937</v>
          </cell>
          <cell r="H682" t="str">
            <v>ZTE</v>
          </cell>
        </row>
        <row r="683">
          <cell r="B683" t="str">
            <v>CTR_655</v>
          </cell>
          <cell r="H683" t="str">
            <v>ZTE</v>
          </cell>
        </row>
        <row r="684">
          <cell r="B684" t="str">
            <v>LIT_678</v>
          </cell>
          <cell r="H684" t="str">
            <v>ZTE</v>
          </cell>
        </row>
        <row r="685">
          <cell r="B685" t="str">
            <v>NRD_054</v>
          </cell>
          <cell r="H685" t="str">
            <v>Huawei</v>
          </cell>
        </row>
        <row r="686">
          <cell r="B686" t="str">
            <v>LIT_790</v>
          </cell>
          <cell r="H686" t="str">
            <v>ZTE</v>
          </cell>
        </row>
        <row r="687">
          <cell r="B687" t="str">
            <v>CTR_729</v>
          </cell>
          <cell r="H687" t="str">
            <v>ZTE</v>
          </cell>
        </row>
        <row r="688">
          <cell r="B688" t="str">
            <v>LIT_748</v>
          </cell>
          <cell r="H688" t="str">
            <v>ZTE</v>
          </cell>
        </row>
        <row r="689">
          <cell r="B689" t="str">
            <v>ADM_151</v>
          </cell>
          <cell r="H689" t="str">
            <v>Huawei</v>
          </cell>
        </row>
        <row r="690">
          <cell r="B690" t="str">
            <v>CTR_098</v>
          </cell>
          <cell r="H690" t="str">
            <v>NOKIA</v>
          </cell>
        </row>
        <row r="691">
          <cell r="B691" t="str">
            <v>LIT_082</v>
          </cell>
          <cell r="H691" t="str">
            <v>ZTE</v>
          </cell>
        </row>
        <row r="692">
          <cell r="B692" t="str">
            <v>CTR_209</v>
          </cell>
          <cell r="H692" t="str">
            <v>ZTE</v>
          </cell>
        </row>
        <row r="693">
          <cell r="B693" t="str">
            <v>CTR_662</v>
          </cell>
          <cell r="H693" t="str">
            <v>ZTE</v>
          </cell>
        </row>
        <row r="694">
          <cell r="B694" t="str">
            <v>LIT_527</v>
          </cell>
          <cell r="H694" t="str">
            <v>ZTE</v>
          </cell>
        </row>
        <row r="695">
          <cell r="B695" t="str">
            <v>CTR_721</v>
          </cell>
          <cell r="H695" t="str">
            <v>ZTE</v>
          </cell>
        </row>
        <row r="696">
          <cell r="B696" t="str">
            <v>CTR_882</v>
          </cell>
          <cell r="H696" t="str">
            <v>ZTE</v>
          </cell>
        </row>
        <row r="697">
          <cell r="B697" t="str">
            <v>LIT_340</v>
          </cell>
          <cell r="H697" t="str">
            <v>ZTE</v>
          </cell>
        </row>
        <row r="698">
          <cell r="B698" t="str">
            <v>LIT_339</v>
          </cell>
          <cell r="H698" t="str">
            <v>ZTE</v>
          </cell>
        </row>
        <row r="699">
          <cell r="B699" t="str">
            <v>CTR_543</v>
          </cell>
          <cell r="H699" t="str">
            <v>ZTE</v>
          </cell>
        </row>
        <row r="700">
          <cell r="B700" t="str">
            <v>CTR_385</v>
          </cell>
          <cell r="H700" t="str">
            <v>NOKIA</v>
          </cell>
        </row>
        <row r="701">
          <cell r="B701" t="str">
            <v>LIT_548</v>
          </cell>
          <cell r="H701" t="str">
            <v>ZTE</v>
          </cell>
        </row>
        <row r="702">
          <cell r="B702" t="str">
            <v>LIT_183</v>
          </cell>
          <cell r="H702" t="str">
            <v>ZTE</v>
          </cell>
        </row>
        <row r="703">
          <cell r="B703" t="str">
            <v>LIT_198</v>
          </cell>
          <cell r="H703" t="str">
            <v>ZTE</v>
          </cell>
        </row>
        <row r="704">
          <cell r="B704" t="str">
            <v>CTR_552</v>
          </cell>
          <cell r="H704" t="str">
            <v>ZTE</v>
          </cell>
        </row>
        <row r="705">
          <cell r="B705" t="str">
            <v>ADM_055</v>
          </cell>
          <cell r="H705" t="str">
            <v>NOKIA</v>
          </cell>
        </row>
        <row r="706">
          <cell r="B706" t="str">
            <v>SUD_111</v>
          </cell>
          <cell r="H706" t="str">
            <v>ZTE</v>
          </cell>
        </row>
        <row r="707">
          <cell r="B707" t="str">
            <v>SUD_124</v>
          </cell>
          <cell r="H707" t="str">
            <v>ZTE</v>
          </cell>
        </row>
        <row r="708">
          <cell r="B708" t="str">
            <v>SUD_160</v>
          </cell>
          <cell r="H708" t="str">
            <v>NOKIA</v>
          </cell>
        </row>
        <row r="709">
          <cell r="B709" t="str">
            <v>LIT_250</v>
          </cell>
          <cell r="H709" t="str">
            <v>ZTE</v>
          </cell>
        </row>
        <row r="710">
          <cell r="B710" t="str">
            <v>SUO_228</v>
          </cell>
          <cell r="H710" t="str">
            <v>Huawei</v>
          </cell>
        </row>
        <row r="711">
          <cell r="B711" t="str">
            <v>EXN_236</v>
          </cell>
          <cell r="H711" t="str">
            <v>Huawei</v>
          </cell>
        </row>
        <row r="712">
          <cell r="B712" t="str">
            <v>LIT_008</v>
          </cell>
          <cell r="H712" t="str">
            <v>ZTE</v>
          </cell>
        </row>
        <row r="713">
          <cell r="B713" t="str">
            <v>LIT_381</v>
          </cell>
          <cell r="H713" t="str">
            <v>ZTE</v>
          </cell>
        </row>
        <row r="714">
          <cell r="B714" t="str">
            <v>LIT_477</v>
          </cell>
          <cell r="H714" t="str">
            <v>ZTE</v>
          </cell>
        </row>
        <row r="715">
          <cell r="B715" t="str">
            <v>LIT_382</v>
          </cell>
          <cell r="H715" t="str">
            <v>ZTE</v>
          </cell>
        </row>
        <row r="716">
          <cell r="B716" t="str">
            <v>CTR_973</v>
          </cell>
          <cell r="H716" t="str">
            <v>ZTE</v>
          </cell>
        </row>
        <row r="717">
          <cell r="B717" t="str">
            <v>CTR_136</v>
          </cell>
          <cell r="H717" t="str">
            <v>ZTE</v>
          </cell>
        </row>
        <row r="718">
          <cell r="B718" t="str">
            <v>CTR_708</v>
          </cell>
          <cell r="H718" t="str">
            <v>ZTE</v>
          </cell>
        </row>
        <row r="719">
          <cell r="B719" t="str">
            <v>EXN_188</v>
          </cell>
          <cell r="H719" t="str">
            <v>Huawei</v>
          </cell>
        </row>
        <row r="720">
          <cell r="B720" t="str">
            <v>EXN_207</v>
          </cell>
          <cell r="H720" t="str">
            <v>NOKIA</v>
          </cell>
        </row>
        <row r="721">
          <cell r="B721" t="str">
            <v>CTR_698</v>
          </cell>
          <cell r="H721" t="str">
            <v>ZTE</v>
          </cell>
        </row>
        <row r="722">
          <cell r="B722" t="str">
            <v>LIT_615</v>
          </cell>
          <cell r="H722" t="str">
            <v>ZTE</v>
          </cell>
        </row>
        <row r="723">
          <cell r="B723" t="str">
            <v>LIT_614</v>
          </cell>
          <cell r="H723" t="str">
            <v>ZTE</v>
          </cell>
        </row>
        <row r="724">
          <cell r="B724" t="str">
            <v>CTR_773</v>
          </cell>
          <cell r="H724" t="str">
            <v>ZTE</v>
          </cell>
        </row>
        <row r="725">
          <cell r="B725" t="str">
            <v>CTR_478</v>
          </cell>
          <cell r="H725" t="str">
            <v>ZTE</v>
          </cell>
        </row>
        <row r="726">
          <cell r="B726" t="str">
            <v>CTR_477</v>
          </cell>
          <cell r="H726" t="str">
            <v>ZTE</v>
          </cell>
        </row>
        <row r="727">
          <cell r="B727" t="str">
            <v>LIT_426</v>
          </cell>
          <cell r="H727" t="str">
            <v>ZTE</v>
          </cell>
        </row>
        <row r="728">
          <cell r="B728" t="str">
            <v>LIT_427</v>
          </cell>
          <cell r="H728" t="str">
            <v>ZTE</v>
          </cell>
        </row>
        <row r="729">
          <cell r="B729" t="str">
            <v>SUD_264</v>
          </cell>
          <cell r="H729" t="str">
            <v>ZTE</v>
          </cell>
        </row>
        <row r="730">
          <cell r="B730" t="str">
            <v>LIT_653</v>
          </cell>
          <cell r="H730" t="str">
            <v>ZTE</v>
          </cell>
        </row>
        <row r="731">
          <cell r="B731" t="str">
            <v>LIT_697</v>
          </cell>
          <cell r="H731" t="str">
            <v>ZTE</v>
          </cell>
        </row>
        <row r="732">
          <cell r="B732" t="str">
            <v>CTR_199</v>
          </cell>
          <cell r="H732" t="str">
            <v>ZTE</v>
          </cell>
        </row>
        <row r="733">
          <cell r="B733" t="str">
            <v>LIT_731</v>
          </cell>
          <cell r="H733" t="str">
            <v>ZTE</v>
          </cell>
        </row>
        <row r="734">
          <cell r="B734" t="str">
            <v>LIT_202</v>
          </cell>
          <cell r="H734" t="str">
            <v>ZTE</v>
          </cell>
        </row>
        <row r="735">
          <cell r="B735" t="str">
            <v>CTR_716</v>
          </cell>
          <cell r="H735" t="str">
            <v>ZTE</v>
          </cell>
        </row>
        <row r="736">
          <cell r="B736" t="str">
            <v>CTR_274</v>
          </cell>
          <cell r="H736" t="str">
            <v>ZTE</v>
          </cell>
        </row>
        <row r="737">
          <cell r="B737" t="str">
            <v>NRD_260</v>
          </cell>
          <cell r="H737" t="str">
            <v>Huawei</v>
          </cell>
        </row>
        <row r="738">
          <cell r="B738" t="str">
            <v>LIT_525</v>
          </cell>
          <cell r="H738" t="str">
            <v>ZTE</v>
          </cell>
        </row>
        <row r="739">
          <cell r="B739" t="str">
            <v>SUO_237</v>
          </cell>
          <cell r="H739" t="str">
            <v>Huawei</v>
          </cell>
        </row>
        <row r="740">
          <cell r="B740" t="str">
            <v>LIT_725</v>
          </cell>
          <cell r="H740" t="str">
            <v>ZTE</v>
          </cell>
        </row>
        <row r="741">
          <cell r="B741" t="str">
            <v>LIT_726</v>
          </cell>
          <cell r="H741" t="str">
            <v>ZTE</v>
          </cell>
        </row>
        <row r="742">
          <cell r="B742" t="str">
            <v>LIT_582</v>
          </cell>
          <cell r="H742" t="str">
            <v>ZTE</v>
          </cell>
        </row>
        <row r="743">
          <cell r="B743" t="str">
            <v>ADM_156</v>
          </cell>
          <cell r="H743" t="str">
            <v>ZTE</v>
          </cell>
        </row>
        <row r="744">
          <cell r="B744" t="str">
            <v>LIT_742</v>
          </cell>
          <cell r="H744" t="str">
            <v>ZTE</v>
          </cell>
        </row>
        <row r="745">
          <cell r="B745" t="str">
            <v>CTR_657</v>
          </cell>
          <cell r="H745" t="str">
            <v>ZTE</v>
          </cell>
        </row>
        <row r="746">
          <cell r="B746" t="str">
            <v>NRD_137</v>
          </cell>
          <cell r="H746" t="str">
            <v>Huawei</v>
          </cell>
        </row>
        <row r="747">
          <cell r="B747" t="str">
            <v>CTR_646</v>
          </cell>
          <cell r="H747" t="str">
            <v>ZTE</v>
          </cell>
        </row>
        <row r="748">
          <cell r="B748" t="str">
            <v>LIT_703</v>
          </cell>
          <cell r="H748" t="str">
            <v>ZTE</v>
          </cell>
        </row>
        <row r="749">
          <cell r="B749" t="str">
            <v>EXN_115</v>
          </cell>
          <cell r="H749" t="str">
            <v>Huawei</v>
          </cell>
        </row>
        <row r="750">
          <cell r="B750" t="str">
            <v>NRO_122</v>
          </cell>
          <cell r="H750" t="str">
            <v>Huawei</v>
          </cell>
        </row>
        <row r="751">
          <cell r="B751" t="str">
            <v>LIT_736</v>
          </cell>
          <cell r="H751" t="str">
            <v>ZTE</v>
          </cell>
        </row>
        <row r="752">
          <cell r="B752" t="str">
            <v>LIT_185</v>
          </cell>
          <cell r="H752" t="str">
            <v>ZTE</v>
          </cell>
        </row>
        <row r="753">
          <cell r="B753" t="str">
            <v>CTR_597</v>
          </cell>
          <cell r="H753" t="str">
            <v>ZTE</v>
          </cell>
        </row>
        <row r="754">
          <cell r="B754" t="str">
            <v>CTR_100</v>
          </cell>
          <cell r="H754" t="str">
            <v>ZTE</v>
          </cell>
        </row>
        <row r="755">
          <cell r="B755" t="str">
            <v>EXN_238</v>
          </cell>
          <cell r="H755" t="str">
            <v>Huawei</v>
          </cell>
        </row>
        <row r="756">
          <cell r="B756" t="str">
            <v>LIT_617</v>
          </cell>
          <cell r="H756" t="str">
            <v>ZTE</v>
          </cell>
        </row>
        <row r="757">
          <cell r="B757" t="str">
            <v>EST_076</v>
          </cell>
          <cell r="H757" t="str">
            <v>NOKIA</v>
          </cell>
        </row>
        <row r="758">
          <cell r="B758" t="str">
            <v>CTR_719</v>
          </cell>
          <cell r="H758" t="str">
            <v>ZTE</v>
          </cell>
        </row>
        <row r="759">
          <cell r="B759" t="str">
            <v>EST_131</v>
          </cell>
          <cell r="H759" t="str">
            <v>ZTE</v>
          </cell>
        </row>
        <row r="760">
          <cell r="B760" t="str">
            <v>CTR_380</v>
          </cell>
          <cell r="H760" t="str">
            <v>ZTE</v>
          </cell>
        </row>
        <row r="761">
          <cell r="B761" t="str">
            <v>EST_028</v>
          </cell>
          <cell r="H761" t="str">
            <v>NOKIA</v>
          </cell>
        </row>
        <row r="762">
          <cell r="B762" t="str">
            <v>LIT_626</v>
          </cell>
          <cell r="H762" t="str">
            <v>ZTE</v>
          </cell>
        </row>
        <row r="763">
          <cell r="B763" t="str">
            <v>CTR_379</v>
          </cell>
          <cell r="H763" t="str">
            <v>ZTE</v>
          </cell>
        </row>
        <row r="764">
          <cell r="B764" t="str">
            <v>CTR_724</v>
          </cell>
          <cell r="H764" t="str">
            <v>ZTE</v>
          </cell>
        </row>
        <row r="765">
          <cell r="B765" t="str">
            <v>ADM_164</v>
          </cell>
          <cell r="H765" t="str">
            <v>Huawei</v>
          </cell>
        </row>
        <row r="766">
          <cell r="B766" t="str">
            <v>SUD_103</v>
          </cell>
          <cell r="H766" t="str">
            <v>ZTE</v>
          </cell>
        </row>
        <row r="767">
          <cell r="B767" t="str">
            <v>LIT_705</v>
          </cell>
          <cell r="H767" t="str">
            <v>ZTE</v>
          </cell>
        </row>
        <row r="768">
          <cell r="B768" t="str">
            <v>SUD_090</v>
          </cell>
          <cell r="H768" t="str">
            <v>ZTE</v>
          </cell>
        </row>
        <row r="769">
          <cell r="B769" t="str">
            <v>OST_123</v>
          </cell>
          <cell r="H769" t="str">
            <v>Huawei</v>
          </cell>
        </row>
        <row r="770">
          <cell r="B770" t="str">
            <v>LIT_651</v>
          </cell>
          <cell r="H770" t="str">
            <v>ZTE</v>
          </cell>
        </row>
        <row r="771">
          <cell r="B771" t="str">
            <v>EXN_217</v>
          </cell>
          <cell r="H771" t="str">
            <v>Huawei</v>
          </cell>
        </row>
        <row r="772">
          <cell r="B772" t="str">
            <v>SUD_026</v>
          </cell>
          <cell r="H772" t="str">
            <v>ZTE</v>
          </cell>
        </row>
        <row r="773">
          <cell r="B773" t="str">
            <v>SUO_131</v>
          </cell>
          <cell r="H773" t="str">
            <v>NOKIA</v>
          </cell>
        </row>
        <row r="774">
          <cell r="B774" t="str">
            <v>SUD_073</v>
          </cell>
          <cell r="H774" t="str">
            <v>ZTE</v>
          </cell>
        </row>
        <row r="775">
          <cell r="B775" t="str">
            <v>CTR_671</v>
          </cell>
          <cell r="H775" t="str">
            <v>ZTE</v>
          </cell>
        </row>
        <row r="776">
          <cell r="B776" t="str">
            <v>LIT_735</v>
          </cell>
          <cell r="H776" t="str">
            <v>ZTE</v>
          </cell>
        </row>
        <row r="777">
          <cell r="B777" t="str">
            <v>LIT_071</v>
          </cell>
          <cell r="H777" t="str">
            <v>ZTE</v>
          </cell>
        </row>
        <row r="778">
          <cell r="B778" t="str">
            <v>EXN_069</v>
          </cell>
          <cell r="H778" t="str">
            <v>Huawei</v>
          </cell>
        </row>
        <row r="779">
          <cell r="B779" t="str">
            <v>NRO_230</v>
          </cell>
          <cell r="H779" t="str">
            <v>NOKIA</v>
          </cell>
        </row>
        <row r="780">
          <cell r="B780" t="str">
            <v>NRO_064</v>
          </cell>
          <cell r="H780" t="str">
            <v>Huawei</v>
          </cell>
        </row>
        <row r="781">
          <cell r="B781" t="str">
            <v>NRO_244</v>
          </cell>
          <cell r="H781" t="str">
            <v>Huawei</v>
          </cell>
        </row>
        <row r="782">
          <cell r="B782" t="str">
            <v>LIT_392</v>
          </cell>
          <cell r="H782" t="str">
            <v>ZTE</v>
          </cell>
        </row>
        <row r="783">
          <cell r="B783" t="str">
            <v>LIT_021</v>
          </cell>
          <cell r="H783" t="str">
            <v>ZTE</v>
          </cell>
        </row>
        <row r="784">
          <cell r="B784" t="str">
            <v>EXN_182</v>
          </cell>
          <cell r="H784" t="str">
            <v>Huawei</v>
          </cell>
        </row>
        <row r="785">
          <cell r="B785" t="str">
            <v>OST_043</v>
          </cell>
          <cell r="H785" t="str">
            <v>Huawei</v>
          </cell>
        </row>
        <row r="786">
          <cell r="B786" t="str">
            <v>NRD_129</v>
          </cell>
          <cell r="H786" t="str">
            <v>NOKIA</v>
          </cell>
        </row>
        <row r="787">
          <cell r="B787" t="str">
            <v>CTR_672</v>
          </cell>
          <cell r="H787" t="str">
            <v>ZTE</v>
          </cell>
        </row>
        <row r="788">
          <cell r="B788" t="str">
            <v>ADM_004</v>
          </cell>
          <cell r="H788" t="str">
            <v>HUAWEI</v>
          </cell>
        </row>
        <row r="789">
          <cell r="B789" t="str">
            <v>CTR_837</v>
          </cell>
          <cell r="H789" t="str">
            <v>ZTE</v>
          </cell>
        </row>
        <row r="790">
          <cell r="B790" t="str">
            <v>LIT_761</v>
          </cell>
          <cell r="H790" t="str">
            <v>ZTE</v>
          </cell>
        </row>
        <row r="791">
          <cell r="B791" t="str">
            <v>EST_156</v>
          </cell>
          <cell r="H791" t="str">
            <v>ZTE</v>
          </cell>
        </row>
        <row r="792">
          <cell r="B792" t="str">
            <v>CTR_767</v>
          </cell>
          <cell r="H792" t="str">
            <v>ZTE</v>
          </cell>
        </row>
        <row r="793">
          <cell r="B793" t="str">
            <v>LIT_137</v>
          </cell>
          <cell r="H793" t="str">
            <v>ZTE</v>
          </cell>
        </row>
        <row r="794">
          <cell r="B794" t="str">
            <v>NRD_266</v>
          </cell>
          <cell r="H794" t="str">
            <v>Huawei</v>
          </cell>
        </row>
        <row r="795">
          <cell r="B795" t="str">
            <v>LIT_685</v>
          </cell>
          <cell r="H795" t="str">
            <v>ZTE</v>
          </cell>
        </row>
        <row r="796">
          <cell r="B796" t="str">
            <v>SUD_021</v>
          </cell>
          <cell r="H796" t="str">
            <v>ZTE</v>
          </cell>
        </row>
        <row r="797">
          <cell r="B797" t="str">
            <v>LIT_290</v>
          </cell>
          <cell r="H797" t="str">
            <v>ZTE</v>
          </cell>
        </row>
        <row r="798">
          <cell r="B798" t="str">
            <v>SUD_053</v>
          </cell>
          <cell r="H798" t="str">
            <v>ZTE</v>
          </cell>
        </row>
        <row r="799">
          <cell r="B799" t="str">
            <v>SUD_001</v>
          </cell>
          <cell r="H799" t="str">
            <v>ZTE</v>
          </cell>
        </row>
        <row r="800">
          <cell r="B800" t="str">
            <v>SUD_079</v>
          </cell>
          <cell r="H800" t="str">
            <v>ZTE</v>
          </cell>
        </row>
        <row r="801">
          <cell r="B801" t="str">
            <v>LIT_686</v>
          </cell>
          <cell r="H801" t="str">
            <v>ZTE</v>
          </cell>
        </row>
        <row r="802">
          <cell r="B802" t="str">
            <v>SUD_227</v>
          </cell>
          <cell r="H802" t="str">
            <v>ZTE</v>
          </cell>
        </row>
        <row r="803">
          <cell r="B803" t="str">
            <v>EXN_128</v>
          </cell>
          <cell r="H803" t="str">
            <v>NOKIA</v>
          </cell>
        </row>
        <row r="804">
          <cell r="B804" t="str">
            <v>LIT_116</v>
          </cell>
          <cell r="H804" t="str">
            <v>ZTE</v>
          </cell>
        </row>
        <row r="805">
          <cell r="B805" t="str">
            <v>CTR_848</v>
          </cell>
          <cell r="H805" t="str">
            <v>ZTE</v>
          </cell>
        </row>
        <row r="806">
          <cell r="B806" t="str">
            <v>CTR_911</v>
          </cell>
          <cell r="H806" t="str">
            <v>ZTE</v>
          </cell>
        </row>
        <row r="807">
          <cell r="B807" t="str">
            <v>EST_080</v>
          </cell>
          <cell r="H807" t="str">
            <v>ZTE</v>
          </cell>
        </row>
        <row r="808">
          <cell r="B808" t="str">
            <v>CTR_553</v>
          </cell>
          <cell r="H808" t="str">
            <v>ZTE</v>
          </cell>
        </row>
        <row r="809">
          <cell r="B809" t="str">
            <v>CTR_554</v>
          </cell>
          <cell r="H809" t="str">
            <v>ZTE</v>
          </cell>
        </row>
        <row r="810">
          <cell r="B810" t="str">
            <v>NRO_256</v>
          </cell>
          <cell r="H810" t="str">
            <v>NOKIA</v>
          </cell>
        </row>
        <row r="811">
          <cell r="B811" t="str">
            <v>NRO_134</v>
          </cell>
          <cell r="H811" t="str">
            <v>Huawei</v>
          </cell>
        </row>
        <row r="812">
          <cell r="B812" t="str">
            <v>EST_052</v>
          </cell>
          <cell r="H812" t="str">
            <v>ZTE</v>
          </cell>
        </row>
        <row r="813">
          <cell r="B813" t="str">
            <v>EXN_158</v>
          </cell>
          <cell r="H813" t="str">
            <v>Huawei</v>
          </cell>
        </row>
        <row r="814">
          <cell r="B814" t="str">
            <v>LIT_689</v>
          </cell>
          <cell r="H814" t="str">
            <v>ZTE</v>
          </cell>
        </row>
        <row r="815">
          <cell r="B815" t="str">
            <v>LIT_791</v>
          </cell>
          <cell r="H815" t="str">
            <v>ZTE</v>
          </cell>
        </row>
        <row r="816">
          <cell r="B816" t="str">
            <v>LIT_155</v>
          </cell>
          <cell r="H816" t="str">
            <v>ZTE</v>
          </cell>
        </row>
        <row r="817">
          <cell r="B817" t="str">
            <v>LIT_637</v>
          </cell>
          <cell r="H817" t="str">
            <v>ZTE</v>
          </cell>
        </row>
        <row r="818">
          <cell r="B818" t="str">
            <v>LIT_869</v>
          </cell>
          <cell r="H818" t="str">
            <v>ZTE</v>
          </cell>
        </row>
        <row r="819">
          <cell r="B819" t="str">
            <v>EXN_247</v>
          </cell>
          <cell r="H819" t="str">
            <v>Huawei</v>
          </cell>
        </row>
        <row r="820">
          <cell r="B820" t="str">
            <v>LIT_501</v>
          </cell>
          <cell r="H820" t="str">
            <v>NOKIA</v>
          </cell>
        </row>
        <row r="821">
          <cell r="B821" t="str">
            <v>NRD_162</v>
          </cell>
          <cell r="H821" t="str">
            <v>Huawei</v>
          </cell>
        </row>
        <row r="822">
          <cell r="B822" t="str">
            <v>EXN_091</v>
          </cell>
          <cell r="H822" t="str">
            <v>Huawei</v>
          </cell>
        </row>
        <row r="823">
          <cell r="B823" t="str">
            <v>LIT_107</v>
          </cell>
          <cell r="H823" t="str">
            <v>ZTE</v>
          </cell>
        </row>
        <row r="824">
          <cell r="B824" t="str">
            <v>SUO_003</v>
          </cell>
          <cell r="H824" t="str">
            <v>Huawei</v>
          </cell>
        </row>
        <row r="825">
          <cell r="B825" t="str">
            <v>NRD_013</v>
          </cell>
          <cell r="H825" t="str">
            <v>Huawei</v>
          </cell>
        </row>
        <row r="826">
          <cell r="B826" t="str">
            <v>NRD_096</v>
          </cell>
          <cell r="H826" t="str">
            <v>Huawei</v>
          </cell>
        </row>
        <row r="827">
          <cell r="B827" t="str">
            <v>NRD_133</v>
          </cell>
          <cell r="H827" t="str">
            <v>Huawei</v>
          </cell>
        </row>
        <row r="828">
          <cell r="B828" t="str">
            <v>NRD_147</v>
          </cell>
          <cell r="H828" t="str">
            <v>Huawei</v>
          </cell>
        </row>
        <row r="829">
          <cell r="B829" t="str">
            <v>NRD_009</v>
          </cell>
          <cell r="H829" t="str">
            <v>Huawei</v>
          </cell>
        </row>
        <row r="830">
          <cell r="B830" t="str">
            <v>LIT_314</v>
          </cell>
          <cell r="H830" t="str">
            <v>ZTE</v>
          </cell>
        </row>
        <row r="831">
          <cell r="B831" t="str">
            <v>SUD_010</v>
          </cell>
          <cell r="H831" t="str">
            <v>ZTE</v>
          </cell>
        </row>
        <row r="832">
          <cell r="B832" t="str">
            <v>NRD_262</v>
          </cell>
          <cell r="H832" t="str">
            <v>Huawei</v>
          </cell>
        </row>
        <row r="833">
          <cell r="B833" t="str">
            <v>NRO_121</v>
          </cell>
          <cell r="H833" t="str">
            <v>Huawei</v>
          </cell>
        </row>
        <row r="834">
          <cell r="B834" t="str">
            <v>NRD_145</v>
          </cell>
          <cell r="H834" t="str">
            <v>Huawei</v>
          </cell>
        </row>
        <row r="835">
          <cell r="B835" t="str">
            <v>NRD_148</v>
          </cell>
          <cell r="H835" t="str">
            <v>Huawei</v>
          </cell>
        </row>
        <row r="836">
          <cell r="B836" t="str">
            <v>NRD_130</v>
          </cell>
          <cell r="H836" t="str">
            <v>Huawei</v>
          </cell>
        </row>
        <row r="837">
          <cell r="B837" t="str">
            <v>NRD_143</v>
          </cell>
          <cell r="H837" t="str">
            <v>Huawei</v>
          </cell>
        </row>
        <row r="838">
          <cell r="B838" t="str">
            <v>CTR_944</v>
          </cell>
          <cell r="H838" t="str">
            <v>ZTE</v>
          </cell>
        </row>
        <row r="839">
          <cell r="B839" t="str">
            <v>CTR_715</v>
          </cell>
          <cell r="H839" t="str">
            <v>ZTE</v>
          </cell>
        </row>
        <row r="840">
          <cell r="B840" t="str">
            <v>LIT_175</v>
          </cell>
          <cell r="H840" t="str">
            <v>NOKIA</v>
          </cell>
        </row>
        <row r="841">
          <cell r="B841" t="str">
            <v>NRD_037</v>
          </cell>
          <cell r="H841" t="str">
            <v>Huawei</v>
          </cell>
        </row>
        <row r="842">
          <cell r="B842" t="str">
            <v>CTR_158</v>
          </cell>
          <cell r="H842" t="str">
            <v>ZTE</v>
          </cell>
        </row>
        <row r="843">
          <cell r="B843" t="str">
            <v>NRD_038</v>
          </cell>
          <cell r="H843" t="str">
            <v>Huawei</v>
          </cell>
        </row>
        <row r="844">
          <cell r="B844" t="str">
            <v>LIT_765</v>
          </cell>
          <cell r="H844" t="str">
            <v>ZTE</v>
          </cell>
        </row>
        <row r="845">
          <cell r="B845" t="str">
            <v>LIT_683</v>
          </cell>
          <cell r="H845" t="str">
            <v>ZTE</v>
          </cell>
        </row>
        <row r="846">
          <cell r="B846" t="str">
            <v>LIT_562</v>
          </cell>
          <cell r="H846" t="str">
            <v>ZTE</v>
          </cell>
        </row>
        <row r="847">
          <cell r="B847" t="str">
            <v>LIT_814</v>
          </cell>
          <cell r="H847" t="str">
            <v>ZTE</v>
          </cell>
        </row>
        <row r="848">
          <cell r="B848" t="str">
            <v>EXN_202</v>
          </cell>
          <cell r="H848" t="str">
            <v>NOKIA</v>
          </cell>
        </row>
        <row r="849">
          <cell r="B849" t="str">
            <v>CTR_451</v>
          </cell>
          <cell r="H849" t="str">
            <v>NOKIA</v>
          </cell>
        </row>
        <row r="850">
          <cell r="B850" t="str">
            <v>SUD_076</v>
          </cell>
          <cell r="H850" t="str">
            <v>ZTE</v>
          </cell>
        </row>
        <row r="851">
          <cell r="B851" t="str">
            <v>CTR_157</v>
          </cell>
          <cell r="H851" t="str">
            <v>ZTE</v>
          </cell>
        </row>
        <row r="852">
          <cell r="B852" t="str">
            <v>LIT_666</v>
          </cell>
          <cell r="H852" t="str">
            <v>ZTE</v>
          </cell>
        </row>
        <row r="853">
          <cell r="B853" t="str">
            <v>NRD_123</v>
          </cell>
          <cell r="H853" t="str">
            <v>NOKIA</v>
          </cell>
        </row>
        <row r="854">
          <cell r="B854" t="str">
            <v>CTR_255</v>
          </cell>
          <cell r="H854" t="str">
            <v>ZTE</v>
          </cell>
        </row>
        <row r="855">
          <cell r="B855" t="str">
            <v>LIT_176</v>
          </cell>
          <cell r="H855" t="str">
            <v>NOKIA</v>
          </cell>
        </row>
        <row r="856">
          <cell r="B856" t="str">
            <v>EXN_116</v>
          </cell>
          <cell r="H856" t="str">
            <v>Huawei</v>
          </cell>
        </row>
        <row r="857">
          <cell r="B857" t="str">
            <v>LIT_411</v>
          </cell>
          <cell r="H857" t="str">
            <v>ZTE</v>
          </cell>
        </row>
        <row r="858">
          <cell r="B858" t="str">
            <v>SUD_043</v>
          </cell>
          <cell r="H858" t="str">
            <v>ZTE</v>
          </cell>
        </row>
        <row r="859">
          <cell r="B859" t="str">
            <v>LIT_345</v>
          </cell>
          <cell r="H859" t="str">
            <v>ZTE</v>
          </cell>
        </row>
        <row r="860">
          <cell r="B860" t="str">
            <v>CTR_254</v>
          </cell>
          <cell r="H860" t="str">
            <v>ZTE</v>
          </cell>
        </row>
        <row r="861">
          <cell r="B861" t="str">
            <v>NRD_178</v>
          </cell>
          <cell r="H861" t="str">
            <v>NOKIA</v>
          </cell>
        </row>
        <row r="862">
          <cell r="B862" t="str">
            <v>LIT_558</v>
          </cell>
          <cell r="H862" t="str">
            <v>ZTE</v>
          </cell>
        </row>
        <row r="863">
          <cell r="B863" t="str">
            <v>LIT_729</v>
          </cell>
          <cell r="H863" t="str">
            <v>ZTE</v>
          </cell>
        </row>
        <row r="864">
          <cell r="B864" t="str">
            <v>LIT_752</v>
          </cell>
          <cell r="H864" t="str">
            <v>ZTE</v>
          </cell>
        </row>
        <row r="865">
          <cell r="B865" t="str">
            <v>CTR_525</v>
          </cell>
          <cell r="H865" t="str">
            <v>ZTE</v>
          </cell>
        </row>
        <row r="866">
          <cell r="B866" t="str">
            <v>CTR_526</v>
          </cell>
          <cell r="H866" t="str">
            <v>ZTE</v>
          </cell>
        </row>
        <row r="867">
          <cell r="B867" t="str">
            <v>NRD_142</v>
          </cell>
          <cell r="H867" t="str">
            <v>Huawei</v>
          </cell>
        </row>
        <row r="868">
          <cell r="B868" t="str">
            <v>SUO_233</v>
          </cell>
          <cell r="H868" t="str">
            <v>Huawei</v>
          </cell>
        </row>
        <row r="869">
          <cell r="B869" t="str">
            <v>LIT_104</v>
          </cell>
          <cell r="H869" t="str">
            <v>ZTE</v>
          </cell>
        </row>
        <row r="870">
          <cell r="B870" t="str">
            <v>EXN_046</v>
          </cell>
          <cell r="H870" t="str">
            <v>Huawei</v>
          </cell>
        </row>
        <row r="871">
          <cell r="B871" t="str">
            <v>OST_231</v>
          </cell>
          <cell r="H871" t="str">
            <v>Huawei</v>
          </cell>
        </row>
        <row r="872">
          <cell r="B872" t="str">
            <v>LIT_159</v>
          </cell>
          <cell r="H872" t="str">
            <v>ZTE</v>
          </cell>
        </row>
        <row r="873">
          <cell r="B873" t="str">
            <v>LIT_694</v>
          </cell>
          <cell r="H873" t="str">
            <v>ZTE</v>
          </cell>
        </row>
        <row r="874">
          <cell r="B874" t="str">
            <v>CTR_452</v>
          </cell>
          <cell r="H874" t="str">
            <v>NOKIA</v>
          </cell>
        </row>
        <row r="875">
          <cell r="B875" t="str">
            <v>SUD_164</v>
          </cell>
          <cell r="H875" t="str">
            <v>NOKIA</v>
          </cell>
        </row>
        <row r="876">
          <cell r="B876" t="str">
            <v>SUO_014</v>
          </cell>
          <cell r="H876" t="str">
            <v>Huawei</v>
          </cell>
        </row>
        <row r="877">
          <cell r="B877" t="str">
            <v>LIT_575</v>
          </cell>
          <cell r="H877" t="str">
            <v>ZTE</v>
          </cell>
        </row>
        <row r="878">
          <cell r="B878" t="str">
            <v>LIT_655</v>
          </cell>
          <cell r="H878" t="str">
            <v>ZTE</v>
          </cell>
        </row>
        <row r="879">
          <cell r="B879" t="str">
            <v>SUD_088</v>
          </cell>
          <cell r="H879" t="str">
            <v>NOKIA</v>
          </cell>
        </row>
        <row r="880">
          <cell r="B880" t="str">
            <v>CTR_647</v>
          </cell>
          <cell r="H880" t="str">
            <v>ZTE</v>
          </cell>
        </row>
        <row r="881">
          <cell r="B881" t="str">
            <v>CTR_828</v>
          </cell>
          <cell r="H881" t="str">
            <v>ZTE</v>
          </cell>
        </row>
        <row r="882">
          <cell r="B882" t="str">
            <v>EXN_138</v>
          </cell>
          <cell r="H882" t="str">
            <v>Huawei</v>
          </cell>
        </row>
        <row r="883">
          <cell r="B883" t="str">
            <v>LIT_599</v>
          </cell>
          <cell r="H883" t="str">
            <v>ZTE</v>
          </cell>
        </row>
        <row r="884">
          <cell r="B884" t="str">
            <v>LIT_609</v>
          </cell>
          <cell r="H884" t="str">
            <v>ZTE</v>
          </cell>
        </row>
        <row r="885">
          <cell r="B885" t="str">
            <v>LIT_256</v>
          </cell>
          <cell r="H885" t="str">
            <v>ZTE</v>
          </cell>
        </row>
        <row r="886">
          <cell r="B886" t="str">
            <v>LIT_258</v>
          </cell>
          <cell r="H886" t="str">
            <v>ZTE</v>
          </cell>
        </row>
        <row r="887">
          <cell r="B887" t="str">
            <v>EXN_226</v>
          </cell>
          <cell r="H887" t="str">
            <v>NOKIA</v>
          </cell>
        </row>
        <row r="888">
          <cell r="B888" t="str">
            <v>LIT_140</v>
          </cell>
          <cell r="H888" t="str">
            <v>ZTE</v>
          </cell>
        </row>
        <row r="889">
          <cell r="B889" t="str">
            <v>LIT_343</v>
          </cell>
          <cell r="H889" t="str">
            <v>ZTE</v>
          </cell>
        </row>
        <row r="890">
          <cell r="B890" t="str">
            <v>CTR_739</v>
          </cell>
          <cell r="H890" t="str">
            <v>ZTE</v>
          </cell>
        </row>
        <row r="891">
          <cell r="B891" t="str">
            <v>CTR_738</v>
          </cell>
          <cell r="H891" t="str">
            <v>ZTE</v>
          </cell>
        </row>
        <row r="892">
          <cell r="B892" t="str">
            <v>EXN_233</v>
          </cell>
          <cell r="H892" t="str">
            <v>Huawei</v>
          </cell>
        </row>
        <row r="893">
          <cell r="B893" t="str">
            <v>CTR_397</v>
          </cell>
          <cell r="H893" t="str">
            <v>ZTE</v>
          </cell>
        </row>
        <row r="894">
          <cell r="B894" t="str">
            <v>LIT_275</v>
          </cell>
          <cell r="H894" t="str">
            <v>ZTE</v>
          </cell>
        </row>
        <row r="895">
          <cell r="B895" t="str">
            <v>NRD_160</v>
          </cell>
          <cell r="H895" t="str">
            <v>Huawei</v>
          </cell>
        </row>
        <row r="896">
          <cell r="B896" t="str">
            <v>ADM_095</v>
          </cell>
          <cell r="H896" t="str">
            <v>NOKIA</v>
          </cell>
        </row>
        <row r="897">
          <cell r="B897" t="str">
            <v>EXN_157</v>
          </cell>
          <cell r="H897" t="str">
            <v>Huawei</v>
          </cell>
        </row>
        <row r="898">
          <cell r="B898" t="str">
            <v>CTR_836</v>
          </cell>
          <cell r="H898" t="str">
            <v>ZTE</v>
          </cell>
        </row>
        <row r="899">
          <cell r="B899" t="str">
            <v>SUO_188</v>
          </cell>
          <cell r="H899" t="str">
            <v>Huawei</v>
          </cell>
        </row>
        <row r="900">
          <cell r="B900" t="str">
            <v>OST_042</v>
          </cell>
          <cell r="H900" t="str">
            <v>Huawei</v>
          </cell>
        </row>
        <row r="901">
          <cell r="B901" t="str">
            <v>SUO_167</v>
          </cell>
          <cell r="H901" t="str">
            <v>Huawei</v>
          </cell>
        </row>
        <row r="902">
          <cell r="B902" t="str">
            <v>OST_177</v>
          </cell>
          <cell r="H902" t="str">
            <v>Huawei</v>
          </cell>
        </row>
        <row r="903">
          <cell r="B903" t="str">
            <v>ADM_135</v>
          </cell>
          <cell r="H903" t="str">
            <v>Huawei</v>
          </cell>
        </row>
        <row r="904">
          <cell r="B904" t="str">
            <v>LIT_106</v>
          </cell>
          <cell r="H904" t="str">
            <v>ZTE</v>
          </cell>
        </row>
        <row r="905">
          <cell r="B905" t="str">
            <v>OST_175</v>
          </cell>
          <cell r="H905" t="str">
            <v>Huawei</v>
          </cell>
        </row>
        <row r="906">
          <cell r="B906" t="str">
            <v>CTR_831</v>
          </cell>
          <cell r="H906" t="str">
            <v>ZTE</v>
          </cell>
        </row>
        <row r="907">
          <cell r="B907" t="str">
            <v>LIT_205</v>
          </cell>
          <cell r="H907" t="str">
            <v>ZTE</v>
          </cell>
        </row>
        <row r="908">
          <cell r="B908" t="str">
            <v>CTR_167</v>
          </cell>
          <cell r="H908" t="str">
            <v>NOKIA</v>
          </cell>
        </row>
        <row r="909">
          <cell r="B909" t="str">
            <v>CTR_640</v>
          </cell>
          <cell r="H909" t="str">
            <v>ZTE</v>
          </cell>
        </row>
        <row r="910">
          <cell r="B910" t="str">
            <v>LIT_055</v>
          </cell>
          <cell r="H910" t="str">
            <v>ZTE</v>
          </cell>
        </row>
        <row r="911">
          <cell r="B911" t="str">
            <v>EXN_273</v>
          </cell>
          <cell r="H911" t="str">
            <v>NOKIA</v>
          </cell>
        </row>
        <row r="912">
          <cell r="B912" t="str">
            <v>LIT_097</v>
          </cell>
          <cell r="H912" t="str">
            <v>ZTE</v>
          </cell>
        </row>
        <row r="913">
          <cell r="B913" t="str">
            <v>LIT_095</v>
          </cell>
          <cell r="H913" t="str">
            <v>ZTE</v>
          </cell>
        </row>
        <row r="914">
          <cell r="B914" t="str">
            <v>OST_087</v>
          </cell>
          <cell r="H914" t="str">
            <v>Huawei</v>
          </cell>
        </row>
        <row r="915">
          <cell r="B915" t="str">
            <v>EST_203</v>
          </cell>
          <cell r="H915" t="str">
            <v>ZTE</v>
          </cell>
        </row>
        <row r="916">
          <cell r="B916" t="str">
            <v>EXN_173</v>
          </cell>
          <cell r="H916" t="str">
            <v>NOKIA</v>
          </cell>
        </row>
        <row r="917">
          <cell r="B917" t="str">
            <v>CTR_594</v>
          </cell>
          <cell r="H917" t="str">
            <v>ZTE</v>
          </cell>
          <cell r="N917"/>
        </row>
        <row r="918">
          <cell r="B918" t="str">
            <v>CTR_642</v>
          </cell>
          <cell r="H918" t="str">
            <v>ZTE</v>
          </cell>
        </row>
        <row r="919">
          <cell r="B919" t="str">
            <v>LIT_141</v>
          </cell>
          <cell r="H919" t="str">
            <v>ZTE</v>
          </cell>
        </row>
        <row r="920">
          <cell r="B920" t="str">
            <v>LIT_084</v>
          </cell>
          <cell r="H920" t="str">
            <v>ZTE</v>
          </cell>
        </row>
        <row r="921">
          <cell r="B921" t="str">
            <v>LIT_047</v>
          </cell>
          <cell r="H921" t="str">
            <v>ZTE</v>
          </cell>
        </row>
        <row r="922">
          <cell r="B922" t="str">
            <v>LIT_045</v>
          </cell>
          <cell r="H922" t="str">
            <v>ZTE</v>
          </cell>
        </row>
        <row r="923">
          <cell r="B923" t="str">
            <v>CTR_484</v>
          </cell>
          <cell r="H923" t="str">
            <v>ZTE</v>
          </cell>
        </row>
        <row r="924">
          <cell r="B924" t="str">
            <v>CTR_483</v>
          </cell>
          <cell r="H924" t="str">
            <v>ZTE</v>
          </cell>
        </row>
        <row r="925">
          <cell r="B925" t="str">
            <v>ADM_098</v>
          </cell>
          <cell r="H925" t="str">
            <v>NOKIA</v>
          </cell>
        </row>
        <row r="926">
          <cell r="B926" t="str">
            <v>ADM_057</v>
          </cell>
          <cell r="H926" t="str">
            <v>Huawei</v>
          </cell>
        </row>
        <row r="927">
          <cell r="B927" t="str">
            <v>LIT_634</v>
          </cell>
          <cell r="H927" t="str">
            <v>ZTE</v>
          </cell>
        </row>
        <row r="928">
          <cell r="B928" t="str">
            <v>LIT_633</v>
          </cell>
          <cell r="H928" t="str">
            <v>ZTE</v>
          </cell>
        </row>
        <row r="929">
          <cell r="B929" t="str">
            <v>LIT_675</v>
          </cell>
          <cell r="H929" t="str">
            <v>ZTE</v>
          </cell>
        </row>
        <row r="930">
          <cell r="B930" t="str">
            <v>CTR_649</v>
          </cell>
          <cell r="H930" t="str">
            <v>ZTE</v>
          </cell>
        </row>
        <row r="931">
          <cell r="B931" t="str">
            <v>EXN_807</v>
          </cell>
          <cell r="H931" t="str">
            <v>NOKIA</v>
          </cell>
        </row>
        <row r="932">
          <cell r="B932" t="str">
            <v>LIT_564</v>
          </cell>
          <cell r="H932" t="str">
            <v>ZTE</v>
          </cell>
        </row>
        <row r="933">
          <cell r="B933" t="str">
            <v>LIT_853</v>
          </cell>
          <cell r="H933" t="str">
            <v>ZTE</v>
          </cell>
        </row>
        <row r="934">
          <cell r="B934" t="str">
            <v>LIT_378</v>
          </cell>
          <cell r="H934" t="str">
            <v>ZTE</v>
          </cell>
        </row>
        <row r="935">
          <cell r="B935" t="str">
            <v>ADM_074</v>
          </cell>
          <cell r="H935" t="str">
            <v>Huawei</v>
          </cell>
        </row>
        <row r="936">
          <cell r="B936" t="str">
            <v>CTR_758</v>
          </cell>
          <cell r="H936" t="str">
            <v>ZTE</v>
          </cell>
        </row>
        <row r="937">
          <cell r="B937" t="str">
            <v>CTR_821</v>
          </cell>
          <cell r="H937" t="str">
            <v>ZTE</v>
          </cell>
        </row>
        <row r="938">
          <cell r="B938" t="str">
            <v>NRD_056</v>
          </cell>
          <cell r="H938" t="str">
            <v>NOKIA</v>
          </cell>
        </row>
        <row r="939">
          <cell r="B939" t="str">
            <v>OST_245</v>
          </cell>
          <cell r="H939" t="str">
            <v>NOKIA</v>
          </cell>
        </row>
        <row r="940">
          <cell r="B940" t="str">
            <v>SUO_090</v>
          </cell>
          <cell r="H940" t="str">
            <v>NOKIA</v>
          </cell>
        </row>
        <row r="941">
          <cell r="B941" t="str">
            <v>LIT_156</v>
          </cell>
          <cell r="H941" t="str">
            <v>ZTE</v>
          </cell>
        </row>
        <row r="942">
          <cell r="B942" t="str">
            <v>LIT_154</v>
          </cell>
          <cell r="H942" t="str">
            <v>ZTE</v>
          </cell>
        </row>
        <row r="943">
          <cell r="B943" t="str">
            <v>LIT_640</v>
          </cell>
          <cell r="H943" t="str">
            <v>ZTE</v>
          </cell>
        </row>
        <row r="944">
          <cell r="B944" t="str">
            <v>LIT_482</v>
          </cell>
          <cell r="H944" t="str">
            <v>ZTE</v>
          </cell>
        </row>
        <row r="945">
          <cell r="B945" t="str">
            <v>LIT_460</v>
          </cell>
          <cell r="H945" t="str">
            <v>ZTE</v>
          </cell>
        </row>
        <row r="946">
          <cell r="B946" t="str">
            <v>EST_061</v>
          </cell>
          <cell r="H946" t="str">
            <v>NOKIA</v>
          </cell>
        </row>
        <row r="947">
          <cell r="B947" t="str">
            <v>LIT_065</v>
          </cell>
          <cell r="H947" t="str">
            <v>ZTE</v>
          </cell>
        </row>
        <row r="948">
          <cell r="B948" t="str">
            <v>SUO_096</v>
          </cell>
          <cell r="H948" t="str">
            <v>NOKIA</v>
          </cell>
        </row>
        <row r="949">
          <cell r="B949" t="str">
            <v>LIT_506</v>
          </cell>
          <cell r="H949" t="str">
            <v>ZTE</v>
          </cell>
        </row>
        <row r="950">
          <cell r="B950" t="str">
            <v>LIT_727</v>
          </cell>
          <cell r="H950" t="str">
            <v>ZTE</v>
          </cell>
        </row>
        <row r="951">
          <cell r="B951" t="str">
            <v>CTR_042</v>
          </cell>
          <cell r="H951" t="str">
            <v>ZTE</v>
          </cell>
        </row>
        <row r="952">
          <cell r="B952" t="str">
            <v>CTR_040</v>
          </cell>
          <cell r="H952" t="str">
            <v>ZTE</v>
          </cell>
        </row>
        <row r="953">
          <cell r="B953" t="str">
            <v>CTR_266</v>
          </cell>
          <cell r="H953" t="str">
            <v>ZTE</v>
          </cell>
        </row>
        <row r="954">
          <cell r="B954" t="str">
            <v>CTR_265</v>
          </cell>
          <cell r="H954" t="str">
            <v>ZTE</v>
          </cell>
        </row>
        <row r="955">
          <cell r="B955" t="str">
            <v>EST_108</v>
          </cell>
          <cell r="H955" t="str">
            <v>ZTE</v>
          </cell>
        </row>
        <row r="956">
          <cell r="B956" t="str">
            <v>LIT_169</v>
          </cell>
          <cell r="H956" t="str">
            <v>ZTE</v>
          </cell>
        </row>
        <row r="957">
          <cell r="B957" t="str">
            <v>LIT_347</v>
          </cell>
          <cell r="H957" t="str">
            <v>ZTE</v>
          </cell>
        </row>
        <row r="958">
          <cell r="B958" t="str">
            <v>LIT_325</v>
          </cell>
          <cell r="H958" t="str">
            <v>ZTE</v>
          </cell>
        </row>
        <row r="959">
          <cell r="B959" t="str">
            <v>EST_088</v>
          </cell>
          <cell r="H959" t="str">
            <v>ZTE</v>
          </cell>
        </row>
        <row r="960">
          <cell r="B960" t="str">
            <v>OST_160</v>
          </cell>
          <cell r="H960" t="str">
            <v>NOKIA</v>
          </cell>
        </row>
        <row r="961">
          <cell r="B961" t="str">
            <v>CTR_159</v>
          </cell>
          <cell r="H961" t="str">
            <v>ZTE</v>
          </cell>
        </row>
        <row r="962">
          <cell r="B962" t="str">
            <v>CTR_830</v>
          </cell>
          <cell r="H962" t="str">
            <v>ZTE</v>
          </cell>
        </row>
        <row r="963">
          <cell r="B963" t="str">
            <v>SUO_101</v>
          </cell>
          <cell r="H963" t="str">
            <v>NOKIA</v>
          </cell>
        </row>
        <row r="964">
          <cell r="B964" t="str">
            <v>LIT_449</v>
          </cell>
          <cell r="H964" t="str">
            <v>ZTE</v>
          </cell>
        </row>
        <row r="965">
          <cell r="B965" t="str">
            <v>LIT_448</v>
          </cell>
          <cell r="H965" t="str">
            <v>ZTE</v>
          </cell>
        </row>
        <row r="966">
          <cell r="B966" t="str">
            <v>CTR_090</v>
          </cell>
          <cell r="H966" t="str">
            <v>ZTE</v>
          </cell>
        </row>
        <row r="967">
          <cell r="B967" t="str">
            <v>NRO_219</v>
          </cell>
          <cell r="H967" t="str">
            <v>NOKIA</v>
          </cell>
        </row>
        <row r="968">
          <cell r="B968" t="str">
            <v>LIT_157</v>
          </cell>
          <cell r="H968" t="str">
            <v>ZTE</v>
          </cell>
        </row>
        <row r="969">
          <cell r="B969" t="str">
            <v>OST_200</v>
          </cell>
          <cell r="H969" t="str">
            <v>NOKIA</v>
          </cell>
        </row>
        <row r="970">
          <cell r="B970" t="str">
            <v>SUD_228</v>
          </cell>
          <cell r="H970" t="str">
            <v>ZTE</v>
          </cell>
        </row>
        <row r="971">
          <cell r="B971" t="str">
            <v>LIT_508</v>
          </cell>
          <cell r="H971" t="str">
            <v>NOKIA</v>
          </cell>
        </row>
        <row r="972">
          <cell r="B972" t="str">
            <v>LIT_644</v>
          </cell>
          <cell r="H972" t="str">
            <v>ZTE</v>
          </cell>
        </row>
        <row r="973">
          <cell r="B973" t="str">
            <v>LIT_646</v>
          </cell>
          <cell r="H973" t="str">
            <v>ZTE</v>
          </cell>
        </row>
        <row r="974">
          <cell r="B974" t="str">
            <v>LIT_863</v>
          </cell>
          <cell r="H974" t="str">
            <v>ZTE</v>
          </cell>
        </row>
        <row r="975">
          <cell r="B975" t="str">
            <v>SUD_060</v>
          </cell>
          <cell r="H975" t="str">
            <v>ZTE</v>
          </cell>
        </row>
        <row r="976">
          <cell r="B976" t="str">
            <v>LIT_180</v>
          </cell>
          <cell r="H976" t="str">
            <v>NOKIA</v>
          </cell>
        </row>
        <row r="977">
          <cell r="B977" t="str">
            <v>SUD_077</v>
          </cell>
          <cell r="H977" t="str">
            <v>ZTE</v>
          </cell>
        </row>
        <row r="978">
          <cell r="B978" t="str">
            <v>NRD_106</v>
          </cell>
          <cell r="H978" t="str">
            <v>NOKIA</v>
          </cell>
        </row>
        <row r="979">
          <cell r="B979" t="str">
            <v>NRD_109</v>
          </cell>
          <cell r="H979" t="str">
            <v>NOKIA</v>
          </cell>
        </row>
        <row r="980">
          <cell r="B980" t="str">
            <v>LIT_043</v>
          </cell>
          <cell r="H980" t="str">
            <v>ZTE</v>
          </cell>
        </row>
        <row r="981">
          <cell r="B981" t="str">
            <v>NRO_010</v>
          </cell>
          <cell r="H981" t="str">
            <v>NOKIA</v>
          </cell>
        </row>
        <row r="982">
          <cell r="B982" t="str">
            <v>CTR_820</v>
          </cell>
          <cell r="H982" t="str">
            <v>ZTE</v>
          </cell>
        </row>
        <row r="983">
          <cell r="B983" t="str">
            <v>CTR_131</v>
          </cell>
          <cell r="H983" t="str">
            <v>ZTE</v>
          </cell>
        </row>
        <row r="984">
          <cell r="B984" t="str">
            <v>LIT_456</v>
          </cell>
          <cell r="H984" t="str">
            <v>ZTE</v>
          </cell>
        </row>
        <row r="985">
          <cell r="B985" t="str">
            <v>SUD_127</v>
          </cell>
          <cell r="H985" t="str">
            <v>NOKIA</v>
          </cell>
        </row>
        <row r="986">
          <cell r="B986" t="str">
            <v>CTR_579</v>
          </cell>
          <cell r="H986" t="str">
            <v>ZTE</v>
          </cell>
        </row>
        <row r="987">
          <cell r="B987" t="str">
            <v>CTR_578</v>
          </cell>
          <cell r="H987" t="str">
            <v>ZTE</v>
          </cell>
        </row>
        <row r="988">
          <cell r="B988" t="str">
            <v>CTR_447</v>
          </cell>
          <cell r="H988" t="str">
            <v>ZTE</v>
          </cell>
        </row>
        <row r="989">
          <cell r="B989" t="str">
            <v>NRO_261</v>
          </cell>
          <cell r="H989" t="str">
            <v>NOKIA</v>
          </cell>
        </row>
        <row r="990">
          <cell r="B990" t="str">
            <v>LIT_044</v>
          </cell>
          <cell r="H990" t="str">
            <v>ZTE</v>
          </cell>
        </row>
        <row r="991">
          <cell r="B991" t="str">
            <v>LIT_129</v>
          </cell>
          <cell r="H991" t="str">
            <v>ZTE</v>
          </cell>
        </row>
        <row r="992">
          <cell r="B992" t="str">
            <v>CTR_217</v>
          </cell>
          <cell r="H992" t="str">
            <v>ZTE</v>
          </cell>
        </row>
        <row r="993">
          <cell r="B993" t="str">
            <v>SUD_018</v>
          </cell>
          <cell r="H993" t="str">
            <v>ZTE</v>
          </cell>
        </row>
        <row r="994">
          <cell r="B994" t="str">
            <v>CTR_236</v>
          </cell>
          <cell r="H994" t="str">
            <v>ZTE</v>
          </cell>
        </row>
        <row r="995">
          <cell r="B995" t="str">
            <v>SUD_121</v>
          </cell>
          <cell r="H995" t="str">
            <v>NOKIA</v>
          </cell>
        </row>
        <row r="996">
          <cell r="B996" t="str">
            <v>LIT_452</v>
          </cell>
          <cell r="H996" t="str">
            <v>ZTE</v>
          </cell>
        </row>
        <row r="997">
          <cell r="B997" t="str">
            <v>LIT_451</v>
          </cell>
          <cell r="H997" t="str">
            <v>ZTE</v>
          </cell>
        </row>
        <row r="998">
          <cell r="B998" t="str">
            <v>OST_220</v>
          </cell>
          <cell r="H998" t="str">
            <v>NOKIA</v>
          </cell>
        </row>
        <row r="999">
          <cell r="B999" t="str">
            <v>ADM_154</v>
          </cell>
          <cell r="H999" t="str">
            <v>NOKIA</v>
          </cell>
        </row>
        <row r="1000">
          <cell r="B1000" t="str">
            <v>SUD_241</v>
          </cell>
          <cell r="H1000" t="str">
            <v>ZTE</v>
          </cell>
        </row>
        <row r="1001">
          <cell r="B1001" t="str">
            <v>LIT_580</v>
          </cell>
          <cell r="H1001" t="str">
            <v>ZTE</v>
          </cell>
        </row>
        <row r="1002">
          <cell r="B1002" t="str">
            <v>LIT_579</v>
          </cell>
          <cell r="H1002" t="str">
            <v>ZTE</v>
          </cell>
        </row>
        <row r="1003">
          <cell r="B1003" t="str">
            <v>SUO_109</v>
          </cell>
          <cell r="H1003" t="str">
            <v>Huawei</v>
          </cell>
        </row>
        <row r="1004">
          <cell r="B1004" t="str">
            <v>SUO_200</v>
          </cell>
          <cell r="H1004" t="str">
            <v>Huawei</v>
          </cell>
        </row>
        <row r="1005">
          <cell r="B1005" t="str">
            <v>SUO_236</v>
          </cell>
          <cell r="H1005" t="str">
            <v>Huawei</v>
          </cell>
        </row>
        <row r="1006">
          <cell r="B1006" t="str">
            <v>OST_077</v>
          </cell>
          <cell r="H1006" t="str">
            <v>Huawei</v>
          </cell>
        </row>
        <row r="1007">
          <cell r="B1007" t="str">
            <v>ADM_099</v>
          </cell>
          <cell r="H1007" t="str">
            <v>NOKIA</v>
          </cell>
        </row>
        <row r="1008">
          <cell r="B1008" t="str">
            <v>OST_161</v>
          </cell>
          <cell r="H1008" t="str">
            <v>NOKIA</v>
          </cell>
        </row>
        <row r="1009">
          <cell r="B1009" t="str">
            <v>OST_078</v>
          </cell>
          <cell r="H1009" t="str">
            <v>Huawei</v>
          </cell>
        </row>
        <row r="1010">
          <cell r="B1010" t="str">
            <v>OST_156</v>
          </cell>
          <cell r="H1010" t="str">
            <v>NOKIA</v>
          </cell>
        </row>
        <row r="1011">
          <cell r="B1011" t="str">
            <v>SUO_052</v>
          </cell>
          <cell r="H1011" t="str">
            <v>Huawei</v>
          </cell>
        </row>
        <row r="1012">
          <cell r="B1012" t="str">
            <v>EST_112</v>
          </cell>
          <cell r="H1012" t="str">
            <v>ZTE</v>
          </cell>
        </row>
        <row r="1013">
          <cell r="B1013" t="str">
            <v>OST_208</v>
          </cell>
          <cell r="H1013" t="str">
            <v>NOKIA</v>
          </cell>
        </row>
        <row r="1014">
          <cell r="B1014" t="str">
            <v>ADM_043</v>
          </cell>
          <cell r="H1014" t="str">
            <v>NOKIA</v>
          </cell>
        </row>
        <row r="1015">
          <cell r="B1015" t="str">
            <v>OST_140</v>
          </cell>
          <cell r="H1015" t="str">
            <v>NOKIA</v>
          </cell>
        </row>
        <row r="1016">
          <cell r="B1016" t="str">
            <v>SUO_039</v>
          </cell>
          <cell r="H1016" t="str">
            <v>NOKIA</v>
          </cell>
        </row>
        <row r="1017">
          <cell r="B1017" t="str">
            <v>OST_116</v>
          </cell>
          <cell r="H1017" t="str">
            <v>NOKIA</v>
          </cell>
        </row>
        <row r="1018">
          <cell r="B1018" t="str">
            <v>CTR_014</v>
          </cell>
          <cell r="H1018" t="str">
            <v>ZTE</v>
          </cell>
        </row>
        <row r="1019">
          <cell r="B1019" t="str">
            <v>ADM_031</v>
          </cell>
          <cell r="H1019" t="str">
            <v>NOKIA</v>
          </cell>
        </row>
        <row r="1020">
          <cell r="B1020" t="str">
            <v>ADM_032</v>
          </cell>
          <cell r="H1020" t="str">
            <v>NOKIA</v>
          </cell>
        </row>
        <row r="1021">
          <cell r="B1021" t="str">
            <v>EXN_134</v>
          </cell>
          <cell r="H1021" t="str">
            <v>Huawei</v>
          </cell>
        </row>
        <row r="1022">
          <cell r="B1022" t="str">
            <v>LIT_151</v>
          </cell>
          <cell r="H1022" t="str">
            <v>ZTE</v>
          </cell>
        </row>
        <row r="1023">
          <cell r="B1023" t="str">
            <v>LIT_120</v>
          </cell>
          <cell r="H1023" t="str">
            <v>ZTE</v>
          </cell>
        </row>
        <row r="1024">
          <cell r="B1024" t="str">
            <v>EXN_106</v>
          </cell>
          <cell r="H1024" t="str">
            <v>Huawei</v>
          </cell>
        </row>
        <row r="1025">
          <cell r="B1025" t="str">
            <v>EXN_140</v>
          </cell>
          <cell r="H1025" t="str">
            <v>NOKIA</v>
          </cell>
        </row>
        <row r="1026">
          <cell r="B1026" t="str">
            <v>EST_211</v>
          </cell>
          <cell r="H1026" t="str">
            <v>ZTE</v>
          </cell>
        </row>
        <row r="1027">
          <cell r="B1027" t="str">
            <v>EXN_089</v>
          </cell>
          <cell r="H1027" t="str">
            <v>Huawei</v>
          </cell>
        </row>
        <row r="1028">
          <cell r="B1028" t="str">
            <v>NRD_175</v>
          </cell>
          <cell r="H1028" t="str">
            <v>Huawei</v>
          </cell>
        </row>
        <row r="1029">
          <cell r="B1029" t="str">
            <v>SUO_191</v>
          </cell>
          <cell r="H1029" t="str">
            <v>Huawei</v>
          </cell>
        </row>
        <row r="1030">
          <cell r="B1030" t="str">
            <v>EXN_011</v>
          </cell>
          <cell r="H1030" t="str">
            <v>NOKIA</v>
          </cell>
        </row>
        <row r="1031">
          <cell r="B1031" t="str">
            <v>CTR_774</v>
          </cell>
          <cell r="H1031" t="str">
            <v>ZTE</v>
          </cell>
        </row>
        <row r="1032">
          <cell r="B1032" t="str">
            <v>CTR_654</v>
          </cell>
          <cell r="H1032" t="str">
            <v>ZTE</v>
          </cell>
        </row>
        <row r="1033">
          <cell r="B1033" t="str">
            <v>SUD_224</v>
          </cell>
          <cell r="H1033" t="str">
            <v>ZTE</v>
          </cell>
        </row>
        <row r="1034">
          <cell r="B1034" t="str">
            <v>LIT_313</v>
          </cell>
          <cell r="H1034" t="str">
            <v>ZTE</v>
          </cell>
        </row>
        <row r="1035">
          <cell r="B1035" t="str">
            <v>LIT_236</v>
          </cell>
          <cell r="H1035" t="str">
            <v>ZTE</v>
          </cell>
        </row>
        <row r="1036">
          <cell r="B1036" t="str">
            <v>LIT_433</v>
          </cell>
          <cell r="H1036" t="str">
            <v>ZTE</v>
          </cell>
        </row>
        <row r="1037">
          <cell r="B1037" t="str">
            <v>CTR_074</v>
          </cell>
          <cell r="H1037" t="str">
            <v>ZTE</v>
          </cell>
        </row>
        <row r="1038">
          <cell r="B1038" t="str">
            <v>CTR_658</v>
          </cell>
          <cell r="H1038" t="str">
            <v>ZTE</v>
          </cell>
        </row>
        <row r="1039">
          <cell r="B1039" t="str">
            <v>LIT_486</v>
          </cell>
          <cell r="H1039" t="str">
            <v>ZTE</v>
          </cell>
        </row>
        <row r="1040">
          <cell r="B1040" t="str">
            <v>EST_200</v>
          </cell>
          <cell r="H1040" t="str">
            <v>ZTE</v>
          </cell>
        </row>
        <row r="1041">
          <cell r="B1041" t="str">
            <v>CTR_567</v>
          </cell>
          <cell r="H1041" t="str">
            <v>ZTE</v>
          </cell>
        </row>
        <row r="1042">
          <cell r="B1042" t="str">
            <v>LIT_429</v>
          </cell>
          <cell r="H1042" t="str">
            <v>ZTE</v>
          </cell>
        </row>
        <row r="1043">
          <cell r="B1043" t="str">
            <v>LIT_498</v>
          </cell>
          <cell r="H1043" t="str">
            <v>ZTE</v>
          </cell>
        </row>
        <row r="1044">
          <cell r="B1044" t="str">
            <v>SUO_184</v>
          </cell>
          <cell r="H1044" t="str">
            <v>Huawei</v>
          </cell>
        </row>
        <row r="1045">
          <cell r="B1045" t="str">
            <v>SUO_226</v>
          </cell>
          <cell r="H1045" t="str">
            <v>Huawei</v>
          </cell>
        </row>
        <row r="1046">
          <cell r="B1046" t="str">
            <v>EST_139</v>
          </cell>
          <cell r="H1046" t="str">
            <v>ZTE</v>
          </cell>
        </row>
        <row r="1047">
          <cell r="B1047" t="str">
            <v>EST_005</v>
          </cell>
          <cell r="H1047" t="str">
            <v>ZTE</v>
          </cell>
        </row>
        <row r="1048">
          <cell r="B1048" t="str">
            <v>LIT_051</v>
          </cell>
          <cell r="H1048" t="str">
            <v>ZTE</v>
          </cell>
        </row>
        <row r="1049">
          <cell r="B1049" t="str">
            <v>OST_240</v>
          </cell>
          <cell r="H1049" t="str">
            <v>Huawei</v>
          </cell>
        </row>
        <row r="1050">
          <cell r="B1050" t="str">
            <v>CTR_628</v>
          </cell>
          <cell r="H1050" t="str">
            <v>ZTE</v>
          </cell>
        </row>
        <row r="1051">
          <cell r="B1051" t="str">
            <v>CTR_776</v>
          </cell>
          <cell r="H1051" t="str">
            <v>ZTE</v>
          </cell>
        </row>
        <row r="1052">
          <cell r="B1052" t="str">
            <v>LIT_850</v>
          </cell>
          <cell r="H1052" t="str">
            <v>ZTE</v>
          </cell>
        </row>
        <row r="1053">
          <cell r="B1053" t="str">
            <v>CTR_551</v>
          </cell>
          <cell r="H1053" t="str">
            <v>ZTE</v>
          </cell>
        </row>
        <row r="1054">
          <cell r="B1054" t="str">
            <v>EST_070</v>
          </cell>
          <cell r="H1054" t="str">
            <v>ZTE</v>
          </cell>
        </row>
        <row r="1055">
          <cell r="B1055" t="str">
            <v>CTR_750</v>
          </cell>
          <cell r="H1055" t="str">
            <v>ZTE</v>
          </cell>
        </row>
        <row r="1056">
          <cell r="B1056" t="str">
            <v>CTR_763</v>
          </cell>
          <cell r="H1056" t="str">
            <v>ZTE</v>
          </cell>
        </row>
        <row r="1057">
          <cell r="B1057" t="str">
            <v>CTR_370</v>
          </cell>
          <cell r="H1057" t="str">
            <v>ZTE</v>
          </cell>
        </row>
        <row r="1058">
          <cell r="B1058" t="str">
            <v>NRO_133</v>
          </cell>
          <cell r="H1058" t="str">
            <v>Huawei</v>
          </cell>
        </row>
        <row r="1059">
          <cell r="B1059" t="str">
            <v>CTR_946</v>
          </cell>
          <cell r="H1059" t="str">
            <v>ZTE</v>
          </cell>
        </row>
        <row r="1060">
          <cell r="B1060" t="str">
            <v>CTR_317</v>
          </cell>
          <cell r="H1060" t="str">
            <v>ZTE</v>
          </cell>
        </row>
        <row r="1061">
          <cell r="B1061" t="str">
            <v>EXN_368</v>
          </cell>
          <cell r="H1061" t="str">
            <v>Huawei</v>
          </cell>
        </row>
        <row r="1062">
          <cell r="B1062" t="str">
            <v>CTR_262</v>
          </cell>
          <cell r="H1062" t="str">
            <v>ZTE</v>
          </cell>
        </row>
        <row r="1063">
          <cell r="B1063" t="str">
            <v>LIT_102</v>
          </cell>
          <cell r="H1063" t="str">
            <v>ZTE</v>
          </cell>
        </row>
        <row r="1064">
          <cell r="B1064" t="str">
            <v>CTR_1054</v>
          </cell>
          <cell r="H1064" t="str">
            <v>ZTE</v>
          </cell>
        </row>
        <row r="1065">
          <cell r="B1065" t="str">
            <v>CTR_702_indoor_8F</v>
          </cell>
          <cell r="H1065" t="str">
            <v>ZTE</v>
          </cell>
        </row>
        <row r="1066">
          <cell r="B1066" t="str">
            <v>CTR_714</v>
          </cell>
          <cell r="H1066" t="str">
            <v>ZTE</v>
          </cell>
        </row>
        <row r="1067">
          <cell r="B1067" t="str">
            <v>CTR_513</v>
          </cell>
          <cell r="H1067" t="str">
            <v>ZTE</v>
          </cell>
        </row>
        <row r="1068">
          <cell r="B1068" t="str">
            <v>CTR_322</v>
          </cell>
          <cell r="H1068" t="str">
            <v>ZTE</v>
          </cell>
        </row>
        <row r="1069">
          <cell r="B1069" t="str">
            <v>LIT_270</v>
          </cell>
          <cell r="H1069" t="str">
            <v>ZTE</v>
          </cell>
        </row>
        <row r="1070">
          <cell r="B1070" t="str">
            <v>NRO_118</v>
          </cell>
          <cell r="H1070" t="str">
            <v>Huawei</v>
          </cell>
        </row>
        <row r="1071">
          <cell r="B1071" t="str">
            <v>CTR_1050</v>
          </cell>
          <cell r="H1071" t="str">
            <v>ZTE</v>
          </cell>
        </row>
        <row r="1072">
          <cell r="B1072" t="str">
            <v>OST_276</v>
          </cell>
          <cell r="H1072" t="str">
            <v>Huawei</v>
          </cell>
        </row>
        <row r="1073">
          <cell r="B1073" t="str">
            <v>LIT_667</v>
          </cell>
          <cell r="H1073" t="str">
            <v>ZTE</v>
          </cell>
        </row>
        <row r="1074">
          <cell r="B1074" t="str">
            <v>CTR_019</v>
          </cell>
          <cell r="H1074" t="str">
            <v>ZTE</v>
          </cell>
        </row>
        <row r="1075">
          <cell r="B1075" t="str">
            <v>LIT_020</v>
          </cell>
          <cell r="H1075" t="str">
            <v>ZTE</v>
          </cell>
        </row>
        <row r="1076">
          <cell r="B1076" t="str">
            <v>NRO_066</v>
          </cell>
          <cell r="H1076" t="str">
            <v>Huawei</v>
          </cell>
        </row>
        <row r="1077">
          <cell r="B1077" t="str">
            <v>CTR_637</v>
          </cell>
          <cell r="H1077" t="str">
            <v>ZTE</v>
          </cell>
        </row>
        <row r="1078">
          <cell r="B1078" t="str">
            <v>CTR_163</v>
          </cell>
          <cell r="H1078" t="str">
            <v>ZTE</v>
          </cell>
        </row>
        <row r="1079">
          <cell r="B1079" t="str">
            <v>SUO_163</v>
          </cell>
          <cell r="H1079" t="str">
            <v>Huawei</v>
          </cell>
        </row>
        <row r="1080">
          <cell r="B1080" t="str">
            <v>CTR_674</v>
          </cell>
          <cell r="H1080" t="str">
            <v>ZTE</v>
          </cell>
        </row>
        <row r="1081">
          <cell r="B1081" t="str">
            <v>CTR_425</v>
          </cell>
          <cell r="H1081" t="str">
            <v>ZTE</v>
          </cell>
        </row>
        <row r="1082">
          <cell r="B1082" t="str">
            <v>OST_047</v>
          </cell>
          <cell r="H1082" t="str">
            <v>Huawei</v>
          </cell>
        </row>
        <row r="1083">
          <cell r="B1083" t="str">
            <v>NRD_063</v>
          </cell>
          <cell r="H1083" t="str">
            <v>Huawei</v>
          </cell>
        </row>
        <row r="1084">
          <cell r="B1084" t="str">
            <v>NRO_119</v>
          </cell>
          <cell r="H1084" t="str">
            <v>Huawei</v>
          </cell>
        </row>
        <row r="1085">
          <cell r="B1085" t="str">
            <v>ADM_058</v>
          </cell>
          <cell r="H1085" t="str">
            <v>Huawei</v>
          </cell>
        </row>
        <row r="1086">
          <cell r="B1086" t="str">
            <v>NRD_140</v>
          </cell>
          <cell r="H1086" t="str">
            <v>Huawei</v>
          </cell>
        </row>
        <row r="1087">
          <cell r="B1087" t="str">
            <v>CTR_520</v>
          </cell>
          <cell r="H1087" t="str">
            <v>ZTE</v>
          </cell>
        </row>
        <row r="1088">
          <cell r="B1088" t="str">
            <v>NRO_124</v>
          </cell>
          <cell r="H1088" t="str">
            <v>Huawei</v>
          </cell>
        </row>
        <row r="1089">
          <cell r="B1089" t="str">
            <v>NRO_126</v>
          </cell>
          <cell r="H1089" t="str">
            <v>Huawei</v>
          </cell>
        </row>
        <row r="1090">
          <cell r="B1090" t="str">
            <v>NRO_226</v>
          </cell>
          <cell r="H1090" t="str">
            <v>Huawei</v>
          </cell>
        </row>
        <row r="1091">
          <cell r="B1091" t="str">
            <v>SUD_260</v>
          </cell>
          <cell r="H1091" t="str">
            <v>ZTE</v>
          </cell>
        </row>
        <row r="1092">
          <cell r="B1092" t="str">
            <v>EXN_144</v>
          </cell>
          <cell r="H1092" t="str">
            <v>Huawei</v>
          </cell>
        </row>
        <row r="1093">
          <cell r="B1093" t="str">
            <v>SUO_202</v>
          </cell>
          <cell r="H1093" t="str">
            <v>Huawei</v>
          </cell>
        </row>
        <row r="1094">
          <cell r="B1094" t="str">
            <v>NRO_016</v>
          </cell>
          <cell r="H1094" t="str">
            <v>Huawei</v>
          </cell>
        </row>
        <row r="1095">
          <cell r="B1095" t="str">
            <v>EST_079</v>
          </cell>
          <cell r="H1095" t="str">
            <v>ZTE</v>
          </cell>
        </row>
        <row r="1096">
          <cell r="B1096" t="str">
            <v>CTR_313</v>
          </cell>
          <cell r="H1096" t="str">
            <v>ZTE</v>
          </cell>
        </row>
        <row r="1097">
          <cell r="B1097" t="str">
            <v>LIT_435</v>
          </cell>
          <cell r="H1097" t="str">
            <v>ZTE</v>
          </cell>
        </row>
        <row r="1098">
          <cell r="B1098" t="str">
            <v>OST_170</v>
          </cell>
          <cell r="H1098" t="str">
            <v>Huawei</v>
          </cell>
        </row>
        <row r="1099">
          <cell r="B1099" t="str">
            <v>OST_107</v>
          </cell>
          <cell r="H1099" t="str">
            <v>Huawei</v>
          </cell>
        </row>
        <row r="1100">
          <cell r="B1100" t="str">
            <v>OST_096</v>
          </cell>
          <cell r="H1100" t="str">
            <v>Huawei</v>
          </cell>
        </row>
        <row r="1101">
          <cell r="B1101" t="str">
            <v>EXN_234</v>
          </cell>
          <cell r="H1101" t="str">
            <v>Huawei</v>
          </cell>
        </row>
        <row r="1102">
          <cell r="B1102" t="str">
            <v>EXN_101</v>
          </cell>
          <cell r="H1102" t="str">
            <v>Huawei</v>
          </cell>
        </row>
        <row r="1103">
          <cell r="B1103" t="str">
            <v>CTR_1052</v>
          </cell>
          <cell r="H1103" t="str">
            <v>ZTE</v>
          </cell>
        </row>
        <row r="1104">
          <cell r="B1104" t="str">
            <v>CTR_755</v>
          </cell>
          <cell r="H1104" t="str">
            <v>ZTE</v>
          </cell>
        </row>
        <row r="1105">
          <cell r="B1105" t="str">
            <v>NRD_086</v>
          </cell>
          <cell r="H1105" t="str">
            <v>Huawei</v>
          </cell>
        </row>
        <row r="1106">
          <cell r="B1106" t="str">
            <v>CTR_330</v>
          </cell>
          <cell r="H1106" t="str">
            <v>ZTE</v>
          </cell>
        </row>
        <row r="1107">
          <cell r="B1107" t="str">
            <v>CTR_772</v>
          </cell>
          <cell r="H1107" t="str">
            <v>ZTE</v>
          </cell>
        </row>
        <row r="1108">
          <cell r="B1108" t="str">
            <v>NRO_148</v>
          </cell>
          <cell r="H1108" t="str">
            <v>Huawei</v>
          </cell>
        </row>
        <row r="1109">
          <cell r="B1109" t="str">
            <v>OST_137</v>
          </cell>
          <cell r="H1109" t="str">
            <v>Huawei</v>
          </cell>
        </row>
        <row r="1110">
          <cell r="B1110" t="str">
            <v>SUO_116</v>
          </cell>
          <cell r="H1110" t="str">
            <v>Huawei</v>
          </cell>
        </row>
        <row r="1111">
          <cell r="B1111" t="str">
            <v>LIT_370</v>
          </cell>
          <cell r="H1111" t="str">
            <v>ZTE</v>
          </cell>
        </row>
        <row r="1112">
          <cell r="B1112" t="str">
            <v>SUO_154</v>
          </cell>
          <cell r="H1112" t="str">
            <v>Huawei</v>
          </cell>
        </row>
        <row r="1113">
          <cell r="B1113" t="str">
            <v>EXN_096</v>
          </cell>
          <cell r="H1113" t="str">
            <v>Huawei</v>
          </cell>
        </row>
        <row r="1114">
          <cell r="B1114" t="str">
            <v>NRD_065</v>
          </cell>
          <cell r="H1114" t="str">
            <v>Huawei</v>
          </cell>
        </row>
        <row r="1115">
          <cell r="B1115" t="str">
            <v>NRD_097</v>
          </cell>
          <cell r="H1115" t="str">
            <v>Huawei</v>
          </cell>
        </row>
        <row r="1116">
          <cell r="B1116" t="str">
            <v>EXN_184</v>
          </cell>
          <cell r="H1116" t="str">
            <v>Huawei</v>
          </cell>
        </row>
        <row r="1117">
          <cell r="B1117" t="str">
            <v>LIT_364</v>
          </cell>
          <cell r="H1117" t="str">
            <v>ZTE</v>
          </cell>
        </row>
        <row r="1118">
          <cell r="B1118" t="str">
            <v>OST_076</v>
          </cell>
          <cell r="H1118" t="str">
            <v>Huawei</v>
          </cell>
        </row>
        <row r="1119">
          <cell r="B1119" t="str">
            <v>NRD_053</v>
          </cell>
          <cell r="H1119" t="str">
            <v>Huawei</v>
          </cell>
        </row>
        <row r="1120">
          <cell r="B1120" t="str">
            <v>LIT_203</v>
          </cell>
          <cell r="H1120" t="str">
            <v>ZTE</v>
          </cell>
        </row>
        <row r="1121">
          <cell r="B1121" t="str">
            <v>LIT_123</v>
          </cell>
          <cell r="H1121" t="str">
            <v>ZTE</v>
          </cell>
        </row>
        <row r="1122">
          <cell r="B1122" t="str">
            <v>OST_119</v>
          </cell>
          <cell r="H1122" t="str">
            <v>Huawei</v>
          </cell>
        </row>
        <row r="1123">
          <cell r="B1123" t="str">
            <v>SUD_096</v>
          </cell>
          <cell r="H1123" t="str">
            <v>ZTE</v>
          </cell>
        </row>
        <row r="1124">
          <cell r="B1124" t="str">
            <v>LIT_690</v>
          </cell>
          <cell r="H1124" t="str">
            <v>ZTE</v>
          </cell>
        </row>
        <row r="1125">
          <cell r="B1125" t="str">
            <v>OST_297</v>
          </cell>
          <cell r="H1125" t="str">
            <v>Huawei</v>
          </cell>
        </row>
        <row r="1126">
          <cell r="B1126" t="str">
            <v>OST_075</v>
          </cell>
          <cell r="H1126" t="str">
            <v>Huawei</v>
          </cell>
        </row>
        <row r="1127">
          <cell r="B1127" t="str">
            <v>CTR_1057</v>
          </cell>
          <cell r="H1127" t="str">
            <v>ZTE</v>
          </cell>
        </row>
        <row r="1128">
          <cell r="B1128" t="str">
            <v>ADM_026</v>
          </cell>
          <cell r="H1128" t="str">
            <v>Huawei</v>
          </cell>
        </row>
        <row r="1129">
          <cell r="B1129" t="str">
            <v>EST_128</v>
          </cell>
          <cell r="H1129" t="str">
            <v>ZTE</v>
          </cell>
        </row>
        <row r="1130">
          <cell r="B1130" t="str">
            <v>EST_004</v>
          </cell>
          <cell r="H1130" t="str">
            <v>ZTE</v>
          </cell>
        </row>
        <row r="1131">
          <cell r="B1131" t="str">
            <v>OST_120</v>
          </cell>
          <cell r="H1131" t="str">
            <v>Huawei</v>
          </cell>
        </row>
        <row r="1132">
          <cell r="B1132" t="str">
            <v>EST_194</v>
          </cell>
          <cell r="H1132" t="str">
            <v>ZTE</v>
          </cell>
        </row>
        <row r="1133">
          <cell r="B1133" t="str">
            <v>LIT_372</v>
          </cell>
          <cell r="H1133" t="str">
            <v>ZTE</v>
          </cell>
        </row>
        <row r="1134">
          <cell r="B1134" t="str">
            <v>NRD_073</v>
          </cell>
          <cell r="H1134" t="str">
            <v>Huawei</v>
          </cell>
        </row>
        <row r="1135">
          <cell r="B1135" t="str">
            <v>NRD_163</v>
          </cell>
          <cell r="H1135" t="str">
            <v>Huawei</v>
          </cell>
        </row>
        <row r="1136">
          <cell r="B1136" t="str">
            <v>NRO_130</v>
          </cell>
          <cell r="H1136" t="str">
            <v>Huawei</v>
          </cell>
        </row>
        <row r="1137">
          <cell r="B1137" t="str">
            <v>OST_067</v>
          </cell>
          <cell r="H1137" t="str">
            <v>Huawei</v>
          </cell>
        </row>
        <row r="1138">
          <cell r="B1138" t="str">
            <v>EXN_001</v>
          </cell>
          <cell r="H1138" t="str">
            <v>Huawei</v>
          </cell>
        </row>
        <row r="1139">
          <cell r="B1139" t="str">
            <v>OST_113</v>
          </cell>
          <cell r="H1139" t="str">
            <v>Huawei</v>
          </cell>
        </row>
        <row r="1140">
          <cell r="B1140" t="str">
            <v>SUO_079</v>
          </cell>
          <cell r="H1140" t="str">
            <v>Huawei</v>
          </cell>
        </row>
        <row r="1141">
          <cell r="B1141" t="str">
            <v>OST_003</v>
          </cell>
          <cell r="H1141" t="str">
            <v>Huawei</v>
          </cell>
        </row>
        <row r="1142">
          <cell r="B1142" t="str">
            <v>LIT_374</v>
          </cell>
          <cell r="H1142" t="str">
            <v>ZTE</v>
          </cell>
        </row>
        <row r="1143">
          <cell r="B1143" t="str">
            <v>SUO_181</v>
          </cell>
          <cell r="H1143" t="str">
            <v>Huawei</v>
          </cell>
        </row>
        <row r="1144">
          <cell r="B1144" t="str">
            <v>NRO_117</v>
          </cell>
          <cell r="H1144" t="str">
            <v>Huawei</v>
          </cell>
        </row>
        <row r="1145">
          <cell r="B1145" t="str">
            <v>CTR_799</v>
          </cell>
          <cell r="H1145" t="str">
            <v>ZTE</v>
          </cell>
        </row>
        <row r="1146">
          <cell r="B1146" t="str">
            <v>NRO_221</v>
          </cell>
          <cell r="H1146" t="str">
            <v>Huawei</v>
          </cell>
        </row>
        <row r="1147">
          <cell r="B1147" t="str">
            <v>NRO_062</v>
          </cell>
          <cell r="H1147" t="str">
            <v>Huawei</v>
          </cell>
        </row>
        <row r="1148">
          <cell r="B1148" t="str">
            <v>NRO_070</v>
          </cell>
          <cell r="H1148" t="str">
            <v>Huawei</v>
          </cell>
        </row>
        <row r="1149">
          <cell r="B1149" t="str">
            <v>NRO_028</v>
          </cell>
          <cell r="H1149" t="str">
            <v>Huawei</v>
          </cell>
        </row>
        <row r="1150">
          <cell r="B1150" t="str">
            <v>EXN_189</v>
          </cell>
          <cell r="H1150" t="str">
            <v>HUAWEI</v>
          </cell>
        </row>
        <row r="1151">
          <cell r="B1151" t="str">
            <v>EXN_190</v>
          </cell>
          <cell r="H1151" t="str">
            <v>HUAWEI</v>
          </cell>
        </row>
        <row r="1152">
          <cell r="B1152" t="str">
            <v>NRD_135</v>
          </cell>
          <cell r="H1152" t="str">
            <v>Huawei</v>
          </cell>
        </row>
        <row r="1153">
          <cell r="B1153" t="str">
            <v>EXN_118</v>
          </cell>
          <cell r="H1153" t="str">
            <v>Huawei</v>
          </cell>
        </row>
        <row r="1154">
          <cell r="B1154" t="str">
            <v>NRD_031</v>
          </cell>
          <cell r="H1154" t="str">
            <v>HUAWEI</v>
          </cell>
        </row>
        <row r="1155">
          <cell r="B1155" t="str">
            <v>EXN_028</v>
          </cell>
          <cell r="H1155" t="str">
            <v>HUAWEI</v>
          </cell>
        </row>
        <row r="1156">
          <cell r="B1156" t="str">
            <v>CTR_422</v>
          </cell>
          <cell r="H1156" t="str">
            <v>ZTE</v>
          </cell>
        </row>
        <row r="1157">
          <cell r="B1157" t="str">
            <v>LIT_360</v>
          </cell>
          <cell r="H1157" t="str">
            <v>ZTE</v>
          </cell>
        </row>
        <row r="1158">
          <cell r="B1158" t="str">
            <v>OST_180</v>
          </cell>
          <cell r="H1158" t="str">
            <v>HUAWEI</v>
          </cell>
        </row>
        <row r="1159">
          <cell r="B1159" t="str">
            <v>SUO_081</v>
          </cell>
          <cell r="H1159" t="str">
            <v>HUAWEI</v>
          </cell>
        </row>
        <row r="1160">
          <cell r="B1160" t="str">
            <v>NRD_092</v>
          </cell>
          <cell r="H1160" t="str">
            <v>HUAWEI</v>
          </cell>
        </row>
        <row r="1161">
          <cell r="B1161" t="str">
            <v>SUD_055</v>
          </cell>
          <cell r="H1161" t="str">
            <v>ZTE</v>
          </cell>
        </row>
        <row r="1162">
          <cell r="B1162" t="str">
            <v>EXN_110</v>
          </cell>
          <cell r="H1162" t="str">
            <v>HUAWEI</v>
          </cell>
        </row>
        <row r="1163">
          <cell r="B1163" t="str">
            <v>NRO_051</v>
          </cell>
          <cell r="H1163" t="str">
            <v>NOKIA</v>
          </cell>
        </row>
        <row r="1164">
          <cell r="B1164" t="str">
            <v>LIT_173</v>
          </cell>
          <cell r="H1164" t="str">
            <v>HUAWEI</v>
          </cell>
        </row>
        <row r="1165">
          <cell r="B1165" t="str">
            <v>LIT_431</v>
          </cell>
          <cell r="H1165" t="str">
            <v>ZTE</v>
          </cell>
        </row>
        <row r="1166">
          <cell r="B1166" t="str">
            <v>SUD_054</v>
          </cell>
          <cell r="H1166" t="str">
            <v>ZTE</v>
          </cell>
        </row>
        <row r="1167">
          <cell r="B1167" t="str">
            <v>LIT_201</v>
          </cell>
          <cell r="H1167" t="str">
            <v>ZTE</v>
          </cell>
        </row>
        <row r="1168">
          <cell r="B1168" t="str">
            <v>CTR_442</v>
          </cell>
          <cell r="H1168" t="str">
            <v>NOKIA</v>
          </cell>
        </row>
        <row r="1169">
          <cell r="B1169" t="str">
            <v>NRO_076</v>
          </cell>
          <cell r="H1169" t="str">
            <v>NOKIA</v>
          </cell>
        </row>
        <row r="1170">
          <cell r="B1170" t="str">
            <v>OST_254</v>
          </cell>
          <cell r="H1170" t="str">
            <v>HUAWEI</v>
          </cell>
        </row>
        <row r="1171">
          <cell r="B1171" t="str">
            <v>CTR_453</v>
          </cell>
          <cell r="H1171" t="str">
            <v>NOKIA</v>
          </cell>
        </row>
        <row r="1172">
          <cell r="B1172" t="str">
            <v>CTR_441</v>
          </cell>
          <cell r="H1172" t="str">
            <v>ZTE</v>
          </cell>
        </row>
        <row r="1173">
          <cell r="B1173" t="str">
            <v>EXN_186</v>
          </cell>
          <cell r="H1173" t="str">
            <v>HUAWEI</v>
          </cell>
        </row>
        <row r="1174">
          <cell r="B1174" t="str">
            <v>NRO_247</v>
          </cell>
          <cell r="H1174" t="str">
            <v>NOKIA</v>
          </cell>
        </row>
        <row r="1175">
          <cell r="B1175" t="str">
            <v>CTR_676</v>
          </cell>
          <cell r="H1175" t="str">
            <v>ZTE</v>
          </cell>
        </row>
        <row r="1176">
          <cell r="B1176" t="str">
            <v>OST_303</v>
          </cell>
          <cell r="H1176" t="str">
            <v>HUAWEI</v>
          </cell>
        </row>
        <row r="1177">
          <cell r="B1177" t="str">
            <v>LIT_772</v>
          </cell>
          <cell r="H1177" t="str">
            <v>ZTE</v>
          </cell>
        </row>
        <row r="1178">
          <cell r="B1178" t="str">
            <v>LIT_069</v>
          </cell>
          <cell r="H1178" t="str">
            <v>ZTE</v>
          </cell>
        </row>
        <row r="1179">
          <cell r="B1179" t="str">
            <v>EXN_259</v>
          </cell>
          <cell r="H1179" t="str">
            <v>HUAWEI</v>
          </cell>
        </row>
        <row r="1180">
          <cell r="B1180" t="str">
            <v>OST_307</v>
          </cell>
          <cell r="H1180" t="str">
            <v>NOKIA</v>
          </cell>
        </row>
        <row r="1181">
          <cell r="B1181" t="str">
            <v>SUO_164</v>
          </cell>
          <cell r="H1181" t="str">
            <v>Huawei</v>
          </cell>
        </row>
        <row r="1182">
          <cell r="B1182" t="str">
            <v>NRD_107</v>
          </cell>
          <cell r="H1182" t="str">
            <v>HUAWEI</v>
          </cell>
        </row>
        <row r="1183">
          <cell r="B1183" t="str">
            <v>OST_283</v>
          </cell>
          <cell r="H1183" t="str">
            <v>HUAWEI</v>
          </cell>
        </row>
        <row r="1184">
          <cell r="B1184" t="str">
            <v>EXN_243</v>
          </cell>
          <cell r="H1184" t="str">
            <v>NOKIA</v>
          </cell>
        </row>
        <row r="1185">
          <cell r="B1185" t="str">
            <v>OST_282</v>
          </cell>
          <cell r="H1185" t="str">
            <v>HUAWEI</v>
          </cell>
        </row>
        <row r="1186">
          <cell r="B1186" t="str">
            <v>CTR_825</v>
          </cell>
          <cell r="H1186" t="str">
            <v>ZTE</v>
          </cell>
        </row>
        <row r="1187">
          <cell r="B1187" t="str">
            <v>CTR_822</v>
          </cell>
          <cell r="H1187" t="str">
            <v>ZTE</v>
          </cell>
        </row>
        <row r="1188">
          <cell r="B1188" t="str">
            <v>SUD_107</v>
          </cell>
          <cell r="H1188" t="str">
            <v>ZTE</v>
          </cell>
        </row>
        <row r="1189">
          <cell r="B1189" t="str">
            <v>CTR_795</v>
          </cell>
          <cell r="H1189" t="str">
            <v>ZTE</v>
          </cell>
        </row>
        <row r="1190">
          <cell r="B1190" t="str">
            <v>CTR_823</v>
          </cell>
          <cell r="H1190" t="str">
            <v>ZTE</v>
          </cell>
        </row>
        <row r="1191">
          <cell r="B1191" t="str">
            <v>CTR_835</v>
          </cell>
          <cell r="H1191" t="str">
            <v>ZTE</v>
          </cell>
        </row>
        <row r="1192">
          <cell r="B1192" t="str">
            <v>NRO_139</v>
          </cell>
          <cell r="H1192" t="str">
            <v>HUAWEI</v>
          </cell>
        </row>
        <row r="1193">
          <cell r="B1193" t="str">
            <v>NRO_138</v>
          </cell>
          <cell r="H1193" t="str">
            <v>HUAWEI</v>
          </cell>
        </row>
        <row r="1194">
          <cell r="B1194" t="str">
            <v>NRO_140</v>
          </cell>
          <cell r="H1194" t="str">
            <v>NOKIA</v>
          </cell>
        </row>
        <row r="1195">
          <cell r="B1195" t="str">
            <v>NRO_141</v>
          </cell>
          <cell r="H1195" t="str">
            <v>HUAWEI</v>
          </cell>
        </row>
        <row r="1196">
          <cell r="B1196" t="str">
            <v>CTR_894</v>
          </cell>
          <cell r="H1196" t="str">
            <v>ZTE</v>
          </cell>
        </row>
        <row r="1197">
          <cell r="B1197" t="str">
            <v>CTR_906</v>
          </cell>
          <cell r="H1197" t="str">
            <v>ZTE</v>
          </cell>
        </row>
        <row r="1198">
          <cell r="B1198" t="str">
            <v>SUD_119</v>
          </cell>
          <cell r="H1198" t="str">
            <v>ZTE</v>
          </cell>
        </row>
        <row r="1199">
          <cell r="B1199" t="str">
            <v>OST_322</v>
          </cell>
          <cell r="H1199" t="str">
            <v>HUAWEI</v>
          </cell>
        </row>
        <row r="1200">
          <cell r="B1200" t="str">
            <v>EXN_242</v>
          </cell>
          <cell r="H1200" t="str">
            <v>HUAWEI</v>
          </cell>
        </row>
        <row r="1201">
          <cell r="B1201" t="str">
            <v>NRO_149</v>
          </cell>
          <cell r="H1201" t="str">
            <v>Huawei</v>
          </cell>
        </row>
        <row r="1202">
          <cell r="B1202" t="str">
            <v>ADM_179</v>
          </cell>
          <cell r="H1202" t="str">
            <v>HUAWEI</v>
          </cell>
        </row>
        <row r="1203">
          <cell r="B1203" t="str">
            <v>OST_311</v>
          </cell>
          <cell r="H1203" t="str">
            <v>HUAWEI</v>
          </cell>
        </row>
        <row r="1204">
          <cell r="B1204" t="str">
            <v>EXN_265</v>
          </cell>
          <cell r="H1204" t="str">
            <v>HUAWEI</v>
          </cell>
        </row>
        <row r="1205">
          <cell r="B1205" t="str">
            <v>NRO_137</v>
          </cell>
          <cell r="H1205" t="str">
            <v>HUAWEI</v>
          </cell>
        </row>
        <row r="1206">
          <cell r="B1206" t="str">
            <v>NRO_151</v>
          </cell>
          <cell r="H1206" t="str">
            <v>HUAWEI</v>
          </cell>
        </row>
        <row r="1207">
          <cell r="B1207" t="str">
            <v>CTR_869</v>
          </cell>
          <cell r="H1207" t="str">
            <v>ZTE</v>
          </cell>
        </row>
        <row r="1208">
          <cell r="B1208" t="str">
            <v>NRO_144</v>
          </cell>
          <cell r="H1208" t="str">
            <v>HUAWEI</v>
          </cell>
        </row>
        <row r="1209">
          <cell r="B1209" t="str">
            <v>CTR_870</v>
          </cell>
          <cell r="H1209" t="str">
            <v>ZTE</v>
          </cell>
        </row>
        <row r="1210">
          <cell r="B1210" t="str">
            <v>OST_314</v>
          </cell>
          <cell r="H1210" t="str">
            <v>HUAWEI</v>
          </cell>
        </row>
        <row r="1211">
          <cell r="B1211" t="str">
            <v>EST_147</v>
          </cell>
          <cell r="H1211" t="str">
            <v>ZTE</v>
          </cell>
        </row>
        <row r="1212">
          <cell r="B1212" t="str">
            <v>SUD_108</v>
          </cell>
          <cell r="H1212" t="str">
            <v>NOKIA</v>
          </cell>
        </row>
        <row r="1213">
          <cell r="B1213" t="str">
            <v>CTR_892</v>
          </cell>
          <cell r="H1213" t="str">
            <v>ZTE</v>
          </cell>
        </row>
        <row r="1214">
          <cell r="B1214" t="str">
            <v>SUD_126</v>
          </cell>
          <cell r="H1214" t="str">
            <v>ZTE</v>
          </cell>
        </row>
        <row r="1215">
          <cell r="B1215" t="str">
            <v>NRO_088</v>
          </cell>
          <cell r="H1215" t="str">
            <v>NOKIA</v>
          </cell>
        </row>
        <row r="1216">
          <cell r="B1216" t="str">
            <v>NRO_036</v>
          </cell>
          <cell r="H1216" t="str">
            <v>HUAWEI</v>
          </cell>
        </row>
        <row r="1217">
          <cell r="B1217" t="str">
            <v>LIT_191</v>
          </cell>
          <cell r="H1217" t="str">
            <v>ZTE</v>
          </cell>
        </row>
        <row r="1218">
          <cell r="B1218" t="str">
            <v>CTR_204</v>
          </cell>
          <cell r="H1218" t="str">
            <v>ZTE</v>
          </cell>
        </row>
        <row r="1219">
          <cell r="B1219" t="str">
            <v>OST_044</v>
          </cell>
          <cell r="H1219" t="str">
            <v>HUAWEI</v>
          </cell>
        </row>
        <row r="1220">
          <cell r="B1220" t="str">
            <v>OST_037</v>
          </cell>
          <cell r="H1220" t="str">
            <v>HUAWEI</v>
          </cell>
        </row>
        <row r="1221">
          <cell r="B1221" t="str">
            <v>EST_023</v>
          </cell>
          <cell r="H1221" t="str">
            <v>NOKIA</v>
          </cell>
        </row>
        <row r="1222">
          <cell r="B1222" t="str">
            <v>EST_024</v>
          </cell>
          <cell r="H1222" t="str">
            <v>ZTE</v>
          </cell>
        </row>
        <row r="1223">
          <cell r="B1223" t="str">
            <v>EST_022</v>
          </cell>
          <cell r="H1223" t="str">
            <v>ZTE</v>
          </cell>
        </row>
        <row r="1224">
          <cell r="B1224" t="str">
            <v>LIT_178</v>
          </cell>
          <cell r="H1224" t="str">
            <v>HUAWEI</v>
          </cell>
        </row>
        <row r="1225">
          <cell r="B1225" t="str">
            <v>NRD_027</v>
          </cell>
          <cell r="H1225" t="str">
            <v>NOKIA</v>
          </cell>
        </row>
        <row r="1226">
          <cell r="B1226" t="str">
            <v>EXN_033</v>
          </cell>
          <cell r="H1226" t="str">
            <v>NOKIA</v>
          </cell>
        </row>
        <row r="1227">
          <cell r="B1227" t="str">
            <v>SUO_019</v>
          </cell>
          <cell r="H1227" t="str">
            <v>HUAWEI</v>
          </cell>
        </row>
        <row r="1228">
          <cell r="B1228" t="str">
            <v>SUO_020</v>
          </cell>
          <cell r="H1228" t="str">
            <v>NOKIA</v>
          </cell>
        </row>
        <row r="1229">
          <cell r="B1229" t="str">
            <v>EXN_230</v>
          </cell>
          <cell r="H1229" t="str">
            <v>HUAWEI</v>
          </cell>
        </row>
        <row r="1230">
          <cell r="B1230" t="str">
            <v>CTR_841</v>
          </cell>
          <cell r="H1230" t="str">
            <v>ZTE</v>
          </cell>
        </row>
        <row r="1231">
          <cell r="B1231" t="str">
            <v>OST_256</v>
          </cell>
          <cell r="H1231" t="str">
            <v>NOKIA</v>
          </cell>
        </row>
        <row r="1232">
          <cell r="B1232" t="str">
            <v>OST_040</v>
          </cell>
          <cell r="H1232" t="str">
            <v>HUAWEI</v>
          </cell>
        </row>
        <row r="1233">
          <cell r="B1233" t="str">
            <v>LIT_430</v>
          </cell>
          <cell r="H1233" t="str">
            <v>ZTE</v>
          </cell>
        </row>
        <row r="1234">
          <cell r="B1234" t="str">
            <v>OST_257</v>
          </cell>
          <cell r="H1234" t="str">
            <v>HUAWEI</v>
          </cell>
        </row>
        <row r="1235">
          <cell r="B1235" t="str">
            <v>CTR_627</v>
          </cell>
          <cell r="H1235" t="str">
            <v>ZTE</v>
          </cell>
        </row>
        <row r="1236">
          <cell r="B1236" t="str">
            <v>OST_260</v>
          </cell>
          <cell r="H1236" t="str">
            <v>HUAWEI</v>
          </cell>
        </row>
        <row r="1237">
          <cell r="B1237" t="str">
            <v>EXN_191</v>
          </cell>
          <cell r="H1237" t="str">
            <v>HUAWEI</v>
          </cell>
        </row>
        <row r="1238">
          <cell r="B1238" t="str">
            <v>EXN_231</v>
          </cell>
          <cell r="H1238" t="str">
            <v>Huawei</v>
          </cell>
        </row>
        <row r="1239">
          <cell r="B1239" t="str">
            <v>LIT_586</v>
          </cell>
          <cell r="H1239" t="str">
            <v>ZTE</v>
          </cell>
        </row>
        <row r="1240">
          <cell r="B1240" t="str">
            <v>SUO_157</v>
          </cell>
          <cell r="H1240" t="str">
            <v>HUAWEI</v>
          </cell>
        </row>
        <row r="1241">
          <cell r="B1241" t="str">
            <v>EXN_215</v>
          </cell>
          <cell r="H1241" t="str">
            <v>NOKIA</v>
          </cell>
        </row>
        <row r="1242">
          <cell r="B1242" t="str">
            <v>SUD_231</v>
          </cell>
          <cell r="H1242" t="str">
            <v>ZTE</v>
          </cell>
        </row>
        <row r="1243">
          <cell r="B1243" t="str">
            <v>SUD_247</v>
          </cell>
          <cell r="H1243" t="str">
            <v>NOKIA</v>
          </cell>
        </row>
        <row r="1244">
          <cell r="B1244" t="str">
            <v>EST_074</v>
          </cell>
          <cell r="H1244" t="str">
            <v>NOKIA</v>
          </cell>
        </row>
        <row r="1245">
          <cell r="B1245" t="str">
            <v>OST_070</v>
          </cell>
          <cell r="H1245" t="str">
            <v>HUAWEI</v>
          </cell>
        </row>
        <row r="1246">
          <cell r="B1246" t="str">
            <v>LIT_536</v>
          </cell>
          <cell r="H1246" t="str">
            <v>NOKIA</v>
          </cell>
        </row>
        <row r="1247">
          <cell r="B1247" t="str">
            <v>NRD_157</v>
          </cell>
          <cell r="H1247" t="str">
            <v>HUAWEI</v>
          </cell>
        </row>
        <row r="1248">
          <cell r="B1248" t="str">
            <v>SUO_245</v>
          </cell>
          <cell r="H1248" t="str">
            <v>NOKIA</v>
          </cell>
        </row>
        <row r="1249">
          <cell r="B1249" t="str">
            <v>CTR_829</v>
          </cell>
          <cell r="H1249" t="str">
            <v>ZTE</v>
          </cell>
        </row>
        <row r="1250">
          <cell r="B1250" t="str">
            <v>LIT_769</v>
          </cell>
          <cell r="H1250" t="str">
            <v>ZTE</v>
          </cell>
        </row>
        <row r="1251">
          <cell r="B1251" t="str">
            <v>SUD_130</v>
          </cell>
          <cell r="H1251" t="str">
            <v>ZTE</v>
          </cell>
        </row>
        <row r="1252">
          <cell r="B1252" t="str">
            <v>ADM_140</v>
          </cell>
          <cell r="H1252" t="str">
            <v>HUAWEI</v>
          </cell>
        </row>
        <row r="1253">
          <cell r="B1253" t="str">
            <v>CTR_909</v>
          </cell>
          <cell r="H1253" t="str">
            <v>ZTE</v>
          </cell>
        </row>
        <row r="1254">
          <cell r="B1254" t="str">
            <v>ADM_187</v>
          </cell>
          <cell r="H1254" t="str">
            <v>HUAWEI</v>
          </cell>
        </row>
        <row r="1255">
          <cell r="B1255" t="str">
            <v>EST_150</v>
          </cell>
          <cell r="H1255" t="str">
            <v>ZTE</v>
          </cell>
        </row>
        <row r="1256">
          <cell r="B1256" t="str">
            <v>SUD_112</v>
          </cell>
          <cell r="H1256" t="str">
            <v>ZTE</v>
          </cell>
        </row>
        <row r="1257">
          <cell r="B1257" t="str">
            <v>SUO_266</v>
          </cell>
          <cell r="H1257" t="str">
            <v>HUAWEI</v>
          </cell>
        </row>
        <row r="1258">
          <cell r="B1258" t="str">
            <v>EST_155</v>
          </cell>
          <cell r="H1258" t="str">
            <v>ZTE</v>
          </cell>
        </row>
        <row r="1259">
          <cell r="B1259" t="str">
            <v>ADM_185</v>
          </cell>
          <cell r="H1259" t="str">
            <v>HUAWEI</v>
          </cell>
        </row>
        <row r="1260">
          <cell r="B1260" t="str">
            <v>OST_023</v>
          </cell>
          <cell r="H1260" t="str">
            <v>HUAWEI</v>
          </cell>
        </row>
        <row r="1261">
          <cell r="B1261" t="str">
            <v>LIT_111</v>
          </cell>
          <cell r="H1261" t="str">
            <v>ZTE</v>
          </cell>
        </row>
        <row r="1262">
          <cell r="B1262" t="str">
            <v>CTR_145</v>
          </cell>
          <cell r="H1262" t="str">
            <v>ZTE</v>
          </cell>
        </row>
        <row r="1263">
          <cell r="B1263" t="str">
            <v>LIT_187</v>
          </cell>
          <cell r="H1263" t="str">
            <v>ZTE</v>
          </cell>
        </row>
        <row r="1264">
          <cell r="B1264" t="str">
            <v>SUD_020</v>
          </cell>
          <cell r="H1264" t="str">
            <v>ZTE</v>
          </cell>
        </row>
        <row r="1265">
          <cell r="B1265" t="str">
            <v>SUD_019</v>
          </cell>
          <cell r="H1265" t="str">
            <v>ZTE</v>
          </cell>
        </row>
        <row r="1266">
          <cell r="B1266" t="str">
            <v>EST_020</v>
          </cell>
          <cell r="H1266" t="str">
            <v>ZTE</v>
          </cell>
        </row>
        <row r="1267">
          <cell r="B1267" t="str">
            <v>NRD_024</v>
          </cell>
          <cell r="H1267" t="str">
            <v>NOKIA</v>
          </cell>
        </row>
        <row r="1268">
          <cell r="B1268" t="str">
            <v>ADM_002</v>
          </cell>
          <cell r="H1268" t="str">
            <v>Huawei</v>
          </cell>
        </row>
        <row r="1269">
          <cell r="B1269" t="str">
            <v>LIT_085</v>
          </cell>
          <cell r="H1269" t="str">
            <v>ZTE</v>
          </cell>
        </row>
        <row r="1270">
          <cell r="B1270" t="str">
            <v>CTR_160</v>
          </cell>
          <cell r="H1270" t="str">
            <v>ZTE</v>
          </cell>
        </row>
        <row r="1271">
          <cell r="B1271" t="str">
            <v>CTR_298</v>
          </cell>
          <cell r="H1271" t="str">
            <v>ZTE</v>
          </cell>
        </row>
        <row r="1272">
          <cell r="B1272" t="str">
            <v>SUD_113</v>
          </cell>
          <cell r="H1272" t="str">
            <v>ZTE</v>
          </cell>
        </row>
        <row r="1273">
          <cell r="B1273" t="str">
            <v>CTR_299</v>
          </cell>
          <cell r="H1273" t="str">
            <v>ZTE</v>
          </cell>
        </row>
        <row r="1274">
          <cell r="B1274" t="str">
            <v>SUD_122</v>
          </cell>
          <cell r="H1274" t="str">
            <v>ZTE</v>
          </cell>
        </row>
        <row r="1275">
          <cell r="B1275" t="str">
            <v>CTR_205</v>
          </cell>
          <cell r="H1275" t="str">
            <v>ZTE</v>
          </cell>
        </row>
        <row r="1276">
          <cell r="B1276" t="str">
            <v>OST_035</v>
          </cell>
          <cell r="H1276" t="str">
            <v>HUAWEI</v>
          </cell>
        </row>
        <row r="1277">
          <cell r="B1277" t="str">
            <v>CTR_192</v>
          </cell>
          <cell r="H1277" t="str">
            <v>ZTE</v>
          </cell>
        </row>
        <row r="1278">
          <cell r="B1278" t="str">
            <v>OST_097</v>
          </cell>
          <cell r="H1278" t="str">
            <v>Huawei</v>
          </cell>
        </row>
        <row r="1279">
          <cell r="B1279" t="str">
            <v>ADM_012</v>
          </cell>
          <cell r="H1279" t="str">
            <v>Huawei</v>
          </cell>
        </row>
        <row r="1280">
          <cell r="B1280" t="str">
            <v>OST_259</v>
          </cell>
          <cell r="H1280" t="str">
            <v>NOKIA</v>
          </cell>
        </row>
        <row r="1281">
          <cell r="B1281" t="str">
            <v>ADM_143</v>
          </cell>
          <cell r="H1281" t="str">
            <v>HUAWEI</v>
          </cell>
        </row>
        <row r="1282">
          <cell r="B1282" t="str">
            <v>LIT_591</v>
          </cell>
          <cell r="H1282" t="str">
            <v>ZTE</v>
          </cell>
        </row>
        <row r="1283">
          <cell r="B1283" t="str">
            <v>NRO_104</v>
          </cell>
          <cell r="H1283" t="str">
            <v>HUAWEI</v>
          </cell>
        </row>
        <row r="1284">
          <cell r="B1284" t="str">
            <v>LIT_402</v>
          </cell>
          <cell r="H1284" t="str">
            <v>NOKIA</v>
          </cell>
        </row>
        <row r="1285">
          <cell r="B1285" t="str">
            <v>SUD_246</v>
          </cell>
          <cell r="H1285" t="str">
            <v>ZTE</v>
          </cell>
        </row>
        <row r="1286">
          <cell r="B1286" t="str">
            <v>CTR_354</v>
          </cell>
          <cell r="H1286" t="str">
            <v>ZTE</v>
          </cell>
        </row>
        <row r="1287">
          <cell r="B1287" t="str">
            <v>EXN_168</v>
          </cell>
          <cell r="H1287" t="str">
            <v>NOKIA</v>
          </cell>
        </row>
        <row r="1288">
          <cell r="B1288" t="str">
            <v>OST_290</v>
          </cell>
          <cell r="H1288" t="str">
            <v>HUAWEI</v>
          </cell>
        </row>
        <row r="1289">
          <cell r="B1289" t="str">
            <v>SUD_105</v>
          </cell>
          <cell r="H1289" t="str">
            <v>ZTE</v>
          </cell>
        </row>
        <row r="1290">
          <cell r="B1290" t="str">
            <v>LIT_750</v>
          </cell>
          <cell r="H1290" t="str">
            <v>ZTE</v>
          </cell>
        </row>
        <row r="1291">
          <cell r="B1291" t="str">
            <v>ADM_178</v>
          </cell>
          <cell r="H1291" t="str">
            <v>HUAWEI</v>
          </cell>
        </row>
        <row r="1292">
          <cell r="B1292" t="str">
            <v>CTR_858</v>
          </cell>
          <cell r="H1292" t="str">
            <v>ZTE</v>
          </cell>
        </row>
        <row r="1293">
          <cell r="B1293" t="str">
            <v>EST_154</v>
          </cell>
          <cell r="H1293" t="str">
            <v>ZTE</v>
          </cell>
        </row>
        <row r="1294">
          <cell r="B1294" t="str">
            <v>CTR_880</v>
          </cell>
          <cell r="H1294" t="str">
            <v>ZTE</v>
          </cell>
        </row>
        <row r="1295">
          <cell r="B1295" t="str">
            <v>SUO_249</v>
          </cell>
          <cell r="H1295" t="str">
            <v>NOKIA</v>
          </cell>
        </row>
        <row r="1296">
          <cell r="B1296" t="str">
            <v>SUD_125</v>
          </cell>
          <cell r="H1296" t="str">
            <v>ZTE</v>
          </cell>
        </row>
        <row r="1297">
          <cell r="B1297" t="str">
            <v>CTR_189</v>
          </cell>
          <cell r="H1297" t="str">
            <v>ZTE</v>
          </cell>
        </row>
        <row r="1298">
          <cell r="B1298" t="str">
            <v>CTR_191</v>
          </cell>
          <cell r="H1298" t="str">
            <v>ZTE</v>
          </cell>
        </row>
        <row r="1299">
          <cell r="B1299" t="str">
            <v>CTR_116</v>
          </cell>
          <cell r="H1299" t="str">
            <v>ZTE</v>
          </cell>
        </row>
        <row r="1300">
          <cell r="B1300" t="str">
            <v>OST_029</v>
          </cell>
          <cell r="H1300" t="str">
            <v>NOKIA</v>
          </cell>
        </row>
        <row r="1301">
          <cell r="B1301" t="str">
            <v>EST_019</v>
          </cell>
          <cell r="H1301" t="str">
            <v>ZTE</v>
          </cell>
        </row>
        <row r="1302">
          <cell r="B1302" t="str">
            <v>SUO_022</v>
          </cell>
          <cell r="H1302" t="str">
            <v>NOKIA</v>
          </cell>
        </row>
        <row r="1303">
          <cell r="B1303" t="str">
            <v>EST_017</v>
          </cell>
          <cell r="H1303" t="str">
            <v>ZTE</v>
          </cell>
        </row>
        <row r="1304">
          <cell r="B1304" t="str">
            <v>LIT_109</v>
          </cell>
          <cell r="H1304" t="str">
            <v>ZTE</v>
          </cell>
        </row>
        <row r="1305">
          <cell r="B1305" t="str">
            <v>OST_146</v>
          </cell>
          <cell r="H1305" t="str">
            <v>HUAWEI</v>
          </cell>
        </row>
        <row r="1306">
          <cell r="B1306" t="str">
            <v>EST_092</v>
          </cell>
          <cell r="H1306" t="str">
            <v>ZTE</v>
          </cell>
        </row>
        <row r="1307">
          <cell r="B1307" t="str">
            <v>ADM_105</v>
          </cell>
          <cell r="H1307" t="str">
            <v>HUAWEI</v>
          </cell>
        </row>
        <row r="1308">
          <cell r="B1308" t="str">
            <v>CTR_134</v>
          </cell>
          <cell r="H1308" t="str">
            <v>ZTE</v>
          </cell>
        </row>
        <row r="1309">
          <cell r="B1309" t="str">
            <v>CTR_443</v>
          </cell>
          <cell r="H1309" t="str">
            <v>ZTE</v>
          </cell>
        </row>
        <row r="1310">
          <cell r="B1310" t="str">
            <v>SUO_136</v>
          </cell>
          <cell r="H1310" t="str">
            <v>NOKIA</v>
          </cell>
        </row>
        <row r="1311">
          <cell r="B1311" t="str">
            <v>NRD_259</v>
          </cell>
          <cell r="H1311" t="str">
            <v>Huawei</v>
          </cell>
        </row>
        <row r="1312">
          <cell r="B1312" t="str">
            <v>LIT_459</v>
          </cell>
          <cell r="H1312" t="str">
            <v>ZTE</v>
          </cell>
        </row>
        <row r="1313">
          <cell r="B1313" t="str">
            <v>LIT_050</v>
          </cell>
          <cell r="H1313" t="str">
            <v>ZTE</v>
          </cell>
        </row>
        <row r="1314">
          <cell r="B1314" t="str">
            <v>EST_002</v>
          </cell>
          <cell r="H1314" t="str">
            <v>NOKIA</v>
          </cell>
        </row>
        <row r="1315">
          <cell r="B1315" t="str">
            <v>LIT_054</v>
          </cell>
          <cell r="H1315" t="str">
            <v>ZTE</v>
          </cell>
        </row>
        <row r="1316">
          <cell r="B1316" t="str">
            <v>LIT_048</v>
          </cell>
          <cell r="H1316" t="str">
            <v>ZTE</v>
          </cell>
        </row>
        <row r="1317">
          <cell r="B1317" t="str">
            <v>NRD_078</v>
          </cell>
          <cell r="H1317" t="str">
            <v>HUAWEI</v>
          </cell>
        </row>
        <row r="1318">
          <cell r="B1318" t="str">
            <v>SUO_082</v>
          </cell>
          <cell r="H1318" t="str">
            <v>HUAWEI</v>
          </cell>
        </row>
        <row r="1319">
          <cell r="B1319" t="str">
            <v>NRD_007</v>
          </cell>
          <cell r="H1319" t="str">
            <v>Huawei</v>
          </cell>
        </row>
        <row r="1320">
          <cell r="B1320" t="str">
            <v>LIT_357</v>
          </cell>
          <cell r="H1320" t="str">
            <v>ZTE</v>
          </cell>
        </row>
        <row r="1321">
          <cell r="B1321" t="str">
            <v>LIT_277</v>
          </cell>
          <cell r="H1321" t="str">
            <v>ZTE</v>
          </cell>
        </row>
        <row r="1322">
          <cell r="B1322" t="str">
            <v>LIT_167</v>
          </cell>
          <cell r="H1322" t="str">
            <v>ZTE</v>
          </cell>
        </row>
        <row r="1323">
          <cell r="B1323" t="str">
            <v>LIT_291</v>
          </cell>
          <cell r="H1323" t="str">
            <v>ZTE</v>
          </cell>
        </row>
        <row r="1324">
          <cell r="B1324" t="str">
            <v>ADM_165</v>
          </cell>
          <cell r="H1324" t="str">
            <v>Huawei</v>
          </cell>
        </row>
        <row r="1325">
          <cell r="B1325" t="str">
            <v>SUO_207</v>
          </cell>
          <cell r="H1325" t="str">
            <v>Huawei</v>
          </cell>
        </row>
        <row r="1326">
          <cell r="B1326" t="str">
            <v>LIT_771</v>
          </cell>
          <cell r="H1326" t="str">
            <v>ZTE</v>
          </cell>
        </row>
        <row r="1327">
          <cell r="B1327" t="str">
            <v>LIT_245</v>
          </cell>
          <cell r="H1327" t="str">
            <v>ZTE</v>
          </cell>
        </row>
        <row r="1328">
          <cell r="B1328" t="str">
            <v>CTR_473</v>
          </cell>
          <cell r="H1328" t="str">
            <v>ZTE</v>
          </cell>
        </row>
        <row r="1329">
          <cell r="B1329" t="str">
            <v>OST_165</v>
          </cell>
          <cell r="H1329" t="str">
            <v>Huawei</v>
          </cell>
        </row>
        <row r="1330">
          <cell r="B1330" t="str">
            <v>CTR_713</v>
          </cell>
          <cell r="H1330" t="str">
            <v>ZTE</v>
          </cell>
        </row>
        <row r="1331">
          <cell r="B1331" t="str">
            <v>OST_052</v>
          </cell>
          <cell r="H1331" t="str">
            <v>HUAWEI</v>
          </cell>
        </row>
        <row r="1332">
          <cell r="B1332" t="str">
            <v>SUO_018</v>
          </cell>
          <cell r="H1332" t="str">
            <v>HUAWEI</v>
          </cell>
        </row>
        <row r="1333">
          <cell r="B1333" t="str">
            <v>LIT_440</v>
          </cell>
          <cell r="H1333" t="str">
            <v>ZTE</v>
          </cell>
        </row>
        <row r="1334">
          <cell r="B1334" t="str">
            <v>OST_099</v>
          </cell>
          <cell r="H1334" t="str">
            <v>Huawei</v>
          </cell>
        </row>
        <row r="1335">
          <cell r="B1335" t="str">
            <v>OST_122</v>
          </cell>
          <cell r="H1335" t="str">
            <v>Huawei</v>
          </cell>
        </row>
        <row r="1336">
          <cell r="B1336" t="str">
            <v>NRD_077</v>
          </cell>
          <cell r="H1336" t="str">
            <v>HUAWEI</v>
          </cell>
        </row>
        <row r="1337">
          <cell r="B1337" t="str">
            <v>LIT_479</v>
          </cell>
          <cell r="H1337" t="str">
            <v>ZTE</v>
          </cell>
        </row>
        <row r="1338">
          <cell r="B1338" t="str">
            <v>LIT_774</v>
          </cell>
          <cell r="H1338" t="str">
            <v>ZTE</v>
          </cell>
        </row>
        <row r="1339">
          <cell r="B1339" t="str">
            <v>CTR_109</v>
          </cell>
          <cell r="H1339" t="str">
            <v>ZTE</v>
          </cell>
        </row>
        <row r="1340">
          <cell r="B1340" t="str">
            <v>NRD_012</v>
          </cell>
          <cell r="H1340" t="str">
            <v>HUAWEI</v>
          </cell>
        </row>
        <row r="1341">
          <cell r="B1341" t="str">
            <v>EXN_022</v>
          </cell>
          <cell r="H1341" t="str">
            <v>HUAWEI</v>
          </cell>
        </row>
        <row r="1342">
          <cell r="B1342" t="str">
            <v>CTR_430</v>
          </cell>
          <cell r="H1342" t="str">
            <v>ZTE</v>
          </cell>
        </row>
        <row r="1343">
          <cell r="B1343" t="str">
            <v>EST_057</v>
          </cell>
          <cell r="H1343" t="str">
            <v>ZTE</v>
          </cell>
        </row>
        <row r="1344">
          <cell r="B1344" t="str">
            <v>CTR_128</v>
          </cell>
          <cell r="H1344" t="str">
            <v>ZTE</v>
          </cell>
        </row>
        <row r="1345">
          <cell r="B1345" t="str">
            <v>LIT_206</v>
          </cell>
          <cell r="H1345" t="str">
            <v>ZTE</v>
          </cell>
        </row>
        <row r="1346">
          <cell r="B1346" t="str">
            <v>LIT_361</v>
          </cell>
          <cell r="H1346" t="str">
            <v>ZTE</v>
          </cell>
        </row>
        <row r="1347">
          <cell r="B1347" t="str">
            <v>LIT_577</v>
          </cell>
          <cell r="H1347" t="str">
            <v>ZTE</v>
          </cell>
        </row>
        <row r="1348">
          <cell r="B1348" t="str">
            <v>NRD_164</v>
          </cell>
          <cell r="H1348" t="str">
            <v>HUAWEI</v>
          </cell>
        </row>
        <row r="1349">
          <cell r="B1349" t="str">
            <v>OST_235</v>
          </cell>
          <cell r="H1349" t="str">
            <v>Huawei</v>
          </cell>
        </row>
        <row r="1350">
          <cell r="B1350" t="str">
            <v>LIT_406</v>
          </cell>
          <cell r="H1350" t="str">
            <v>ZTE</v>
          </cell>
        </row>
        <row r="1351">
          <cell r="B1351" t="str">
            <v>EST_064</v>
          </cell>
          <cell r="H1351" t="str">
            <v>NOKIA</v>
          </cell>
        </row>
        <row r="1352">
          <cell r="B1352" t="str">
            <v>OST_308</v>
          </cell>
          <cell r="H1352" t="str">
            <v>HUAWEI</v>
          </cell>
        </row>
        <row r="1353">
          <cell r="B1353" t="str">
            <v>ADM_161</v>
          </cell>
          <cell r="H1353" t="str">
            <v>HUAWEI</v>
          </cell>
        </row>
        <row r="1354">
          <cell r="B1354" t="str">
            <v>EST_067</v>
          </cell>
          <cell r="H1354" t="str">
            <v>ZTE</v>
          </cell>
        </row>
        <row r="1355">
          <cell r="B1355" t="str">
            <v>OST_316</v>
          </cell>
          <cell r="H1355" t="str">
            <v>HUAWEI</v>
          </cell>
        </row>
        <row r="1356">
          <cell r="B1356" t="str">
            <v>LIT_292</v>
          </cell>
          <cell r="H1356" t="str">
            <v>ZTE</v>
          </cell>
        </row>
        <row r="1357">
          <cell r="B1357" t="str">
            <v>SUD_024</v>
          </cell>
          <cell r="H1357" t="str">
            <v>ZTE</v>
          </cell>
        </row>
        <row r="1358">
          <cell r="B1358" t="str">
            <v>ADM_155</v>
          </cell>
          <cell r="H1358" t="str">
            <v>Huawei</v>
          </cell>
        </row>
        <row r="1359">
          <cell r="B1359" t="str">
            <v>LIT_208</v>
          </cell>
          <cell r="H1359" t="str">
            <v>ZTE</v>
          </cell>
        </row>
        <row r="1360">
          <cell r="B1360" t="str">
            <v>LIT_787</v>
          </cell>
          <cell r="H1360" t="str">
            <v>ZTE</v>
          </cell>
        </row>
        <row r="1361">
          <cell r="B1361" t="str">
            <v>CTR_910</v>
          </cell>
          <cell r="H1361" t="str">
            <v>ZTE</v>
          </cell>
        </row>
        <row r="1362">
          <cell r="B1362" t="str">
            <v>CTR_352</v>
          </cell>
          <cell r="H1362" t="str">
            <v>ZTE</v>
          </cell>
        </row>
        <row r="1363">
          <cell r="B1363" t="str">
            <v>LIT_121</v>
          </cell>
          <cell r="H1363" t="str">
            <v>NOKIA</v>
          </cell>
        </row>
        <row r="1364">
          <cell r="B1364" t="str">
            <v>NRO_031</v>
          </cell>
          <cell r="H1364" t="str">
            <v>NOKIA</v>
          </cell>
        </row>
        <row r="1365">
          <cell r="B1365" t="str">
            <v>SUO_126</v>
          </cell>
          <cell r="H1365" t="str">
            <v>Huawei</v>
          </cell>
        </row>
        <row r="1366">
          <cell r="B1366" t="str">
            <v>SUO_113</v>
          </cell>
          <cell r="H1366" t="str">
            <v>Huawei</v>
          </cell>
        </row>
        <row r="1367">
          <cell r="B1367" t="str">
            <v>NRO_067</v>
          </cell>
          <cell r="H1367" t="str">
            <v>Huawei</v>
          </cell>
        </row>
        <row r="1368">
          <cell r="B1368" t="str">
            <v>OST_121</v>
          </cell>
          <cell r="H1368" t="str">
            <v>Huawei</v>
          </cell>
        </row>
        <row r="1369">
          <cell r="B1369" t="str">
            <v>EXN_083</v>
          </cell>
          <cell r="H1369" t="str">
            <v>Huawei</v>
          </cell>
        </row>
        <row r="1370">
          <cell r="B1370" t="str">
            <v>LIT_127</v>
          </cell>
          <cell r="H1370" t="str">
            <v>ZTE</v>
          </cell>
        </row>
        <row r="1371">
          <cell r="B1371" t="str">
            <v>SUD_006</v>
          </cell>
          <cell r="H1371" t="str">
            <v>ZTE</v>
          </cell>
        </row>
        <row r="1372">
          <cell r="B1372" t="str">
            <v>NRO_239</v>
          </cell>
          <cell r="H1372" t="str">
            <v>NOKIA</v>
          </cell>
        </row>
        <row r="1373">
          <cell r="B1373" t="str">
            <v>SUO_004</v>
          </cell>
          <cell r="H1373" t="str">
            <v>Huawei</v>
          </cell>
        </row>
        <row r="1374">
          <cell r="B1374" t="str">
            <v>OST_118</v>
          </cell>
          <cell r="H1374" t="str">
            <v>Huawei</v>
          </cell>
        </row>
        <row r="1375">
          <cell r="B1375" t="str">
            <v>LIT_138</v>
          </cell>
          <cell r="H1375" t="str">
            <v>ZTE</v>
          </cell>
        </row>
        <row r="1376">
          <cell r="B1376" t="str">
            <v>OST_126</v>
          </cell>
          <cell r="H1376" t="str">
            <v>Huawei</v>
          </cell>
        </row>
        <row r="1377">
          <cell r="B1377" t="str">
            <v>SUD_115</v>
          </cell>
          <cell r="H1377" t="str">
            <v>ZTE</v>
          </cell>
        </row>
        <row r="1378">
          <cell r="B1378" t="str">
            <v>NRO_019</v>
          </cell>
          <cell r="H1378" t="str">
            <v>HUAWEI</v>
          </cell>
        </row>
        <row r="1379">
          <cell r="B1379" t="str">
            <v>EST_153</v>
          </cell>
          <cell r="H1379" t="str">
            <v>ZTE</v>
          </cell>
        </row>
        <row r="1380">
          <cell r="B1380" t="str">
            <v>CTR_079</v>
          </cell>
          <cell r="H1380" t="str">
            <v>ZTE</v>
          </cell>
        </row>
        <row r="1381">
          <cell r="B1381" t="str">
            <v>LIT_022</v>
          </cell>
          <cell r="H1381" t="str">
            <v>ZTE</v>
          </cell>
        </row>
        <row r="1382">
          <cell r="B1382" t="str">
            <v>OST_027</v>
          </cell>
          <cell r="H1382" t="str">
            <v>Huawei</v>
          </cell>
        </row>
        <row r="1383">
          <cell r="B1383" t="str">
            <v>SUO_092</v>
          </cell>
          <cell r="H1383" t="str">
            <v>NOKIA</v>
          </cell>
        </row>
        <row r="1384">
          <cell r="B1384" t="str">
            <v>CTR_152</v>
          </cell>
          <cell r="H1384" t="str">
            <v>ZTE</v>
          </cell>
        </row>
        <row r="1385">
          <cell r="B1385" t="str">
            <v>LIT_405</v>
          </cell>
          <cell r="H1385" t="str">
            <v>ZTE</v>
          </cell>
        </row>
        <row r="1386">
          <cell r="B1386" t="str">
            <v>LIT_524</v>
          </cell>
          <cell r="H1386" t="str">
            <v>ZTE</v>
          </cell>
        </row>
        <row r="1387">
          <cell r="B1387" t="str">
            <v>ADM_152</v>
          </cell>
          <cell r="H1387" t="str">
            <v>HUAWEI</v>
          </cell>
        </row>
        <row r="1388">
          <cell r="B1388" t="str">
            <v>NRO_020</v>
          </cell>
          <cell r="H1388" t="str">
            <v>Huawei</v>
          </cell>
        </row>
        <row r="1389">
          <cell r="B1389" t="str">
            <v>EXN_027</v>
          </cell>
          <cell r="H1389" t="str">
            <v>HUAWEI</v>
          </cell>
        </row>
        <row r="1390">
          <cell r="B1390" t="str">
            <v>LIT_520</v>
          </cell>
          <cell r="H1390" t="str">
            <v>ZTE</v>
          </cell>
        </row>
        <row r="1391">
          <cell r="B1391" t="str">
            <v>LIT_589</v>
          </cell>
          <cell r="H1391" t="str">
            <v>ZTE</v>
          </cell>
        </row>
        <row r="1392">
          <cell r="B1392" t="str">
            <v>SUD_138</v>
          </cell>
          <cell r="H1392" t="str">
            <v>ZTE</v>
          </cell>
        </row>
        <row r="1393">
          <cell r="B1393" t="str">
            <v>SUO_254</v>
          </cell>
          <cell r="H1393" t="str">
            <v>Huawei</v>
          </cell>
        </row>
        <row r="1394">
          <cell r="B1394" t="str">
            <v>ADM_016</v>
          </cell>
          <cell r="H1394" t="str">
            <v>HUAWEI</v>
          </cell>
        </row>
        <row r="1395">
          <cell r="B1395" t="str">
            <v>ADM_093</v>
          </cell>
          <cell r="H1395" t="str">
            <v>NOKIA</v>
          </cell>
        </row>
        <row r="1396">
          <cell r="B1396" t="str">
            <v>SUO_107</v>
          </cell>
          <cell r="H1396" t="str">
            <v>NOKIA</v>
          </cell>
        </row>
        <row r="1397">
          <cell r="B1397" t="str">
            <v>OST_141</v>
          </cell>
          <cell r="H1397" t="str">
            <v>Huawei</v>
          </cell>
        </row>
        <row r="1398">
          <cell r="B1398" t="str">
            <v>CTR_110</v>
          </cell>
          <cell r="H1398" t="str">
            <v>ZTE</v>
          </cell>
        </row>
        <row r="1399">
          <cell r="B1399" t="str">
            <v>OST_006</v>
          </cell>
          <cell r="H1399" t="str">
            <v>HUAWEI</v>
          </cell>
        </row>
        <row r="1400">
          <cell r="B1400" t="str">
            <v>LIT_004</v>
          </cell>
          <cell r="H1400" t="str">
            <v>ZTE</v>
          </cell>
        </row>
        <row r="1401">
          <cell r="B1401" t="str">
            <v>ADM_051</v>
          </cell>
          <cell r="H1401" t="str">
            <v>NOKIA</v>
          </cell>
        </row>
        <row r="1402">
          <cell r="B1402" t="str">
            <v>CTR_245</v>
          </cell>
          <cell r="H1402" t="str">
            <v>ZTE</v>
          </cell>
        </row>
        <row r="1403">
          <cell r="B1403" t="str">
            <v>CTR_180</v>
          </cell>
          <cell r="H1403" t="str">
            <v>NOKIA</v>
          </cell>
        </row>
        <row r="1404">
          <cell r="B1404" t="str">
            <v>SUD_135</v>
          </cell>
          <cell r="H1404" t="str">
            <v>ZTE</v>
          </cell>
        </row>
        <row r="1405">
          <cell r="B1405" t="str">
            <v>LIT_193</v>
          </cell>
          <cell r="H1405" t="str">
            <v>ZTE</v>
          </cell>
        </row>
        <row r="1406">
          <cell r="B1406" t="str">
            <v>NRD_023</v>
          </cell>
          <cell r="H1406" t="str">
            <v>Huawei</v>
          </cell>
        </row>
        <row r="1407">
          <cell r="B1407" t="str">
            <v>EXN_073</v>
          </cell>
          <cell r="H1407" t="str">
            <v>HUAWEI</v>
          </cell>
        </row>
        <row r="1408">
          <cell r="B1408" t="str">
            <v>NRD_029</v>
          </cell>
          <cell r="H1408" t="str">
            <v>NOKIA</v>
          </cell>
        </row>
        <row r="1409">
          <cell r="B1409" t="str">
            <v>SUD_245</v>
          </cell>
          <cell r="H1409" t="str">
            <v>NOKIA</v>
          </cell>
        </row>
        <row r="1410">
          <cell r="B1410" t="str">
            <v>NRD_126</v>
          </cell>
          <cell r="H1410" t="str">
            <v>HUAWEI</v>
          </cell>
        </row>
        <row r="1411">
          <cell r="B1411" t="str">
            <v>NRD_030</v>
          </cell>
          <cell r="H1411" t="str">
            <v>HUAWEI</v>
          </cell>
        </row>
        <row r="1412">
          <cell r="B1412" t="str">
            <v>LIT_388</v>
          </cell>
          <cell r="H1412" t="str">
            <v>ZTE</v>
          </cell>
        </row>
        <row r="1413">
          <cell r="B1413" t="str">
            <v>OST_069</v>
          </cell>
          <cell r="H1413" t="str">
            <v>HUAWEI</v>
          </cell>
        </row>
        <row r="1414">
          <cell r="B1414" t="str">
            <v>EXN_006</v>
          </cell>
          <cell r="H1414" t="str">
            <v>HUAWEI</v>
          </cell>
        </row>
        <row r="1415">
          <cell r="B1415" t="str">
            <v>CTR_005</v>
          </cell>
          <cell r="H1415" t="str">
            <v>ZTE</v>
          </cell>
        </row>
        <row r="1416">
          <cell r="B1416" t="str">
            <v>LIT_194</v>
          </cell>
          <cell r="H1416" t="str">
            <v>NOKIA</v>
          </cell>
        </row>
        <row r="1417">
          <cell r="B1417" t="str">
            <v>CTR_344</v>
          </cell>
          <cell r="H1417" t="str">
            <v>ZTE</v>
          </cell>
        </row>
        <row r="1418">
          <cell r="B1418" t="str">
            <v>NRO_017</v>
          </cell>
          <cell r="H1418" t="str">
            <v>HUAWEI</v>
          </cell>
        </row>
        <row r="1419">
          <cell r="B1419" t="str">
            <v>CTR_013</v>
          </cell>
          <cell r="H1419" t="str">
            <v>ZTE</v>
          </cell>
        </row>
        <row r="1420">
          <cell r="B1420" t="str">
            <v>EXN_007</v>
          </cell>
          <cell r="H1420" t="str">
            <v>HUAWEI</v>
          </cell>
        </row>
        <row r="1421">
          <cell r="B1421" t="str">
            <v>NRD_018</v>
          </cell>
          <cell r="H1421" t="str">
            <v>Huawei</v>
          </cell>
        </row>
        <row r="1422">
          <cell r="B1422" t="str">
            <v>LIT_012</v>
          </cell>
          <cell r="H1422" t="str">
            <v>ZTE</v>
          </cell>
        </row>
        <row r="1423">
          <cell r="B1423" t="str">
            <v>LIT_649</v>
          </cell>
          <cell r="H1423" t="str">
            <v>ZTE</v>
          </cell>
        </row>
        <row r="1424">
          <cell r="B1424" t="str">
            <v>LIT_396</v>
          </cell>
          <cell r="H1424" t="str">
            <v>ZTE</v>
          </cell>
        </row>
        <row r="1425">
          <cell r="B1425" t="str">
            <v>LIT_436</v>
          </cell>
          <cell r="H1425" t="str">
            <v>ZTE</v>
          </cell>
        </row>
        <row r="1426">
          <cell r="B1426" t="str">
            <v>LIT_074</v>
          </cell>
          <cell r="H1426" t="str">
            <v>ZTE</v>
          </cell>
        </row>
        <row r="1427">
          <cell r="B1427" t="str">
            <v>LIT_588</v>
          </cell>
          <cell r="H1427" t="str">
            <v>ZTE</v>
          </cell>
        </row>
        <row r="1428">
          <cell r="B1428" t="str">
            <v>LIT_311</v>
          </cell>
          <cell r="H1428" t="str">
            <v>ZTE</v>
          </cell>
        </row>
        <row r="1429">
          <cell r="B1429" t="str">
            <v>LIT_379</v>
          </cell>
          <cell r="H1429" t="str">
            <v>ZTE</v>
          </cell>
        </row>
        <row r="1430">
          <cell r="B1430" t="str">
            <v>LIT_306</v>
          </cell>
          <cell r="H1430" t="str">
            <v>ZTE</v>
          </cell>
        </row>
        <row r="1431">
          <cell r="B1431" t="str">
            <v>LIT_521</v>
          </cell>
          <cell r="H1431" t="str">
            <v>ZTE</v>
          </cell>
        </row>
        <row r="1432">
          <cell r="B1432" t="str">
            <v>OST_012</v>
          </cell>
          <cell r="H1432" t="str">
            <v>HUAWEI</v>
          </cell>
        </row>
        <row r="1433">
          <cell r="B1433" t="str">
            <v>CTR_696</v>
          </cell>
          <cell r="H1433" t="str">
            <v>ZTE</v>
          </cell>
        </row>
        <row r="1434">
          <cell r="B1434" t="str">
            <v>EXN_037</v>
          </cell>
          <cell r="H1434" t="str">
            <v>HUAWEI</v>
          </cell>
        </row>
        <row r="1435">
          <cell r="B1435" t="str">
            <v>OST_031</v>
          </cell>
          <cell r="H1435" t="str">
            <v>ZTE</v>
          </cell>
        </row>
        <row r="1436">
          <cell r="B1436" t="str">
            <v>NRO_037</v>
          </cell>
          <cell r="H1436" t="str">
            <v>Huawei</v>
          </cell>
        </row>
        <row r="1437">
          <cell r="B1437" t="str">
            <v>CTR_673</v>
          </cell>
          <cell r="H1437" t="str">
            <v>ZTE</v>
          </cell>
        </row>
        <row r="1438">
          <cell r="B1438" t="str">
            <v>OST_209</v>
          </cell>
          <cell r="H1438" t="str">
            <v>HUAWEI</v>
          </cell>
        </row>
        <row r="1439">
          <cell r="B1439" t="str">
            <v>OST_030</v>
          </cell>
          <cell r="H1439" t="str">
            <v>HUAWEI</v>
          </cell>
        </row>
        <row r="1440">
          <cell r="B1440" t="str">
            <v>CTR_663</v>
          </cell>
          <cell r="H1440" t="str">
            <v>ZTE</v>
          </cell>
        </row>
        <row r="1441">
          <cell r="B1441" t="str">
            <v>LIT_195</v>
          </cell>
          <cell r="H1441" t="str">
            <v>ZTE</v>
          </cell>
        </row>
        <row r="1442">
          <cell r="B1442" t="str">
            <v>EXN_130</v>
          </cell>
          <cell r="H1442" t="str">
            <v>HUAWEI</v>
          </cell>
        </row>
        <row r="1443">
          <cell r="B1443" t="str">
            <v>CTR_335</v>
          </cell>
          <cell r="H1443" t="str">
            <v>ZTE</v>
          </cell>
        </row>
        <row r="1444">
          <cell r="B1444" t="str">
            <v>NRD_074</v>
          </cell>
          <cell r="H1444" t="str">
            <v>HUAWEI</v>
          </cell>
        </row>
        <row r="1445">
          <cell r="B1445" t="str">
            <v>CTR_138</v>
          </cell>
          <cell r="H1445" t="str">
            <v>NOKIA</v>
          </cell>
        </row>
        <row r="1446">
          <cell r="B1446" t="str">
            <v>OST_007</v>
          </cell>
          <cell r="H1446" t="str">
            <v>NOKIA</v>
          </cell>
        </row>
        <row r="1447">
          <cell r="B1447" t="str">
            <v>CTR_032</v>
          </cell>
          <cell r="H1447" t="str">
            <v>NOKIA</v>
          </cell>
        </row>
        <row r="1448">
          <cell r="B1448" t="str">
            <v>CTR_060</v>
          </cell>
          <cell r="H1448" t="str">
            <v>ZTE</v>
          </cell>
        </row>
        <row r="1449">
          <cell r="B1449" t="str">
            <v>ADM_006</v>
          </cell>
          <cell r="H1449" t="str">
            <v>HUAWEI</v>
          </cell>
        </row>
        <row r="1450">
          <cell r="B1450" t="str">
            <v>CTR_111</v>
          </cell>
          <cell r="H1450" t="str">
            <v>ZTE</v>
          </cell>
        </row>
        <row r="1451">
          <cell r="B1451" t="str">
            <v>SUD_017</v>
          </cell>
          <cell r="H1451" t="str">
            <v>ZTE</v>
          </cell>
        </row>
        <row r="1452">
          <cell r="B1452" t="str">
            <v>EST_016</v>
          </cell>
          <cell r="H1452" t="str">
            <v>ZTE</v>
          </cell>
        </row>
        <row r="1453">
          <cell r="B1453" t="str">
            <v>ADM_010</v>
          </cell>
          <cell r="H1453" t="str">
            <v>HUAWEI</v>
          </cell>
        </row>
        <row r="1454">
          <cell r="B1454" t="str">
            <v>CTR_114</v>
          </cell>
          <cell r="H1454" t="str">
            <v>ZTE</v>
          </cell>
        </row>
        <row r="1455">
          <cell r="B1455" t="str">
            <v>CTR_221</v>
          </cell>
          <cell r="H1455" t="str">
            <v>ZTE</v>
          </cell>
        </row>
        <row r="1456">
          <cell r="B1456" t="str">
            <v>OST_059</v>
          </cell>
          <cell r="H1456" t="str">
            <v>HUAWEI</v>
          </cell>
        </row>
        <row r="1457">
          <cell r="B1457" t="str">
            <v>EST_046</v>
          </cell>
          <cell r="H1457" t="str">
            <v>ZTE</v>
          </cell>
        </row>
        <row r="1458">
          <cell r="B1458" t="str">
            <v>OST_056</v>
          </cell>
          <cell r="H1458" t="str">
            <v>HUAWEI</v>
          </cell>
        </row>
        <row r="1459">
          <cell r="B1459" t="str">
            <v>CTR_193</v>
          </cell>
          <cell r="H1459" t="str">
            <v>ZTE</v>
          </cell>
        </row>
        <row r="1460">
          <cell r="B1460" t="str">
            <v>OST_057</v>
          </cell>
          <cell r="H1460" t="str">
            <v>Huawei</v>
          </cell>
        </row>
        <row r="1461">
          <cell r="B1461" t="str">
            <v>OST_060</v>
          </cell>
          <cell r="H1461" t="str">
            <v>HUAWEI</v>
          </cell>
        </row>
        <row r="1462">
          <cell r="B1462" t="str">
            <v>OST_033</v>
          </cell>
          <cell r="H1462" t="str">
            <v>HUAWEI</v>
          </cell>
        </row>
        <row r="1463">
          <cell r="B1463" t="str">
            <v>OST_049</v>
          </cell>
          <cell r="H1463" t="str">
            <v>HUAWEI</v>
          </cell>
        </row>
        <row r="1464">
          <cell r="B1464" t="str">
            <v>NRD_005</v>
          </cell>
          <cell r="H1464" t="str">
            <v>HUAWEI</v>
          </cell>
        </row>
        <row r="1465">
          <cell r="B1465" t="str">
            <v>ADM_022</v>
          </cell>
          <cell r="H1465" t="str">
            <v>HUAWEI</v>
          </cell>
        </row>
        <row r="1466">
          <cell r="B1466" t="str">
            <v>ADM_092</v>
          </cell>
          <cell r="H1466" t="str">
            <v>HUAWEI</v>
          </cell>
        </row>
        <row r="1467">
          <cell r="B1467" t="str">
            <v>OST_058</v>
          </cell>
          <cell r="H1467" t="str">
            <v>HUAWEI</v>
          </cell>
        </row>
        <row r="1468">
          <cell r="B1468" t="str">
            <v>EXN_162</v>
          </cell>
          <cell r="H1468" t="str">
            <v>HUAWEI</v>
          </cell>
        </row>
        <row r="1469">
          <cell r="B1469" t="str">
            <v>LIT_509</v>
          </cell>
          <cell r="H1469" t="str">
            <v>ZTE</v>
          </cell>
        </row>
        <row r="1470">
          <cell r="B1470" t="str">
            <v>NRD_119</v>
          </cell>
          <cell r="H1470" t="str">
            <v>HUAWEI</v>
          </cell>
        </row>
        <row r="1471">
          <cell r="B1471" t="str">
            <v>OST_252</v>
          </cell>
          <cell r="H1471" t="str">
            <v>HUAWEI</v>
          </cell>
        </row>
        <row r="1472">
          <cell r="B1472" t="str">
            <v>OST_255</v>
          </cell>
          <cell r="H1472" t="str">
            <v>HUAWEI</v>
          </cell>
        </row>
        <row r="1473">
          <cell r="B1473" t="str">
            <v>OST_258</v>
          </cell>
          <cell r="H1473" t="str">
            <v>HUAWEI</v>
          </cell>
        </row>
        <row r="1474">
          <cell r="B1474" t="str">
            <v>EXN_223</v>
          </cell>
          <cell r="H1474" t="str">
            <v>Huawei</v>
          </cell>
        </row>
        <row r="1475">
          <cell r="B1475" t="str">
            <v>EXN_139</v>
          </cell>
          <cell r="H1475" t="str">
            <v>NOKIA</v>
          </cell>
        </row>
        <row r="1476">
          <cell r="B1476" t="str">
            <v>EXN_185</v>
          </cell>
          <cell r="H1476" t="str">
            <v>NOKIA</v>
          </cell>
        </row>
        <row r="1477">
          <cell r="B1477" t="str">
            <v>LIT_679</v>
          </cell>
          <cell r="H1477" t="str">
            <v>ZTE</v>
          </cell>
        </row>
        <row r="1478">
          <cell r="B1478" t="str">
            <v>SUO_205</v>
          </cell>
          <cell r="H1478" t="str">
            <v>HUAWEI</v>
          </cell>
        </row>
        <row r="1479">
          <cell r="B1479" t="str">
            <v>SUO_209</v>
          </cell>
          <cell r="H1479" t="str">
            <v>HUAWEI</v>
          </cell>
        </row>
        <row r="1480">
          <cell r="B1480" t="str">
            <v>OST_300</v>
          </cell>
          <cell r="H1480" t="str">
            <v>HUAWEI</v>
          </cell>
        </row>
        <row r="1481">
          <cell r="B1481" t="str">
            <v>OST_299</v>
          </cell>
          <cell r="H1481" t="str">
            <v>HUAWEI</v>
          </cell>
        </row>
        <row r="1482">
          <cell r="B1482" t="str">
            <v>SUO_106</v>
          </cell>
          <cell r="H1482" t="str">
            <v>NOKIA</v>
          </cell>
        </row>
        <row r="1483">
          <cell r="B1483" t="str">
            <v>CTR_710</v>
          </cell>
          <cell r="H1483" t="str">
            <v>ZTE</v>
          </cell>
        </row>
        <row r="1484">
          <cell r="B1484" t="str">
            <v>CTR_749</v>
          </cell>
          <cell r="H1484" t="str">
            <v>ZTE</v>
          </cell>
        </row>
        <row r="1485">
          <cell r="B1485" t="str">
            <v>CTR_743</v>
          </cell>
          <cell r="H1485" t="str">
            <v>ZTE</v>
          </cell>
        </row>
        <row r="1486">
          <cell r="B1486" t="str">
            <v>LIT_767</v>
          </cell>
          <cell r="H1486" t="str">
            <v>ZTE</v>
          </cell>
        </row>
        <row r="1487">
          <cell r="B1487" t="str">
            <v>CTR_826</v>
          </cell>
          <cell r="H1487" t="str">
            <v>ZTE</v>
          </cell>
        </row>
        <row r="1488">
          <cell r="B1488" t="str">
            <v>ADM_174</v>
          </cell>
          <cell r="H1488" t="str">
            <v>HUAWEI</v>
          </cell>
        </row>
        <row r="1489">
          <cell r="B1489" t="str">
            <v>NRD_010</v>
          </cell>
          <cell r="H1489" t="str">
            <v>HUAWEI</v>
          </cell>
        </row>
        <row r="1490">
          <cell r="B1490" t="str">
            <v>CTR_041</v>
          </cell>
          <cell r="H1490" t="str">
            <v>ZTE</v>
          </cell>
        </row>
        <row r="1491">
          <cell r="B1491" t="str">
            <v>OST_088</v>
          </cell>
          <cell r="H1491" t="str">
            <v>HUAWEI</v>
          </cell>
        </row>
        <row r="1492">
          <cell r="B1492" t="str">
            <v>NRD_021</v>
          </cell>
          <cell r="H1492" t="str">
            <v>HUAWEI</v>
          </cell>
        </row>
        <row r="1493">
          <cell r="B1493" t="str">
            <v>LIT_593</v>
          </cell>
          <cell r="H1493" t="str">
            <v>ZTE</v>
          </cell>
        </row>
        <row r="1494">
          <cell r="B1494" t="str">
            <v>NRD_020</v>
          </cell>
          <cell r="H1494" t="str">
            <v>Huawei</v>
          </cell>
        </row>
        <row r="1495">
          <cell r="B1495" t="str">
            <v>CTR_220</v>
          </cell>
          <cell r="H1495" t="str">
            <v>ZTE</v>
          </cell>
        </row>
        <row r="1496">
          <cell r="B1496" t="str">
            <v>OST_149</v>
          </cell>
          <cell r="H1496" t="str">
            <v>HUAWEI</v>
          </cell>
        </row>
        <row r="1497">
          <cell r="B1497" t="str">
            <v>CTR_780</v>
          </cell>
          <cell r="H1497" t="str">
            <v>ZTE</v>
          </cell>
        </row>
        <row r="1498">
          <cell r="B1498" t="str">
            <v>OST_034</v>
          </cell>
          <cell r="H1498" t="str">
            <v>HUAWEI</v>
          </cell>
        </row>
        <row r="1499">
          <cell r="B1499" t="str">
            <v>OST_164</v>
          </cell>
          <cell r="H1499" t="str">
            <v>HUAWEI</v>
          </cell>
        </row>
        <row r="1500">
          <cell r="B1500" t="str">
            <v>EST_123</v>
          </cell>
          <cell r="H1500" t="str">
            <v>ZTE</v>
          </cell>
        </row>
        <row r="1501">
          <cell r="B1501" t="str">
            <v>LIT_063</v>
          </cell>
          <cell r="H1501" t="str">
            <v>ZTE</v>
          </cell>
        </row>
        <row r="1502">
          <cell r="B1502" t="str">
            <v>EXN_020</v>
          </cell>
          <cell r="H1502" t="str">
            <v>Huawei</v>
          </cell>
        </row>
        <row r="1503">
          <cell r="B1503" t="str">
            <v>ADM_044</v>
          </cell>
          <cell r="H1503" t="str">
            <v>HUAWEI</v>
          </cell>
        </row>
        <row r="1504">
          <cell r="B1504" t="str">
            <v>EXN_058</v>
          </cell>
          <cell r="H1504" t="str">
            <v>HUAWEI</v>
          </cell>
        </row>
        <row r="1505">
          <cell r="B1505" t="str">
            <v>EXN_048</v>
          </cell>
          <cell r="H1505" t="str">
            <v>HUAWEI</v>
          </cell>
        </row>
        <row r="1506">
          <cell r="B1506" t="str">
            <v>LIT_492</v>
          </cell>
          <cell r="H1506" t="str">
            <v>ZTE</v>
          </cell>
        </row>
        <row r="1507">
          <cell r="B1507" t="str">
            <v>CTR_174</v>
          </cell>
          <cell r="H1507" t="str">
            <v>ZTE</v>
          </cell>
        </row>
        <row r="1508">
          <cell r="B1508" t="str">
            <v>OST_210</v>
          </cell>
          <cell r="H1508" t="str">
            <v>HUAWEI</v>
          </cell>
        </row>
        <row r="1509">
          <cell r="B1509" t="str">
            <v>LIT_040</v>
          </cell>
          <cell r="H1509" t="str">
            <v>ZTE</v>
          </cell>
        </row>
        <row r="1510">
          <cell r="B1510" t="str">
            <v>NRO_011</v>
          </cell>
          <cell r="H1510" t="str">
            <v>HUAWEI</v>
          </cell>
        </row>
        <row r="1511">
          <cell r="B1511" t="str">
            <v>EXN_098</v>
          </cell>
          <cell r="H1511" t="str">
            <v>HUAWEI</v>
          </cell>
        </row>
        <row r="1512">
          <cell r="B1512" t="str">
            <v>OST_183</v>
          </cell>
          <cell r="H1512" t="str">
            <v>HUAWEI</v>
          </cell>
        </row>
        <row r="1513">
          <cell r="B1513" t="str">
            <v>OST_022</v>
          </cell>
          <cell r="H1513" t="str">
            <v>HUAWEI</v>
          </cell>
        </row>
        <row r="1514">
          <cell r="B1514" t="str">
            <v>OST_018</v>
          </cell>
          <cell r="H1514" t="str">
            <v>HUAWEI</v>
          </cell>
        </row>
        <row r="1515">
          <cell r="B1515" t="str">
            <v>CTR_531</v>
          </cell>
          <cell r="H1515" t="str">
            <v>ZTE</v>
          </cell>
        </row>
        <row r="1516">
          <cell r="B1516" t="str">
            <v>CTR_053</v>
          </cell>
          <cell r="H1516" t="str">
            <v>ZTE</v>
          </cell>
        </row>
        <row r="1517">
          <cell r="B1517" t="str">
            <v>EXN_199</v>
          </cell>
          <cell r="H1517" t="str">
            <v>HUAWEI</v>
          </cell>
        </row>
        <row r="1518">
          <cell r="B1518" t="str">
            <v>LIT_006</v>
          </cell>
          <cell r="H1518" t="str">
            <v>ZTE</v>
          </cell>
        </row>
        <row r="1519">
          <cell r="B1519" t="str">
            <v>LIT_039</v>
          </cell>
          <cell r="H1519" t="str">
            <v>ZTE</v>
          </cell>
        </row>
        <row r="1520">
          <cell r="B1520" t="str">
            <v>CTR_527</v>
          </cell>
          <cell r="H1520" t="str">
            <v>ZTE</v>
          </cell>
        </row>
        <row r="1521">
          <cell r="B1521" t="str">
            <v>LIT_086</v>
          </cell>
          <cell r="H1521" t="str">
            <v>ZTE</v>
          </cell>
        </row>
        <row r="1522">
          <cell r="B1522" t="str">
            <v>OST_266</v>
          </cell>
          <cell r="H1522" t="str">
            <v>HUAWEI</v>
          </cell>
        </row>
        <row r="1523">
          <cell r="B1523" t="str">
            <v>OST_144</v>
          </cell>
          <cell r="H1523" t="str">
            <v>Huawei</v>
          </cell>
        </row>
        <row r="1524">
          <cell r="B1524" t="str">
            <v>OST_243</v>
          </cell>
          <cell r="H1524" t="str">
            <v>HUAWEI</v>
          </cell>
        </row>
        <row r="1525">
          <cell r="B1525" t="str">
            <v>NRO_007</v>
          </cell>
          <cell r="H1525" t="str">
            <v>HUAWEI</v>
          </cell>
        </row>
        <row r="1526">
          <cell r="B1526" t="str">
            <v>CTR_230</v>
          </cell>
          <cell r="H1526" t="str">
            <v>ZTE</v>
          </cell>
        </row>
        <row r="1527">
          <cell r="B1527" t="str">
            <v>CTR_223</v>
          </cell>
          <cell r="H1527" t="str">
            <v>ZTE</v>
          </cell>
        </row>
        <row r="1528">
          <cell r="B1528" t="str">
            <v>CTR_113</v>
          </cell>
          <cell r="H1528" t="str">
            <v>ZTE</v>
          </cell>
        </row>
        <row r="1529">
          <cell r="B1529" t="str">
            <v>OST_264</v>
          </cell>
          <cell r="H1529" t="str">
            <v>Huawei</v>
          </cell>
          <cell r="N1529" t="str">
            <v>site vandalise</v>
          </cell>
        </row>
        <row r="1530">
          <cell r="B1530" t="str">
            <v>SUO_064</v>
          </cell>
          <cell r="H1530" t="str">
            <v>Huawei</v>
          </cell>
        </row>
        <row r="1531">
          <cell r="B1531" t="str">
            <v>CTR_306</v>
          </cell>
          <cell r="H1531" t="str">
            <v>ZTE</v>
          </cell>
        </row>
        <row r="1532">
          <cell r="B1532" t="str">
            <v>EXN_127</v>
          </cell>
          <cell r="H1532" t="str">
            <v>HUAWEI</v>
          </cell>
        </row>
        <row r="1533">
          <cell r="B1533" t="str">
            <v>EST_082</v>
          </cell>
          <cell r="H1533" t="str">
            <v>ZTE</v>
          </cell>
        </row>
        <row r="1534">
          <cell r="B1534" t="str">
            <v>CTR_510</v>
          </cell>
          <cell r="H1534" t="str">
            <v>ZTE</v>
          </cell>
        </row>
        <row r="1535">
          <cell r="B1535" t="str">
            <v>ADM_107</v>
          </cell>
          <cell r="H1535" t="str">
            <v>Huawei</v>
          </cell>
        </row>
        <row r="1536">
          <cell r="B1536" t="str">
            <v>SUO_073</v>
          </cell>
          <cell r="H1536" t="str">
            <v>Huawei</v>
          </cell>
        </row>
        <row r="1537">
          <cell r="B1537" t="str">
            <v>EXN_050</v>
          </cell>
          <cell r="H1537" t="str">
            <v>HUAWEI</v>
          </cell>
        </row>
        <row r="1538">
          <cell r="B1538" t="str">
            <v>SUO_149</v>
          </cell>
          <cell r="H1538" t="str">
            <v>Huawei</v>
          </cell>
        </row>
        <row r="1539">
          <cell r="B1539" t="str">
            <v>CTR_363</v>
          </cell>
          <cell r="H1539" t="str">
            <v>NOKIA</v>
          </cell>
        </row>
        <row r="1540">
          <cell r="B1540" t="str">
            <v>ADM_014</v>
          </cell>
          <cell r="H1540" t="str">
            <v>HUAWEI</v>
          </cell>
        </row>
        <row r="1541">
          <cell r="B1541" t="str">
            <v>CTR_030</v>
          </cell>
          <cell r="H1541" t="str">
            <v>ZTE</v>
          </cell>
        </row>
        <row r="1542">
          <cell r="B1542" t="str">
            <v>SUO_010</v>
          </cell>
          <cell r="H1542" t="str">
            <v>Huawei</v>
          </cell>
        </row>
        <row r="1543">
          <cell r="B1543" t="str">
            <v>CTR_067</v>
          </cell>
          <cell r="H1543" t="str">
            <v>ZTE</v>
          </cell>
        </row>
        <row r="1544">
          <cell r="B1544" t="str">
            <v>LIT_108</v>
          </cell>
          <cell r="H1544" t="str">
            <v>ZTE</v>
          </cell>
        </row>
        <row r="1545">
          <cell r="B1545" t="str">
            <v>EXN_035</v>
          </cell>
          <cell r="H1545" t="str">
            <v>NOKIA</v>
          </cell>
        </row>
        <row r="1546">
          <cell r="B1546" t="str">
            <v>CTR_202</v>
          </cell>
          <cell r="H1546" t="str">
            <v>ZTE</v>
          </cell>
        </row>
        <row r="1547">
          <cell r="B1547" t="str">
            <v>EXN_047</v>
          </cell>
          <cell r="H1547" t="str">
            <v>HUAWEI</v>
          </cell>
        </row>
        <row r="1548">
          <cell r="B1548" t="str">
            <v>CTR_286</v>
          </cell>
          <cell r="H1548" t="str">
            <v>ZTE</v>
          </cell>
        </row>
        <row r="1549">
          <cell r="B1549" t="str">
            <v>EST_075</v>
          </cell>
          <cell r="H1549" t="str">
            <v>ZTE</v>
          </cell>
        </row>
        <row r="1550">
          <cell r="B1550" t="str">
            <v>EXN_023</v>
          </cell>
          <cell r="H1550" t="str">
            <v>HUAWEI</v>
          </cell>
        </row>
        <row r="1551">
          <cell r="B1551" t="str">
            <v>LIT_145</v>
          </cell>
          <cell r="H1551" t="str">
            <v>ZTE</v>
          </cell>
        </row>
        <row r="1552">
          <cell r="B1552" t="str">
            <v>CTR_187</v>
          </cell>
          <cell r="H1552" t="str">
            <v>ZTE</v>
          </cell>
        </row>
        <row r="1553">
          <cell r="B1553" t="str">
            <v>CTR_185</v>
          </cell>
          <cell r="H1553" t="str">
            <v>ZTE</v>
          </cell>
        </row>
        <row r="1554">
          <cell r="B1554" t="str">
            <v>OST_139</v>
          </cell>
          <cell r="H1554" t="str">
            <v>HUAWEI</v>
          </cell>
        </row>
        <row r="1555">
          <cell r="B1555" t="str">
            <v>LIT_174</v>
          </cell>
          <cell r="H1555" t="str">
            <v>HUAWEI</v>
          </cell>
        </row>
        <row r="1556">
          <cell r="B1556" t="str">
            <v>SUO_104</v>
          </cell>
          <cell r="H1556" t="str">
            <v>HUAWEI</v>
          </cell>
        </row>
        <row r="1557">
          <cell r="B1557" t="str">
            <v>OST_136</v>
          </cell>
          <cell r="H1557" t="str">
            <v>Huawei</v>
          </cell>
        </row>
        <row r="1558">
          <cell r="B1558" t="str">
            <v>NRD_090</v>
          </cell>
          <cell r="H1558" t="str">
            <v>HUAWEI</v>
          </cell>
        </row>
        <row r="1559">
          <cell r="B1559" t="str">
            <v>ADM_111</v>
          </cell>
          <cell r="H1559" t="str">
            <v>NOKIA</v>
          </cell>
        </row>
        <row r="1560">
          <cell r="B1560" t="str">
            <v>OST_163</v>
          </cell>
          <cell r="H1560" t="str">
            <v>HUAWEI</v>
          </cell>
        </row>
        <row r="1561">
          <cell r="B1561" t="str">
            <v>OST_138</v>
          </cell>
          <cell r="H1561" t="str">
            <v>HUAWEI</v>
          </cell>
        </row>
        <row r="1562">
          <cell r="B1562" t="str">
            <v>EXN_156</v>
          </cell>
          <cell r="H1562" t="str">
            <v>NOKIA</v>
          </cell>
        </row>
        <row r="1563">
          <cell r="B1563" t="str">
            <v>EXN_178</v>
          </cell>
          <cell r="H1563" t="str">
            <v>HUAWEI</v>
          </cell>
        </row>
        <row r="1564">
          <cell r="B1564" t="str">
            <v>OST_193</v>
          </cell>
          <cell r="H1564" t="str">
            <v>NOKIA</v>
          </cell>
        </row>
        <row r="1565">
          <cell r="B1565" t="str">
            <v>NRD_125</v>
          </cell>
          <cell r="H1565" t="str">
            <v>NOKIA</v>
          </cell>
        </row>
        <row r="1566">
          <cell r="B1566" t="str">
            <v>CTR_533</v>
          </cell>
          <cell r="H1566" t="str">
            <v>ZTE</v>
          </cell>
        </row>
        <row r="1567">
          <cell r="B1567" t="str">
            <v>CTR_636</v>
          </cell>
          <cell r="H1567" t="str">
            <v>NOKIA</v>
          </cell>
        </row>
        <row r="1568">
          <cell r="B1568" t="str">
            <v>LIT_590</v>
          </cell>
          <cell r="H1568" t="str">
            <v>ZTE</v>
          </cell>
        </row>
        <row r="1569">
          <cell r="B1569" t="str">
            <v>EXN_225</v>
          </cell>
          <cell r="H1569" t="str">
            <v>NOKIA</v>
          </cell>
        </row>
        <row r="1570">
          <cell r="B1570" t="str">
            <v>SUO_168</v>
          </cell>
          <cell r="H1570" t="str">
            <v>NOKIA</v>
          </cell>
        </row>
        <row r="1571">
          <cell r="B1571" t="str">
            <v>OST_265</v>
          </cell>
          <cell r="H1571" t="str">
            <v>HUAWEI</v>
          </cell>
        </row>
        <row r="1572">
          <cell r="B1572" t="str">
            <v>OST_296</v>
          </cell>
          <cell r="H1572" t="str">
            <v>HUAWEI</v>
          </cell>
        </row>
        <row r="1573">
          <cell r="B1573" t="str">
            <v>ADM_028</v>
          </cell>
          <cell r="H1573" t="str">
            <v>NOKIA</v>
          </cell>
        </row>
        <row r="1574">
          <cell r="B1574" t="str">
            <v>OST_013</v>
          </cell>
          <cell r="H1574" t="str">
            <v>HUAWEI</v>
          </cell>
        </row>
        <row r="1575">
          <cell r="B1575" t="str">
            <v>CTR_112</v>
          </cell>
          <cell r="H1575" t="str">
            <v>ZTE</v>
          </cell>
        </row>
        <row r="1576">
          <cell r="B1576" t="str">
            <v>EXN_039</v>
          </cell>
          <cell r="H1576" t="str">
            <v>HUAWEI</v>
          </cell>
        </row>
        <row r="1577">
          <cell r="B1577" t="str">
            <v>LIT_495</v>
          </cell>
          <cell r="H1577" t="str">
            <v>ZTE</v>
          </cell>
        </row>
        <row r="1578">
          <cell r="B1578" t="str">
            <v>EXN_051</v>
          </cell>
          <cell r="H1578" t="str">
            <v>HUAWEI</v>
          </cell>
        </row>
        <row r="1579">
          <cell r="B1579" t="str">
            <v>NRD_069</v>
          </cell>
          <cell r="H1579" t="str">
            <v>HUAWEI</v>
          </cell>
        </row>
        <row r="1580">
          <cell r="B1580" t="str">
            <v>OST_150</v>
          </cell>
          <cell r="H1580" t="str">
            <v>HUAWEI</v>
          </cell>
        </row>
        <row r="1581">
          <cell r="B1581" t="str">
            <v>NRD_008</v>
          </cell>
          <cell r="H1581" t="str">
            <v>HUAWEI</v>
          </cell>
        </row>
        <row r="1582">
          <cell r="B1582" t="str">
            <v>ADM_023</v>
          </cell>
          <cell r="H1582" t="str">
            <v>NOKIA</v>
          </cell>
        </row>
        <row r="1583">
          <cell r="B1583" t="str">
            <v>NRD_155</v>
          </cell>
          <cell r="H1583" t="str">
            <v>NOKIA</v>
          </cell>
        </row>
        <row r="1584">
          <cell r="B1584" t="str">
            <v>CTR_186</v>
          </cell>
          <cell r="H1584" t="str">
            <v>ZTE</v>
          </cell>
        </row>
        <row r="1585">
          <cell r="B1585" t="str">
            <v>LIT_227</v>
          </cell>
          <cell r="H1585" t="str">
            <v>ZTE</v>
          </cell>
        </row>
        <row r="1586">
          <cell r="B1586" t="str">
            <v>OST_103</v>
          </cell>
          <cell r="H1586" t="str">
            <v>HUAWEI</v>
          </cell>
        </row>
        <row r="1587">
          <cell r="B1587" t="str">
            <v>EXN_018</v>
          </cell>
          <cell r="H1587" t="str">
            <v>HUAWEI</v>
          </cell>
        </row>
        <row r="1588">
          <cell r="B1588" t="str">
            <v>SUD_078</v>
          </cell>
          <cell r="H1588" t="str">
            <v>NOKIA</v>
          </cell>
        </row>
        <row r="1589">
          <cell r="B1589" t="str">
            <v>NRO_006</v>
          </cell>
          <cell r="H1589" t="str">
            <v>HUAWEI</v>
          </cell>
        </row>
        <row r="1590">
          <cell r="B1590" t="str">
            <v>EXN_074</v>
          </cell>
          <cell r="H1590" t="str">
            <v>HUAWEI</v>
          </cell>
        </row>
        <row r="1591">
          <cell r="B1591" t="str">
            <v>ADM_029</v>
          </cell>
          <cell r="H1591" t="str">
            <v>NOKIA</v>
          </cell>
        </row>
        <row r="1592">
          <cell r="B1592" t="str">
            <v>LIT_117</v>
          </cell>
          <cell r="H1592" t="str">
            <v>ZTE</v>
          </cell>
        </row>
        <row r="1593">
          <cell r="B1593" t="str">
            <v>CTR_694</v>
          </cell>
          <cell r="H1593" t="str">
            <v>NOKIA</v>
          </cell>
        </row>
        <row r="1594">
          <cell r="B1594" t="str">
            <v>CTR_695</v>
          </cell>
          <cell r="H1594" t="str">
            <v>ZTE</v>
          </cell>
        </row>
        <row r="1595">
          <cell r="B1595" t="str">
            <v>NRD_180</v>
          </cell>
          <cell r="H1595" t="str">
            <v>HUAWEI</v>
          </cell>
        </row>
        <row r="1596">
          <cell r="B1596" t="str">
            <v>CTR_222</v>
          </cell>
          <cell r="H1596" t="str">
            <v>ZTE</v>
          </cell>
        </row>
        <row r="1597">
          <cell r="B1597" t="str">
            <v>NRD_115</v>
          </cell>
          <cell r="H1597" t="str">
            <v>HUAWEI</v>
          </cell>
        </row>
        <row r="1598">
          <cell r="B1598" t="str">
            <v>CTR_355</v>
          </cell>
          <cell r="H1598" t="str">
            <v>ZTE</v>
          </cell>
        </row>
        <row r="1599">
          <cell r="B1599" t="str">
            <v>LIT_385</v>
          </cell>
          <cell r="H1599" t="str">
            <v>ZTE</v>
          </cell>
        </row>
        <row r="1600">
          <cell r="B1600" t="str">
            <v>EST_083</v>
          </cell>
          <cell r="H1600" t="str">
            <v>NOKIA</v>
          </cell>
        </row>
        <row r="1601">
          <cell r="B1601" t="str">
            <v>CTR_541</v>
          </cell>
          <cell r="H1601" t="str">
            <v>ZTE</v>
          </cell>
        </row>
        <row r="1602">
          <cell r="B1602" t="str">
            <v>CTR_506</v>
          </cell>
          <cell r="H1602" t="str">
            <v>ZTE</v>
          </cell>
        </row>
        <row r="1603">
          <cell r="B1603" t="str">
            <v>LIT_029</v>
          </cell>
          <cell r="H1603" t="str">
            <v>ZTE</v>
          </cell>
        </row>
        <row r="1604">
          <cell r="B1604" t="str">
            <v>EST_125</v>
          </cell>
          <cell r="H1604" t="str">
            <v>ZTE</v>
          </cell>
        </row>
        <row r="1605">
          <cell r="B1605" t="str">
            <v>EST_045</v>
          </cell>
          <cell r="H1605" t="str">
            <v>ZTE</v>
          </cell>
        </row>
        <row r="1606">
          <cell r="B1606" t="str">
            <v>OST_222</v>
          </cell>
          <cell r="H1606" t="str">
            <v>Huawei</v>
          </cell>
        </row>
        <row r="1607">
          <cell r="B1607" t="str">
            <v>LIT_110</v>
          </cell>
          <cell r="H1607" t="str">
            <v>ZTE</v>
          </cell>
        </row>
        <row r="1608">
          <cell r="B1608" t="str">
            <v>NRD_131</v>
          </cell>
          <cell r="H1608" t="str">
            <v>HUAWEI</v>
          </cell>
        </row>
        <row r="1609">
          <cell r="B1609" t="str">
            <v>EXN_036</v>
          </cell>
          <cell r="H1609" t="str">
            <v>HUAWEI</v>
          </cell>
        </row>
        <row r="1610">
          <cell r="B1610" t="str">
            <v>LIT_233</v>
          </cell>
          <cell r="H1610" t="str">
            <v>ZTE</v>
          </cell>
        </row>
        <row r="1611">
          <cell r="B1611" t="str">
            <v>NRD_099</v>
          </cell>
          <cell r="H1611" t="str">
            <v>HUAWEI</v>
          </cell>
        </row>
        <row r="1612">
          <cell r="B1612" t="str">
            <v>NRD_144</v>
          </cell>
          <cell r="H1612" t="str">
            <v>Huawei</v>
          </cell>
        </row>
        <row r="1613">
          <cell r="B1613" t="str">
            <v>SUO_005</v>
          </cell>
          <cell r="H1613" t="str">
            <v>Huawei</v>
          </cell>
        </row>
        <row r="1614">
          <cell r="B1614" t="str">
            <v>LIT_230</v>
          </cell>
          <cell r="H1614" t="str">
            <v>ZTE</v>
          </cell>
        </row>
        <row r="1615">
          <cell r="B1615" t="str">
            <v>OST_251</v>
          </cell>
          <cell r="H1615" t="str">
            <v>NOKIA</v>
          </cell>
        </row>
        <row r="1616">
          <cell r="B1616" t="str">
            <v>ADM_054</v>
          </cell>
          <cell r="H1616" t="str">
            <v>NOKIA</v>
          </cell>
        </row>
        <row r="1617">
          <cell r="B1617" t="str">
            <v>SUO_009</v>
          </cell>
          <cell r="H1617" t="str">
            <v>NOKIA</v>
          </cell>
        </row>
        <row r="1618">
          <cell r="B1618" t="str">
            <v>LIT_031</v>
          </cell>
          <cell r="H1618" t="str">
            <v>ZTE</v>
          </cell>
        </row>
        <row r="1619">
          <cell r="B1619" t="str">
            <v>SUD_011</v>
          </cell>
          <cell r="H1619" t="str">
            <v>ZTE</v>
          </cell>
        </row>
        <row r="1620">
          <cell r="B1620" t="str">
            <v>EXN_155</v>
          </cell>
          <cell r="H1620" t="str">
            <v>HUAWEI</v>
          </cell>
        </row>
        <row r="1621">
          <cell r="B1621" t="str">
            <v>LIT_594</v>
          </cell>
          <cell r="H1621" t="str">
            <v>ZTE</v>
          </cell>
        </row>
        <row r="1622">
          <cell r="B1622" t="str">
            <v>LIT_493</v>
          </cell>
          <cell r="H1622" t="str">
            <v>ZTE</v>
          </cell>
        </row>
        <row r="1623">
          <cell r="B1623" t="str">
            <v>EXN_038</v>
          </cell>
          <cell r="H1623" t="str">
            <v>HUAWEI</v>
          </cell>
        </row>
        <row r="1624">
          <cell r="B1624" t="str">
            <v>OST_053</v>
          </cell>
          <cell r="H1624" t="str">
            <v>HUAWEI</v>
          </cell>
        </row>
        <row r="1625">
          <cell r="B1625" t="str">
            <v>LIT_143</v>
          </cell>
          <cell r="H1625" t="str">
            <v>ZTE</v>
          </cell>
        </row>
        <row r="1626">
          <cell r="B1626" t="str">
            <v>CTR_063</v>
          </cell>
          <cell r="H1626" t="str">
            <v>ZTE</v>
          </cell>
        </row>
        <row r="1627">
          <cell r="B1627" t="str">
            <v>CTR_073</v>
          </cell>
          <cell r="H1627" t="str">
            <v>ZTE</v>
          </cell>
        </row>
        <row r="1628">
          <cell r="B1628" t="str">
            <v>CTR_095</v>
          </cell>
          <cell r="H1628" t="str">
            <v>ZTE</v>
          </cell>
        </row>
        <row r="1629">
          <cell r="B1629" t="str">
            <v>CTR_544</v>
          </cell>
          <cell r="H1629" t="str">
            <v>ZTE</v>
          </cell>
        </row>
        <row r="1630">
          <cell r="B1630" t="str">
            <v>EXN_014</v>
          </cell>
          <cell r="H1630" t="str">
            <v>HUAWEI</v>
          </cell>
        </row>
        <row r="1631">
          <cell r="B1631" t="str">
            <v>EST_036</v>
          </cell>
          <cell r="H1631" t="str">
            <v>ZTE</v>
          </cell>
        </row>
        <row r="1632">
          <cell r="B1632" t="str">
            <v>OST_036</v>
          </cell>
          <cell r="H1632" t="str">
            <v>HUAWEI</v>
          </cell>
        </row>
        <row r="1633">
          <cell r="B1633" t="str">
            <v>CTR_057</v>
          </cell>
          <cell r="H1633" t="str">
            <v>NOKIA</v>
          </cell>
        </row>
        <row r="1634">
          <cell r="B1634" t="str">
            <v>OST_108</v>
          </cell>
          <cell r="H1634" t="str">
            <v>HUAWEI</v>
          </cell>
        </row>
        <row r="1635">
          <cell r="B1635" t="str">
            <v>OST_051</v>
          </cell>
          <cell r="H1635" t="str">
            <v>HUAWEI</v>
          </cell>
        </row>
        <row r="1636">
          <cell r="B1636" t="str">
            <v>ADM_079</v>
          </cell>
          <cell r="H1636" t="str">
            <v>NOKIA</v>
          </cell>
        </row>
        <row r="1637">
          <cell r="B1637" t="str">
            <v>SUO_105</v>
          </cell>
          <cell r="H1637" t="str">
            <v>HUAWEI</v>
          </cell>
        </row>
        <row r="1638">
          <cell r="B1638" t="str">
            <v>OST_114</v>
          </cell>
          <cell r="H1638" t="str">
            <v>HUAWEI</v>
          </cell>
        </row>
        <row r="1639">
          <cell r="B1639" t="str">
            <v>OST_090</v>
          </cell>
          <cell r="H1639" t="str">
            <v>NOKIA</v>
          </cell>
        </row>
        <row r="1640">
          <cell r="B1640" t="str">
            <v>LIT_497</v>
          </cell>
          <cell r="H1640" t="str">
            <v>ZTE</v>
          </cell>
        </row>
        <row r="1641">
          <cell r="B1641" t="str">
            <v>OST_286</v>
          </cell>
          <cell r="H1641" t="str">
            <v>HUAWEI</v>
          </cell>
        </row>
        <row r="1642">
          <cell r="B1642" t="str">
            <v>ADM_080</v>
          </cell>
          <cell r="H1642" t="str">
            <v>NOKIA</v>
          </cell>
        </row>
        <row r="1643">
          <cell r="B1643" t="str">
            <v>NRD_087</v>
          </cell>
          <cell r="H1643" t="str">
            <v>NOKIA</v>
          </cell>
        </row>
        <row r="1644">
          <cell r="B1644" t="str">
            <v>NRD_028</v>
          </cell>
          <cell r="H1644" t="str">
            <v>HUAWEI</v>
          </cell>
        </row>
        <row r="1645">
          <cell r="B1645" t="str">
            <v>NRD_026</v>
          </cell>
          <cell r="H1645" t="str">
            <v>HUAWEI</v>
          </cell>
        </row>
        <row r="1646">
          <cell r="B1646" t="str">
            <v>CTR_309</v>
          </cell>
          <cell r="H1646" t="str">
            <v>ZTE</v>
          </cell>
        </row>
        <row r="1647">
          <cell r="B1647" t="str">
            <v>ADM_108</v>
          </cell>
          <cell r="H1647" t="str">
            <v>NOKIA</v>
          </cell>
        </row>
        <row r="1648">
          <cell r="B1648" t="str">
            <v>CTR_528</v>
          </cell>
          <cell r="H1648" t="str">
            <v>ZTE</v>
          </cell>
        </row>
        <row r="1649">
          <cell r="B1649" t="str">
            <v>OST_313</v>
          </cell>
          <cell r="H1649" t="str">
            <v>Huawei</v>
          </cell>
        </row>
        <row r="1650">
          <cell r="B1650" t="str">
            <v>OST_039</v>
          </cell>
          <cell r="H1650" t="str">
            <v>NOKIA</v>
          </cell>
        </row>
        <row r="1651">
          <cell r="B1651" t="str">
            <v>LIT_132</v>
          </cell>
          <cell r="H1651" t="str">
            <v>ZTE</v>
          </cell>
        </row>
        <row r="1652">
          <cell r="B1652" t="str">
            <v>CTR_653</v>
          </cell>
          <cell r="H1652" t="str">
            <v>ZTE</v>
          </cell>
        </row>
        <row r="1653">
          <cell r="B1653" t="str">
            <v>CTR_033</v>
          </cell>
          <cell r="H1653" t="str">
            <v>NOKIA</v>
          </cell>
        </row>
        <row r="1654">
          <cell r="B1654" t="str">
            <v>EXN_052</v>
          </cell>
          <cell r="H1654" t="str">
            <v>NOKIA</v>
          </cell>
        </row>
        <row r="1655">
          <cell r="B1655" t="str">
            <v>EXN_239</v>
          </cell>
          <cell r="H1655" t="str">
            <v>HUAWEI</v>
          </cell>
        </row>
        <row r="1656">
          <cell r="B1656" t="str">
            <v>ADM_094</v>
          </cell>
          <cell r="H1656" t="str">
            <v>NOKIA</v>
          </cell>
        </row>
        <row r="1657">
          <cell r="B1657" t="str">
            <v>OST_073</v>
          </cell>
          <cell r="H1657" t="str">
            <v>HUAWEI</v>
          </cell>
        </row>
        <row r="1658">
          <cell r="B1658" t="str">
            <v>CTR_147</v>
          </cell>
          <cell r="H1658" t="str">
            <v>ZTE</v>
          </cell>
        </row>
        <row r="1659">
          <cell r="B1659" t="str">
            <v>SUD_237</v>
          </cell>
          <cell r="H1659" t="str">
            <v>ZTE</v>
          </cell>
        </row>
        <row r="1660">
          <cell r="B1660" t="str">
            <v>EXN_126</v>
          </cell>
          <cell r="H1660" t="str">
            <v>HUAWEI</v>
          </cell>
        </row>
        <row r="1661">
          <cell r="B1661" t="str">
            <v>EST_055</v>
          </cell>
          <cell r="H1661" t="str">
            <v>ZTE</v>
          </cell>
        </row>
        <row r="1662">
          <cell r="B1662" t="str">
            <v>ADM_082</v>
          </cell>
          <cell r="H1662" t="str">
            <v>NOKIA</v>
          </cell>
        </row>
        <row r="1663">
          <cell r="B1663" t="str">
            <v>EXN_163</v>
          </cell>
          <cell r="H1663" t="str">
            <v>HUAWEI</v>
          </cell>
        </row>
        <row r="1664">
          <cell r="B1664" t="str">
            <v>SUD_239</v>
          </cell>
          <cell r="H1664" t="str">
            <v>ZTE</v>
          </cell>
        </row>
        <row r="1665">
          <cell r="B1665" t="str">
            <v>SUD_012</v>
          </cell>
          <cell r="H1665" t="str">
            <v>ZTE</v>
          </cell>
        </row>
        <row r="1666">
          <cell r="B1666" t="str">
            <v>NRD_105</v>
          </cell>
          <cell r="H1666" t="str">
            <v>HUAWEI</v>
          </cell>
        </row>
        <row r="1667">
          <cell r="B1667" t="str">
            <v>CTR_437</v>
          </cell>
          <cell r="H1667" t="str">
            <v>ZTE</v>
          </cell>
        </row>
        <row r="1668">
          <cell r="B1668" t="str">
            <v>LIT_505</v>
          </cell>
          <cell r="H1668" t="str">
            <v>ZTE</v>
          </cell>
        </row>
        <row r="1669">
          <cell r="B1669" t="str">
            <v>CTR_356</v>
          </cell>
          <cell r="H1669" t="str">
            <v>ZTE</v>
          </cell>
        </row>
        <row r="1670">
          <cell r="B1670" t="str">
            <v>ADM_162</v>
          </cell>
          <cell r="H1670" t="str">
            <v>HUAWEI</v>
          </cell>
        </row>
        <row r="1671">
          <cell r="B1671" t="str">
            <v>CTR_360</v>
          </cell>
          <cell r="H1671" t="str">
            <v>ZTE</v>
          </cell>
        </row>
        <row r="1672">
          <cell r="B1672" t="str">
            <v>ADM_163</v>
          </cell>
          <cell r="H1672" t="str">
            <v>HUAWEI</v>
          </cell>
        </row>
        <row r="1673">
          <cell r="B1673" t="str">
            <v>SUD_233</v>
          </cell>
          <cell r="H1673" t="str">
            <v>NOKIA</v>
          </cell>
        </row>
        <row r="1674">
          <cell r="B1674" t="str">
            <v>EST_126</v>
          </cell>
          <cell r="H1674" t="str">
            <v>ZTE</v>
          </cell>
        </row>
        <row r="1675">
          <cell r="B1675" t="str">
            <v>LIT_494</v>
          </cell>
          <cell r="H1675" t="str">
            <v>ZTE</v>
          </cell>
        </row>
        <row r="1676">
          <cell r="B1676" t="str">
            <v>ADM_137</v>
          </cell>
          <cell r="H1676" t="str">
            <v>NOKIA</v>
          </cell>
        </row>
        <row r="1677">
          <cell r="B1677" t="str">
            <v>LIT_592</v>
          </cell>
          <cell r="H1677" t="str">
            <v>ZTE</v>
          </cell>
        </row>
        <row r="1678">
          <cell r="B1678" t="str">
            <v>NRO_111</v>
          </cell>
          <cell r="H1678" t="str">
            <v>NOKIA</v>
          </cell>
        </row>
        <row r="1679">
          <cell r="B1679" t="str">
            <v>OST_025</v>
          </cell>
          <cell r="H1679" t="str">
            <v>ZTE</v>
          </cell>
        </row>
        <row r="1680">
          <cell r="B1680" t="str">
            <v>NRO_142</v>
          </cell>
          <cell r="H1680" t="str">
            <v>NOKIA</v>
          </cell>
        </row>
        <row r="1681">
          <cell r="B1681" t="str">
            <v>CTR_228</v>
          </cell>
          <cell r="H1681" t="str">
            <v>NOKIA</v>
          </cell>
        </row>
        <row r="1682">
          <cell r="B1682" t="str">
            <v>LIT_200</v>
          </cell>
          <cell r="H1682" t="str">
            <v>NOKIA</v>
          </cell>
        </row>
        <row r="1683">
          <cell r="B1683" t="str">
            <v>SUO_021</v>
          </cell>
          <cell r="H1683" t="str">
            <v>HUAWEI</v>
          </cell>
        </row>
        <row r="1684">
          <cell r="B1684" t="str">
            <v>NRO_048</v>
          </cell>
          <cell r="H1684" t="str">
            <v>HUAWEI</v>
          </cell>
        </row>
        <row r="1685">
          <cell r="B1685" t="str">
            <v>EXN_135</v>
          </cell>
          <cell r="H1685" t="str">
            <v>HUAWEI</v>
          </cell>
        </row>
        <row r="1686">
          <cell r="B1686" t="str">
            <v>NRO_136</v>
          </cell>
          <cell r="H1686" t="str">
            <v>HUAWEI</v>
          </cell>
        </row>
        <row r="1687">
          <cell r="B1687" t="str">
            <v>SUO_255</v>
          </cell>
          <cell r="H1687" t="str">
            <v>HUAWEI</v>
          </cell>
        </row>
        <row r="1688">
          <cell r="B1688" t="str">
            <v>OST_219</v>
          </cell>
          <cell r="H1688" t="str">
            <v>NOKIA</v>
          </cell>
        </row>
        <row r="1689">
          <cell r="B1689" t="str">
            <v>LIT_658</v>
          </cell>
          <cell r="H1689" t="str">
            <v>NOKIA</v>
          </cell>
        </row>
        <row r="1690">
          <cell r="B1690" t="str">
            <v>NRD_070</v>
          </cell>
          <cell r="H1690" t="str">
            <v>NOKIA</v>
          </cell>
        </row>
        <row r="1691">
          <cell r="B1691" t="str">
            <v>CTR_184</v>
          </cell>
          <cell r="H1691" t="str">
            <v>ZTE</v>
          </cell>
        </row>
        <row r="1692">
          <cell r="B1692" t="str">
            <v>SUD_248</v>
          </cell>
          <cell r="H1692" t="str">
            <v>ZTE</v>
          </cell>
        </row>
        <row r="1693">
          <cell r="B1693" t="str">
            <v>SUO_029</v>
          </cell>
          <cell r="H1693" t="str">
            <v>ZTE</v>
          </cell>
        </row>
        <row r="1694">
          <cell r="B1694" t="str">
            <v>EST_094</v>
          </cell>
          <cell r="H1694" t="str">
            <v>NOKIA</v>
          </cell>
        </row>
        <row r="1695">
          <cell r="B1695" t="str">
            <v>NRD_171</v>
          </cell>
          <cell r="H1695" t="str">
            <v>HUAWEI</v>
          </cell>
        </row>
        <row r="1696">
          <cell r="B1696" t="str">
            <v>CTR_139</v>
          </cell>
          <cell r="H1696" t="str">
            <v>ZTE</v>
          </cell>
        </row>
        <row r="1697">
          <cell r="B1697" t="str">
            <v>NRD_122</v>
          </cell>
          <cell r="H1697" t="str">
            <v>NOKIA</v>
          </cell>
        </row>
        <row r="1698">
          <cell r="B1698" t="str">
            <v>CTR_003</v>
          </cell>
          <cell r="H1698" t="str">
            <v>ZTE</v>
          </cell>
        </row>
        <row r="1699">
          <cell r="B1699" t="str">
            <v>OST_008</v>
          </cell>
          <cell r="H1699" t="str">
            <v>HUAWEI</v>
          </cell>
        </row>
        <row r="1700">
          <cell r="B1700" t="str">
            <v>NRO_001</v>
          </cell>
          <cell r="H1700" t="str">
            <v>HUAWEI</v>
          </cell>
        </row>
        <row r="1701">
          <cell r="B1701" t="str">
            <v>EST_007</v>
          </cell>
          <cell r="H1701" t="str">
            <v>NOKIA</v>
          </cell>
        </row>
        <row r="1702">
          <cell r="B1702" t="str">
            <v>CTR_059</v>
          </cell>
          <cell r="H1702" t="str">
            <v>ZTE</v>
          </cell>
        </row>
        <row r="1703">
          <cell r="B1703" t="str">
            <v>CTR_066</v>
          </cell>
          <cell r="H1703" t="str">
            <v>ZTE</v>
          </cell>
        </row>
        <row r="1704">
          <cell r="B1704" t="str">
            <v>EXN_013</v>
          </cell>
          <cell r="H1704" t="str">
            <v>NOKIA</v>
          </cell>
        </row>
        <row r="1705">
          <cell r="B1705" t="str">
            <v>SUO_017</v>
          </cell>
          <cell r="H1705" t="str">
            <v>NOKIA</v>
          </cell>
        </row>
        <row r="1706">
          <cell r="B1706" t="str">
            <v>CTR_115</v>
          </cell>
          <cell r="H1706" t="str">
            <v>ZTE</v>
          </cell>
        </row>
        <row r="1707">
          <cell r="B1707" t="str">
            <v>CTR_117</v>
          </cell>
          <cell r="H1707" t="str">
            <v>ZTE</v>
          </cell>
        </row>
        <row r="1708">
          <cell r="B1708" t="str">
            <v>CTR_146</v>
          </cell>
          <cell r="H1708" t="str">
            <v>ZTE</v>
          </cell>
        </row>
        <row r="1709">
          <cell r="B1709" t="str">
            <v>CTR_201</v>
          </cell>
          <cell r="H1709" t="str">
            <v>ZTE</v>
          </cell>
        </row>
        <row r="1710">
          <cell r="B1710" t="str">
            <v>LIT_231</v>
          </cell>
          <cell r="H1710" t="str">
            <v>ZTE</v>
          </cell>
        </row>
        <row r="1711">
          <cell r="B1711" t="str">
            <v>CTR_231</v>
          </cell>
          <cell r="H1711" t="str">
            <v>ZTE</v>
          </cell>
        </row>
        <row r="1712">
          <cell r="B1712" t="str">
            <v>EST_056</v>
          </cell>
          <cell r="H1712" t="str">
            <v>NOKIA</v>
          </cell>
        </row>
        <row r="1713">
          <cell r="B1713" t="str">
            <v>CTR_225</v>
          </cell>
          <cell r="H1713" t="str">
            <v>ZTE</v>
          </cell>
        </row>
        <row r="1714">
          <cell r="B1714" t="str">
            <v>LIT_239</v>
          </cell>
          <cell r="H1714" t="str">
            <v>ZTE</v>
          </cell>
        </row>
        <row r="1715">
          <cell r="B1715" t="str">
            <v>LIT_296</v>
          </cell>
          <cell r="H1715" t="str">
            <v>ZTE</v>
          </cell>
        </row>
        <row r="1716">
          <cell r="B1716" t="str">
            <v>CTR_227</v>
          </cell>
          <cell r="H1716" t="str">
            <v>ZTE</v>
          </cell>
        </row>
        <row r="1717">
          <cell r="B1717" t="str">
            <v>CTR_226</v>
          </cell>
          <cell r="H1717" t="str">
            <v>ZTE</v>
          </cell>
        </row>
        <row r="1718">
          <cell r="B1718" t="str">
            <v>LIT_308</v>
          </cell>
          <cell r="H1718" t="str">
            <v>ZTE</v>
          </cell>
        </row>
        <row r="1719">
          <cell r="B1719" t="str">
            <v>ADM_027</v>
          </cell>
          <cell r="H1719" t="str">
            <v>NOKIA</v>
          </cell>
        </row>
        <row r="1720">
          <cell r="B1720" t="str">
            <v>ADM_030</v>
          </cell>
          <cell r="H1720" t="str">
            <v>NOKIA</v>
          </cell>
        </row>
        <row r="1721">
          <cell r="B1721" t="str">
            <v>CTR_260</v>
          </cell>
          <cell r="H1721" t="str">
            <v>ZTE</v>
          </cell>
        </row>
        <row r="1722">
          <cell r="B1722" t="str">
            <v>SUO_037</v>
          </cell>
          <cell r="H1722" t="str">
            <v>ZTE</v>
          </cell>
        </row>
        <row r="1723">
          <cell r="B1723" t="str">
            <v>CTR_233</v>
          </cell>
          <cell r="H1723" t="str">
            <v>ZTE</v>
          </cell>
        </row>
        <row r="1724">
          <cell r="B1724" t="str">
            <v>EXN_042</v>
          </cell>
          <cell r="H1724" t="str">
            <v>NOKIA</v>
          </cell>
        </row>
        <row r="1725">
          <cell r="B1725" t="str">
            <v>CTR_305</v>
          </cell>
          <cell r="H1725" t="str">
            <v>ZTE</v>
          </cell>
        </row>
        <row r="1726">
          <cell r="B1726" t="str">
            <v>SUD_236</v>
          </cell>
          <cell r="H1726" t="str">
            <v>ZTE</v>
          </cell>
        </row>
        <row r="1727">
          <cell r="B1727" t="str">
            <v>CTR_304</v>
          </cell>
          <cell r="H1727" t="str">
            <v>ZTE</v>
          </cell>
        </row>
        <row r="1728">
          <cell r="B1728" t="str">
            <v>CTR_307</v>
          </cell>
          <cell r="H1728" t="str">
            <v>NOKIA</v>
          </cell>
        </row>
        <row r="1729">
          <cell r="B1729" t="str">
            <v>CTR_311</v>
          </cell>
          <cell r="H1729" t="str">
            <v>NOKIA</v>
          </cell>
        </row>
        <row r="1730">
          <cell r="B1730" t="str">
            <v>EST_062</v>
          </cell>
          <cell r="H1730" t="str">
            <v>ZTE</v>
          </cell>
        </row>
        <row r="1731">
          <cell r="B1731" t="str">
            <v>CTR_297</v>
          </cell>
          <cell r="H1731" t="str">
            <v>ZTE</v>
          </cell>
        </row>
        <row r="1732">
          <cell r="B1732" t="str">
            <v>SUD_238</v>
          </cell>
          <cell r="H1732" t="str">
            <v>ZTE</v>
          </cell>
        </row>
        <row r="1733">
          <cell r="B1733" t="str">
            <v>SUD_232</v>
          </cell>
          <cell r="H1733" t="str">
            <v>ZTE</v>
          </cell>
        </row>
        <row r="1734">
          <cell r="B1734" t="str">
            <v>LIT_319</v>
          </cell>
          <cell r="H1734" t="str">
            <v>ZTE</v>
          </cell>
        </row>
        <row r="1735">
          <cell r="B1735" t="str">
            <v>CTR_302</v>
          </cell>
          <cell r="H1735" t="str">
            <v>NOKIA</v>
          </cell>
        </row>
        <row r="1736">
          <cell r="B1736" t="str">
            <v>CTR_303</v>
          </cell>
          <cell r="H1736" t="str">
            <v>NOKIA</v>
          </cell>
        </row>
        <row r="1737">
          <cell r="B1737" t="str">
            <v>CTR_365</v>
          </cell>
          <cell r="H1737" t="str">
            <v>ZTE</v>
          </cell>
        </row>
        <row r="1738">
          <cell r="B1738" t="str">
            <v>CTR_358</v>
          </cell>
          <cell r="H1738" t="str">
            <v>ZTE</v>
          </cell>
        </row>
        <row r="1739">
          <cell r="B1739" t="str">
            <v>CTR_349</v>
          </cell>
          <cell r="H1739" t="str">
            <v>ZTE</v>
          </cell>
        </row>
        <row r="1740">
          <cell r="B1740" t="str">
            <v>CTR_364</v>
          </cell>
          <cell r="H1740" t="str">
            <v>ZTE</v>
          </cell>
        </row>
        <row r="1741">
          <cell r="B1741" t="str">
            <v>EST_071</v>
          </cell>
          <cell r="H1741" t="str">
            <v>NOKIA</v>
          </cell>
        </row>
        <row r="1742">
          <cell r="B1742" t="str">
            <v>SUD_243</v>
          </cell>
          <cell r="H1742" t="str">
            <v>ZTE</v>
          </cell>
        </row>
        <row r="1743">
          <cell r="B1743" t="str">
            <v>CTR_277</v>
          </cell>
          <cell r="H1743" t="str">
            <v>ZTE</v>
          </cell>
        </row>
        <row r="1744">
          <cell r="B1744" t="str">
            <v>CTR_367</v>
          </cell>
          <cell r="H1744" t="str">
            <v>NOKIA</v>
          </cell>
        </row>
        <row r="1745">
          <cell r="B1745" t="str">
            <v>EST_077</v>
          </cell>
          <cell r="H1745" t="str">
            <v>ZTE</v>
          </cell>
        </row>
        <row r="1746">
          <cell r="B1746" t="str">
            <v>SUD_249</v>
          </cell>
          <cell r="H1746" t="str">
            <v>ZTE</v>
          </cell>
        </row>
        <row r="1747">
          <cell r="B1747" t="str">
            <v>LIT_356</v>
          </cell>
          <cell r="H1747" t="str">
            <v>ZTE</v>
          </cell>
        </row>
        <row r="1748">
          <cell r="B1748" t="str">
            <v>CTR_278</v>
          </cell>
          <cell r="H1748" t="str">
            <v>ZTE</v>
          </cell>
        </row>
        <row r="1749">
          <cell r="B1749" t="str">
            <v>CTR_353</v>
          </cell>
          <cell r="H1749" t="str">
            <v>ZTE</v>
          </cell>
        </row>
        <row r="1750">
          <cell r="B1750" t="str">
            <v>NRO_034</v>
          </cell>
          <cell r="H1750" t="str">
            <v>NOKIA</v>
          </cell>
        </row>
        <row r="1751">
          <cell r="B1751" t="str">
            <v>EXN_075</v>
          </cell>
          <cell r="H1751" t="str">
            <v>HUAWEI</v>
          </cell>
        </row>
        <row r="1752">
          <cell r="B1752" t="str">
            <v>LIT_349</v>
          </cell>
          <cell r="H1752" t="str">
            <v>NOKIA</v>
          </cell>
        </row>
        <row r="1753">
          <cell r="B1753" t="str">
            <v>SUD_256</v>
          </cell>
          <cell r="H1753" t="str">
            <v>ZTE</v>
          </cell>
        </row>
        <row r="1754">
          <cell r="B1754" t="str">
            <v>SUD_252</v>
          </cell>
          <cell r="H1754" t="str">
            <v>ZTE</v>
          </cell>
        </row>
        <row r="1755">
          <cell r="B1755" t="str">
            <v>CTR_394</v>
          </cell>
          <cell r="H1755" t="str">
            <v>ZTE</v>
          </cell>
        </row>
        <row r="1756">
          <cell r="B1756" t="str">
            <v>EXN_097</v>
          </cell>
          <cell r="H1756" t="str">
            <v>HUAWEI</v>
          </cell>
        </row>
        <row r="1757">
          <cell r="B1757" t="str">
            <v>EXN_104</v>
          </cell>
          <cell r="H1757" t="str">
            <v>HUAWEI</v>
          </cell>
        </row>
        <row r="1758">
          <cell r="B1758" t="str">
            <v>EXN_109</v>
          </cell>
          <cell r="H1758" t="str">
            <v>Huawei</v>
          </cell>
        </row>
        <row r="1759">
          <cell r="B1759" t="str">
            <v>CTR_143</v>
          </cell>
          <cell r="H1759" t="str">
            <v>ZTE</v>
          </cell>
        </row>
        <row r="1760">
          <cell r="B1760" t="str">
            <v>EST_029</v>
          </cell>
          <cell r="H1760" t="str">
            <v>ZTE</v>
          </cell>
        </row>
        <row r="1761">
          <cell r="B1761" t="str">
            <v>SUO_091</v>
          </cell>
          <cell r="H1761" t="str">
            <v>HUAWEI</v>
          </cell>
        </row>
        <row r="1762">
          <cell r="B1762" t="str">
            <v>CTR_141</v>
          </cell>
          <cell r="H1762" t="str">
            <v>ZTE</v>
          </cell>
        </row>
        <row r="1763">
          <cell r="B1763" t="str">
            <v>CTR_142</v>
          </cell>
          <cell r="H1763" t="str">
            <v>ZTE</v>
          </cell>
        </row>
        <row r="1764">
          <cell r="B1764" t="str">
            <v>SUO_008</v>
          </cell>
          <cell r="H1764" t="str">
            <v>NOKIA</v>
          </cell>
        </row>
        <row r="1765">
          <cell r="B1765" t="str">
            <v>NRD_014</v>
          </cell>
          <cell r="H1765" t="str">
            <v>NOKIA</v>
          </cell>
        </row>
        <row r="1766">
          <cell r="B1766" t="str">
            <v>EXN_102</v>
          </cell>
          <cell r="H1766" t="str">
            <v>Huawei</v>
          </cell>
        </row>
        <row r="1767">
          <cell r="B1767" t="str">
            <v>OST_151</v>
          </cell>
          <cell r="H1767" t="str">
            <v>HUAWEI</v>
          </cell>
        </row>
        <row r="1768">
          <cell r="B1768" t="str">
            <v>CTR_183</v>
          </cell>
          <cell r="H1768" t="str">
            <v>ZTE</v>
          </cell>
        </row>
        <row r="1769">
          <cell r="B1769" t="str">
            <v>SUO_127</v>
          </cell>
          <cell r="H1769" t="str">
            <v>HUAWEI</v>
          </cell>
        </row>
        <row r="1770">
          <cell r="B1770" t="str">
            <v>SUD_044</v>
          </cell>
          <cell r="H1770" t="str">
            <v>ZTE</v>
          </cell>
        </row>
        <row r="1771">
          <cell r="B1771" t="str">
            <v>EST_089</v>
          </cell>
          <cell r="H1771" t="str">
            <v>ZTE</v>
          </cell>
        </row>
        <row r="1772">
          <cell r="B1772" t="str">
            <v>SUO_102</v>
          </cell>
          <cell r="H1772" t="str">
            <v>NOKIA</v>
          </cell>
        </row>
        <row r="1773">
          <cell r="B1773" t="str">
            <v>SUD_040</v>
          </cell>
          <cell r="H1773" t="str">
            <v>ZTE</v>
          </cell>
        </row>
        <row r="1774">
          <cell r="B1774" t="str">
            <v>EST_093</v>
          </cell>
          <cell r="H1774" t="str">
            <v>NOKIA</v>
          </cell>
        </row>
        <row r="1775">
          <cell r="B1775" t="str">
            <v>SUD_038</v>
          </cell>
          <cell r="H1775" t="str">
            <v>ZTE</v>
          </cell>
        </row>
        <row r="1776">
          <cell r="B1776" t="str">
            <v>SUO_097</v>
          </cell>
          <cell r="H1776" t="str">
            <v>NOKIA</v>
          </cell>
        </row>
        <row r="1777">
          <cell r="B1777" t="str">
            <v>OST_162</v>
          </cell>
          <cell r="H1777" t="str">
            <v>HUAWEI</v>
          </cell>
        </row>
        <row r="1778">
          <cell r="B1778" t="str">
            <v>CTR_206</v>
          </cell>
          <cell r="H1778" t="str">
            <v>ZTE</v>
          </cell>
        </row>
        <row r="1779">
          <cell r="B1779" t="str">
            <v>EXN_131</v>
          </cell>
          <cell r="H1779" t="str">
            <v>NOKIA</v>
          </cell>
        </row>
        <row r="1780">
          <cell r="B1780" t="str">
            <v>CTR_463</v>
          </cell>
          <cell r="H1780" t="str">
            <v>ZTE</v>
          </cell>
        </row>
        <row r="1781">
          <cell r="B1781" t="str">
            <v>EST_101</v>
          </cell>
          <cell r="H1781" t="str">
            <v>ZTE</v>
          </cell>
        </row>
        <row r="1782">
          <cell r="B1782" t="str">
            <v>CTR_440</v>
          </cell>
          <cell r="H1782" t="str">
            <v>ZTE</v>
          </cell>
        </row>
        <row r="1783">
          <cell r="B1783" t="str">
            <v>EST_106</v>
          </cell>
          <cell r="H1783" t="str">
            <v>NOKIA</v>
          </cell>
        </row>
        <row r="1784">
          <cell r="B1784" t="str">
            <v>OST_207</v>
          </cell>
          <cell r="H1784" t="str">
            <v>Huawei</v>
          </cell>
        </row>
        <row r="1785">
          <cell r="B1785" t="str">
            <v>NRO_087</v>
          </cell>
          <cell r="H1785" t="str">
            <v>NOKIA</v>
          </cell>
        </row>
        <row r="1786">
          <cell r="B1786" t="str">
            <v>ADM_119</v>
          </cell>
          <cell r="H1786" t="str">
            <v>HUAWEI</v>
          </cell>
        </row>
        <row r="1787">
          <cell r="B1787" t="str">
            <v>NRD_112</v>
          </cell>
          <cell r="H1787" t="str">
            <v>HUAWEI</v>
          </cell>
        </row>
        <row r="1788">
          <cell r="B1788" t="str">
            <v>LIT_496</v>
          </cell>
          <cell r="H1788" t="str">
            <v>ZTE</v>
          </cell>
        </row>
        <row r="1789">
          <cell r="B1789" t="str">
            <v>SUD_062</v>
          </cell>
          <cell r="H1789" t="str">
            <v>ZTE</v>
          </cell>
        </row>
        <row r="1790">
          <cell r="B1790" t="str">
            <v>OST_221</v>
          </cell>
          <cell r="H1790" t="str">
            <v>HUAWEI</v>
          </cell>
          <cell r="N1790" t="str">
            <v>site vandaliser</v>
          </cell>
        </row>
        <row r="1791">
          <cell r="B1791" t="str">
            <v>LIT_502</v>
          </cell>
          <cell r="H1791" t="str">
            <v>NOKIA</v>
          </cell>
        </row>
        <row r="1792">
          <cell r="B1792" t="str">
            <v>OST_201</v>
          </cell>
          <cell r="H1792" t="str">
            <v>NOKIA</v>
          </cell>
        </row>
        <row r="1793">
          <cell r="B1793" t="str">
            <v>LIT_480</v>
          </cell>
          <cell r="H1793" t="str">
            <v>ZTE</v>
          </cell>
        </row>
        <row r="1794">
          <cell r="B1794" t="str">
            <v>EXN_154</v>
          </cell>
          <cell r="H1794" t="str">
            <v>HUAWEI</v>
          </cell>
        </row>
        <row r="1795">
          <cell r="B1795" t="str">
            <v>NRO_100</v>
          </cell>
          <cell r="H1795" t="str">
            <v>HUAWEI</v>
          </cell>
        </row>
        <row r="1796">
          <cell r="B1796" t="str">
            <v>SUD_064</v>
          </cell>
          <cell r="H1796" t="str">
            <v>ZTE</v>
          </cell>
        </row>
        <row r="1797">
          <cell r="B1797" t="str">
            <v>EXN_165</v>
          </cell>
          <cell r="H1797" t="str">
            <v>HUAWEI</v>
          </cell>
        </row>
        <row r="1798">
          <cell r="B1798" t="str">
            <v>OST_189</v>
          </cell>
          <cell r="H1798" t="str">
            <v>HUAWEI</v>
          </cell>
        </row>
        <row r="1799">
          <cell r="B1799" t="str">
            <v>LIT_500</v>
          </cell>
          <cell r="H1799" t="str">
            <v>NOKIA</v>
          </cell>
        </row>
        <row r="1800">
          <cell r="B1800" t="str">
            <v>LIT_515</v>
          </cell>
          <cell r="H1800" t="str">
            <v>NOKIA</v>
          </cell>
        </row>
        <row r="1801">
          <cell r="B1801" t="str">
            <v>EST_114</v>
          </cell>
          <cell r="H1801" t="str">
            <v>ZTE</v>
          </cell>
        </row>
        <row r="1802">
          <cell r="B1802" t="str">
            <v>NRD_124</v>
          </cell>
          <cell r="H1802" t="str">
            <v>HUAWEI</v>
          </cell>
        </row>
        <row r="1803">
          <cell r="B1803" t="str">
            <v>LIT_517</v>
          </cell>
          <cell r="H1803" t="str">
            <v>ZTE</v>
          </cell>
        </row>
        <row r="1804">
          <cell r="B1804" t="str">
            <v>CTR_454</v>
          </cell>
          <cell r="H1804" t="str">
            <v>NOKIA</v>
          </cell>
        </row>
        <row r="1805">
          <cell r="B1805" t="str">
            <v>EST_116</v>
          </cell>
          <cell r="H1805" t="str">
            <v>NOKIA</v>
          </cell>
        </row>
        <row r="1806">
          <cell r="B1806" t="str">
            <v>LIT_514</v>
          </cell>
          <cell r="H1806" t="str">
            <v>NOKIA</v>
          </cell>
        </row>
        <row r="1807">
          <cell r="B1807" t="str">
            <v>LIT_510</v>
          </cell>
          <cell r="H1807" t="str">
            <v>NOKIA</v>
          </cell>
        </row>
        <row r="1808">
          <cell r="B1808" t="str">
            <v>CTR_457</v>
          </cell>
          <cell r="H1808" t="str">
            <v>NOKIA</v>
          </cell>
        </row>
        <row r="1809">
          <cell r="B1809" t="str">
            <v>EST_105</v>
          </cell>
          <cell r="H1809" t="str">
            <v>NOKIA</v>
          </cell>
        </row>
        <row r="1810">
          <cell r="B1810" t="str">
            <v>ADM_114</v>
          </cell>
          <cell r="H1810" t="str">
            <v>Huawei</v>
          </cell>
        </row>
        <row r="1811">
          <cell r="B1811" t="str">
            <v>NRD_136</v>
          </cell>
          <cell r="H1811" t="str">
            <v>Huawei</v>
          </cell>
        </row>
        <row r="1812">
          <cell r="B1812" t="str">
            <v>EXN_192</v>
          </cell>
          <cell r="H1812" t="str">
            <v>HUAWEI</v>
          </cell>
        </row>
        <row r="1813">
          <cell r="B1813" t="str">
            <v>EXN_210</v>
          </cell>
          <cell r="H1813" t="str">
            <v>HUAWEI</v>
          </cell>
        </row>
        <row r="1814">
          <cell r="B1814" t="str">
            <v>EXN_209</v>
          </cell>
          <cell r="H1814" t="str">
            <v>Huawei</v>
          </cell>
        </row>
        <row r="1815">
          <cell r="B1815" t="str">
            <v>CTR_577</v>
          </cell>
          <cell r="H1815" t="str">
            <v>ZTE</v>
          </cell>
        </row>
        <row r="1816">
          <cell r="B1816" t="str">
            <v>EXN_211</v>
          </cell>
          <cell r="H1816" t="str">
            <v>NOKIA</v>
          </cell>
        </row>
        <row r="1817">
          <cell r="B1817" t="str">
            <v>EXN_200</v>
          </cell>
          <cell r="H1817" t="str">
            <v>NOKIA</v>
          </cell>
        </row>
        <row r="1818">
          <cell r="B1818" t="str">
            <v>EXN_205</v>
          </cell>
          <cell r="H1818" t="str">
            <v>HUAWEI</v>
          </cell>
        </row>
        <row r="1819">
          <cell r="B1819" t="str">
            <v>LIT_664</v>
          </cell>
          <cell r="H1819" t="str">
            <v>ZTE</v>
          </cell>
        </row>
        <row r="1820">
          <cell r="B1820" t="str">
            <v>SUD_070</v>
          </cell>
          <cell r="H1820" t="str">
            <v>NOKIA</v>
          </cell>
        </row>
        <row r="1821">
          <cell r="B1821" t="str">
            <v>EXN_015</v>
          </cell>
          <cell r="H1821" t="str">
            <v>HUAWEI</v>
          </cell>
        </row>
        <row r="1822">
          <cell r="B1822" t="str">
            <v>EXN_245</v>
          </cell>
          <cell r="H1822" t="str">
            <v>HUAWEI</v>
          </cell>
        </row>
        <row r="1823">
          <cell r="B1823" t="str">
            <v>CTR_757</v>
          </cell>
          <cell r="H1823" t="str">
            <v>ZTE</v>
          </cell>
        </row>
        <row r="1824">
          <cell r="B1824" t="str">
            <v>ADM_160</v>
          </cell>
          <cell r="H1824" t="str">
            <v>Huawei</v>
          </cell>
        </row>
        <row r="1825">
          <cell r="B1825" t="str">
            <v>EST_130</v>
          </cell>
          <cell r="H1825" t="str">
            <v>NOKIA</v>
          </cell>
        </row>
        <row r="1826">
          <cell r="B1826" t="str">
            <v>EXN_244</v>
          </cell>
          <cell r="H1826" t="str">
            <v>HUAWEI</v>
          </cell>
        </row>
        <row r="1827">
          <cell r="B1827" t="str">
            <v>SUD_098</v>
          </cell>
          <cell r="H1827" t="str">
            <v>NOKIA</v>
          </cell>
        </row>
        <row r="1828">
          <cell r="B1828" t="str">
            <v>NRD_168</v>
          </cell>
          <cell r="H1828" t="str">
            <v>HUAWEI</v>
          </cell>
        </row>
        <row r="1829">
          <cell r="B1829" t="str">
            <v>OST_273</v>
          </cell>
          <cell r="H1829" t="str">
            <v>HUAWEI</v>
          </cell>
        </row>
        <row r="1830">
          <cell r="B1830" t="str">
            <v>OST_277</v>
          </cell>
          <cell r="H1830" t="str">
            <v>HUAWEI</v>
          </cell>
        </row>
        <row r="1831">
          <cell r="B1831" t="str">
            <v>NRD_167</v>
          </cell>
          <cell r="H1831" t="str">
            <v>Huawei</v>
          </cell>
        </row>
        <row r="1832">
          <cell r="B1832" t="str">
            <v>OST_294</v>
          </cell>
          <cell r="H1832" t="str">
            <v>NOKIA</v>
          </cell>
        </row>
        <row r="1833">
          <cell r="B1833" t="str">
            <v>EST_133</v>
          </cell>
          <cell r="H1833" t="str">
            <v>ZTE</v>
          </cell>
        </row>
        <row r="1834">
          <cell r="B1834" t="str">
            <v>SUD_106</v>
          </cell>
          <cell r="H1834" t="str">
            <v>ZTE</v>
          </cell>
        </row>
        <row r="1835">
          <cell r="B1835" t="str">
            <v>OST_272</v>
          </cell>
          <cell r="H1835" t="str">
            <v>HUAWEI</v>
          </cell>
        </row>
        <row r="1836">
          <cell r="B1836" t="str">
            <v>OST_275</v>
          </cell>
          <cell r="H1836" t="str">
            <v>HUAWEI</v>
          </cell>
        </row>
        <row r="1837">
          <cell r="B1837" t="str">
            <v>CTR_770</v>
          </cell>
          <cell r="H1837" t="str">
            <v>ZTE</v>
          </cell>
        </row>
        <row r="1838">
          <cell r="B1838" t="str">
            <v>OST_301</v>
          </cell>
          <cell r="H1838" t="str">
            <v>HUAWEI</v>
          </cell>
        </row>
        <row r="1839">
          <cell r="B1839" t="str">
            <v>EST_134</v>
          </cell>
          <cell r="H1839" t="str">
            <v>ZTE</v>
          </cell>
        </row>
        <row r="1840">
          <cell r="B1840" t="str">
            <v>OST_298</v>
          </cell>
          <cell r="H1840" t="str">
            <v>HUAWEI</v>
          </cell>
        </row>
        <row r="1841">
          <cell r="B1841" t="str">
            <v>NRO_150</v>
          </cell>
          <cell r="H1841" t="str">
            <v>Huawei</v>
          </cell>
        </row>
        <row r="1842">
          <cell r="B1842" t="str">
            <v>CTR_891</v>
          </cell>
          <cell r="H1842" t="str">
            <v>NOKIA</v>
          </cell>
        </row>
        <row r="1843">
          <cell r="B1843" t="str">
            <v>CTR_981</v>
          </cell>
          <cell r="H1843" t="str">
            <v>NOKIA</v>
          </cell>
        </row>
        <row r="1844">
          <cell r="B1844" t="str">
            <v>LIT_768</v>
          </cell>
          <cell r="H1844" t="str">
            <v>ZTE</v>
          </cell>
        </row>
        <row r="1845">
          <cell r="B1845" t="str">
            <v>CTR_135</v>
          </cell>
          <cell r="H1845" t="str">
            <v>ZTE</v>
          </cell>
        </row>
        <row r="1846">
          <cell r="B1846" t="str">
            <v>CTR_054</v>
          </cell>
          <cell r="H1846" t="str">
            <v>ZTE</v>
          </cell>
        </row>
        <row r="1847">
          <cell r="B1847" t="str">
            <v>NRO_032</v>
          </cell>
          <cell r="H1847" t="str">
            <v>NOKIA</v>
          </cell>
        </row>
        <row r="1848">
          <cell r="B1848" t="str">
            <v>OST_010</v>
          </cell>
          <cell r="H1848" t="str">
            <v>HUAWEI</v>
          </cell>
        </row>
        <row r="1849">
          <cell r="B1849" t="str">
            <v>OST_153</v>
          </cell>
          <cell r="H1849" t="str">
            <v>HUAWEI</v>
          </cell>
        </row>
        <row r="1850">
          <cell r="B1850" t="str">
            <v>SUO_048</v>
          </cell>
          <cell r="H1850" t="str">
            <v>NOKIA</v>
          </cell>
        </row>
        <row r="1851">
          <cell r="B1851" t="str">
            <v>NRO_038</v>
          </cell>
          <cell r="H1851" t="str">
            <v>Huawei</v>
          </cell>
        </row>
        <row r="1852">
          <cell r="B1852" t="str">
            <v>NRO_053</v>
          </cell>
          <cell r="H1852" t="str">
            <v>NOKIA</v>
          </cell>
        </row>
        <row r="1853">
          <cell r="B1853" t="str">
            <v>LIT_507</v>
          </cell>
          <cell r="H1853" t="str">
            <v>NOKIA</v>
          </cell>
        </row>
        <row r="1854">
          <cell r="B1854" t="str">
            <v>EXN_218</v>
          </cell>
          <cell r="H1854" t="str">
            <v>HUAWEI</v>
          </cell>
        </row>
        <row r="1855">
          <cell r="B1855" t="str">
            <v>SUD_004</v>
          </cell>
          <cell r="H1855" t="str">
            <v>NOKIA</v>
          </cell>
        </row>
        <row r="1856">
          <cell r="B1856" t="str">
            <v>SUD_214</v>
          </cell>
          <cell r="H1856" t="str">
            <v>ZTE</v>
          </cell>
        </row>
        <row r="1857">
          <cell r="B1857" t="str">
            <v>NRO_058</v>
          </cell>
          <cell r="H1857" t="str">
            <v>NOKIA</v>
          </cell>
        </row>
        <row r="1858">
          <cell r="B1858" t="str">
            <v>NRO_102</v>
          </cell>
          <cell r="H1858" t="str">
            <v>HUAWEI</v>
          </cell>
        </row>
        <row r="1859">
          <cell r="B1859" t="str">
            <v>SUO_093</v>
          </cell>
          <cell r="H1859" t="str">
            <v>HUAWEI</v>
          </cell>
        </row>
        <row r="1860">
          <cell r="B1860" t="str">
            <v>LIT_114</v>
          </cell>
          <cell r="H1860" t="str">
            <v>NOKIA</v>
          </cell>
        </row>
        <row r="1861">
          <cell r="B1861" t="str">
            <v>SUO_246</v>
          </cell>
          <cell r="H1861" t="str">
            <v>HUAWEI</v>
          </cell>
          <cell r="N1861" t="str">
            <v>site vandaliser</v>
          </cell>
        </row>
        <row r="1862">
          <cell r="B1862" t="str">
            <v>LIT_764</v>
          </cell>
          <cell r="H1862" t="str">
            <v>ZTE</v>
          </cell>
        </row>
        <row r="1863">
          <cell r="B1863" t="str">
            <v>CTR_856</v>
          </cell>
          <cell r="H1863" t="str">
            <v>ZTE</v>
          </cell>
        </row>
        <row r="1864">
          <cell r="B1864" t="str">
            <v>CTR_234</v>
          </cell>
          <cell r="H1864" t="str">
            <v>ZTE</v>
          </cell>
        </row>
        <row r="1865">
          <cell r="B1865" t="str">
            <v>CTR_190</v>
          </cell>
          <cell r="H1865" t="str">
            <v>NOKIA</v>
          </cell>
        </row>
        <row r="1866">
          <cell r="B1866" t="str">
            <v>CTR_232</v>
          </cell>
          <cell r="H1866" t="str">
            <v>ZTE</v>
          </cell>
        </row>
        <row r="1867">
          <cell r="B1867" t="str">
            <v>LIT_503</v>
          </cell>
          <cell r="H1867" t="str">
            <v>ZTE</v>
          </cell>
        </row>
        <row r="1868">
          <cell r="B1868" t="str">
            <v>EST_009</v>
          </cell>
          <cell r="H1868" t="str">
            <v>NOKIA</v>
          </cell>
        </row>
        <row r="1869">
          <cell r="B1869" t="str">
            <v>ADM_096</v>
          </cell>
          <cell r="H1869" t="str">
            <v>HUAWEI</v>
          </cell>
        </row>
        <row r="1870">
          <cell r="B1870" t="str">
            <v>EST_072</v>
          </cell>
          <cell r="H1870" t="str">
            <v>NOKIA</v>
          </cell>
        </row>
        <row r="1871">
          <cell r="B1871" t="str">
            <v>CTR_517</v>
          </cell>
          <cell r="H1871" t="str">
            <v>NOKIA</v>
          </cell>
        </row>
        <row r="1872">
          <cell r="B1872" t="str">
            <v>NRO_240</v>
          </cell>
          <cell r="H1872" t="str">
            <v>HUAWEI</v>
          </cell>
        </row>
        <row r="1873">
          <cell r="B1873" t="str">
            <v>CTR_091</v>
          </cell>
          <cell r="H1873" t="str">
            <v>ZTE</v>
          </cell>
        </row>
        <row r="1874">
          <cell r="B1874" t="str">
            <v>CTR_092</v>
          </cell>
          <cell r="H1874" t="str">
            <v>ZTE</v>
          </cell>
        </row>
        <row r="1875">
          <cell r="B1875" t="str">
            <v>LIT_133</v>
          </cell>
          <cell r="H1875" t="str">
            <v>NOKIA</v>
          </cell>
        </row>
        <row r="1876">
          <cell r="B1876" t="str">
            <v>LIT_135</v>
          </cell>
          <cell r="H1876" t="str">
            <v>NOKIA</v>
          </cell>
        </row>
        <row r="1877">
          <cell r="B1877" t="str">
            <v>SUD_215</v>
          </cell>
          <cell r="H1877" t="str">
            <v>ZTE</v>
          </cell>
        </row>
        <row r="1878">
          <cell r="B1878" t="str">
            <v>SUO_036</v>
          </cell>
          <cell r="H1878" t="str">
            <v>HUAWEI</v>
          </cell>
        </row>
        <row r="1879">
          <cell r="B1879" t="str">
            <v>SUO_045</v>
          </cell>
          <cell r="H1879" t="str">
            <v>NOKIA</v>
          </cell>
        </row>
        <row r="1880">
          <cell r="B1880" t="str">
            <v>OST_092</v>
          </cell>
          <cell r="H1880" t="str">
            <v>Huawei</v>
          </cell>
        </row>
        <row r="1881">
          <cell r="B1881" t="str">
            <v>NRD_058</v>
          </cell>
          <cell r="H1881" t="str">
            <v>NOKIA</v>
          </cell>
        </row>
        <row r="1882">
          <cell r="B1882" t="str">
            <v>SUO_085</v>
          </cell>
          <cell r="H1882" t="str">
            <v>HUAWEI</v>
          </cell>
        </row>
        <row r="1883">
          <cell r="B1883" t="str">
            <v>CTR_407</v>
          </cell>
          <cell r="H1883" t="str">
            <v>ZTE</v>
          </cell>
        </row>
        <row r="1884">
          <cell r="B1884" t="str">
            <v>CTR_405</v>
          </cell>
          <cell r="H1884" t="str">
            <v>NOKIA</v>
          </cell>
        </row>
        <row r="1885">
          <cell r="B1885" t="str">
            <v>SUO_088</v>
          </cell>
          <cell r="H1885" t="str">
            <v>Huawei</v>
          </cell>
        </row>
        <row r="1886">
          <cell r="B1886" t="str">
            <v>EXN_107</v>
          </cell>
          <cell r="H1886" t="str">
            <v>NOKIA</v>
          </cell>
        </row>
        <row r="1887">
          <cell r="B1887" t="str">
            <v>CTR_166</v>
          </cell>
          <cell r="H1887" t="str">
            <v>NOKIA</v>
          </cell>
        </row>
        <row r="1888">
          <cell r="B1888" t="str">
            <v>CTR_733</v>
          </cell>
          <cell r="H1888" t="str">
            <v>ZTE</v>
          </cell>
        </row>
        <row r="1889">
          <cell r="B1889" t="str">
            <v>SUO_173</v>
          </cell>
          <cell r="H1889" t="str">
            <v>NOKIA</v>
          </cell>
        </row>
        <row r="1890">
          <cell r="B1890" t="str">
            <v>LIT_789</v>
          </cell>
          <cell r="H1890" t="str">
            <v>ZTE</v>
          </cell>
        </row>
        <row r="1891">
          <cell r="B1891" t="str">
            <v>ADM_183</v>
          </cell>
          <cell r="H1891" t="str">
            <v>HUAWEI</v>
          </cell>
        </row>
        <row r="1892">
          <cell r="B1892" t="str">
            <v>SUD_110</v>
          </cell>
          <cell r="H1892" t="str">
            <v>ZTE</v>
          </cell>
        </row>
        <row r="1893">
          <cell r="B1893" t="str">
            <v>SUD_128</v>
          </cell>
          <cell r="H1893" t="str">
            <v>ZTE</v>
          </cell>
        </row>
        <row r="1894">
          <cell r="B1894" t="str">
            <v>SUD_162</v>
          </cell>
          <cell r="H1894" t="str">
            <v>NOKIA</v>
          </cell>
        </row>
        <row r="1895">
          <cell r="B1895" t="str">
            <v>SUD_091</v>
          </cell>
          <cell r="H1895" t="str">
            <v>NOKIA</v>
          </cell>
        </row>
        <row r="1896">
          <cell r="B1896" t="str">
            <v>LIT_628</v>
          </cell>
          <cell r="H1896" t="str">
            <v>NOKIA</v>
          </cell>
        </row>
        <row r="1897">
          <cell r="B1897" t="str">
            <v>CTR_684</v>
          </cell>
          <cell r="H1897" t="str">
            <v>ZTE</v>
          </cell>
        </row>
        <row r="1898">
          <cell r="B1898" t="str">
            <v>CTR_689</v>
          </cell>
          <cell r="H1898" t="str">
            <v>NOKIA</v>
          </cell>
        </row>
        <row r="1899">
          <cell r="B1899" t="str">
            <v>CTR_690</v>
          </cell>
          <cell r="H1899" t="str">
            <v>ZTE</v>
          </cell>
        </row>
        <row r="1900">
          <cell r="B1900" t="str">
            <v>SUD_085</v>
          </cell>
          <cell r="H1900" t="str">
            <v>NOKIA</v>
          </cell>
        </row>
        <row r="1901">
          <cell r="B1901" t="str">
            <v>SUD_005</v>
          </cell>
          <cell r="H1901" t="str">
            <v>ZTE</v>
          </cell>
        </row>
        <row r="1902">
          <cell r="B1902" t="str">
            <v>SUD_255</v>
          </cell>
          <cell r="H1902" t="str">
            <v>ZTE</v>
          </cell>
        </row>
        <row r="1903">
          <cell r="B1903" t="str">
            <v>NRD_172</v>
          </cell>
          <cell r="H1903" t="str">
            <v>HUAWEI</v>
          </cell>
        </row>
        <row r="1904">
          <cell r="B1904" t="str">
            <v>NRO_094</v>
          </cell>
          <cell r="H1904" t="str">
            <v>NOKIA</v>
          </cell>
        </row>
        <row r="1905">
          <cell r="B1905" t="str">
            <v>NRO_027</v>
          </cell>
          <cell r="H1905" t="str">
            <v>HUAWEI</v>
          </cell>
        </row>
        <row r="1906">
          <cell r="B1906" t="str">
            <v>SUO_035</v>
          </cell>
          <cell r="H1906" t="str">
            <v>HUAWEI</v>
          </cell>
        </row>
        <row r="1907">
          <cell r="B1907" t="str">
            <v>CTR_855</v>
          </cell>
          <cell r="H1907" t="str">
            <v>ZTE</v>
          </cell>
        </row>
        <row r="1908">
          <cell r="B1908" t="str">
            <v>EXN_019</v>
          </cell>
          <cell r="H1908" t="str">
            <v>NOKIA</v>
          </cell>
        </row>
        <row r="1909">
          <cell r="B1909" t="str">
            <v>CTR_058</v>
          </cell>
          <cell r="H1909" t="str">
            <v>ZTE</v>
          </cell>
        </row>
        <row r="1910">
          <cell r="B1910" t="str">
            <v>OST_017</v>
          </cell>
          <cell r="H1910" t="str">
            <v>HUAWEI</v>
          </cell>
        </row>
        <row r="1911">
          <cell r="B1911" t="str">
            <v>EST_054</v>
          </cell>
          <cell r="H1911" t="str">
            <v>ZTE</v>
          </cell>
        </row>
        <row r="1912">
          <cell r="B1912" t="str">
            <v>ADM_011</v>
          </cell>
          <cell r="H1912" t="str">
            <v>HUAWEI</v>
          </cell>
        </row>
        <row r="1913">
          <cell r="B1913" t="str">
            <v>LIT_414</v>
          </cell>
          <cell r="H1913" t="str">
            <v>ZTE</v>
          </cell>
        </row>
        <row r="1914">
          <cell r="B1914" t="str">
            <v>SUD_235</v>
          </cell>
          <cell r="H1914" t="str">
            <v>ZTE</v>
          </cell>
        </row>
        <row r="1915">
          <cell r="B1915" t="str">
            <v>CTR_083</v>
          </cell>
          <cell r="H1915" t="str">
            <v>ZTE</v>
          </cell>
        </row>
        <row r="1916">
          <cell r="B1916" t="str">
            <v>LIT_587</v>
          </cell>
          <cell r="H1916" t="str">
            <v>ZTE</v>
          </cell>
        </row>
        <row r="1917">
          <cell r="B1917" t="str">
            <v>LIT_162</v>
          </cell>
          <cell r="H1917" t="str">
            <v>ZTE</v>
          </cell>
        </row>
        <row r="1918">
          <cell r="B1918" t="str">
            <v>LIT_389</v>
          </cell>
          <cell r="H1918" t="str">
            <v>ZTE</v>
          </cell>
        </row>
        <row r="1919">
          <cell r="B1919" t="str">
            <v>CTR_252</v>
          </cell>
          <cell r="H1919" t="str">
            <v>ZTE</v>
          </cell>
        </row>
        <row r="1920">
          <cell r="B1920" t="str">
            <v>EST_001</v>
          </cell>
          <cell r="H1920" t="str">
            <v>ZTE</v>
          </cell>
        </row>
        <row r="1921">
          <cell r="B1921" t="str">
            <v>SUD_057</v>
          </cell>
          <cell r="H1921" t="str">
            <v>ZTE</v>
          </cell>
        </row>
        <row r="1922">
          <cell r="B1922" t="str">
            <v>SUD_223</v>
          </cell>
          <cell r="H1922" t="str">
            <v>ZTE</v>
          </cell>
        </row>
        <row r="1923">
          <cell r="B1923" t="str">
            <v>SUD_099</v>
          </cell>
          <cell r="H1923" t="str">
            <v>ZTE</v>
          </cell>
        </row>
        <row r="1924">
          <cell r="B1924" t="str">
            <v>CTR_898</v>
          </cell>
          <cell r="H1924" t="str">
            <v>NOKIA</v>
          </cell>
        </row>
        <row r="1925">
          <cell r="B1925" t="str">
            <v>CTR_893</v>
          </cell>
          <cell r="H1925" t="str">
            <v>ZTE</v>
          </cell>
        </row>
        <row r="1926">
          <cell r="B1926" t="str">
            <v>CTR_366</v>
          </cell>
          <cell r="H1926" t="str">
            <v>ZTE</v>
          </cell>
        </row>
        <row r="1927">
          <cell r="B1927" t="str">
            <v>CTR_455</v>
          </cell>
          <cell r="H1927" t="str">
            <v>NOKIA</v>
          </cell>
        </row>
        <row r="1928">
          <cell r="B1928" t="str">
            <v>EST_104</v>
          </cell>
          <cell r="H1928" t="str">
            <v>NOKIA</v>
          </cell>
        </row>
        <row r="1929">
          <cell r="B1929" t="str">
            <v>OST_001</v>
          </cell>
          <cell r="H1929" t="str">
            <v>Huawei</v>
          </cell>
        </row>
        <row r="1930">
          <cell r="B1930" t="str">
            <v>LIT_081</v>
          </cell>
          <cell r="H1930" t="str">
            <v>ZTE</v>
          </cell>
        </row>
        <row r="1931">
          <cell r="B1931" t="str">
            <v>CTR_044</v>
          </cell>
          <cell r="H1931" t="str">
            <v>ZTE</v>
          </cell>
        </row>
        <row r="1932">
          <cell r="B1932" t="str">
            <v>LIT_251</v>
          </cell>
          <cell r="H1932" t="str">
            <v>ZTE</v>
          </cell>
        </row>
        <row r="1933">
          <cell r="B1933" t="str">
            <v>LIT_450</v>
          </cell>
          <cell r="H1933" t="str">
            <v>ZTE</v>
          </cell>
        </row>
        <row r="1934">
          <cell r="B1934" t="str">
            <v>CTR_482</v>
          </cell>
          <cell r="H1934" t="str">
            <v>ZTE</v>
          </cell>
        </row>
        <row r="1935">
          <cell r="B1935" t="str">
            <v>OST_009</v>
          </cell>
          <cell r="H1935" t="str">
            <v>Huawei</v>
          </cell>
        </row>
        <row r="1936">
          <cell r="B1936" t="str">
            <v>SUD_262</v>
          </cell>
          <cell r="H1936" t="str">
            <v>ZTE</v>
          </cell>
        </row>
        <row r="1937">
          <cell r="B1937" t="str">
            <v>CTR_948</v>
          </cell>
          <cell r="H1937" t="str">
            <v>ZTE</v>
          </cell>
        </row>
        <row r="1938">
          <cell r="B1938" t="str">
            <v>LIT_274</v>
          </cell>
          <cell r="H1938" t="str">
            <v>ZTE</v>
          </cell>
        </row>
        <row r="1939">
          <cell r="B1939" t="str">
            <v>SUO_242</v>
          </cell>
          <cell r="H1939" t="str">
            <v>Huawei</v>
          </cell>
        </row>
        <row r="1940">
          <cell r="B1940" t="str">
            <v>CTR_211</v>
          </cell>
          <cell r="H1940" t="str">
            <v>ZTE</v>
          </cell>
        </row>
        <row r="1941">
          <cell r="B1941" t="str">
            <v>ADM_084</v>
          </cell>
          <cell r="H1941" t="str">
            <v>Huawei</v>
          </cell>
        </row>
        <row r="1942">
          <cell r="B1942" t="str">
            <v>CTR_489</v>
          </cell>
          <cell r="H1942" t="str">
            <v>ZTE</v>
          </cell>
        </row>
        <row r="1943">
          <cell r="B1943" t="str">
            <v>CTR_664</v>
          </cell>
          <cell r="H1943" t="str">
            <v>ZTE</v>
          </cell>
        </row>
        <row r="1944">
          <cell r="B1944" t="str">
            <v>CTR_253</v>
          </cell>
          <cell r="H1944" t="str">
            <v>ZTE</v>
          </cell>
        </row>
        <row r="1945">
          <cell r="B1945" t="str">
            <v>LIT_283</v>
          </cell>
          <cell r="H1945" t="str">
            <v>ZTE</v>
          </cell>
        </row>
        <row r="1946">
          <cell r="B1946" t="str">
            <v>ADM_182</v>
          </cell>
          <cell r="H1946" t="str">
            <v>HUAWEI</v>
          </cell>
        </row>
        <row r="1947">
          <cell r="B1947" t="str">
            <v>EXN_004</v>
          </cell>
          <cell r="H1947" t="str">
            <v>Huawei</v>
          </cell>
        </row>
        <row r="1948">
          <cell r="B1948" t="str">
            <v>SUO_063</v>
          </cell>
          <cell r="H1948" t="str">
            <v>Huawei</v>
          </cell>
        </row>
        <row r="1949">
          <cell r="B1949" t="str">
            <v>SUO_240</v>
          </cell>
          <cell r="H1949" t="str">
            <v>Huawei</v>
          </cell>
        </row>
        <row r="1950">
          <cell r="B1950" t="str">
            <v>SUO_259</v>
          </cell>
          <cell r="H1950" t="str">
            <v>Huawei</v>
          </cell>
        </row>
        <row r="1951">
          <cell r="B1951" t="str">
            <v>ADM_158</v>
          </cell>
          <cell r="H1951" t="str">
            <v>Huawei</v>
          </cell>
        </row>
        <row r="1952">
          <cell r="B1952" t="str">
            <v>LIT_367</v>
          </cell>
          <cell r="H1952" t="str">
            <v>ZTE</v>
          </cell>
        </row>
        <row r="1953">
          <cell r="B1953" t="str">
            <v>LIT_417</v>
          </cell>
          <cell r="H1953" t="str">
            <v>ZTE</v>
          </cell>
        </row>
        <row r="1954">
          <cell r="B1954" t="str">
            <v>CTR_469</v>
          </cell>
          <cell r="H1954" t="str">
            <v>ZTE</v>
          </cell>
        </row>
        <row r="1955">
          <cell r="B1955" t="str">
            <v>OST_011</v>
          </cell>
          <cell r="H1955" t="str">
            <v>Huawei</v>
          </cell>
        </row>
        <row r="1956">
          <cell r="B1956" t="str">
            <v>SUD_080</v>
          </cell>
          <cell r="H1956" t="str">
            <v>ZTE</v>
          </cell>
        </row>
        <row r="1957">
          <cell r="B1957" t="str">
            <v>OST_005</v>
          </cell>
          <cell r="H1957" t="str">
            <v>Huawei</v>
          </cell>
        </row>
        <row r="1958">
          <cell r="B1958" t="str">
            <v>CTR_099</v>
          </cell>
          <cell r="H1958" t="str">
            <v>ZTE</v>
          </cell>
        </row>
        <row r="1959">
          <cell r="B1959" t="str">
            <v>NRO_063</v>
          </cell>
          <cell r="H1959" t="str">
            <v>Huawei</v>
          </cell>
        </row>
        <row r="1960">
          <cell r="B1960" t="str">
            <v>LIT_038</v>
          </cell>
          <cell r="H1960" t="str">
            <v>ZTE</v>
          </cell>
        </row>
        <row r="1961">
          <cell r="B1961" t="str">
            <v>LIT_019</v>
          </cell>
          <cell r="H1961" t="str">
            <v>ZTE</v>
          </cell>
        </row>
        <row r="1962">
          <cell r="B1962" t="str">
            <v>SUO_179</v>
          </cell>
          <cell r="H1962" t="str">
            <v>Huawei</v>
          </cell>
        </row>
        <row r="1963">
          <cell r="B1963" t="str">
            <v>SUO_213</v>
          </cell>
          <cell r="H1963" t="str">
            <v>Huawei</v>
          </cell>
        </row>
        <row r="1964">
          <cell r="B1964" t="str">
            <v>SUO_077</v>
          </cell>
          <cell r="H1964" t="str">
            <v>Huawei</v>
          </cell>
        </row>
        <row r="1965">
          <cell r="B1965" t="str">
            <v>SUO_215</v>
          </cell>
          <cell r="H1965" t="str">
            <v>Huawei</v>
          </cell>
        </row>
        <row r="1966">
          <cell r="B1966" t="str">
            <v>SUO_243</v>
          </cell>
          <cell r="H1966" t="str">
            <v>Huawei</v>
          </cell>
        </row>
        <row r="1967">
          <cell r="B1967" t="str">
            <v>LIT_673</v>
          </cell>
          <cell r="H1967" t="str">
            <v>ZTE</v>
          </cell>
        </row>
        <row r="1968">
          <cell r="B1968" t="str">
            <v>CTR_565</v>
          </cell>
          <cell r="H1968" t="str">
            <v>ZTE</v>
          </cell>
        </row>
        <row r="1969">
          <cell r="B1969" t="str">
            <v>OST_291</v>
          </cell>
          <cell r="H1969" t="str">
            <v>Huawei</v>
          </cell>
        </row>
        <row r="1970">
          <cell r="B1970" t="str">
            <v>OST_213</v>
          </cell>
          <cell r="H1970" t="str">
            <v>Huawei</v>
          </cell>
        </row>
        <row r="1971">
          <cell r="B1971" t="str">
            <v>CTR_372</v>
          </cell>
          <cell r="H1971" t="str">
            <v>ZTE</v>
          </cell>
        </row>
        <row r="1972">
          <cell r="B1972" t="str">
            <v>CTR_748</v>
          </cell>
          <cell r="H1972" t="str">
            <v>ZTE</v>
          </cell>
        </row>
        <row r="1973">
          <cell r="B1973" t="str">
            <v>SUO_108</v>
          </cell>
          <cell r="H1973" t="str">
            <v>Huawei</v>
          </cell>
        </row>
        <row r="1974">
          <cell r="B1974" t="str">
            <v>SUO_027</v>
          </cell>
          <cell r="H1974" t="str">
            <v>Huawei</v>
          </cell>
        </row>
        <row r="1975">
          <cell r="B1975" t="str">
            <v>CTR_123</v>
          </cell>
          <cell r="H1975" t="str">
            <v>ZTE</v>
          </cell>
        </row>
        <row r="1976">
          <cell r="B1976" t="str">
            <v>OST_229</v>
          </cell>
          <cell r="H1976" t="str">
            <v>Huawei</v>
          </cell>
        </row>
        <row r="1977">
          <cell r="B1977" t="str">
            <v>SUO_171</v>
          </cell>
          <cell r="H1977" t="str">
            <v>Huawei</v>
          </cell>
        </row>
        <row r="1978">
          <cell r="B1978" t="str">
            <v>SUO_180</v>
          </cell>
          <cell r="H1978" t="str">
            <v>Huawei</v>
          </cell>
        </row>
        <row r="1979">
          <cell r="B1979" t="str">
            <v>CTR_561</v>
          </cell>
          <cell r="H1979" t="str">
            <v>ZTE</v>
          </cell>
        </row>
        <row r="1980">
          <cell r="B1980" t="str">
            <v>LIT_100</v>
          </cell>
          <cell r="H1980" t="str">
            <v>ZTE</v>
          </cell>
        </row>
        <row r="1981">
          <cell r="B1981" t="str">
            <v>ADM_106</v>
          </cell>
          <cell r="H1981" t="str">
            <v>Huawei</v>
          </cell>
        </row>
        <row r="1982">
          <cell r="B1982" t="str">
            <v>ADM_171</v>
          </cell>
          <cell r="H1982" t="str">
            <v>Huawei</v>
          </cell>
        </row>
        <row r="1983">
          <cell r="B1983" t="str">
            <v>LIT_871</v>
          </cell>
          <cell r="H1983" t="str">
            <v>ZTE</v>
          </cell>
        </row>
        <row r="1984">
          <cell r="B1984" t="str">
            <v>EXN_054</v>
          </cell>
          <cell r="H1984" t="str">
            <v>Huawei</v>
          </cell>
        </row>
        <row r="1985">
          <cell r="B1985" t="str">
            <v>EXN_204</v>
          </cell>
          <cell r="H1985" t="str">
            <v>Huawei</v>
          </cell>
        </row>
        <row r="1986">
          <cell r="B1986" t="str">
            <v>EXN_272</v>
          </cell>
          <cell r="H1986" t="str">
            <v>HUAWEI</v>
          </cell>
        </row>
        <row r="1987">
          <cell r="B1987" t="str">
            <v>EST_102</v>
          </cell>
          <cell r="H1987" t="str">
            <v>NOKIA</v>
          </cell>
        </row>
        <row r="1988">
          <cell r="B1988" t="str">
            <v>SUD_117</v>
          </cell>
          <cell r="H1988" t="str">
            <v>ZTE</v>
          </cell>
        </row>
        <row r="1989">
          <cell r="B1989" t="str">
            <v>LIT_512</v>
          </cell>
          <cell r="H1989" t="str">
            <v>ZTE</v>
          </cell>
        </row>
        <row r="1990">
          <cell r="B1990" t="str">
            <v>SUD_244</v>
          </cell>
          <cell r="H1990" t="str">
            <v>ZTE</v>
          </cell>
        </row>
        <row r="1991">
          <cell r="B1991" t="str">
            <v>LIT_113</v>
          </cell>
          <cell r="H1991" t="str">
            <v>ZTE</v>
          </cell>
        </row>
        <row r="1992">
          <cell r="B1992" t="str">
            <v>LIT_260</v>
          </cell>
          <cell r="H1992" t="str">
            <v>ZTE</v>
          </cell>
        </row>
        <row r="1993">
          <cell r="B1993" t="str">
            <v>OST_152</v>
          </cell>
          <cell r="H1993" t="str">
            <v>HUAWEI</v>
          </cell>
        </row>
        <row r="1994">
          <cell r="B1994" t="str">
            <v>NRO_052</v>
          </cell>
          <cell r="H1994" t="str">
            <v>Huawei</v>
          </cell>
        </row>
        <row r="1995">
          <cell r="B1995" t="str">
            <v>OST_211</v>
          </cell>
          <cell r="H1995" t="str">
            <v>HUAWEI</v>
          </cell>
        </row>
        <row r="1996">
          <cell r="B1996" t="str">
            <v>OST_212</v>
          </cell>
          <cell r="H1996" t="str">
            <v>HUAWEI</v>
          </cell>
        </row>
        <row r="1997">
          <cell r="B1997" t="str">
            <v>EXN_249</v>
          </cell>
          <cell r="H1997" t="str">
            <v>Huawei</v>
          </cell>
        </row>
        <row r="1998">
          <cell r="B1998" t="str">
            <v>EXN_067</v>
          </cell>
          <cell r="H1998" t="str">
            <v>Huawei</v>
          </cell>
        </row>
        <row r="1999">
          <cell r="B1999" t="str">
            <v>CTR_766</v>
          </cell>
          <cell r="H1999" t="str">
            <v>ZTE</v>
          </cell>
        </row>
        <row r="2000">
          <cell r="B2000" t="str">
            <v>OST_083</v>
          </cell>
          <cell r="H2000" t="str">
            <v>Huawei</v>
          </cell>
        </row>
        <row r="2001">
          <cell r="B2001" t="str">
            <v>SUO_070</v>
          </cell>
          <cell r="H2001" t="str">
            <v>HUAWEI</v>
          </cell>
        </row>
        <row r="2002">
          <cell r="B2002" t="str">
            <v>SUD_206</v>
          </cell>
          <cell r="H2002" t="str">
            <v>NOKIA</v>
          </cell>
        </row>
        <row r="2003">
          <cell r="B2003" t="str">
            <v>OST_310</v>
          </cell>
          <cell r="H2003" t="str">
            <v>HUAWEI</v>
          </cell>
        </row>
        <row r="2004">
          <cell r="B2004" t="str">
            <v>CTR_623</v>
          </cell>
          <cell r="H2004" t="str">
            <v>ZTE</v>
          </cell>
        </row>
        <row r="2005">
          <cell r="B2005" t="str">
            <v>CTR_104</v>
          </cell>
          <cell r="H2005" t="str">
            <v>ZTE</v>
          </cell>
        </row>
        <row r="2006">
          <cell r="B2006" t="str">
            <v>ADM_172</v>
          </cell>
          <cell r="H2006" t="str">
            <v>Huawei</v>
          </cell>
        </row>
        <row r="2007">
          <cell r="B2007" t="str">
            <v>OST_048</v>
          </cell>
          <cell r="H2007" t="str">
            <v>HUAWEI</v>
          </cell>
        </row>
        <row r="2008">
          <cell r="B2008" t="str">
            <v>EXN_180</v>
          </cell>
          <cell r="H2008" t="str">
            <v>Huawei</v>
          </cell>
        </row>
        <row r="2009">
          <cell r="B2009" t="str">
            <v>EXN_094</v>
          </cell>
          <cell r="H2009" t="str">
            <v>Huawei</v>
          </cell>
        </row>
        <row r="2010">
          <cell r="B2010" t="str">
            <v>NRD_001</v>
          </cell>
          <cell r="H2010" t="str">
            <v>Huawei</v>
          </cell>
        </row>
        <row r="2011">
          <cell r="B2011" t="str">
            <v>NRD_095</v>
          </cell>
          <cell r="H2011" t="str">
            <v>Huawei</v>
          </cell>
        </row>
        <row r="2012">
          <cell r="B2012" t="str">
            <v>NRD_186</v>
          </cell>
          <cell r="H2012" t="str">
            <v>Huawei</v>
          </cell>
        </row>
        <row r="2013">
          <cell r="B2013" t="str">
            <v>NRD_100</v>
          </cell>
          <cell r="H2013" t="str">
            <v>Huawei</v>
          </cell>
        </row>
        <row r="2014">
          <cell r="B2014" t="str">
            <v>CTR_740</v>
          </cell>
          <cell r="H2014" t="str">
            <v>ZTE</v>
          </cell>
        </row>
        <row r="2015">
          <cell r="B2015" t="str">
            <v>CTR_081</v>
          </cell>
          <cell r="H2015" t="str">
            <v>ZTE</v>
          </cell>
        </row>
        <row r="2016">
          <cell r="B2016" t="str">
            <v>NRD_256</v>
          </cell>
          <cell r="H2016" t="str">
            <v>Huawei</v>
          </cell>
        </row>
        <row r="2017">
          <cell r="B2017" t="str">
            <v>EXN_030</v>
          </cell>
          <cell r="H2017" t="str">
            <v>Huawei</v>
          </cell>
        </row>
        <row r="2018">
          <cell r="B2018" t="str">
            <v>NRD_006</v>
          </cell>
          <cell r="H2018" t="str">
            <v>Huawei</v>
          </cell>
        </row>
        <row r="2019">
          <cell r="B2019" t="str">
            <v>NRD_047</v>
          </cell>
          <cell r="H2019" t="str">
            <v>Huawei</v>
          </cell>
        </row>
        <row r="2020">
          <cell r="B2020" t="str">
            <v>EXN_141</v>
          </cell>
          <cell r="H2020" t="str">
            <v>Huawei</v>
          </cell>
        </row>
        <row r="2021">
          <cell r="B2021" t="str">
            <v>NRD_049</v>
          </cell>
          <cell r="H2021" t="str">
            <v>Huawei</v>
          </cell>
        </row>
        <row r="2022">
          <cell r="B2022" t="str">
            <v>EXN_032</v>
          </cell>
          <cell r="H2022" t="str">
            <v>Huawei</v>
          </cell>
        </row>
        <row r="2023">
          <cell r="B2023" t="str">
            <v>NRD_022</v>
          </cell>
          <cell r="H2023" t="str">
            <v>Huawei</v>
          </cell>
        </row>
        <row r="2024">
          <cell r="B2024" t="str">
            <v>NRD_075</v>
          </cell>
          <cell r="H2024" t="str">
            <v>Huawei</v>
          </cell>
        </row>
        <row r="2025">
          <cell r="B2025" t="str">
            <v>NRD_159</v>
          </cell>
          <cell r="H2025" t="str">
            <v>Huawei</v>
          </cell>
        </row>
        <row r="2026">
          <cell r="B2026" t="str">
            <v>NRD_002</v>
          </cell>
          <cell r="H2026" t="str">
            <v>Huawei</v>
          </cell>
        </row>
        <row r="2027">
          <cell r="B2027" t="str">
            <v>NRD_045</v>
          </cell>
          <cell r="H2027" t="str">
            <v>Huawei</v>
          </cell>
        </row>
        <row r="2028">
          <cell r="B2028" t="str">
            <v>ADM_166</v>
          </cell>
          <cell r="H2028" t="str">
            <v>Huawei</v>
          </cell>
        </row>
        <row r="2029">
          <cell r="B2029" t="str">
            <v>EXN_053</v>
          </cell>
          <cell r="H2029" t="str">
            <v>Huawei</v>
          </cell>
        </row>
        <row r="2030">
          <cell r="B2030" t="str">
            <v>EXN_016</v>
          </cell>
          <cell r="H2030" t="str">
            <v>Huawei</v>
          </cell>
        </row>
        <row r="2031">
          <cell r="B2031" t="str">
            <v>EXN_212</v>
          </cell>
          <cell r="H2031" t="str">
            <v>Huawei</v>
          </cell>
        </row>
        <row r="2032">
          <cell r="B2032" t="str">
            <v>EXN_087</v>
          </cell>
          <cell r="H2032" t="str">
            <v>Huawei</v>
          </cell>
        </row>
        <row r="2033">
          <cell r="B2033" t="str">
            <v>EXN_181</v>
          </cell>
          <cell r="H2033" t="str">
            <v>Huawei</v>
          </cell>
        </row>
        <row r="2034">
          <cell r="B2034" t="str">
            <v>EXN_355</v>
          </cell>
          <cell r="H2034" t="str">
            <v>Huawei</v>
          </cell>
        </row>
        <row r="2035">
          <cell r="B2035" t="str">
            <v>EXN_003</v>
          </cell>
          <cell r="H2035" t="str">
            <v>Huawei</v>
          </cell>
        </row>
        <row r="2036">
          <cell r="B2036" t="str">
            <v>NRD_084</v>
          </cell>
          <cell r="H2036" t="str">
            <v>Huawei</v>
          </cell>
        </row>
        <row r="2037">
          <cell r="B2037" t="str">
            <v>EXN_044</v>
          </cell>
          <cell r="H2037" t="str">
            <v>Huawei</v>
          </cell>
        </row>
        <row r="2038">
          <cell r="B2038" t="str">
            <v>NRD_190</v>
          </cell>
          <cell r="H2038" t="str">
            <v>Huawei</v>
          </cell>
        </row>
        <row r="2039">
          <cell r="B2039" t="str">
            <v>EXN_113</v>
          </cell>
          <cell r="H2039" t="str">
            <v>Huawei</v>
          </cell>
        </row>
        <row r="2040">
          <cell r="B2040" t="str">
            <v>EXN_026</v>
          </cell>
          <cell r="H2040" t="str">
            <v>Huawei</v>
          </cell>
        </row>
        <row r="2041">
          <cell r="B2041" t="str">
            <v>NRD_035</v>
          </cell>
          <cell r="H2041" t="str">
            <v>Huawei</v>
          </cell>
        </row>
        <row r="2042">
          <cell r="B2042" t="str">
            <v>EXN_117</v>
          </cell>
          <cell r="H2042" t="str">
            <v>Huawei</v>
          </cell>
        </row>
        <row r="2043">
          <cell r="B2043" t="str">
            <v>EXN_066</v>
          </cell>
          <cell r="H2043" t="str">
            <v>Huawei</v>
          </cell>
        </row>
        <row r="2044">
          <cell r="B2044" t="str">
            <v>NRD_003</v>
          </cell>
          <cell r="H2044" t="str">
            <v>Huawei</v>
          </cell>
        </row>
        <row r="2045">
          <cell r="B2045" t="str">
            <v>EXN_146</v>
          </cell>
          <cell r="H2045" t="str">
            <v>Huawei</v>
          </cell>
        </row>
        <row r="2046">
          <cell r="B2046" t="str">
            <v>EXN_009</v>
          </cell>
          <cell r="H2046" t="str">
            <v>Huawei</v>
          </cell>
        </row>
        <row r="2047">
          <cell r="B2047" t="str">
            <v>EXN_092</v>
          </cell>
          <cell r="H2047" t="str">
            <v>Huawei</v>
          </cell>
        </row>
        <row r="2048">
          <cell r="B2048" t="str">
            <v>EXN_031</v>
          </cell>
          <cell r="H2048" t="str">
            <v>Huawei</v>
          </cell>
        </row>
        <row r="2049">
          <cell r="B2049" t="str">
            <v>EXN_111</v>
          </cell>
          <cell r="H2049" t="str">
            <v>Huawei</v>
          </cell>
        </row>
        <row r="2050">
          <cell r="B2050" t="str">
            <v>OST_166</v>
          </cell>
          <cell r="H2050" t="str">
            <v>Huawei</v>
          </cell>
        </row>
        <row r="2051">
          <cell r="B2051" t="str">
            <v>EXN_055</v>
          </cell>
          <cell r="H2051" t="str">
            <v>Huawei</v>
          </cell>
        </row>
        <row r="2052">
          <cell r="B2052" t="str">
            <v>EXN_170</v>
          </cell>
          <cell r="H2052" t="str">
            <v>Huawei</v>
          </cell>
        </row>
        <row r="2053">
          <cell r="B2053" t="str">
            <v>EXN_088</v>
          </cell>
          <cell r="H2053" t="str">
            <v>Huawei</v>
          </cell>
        </row>
        <row r="2054">
          <cell r="B2054" t="str">
            <v>EXN_147</v>
          </cell>
          <cell r="H2054" t="str">
            <v>Huawei</v>
          </cell>
        </row>
        <row r="2055">
          <cell r="B2055" t="str">
            <v>CTR_540</v>
          </cell>
          <cell r="H2055" t="str">
            <v>ZTE</v>
          </cell>
        </row>
        <row r="2056">
          <cell r="B2056" t="str">
            <v>NRD_032</v>
          </cell>
          <cell r="H2056" t="str">
            <v>Huawei</v>
          </cell>
        </row>
        <row r="2057">
          <cell r="B2057" t="str">
            <v>NRD_132</v>
          </cell>
          <cell r="H2057" t="str">
            <v>Huawei</v>
          </cell>
        </row>
        <row r="2058">
          <cell r="B2058" t="str">
            <v>LIT_259</v>
          </cell>
          <cell r="H2058" t="str">
            <v>ZTE</v>
          </cell>
        </row>
        <row r="2059">
          <cell r="B2059" t="str">
            <v>CTR_417</v>
          </cell>
          <cell r="H2059" t="str">
            <v>ZTE</v>
          </cell>
        </row>
        <row r="2060">
          <cell r="B2060" t="str">
            <v>ADM_034</v>
          </cell>
          <cell r="H2060" t="str">
            <v>Huawei</v>
          </cell>
        </row>
        <row r="2061">
          <cell r="B2061" t="str">
            <v>CTR_850</v>
          </cell>
          <cell r="H2061" t="str">
            <v>ZTE</v>
          </cell>
        </row>
        <row r="2062">
          <cell r="B2062" t="str">
            <v>ADM_136</v>
          </cell>
          <cell r="H2062" t="str">
            <v>Huawei</v>
          </cell>
        </row>
        <row r="2063">
          <cell r="B2063" t="str">
            <v>ADM_115</v>
          </cell>
          <cell r="H2063" t="str">
            <v>Huawei</v>
          </cell>
        </row>
        <row r="2064">
          <cell r="B2064" t="str">
            <v>ADM_072</v>
          </cell>
          <cell r="H2064" t="str">
            <v>Huawei</v>
          </cell>
        </row>
        <row r="2065">
          <cell r="B2065" t="str">
            <v>ADM_147</v>
          </cell>
          <cell r="H2065" t="str">
            <v>Huawei</v>
          </cell>
        </row>
        <row r="2066">
          <cell r="B2066" t="str">
            <v>ADM_035</v>
          </cell>
          <cell r="H2066" t="str">
            <v>Huawei</v>
          </cell>
        </row>
        <row r="2067">
          <cell r="B2067" t="str">
            <v>ADM_131</v>
          </cell>
          <cell r="H2067" t="str">
            <v>Huawei</v>
          </cell>
        </row>
        <row r="2068">
          <cell r="B2068" t="str">
            <v>ADM_167</v>
          </cell>
          <cell r="H2068" t="str">
            <v>Huawei</v>
          </cell>
        </row>
        <row r="2069">
          <cell r="B2069" t="str">
            <v>ADM_036</v>
          </cell>
          <cell r="H2069" t="str">
            <v>Huawei</v>
          </cell>
        </row>
        <row r="2070">
          <cell r="B2070" t="str">
            <v>ADM_077</v>
          </cell>
          <cell r="H2070" t="str">
            <v>Huawei</v>
          </cell>
        </row>
        <row r="2071">
          <cell r="B2071" t="str">
            <v>ADM_101</v>
          </cell>
          <cell r="H2071" t="str">
            <v>Huawei</v>
          </cell>
        </row>
        <row r="2072">
          <cell r="B2072" t="str">
            <v>ADM_238</v>
          </cell>
          <cell r="H2072" t="str">
            <v>Huawei</v>
          </cell>
        </row>
        <row r="2073">
          <cell r="B2073" t="str">
            <v>ADM_017</v>
          </cell>
          <cell r="H2073" t="str">
            <v>Huawei</v>
          </cell>
        </row>
        <row r="2074">
          <cell r="B2074" t="str">
            <v>ADM_083</v>
          </cell>
          <cell r="H2074" t="str">
            <v>Huawei</v>
          </cell>
        </row>
        <row r="2075">
          <cell r="B2075" t="str">
            <v>ADM_087</v>
          </cell>
          <cell r="H2075" t="str">
            <v>Huawei</v>
          </cell>
        </row>
        <row r="2076">
          <cell r="B2076" t="str">
            <v>ADM_005</v>
          </cell>
          <cell r="H2076" t="str">
            <v>Huawei</v>
          </cell>
        </row>
        <row r="2077">
          <cell r="B2077" t="str">
            <v>ADM_003</v>
          </cell>
          <cell r="H2077" t="str">
            <v>Huawei</v>
          </cell>
        </row>
        <row r="2078">
          <cell r="B2078" t="str">
            <v>ADM_085</v>
          </cell>
          <cell r="H2078" t="str">
            <v>Huawei</v>
          </cell>
        </row>
        <row r="2079">
          <cell r="B2079" t="str">
            <v>ADM_120</v>
          </cell>
          <cell r="H2079" t="str">
            <v>Huawei</v>
          </cell>
        </row>
        <row r="2080">
          <cell r="B2080" t="str">
            <v>LIT_834</v>
          </cell>
          <cell r="H2080" t="str">
            <v>ZTE</v>
          </cell>
        </row>
        <row r="2081">
          <cell r="B2081" t="str">
            <v>CTR_393</v>
          </cell>
          <cell r="H2081" t="str">
            <v>ZTE</v>
          </cell>
        </row>
        <row r="2082">
          <cell r="B2082" t="str">
            <v>CTR_632</v>
          </cell>
          <cell r="H2082" t="str">
            <v>ZTE</v>
          </cell>
        </row>
        <row r="2083">
          <cell r="B2083" t="str">
            <v>ADM_180</v>
          </cell>
          <cell r="H2083" t="str">
            <v>Huawei</v>
          </cell>
        </row>
        <row r="2084">
          <cell r="B2084" t="str">
            <v>ADM_018</v>
          </cell>
          <cell r="H2084" t="str">
            <v>Huawei</v>
          </cell>
        </row>
        <row r="2085">
          <cell r="B2085" t="str">
            <v>ADM_127</v>
          </cell>
          <cell r="H2085" t="str">
            <v>Huawei</v>
          </cell>
        </row>
        <row r="2086">
          <cell r="B2086" t="str">
            <v>ADM_069</v>
          </cell>
          <cell r="H2086" t="str">
            <v>Huawei</v>
          </cell>
        </row>
        <row r="2087">
          <cell r="B2087" t="str">
            <v>ADM_076</v>
          </cell>
          <cell r="H2087" t="str">
            <v>Huawei</v>
          </cell>
        </row>
        <row r="2088">
          <cell r="B2088" t="str">
            <v>LIT_445</v>
          </cell>
          <cell r="H2088" t="str">
            <v>ZTE</v>
          </cell>
        </row>
        <row r="2089">
          <cell r="B2089" t="str">
            <v>CTR_348</v>
          </cell>
          <cell r="H2089" t="str">
            <v>ZTE</v>
          </cell>
        </row>
        <row r="2090">
          <cell r="B2090" t="str">
            <v>LIT_757</v>
          </cell>
          <cell r="H2090" t="str">
            <v>ZTE</v>
          </cell>
        </row>
        <row r="2091">
          <cell r="B2091" t="str">
            <v>LIT_513</v>
          </cell>
          <cell r="H2091" t="str">
            <v>ZTE</v>
          </cell>
        </row>
        <row r="2092">
          <cell r="B2092" t="str">
            <v>LIT_078</v>
          </cell>
          <cell r="H2092" t="str">
            <v>ZTE</v>
          </cell>
        </row>
        <row r="2093">
          <cell r="B2093" t="str">
            <v>LIT_758</v>
          </cell>
          <cell r="H2093" t="str">
            <v>ZTE</v>
          </cell>
        </row>
        <row r="2094">
          <cell r="B2094" t="str">
            <v>ADM_176</v>
          </cell>
          <cell r="H2094" t="str">
            <v>Huawei</v>
          </cell>
        </row>
        <row r="2095">
          <cell r="B2095" t="str">
            <v>EST_003</v>
          </cell>
          <cell r="H2095" t="str">
            <v>ZTE</v>
          </cell>
        </row>
        <row r="2096">
          <cell r="B2096" t="str">
            <v>LIT_639</v>
          </cell>
          <cell r="H2096" t="str">
            <v>ZTE</v>
          </cell>
        </row>
        <row r="2097">
          <cell r="B2097" t="str">
            <v>LIT_839</v>
          </cell>
          <cell r="H2097" t="str">
            <v>ZTE</v>
          </cell>
        </row>
        <row r="2098">
          <cell r="B2098" t="str">
            <v>SUO_190</v>
          </cell>
          <cell r="H2098" t="str">
            <v>Huawei</v>
          </cell>
        </row>
        <row r="2099">
          <cell r="B2099" t="str">
            <v>SUO_196</v>
          </cell>
          <cell r="H2099" t="str">
            <v>Huawei</v>
          </cell>
        </row>
        <row r="2100">
          <cell r="B2100" t="str">
            <v>CTR_127</v>
          </cell>
          <cell r="H2100" t="str">
            <v>ZTE</v>
          </cell>
        </row>
        <row r="2101">
          <cell r="B2101" t="str">
            <v>OST_100</v>
          </cell>
          <cell r="H2101" t="str">
            <v>Huawei</v>
          </cell>
        </row>
        <row r="2102">
          <cell r="B2102" t="str">
            <v>OST_223</v>
          </cell>
          <cell r="H2102" t="str">
            <v>Huawei</v>
          </cell>
        </row>
        <row r="2103">
          <cell r="B2103" t="str">
            <v>OST_110</v>
          </cell>
          <cell r="H2103" t="str">
            <v>Huawei</v>
          </cell>
        </row>
        <row r="2104">
          <cell r="B2104" t="str">
            <v>LIT_346</v>
          </cell>
          <cell r="H2104" t="str">
            <v>ZTE</v>
          </cell>
        </row>
        <row r="2105">
          <cell r="B2105" t="str">
            <v>OST_268</v>
          </cell>
          <cell r="H2105" t="str">
            <v>Huawei</v>
          </cell>
        </row>
        <row r="2106">
          <cell r="B2106" t="str">
            <v>SUO_066</v>
          </cell>
          <cell r="H2106" t="str">
            <v>Huawei</v>
          </cell>
        </row>
        <row r="2107">
          <cell r="B2107" t="str">
            <v>SUO_221</v>
          </cell>
          <cell r="H2107" t="str">
            <v>Huawei</v>
          </cell>
        </row>
        <row r="2108">
          <cell r="B2108" t="str">
            <v>CTR_315</v>
          </cell>
          <cell r="H2108" t="str">
            <v>ZTE</v>
          </cell>
        </row>
        <row r="2109">
          <cell r="B2109" t="str">
            <v>SUO_260</v>
          </cell>
          <cell r="H2109" t="str">
            <v>Huawei</v>
          </cell>
        </row>
        <row r="2110">
          <cell r="B2110" t="str">
            <v>SUO_197</v>
          </cell>
          <cell r="H2110" t="str">
            <v>Huawei</v>
          </cell>
        </row>
        <row r="2111">
          <cell r="B2111" t="str">
            <v>SUO_182</v>
          </cell>
          <cell r="H2111" t="str">
            <v>Huawei</v>
          </cell>
        </row>
        <row r="2112">
          <cell r="B2112" t="str">
            <v>SUO_199</v>
          </cell>
          <cell r="H2112" t="str">
            <v>Huawei</v>
          </cell>
        </row>
        <row r="2113">
          <cell r="B2113" t="str">
            <v>SUO_062</v>
          </cell>
          <cell r="H2113" t="str">
            <v>Huawei</v>
          </cell>
        </row>
        <row r="2114">
          <cell r="B2114" t="str">
            <v>SUO_033</v>
          </cell>
          <cell r="H2114" t="str">
            <v>Huawei</v>
          </cell>
        </row>
        <row r="2115">
          <cell r="B2115" t="str">
            <v>SUO_201</v>
          </cell>
          <cell r="H2115" t="str">
            <v>Huawei</v>
          </cell>
        </row>
        <row r="2116">
          <cell r="B2116" t="str">
            <v>SUO_185</v>
          </cell>
          <cell r="H2116" t="str">
            <v>Huawei</v>
          </cell>
        </row>
        <row r="2117">
          <cell r="B2117" t="str">
            <v>SUO_214</v>
          </cell>
          <cell r="H2117" t="str">
            <v>Huawei</v>
          </cell>
        </row>
        <row r="2118">
          <cell r="B2118" t="str">
            <v>OST_063</v>
          </cell>
          <cell r="H2118" t="str">
            <v>Huawei</v>
          </cell>
        </row>
        <row r="2119">
          <cell r="B2119" t="str">
            <v>SUO_212</v>
          </cell>
          <cell r="H2119" t="str">
            <v>Huawei</v>
          </cell>
        </row>
        <row r="2120">
          <cell r="B2120" t="str">
            <v>CTR_374</v>
          </cell>
          <cell r="H2120" t="str">
            <v>ZTE</v>
          </cell>
        </row>
        <row r="2121">
          <cell r="B2121" t="str">
            <v>CTR_667</v>
          </cell>
          <cell r="H2121" t="str">
            <v>ZTE</v>
          </cell>
        </row>
        <row r="2122">
          <cell r="B2122" t="str">
            <v>OST_024</v>
          </cell>
          <cell r="H2122" t="str">
            <v>Huawei</v>
          </cell>
        </row>
        <row r="2123">
          <cell r="B2123" t="str">
            <v>CTR_631</v>
          </cell>
          <cell r="H2123" t="str">
            <v>ZTE</v>
          </cell>
        </row>
        <row r="2124">
          <cell r="B2124" t="str">
            <v>NRO_026</v>
          </cell>
          <cell r="H2124" t="str">
            <v>NOKIA</v>
          </cell>
        </row>
        <row r="2125">
          <cell r="B2125" t="str">
            <v>CTR_471</v>
          </cell>
          <cell r="H2125" t="str">
            <v>ZTE</v>
          </cell>
        </row>
        <row r="2126">
          <cell r="B2126" t="str">
            <v>CTR_702_indoor_0F</v>
          </cell>
          <cell r="H2126" t="str">
            <v>ZTE</v>
          </cell>
        </row>
        <row r="2127">
          <cell r="B2127" t="str">
            <v>LIT_058</v>
          </cell>
          <cell r="H2127" t="str">
            <v>ZTE</v>
          </cell>
        </row>
        <row r="2128">
          <cell r="B2128" t="str">
            <v>LIT_235</v>
          </cell>
          <cell r="H2128" t="str">
            <v>ZTE</v>
          </cell>
        </row>
        <row r="2129">
          <cell r="B2129" t="str">
            <v>LIT_093</v>
          </cell>
          <cell r="H2129" t="str">
            <v>ZTE</v>
          </cell>
        </row>
        <row r="2130">
          <cell r="B2130" t="str">
            <v>LIT_255</v>
          </cell>
          <cell r="H2130" t="str">
            <v>ZTE</v>
          </cell>
        </row>
        <row r="2131">
          <cell r="B2131" t="str">
            <v>LIT_223</v>
          </cell>
          <cell r="H2131" t="str">
            <v>ZTE</v>
          </cell>
        </row>
        <row r="2132">
          <cell r="B2132" t="str">
            <v>LIT_403</v>
          </cell>
          <cell r="H2132" t="str">
            <v>ZTE</v>
          </cell>
        </row>
        <row r="2133">
          <cell r="B2133" t="str">
            <v>LIT_342</v>
          </cell>
          <cell r="H2133" t="str">
            <v>ZTE</v>
          </cell>
        </row>
        <row r="2134">
          <cell r="B2134" t="str">
            <v>LIT_179</v>
          </cell>
          <cell r="H2134" t="str">
            <v>ZTE</v>
          </cell>
        </row>
        <row r="2135">
          <cell r="B2135" t="str">
            <v>LIT_369</v>
          </cell>
          <cell r="H2135" t="str">
            <v>ZTE</v>
          </cell>
        </row>
        <row r="2136">
          <cell r="B2136" t="str">
            <v>LIT_059</v>
          </cell>
          <cell r="H2136" t="str">
            <v>ZTE</v>
          </cell>
        </row>
        <row r="2137">
          <cell r="B2137" t="str">
            <v>LIT_253</v>
          </cell>
          <cell r="H2137" t="str">
            <v>ZTE</v>
          </cell>
        </row>
        <row r="2138">
          <cell r="B2138" t="str">
            <v>LIT_443</v>
          </cell>
          <cell r="H2138" t="str">
            <v>ZTE</v>
          </cell>
        </row>
        <row r="2139">
          <cell r="B2139" t="str">
            <v>LIT_003</v>
          </cell>
          <cell r="H2139" t="str">
            <v>ZTE</v>
          </cell>
        </row>
        <row r="2140">
          <cell r="B2140" t="str">
            <v>LIT_034</v>
          </cell>
          <cell r="H2140" t="str">
            <v>ZTE</v>
          </cell>
        </row>
        <row r="2141">
          <cell r="B2141" t="str">
            <v>LIT_263</v>
          </cell>
          <cell r="H2141" t="str">
            <v>ZTE</v>
          </cell>
        </row>
        <row r="2142">
          <cell r="B2142" t="str">
            <v>OST_238</v>
          </cell>
          <cell r="H2142" t="str">
            <v>Huawei</v>
          </cell>
        </row>
        <row r="2143">
          <cell r="B2143" t="str">
            <v>LIT_016</v>
          </cell>
          <cell r="H2143" t="str">
            <v>ZTE</v>
          </cell>
        </row>
        <row r="2144">
          <cell r="B2144" t="str">
            <v>LIT_015</v>
          </cell>
          <cell r="H2144" t="str">
            <v>ZTE</v>
          </cell>
        </row>
        <row r="2145">
          <cell r="B2145" t="str">
            <v>CTR_021</v>
          </cell>
          <cell r="H2145" t="str">
            <v>ZTE</v>
          </cell>
        </row>
        <row r="2146">
          <cell r="B2146" t="str">
            <v>NRO_002</v>
          </cell>
          <cell r="H2146" t="str">
            <v>Huawei</v>
          </cell>
        </row>
        <row r="2147">
          <cell r="B2147" t="str">
            <v>CTR_022</v>
          </cell>
          <cell r="H2147" t="str">
            <v>ZTE</v>
          </cell>
        </row>
        <row r="2148">
          <cell r="B2148" t="str">
            <v>CTR_016</v>
          </cell>
          <cell r="H2148" t="str">
            <v>ZTE</v>
          </cell>
        </row>
        <row r="2149">
          <cell r="B2149" t="str">
            <v>CTR_025</v>
          </cell>
          <cell r="H2149" t="str">
            <v>ZTE</v>
          </cell>
        </row>
        <row r="2150">
          <cell r="B2150" t="str">
            <v>SUO_007</v>
          </cell>
          <cell r="H2150" t="str">
            <v>Huawei</v>
          </cell>
        </row>
        <row r="2151">
          <cell r="B2151" t="str">
            <v>CTR_036</v>
          </cell>
          <cell r="H2151" t="str">
            <v>ZTE</v>
          </cell>
        </row>
        <row r="2152">
          <cell r="B2152" t="str">
            <v>LIT_049</v>
          </cell>
          <cell r="H2152" t="str">
            <v>ZTE</v>
          </cell>
        </row>
        <row r="2153">
          <cell r="B2153" t="str">
            <v>LIT_057</v>
          </cell>
          <cell r="H2153" t="str">
            <v>ZTE</v>
          </cell>
        </row>
        <row r="2154">
          <cell r="B2154" t="str">
            <v>CTR_047</v>
          </cell>
          <cell r="H2154" t="str">
            <v>ZTE</v>
          </cell>
        </row>
        <row r="2155">
          <cell r="B2155" t="str">
            <v>CTR_050</v>
          </cell>
          <cell r="H2155" t="str">
            <v>ZTE</v>
          </cell>
        </row>
        <row r="2156">
          <cell r="B2156" t="str">
            <v>LIT_061</v>
          </cell>
          <cell r="H2156" t="str">
            <v>ZTE</v>
          </cell>
        </row>
        <row r="2157">
          <cell r="B2157" t="str">
            <v>CTR_539</v>
          </cell>
          <cell r="H2157" t="str">
            <v>ZTE</v>
          </cell>
        </row>
        <row r="2158">
          <cell r="B2158" t="str">
            <v>EXN_005</v>
          </cell>
          <cell r="H2158" t="str">
            <v>Huawei</v>
          </cell>
        </row>
        <row r="2159">
          <cell r="B2159" t="str">
            <v>CTR_062</v>
          </cell>
          <cell r="H2159" t="str">
            <v>ZTE</v>
          </cell>
        </row>
        <row r="2160">
          <cell r="B2160" t="str">
            <v>CTR_064</v>
          </cell>
          <cell r="H2160" t="str">
            <v>ZTE</v>
          </cell>
        </row>
        <row r="2161">
          <cell r="B2161" t="str">
            <v>NRO_008</v>
          </cell>
          <cell r="H2161" t="str">
            <v>Huawei</v>
          </cell>
        </row>
        <row r="2162">
          <cell r="B2162" t="str">
            <v>LIT_076</v>
          </cell>
          <cell r="H2162" t="str">
            <v>ZTE</v>
          </cell>
        </row>
        <row r="2163">
          <cell r="B2163" t="str">
            <v>SUO_011</v>
          </cell>
          <cell r="H2163" t="str">
            <v>Huawei</v>
          </cell>
        </row>
        <row r="2164">
          <cell r="B2164" t="str">
            <v>CTR_071</v>
          </cell>
          <cell r="H2164" t="str">
            <v>ZTE</v>
          </cell>
        </row>
        <row r="2165">
          <cell r="B2165" t="str">
            <v>CTR_570</v>
          </cell>
          <cell r="H2165" t="str">
            <v>ZTE</v>
          </cell>
        </row>
        <row r="2166">
          <cell r="B2166" t="str">
            <v>SUO_012</v>
          </cell>
          <cell r="H2166" t="str">
            <v>HUAWEI</v>
          </cell>
        </row>
        <row r="2167">
          <cell r="B2167" t="str">
            <v>LIT_089</v>
          </cell>
          <cell r="H2167" t="str">
            <v>ZTE</v>
          </cell>
        </row>
        <row r="2168">
          <cell r="B2168" t="str">
            <v>LIT_096</v>
          </cell>
          <cell r="H2168" t="str">
            <v>ZTE</v>
          </cell>
        </row>
        <row r="2169">
          <cell r="B2169" t="str">
            <v>CTR_006</v>
          </cell>
          <cell r="H2169" t="str">
            <v>ZTE</v>
          </cell>
        </row>
        <row r="2170">
          <cell r="B2170" t="str">
            <v>CTR_012</v>
          </cell>
          <cell r="H2170" t="str">
            <v>ZTE</v>
          </cell>
        </row>
        <row r="2171">
          <cell r="B2171" t="str">
            <v>LIT_018</v>
          </cell>
          <cell r="H2171" t="str">
            <v>ZTE</v>
          </cell>
        </row>
        <row r="2172">
          <cell r="B2172" t="str">
            <v>LIT_099</v>
          </cell>
          <cell r="H2172" t="str">
            <v>ZTE</v>
          </cell>
        </row>
        <row r="2173">
          <cell r="B2173" t="str">
            <v>CTR_102</v>
          </cell>
          <cell r="H2173" t="str">
            <v>ZTE</v>
          </cell>
        </row>
        <row r="2174">
          <cell r="B2174" t="str">
            <v>CTR_020</v>
          </cell>
          <cell r="H2174" t="str">
            <v>ZTE</v>
          </cell>
        </row>
        <row r="2175">
          <cell r="B2175" t="str">
            <v>LIT_112</v>
          </cell>
          <cell r="H2175" t="str">
            <v>ZTE</v>
          </cell>
        </row>
        <row r="2176">
          <cell r="B2176" t="str">
            <v>OST_020</v>
          </cell>
          <cell r="H2176" t="str">
            <v>Huawei</v>
          </cell>
        </row>
        <row r="2177">
          <cell r="B2177" t="str">
            <v>CTR_132</v>
          </cell>
          <cell r="H2177" t="str">
            <v>ZTE</v>
          </cell>
        </row>
        <row r="2178">
          <cell r="B2178" t="str">
            <v>LIT_005</v>
          </cell>
          <cell r="H2178" t="str">
            <v>ZTE</v>
          </cell>
        </row>
        <row r="2179">
          <cell r="B2179" t="str">
            <v>LIT_079</v>
          </cell>
          <cell r="H2179" t="str">
            <v>ZTE</v>
          </cell>
        </row>
        <row r="2180">
          <cell r="B2180" t="str">
            <v>LIT_126</v>
          </cell>
          <cell r="H2180" t="str">
            <v>ZTE</v>
          </cell>
        </row>
        <row r="2181">
          <cell r="B2181" t="str">
            <v>OST_002</v>
          </cell>
          <cell r="H2181" t="str">
            <v>Huawei</v>
          </cell>
        </row>
        <row r="2182">
          <cell r="B2182" t="str">
            <v>LIT_046</v>
          </cell>
          <cell r="H2182" t="str">
            <v>ZTE</v>
          </cell>
        </row>
        <row r="2183">
          <cell r="B2183" t="str">
            <v>EST_032</v>
          </cell>
          <cell r="H2183" t="str">
            <v>ZTE</v>
          </cell>
        </row>
        <row r="2184">
          <cell r="B2184" t="str">
            <v>CTR_105</v>
          </cell>
          <cell r="H2184" t="str">
            <v>ZTE</v>
          </cell>
        </row>
        <row r="2185">
          <cell r="B2185" t="str">
            <v>LIT_053</v>
          </cell>
          <cell r="H2185" t="str">
            <v>ZTE</v>
          </cell>
        </row>
        <row r="2186">
          <cell r="B2186" t="str">
            <v>LIT_090</v>
          </cell>
          <cell r="H2186" t="str">
            <v>ZTE</v>
          </cell>
        </row>
        <row r="2187">
          <cell r="B2187" t="str">
            <v>OST_028</v>
          </cell>
          <cell r="H2187" t="str">
            <v>Huawei</v>
          </cell>
        </row>
        <row r="2188">
          <cell r="B2188" t="str">
            <v>SUO_023</v>
          </cell>
          <cell r="H2188" t="str">
            <v>Huawei</v>
          </cell>
        </row>
        <row r="2189">
          <cell r="B2189" t="str">
            <v>LIT_700</v>
          </cell>
          <cell r="H2189" t="str">
            <v>ZTE</v>
          </cell>
        </row>
        <row r="2190">
          <cell r="B2190" t="str">
            <v>LIT_181</v>
          </cell>
          <cell r="H2190" t="str">
            <v>ZTE</v>
          </cell>
        </row>
        <row r="2191">
          <cell r="B2191" t="str">
            <v>LIT_222</v>
          </cell>
          <cell r="H2191" t="str">
            <v>ZTE</v>
          </cell>
        </row>
        <row r="2192">
          <cell r="B2192" t="str">
            <v>CTR_214</v>
          </cell>
          <cell r="H2192" t="str">
            <v>ZTE</v>
          </cell>
        </row>
        <row r="2193">
          <cell r="B2193" t="str">
            <v>CTR_215</v>
          </cell>
          <cell r="H2193" t="str">
            <v>ZTE</v>
          </cell>
        </row>
        <row r="2194">
          <cell r="B2194" t="str">
            <v>SUD_002</v>
          </cell>
          <cell r="H2194" t="str">
            <v>ZTE</v>
          </cell>
        </row>
        <row r="2195">
          <cell r="B2195" t="str">
            <v>SUO_002</v>
          </cell>
          <cell r="H2195" t="str">
            <v>Huawei</v>
          </cell>
        </row>
        <row r="2196">
          <cell r="B2196" t="str">
            <v>OST_074</v>
          </cell>
          <cell r="H2196" t="str">
            <v>Huawei</v>
          </cell>
        </row>
        <row r="2197">
          <cell r="B2197" t="str">
            <v>SUD_217</v>
          </cell>
          <cell r="H2197" t="str">
            <v>ZTE</v>
          </cell>
        </row>
        <row r="2198">
          <cell r="B2198" t="str">
            <v>SUO_038</v>
          </cell>
          <cell r="H2198" t="str">
            <v>Huawei</v>
          </cell>
        </row>
        <row r="2199">
          <cell r="B2199" t="str">
            <v>OST_045</v>
          </cell>
          <cell r="H2199" t="str">
            <v>Huawei</v>
          </cell>
        </row>
        <row r="2200">
          <cell r="B2200" t="str">
            <v>CTR_078</v>
          </cell>
          <cell r="H2200" t="str">
            <v>ZTE</v>
          </cell>
        </row>
        <row r="2201">
          <cell r="B2201" t="str">
            <v>CTR_207</v>
          </cell>
          <cell r="H2201" t="str">
            <v>ZTE</v>
          </cell>
        </row>
        <row r="2202">
          <cell r="B2202" t="str">
            <v>SUO_032</v>
          </cell>
          <cell r="H2202" t="str">
            <v>NOKIA</v>
          </cell>
        </row>
        <row r="2203">
          <cell r="B2203" t="str">
            <v>CTR_213</v>
          </cell>
          <cell r="H2203" t="str">
            <v>ZTE</v>
          </cell>
        </row>
        <row r="2204">
          <cell r="B2204" t="str">
            <v>SUO_034</v>
          </cell>
          <cell r="H2204" t="str">
            <v>NOKIA</v>
          </cell>
        </row>
        <row r="2205">
          <cell r="B2205" t="str">
            <v>CTR_240</v>
          </cell>
          <cell r="H2205" t="str">
            <v>ZTE</v>
          </cell>
        </row>
        <row r="2206">
          <cell r="B2206" t="str">
            <v>CTR_251</v>
          </cell>
          <cell r="H2206" t="str">
            <v>ZTE</v>
          </cell>
        </row>
        <row r="2207">
          <cell r="B2207" t="str">
            <v>LIT_244</v>
          </cell>
          <cell r="H2207" t="str">
            <v>ZTE</v>
          </cell>
        </row>
        <row r="2208">
          <cell r="B2208" t="str">
            <v>LIT_246</v>
          </cell>
          <cell r="H2208" t="str">
            <v>ZTE</v>
          </cell>
        </row>
        <row r="2209">
          <cell r="B2209" t="str">
            <v>OST_065</v>
          </cell>
          <cell r="H2209" t="str">
            <v>Huawei</v>
          </cell>
        </row>
        <row r="2210">
          <cell r="B2210" t="str">
            <v>CTR_249</v>
          </cell>
          <cell r="H2210" t="str">
            <v>ZTE</v>
          </cell>
        </row>
        <row r="2211">
          <cell r="B2211" t="str">
            <v>CTR_248</v>
          </cell>
          <cell r="H2211" t="str">
            <v>ZTE</v>
          </cell>
        </row>
        <row r="2212">
          <cell r="B2212" t="str">
            <v>LIT_242</v>
          </cell>
          <cell r="H2212" t="str">
            <v>ZTE</v>
          </cell>
        </row>
        <row r="2213">
          <cell r="B2213" t="str">
            <v>LIT_243</v>
          </cell>
          <cell r="H2213" t="str">
            <v>ZTE</v>
          </cell>
        </row>
        <row r="2214">
          <cell r="B2214" t="str">
            <v>OST_066</v>
          </cell>
          <cell r="H2214" t="str">
            <v>Huawei</v>
          </cell>
        </row>
        <row r="2215">
          <cell r="B2215" t="str">
            <v>CTR_246</v>
          </cell>
          <cell r="H2215" t="str">
            <v>ZTE</v>
          </cell>
        </row>
        <row r="2216">
          <cell r="B2216" t="str">
            <v>EST_060</v>
          </cell>
          <cell r="H2216" t="str">
            <v>ZTE</v>
          </cell>
        </row>
        <row r="2217">
          <cell r="B2217" t="str">
            <v>LIT_268</v>
          </cell>
          <cell r="H2217" t="str">
            <v>ZTE</v>
          </cell>
        </row>
        <row r="2218">
          <cell r="B2218" t="str">
            <v>LIT_297</v>
          </cell>
          <cell r="H2218" t="str">
            <v>ZTE</v>
          </cell>
        </row>
        <row r="2219">
          <cell r="B2219" t="str">
            <v>CTR_273</v>
          </cell>
          <cell r="H2219" t="str">
            <v>ZTE</v>
          </cell>
        </row>
        <row r="2220">
          <cell r="B2220" t="str">
            <v>LIT_294</v>
          </cell>
          <cell r="H2220" t="str">
            <v>ZTE</v>
          </cell>
        </row>
        <row r="2221">
          <cell r="B2221" t="str">
            <v>LIT_303</v>
          </cell>
          <cell r="H2221" t="str">
            <v>ZTE</v>
          </cell>
        </row>
        <row r="2222">
          <cell r="B2222" t="str">
            <v>NRO_229</v>
          </cell>
          <cell r="H2222" t="str">
            <v>Huawei</v>
          </cell>
        </row>
        <row r="2223">
          <cell r="B2223" t="str">
            <v>LIT_300</v>
          </cell>
          <cell r="H2223" t="str">
            <v>ZTE</v>
          </cell>
        </row>
        <row r="2224">
          <cell r="B2224" t="str">
            <v>LIT_000</v>
          </cell>
          <cell r="H2224" t="str">
            <v>ZTE</v>
          </cell>
        </row>
        <row r="2225">
          <cell r="B2225" t="str">
            <v>LIT_323</v>
          </cell>
          <cell r="H2225" t="str">
            <v>ZTE</v>
          </cell>
        </row>
        <row r="2226">
          <cell r="B2226" t="str">
            <v>CTR_256</v>
          </cell>
          <cell r="H2226" t="str">
            <v>ZTE</v>
          </cell>
        </row>
        <row r="2227">
          <cell r="B2227" t="str">
            <v>LIT_299</v>
          </cell>
          <cell r="H2227" t="str">
            <v>ZTE</v>
          </cell>
        </row>
        <row r="2228">
          <cell r="B2228" t="str">
            <v>LIT_186</v>
          </cell>
          <cell r="H2228" t="str">
            <v>ZTE</v>
          </cell>
        </row>
        <row r="2229">
          <cell r="B2229" t="str">
            <v>LIT_321</v>
          </cell>
          <cell r="H2229" t="str">
            <v>ZTE</v>
          </cell>
        </row>
        <row r="2230">
          <cell r="B2230" t="str">
            <v>CTR_263</v>
          </cell>
          <cell r="H2230" t="str">
            <v>ZTE</v>
          </cell>
        </row>
        <row r="2231">
          <cell r="B2231" t="str">
            <v>SUO_040</v>
          </cell>
          <cell r="H2231" t="str">
            <v>HUAWEI</v>
          </cell>
        </row>
        <row r="2232">
          <cell r="B2232" t="str">
            <v>SUO_043</v>
          </cell>
          <cell r="H2232" t="str">
            <v>HUAWEI</v>
          </cell>
        </row>
        <row r="2233">
          <cell r="B2233" t="str">
            <v>SUO_047</v>
          </cell>
          <cell r="H2233" t="str">
            <v>HUAWEI</v>
          </cell>
        </row>
        <row r="2234">
          <cell r="B2234" t="str">
            <v>SUO_046</v>
          </cell>
          <cell r="H2234" t="str">
            <v>HUAWEI</v>
          </cell>
        </row>
        <row r="2235">
          <cell r="B2235" t="str">
            <v>SUD_240</v>
          </cell>
          <cell r="H2235" t="str">
            <v>ZTE</v>
          </cell>
        </row>
        <row r="2236">
          <cell r="B2236" t="str">
            <v>SUO_049</v>
          </cell>
          <cell r="H2236" t="str">
            <v>Huawei</v>
          </cell>
        </row>
        <row r="2237">
          <cell r="B2237" t="str">
            <v>CTR_326</v>
          </cell>
          <cell r="H2237" t="str">
            <v>ZTE</v>
          </cell>
        </row>
        <row r="2238">
          <cell r="B2238" t="str">
            <v>LIT_288</v>
          </cell>
          <cell r="H2238" t="str">
            <v>ZTE</v>
          </cell>
        </row>
        <row r="2239">
          <cell r="B2239" t="str">
            <v>LIT_353</v>
          </cell>
          <cell r="H2239" t="str">
            <v>ZTE</v>
          </cell>
        </row>
        <row r="2240">
          <cell r="B2240" t="str">
            <v>CTR_327</v>
          </cell>
          <cell r="H2240" t="str">
            <v>ZTE</v>
          </cell>
        </row>
        <row r="2241">
          <cell r="B2241" t="str">
            <v>CTR_351</v>
          </cell>
          <cell r="H2241" t="str">
            <v>ZTE</v>
          </cell>
        </row>
        <row r="2242">
          <cell r="B2242" t="str">
            <v>CTR_333</v>
          </cell>
          <cell r="H2242" t="str">
            <v>ZTE</v>
          </cell>
        </row>
        <row r="2243">
          <cell r="B2243" t="str">
            <v>CTR_340</v>
          </cell>
          <cell r="H2243" t="str">
            <v>ZTE</v>
          </cell>
        </row>
        <row r="2244">
          <cell r="B2244" t="str">
            <v>CTR_342</v>
          </cell>
          <cell r="H2244" t="str">
            <v>ZTE</v>
          </cell>
        </row>
        <row r="2245">
          <cell r="B2245" t="str">
            <v>CTR_271</v>
          </cell>
          <cell r="H2245" t="str">
            <v>ZTE</v>
          </cell>
        </row>
        <row r="2246">
          <cell r="B2246" t="str">
            <v>CTR_321</v>
          </cell>
          <cell r="H2246" t="str">
            <v>ZTE</v>
          </cell>
        </row>
        <row r="2247">
          <cell r="B2247" t="str">
            <v>OST_105</v>
          </cell>
          <cell r="H2247" t="str">
            <v>Huawei</v>
          </cell>
        </row>
        <row r="2248">
          <cell r="B2248" t="str">
            <v>SUO_050</v>
          </cell>
          <cell r="H2248" t="str">
            <v>Huawei</v>
          </cell>
        </row>
        <row r="2249">
          <cell r="B2249" t="str">
            <v>CTR_362</v>
          </cell>
          <cell r="H2249" t="str">
            <v>ZTE</v>
          </cell>
        </row>
        <row r="2250">
          <cell r="B2250" t="str">
            <v>CTR_347</v>
          </cell>
          <cell r="H2250" t="str">
            <v>ZTE</v>
          </cell>
        </row>
        <row r="2251">
          <cell r="B2251" t="str">
            <v>NRO_254</v>
          </cell>
          <cell r="H2251" t="str">
            <v>Huawei</v>
          </cell>
        </row>
        <row r="2252">
          <cell r="B2252" t="str">
            <v>OST_109</v>
          </cell>
          <cell r="H2252" t="str">
            <v>Huawei</v>
          </cell>
        </row>
        <row r="2253">
          <cell r="B2253" t="str">
            <v>OST_106</v>
          </cell>
          <cell r="H2253" t="str">
            <v>Huawei</v>
          </cell>
        </row>
        <row r="2254">
          <cell r="B2254" t="str">
            <v>SUO_080</v>
          </cell>
          <cell r="H2254" t="str">
            <v>Huawei</v>
          </cell>
        </row>
        <row r="2255">
          <cell r="B2255" t="str">
            <v>CTR_392</v>
          </cell>
          <cell r="H2255" t="str">
            <v>ZTE</v>
          </cell>
        </row>
        <row r="2256">
          <cell r="B2256" t="str">
            <v>SUO_078</v>
          </cell>
          <cell r="H2256" t="str">
            <v>Huawei</v>
          </cell>
        </row>
        <row r="2257">
          <cell r="B2257" t="str">
            <v>CTR_401</v>
          </cell>
          <cell r="H2257" t="str">
            <v>ZTE</v>
          </cell>
        </row>
        <row r="2258">
          <cell r="B2258" t="str">
            <v>LIT_254</v>
          </cell>
          <cell r="H2258" t="str">
            <v>ZTE</v>
          </cell>
        </row>
        <row r="2259">
          <cell r="B2259" t="str">
            <v>LIT_362</v>
          </cell>
          <cell r="H2259" t="str">
            <v>ZTE</v>
          </cell>
        </row>
        <row r="2260">
          <cell r="B2260" t="str">
            <v>SUO_065</v>
          </cell>
          <cell r="H2260" t="str">
            <v>Huawei</v>
          </cell>
        </row>
        <row r="2261">
          <cell r="B2261" t="str">
            <v>CTR_382</v>
          </cell>
          <cell r="H2261" t="str">
            <v>ZTE</v>
          </cell>
        </row>
        <row r="2262">
          <cell r="B2262" t="str">
            <v>ADM_062</v>
          </cell>
          <cell r="H2262" t="str">
            <v>NOKIA</v>
          </cell>
        </row>
        <row r="2263">
          <cell r="B2263" t="str">
            <v>CTR_373</v>
          </cell>
          <cell r="H2263" t="str">
            <v>ZTE</v>
          </cell>
        </row>
        <row r="2264">
          <cell r="B2264" t="str">
            <v>SUO_089</v>
          </cell>
          <cell r="H2264" t="str">
            <v>HUAWEI</v>
          </cell>
        </row>
        <row r="2265">
          <cell r="B2265" t="str">
            <v>SUO_087</v>
          </cell>
          <cell r="H2265" t="str">
            <v>NOKIA</v>
          </cell>
        </row>
        <row r="2266">
          <cell r="B2266" t="str">
            <v>OST_128</v>
          </cell>
          <cell r="H2266" t="str">
            <v>Huawei</v>
          </cell>
        </row>
        <row r="2267">
          <cell r="B2267" t="str">
            <v>LIT_404</v>
          </cell>
          <cell r="H2267" t="str">
            <v>ZTE</v>
          </cell>
        </row>
        <row r="2268">
          <cell r="B2268" t="str">
            <v>LIT_400</v>
          </cell>
          <cell r="H2268" t="str">
            <v>ZTE</v>
          </cell>
        </row>
        <row r="2269">
          <cell r="B2269" t="str">
            <v>SUO_086</v>
          </cell>
          <cell r="H2269" t="str">
            <v>HUAWEI</v>
          </cell>
        </row>
        <row r="2270">
          <cell r="B2270" t="str">
            <v>SUD_263</v>
          </cell>
          <cell r="H2270" t="str">
            <v>ZTE</v>
          </cell>
        </row>
        <row r="2271">
          <cell r="B2271" t="str">
            <v>SUD_258</v>
          </cell>
          <cell r="H2271" t="str">
            <v>ZTE</v>
          </cell>
        </row>
        <row r="2272">
          <cell r="B2272" t="str">
            <v>CTR_431</v>
          </cell>
          <cell r="H2272" t="str">
            <v>ZTE</v>
          </cell>
        </row>
        <row r="2273">
          <cell r="B2273" t="str">
            <v>LIT_425</v>
          </cell>
          <cell r="H2273" t="str">
            <v>ZTE</v>
          </cell>
        </row>
        <row r="2274">
          <cell r="B2274" t="str">
            <v>LIT_419</v>
          </cell>
          <cell r="H2274" t="str">
            <v>ZTE</v>
          </cell>
        </row>
        <row r="2275">
          <cell r="B2275" t="str">
            <v>LIT_130</v>
          </cell>
          <cell r="H2275" t="str">
            <v>ZTE</v>
          </cell>
        </row>
        <row r="2276">
          <cell r="B2276" t="str">
            <v>LIT_413</v>
          </cell>
          <cell r="H2276" t="str">
            <v>ZTE</v>
          </cell>
        </row>
        <row r="2277">
          <cell r="B2277" t="str">
            <v>CTR_121</v>
          </cell>
          <cell r="H2277" t="str">
            <v>ZTE</v>
          </cell>
        </row>
        <row r="2278">
          <cell r="B2278" t="str">
            <v>CTR_129</v>
          </cell>
          <cell r="H2278" t="str">
            <v>ZTE</v>
          </cell>
        </row>
        <row r="2279">
          <cell r="B2279" t="str">
            <v>SUO_098</v>
          </cell>
          <cell r="H2279" t="str">
            <v>NOKIA</v>
          </cell>
        </row>
        <row r="2280">
          <cell r="B2280" t="str">
            <v>SUO_026</v>
          </cell>
          <cell r="H2280" t="str">
            <v>NOKIA</v>
          </cell>
        </row>
        <row r="2281">
          <cell r="B2281" t="str">
            <v>SUO_095</v>
          </cell>
          <cell r="H2281" t="str">
            <v>Huawei</v>
          </cell>
        </row>
        <row r="2282">
          <cell r="B2282" t="str">
            <v>SUO_099</v>
          </cell>
          <cell r="H2282" t="str">
            <v>NOKIA</v>
          </cell>
        </row>
        <row r="2283">
          <cell r="B2283" t="str">
            <v>CTR_130</v>
          </cell>
          <cell r="H2283" t="str">
            <v>ZTE</v>
          </cell>
        </row>
        <row r="2284">
          <cell r="B2284" t="str">
            <v>CTR_164</v>
          </cell>
          <cell r="H2284" t="str">
            <v>ZTE</v>
          </cell>
        </row>
        <row r="2285">
          <cell r="B2285" t="str">
            <v>SUO_128</v>
          </cell>
          <cell r="H2285" t="str">
            <v>NOKIA</v>
          </cell>
        </row>
        <row r="2286">
          <cell r="B2286" t="str">
            <v>SUD_042</v>
          </cell>
          <cell r="H2286" t="str">
            <v>ZTE</v>
          </cell>
        </row>
        <row r="2287">
          <cell r="B2287" t="str">
            <v>CTR_168</v>
          </cell>
          <cell r="H2287" t="str">
            <v>ZTE</v>
          </cell>
        </row>
        <row r="2288">
          <cell r="B2288" t="str">
            <v>CTR_149</v>
          </cell>
          <cell r="H2288" t="str">
            <v>ZTE</v>
          </cell>
        </row>
        <row r="2289">
          <cell r="B2289" t="str">
            <v>NRO_022</v>
          </cell>
          <cell r="H2289" t="str">
            <v>NOKIA</v>
          </cell>
        </row>
        <row r="2290">
          <cell r="B2290" t="str">
            <v>LIT_234</v>
          </cell>
          <cell r="H2290" t="str">
            <v>ZTE</v>
          </cell>
        </row>
        <row r="2291">
          <cell r="B2291" t="str">
            <v>CTR_161</v>
          </cell>
          <cell r="H2291" t="str">
            <v>ZTE</v>
          </cell>
        </row>
        <row r="2292">
          <cell r="B2292" t="str">
            <v>OST_134</v>
          </cell>
          <cell r="H2292" t="str">
            <v>Huawei</v>
          </cell>
        </row>
        <row r="2293">
          <cell r="B2293" t="str">
            <v>SUO_132</v>
          </cell>
          <cell r="H2293" t="str">
            <v>Huawei</v>
          </cell>
        </row>
        <row r="2294">
          <cell r="B2294" t="str">
            <v>LIT_368</v>
          </cell>
          <cell r="H2294" t="str">
            <v>ZTE</v>
          </cell>
        </row>
        <row r="2295">
          <cell r="B2295" t="str">
            <v>CTR_458</v>
          </cell>
          <cell r="H2295" t="str">
            <v>ZTE</v>
          </cell>
        </row>
        <row r="2296">
          <cell r="B2296" t="str">
            <v>LIT_171</v>
          </cell>
          <cell r="H2296" t="str">
            <v>ZTE</v>
          </cell>
        </row>
        <row r="2297">
          <cell r="B2297" t="str">
            <v>CTR_465</v>
          </cell>
          <cell r="H2297" t="str">
            <v>ZTE</v>
          </cell>
        </row>
        <row r="2298">
          <cell r="B2298" t="str">
            <v>CTR_468</v>
          </cell>
          <cell r="H2298" t="str">
            <v>ZTE</v>
          </cell>
        </row>
        <row r="2299">
          <cell r="B2299" t="str">
            <v>LIT_410</v>
          </cell>
          <cell r="H2299" t="str">
            <v>ZTE</v>
          </cell>
        </row>
        <row r="2300">
          <cell r="B2300" t="str">
            <v>SUO_025</v>
          </cell>
          <cell r="H2300" t="str">
            <v>NOKIA</v>
          </cell>
        </row>
        <row r="2301">
          <cell r="B2301" t="str">
            <v>SUO_134</v>
          </cell>
          <cell r="H2301" t="str">
            <v>HUAWEI</v>
          </cell>
        </row>
        <row r="2302">
          <cell r="B2302" t="str">
            <v>NRO_045</v>
          </cell>
          <cell r="H2302" t="str">
            <v>NOKIA</v>
          </cell>
        </row>
        <row r="2303">
          <cell r="B2303" t="str">
            <v>LIT_437</v>
          </cell>
          <cell r="H2303" t="str">
            <v>ZTE</v>
          </cell>
        </row>
        <row r="2304">
          <cell r="B2304" t="str">
            <v>CTR_464</v>
          </cell>
          <cell r="H2304" t="str">
            <v>ZTE</v>
          </cell>
        </row>
        <row r="2305">
          <cell r="B2305" t="str">
            <v>LIT_446</v>
          </cell>
          <cell r="H2305" t="str">
            <v>ZTE</v>
          </cell>
        </row>
        <row r="2306">
          <cell r="B2306" t="str">
            <v>NRO_071</v>
          </cell>
          <cell r="H2306" t="str">
            <v>NOKIA</v>
          </cell>
        </row>
        <row r="2307">
          <cell r="B2307" t="str">
            <v>CTR_519</v>
          </cell>
          <cell r="H2307" t="str">
            <v>ZTE</v>
          </cell>
        </row>
        <row r="2308">
          <cell r="B2308" t="str">
            <v>LIT_489</v>
          </cell>
          <cell r="H2308" t="str">
            <v>ZTE</v>
          </cell>
        </row>
        <row r="2309">
          <cell r="B2309" t="str">
            <v>NRO_086</v>
          </cell>
          <cell r="H2309" t="str">
            <v>HUAWEI</v>
          </cell>
        </row>
        <row r="2310">
          <cell r="B2310" t="str">
            <v>EST_107</v>
          </cell>
          <cell r="H2310" t="str">
            <v>ZTE</v>
          </cell>
        </row>
        <row r="2311">
          <cell r="B2311" t="str">
            <v>SUO_151</v>
          </cell>
          <cell r="H2311" t="str">
            <v>Huawei</v>
          </cell>
        </row>
        <row r="2312">
          <cell r="B2312" t="str">
            <v>LIT_485</v>
          </cell>
          <cell r="H2312" t="str">
            <v>ZTE</v>
          </cell>
        </row>
        <row r="2313">
          <cell r="B2313" t="str">
            <v>SUO_153</v>
          </cell>
          <cell r="H2313" t="str">
            <v>NOKIA</v>
          </cell>
        </row>
        <row r="2314">
          <cell r="B2314" t="str">
            <v>SUO_152</v>
          </cell>
          <cell r="H2314" t="str">
            <v>Huawei</v>
          </cell>
        </row>
        <row r="2315">
          <cell r="B2315" t="str">
            <v>LIT_488</v>
          </cell>
          <cell r="H2315" t="str">
            <v>ZTE</v>
          </cell>
        </row>
        <row r="2316">
          <cell r="B2316" t="str">
            <v>LIT_240</v>
          </cell>
          <cell r="H2316" t="str">
            <v>ZTE</v>
          </cell>
        </row>
        <row r="2317">
          <cell r="B2317" t="str">
            <v>LIT_439</v>
          </cell>
          <cell r="H2317" t="str">
            <v>ZTE</v>
          </cell>
        </row>
        <row r="2318">
          <cell r="B2318" t="str">
            <v>CTR_493</v>
          </cell>
          <cell r="H2318" t="str">
            <v>ZTE</v>
          </cell>
        </row>
        <row r="2319">
          <cell r="B2319" t="str">
            <v>LIT_504</v>
          </cell>
          <cell r="H2319" t="str">
            <v>ZTE</v>
          </cell>
        </row>
        <row r="2320">
          <cell r="B2320" t="str">
            <v>OST_178</v>
          </cell>
          <cell r="H2320" t="str">
            <v>Huawei</v>
          </cell>
        </row>
        <row r="2321">
          <cell r="B2321" t="str">
            <v>LIT_454</v>
          </cell>
          <cell r="H2321" t="str">
            <v>ZTE</v>
          </cell>
        </row>
        <row r="2322">
          <cell r="B2322" t="str">
            <v>LIT_499</v>
          </cell>
          <cell r="H2322" t="str">
            <v>NOKIA</v>
          </cell>
        </row>
        <row r="2323">
          <cell r="B2323" t="str">
            <v>NRO_096</v>
          </cell>
          <cell r="H2323" t="str">
            <v>NOKIA</v>
          </cell>
        </row>
        <row r="2324">
          <cell r="B2324" t="str">
            <v>LIT_535</v>
          </cell>
          <cell r="H2324" t="str">
            <v>ZTE</v>
          </cell>
        </row>
        <row r="2325">
          <cell r="B2325" t="str">
            <v>CTR_564</v>
          </cell>
          <cell r="H2325" t="str">
            <v>ZTE</v>
          </cell>
        </row>
        <row r="2326">
          <cell r="B2326" t="str">
            <v>CTR_575</v>
          </cell>
          <cell r="H2326" t="str">
            <v>ZTE</v>
          </cell>
        </row>
        <row r="2327">
          <cell r="B2327" t="str">
            <v>CTR_593</v>
          </cell>
          <cell r="H2327" t="str">
            <v>ZTE</v>
          </cell>
        </row>
        <row r="2328">
          <cell r="B2328" t="str">
            <v>CTR_591</v>
          </cell>
          <cell r="H2328" t="str">
            <v>ZTE</v>
          </cell>
        </row>
        <row r="2329">
          <cell r="B2329" t="str">
            <v>CTR_596</v>
          </cell>
          <cell r="H2329" t="str">
            <v>ZTE</v>
          </cell>
        </row>
        <row r="2330">
          <cell r="B2330" t="str">
            <v>EXN_232</v>
          </cell>
          <cell r="H2330" t="str">
            <v>NOKIA</v>
          </cell>
        </row>
        <row r="2331">
          <cell r="B2331" t="str">
            <v>LIT_597</v>
          </cell>
          <cell r="H2331" t="str">
            <v>ZTE</v>
          </cell>
        </row>
        <row r="2332">
          <cell r="B2332" t="str">
            <v>SUD_071</v>
          </cell>
          <cell r="H2332" t="str">
            <v>ZTE</v>
          </cell>
        </row>
        <row r="2333">
          <cell r="B2333" t="str">
            <v>SUO_166</v>
          </cell>
          <cell r="H2333" t="str">
            <v>Huawei</v>
          </cell>
        </row>
        <row r="2334">
          <cell r="B2334" t="str">
            <v>CTR_722</v>
          </cell>
          <cell r="H2334" t="str">
            <v>NOKIA</v>
          </cell>
        </row>
        <row r="2335">
          <cell r="B2335" t="str">
            <v>OST_195</v>
          </cell>
          <cell r="H2335" t="str">
            <v>NOKIA</v>
          </cell>
        </row>
        <row r="2336">
          <cell r="B2336" t="str">
            <v>SUD_086</v>
          </cell>
          <cell r="H2336" t="str">
            <v>ZTE</v>
          </cell>
        </row>
        <row r="2337">
          <cell r="B2337" t="str">
            <v>OST_274</v>
          </cell>
          <cell r="H2337" t="str">
            <v>HUAWEI</v>
          </cell>
        </row>
        <row r="2338">
          <cell r="B2338" t="str">
            <v>LIT_749</v>
          </cell>
          <cell r="H2338" t="str">
            <v>ZTE</v>
          </cell>
        </row>
        <row r="2339">
          <cell r="B2339" t="str">
            <v>CTR_861</v>
          </cell>
          <cell r="H2339" t="str">
            <v>ZTE</v>
          </cell>
        </row>
        <row r="2340">
          <cell r="B2340" t="str">
            <v>SUO_227</v>
          </cell>
          <cell r="H2340" t="str">
            <v>Huawei</v>
          </cell>
        </row>
        <row r="2341">
          <cell r="B2341" t="str">
            <v>SUO_208</v>
          </cell>
          <cell r="H2341" t="str">
            <v>Huawei</v>
          </cell>
        </row>
        <row r="2342">
          <cell r="B2342" t="str">
            <v>SUO_192</v>
          </cell>
          <cell r="H2342" t="str">
            <v>Huawei</v>
          </cell>
        </row>
        <row r="2343">
          <cell r="B2343" t="str">
            <v>SUO_193</v>
          </cell>
          <cell r="H2343" t="str">
            <v>Huawei</v>
          </cell>
        </row>
        <row r="2344">
          <cell r="B2344" t="str">
            <v>CTR_745</v>
          </cell>
          <cell r="H2344" t="str">
            <v>ZTE</v>
          </cell>
        </row>
        <row r="2345">
          <cell r="B2345" t="str">
            <v>EST_127</v>
          </cell>
          <cell r="H2345" t="str">
            <v>ZTE</v>
          </cell>
        </row>
        <row r="2346">
          <cell r="B2346" t="str">
            <v>NRO_120</v>
          </cell>
          <cell r="H2346" t="str">
            <v>Huawei</v>
          </cell>
        </row>
        <row r="2347">
          <cell r="B2347" t="str">
            <v>CTR_622</v>
          </cell>
          <cell r="H2347" t="str">
            <v>ZTE</v>
          </cell>
        </row>
        <row r="2348">
          <cell r="B2348" t="str">
            <v>CTR_635</v>
          </cell>
          <cell r="H2348" t="str">
            <v>ZTE</v>
          </cell>
        </row>
        <row r="2349">
          <cell r="B2349" t="str">
            <v>CTR_643</v>
          </cell>
          <cell r="H2349" t="str">
            <v>ZTE</v>
          </cell>
        </row>
        <row r="2350">
          <cell r="B2350" t="str">
            <v>CTR_648</v>
          </cell>
          <cell r="H2350" t="str">
            <v>ZTE</v>
          </cell>
        </row>
        <row r="2351">
          <cell r="B2351" t="str">
            <v>CTR_650</v>
          </cell>
          <cell r="H2351" t="str">
            <v>ZTE</v>
          </cell>
        </row>
        <row r="2352">
          <cell r="B2352" t="str">
            <v>CTR_665</v>
          </cell>
          <cell r="H2352" t="str">
            <v>ZTE</v>
          </cell>
        </row>
        <row r="2353">
          <cell r="B2353" t="str">
            <v>CTR_712</v>
          </cell>
          <cell r="H2353" t="str">
            <v>ZTE</v>
          </cell>
        </row>
        <row r="2354">
          <cell r="B2354" t="str">
            <v>CTR_730</v>
          </cell>
          <cell r="H2354" t="str">
            <v>ZTE</v>
          </cell>
        </row>
        <row r="2355">
          <cell r="B2355" t="str">
            <v>CTR_761</v>
          </cell>
          <cell r="H2355" t="str">
            <v>ZTE</v>
          </cell>
        </row>
        <row r="2356">
          <cell r="B2356" t="str">
            <v>LIT_645</v>
          </cell>
          <cell r="H2356" t="str">
            <v>ZTE</v>
          </cell>
        </row>
        <row r="2357">
          <cell r="B2357" t="str">
            <v>LIT_669</v>
          </cell>
          <cell r="H2357" t="str">
            <v>ZTE</v>
          </cell>
        </row>
        <row r="2358">
          <cell r="B2358" t="str">
            <v>LIT_682</v>
          </cell>
          <cell r="H2358" t="str">
            <v>ZTE</v>
          </cell>
        </row>
        <row r="2359">
          <cell r="B2359" t="str">
            <v>LIT_017</v>
          </cell>
          <cell r="H2359" t="str">
            <v>ZTE</v>
          </cell>
        </row>
        <row r="2360">
          <cell r="B2360" t="str">
            <v>LIT_418</v>
          </cell>
          <cell r="H2360" t="str">
            <v>ZTE</v>
          </cell>
        </row>
        <row r="2361">
          <cell r="B2361" t="str">
            <v>LIT_009</v>
          </cell>
          <cell r="H2361" t="str">
            <v>ZTE</v>
          </cell>
        </row>
        <row r="2362">
          <cell r="B2362" t="str">
            <v>LIT_060</v>
          </cell>
          <cell r="H2362" t="str">
            <v>ZTE</v>
          </cell>
        </row>
        <row r="2363">
          <cell r="B2363" t="str">
            <v>LIT_384</v>
          </cell>
          <cell r="H2363" t="str">
            <v>ZTE</v>
          </cell>
        </row>
        <row r="2364">
          <cell r="B2364" t="str">
            <v>LIT_395</v>
          </cell>
          <cell r="H2364" t="str">
            <v>ZTE</v>
          </cell>
        </row>
        <row r="2365">
          <cell r="B2365" t="str">
            <v>LIT_766</v>
          </cell>
          <cell r="H2365" t="str">
            <v>ZTE</v>
          </cell>
        </row>
        <row r="2366">
          <cell r="B2366" t="str">
            <v>LIT_412</v>
          </cell>
          <cell r="H2366" t="str">
            <v>ZTE</v>
          </cell>
        </row>
        <row r="2367">
          <cell r="B2367" t="str">
            <v>CTR_272</v>
          </cell>
          <cell r="H2367" t="str">
            <v>ZTE</v>
          </cell>
        </row>
        <row r="2368">
          <cell r="B2368" t="str">
            <v>CTR_336</v>
          </cell>
          <cell r="H2368" t="str">
            <v>ZTE</v>
          </cell>
        </row>
        <row r="2369">
          <cell r="B2369" t="str">
            <v>CTR_337</v>
          </cell>
          <cell r="H2369" t="str">
            <v>ZTE</v>
          </cell>
        </row>
        <row r="2370">
          <cell r="B2370" t="str">
            <v>CTR_381</v>
          </cell>
          <cell r="H2370" t="str">
            <v>ZTE</v>
          </cell>
        </row>
        <row r="2371">
          <cell r="B2371" t="str">
            <v>CTR_387</v>
          </cell>
          <cell r="H2371" t="str">
            <v>ZTE</v>
          </cell>
        </row>
        <row r="2372">
          <cell r="B2372" t="str">
            <v>CTR_446</v>
          </cell>
          <cell r="H2372" t="str">
            <v>ZTE</v>
          </cell>
        </row>
        <row r="2373">
          <cell r="B2373" t="str">
            <v>CTR_518</v>
          </cell>
          <cell r="H2373" t="str">
            <v>ZTE</v>
          </cell>
        </row>
        <row r="2374">
          <cell r="B2374" t="str">
            <v>CTR_523</v>
          </cell>
          <cell r="H2374" t="str">
            <v>ZTE</v>
          </cell>
        </row>
        <row r="2375">
          <cell r="B2375" t="str">
            <v>CTR_621</v>
          </cell>
          <cell r="H2375" t="str">
            <v>ZTE</v>
          </cell>
        </row>
        <row r="2376">
          <cell r="B2376" t="str">
            <v>CTR_867</v>
          </cell>
          <cell r="H2376" t="str">
            <v>ZTE</v>
          </cell>
        </row>
        <row r="2377">
          <cell r="B2377" t="str">
            <v>CTR_879</v>
          </cell>
          <cell r="H2377" t="str">
            <v>ZTE</v>
          </cell>
        </row>
        <row r="2378">
          <cell r="B2378" t="str">
            <v>CTR_007</v>
          </cell>
          <cell r="H2378" t="str">
            <v>ZTE</v>
          </cell>
        </row>
        <row r="2379">
          <cell r="B2379" t="str">
            <v>CTR_009</v>
          </cell>
          <cell r="H2379" t="str">
            <v>ZTE</v>
          </cell>
        </row>
        <row r="2380">
          <cell r="B2380" t="str">
            <v>CTR_056</v>
          </cell>
          <cell r="H2380" t="str">
            <v>ZTE</v>
          </cell>
        </row>
        <row r="2381">
          <cell r="B2381" t="str">
            <v>CTR_068</v>
          </cell>
          <cell r="H2381" t="str">
            <v>ZTE</v>
          </cell>
        </row>
        <row r="2382">
          <cell r="B2382" t="str">
            <v>CTR_084</v>
          </cell>
          <cell r="H2382" t="str">
            <v>ZTE</v>
          </cell>
        </row>
        <row r="2383">
          <cell r="B2383" t="str">
            <v>CTR_125</v>
          </cell>
          <cell r="H2383" t="str">
            <v>ZTE</v>
          </cell>
        </row>
        <row r="2384">
          <cell r="B2384" t="str">
            <v>CTR_155</v>
          </cell>
          <cell r="H2384" t="str">
            <v>ZTE</v>
          </cell>
        </row>
        <row r="2385">
          <cell r="B2385" t="str">
            <v>CTR_194</v>
          </cell>
          <cell r="H2385" t="str">
            <v>ZTE</v>
          </cell>
        </row>
        <row r="2386">
          <cell r="B2386" t="str">
            <v>CTR_195</v>
          </cell>
          <cell r="H2386" t="str">
            <v>ZTE</v>
          </cell>
        </row>
        <row r="2387">
          <cell r="B2387" t="str">
            <v>CTR_212</v>
          </cell>
          <cell r="H2387" t="str">
            <v>ZTE</v>
          </cell>
        </row>
        <row r="2388">
          <cell r="B2388" t="str">
            <v>CTR_238</v>
          </cell>
          <cell r="H2388" t="str">
            <v>ZTE</v>
          </cell>
        </row>
        <row r="2389">
          <cell r="B2389" t="str">
            <v>CTR_242</v>
          </cell>
          <cell r="H2389" t="str">
            <v>ZTE</v>
          </cell>
        </row>
        <row r="2390">
          <cell r="B2390" t="str">
            <v>CTR_244</v>
          </cell>
          <cell r="H2390" t="str">
            <v>ZTE</v>
          </cell>
        </row>
        <row r="2391">
          <cell r="B2391" t="str">
            <v>CTR_261</v>
          </cell>
          <cell r="H2391" t="str">
            <v>ZTE</v>
          </cell>
        </row>
        <row r="2392">
          <cell r="B2392" t="str">
            <v>CTR_320</v>
          </cell>
          <cell r="H2392" t="str">
            <v>ZTE</v>
          </cell>
        </row>
        <row r="2393">
          <cell r="B2393" t="str">
            <v>CTR_331</v>
          </cell>
          <cell r="H2393" t="str">
            <v>ZTE</v>
          </cell>
        </row>
        <row r="2394">
          <cell r="B2394" t="str">
            <v>CTR_339</v>
          </cell>
          <cell r="H2394" t="str">
            <v>ZTE</v>
          </cell>
        </row>
        <row r="2395">
          <cell r="B2395" t="str">
            <v>CTR_377</v>
          </cell>
          <cell r="H2395" t="str">
            <v>ZTE</v>
          </cell>
        </row>
        <row r="2396">
          <cell r="B2396" t="str">
            <v>CTR_467</v>
          </cell>
          <cell r="H2396" t="str">
            <v>ZTE</v>
          </cell>
        </row>
        <row r="2397">
          <cell r="B2397" t="str">
            <v>CTR_470</v>
          </cell>
          <cell r="H2397" t="str">
            <v>ZTE</v>
          </cell>
        </row>
        <row r="2398">
          <cell r="B2398" t="str">
            <v>CTR_472</v>
          </cell>
          <cell r="H2398" t="str">
            <v>ZTE</v>
          </cell>
        </row>
        <row r="2399">
          <cell r="B2399" t="str">
            <v>CTR_476</v>
          </cell>
          <cell r="H2399" t="str">
            <v>ZTE</v>
          </cell>
        </row>
        <row r="2400">
          <cell r="B2400" t="str">
            <v>CTR_479</v>
          </cell>
          <cell r="H2400" t="str">
            <v>ZTE</v>
          </cell>
        </row>
        <row r="2401">
          <cell r="B2401" t="str">
            <v>CTR_486</v>
          </cell>
          <cell r="H2401" t="str">
            <v>ZTE</v>
          </cell>
        </row>
        <row r="2402">
          <cell r="B2402" t="str">
            <v>CTR_488</v>
          </cell>
          <cell r="H2402" t="str">
            <v>ZTE</v>
          </cell>
        </row>
        <row r="2403">
          <cell r="B2403" t="str">
            <v>CTR_522</v>
          </cell>
          <cell r="H2403" t="str">
            <v>ZTE</v>
          </cell>
        </row>
        <row r="2404">
          <cell r="B2404" t="str">
            <v>CTR_524</v>
          </cell>
          <cell r="H2404" t="str">
            <v>ZTE</v>
          </cell>
        </row>
        <row r="2405">
          <cell r="B2405" t="str">
            <v>CTR_535</v>
          </cell>
          <cell r="H2405" t="str">
            <v>ZTE</v>
          </cell>
        </row>
        <row r="2406">
          <cell r="B2406" t="str">
            <v>CTR_538</v>
          </cell>
          <cell r="H2406" t="str">
            <v>ZTE</v>
          </cell>
        </row>
        <row r="2407">
          <cell r="B2407" t="str">
            <v>CTR_548</v>
          </cell>
          <cell r="H2407" t="str">
            <v>ZTE</v>
          </cell>
        </row>
        <row r="2408">
          <cell r="B2408" t="str">
            <v>CTR_549</v>
          </cell>
          <cell r="H2408" t="str">
            <v>ZTE</v>
          </cell>
        </row>
        <row r="2409">
          <cell r="B2409" t="str">
            <v>CTR_556</v>
          </cell>
          <cell r="H2409" t="str">
            <v>ZTE</v>
          </cell>
        </row>
        <row r="2410">
          <cell r="B2410" t="str">
            <v>CTR_639</v>
          </cell>
          <cell r="H2410" t="str">
            <v>ZTE</v>
          </cell>
        </row>
        <row r="2411">
          <cell r="B2411" t="str">
            <v>CTR_728</v>
          </cell>
          <cell r="H2411" t="str">
            <v>ZTE</v>
          </cell>
        </row>
        <row r="2412">
          <cell r="B2412" t="str">
            <v>CTR_769</v>
          </cell>
          <cell r="H2412" t="str">
            <v>ZTE</v>
          </cell>
        </row>
        <row r="2413">
          <cell r="B2413" t="str">
            <v>CTR_625</v>
          </cell>
          <cell r="H2413" t="str">
            <v>ZTE</v>
          </cell>
        </row>
        <row r="2414">
          <cell r="B2414" t="str">
            <v>CTR_771</v>
          </cell>
          <cell r="H2414" t="str">
            <v>ZTE</v>
          </cell>
        </row>
        <row r="2415">
          <cell r="B2415" t="str">
            <v>LIT_643</v>
          </cell>
          <cell r="H2415" t="str">
            <v>ZTE</v>
          </cell>
        </row>
        <row r="2416">
          <cell r="B2416" t="str">
            <v>SUD_081</v>
          </cell>
          <cell r="H2416" t="str">
            <v>ZTE</v>
          </cell>
        </row>
        <row r="2417">
          <cell r="B2417" t="str">
            <v>SUD_082</v>
          </cell>
          <cell r="H2417" t="str">
            <v>ZTE</v>
          </cell>
        </row>
        <row r="2418">
          <cell r="B2418" t="str">
            <v>SUD_095</v>
          </cell>
          <cell r="H2418" t="str">
            <v>ZTE</v>
          </cell>
        </row>
        <row r="2419">
          <cell r="B2419" t="str">
            <v>SUD_100</v>
          </cell>
          <cell r="H2419" t="str">
            <v>ZTE</v>
          </cell>
        </row>
        <row r="2420">
          <cell r="B2420" t="str">
            <v>OST_267</v>
          </cell>
          <cell r="H2420" t="str">
            <v>Huawei</v>
          </cell>
        </row>
        <row r="2421">
          <cell r="B2421" t="str">
            <v>OST_270</v>
          </cell>
          <cell r="H2421" t="str">
            <v>Huawei</v>
          </cell>
        </row>
        <row r="2422">
          <cell r="B2422" t="str">
            <v>SUO_187</v>
          </cell>
          <cell r="H2422" t="str">
            <v>Huawei</v>
          </cell>
        </row>
        <row r="2423">
          <cell r="B2423" t="str">
            <v>NRO_147</v>
          </cell>
          <cell r="H2423" t="str">
            <v>Huawei</v>
          </cell>
        </row>
        <row r="2424">
          <cell r="B2424" t="str">
            <v>CTR_954</v>
          </cell>
          <cell r="H2424" t="str">
            <v>ZTE</v>
          </cell>
        </row>
        <row r="2425">
          <cell r="B2425" t="str">
            <v>CTR_936</v>
          </cell>
          <cell r="H2425" t="str">
            <v>ZTE</v>
          </cell>
        </row>
        <row r="2426">
          <cell r="B2426" t="str">
            <v>CTR_943</v>
          </cell>
          <cell r="H2426" t="str">
            <v>ZTE</v>
          </cell>
        </row>
        <row r="2427">
          <cell r="B2427" t="str">
            <v>LIT_862</v>
          </cell>
          <cell r="H2427" t="str">
            <v>ZTE</v>
          </cell>
        </row>
        <row r="2428">
          <cell r="B2428" t="str">
            <v>CTR_934</v>
          </cell>
          <cell r="H2428" t="str">
            <v>ZTE</v>
          </cell>
        </row>
        <row r="2429">
          <cell r="B2429" t="str">
            <v>CTR_984</v>
          </cell>
          <cell r="H2429" t="str">
            <v>ZTE</v>
          </cell>
        </row>
        <row r="2430">
          <cell r="B2430" t="str">
            <v>EST_193</v>
          </cell>
          <cell r="H2430" t="str">
            <v>ZTE</v>
          </cell>
        </row>
        <row r="2431">
          <cell r="B2431" t="str">
            <v>EST_205</v>
          </cell>
          <cell r="H2431" t="str">
            <v>ZTE</v>
          </cell>
        </row>
        <row r="2432">
          <cell r="B2432" t="str">
            <v>OST_360</v>
          </cell>
          <cell r="H2432" t="str">
            <v>Huawei</v>
          </cell>
        </row>
        <row r="2433">
          <cell r="B2433" t="str">
            <v>OST_362</v>
          </cell>
          <cell r="H2433" t="str">
            <v>Huawei</v>
          </cell>
        </row>
        <row r="2434">
          <cell r="B2434" t="str">
            <v>LIT_878</v>
          </cell>
          <cell r="H2434" t="str">
            <v>ZTE</v>
          </cell>
        </row>
        <row r="2435">
          <cell r="B2435" t="str">
            <v>OST_347</v>
          </cell>
          <cell r="H2435" t="str">
            <v>Huawei</v>
          </cell>
        </row>
        <row r="2436">
          <cell r="B2436" t="str">
            <v>OST_364</v>
          </cell>
          <cell r="H2436" t="str">
            <v>Huawei</v>
          </cell>
        </row>
        <row r="2437">
          <cell r="B2437" t="str">
            <v>LIT_665</v>
          </cell>
          <cell r="H2437" t="str">
            <v>ZTE</v>
          </cell>
        </row>
        <row r="2438">
          <cell r="B2438" t="str">
            <v>LIT_674</v>
          </cell>
          <cell r="H2438" t="str">
            <v>ZTE</v>
          </cell>
        </row>
        <row r="2439">
          <cell r="B2439" t="str">
            <v>CTR_737</v>
          </cell>
          <cell r="H2439" t="str">
            <v>ZTE</v>
          </cell>
        </row>
        <row r="2440">
          <cell r="B2440" t="str">
            <v>LIT_662</v>
          </cell>
          <cell r="H2440" t="str">
            <v>ZTE</v>
          </cell>
        </row>
        <row r="2441">
          <cell r="B2441" t="str">
            <v>LIT_734</v>
          </cell>
          <cell r="H2441" t="str">
            <v>ZTE</v>
          </cell>
        </row>
        <row r="2442">
          <cell r="B2442" t="str">
            <v>SUO_028</v>
          </cell>
          <cell r="H2442" t="str">
            <v>ZTE</v>
          </cell>
        </row>
        <row r="2443">
          <cell r="B2443" t="str">
            <v>CTR_881</v>
          </cell>
          <cell r="H2443" t="str">
            <v>ZTE</v>
          </cell>
        </row>
        <row r="2444">
          <cell r="B2444" t="str">
            <v>LIT_833</v>
          </cell>
          <cell r="H2444" t="str">
            <v>ZTE</v>
          </cell>
          <cell r="N2444"/>
        </row>
        <row r="2445">
          <cell r="B2445" t="str">
            <v>LIT_857</v>
          </cell>
          <cell r="H2445" t="str">
            <v>ZTE</v>
          </cell>
          <cell r="N2445"/>
        </row>
        <row r="2446">
          <cell r="B2446" t="str">
            <v>CTR_077</v>
          </cell>
          <cell r="H2446" t="str">
            <v>NOKIA</v>
          </cell>
          <cell r="N2446"/>
        </row>
        <row r="2447">
          <cell r="B2447" t="str">
            <v>LIT_612</v>
          </cell>
          <cell r="H2447" t="str">
            <v>ZTE</v>
          </cell>
          <cell r="N2447"/>
        </row>
        <row r="2448">
          <cell r="B2448" t="str">
            <v>CTR_023</v>
          </cell>
          <cell r="H2448" t="str">
            <v>ZTE</v>
          </cell>
          <cell r="N2448"/>
        </row>
        <row r="2449">
          <cell r="B2449" t="str">
            <v>LIT_094</v>
          </cell>
          <cell r="H2449" t="str">
            <v>ZTE</v>
          </cell>
          <cell r="N2449"/>
        </row>
        <row r="2450">
          <cell r="B2450" t="str">
            <v>LIT_555</v>
          </cell>
          <cell r="H2450" t="str">
            <v>ZTE</v>
          </cell>
          <cell r="N2450"/>
        </row>
        <row r="2451">
          <cell r="B2451" t="str">
            <v>LIT_523</v>
          </cell>
          <cell r="H2451" t="str">
            <v>ZTE</v>
          </cell>
          <cell r="N2451"/>
        </row>
        <row r="2452">
          <cell r="B2452" t="str">
            <v>CTR_853</v>
          </cell>
          <cell r="H2452" t="str">
            <v>ZTE</v>
          </cell>
          <cell r="N2452"/>
        </row>
        <row r="2453">
          <cell r="B2453" t="str">
            <v>LIT_281</v>
          </cell>
          <cell r="H2453" t="str">
            <v>ZTE</v>
          </cell>
          <cell r="N2453"/>
        </row>
        <row r="2454">
          <cell r="B2454" t="str">
            <v>CTR_015</v>
          </cell>
          <cell r="H2454" t="str">
            <v>ZTE</v>
          </cell>
          <cell r="N2454"/>
        </row>
        <row r="2455">
          <cell r="B2455" t="str">
            <v>CTR_008</v>
          </cell>
          <cell r="H2455" t="str">
            <v>ZTE</v>
          </cell>
          <cell r="N2455"/>
        </row>
        <row r="2456">
          <cell r="B2456" t="str">
            <v>OST_004</v>
          </cell>
          <cell r="H2456" t="str">
            <v>Huawei</v>
          </cell>
          <cell r="N2456"/>
        </row>
        <row r="2457">
          <cell r="B2457" t="str">
            <v>SUO_189</v>
          </cell>
          <cell r="H2457" t="str">
            <v>ZTE</v>
          </cell>
          <cell r="N2457"/>
        </row>
        <row r="2458">
          <cell r="B2458" t="str">
            <v>SUD_136</v>
          </cell>
          <cell r="H2458" t="str">
            <v>ZTE</v>
          </cell>
          <cell r="N2458"/>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trice responsabilité"/>
      <sheetName val="Sites &amp; PowerCo"/>
      <sheetName val="Recap"/>
      <sheetName val="Sheet1"/>
      <sheetName val="Feuil6"/>
      <sheetName val="Feuil7"/>
      <sheetName val="Feuil5"/>
      <sheetName val="Feuil3"/>
      <sheetName val="Feuil4"/>
      <sheetName val="Feuil2"/>
      <sheetName val="Feuil1"/>
    </sheetNames>
    <sheetDataSet>
      <sheetData sheetId="0" refreshError="1"/>
      <sheetData sheetId="1" refreshError="1"/>
      <sheetData sheetId="2" refreshError="1"/>
      <sheetData sheetId="3" refreshError="1">
        <row r="1">
          <cell r="A1" t="str">
            <v>Site ID</v>
          </cell>
          <cell r="I1" t="str">
            <v>Typologie cible catalogue</v>
          </cell>
        </row>
        <row r="2">
          <cell r="A2" t="str">
            <v>CTR_859</v>
          </cell>
          <cell r="I2" t="str">
            <v>Hybrid Solar - S3</v>
          </cell>
        </row>
        <row r="3">
          <cell r="A3" t="str">
            <v>SUO_173</v>
          </cell>
          <cell r="I3" t="str">
            <v>Good Grid no GE - 8h</v>
          </cell>
        </row>
        <row r="4">
          <cell r="A4" t="str">
            <v>SUO_018</v>
          </cell>
          <cell r="I4" t="str">
            <v>Solar Gen</v>
          </cell>
        </row>
        <row r="5">
          <cell r="A5" t="str">
            <v>SUO_015</v>
          </cell>
          <cell r="I5" t="str">
            <v>Grid Gen</v>
          </cell>
        </row>
        <row r="6">
          <cell r="A6" t="str">
            <v>SUO_020</v>
          </cell>
          <cell r="I6" t="str">
            <v>Hybrid Gen</v>
          </cell>
        </row>
        <row r="7">
          <cell r="A7" t="str">
            <v>SUO_046</v>
          </cell>
          <cell r="I7" t="str">
            <v>Gen Only</v>
          </cell>
        </row>
        <row r="8">
          <cell r="A8" t="str">
            <v>SUO_043</v>
          </cell>
          <cell r="I8" t="str">
            <v>Gen Only</v>
          </cell>
        </row>
        <row r="9">
          <cell r="A9" t="str">
            <v>SUO_261</v>
          </cell>
        </row>
        <row r="10">
          <cell r="A10" t="str">
            <v>SUO_035</v>
          </cell>
          <cell r="I10" t="str">
            <v>Grid Gen</v>
          </cell>
        </row>
        <row r="11">
          <cell r="A11" t="str">
            <v>SUO_036</v>
          </cell>
          <cell r="I11" t="str">
            <v>Grid-Gen</v>
          </cell>
        </row>
        <row r="12">
          <cell r="A12" t="str">
            <v>SUO_016</v>
          </cell>
          <cell r="I12" t="str">
            <v>Solar Gen</v>
          </cell>
        </row>
        <row r="13">
          <cell r="A13" t="str">
            <v>SUO_047</v>
          </cell>
          <cell r="I13" t="str">
            <v>Gen Only</v>
          </cell>
        </row>
        <row r="14">
          <cell r="A14" t="str">
            <v>SUO_082</v>
          </cell>
          <cell r="I14" t="str">
            <v>Grid-Gen</v>
          </cell>
        </row>
        <row r="15">
          <cell r="A15" t="str">
            <v>SUO_019</v>
          </cell>
          <cell r="I15" t="str">
            <v>Grid Gen</v>
          </cell>
        </row>
        <row r="16">
          <cell r="A16" t="str">
            <v>SUO_227</v>
          </cell>
          <cell r="I16" t="str">
            <v>Good Grid no GE - 8h</v>
          </cell>
        </row>
        <row r="17">
          <cell r="A17" t="str">
            <v>SUO_134</v>
          </cell>
          <cell r="I17" t="str">
            <v>Hybrid-Gen</v>
          </cell>
        </row>
        <row r="18">
          <cell r="A18" t="str">
            <v>SUO_098</v>
          </cell>
          <cell r="I18" t="str">
            <v>Vandalized</v>
          </cell>
        </row>
        <row r="19">
          <cell r="A19" t="str">
            <v>SUO_081</v>
          </cell>
          <cell r="I19" t="str">
            <v>Bad Grid + Solar + GE</v>
          </cell>
        </row>
        <row r="20">
          <cell r="A20" t="str">
            <v>SUO_080</v>
          </cell>
          <cell r="I20" t="str">
            <v>Bad Grid + Solar + GE</v>
          </cell>
        </row>
        <row r="21">
          <cell r="A21" t="str">
            <v>SUO_171</v>
          </cell>
          <cell r="I21" t="str">
            <v>Bad Grid + GE</v>
          </cell>
        </row>
        <row r="22">
          <cell r="A22" t="str">
            <v>SUO_153</v>
          </cell>
          <cell r="I22" t="str">
            <v>Vandalized</v>
          </cell>
        </row>
        <row r="23">
          <cell r="A23" t="str">
            <v>SUO_078</v>
          </cell>
          <cell r="I23" t="str">
            <v>Grid-Gen</v>
          </cell>
        </row>
        <row r="24">
          <cell r="A24" t="str">
            <v>SUO_235</v>
          </cell>
          <cell r="I24" t="str">
            <v>Medium Grid + GE</v>
          </cell>
        </row>
        <row r="25">
          <cell r="A25" t="str">
            <v>SUO_154</v>
          </cell>
          <cell r="I25" t="str">
            <v>Grid-Gen</v>
          </cell>
        </row>
        <row r="26">
          <cell r="A26" t="str">
            <v>SUO_131</v>
          </cell>
          <cell r="I26" t="str">
            <v>Grid-Gen</v>
          </cell>
        </row>
        <row r="27">
          <cell r="A27" t="str">
            <v>SUO_002</v>
          </cell>
          <cell r="I27" t="str">
            <v>Grid-Gen</v>
          </cell>
        </row>
        <row r="28">
          <cell r="A28" t="str">
            <v>SUO_233</v>
          </cell>
          <cell r="I28" t="str">
            <v>Good Grid + GE</v>
          </cell>
        </row>
        <row r="29">
          <cell r="A29" t="str">
            <v>SUO_207</v>
          </cell>
          <cell r="I29" t="str">
            <v>Grid-Gen</v>
          </cell>
        </row>
        <row r="30">
          <cell r="A30" t="str">
            <v>SUO_065</v>
          </cell>
          <cell r="I30" t="str">
            <v>Grid-Gen</v>
          </cell>
        </row>
        <row r="31">
          <cell r="A31" t="str">
            <v>SUO_003</v>
          </cell>
          <cell r="I31" t="str">
            <v>Bad Grid + Solar + GE</v>
          </cell>
        </row>
        <row r="32">
          <cell r="A32" t="str">
            <v>SUO_234</v>
          </cell>
          <cell r="I32" t="str">
            <v>Medium Grid + GE</v>
          </cell>
        </row>
        <row r="33">
          <cell r="A33" t="str">
            <v>SUO_127</v>
          </cell>
          <cell r="I33" t="str">
            <v>Grid-Gen</v>
          </cell>
        </row>
        <row r="34">
          <cell r="A34" t="str">
            <v>SUO_151</v>
          </cell>
          <cell r="I34" t="str">
            <v>Grid-Gen</v>
          </cell>
        </row>
        <row r="35">
          <cell r="A35" t="str">
            <v>SUO_050</v>
          </cell>
          <cell r="I35" t="str">
            <v>Grid Only</v>
          </cell>
        </row>
        <row r="36">
          <cell r="A36" t="str">
            <v>SUO_188</v>
          </cell>
          <cell r="I36" t="str">
            <v>Grid Only</v>
          </cell>
        </row>
        <row r="37">
          <cell r="A37" t="str">
            <v>SUO_025</v>
          </cell>
          <cell r="I37" t="str">
            <v>Vandalized</v>
          </cell>
        </row>
        <row r="38">
          <cell r="A38" t="str">
            <v>SUO_014</v>
          </cell>
          <cell r="I38" t="str">
            <v>Grid-Gen</v>
          </cell>
        </row>
        <row r="39">
          <cell r="A39" t="str">
            <v>SUO_236</v>
          </cell>
          <cell r="I39" t="str">
            <v>Medium Grid + GE</v>
          </cell>
        </row>
        <row r="40">
          <cell r="A40" t="str">
            <v>SUO_187</v>
          </cell>
          <cell r="I40" t="str">
            <v>Grid-Gen</v>
          </cell>
        </row>
        <row r="41">
          <cell r="A41" t="str">
            <v>SUO_167</v>
          </cell>
          <cell r="I41" t="str">
            <v>Grid-Gen</v>
          </cell>
        </row>
        <row r="42">
          <cell r="A42" t="str">
            <v>SUO_299</v>
          </cell>
          <cell r="I42" t="str">
            <v>Hybrid Solar - S1</v>
          </cell>
        </row>
        <row r="43">
          <cell r="A43" t="str">
            <v>SUO_215</v>
          </cell>
          <cell r="I43" t="str">
            <v>Grid-Gen</v>
          </cell>
        </row>
        <row r="44">
          <cell r="A44" t="str">
            <v>SUO_241</v>
          </cell>
          <cell r="I44" t="str">
            <v>Good Grid + GE</v>
          </cell>
        </row>
        <row r="45">
          <cell r="A45" t="str">
            <v>SUO_166</v>
          </cell>
          <cell r="I45" t="str">
            <v>Grid-Gen</v>
          </cell>
        </row>
        <row r="46">
          <cell r="A46" t="str">
            <v>SUO_212</v>
          </cell>
          <cell r="I46" t="str">
            <v>Grid-Gen</v>
          </cell>
        </row>
        <row r="47">
          <cell r="A47" t="str">
            <v>SUO_085</v>
          </cell>
          <cell r="I47" t="str">
            <v>Grid Gen</v>
          </cell>
        </row>
        <row r="48">
          <cell r="A48" t="str">
            <v>SUO_214</v>
          </cell>
          <cell r="I48" t="str">
            <v>Grid-Gen</v>
          </cell>
        </row>
        <row r="49">
          <cell r="A49" t="str">
            <v>SUO_202</v>
          </cell>
          <cell r="I49" t="str">
            <v>Grid Only</v>
          </cell>
        </row>
        <row r="50">
          <cell r="A50" t="str">
            <v>SUO_226</v>
          </cell>
          <cell r="I50" t="str">
            <v>Good Grid no GE - 8h</v>
          </cell>
        </row>
        <row r="51">
          <cell r="A51" t="str">
            <v>SUO_163</v>
          </cell>
          <cell r="I51" t="str">
            <v>Grid-Gen</v>
          </cell>
        </row>
        <row r="52">
          <cell r="A52" t="str">
            <v>SUO_184</v>
          </cell>
          <cell r="I52" t="str">
            <v>Grid-Gen</v>
          </cell>
        </row>
        <row r="53">
          <cell r="A53" t="str">
            <v>SUO_196</v>
          </cell>
          <cell r="I53" t="str">
            <v>Grid-Gen</v>
          </cell>
        </row>
        <row r="54">
          <cell r="A54" t="str">
            <v>SUO_063</v>
          </cell>
          <cell r="I54" t="str">
            <v>Grid-Gen</v>
          </cell>
        </row>
        <row r="55">
          <cell r="A55" t="str">
            <v>SUO_240</v>
          </cell>
          <cell r="I55" t="str">
            <v>Bad Grid + GE</v>
          </cell>
        </row>
        <row r="56">
          <cell r="A56" t="str">
            <v>SUO_152</v>
          </cell>
          <cell r="I56" t="str">
            <v>Grid-Gen</v>
          </cell>
        </row>
        <row r="57">
          <cell r="A57" t="str">
            <v>NRO_026</v>
          </cell>
          <cell r="I57" t="str">
            <v>Grid-Gen</v>
          </cell>
        </row>
        <row r="58">
          <cell r="A58" t="str">
            <v>SUO_066</v>
          </cell>
          <cell r="I58" t="str">
            <v>Grid-Gen</v>
          </cell>
        </row>
        <row r="59">
          <cell r="A59" t="str">
            <v>SUO_181</v>
          </cell>
          <cell r="I59" t="str">
            <v>Grid-Gen</v>
          </cell>
        </row>
        <row r="60">
          <cell r="A60" t="str">
            <v>SUO_180</v>
          </cell>
          <cell r="I60" t="str">
            <v>Grid-Gen</v>
          </cell>
        </row>
        <row r="61">
          <cell r="A61" t="str">
            <v>SUO_221</v>
          </cell>
        </row>
        <row r="62">
          <cell r="A62" t="str">
            <v>SUO_186</v>
          </cell>
          <cell r="I62" t="str">
            <v>Grid-Gen</v>
          </cell>
        </row>
        <row r="63">
          <cell r="A63" t="str">
            <v>SUO_306</v>
          </cell>
          <cell r="I63" t="str">
            <v>Hybrid Solar - S1</v>
          </cell>
        </row>
        <row r="64">
          <cell r="A64" t="str">
            <v>SUO_095</v>
          </cell>
          <cell r="I64" t="str">
            <v>Vandalized</v>
          </cell>
        </row>
        <row r="65">
          <cell r="A65" t="str">
            <v>SUO_007</v>
          </cell>
          <cell r="I65" t="str">
            <v>Grid-Gen</v>
          </cell>
        </row>
        <row r="66">
          <cell r="A66" t="str">
            <v>SUO_026</v>
          </cell>
          <cell r="I66" t="str">
            <v>Gen Only</v>
          </cell>
        </row>
        <row r="67">
          <cell r="A67" t="str">
            <v>SUO_132</v>
          </cell>
          <cell r="I67" t="str">
            <v>Grid-Gen</v>
          </cell>
        </row>
        <row r="68">
          <cell r="A68" t="str">
            <v>SUO_197</v>
          </cell>
          <cell r="I68" t="str">
            <v>Grid-Gen</v>
          </cell>
        </row>
        <row r="69">
          <cell r="A69" t="str">
            <v>SUO_149</v>
          </cell>
          <cell r="I69" t="str">
            <v>Gen Only</v>
          </cell>
        </row>
        <row r="70">
          <cell r="A70" t="str">
            <v>SUO_185</v>
          </cell>
          <cell r="I70" t="str">
            <v>Grid-Gen</v>
          </cell>
        </row>
        <row r="71">
          <cell r="A71" t="str">
            <v>SUO_100</v>
          </cell>
          <cell r="I71" t="str">
            <v>Hybrid-Gen</v>
          </cell>
        </row>
        <row r="72">
          <cell r="A72" t="str">
            <v>SUO_183</v>
          </cell>
          <cell r="I72" t="str">
            <v>Grid-Gen</v>
          </cell>
        </row>
        <row r="73">
          <cell r="A73" t="str">
            <v>SUO_097</v>
          </cell>
          <cell r="I73" t="str">
            <v>Gen Only</v>
          </cell>
        </row>
        <row r="74">
          <cell r="A74" t="str">
            <v>SUO_199</v>
          </cell>
          <cell r="I74" t="str">
            <v>Grid-Gen</v>
          </cell>
        </row>
        <row r="75">
          <cell r="A75" t="str">
            <v>SUO_165</v>
          </cell>
          <cell r="I75" t="str">
            <v>Hybrid-Gen</v>
          </cell>
        </row>
        <row r="76">
          <cell r="A76" t="str">
            <v>SUO_303</v>
          </cell>
          <cell r="I76" t="str">
            <v>Medium Grid + Solar + GE</v>
          </cell>
        </row>
        <row r="77">
          <cell r="A77" t="str">
            <v>SUO_179</v>
          </cell>
          <cell r="I77" t="str">
            <v>Grid-Gen</v>
          </cell>
        </row>
        <row r="78">
          <cell r="A78" t="str">
            <v>SUO_062</v>
          </cell>
          <cell r="I78" t="str">
            <v>Grid-Gen</v>
          </cell>
        </row>
        <row r="79">
          <cell r="A79" t="str">
            <v>SUO_200</v>
          </cell>
          <cell r="I79" t="str">
            <v>Grid-Gen</v>
          </cell>
        </row>
        <row r="80">
          <cell r="A80" t="str">
            <v>SUO_232</v>
          </cell>
          <cell r="I80" t="str">
            <v>Good Grid + GE</v>
          </cell>
        </row>
        <row r="81">
          <cell r="A81" t="str">
            <v>SUO_182</v>
          </cell>
          <cell r="I81" t="str">
            <v>Grid-Gen</v>
          </cell>
        </row>
        <row r="82">
          <cell r="A82" t="str">
            <v>SUO_297</v>
          </cell>
          <cell r="I82" t="str">
            <v>Medium Grid + Solar + GE</v>
          </cell>
        </row>
        <row r="83">
          <cell r="A83" t="str">
            <v>SUO_093</v>
          </cell>
          <cell r="I83" t="str">
            <v>Vandalized</v>
          </cell>
        </row>
        <row r="84">
          <cell r="A84" t="str">
            <v>SUO_033</v>
          </cell>
          <cell r="I84" t="str">
            <v>Grid-Gen</v>
          </cell>
        </row>
        <row r="85">
          <cell r="A85" t="str">
            <v>SUO_077</v>
          </cell>
          <cell r="I85" t="str">
            <v>Grid-Gen</v>
          </cell>
        </row>
        <row r="86">
          <cell r="A86" t="str">
            <v>SUO_201</v>
          </cell>
          <cell r="I86" t="str">
            <v>Grid-Gen</v>
          </cell>
        </row>
        <row r="87">
          <cell r="A87" t="str">
            <v>SUO_195</v>
          </cell>
          <cell r="I87" t="str">
            <v>Grid-Gen</v>
          </cell>
        </row>
        <row r="88">
          <cell r="A88" t="str">
            <v>SUO_038</v>
          </cell>
          <cell r="I88" t="str">
            <v>Grid-Gen</v>
          </cell>
        </row>
        <row r="89">
          <cell r="A89" t="str">
            <v>SUO_106</v>
          </cell>
          <cell r="I89" t="str">
            <v>Grid-Gen</v>
          </cell>
        </row>
        <row r="90">
          <cell r="A90" t="str">
            <v>SUO_079</v>
          </cell>
          <cell r="I90" t="str">
            <v>Grid-Gen</v>
          </cell>
        </row>
        <row r="91">
          <cell r="A91" t="str">
            <v>SUO_073</v>
          </cell>
          <cell r="I91" t="str">
            <v>Grid Gen</v>
          </cell>
        </row>
        <row r="92">
          <cell r="A92" t="str">
            <v>SUO_096</v>
          </cell>
          <cell r="I92" t="str">
            <v>Hybrid-Gen</v>
          </cell>
        </row>
        <row r="93">
          <cell r="A93" t="str">
            <v>LIT_176</v>
          </cell>
          <cell r="I93" t="str">
            <v>Gen Only</v>
          </cell>
        </row>
        <row r="94">
          <cell r="A94" t="str">
            <v>SUO_009</v>
          </cell>
          <cell r="I94" t="str">
            <v>Bad Grid + GE</v>
          </cell>
        </row>
        <row r="95">
          <cell r="A95" t="str">
            <v>SUO_245</v>
          </cell>
          <cell r="I95" t="str">
            <v>HGB</v>
          </cell>
        </row>
        <row r="96">
          <cell r="A96" t="str">
            <v>SUO_005</v>
          </cell>
          <cell r="I96" t="str">
            <v>Grid-Gen</v>
          </cell>
        </row>
        <row r="97">
          <cell r="A97" t="str">
            <v>LIT_175</v>
          </cell>
          <cell r="I97" t="str">
            <v>Gen Only</v>
          </cell>
        </row>
        <row r="98">
          <cell r="A98" t="str">
            <v>SUO_107</v>
          </cell>
          <cell r="I98" t="str">
            <v>Gen Only</v>
          </cell>
        </row>
        <row r="99">
          <cell r="A99" t="str">
            <v>SUO_064</v>
          </cell>
          <cell r="I99" t="str">
            <v>Grid-Gen</v>
          </cell>
        </row>
        <row r="100">
          <cell r="A100" t="str">
            <v>SUO_164</v>
          </cell>
          <cell r="I100" t="str">
            <v>Bad Grid + Solar + GE</v>
          </cell>
        </row>
        <row r="101">
          <cell r="A101" t="str">
            <v>SUO_128</v>
          </cell>
          <cell r="I101" t="str">
            <v>Grid Gen</v>
          </cell>
        </row>
        <row r="102">
          <cell r="A102" t="str">
            <v>SUO_087</v>
          </cell>
          <cell r="I102" t="str">
            <v>Vandalized</v>
          </cell>
        </row>
        <row r="103">
          <cell r="A103" t="str">
            <v>SUO_091</v>
          </cell>
          <cell r="I103" t="str">
            <v>Gen Only</v>
          </cell>
        </row>
        <row r="104">
          <cell r="A104" t="str">
            <v>SUO_209</v>
          </cell>
          <cell r="I104" t="str">
            <v>Grid-Gen</v>
          </cell>
        </row>
        <row r="105">
          <cell r="A105" t="str">
            <v>NRO_086</v>
          </cell>
          <cell r="I105" t="str">
            <v>Gen Only</v>
          </cell>
        </row>
        <row r="106">
          <cell r="A106" t="str">
            <v>SUO_205</v>
          </cell>
          <cell r="I106" t="str">
            <v>Grid-Gen</v>
          </cell>
        </row>
        <row r="107">
          <cell r="A107" t="str">
            <v>LIT_174</v>
          </cell>
          <cell r="I107" t="str">
            <v>Grid-Gen</v>
          </cell>
        </row>
        <row r="108">
          <cell r="A108" t="str">
            <v>SUO_105</v>
          </cell>
          <cell r="I108" t="str">
            <v>Grid-Gen</v>
          </cell>
        </row>
        <row r="109">
          <cell r="A109" t="str">
            <v>SUO_004</v>
          </cell>
          <cell r="I109" t="str">
            <v>Grid-Gen</v>
          </cell>
        </row>
        <row r="110">
          <cell r="A110" t="str">
            <v>SUO_104</v>
          </cell>
          <cell r="I110" t="str">
            <v>Grid-Gen</v>
          </cell>
        </row>
        <row r="111">
          <cell r="A111" t="str">
            <v>SUO_090</v>
          </cell>
          <cell r="I111" t="str">
            <v>Hybrid-Gen</v>
          </cell>
        </row>
        <row r="112">
          <cell r="A112" t="str">
            <v>SUO_030</v>
          </cell>
          <cell r="I112" t="str">
            <v>Grid Gen</v>
          </cell>
        </row>
        <row r="113">
          <cell r="A113" t="str">
            <v>SUO_012</v>
          </cell>
          <cell r="I113" t="str">
            <v>Grid Gen</v>
          </cell>
        </row>
        <row r="114">
          <cell r="A114" t="str">
            <v>LIT_173</v>
          </cell>
          <cell r="I114" t="str">
            <v>Grid-Gen</v>
          </cell>
        </row>
        <row r="115">
          <cell r="A115" t="str">
            <v>SUO_099</v>
          </cell>
          <cell r="I115" t="str">
            <v>Gen Only</v>
          </cell>
        </row>
        <row r="116">
          <cell r="A116" t="str">
            <v>SUO_088</v>
          </cell>
          <cell r="I116" t="str">
            <v>Vandalized</v>
          </cell>
        </row>
        <row r="117">
          <cell r="A117" t="str">
            <v>SUO_052</v>
          </cell>
          <cell r="I117" t="str">
            <v>Gen Only</v>
          </cell>
        </row>
        <row r="118">
          <cell r="A118" t="str">
            <v>SUO_126</v>
          </cell>
          <cell r="I118" t="str">
            <v>Grid-Gen</v>
          </cell>
        </row>
        <row r="119">
          <cell r="A119" t="str">
            <v>SUO_070</v>
          </cell>
        </row>
        <row r="120">
          <cell r="A120" t="str">
            <v>LIT_462</v>
          </cell>
          <cell r="I120" t="str">
            <v>Grid-Gen</v>
          </cell>
        </row>
        <row r="121">
          <cell r="A121" t="str">
            <v>SUO_217</v>
          </cell>
          <cell r="I121" t="str">
            <v>Grid-Gen</v>
          </cell>
        </row>
        <row r="122">
          <cell r="A122" t="str">
            <v>SUO_049</v>
          </cell>
          <cell r="I122" t="str">
            <v>Vandalized</v>
          </cell>
        </row>
        <row r="123">
          <cell r="A123" t="str">
            <v>SUO_112</v>
          </cell>
          <cell r="I123" t="str">
            <v>Grid-Gen</v>
          </cell>
        </row>
        <row r="124">
          <cell r="A124" t="str">
            <v>SUO_111</v>
          </cell>
          <cell r="I124" t="str">
            <v>Grid-Gen</v>
          </cell>
        </row>
        <row r="125">
          <cell r="A125" t="str">
            <v>SUO_125</v>
          </cell>
          <cell r="I125" t="str">
            <v>Grid-Gen</v>
          </cell>
        </row>
        <row r="126">
          <cell r="A126" t="str">
            <v>SUO_115</v>
          </cell>
          <cell r="I126" t="str">
            <v>Grid-Gen</v>
          </cell>
        </row>
        <row r="127">
          <cell r="A127" t="str">
            <v>SUO_006</v>
          </cell>
          <cell r="I127" t="str">
            <v>Grid-Gen</v>
          </cell>
        </row>
        <row r="128">
          <cell r="A128" t="str">
            <v>LIT_178</v>
          </cell>
          <cell r="I128" t="str">
            <v>Grid-Gen</v>
          </cell>
        </row>
        <row r="129">
          <cell r="A129" t="str">
            <v>SUO_231</v>
          </cell>
          <cell r="I129" t="str">
            <v>Gen-Hybrid</v>
          </cell>
        </row>
        <row r="130">
          <cell r="A130" t="str">
            <v>SUO_218</v>
          </cell>
          <cell r="I130" t="str">
            <v>Grid-Gen</v>
          </cell>
        </row>
        <row r="131">
          <cell r="A131" t="str">
            <v>SUO_216</v>
          </cell>
          <cell r="I131" t="str">
            <v>Grid-Gen</v>
          </cell>
        </row>
        <row r="132">
          <cell r="A132" t="str">
            <v>SUO_008</v>
          </cell>
          <cell r="I132" t="str">
            <v>Grid-Gen</v>
          </cell>
        </row>
        <row r="133">
          <cell r="A133" t="str">
            <v>SUO_113</v>
          </cell>
          <cell r="I133" t="str">
            <v>Grid-Gen</v>
          </cell>
        </row>
        <row r="134">
          <cell r="A134" t="str">
            <v>SUO_114</v>
          </cell>
          <cell r="I134" t="str">
            <v>Grid-Gen</v>
          </cell>
        </row>
        <row r="135">
          <cell r="A135" t="str">
            <v>SUO_230</v>
          </cell>
          <cell r="I135" t="str">
            <v>Grid-Gen</v>
          </cell>
        </row>
        <row r="136">
          <cell r="A136" t="str">
            <v>SUO_086</v>
          </cell>
          <cell r="I136" t="str">
            <v>Vandalized</v>
          </cell>
        </row>
        <row r="137">
          <cell r="A137" t="str">
            <v>SUO_116</v>
          </cell>
          <cell r="I137" t="str">
            <v>Grid-Gen</v>
          </cell>
        </row>
        <row r="138">
          <cell r="A138" t="str">
            <v>SUO_109</v>
          </cell>
          <cell r="I138" t="str">
            <v>Grid-Gen</v>
          </cell>
        </row>
        <row r="139">
          <cell r="A139" t="str">
            <v>SUO_071</v>
          </cell>
          <cell r="I139" t="str">
            <v>Grid-Gen</v>
          </cell>
        </row>
        <row r="140">
          <cell r="A140" t="str">
            <v>SUO_054</v>
          </cell>
          <cell r="I140" t="str">
            <v>Grid-Gen</v>
          </cell>
        </row>
        <row r="141">
          <cell r="A141" t="str">
            <v>SUO_294</v>
          </cell>
        </row>
        <row r="142">
          <cell r="A142" t="str">
            <v>SUO_238</v>
          </cell>
          <cell r="I142" t="str">
            <v>Gen-Hybrid</v>
          </cell>
        </row>
        <row r="143">
          <cell r="A143" t="str">
            <v>SUO_045</v>
          </cell>
          <cell r="I143" t="str">
            <v>Grid Gen</v>
          </cell>
        </row>
        <row r="144">
          <cell r="A144" t="str">
            <v>SUO_108</v>
          </cell>
          <cell r="I144" t="str">
            <v>Grid-Gen</v>
          </cell>
        </row>
        <row r="145">
          <cell r="A145" t="str">
            <v>SUO_110</v>
          </cell>
          <cell r="I145" t="str">
            <v>Grid-Gen</v>
          </cell>
        </row>
        <row r="146">
          <cell r="A146" t="str">
            <v>SUO_032</v>
          </cell>
          <cell r="I146" t="str">
            <v>Hybrid Gen</v>
          </cell>
        </row>
        <row r="147">
          <cell r="A147" t="str">
            <v>SUO_027</v>
          </cell>
          <cell r="I147" t="str">
            <v>Grid Gen</v>
          </cell>
        </row>
        <row r="148">
          <cell r="A148" t="str">
            <v>SUO_293</v>
          </cell>
        </row>
        <row r="149">
          <cell r="A149" t="str">
            <v>SUO_048</v>
          </cell>
          <cell r="I149" t="str">
            <v>Vandalized</v>
          </cell>
        </row>
        <row r="150">
          <cell r="A150" t="str">
            <v>SUO_157</v>
          </cell>
          <cell r="I150" t="str">
            <v>Gen Only</v>
          </cell>
        </row>
        <row r="151">
          <cell r="A151" t="str">
            <v>SUO_092</v>
          </cell>
          <cell r="I151" t="str">
            <v>Vandalized</v>
          </cell>
        </row>
        <row r="152">
          <cell r="A152" t="str">
            <v>SUO_053</v>
          </cell>
          <cell r="I152" t="str">
            <v>Hybrid-Gen</v>
          </cell>
        </row>
        <row r="153">
          <cell r="A153" t="str">
            <v>SUO_089</v>
          </cell>
          <cell r="I153" t="str">
            <v>Hybrid Gen</v>
          </cell>
        </row>
        <row r="154">
          <cell r="A154" t="str">
            <v>LIT_031</v>
          </cell>
          <cell r="I154" t="str">
            <v>Grid-Gen</v>
          </cell>
        </row>
        <row r="155">
          <cell r="A155" t="str">
            <v>LIT_670</v>
          </cell>
          <cell r="I155" t="str">
            <v>Bad Grid + GE</v>
          </cell>
        </row>
        <row r="156">
          <cell r="A156" t="str">
            <v>LIT_430</v>
          </cell>
          <cell r="I156" t="str">
            <v>Grid-Gen</v>
          </cell>
        </row>
        <row r="157">
          <cell r="A157" t="str">
            <v>SUO_061</v>
          </cell>
          <cell r="I157" t="str">
            <v>Grid-Gen</v>
          </cell>
        </row>
        <row r="158">
          <cell r="A158" t="str">
            <v>SUO_040</v>
          </cell>
          <cell r="I158" t="str">
            <v>Gen Only</v>
          </cell>
        </row>
        <row r="159">
          <cell r="A159" t="str">
            <v>LIT_111</v>
          </cell>
          <cell r="I159" t="str">
            <v>Grid-Gen</v>
          </cell>
        </row>
        <row r="160">
          <cell r="A160" t="str">
            <v>LIT_682</v>
          </cell>
          <cell r="I160" t="str">
            <v>Good Grid + GE</v>
          </cell>
        </row>
        <row r="161">
          <cell r="A161" t="str">
            <v>LIT_477</v>
          </cell>
          <cell r="I161" t="str">
            <v>Grid-Gen</v>
          </cell>
        </row>
        <row r="162">
          <cell r="A162" t="str">
            <v>LIT_051</v>
          </cell>
          <cell r="I162" t="str">
            <v>Grid-Gen</v>
          </cell>
        </row>
        <row r="163">
          <cell r="A163" t="str">
            <v>LIT_479</v>
          </cell>
          <cell r="I163" t="str">
            <v>Grid-Gen</v>
          </cell>
        </row>
        <row r="164">
          <cell r="A164" t="str">
            <v>LIT_498</v>
          </cell>
          <cell r="I164" t="str">
            <v>Grid-Gen</v>
          </cell>
        </row>
        <row r="165">
          <cell r="A165" t="str">
            <v>LIT_769</v>
          </cell>
          <cell r="I165" t="str">
            <v>Hybrid Solar - S3</v>
          </cell>
        </row>
        <row r="166">
          <cell r="A166" t="str">
            <v>LIT_233</v>
          </cell>
          <cell r="I166" t="str">
            <v>Grid-Gen</v>
          </cell>
        </row>
        <row r="167">
          <cell r="A167" t="str">
            <v>LIT_989</v>
          </cell>
        </row>
        <row r="168">
          <cell r="A168" t="str">
            <v>LIT_621</v>
          </cell>
          <cell r="I168" t="str">
            <v>Grid-Gen</v>
          </cell>
        </row>
        <row r="169">
          <cell r="A169" t="str">
            <v>LIT_485</v>
          </cell>
          <cell r="I169" t="str">
            <v>Grid-Gen</v>
          </cell>
        </row>
        <row r="170">
          <cell r="A170" t="str">
            <v>LIT_123</v>
          </cell>
          <cell r="I170" t="str">
            <v>Grid-Gen</v>
          </cell>
        </row>
        <row r="171">
          <cell r="A171" t="str">
            <v>LIT_597</v>
          </cell>
          <cell r="I171" t="str">
            <v>Grid-Gen</v>
          </cell>
        </row>
        <row r="172">
          <cell r="A172" t="str">
            <v>SUO_102</v>
          </cell>
          <cell r="I172" t="str">
            <v>Solar-Gen-Lithium</v>
          </cell>
        </row>
        <row r="173">
          <cell r="A173" t="str">
            <v>SUO_101</v>
          </cell>
          <cell r="I173" t="str">
            <v>Grid-Gen</v>
          </cell>
        </row>
        <row r="174">
          <cell r="A174" t="str">
            <v>LIT_497</v>
          </cell>
          <cell r="I174" t="str">
            <v>Solar-Gen</v>
          </cell>
        </row>
        <row r="175">
          <cell r="A175" t="str">
            <v>LIT_690</v>
          </cell>
          <cell r="I175" t="str">
            <v>Bad Grid + GE</v>
          </cell>
        </row>
        <row r="176">
          <cell r="A176" t="str">
            <v>LIT_590</v>
          </cell>
          <cell r="I176" t="str">
            <v>Good Grid + GE</v>
          </cell>
        </row>
        <row r="177">
          <cell r="A177" t="str">
            <v>LIT_437</v>
          </cell>
          <cell r="I177" t="str">
            <v>Grid-Gen</v>
          </cell>
        </row>
        <row r="178">
          <cell r="A178" t="str">
            <v>LIT_773</v>
          </cell>
          <cell r="I178" t="str">
            <v>Bad Grid + GE</v>
          </cell>
        </row>
        <row r="179">
          <cell r="A179" t="str">
            <v>LIT_852</v>
          </cell>
          <cell r="I179" t="str">
            <v>Bad Grid + Solar + GE</v>
          </cell>
        </row>
        <row r="180">
          <cell r="A180" t="str">
            <v>LIT_637</v>
          </cell>
          <cell r="I180" t="str">
            <v>Good Grid + GE</v>
          </cell>
        </row>
        <row r="181">
          <cell r="A181" t="str">
            <v>LIT_260</v>
          </cell>
          <cell r="I181" t="str">
            <v>Grid-Gen</v>
          </cell>
        </row>
        <row r="182">
          <cell r="A182" t="str">
            <v>LIT_536</v>
          </cell>
          <cell r="I182" t="str">
            <v>Hybrid-Gen</v>
          </cell>
        </row>
        <row r="183">
          <cell r="A183" t="str">
            <v>LIT_346</v>
          </cell>
          <cell r="I183" t="str">
            <v>Grid-Gen</v>
          </cell>
        </row>
        <row r="184">
          <cell r="A184" t="str">
            <v>LIT_377</v>
          </cell>
          <cell r="I184" t="str">
            <v>Grid-Gen</v>
          </cell>
        </row>
        <row r="185">
          <cell r="A185" t="str">
            <v>LIT_039</v>
          </cell>
          <cell r="I185" t="str">
            <v>Grid-Gen</v>
          </cell>
        </row>
        <row r="186">
          <cell r="A186" t="str">
            <v>LIT_137</v>
          </cell>
          <cell r="I186" t="str">
            <v>Grid-Gen</v>
          </cell>
        </row>
        <row r="187">
          <cell r="A187" t="str">
            <v>LIT_361</v>
          </cell>
          <cell r="I187" t="str">
            <v>Grid-Gen</v>
          </cell>
        </row>
        <row r="188">
          <cell r="A188" t="str">
            <v>LIT_489</v>
          </cell>
          <cell r="I188" t="str">
            <v>Grid-Gen</v>
          </cell>
        </row>
        <row r="189">
          <cell r="A189" t="str">
            <v>LIT_206</v>
          </cell>
          <cell r="I189" t="str">
            <v>Grid-Gen</v>
          </cell>
        </row>
        <row r="190">
          <cell r="A190" t="str">
            <v>LIT_017</v>
          </cell>
        </row>
        <row r="191">
          <cell r="A191" t="str">
            <v>LIT_645</v>
          </cell>
          <cell r="I191" t="str">
            <v>Bad Grid + GE</v>
          </cell>
        </row>
        <row r="192">
          <cell r="A192" t="str">
            <v>LIT_187</v>
          </cell>
          <cell r="I192" t="str">
            <v>Grid-Gen</v>
          </cell>
        </row>
        <row r="193">
          <cell r="A193" t="str">
            <v>LIT_577</v>
          </cell>
          <cell r="I193" t="str">
            <v>Grid-Gen</v>
          </cell>
        </row>
        <row r="194">
          <cell r="A194" t="str">
            <v>LIT_259</v>
          </cell>
          <cell r="I194" t="str">
            <v>Grid-Gen</v>
          </cell>
        </row>
        <row r="195">
          <cell r="A195" t="str">
            <v>LIT_181</v>
          </cell>
          <cell r="I195" t="str">
            <v>Grid-Gen</v>
          </cell>
        </row>
        <row r="196">
          <cell r="A196" t="str">
            <v>LIT_291</v>
          </cell>
          <cell r="I196" t="str">
            <v>Grid-Gen</v>
          </cell>
        </row>
        <row r="197">
          <cell r="A197" t="str">
            <v>LIT_364</v>
          </cell>
          <cell r="I197" t="str">
            <v>Grid Only</v>
          </cell>
        </row>
        <row r="198">
          <cell r="A198" t="str">
            <v>LIT_488</v>
          </cell>
          <cell r="I198" t="str">
            <v>Grid-Gen</v>
          </cell>
        </row>
        <row r="199">
          <cell r="A199" t="str">
            <v>LIT_418</v>
          </cell>
          <cell r="I199" t="str">
            <v>Grid-Gen</v>
          </cell>
        </row>
        <row r="200">
          <cell r="A200" t="str">
            <v>LIT_492</v>
          </cell>
          <cell r="I200" t="str">
            <v>Grid-Gen</v>
          </cell>
        </row>
        <row r="201">
          <cell r="A201" t="str">
            <v>LIT_991</v>
          </cell>
        </row>
        <row r="202">
          <cell r="A202" t="str">
            <v>LIT_360</v>
          </cell>
          <cell r="I202" t="str">
            <v>Grid-Gen</v>
          </cell>
        </row>
        <row r="203">
          <cell r="A203" t="str">
            <v>LIT_243</v>
          </cell>
          <cell r="I203" t="str">
            <v>Grid-Gen</v>
          </cell>
        </row>
        <row r="204">
          <cell r="A204" t="str">
            <v>LIT_791</v>
          </cell>
          <cell r="I204" t="str">
            <v>Good Grid no GE - 8h</v>
          </cell>
        </row>
        <row r="205">
          <cell r="A205" t="str">
            <v>LIT_347</v>
          </cell>
          <cell r="I205" t="str">
            <v>Grid-Gen</v>
          </cell>
        </row>
        <row r="206">
          <cell r="A206" t="str">
            <v>LIT_155</v>
          </cell>
          <cell r="I206" t="str">
            <v>Grid-Gen</v>
          </cell>
        </row>
        <row r="207">
          <cell r="A207" t="str">
            <v>LIT_225</v>
          </cell>
          <cell r="I207" t="str">
            <v>Grid Gen</v>
          </cell>
        </row>
        <row r="208">
          <cell r="A208" t="str">
            <v>LIT_431</v>
          </cell>
          <cell r="I208" t="str">
            <v>Grid-Gen</v>
          </cell>
        </row>
        <row r="209">
          <cell r="A209" t="str">
            <v>LIT_871</v>
          </cell>
        </row>
        <row r="210">
          <cell r="A210" t="str">
            <v>LIT_311</v>
          </cell>
          <cell r="I210" t="str">
            <v>Grid-Gen</v>
          </cell>
        </row>
        <row r="211">
          <cell r="A211" t="str">
            <v>LIT_535</v>
          </cell>
          <cell r="I211" t="str">
            <v>Grid Only</v>
          </cell>
        </row>
        <row r="212">
          <cell r="A212" t="str">
            <v>LIT_641</v>
          </cell>
          <cell r="I212" t="str">
            <v>Medium Grid + GE</v>
          </cell>
        </row>
        <row r="213">
          <cell r="A213" t="str">
            <v>LIT_695</v>
          </cell>
          <cell r="I213" t="str">
            <v>Good Grid no GE - 8h</v>
          </cell>
        </row>
        <row r="214">
          <cell r="A214" t="str">
            <v>LIT_046</v>
          </cell>
          <cell r="I214" t="str">
            <v>Grid-Gen</v>
          </cell>
        </row>
        <row r="215">
          <cell r="A215" t="str">
            <v>LIT_444</v>
          </cell>
          <cell r="I215" t="str">
            <v>Grid-Gen</v>
          </cell>
        </row>
        <row r="216">
          <cell r="A216" t="str">
            <v>LIT_290</v>
          </cell>
          <cell r="I216" t="str">
            <v>Grid-Gen</v>
          </cell>
        </row>
        <row r="217">
          <cell r="A217" t="str">
            <v>LIT_681</v>
          </cell>
          <cell r="I217" t="str">
            <v>Good Grid + GE</v>
          </cell>
        </row>
        <row r="218">
          <cell r="A218" t="str">
            <v>SUO_039</v>
          </cell>
          <cell r="I218" t="str">
            <v>Grid Gen</v>
          </cell>
        </row>
        <row r="219">
          <cell r="A219" t="str">
            <v>LIT_640</v>
          </cell>
          <cell r="I219" t="str">
            <v>Medium Grid + GE</v>
          </cell>
        </row>
        <row r="220">
          <cell r="A220" t="str">
            <v>LIT_130</v>
          </cell>
          <cell r="I220" t="str">
            <v>Grid-Gen</v>
          </cell>
        </row>
        <row r="221">
          <cell r="A221" t="str">
            <v>LIT_493</v>
          </cell>
          <cell r="I221" t="str">
            <v>Grid-Gen</v>
          </cell>
        </row>
        <row r="222">
          <cell r="A222" t="str">
            <v>LIT_023</v>
          </cell>
          <cell r="I222" t="str">
            <v>Grid-Gen</v>
          </cell>
        </row>
        <row r="223">
          <cell r="A223" t="str">
            <v>LIT_435</v>
          </cell>
          <cell r="I223" t="str">
            <v>Grid-Gen</v>
          </cell>
        </row>
        <row r="224">
          <cell r="A224" t="str">
            <v>LIT_862</v>
          </cell>
          <cell r="I224" t="str">
            <v>Medium Grid + Solar + GE</v>
          </cell>
        </row>
        <row r="225">
          <cell r="A225" t="str">
            <v>LIT_581</v>
          </cell>
          <cell r="I225" t="str">
            <v>Grid-Gen</v>
          </cell>
        </row>
        <row r="226">
          <cell r="A226" t="str">
            <v>LIT_362</v>
          </cell>
          <cell r="I226" t="str">
            <v>Grid-Gen</v>
          </cell>
        </row>
        <row r="227">
          <cell r="A227" t="str">
            <v>LIT_099</v>
          </cell>
          <cell r="I227" t="str">
            <v>Grid Only</v>
          </cell>
        </row>
        <row r="228">
          <cell r="A228" t="str">
            <v>LIT_708</v>
          </cell>
          <cell r="I228" t="str">
            <v>Good Grid no GE - 8h</v>
          </cell>
        </row>
        <row r="229">
          <cell r="A229" t="str">
            <v>LIT_139</v>
          </cell>
          <cell r="I229" t="str">
            <v>Good Grid + GE</v>
          </cell>
        </row>
        <row r="230">
          <cell r="A230" t="str">
            <v>LIT_589</v>
          </cell>
          <cell r="I230" t="str">
            <v>Grid-Gen</v>
          </cell>
        </row>
        <row r="231">
          <cell r="A231" t="str">
            <v>LIT_453</v>
          </cell>
          <cell r="I231" t="str">
            <v>Grid Only</v>
          </cell>
        </row>
        <row r="232">
          <cell r="A232" t="str">
            <v>LIT_009</v>
          </cell>
          <cell r="I232" t="str">
            <v>Grid-Gen</v>
          </cell>
        </row>
        <row r="233">
          <cell r="A233" t="str">
            <v>LIT_700</v>
          </cell>
          <cell r="I233" t="str">
            <v>Good Grid no GE - 8h</v>
          </cell>
        </row>
        <row r="234">
          <cell r="A234" t="str">
            <v>LIT_041</v>
          </cell>
          <cell r="I234" t="str">
            <v>Grid Only</v>
          </cell>
        </row>
        <row r="235">
          <cell r="A235" t="str">
            <v>LIT_429</v>
          </cell>
          <cell r="I235" t="str">
            <v>Grid-Gen</v>
          </cell>
        </row>
        <row r="236">
          <cell r="A236" t="str">
            <v>LIT_015</v>
          </cell>
          <cell r="I236" t="str">
            <v>Good Grid + GE</v>
          </cell>
        </row>
        <row r="237">
          <cell r="A237" t="str">
            <v>LIT_427</v>
          </cell>
          <cell r="I237" t="str">
            <v>Grid-Gen</v>
          </cell>
        </row>
        <row r="238">
          <cell r="A238" t="str">
            <v>LIT_208</v>
          </cell>
          <cell r="I238" t="str">
            <v>Grid-Gen</v>
          </cell>
        </row>
        <row r="239">
          <cell r="A239" t="str">
            <v>LIT_242</v>
          </cell>
          <cell r="I239" t="str">
            <v>Grid-Gen</v>
          </cell>
        </row>
        <row r="240">
          <cell r="A240" t="str">
            <v>LIT_025</v>
          </cell>
          <cell r="I240" t="str">
            <v>Grid-Gen</v>
          </cell>
        </row>
        <row r="241">
          <cell r="A241" t="str">
            <v>LIT_087</v>
          </cell>
          <cell r="I241" t="str">
            <v>Grid-Gen</v>
          </cell>
        </row>
        <row r="242">
          <cell r="A242" t="str">
            <v>LIT_045</v>
          </cell>
          <cell r="I242" t="str">
            <v>Grid Only</v>
          </cell>
        </row>
        <row r="243">
          <cell r="A243" t="str">
            <v>LIT_325</v>
          </cell>
          <cell r="I243" t="str">
            <v>Grid Only</v>
          </cell>
        </row>
        <row r="244">
          <cell r="A244" t="str">
            <v>LIT_676</v>
          </cell>
          <cell r="I244" t="str">
            <v>Good Grid no GE - 8h</v>
          </cell>
        </row>
        <row r="245">
          <cell r="A245" t="str">
            <v>LIT_662</v>
          </cell>
          <cell r="I245" t="str">
            <v>Good Grid no GE - 8h</v>
          </cell>
        </row>
        <row r="246">
          <cell r="A246" t="str">
            <v>LIT_367</v>
          </cell>
          <cell r="I246" t="str">
            <v>Grid Only</v>
          </cell>
        </row>
        <row r="247">
          <cell r="A247" t="str">
            <v>LIT_705</v>
          </cell>
          <cell r="I247" t="str">
            <v>Good Grid no GE - 8h</v>
          </cell>
        </row>
        <row r="248">
          <cell r="A248" t="str">
            <v>LIT_060</v>
          </cell>
          <cell r="I248" t="str">
            <v>Grid-Gen</v>
          </cell>
        </row>
        <row r="249">
          <cell r="A249" t="str">
            <v>LIT_047</v>
          </cell>
          <cell r="I249" t="str">
            <v>Medium Grid + GE</v>
          </cell>
        </row>
        <row r="250">
          <cell r="A250" t="str">
            <v>LIT_336</v>
          </cell>
          <cell r="I250" t="str">
            <v>Grid Only</v>
          </cell>
        </row>
        <row r="251">
          <cell r="A251" t="str">
            <v>LIT_151</v>
          </cell>
          <cell r="I251" t="str">
            <v>Grid-Gen</v>
          </cell>
        </row>
        <row r="252">
          <cell r="A252" t="str">
            <v>LIT_029</v>
          </cell>
          <cell r="I252" t="str">
            <v>Bad Grid + Solar + GE</v>
          </cell>
        </row>
        <row r="253">
          <cell r="A253" t="str">
            <v>LIT_412</v>
          </cell>
          <cell r="I253" t="str">
            <v>Grid Only</v>
          </cell>
        </row>
        <row r="254">
          <cell r="A254" t="str">
            <v>LIT_675</v>
          </cell>
          <cell r="I254" t="str">
            <v>Good Grid + GE</v>
          </cell>
        </row>
        <row r="255">
          <cell r="A255" t="str">
            <v>LIT_596</v>
          </cell>
          <cell r="I255" t="str">
            <v>Good Grid no GE - 8h</v>
          </cell>
        </row>
        <row r="256">
          <cell r="A256" t="str">
            <v>LIT_244</v>
          </cell>
          <cell r="I256" t="str">
            <v>Grid Only</v>
          </cell>
        </row>
        <row r="257">
          <cell r="A257" t="str">
            <v>LIT_014</v>
          </cell>
          <cell r="I257" t="str">
            <v>Grid Only</v>
          </cell>
        </row>
        <row r="258">
          <cell r="A258" t="str">
            <v>LIT_126</v>
          </cell>
          <cell r="I258" t="str">
            <v>Grid-Gen</v>
          </cell>
        </row>
        <row r="259">
          <cell r="A259" t="str">
            <v>LIT_382</v>
          </cell>
          <cell r="I259" t="str">
            <v>Grid Only</v>
          </cell>
        </row>
        <row r="260">
          <cell r="A260" t="str">
            <v>LIT_141</v>
          </cell>
          <cell r="I260" t="str">
            <v>Grid Only</v>
          </cell>
        </row>
        <row r="261">
          <cell r="A261" t="str">
            <v>LIT_091</v>
          </cell>
          <cell r="I261" t="str">
            <v>Grid Only</v>
          </cell>
        </row>
        <row r="262">
          <cell r="A262" t="str">
            <v>LIT_756</v>
          </cell>
          <cell r="I262" t="str">
            <v>Medium Grid + GE</v>
          </cell>
        </row>
        <row r="263">
          <cell r="A263" t="str">
            <v>LIT_653</v>
          </cell>
          <cell r="I263" t="str">
            <v>Good Grid no GE - 8h</v>
          </cell>
        </row>
        <row r="264">
          <cell r="A264" t="str">
            <v>LIT_381</v>
          </cell>
          <cell r="I264" t="str">
            <v>Grid Only</v>
          </cell>
        </row>
        <row r="265">
          <cell r="A265" t="str">
            <v>LIT_593</v>
          </cell>
          <cell r="I265" t="str">
            <v>Bad Grid + GE</v>
          </cell>
        </row>
        <row r="266">
          <cell r="A266" t="str">
            <v>LIT_410</v>
          </cell>
          <cell r="I266" t="str">
            <v>Grid-Gen</v>
          </cell>
        </row>
        <row r="267">
          <cell r="A267" t="str">
            <v>LIT_079</v>
          </cell>
          <cell r="I267" t="str">
            <v>Grid-Gen</v>
          </cell>
        </row>
        <row r="268">
          <cell r="A268" t="str">
            <v>LIT_644</v>
          </cell>
          <cell r="I268" t="str">
            <v>Good Grid no GE - 8h</v>
          </cell>
        </row>
        <row r="269">
          <cell r="A269" t="str">
            <v>LIT_547</v>
          </cell>
          <cell r="I269" t="str">
            <v>Good Grid no GE - 8h</v>
          </cell>
        </row>
        <row r="270">
          <cell r="A270" t="str">
            <v>LIT_065</v>
          </cell>
          <cell r="I270" t="str">
            <v>Grid Only</v>
          </cell>
        </row>
        <row r="271">
          <cell r="A271" t="str">
            <v>LIT_763</v>
          </cell>
          <cell r="I271" t="str">
            <v>Good Grid + GE</v>
          </cell>
        </row>
        <row r="272">
          <cell r="A272" t="str">
            <v>LIT_120</v>
          </cell>
          <cell r="I272" t="str">
            <v>Grid Only</v>
          </cell>
        </row>
        <row r="273">
          <cell r="A273" t="str">
            <v>LIT_460</v>
          </cell>
          <cell r="I273" t="str">
            <v>Grid Only</v>
          </cell>
        </row>
        <row r="274">
          <cell r="A274" t="str">
            <v>LIT_752</v>
          </cell>
          <cell r="I274" t="str">
            <v>Good Grid + GE</v>
          </cell>
        </row>
        <row r="275">
          <cell r="A275" t="str">
            <v>LIT_580</v>
          </cell>
          <cell r="I275" t="str">
            <v>Grid-Gen</v>
          </cell>
        </row>
        <row r="276">
          <cell r="A276" t="str">
            <v>LIT_875</v>
          </cell>
          <cell r="I276" t="str">
            <v>Good Grid no GE - 8h</v>
          </cell>
        </row>
        <row r="277">
          <cell r="A277" t="str">
            <v>LIT_740</v>
          </cell>
          <cell r="I277" t="str">
            <v>Good Grid no GE - 8h</v>
          </cell>
        </row>
        <row r="278">
          <cell r="A278" t="str">
            <v>LIT_245</v>
          </cell>
          <cell r="I278" t="str">
            <v>Grid Only</v>
          </cell>
        </row>
        <row r="279">
          <cell r="A279" t="str">
            <v>LIT_082</v>
          </cell>
          <cell r="I279" t="str">
            <v>Grid Only</v>
          </cell>
        </row>
        <row r="280">
          <cell r="A280" t="str">
            <v>LIT_689</v>
          </cell>
          <cell r="I280" t="str">
            <v>Good Grid no GE - 8h</v>
          </cell>
        </row>
        <row r="281">
          <cell r="A281" t="str">
            <v>LIT_407</v>
          </cell>
          <cell r="I281" t="str">
            <v>Grid Only</v>
          </cell>
        </row>
        <row r="282">
          <cell r="A282" t="str">
            <v>LIT_055</v>
          </cell>
          <cell r="I282" t="str">
            <v>Grid-Gen</v>
          </cell>
        </row>
        <row r="283">
          <cell r="A283" t="str">
            <v>LIT_825</v>
          </cell>
          <cell r="I283" t="str">
            <v>Good Grid no GE - 8h</v>
          </cell>
        </row>
        <row r="284">
          <cell r="A284" t="str">
            <v>LIT_090</v>
          </cell>
          <cell r="I284" t="str">
            <v>Grid-Gen</v>
          </cell>
        </row>
        <row r="285">
          <cell r="A285" t="str">
            <v>LIT_048</v>
          </cell>
          <cell r="I285" t="str">
            <v>Grid-Gen</v>
          </cell>
        </row>
        <row r="286">
          <cell r="A286" t="str">
            <v>LIT_626</v>
          </cell>
          <cell r="I286" t="str">
            <v>Good Grid no GE - 8h</v>
          </cell>
        </row>
        <row r="287">
          <cell r="A287" t="str">
            <v>LIT_053</v>
          </cell>
          <cell r="I287" t="str">
            <v>Grid-Gen</v>
          </cell>
        </row>
        <row r="288">
          <cell r="A288" t="str">
            <v>LIT_294</v>
          </cell>
          <cell r="I288" t="str">
            <v>Grid-Gen</v>
          </cell>
        </row>
        <row r="289">
          <cell r="A289" t="str">
            <v>LIT_008</v>
          </cell>
          <cell r="I289" t="str">
            <v>Grid Only</v>
          </cell>
        </row>
        <row r="290">
          <cell r="A290" t="str">
            <v>LIT_085</v>
          </cell>
          <cell r="I290" t="str">
            <v>Grid-Gen</v>
          </cell>
        </row>
        <row r="291">
          <cell r="A291" t="str">
            <v>LIT_411</v>
          </cell>
          <cell r="I291" t="str">
            <v>Grid Only</v>
          </cell>
        </row>
        <row r="292">
          <cell r="A292" t="str">
            <v>LIT_548</v>
          </cell>
          <cell r="I292" t="str">
            <v>Good Grid no GE - 8h</v>
          </cell>
        </row>
        <row r="293">
          <cell r="A293" t="str">
            <v>LIT_395</v>
          </cell>
          <cell r="I293" t="str">
            <v>Grid Only</v>
          </cell>
        </row>
        <row r="294">
          <cell r="A294" t="str">
            <v>LIT_122</v>
          </cell>
          <cell r="I294" t="str">
            <v>Grid Only</v>
          </cell>
        </row>
        <row r="295">
          <cell r="A295" t="str">
            <v>LIT_345</v>
          </cell>
          <cell r="I295" t="str">
            <v>Grid-Gen</v>
          </cell>
        </row>
        <row r="296">
          <cell r="A296" t="str">
            <v>LIT_414</v>
          </cell>
          <cell r="I296" t="str">
            <v>Grid Only</v>
          </cell>
        </row>
        <row r="297">
          <cell r="A297" t="str">
            <v>LIT_095</v>
          </cell>
          <cell r="I297" t="str">
            <v>Grid Only</v>
          </cell>
        </row>
        <row r="298">
          <cell r="A298" t="str">
            <v>LIT_594</v>
          </cell>
          <cell r="I298" t="str">
            <v>Medium Grid + GE</v>
          </cell>
        </row>
        <row r="299">
          <cell r="A299" t="str">
            <v>LIT_022</v>
          </cell>
          <cell r="I299" t="str">
            <v>Good Grid no GE - 8h</v>
          </cell>
        </row>
        <row r="300">
          <cell r="A300" t="str">
            <v>LIT_417</v>
          </cell>
          <cell r="I300" t="str">
            <v>Grid Only</v>
          </cell>
        </row>
        <row r="301">
          <cell r="A301" t="str">
            <v>LIT_162</v>
          </cell>
          <cell r="I301" t="str">
            <v>Grid Only</v>
          </cell>
        </row>
        <row r="302">
          <cell r="A302" t="str">
            <v>LIT_674</v>
          </cell>
          <cell r="I302" t="str">
            <v>Good Grid no GE - 8h</v>
          </cell>
        </row>
        <row r="303">
          <cell r="A303" t="str">
            <v>LIT_061</v>
          </cell>
          <cell r="I303" t="str">
            <v>Grid Only</v>
          </cell>
        </row>
        <row r="304">
          <cell r="A304" t="str">
            <v>LIT_528</v>
          </cell>
          <cell r="I304" t="str">
            <v>Grid Only</v>
          </cell>
        </row>
        <row r="305">
          <cell r="A305" t="str">
            <v>LIT_648</v>
          </cell>
          <cell r="I305" t="str">
            <v>Good Grid no GE - 12h</v>
          </cell>
        </row>
        <row r="306">
          <cell r="A306" t="str">
            <v>LIT_436</v>
          </cell>
          <cell r="I306" t="str">
            <v>Grid-Gen</v>
          </cell>
        </row>
        <row r="307">
          <cell r="A307" t="str">
            <v>LIT_736</v>
          </cell>
          <cell r="I307" t="str">
            <v>Good Grid no GE - 8h</v>
          </cell>
        </row>
        <row r="308">
          <cell r="A308" t="str">
            <v>NRO_261</v>
          </cell>
          <cell r="I308" t="str">
            <v>Grid Gen</v>
          </cell>
        </row>
        <row r="309">
          <cell r="A309" t="str">
            <v>LIT_527</v>
          </cell>
          <cell r="I309" t="str">
            <v>Grid-Gen</v>
          </cell>
        </row>
        <row r="310">
          <cell r="A310" t="str">
            <v>LIT_651</v>
          </cell>
          <cell r="I310" t="str">
            <v>Good Grid no GE - 12h</v>
          </cell>
        </row>
        <row r="311">
          <cell r="A311" t="str">
            <v>LIT_587</v>
          </cell>
          <cell r="I311" t="str">
            <v>Grid-Gen</v>
          </cell>
        </row>
        <row r="312">
          <cell r="A312" t="str">
            <v>LIT_287</v>
          </cell>
          <cell r="I312" t="str">
            <v>Grid Only</v>
          </cell>
        </row>
        <row r="313">
          <cell r="A313" t="str">
            <v>LIT_616</v>
          </cell>
          <cell r="I313" t="str">
            <v>Good Grid no GE - 8h</v>
          </cell>
        </row>
        <row r="314">
          <cell r="A314" t="str">
            <v>LIT_236</v>
          </cell>
          <cell r="I314" t="str">
            <v>Grid-Gen</v>
          </cell>
        </row>
        <row r="315">
          <cell r="A315" t="str">
            <v>LIT_439</v>
          </cell>
          <cell r="I315" t="str">
            <v>Grid-Gen</v>
          </cell>
        </row>
        <row r="316">
          <cell r="A316" t="str">
            <v>LIT_378</v>
          </cell>
          <cell r="I316" t="str">
            <v>Grid-Gen</v>
          </cell>
        </row>
        <row r="317">
          <cell r="A317" t="str">
            <v>LIT_125</v>
          </cell>
          <cell r="I317" t="str">
            <v>Grid Only</v>
          </cell>
        </row>
        <row r="318">
          <cell r="A318" t="str">
            <v>LIT_096</v>
          </cell>
          <cell r="I318" t="str">
            <v>Grid-Gen</v>
          </cell>
        </row>
        <row r="319">
          <cell r="A319" t="str">
            <v>LIT_647</v>
          </cell>
          <cell r="I319" t="str">
            <v>Good Grid no GE - 12h</v>
          </cell>
        </row>
        <row r="320">
          <cell r="A320" t="str">
            <v>LIT_183</v>
          </cell>
          <cell r="I320" t="str">
            <v>Grid Only</v>
          </cell>
        </row>
        <row r="321">
          <cell r="A321" t="str">
            <v>LIT_054</v>
          </cell>
          <cell r="I321" t="str">
            <v>Grid-Gen</v>
          </cell>
        </row>
        <row r="322">
          <cell r="A322" t="str">
            <v>LIT_379</v>
          </cell>
          <cell r="I322" t="str">
            <v>Good Grid no GE - 8h</v>
          </cell>
        </row>
        <row r="323">
          <cell r="A323" t="str">
            <v>LIT_097</v>
          </cell>
          <cell r="I323" t="str">
            <v>Grid Only</v>
          </cell>
        </row>
        <row r="324">
          <cell r="A324" t="str">
            <v>LIT_564</v>
          </cell>
          <cell r="I324" t="str">
            <v>Medium Grid + GE</v>
          </cell>
        </row>
        <row r="325">
          <cell r="A325" t="str">
            <v>LIT_102</v>
          </cell>
          <cell r="I325" t="str">
            <v>Grid Only</v>
          </cell>
        </row>
        <row r="326">
          <cell r="A326" t="str">
            <v>LIT_033</v>
          </cell>
          <cell r="I326" t="str">
            <v>Grid Only</v>
          </cell>
        </row>
        <row r="327">
          <cell r="A327" t="str">
            <v>LIT_739</v>
          </cell>
          <cell r="I327" t="str">
            <v>Good Grid no GE - 8h</v>
          </cell>
        </row>
        <row r="328">
          <cell r="A328" t="str">
            <v>LIT_074</v>
          </cell>
          <cell r="I328" t="str">
            <v>Grid-Gen</v>
          </cell>
        </row>
        <row r="329">
          <cell r="A329" t="str">
            <v>LIT_539</v>
          </cell>
          <cell r="I329" t="str">
            <v>Good Grid no GE - 12h</v>
          </cell>
        </row>
        <row r="330">
          <cell r="A330" t="str">
            <v>LIT_459</v>
          </cell>
          <cell r="I330" t="str">
            <v>Grid-Gen</v>
          </cell>
        </row>
        <row r="331">
          <cell r="A331" t="str">
            <v>LIT_073</v>
          </cell>
          <cell r="I331" t="str">
            <v>Grid-Gen</v>
          </cell>
        </row>
        <row r="332">
          <cell r="A332" t="str">
            <v>LIT_405</v>
          </cell>
          <cell r="I332" t="str">
            <v>Grid-Gen</v>
          </cell>
        </row>
        <row r="333">
          <cell r="A333" t="str">
            <v>LIT_154</v>
          </cell>
          <cell r="I333" t="str">
            <v>Grid-Gen</v>
          </cell>
        </row>
        <row r="334">
          <cell r="A334" t="str">
            <v>LIT_089</v>
          </cell>
          <cell r="I334" t="str">
            <v>Grid Only</v>
          </cell>
        </row>
        <row r="335">
          <cell r="A335" t="str">
            <v>LIT_366</v>
          </cell>
          <cell r="I335" t="str">
            <v>Grid Only</v>
          </cell>
        </row>
        <row r="336">
          <cell r="A336" t="str">
            <v>LIT_372</v>
          </cell>
          <cell r="I336" t="str">
            <v>Grid Only</v>
          </cell>
        </row>
        <row r="337">
          <cell r="A337" t="str">
            <v>LIT_003</v>
          </cell>
          <cell r="I337" t="str">
            <v>Good Grid no GE - 8h</v>
          </cell>
        </row>
        <row r="338">
          <cell r="A338" t="str">
            <v>LIT_428</v>
          </cell>
          <cell r="I338" t="str">
            <v>Grid-Gen</v>
          </cell>
        </row>
        <row r="339">
          <cell r="A339" t="str">
            <v>LIT_129</v>
          </cell>
          <cell r="I339" t="str">
            <v>Grid-Gen</v>
          </cell>
        </row>
        <row r="340">
          <cell r="A340" t="str">
            <v>LIT_654</v>
          </cell>
          <cell r="I340" t="str">
            <v>Good Grid no GE - 12h</v>
          </cell>
        </row>
        <row r="341">
          <cell r="A341" t="str">
            <v>LIT_857</v>
          </cell>
          <cell r="I341" t="str">
            <v>Grid-Gen</v>
          </cell>
        </row>
        <row r="342">
          <cell r="A342" t="str">
            <v>LIT_420</v>
          </cell>
          <cell r="I342" t="str">
            <v>Bad Grid + Solar + GE</v>
          </cell>
        </row>
        <row r="343">
          <cell r="A343" t="str">
            <v>LIT_615</v>
          </cell>
          <cell r="I343" t="str">
            <v>Good Grid + GE</v>
          </cell>
        </row>
        <row r="344">
          <cell r="A344" t="str">
            <v>LIT_649</v>
          </cell>
          <cell r="I344" t="str">
            <v>Good Grid no GE - 12h</v>
          </cell>
        </row>
        <row r="345">
          <cell r="A345" t="str">
            <v>LIT_521</v>
          </cell>
          <cell r="I345" t="str">
            <v>Grid-Gen</v>
          </cell>
        </row>
        <row r="346">
          <cell r="A346" t="str">
            <v>LIT_442</v>
          </cell>
          <cell r="I346" t="str">
            <v>Grid Only</v>
          </cell>
        </row>
        <row r="347">
          <cell r="A347" t="str">
            <v>LIT_267</v>
          </cell>
          <cell r="I347" t="str">
            <v>Grid-Gen</v>
          </cell>
        </row>
        <row r="348">
          <cell r="A348" t="str">
            <v>LIT_050</v>
          </cell>
          <cell r="I348" t="str">
            <v>Grid Only</v>
          </cell>
        </row>
        <row r="349">
          <cell r="A349" t="str">
            <v>LIT_034</v>
          </cell>
          <cell r="I349" t="str">
            <v>Grid Only</v>
          </cell>
        </row>
        <row r="350">
          <cell r="A350" t="str">
            <v>LIT_450</v>
          </cell>
          <cell r="I350" t="str">
            <v>Grid-Gen</v>
          </cell>
        </row>
        <row r="351">
          <cell r="A351" t="str">
            <v>LIT_486</v>
          </cell>
          <cell r="I351" t="str">
            <v>Grid Only</v>
          </cell>
        </row>
        <row r="352">
          <cell r="A352" t="str">
            <v>LIT_340</v>
          </cell>
          <cell r="I352" t="str">
            <v>Grid-Gen</v>
          </cell>
        </row>
        <row r="353">
          <cell r="A353" t="str">
            <v>LIT_687</v>
          </cell>
          <cell r="I353" t="str">
            <v>Good Grid no GE - 8h</v>
          </cell>
        </row>
        <row r="354">
          <cell r="A354" t="str">
            <v>LIT_694</v>
          </cell>
          <cell r="I354" t="str">
            <v>Good Grid + GE</v>
          </cell>
        </row>
        <row r="355">
          <cell r="A355" t="str">
            <v>LIT_300</v>
          </cell>
          <cell r="I355" t="str">
            <v>Grid-Gen</v>
          </cell>
        </row>
        <row r="356">
          <cell r="A356" t="str">
            <v>LIT_524</v>
          </cell>
          <cell r="I356" t="str">
            <v>Grid-Gen</v>
          </cell>
        </row>
        <row r="357">
          <cell r="A357" t="str">
            <v>LIT_400</v>
          </cell>
          <cell r="I357" t="str">
            <v>Grid-Gen</v>
          </cell>
        </row>
        <row r="358">
          <cell r="A358" t="str">
            <v>LIT_092</v>
          </cell>
          <cell r="I358" t="str">
            <v>Grid Only</v>
          </cell>
        </row>
        <row r="359">
          <cell r="A359" t="str">
            <v>LIT_018</v>
          </cell>
          <cell r="I359" t="str">
            <v>Grid-Gen</v>
          </cell>
        </row>
        <row r="360">
          <cell r="A360" t="str">
            <v>LIT_156</v>
          </cell>
          <cell r="I360" t="str">
            <v>Grid-Gen</v>
          </cell>
        </row>
        <row r="361">
          <cell r="A361" t="str">
            <v>LIT_265</v>
          </cell>
          <cell r="I361" t="str">
            <v>Medium Grid + GE</v>
          </cell>
        </row>
        <row r="362">
          <cell r="A362" t="str">
            <v>LIT_974</v>
          </cell>
          <cell r="I362" t="str">
            <v>Hybrid Solar - S1</v>
          </cell>
        </row>
        <row r="363">
          <cell r="A363" t="str">
            <v>LIT_490</v>
          </cell>
          <cell r="I363" t="str">
            <v>Grid-Gen</v>
          </cell>
        </row>
        <row r="364">
          <cell r="A364" t="str">
            <v>LIT_401</v>
          </cell>
          <cell r="I364" t="str">
            <v>Grid-Gen</v>
          </cell>
        </row>
        <row r="365">
          <cell r="A365" t="str">
            <v>LIT_161</v>
          </cell>
          <cell r="I365" t="str">
            <v>Grid Only</v>
          </cell>
        </row>
        <row r="366">
          <cell r="A366" t="str">
            <v>LIT_404</v>
          </cell>
          <cell r="I366" t="str">
            <v>Grid-Gen</v>
          </cell>
        </row>
        <row r="367">
          <cell r="A367" t="str">
            <v>LIT_076</v>
          </cell>
          <cell r="I367" t="str">
            <v>Grid-Gen</v>
          </cell>
        </row>
        <row r="368">
          <cell r="A368" t="str">
            <v>LIT_579</v>
          </cell>
          <cell r="I368" t="str">
            <v>Grid-Gen</v>
          </cell>
        </row>
        <row r="369">
          <cell r="A369" t="str">
            <v>LIT_609</v>
          </cell>
          <cell r="I369" t="str">
            <v>Good Grid no GE - 8h</v>
          </cell>
        </row>
        <row r="370">
          <cell r="A370" t="str">
            <v>LIT_106</v>
          </cell>
          <cell r="I370" t="str">
            <v>Grid-Gen</v>
          </cell>
        </row>
        <row r="371">
          <cell r="A371" t="str">
            <v>LIT_057</v>
          </cell>
          <cell r="I371" t="str">
            <v>Grid Only</v>
          </cell>
        </row>
        <row r="372">
          <cell r="A372" t="str">
            <v>LIT_368</v>
          </cell>
          <cell r="I372" t="str">
            <v>Grid-Gen</v>
          </cell>
        </row>
        <row r="373">
          <cell r="A373" t="str">
            <v>LIT_643</v>
          </cell>
          <cell r="I373" t="str">
            <v>Good Grid no GE - 12h</v>
          </cell>
        </row>
        <row r="374">
          <cell r="A374" t="str">
            <v>LIT_568</v>
          </cell>
          <cell r="I374" t="str">
            <v>Medium Grid + GE</v>
          </cell>
        </row>
        <row r="375">
          <cell r="A375" t="str">
            <v>LIT_426</v>
          </cell>
          <cell r="I375" t="str">
            <v>Grid-Gen</v>
          </cell>
        </row>
        <row r="376">
          <cell r="A376" t="str">
            <v>LIT_520</v>
          </cell>
          <cell r="I376" t="str">
            <v>Grid-Gen</v>
          </cell>
        </row>
        <row r="377">
          <cell r="A377" t="str">
            <v>LIT_171</v>
          </cell>
          <cell r="I377" t="str">
            <v>Grid Only</v>
          </cell>
        </row>
        <row r="378">
          <cell r="A378" t="str">
            <v>LIT_049</v>
          </cell>
          <cell r="I378" t="str">
            <v>Grid-Gen</v>
          </cell>
        </row>
        <row r="379">
          <cell r="A379" t="str">
            <v>LIT_296</v>
          </cell>
          <cell r="I379" t="str">
            <v>Grid-Gen</v>
          </cell>
        </row>
        <row r="380">
          <cell r="A380" t="str">
            <v>LIT_160</v>
          </cell>
          <cell r="I380" t="str">
            <v>Grid-Gen</v>
          </cell>
        </row>
        <row r="381">
          <cell r="A381" t="str">
            <v>LIT_732</v>
          </cell>
          <cell r="I381" t="str">
            <v>Good Grid no GE - 8h</v>
          </cell>
        </row>
        <row r="382">
          <cell r="A382" t="str">
            <v>LIT_080</v>
          </cell>
          <cell r="I382" t="str">
            <v>Grid-Gen</v>
          </cell>
        </row>
        <row r="383">
          <cell r="A383" t="str">
            <v>LIT_525</v>
          </cell>
          <cell r="I383" t="str">
            <v>Grid-Gen</v>
          </cell>
        </row>
        <row r="384">
          <cell r="A384" t="str">
            <v>LIT_696</v>
          </cell>
          <cell r="I384" t="str">
            <v>Good Grid + GE</v>
          </cell>
        </row>
        <row r="385">
          <cell r="A385" t="str">
            <v>LIT_263</v>
          </cell>
          <cell r="I385" t="str">
            <v>Grid-Gen</v>
          </cell>
        </row>
        <row r="386">
          <cell r="A386" t="str">
            <v>LIT_765</v>
          </cell>
          <cell r="I386" t="str">
            <v>Good Grid no GE - 8h</v>
          </cell>
        </row>
        <row r="387">
          <cell r="A387" t="str">
            <v>LIT_425</v>
          </cell>
          <cell r="I387" t="str">
            <v>Grid-Gen</v>
          </cell>
        </row>
        <row r="388">
          <cell r="A388" t="str">
            <v>LIT_446</v>
          </cell>
          <cell r="I388" t="str">
            <v>Grid-Gen</v>
          </cell>
        </row>
        <row r="389">
          <cell r="A389" t="str">
            <v>LIT_771</v>
          </cell>
          <cell r="I389" t="str">
            <v>Good Grid + GE</v>
          </cell>
        </row>
        <row r="390">
          <cell r="A390" t="str">
            <v>LIT_086</v>
          </cell>
          <cell r="I390" t="str">
            <v>Good Grid + Solar + GE</v>
          </cell>
        </row>
        <row r="391">
          <cell r="A391" t="str">
            <v>LIT_398</v>
          </cell>
          <cell r="I391" t="str">
            <v>Grid Only</v>
          </cell>
        </row>
        <row r="392">
          <cell r="A392" t="str">
            <v>LIT_574</v>
          </cell>
          <cell r="I392" t="str">
            <v>Grid-Gen</v>
          </cell>
        </row>
        <row r="393">
          <cell r="A393" t="str">
            <v>LIT_277</v>
          </cell>
          <cell r="I393" t="str">
            <v>Grid Only</v>
          </cell>
        </row>
        <row r="394">
          <cell r="A394" t="str">
            <v>LIT_432</v>
          </cell>
          <cell r="I394" t="str">
            <v>Grid-Gen</v>
          </cell>
        </row>
        <row r="395">
          <cell r="A395" t="str">
            <v>LIT_247</v>
          </cell>
          <cell r="I395" t="str">
            <v>Grid-Gen</v>
          </cell>
        </row>
        <row r="396">
          <cell r="A396" t="str">
            <v>LIT_373</v>
          </cell>
          <cell r="I396" t="str">
            <v>Grid Only</v>
          </cell>
        </row>
        <row r="397">
          <cell r="A397" t="str">
            <v>LIT_419</v>
          </cell>
          <cell r="I397" t="str">
            <v>Grid-Gen</v>
          </cell>
        </row>
        <row r="398">
          <cell r="A398" t="str">
            <v>LIT_358</v>
          </cell>
          <cell r="I398" t="str">
            <v>Grid-Gen</v>
          </cell>
        </row>
        <row r="399">
          <cell r="A399" t="str">
            <v>LIT_451</v>
          </cell>
          <cell r="I399" t="str">
            <v>Grid-Gen</v>
          </cell>
        </row>
        <row r="400">
          <cell r="A400" t="str">
            <v>LIT_250</v>
          </cell>
          <cell r="I400" t="str">
            <v>Grid-Gen</v>
          </cell>
        </row>
        <row r="401">
          <cell r="A401" t="str">
            <v>LIT_666</v>
          </cell>
          <cell r="I401" t="str">
            <v>Good Grid + GE</v>
          </cell>
        </row>
        <row r="402">
          <cell r="A402" t="str">
            <v>LIT_619</v>
          </cell>
          <cell r="I402" t="str">
            <v>Good Grid no GE - 12h</v>
          </cell>
        </row>
        <row r="403">
          <cell r="A403" t="str">
            <v>LIT_598</v>
          </cell>
          <cell r="I403" t="str">
            <v>Hybrid-Gen</v>
          </cell>
        </row>
        <row r="404">
          <cell r="A404" t="str">
            <v>LIT_221</v>
          </cell>
          <cell r="I404" t="str">
            <v>Grid-Gen</v>
          </cell>
        </row>
        <row r="405">
          <cell r="A405" t="str">
            <v>LIT_224</v>
          </cell>
          <cell r="I405" t="str">
            <v>Grid-Gen</v>
          </cell>
        </row>
        <row r="406">
          <cell r="A406" t="str">
            <v>LIT_576</v>
          </cell>
          <cell r="I406" t="str">
            <v>Grid-Gen</v>
          </cell>
        </row>
        <row r="407">
          <cell r="A407" t="str">
            <v>LIT_357</v>
          </cell>
          <cell r="I407" t="str">
            <v>Grid Only</v>
          </cell>
        </row>
        <row r="408">
          <cell r="A408" t="str">
            <v>LIT_686</v>
          </cell>
          <cell r="I408" t="str">
            <v>Good Grid no GE - 8h</v>
          </cell>
        </row>
        <row r="409">
          <cell r="A409" t="str">
            <v>LIT_697</v>
          </cell>
          <cell r="I409" t="str">
            <v>Good Grid no GE - 8h</v>
          </cell>
        </row>
        <row r="410">
          <cell r="A410" t="str">
            <v>LIT_083</v>
          </cell>
          <cell r="I410" t="str">
            <v>Grid-Gen</v>
          </cell>
        </row>
        <row r="411">
          <cell r="A411" t="str">
            <v>LIT_844</v>
          </cell>
          <cell r="I411" t="str">
            <v>Bad Grid + GE</v>
          </cell>
        </row>
        <row r="412">
          <cell r="A412" t="str">
            <v>LIT_856</v>
          </cell>
          <cell r="I412" t="str">
            <v>Good Grid + Solar + GE</v>
          </cell>
        </row>
        <row r="413">
          <cell r="A413" t="str">
            <v>LIT_222</v>
          </cell>
          <cell r="I413" t="str">
            <v>Grid-Gen</v>
          </cell>
        </row>
        <row r="414">
          <cell r="A414" t="str">
            <v>LIT_084</v>
          </cell>
          <cell r="I414" t="str">
            <v>Grid-Gen</v>
          </cell>
        </row>
        <row r="415">
          <cell r="A415" t="str">
            <v>LIT_157</v>
          </cell>
          <cell r="I415" t="str">
            <v>Grid-Gen</v>
          </cell>
        </row>
        <row r="416">
          <cell r="A416" t="str">
            <v>LIT_652</v>
          </cell>
          <cell r="I416" t="str">
            <v>Good Grid no GE - 8h</v>
          </cell>
        </row>
        <row r="417">
          <cell r="A417" t="str">
            <v>LIT_167</v>
          </cell>
          <cell r="I417" t="str">
            <v>Grid-Gen</v>
          </cell>
        </row>
        <row r="418">
          <cell r="A418" t="str">
            <v>LIT_202</v>
          </cell>
          <cell r="I418" t="str">
            <v>Grid Only</v>
          </cell>
        </row>
        <row r="419">
          <cell r="A419" t="str">
            <v>LIT_656</v>
          </cell>
          <cell r="I419" t="str">
            <v>Bad Grid + GE</v>
          </cell>
        </row>
        <row r="420">
          <cell r="A420" t="str">
            <v>LIT_671</v>
          </cell>
          <cell r="I420" t="str">
            <v>Good Grid + GE</v>
          </cell>
        </row>
        <row r="421">
          <cell r="A421" t="str">
            <v>LIT_729</v>
          </cell>
          <cell r="I421" t="str">
            <v>Bad Grid + GE</v>
          </cell>
        </row>
        <row r="422">
          <cell r="A422" t="str">
            <v>LIT_712</v>
          </cell>
          <cell r="I422" t="str">
            <v>Good Grid no GE - 8h</v>
          </cell>
        </row>
        <row r="423">
          <cell r="A423" t="str">
            <v>LIT_303</v>
          </cell>
          <cell r="I423" t="str">
            <v>Grid-Gen</v>
          </cell>
        </row>
        <row r="424">
          <cell r="A424" t="str">
            <v>LIT_630</v>
          </cell>
          <cell r="I424" t="str">
            <v>Good Grid no GE - 8h</v>
          </cell>
        </row>
        <row r="425">
          <cell r="A425" t="str">
            <v>LIT_397</v>
          </cell>
          <cell r="I425" t="str">
            <v>Grid-Gen</v>
          </cell>
        </row>
        <row r="426">
          <cell r="A426" t="str">
            <v>LIT_531</v>
          </cell>
          <cell r="I426" t="str">
            <v>Grid-Gen</v>
          </cell>
        </row>
        <row r="427">
          <cell r="A427" t="str">
            <v>LIT_730</v>
          </cell>
          <cell r="I427" t="str">
            <v>Good Grid no GE - 8h</v>
          </cell>
        </row>
        <row r="428">
          <cell r="A428" t="str">
            <v>LIT_246</v>
          </cell>
          <cell r="I428" t="str">
            <v>Grid-Gen</v>
          </cell>
        </row>
        <row r="429">
          <cell r="A429" t="str">
            <v>LIT_443</v>
          </cell>
          <cell r="I429" t="str">
            <v>Grid-Gen</v>
          </cell>
        </row>
        <row r="430">
          <cell r="A430" t="str">
            <v>LIT_264</v>
          </cell>
          <cell r="I430" t="str">
            <v>Grid-Gen</v>
          </cell>
        </row>
        <row r="431">
          <cell r="A431" t="str">
            <v>LIT_611</v>
          </cell>
          <cell r="I431" t="str">
            <v>Good Grid no GE - 8h</v>
          </cell>
        </row>
        <row r="432">
          <cell r="A432" t="str">
            <v>LIT_253</v>
          </cell>
          <cell r="I432" t="str">
            <v>Medium Grid + GE</v>
          </cell>
        </row>
        <row r="433">
          <cell r="A433" t="str">
            <v>LIT_657</v>
          </cell>
          <cell r="I433" t="str">
            <v>Good Grid no GE - 12h</v>
          </cell>
        </row>
        <row r="434">
          <cell r="A434" t="str">
            <v>NRO_219</v>
          </cell>
          <cell r="I434" t="str">
            <v>Solar Gen</v>
          </cell>
        </row>
        <row r="435">
          <cell r="A435" t="str">
            <v>LIT_613</v>
          </cell>
          <cell r="I435" t="str">
            <v>Good Grid no GE - 8h</v>
          </cell>
        </row>
        <row r="436">
          <cell r="A436" t="str">
            <v>LIT_255</v>
          </cell>
          <cell r="I436" t="str">
            <v>Grid-Gen</v>
          </cell>
        </row>
        <row r="437">
          <cell r="A437" t="str">
            <v>LIT_285</v>
          </cell>
          <cell r="I437" t="str">
            <v>Grid Only</v>
          </cell>
        </row>
        <row r="438">
          <cell r="A438" t="str">
            <v>LIT_283</v>
          </cell>
          <cell r="I438" t="str">
            <v>Grid-Gen</v>
          </cell>
        </row>
        <row r="439">
          <cell r="A439" t="str">
            <v>LIT_454</v>
          </cell>
          <cell r="I439" t="str">
            <v>Grid-Gen</v>
          </cell>
        </row>
        <row r="440">
          <cell r="A440" t="str">
            <v>LIT_205</v>
          </cell>
          <cell r="I440" t="str">
            <v>Grid-Gen</v>
          </cell>
        </row>
        <row r="441">
          <cell r="A441" t="str">
            <v>LIT_037</v>
          </cell>
          <cell r="I441" t="str">
            <v>Grid-Gen</v>
          </cell>
        </row>
        <row r="442">
          <cell r="A442" t="str">
            <v>LIT_633</v>
          </cell>
          <cell r="I442" t="str">
            <v>Grid-Gen</v>
          </cell>
        </row>
        <row r="443">
          <cell r="A443" t="str">
            <v>LIT_248</v>
          </cell>
          <cell r="I443" t="str">
            <v>Medium Grid + GE</v>
          </cell>
        </row>
        <row r="444">
          <cell r="A444" t="str">
            <v>LIT_850</v>
          </cell>
          <cell r="I444" t="str">
            <v>Medium Grid + GE</v>
          </cell>
        </row>
        <row r="445">
          <cell r="A445" t="str">
            <v>LIT_713</v>
          </cell>
          <cell r="I445" t="str">
            <v>Good Grid no GE - 8h</v>
          </cell>
        </row>
        <row r="446">
          <cell r="A446" t="str">
            <v>LIT_342</v>
          </cell>
          <cell r="I446" t="str">
            <v>Grid Only</v>
          </cell>
        </row>
        <row r="447">
          <cell r="A447" t="str">
            <v>LIT_863</v>
          </cell>
          <cell r="I447" t="str">
            <v>Good Grid + GE</v>
          </cell>
        </row>
        <row r="448">
          <cell r="A448" t="str">
            <v>LIT_369</v>
          </cell>
          <cell r="I448" t="str">
            <v>Grid-Gen</v>
          </cell>
        </row>
        <row r="449">
          <cell r="A449" t="str">
            <v>LIT_554</v>
          </cell>
          <cell r="I449" t="str">
            <v>Good Grid no GE - 12h</v>
          </cell>
        </row>
        <row r="450">
          <cell r="A450" t="str">
            <v>LIT_058</v>
          </cell>
          <cell r="I450" t="str">
            <v>Grid-Gen</v>
          </cell>
        </row>
        <row r="451">
          <cell r="A451" t="str">
            <v>LIT_409</v>
          </cell>
          <cell r="I451" t="str">
            <v>Grid-Gen</v>
          </cell>
        </row>
        <row r="452">
          <cell r="A452" t="str">
            <v>LIT_036</v>
          </cell>
          <cell r="I452" t="str">
            <v>Good Grid + GE</v>
          </cell>
        </row>
        <row r="453">
          <cell r="A453" t="str">
            <v>LIT_371</v>
          </cell>
          <cell r="I453" t="str">
            <v>Good Grid + GE</v>
          </cell>
        </row>
        <row r="454">
          <cell r="A454" t="str">
            <v>LIT_449</v>
          </cell>
          <cell r="I454" t="str">
            <v>Grid-Gen</v>
          </cell>
        </row>
        <row r="455">
          <cell r="A455" t="str">
            <v>LIT_274</v>
          </cell>
          <cell r="I455" t="str">
            <v>Grid-Gen</v>
          </cell>
        </row>
        <row r="456">
          <cell r="A456" t="str">
            <v>LIT_280</v>
          </cell>
          <cell r="I456" t="str">
            <v>Grid-Gen</v>
          </cell>
        </row>
        <row r="457">
          <cell r="A457" t="str">
            <v>LIT_764</v>
          </cell>
          <cell r="I457" t="str">
            <v>Grid-Gen</v>
          </cell>
        </row>
        <row r="458">
          <cell r="A458" t="str">
            <v>LIT_993</v>
          </cell>
        </row>
        <row r="459">
          <cell r="A459" t="str">
            <v>LIT_140</v>
          </cell>
          <cell r="I459" t="str">
            <v>Grid-Gen</v>
          </cell>
        </row>
        <row r="460">
          <cell r="A460" t="str">
            <v>LIT_210</v>
          </cell>
          <cell r="I460" t="str">
            <v>Grid-Gen</v>
          </cell>
        </row>
        <row r="461">
          <cell r="A461" t="str">
            <v>LIT_370</v>
          </cell>
          <cell r="I461" t="str">
            <v>Grid-Gen</v>
          </cell>
        </row>
        <row r="462">
          <cell r="A462" t="str">
            <v>LIT_168</v>
          </cell>
          <cell r="I462" t="str">
            <v>Grid Only</v>
          </cell>
        </row>
        <row r="463">
          <cell r="A463" t="str">
            <v>LIT_038</v>
          </cell>
          <cell r="I463" t="str">
            <v>Grid-Gen</v>
          </cell>
        </row>
        <row r="464">
          <cell r="A464" t="str">
            <v>LIT_363</v>
          </cell>
          <cell r="I464" t="str">
            <v>Good Grid + GE</v>
          </cell>
        </row>
        <row r="465">
          <cell r="A465" t="str">
            <v>LIT_127</v>
          </cell>
          <cell r="I465" t="str">
            <v>Grid-Gen</v>
          </cell>
        </row>
        <row r="466">
          <cell r="A466" t="str">
            <v>LIT_292</v>
          </cell>
          <cell r="I466" t="str">
            <v>Grid-Gen</v>
          </cell>
        </row>
        <row r="467">
          <cell r="A467" t="str">
            <v>LIT_663</v>
          </cell>
          <cell r="I467" t="str">
            <v>Good Grid no GE - 8h</v>
          </cell>
        </row>
        <row r="468">
          <cell r="A468" t="str">
            <v>LIT_726</v>
          </cell>
          <cell r="I468" t="str">
            <v>Good Grid + GE</v>
          </cell>
        </row>
        <row r="469">
          <cell r="A469" t="str">
            <v>LIT_256</v>
          </cell>
          <cell r="I469" t="str">
            <v>Grid-Gen</v>
          </cell>
        </row>
        <row r="470">
          <cell r="A470" t="str">
            <v>SUO_150</v>
          </cell>
          <cell r="I470" t="str">
            <v>Grid-Gen</v>
          </cell>
        </row>
        <row r="471">
          <cell r="A471" t="str">
            <v>LIT_374</v>
          </cell>
          <cell r="I471" t="str">
            <v>Grid-Gen</v>
          </cell>
        </row>
        <row r="472">
          <cell r="A472" t="str">
            <v>LIT_452</v>
          </cell>
          <cell r="I472" t="str">
            <v>Grid-Gen</v>
          </cell>
        </row>
        <row r="473">
          <cell r="A473" t="str">
            <v>LIT_297</v>
          </cell>
          <cell r="I473" t="str">
            <v>Grid-Gen</v>
          </cell>
        </row>
        <row r="474">
          <cell r="A474" t="str">
            <v>LIT_737</v>
          </cell>
          <cell r="I474" t="str">
            <v>Good Grid no GE - 8h</v>
          </cell>
        </row>
        <row r="475">
          <cell r="A475" t="str">
            <v>OCM0438</v>
          </cell>
        </row>
        <row r="476">
          <cell r="A476" t="str">
            <v>LIT_693</v>
          </cell>
          <cell r="I476" t="str">
            <v>Good Grid no GE - 8h</v>
          </cell>
        </row>
        <row r="477">
          <cell r="A477" t="str">
            <v>LIT_638</v>
          </cell>
          <cell r="I477" t="str">
            <v>Medium Grid + GE</v>
          </cell>
        </row>
        <row r="478">
          <cell r="A478" t="str">
            <v>LIT_632</v>
          </cell>
          <cell r="I478" t="str">
            <v>Grid-Gen</v>
          </cell>
        </row>
        <row r="479">
          <cell r="A479" t="str">
            <v>LIT_975</v>
          </cell>
        </row>
        <row r="480">
          <cell r="A480" t="str">
            <v>LIT_774</v>
          </cell>
          <cell r="I480" t="str">
            <v>Good Grid + GE</v>
          </cell>
        </row>
        <row r="481">
          <cell r="A481" t="str">
            <v>LIT_669</v>
          </cell>
          <cell r="I481" t="str">
            <v>Bad Grid + GE</v>
          </cell>
        </row>
        <row r="482">
          <cell r="A482" t="str">
            <v>LIT_276</v>
          </cell>
          <cell r="I482" t="str">
            <v>Grid-Gen</v>
          </cell>
        </row>
        <row r="483">
          <cell r="A483" t="str">
            <v>LIT_223</v>
          </cell>
          <cell r="I483" t="str">
            <v>Grid-Gen</v>
          </cell>
        </row>
        <row r="484">
          <cell r="A484" t="str">
            <v>LIT_341</v>
          </cell>
          <cell r="I484" t="str">
            <v>Bad Grid + Solar + GE</v>
          </cell>
        </row>
        <row r="485">
          <cell r="A485" t="str">
            <v>SUO_013</v>
          </cell>
          <cell r="I485" t="str">
            <v>Grid Gen</v>
          </cell>
        </row>
        <row r="486">
          <cell r="A486" t="str">
            <v>LIT_339</v>
          </cell>
          <cell r="I486" t="str">
            <v>Grid-Gen</v>
          </cell>
        </row>
        <row r="487">
          <cell r="A487" t="str">
            <v>LIT_403</v>
          </cell>
          <cell r="I487" t="str">
            <v>Grid-Gen</v>
          </cell>
        </row>
        <row r="488">
          <cell r="A488" t="str">
            <v>LIT_261</v>
          </cell>
          <cell r="I488" t="str">
            <v>Medium Grid + GE</v>
          </cell>
        </row>
        <row r="489">
          <cell r="A489" t="str">
            <v>LIT_650</v>
          </cell>
          <cell r="I489" t="str">
            <v>Good Grid no GE - 8h</v>
          </cell>
        </row>
        <row r="490">
          <cell r="A490" t="str">
            <v>LIT_680</v>
          </cell>
          <cell r="I490" t="str">
            <v>Good Grid + GE</v>
          </cell>
        </row>
        <row r="491">
          <cell r="A491" t="str">
            <v>LIT_562</v>
          </cell>
          <cell r="I491" t="str">
            <v>Grid-Gen</v>
          </cell>
        </row>
        <row r="492">
          <cell r="A492" t="str">
            <v>LIT_582</v>
          </cell>
          <cell r="I492" t="str">
            <v>Medium Grid + GE</v>
          </cell>
        </row>
        <row r="493">
          <cell r="A493" t="str">
            <v>LIT_251</v>
          </cell>
          <cell r="I493" t="str">
            <v>Grid-Gen</v>
          </cell>
        </row>
        <row r="494">
          <cell r="A494" t="str">
            <v>LIT_440</v>
          </cell>
          <cell r="I494" t="str">
            <v>Grid-Gen</v>
          </cell>
        </row>
        <row r="495">
          <cell r="A495" t="str">
            <v>LIT_838</v>
          </cell>
          <cell r="I495" t="str">
            <v>Good Grid + Solar + GE</v>
          </cell>
        </row>
        <row r="496">
          <cell r="A496" t="str">
            <v>LIT_128</v>
          </cell>
          <cell r="I496" t="str">
            <v>Grid-Gen</v>
          </cell>
        </row>
        <row r="497">
          <cell r="A497" t="str">
            <v>LIT_447</v>
          </cell>
          <cell r="I497" t="str">
            <v>Grid-Gen</v>
          </cell>
        </row>
        <row r="498">
          <cell r="A498" t="str">
            <v>LIT_343</v>
          </cell>
          <cell r="I498" t="str">
            <v>Grid-Gen</v>
          </cell>
        </row>
        <row r="499">
          <cell r="A499" t="str">
            <v>LIT_059</v>
          </cell>
          <cell r="I499" t="str">
            <v>Grid-Gen</v>
          </cell>
        </row>
        <row r="500">
          <cell r="A500" t="str">
            <v>LIT_392</v>
          </cell>
          <cell r="I500" t="str">
            <v>Grid-Gen</v>
          </cell>
        </row>
        <row r="501">
          <cell r="A501" t="str">
            <v>LIT_445</v>
          </cell>
          <cell r="I501" t="str">
            <v>Grid-Gen</v>
          </cell>
        </row>
        <row r="502">
          <cell r="A502" t="str">
            <v>LIT_841</v>
          </cell>
          <cell r="I502" t="str">
            <v>Medium Grid + GE</v>
          </cell>
        </row>
        <row r="503">
          <cell r="A503" t="str">
            <v>LIT_249</v>
          </cell>
          <cell r="I503" t="str">
            <v>Grid-Gen</v>
          </cell>
        </row>
        <row r="504">
          <cell r="A504" t="str">
            <v>LIT_198</v>
          </cell>
          <cell r="I504" t="str">
            <v>Grid-Gen</v>
          </cell>
        </row>
        <row r="505">
          <cell r="A505" t="str">
            <v>LIT_834</v>
          </cell>
        </row>
        <row r="506">
          <cell r="A506" t="str">
            <v>LIT_448</v>
          </cell>
          <cell r="I506" t="str">
            <v>Grid-Gen</v>
          </cell>
        </row>
        <row r="507">
          <cell r="A507" t="str">
            <v>LIT_592</v>
          </cell>
          <cell r="I507" t="str">
            <v>Good Grid + GE</v>
          </cell>
        </row>
        <row r="508">
          <cell r="A508" t="str">
            <v>LIT_655</v>
          </cell>
          <cell r="I508" t="str">
            <v>Good Grid + GE</v>
          </cell>
        </row>
        <row r="509">
          <cell r="A509" t="str">
            <v>LIT_159</v>
          </cell>
          <cell r="I509" t="str">
            <v>Grid-Gen</v>
          </cell>
        </row>
        <row r="510">
          <cell r="A510" t="str">
            <v>LIT_191</v>
          </cell>
          <cell r="I510" t="str">
            <v>Grid-Gen</v>
          </cell>
        </row>
        <row r="511">
          <cell r="A511" t="str">
            <v>LIT_482</v>
          </cell>
          <cell r="I511" t="str">
            <v>Grid-Gen</v>
          </cell>
        </row>
        <row r="512">
          <cell r="A512" t="str">
            <v>LIT_179</v>
          </cell>
          <cell r="I512" t="str">
            <v>Grid-Gen</v>
          </cell>
        </row>
        <row r="513">
          <cell r="A513" t="str">
            <v>LIT_610</v>
          </cell>
          <cell r="I513" t="str">
            <v>Medium Grid + GE</v>
          </cell>
        </row>
        <row r="514">
          <cell r="A514" t="str">
            <v>LIT_758</v>
          </cell>
          <cell r="I514" t="str">
            <v>Good Grid + GE</v>
          </cell>
        </row>
        <row r="515">
          <cell r="A515" t="str">
            <v>LIT_618</v>
          </cell>
          <cell r="I515" t="str">
            <v>Good Grid no GE - 8h</v>
          </cell>
        </row>
        <row r="516">
          <cell r="A516" t="str">
            <v>LIT_728</v>
          </cell>
          <cell r="I516" t="str">
            <v>Good Grid no GE - 8h</v>
          </cell>
        </row>
        <row r="517">
          <cell r="A517" t="str">
            <v>LIT_766</v>
          </cell>
          <cell r="I517" t="str">
            <v>Good Grid no GE - 8h</v>
          </cell>
        </row>
        <row r="518">
          <cell r="A518" t="str">
            <v>LIT_667</v>
          </cell>
          <cell r="I518" t="str">
            <v>Medium Grid + GE</v>
          </cell>
        </row>
        <row r="519">
          <cell r="A519" t="str">
            <v>LIT_578</v>
          </cell>
          <cell r="I519" t="str">
            <v>Grid-Gen</v>
          </cell>
        </row>
        <row r="520">
          <cell r="A520" t="str">
            <v>LIT_839</v>
          </cell>
          <cell r="I520" t="str">
            <v>Good Grid + Solar + GE</v>
          </cell>
        </row>
        <row r="521">
          <cell r="A521" t="str">
            <v>OCM0051</v>
          </cell>
        </row>
        <row r="522">
          <cell r="A522" t="str">
            <v>LIT_441</v>
          </cell>
          <cell r="I522" t="str">
            <v>Grid-Gen</v>
          </cell>
        </row>
        <row r="523">
          <cell r="A523" t="str">
            <v>LIT_254</v>
          </cell>
          <cell r="I523" t="str">
            <v>Good Grid + GE</v>
          </cell>
        </row>
        <row r="524">
          <cell r="A524" t="str">
            <v>LIT_164</v>
          </cell>
          <cell r="I524" t="str">
            <v>Grid-Gen</v>
          </cell>
        </row>
        <row r="525">
          <cell r="A525" t="str">
            <v>LIT_639</v>
          </cell>
          <cell r="I525" t="str">
            <v>Good Grid + GE</v>
          </cell>
        </row>
        <row r="526">
          <cell r="A526" t="str">
            <v>LIT_270</v>
          </cell>
          <cell r="I526" t="str">
            <v>Grid-Gen</v>
          </cell>
        </row>
        <row r="527">
          <cell r="A527" t="str">
            <v>LIT_837</v>
          </cell>
          <cell r="I527" t="str">
            <v>Bad Grid + Solar + GE</v>
          </cell>
        </row>
        <row r="528">
          <cell r="A528" t="str">
            <v>LIT_757</v>
          </cell>
          <cell r="I528" t="str">
            <v>Good Grid no GE - 8h</v>
          </cell>
        </row>
        <row r="529">
          <cell r="A529" t="str">
            <v>LIT_828</v>
          </cell>
          <cell r="I529" t="str">
            <v>Medium Grid + GE</v>
          </cell>
        </row>
        <row r="530">
          <cell r="A530" t="str">
            <v>LIT_365</v>
          </cell>
          <cell r="I530" t="str">
            <v>Grid-Gen</v>
          </cell>
        </row>
        <row r="531">
          <cell r="A531" t="str">
            <v>LIT_584</v>
          </cell>
          <cell r="I531" t="str">
            <v>Good Grid + GE</v>
          </cell>
        </row>
        <row r="532">
          <cell r="A532" t="str">
            <v>OCM0439</v>
          </cell>
        </row>
        <row r="533">
          <cell r="A533" t="str">
            <v>LIT_851</v>
          </cell>
          <cell r="I533" t="str">
            <v>Good Grid + Solar + GE</v>
          </cell>
        </row>
        <row r="534">
          <cell r="A534" t="str">
            <v>LIT_853</v>
          </cell>
          <cell r="I534" t="str">
            <v>Bad Grid + GE</v>
          </cell>
        </row>
        <row r="535">
          <cell r="A535" t="str">
            <v>LIT_234</v>
          </cell>
          <cell r="I535" t="str">
            <v>Grid-Gen</v>
          </cell>
        </row>
        <row r="536">
          <cell r="A536" t="str">
            <v>LIT_855</v>
          </cell>
          <cell r="I536" t="str">
            <v>Good Grid + Solar + GE</v>
          </cell>
        </row>
        <row r="537">
          <cell r="A537" t="str">
            <v>LIT_751</v>
          </cell>
          <cell r="I537" t="str">
            <v>Good Grid no GE - 8h</v>
          </cell>
        </row>
        <row r="538">
          <cell r="A538" t="str">
            <v>LIT_212</v>
          </cell>
          <cell r="I538" t="str">
            <v>Grid-Gen</v>
          </cell>
        </row>
        <row r="539">
          <cell r="A539" t="str">
            <v>LIT_718</v>
          </cell>
          <cell r="I539" t="str">
            <v>Good Grid no GE - 8h</v>
          </cell>
        </row>
        <row r="540">
          <cell r="A540" t="str">
            <v>LIT_731</v>
          </cell>
          <cell r="I540" t="str">
            <v>Medium Grid + GE</v>
          </cell>
        </row>
        <row r="541">
          <cell r="A541" t="str">
            <v>LIT_617</v>
          </cell>
          <cell r="I541" t="str">
            <v>Good Grid + GE</v>
          </cell>
        </row>
        <row r="542">
          <cell r="A542" t="str">
            <v>LIT_827</v>
          </cell>
          <cell r="I542" t="str">
            <v>Good Grid + Solar + GE</v>
          </cell>
        </row>
        <row r="543">
          <cell r="A543" t="str">
            <v>LIT_563</v>
          </cell>
        </row>
        <row r="544">
          <cell r="A544" t="str">
            <v>LIT_585</v>
          </cell>
          <cell r="I544" t="str">
            <v>Good Grid + GE</v>
          </cell>
        </row>
        <row r="545">
          <cell r="A545" t="str">
            <v>LIT_620</v>
          </cell>
          <cell r="I545" t="str">
            <v>Good Grid + GE</v>
          </cell>
        </row>
        <row r="546">
          <cell r="A546" t="str">
            <v>LIT_733</v>
          </cell>
          <cell r="I546" t="str">
            <v>Good Grid no GE - 8h</v>
          </cell>
        </row>
        <row r="547">
          <cell r="A547" t="str">
            <v>LIT_725</v>
          </cell>
          <cell r="I547" t="str">
            <v>Good Grid + GE</v>
          </cell>
        </row>
        <row r="548">
          <cell r="A548" t="str">
            <v>OCM0053</v>
          </cell>
        </row>
        <row r="549">
          <cell r="A549" t="str">
            <v>LIT_642</v>
          </cell>
          <cell r="I549" t="str">
            <v>Good Grid + GE</v>
          </cell>
        </row>
        <row r="550">
          <cell r="A550" t="str">
            <v>LIT_494</v>
          </cell>
          <cell r="I550" t="str">
            <v>Grid-Gen</v>
          </cell>
        </row>
        <row r="551">
          <cell r="A551" t="str">
            <v>LIT_132</v>
          </cell>
          <cell r="I551" t="str">
            <v>Grid-Gen</v>
          </cell>
        </row>
        <row r="552">
          <cell r="A552" t="str">
            <v>LIT_385</v>
          </cell>
          <cell r="I552" t="str">
            <v>Hybrid Solar - S3</v>
          </cell>
        </row>
        <row r="553">
          <cell r="A553" t="str">
            <v>LIT_994</v>
          </cell>
        </row>
        <row r="554">
          <cell r="A554" t="str">
            <v>LIT_117</v>
          </cell>
          <cell r="I554" t="str">
            <v>Grid-Gen</v>
          </cell>
        </row>
        <row r="555">
          <cell r="A555" t="str">
            <v>NRO_218</v>
          </cell>
          <cell r="I555" t="str">
            <v>Solar Gen</v>
          </cell>
        </row>
        <row r="556">
          <cell r="A556" t="str">
            <v>LIT_583</v>
          </cell>
          <cell r="I556" t="str">
            <v>Medium Grid + GE</v>
          </cell>
        </row>
        <row r="557">
          <cell r="A557" t="str">
            <v>LIT_133</v>
          </cell>
          <cell r="I557" t="str">
            <v>Solar-Gen</v>
          </cell>
        </row>
        <row r="558">
          <cell r="A558" t="str">
            <v>NRO_087</v>
          </cell>
          <cell r="I558" t="str">
            <v>Hybrid-Gen</v>
          </cell>
        </row>
        <row r="559">
          <cell r="A559" t="str">
            <v>NRO_022</v>
          </cell>
          <cell r="I559" t="str">
            <v>Gen Only</v>
          </cell>
        </row>
        <row r="560">
          <cell r="A560" t="str">
            <v>LIT_480</v>
          </cell>
          <cell r="I560" t="str">
            <v>Grid-Gen</v>
          </cell>
        </row>
        <row r="561">
          <cell r="A561" t="str">
            <v>LIT_356</v>
          </cell>
          <cell r="I561" t="str">
            <v>Grid-Gen</v>
          </cell>
        </row>
        <row r="562">
          <cell r="A562" t="str">
            <v>SUD_092</v>
          </cell>
          <cell r="I562" t="str">
            <v>Good Grid no GE - 8h</v>
          </cell>
        </row>
        <row r="563">
          <cell r="A563" t="str">
            <v>LIT_143</v>
          </cell>
          <cell r="I563" t="str">
            <v>Hybrid-Gen</v>
          </cell>
        </row>
        <row r="564">
          <cell r="A564" t="str">
            <v>SUD_076</v>
          </cell>
          <cell r="I564" t="str">
            <v>Hybrid-Gen</v>
          </cell>
        </row>
        <row r="565">
          <cell r="A565" t="str">
            <v>SUO_017</v>
          </cell>
          <cell r="I565" t="str">
            <v>Grid Gen</v>
          </cell>
        </row>
        <row r="566">
          <cell r="A566" t="str">
            <v>NRO_010</v>
          </cell>
          <cell r="I566" t="str">
            <v>Grid Gen</v>
          </cell>
        </row>
        <row r="567">
          <cell r="A567" t="str">
            <v>LIT_107</v>
          </cell>
          <cell r="I567" t="str">
            <v>Grid-Gen</v>
          </cell>
        </row>
        <row r="568">
          <cell r="A568" t="str">
            <v>LIT_109</v>
          </cell>
          <cell r="I568" t="str">
            <v>Grid-Gen</v>
          </cell>
        </row>
        <row r="569">
          <cell r="A569" t="str">
            <v>SUD_094</v>
          </cell>
          <cell r="I569" t="str">
            <v>Good Grid + GE</v>
          </cell>
        </row>
        <row r="570">
          <cell r="A570" t="str">
            <v>NRO_233</v>
          </cell>
          <cell r="I570" t="str">
            <v>Gen Only</v>
          </cell>
        </row>
        <row r="571">
          <cell r="A571" t="str">
            <v>SUD_091</v>
          </cell>
          <cell r="I571" t="str">
            <v>Good Grid no GE - 8h</v>
          </cell>
        </row>
        <row r="572">
          <cell r="A572" t="str">
            <v>SUD_240</v>
          </cell>
          <cell r="I572" t="str">
            <v>Grid-Gen</v>
          </cell>
        </row>
        <row r="573">
          <cell r="A573" t="str">
            <v>SUD_093</v>
          </cell>
          <cell r="I573" t="str">
            <v>Good Grid + GE</v>
          </cell>
        </row>
        <row r="574">
          <cell r="A574" t="str">
            <v>SUD_006</v>
          </cell>
          <cell r="I574" t="str">
            <v>Grid-Gen</v>
          </cell>
        </row>
        <row r="575">
          <cell r="A575" t="str">
            <v>SUD_177</v>
          </cell>
          <cell r="I575" t="str">
            <v>Hybrid Solar - S1</v>
          </cell>
        </row>
        <row r="576">
          <cell r="A576" t="str">
            <v>SUD_010</v>
          </cell>
          <cell r="I576" t="str">
            <v>Good Grid + GE</v>
          </cell>
        </row>
        <row r="577">
          <cell r="A577" t="str">
            <v>LIT_504</v>
          </cell>
          <cell r="I577" t="str">
            <v>Grid-Gen</v>
          </cell>
        </row>
        <row r="578">
          <cell r="A578" t="str">
            <v>SUD_042</v>
          </cell>
          <cell r="I578" t="str">
            <v>Grid-Gen</v>
          </cell>
        </row>
        <row r="579">
          <cell r="A579" t="str">
            <v>SUD_080</v>
          </cell>
          <cell r="I579" t="str">
            <v>Grid-Gen</v>
          </cell>
        </row>
        <row r="580">
          <cell r="A580" t="str">
            <v>SUD_071</v>
          </cell>
          <cell r="I580" t="str">
            <v>Good Grid no GE - 8h</v>
          </cell>
        </row>
        <row r="581">
          <cell r="A581" t="str">
            <v>SUD_241</v>
          </cell>
          <cell r="I581" t="str">
            <v>Medium Grid + Solar + GE</v>
          </cell>
        </row>
        <row r="582">
          <cell r="A582" t="str">
            <v>SUD_057</v>
          </cell>
          <cell r="I582" t="str">
            <v>Grid-Gen</v>
          </cell>
        </row>
        <row r="583">
          <cell r="A583" t="str">
            <v>LIT_021</v>
          </cell>
          <cell r="I583" t="str">
            <v>Bad Grid + Solar + GE</v>
          </cell>
        </row>
        <row r="584">
          <cell r="A584" t="str">
            <v>SUD_043</v>
          </cell>
          <cell r="I584" t="str">
            <v>Grid-Gen</v>
          </cell>
        </row>
        <row r="585">
          <cell r="A585" t="str">
            <v>LIT_227</v>
          </cell>
          <cell r="I585" t="str">
            <v>Gen Only</v>
          </cell>
        </row>
        <row r="586">
          <cell r="A586" t="str">
            <v>SUD_096</v>
          </cell>
          <cell r="I586" t="str">
            <v>Good Grid + Solar + GE</v>
          </cell>
        </row>
        <row r="587">
          <cell r="A587" t="str">
            <v>SUD_081</v>
          </cell>
          <cell r="I587" t="str">
            <v>Good Grid + Solar + GE</v>
          </cell>
        </row>
        <row r="588">
          <cell r="A588" t="str">
            <v>SUD_090</v>
          </cell>
          <cell r="I588" t="str">
            <v>Hybrid Solar - S1</v>
          </cell>
        </row>
        <row r="589">
          <cell r="A589" t="str">
            <v>NRO_076</v>
          </cell>
          <cell r="I589" t="str">
            <v>Solar-Gen</v>
          </cell>
        </row>
        <row r="590">
          <cell r="A590" t="str">
            <v>LIT_116</v>
          </cell>
          <cell r="I590" t="str">
            <v>Good Grid + GE</v>
          </cell>
        </row>
        <row r="591">
          <cell r="A591" t="str">
            <v>LIT_735</v>
          </cell>
          <cell r="I591" t="str">
            <v>Grid-Gen</v>
          </cell>
        </row>
        <row r="592">
          <cell r="A592" t="str">
            <v>SUD_095</v>
          </cell>
          <cell r="I592" t="str">
            <v>Bad Grid + GE</v>
          </cell>
        </row>
        <row r="593">
          <cell r="A593" t="str">
            <v>LIT_071</v>
          </cell>
          <cell r="I593" t="str">
            <v>Grid-Gen</v>
          </cell>
        </row>
        <row r="594">
          <cell r="A594" t="str">
            <v>LIT_558</v>
          </cell>
          <cell r="I594" t="str">
            <v>Grid-Gen</v>
          </cell>
        </row>
        <row r="595">
          <cell r="A595" t="str">
            <v>SUD_191</v>
          </cell>
          <cell r="I595" t="str">
            <v>Hybrid Solar - S1</v>
          </cell>
        </row>
        <row r="596">
          <cell r="A596" t="str">
            <v>LIT_169</v>
          </cell>
          <cell r="I596" t="str">
            <v>Grid-Gen</v>
          </cell>
        </row>
        <row r="597">
          <cell r="A597" t="str">
            <v>SUD_077</v>
          </cell>
          <cell r="I597" t="str">
            <v>Grid-Gen</v>
          </cell>
        </row>
        <row r="598">
          <cell r="A598" t="str">
            <v>OST_263</v>
          </cell>
          <cell r="I598" t="str">
            <v>Grid-Gen</v>
          </cell>
        </row>
        <row r="599">
          <cell r="A599" t="str">
            <v>LIT_063</v>
          </cell>
          <cell r="I599" t="str">
            <v>Grid-Gen</v>
          </cell>
        </row>
        <row r="600">
          <cell r="A600" t="str">
            <v>OST_029</v>
          </cell>
          <cell r="I600" t="str">
            <v>Gen Only</v>
          </cell>
        </row>
        <row r="601">
          <cell r="A601" t="str">
            <v>SUO_133</v>
          </cell>
          <cell r="I601" t="str">
            <v>Grid-Gen</v>
          </cell>
        </row>
        <row r="602">
          <cell r="A602" t="str">
            <v>SUD_086</v>
          </cell>
          <cell r="I602" t="str">
            <v>Hybrid Solar - S1</v>
          </cell>
        </row>
        <row r="603">
          <cell r="A603" t="str">
            <v>SUD_053</v>
          </cell>
          <cell r="I603" t="str">
            <v>Grid-Gen</v>
          </cell>
        </row>
        <row r="604">
          <cell r="A604" t="str">
            <v>LIT_112</v>
          </cell>
          <cell r="I604" t="str">
            <v>Grid-Gen</v>
          </cell>
        </row>
        <row r="605">
          <cell r="A605" t="str">
            <v>LIT_496</v>
          </cell>
          <cell r="I605" t="str">
            <v>Grid-Gen</v>
          </cell>
        </row>
        <row r="606">
          <cell r="A606" t="str">
            <v>OST_038</v>
          </cell>
          <cell r="I606" t="str">
            <v>Grid-Gen</v>
          </cell>
        </row>
        <row r="607">
          <cell r="A607" t="str">
            <v>SUD_021</v>
          </cell>
          <cell r="I607" t="str">
            <v>Grid-Gen</v>
          </cell>
        </row>
        <row r="608">
          <cell r="A608" t="str">
            <v>SUO_136</v>
          </cell>
          <cell r="I608" t="str">
            <v>Grid-Gen</v>
          </cell>
        </row>
        <row r="609">
          <cell r="A609" t="str">
            <v>LIT_195</v>
          </cell>
          <cell r="I609" t="str">
            <v>Grid-Gen</v>
          </cell>
        </row>
        <row r="610">
          <cell r="A610" t="str">
            <v>SUD_079</v>
          </cell>
          <cell r="I610" t="str">
            <v>Bad Grid + Solar + GE</v>
          </cell>
        </row>
        <row r="611">
          <cell r="A611" t="str">
            <v>LIT_110</v>
          </cell>
          <cell r="I611" t="str">
            <v>Grid Only</v>
          </cell>
        </row>
        <row r="612">
          <cell r="A612" t="str">
            <v>SUD_001</v>
          </cell>
          <cell r="I612" t="str">
            <v>Grid-Gen</v>
          </cell>
        </row>
        <row r="613">
          <cell r="A613" t="str">
            <v>NRO_239</v>
          </cell>
          <cell r="I613" t="str">
            <v>Vandalized</v>
          </cell>
        </row>
        <row r="614">
          <cell r="A614" t="str">
            <v>LIT_145</v>
          </cell>
          <cell r="I614" t="str">
            <v>Solar-Grid-Gen</v>
          </cell>
        </row>
        <row r="615">
          <cell r="A615" t="str">
            <v>NRO_011</v>
          </cell>
          <cell r="I615" t="str">
            <v>Grid Gen</v>
          </cell>
        </row>
        <row r="616">
          <cell r="A616" t="str">
            <v>LIT_040</v>
          </cell>
          <cell r="I616" t="str">
            <v>Medium Grid + Solar + GE</v>
          </cell>
        </row>
        <row r="617">
          <cell r="A617" t="str">
            <v>OST_140</v>
          </cell>
          <cell r="I617" t="str">
            <v>Grid-Gen</v>
          </cell>
        </row>
        <row r="618">
          <cell r="A618" t="str">
            <v>LIT_012</v>
          </cell>
          <cell r="I618" t="str">
            <v>Solar-Gen</v>
          </cell>
        </row>
        <row r="619">
          <cell r="A619" t="str">
            <v>OST_262</v>
          </cell>
          <cell r="I619" t="str">
            <v>Hybrid Solar - S3</v>
          </cell>
        </row>
        <row r="620">
          <cell r="A620" t="str">
            <v>NRO_017</v>
          </cell>
          <cell r="I620" t="str">
            <v>Grid Gen</v>
          </cell>
        </row>
        <row r="621">
          <cell r="A621" t="str">
            <v>OST_256</v>
          </cell>
          <cell r="I621" t="str">
            <v>Grid-Gen</v>
          </cell>
        </row>
        <row r="622">
          <cell r="A622" t="str">
            <v>LIT_389</v>
          </cell>
          <cell r="I622" t="str">
            <v>Pure Solar</v>
          </cell>
        </row>
        <row r="623">
          <cell r="A623" t="str">
            <v>LIT_113</v>
          </cell>
          <cell r="I623" t="str">
            <v>Grid-Gen</v>
          </cell>
        </row>
        <row r="624">
          <cell r="A624" t="str">
            <v>NUR0032</v>
          </cell>
        </row>
        <row r="625">
          <cell r="A625" t="str">
            <v>OST_103</v>
          </cell>
          <cell r="I625" t="str">
            <v>Grid-Gen</v>
          </cell>
        </row>
        <row r="626">
          <cell r="A626" t="str">
            <v>NRO_144</v>
          </cell>
        </row>
        <row r="627">
          <cell r="A627" t="str">
            <v>SUD_128</v>
          </cell>
          <cell r="I627" t="str">
            <v>Hybrid Solar - S2</v>
          </cell>
        </row>
        <row r="628">
          <cell r="A628" t="str">
            <v>SUD_215</v>
          </cell>
          <cell r="I628" t="str">
            <v>Grid-Gen</v>
          </cell>
        </row>
        <row r="629">
          <cell r="A629" t="str">
            <v>LIT_505</v>
          </cell>
          <cell r="I629" t="str">
            <v>Hybrid-Gen</v>
          </cell>
        </row>
        <row r="630">
          <cell r="A630" t="str">
            <v>NUR0030</v>
          </cell>
        </row>
        <row r="631">
          <cell r="A631" t="str">
            <v>LIT_819</v>
          </cell>
        </row>
        <row r="632">
          <cell r="A632" t="str">
            <v>NRO_256</v>
          </cell>
          <cell r="I632" t="str">
            <v>Hybrid Gen</v>
          </cell>
        </row>
        <row r="633">
          <cell r="A633" t="str">
            <v>OST_364</v>
          </cell>
          <cell r="I633" t="str">
            <v>Hybrid Solar - S1</v>
          </cell>
        </row>
        <row r="634">
          <cell r="A634" t="str">
            <v>NUR0033</v>
          </cell>
        </row>
        <row r="635">
          <cell r="A635" t="str">
            <v>OST_408</v>
          </cell>
        </row>
        <row r="636">
          <cell r="A636" t="str">
            <v>OST_267</v>
          </cell>
          <cell r="I636" t="str">
            <v>Grid-Gen</v>
          </cell>
        </row>
        <row r="637">
          <cell r="A637" t="str">
            <v>LIT_388</v>
          </cell>
          <cell r="I637" t="str">
            <v>Hybrid-Gen</v>
          </cell>
        </row>
        <row r="638">
          <cell r="A638" t="str">
            <v>OST_084</v>
          </cell>
          <cell r="I638" t="str">
            <v>Grid-Gen</v>
          </cell>
        </row>
        <row r="639">
          <cell r="A639" t="str">
            <v>OST_251</v>
          </cell>
          <cell r="I639" t="str">
            <v>Bad Grid + GE</v>
          </cell>
        </row>
        <row r="640">
          <cell r="A640" t="str">
            <v>OST_112</v>
          </cell>
          <cell r="I640" t="str">
            <v>Grid-Gen</v>
          </cell>
        </row>
        <row r="641">
          <cell r="A641" t="str">
            <v>LIT_495</v>
          </cell>
          <cell r="I641" t="str">
            <v>Grid-Gen</v>
          </cell>
        </row>
        <row r="642">
          <cell r="A642" t="str">
            <v>OST_096</v>
          </cell>
          <cell r="I642" t="str">
            <v>Bad Grid + GE</v>
          </cell>
        </row>
        <row r="643">
          <cell r="A643" t="str">
            <v>OST_363</v>
          </cell>
          <cell r="I643" t="str">
            <v>Bad Grid + GE</v>
          </cell>
        </row>
        <row r="644">
          <cell r="A644" t="str">
            <v>OST_106</v>
          </cell>
          <cell r="I644" t="str">
            <v>Grid-Gen</v>
          </cell>
        </row>
        <row r="645">
          <cell r="A645" t="str">
            <v>SUD_011</v>
          </cell>
          <cell r="I645" t="str">
            <v>Grid-Gen</v>
          </cell>
        </row>
        <row r="646">
          <cell r="A646" t="str">
            <v>OST_097</v>
          </cell>
          <cell r="I646" t="str">
            <v>Grid-Gen</v>
          </cell>
        </row>
        <row r="647">
          <cell r="A647" t="str">
            <v>NRO_091</v>
          </cell>
          <cell r="I647" t="str">
            <v>Solar-Gen</v>
          </cell>
        </row>
        <row r="648">
          <cell r="A648" t="str">
            <v>OST_011</v>
          </cell>
          <cell r="I648" t="str">
            <v>Bad Grid + Solar + GE</v>
          </cell>
        </row>
        <row r="649">
          <cell r="A649" t="str">
            <v>OST_123</v>
          </cell>
          <cell r="I649" t="str">
            <v>Bad Grid + GE</v>
          </cell>
        </row>
        <row r="650">
          <cell r="A650" t="str">
            <v>NRO_255</v>
          </cell>
          <cell r="I650" t="str">
            <v>Hybrid Gen</v>
          </cell>
        </row>
        <row r="651">
          <cell r="A651" t="str">
            <v>LIT_193</v>
          </cell>
          <cell r="I651" t="str">
            <v>Grid-Gen</v>
          </cell>
        </row>
        <row r="652">
          <cell r="A652" t="str">
            <v>LIT_194</v>
          </cell>
          <cell r="I652" t="str">
            <v>Bad Grid + Solar + GE</v>
          </cell>
        </row>
        <row r="653">
          <cell r="A653" t="str">
            <v>OST_105</v>
          </cell>
          <cell r="I653" t="str">
            <v>Grid-Gen</v>
          </cell>
        </row>
        <row r="654">
          <cell r="A654" t="str">
            <v>OST_089</v>
          </cell>
          <cell r="I654" t="str">
            <v>Grid-Gen</v>
          </cell>
        </row>
        <row r="655">
          <cell r="A655" t="str">
            <v>OST_156</v>
          </cell>
          <cell r="I655" t="str">
            <v>Grid-Gen</v>
          </cell>
        </row>
        <row r="656">
          <cell r="A656" t="str">
            <v>LIT_591</v>
          </cell>
          <cell r="I656" t="str">
            <v>Good Grid no GE - 8h</v>
          </cell>
        </row>
        <row r="657">
          <cell r="A657" t="str">
            <v>NRO_141</v>
          </cell>
          <cell r="I657" t="str">
            <v>HGB</v>
          </cell>
        </row>
        <row r="658">
          <cell r="A658" t="str">
            <v>NRO_093</v>
          </cell>
          <cell r="I658" t="str">
            <v>Grid-Gen</v>
          </cell>
        </row>
        <row r="659">
          <cell r="A659" t="str">
            <v>OST_362</v>
          </cell>
          <cell r="I659" t="str">
            <v>Hybrid Solar - S1</v>
          </cell>
        </row>
        <row r="660">
          <cell r="A660" t="str">
            <v>SUD_004</v>
          </cell>
          <cell r="I660" t="str">
            <v>Grid-Gen</v>
          </cell>
        </row>
        <row r="661">
          <cell r="A661" t="str">
            <v>NRO_007</v>
          </cell>
          <cell r="I661" t="str">
            <v>Grid Gen</v>
          </cell>
        </row>
        <row r="662">
          <cell r="A662" t="str">
            <v>LIT_322</v>
          </cell>
          <cell r="I662" t="str">
            <v>Grid-Gen</v>
          </cell>
        </row>
        <row r="663">
          <cell r="A663" t="str">
            <v>NUR0029</v>
          </cell>
        </row>
        <row r="664">
          <cell r="A664" t="str">
            <v>NRO_234</v>
          </cell>
          <cell r="I664" t="str">
            <v>Gen Only</v>
          </cell>
        </row>
        <row r="665">
          <cell r="A665" t="str">
            <v>OST_224</v>
          </cell>
          <cell r="I665" t="str">
            <v>Grid-Gen</v>
          </cell>
        </row>
        <row r="666">
          <cell r="A666" t="str">
            <v>LIT_229</v>
          </cell>
          <cell r="I666" t="str">
            <v>Hybrid-Gen</v>
          </cell>
        </row>
        <row r="667">
          <cell r="A667" t="str">
            <v>OST_255</v>
          </cell>
          <cell r="I667" t="str">
            <v>Grid-Gen</v>
          </cell>
        </row>
        <row r="668">
          <cell r="A668" t="str">
            <v>OST_108</v>
          </cell>
          <cell r="I668" t="str">
            <v>Grid-Gen</v>
          </cell>
        </row>
        <row r="669">
          <cell r="A669" t="str">
            <v>OST_017</v>
          </cell>
          <cell r="I669" t="str">
            <v>Grid-Gen</v>
          </cell>
        </row>
        <row r="670">
          <cell r="A670" t="str">
            <v>SUD_088</v>
          </cell>
          <cell r="I670" t="str">
            <v>Good Grid + GE</v>
          </cell>
        </row>
        <row r="671">
          <cell r="A671" t="str">
            <v>LIT_006</v>
          </cell>
          <cell r="I671" t="str">
            <v>Grid-Gen</v>
          </cell>
        </row>
        <row r="672">
          <cell r="A672" t="str">
            <v>LIT_503</v>
          </cell>
          <cell r="I672" t="str">
            <v>Grid-Gen</v>
          </cell>
        </row>
        <row r="673">
          <cell r="A673" t="str">
            <v>LIT_209</v>
          </cell>
          <cell r="I673" t="str">
            <v>Medium Grid + Solar + GE</v>
          </cell>
        </row>
        <row r="674">
          <cell r="A674" t="str">
            <v>SUD_121</v>
          </cell>
          <cell r="I674" t="str">
            <v>Hybrid Solar - S3</v>
          </cell>
        </row>
        <row r="675">
          <cell r="A675" t="str">
            <v>NRO_059</v>
          </cell>
          <cell r="I675" t="str">
            <v>Grid-Gen</v>
          </cell>
        </row>
        <row r="676">
          <cell r="A676" t="str">
            <v>OST_069</v>
          </cell>
          <cell r="I676" t="str">
            <v>Grid-Gen</v>
          </cell>
        </row>
        <row r="677">
          <cell r="A677" t="str">
            <v>LIT_512</v>
          </cell>
        </row>
        <row r="678">
          <cell r="A678" t="str">
            <v>LIT_509</v>
          </cell>
          <cell r="I678" t="str">
            <v>Hybrid-Gen</v>
          </cell>
        </row>
        <row r="679">
          <cell r="A679" t="str">
            <v>LIT_078</v>
          </cell>
          <cell r="I679" t="str">
            <v>Grid-Gen</v>
          </cell>
        </row>
        <row r="680">
          <cell r="A680" t="str">
            <v>SUD_214</v>
          </cell>
          <cell r="I680" t="str">
            <v>Grid-Gen</v>
          </cell>
        </row>
        <row r="681">
          <cell r="A681" t="str">
            <v>LIT_313</v>
          </cell>
          <cell r="I681" t="str">
            <v>Grid-Gen</v>
          </cell>
        </row>
        <row r="682">
          <cell r="A682" t="str">
            <v>OST_139</v>
          </cell>
          <cell r="I682" t="str">
            <v>Grid-Gen</v>
          </cell>
        </row>
        <row r="683">
          <cell r="A683" t="str">
            <v>NRO_088</v>
          </cell>
          <cell r="I683" t="str">
            <v>Hybrid-Gen</v>
          </cell>
        </row>
        <row r="684">
          <cell r="A684" t="str">
            <v>NRO_170</v>
          </cell>
        </row>
        <row r="685">
          <cell r="A685" t="str">
            <v>LIT_186</v>
          </cell>
          <cell r="I685" t="str">
            <v>Medium Grid + Solar + GE</v>
          </cell>
        </row>
        <row r="686">
          <cell r="A686" t="str">
            <v>SUO_037</v>
          </cell>
          <cell r="I686" t="str">
            <v>Bad Grid + Solar + GE</v>
          </cell>
        </row>
        <row r="687">
          <cell r="A687" t="str">
            <v>NRO_163</v>
          </cell>
        </row>
        <row r="688">
          <cell r="A688" t="str">
            <v>NRO_168</v>
          </cell>
        </row>
        <row r="689">
          <cell r="A689" t="str">
            <v>OST_308</v>
          </cell>
          <cell r="I689" t="str">
            <v>Grid-Gen</v>
          </cell>
        </row>
        <row r="690">
          <cell r="A690" t="str">
            <v>NRO_125</v>
          </cell>
          <cell r="I690" t="str">
            <v>Grid-Gen</v>
          </cell>
        </row>
        <row r="691">
          <cell r="A691" t="str">
            <v>NRO_227</v>
          </cell>
          <cell r="I691" t="str">
            <v>Grid Gen</v>
          </cell>
        </row>
        <row r="692">
          <cell r="A692" t="str">
            <v>NRO_029</v>
          </cell>
          <cell r="I692" t="str">
            <v>Grid Gen</v>
          </cell>
        </row>
        <row r="693">
          <cell r="A693" t="str">
            <v>LIT_185</v>
          </cell>
          <cell r="I693" t="str">
            <v>Good Grid + GE</v>
          </cell>
        </row>
        <row r="694">
          <cell r="A694" t="str">
            <v>NRO_127</v>
          </cell>
          <cell r="I694" t="str">
            <v>Grid-Gen</v>
          </cell>
        </row>
        <row r="695">
          <cell r="A695" t="str">
            <v>SUD_005</v>
          </cell>
          <cell r="I695" t="str">
            <v>Grid-Hybrid-Gen</v>
          </cell>
        </row>
        <row r="696">
          <cell r="A696" t="str">
            <v>LIT_586</v>
          </cell>
          <cell r="I696" t="str">
            <v>Hybrid Solar - S3</v>
          </cell>
        </row>
        <row r="697">
          <cell r="A697" t="str">
            <v>NRO_122</v>
          </cell>
          <cell r="I697" t="str">
            <v>Grid-Gen</v>
          </cell>
        </row>
        <row r="698">
          <cell r="A698" t="str">
            <v>OST_073</v>
          </cell>
          <cell r="I698" t="str">
            <v>Grid-Gen</v>
          </cell>
        </row>
        <row r="699">
          <cell r="A699" t="str">
            <v>LIT_456</v>
          </cell>
        </row>
        <row r="700">
          <cell r="A700" t="str">
            <v>OST_059</v>
          </cell>
          <cell r="I700" t="str">
            <v>Grid-Gen</v>
          </cell>
        </row>
        <row r="701">
          <cell r="A701" t="str">
            <v>NRO_065</v>
          </cell>
          <cell r="I701" t="str">
            <v>Grid-Gen</v>
          </cell>
        </row>
        <row r="702">
          <cell r="A702" t="str">
            <v>LIT_000</v>
          </cell>
          <cell r="I702" t="str">
            <v>Medium Grid + GE</v>
          </cell>
        </row>
        <row r="703">
          <cell r="A703" t="str">
            <v>NRO_169</v>
          </cell>
        </row>
        <row r="704">
          <cell r="A704" t="str">
            <v>NRO_226</v>
          </cell>
          <cell r="I704" t="str">
            <v>Grid Gen</v>
          </cell>
        </row>
        <row r="705">
          <cell r="A705" t="str">
            <v>NRO_002</v>
          </cell>
          <cell r="I705" t="str">
            <v>Grid-Gen</v>
          </cell>
        </row>
        <row r="706">
          <cell r="A706" t="str">
            <v>NRO_240</v>
          </cell>
          <cell r="I706" t="str">
            <v>Grid(fault) Gen</v>
          </cell>
        </row>
        <row r="707">
          <cell r="A707" t="str">
            <v>NUR0031</v>
          </cell>
        </row>
        <row r="708">
          <cell r="A708" t="str">
            <v>NRO_036</v>
          </cell>
          <cell r="I708" t="str">
            <v>Grid Gen</v>
          </cell>
        </row>
        <row r="709">
          <cell r="A709" t="str">
            <v>NRO_126</v>
          </cell>
          <cell r="I709" t="str">
            <v>Grid-Gen</v>
          </cell>
        </row>
        <row r="710">
          <cell r="A710" t="str">
            <v>NRO_131</v>
          </cell>
          <cell r="I710" t="str">
            <v>Grid-Gen</v>
          </cell>
        </row>
        <row r="711">
          <cell r="A711" t="str">
            <v>OST_265</v>
          </cell>
          <cell r="I711" t="str">
            <v>Grid-Gen</v>
          </cell>
        </row>
        <row r="712">
          <cell r="A712" t="str">
            <v>LIT_877</v>
          </cell>
          <cell r="I712" t="str">
            <v>Bad Grid + Solar + GE</v>
          </cell>
        </row>
        <row r="713">
          <cell r="A713" t="str">
            <v>NRO_064</v>
          </cell>
          <cell r="I713" t="str">
            <v>Grid-Gen</v>
          </cell>
        </row>
        <row r="714">
          <cell r="A714" t="str">
            <v>NUR0028</v>
          </cell>
        </row>
        <row r="715">
          <cell r="A715" t="str">
            <v>OST_290</v>
          </cell>
          <cell r="I715" t="str">
            <v>Hybrid Solar - S3</v>
          </cell>
        </row>
        <row r="716">
          <cell r="A716" t="str">
            <v>NRO_016</v>
          </cell>
          <cell r="I716" t="str">
            <v>Bad Grid + GE</v>
          </cell>
        </row>
        <row r="717">
          <cell r="A717" t="str">
            <v>NRO_123</v>
          </cell>
          <cell r="I717" t="str">
            <v>Grid-Gen</v>
          </cell>
        </row>
        <row r="718">
          <cell r="A718" t="str">
            <v>NRO_124</v>
          </cell>
          <cell r="I718" t="str">
            <v>Grid-Gen</v>
          </cell>
        </row>
        <row r="719">
          <cell r="A719" t="str">
            <v>NRO_070</v>
          </cell>
          <cell r="I719" t="str">
            <v>Grid-Gen</v>
          </cell>
        </row>
        <row r="720">
          <cell r="A720" t="str">
            <v>NRO_001</v>
          </cell>
          <cell r="I720" t="str">
            <v>Medium Grid + GE</v>
          </cell>
        </row>
        <row r="721">
          <cell r="A721" t="str">
            <v>NRO_243</v>
          </cell>
        </row>
        <row r="722">
          <cell r="A722" t="str">
            <v>NRO_102</v>
          </cell>
          <cell r="I722" t="str">
            <v>Gen Only</v>
          </cell>
        </row>
        <row r="723">
          <cell r="A723" t="str">
            <v>LIT_323</v>
          </cell>
          <cell r="I723" t="str">
            <v>Grid-Gen</v>
          </cell>
        </row>
        <row r="724">
          <cell r="A724" t="str">
            <v>NRO_128</v>
          </cell>
          <cell r="I724" t="str">
            <v>Grid-Gen</v>
          </cell>
        </row>
        <row r="725">
          <cell r="A725" t="str">
            <v>NRO_120</v>
          </cell>
          <cell r="I725" t="str">
            <v>Grid-Gen</v>
          </cell>
        </row>
        <row r="726">
          <cell r="A726" t="str">
            <v>NRO_119</v>
          </cell>
          <cell r="I726" t="str">
            <v>Grid-Gen</v>
          </cell>
        </row>
        <row r="727">
          <cell r="A727" t="str">
            <v>NRO_253</v>
          </cell>
          <cell r="I727" t="str">
            <v>Grid-Gen</v>
          </cell>
        </row>
        <row r="728">
          <cell r="A728" t="str">
            <v>OST_099</v>
          </cell>
          <cell r="I728" t="str">
            <v>Grid-Gen</v>
          </cell>
        </row>
        <row r="729">
          <cell r="A729" t="str">
            <v>NRO_139</v>
          </cell>
          <cell r="I729" t="str">
            <v>Grid-Gen</v>
          </cell>
        </row>
        <row r="730">
          <cell r="A730" t="str">
            <v>NRO_104</v>
          </cell>
          <cell r="I730" t="str">
            <v>Grid-Gen</v>
          </cell>
        </row>
        <row r="731">
          <cell r="A731" t="str">
            <v>NRO_167</v>
          </cell>
        </row>
        <row r="732">
          <cell r="A732" t="str">
            <v>NRO_008</v>
          </cell>
          <cell r="I732" t="str">
            <v>Medium Grid + GE</v>
          </cell>
        </row>
        <row r="733">
          <cell r="A733" t="str">
            <v>OST_208</v>
          </cell>
          <cell r="I733" t="str">
            <v>Grid-Gen</v>
          </cell>
        </row>
        <row r="734">
          <cell r="A734" t="str">
            <v>NRO_165</v>
          </cell>
          <cell r="I734" t="str">
            <v>Medium Grid + Solar + GE</v>
          </cell>
        </row>
        <row r="735">
          <cell r="A735" t="str">
            <v>LIT_314</v>
          </cell>
          <cell r="I735" t="str">
            <v>Grid-Gen</v>
          </cell>
        </row>
        <row r="736">
          <cell r="A736" t="str">
            <v>OST_222</v>
          </cell>
          <cell r="I736" t="str">
            <v>Grid-Gen</v>
          </cell>
        </row>
        <row r="737">
          <cell r="A737" t="str">
            <v>NRO_030</v>
          </cell>
          <cell r="I737" t="str">
            <v>Hybrid-Gen</v>
          </cell>
        </row>
        <row r="738">
          <cell r="A738" t="str">
            <v>NRO_066</v>
          </cell>
          <cell r="I738" t="str">
            <v>Grid-Gen</v>
          </cell>
        </row>
        <row r="739">
          <cell r="A739" t="str">
            <v>NRO_121</v>
          </cell>
          <cell r="I739" t="str">
            <v>Grid-Gen</v>
          </cell>
        </row>
        <row r="740">
          <cell r="A740" t="str">
            <v>OST_310</v>
          </cell>
          <cell r="I740" t="str">
            <v>Medium Grid + GE</v>
          </cell>
        </row>
        <row r="741">
          <cell r="A741" t="str">
            <v>NRO_130</v>
          </cell>
          <cell r="I741" t="str">
            <v>Grid-Gen</v>
          </cell>
        </row>
        <row r="742">
          <cell r="A742" t="str">
            <v>OST_311</v>
          </cell>
          <cell r="I742" t="str">
            <v>Hybrid Solar - S3</v>
          </cell>
        </row>
        <row r="743">
          <cell r="A743" t="str">
            <v>OST_126</v>
          </cell>
          <cell r="I743" t="str">
            <v>Grid Only</v>
          </cell>
        </row>
        <row r="744">
          <cell r="A744" t="str">
            <v>OST_056</v>
          </cell>
          <cell r="I744" t="str">
            <v>Grid-Gen</v>
          </cell>
        </row>
        <row r="745">
          <cell r="A745" t="str">
            <v>OST_182</v>
          </cell>
          <cell r="I745" t="str">
            <v>Grid-Gen</v>
          </cell>
        </row>
        <row r="746">
          <cell r="A746" t="str">
            <v>NRO_063</v>
          </cell>
          <cell r="I746" t="str">
            <v>Grid-Gen</v>
          </cell>
        </row>
        <row r="747">
          <cell r="A747" t="str">
            <v>OST_161</v>
          </cell>
          <cell r="I747" t="str">
            <v>Grid-Gen</v>
          </cell>
        </row>
        <row r="748">
          <cell r="A748" t="str">
            <v>NRO_229</v>
          </cell>
          <cell r="I748" t="str">
            <v>Grid-Gen</v>
          </cell>
        </row>
        <row r="749">
          <cell r="A749" t="str">
            <v>NRO_117</v>
          </cell>
          <cell r="I749" t="str">
            <v>Grid-Gen</v>
          </cell>
        </row>
        <row r="750">
          <cell r="A750" t="str">
            <v>OST_015</v>
          </cell>
          <cell r="I750" t="str">
            <v>Grid-Gen</v>
          </cell>
        </row>
        <row r="751">
          <cell r="A751" t="str">
            <v>OST_158</v>
          </cell>
          <cell r="I751" t="str">
            <v>Grid-Gen</v>
          </cell>
        </row>
        <row r="752">
          <cell r="A752" t="str">
            <v>NUR0027</v>
          </cell>
        </row>
        <row r="753">
          <cell r="A753" t="str">
            <v>NRO_027</v>
          </cell>
          <cell r="I753" t="str">
            <v>Hybrid-Gen</v>
          </cell>
        </row>
        <row r="754">
          <cell r="A754" t="str">
            <v>OST_040</v>
          </cell>
          <cell r="I754" t="str">
            <v>Grid-Gen</v>
          </cell>
        </row>
        <row r="755">
          <cell r="A755" t="str">
            <v>OST_060</v>
          </cell>
        </row>
        <row r="756">
          <cell r="A756" t="str">
            <v>OST_286</v>
          </cell>
          <cell r="I756" t="str">
            <v>Good Grid + GE</v>
          </cell>
        </row>
        <row r="757">
          <cell r="A757" t="str">
            <v>NRO_164</v>
          </cell>
          <cell r="I757" t="str">
            <v>Hybrid Solar - S1</v>
          </cell>
        </row>
        <row r="758">
          <cell r="A758" t="str">
            <v>LIT_230</v>
          </cell>
          <cell r="I758" t="str">
            <v>Grid-Gen</v>
          </cell>
        </row>
        <row r="759">
          <cell r="A759" t="str">
            <v>OST_022</v>
          </cell>
          <cell r="I759" t="str">
            <v>Grid-Gen</v>
          </cell>
        </row>
        <row r="760">
          <cell r="A760" t="str">
            <v>NRO_067</v>
          </cell>
          <cell r="I760" t="str">
            <v>Hybrid-Gen</v>
          </cell>
        </row>
        <row r="761">
          <cell r="A761" t="str">
            <v>OST_243</v>
          </cell>
          <cell r="I761" t="str">
            <v>HGB</v>
          </cell>
        </row>
        <row r="762">
          <cell r="A762" t="str">
            <v>LIT_501</v>
          </cell>
          <cell r="I762" t="str">
            <v>Gen Only</v>
          </cell>
        </row>
        <row r="763">
          <cell r="A763" t="str">
            <v>OST_297</v>
          </cell>
          <cell r="I763" t="str">
            <v>Bad Grid + Solar + GE</v>
          </cell>
        </row>
        <row r="764">
          <cell r="A764" t="str">
            <v>OST_153</v>
          </cell>
          <cell r="I764" t="str">
            <v>Hybrid-Gen</v>
          </cell>
        </row>
        <row r="765">
          <cell r="A765" t="str">
            <v>LIT_239</v>
          </cell>
          <cell r="I765" t="str">
            <v>Grid-Gen</v>
          </cell>
        </row>
        <row r="766">
          <cell r="A766" t="str">
            <v>NRO_047</v>
          </cell>
          <cell r="I766" t="str">
            <v>Hybrid-Gen</v>
          </cell>
        </row>
        <row r="767">
          <cell r="A767" t="str">
            <v>NRO_140</v>
          </cell>
          <cell r="I767" t="str">
            <v>HGB</v>
          </cell>
        </row>
        <row r="768">
          <cell r="A768" t="str">
            <v>OST_210</v>
          </cell>
          <cell r="I768" t="str">
            <v>Grid-Gen</v>
          </cell>
        </row>
        <row r="769">
          <cell r="A769" t="str">
            <v>OST_014</v>
          </cell>
          <cell r="I769" t="str">
            <v>Good Grid + Solar + GE</v>
          </cell>
        </row>
        <row r="770">
          <cell r="A770" t="str">
            <v>NRO_248</v>
          </cell>
          <cell r="I770" t="str">
            <v>Grid(fault) Gen</v>
          </cell>
        </row>
        <row r="771">
          <cell r="A771" t="str">
            <v>NRO_129</v>
          </cell>
          <cell r="I771" t="str">
            <v>Grid-Gen</v>
          </cell>
        </row>
        <row r="772">
          <cell r="A772" t="str">
            <v>NRO_068</v>
          </cell>
          <cell r="I772" t="str">
            <v>Grid-Gen</v>
          </cell>
        </row>
        <row r="773">
          <cell r="A773" t="str">
            <v>OST_283</v>
          </cell>
          <cell r="I773" t="str">
            <v>Hybrid Solar - S3</v>
          </cell>
        </row>
        <row r="774">
          <cell r="A774" t="str">
            <v>NRO_058</v>
          </cell>
          <cell r="I774" t="str">
            <v>Grid-Gen</v>
          </cell>
        </row>
        <row r="775">
          <cell r="A775" t="str">
            <v>OST_144</v>
          </cell>
          <cell r="I775" t="str">
            <v>Grid-Gen</v>
          </cell>
        </row>
        <row r="776">
          <cell r="A776" t="str">
            <v>OST_142</v>
          </cell>
          <cell r="I776" t="str">
            <v>Grid-Gen</v>
          </cell>
        </row>
        <row r="777">
          <cell r="A777" t="str">
            <v>LIT_500</v>
          </cell>
          <cell r="I777" t="str">
            <v>Hybrid-Gen</v>
          </cell>
        </row>
        <row r="778">
          <cell r="A778" t="str">
            <v>LIT_114</v>
          </cell>
          <cell r="I778" t="str">
            <v>Hybrid Solar - S1</v>
          </cell>
        </row>
        <row r="779">
          <cell r="A779" t="str">
            <v>OST_211</v>
          </cell>
          <cell r="I779" t="str">
            <v>Grid-Gen</v>
          </cell>
        </row>
        <row r="780">
          <cell r="A780" t="str">
            <v>NRO_041</v>
          </cell>
          <cell r="I780" t="str">
            <v>Grid-Gen</v>
          </cell>
        </row>
        <row r="781">
          <cell r="A781" t="str">
            <v>OST_071</v>
          </cell>
          <cell r="I781" t="str">
            <v>Grid-Gen</v>
          </cell>
        </row>
        <row r="782">
          <cell r="A782" t="str">
            <v>OST_257</v>
          </cell>
          <cell r="I782" t="str">
            <v>Hybrid Solar - S3</v>
          </cell>
        </row>
        <row r="783">
          <cell r="A783" t="str">
            <v>OST_167</v>
          </cell>
          <cell r="I783" t="str">
            <v>Gen Only</v>
          </cell>
        </row>
        <row r="784">
          <cell r="A784" t="str">
            <v>OCM0105</v>
          </cell>
        </row>
        <row r="785">
          <cell r="A785" t="str">
            <v>SUD_127</v>
          </cell>
          <cell r="I785" t="str">
            <v>Hybrid Solar - S3</v>
          </cell>
        </row>
        <row r="786">
          <cell r="A786" t="str">
            <v>CTR_059</v>
          </cell>
          <cell r="I786" t="str">
            <v>Grid-Gen</v>
          </cell>
        </row>
        <row r="787">
          <cell r="A787" t="str">
            <v>NRO_015</v>
          </cell>
          <cell r="I787" t="str">
            <v>Grid Gen</v>
          </cell>
        </row>
        <row r="788">
          <cell r="A788" t="str">
            <v>SUD_135</v>
          </cell>
          <cell r="I788" t="str">
            <v>Hybrid Solar - S3</v>
          </cell>
        </row>
        <row r="789">
          <cell r="A789" t="str">
            <v>OST_036</v>
          </cell>
          <cell r="I789" t="str">
            <v>Grid-Gen</v>
          </cell>
        </row>
        <row r="790">
          <cell r="A790" t="str">
            <v>OST_303</v>
          </cell>
          <cell r="I790" t="str">
            <v>Hybrid Solar - S3</v>
          </cell>
        </row>
        <row r="791">
          <cell r="A791" t="str">
            <v>NRO_031</v>
          </cell>
          <cell r="I791" t="str">
            <v>Grid-Gen</v>
          </cell>
        </row>
        <row r="792">
          <cell r="A792" t="str">
            <v>SUO_010</v>
          </cell>
          <cell r="I792" t="str">
            <v>Grid Only</v>
          </cell>
        </row>
        <row r="793">
          <cell r="A793" t="str">
            <v>LIT_180</v>
          </cell>
          <cell r="I793" t="str">
            <v>Solar-Gen</v>
          </cell>
        </row>
        <row r="794">
          <cell r="A794" t="str">
            <v>NRO_217</v>
          </cell>
          <cell r="I794" t="str">
            <v>Grid Gen</v>
          </cell>
        </row>
        <row r="795">
          <cell r="A795" t="str">
            <v>OST_160</v>
          </cell>
          <cell r="I795" t="str">
            <v>Grid-Gen</v>
          </cell>
        </row>
        <row r="796">
          <cell r="A796" t="str">
            <v>OST_164</v>
          </cell>
          <cell r="I796" t="str">
            <v>Grid-Gen</v>
          </cell>
        </row>
        <row r="797">
          <cell r="A797" t="str">
            <v>LIT_502</v>
          </cell>
          <cell r="I797" t="str">
            <v>Gen Only</v>
          </cell>
        </row>
        <row r="798">
          <cell r="A798" t="str">
            <v>NRO_092</v>
          </cell>
          <cell r="I798" t="str">
            <v>Hybrid-Gen</v>
          </cell>
        </row>
        <row r="799">
          <cell r="A799" t="str">
            <v>OST_273</v>
          </cell>
          <cell r="I799" t="str">
            <v>Bad Grid + GE</v>
          </cell>
        </row>
        <row r="800">
          <cell r="A800" t="str">
            <v>OST_150</v>
          </cell>
          <cell r="I800" t="str">
            <v>Grid-Gen</v>
          </cell>
        </row>
        <row r="801">
          <cell r="A801" t="str">
            <v>NRO_081</v>
          </cell>
          <cell r="I801" t="str">
            <v>Grid-Gen</v>
          </cell>
        </row>
        <row r="802">
          <cell r="A802" t="str">
            <v>OST_299</v>
          </cell>
          <cell r="I802" t="str">
            <v>Hybrid Solar - S3</v>
          </cell>
        </row>
        <row r="803">
          <cell r="A803" t="str">
            <v>NRO_048</v>
          </cell>
          <cell r="I803" t="str">
            <v>Grid-Gen</v>
          </cell>
        </row>
        <row r="804">
          <cell r="A804" t="str">
            <v>OST_151</v>
          </cell>
          <cell r="I804" t="str">
            <v>Grid-Gen</v>
          </cell>
        </row>
        <row r="805">
          <cell r="A805" t="str">
            <v>OST_186</v>
          </cell>
          <cell r="I805" t="str">
            <v>Grid-Gen</v>
          </cell>
        </row>
        <row r="806">
          <cell r="A806" t="str">
            <v>OST_259</v>
          </cell>
          <cell r="I806" t="str">
            <v>Hybrid Solar - S1</v>
          </cell>
        </row>
        <row r="807">
          <cell r="A807" t="str">
            <v>OST_007</v>
          </cell>
          <cell r="I807" t="str">
            <v>Grid-Gen</v>
          </cell>
        </row>
        <row r="808">
          <cell r="A808" t="str">
            <v>OST_155</v>
          </cell>
          <cell r="I808" t="str">
            <v>Grid-Gen</v>
          </cell>
        </row>
        <row r="809">
          <cell r="A809" t="str">
            <v>OST_393</v>
          </cell>
        </row>
        <row r="810">
          <cell r="A810" t="str">
            <v>OST_034</v>
          </cell>
          <cell r="I810" t="str">
            <v>Grid-Gen</v>
          </cell>
        </row>
        <row r="811">
          <cell r="A811" t="str">
            <v>SUD_085</v>
          </cell>
          <cell r="I811" t="str">
            <v>Hybrid Solar - S1</v>
          </cell>
        </row>
        <row r="812">
          <cell r="A812" t="str">
            <v>LIT_519</v>
          </cell>
          <cell r="I812" t="str">
            <v>Hybrid-Gen</v>
          </cell>
        </row>
        <row r="813">
          <cell r="A813" t="str">
            <v>OST_044</v>
          </cell>
          <cell r="I813" t="str">
            <v>Grid-Gen</v>
          </cell>
        </row>
        <row r="814">
          <cell r="A814" t="str">
            <v>NRO_079</v>
          </cell>
          <cell r="I814" t="str">
            <v>Hybrid-Gen</v>
          </cell>
        </row>
        <row r="815">
          <cell r="A815" t="str">
            <v>OST_274</v>
          </cell>
          <cell r="I815" t="str">
            <v>Good Grid + GE</v>
          </cell>
        </row>
        <row r="816">
          <cell r="A816" t="str">
            <v>OST_300</v>
          </cell>
          <cell r="I816" t="str">
            <v>Grid-Gen</v>
          </cell>
        </row>
        <row r="817">
          <cell r="A817" t="str">
            <v>NRO_032</v>
          </cell>
          <cell r="I817" t="str">
            <v>Grid Gen</v>
          </cell>
        </row>
        <row r="818">
          <cell r="A818" t="str">
            <v>OST_146</v>
          </cell>
          <cell r="I818" t="str">
            <v>Grid-Gen</v>
          </cell>
        </row>
        <row r="819">
          <cell r="A819" t="str">
            <v>OST_258</v>
          </cell>
          <cell r="I819" t="str">
            <v>Medium Grid + GE</v>
          </cell>
        </row>
        <row r="820">
          <cell r="A820" t="str">
            <v>OST_162</v>
          </cell>
          <cell r="I820" t="str">
            <v>Grid-Gen</v>
          </cell>
        </row>
        <row r="821">
          <cell r="A821" t="str">
            <v>OST_163</v>
          </cell>
          <cell r="I821" t="str">
            <v>Grid-Gen</v>
          </cell>
        </row>
        <row r="822">
          <cell r="A822" t="str">
            <v>OST_354</v>
          </cell>
        </row>
        <row r="823">
          <cell r="A823" t="str">
            <v>CTR_003</v>
          </cell>
          <cell r="I823" t="str">
            <v>Hybrid Solar - S3</v>
          </cell>
        </row>
        <row r="824">
          <cell r="A824" t="str">
            <v>OST_394</v>
          </cell>
        </row>
        <row r="825">
          <cell r="A825" t="str">
            <v>OST_026</v>
          </cell>
          <cell r="I825" t="str">
            <v>Grid-Gen</v>
          </cell>
        </row>
        <row r="826">
          <cell r="A826" t="str">
            <v>SUD_056</v>
          </cell>
          <cell r="I826" t="str">
            <v>Hybrid-Gen</v>
          </cell>
        </row>
        <row r="827">
          <cell r="A827" t="str">
            <v>OST_035</v>
          </cell>
          <cell r="I827" t="str">
            <v>Grid-Gen</v>
          </cell>
        </row>
        <row r="828">
          <cell r="A828" t="str">
            <v>NRO_034</v>
          </cell>
        </row>
        <row r="829">
          <cell r="A829" t="str">
            <v>OST_298</v>
          </cell>
          <cell r="I829" t="str">
            <v>Hybrid Solar - S3</v>
          </cell>
        </row>
        <row r="830">
          <cell r="A830" t="str">
            <v>NRO_038</v>
          </cell>
          <cell r="I830" t="str">
            <v>Grid-Gen</v>
          </cell>
        </row>
        <row r="831">
          <cell r="A831" t="str">
            <v>OST_306</v>
          </cell>
          <cell r="I831" t="str">
            <v>HGB</v>
          </cell>
        </row>
        <row r="832">
          <cell r="A832" t="str">
            <v>NRO_051</v>
          </cell>
          <cell r="I832" t="str">
            <v>Gen Only</v>
          </cell>
        </row>
        <row r="833">
          <cell r="A833" t="str">
            <v>LIT_515</v>
          </cell>
          <cell r="I833" t="str">
            <v>Hybrid-Gen</v>
          </cell>
        </row>
        <row r="834">
          <cell r="A834" t="str">
            <v>OST_392</v>
          </cell>
        </row>
        <row r="835">
          <cell r="A835" t="str">
            <v>OST_033</v>
          </cell>
          <cell r="I835" t="str">
            <v>Grid-Gen</v>
          </cell>
        </row>
        <row r="836">
          <cell r="A836" t="str">
            <v>OST_346</v>
          </cell>
          <cell r="I836" t="str">
            <v>Medium Grid + Solar + GE</v>
          </cell>
        </row>
        <row r="837">
          <cell r="A837" t="str">
            <v>OST_214</v>
          </cell>
          <cell r="I837" t="str">
            <v>Grid-Gen</v>
          </cell>
        </row>
        <row r="838">
          <cell r="A838" t="str">
            <v>NRO_033</v>
          </cell>
          <cell r="I838" t="str">
            <v>Grid Gen</v>
          </cell>
        </row>
        <row r="839">
          <cell r="A839" t="str">
            <v>OST_145</v>
          </cell>
          <cell r="I839" t="str">
            <v>Medium Grid + GE</v>
          </cell>
        </row>
        <row r="840">
          <cell r="A840" t="str">
            <v>OST_121</v>
          </cell>
          <cell r="I840" t="str">
            <v>Grid-Gen</v>
          </cell>
        </row>
        <row r="841">
          <cell r="A841" t="str">
            <v>OST_166</v>
          </cell>
          <cell r="I841" t="str">
            <v>Grid-Gen</v>
          </cell>
        </row>
        <row r="842">
          <cell r="A842" t="str">
            <v>LIT_135</v>
          </cell>
          <cell r="I842" t="str">
            <v>Grid-Gen</v>
          </cell>
        </row>
        <row r="843">
          <cell r="A843" t="str">
            <v>OST_045</v>
          </cell>
          <cell r="I843" t="str">
            <v>Grid-Gen</v>
          </cell>
        </row>
        <row r="844">
          <cell r="A844" t="str">
            <v>OST_395</v>
          </cell>
        </row>
        <row r="845">
          <cell r="A845" t="str">
            <v>SUD_257</v>
          </cell>
          <cell r="I845" t="str">
            <v>Hybrid Solar - S3</v>
          </cell>
        </row>
        <row r="846">
          <cell r="A846" t="str">
            <v>LIT_231</v>
          </cell>
          <cell r="I846" t="str">
            <v>Solar-Gen</v>
          </cell>
        </row>
        <row r="847">
          <cell r="A847" t="str">
            <v>OST_002</v>
          </cell>
          <cell r="I847" t="str">
            <v>Grid-Gen</v>
          </cell>
        </row>
        <row r="848">
          <cell r="A848" t="str">
            <v>OST_282</v>
          </cell>
          <cell r="I848" t="str">
            <v>Bad Grid + GE</v>
          </cell>
        </row>
        <row r="849">
          <cell r="A849" t="str">
            <v>OST_063</v>
          </cell>
          <cell r="I849" t="str">
            <v>Grid-Gen</v>
          </cell>
        </row>
        <row r="850">
          <cell r="A850" t="str">
            <v>OST_172</v>
          </cell>
          <cell r="I850" t="str">
            <v>Grid-Gen</v>
          </cell>
        </row>
        <row r="851">
          <cell r="A851" t="str">
            <v>OST_276</v>
          </cell>
          <cell r="I851" t="str">
            <v>Medium Grid + GE</v>
          </cell>
        </row>
        <row r="852">
          <cell r="A852" t="str">
            <v>OST_169</v>
          </cell>
          <cell r="I852" t="str">
            <v>Grid-Gen</v>
          </cell>
        </row>
        <row r="853">
          <cell r="A853" t="str">
            <v>OST_065</v>
          </cell>
          <cell r="I853" t="str">
            <v>Grid-Gen</v>
          </cell>
        </row>
        <row r="854">
          <cell r="A854" t="str">
            <v>OST_407</v>
          </cell>
        </row>
        <row r="855">
          <cell r="A855" t="str">
            <v>OST_223</v>
          </cell>
          <cell r="I855" t="str">
            <v>Grid-Gen</v>
          </cell>
        </row>
        <row r="856">
          <cell r="A856" t="str">
            <v>OST_111</v>
          </cell>
          <cell r="I856" t="str">
            <v>Grid-Gen</v>
          </cell>
        </row>
        <row r="857">
          <cell r="A857" t="str">
            <v>OST_193</v>
          </cell>
          <cell r="I857" t="str">
            <v>Gen Only</v>
          </cell>
        </row>
        <row r="858">
          <cell r="A858" t="str">
            <v>OST_238</v>
          </cell>
          <cell r="I858" t="str">
            <v>Good Grid no GE - 8h</v>
          </cell>
        </row>
        <row r="859">
          <cell r="A859" t="str">
            <v>OST_118</v>
          </cell>
          <cell r="I859" t="str">
            <v>Grid-Gen</v>
          </cell>
        </row>
        <row r="860">
          <cell r="A860" t="str">
            <v>OST_134</v>
          </cell>
          <cell r="I860" t="str">
            <v>Grid-Gen</v>
          </cell>
        </row>
        <row r="861">
          <cell r="A861" t="str">
            <v>OST_067</v>
          </cell>
          <cell r="I861" t="str">
            <v>Grid-Gen</v>
          </cell>
        </row>
        <row r="862">
          <cell r="A862" t="str">
            <v>OST_348</v>
          </cell>
          <cell r="I862" t="str">
            <v>Hybrid Solar - S1</v>
          </cell>
        </row>
        <row r="863">
          <cell r="A863" t="str">
            <v>SUD_040</v>
          </cell>
          <cell r="I863" t="str">
            <v>Hybrid-Gen</v>
          </cell>
        </row>
        <row r="864">
          <cell r="A864" t="str">
            <v>OST_359</v>
          </cell>
          <cell r="I864" t="str">
            <v>Medium Grid + Solar + GE</v>
          </cell>
        </row>
        <row r="865">
          <cell r="A865" t="str">
            <v>OST_107</v>
          </cell>
          <cell r="I865" t="str">
            <v>Grid-Gen</v>
          </cell>
        </row>
        <row r="866">
          <cell r="A866" t="str">
            <v>OST_232</v>
          </cell>
          <cell r="I866" t="str">
            <v>Good Grid + GE</v>
          </cell>
        </row>
        <row r="867">
          <cell r="A867" t="str">
            <v>OST_170</v>
          </cell>
          <cell r="I867" t="str">
            <v>Grid Only</v>
          </cell>
        </row>
        <row r="868">
          <cell r="A868" t="str">
            <v>OST_019</v>
          </cell>
          <cell r="I868" t="str">
            <v>Good Grid + GE</v>
          </cell>
        </row>
        <row r="869">
          <cell r="A869" t="str">
            <v>OST_296</v>
          </cell>
          <cell r="I869" t="str">
            <v>Medium Grid + GE</v>
          </cell>
        </row>
        <row r="870">
          <cell r="A870" t="str">
            <v>OST_077</v>
          </cell>
          <cell r="I870" t="str">
            <v>Grid-Gen</v>
          </cell>
        </row>
        <row r="871">
          <cell r="A871" t="str">
            <v>OST_109</v>
          </cell>
          <cell r="I871" t="str">
            <v>Grid Only</v>
          </cell>
        </row>
        <row r="872">
          <cell r="A872" t="str">
            <v>OST_016</v>
          </cell>
          <cell r="I872" t="str">
            <v>Grid-Gen</v>
          </cell>
        </row>
        <row r="873">
          <cell r="A873" t="str">
            <v>OST_347</v>
          </cell>
          <cell r="I873" t="str">
            <v>Hybrid Solar - S1</v>
          </cell>
        </row>
        <row r="874">
          <cell r="A874" t="str">
            <v>OST_009</v>
          </cell>
          <cell r="I874" t="str">
            <v>Grid-Gen</v>
          </cell>
        </row>
        <row r="875">
          <cell r="A875" t="str">
            <v>OST_120</v>
          </cell>
          <cell r="I875" t="str">
            <v>Grid Only</v>
          </cell>
        </row>
        <row r="876">
          <cell r="A876" t="str">
            <v>OST_110</v>
          </cell>
          <cell r="I876" t="str">
            <v>Grid Only</v>
          </cell>
        </row>
        <row r="877">
          <cell r="A877" t="str">
            <v>OST_119</v>
          </cell>
          <cell r="I877" t="str">
            <v>Good Grid no GE - 8h</v>
          </cell>
        </row>
        <row r="878">
          <cell r="A878" t="str">
            <v>OST_231</v>
          </cell>
          <cell r="I878" t="str">
            <v>Good Grid + GE</v>
          </cell>
        </row>
        <row r="879">
          <cell r="A879" t="str">
            <v>OST_260</v>
          </cell>
          <cell r="I879" t="str">
            <v>Good Grid + GE</v>
          </cell>
        </row>
        <row r="880">
          <cell r="A880" t="str">
            <v>OST_076</v>
          </cell>
          <cell r="I880" t="str">
            <v>Grid-Gen</v>
          </cell>
        </row>
        <row r="881">
          <cell r="A881" t="str">
            <v>OST_261</v>
          </cell>
          <cell r="I881" t="str">
            <v>Hybrid Solar - S1</v>
          </cell>
        </row>
        <row r="882">
          <cell r="A882" t="str">
            <v>OST_360</v>
          </cell>
          <cell r="I882" t="str">
            <v>Hybrid Solar - S1</v>
          </cell>
        </row>
        <row r="883">
          <cell r="A883" t="str">
            <v>OST_239</v>
          </cell>
          <cell r="I883" t="str">
            <v>Good Grid + GE</v>
          </cell>
        </row>
        <row r="884">
          <cell r="A884" t="str">
            <v>OST_240</v>
          </cell>
          <cell r="I884" t="str">
            <v>Good Grid + GE</v>
          </cell>
        </row>
        <row r="885">
          <cell r="A885" t="str">
            <v>OST_066</v>
          </cell>
          <cell r="I885" t="str">
            <v>Grid-Gen</v>
          </cell>
        </row>
        <row r="886">
          <cell r="A886" t="str">
            <v>OST_268</v>
          </cell>
          <cell r="I886" t="str">
            <v>Good Grid + GE</v>
          </cell>
        </row>
        <row r="887">
          <cell r="A887" t="str">
            <v>OST_100</v>
          </cell>
          <cell r="I887" t="str">
            <v>Grid-Gen</v>
          </cell>
        </row>
        <row r="888">
          <cell r="A888" t="str">
            <v>NRO_006</v>
          </cell>
          <cell r="I888" t="str">
            <v>Grid Gen</v>
          </cell>
        </row>
        <row r="889">
          <cell r="A889" t="str">
            <v>NRO_085</v>
          </cell>
          <cell r="I889" t="str">
            <v>Grid-Gen</v>
          </cell>
        </row>
        <row r="890">
          <cell r="A890" t="str">
            <v>OST_270</v>
          </cell>
          <cell r="I890" t="str">
            <v>Good Grid no GE - 8h</v>
          </cell>
        </row>
        <row r="891">
          <cell r="A891" t="str">
            <v>OST_165</v>
          </cell>
        </row>
        <row r="892">
          <cell r="A892" t="str">
            <v>OST_051</v>
          </cell>
          <cell r="I892" t="str">
            <v>Grid-Gen</v>
          </cell>
        </row>
        <row r="893">
          <cell r="A893" t="str">
            <v>OCM0448</v>
          </cell>
        </row>
        <row r="894">
          <cell r="A894" t="str">
            <v>OST_135</v>
          </cell>
          <cell r="I894" t="str">
            <v>Grid Only</v>
          </cell>
        </row>
        <row r="895">
          <cell r="A895" t="str">
            <v>OST_013</v>
          </cell>
          <cell r="I895" t="str">
            <v>Grid-Gen</v>
          </cell>
        </row>
        <row r="896">
          <cell r="A896" t="str">
            <v>NRO_137</v>
          </cell>
          <cell r="I896" t="str">
            <v>Grid-Gen</v>
          </cell>
        </row>
        <row r="897">
          <cell r="A897" t="str">
            <v>OST_064</v>
          </cell>
          <cell r="I897" t="str">
            <v>Grid-Gen</v>
          </cell>
        </row>
        <row r="898">
          <cell r="A898" t="str">
            <v>OST_221</v>
          </cell>
          <cell r="I898" t="str">
            <v>Grid-Gen</v>
          </cell>
        </row>
        <row r="899">
          <cell r="A899" t="str">
            <v>OST_088</v>
          </cell>
          <cell r="I899" t="str">
            <v>Grid-Gen</v>
          </cell>
        </row>
        <row r="900">
          <cell r="A900" t="str">
            <v>LIT_134</v>
          </cell>
          <cell r="I900" t="str">
            <v>Hybrid Solar - S1</v>
          </cell>
        </row>
        <row r="901">
          <cell r="A901" t="str">
            <v>OST_215</v>
          </cell>
          <cell r="I901" t="str">
            <v>Grid-Gen</v>
          </cell>
        </row>
        <row r="902">
          <cell r="A902" t="str">
            <v>OST_024</v>
          </cell>
          <cell r="I902" t="str">
            <v>Grid-Gen</v>
          </cell>
        </row>
        <row r="903">
          <cell r="A903" t="str">
            <v>OST_353</v>
          </cell>
          <cell r="I903" t="str">
            <v>Medium Grid + Solar + GE</v>
          </cell>
        </row>
        <row r="904">
          <cell r="A904" t="str">
            <v>OST_183</v>
          </cell>
          <cell r="I904" t="str">
            <v>Grid-Gen</v>
          </cell>
        </row>
        <row r="905">
          <cell r="A905" t="str">
            <v>LIT_108</v>
          </cell>
          <cell r="I905" t="str">
            <v>Solar-Grid-Gen</v>
          </cell>
        </row>
        <row r="906">
          <cell r="A906" t="str">
            <v>NUR0130</v>
          </cell>
        </row>
        <row r="907">
          <cell r="A907" t="str">
            <v>OST_291</v>
          </cell>
          <cell r="I907" t="str">
            <v>Good Grid + GE</v>
          </cell>
        </row>
        <row r="908">
          <cell r="A908" t="str">
            <v>OST_049</v>
          </cell>
          <cell r="I908" t="str">
            <v>Bad Grid + Solar + GE</v>
          </cell>
        </row>
        <row r="909">
          <cell r="A909" t="str">
            <v>OST_152</v>
          </cell>
          <cell r="I909" t="str">
            <v>Grid-Gen</v>
          </cell>
        </row>
        <row r="910">
          <cell r="A910" t="str">
            <v>NRO_071</v>
          </cell>
          <cell r="I910" t="str">
            <v>Hybrid-Gen</v>
          </cell>
        </row>
        <row r="911">
          <cell r="A911" t="str">
            <v>LIT_200</v>
          </cell>
          <cell r="I911" t="str">
            <v>Grid-Gen</v>
          </cell>
        </row>
        <row r="912">
          <cell r="A912" t="str">
            <v>OST_213</v>
          </cell>
          <cell r="I912" t="str">
            <v>Grid-Gen</v>
          </cell>
        </row>
        <row r="913">
          <cell r="A913" t="str">
            <v>OST_277</v>
          </cell>
          <cell r="I913" t="str">
            <v>Medium Grid + GE</v>
          </cell>
        </row>
        <row r="914">
          <cell r="A914" t="str">
            <v>OST_294</v>
          </cell>
          <cell r="I914" t="str">
            <v>Hybrid Solar - S1</v>
          </cell>
        </row>
        <row r="915">
          <cell r="A915" t="str">
            <v>NRO_101</v>
          </cell>
          <cell r="I915" t="str">
            <v>Gen Only</v>
          </cell>
        </row>
        <row r="916">
          <cell r="A916" t="str">
            <v>NRO_043</v>
          </cell>
          <cell r="I916" t="str">
            <v>Hybrid-Gen</v>
          </cell>
        </row>
        <row r="917">
          <cell r="A917" t="str">
            <v>OST_037</v>
          </cell>
          <cell r="I917" t="str">
            <v>Grid-Gen</v>
          </cell>
        </row>
        <row r="918">
          <cell r="A918" t="str">
            <v>OCM0445</v>
          </cell>
        </row>
        <row r="919">
          <cell r="A919" t="str">
            <v>LIT_510</v>
          </cell>
          <cell r="I919" t="str">
            <v>Hybrid-Gen</v>
          </cell>
        </row>
        <row r="920">
          <cell r="A920" t="str">
            <v>OCM0446</v>
          </cell>
        </row>
        <row r="921">
          <cell r="A921" t="str">
            <v>NRO_259</v>
          </cell>
          <cell r="I921" t="str">
            <v>Grid-Gen</v>
          </cell>
        </row>
        <row r="922">
          <cell r="A922" t="str">
            <v>OST_075</v>
          </cell>
          <cell r="I922" t="str">
            <v>Grid-Gen</v>
          </cell>
        </row>
        <row r="923">
          <cell r="A923" t="str">
            <v>OST_030</v>
          </cell>
          <cell r="I923" t="str">
            <v>Grid-Hybrid-Gen</v>
          </cell>
        </row>
        <row r="924">
          <cell r="A924" t="str">
            <v>LIT_664</v>
          </cell>
          <cell r="I924" t="str">
            <v>Solar-Gen</v>
          </cell>
        </row>
        <row r="925">
          <cell r="A925" t="str">
            <v>NRO_013</v>
          </cell>
          <cell r="I925" t="str">
            <v>Grid Gen</v>
          </cell>
        </row>
        <row r="926">
          <cell r="A926" t="str">
            <v>OST_012</v>
          </cell>
          <cell r="I926" t="str">
            <v>Grid-Gen</v>
          </cell>
        </row>
        <row r="927">
          <cell r="A927" t="str">
            <v>NRO_110</v>
          </cell>
          <cell r="I927" t="str">
            <v>Grid-Gen</v>
          </cell>
        </row>
        <row r="928">
          <cell r="A928" t="str">
            <v>NRO_046</v>
          </cell>
          <cell r="I928" t="str">
            <v>Hybrid-Gen</v>
          </cell>
        </row>
        <row r="929">
          <cell r="A929" t="str">
            <v>OCM0002</v>
          </cell>
        </row>
        <row r="930">
          <cell r="A930" t="str">
            <v>OST_212</v>
          </cell>
          <cell r="I930" t="str">
            <v>Grid-Gen</v>
          </cell>
        </row>
        <row r="931">
          <cell r="A931" t="str">
            <v>OST_266</v>
          </cell>
          <cell r="I931" t="str">
            <v>Grid-Gen</v>
          </cell>
        </row>
        <row r="932">
          <cell r="A932" t="str">
            <v>LIT_506</v>
          </cell>
          <cell r="I932" t="str">
            <v>Gen Only</v>
          </cell>
        </row>
        <row r="933">
          <cell r="A933" t="str">
            <v>OST_402</v>
          </cell>
        </row>
        <row r="934">
          <cell r="A934" t="str">
            <v>OST_220</v>
          </cell>
          <cell r="I934" t="str">
            <v>Gen Only</v>
          </cell>
        </row>
        <row r="935">
          <cell r="A935" t="str">
            <v>OST_180</v>
          </cell>
          <cell r="I935" t="str">
            <v>Grid-Gen</v>
          </cell>
        </row>
        <row r="936">
          <cell r="A936" t="str">
            <v>NRO_100</v>
          </cell>
          <cell r="I936" t="str">
            <v>Hybrid-Gen</v>
          </cell>
        </row>
        <row r="937">
          <cell r="A937" t="str">
            <v>OST_018</v>
          </cell>
          <cell r="I937" t="str">
            <v>Grid Only</v>
          </cell>
        </row>
        <row r="938">
          <cell r="A938" t="str">
            <v>CTR_311</v>
          </cell>
          <cell r="I938" t="str">
            <v>Solar-Gen</v>
          </cell>
        </row>
        <row r="939">
          <cell r="A939" t="str">
            <v>OST_314</v>
          </cell>
          <cell r="I939" t="str">
            <v>Hybrid Solar - S3</v>
          </cell>
        </row>
        <row r="940">
          <cell r="A940" t="str">
            <v>OST_219</v>
          </cell>
        </row>
        <row r="941">
          <cell r="A941" t="str">
            <v>OST_307</v>
          </cell>
          <cell r="I941" t="str">
            <v>Medium Grid + GE</v>
          </cell>
        </row>
        <row r="942">
          <cell r="A942" t="str">
            <v>OST_406</v>
          </cell>
          <cell r="I942" t="str">
            <v>Hybrid Solar - S1</v>
          </cell>
        </row>
        <row r="943">
          <cell r="A943" t="str">
            <v>LIT_319</v>
          </cell>
          <cell r="I943" t="str">
            <v>Grid-Gen</v>
          </cell>
        </row>
        <row r="944">
          <cell r="A944" t="str">
            <v>NRO_237</v>
          </cell>
          <cell r="I944" t="str">
            <v>Solar Gen</v>
          </cell>
        </row>
        <row r="945">
          <cell r="A945" t="str">
            <v>LIT_508</v>
          </cell>
          <cell r="I945" t="str">
            <v>Grid-Gen</v>
          </cell>
        </row>
        <row r="946">
          <cell r="A946" t="str">
            <v>SUD_054</v>
          </cell>
          <cell r="I946" t="str">
            <v>Gen Only</v>
          </cell>
        </row>
        <row r="947">
          <cell r="A947" t="str">
            <v>OST_398</v>
          </cell>
        </row>
        <row r="948">
          <cell r="A948" t="str">
            <v>LIT_513</v>
          </cell>
          <cell r="I948" t="str">
            <v>Hybrid-Gen</v>
          </cell>
        </row>
        <row r="949">
          <cell r="A949" t="str">
            <v>LIT_499</v>
          </cell>
          <cell r="I949" t="str">
            <v>Hybrid-Gen</v>
          </cell>
        </row>
        <row r="950">
          <cell r="A950" t="str">
            <v>LIT_069</v>
          </cell>
          <cell r="I950" t="str">
            <v>Grid-Gen</v>
          </cell>
        </row>
        <row r="951">
          <cell r="A951" t="str">
            <v>NRO_098</v>
          </cell>
          <cell r="I951" t="str">
            <v>Gen Only</v>
          </cell>
        </row>
        <row r="952">
          <cell r="A952" t="str">
            <v>OST_207</v>
          </cell>
          <cell r="I952" t="str">
            <v>Grid-Gen</v>
          </cell>
        </row>
        <row r="953">
          <cell r="A953" t="str">
            <v>LIT_138</v>
          </cell>
          <cell r="I953" t="str">
            <v>Grid-Gen</v>
          </cell>
        </row>
        <row r="954">
          <cell r="A954" t="str">
            <v>NRO_238</v>
          </cell>
          <cell r="I954" t="str">
            <v>Solar Gen</v>
          </cell>
        </row>
        <row r="955">
          <cell r="A955" t="str">
            <v>OST_143</v>
          </cell>
          <cell r="I955" t="str">
            <v>Grid-Gen</v>
          </cell>
        </row>
        <row r="956">
          <cell r="A956" t="str">
            <v>NRO_024</v>
          </cell>
          <cell r="I956" t="str">
            <v>Grid-Gen</v>
          </cell>
        </row>
        <row r="957">
          <cell r="A957" t="str">
            <v>NRO_039</v>
          </cell>
          <cell r="I957" t="str">
            <v>Grid-Gen</v>
          </cell>
        </row>
        <row r="958">
          <cell r="A958" t="str">
            <v>LIT_517</v>
          </cell>
          <cell r="I958" t="str">
            <v>Grid-Gen</v>
          </cell>
        </row>
        <row r="959">
          <cell r="A959" t="str">
            <v>OST_399</v>
          </cell>
        </row>
        <row r="960">
          <cell r="A960" t="str">
            <v>NRO_018</v>
          </cell>
          <cell r="I960" t="str">
            <v>Hybrid-Gen</v>
          </cell>
        </row>
        <row r="961">
          <cell r="A961" t="str">
            <v>OST_195</v>
          </cell>
          <cell r="I961" t="str">
            <v>Grid-Gen</v>
          </cell>
        </row>
        <row r="962">
          <cell r="A962" t="str">
            <v>LIT_201</v>
          </cell>
          <cell r="I962" t="str">
            <v>Grid-Gen</v>
          </cell>
        </row>
        <row r="963">
          <cell r="A963" t="str">
            <v>OST_136</v>
          </cell>
          <cell r="I963" t="str">
            <v>Grid-Gen</v>
          </cell>
        </row>
        <row r="964">
          <cell r="A964" t="str">
            <v>OST_380</v>
          </cell>
        </row>
        <row r="965">
          <cell r="A965" t="str">
            <v>NRO_019</v>
          </cell>
          <cell r="I965" t="str">
            <v>Grid Gen</v>
          </cell>
        </row>
        <row r="966">
          <cell r="A966" t="str">
            <v>OST_411</v>
          </cell>
        </row>
        <row r="967">
          <cell r="A967" t="str">
            <v>OST_058</v>
          </cell>
          <cell r="I967" t="str">
            <v>Grid-Gen</v>
          </cell>
        </row>
        <row r="968">
          <cell r="A968" t="str">
            <v>SUO_029</v>
          </cell>
          <cell r="I968" t="str">
            <v>Grid-Hybrid-Gen</v>
          </cell>
        </row>
        <row r="969">
          <cell r="A969" t="str">
            <v>OST_048</v>
          </cell>
          <cell r="I969" t="str">
            <v>Grid-Gen</v>
          </cell>
        </row>
        <row r="970">
          <cell r="A970" t="str">
            <v>LIT_507</v>
          </cell>
          <cell r="I970" t="str">
            <v>Grid-Gen</v>
          </cell>
        </row>
        <row r="971">
          <cell r="A971" t="str">
            <v>LIT_402</v>
          </cell>
          <cell r="I971" t="str">
            <v>Hybrid Solar - S3</v>
          </cell>
        </row>
        <row r="972">
          <cell r="A972" t="str">
            <v>NRO_050</v>
          </cell>
          <cell r="I972" t="str">
            <v>Hybrid-Gen</v>
          </cell>
        </row>
        <row r="973">
          <cell r="A973" t="str">
            <v>OST_388</v>
          </cell>
        </row>
        <row r="974">
          <cell r="A974" t="str">
            <v>OST_228</v>
          </cell>
          <cell r="I974" t="str">
            <v>Hybrid Solar - S1</v>
          </cell>
        </row>
        <row r="975">
          <cell r="A975" t="str">
            <v>OST_368</v>
          </cell>
          <cell r="I975" t="str">
            <v>Hybrid Solar - S3</v>
          </cell>
        </row>
        <row r="976">
          <cell r="A976" t="str">
            <v>NRO_044</v>
          </cell>
          <cell r="I976" t="str">
            <v>Gen Only</v>
          </cell>
        </row>
        <row r="977">
          <cell r="A977" t="str">
            <v>SUD_037</v>
          </cell>
          <cell r="I977" t="str">
            <v>Gen Only</v>
          </cell>
        </row>
        <row r="978">
          <cell r="A978" t="str">
            <v>OST_369</v>
          </cell>
          <cell r="I978" t="str">
            <v>Hybrid Solar - S1</v>
          </cell>
        </row>
        <row r="979">
          <cell r="A979" t="str">
            <v>OST_125</v>
          </cell>
          <cell r="I979" t="str">
            <v>Grid-Gen</v>
          </cell>
        </row>
        <row r="980">
          <cell r="A980" t="str">
            <v>NRO_142</v>
          </cell>
          <cell r="I980" t="str">
            <v>Gen-Hybrid</v>
          </cell>
        </row>
        <row r="981">
          <cell r="A981" t="str">
            <v>LIT_308</v>
          </cell>
          <cell r="I981" t="str">
            <v>Grid-Gen</v>
          </cell>
        </row>
        <row r="982">
          <cell r="A982" t="str">
            <v>NRO_138</v>
          </cell>
          <cell r="I982" t="str">
            <v>Grid-Gen</v>
          </cell>
        </row>
        <row r="983">
          <cell r="A983" t="str">
            <v>OST_005</v>
          </cell>
          <cell r="I983" t="str">
            <v>Grid-Gen</v>
          </cell>
        </row>
        <row r="984">
          <cell r="A984" t="str">
            <v>NRO_258</v>
          </cell>
          <cell r="I984" t="str">
            <v>Grid Gen</v>
          </cell>
        </row>
        <row r="985">
          <cell r="A985" t="str">
            <v>OST_227</v>
          </cell>
          <cell r="I985" t="str">
            <v>Bad Grid + GE</v>
          </cell>
        </row>
        <row r="986">
          <cell r="A986" t="str">
            <v>OST_370</v>
          </cell>
          <cell r="I986" t="str">
            <v>Medium Grid + Solar + GE</v>
          </cell>
        </row>
        <row r="987">
          <cell r="A987" t="str">
            <v>OST_397</v>
          </cell>
        </row>
        <row r="988">
          <cell r="A988" t="str">
            <v>OST_301</v>
          </cell>
          <cell r="I988" t="str">
            <v>Grid-Gen</v>
          </cell>
        </row>
        <row r="989">
          <cell r="A989" t="str">
            <v>OST_375</v>
          </cell>
        </row>
        <row r="990">
          <cell r="A990" t="str">
            <v>OST_400</v>
          </cell>
        </row>
        <row r="991">
          <cell r="A991" t="str">
            <v>OST_189</v>
          </cell>
          <cell r="I991" t="str">
            <v>Gen Only</v>
          </cell>
        </row>
        <row r="992">
          <cell r="A992" t="str">
            <v>OST_374</v>
          </cell>
        </row>
        <row r="993">
          <cell r="A993" t="str">
            <v>OST_409</v>
          </cell>
        </row>
        <row r="994">
          <cell r="A994" t="str">
            <v>OST_264</v>
          </cell>
          <cell r="I994" t="str">
            <v>Grid-Gen</v>
          </cell>
        </row>
        <row r="995">
          <cell r="A995" t="str">
            <v>LIT_514</v>
          </cell>
          <cell r="I995" t="str">
            <v>Hybrid-Gen</v>
          </cell>
        </row>
        <row r="996">
          <cell r="A996" t="str">
            <v>NRO_052</v>
          </cell>
          <cell r="I996" t="str">
            <v>Grid-Gen</v>
          </cell>
        </row>
        <row r="997">
          <cell r="A997" t="str">
            <v>OST_090</v>
          </cell>
          <cell r="I997" t="str">
            <v>Grid-Gen</v>
          </cell>
        </row>
        <row r="998">
          <cell r="A998" t="str">
            <v>NRO_037</v>
          </cell>
          <cell r="I998" t="str">
            <v>HGB</v>
          </cell>
        </row>
        <row r="999">
          <cell r="A999" t="str">
            <v>OST_070</v>
          </cell>
          <cell r="I999" t="str">
            <v>Grid-Gen</v>
          </cell>
        </row>
        <row r="1000">
          <cell r="A1000" t="str">
            <v>NRO_053</v>
          </cell>
          <cell r="I1000" t="str">
            <v>Gen Only</v>
          </cell>
        </row>
        <row r="1001">
          <cell r="A1001" t="str">
            <v>OST_053</v>
          </cell>
          <cell r="I1001" t="str">
            <v>Grid-Gen</v>
          </cell>
        </row>
        <row r="1002">
          <cell r="A1002" t="str">
            <v>OST_010</v>
          </cell>
          <cell r="I1002" t="str">
            <v>Grid-Gen</v>
          </cell>
        </row>
        <row r="1003">
          <cell r="A1003" t="str">
            <v>OST_906</v>
          </cell>
        </row>
        <row r="1004">
          <cell r="A1004" t="str">
            <v>CTR_013</v>
          </cell>
          <cell r="I1004" t="str">
            <v>Bad Grid + Solar + GE</v>
          </cell>
        </row>
        <row r="1005">
          <cell r="A1005" t="str">
            <v>NRO_005</v>
          </cell>
          <cell r="I1005" t="str">
            <v>HGB</v>
          </cell>
        </row>
        <row r="1006">
          <cell r="A1006" t="str">
            <v>NRO_020</v>
          </cell>
          <cell r="I1006" t="str">
            <v>Grid Gen</v>
          </cell>
        </row>
        <row r="1007">
          <cell r="A1007" t="str">
            <v>NRO_090</v>
          </cell>
          <cell r="I1007" t="str">
            <v>Grid-Gen</v>
          </cell>
        </row>
        <row r="1008">
          <cell r="A1008" t="str">
            <v>LIT_121</v>
          </cell>
          <cell r="I1008" t="str">
            <v>Hybrid-Gen</v>
          </cell>
        </row>
        <row r="1009">
          <cell r="A1009" t="str">
            <v>CTR_204</v>
          </cell>
          <cell r="I1009" t="str">
            <v>Bad Grid + Solar + GE</v>
          </cell>
        </row>
        <row r="1010">
          <cell r="A1010" t="str">
            <v>OST_316</v>
          </cell>
          <cell r="I1010" t="str">
            <v>Medium Grid + Solar + GE</v>
          </cell>
        </row>
        <row r="1011">
          <cell r="A1011" t="str">
            <v>NRO_045</v>
          </cell>
          <cell r="I1011" t="str">
            <v>Gen Only</v>
          </cell>
        </row>
        <row r="1012">
          <cell r="A1012" t="str">
            <v>SUD_024</v>
          </cell>
          <cell r="I1012" t="str">
            <v>Solar-Gen</v>
          </cell>
        </row>
        <row r="1013">
          <cell r="A1013" t="str">
            <v>NRO_231</v>
          </cell>
          <cell r="I1013" t="str">
            <v>Gen Only</v>
          </cell>
        </row>
        <row r="1014">
          <cell r="A1014" t="str">
            <v>NRO_021</v>
          </cell>
          <cell r="I1014" t="str">
            <v>Grid Gen</v>
          </cell>
        </row>
        <row r="1015">
          <cell r="A1015" t="str">
            <v>SUD_800</v>
          </cell>
          <cell r="I1015" t="str">
            <v>Hybrid Solar - S3</v>
          </cell>
        </row>
        <row r="1016">
          <cell r="A1016" t="str">
            <v>OST_205</v>
          </cell>
          <cell r="I1016" t="str">
            <v>Grid-Gen</v>
          </cell>
        </row>
        <row r="1017">
          <cell r="A1017" t="str">
            <v>OST_384</v>
          </cell>
        </row>
        <row r="1018">
          <cell r="A1018" t="str">
            <v>OST_381</v>
          </cell>
        </row>
        <row r="1019">
          <cell r="A1019" t="str">
            <v>OST_006</v>
          </cell>
        </row>
        <row r="1020">
          <cell r="A1020" t="str">
            <v>CTR_855</v>
          </cell>
          <cell r="I1020" t="str">
            <v>Hybrid Solar - S3</v>
          </cell>
        </row>
        <row r="1021">
          <cell r="A1021" t="str">
            <v>OST_138</v>
          </cell>
          <cell r="I1021" t="str">
            <v>Grid-Gen</v>
          </cell>
        </row>
        <row r="1022">
          <cell r="A1022" t="str">
            <v>NRO_246</v>
          </cell>
          <cell r="I1022" t="str">
            <v>Solar Only</v>
          </cell>
        </row>
        <row r="1023">
          <cell r="A1023" t="str">
            <v>OST_904</v>
          </cell>
        </row>
        <row r="1024">
          <cell r="A1024" t="str">
            <v>OST_114</v>
          </cell>
          <cell r="I1024" t="str">
            <v>Bad Grid + Solar + GE</v>
          </cell>
        </row>
        <row r="1025">
          <cell r="A1025" t="str">
            <v>NRO_073</v>
          </cell>
          <cell r="I1025" t="str">
            <v>Hybrid-Gen</v>
          </cell>
        </row>
        <row r="1026">
          <cell r="A1026" t="str">
            <v>NRO_023</v>
          </cell>
          <cell r="I1026" t="str">
            <v>Gen Only</v>
          </cell>
        </row>
        <row r="1027">
          <cell r="A1027" t="str">
            <v>CTR_081</v>
          </cell>
          <cell r="I1027" t="str">
            <v>Bad Grid + Solar + GE</v>
          </cell>
        </row>
        <row r="1028">
          <cell r="A1028" t="str">
            <v>CTR_185</v>
          </cell>
          <cell r="I1028" t="str">
            <v>Grid-Gen</v>
          </cell>
        </row>
        <row r="1029">
          <cell r="A1029" t="str">
            <v>NRO_089</v>
          </cell>
          <cell r="I1029" t="str">
            <v>Hybrid-Gen</v>
          </cell>
        </row>
        <row r="1030">
          <cell r="A1030" t="str">
            <v>OST_209</v>
          </cell>
          <cell r="I1030" t="str">
            <v>Hybrid-Gen</v>
          </cell>
        </row>
        <row r="1031">
          <cell r="A1031" t="str">
            <v>OST_391</v>
          </cell>
        </row>
        <row r="1032">
          <cell r="A1032" t="str">
            <v>NRO_009</v>
          </cell>
          <cell r="I1032" t="str">
            <v>Grid Gen</v>
          </cell>
        </row>
        <row r="1033">
          <cell r="A1033" t="str">
            <v>OST_252</v>
          </cell>
          <cell r="I1033" t="str">
            <v>Hybrid-Gen</v>
          </cell>
        </row>
        <row r="1034">
          <cell r="A1034" t="str">
            <v>NUR0019</v>
          </cell>
        </row>
        <row r="1035">
          <cell r="A1035" t="str">
            <v>CTR_234</v>
          </cell>
          <cell r="I1035" t="str">
            <v>Bad Grid + Solar + GE</v>
          </cell>
        </row>
        <row r="1036">
          <cell r="A1036" t="str">
            <v>OCM0410</v>
          </cell>
        </row>
        <row r="1037">
          <cell r="A1037" t="str">
            <v>OST_396</v>
          </cell>
        </row>
        <row r="1038">
          <cell r="A1038" t="str">
            <v>CTR_067</v>
          </cell>
          <cell r="I1038" t="str">
            <v>Bad Grid + Solar + GE</v>
          </cell>
        </row>
        <row r="1039">
          <cell r="A1039" t="str">
            <v>OST_025</v>
          </cell>
          <cell r="I1039" t="str">
            <v>Grid-Gen</v>
          </cell>
        </row>
        <row r="1040">
          <cell r="A1040" t="str">
            <v>OST_377</v>
          </cell>
        </row>
        <row r="1041">
          <cell r="A1041" t="str">
            <v>SUO_028</v>
          </cell>
          <cell r="I1041" t="str">
            <v>Grid-Gen</v>
          </cell>
        </row>
        <row r="1042">
          <cell r="A1042" t="str">
            <v>OCM0086</v>
          </cell>
        </row>
        <row r="1043">
          <cell r="A1043" t="str">
            <v>OST_275</v>
          </cell>
          <cell r="I1043" t="str">
            <v>Hybrid Solar - S3</v>
          </cell>
        </row>
        <row r="1044">
          <cell r="A1044" t="str">
            <v>CTR_546</v>
          </cell>
          <cell r="I1044" t="str">
            <v>Grid-Gen</v>
          </cell>
        </row>
        <row r="1045">
          <cell r="A1045" t="str">
            <v>OCM0222</v>
          </cell>
        </row>
        <row r="1046">
          <cell r="A1046" t="str">
            <v>NRO_236</v>
          </cell>
          <cell r="I1046" t="str">
            <v>Grid Gen</v>
          </cell>
        </row>
        <row r="1047">
          <cell r="A1047" t="str">
            <v>OCM0447</v>
          </cell>
        </row>
        <row r="1048">
          <cell r="A1048" t="str">
            <v>CTR_286</v>
          </cell>
          <cell r="I1048" t="str">
            <v>Grid-Gen</v>
          </cell>
        </row>
        <row r="1049">
          <cell r="A1049" t="str">
            <v>SUD_070</v>
          </cell>
          <cell r="I1049" t="str">
            <v>Grid-Gen</v>
          </cell>
        </row>
        <row r="1050">
          <cell r="A1050" t="str">
            <v>CTR_058</v>
          </cell>
          <cell r="I1050" t="str">
            <v>Grid-Gen</v>
          </cell>
        </row>
        <row r="1051">
          <cell r="A1051" t="str">
            <v>NRO_245</v>
          </cell>
          <cell r="I1051" t="str">
            <v>Solar Gen</v>
          </cell>
        </row>
        <row r="1052">
          <cell r="A1052" t="str">
            <v>OST_365</v>
          </cell>
          <cell r="I1052" t="str">
            <v>Bad Grid + Solar + GE</v>
          </cell>
        </row>
        <row r="1053">
          <cell r="A1053" t="str">
            <v>OST_176</v>
          </cell>
          <cell r="I1053" t="str">
            <v>Grid-Gen</v>
          </cell>
        </row>
        <row r="1054">
          <cell r="A1054" t="str">
            <v>CTR_177</v>
          </cell>
        </row>
        <row r="1055">
          <cell r="A1055" t="str">
            <v>LIT_136</v>
          </cell>
          <cell r="I1055" t="str">
            <v>Grid-Gen</v>
          </cell>
        </row>
        <row r="1056">
          <cell r="A1056" t="str">
            <v>OCM0474</v>
          </cell>
        </row>
        <row r="1057">
          <cell r="A1057" t="str">
            <v>OST_233</v>
          </cell>
          <cell r="I1057" t="str">
            <v>Bad Grid + GE</v>
          </cell>
        </row>
        <row r="1058">
          <cell r="A1058" t="str">
            <v>OCM0058</v>
          </cell>
        </row>
        <row r="1059">
          <cell r="A1059" t="str">
            <v>OST_367</v>
          </cell>
          <cell r="I1059" t="str">
            <v>Hybrid Solar - S1</v>
          </cell>
        </row>
        <row r="1060">
          <cell r="A1060" t="str">
            <v>OCM0224</v>
          </cell>
        </row>
        <row r="1061">
          <cell r="A1061" t="str">
            <v>OST_229</v>
          </cell>
          <cell r="I1061" t="str">
            <v>HGB</v>
          </cell>
        </row>
        <row r="1062">
          <cell r="A1062" t="str">
            <v>OST_342</v>
          </cell>
          <cell r="I1062" t="str">
            <v>Medium Grid + Solar + GE</v>
          </cell>
        </row>
        <row r="1063">
          <cell r="A1063" t="str">
            <v>OST_083</v>
          </cell>
          <cell r="I1063" t="str">
            <v>Bad Grid + Solar + GE</v>
          </cell>
        </row>
        <row r="1064">
          <cell r="A1064" t="str">
            <v>OST_101</v>
          </cell>
          <cell r="I1064" t="str">
            <v>Grid-Gen</v>
          </cell>
        </row>
        <row r="1065">
          <cell r="A1065" t="str">
            <v>OST_235</v>
          </cell>
          <cell r="I1065" t="str">
            <v>Bad Grid + Solar + GE</v>
          </cell>
        </row>
        <row r="1066">
          <cell r="A1066" t="str">
            <v>OCM0507</v>
          </cell>
        </row>
        <row r="1067">
          <cell r="A1067" t="str">
            <v>CTR_356</v>
          </cell>
          <cell r="I1067" t="str">
            <v>Grid-Gen</v>
          </cell>
        </row>
        <row r="1068">
          <cell r="A1068" t="str">
            <v>OST_047</v>
          </cell>
          <cell r="I1068" t="str">
            <v>Medium Grid + Solar + GE</v>
          </cell>
        </row>
        <row r="1069">
          <cell r="A1069" t="str">
            <v>CTR_451</v>
          </cell>
          <cell r="I1069" t="str">
            <v>Hybrid Solar - S1</v>
          </cell>
        </row>
        <row r="1070">
          <cell r="A1070" t="str">
            <v>OST_137</v>
          </cell>
          <cell r="I1070" t="str">
            <v>Grid-Gen</v>
          </cell>
        </row>
        <row r="1071">
          <cell r="A1071" t="str">
            <v>OST_177</v>
          </cell>
          <cell r="I1071" t="str">
            <v>Grid-Gen</v>
          </cell>
        </row>
        <row r="1072">
          <cell r="A1072" t="str">
            <v>CTR_297</v>
          </cell>
          <cell r="I1072" t="str">
            <v>Gen Only</v>
          </cell>
        </row>
        <row r="1073">
          <cell r="A1073" t="str">
            <v>OST_042</v>
          </cell>
          <cell r="I1073" t="str">
            <v>Grid-Gen</v>
          </cell>
        </row>
        <row r="1074">
          <cell r="A1074" t="str">
            <v>OCM0056</v>
          </cell>
        </row>
        <row r="1075">
          <cell r="A1075" t="str">
            <v>OST_293</v>
          </cell>
          <cell r="I1075" t="str">
            <v>Hybrid Solar - S3</v>
          </cell>
        </row>
        <row r="1076">
          <cell r="A1076" t="str">
            <v>OCM0223</v>
          </cell>
        </row>
        <row r="1077">
          <cell r="A1077" t="str">
            <v>CTR_189</v>
          </cell>
          <cell r="I1077" t="str">
            <v>Bad Grid + Solar + GE</v>
          </cell>
        </row>
        <row r="1078">
          <cell r="A1078" t="str">
            <v>OST_149</v>
          </cell>
          <cell r="I1078" t="str">
            <v>Grid-Gen</v>
          </cell>
        </row>
        <row r="1079">
          <cell r="A1079" t="str">
            <v>NRO_057</v>
          </cell>
          <cell r="I1079" t="str">
            <v>Gen Only</v>
          </cell>
        </row>
        <row r="1080">
          <cell r="A1080" t="str">
            <v>OST_387</v>
          </cell>
        </row>
        <row r="1081">
          <cell r="A1081" t="str">
            <v>OST_272</v>
          </cell>
          <cell r="I1081" t="str">
            <v>Hybrid Solar - S2</v>
          </cell>
        </row>
        <row r="1082">
          <cell r="A1082" t="str">
            <v>LIT_349</v>
          </cell>
          <cell r="I1082" t="str">
            <v>Hybrid-Gen</v>
          </cell>
        </row>
        <row r="1083">
          <cell r="A1083" t="str">
            <v>CTR_115</v>
          </cell>
          <cell r="I1083" t="str">
            <v>Grid-Gen</v>
          </cell>
        </row>
        <row r="1084">
          <cell r="A1084" t="str">
            <v>SUD_226</v>
          </cell>
          <cell r="I1084" t="str">
            <v>Bad Grid + Solar + GE</v>
          </cell>
        </row>
        <row r="1085">
          <cell r="A1085" t="str">
            <v>OCM0258</v>
          </cell>
        </row>
        <row r="1086">
          <cell r="A1086" t="str">
            <v>CTR_092</v>
          </cell>
          <cell r="I1086" t="str">
            <v>Hybrid Solar - S3</v>
          </cell>
        </row>
        <row r="1087">
          <cell r="A1087" t="str">
            <v>OST_382</v>
          </cell>
        </row>
        <row r="1088">
          <cell r="A1088" t="str">
            <v>OST_057</v>
          </cell>
          <cell r="I1088" t="str">
            <v>Solar-Grid-Gen</v>
          </cell>
        </row>
        <row r="1089">
          <cell r="A1089" t="str">
            <v>CTR_145</v>
          </cell>
          <cell r="I1089" t="str">
            <v>Solar-Gen</v>
          </cell>
        </row>
        <row r="1090">
          <cell r="A1090" t="str">
            <v>OCM0434</v>
          </cell>
        </row>
        <row r="1091">
          <cell r="A1091" t="str">
            <v>NUR0048</v>
          </cell>
        </row>
        <row r="1092">
          <cell r="A1092" t="str">
            <v>NRO_056</v>
          </cell>
          <cell r="I1092" t="str">
            <v>Hybrid-Gen</v>
          </cell>
        </row>
        <row r="1093">
          <cell r="A1093" t="str">
            <v>CTR_144</v>
          </cell>
          <cell r="I1093" t="str">
            <v>Medium Grid + GE</v>
          </cell>
        </row>
        <row r="1094">
          <cell r="A1094" t="str">
            <v>OCM0272</v>
          </cell>
        </row>
        <row r="1095">
          <cell r="A1095" t="str">
            <v>SUD_009</v>
          </cell>
          <cell r="I1095" t="str">
            <v>Medium Grid + GE</v>
          </cell>
        </row>
        <row r="1096">
          <cell r="A1096" t="str">
            <v>NRO_096</v>
          </cell>
          <cell r="I1096" t="str">
            <v>Gen Only</v>
          </cell>
        </row>
        <row r="1097">
          <cell r="A1097" t="str">
            <v>CTR_360</v>
          </cell>
          <cell r="I1097" t="str">
            <v>Hybrid-Gen</v>
          </cell>
        </row>
        <row r="1098">
          <cell r="A1098" t="str">
            <v>OCM0428</v>
          </cell>
        </row>
        <row r="1099">
          <cell r="A1099" t="str">
            <v>OST_385</v>
          </cell>
        </row>
        <row r="1100">
          <cell r="A1100" t="str">
            <v>OCM0212</v>
          </cell>
        </row>
        <row r="1101">
          <cell r="A1101" t="str">
            <v>CTR_005</v>
          </cell>
          <cell r="I1101" t="str">
            <v>Grid-Gen</v>
          </cell>
        </row>
        <row r="1102">
          <cell r="A1102" t="str">
            <v>CTR_858</v>
          </cell>
          <cell r="I1102" t="str">
            <v>Hybrid Solar - S3</v>
          </cell>
        </row>
        <row r="1103">
          <cell r="A1103" t="str">
            <v>OST_116</v>
          </cell>
          <cell r="I1103" t="str">
            <v>Solar-Gen</v>
          </cell>
        </row>
        <row r="1104">
          <cell r="A1104" t="str">
            <v>OCM0436</v>
          </cell>
        </row>
        <row r="1105">
          <cell r="A1105" t="str">
            <v>OST_401</v>
          </cell>
        </row>
        <row r="1106">
          <cell r="A1106" t="str">
            <v>NRO_012</v>
          </cell>
          <cell r="I1106" t="str">
            <v>Solar Gen</v>
          </cell>
        </row>
        <row r="1107">
          <cell r="A1107" t="str">
            <v>SUD_238</v>
          </cell>
          <cell r="I1107" t="str">
            <v>Solar-Grid-Gen</v>
          </cell>
        </row>
        <row r="1108">
          <cell r="A1108" t="str">
            <v>OST_907</v>
          </cell>
        </row>
        <row r="1109">
          <cell r="A1109" t="str">
            <v>OST_908</v>
          </cell>
        </row>
        <row r="1110">
          <cell r="A1110" t="str">
            <v>CTR_860</v>
          </cell>
          <cell r="I1110" t="str">
            <v>Hybrid Solar - S2</v>
          </cell>
        </row>
        <row r="1111">
          <cell r="A1111" t="str">
            <v>OST_372</v>
          </cell>
        </row>
        <row r="1112">
          <cell r="A1112" t="str">
            <v>CTR_091</v>
          </cell>
          <cell r="I1112" t="str">
            <v>Solar-Gen</v>
          </cell>
        </row>
        <row r="1113">
          <cell r="A1113" t="str">
            <v>OST_386</v>
          </cell>
        </row>
        <row r="1114">
          <cell r="A1114" t="str">
            <v>CTR_066</v>
          </cell>
          <cell r="I1114" t="str">
            <v>Solar-Grid-Gen</v>
          </cell>
        </row>
        <row r="1115">
          <cell r="A1115" t="str">
            <v>OCM0426</v>
          </cell>
        </row>
        <row r="1116">
          <cell r="A1116" t="str">
            <v>SUD_038</v>
          </cell>
          <cell r="I1116" t="str">
            <v>Gen Only</v>
          </cell>
        </row>
        <row r="1117">
          <cell r="A1117" t="str">
            <v>OST_245</v>
          </cell>
          <cell r="I1117" t="str">
            <v>Hybrid Solar - S3</v>
          </cell>
        </row>
        <row r="1118">
          <cell r="A1118" t="str">
            <v>CTR_436</v>
          </cell>
          <cell r="I1118" t="str">
            <v>Gen Only</v>
          </cell>
        </row>
        <row r="1119">
          <cell r="A1119" t="str">
            <v>OST_905</v>
          </cell>
        </row>
        <row r="1120">
          <cell r="A1120" t="str">
            <v>LIT_658</v>
          </cell>
          <cell r="I1120" t="str">
            <v>Hybrid Solar - S3</v>
          </cell>
        </row>
        <row r="1121">
          <cell r="A1121" t="str">
            <v>OST_405</v>
          </cell>
        </row>
        <row r="1122">
          <cell r="A1122" t="str">
            <v>CTR_205</v>
          </cell>
          <cell r="I1122" t="str">
            <v>Grid-Gen</v>
          </cell>
        </row>
        <row r="1123">
          <cell r="A1123" t="str">
            <v>SUD_060</v>
          </cell>
          <cell r="I1123" t="str">
            <v>Grid-Gen</v>
          </cell>
        </row>
        <row r="1124">
          <cell r="A1124" t="str">
            <v>SUD_171</v>
          </cell>
          <cell r="I1124" t="str">
            <v>Bad Grid + Solar + GE</v>
          </cell>
        </row>
        <row r="1125">
          <cell r="A1125" t="str">
            <v>OCM0435</v>
          </cell>
        </row>
        <row r="1126">
          <cell r="A1126" t="str">
            <v>OST_390</v>
          </cell>
        </row>
        <row r="1127">
          <cell r="A1127" t="str">
            <v>CTR_364</v>
          </cell>
          <cell r="I1127" t="str">
            <v>Hybrid-Gen</v>
          </cell>
        </row>
        <row r="1128">
          <cell r="A1128" t="str">
            <v>OST_039</v>
          </cell>
          <cell r="I1128" t="str">
            <v>Bad Grid + Solar + GE</v>
          </cell>
        </row>
        <row r="1129">
          <cell r="A1129" t="str">
            <v>OCM0472</v>
          </cell>
        </row>
        <row r="1130">
          <cell r="A1130" t="str">
            <v>CTR_193</v>
          </cell>
          <cell r="I1130" t="str">
            <v>Grid-Gen</v>
          </cell>
        </row>
        <row r="1131">
          <cell r="A1131" t="str">
            <v>OCM0206</v>
          </cell>
        </row>
        <row r="1132">
          <cell r="A1132" t="str">
            <v>CTR_304</v>
          </cell>
          <cell r="I1132" t="str">
            <v>Grid-Gen</v>
          </cell>
        </row>
        <row r="1133">
          <cell r="A1133" t="str">
            <v>CTR_305</v>
          </cell>
          <cell r="I1133" t="str">
            <v>Hybrid-Gen</v>
          </cell>
        </row>
        <row r="1134">
          <cell r="A1134" t="str">
            <v>CTR_186</v>
          </cell>
          <cell r="I1134" t="str">
            <v>Hybrid-Gen</v>
          </cell>
        </row>
        <row r="1135">
          <cell r="A1135" t="str">
            <v>OST_389</v>
          </cell>
        </row>
        <row r="1136">
          <cell r="A1136" t="str">
            <v>SUD_262</v>
          </cell>
          <cell r="I1136" t="str">
            <v>Grid-Gen</v>
          </cell>
        </row>
        <row r="1137">
          <cell r="A1137" t="str">
            <v>SUD_263</v>
          </cell>
          <cell r="I1137" t="str">
            <v>Grid-Gen</v>
          </cell>
        </row>
        <row r="1138">
          <cell r="A1138" t="str">
            <v>SUD_227</v>
          </cell>
          <cell r="I1138" t="str">
            <v>Grid-Gen</v>
          </cell>
        </row>
        <row r="1139">
          <cell r="A1139" t="str">
            <v>OST_200</v>
          </cell>
          <cell r="I1139" t="str">
            <v>Hybrid-Gen</v>
          </cell>
        </row>
        <row r="1140">
          <cell r="A1140" t="str">
            <v>CTR_392</v>
          </cell>
          <cell r="I1140" t="str">
            <v>Grid-Gen</v>
          </cell>
        </row>
        <row r="1141">
          <cell r="A1141" t="str">
            <v>SUD_097</v>
          </cell>
          <cell r="I1141" t="str">
            <v>Medium Grid + GE</v>
          </cell>
        </row>
        <row r="1142">
          <cell r="A1142" t="str">
            <v>SUD_172</v>
          </cell>
          <cell r="I1142" t="str">
            <v>Hybrid Solar - S1</v>
          </cell>
        </row>
        <row r="1143">
          <cell r="A1143" t="str">
            <v>SUD_100</v>
          </cell>
          <cell r="I1143" t="str">
            <v>Good Grid + GE</v>
          </cell>
        </row>
        <row r="1144">
          <cell r="A1144" t="str">
            <v>SUD_264</v>
          </cell>
          <cell r="I1144" t="str">
            <v>Grid-Gen</v>
          </cell>
        </row>
        <row r="1145">
          <cell r="A1145" t="str">
            <v>CTR_733</v>
          </cell>
          <cell r="I1145" t="str">
            <v>Solar-Gen</v>
          </cell>
        </row>
        <row r="1146">
          <cell r="A1146" t="str">
            <v>NRO_230</v>
          </cell>
          <cell r="I1146" t="str">
            <v>Hybrid Gen</v>
          </cell>
        </row>
        <row r="1147">
          <cell r="A1147" t="str">
            <v>SUD_223</v>
          </cell>
          <cell r="I1147" t="str">
            <v>Grid-Gen</v>
          </cell>
        </row>
        <row r="1148">
          <cell r="A1148" t="str">
            <v>SUD_082</v>
          </cell>
          <cell r="I1148" t="str">
            <v>Grid-Gen</v>
          </cell>
        </row>
        <row r="1149">
          <cell r="A1149" t="str">
            <v>SUD_217</v>
          </cell>
          <cell r="I1149" t="str">
            <v>Grid-Gen</v>
          </cell>
        </row>
        <row r="1150">
          <cell r="A1150" t="str">
            <v>OCM0208</v>
          </cell>
        </row>
        <row r="1151">
          <cell r="A1151" t="str">
            <v>CTR_097</v>
          </cell>
          <cell r="I1151" t="str">
            <v>Grid-Gen</v>
          </cell>
        </row>
        <row r="1152">
          <cell r="A1152" t="str">
            <v>CTR_190</v>
          </cell>
          <cell r="I1152" t="str">
            <v>Grid-Gen</v>
          </cell>
        </row>
        <row r="1153">
          <cell r="A1153" t="str">
            <v>OST_201</v>
          </cell>
          <cell r="I1153" t="str">
            <v>Hybrid-Gen</v>
          </cell>
        </row>
        <row r="1154">
          <cell r="A1154" t="str">
            <v>CTR_054</v>
          </cell>
          <cell r="I1154" t="str">
            <v>Gen Only</v>
          </cell>
        </row>
        <row r="1155">
          <cell r="A1155" t="str">
            <v>SUD_115</v>
          </cell>
          <cell r="I1155" t="str">
            <v>Bad Grid + GE</v>
          </cell>
        </row>
        <row r="1156">
          <cell r="A1156" t="str">
            <v>CTR_202</v>
          </cell>
          <cell r="I1156" t="str">
            <v>Grid-Gen</v>
          </cell>
        </row>
        <row r="1157">
          <cell r="A1157" t="str">
            <v>OST_383</v>
          </cell>
        </row>
        <row r="1158">
          <cell r="A1158" t="str">
            <v>CTR_073</v>
          </cell>
          <cell r="I1158" t="str">
            <v>Grid-Gen</v>
          </cell>
        </row>
        <row r="1159">
          <cell r="A1159" t="str">
            <v>CTR_532</v>
          </cell>
          <cell r="I1159" t="str">
            <v>Gen Only</v>
          </cell>
        </row>
        <row r="1160">
          <cell r="A1160" t="str">
            <v>OST_378</v>
          </cell>
        </row>
        <row r="1161">
          <cell r="A1161" t="str">
            <v>CTR_228</v>
          </cell>
          <cell r="I1161" t="str">
            <v>Bad Grid + Solar + GE</v>
          </cell>
        </row>
        <row r="1162">
          <cell r="A1162" t="str">
            <v>OCM0253</v>
          </cell>
        </row>
        <row r="1163">
          <cell r="A1163" t="str">
            <v>OCM0209</v>
          </cell>
        </row>
        <row r="1164">
          <cell r="A1164" t="str">
            <v>CTR_060</v>
          </cell>
          <cell r="I1164" t="str">
            <v>Solar-Grid-Gen</v>
          </cell>
        </row>
        <row r="1165">
          <cell r="A1165" t="str">
            <v>CTR_869</v>
          </cell>
          <cell r="I1165" t="str">
            <v>Grid-Gen</v>
          </cell>
        </row>
        <row r="1166">
          <cell r="A1166" t="str">
            <v>OST_023</v>
          </cell>
          <cell r="I1166" t="str">
            <v>Bad Grid + Solar + GE</v>
          </cell>
        </row>
        <row r="1167">
          <cell r="A1167" t="str">
            <v>CTR_188</v>
          </cell>
          <cell r="I1167" t="str">
            <v>Bad Grid + Solar + GE</v>
          </cell>
        </row>
        <row r="1168">
          <cell r="A1168" t="str">
            <v>OST_373</v>
          </cell>
        </row>
        <row r="1169">
          <cell r="A1169" t="str">
            <v>OCM0034</v>
          </cell>
        </row>
        <row r="1170">
          <cell r="A1170" t="str">
            <v>CTR_101</v>
          </cell>
          <cell r="I1170" t="str">
            <v>Medium Grid + GE</v>
          </cell>
        </row>
        <row r="1171">
          <cell r="A1171" t="str">
            <v>CTR_440</v>
          </cell>
          <cell r="I1171" t="str">
            <v>Grid-Gen</v>
          </cell>
        </row>
        <row r="1172">
          <cell r="A1172" t="str">
            <v>CTR_442</v>
          </cell>
          <cell r="I1172" t="str">
            <v>Grid-Gen</v>
          </cell>
        </row>
        <row r="1173">
          <cell r="A1173" t="str">
            <v>CTR_135</v>
          </cell>
          <cell r="I1173" t="str">
            <v>Grid-Gen</v>
          </cell>
        </row>
        <row r="1174">
          <cell r="A1174" t="str">
            <v>CTR_397</v>
          </cell>
          <cell r="I1174" t="str">
            <v>Grid-Gen</v>
          </cell>
        </row>
        <row r="1175">
          <cell r="A1175" t="str">
            <v>CTR_227</v>
          </cell>
          <cell r="I1175" t="str">
            <v>Bad Grid + Solar + GE</v>
          </cell>
        </row>
        <row r="1176">
          <cell r="A1176" t="str">
            <v>OST_376</v>
          </cell>
        </row>
        <row r="1177">
          <cell r="A1177" t="str">
            <v>CTR_022</v>
          </cell>
          <cell r="I1177" t="str">
            <v>Grid-Gen</v>
          </cell>
        </row>
        <row r="1178">
          <cell r="A1178" t="str">
            <v>CTR_385</v>
          </cell>
          <cell r="I1178" t="str">
            <v>Bad Grid + Solar + GE</v>
          </cell>
        </row>
        <row r="1179">
          <cell r="A1179" t="str">
            <v>CTR_828</v>
          </cell>
          <cell r="I1179" t="str">
            <v>Grid-Hybrid-Gen</v>
          </cell>
        </row>
        <row r="1180">
          <cell r="A1180" t="str">
            <v>CTR_201</v>
          </cell>
          <cell r="I1180" t="str">
            <v>Grid-Gen</v>
          </cell>
        </row>
        <row r="1181">
          <cell r="A1181" t="str">
            <v>OCM0414</v>
          </cell>
        </row>
        <row r="1182">
          <cell r="A1182" t="str">
            <v>OCM0038</v>
          </cell>
        </row>
        <row r="1183">
          <cell r="A1183" t="str">
            <v>CTR_362</v>
          </cell>
          <cell r="I1183" t="str">
            <v>Grid-Gen</v>
          </cell>
        </row>
        <row r="1184">
          <cell r="A1184" t="str">
            <v>CTR_452</v>
          </cell>
          <cell r="I1184" t="str">
            <v>Bad Grid + Solar + GE</v>
          </cell>
        </row>
        <row r="1185">
          <cell r="A1185" t="str">
            <v>CTR_223</v>
          </cell>
          <cell r="I1185" t="str">
            <v>Solar-Gen</v>
          </cell>
        </row>
        <row r="1186">
          <cell r="A1186" t="str">
            <v>OCM0205</v>
          </cell>
        </row>
        <row r="1187">
          <cell r="A1187" t="str">
            <v>CTR_231</v>
          </cell>
          <cell r="I1187" t="str">
            <v>Bad Grid + Solar + GE</v>
          </cell>
        </row>
        <row r="1188">
          <cell r="A1188" t="str">
            <v>CTR_232</v>
          </cell>
          <cell r="I1188" t="str">
            <v>Grid-Gen</v>
          </cell>
        </row>
        <row r="1189">
          <cell r="A1189" t="str">
            <v>CTR_095</v>
          </cell>
          <cell r="I1189" t="str">
            <v>Grid-Gen</v>
          </cell>
        </row>
        <row r="1190">
          <cell r="A1190" t="str">
            <v>CTR_277</v>
          </cell>
        </row>
        <row r="1191">
          <cell r="A1191" t="str">
            <v>SUD_020</v>
          </cell>
          <cell r="I1191" t="str">
            <v>Hybrid Solar - S3</v>
          </cell>
        </row>
        <row r="1192">
          <cell r="A1192" t="str">
            <v>CTR_696</v>
          </cell>
          <cell r="I1192" t="str">
            <v>Hybrid-Gen</v>
          </cell>
        </row>
        <row r="1193">
          <cell r="A1193" t="str">
            <v>CTR_394</v>
          </cell>
          <cell r="I1193" t="str">
            <v>Bad Grid + Solar + GE</v>
          </cell>
        </row>
        <row r="1194">
          <cell r="A1194" t="str">
            <v>CTR_116</v>
          </cell>
          <cell r="I1194" t="str">
            <v>Grid-Hybrid-Gen</v>
          </cell>
        </row>
        <row r="1195">
          <cell r="A1195" t="str">
            <v>SUD_255</v>
          </cell>
          <cell r="I1195" t="str">
            <v>Grid-Gen</v>
          </cell>
        </row>
        <row r="1196">
          <cell r="A1196" t="str">
            <v>CTR_822</v>
          </cell>
          <cell r="I1196" t="str">
            <v>Hybrid Solar - S1</v>
          </cell>
        </row>
        <row r="1197">
          <cell r="A1197" t="str">
            <v>SUD_164</v>
          </cell>
          <cell r="I1197" t="str">
            <v>Hybrid Solar - S3</v>
          </cell>
        </row>
        <row r="1198">
          <cell r="A1198" t="str">
            <v>CTR_441</v>
          </cell>
          <cell r="I1198" t="str">
            <v>Grid-Gen</v>
          </cell>
        </row>
        <row r="1199">
          <cell r="A1199" t="str">
            <v>OCM0204</v>
          </cell>
        </row>
        <row r="1200">
          <cell r="A1200" t="str">
            <v>OCM0515</v>
          </cell>
        </row>
        <row r="1201">
          <cell r="A1201" t="str">
            <v>OST_027</v>
          </cell>
          <cell r="I1201" t="str">
            <v>Grid-Gen</v>
          </cell>
        </row>
        <row r="1202">
          <cell r="A1202" t="str">
            <v>CTR_098</v>
          </cell>
          <cell r="I1202" t="str">
            <v>Medium Grid + Solar + GE</v>
          </cell>
        </row>
        <row r="1203">
          <cell r="A1203" t="str">
            <v>NUR0003</v>
          </cell>
        </row>
        <row r="1204">
          <cell r="A1204" t="str">
            <v>NUR0037</v>
          </cell>
        </row>
        <row r="1205">
          <cell r="A1205" t="str">
            <v>CTR_358</v>
          </cell>
          <cell r="I1205" t="str">
            <v>Grid-Gen</v>
          </cell>
        </row>
        <row r="1206">
          <cell r="A1206" t="str">
            <v>OCM0162</v>
          </cell>
        </row>
        <row r="1207">
          <cell r="A1207" t="str">
            <v>OCM0036</v>
          </cell>
        </row>
        <row r="1208">
          <cell r="A1208" t="str">
            <v>CTR_352</v>
          </cell>
          <cell r="I1208" t="str">
            <v>Bad Grid + Solar + GE</v>
          </cell>
        </row>
        <row r="1209">
          <cell r="A1209" t="str">
            <v>OCM0415</v>
          </cell>
        </row>
        <row r="1210">
          <cell r="A1210" t="str">
            <v>NRO_094</v>
          </cell>
          <cell r="I1210" t="str">
            <v>Gen Only</v>
          </cell>
        </row>
        <row r="1211">
          <cell r="A1211" t="str">
            <v>OCM0457</v>
          </cell>
        </row>
        <row r="1212">
          <cell r="A1212" t="str">
            <v>SUD_016</v>
          </cell>
          <cell r="I1212" t="str">
            <v>Grid-Gen</v>
          </cell>
        </row>
        <row r="1213">
          <cell r="A1213" t="str">
            <v>OCM0174</v>
          </cell>
        </row>
        <row r="1214">
          <cell r="A1214" t="str">
            <v>OCM0037</v>
          </cell>
        </row>
        <row r="1215">
          <cell r="A1215" t="str">
            <v>ADM_239</v>
          </cell>
        </row>
        <row r="1216">
          <cell r="A1216" t="str">
            <v>SUD_015</v>
          </cell>
          <cell r="I1216" t="str">
            <v>Solar-Gen</v>
          </cell>
        </row>
        <row r="1217">
          <cell r="A1217" t="str">
            <v>CTR_906</v>
          </cell>
          <cell r="I1217" t="str">
            <v>Hybrid Solar - S3</v>
          </cell>
        </row>
        <row r="1218">
          <cell r="A1218" t="str">
            <v>SUD_073</v>
          </cell>
          <cell r="I1218" t="str">
            <v>Bad Grid + GE</v>
          </cell>
        </row>
        <row r="1219">
          <cell r="A1219" t="str">
            <v>NUR0005</v>
          </cell>
        </row>
        <row r="1220">
          <cell r="A1220" t="str">
            <v>SUD_026</v>
          </cell>
          <cell r="I1220" t="str">
            <v>Gen Only</v>
          </cell>
        </row>
        <row r="1221">
          <cell r="A1221" t="str">
            <v>OCM0411</v>
          </cell>
        </row>
        <row r="1222">
          <cell r="A1222" t="str">
            <v>SUD_117</v>
          </cell>
          <cell r="I1222" t="str">
            <v>Hybrid Solar - S2</v>
          </cell>
        </row>
        <row r="1223">
          <cell r="A1223" t="str">
            <v>CTR_541</v>
          </cell>
          <cell r="I1223" t="str">
            <v>Grid-Gen</v>
          </cell>
        </row>
        <row r="1224">
          <cell r="A1224" t="str">
            <v>CTR_547</v>
          </cell>
          <cell r="I1224" t="str">
            <v>Grid-Gen</v>
          </cell>
        </row>
        <row r="1225">
          <cell r="A1225" t="str">
            <v>CTR_694</v>
          </cell>
          <cell r="I1225" t="str">
            <v>Hybrid-Gen</v>
          </cell>
        </row>
        <row r="1226">
          <cell r="A1226" t="str">
            <v>CTR_898</v>
          </cell>
          <cell r="I1226" t="str">
            <v>Medium Grid + Solar + GE</v>
          </cell>
        </row>
        <row r="1227">
          <cell r="A1227" t="str">
            <v>OCM0210</v>
          </cell>
        </row>
        <row r="1228">
          <cell r="A1228" t="str">
            <v>CTR_531</v>
          </cell>
          <cell r="I1228" t="str">
            <v>Hybrid-Gen</v>
          </cell>
        </row>
        <row r="1229">
          <cell r="A1229" t="str">
            <v>CTR_230</v>
          </cell>
          <cell r="I1229" t="str">
            <v>Gen Only</v>
          </cell>
        </row>
        <row r="1230">
          <cell r="A1230" t="str">
            <v>CTR_528</v>
          </cell>
          <cell r="I1230" t="str">
            <v>Grid-Gen</v>
          </cell>
        </row>
        <row r="1231">
          <cell r="A1231" t="str">
            <v>OCM0207</v>
          </cell>
        </row>
        <row r="1232">
          <cell r="A1232" t="str">
            <v>CTR_191</v>
          </cell>
          <cell r="I1232" t="str">
            <v>Grid-Gen</v>
          </cell>
        </row>
        <row r="1233">
          <cell r="A1233" t="str">
            <v>CTR_278</v>
          </cell>
          <cell r="I1233" t="str">
            <v>Hybrid-Gen</v>
          </cell>
        </row>
        <row r="1234">
          <cell r="A1234" t="str">
            <v>CTR_226</v>
          </cell>
          <cell r="I1234" t="str">
            <v>Grid-Gen</v>
          </cell>
        </row>
        <row r="1235">
          <cell r="A1235" t="str">
            <v>CTR_222</v>
          </cell>
          <cell r="I1235" t="str">
            <v>Grid-Gen</v>
          </cell>
        </row>
        <row r="1236">
          <cell r="A1236" t="str">
            <v>CTR_354</v>
          </cell>
          <cell r="I1236" t="str">
            <v>Grid-Gen</v>
          </cell>
        </row>
        <row r="1237">
          <cell r="A1237" t="str">
            <v>CTR_710</v>
          </cell>
          <cell r="I1237" t="str">
            <v>Bad Grid + GE</v>
          </cell>
        </row>
        <row r="1238">
          <cell r="A1238" t="str">
            <v>CTR_453</v>
          </cell>
          <cell r="I1238" t="str">
            <v>Good Grid + Solar + GE</v>
          </cell>
        </row>
        <row r="1239">
          <cell r="A1239" t="str">
            <v>NUR0006</v>
          </cell>
        </row>
        <row r="1240">
          <cell r="A1240" t="str">
            <v>SUD_019</v>
          </cell>
          <cell r="I1240" t="str">
            <v>Medium Grid + GE</v>
          </cell>
        </row>
        <row r="1241">
          <cell r="A1241" t="str">
            <v>OCM0039</v>
          </cell>
        </row>
        <row r="1242">
          <cell r="A1242" t="str">
            <v>CTR_355</v>
          </cell>
          <cell r="I1242" t="str">
            <v>Grid-Gen</v>
          </cell>
        </row>
        <row r="1243">
          <cell r="A1243" t="str">
            <v>CTR_743</v>
          </cell>
          <cell r="I1243" t="str">
            <v>Hybrid Solar - S1</v>
          </cell>
        </row>
        <row r="1244">
          <cell r="A1244" t="str">
            <v>SUD_017</v>
          </cell>
          <cell r="I1244" t="str">
            <v>Gen Only</v>
          </cell>
        </row>
        <row r="1245">
          <cell r="A1245" t="str">
            <v>CTR_117</v>
          </cell>
          <cell r="I1245" t="str">
            <v>Bad Grid + Solar + GE</v>
          </cell>
        </row>
        <row r="1246">
          <cell r="A1246" t="str">
            <v>OCM0173</v>
          </cell>
        </row>
        <row r="1247">
          <cell r="A1247" t="str">
            <v>OCM0035</v>
          </cell>
        </row>
        <row r="1248">
          <cell r="A1248" t="str">
            <v>CTR_774</v>
          </cell>
          <cell r="I1248" t="str">
            <v>Hybrid Solar - S1</v>
          </cell>
        </row>
        <row r="1249">
          <cell r="A1249" t="str">
            <v>CTR_527</v>
          </cell>
          <cell r="I1249" t="str">
            <v>Grid-Gen</v>
          </cell>
        </row>
        <row r="1250">
          <cell r="A1250" t="str">
            <v>CTR_083</v>
          </cell>
          <cell r="I1250" t="str">
            <v>Bad Grid + Solar + GE</v>
          </cell>
        </row>
        <row r="1251">
          <cell r="A1251" t="str">
            <v>SUD_044</v>
          </cell>
          <cell r="I1251" t="str">
            <v>Solar-Gen</v>
          </cell>
        </row>
        <row r="1252">
          <cell r="A1252" t="str">
            <v>CTR_950</v>
          </cell>
          <cell r="I1252" t="str">
            <v>Bad Grid + Solar + GE</v>
          </cell>
        </row>
        <row r="1253">
          <cell r="A1253" t="str">
            <v>CTR_577</v>
          </cell>
          <cell r="I1253" t="str">
            <v>Bad Grid + GE</v>
          </cell>
        </row>
        <row r="1254">
          <cell r="A1254" t="str">
            <v>CTR_657</v>
          </cell>
          <cell r="I1254" t="str">
            <v>Bad Grid + GE</v>
          </cell>
        </row>
        <row r="1255">
          <cell r="A1255" t="str">
            <v>CTR_630</v>
          </cell>
          <cell r="I1255" t="str">
            <v>Good Grid + GE</v>
          </cell>
        </row>
        <row r="1256">
          <cell r="A1256" t="str">
            <v>CTR_738</v>
          </cell>
          <cell r="I1256" t="str">
            <v>Bad Grid + GE</v>
          </cell>
        </row>
        <row r="1257">
          <cell r="A1257" t="str">
            <v>OCM0215</v>
          </cell>
        </row>
        <row r="1258">
          <cell r="A1258" t="str">
            <v>CTR_934</v>
          </cell>
          <cell r="I1258" t="str">
            <v>Hybrid Solar - S1</v>
          </cell>
        </row>
        <row r="1259">
          <cell r="A1259" t="str">
            <v>CTR_922</v>
          </cell>
          <cell r="I1259" t="str">
            <v>Good Grid + Solar + GE</v>
          </cell>
        </row>
        <row r="1260">
          <cell r="A1260" t="str">
            <v>CTR_192</v>
          </cell>
          <cell r="I1260" t="str">
            <v>Grid-Gen</v>
          </cell>
        </row>
        <row r="1261">
          <cell r="A1261" t="str">
            <v>CTR_829</v>
          </cell>
          <cell r="I1261" t="str">
            <v>Grid-Gen</v>
          </cell>
        </row>
        <row r="1262">
          <cell r="A1262" t="str">
            <v>CTR_100</v>
          </cell>
          <cell r="I1262" t="str">
            <v>Good Grid no GE - 8h</v>
          </cell>
        </row>
        <row r="1263">
          <cell r="A1263" t="str">
            <v>CTR_717</v>
          </cell>
          <cell r="I1263" t="str">
            <v>Medium Grid + GE</v>
          </cell>
        </row>
        <row r="1264">
          <cell r="A1264" t="str">
            <v>CTR_713</v>
          </cell>
          <cell r="I1264" t="str">
            <v>Good Grid + GE</v>
          </cell>
        </row>
        <row r="1265">
          <cell r="A1265" t="str">
            <v>CTR_921</v>
          </cell>
          <cell r="I1265" t="str">
            <v>Grid-Gen-Lithium</v>
          </cell>
        </row>
        <row r="1266">
          <cell r="A1266" t="str">
            <v>CTR_260</v>
          </cell>
          <cell r="I1266" t="str">
            <v>Bad Grid + Solar + GE</v>
          </cell>
        </row>
        <row r="1267">
          <cell r="A1267" t="str">
            <v>CTR_062</v>
          </cell>
          <cell r="I1267" t="str">
            <v>Grid-Gen</v>
          </cell>
        </row>
        <row r="1268">
          <cell r="A1268" t="str">
            <v>OCM0503</v>
          </cell>
        </row>
        <row r="1269">
          <cell r="A1269" t="str">
            <v>CTR_716</v>
          </cell>
          <cell r="I1269" t="str">
            <v>Good Grid + GE</v>
          </cell>
        </row>
        <row r="1270">
          <cell r="A1270" t="str">
            <v>CTR_466</v>
          </cell>
          <cell r="I1270" t="str">
            <v>Grid-Gen</v>
          </cell>
        </row>
        <row r="1271">
          <cell r="A1271" t="str">
            <v>CTR_593</v>
          </cell>
          <cell r="I1271" t="str">
            <v>Grid-Gen</v>
          </cell>
        </row>
        <row r="1272">
          <cell r="A1272" t="str">
            <v>CTR_255</v>
          </cell>
          <cell r="I1272" t="str">
            <v>Grid-Gen</v>
          </cell>
        </row>
        <row r="1273">
          <cell r="A1273" t="str">
            <v>CTR_597</v>
          </cell>
          <cell r="I1273" t="str">
            <v>Medium Grid + GE</v>
          </cell>
        </row>
        <row r="1274">
          <cell r="A1274" t="str">
            <v>CTR_920</v>
          </cell>
          <cell r="I1274" t="str">
            <v>Good Grid + Solar + GE</v>
          </cell>
        </row>
        <row r="1275">
          <cell r="A1275" t="str">
            <v>CTR_761</v>
          </cell>
          <cell r="I1275" t="str">
            <v>Bad Grid + GE</v>
          </cell>
        </row>
        <row r="1276">
          <cell r="A1276" t="str">
            <v>CTR_256</v>
          </cell>
          <cell r="I1276" t="str">
            <v>Grid-Gen</v>
          </cell>
        </row>
        <row r="1277">
          <cell r="A1277" t="str">
            <v>CTR_560</v>
          </cell>
          <cell r="I1277" t="str">
            <v>Good Grid + GE</v>
          </cell>
        </row>
        <row r="1278">
          <cell r="A1278" t="str">
            <v>CTR_1093</v>
          </cell>
          <cell r="I1278" t="str">
            <v>Hybrid Solar - S1</v>
          </cell>
        </row>
        <row r="1279">
          <cell r="A1279" t="str">
            <v>CTR_069</v>
          </cell>
          <cell r="I1279" t="str">
            <v>Grid-Gen</v>
          </cell>
        </row>
        <row r="1280">
          <cell r="A1280" t="str">
            <v>CTR_486</v>
          </cell>
          <cell r="I1280" t="str">
            <v>Grid-Gen</v>
          </cell>
        </row>
        <row r="1281">
          <cell r="A1281" t="str">
            <v>CTR_831</v>
          </cell>
          <cell r="I1281" t="str">
            <v>Good Grid no GE - 8h</v>
          </cell>
        </row>
        <row r="1282">
          <cell r="A1282" t="str">
            <v>CTR_981</v>
          </cell>
          <cell r="I1282" t="str">
            <v>HGB</v>
          </cell>
        </row>
        <row r="1283">
          <cell r="A1283" t="str">
            <v>CTR_521</v>
          </cell>
          <cell r="I1283" t="str">
            <v>Grid-Gen</v>
          </cell>
        </row>
        <row r="1284">
          <cell r="A1284" t="str">
            <v>CTR_740</v>
          </cell>
          <cell r="I1284" t="str">
            <v>Bad Grid + GE</v>
          </cell>
        </row>
        <row r="1285">
          <cell r="A1285" t="str">
            <v>CTR_940</v>
          </cell>
          <cell r="I1285" t="str">
            <v>Medium Grid + Solar + GE</v>
          </cell>
        </row>
        <row r="1286">
          <cell r="A1286" t="str">
            <v>CTR_865</v>
          </cell>
          <cell r="I1286" t="str">
            <v>Good Grid + GE</v>
          </cell>
        </row>
        <row r="1287">
          <cell r="A1287" t="str">
            <v>CTR_838</v>
          </cell>
          <cell r="I1287" t="str">
            <v>Bad Grid + GE</v>
          </cell>
        </row>
        <row r="1288">
          <cell r="A1288" t="str">
            <v>CTR_591</v>
          </cell>
          <cell r="I1288" t="str">
            <v>Grid-Gen</v>
          </cell>
        </row>
        <row r="1289">
          <cell r="A1289" t="str">
            <v>CTR_767</v>
          </cell>
          <cell r="I1289" t="str">
            <v>Good Grid no GE - 8h</v>
          </cell>
        </row>
        <row r="1290">
          <cell r="A1290" t="str">
            <v>CTR_340</v>
          </cell>
          <cell r="I1290" t="str">
            <v>Grid-Gen</v>
          </cell>
        </row>
        <row r="1291">
          <cell r="A1291" t="str">
            <v>CTR_471</v>
          </cell>
          <cell r="I1291" t="str">
            <v>Grid-Gen</v>
          </cell>
        </row>
        <row r="1292">
          <cell r="A1292" t="str">
            <v>OCM0234</v>
          </cell>
        </row>
        <row r="1293">
          <cell r="A1293" t="str">
            <v>CTR_463</v>
          </cell>
          <cell r="I1293" t="str">
            <v>Grid-Gen</v>
          </cell>
        </row>
        <row r="1294">
          <cell r="A1294" t="str">
            <v>CTR_623</v>
          </cell>
          <cell r="I1294" t="str">
            <v>Grid-Gen</v>
          </cell>
        </row>
        <row r="1295">
          <cell r="A1295" t="str">
            <v>NUR0004</v>
          </cell>
        </row>
        <row r="1296">
          <cell r="A1296" t="str">
            <v>CTR_025</v>
          </cell>
          <cell r="I1296" t="str">
            <v>Grid-Gen</v>
          </cell>
        </row>
        <row r="1297">
          <cell r="A1297" t="str">
            <v>CTR_1100</v>
          </cell>
          <cell r="I1297" t="str">
            <v>Good Grid + GE</v>
          </cell>
        </row>
        <row r="1298">
          <cell r="A1298" t="str">
            <v>CTR_672</v>
          </cell>
          <cell r="I1298" t="str">
            <v>Good Grid + GE</v>
          </cell>
        </row>
        <row r="1299">
          <cell r="A1299" t="str">
            <v>ADM_012</v>
          </cell>
          <cell r="I1299" t="str">
            <v>Grid-Gen</v>
          </cell>
        </row>
        <row r="1300">
          <cell r="A1300" t="str">
            <v>CTR_221</v>
          </cell>
          <cell r="I1300" t="str">
            <v>Grid-Gen</v>
          </cell>
        </row>
        <row r="1301">
          <cell r="A1301" t="str">
            <v>CTR_718</v>
          </cell>
          <cell r="I1301" t="str">
            <v>Good Grid no GE - 8h</v>
          </cell>
        </row>
        <row r="1302">
          <cell r="A1302" t="str">
            <v>CTR_526</v>
          </cell>
          <cell r="I1302" t="str">
            <v>Grid-Gen</v>
          </cell>
        </row>
        <row r="1303">
          <cell r="A1303" t="str">
            <v>CTR_553</v>
          </cell>
          <cell r="I1303" t="str">
            <v>Grid-Gen</v>
          </cell>
        </row>
        <row r="1304">
          <cell r="A1304" t="str">
            <v>CTR_476</v>
          </cell>
          <cell r="I1304" t="str">
            <v>Grid-Gen</v>
          </cell>
        </row>
        <row r="1305">
          <cell r="A1305" t="str">
            <v>CTR_253</v>
          </cell>
          <cell r="I1305" t="str">
            <v>Grid-Gen</v>
          </cell>
        </row>
        <row r="1306">
          <cell r="A1306" t="str">
            <v>CTR_443</v>
          </cell>
          <cell r="I1306" t="str">
            <v>Solar-Grid-Gen</v>
          </cell>
        </row>
        <row r="1307">
          <cell r="A1307" t="str">
            <v>CTR_692</v>
          </cell>
          <cell r="I1307" t="str">
            <v>Grid-Gen</v>
          </cell>
        </row>
        <row r="1308">
          <cell r="A1308" t="str">
            <v>CTR_206</v>
          </cell>
          <cell r="I1308" t="str">
            <v>Grid-Gen</v>
          </cell>
        </row>
        <row r="1309">
          <cell r="A1309" t="str">
            <v>CTR_265</v>
          </cell>
          <cell r="I1309" t="str">
            <v>Grid-Gen</v>
          </cell>
        </row>
        <row r="1310">
          <cell r="A1310" t="str">
            <v>CTR_1108</v>
          </cell>
          <cell r="I1310" t="str">
            <v>Good Grid + GE</v>
          </cell>
        </row>
        <row r="1311">
          <cell r="A1311" t="str">
            <v>CTR_149</v>
          </cell>
          <cell r="I1311" t="str">
            <v>Grid-Gen</v>
          </cell>
        </row>
        <row r="1312">
          <cell r="A1312" t="str">
            <v>CTR_770</v>
          </cell>
          <cell r="I1312" t="str">
            <v>Hybrid Solar - S1</v>
          </cell>
        </row>
        <row r="1313">
          <cell r="A1313" t="str">
            <v>CTR_122</v>
          </cell>
          <cell r="I1313" t="str">
            <v>Grid-Gen</v>
          </cell>
        </row>
        <row r="1314">
          <cell r="A1314" t="str">
            <v>CTR_419</v>
          </cell>
          <cell r="I1314" t="str">
            <v>Grid-Gen</v>
          </cell>
        </row>
        <row r="1315">
          <cell r="A1315" t="str">
            <v>CTR_123</v>
          </cell>
          <cell r="I1315" t="str">
            <v>Grid Only</v>
          </cell>
        </row>
        <row r="1316">
          <cell r="A1316" t="str">
            <v>CTR_326</v>
          </cell>
          <cell r="I1316" t="str">
            <v>Grid-Gen</v>
          </cell>
        </row>
        <row r="1317">
          <cell r="A1317" t="str">
            <v>CTR_557</v>
          </cell>
          <cell r="I1317" t="str">
            <v>Good Grid + GE</v>
          </cell>
        </row>
        <row r="1318">
          <cell r="A1318" t="str">
            <v>CTR_596</v>
          </cell>
          <cell r="I1318" t="str">
            <v>Good Grid no GE - 8h</v>
          </cell>
        </row>
        <row r="1319">
          <cell r="A1319" t="str">
            <v>CTR_942</v>
          </cell>
          <cell r="I1319" t="str">
            <v>Medium Grid + GE</v>
          </cell>
        </row>
        <row r="1320">
          <cell r="A1320" t="str">
            <v>CTR_016</v>
          </cell>
          <cell r="I1320" t="str">
            <v>Grid-Gen</v>
          </cell>
        </row>
        <row r="1321">
          <cell r="A1321" t="str">
            <v>CTR_249</v>
          </cell>
          <cell r="I1321" t="str">
            <v>Grid-Gen</v>
          </cell>
        </row>
        <row r="1322">
          <cell r="A1322" t="str">
            <v>CTR_715</v>
          </cell>
          <cell r="I1322" t="str">
            <v>Good Grid + GE</v>
          </cell>
        </row>
        <row r="1323">
          <cell r="A1323" t="str">
            <v>CTR_561</v>
          </cell>
          <cell r="I1323" t="str">
            <v>Good Grid no GE - 12h</v>
          </cell>
        </row>
        <row r="1324">
          <cell r="A1324" t="str">
            <v>CTR_941</v>
          </cell>
          <cell r="I1324" t="str">
            <v>Good Grid + Solar + GE</v>
          </cell>
        </row>
        <row r="1325">
          <cell r="A1325" t="str">
            <v>CTR_154</v>
          </cell>
          <cell r="I1325" t="str">
            <v>Grid-Gen</v>
          </cell>
        </row>
        <row r="1326">
          <cell r="A1326" t="str">
            <v>CTR_012</v>
          </cell>
          <cell r="I1326" t="str">
            <v>Grid Only</v>
          </cell>
        </row>
        <row r="1327">
          <cell r="A1327" t="str">
            <v>OCM0004</v>
          </cell>
        </row>
        <row r="1328">
          <cell r="A1328" t="str">
            <v>CTR_382</v>
          </cell>
          <cell r="I1328" t="str">
            <v>Grid Only</v>
          </cell>
        </row>
        <row r="1329">
          <cell r="A1329" t="str">
            <v>CTR_533</v>
          </cell>
          <cell r="I1329" t="str">
            <v>Grid-Gen</v>
          </cell>
        </row>
        <row r="1330">
          <cell r="A1330" t="str">
            <v>CTR_538</v>
          </cell>
          <cell r="I1330" t="str">
            <v>Grid-Gen</v>
          </cell>
        </row>
        <row r="1331">
          <cell r="A1331" t="str">
            <v>CTR_680</v>
          </cell>
          <cell r="I1331" t="str">
            <v>Good Grid + GE</v>
          </cell>
        </row>
        <row r="1332">
          <cell r="A1332" t="str">
            <v>CTR_748</v>
          </cell>
          <cell r="I1332" t="str">
            <v>Medium Grid + GE</v>
          </cell>
        </row>
        <row r="1333">
          <cell r="A1333" t="str">
            <v>CTR_157</v>
          </cell>
          <cell r="I1333" t="str">
            <v>Grid-Gen</v>
          </cell>
        </row>
        <row r="1334">
          <cell r="A1334" t="str">
            <v>CTR_660</v>
          </cell>
          <cell r="I1334" t="str">
            <v>Good Grid no GE - 12h</v>
          </cell>
        </row>
        <row r="1335">
          <cell r="A1335" t="str">
            <v>CTR_720</v>
          </cell>
          <cell r="I1335" t="str">
            <v>Good Grid no GE - 8h</v>
          </cell>
        </row>
        <row r="1336">
          <cell r="A1336" t="str">
            <v>CTR_121</v>
          </cell>
          <cell r="I1336" t="str">
            <v>Grid-Gen</v>
          </cell>
        </row>
        <row r="1337">
          <cell r="A1337" t="str">
            <v>CTR_425</v>
          </cell>
          <cell r="I1337" t="str">
            <v>Grid-Gen</v>
          </cell>
        </row>
        <row r="1338">
          <cell r="A1338" t="str">
            <v>CTR_414</v>
          </cell>
          <cell r="I1338" t="str">
            <v>Grid Only</v>
          </cell>
        </row>
        <row r="1339">
          <cell r="A1339" t="str">
            <v>CTR_482</v>
          </cell>
          <cell r="I1339" t="str">
            <v>Grid Only</v>
          </cell>
        </row>
        <row r="1340">
          <cell r="A1340" t="str">
            <v>OST_031</v>
          </cell>
          <cell r="I1340" t="str">
            <v>Hybrid-Gen</v>
          </cell>
        </row>
        <row r="1341">
          <cell r="A1341" t="str">
            <v>CTR_664</v>
          </cell>
          <cell r="I1341" t="str">
            <v>Good Grid no GE - 12h</v>
          </cell>
        </row>
        <row r="1342">
          <cell r="A1342" t="str">
            <v>CTR_472</v>
          </cell>
          <cell r="I1342" t="str">
            <v>Grid-Gen</v>
          </cell>
        </row>
        <row r="1343">
          <cell r="A1343" t="str">
            <v>CTR_320</v>
          </cell>
          <cell r="I1343" t="str">
            <v>Grid-Gen</v>
          </cell>
        </row>
        <row r="1344">
          <cell r="A1344" t="str">
            <v>CTR_540</v>
          </cell>
          <cell r="I1344" t="str">
            <v>Grid-Gen</v>
          </cell>
        </row>
        <row r="1345">
          <cell r="A1345" t="str">
            <v>CTR_248</v>
          </cell>
          <cell r="I1345" t="str">
            <v>Grid-Gen</v>
          </cell>
        </row>
        <row r="1346">
          <cell r="A1346" t="str">
            <v>CTR_489</v>
          </cell>
          <cell r="I1346" t="str">
            <v>Grid Only</v>
          </cell>
        </row>
        <row r="1347">
          <cell r="A1347" t="str">
            <v>CTR_088</v>
          </cell>
          <cell r="I1347" t="str">
            <v>Grid-Gen</v>
          </cell>
        </row>
        <row r="1348">
          <cell r="A1348" t="str">
            <v>CTR_519</v>
          </cell>
          <cell r="I1348" t="str">
            <v>Grid-Gen</v>
          </cell>
        </row>
        <row r="1349">
          <cell r="A1349" t="str">
            <v>CTR_238</v>
          </cell>
          <cell r="I1349" t="str">
            <v>Grid-Gen</v>
          </cell>
        </row>
        <row r="1350">
          <cell r="A1350" t="str">
            <v>CTR_1042</v>
          </cell>
        </row>
        <row r="1351">
          <cell r="A1351" t="str">
            <v>CTR_339</v>
          </cell>
          <cell r="I1351" t="str">
            <v>Grid-Gen</v>
          </cell>
        </row>
        <row r="1352">
          <cell r="A1352" t="str">
            <v>CTR_372</v>
          </cell>
          <cell r="I1352" t="str">
            <v>Grid Only</v>
          </cell>
        </row>
        <row r="1353">
          <cell r="A1353" t="str">
            <v>CTR_729</v>
          </cell>
          <cell r="I1353" t="str">
            <v>Good Grid no GE - 8h</v>
          </cell>
        </row>
        <row r="1354">
          <cell r="A1354" t="str">
            <v>CTR_844</v>
          </cell>
          <cell r="I1354" t="str">
            <v>Good Grid no GE - 8h</v>
          </cell>
        </row>
        <row r="1355">
          <cell r="A1355" t="str">
            <v>CTR_524</v>
          </cell>
          <cell r="I1355" t="str">
            <v>Grid-Gen</v>
          </cell>
        </row>
        <row r="1356">
          <cell r="A1356" t="str">
            <v>CTR_050</v>
          </cell>
          <cell r="I1356" t="str">
            <v>Grid Only</v>
          </cell>
        </row>
        <row r="1357">
          <cell r="A1357" t="str">
            <v>CTR_841</v>
          </cell>
          <cell r="I1357" t="str">
            <v>Good Grid no GE - 8h</v>
          </cell>
        </row>
        <row r="1358">
          <cell r="A1358" t="str">
            <v>CTR_155</v>
          </cell>
          <cell r="I1358" t="str">
            <v>Grid Only</v>
          </cell>
        </row>
        <row r="1359">
          <cell r="A1359" t="str">
            <v>CTR_164</v>
          </cell>
          <cell r="I1359" t="str">
            <v>Grid-Gen</v>
          </cell>
        </row>
        <row r="1360">
          <cell r="A1360" t="str">
            <v>CTR_409</v>
          </cell>
          <cell r="I1360" t="str">
            <v>Grid Only</v>
          </cell>
        </row>
        <row r="1361">
          <cell r="A1361" t="str">
            <v>CTR_056</v>
          </cell>
          <cell r="I1361" t="str">
            <v>Grid-Gen</v>
          </cell>
        </row>
        <row r="1362">
          <cell r="A1362" t="str">
            <v>CTR_448</v>
          </cell>
          <cell r="I1362" t="str">
            <v>Grid-Gen</v>
          </cell>
        </row>
        <row r="1363">
          <cell r="A1363" t="str">
            <v>OCM0458</v>
          </cell>
        </row>
        <row r="1364">
          <cell r="A1364" t="str">
            <v>CTR_563</v>
          </cell>
          <cell r="I1364" t="str">
            <v>Good Grid + GE</v>
          </cell>
        </row>
        <row r="1365">
          <cell r="A1365" t="str">
            <v>CTR_850</v>
          </cell>
          <cell r="I1365" t="str">
            <v>Good Grid + GE</v>
          </cell>
        </row>
        <row r="1366">
          <cell r="A1366" t="str">
            <v>CTR_447</v>
          </cell>
          <cell r="I1366" t="str">
            <v>Grid-Gen</v>
          </cell>
        </row>
        <row r="1367">
          <cell r="A1367" t="str">
            <v>CTR_598</v>
          </cell>
          <cell r="I1367" t="str">
            <v>Medium Grid + GE</v>
          </cell>
        </row>
        <row r="1368">
          <cell r="A1368" t="str">
            <v>CTR_773</v>
          </cell>
          <cell r="I1368" t="str">
            <v>Good Grid + GE</v>
          </cell>
        </row>
        <row r="1369">
          <cell r="A1369" t="str">
            <v>CTR_1125</v>
          </cell>
          <cell r="I1369" t="str">
            <v>Good Grid + GE</v>
          </cell>
        </row>
        <row r="1370">
          <cell r="A1370" t="str">
            <v>CTR_210</v>
          </cell>
          <cell r="I1370" t="str">
            <v>Grid-Gen</v>
          </cell>
        </row>
        <row r="1371">
          <cell r="A1371" t="str">
            <v>CTR_242</v>
          </cell>
          <cell r="I1371" t="str">
            <v>Grid-Gen</v>
          </cell>
        </row>
        <row r="1372">
          <cell r="A1372" t="str">
            <v>CTR_470</v>
          </cell>
          <cell r="I1372" t="str">
            <v>Grid-Gen</v>
          </cell>
        </row>
        <row r="1373">
          <cell r="A1373" t="str">
            <v>CTR_017</v>
          </cell>
          <cell r="I1373" t="str">
            <v>Grid Only</v>
          </cell>
        </row>
        <row r="1374">
          <cell r="A1374" t="str">
            <v>NUR0007</v>
          </cell>
        </row>
        <row r="1375">
          <cell r="A1375" t="str">
            <v>CTR_011</v>
          </cell>
          <cell r="I1375" t="str">
            <v>Grid-Gen</v>
          </cell>
        </row>
        <row r="1376">
          <cell r="A1376" t="str">
            <v>CTR_579</v>
          </cell>
          <cell r="I1376" t="str">
            <v>Good Grid + GE</v>
          </cell>
        </row>
        <row r="1377">
          <cell r="A1377" t="str">
            <v>CTR_370</v>
          </cell>
          <cell r="I1377" t="str">
            <v>Grid-Gen</v>
          </cell>
        </row>
        <row r="1378">
          <cell r="A1378" t="str">
            <v>CTR_769</v>
          </cell>
          <cell r="I1378" t="str">
            <v>Good Grid + GE</v>
          </cell>
        </row>
        <row r="1379">
          <cell r="A1379" t="str">
            <v>CTR_475</v>
          </cell>
          <cell r="I1379" t="str">
            <v>Grid-Gen</v>
          </cell>
        </row>
        <row r="1380">
          <cell r="A1380" t="str">
            <v>CTR_381</v>
          </cell>
          <cell r="I1380" t="str">
            <v>Grid-Gen</v>
          </cell>
        </row>
        <row r="1381">
          <cell r="A1381" t="str">
            <v>CTR_737</v>
          </cell>
          <cell r="I1381" t="str">
            <v>Good Grid no GE - 8h</v>
          </cell>
        </row>
        <row r="1382">
          <cell r="A1382" t="str">
            <v>CTR_136</v>
          </cell>
          <cell r="I1382" t="str">
            <v>Grid-Gen</v>
          </cell>
        </row>
        <row r="1383">
          <cell r="A1383" t="str">
            <v>CTR_735</v>
          </cell>
          <cell r="I1383" t="str">
            <v>Good Grid no GE - 12h</v>
          </cell>
        </row>
        <row r="1384">
          <cell r="A1384" t="str">
            <v>CTR_543</v>
          </cell>
          <cell r="I1384" t="str">
            <v>Grid-Gen</v>
          </cell>
        </row>
        <row r="1385">
          <cell r="A1385" t="str">
            <v>CTR_493</v>
          </cell>
          <cell r="I1385" t="str">
            <v>Grid-Gen</v>
          </cell>
        </row>
        <row r="1386">
          <cell r="A1386" t="str">
            <v>CTR_323</v>
          </cell>
          <cell r="I1386" t="str">
            <v>Grid Only</v>
          </cell>
        </row>
        <row r="1387">
          <cell r="A1387" t="str">
            <v>CTR_548</v>
          </cell>
          <cell r="I1387" t="str">
            <v>Grid-Gen</v>
          </cell>
        </row>
        <row r="1388">
          <cell r="A1388" t="str">
            <v>CTR_321</v>
          </cell>
          <cell r="I1388" t="str">
            <v>Grid Only</v>
          </cell>
        </row>
        <row r="1389">
          <cell r="A1389" t="str">
            <v>CTR_209</v>
          </cell>
          <cell r="I1389" t="str">
            <v>Grid-Gen</v>
          </cell>
        </row>
        <row r="1390">
          <cell r="A1390" t="str">
            <v>CTR_322</v>
          </cell>
          <cell r="I1390" t="str">
            <v>Grid-Gen</v>
          </cell>
        </row>
        <row r="1391">
          <cell r="A1391" t="str">
            <v>CTR_375</v>
          </cell>
          <cell r="I1391" t="str">
            <v>Grid Only</v>
          </cell>
        </row>
        <row r="1392">
          <cell r="A1392" t="str">
            <v>CTR_539</v>
          </cell>
          <cell r="I1392" t="str">
            <v>Grid-Gen</v>
          </cell>
        </row>
        <row r="1393">
          <cell r="A1393" t="str">
            <v>CTR_198</v>
          </cell>
          <cell r="I1393" t="str">
            <v>Grid-Gen</v>
          </cell>
        </row>
        <row r="1394">
          <cell r="A1394" t="str">
            <v>CTR_401</v>
          </cell>
          <cell r="I1394" t="str">
            <v>Grid-Gen</v>
          </cell>
        </row>
        <row r="1395">
          <cell r="A1395" t="str">
            <v>SUD_236</v>
          </cell>
          <cell r="I1395" t="str">
            <v>Grid-Gen</v>
          </cell>
        </row>
        <row r="1396">
          <cell r="A1396" t="str">
            <v>CTR_474</v>
          </cell>
          <cell r="I1396" t="str">
            <v>Grid-Gen</v>
          </cell>
        </row>
        <row r="1397">
          <cell r="A1397" t="str">
            <v>CTR_874</v>
          </cell>
          <cell r="I1397" t="str">
            <v>Grid Only</v>
          </cell>
        </row>
        <row r="1398">
          <cell r="A1398" t="str">
            <v>LIT_742</v>
          </cell>
          <cell r="I1398" t="str">
            <v>Good Grid no GE - 8h</v>
          </cell>
        </row>
        <row r="1399">
          <cell r="A1399" t="str">
            <v>CTR_261</v>
          </cell>
          <cell r="I1399" t="str">
            <v>Grid-Gen</v>
          </cell>
        </row>
        <row r="1400">
          <cell r="A1400" t="str">
            <v>CTR_310</v>
          </cell>
          <cell r="I1400" t="str">
            <v>Grid Only</v>
          </cell>
        </row>
        <row r="1401">
          <cell r="A1401" t="str">
            <v>CTR_110</v>
          </cell>
          <cell r="I1401" t="str">
            <v>Grid-Gen</v>
          </cell>
        </row>
        <row r="1402">
          <cell r="A1402" t="str">
            <v>CTR_523</v>
          </cell>
          <cell r="I1402" t="str">
            <v>Grid-Gen</v>
          </cell>
        </row>
        <row r="1403">
          <cell r="A1403" t="str">
            <v>CTR_690</v>
          </cell>
          <cell r="I1403" t="str">
            <v>Good Grid no GE - 8h</v>
          </cell>
        </row>
        <row r="1404">
          <cell r="A1404" t="str">
            <v>CTR_159</v>
          </cell>
          <cell r="I1404" t="str">
            <v>Grid-Gen</v>
          </cell>
        </row>
        <row r="1405">
          <cell r="A1405" t="str">
            <v>CTR_160</v>
          </cell>
          <cell r="I1405" t="str">
            <v>Grid-Gen</v>
          </cell>
        </row>
        <row r="1406">
          <cell r="A1406" t="str">
            <v>CTR_127</v>
          </cell>
          <cell r="I1406" t="str">
            <v>Grid Only</v>
          </cell>
        </row>
        <row r="1407">
          <cell r="A1407" t="str">
            <v>CTR_393</v>
          </cell>
          <cell r="I1407" t="str">
            <v>Grid-Gen</v>
          </cell>
        </row>
        <row r="1408">
          <cell r="A1408" t="str">
            <v>CTR_549</v>
          </cell>
          <cell r="I1408" t="str">
            <v>Grid-Gen</v>
          </cell>
        </row>
        <row r="1409">
          <cell r="A1409" t="str">
            <v>CTR_936</v>
          </cell>
          <cell r="I1409" t="str">
            <v>Good Grid + GE</v>
          </cell>
        </row>
        <row r="1410">
          <cell r="A1410" t="str">
            <v>CTR_200</v>
          </cell>
          <cell r="I1410" t="str">
            <v>Grid-Gen</v>
          </cell>
        </row>
        <row r="1411">
          <cell r="A1411" t="str">
            <v>CTR_551</v>
          </cell>
          <cell r="I1411" t="str">
            <v>Bad Grid + GE</v>
          </cell>
        </row>
        <row r="1412">
          <cell r="A1412" t="str">
            <v>CTR_076</v>
          </cell>
          <cell r="I1412" t="str">
            <v>Grid Only</v>
          </cell>
        </row>
        <row r="1413">
          <cell r="A1413" t="str">
            <v>CTR_124</v>
          </cell>
          <cell r="I1413" t="str">
            <v>Grid Only</v>
          </cell>
        </row>
        <row r="1414">
          <cell r="A1414" t="str">
            <v>CTR_518</v>
          </cell>
          <cell r="I1414" t="str">
            <v>Grid-Gen</v>
          </cell>
        </row>
        <row r="1415">
          <cell r="A1415" t="str">
            <v>CTR_174</v>
          </cell>
          <cell r="I1415" t="str">
            <v>Hybrid-Gen</v>
          </cell>
        </row>
        <row r="1416">
          <cell r="A1416" t="str">
            <v>CTR_640</v>
          </cell>
          <cell r="I1416" t="str">
            <v>Grid-Gen</v>
          </cell>
        </row>
        <row r="1417">
          <cell r="A1417" t="str">
            <v>CTR_366</v>
          </cell>
          <cell r="I1417" t="str">
            <v>Grid-Gen</v>
          </cell>
        </row>
        <row r="1418">
          <cell r="A1418" t="str">
            <v>CTR_038</v>
          </cell>
          <cell r="I1418" t="str">
            <v>Grid Only</v>
          </cell>
        </row>
        <row r="1419">
          <cell r="A1419" t="str">
            <v>CTR_759</v>
          </cell>
          <cell r="I1419" t="str">
            <v>Good Grid no GE - 8h</v>
          </cell>
        </row>
        <row r="1420">
          <cell r="A1420" t="str">
            <v>CTR_843</v>
          </cell>
          <cell r="I1420" t="str">
            <v>Good Grid no GE - 8h</v>
          </cell>
        </row>
        <row r="1421">
          <cell r="A1421" t="str">
            <v>SUD_108</v>
          </cell>
          <cell r="I1421" t="str">
            <v>Good Grid + GE</v>
          </cell>
        </row>
        <row r="1422">
          <cell r="A1422" t="str">
            <v>CTR_035</v>
          </cell>
          <cell r="I1422" t="str">
            <v>Grid Only</v>
          </cell>
        </row>
        <row r="1423">
          <cell r="A1423" t="str">
            <v>CTR_722</v>
          </cell>
          <cell r="I1423" t="str">
            <v>Good Grid + GE</v>
          </cell>
        </row>
        <row r="1424">
          <cell r="A1424" t="str">
            <v>CTR_702</v>
          </cell>
          <cell r="I1424" t="str">
            <v>Good Grid no GE - 8h</v>
          </cell>
        </row>
        <row r="1425">
          <cell r="A1425" t="str">
            <v>CTR_002</v>
          </cell>
          <cell r="I1425" t="str">
            <v>Grid-Gen</v>
          </cell>
        </row>
        <row r="1426">
          <cell r="A1426" t="str">
            <v>CTR_824</v>
          </cell>
          <cell r="I1426" t="str">
            <v>Good Grid no GE - 8h</v>
          </cell>
        </row>
        <row r="1427">
          <cell r="A1427" t="str">
            <v>CTR_639</v>
          </cell>
          <cell r="I1427" t="str">
            <v>Grid-Gen</v>
          </cell>
        </row>
        <row r="1428">
          <cell r="A1428" t="str">
            <v>CTR_369</v>
          </cell>
          <cell r="I1428" t="str">
            <v>Grid-Gen</v>
          </cell>
        </row>
        <row r="1429">
          <cell r="A1429" t="str">
            <v>CTR_984</v>
          </cell>
          <cell r="I1429" t="str">
            <v>Hybrid Solar - S1</v>
          </cell>
        </row>
        <row r="1430">
          <cell r="A1430" t="str">
            <v>CTR_331</v>
          </cell>
          <cell r="I1430" t="str">
            <v>Grid-Gen</v>
          </cell>
        </row>
        <row r="1431">
          <cell r="A1431" t="str">
            <v>CTR_599</v>
          </cell>
          <cell r="I1431" t="str">
            <v>Grid-Gen</v>
          </cell>
        </row>
        <row r="1432">
          <cell r="A1432" t="str">
            <v>CTR_244</v>
          </cell>
          <cell r="I1432" t="str">
            <v>Grid Only</v>
          </cell>
        </row>
        <row r="1433">
          <cell r="A1433" t="str">
            <v>CTR_008</v>
          </cell>
          <cell r="I1433" t="str">
            <v>Grid-Gen</v>
          </cell>
        </row>
        <row r="1434">
          <cell r="A1434" t="str">
            <v>CTR_1055</v>
          </cell>
          <cell r="I1434" t="str">
            <v>Good Grid + GE</v>
          </cell>
        </row>
        <row r="1435">
          <cell r="A1435" t="str">
            <v>CTR_949</v>
          </cell>
          <cell r="I1435" t="str">
            <v>Bad Grid + GE</v>
          </cell>
        </row>
        <row r="1436">
          <cell r="A1436" t="str">
            <v>CTR_487</v>
          </cell>
          <cell r="I1436" t="str">
            <v>Grid-Gen</v>
          </cell>
        </row>
        <row r="1437">
          <cell r="A1437" t="str">
            <v>CTR_197</v>
          </cell>
          <cell r="I1437" t="str">
            <v>Grid Only</v>
          </cell>
        </row>
        <row r="1438">
          <cell r="A1438" t="str">
            <v>CTR_046</v>
          </cell>
          <cell r="I1438" t="str">
            <v>Good Grid + GE</v>
          </cell>
        </row>
        <row r="1439">
          <cell r="A1439" t="str">
            <v>CTR_632</v>
          </cell>
          <cell r="I1439" t="str">
            <v>Grid-Gen</v>
          </cell>
        </row>
        <row r="1440">
          <cell r="A1440" t="str">
            <v>CTR_240</v>
          </cell>
          <cell r="I1440" t="str">
            <v>Grid Only</v>
          </cell>
        </row>
        <row r="1441">
          <cell r="A1441" t="str">
            <v>OCM0394</v>
          </cell>
        </row>
        <row r="1442">
          <cell r="A1442" t="str">
            <v>CTR_728</v>
          </cell>
          <cell r="I1442" t="str">
            <v>Good Grid no GE - 8h</v>
          </cell>
        </row>
        <row r="1443">
          <cell r="A1443" t="str">
            <v>CTR_014</v>
          </cell>
          <cell r="I1443" t="str">
            <v>Grid Only</v>
          </cell>
        </row>
        <row r="1444">
          <cell r="A1444" t="str">
            <v>CTR_373</v>
          </cell>
          <cell r="I1444" t="str">
            <v>Grid Only</v>
          </cell>
        </row>
        <row r="1445">
          <cell r="A1445" t="str">
            <v>CTR_184</v>
          </cell>
          <cell r="I1445" t="str">
            <v>Grid-Hybrid-Gen</v>
          </cell>
        </row>
        <row r="1446">
          <cell r="A1446" t="str">
            <v>CTR_029</v>
          </cell>
          <cell r="I1446" t="str">
            <v>Medium Grid + GE</v>
          </cell>
        </row>
        <row r="1447">
          <cell r="A1447" t="str">
            <v>CTR_821</v>
          </cell>
          <cell r="I1447" t="str">
            <v>Good Grid no GE - 8h</v>
          </cell>
        </row>
        <row r="1448">
          <cell r="A1448" t="str">
            <v>CTR_449</v>
          </cell>
          <cell r="I1448" t="str">
            <v>Grid-Gen</v>
          </cell>
        </row>
        <row r="1449">
          <cell r="A1449" t="str">
            <v>CTR_842</v>
          </cell>
          <cell r="I1449" t="str">
            <v>Good Grid no GE - 8h</v>
          </cell>
        </row>
        <row r="1450">
          <cell r="A1450" t="str">
            <v>CTR_917</v>
          </cell>
          <cell r="I1450" t="str">
            <v>Good Grid no GE - 8h</v>
          </cell>
        </row>
        <row r="1451">
          <cell r="A1451" t="str">
            <v>CTR_661</v>
          </cell>
          <cell r="I1451" t="str">
            <v>Grid-Gen</v>
          </cell>
        </row>
        <row r="1452">
          <cell r="A1452" t="str">
            <v>CTR_646</v>
          </cell>
          <cell r="I1452" t="str">
            <v>Medium Grid + GE</v>
          </cell>
        </row>
        <row r="1453">
          <cell r="A1453" t="str">
            <v>CTR_009</v>
          </cell>
          <cell r="I1453" t="str">
            <v>Good Grid no GE - 8h</v>
          </cell>
        </row>
        <row r="1454">
          <cell r="A1454" t="str">
            <v>CTR_648</v>
          </cell>
          <cell r="I1454" t="str">
            <v>Grid-Gen</v>
          </cell>
        </row>
        <row r="1455">
          <cell r="A1455" t="str">
            <v>CTR_468</v>
          </cell>
          <cell r="I1455" t="str">
            <v>Grid-Gen</v>
          </cell>
        </row>
        <row r="1456">
          <cell r="A1456" t="str">
            <v>CTR_337</v>
          </cell>
          <cell r="I1456" t="str">
            <v>Grid-Gen</v>
          </cell>
        </row>
        <row r="1457">
          <cell r="A1457" t="str">
            <v>CTR_483</v>
          </cell>
          <cell r="I1457" t="str">
            <v>Grid-Gen</v>
          </cell>
        </row>
        <row r="1458">
          <cell r="A1458" t="str">
            <v>CTR_707</v>
          </cell>
          <cell r="I1458" t="str">
            <v>Medium Grid + GE</v>
          </cell>
        </row>
        <row r="1459">
          <cell r="A1459" t="str">
            <v>CTR_129</v>
          </cell>
          <cell r="I1459" t="str">
            <v>Grid-Gen</v>
          </cell>
        </row>
        <row r="1460">
          <cell r="A1460" t="str">
            <v>CTR_047</v>
          </cell>
          <cell r="I1460" t="str">
            <v>Grid Only</v>
          </cell>
        </row>
        <row r="1461">
          <cell r="A1461" t="str">
            <v>CTR_377</v>
          </cell>
          <cell r="I1461" t="str">
            <v>Grid-Gen</v>
          </cell>
        </row>
        <row r="1462">
          <cell r="A1462" t="str">
            <v>CTR_251</v>
          </cell>
          <cell r="I1462" t="str">
            <v>Good Grid no GE - 8h</v>
          </cell>
        </row>
        <row r="1463">
          <cell r="A1463" t="str">
            <v>CTR_252</v>
          </cell>
          <cell r="I1463" t="str">
            <v>Grid-Gen</v>
          </cell>
        </row>
        <row r="1464">
          <cell r="A1464" t="str">
            <v>CTR_684</v>
          </cell>
          <cell r="I1464" t="str">
            <v>Good Grid no GE - 8h</v>
          </cell>
        </row>
        <row r="1465">
          <cell r="A1465" t="str">
            <v>CTR_833</v>
          </cell>
          <cell r="I1465" t="str">
            <v>Good Grid + GE</v>
          </cell>
        </row>
        <row r="1466">
          <cell r="A1466" t="str">
            <v>CTR_878</v>
          </cell>
          <cell r="I1466" t="str">
            <v>Good Grid no GE - 8h</v>
          </cell>
        </row>
        <row r="1467">
          <cell r="A1467" t="str">
            <v>CTR_020</v>
          </cell>
          <cell r="I1467" t="str">
            <v>Grid Only</v>
          </cell>
        </row>
        <row r="1468">
          <cell r="A1468" t="str">
            <v>CTR_604</v>
          </cell>
          <cell r="I1468" t="str">
            <v>Grid-Gen</v>
          </cell>
        </row>
        <row r="1469">
          <cell r="A1469" t="str">
            <v>CTR_330</v>
          </cell>
          <cell r="I1469" t="str">
            <v>Grid-Gen</v>
          </cell>
        </row>
        <row r="1470">
          <cell r="A1470" t="str">
            <v>CTR_270</v>
          </cell>
          <cell r="I1470" t="str">
            <v>Grid-Gen</v>
          </cell>
        </row>
        <row r="1471">
          <cell r="A1471" t="str">
            <v>CTR_633</v>
          </cell>
          <cell r="I1471" t="str">
            <v>Grid-Gen</v>
          </cell>
        </row>
        <row r="1472">
          <cell r="A1472" t="str">
            <v>CTR_199</v>
          </cell>
          <cell r="I1472" t="str">
            <v>Grid-Gen</v>
          </cell>
        </row>
        <row r="1473">
          <cell r="A1473" t="str">
            <v>CTR_213</v>
          </cell>
          <cell r="I1473" t="str">
            <v>Grid-Gen</v>
          </cell>
        </row>
        <row r="1474">
          <cell r="A1474" t="str">
            <v>CTR_1096</v>
          </cell>
        </row>
        <row r="1475">
          <cell r="A1475" t="str">
            <v>CTR_019</v>
          </cell>
          <cell r="I1475" t="str">
            <v>Good Grid no GE - 8h</v>
          </cell>
        </row>
        <row r="1476">
          <cell r="A1476" t="str">
            <v>CTR_520</v>
          </cell>
          <cell r="I1476" t="str">
            <v>Grid-Gen</v>
          </cell>
        </row>
        <row r="1477">
          <cell r="A1477" t="str">
            <v>CTR_721</v>
          </cell>
          <cell r="I1477" t="str">
            <v>Good Grid no GE - 8h</v>
          </cell>
        </row>
        <row r="1478">
          <cell r="A1478" t="str">
            <v>CTR_196</v>
          </cell>
          <cell r="I1478" t="str">
            <v>Grid-Gen</v>
          </cell>
        </row>
        <row r="1479">
          <cell r="A1479" t="str">
            <v>CTR_682</v>
          </cell>
          <cell r="I1479" t="str">
            <v>Good Grid no GE - 8h</v>
          </cell>
        </row>
        <row r="1480">
          <cell r="A1480" t="str">
            <v>CTR_380</v>
          </cell>
          <cell r="I1480" t="str">
            <v>Grid-Gen</v>
          </cell>
        </row>
        <row r="1481">
          <cell r="A1481" t="str">
            <v>CTR_109</v>
          </cell>
          <cell r="I1481" t="str">
            <v>Grid-Gen</v>
          </cell>
        </row>
        <row r="1482">
          <cell r="A1482" t="str">
            <v>CTR_086</v>
          </cell>
          <cell r="I1482" t="str">
            <v>Grid-Gen</v>
          </cell>
        </row>
        <row r="1483">
          <cell r="A1483" t="str">
            <v>CTR_096</v>
          </cell>
          <cell r="I1483" t="str">
            <v>Grid Only</v>
          </cell>
        </row>
        <row r="1484">
          <cell r="A1484" t="str">
            <v>CTR_258</v>
          </cell>
          <cell r="I1484" t="str">
            <v>Medium Grid + GE</v>
          </cell>
        </row>
        <row r="1485">
          <cell r="A1485" t="str">
            <v>CTR_658</v>
          </cell>
          <cell r="I1485" t="str">
            <v>Good Grid + GE</v>
          </cell>
        </row>
        <row r="1486">
          <cell r="A1486" t="str">
            <v>CTR_075</v>
          </cell>
          <cell r="I1486" t="str">
            <v>Grid Only</v>
          </cell>
        </row>
        <row r="1487">
          <cell r="A1487" t="str">
            <v>CTR_868</v>
          </cell>
          <cell r="I1487" t="str">
            <v>Good Grid no GE - 8h</v>
          </cell>
        </row>
        <row r="1488">
          <cell r="A1488" t="str">
            <v>CTR_662</v>
          </cell>
          <cell r="I1488" t="str">
            <v>Medium Grid + GE</v>
          </cell>
        </row>
        <row r="1489">
          <cell r="A1489" t="str">
            <v>OCM0385</v>
          </cell>
        </row>
        <row r="1490">
          <cell r="A1490" t="str">
            <v>CTR_131</v>
          </cell>
          <cell r="I1490" t="str">
            <v>Grid-Gen</v>
          </cell>
        </row>
        <row r="1491">
          <cell r="A1491" t="str">
            <v>CTR_762</v>
          </cell>
          <cell r="I1491" t="str">
            <v>Medium Grid + GE</v>
          </cell>
        </row>
        <row r="1492">
          <cell r="A1492" t="str">
            <v>CTR_479</v>
          </cell>
          <cell r="I1492" t="str">
            <v>Grid-Gen</v>
          </cell>
        </row>
        <row r="1493">
          <cell r="A1493" t="str">
            <v>CTR_327</v>
          </cell>
          <cell r="I1493" t="str">
            <v>Grid-Gen</v>
          </cell>
        </row>
        <row r="1494">
          <cell r="A1494" t="str">
            <v>CTR_099</v>
          </cell>
          <cell r="I1494" t="str">
            <v>Grid-Gen</v>
          </cell>
        </row>
        <row r="1495">
          <cell r="A1495" t="str">
            <v>CTR_104</v>
          </cell>
          <cell r="I1495" t="str">
            <v>Grid Only</v>
          </cell>
        </row>
        <row r="1496">
          <cell r="A1496" t="str">
            <v>CTR_535</v>
          </cell>
          <cell r="I1496" t="str">
            <v>Grid-Gen</v>
          </cell>
        </row>
        <row r="1497">
          <cell r="A1497" t="str">
            <v>CTR_049</v>
          </cell>
          <cell r="I1497" t="str">
            <v>Grid-Gen</v>
          </cell>
        </row>
        <row r="1498">
          <cell r="A1498" t="str">
            <v>CTR_627</v>
          </cell>
          <cell r="I1498" t="str">
            <v>Grid-Gen</v>
          </cell>
        </row>
        <row r="1499">
          <cell r="A1499" t="str">
            <v>CTR_090</v>
          </cell>
          <cell r="I1499" t="str">
            <v>Grid Only</v>
          </cell>
        </row>
        <row r="1500">
          <cell r="A1500" t="str">
            <v>CTR_161</v>
          </cell>
          <cell r="I1500" t="str">
            <v>Grid-Gen</v>
          </cell>
        </row>
        <row r="1501">
          <cell r="A1501" t="str">
            <v>CTR_446</v>
          </cell>
          <cell r="I1501" t="str">
            <v>Grid-Gen</v>
          </cell>
        </row>
        <row r="1502">
          <cell r="A1502" t="str">
            <v>CTR_467</v>
          </cell>
          <cell r="I1502" t="str">
            <v>Grid-Gen</v>
          </cell>
        </row>
        <row r="1503">
          <cell r="A1503" t="str">
            <v>CTR_215</v>
          </cell>
          <cell r="I1503" t="str">
            <v>Grid-Gen</v>
          </cell>
        </row>
        <row r="1504">
          <cell r="A1504" t="str">
            <v>CTR_465</v>
          </cell>
          <cell r="I1504" t="str">
            <v>Grid-Gen</v>
          </cell>
        </row>
        <row r="1505">
          <cell r="A1505" t="str">
            <v>CTR_269</v>
          </cell>
          <cell r="I1505" t="str">
            <v>Grid-Gen</v>
          </cell>
        </row>
        <row r="1506">
          <cell r="A1506" t="str">
            <v>CTR_183</v>
          </cell>
          <cell r="I1506" t="str">
            <v>Hybrid-Gen</v>
          </cell>
        </row>
        <row r="1507">
          <cell r="A1507" t="str">
            <v>CTR_758</v>
          </cell>
          <cell r="I1507" t="str">
            <v>Good Grid no GE - 8h</v>
          </cell>
        </row>
        <row r="1508">
          <cell r="A1508" t="str">
            <v>CTR_652</v>
          </cell>
          <cell r="I1508" t="str">
            <v>Good Grid + GE</v>
          </cell>
        </row>
        <row r="1509">
          <cell r="A1509" t="str">
            <v>CTR_070</v>
          </cell>
          <cell r="I1509" t="str">
            <v>Grid Only</v>
          </cell>
        </row>
        <row r="1510">
          <cell r="A1510" t="str">
            <v>CTR_207</v>
          </cell>
          <cell r="I1510" t="str">
            <v>Good Grid + GE</v>
          </cell>
        </row>
        <row r="1511">
          <cell r="A1511" t="str">
            <v>CTR_665</v>
          </cell>
          <cell r="I1511" t="str">
            <v>Good Grid + GE</v>
          </cell>
        </row>
        <row r="1512">
          <cell r="A1512" t="str">
            <v>CTR_1149</v>
          </cell>
          <cell r="I1512" t="str">
            <v>Medium Grid + GE</v>
          </cell>
        </row>
        <row r="1513">
          <cell r="A1513" t="str">
            <v>CTR_669</v>
          </cell>
          <cell r="I1513" t="str">
            <v>Good Grid no GE - 12h</v>
          </cell>
        </row>
        <row r="1514">
          <cell r="A1514" t="str">
            <v>CTR_163</v>
          </cell>
          <cell r="I1514" t="str">
            <v>Grid-Gen</v>
          </cell>
        </row>
        <row r="1515">
          <cell r="A1515" t="str">
            <v>CTR_387</v>
          </cell>
          <cell r="I1515" t="str">
            <v>Grid-Gen</v>
          </cell>
        </row>
        <row r="1516">
          <cell r="A1516" t="str">
            <v>CTR_749</v>
          </cell>
          <cell r="I1516" t="str">
            <v>Hybrid Solar - S2</v>
          </cell>
        </row>
        <row r="1517">
          <cell r="A1517" t="str">
            <v>CTR_125</v>
          </cell>
          <cell r="I1517" t="str">
            <v>Grid Only</v>
          </cell>
        </row>
        <row r="1518">
          <cell r="A1518" t="str">
            <v>CTR_079</v>
          </cell>
          <cell r="I1518" t="str">
            <v>Grid-Gen</v>
          </cell>
        </row>
        <row r="1519">
          <cell r="A1519" t="str">
            <v>CTR_158</v>
          </cell>
          <cell r="I1519" t="str">
            <v>Grid-Gen</v>
          </cell>
        </row>
        <row r="1520">
          <cell r="A1520" t="str">
            <v>CTR_951</v>
          </cell>
          <cell r="I1520" t="str">
            <v>Good Grid + Solar + GE</v>
          </cell>
        </row>
        <row r="1521">
          <cell r="A1521" t="str">
            <v>CTR_010</v>
          </cell>
          <cell r="I1521" t="str">
            <v>Grid Only</v>
          </cell>
        </row>
        <row r="1522">
          <cell r="A1522" t="str">
            <v>CTR_643</v>
          </cell>
          <cell r="I1522" t="str">
            <v>Grid-Gen</v>
          </cell>
        </row>
        <row r="1523">
          <cell r="A1523" t="str">
            <v>CTR_695</v>
          </cell>
          <cell r="I1523" t="str">
            <v>Grid-Gen</v>
          </cell>
        </row>
        <row r="1524">
          <cell r="A1524" t="str">
            <v>CTR_478</v>
          </cell>
          <cell r="I1524" t="str">
            <v>Grid-Gen</v>
          </cell>
        </row>
        <row r="1525">
          <cell r="A1525" t="str">
            <v>CTR_259</v>
          </cell>
          <cell r="I1525" t="str">
            <v>Medium Grid + GE</v>
          </cell>
        </row>
        <row r="1526">
          <cell r="A1526" t="str">
            <v>CTR_378</v>
          </cell>
          <cell r="I1526" t="str">
            <v>Grid-Gen</v>
          </cell>
        </row>
        <row r="1527">
          <cell r="A1527" t="str">
            <v>CTR_132</v>
          </cell>
          <cell r="I1527" t="str">
            <v>Grid-Gen</v>
          </cell>
        </row>
        <row r="1528">
          <cell r="A1528" t="str">
            <v>CTR_566</v>
          </cell>
          <cell r="I1528" t="str">
            <v>Good Grid no GE - 8h</v>
          </cell>
        </row>
        <row r="1529">
          <cell r="A1529" t="str">
            <v>CTR_565</v>
          </cell>
          <cell r="I1529" t="str">
            <v>Good Grid no GE - 8h</v>
          </cell>
        </row>
        <row r="1530">
          <cell r="A1530" t="str">
            <v>CTR_015</v>
          </cell>
          <cell r="I1530" t="str">
            <v>Grid Only</v>
          </cell>
        </row>
        <row r="1531">
          <cell r="A1531" t="str">
            <v>CTR_1057</v>
          </cell>
          <cell r="I1531" t="str">
            <v>Good Grid + GE</v>
          </cell>
        </row>
        <row r="1532">
          <cell r="A1532" t="str">
            <v>CTR_567</v>
          </cell>
          <cell r="I1532" t="str">
            <v>Good Grid no GE - 8h</v>
          </cell>
        </row>
        <row r="1533">
          <cell r="A1533" t="str">
            <v>CTR_477</v>
          </cell>
          <cell r="I1533" t="str">
            <v>Grid-Gen</v>
          </cell>
        </row>
        <row r="1534">
          <cell r="A1534" t="str">
            <v>CTR_040</v>
          </cell>
          <cell r="I1534" t="str">
            <v>Grid-Gen</v>
          </cell>
        </row>
        <row r="1535">
          <cell r="A1535" t="str">
            <v>CTR_068</v>
          </cell>
          <cell r="I1535" t="str">
            <v>Grid-Gen</v>
          </cell>
        </row>
        <row r="1536">
          <cell r="A1536" t="str">
            <v>CTR_093</v>
          </cell>
          <cell r="I1536" t="str">
            <v>Grid-Gen</v>
          </cell>
        </row>
        <row r="1537">
          <cell r="A1537" t="str">
            <v>CTR_945</v>
          </cell>
          <cell r="I1537" t="str">
            <v>Good Grid + Solar + GE</v>
          </cell>
        </row>
        <row r="1538">
          <cell r="A1538" t="str">
            <v>CTR_861</v>
          </cell>
          <cell r="I1538" t="str">
            <v>Good Grid no GE - 8h</v>
          </cell>
        </row>
        <row r="1539">
          <cell r="A1539" t="str">
            <v>CTR_309</v>
          </cell>
          <cell r="I1539" t="str">
            <v>Grid-Gen</v>
          </cell>
        </row>
        <row r="1540">
          <cell r="A1540" t="str">
            <v>CTR_635</v>
          </cell>
          <cell r="I1540" t="str">
            <v>Grid-Gen</v>
          </cell>
        </row>
        <row r="1541">
          <cell r="A1541" t="str">
            <v>CTR_719</v>
          </cell>
          <cell r="I1541" t="str">
            <v>Good Grid + GE</v>
          </cell>
        </row>
        <row r="1542">
          <cell r="A1542" t="str">
            <v>CTR_336</v>
          </cell>
          <cell r="I1542" t="str">
            <v>Grid-Gen</v>
          </cell>
        </row>
        <row r="1543">
          <cell r="A1543" t="str">
            <v>CTR_583</v>
          </cell>
          <cell r="I1543" t="str">
            <v>Good Grid + GE</v>
          </cell>
        </row>
        <row r="1544">
          <cell r="A1544" t="str">
            <v>CTR_647</v>
          </cell>
          <cell r="I1544" t="str">
            <v>Grid-Gen</v>
          </cell>
        </row>
        <row r="1545">
          <cell r="A1545" t="str">
            <v>CTR_763</v>
          </cell>
          <cell r="I1545" t="str">
            <v>Medium Grid + GE</v>
          </cell>
        </row>
        <row r="1546">
          <cell r="A1546" t="str">
            <v>CTR_376</v>
          </cell>
          <cell r="I1546" t="str">
            <v>Grid-Gen</v>
          </cell>
        </row>
        <row r="1547">
          <cell r="A1547" t="str">
            <v>OCM0376</v>
          </cell>
        </row>
        <row r="1548">
          <cell r="A1548" t="str">
            <v>CTR_595</v>
          </cell>
          <cell r="I1548" t="str">
            <v>Good Grid no GE - 8h</v>
          </cell>
        </row>
        <row r="1549">
          <cell r="A1549" t="str">
            <v>CTR_766</v>
          </cell>
          <cell r="I1549" t="str">
            <v>Good Grid + GE</v>
          </cell>
        </row>
        <row r="1550">
          <cell r="A1550" t="str">
            <v>CTR_776</v>
          </cell>
          <cell r="I1550" t="str">
            <v>Good Grid no GE - 8h</v>
          </cell>
        </row>
        <row r="1551">
          <cell r="A1551" t="str">
            <v>CTR_276</v>
          </cell>
          <cell r="I1551" t="str">
            <v>Grid-Gen</v>
          </cell>
        </row>
        <row r="1552">
          <cell r="A1552" t="str">
            <v>CTR_271</v>
          </cell>
          <cell r="I1552" t="str">
            <v>Grid-Gen</v>
          </cell>
        </row>
        <row r="1553">
          <cell r="A1553" t="str">
            <v>CTR_061</v>
          </cell>
          <cell r="I1553" t="str">
            <v>Grid-Gen</v>
          </cell>
        </row>
        <row r="1554">
          <cell r="A1554" t="str">
            <v>CTR_953</v>
          </cell>
          <cell r="I1554" t="str">
            <v>Good Grid + Solar + GE</v>
          </cell>
        </row>
        <row r="1555">
          <cell r="A1555" t="str">
            <v>CTR_274</v>
          </cell>
          <cell r="I1555" t="str">
            <v>Medium Grid + Solar + GE</v>
          </cell>
        </row>
        <row r="1556">
          <cell r="A1556" t="str">
            <v>CTR_417</v>
          </cell>
          <cell r="I1556" t="str">
            <v>Grid Only</v>
          </cell>
        </row>
        <row r="1557">
          <cell r="A1557" t="str">
            <v>CTR_730</v>
          </cell>
          <cell r="I1557" t="str">
            <v>Good Grid + GE</v>
          </cell>
        </row>
        <row r="1558">
          <cell r="A1558" t="str">
            <v>CTR_130</v>
          </cell>
          <cell r="I1558" t="str">
            <v>Grid-Gen</v>
          </cell>
        </row>
        <row r="1559">
          <cell r="A1559" t="str">
            <v>CTR_133</v>
          </cell>
          <cell r="I1559" t="str">
            <v>Grid-Gen</v>
          </cell>
        </row>
        <row r="1560">
          <cell r="A1560" t="str">
            <v>CTR_266</v>
          </cell>
          <cell r="I1560" t="str">
            <v>Grid-Gen</v>
          </cell>
        </row>
        <row r="1561">
          <cell r="A1561" t="str">
            <v>CTR_723</v>
          </cell>
          <cell r="I1561" t="str">
            <v>Good Grid + GE</v>
          </cell>
        </row>
        <row r="1562">
          <cell r="A1562" t="str">
            <v>CTR_484</v>
          </cell>
          <cell r="I1562" t="str">
            <v>Grid Only</v>
          </cell>
        </row>
        <row r="1563">
          <cell r="A1563" t="str">
            <v>CTR_866</v>
          </cell>
          <cell r="I1563" t="str">
            <v>Medium Grid + GE</v>
          </cell>
        </row>
        <row r="1564">
          <cell r="A1564" t="str">
            <v>CTR_558</v>
          </cell>
          <cell r="I1564" t="str">
            <v>Good Grid no GE - 8h</v>
          </cell>
        </row>
        <row r="1565">
          <cell r="A1565" t="str">
            <v>CTR_342</v>
          </cell>
          <cell r="I1565" t="str">
            <v>Grid-Gen</v>
          </cell>
        </row>
        <row r="1566">
          <cell r="A1566" t="str">
            <v>CTR_437</v>
          </cell>
          <cell r="I1566" t="str">
            <v>Grid-Gen</v>
          </cell>
        </row>
        <row r="1567">
          <cell r="A1567" t="str">
            <v>CTR_952</v>
          </cell>
          <cell r="I1567" t="str">
            <v>Hybrid Solar - S1</v>
          </cell>
        </row>
        <row r="1568">
          <cell r="A1568" t="str">
            <v>CTR_272</v>
          </cell>
          <cell r="I1568" t="str">
            <v>Grid-Gen</v>
          </cell>
        </row>
        <row r="1569">
          <cell r="A1569" t="str">
            <v>CTR_168</v>
          </cell>
          <cell r="I1569" t="str">
            <v>Grid-Gen</v>
          </cell>
        </row>
        <row r="1570">
          <cell r="A1570" t="str">
            <v>CTR_554</v>
          </cell>
          <cell r="I1570" t="str">
            <v>Grid-Gen</v>
          </cell>
        </row>
        <row r="1571">
          <cell r="A1571" t="str">
            <v>CTR_622</v>
          </cell>
          <cell r="I1571" t="str">
            <v>Grid-Gen</v>
          </cell>
        </row>
        <row r="1572">
          <cell r="A1572" t="str">
            <v>CTR_552</v>
          </cell>
          <cell r="I1572" t="str">
            <v>Grid-Gen</v>
          </cell>
        </row>
        <row r="1573">
          <cell r="A1573" t="str">
            <v>CTR_542</v>
          </cell>
          <cell r="I1573" t="str">
            <v>Grid-Gen</v>
          </cell>
        </row>
        <row r="1574">
          <cell r="A1574" t="str">
            <v>CTR_655</v>
          </cell>
          <cell r="I1574" t="str">
            <v>Good Grid no GE - 8h</v>
          </cell>
        </row>
        <row r="1575">
          <cell r="A1575" t="str">
            <v>ADM_248</v>
          </cell>
        </row>
        <row r="1576">
          <cell r="A1576" t="str">
            <v>CTR_750</v>
          </cell>
          <cell r="I1576" t="str">
            <v>Hybrid Solar - S1</v>
          </cell>
        </row>
        <row r="1577">
          <cell r="A1577" t="str">
            <v>CTR_236</v>
          </cell>
          <cell r="I1577" t="str">
            <v>Grid-Gen</v>
          </cell>
        </row>
        <row r="1578">
          <cell r="A1578" t="str">
            <v>CTR_374</v>
          </cell>
          <cell r="I1578" t="str">
            <v>Grid-Gen</v>
          </cell>
        </row>
        <row r="1579">
          <cell r="A1579" t="str">
            <v>CTR_212</v>
          </cell>
          <cell r="I1579" t="str">
            <v>Grid-Gen</v>
          </cell>
        </row>
        <row r="1580">
          <cell r="A1580" t="str">
            <v>CTR_939</v>
          </cell>
          <cell r="I1580" t="str">
            <v>Good Grid + Solar + GE</v>
          </cell>
        </row>
        <row r="1581">
          <cell r="A1581" t="str">
            <v>CTR_943</v>
          </cell>
          <cell r="I1581" t="str">
            <v>Good Grid + GE</v>
          </cell>
        </row>
        <row r="1582">
          <cell r="A1582" t="str">
            <v>CTR_042</v>
          </cell>
          <cell r="I1582" t="str">
            <v>Grid-Gen</v>
          </cell>
        </row>
        <row r="1583">
          <cell r="A1583" t="str">
            <v>CTR_513</v>
          </cell>
          <cell r="I1583" t="str">
            <v>Grid-Gen</v>
          </cell>
        </row>
        <row r="1584">
          <cell r="A1584" t="str">
            <v>OCM0393</v>
          </cell>
        </row>
        <row r="1585">
          <cell r="A1585" t="str">
            <v>CTR_625</v>
          </cell>
          <cell r="I1585" t="str">
            <v>Grid-Gen</v>
          </cell>
        </row>
        <row r="1586">
          <cell r="A1586" t="str">
            <v>CTR_771</v>
          </cell>
          <cell r="I1586" t="str">
            <v>Good Grid no GE - 8h</v>
          </cell>
        </row>
        <row r="1587">
          <cell r="A1587" t="str">
            <v>CTR_1050</v>
          </cell>
          <cell r="I1587" t="str">
            <v>Good Grid + GE</v>
          </cell>
        </row>
        <row r="1588">
          <cell r="A1588" t="str">
            <v>CTR_777</v>
          </cell>
          <cell r="I1588" t="str">
            <v>Bad Grid + GE</v>
          </cell>
        </row>
        <row r="1589">
          <cell r="A1589" t="str">
            <v>CTR_559</v>
          </cell>
          <cell r="I1589" t="str">
            <v>Good Grid no GE - 8h</v>
          </cell>
        </row>
        <row r="1590">
          <cell r="A1590" t="str">
            <v>CTR_849</v>
          </cell>
          <cell r="I1590" t="str">
            <v>Good Grid no GE - 8h</v>
          </cell>
        </row>
        <row r="1591">
          <cell r="A1591" t="str">
            <v>CTR_078</v>
          </cell>
          <cell r="I1591" t="str">
            <v>Grid-Gen</v>
          </cell>
        </row>
        <row r="1592">
          <cell r="A1592" t="str">
            <v>CTR_556</v>
          </cell>
          <cell r="I1592" t="str">
            <v>Good Grid no GE - 8h</v>
          </cell>
        </row>
        <row r="1593">
          <cell r="A1593" t="str">
            <v>CTR_772</v>
          </cell>
          <cell r="I1593" t="str">
            <v>Good Grid no GE - 8h</v>
          </cell>
        </row>
        <row r="1594">
          <cell r="A1594" t="str">
            <v>CTR_739</v>
          </cell>
          <cell r="I1594" t="str">
            <v>Good Grid + GE</v>
          </cell>
        </row>
        <row r="1595">
          <cell r="A1595" t="str">
            <v>CTR_1107</v>
          </cell>
          <cell r="I1595" t="str">
            <v>Good Grid + GE</v>
          </cell>
        </row>
        <row r="1596">
          <cell r="A1596" t="str">
            <v>CTR_254</v>
          </cell>
          <cell r="I1596" t="str">
            <v>Grid-Gen</v>
          </cell>
        </row>
        <row r="1597">
          <cell r="A1597" t="str">
            <v>CTR_273</v>
          </cell>
          <cell r="I1597" t="str">
            <v>Grid-Gen</v>
          </cell>
        </row>
        <row r="1598">
          <cell r="A1598" t="str">
            <v>CTR_670</v>
          </cell>
          <cell r="I1598" t="str">
            <v>Good Grid + GE</v>
          </cell>
        </row>
        <row r="1599">
          <cell r="A1599" t="str">
            <v>CTR_654</v>
          </cell>
          <cell r="I1599" t="str">
            <v>Good Grid + GE</v>
          </cell>
        </row>
        <row r="1600">
          <cell r="A1600" t="str">
            <v>CTR_671</v>
          </cell>
          <cell r="I1600" t="str">
            <v>Bad Grid + GE</v>
          </cell>
        </row>
        <row r="1601">
          <cell r="A1601" t="str">
            <v>SUD_256</v>
          </cell>
          <cell r="I1601" t="str">
            <v>Grid-Gen</v>
          </cell>
        </row>
        <row r="1602">
          <cell r="A1602" t="str">
            <v>OCM0143</v>
          </cell>
        </row>
        <row r="1603">
          <cell r="A1603" t="str">
            <v>CTR_395</v>
          </cell>
          <cell r="I1603" t="str">
            <v>Grid-Gen</v>
          </cell>
        </row>
        <row r="1604">
          <cell r="A1604" t="str">
            <v>CTR_422</v>
          </cell>
          <cell r="I1604" t="str">
            <v>Grid-Gen</v>
          </cell>
        </row>
        <row r="1605">
          <cell r="A1605" t="str">
            <v>CTR_675</v>
          </cell>
          <cell r="I1605" t="str">
            <v>Hybrid-Gen</v>
          </cell>
        </row>
        <row r="1606">
          <cell r="A1606" t="str">
            <v>CTR_944</v>
          </cell>
          <cell r="I1606" t="str">
            <v>Bad Grid + GE</v>
          </cell>
        </row>
        <row r="1607">
          <cell r="A1607" t="str">
            <v>CTR_564</v>
          </cell>
          <cell r="I1607" t="str">
            <v>Good Grid + GE</v>
          </cell>
        </row>
        <row r="1608">
          <cell r="A1608" t="str">
            <v>CTR_211</v>
          </cell>
          <cell r="I1608" t="str">
            <v>Grid-Gen</v>
          </cell>
        </row>
        <row r="1609">
          <cell r="A1609" t="str">
            <v>CTR_365</v>
          </cell>
          <cell r="I1609" t="str">
            <v>Hybrid-Gen</v>
          </cell>
        </row>
        <row r="1610">
          <cell r="A1610" t="str">
            <v>ADM_068</v>
          </cell>
          <cell r="I1610" t="str">
            <v>Hybrid-Gen</v>
          </cell>
        </row>
        <row r="1611">
          <cell r="A1611" t="str">
            <v>CTR_946</v>
          </cell>
          <cell r="I1611" t="str">
            <v>Good Grid + Solar + GE</v>
          </cell>
        </row>
        <row r="1612">
          <cell r="A1612" t="str">
            <v>CTR_263</v>
          </cell>
          <cell r="I1612" t="str">
            <v>Grid-Gen</v>
          </cell>
        </row>
        <row r="1613">
          <cell r="A1613" t="str">
            <v>CTR_628</v>
          </cell>
          <cell r="I1613" t="str">
            <v>Bad Grid + GE</v>
          </cell>
        </row>
        <row r="1614">
          <cell r="A1614" t="str">
            <v>OCM0475</v>
          </cell>
        </row>
        <row r="1615">
          <cell r="A1615" t="str">
            <v>CTR_650</v>
          </cell>
          <cell r="I1615" t="str">
            <v>Good Grid + GE</v>
          </cell>
        </row>
        <row r="1616">
          <cell r="A1616" t="str">
            <v>CTR_473</v>
          </cell>
          <cell r="I1616" t="str">
            <v>Grid-Gen</v>
          </cell>
        </row>
        <row r="1617">
          <cell r="A1617" t="str">
            <v>CTR_794</v>
          </cell>
          <cell r="I1617" t="str">
            <v>Good Grid + GE</v>
          </cell>
        </row>
        <row r="1618">
          <cell r="A1618" t="str">
            <v>CTR_659</v>
          </cell>
          <cell r="I1618" t="str">
            <v>Good Grid + GE</v>
          </cell>
        </row>
        <row r="1619">
          <cell r="A1619" t="str">
            <v>CTR_517</v>
          </cell>
          <cell r="I1619" t="str">
            <v>Grid-Hybrid-Gen</v>
          </cell>
        </row>
        <row r="1620">
          <cell r="A1620" t="str">
            <v>CTR_247</v>
          </cell>
          <cell r="I1620" t="str">
            <v>Grid-Gen</v>
          </cell>
        </row>
        <row r="1621">
          <cell r="A1621" t="str">
            <v>CTR_379</v>
          </cell>
          <cell r="I1621" t="str">
            <v>Grid-Gen</v>
          </cell>
        </row>
        <row r="1622">
          <cell r="A1622" t="str">
            <v>CTR_469</v>
          </cell>
          <cell r="I1622" t="str">
            <v>Grid-Gen</v>
          </cell>
        </row>
        <row r="1623">
          <cell r="A1623" t="str">
            <v>CTR_341</v>
          </cell>
          <cell r="I1623" t="str">
            <v>Grid-Gen</v>
          </cell>
        </row>
        <row r="1624">
          <cell r="A1624" t="str">
            <v>CTR_872</v>
          </cell>
          <cell r="I1624" t="str">
            <v>Good Grid + GE</v>
          </cell>
        </row>
        <row r="1625">
          <cell r="A1625" t="str">
            <v>CTR_825</v>
          </cell>
          <cell r="I1625" t="str">
            <v>Hybrid Solar - S3</v>
          </cell>
        </row>
        <row r="1626">
          <cell r="A1626" t="str">
            <v>CTR_705</v>
          </cell>
          <cell r="I1626" t="str">
            <v>Good Grid + GE</v>
          </cell>
        </row>
        <row r="1627">
          <cell r="A1627" t="str">
            <v>CTR_214</v>
          </cell>
          <cell r="I1627" t="str">
            <v>Grid-Gen</v>
          </cell>
        </row>
        <row r="1628">
          <cell r="A1628" t="str">
            <v>CTR_621</v>
          </cell>
          <cell r="I1628" t="str">
            <v>Grid-Gen</v>
          </cell>
        </row>
        <row r="1629">
          <cell r="A1629" t="str">
            <v>CTR_315</v>
          </cell>
          <cell r="I1629" t="str">
            <v>Grid-Gen</v>
          </cell>
        </row>
        <row r="1630">
          <cell r="A1630" t="str">
            <v>OST_093</v>
          </cell>
          <cell r="I1630" t="str">
            <v>Solar-Gen</v>
          </cell>
        </row>
        <row r="1631">
          <cell r="A1631" t="str">
            <v>CTR_948</v>
          </cell>
          <cell r="I1631" t="str">
            <v>Good Grid + Solar + GE</v>
          </cell>
        </row>
        <row r="1632">
          <cell r="A1632" t="str">
            <v>CTR_954</v>
          </cell>
          <cell r="I1632" t="str">
            <v>Good Grid + GE</v>
          </cell>
        </row>
        <row r="1633">
          <cell r="A1633" t="str">
            <v>CTR_462</v>
          </cell>
          <cell r="I1633" t="str">
            <v>Grid-Gen</v>
          </cell>
        </row>
        <row r="1634">
          <cell r="A1634" t="str">
            <v>CTR_708</v>
          </cell>
          <cell r="I1634" t="str">
            <v>Good Grid + GE</v>
          </cell>
        </row>
        <row r="1635">
          <cell r="A1635" t="str">
            <v>CTR_674</v>
          </cell>
          <cell r="I1635" t="str">
            <v>Grid-Gen</v>
          </cell>
        </row>
        <row r="1636">
          <cell r="A1636" t="str">
            <v>CTR_668</v>
          </cell>
          <cell r="I1636" t="str">
            <v>Good Grid + Solar + GE</v>
          </cell>
        </row>
        <row r="1637">
          <cell r="A1637" t="str">
            <v>CTR_084</v>
          </cell>
          <cell r="I1637" t="str">
            <v>Grid-Gen</v>
          </cell>
        </row>
        <row r="1638">
          <cell r="A1638" t="str">
            <v>CTR_590</v>
          </cell>
          <cell r="I1638" t="str">
            <v>Grid-Gen</v>
          </cell>
        </row>
        <row r="1639">
          <cell r="A1639" t="str">
            <v>CTR_313</v>
          </cell>
          <cell r="I1639" t="str">
            <v>Grid-Gen</v>
          </cell>
        </row>
        <row r="1640">
          <cell r="A1640" t="str">
            <v>CTR_711</v>
          </cell>
          <cell r="I1640" t="str">
            <v>Good Grid + GE</v>
          </cell>
        </row>
        <row r="1641">
          <cell r="A1641" t="str">
            <v>CTR_791</v>
          </cell>
          <cell r="I1641" t="str">
            <v>HGB</v>
          </cell>
        </row>
        <row r="1642">
          <cell r="A1642" t="str">
            <v>CTR_689</v>
          </cell>
          <cell r="I1642" t="str">
            <v>Good Grid no GE - 8h</v>
          </cell>
        </row>
        <row r="1643">
          <cell r="A1643" t="str">
            <v>CTR_947</v>
          </cell>
          <cell r="I1643" t="str">
            <v>Medium Grid + GE</v>
          </cell>
        </row>
        <row r="1644">
          <cell r="A1644" t="str">
            <v>CTR_651</v>
          </cell>
          <cell r="I1644" t="str">
            <v>Good Grid + GE</v>
          </cell>
        </row>
        <row r="1645">
          <cell r="A1645" t="str">
            <v>CTR_031</v>
          </cell>
          <cell r="I1645" t="str">
            <v>Grid-Gen</v>
          </cell>
        </row>
        <row r="1646">
          <cell r="A1646" t="str">
            <v>SUD_245</v>
          </cell>
          <cell r="I1646" t="str">
            <v>Grid-Gen</v>
          </cell>
        </row>
        <row r="1647">
          <cell r="A1647" t="str">
            <v>CTR_317</v>
          </cell>
          <cell r="I1647" t="str">
            <v>Medium Grid + Solar + GE</v>
          </cell>
        </row>
        <row r="1648">
          <cell r="A1648" t="str">
            <v>CTR_667</v>
          </cell>
          <cell r="I1648" t="str">
            <v>Good Grid + Solar + GE</v>
          </cell>
        </row>
        <row r="1649">
          <cell r="A1649" t="str">
            <v>CTR_712</v>
          </cell>
          <cell r="I1649" t="str">
            <v>Good Grid + GE</v>
          </cell>
        </row>
        <row r="1650">
          <cell r="A1650" t="str">
            <v>CTR_1126</v>
          </cell>
          <cell r="I1650" t="str">
            <v>Hybrid Solar - S1</v>
          </cell>
        </row>
        <row r="1651">
          <cell r="A1651" t="str">
            <v>CTR_709</v>
          </cell>
          <cell r="I1651" t="str">
            <v>Good Grid + GE</v>
          </cell>
        </row>
        <row r="1652">
          <cell r="A1652" t="str">
            <v>CTR_458</v>
          </cell>
          <cell r="I1652" t="str">
            <v>Grid-Gen</v>
          </cell>
        </row>
        <row r="1653">
          <cell r="A1653" t="str">
            <v>CTR_714</v>
          </cell>
          <cell r="I1653" t="str">
            <v>Bad Grid + GE</v>
          </cell>
        </row>
        <row r="1654">
          <cell r="A1654" t="str">
            <v>CTR_631</v>
          </cell>
          <cell r="I1654" t="str">
            <v>Good Grid + Solar + GE</v>
          </cell>
        </row>
        <row r="1655">
          <cell r="A1655" t="str">
            <v>CTR_867</v>
          </cell>
          <cell r="I1655" t="str">
            <v>Bad Grid + GE</v>
          </cell>
        </row>
        <row r="1656">
          <cell r="A1656" t="str">
            <v>OCM0066</v>
          </cell>
        </row>
        <row r="1657">
          <cell r="A1657" t="str">
            <v>CTR_755</v>
          </cell>
          <cell r="I1657" t="str">
            <v>Medium Grid + GE</v>
          </cell>
        </row>
        <row r="1658">
          <cell r="A1658" t="str">
            <v>CTR_629</v>
          </cell>
          <cell r="I1658" t="str">
            <v>Bad Grid + GE</v>
          </cell>
        </row>
        <row r="1659">
          <cell r="A1659" t="str">
            <v>OST_115</v>
          </cell>
          <cell r="I1659" t="str">
            <v>Solar-Gen</v>
          </cell>
        </row>
        <row r="1660">
          <cell r="A1660" t="str">
            <v>CTR_875</v>
          </cell>
          <cell r="I1660" t="str">
            <v>Bad Grid + GE</v>
          </cell>
        </row>
        <row r="1661">
          <cell r="A1661" t="str">
            <v>SUD_235</v>
          </cell>
          <cell r="I1661" t="str">
            <v>Grid-Gen</v>
          </cell>
        </row>
        <row r="1662">
          <cell r="A1662" t="str">
            <v>CTR_663</v>
          </cell>
          <cell r="I1662" t="str">
            <v>Medium Grid + Solar + GE</v>
          </cell>
        </row>
        <row r="1663">
          <cell r="A1663" t="str">
            <v>CTR_896</v>
          </cell>
          <cell r="I1663" t="str">
            <v>HGB</v>
          </cell>
        </row>
        <row r="1664">
          <cell r="A1664" t="str">
            <v>CTR_699</v>
          </cell>
          <cell r="I1664" t="str">
            <v>Grid-Gen</v>
          </cell>
        </row>
        <row r="1665">
          <cell r="A1665" t="str">
            <v>CTR_879</v>
          </cell>
          <cell r="I1665" t="str">
            <v>Medium Grid + GE</v>
          </cell>
        </row>
        <row r="1666">
          <cell r="A1666" t="str">
            <v>OCM0482</v>
          </cell>
        </row>
        <row r="1667">
          <cell r="A1667" t="str">
            <v>CTR_114</v>
          </cell>
          <cell r="I1667" t="str">
            <v>Bad Grid + Solar + GE</v>
          </cell>
        </row>
        <row r="1668">
          <cell r="A1668" t="str">
            <v>CTR_826</v>
          </cell>
          <cell r="I1668" t="str">
            <v>HGB</v>
          </cell>
        </row>
        <row r="1669">
          <cell r="A1669" t="str">
            <v>CTR_036</v>
          </cell>
          <cell r="I1669" t="str">
            <v>Grid-Gen</v>
          </cell>
        </row>
        <row r="1670">
          <cell r="A1670" t="str">
            <v>CTR_032</v>
          </cell>
          <cell r="I1670" t="str">
            <v>Medium Grid + Solar + GE</v>
          </cell>
        </row>
        <row r="1671">
          <cell r="A1671" t="str">
            <v>CTR_653</v>
          </cell>
          <cell r="I1671" t="str">
            <v>Medium Grid + Solar + GE</v>
          </cell>
        </row>
        <row r="1672">
          <cell r="A1672" t="str">
            <v>CTR_464</v>
          </cell>
          <cell r="I1672" t="str">
            <v>Grid-Gen</v>
          </cell>
        </row>
        <row r="1673">
          <cell r="A1673" t="str">
            <v>CTR_405</v>
          </cell>
          <cell r="I1673" t="str">
            <v>Hybrid-Gen</v>
          </cell>
        </row>
        <row r="1674">
          <cell r="A1674" t="str">
            <v>OCM0001</v>
          </cell>
        </row>
        <row r="1675">
          <cell r="A1675" t="str">
            <v>CTR_180</v>
          </cell>
          <cell r="I1675" t="str">
            <v>Hybrid-Gen</v>
          </cell>
        </row>
        <row r="1676">
          <cell r="A1676" t="str">
            <v>CTR_780</v>
          </cell>
          <cell r="I1676" t="str">
            <v>Bad Grid + GE</v>
          </cell>
        </row>
        <row r="1677">
          <cell r="A1677" t="str">
            <v>OCM0525</v>
          </cell>
        </row>
        <row r="1678">
          <cell r="A1678" t="str">
            <v>CTR_349</v>
          </cell>
          <cell r="I1678" t="str">
            <v>Grid-Gen</v>
          </cell>
        </row>
        <row r="1679">
          <cell r="A1679" t="str">
            <v>OCM0040</v>
          </cell>
        </row>
        <row r="1680">
          <cell r="A1680" t="str">
            <v>OCM0459</v>
          </cell>
        </row>
        <row r="1681">
          <cell r="A1681" t="str">
            <v>CTR_299</v>
          </cell>
          <cell r="I1681" t="str">
            <v>Gen Only</v>
          </cell>
        </row>
        <row r="1682">
          <cell r="A1682" t="str">
            <v>OCM0391</v>
          </cell>
        </row>
        <row r="1683">
          <cell r="A1683" t="str">
            <v>OCM0392</v>
          </cell>
        </row>
        <row r="1684">
          <cell r="A1684" t="str">
            <v>CTR_673</v>
          </cell>
          <cell r="I1684" t="str">
            <v>Grid-Solar-Gen</v>
          </cell>
        </row>
        <row r="1685">
          <cell r="A1685" t="str">
            <v>OCM0033</v>
          </cell>
        </row>
        <row r="1686">
          <cell r="A1686" t="str">
            <v>OCM0268</v>
          </cell>
        </row>
        <row r="1687">
          <cell r="A1687" t="str">
            <v>CTR_835</v>
          </cell>
          <cell r="I1687" t="str">
            <v>Medium Grid + GE</v>
          </cell>
        </row>
        <row r="1688">
          <cell r="A1688" t="str">
            <v>OCM0375</v>
          </cell>
        </row>
        <row r="1689">
          <cell r="A1689" t="str">
            <v>CTR_757</v>
          </cell>
          <cell r="I1689" t="str">
            <v>Solar-Gen</v>
          </cell>
        </row>
        <row r="1690">
          <cell r="A1690" t="str">
            <v>SUD_066</v>
          </cell>
          <cell r="I1690" t="str">
            <v>Grid-Hybrid-Gen</v>
          </cell>
        </row>
        <row r="1691">
          <cell r="A1691" t="str">
            <v>CTR_795</v>
          </cell>
          <cell r="I1691" t="str">
            <v>Hybrid Solar - S1</v>
          </cell>
        </row>
        <row r="1692">
          <cell r="A1692" t="str">
            <v>OCM0395</v>
          </cell>
        </row>
        <row r="1693">
          <cell r="A1693" t="str">
            <v>CTR_053</v>
          </cell>
          <cell r="I1693" t="str">
            <v>Grid-Gen</v>
          </cell>
        </row>
        <row r="1694">
          <cell r="A1694" t="str">
            <v>OCM0524</v>
          </cell>
        </row>
        <row r="1695">
          <cell r="A1695" t="str">
            <v>OCM0373</v>
          </cell>
        </row>
        <row r="1696">
          <cell r="A1696" t="str">
            <v>OCM0374</v>
          </cell>
        </row>
        <row r="1697">
          <cell r="A1697" t="str">
            <v>CTR_147</v>
          </cell>
          <cell r="I1697" t="str">
            <v>Grid-Hybrid-Gen</v>
          </cell>
        </row>
        <row r="1698">
          <cell r="A1698" t="str">
            <v>OCM0523</v>
          </cell>
        </row>
        <row r="1699">
          <cell r="A1699" t="str">
            <v>OST_092</v>
          </cell>
          <cell r="I1699" t="str">
            <v>Hybrid-Gen</v>
          </cell>
        </row>
        <row r="1700">
          <cell r="A1700" t="str">
            <v>SUD_237</v>
          </cell>
          <cell r="I1700" t="str">
            <v>Gen Only</v>
          </cell>
        </row>
        <row r="1701">
          <cell r="A1701" t="str">
            <v>CTR_166</v>
          </cell>
          <cell r="I1701" t="str">
            <v>Hybrid-Gen</v>
          </cell>
        </row>
        <row r="1702">
          <cell r="A1702" t="str">
            <v>OCM0527</v>
          </cell>
        </row>
        <row r="1703">
          <cell r="A1703" t="str">
            <v>ADM_006</v>
          </cell>
          <cell r="I1703" t="str">
            <v>Medium Grid + GE</v>
          </cell>
        </row>
        <row r="1704">
          <cell r="A1704" t="str">
            <v>SUD_078</v>
          </cell>
          <cell r="I1704" t="str">
            <v>Medium Grid + GE</v>
          </cell>
        </row>
        <row r="1705">
          <cell r="A1705" t="str">
            <v>CTR_880</v>
          </cell>
          <cell r="I1705" t="str">
            <v>Good Grid + GE</v>
          </cell>
        </row>
        <row r="1706">
          <cell r="A1706" t="str">
            <v>OCM0221</v>
          </cell>
        </row>
        <row r="1707">
          <cell r="A1707" t="str">
            <v>CTR_363</v>
          </cell>
          <cell r="I1707" t="str">
            <v>Grid-Gen</v>
          </cell>
        </row>
        <row r="1708">
          <cell r="A1708" t="str">
            <v>OCM0261</v>
          </cell>
        </row>
        <row r="1709">
          <cell r="A1709" t="str">
            <v>SUD_012</v>
          </cell>
          <cell r="I1709" t="str">
            <v>Grid-Gen</v>
          </cell>
        </row>
        <row r="1710">
          <cell r="A1710" t="str">
            <v>OCM0260</v>
          </cell>
        </row>
        <row r="1711">
          <cell r="A1711" t="str">
            <v>ADM_246</v>
          </cell>
        </row>
        <row r="1712">
          <cell r="A1712" t="str">
            <v>OCM0495</v>
          </cell>
        </row>
        <row r="1713">
          <cell r="A1713" t="str">
            <v>CTR_112</v>
          </cell>
          <cell r="I1713" t="str">
            <v>Grid-Gen</v>
          </cell>
        </row>
        <row r="1714">
          <cell r="A1714" t="str">
            <v>CTR_134</v>
          </cell>
          <cell r="I1714" t="str">
            <v>Grid-Gen</v>
          </cell>
        </row>
        <row r="1715">
          <cell r="A1715" t="str">
            <v>CTR_856</v>
          </cell>
          <cell r="I1715" t="str">
            <v>Grid-Gen</v>
          </cell>
        </row>
        <row r="1716">
          <cell r="A1716" t="str">
            <v>CTR_187</v>
          </cell>
          <cell r="I1716" t="str">
            <v>Grid-Gen</v>
          </cell>
        </row>
        <row r="1717">
          <cell r="A1717" t="str">
            <v>CTR_348</v>
          </cell>
        </row>
        <row r="1718">
          <cell r="A1718" t="str">
            <v>OCM0225</v>
          </cell>
        </row>
        <row r="1719">
          <cell r="A1719" t="str">
            <v>OCM0484</v>
          </cell>
        </row>
        <row r="1720">
          <cell r="A1720" t="str">
            <v>OCM0271</v>
          </cell>
        </row>
        <row r="1721">
          <cell r="A1721" t="str">
            <v>CTR_111</v>
          </cell>
          <cell r="I1721" t="str">
            <v>Grid-Gen</v>
          </cell>
        </row>
        <row r="1722">
          <cell r="A1722" t="str">
            <v>OCM0211</v>
          </cell>
        </row>
        <row r="1723">
          <cell r="A1723" t="str">
            <v>CTR_030</v>
          </cell>
          <cell r="I1723" t="str">
            <v>Hybrid Solar - S1</v>
          </cell>
        </row>
        <row r="1724">
          <cell r="A1724" t="str">
            <v>OCM0489</v>
          </cell>
        </row>
        <row r="1725">
          <cell r="A1725" t="str">
            <v>OCM0546</v>
          </cell>
        </row>
        <row r="1726">
          <cell r="A1726" t="str">
            <v>OCM0476</v>
          </cell>
        </row>
        <row r="1727">
          <cell r="A1727" t="str">
            <v>CTR_510</v>
          </cell>
          <cell r="I1727" t="str">
            <v>Good Grid no GE - 8h</v>
          </cell>
        </row>
        <row r="1728">
          <cell r="A1728" t="str">
            <v>OCM0485</v>
          </cell>
        </row>
        <row r="1729">
          <cell r="A1729" t="str">
            <v>SUD_206</v>
          </cell>
        </row>
        <row r="1730">
          <cell r="A1730" t="str">
            <v>SUD_122</v>
          </cell>
          <cell r="I1730" t="str">
            <v>HGB</v>
          </cell>
        </row>
        <row r="1731">
          <cell r="A1731" t="str">
            <v>OCM0494</v>
          </cell>
        </row>
        <row r="1732">
          <cell r="A1732" t="str">
            <v>ADM_154</v>
          </cell>
          <cell r="I1732" t="str">
            <v>Solar-Gen</v>
          </cell>
        </row>
        <row r="1733">
          <cell r="A1733" t="str">
            <v>CTR_636</v>
          </cell>
          <cell r="I1733" t="str">
            <v>Hybrid Solar - S3</v>
          </cell>
        </row>
        <row r="1734">
          <cell r="A1734" t="str">
            <v>CTR_893</v>
          </cell>
          <cell r="I1734" t="str">
            <v>Hybrid Solar - S3</v>
          </cell>
        </row>
        <row r="1735">
          <cell r="A1735" t="str">
            <v>SUD_050</v>
          </cell>
          <cell r="I1735" t="str">
            <v>Grid-Hybrid-Gen</v>
          </cell>
        </row>
        <row r="1736">
          <cell r="A1736" t="str">
            <v>OCM0256</v>
          </cell>
        </row>
        <row r="1737">
          <cell r="A1737" t="str">
            <v>SUD_099</v>
          </cell>
          <cell r="I1737" t="str">
            <v>HGB</v>
          </cell>
        </row>
        <row r="1738">
          <cell r="A1738" t="str">
            <v>SUD_239</v>
          </cell>
          <cell r="I1738" t="str">
            <v>Grid-Gen</v>
          </cell>
        </row>
        <row r="1739">
          <cell r="A1739" t="str">
            <v>SUD_224</v>
          </cell>
          <cell r="I1739" t="str">
            <v>Grid-Gen</v>
          </cell>
        </row>
        <row r="1740">
          <cell r="A1740" t="str">
            <v>SUD_228</v>
          </cell>
          <cell r="I1740" t="str">
            <v>Grid-Gen</v>
          </cell>
        </row>
        <row r="1741">
          <cell r="A1741" t="str">
            <v>SUD_103</v>
          </cell>
          <cell r="I1741" t="str">
            <v>Good Grid + GE</v>
          </cell>
        </row>
        <row r="1742">
          <cell r="A1742" t="str">
            <v>ADM_144</v>
          </cell>
          <cell r="I1742" t="str">
            <v>Hybrid-Gen</v>
          </cell>
        </row>
        <row r="1743">
          <cell r="A1743" t="str">
            <v>SUD_260</v>
          </cell>
          <cell r="I1743" t="str">
            <v>Medium Grid + GE</v>
          </cell>
        </row>
        <row r="1744">
          <cell r="A1744" t="str">
            <v>CTR_904</v>
          </cell>
          <cell r="I1744" t="str">
            <v>Hybrid Solar - S3</v>
          </cell>
        </row>
        <row r="1745">
          <cell r="A1745" t="str">
            <v>ADM_244</v>
          </cell>
        </row>
        <row r="1746">
          <cell r="A1746" t="str">
            <v>SUD_018</v>
          </cell>
          <cell r="I1746" t="str">
            <v>Medium Grid + Solar + GE</v>
          </cell>
        </row>
        <row r="1747">
          <cell r="A1747" t="str">
            <v>OCM0199</v>
          </cell>
        </row>
        <row r="1748">
          <cell r="A1748" t="str">
            <v>OCM0528</v>
          </cell>
        </row>
        <row r="1749">
          <cell r="A1749" t="str">
            <v>SUD_258</v>
          </cell>
          <cell r="I1749" t="str">
            <v>Grid-Gen</v>
          </cell>
        </row>
        <row r="1750">
          <cell r="A1750" t="str">
            <v>CTR_167</v>
          </cell>
          <cell r="I1750" t="str">
            <v>Hybrid-Gen</v>
          </cell>
        </row>
        <row r="1751">
          <cell r="A1751" t="str">
            <v>OCM0478</v>
          </cell>
        </row>
        <row r="1752">
          <cell r="A1752" t="str">
            <v>OCM0480</v>
          </cell>
        </row>
        <row r="1753">
          <cell r="A1753" t="str">
            <v>CTR_892</v>
          </cell>
          <cell r="I1753" t="str">
            <v>Hybrid Solar - S3</v>
          </cell>
        </row>
        <row r="1754">
          <cell r="A1754" t="str">
            <v>CTR_910</v>
          </cell>
          <cell r="I1754" t="str">
            <v>Grid-Gen-Lithium</v>
          </cell>
        </row>
        <row r="1755">
          <cell r="A1755" t="str">
            <v>OCM0016</v>
          </cell>
        </row>
        <row r="1756">
          <cell r="A1756" t="str">
            <v>ADM_163</v>
          </cell>
          <cell r="I1756" t="str">
            <v>Hybrid Solar - S3</v>
          </cell>
        </row>
        <row r="1757">
          <cell r="A1757" t="str">
            <v>OCM0281</v>
          </cell>
        </row>
        <row r="1758">
          <cell r="A1758" t="str">
            <v>SUD_130</v>
          </cell>
          <cell r="I1758" t="str">
            <v>Hybrid Solar - S3</v>
          </cell>
        </row>
        <row r="1759">
          <cell r="A1759" t="str">
            <v>SUD_119</v>
          </cell>
          <cell r="I1759" t="str">
            <v>Hybrid Solar - S1</v>
          </cell>
        </row>
        <row r="1760">
          <cell r="A1760" t="str">
            <v>OCM0533</v>
          </cell>
        </row>
        <row r="1761">
          <cell r="A1761" t="str">
            <v>CTR_306</v>
          </cell>
          <cell r="I1761" t="str">
            <v>Grid-Gen</v>
          </cell>
        </row>
        <row r="1762">
          <cell r="A1762" t="str">
            <v>SUD_249</v>
          </cell>
          <cell r="I1762" t="str">
            <v>Grid-Gen</v>
          </cell>
        </row>
        <row r="1763">
          <cell r="A1763" t="str">
            <v>OCM0262</v>
          </cell>
        </row>
        <row r="1764">
          <cell r="A1764" t="str">
            <v>OCM0177</v>
          </cell>
        </row>
        <row r="1765">
          <cell r="A1765" t="str">
            <v>OCM0041</v>
          </cell>
        </row>
        <row r="1766">
          <cell r="A1766" t="str">
            <v>ADM_153</v>
          </cell>
          <cell r="I1766" t="str">
            <v>Hybrid-Gen</v>
          </cell>
        </row>
        <row r="1767">
          <cell r="A1767" t="str">
            <v>OCM0259</v>
          </cell>
        </row>
        <row r="1768">
          <cell r="A1768" t="str">
            <v>CTR_300</v>
          </cell>
          <cell r="I1768" t="str">
            <v>Hybrid-Gen</v>
          </cell>
        </row>
        <row r="1769">
          <cell r="A1769" t="str">
            <v>OCM0257</v>
          </cell>
        </row>
        <row r="1770">
          <cell r="A1770" t="str">
            <v>CTR_220</v>
          </cell>
          <cell r="I1770" t="str">
            <v>Grid-Gen</v>
          </cell>
        </row>
        <row r="1771">
          <cell r="A1771" t="str">
            <v>CTR_225</v>
          </cell>
          <cell r="I1771" t="str">
            <v>Grid-Gen</v>
          </cell>
        </row>
        <row r="1772">
          <cell r="A1772" t="str">
            <v>SUD_062</v>
          </cell>
          <cell r="I1772" t="str">
            <v>Grid-Gen</v>
          </cell>
        </row>
        <row r="1773">
          <cell r="A1773" t="str">
            <v>OCM0255</v>
          </cell>
        </row>
        <row r="1774">
          <cell r="A1774" t="str">
            <v>OCM0254</v>
          </cell>
        </row>
        <row r="1775">
          <cell r="A1775" t="str">
            <v>CTR_823</v>
          </cell>
          <cell r="I1775" t="str">
            <v>Hybrid Solar - S1</v>
          </cell>
        </row>
        <row r="1776">
          <cell r="A1776" t="str">
            <v>CTR_506</v>
          </cell>
          <cell r="I1776" t="str">
            <v>Grid-Gen</v>
          </cell>
        </row>
        <row r="1777">
          <cell r="A1777" t="str">
            <v>CTR_298</v>
          </cell>
          <cell r="I1777" t="str">
            <v>Hybrid-Gen</v>
          </cell>
        </row>
        <row r="1778">
          <cell r="A1778" t="str">
            <v>CTR_152</v>
          </cell>
          <cell r="I1778" t="str">
            <v>Grid-Gen</v>
          </cell>
        </row>
        <row r="1779">
          <cell r="A1779" t="str">
            <v>OCM0412</v>
          </cell>
        </row>
        <row r="1780">
          <cell r="A1780" t="str">
            <v>OCM0453</v>
          </cell>
        </row>
        <row r="1781">
          <cell r="A1781" t="str">
            <v>OCM0483</v>
          </cell>
        </row>
        <row r="1782">
          <cell r="A1782" t="str">
            <v>EST_007</v>
          </cell>
          <cell r="I1782" t="str">
            <v>Hybrid Solar - S1</v>
          </cell>
        </row>
        <row r="1783">
          <cell r="A1783" t="str">
            <v>SUD_069</v>
          </cell>
          <cell r="I1783" t="str">
            <v>Gen Only</v>
          </cell>
        </row>
        <row r="1784">
          <cell r="A1784" t="str">
            <v>ADM_043</v>
          </cell>
          <cell r="I1784" t="str">
            <v>Solar-Gen</v>
          </cell>
        </row>
        <row r="1785">
          <cell r="A1785" t="str">
            <v>OCM0111</v>
          </cell>
        </row>
        <row r="1786">
          <cell r="A1786" t="str">
            <v>OCM0531</v>
          </cell>
        </row>
        <row r="1787">
          <cell r="A1787" t="str">
            <v>CTR_406</v>
          </cell>
          <cell r="I1787" t="str">
            <v>Solar-Gen</v>
          </cell>
        </row>
        <row r="1788">
          <cell r="A1788" t="str">
            <v>CTR_146</v>
          </cell>
          <cell r="I1788" t="str">
            <v>Grid-Gen</v>
          </cell>
        </row>
        <row r="1789">
          <cell r="A1789" t="str">
            <v>CTR_142</v>
          </cell>
          <cell r="I1789" t="str">
            <v>Bad Grid + GE</v>
          </cell>
        </row>
        <row r="1790">
          <cell r="A1790" t="str">
            <v>ADM_130</v>
          </cell>
          <cell r="I1790" t="str">
            <v>Hybrid Solar - S3</v>
          </cell>
        </row>
        <row r="1791">
          <cell r="A1791" t="str">
            <v>OCM0220</v>
          </cell>
        </row>
        <row r="1792">
          <cell r="A1792" t="str">
            <v>OCM0095</v>
          </cell>
        </row>
        <row r="1793">
          <cell r="A1793" t="str">
            <v>SUD_251</v>
          </cell>
          <cell r="I1793" t="str">
            <v>Hybrid-Gen</v>
          </cell>
        </row>
        <row r="1794">
          <cell r="A1794" t="str">
            <v>OCM0413</v>
          </cell>
        </row>
        <row r="1795">
          <cell r="A1795" t="str">
            <v>SUD_106</v>
          </cell>
          <cell r="I1795" t="str">
            <v>Hybrid Solar - S3</v>
          </cell>
        </row>
        <row r="1796">
          <cell r="A1796" t="str">
            <v>SUD_003</v>
          </cell>
          <cell r="I1796" t="str">
            <v>Bad Grid + Solar + GE</v>
          </cell>
        </row>
        <row r="1797">
          <cell r="A1797" t="str">
            <v>OCM0235</v>
          </cell>
        </row>
        <row r="1798">
          <cell r="A1798" t="str">
            <v>CTR_301</v>
          </cell>
          <cell r="I1798" t="str">
            <v>Hybrid-Gen</v>
          </cell>
        </row>
        <row r="1799">
          <cell r="A1799" t="str">
            <v>CTR_302</v>
          </cell>
          <cell r="I1799" t="str">
            <v>Hybrid-Gen</v>
          </cell>
        </row>
        <row r="1800">
          <cell r="A1800" t="str">
            <v>OCM0032</v>
          </cell>
        </row>
        <row r="1801">
          <cell r="A1801" t="str">
            <v>CTR_143</v>
          </cell>
          <cell r="I1801" t="str">
            <v>Solar-Gen</v>
          </cell>
        </row>
        <row r="1802">
          <cell r="A1802" t="str">
            <v>CTR_335</v>
          </cell>
          <cell r="I1802" t="str">
            <v>Grid-Gen</v>
          </cell>
        </row>
        <row r="1803">
          <cell r="A1803" t="str">
            <v>OCM0219</v>
          </cell>
        </row>
        <row r="1804">
          <cell r="A1804" t="str">
            <v>OCM0019</v>
          </cell>
        </row>
        <row r="1805">
          <cell r="A1805" t="str">
            <v>ADM_075</v>
          </cell>
          <cell r="I1805" t="str">
            <v>Hybrid-Gen</v>
          </cell>
        </row>
        <row r="1806">
          <cell r="A1806" t="str">
            <v>SUD_160</v>
          </cell>
          <cell r="I1806" t="str">
            <v>HGB</v>
          </cell>
        </row>
        <row r="1807">
          <cell r="A1807" t="str">
            <v>OCM0047</v>
          </cell>
        </row>
        <row r="1808">
          <cell r="A1808" t="str">
            <v>CTR_307</v>
          </cell>
          <cell r="I1808" t="str">
            <v>Grid-Gen</v>
          </cell>
        </row>
        <row r="1809">
          <cell r="A1809" t="str">
            <v>CTR_181</v>
          </cell>
          <cell r="I1809" t="str">
            <v>Bad Grid + GE</v>
          </cell>
        </row>
        <row r="1810">
          <cell r="A1810" t="str">
            <v>OCM0097</v>
          </cell>
        </row>
        <row r="1811">
          <cell r="A1811" t="str">
            <v>ADM_099</v>
          </cell>
          <cell r="I1811" t="str">
            <v>Solar-Gen</v>
          </cell>
        </row>
        <row r="1812">
          <cell r="A1812" t="str">
            <v>CTR_138</v>
          </cell>
          <cell r="I1812" t="str">
            <v>Grid-Gen</v>
          </cell>
        </row>
        <row r="1813">
          <cell r="A1813" t="str">
            <v>CTR_033</v>
          </cell>
          <cell r="I1813" t="str">
            <v>Medium Grid + Solar + GE</v>
          </cell>
        </row>
        <row r="1814">
          <cell r="A1814" t="str">
            <v>ADM_128</v>
          </cell>
          <cell r="I1814" t="str">
            <v>Hybrid-Gen</v>
          </cell>
        </row>
        <row r="1815">
          <cell r="A1815" t="str">
            <v>CTR_303</v>
          </cell>
          <cell r="I1815" t="str">
            <v>Hybrid-Gen</v>
          </cell>
        </row>
        <row r="1816">
          <cell r="A1816" t="str">
            <v>OCM0021</v>
          </cell>
        </row>
        <row r="1817">
          <cell r="A1817" t="str">
            <v>CTR_367</v>
          </cell>
          <cell r="I1817" t="str">
            <v>Solar-Gen</v>
          </cell>
        </row>
        <row r="1818">
          <cell r="A1818" t="str">
            <v>SUD_055</v>
          </cell>
          <cell r="I1818" t="str">
            <v>Good Grid no GE - 8h</v>
          </cell>
        </row>
        <row r="1819">
          <cell r="A1819" t="str">
            <v>SUD_232</v>
          </cell>
          <cell r="I1819" t="str">
            <v>Hybrid-Gen</v>
          </cell>
        </row>
        <row r="1820">
          <cell r="A1820" t="str">
            <v>SUD_098</v>
          </cell>
          <cell r="I1820" t="str">
            <v>Good Grid no GE - 12h</v>
          </cell>
        </row>
        <row r="1821">
          <cell r="A1821" t="str">
            <v>CTR_434</v>
          </cell>
          <cell r="I1821" t="str">
            <v>Hybrid Solar - S1</v>
          </cell>
        </row>
        <row r="1822">
          <cell r="A1822" t="str">
            <v>OCM0163</v>
          </cell>
        </row>
        <row r="1823">
          <cell r="A1823" t="str">
            <v>CTR_353</v>
          </cell>
          <cell r="I1823" t="str">
            <v>Grid-Gen</v>
          </cell>
        </row>
        <row r="1824">
          <cell r="A1824" t="str">
            <v>OCM0088</v>
          </cell>
        </row>
        <row r="1825">
          <cell r="A1825" t="str">
            <v>OCM0087</v>
          </cell>
        </row>
        <row r="1826">
          <cell r="A1826" t="str">
            <v>OCM0529</v>
          </cell>
        </row>
        <row r="1827">
          <cell r="A1827" t="str">
            <v>SUD_052</v>
          </cell>
          <cell r="I1827" t="str">
            <v>Grid-Gen</v>
          </cell>
        </row>
        <row r="1828">
          <cell r="A1828" t="str">
            <v>SUD_204</v>
          </cell>
        </row>
        <row r="1829">
          <cell r="A1829" t="str">
            <v>OCM0350</v>
          </cell>
        </row>
        <row r="1830">
          <cell r="A1830" t="str">
            <v>OCM0120</v>
          </cell>
        </row>
        <row r="1831">
          <cell r="A1831" t="str">
            <v>CTR_891</v>
          </cell>
          <cell r="I1831" t="str">
            <v>HGB</v>
          </cell>
        </row>
        <row r="1832">
          <cell r="A1832" t="str">
            <v>OCM0139</v>
          </cell>
        </row>
        <row r="1833">
          <cell r="A1833" t="str">
            <v>ADM_024</v>
          </cell>
          <cell r="I1833" t="str">
            <v>Hybrid-Gen</v>
          </cell>
        </row>
        <row r="1834">
          <cell r="A1834" t="str">
            <v>ADM_055</v>
          </cell>
          <cell r="I1834" t="str">
            <v>Solar-Gen</v>
          </cell>
        </row>
        <row r="1835">
          <cell r="A1835" t="str">
            <v>OCM0145</v>
          </cell>
        </row>
        <row r="1836">
          <cell r="A1836" t="str">
            <v>OCM0530</v>
          </cell>
        </row>
        <row r="1837">
          <cell r="A1837" t="str">
            <v>OCM0497</v>
          </cell>
        </row>
        <row r="1838">
          <cell r="A1838" t="str">
            <v>OCM0027</v>
          </cell>
        </row>
        <row r="1839">
          <cell r="A1839" t="str">
            <v>OCM0138</v>
          </cell>
        </row>
        <row r="1840">
          <cell r="A1840" t="str">
            <v>ADM_054</v>
          </cell>
          <cell r="I1840" t="str">
            <v>Hybrid-Gen</v>
          </cell>
        </row>
        <row r="1841">
          <cell r="A1841" t="str">
            <v>SUD_233</v>
          </cell>
          <cell r="I1841" t="str">
            <v>Hybrid-Gen</v>
          </cell>
        </row>
        <row r="1842">
          <cell r="A1842" t="str">
            <v>ADM_064</v>
          </cell>
          <cell r="I1842" t="str">
            <v>Hybrid-Gen</v>
          </cell>
        </row>
        <row r="1843">
          <cell r="A1843" t="str">
            <v>CTR_139</v>
          </cell>
          <cell r="I1843" t="str">
            <v>Hybrid Solar - S2</v>
          </cell>
        </row>
        <row r="1844">
          <cell r="A1844" t="str">
            <v>OCM0496</v>
          </cell>
        </row>
        <row r="1845">
          <cell r="A1845" t="str">
            <v>ADM_044</v>
          </cell>
          <cell r="I1845" t="str">
            <v>Grid-Gen</v>
          </cell>
        </row>
        <row r="1846">
          <cell r="A1846" t="str">
            <v>CTR_454</v>
          </cell>
          <cell r="I1846" t="str">
            <v>Hybrid Solar - S3</v>
          </cell>
        </row>
        <row r="1847">
          <cell r="A1847" t="str">
            <v>SUD_243</v>
          </cell>
          <cell r="I1847" t="str">
            <v>Hybrid Solar - S2</v>
          </cell>
        </row>
        <row r="1848">
          <cell r="A1848" t="str">
            <v>ADM_103</v>
          </cell>
          <cell r="I1848" t="str">
            <v>Hybrid-Gen</v>
          </cell>
        </row>
        <row r="1849">
          <cell r="A1849" t="str">
            <v>OCM0252</v>
          </cell>
        </row>
        <row r="1850">
          <cell r="A1850" t="str">
            <v>ADM_105</v>
          </cell>
          <cell r="I1850" t="str">
            <v>Grid-Gen</v>
          </cell>
        </row>
        <row r="1851">
          <cell r="A1851" t="str">
            <v>OCM0137</v>
          </cell>
        </row>
        <row r="1852">
          <cell r="A1852" t="str">
            <v>ADM_067</v>
          </cell>
          <cell r="I1852" t="str">
            <v>Hybrid-Gen</v>
          </cell>
        </row>
        <row r="1853">
          <cell r="A1853" t="str">
            <v>ADM_814</v>
          </cell>
          <cell r="I1853" t="str">
            <v>Grid-Gen</v>
          </cell>
        </row>
        <row r="1854">
          <cell r="A1854" t="str">
            <v>ADM_038</v>
          </cell>
          <cell r="I1854" t="str">
            <v>Hybrid Solar - S2</v>
          </cell>
        </row>
        <row r="1855">
          <cell r="A1855" t="str">
            <v>OCM0416</v>
          </cell>
        </row>
        <row r="1856">
          <cell r="A1856" t="str">
            <v>ADM_011</v>
          </cell>
          <cell r="I1856" t="str">
            <v>Grid-Gen</v>
          </cell>
        </row>
        <row r="1857">
          <cell r="A1857" t="str">
            <v>EST_067</v>
          </cell>
          <cell r="I1857" t="str">
            <v>Grid-Hybrid-Gen</v>
          </cell>
        </row>
        <row r="1858">
          <cell r="A1858" t="str">
            <v>SUD_014</v>
          </cell>
          <cell r="I1858" t="str">
            <v>Medium Grid + Solar + GE</v>
          </cell>
        </row>
        <row r="1859">
          <cell r="A1859" t="str">
            <v>SUD_064</v>
          </cell>
          <cell r="I1859" t="str">
            <v>Grid-Gen</v>
          </cell>
        </row>
        <row r="1860">
          <cell r="A1860" t="str">
            <v>CTR_141</v>
          </cell>
          <cell r="I1860" t="str">
            <v>Solar-Gen</v>
          </cell>
        </row>
        <row r="1861">
          <cell r="A1861" t="str">
            <v>SUD_231</v>
          </cell>
          <cell r="I1861" t="str">
            <v>Hybrid-Gen</v>
          </cell>
        </row>
        <row r="1862">
          <cell r="A1862" t="str">
            <v>OCM0003</v>
          </cell>
        </row>
        <row r="1863">
          <cell r="A1863" t="str">
            <v>ADM_098</v>
          </cell>
          <cell r="I1863" t="str">
            <v>Solar-Gen</v>
          </cell>
        </row>
        <row r="1864">
          <cell r="A1864" t="str">
            <v>EST_057</v>
          </cell>
          <cell r="I1864" t="str">
            <v>Grid-Gen</v>
          </cell>
        </row>
        <row r="1865">
          <cell r="A1865" t="str">
            <v>CTR_290</v>
          </cell>
          <cell r="I1865" t="str">
            <v>Hybrid Solar - S1</v>
          </cell>
        </row>
        <row r="1866">
          <cell r="A1866" t="str">
            <v>EST_017</v>
          </cell>
          <cell r="I1866" t="str">
            <v>Grid-Hybrid-Gen</v>
          </cell>
        </row>
        <row r="1867">
          <cell r="A1867" t="str">
            <v>SUD_252</v>
          </cell>
          <cell r="I1867" t="str">
            <v>Hybrid-Gen</v>
          </cell>
        </row>
        <row r="1868">
          <cell r="A1868" t="str">
            <v>ADM_109</v>
          </cell>
          <cell r="I1868" t="str">
            <v>Grid-Gen</v>
          </cell>
        </row>
        <row r="1869">
          <cell r="A1869" t="str">
            <v>NRD_055</v>
          </cell>
          <cell r="I1869" t="str">
            <v>Solar-Gen</v>
          </cell>
        </row>
        <row r="1870">
          <cell r="A1870" t="str">
            <v>OCM0031</v>
          </cell>
        </row>
        <row r="1871">
          <cell r="A1871" t="str">
            <v>OCM0069</v>
          </cell>
        </row>
        <row r="1872">
          <cell r="A1872" t="str">
            <v>NUR0017</v>
          </cell>
        </row>
        <row r="1873">
          <cell r="A1873" t="str">
            <v>CTR_169</v>
          </cell>
          <cell r="I1873" t="str">
            <v>Solar-Gen</v>
          </cell>
        </row>
        <row r="1874">
          <cell r="A1874" t="str">
            <v>EST_046</v>
          </cell>
          <cell r="I1874" t="str">
            <v>Solar-Gen</v>
          </cell>
        </row>
        <row r="1875">
          <cell r="A1875" t="str">
            <v>CTR_233</v>
          </cell>
          <cell r="I1875" t="str">
            <v>Bad Grid + Solar + GE</v>
          </cell>
        </row>
        <row r="1876">
          <cell r="A1876" t="str">
            <v>OCM0096</v>
          </cell>
        </row>
        <row r="1877">
          <cell r="A1877" t="str">
            <v>OCM0156</v>
          </cell>
        </row>
        <row r="1878">
          <cell r="A1878" t="str">
            <v>SUD_244</v>
          </cell>
          <cell r="I1878" t="str">
            <v>Hybrid-Gen</v>
          </cell>
        </row>
        <row r="1879">
          <cell r="A1879" t="str">
            <v>NUR0035</v>
          </cell>
        </row>
        <row r="1880">
          <cell r="A1880" t="str">
            <v>OCM0492</v>
          </cell>
        </row>
        <row r="1881">
          <cell r="A1881" t="str">
            <v>OCM0298</v>
          </cell>
        </row>
        <row r="1882">
          <cell r="A1882" t="str">
            <v>OCM0144</v>
          </cell>
        </row>
        <row r="1883">
          <cell r="A1883" t="str">
            <v>ADM_041</v>
          </cell>
          <cell r="I1883" t="str">
            <v>Hybrid-Gen</v>
          </cell>
        </row>
        <row r="1884">
          <cell r="A1884" t="str">
            <v>CTR_894</v>
          </cell>
          <cell r="I1884" t="str">
            <v>Good Grid + GE</v>
          </cell>
        </row>
        <row r="1885">
          <cell r="A1885" t="str">
            <v>OCM0092</v>
          </cell>
        </row>
        <row r="1886">
          <cell r="A1886" t="str">
            <v>OCM0140</v>
          </cell>
        </row>
        <row r="1887">
          <cell r="A1887" t="str">
            <v>OCM0491</v>
          </cell>
        </row>
        <row r="1888">
          <cell r="A1888" t="str">
            <v>OCM0493</v>
          </cell>
        </row>
        <row r="1889">
          <cell r="A1889" t="str">
            <v>NUR0025</v>
          </cell>
        </row>
        <row r="1890">
          <cell r="A1890" t="str">
            <v>OCM0116</v>
          </cell>
        </row>
        <row r="1891">
          <cell r="A1891" t="str">
            <v>NRD_318</v>
          </cell>
        </row>
        <row r="1892">
          <cell r="A1892" t="str">
            <v>EST_029</v>
          </cell>
          <cell r="I1892" t="str">
            <v>Hybrid-Gen</v>
          </cell>
        </row>
        <row r="1893">
          <cell r="A1893" t="str">
            <v>EST_024</v>
          </cell>
          <cell r="I1893" t="str">
            <v>Grid-Gen</v>
          </cell>
        </row>
        <row r="1894">
          <cell r="A1894" t="str">
            <v>SUD_247</v>
          </cell>
          <cell r="I1894" t="str">
            <v>Hybrid-Gen</v>
          </cell>
        </row>
        <row r="1895">
          <cell r="A1895" t="str">
            <v>OCM0098</v>
          </cell>
        </row>
        <row r="1896">
          <cell r="A1896" t="str">
            <v>CTR_170</v>
          </cell>
          <cell r="I1896" t="str">
            <v>Solar-Gen</v>
          </cell>
        </row>
        <row r="1897">
          <cell r="A1897" t="str">
            <v>OCM0532</v>
          </cell>
        </row>
        <row r="1898">
          <cell r="A1898" t="str">
            <v>NUR0026</v>
          </cell>
        </row>
        <row r="1899">
          <cell r="A1899" t="str">
            <v>NRD_020</v>
          </cell>
          <cell r="I1899" t="str">
            <v>Solar-Gen</v>
          </cell>
        </row>
        <row r="1900">
          <cell r="A1900" t="str">
            <v>NRD_317</v>
          </cell>
        </row>
        <row r="1901">
          <cell r="A1901" t="str">
            <v>NUR0038</v>
          </cell>
        </row>
        <row r="1902">
          <cell r="A1902" t="str">
            <v>NRD_110</v>
          </cell>
          <cell r="I1902" t="str">
            <v>Gen Only</v>
          </cell>
        </row>
        <row r="1903">
          <cell r="A1903" t="str">
            <v>NRD_324</v>
          </cell>
        </row>
        <row r="1904">
          <cell r="A1904" t="str">
            <v>OCM0136</v>
          </cell>
        </row>
        <row r="1905">
          <cell r="A1905" t="str">
            <v>NUR0034</v>
          </cell>
        </row>
        <row r="1906">
          <cell r="A1906" t="str">
            <v>OCM0469</v>
          </cell>
        </row>
        <row r="1907">
          <cell r="A1907" t="str">
            <v>OCM0454</v>
          </cell>
        </row>
        <row r="1908">
          <cell r="A1908" t="str">
            <v>CTR_407</v>
          </cell>
          <cell r="I1908" t="str">
            <v>Hybrid Solar - S2</v>
          </cell>
        </row>
        <row r="1909">
          <cell r="A1909" t="str">
            <v>OCM0419</v>
          </cell>
        </row>
        <row r="1910">
          <cell r="A1910" t="str">
            <v>ADM_122</v>
          </cell>
          <cell r="I1910" t="str">
            <v>Gen-Solar AER</v>
          </cell>
        </row>
        <row r="1911">
          <cell r="A1911" t="str">
            <v>ADM_149</v>
          </cell>
          <cell r="I1911" t="str">
            <v>Hybrid Solar - S1</v>
          </cell>
        </row>
        <row r="1912">
          <cell r="A1912" t="str">
            <v>EST_074</v>
          </cell>
          <cell r="I1912" t="str">
            <v>Solar Only</v>
          </cell>
        </row>
        <row r="1913">
          <cell r="A1913" t="str">
            <v>NUR0047</v>
          </cell>
        </row>
        <row r="1914">
          <cell r="A1914" t="str">
            <v>NRD_153</v>
          </cell>
          <cell r="I1914" t="str">
            <v>Hybrid Solar - S3</v>
          </cell>
        </row>
        <row r="1915">
          <cell r="A1915" t="str">
            <v>ADM_060</v>
          </cell>
          <cell r="I1915" t="str">
            <v>Solar-Gen</v>
          </cell>
        </row>
        <row r="1916">
          <cell r="A1916" t="str">
            <v>OCM0091</v>
          </cell>
        </row>
        <row r="1917">
          <cell r="A1917" t="str">
            <v>CTR_289</v>
          </cell>
          <cell r="I1917" t="str">
            <v>Hybrid Solar - S1</v>
          </cell>
        </row>
        <row r="1918">
          <cell r="A1918" t="str">
            <v>OCM0490</v>
          </cell>
        </row>
        <row r="1919">
          <cell r="A1919" t="str">
            <v>NUR0050</v>
          </cell>
        </row>
        <row r="1920">
          <cell r="A1920" t="str">
            <v>OCM0290</v>
          </cell>
        </row>
        <row r="1921">
          <cell r="A1921" t="str">
            <v>ADM_042</v>
          </cell>
          <cell r="I1921" t="str">
            <v>Hybrid-Gen</v>
          </cell>
        </row>
        <row r="1922">
          <cell r="A1922" t="str">
            <v>SUD_126</v>
          </cell>
          <cell r="I1922" t="str">
            <v>Hybrid Solar - S2</v>
          </cell>
        </row>
        <row r="1923">
          <cell r="A1923" t="str">
            <v>EST_082</v>
          </cell>
          <cell r="I1923" t="str">
            <v>Grid-Gen</v>
          </cell>
        </row>
        <row r="1924">
          <cell r="A1924" t="str">
            <v>ADM_063</v>
          </cell>
          <cell r="I1924" t="str">
            <v>Solar-Gen</v>
          </cell>
        </row>
        <row r="1925">
          <cell r="A1925" t="str">
            <v>EST_134</v>
          </cell>
          <cell r="I1925" t="str">
            <v>Hybrid Solar - S2</v>
          </cell>
        </row>
        <row r="1926">
          <cell r="A1926" t="str">
            <v>OCM0468</v>
          </cell>
        </row>
        <row r="1927">
          <cell r="A1927" t="str">
            <v>NRD_328</v>
          </cell>
        </row>
        <row r="1928">
          <cell r="A1928" t="str">
            <v>EST_077</v>
          </cell>
          <cell r="I1928" t="str">
            <v>Grid-Gen</v>
          </cell>
        </row>
        <row r="1929">
          <cell r="A1929" t="str">
            <v>OCM0399</v>
          </cell>
        </row>
        <row r="1930">
          <cell r="A1930" t="str">
            <v>NRD_327</v>
          </cell>
        </row>
        <row r="1931">
          <cell r="A1931" t="str">
            <v>ADM_066</v>
          </cell>
          <cell r="I1931" t="str">
            <v>Hybrid-Gen</v>
          </cell>
        </row>
        <row r="1932">
          <cell r="A1932" t="str">
            <v>OCM0433</v>
          </cell>
        </row>
        <row r="1933">
          <cell r="A1933" t="str">
            <v>OCM0466</v>
          </cell>
        </row>
        <row r="1934">
          <cell r="A1934" t="str">
            <v>OCM0506</v>
          </cell>
        </row>
        <row r="1935">
          <cell r="A1935" t="str">
            <v>EST_009</v>
          </cell>
          <cell r="I1935" t="str">
            <v>Medium Grid + Solar + GE</v>
          </cell>
        </row>
        <row r="1936">
          <cell r="A1936" t="str">
            <v>OCM0267</v>
          </cell>
        </row>
        <row r="1937">
          <cell r="A1937" t="str">
            <v>SUD_248</v>
          </cell>
          <cell r="I1937" t="str">
            <v>Hybrid-Gen</v>
          </cell>
        </row>
        <row r="1938">
          <cell r="A1938" t="str">
            <v>NRD_331</v>
          </cell>
        </row>
        <row r="1939">
          <cell r="A1939" t="str">
            <v>NRD_310</v>
          </cell>
        </row>
        <row r="1940">
          <cell r="A1940" t="str">
            <v>EST_062</v>
          </cell>
          <cell r="I1940" t="str">
            <v>Grid-Gen</v>
          </cell>
        </row>
        <row r="1941">
          <cell r="A1941" t="str">
            <v>OCM0044</v>
          </cell>
        </row>
        <row r="1942">
          <cell r="A1942" t="str">
            <v>OCM0498</v>
          </cell>
        </row>
        <row r="1943">
          <cell r="A1943" t="str">
            <v>ADM_152</v>
          </cell>
          <cell r="I1943" t="str">
            <v>Gen Only</v>
          </cell>
        </row>
        <row r="1944">
          <cell r="A1944" t="str">
            <v>NUR0075</v>
          </cell>
        </row>
        <row r="1945">
          <cell r="A1945" t="str">
            <v>NRD_025</v>
          </cell>
          <cell r="I1945" t="str">
            <v>Grid-Hybrid-Gen</v>
          </cell>
        </row>
        <row r="1946">
          <cell r="A1946" t="str">
            <v>ADM_183</v>
          </cell>
          <cell r="I1946" t="str">
            <v>Hybrid Solar - S3</v>
          </cell>
        </row>
        <row r="1947">
          <cell r="A1947" t="str">
            <v>NRD_119</v>
          </cell>
          <cell r="I1947" t="str">
            <v>Grid-Gen</v>
          </cell>
        </row>
        <row r="1948">
          <cell r="A1948" t="str">
            <v>OCM0379</v>
          </cell>
        </row>
        <row r="1949">
          <cell r="A1949" t="str">
            <v>NRD_157</v>
          </cell>
          <cell r="I1949" t="str">
            <v>Bad Grid + Solar + GE</v>
          </cell>
        </row>
        <row r="1950">
          <cell r="A1950" t="str">
            <v>ADM_015</v>
          </cell>
          <cell r="I1950" t="str">
            <v>Hybrid Solar - S3</v>
          </cell>
        </row>
        <row r="1951">
          <cell r="A1951" t="str">
            <v>EST_150</v>
          </cell>
          <cell r="I1951" t="str">
            <v>Hybrid Solar - S2</v>
          </cell>
        </row>
        <row r="1952">
          <cell r="A1952" t="str">
            <v>NRD_314</v>
          </cell>
        </row>
        <row r="1953">
          <cell r="A1953" t="str">
            <v>ADM_010</v>
          </cell>
          <cell r="I1953" t="str">
            <v>Bad Grid + Solar + GE</v>
          </cell>
        </row>
        <row r="1954">
          <cell r="A1954" t="str">
            <v>OCM0502</v>
          </cell>
        </row>
        <row r="1955">
          <cell r="A1955" t="str">
            <v>ADM_065</v>
          </cell>
          <cell r="I1955" t="str">
            <v>Hybrid-Gen</v>
          </cell>
        </row>
        <row r="1956">
          <cell r="A1956" t="str">
            <v>NUR0093</v>
          </cell>
        </row>
        <row r="1957">
          <cell r="A1957" t="str">
            <v>OCM0405</v>
          </cell>
        </row>
        <row r="1958">
          <cell r="A1958" t="str">
            <v>ADM_119</v>
          </cell>
          <cell r="I1958" t="str">
            <v>Grid-Gen</v>
          </cell>
        </row>
        <row r="1959">
          <cell r="A1959" t="str">
            <v>SUD_246</v>
          </cell>
          <cell r="I1959" t="str">
            <v>Solar-Gen</v>
          </cell>
        </row>
        <row r="1960">
          <cell r="A1960" t="str">
            <v>EST_002</v>
          </cell>
          <cell r="I1960" t="str">
            <v>Good Grid + GE</v>
          </cell>
        </row>
        <row r="1961">
          <cell r="A1961" t="str">
            <v>EST_022</v>
          </cell>
          <cell r="I1961" t="str">
            <v>Grid-Gen</v>
          </cell>
        </row>
        <row r="1962">
          <cell r="A1962" t="str">
            <v>OCM0465</v>
          </cell>
        </row>
        <row r="1963">
          <cell r="A1963" t="str">
            <v>OCM0045</v>
          </cell>
        </row>
        <row r="1964">
          <cell r="A1964" t="str">
            <v>NRD_152</v>
          </cell>
          <cell r="I1964" t="str">
            <v>Gen Only</v>
          </cell>
        </row>
        <row r="1965">
          <cell r="A1965" t="str">
            <v>OCM0512</v>
          </cell>
        </row>
        <row r="1966">
          <cell r="A1966" t="str">
            <v>NRD_302</v>
          </cell>
        </row>
        <row r="1967">
          <cell r="A1967" t="str">
            <v>EST_105</v>
          </cell>
          <cell r="I1967" t="str">
            <v>Hybrid Solar - S1</v>
          </cell>
        </row>
        <row r="1968">
          <cell r="A1968" t="str">
            <v>OCM0461</v>
          </cell>
        </row>
        <row r="1969">
          <cell r="A1969" t="str">
            <v>NRD_343</v>
          </cell>
        </row>
        <row r="1970">
          <cell r="A1970" t="str">
            <v>OCM0378</v>
          </cell>
        </row>
        <row r="1971">
          <cell r="A1971" t="str">
            <v>NRD_086</v>
          </cell>
          <cell r="I1971" t="str">
            <v>Grid-Gen</v>
          </cell>
        </row>
        <row r="1972">
          <cell r="A1972" t="str">
            <v>NRD_295</v>
          </cell>
        </row>
        <row r="1973">
          <cell r="A1973" t="str">
            <v>EST_076</v>
          </cell>
          <cell r="I1973" t="str">
            <v>Grid-Gen</v>
          </cell>
        </row>
        <row r="1974">
          <cell r="A1974" t="str">
            <v>NRD_060</v>
          </cell>
          <cell r="I1974" t="str">
            <v>Grid-Gen</v>
          </cell>
        </row>
        <row r="1975">
          <cell r="A1975" t="str">
            <v>NRD_160</v>
          </cell>
          <cell r="I1975" t="str">
            <v>Hybrid Solar - S1</v>
          </cell>
        </row>
        <row r="1976">
          <cell r="A1976" t="str">
            <v>OCM0121</v>
          </cell>
        </row>
        <row r="1977">
          <cell r="A1977" t="str">
            <v>NRD_149</v>
          </cell>
          <cell r="I1977" t="str">
            <v>Good Grid + GE</v>
          </cell>
        </row>
        <row r="1978">
          <cell r="A1978" t="str">
            <v>ADM_014</v>
          </cell>
          <cell r="I1978" t="str">
            <v>Hybrid Solar - S3</v>
          </cell>
        </row>
        <row r="1979">
          <cell r="A1979" t="str">
            <v>ADM_143</v>
          </cell>
          <cell r="I1979" t="str">
            <v>Solar-Gen</v>
          </cell>
        </row>
        <row r="1980">
          <cell r="A1980" t="str">
            <v>NRD_047</v>
          </cell>
          <cell r="I1980" t="str">
            <v>Grid-Gen</v>
          </cell>
        </row>
        <row r="1981">
          <cell r="A1981" t="str">
            <v>ADM_114</v>
          </cell>
          <cell r="I1981" t="str">
            <v>Hybrid Solar - S3</v>
          </cell>
        </row>
        <row r="1982">
          <cell r="A1982" t="str">
            <v>EST_008</v>
          </cell>
          <cell r="I1982" t="str">
            <v>Grid-Gen</v>
          </cell>
        </row>
        <row r="1983">
          <cell r="A1983" t="str">
            <v>OCM0464</v>
          </cell>
        </row>
        <row r="1984">
          <cell r="A1984" t="str">
            <v>NRD_159</v>
          </cell>
          <cell r="I1984" t="str">
            <v>Good Grid + Solar + GE</v>
          </cell>
        </row>
        <row r="1985">
          <cell r="A1985" t="str">
            <v>NRD_022</v>
          </cell>
          <cell r="I1985" t="str">
            <v>Grid-Gen</v>
          </cell>
        </row>
        <row r="1986">
          <cell r="A1986" t="str">
            <v>NRD_003</v>
          </cell>
          <cell r="I1986" t="str">
            <v>Grid-Gen</v>
          </cell>
        </row>
        <row r="1987">
          <cell r="A1987" t="str">
            <v>NRD_018</v>
          </cell>
          <cell r="I1987" t="str">
            <v>Medium Grid + Solar + GE</v>
          </cell>
        </row>
        <row r="1988">
          <cell r="A1988" t="str">
            <v>NRD_260</v>
          </cell>
          <cell r="I1988" t="str">
            <v>Hybrid Solar - S1</v>
          </cell>
        </row>
        <row r="1989">
          <cell r="A1989" t="str">
            <v>EST_104</v>
          </cell>
          <cell r="I1989" t="str">
            <v>Hybrid Solar - S2</v>
          </cell>
        </row>
        <row r="1990">
          <cell r="A1990" t="str">
            <v>OCM0463</v>
          </cell>
        </row>
        <row r="1991">
          <cell r="A1991" t="str">
            <v>NRD_175</v>
          </cell>
          <cell r="I1991" t="str">
            <v>Good Grid + GE</v>
          </cell>
        </row>
        <row r="1992">
          <cell r="A1992" t="str">
            <v>NRD_015</v>
          </cell>
          <cell r="I1992" t="str">
            <v>Hybrid-Gen</v>
          </cell>
        </row>
        <row r="1993">
          <cell r="A1993" t="str">
            <v>NRD_163</v>
          </cell>
          <cell r="I1993" t="str">
            <v>Good Grid + GE</v>
          </cell>
        </row>
        <row r="1994">
          <cell r="A1994" t="str">
            <v>NRD_350</v>
          </cell>
        </row>
        <row r="1995">
          <cell r="A1995" t="str">
            <v>EST_023</v>
          </cell>
          <cell r="I1995" t="str">
            <v>Hybrid Solar - S2</v>
          </cell>
        </row>
        <row r="1996">
          <cell r="A1996" t="str">
            <v>NRD_072</v>
          </cell>
          <cell r="I1996" t="str">
            <v>Grid-Gen</v>
          </cell>
        </row>
        <row r="1997">
          <cell r="A1997" t="str">
            <v>NRD_268</v>
          </cell>
          <cell r="I1997" t="str">
            <v>Hybrid Solar - S1</v>
          </cell>
        </row>
        <row r="1998">
          <cell r="A1998" t="str">
            <v>NRD_049</v>
          </cell>
          <cell r="I1998" t="str">
            <v>Grid-Gen</v>
          </cell>
        </row>
        <row r="1999">
          <cell r="A1999" t="str">
            <v>NRD_255</v>
          </cell>
          <cell r="I1999" t="str">
            <v>Hybrid Solar - S1</v>
          </cell>
        </row>
        <row r="2000">
          <cell r="A2000" t="str">
            <v>NRD_141</v>
          </cell>
          <cell r="I2000" t="str">
            <v>Good Grid + GE</v>
          </cell>
        </row>
        <row r="2001">
          <cell r="A2001" t="str">
            <v>NRD_073</v>
          </cell>
          <cell r="I2001" t="str">
            <v>Grid-Gen</v>
          </cell>
        </row>
        <row r="2002">
          <cell r="A2002" t="str">
            <v>NRD_190</v>
          </cell>
          <cell r="I2002" t="str">
            <v>Medium Grid + GE</v>
          </cell>
        </row>
        <row r="2003">
          <cell r="A2003" t="str">
            <v>NRD_040</v>
          </cell>
          <cell r="I2003" t="str">
            <v>Grid-Gen</v>
          </cell>
        </row>
        <row r="2004">
          <cell r="A2004" t="str">
            <v>NRD_097</v>
          </cell>
          <cell r="I2004" t="str">
            <v>Grid-Gen</v>
          </cell>
        </row>
        <row r="2005">
          <cell r="A2005" t="str">
            <v>NRD_035</v>
          </cell>
          <cell r="I2005" t="str">
            <v>Grid-Gen</v>
          </cell>
        </row>
        <row r="2006">
          <cell r="A2006" t="str">
            <v>OCM0149</v>
          </cell>
        </row>
        <row r="2007">
          <cell r="A2007" t="str">
            <v>NRD_002</v>
          </cell>
          <cell r="I2007" t="str">
            <v>Good Grid + Solar + GE</v>
          </cell>
        </row>
        <row r="2008">
          <cell r="A2008" t="str">
            <v>ADM_052</v>
          </cell>
          <cell r="I2008" t="str">
            <v>Gen-Solar AER</v>
          </cell>
        </row>
        <row r="2009">
          <cell r="A2009" t="str">
            <v>NRD_189</v>
          </cell>
          <cell r="I2009" t="str">
            <v>Medium Grid + Solar + GE</v>
          </cell>
        </row>
        <row r="2010">
          <cell r="A2010" t="str">
            <v>NRD_253</v>
          </cell>
          <cell r="I2010" t="str">
            <v>Hybrid Solar - S1</v>
          </cell>
        </row>
        <row r="2011">
          <cell r="A2011" t="str">
            <v>NRD_252</v>
          </cell>
          <cell r="I2011" t="str">
            <v>Hybrid Solar - S1</v>
          </cell>
        </row>
        <row r="2012">
          <cell r="A2012" t="str">
            <v>NRD_084</v>
          </cell>
          <cell r="I2012" t="str">
            <v>Grid-Gen</v>
          </cell>
        </row>
        <row r="2013">
          <cell r="A2013" t="str">
            <v>NRD_143</v>
          </cell>
          <cell r="I2013" t="str">
            <v>Good Grid + GE</v>
          </cell>
        </row>
        <row r="2014">
          <cell r="A2014" t="str">
            <v>NRD_117</v>
          </cell>
          <cell r="I2014" t="str">
            <v>Grid-Gen</v>
          </cell>
        </row>
        <row r="2015">
          <cell r="A2015" t="str">
            <v>NRD_138</v>
          </cell>
          <cell r="I2015" t="str">
            <v>Good Grid + GE</v>
          </cell>
        </row>
        <row r="2016">
          <cell r="A2016" t="str">
            <v>NRD_139</v>
          </cell>
          <cell r="I2016" t="str">
            <v>Good Grid + GE</v>
          </cell>
        </row>
        <row r="2017">
          <cell r="A2017" t="str">
            <v>ADM_182</v>
          </cell>
          <cell r="I2017" t="str">
            <v>Hybrid Solar - S3</v>
          </cell>
        </row>
        <row r="2018">
          <cell r="A2018" t="str">
            <v>NRD_062</v>
          </cell>
          <cell r="I2018" t="str">
            <v>Grid-Gen</v>
          </cell>
        </row>
        <row r="2019">
          <cell r="A2019" t="str">
            <v>NRD_082</v>
          </cell>
          <cell r="I2019" t="str">
            <v>Grid-Gen</v>
          </cell>
        </row>
        <row r="2020">
          <cell r="A2020" t="str">
            <v>OCM0151</v>
          </cell>
        </row>
        <row r="2021">
          <cell r="A2021" t="str">
            <v>NUR0046</v>
          </cell>
        </row>
        <row r="2022">
          <cell r="A2022" t="str">
            <v>NRD_085</v>
          </cell>
          <cell r="I2022" t="str">
            <v>Grid-Gen</v>
          </cell>
        </row>
        <row r="2023">
          <cell r="A2023" t="str">
            <v>OCM0402</v>
          </cell>
        </row>
        <row r="2024">
          <cell r="A2024" t="str">
            <v>NRD_174</v>
          </cell>
          <cell r="I2024" t="str">
            <v>Medium Grid + GE</v>
          </cell>
        </row>
        <row r="2025">
          <cell r="A2025" t="str">
            <v>NRD_075</v>
          </cell>
          <cell r="I2025" t="str">
            <v>Grid-Gen</v>
          </cell>
        </row>
        <row r="2026">
          <cell r="A2026" t="str">
            <v>NRD_142</v>
          </cell>
          <cell r="I2026" t="str">
            <v>Medium Grid + GE</v>
          </cell>
        </row>
        <row r="2027">
          <cell r="A2027" t="str">
            <v>NRD_065</v>
          </cell>
          <cell r="I2027" t="str">
            <v>Grid-Gen</v>
          </cell>
        </row>
        <row r="2028">
          <cell r="A2028" t="str">
            <v>NRD_045</v>
          </cell>
          <cell r="I2028" t="str">
            <v>Grid-Gen</v>
          </cell>
        </row>
        <row r="2029">
          <cell r="A2029" t="str">
            <v>EST_012</v>
          </cell>
          <cell r="I2029" t="str">
            <v>Solar-Gen</v>
          </cell>
        </row>
        <row r="2030">
          <cell r="A2030" t="str">
            <v>NRD_067</v>
          </cell>
          <cell r="I2030" t="str">
            <v>Grid-Gen</v>
          </cell>
        </row>
        <row r="2031">
          <cell r="A2031" t="str">
            <v>NRD_158</v>
          </cell>
          <cell r="I2031" t="str">
            <v>Good Grid + Solar + GE</v>
          </cell>
        </row>
        <row r="2032">
          <cell r="A2032" t="str">
            <v>NRD_053</v>
          </cell>
          <cell r="I2032" t="str">
            <v>Grid-Gen</v>
          </cell>
        </row>
        <row r="2033">
          <cell r="A2033" t="str">
            <v>NRD_325</v>
          </cell>
        </row>
        <row r="2034">
          <cell r="A2034" t="str">
            <v>NRD_262</v>
          </cell>
          <cell r="I2034" t="str">
            <v>Good Grid + Solar + GE</v>
          </cell>
        </row>
        <row r="2035">
          <cell r="A2035" t="str">
            <v>NRD_101</v>
          </cell>
          <cell r="I2035" t="str">
            <v>Grid-Gen</v>
          </cell>
        </row>
        <row r="2036">
          <cell r="A2036" t="str">
            <v>NRD_063</v>
          </cell>
          <cell r="I2036" t="str">
            <v>Grid-Gen</v>
          </cell>
        </row>
        <row r="2037">
          <cell r="A2037" t="str">
            <v>OCM0237</v>
          </cell>
        </row>
        <row r="2038">
          <cell r="A2038" t="str">
            <v>NRD_116</v>
          </cell>
          <cell r="I2038" t="str">
            <v>Grid-Gen</v>
          </cell>
        </row>
        <row r="2039">
          <cell r="A2039" t="str">
            <v>OCM0010</v>
          </cell>
        </row>
        <row r="2040">
          <cell r="A2040" t="str">
            <v>OCM0150</v>
          </cell>
        </row>
        <row r="2041">
          <cell r="A2041" t="str">
            <v>NRD_039</v>
          </cell>
          <cell r="I2041" t="str">
            <v>Grid-Gen</v>
          </cell>
        </row>
        <row r="2042">
          <cell r="A2042" t="str">
            <v>NRD_140</v>
          </cell>
          <cell r="I2042" t="str">
            <v>Good Grid + GE</v>
          </cell>
        </row>
        <row r="2043">
          <cell r="A2043" t="str">
            <v>NRD_009</v>
          </cell>
          <cell r="I2043" t="str">
            <v>Grid-Gen</v>
          </cell>
        </row>
        <row r="2044">
          <cell r="A2044" t="str">
            <v>NRD_261</v>
          </cell>
          <cell r="I2044" t="str">
            <v>Hybrid Solar - S1</v>
          </cell>
        </row>
        <row r="2045">
          <cell r="A2045" t="str">
            <v>SUD_163</v>
          </cell>
          <cell r="I2045" t="str">
            <v>Hybrid Solar - S3</v>
          </cell>
        </row>
        <row r="2046">
          <cell r="A2046" t="str">
            <v>SUD_205</v>
          </cell>
        </row>
        <row r="2047">
          <cell r="A2047" t="str">
            <v>NRD_145</v>
          </cell>
          <cell r="I2047" t="str">
            <v>Good Grid + GE</v>
          </cell>
        </row>
        <row r="2048">
          <cell r="A2048" t="str">
            <v>NRD_038</v>
          </cell>
          <cell r="I2048" t="str">
            <v>Grid-Gen</v>
          </cell>
        </row>
        <row r="2049">
          <cell r="A2049" t="str">
            <v>NRD_054</v>
          </cell>
          <cell r="I2049" t="str">
            <v>Grid-Gen</v>
          </cell>
        </row>
        <row r="2050">
          <cell r="A2050" t="str">
            <v>NRD_148</v>
          </cell>
          <cell r="I2050" t="str">
            <v>Good Grid + GE</v>
          </cell>
        </row>
        <row r="2051">
          <cell r="A2051" t="str">
            <v>NRD_147</v>
          </cell>
          <cell r="I2051" t="str">
            <v>Medium Grid + GE</v>
          </cell>
        </row>
        <row r="2052">
          <cell r="A2052" t="str">
            <v>NRD_083</v>
          </cell>
          <cell r="I2052" t="str">
            <v>Grid-Gen</v>
          </cell>
        </row>
        <row r="2053">
          <cell r="A2053" t="str">
            <v>NRD_146</v>
          </cell>
          <cell r="I2053" t="str">
            <v>Hybrid Solar - S1</v>
          </cell>
        </row>
        <row r="2054">
          <cell r="A2054" t="str">
            <v>SUD_159</v>
          </cell>
          <cell r="I2054" t="str">
            <v>Hybrid Solar - S3</v>
          </cell>
        </row>
        <row r="2055">
          <cell r="A2055" t="str">
            <v>NRD_037</v>
          </cell>
          <cell r="I2055" t="str">
            <v>Grid-Gen</v>
          </cell>
        </row>
        <row r="2056">
          <cell r="A2056" t="str">
            <v>OCM0263</v>
          </cell>
        </row>
        <row r="2057">
          <cell r="A2057" t="str">
            <v>EST_003</v>
          </cell>
          <cell r="I2057" t="str">
            <v>Grid-Gen</v>
          </cell>
        </row>
        <row r="2058">
          <cell r="A2058" t="str">
            <v>EST_020</v>
          </cell>
          <cell r="I2058" t="str">
            <v>Grid-Hybrid-Gen</v>
          </cell>
        </row>
        <row r="2059">
          <cell r="A2059" t="str">
            <v>NRD_266</v>
          </cell>
          <cell r="I2059" t="str">
            <v>Hybrid Solar - S1</v>
          </cell>
        </row>
        <row r="2060">
          <cell r="A2060" t="str">
            <v>NRD_186</v>
          </cell>
          <cell r="I2060" t="str">
            <v>Bad Grid + GE</v>
          </cell>
        </row>
        <row r="2061">
          <cell r="A2061" t="str">
            <v>NRD_315</v>
          </cell>
        </row>
        <row r="2062">
          <cell r="A2062" t="str">
            <v>NRD_162</v>
          </cell>
          <cell r="I2062" t="str">
            <v>Good Grid + GE</v>
          </cell>
        </row>
        <row r="2063">
          <cell r="A2063" t="str">
            <v>EXN_541</v>
          </cell>
        </row>
        <row r="2064">
          <cell r="A2064" t="str">
            <v>NRD_095</v>
          </cell>
          <cell r="I2064" t="str">
            <v>Grid-Gen</v>
          </cell>
        </row>
        <row r="2065">
          <cell r="A2065" t="str">
            <v>NRD_171</v>
          </cell>
          <cell r="I2065" t="str">
            <v>Hybrid Solar - S2</v>
          </cell>
        </row>
        <row r="2066">
          <cell r="A2066" t="str">
            <v>EST_092</v>
          </cell>
          <cell r="I2066" t="str">
            <v>Grid-Gen</v>
          </cell>
        </row>
        <row r="2067">
          <cell r="A2067" t="str">
            <v>OCM0401</v>
          </cell>
        </row>
        <row r="2068">
          <cell r="A2068" t="str">
            <v>NRD_014</v>
          </cell>
          <cell r="I2068" t="str">
            <v>Grid-Gen</v>
          </cell>
        </row>
        <row r="2069">
          <cell r="A2069" t="str">
            <v>NRD_166</v>
          </cell>
          <cell r="I2069" t="str">
            <v>Grid-Gen</v>
          </cell>
        </row>
        <row r="2070">
          <cell r="A2070" t="str">
            <v>OCM0409</v>
          </cell>
        </row>
        <row r="2071">
          <cell r="A2071" t="str">
            <v>NRD_094</v>
          </cell>
          <cell r="I2071" t="str">
            <v>Grid-Gen</v>
          </cell>
        </row>
        <row r="2072">
          <cell r="A2072" t="str">
            <v>OCM0178</v>
          </cell>
        </row>
        <row r="2073">
          <cell r="A2073" t="str">
            <v>OCM0123</v>
          </cell>
        </row>
        <row r="2074">
          <cell r="A2074" t="str">
            <v>OCM0407</v>
          </cell>
        </row>
        <row r="2075">
          <cell r="A2075" t="str">
            <v>OCM0406</v>
          </cell>
        </row>
        <row r="2076">
          <cell r="A2076" t="str">
            <v>OCM0408</v>
          </cell>
        </row>
        <row r="2077">
          <cell r="A2077" t="str">
            <v>NRD_330</v>
          </cell>
        </row>
        <row r="2078">
          <cell r="A2078" t="str">
            <v>NUR0055</v>
          </cell>
        </row>
        <row r="2079">
          <cell r="A2079" t="str">
            <v>EST_083</v>
          </cell>
          <cell r="I2079" t="str">
            <v>Hybrid-Gen</v>
          </cell>
        </row>
        <row r="2080">
          <cell r="A2080" t="str">
            <v>OCM0486</v>
          </cell>
        </row>
        <row r="2081">
          <cell r="A2081" t="str">
            <v>NRD_316</v>
          </cell>
        </row>
        <row r="2082">
          <cell r="A2082" t="str">
            <v>NRD_304</v>
          </cell>
        </row>
        <row r="2083">
          <cell r="A2083" t="str">
            <v>NRD_133</v>
          </cell>
          <cell r="I2083" t="str">
            <v>Good Grid + Solar + GE</v>
          </cell>
        </row>
        <row r="2084">
          <cell r="A2084" t="str">
            <v>NRD_289</v>
          </cell>
        </row>
        <row r="2085">
          <cell r="A2085" t="str">
            <v>OCM0024</v>
          </cell>
        </row>
        <row r="2086">
          <cell r="A2086" t="str">
            <v>OCM0167</v>
          </cell>
        </row>
        <row r="2087">
          <cell r="A2087" t="str">
            <v>NRD_183</v>
          </cell>
          <cell r="I2087" t="str">
            <v>Good Grid + Solar + GE</v>
          </cell>
        </row>
        <row r="2088">
          <cell r="A2088" t="str">
            <v>NRD_335</v>
          </cell>
        </row>
        <row r="2089">
          <cell r="A2089" t="str">
            <v>NRD_096</v>
          </cell>
          <cell r="I2089" t="str">
            <v>Grid-Gen</v>
          </cell>
        </row>
        <row r="2090">
          <cell r="A2090" t="str">
            <v>OCM0501</v>
          </cell>
        </row>
        <row r="2091">
          <cell r="A2091" t="str">
            <v>EST_071</v>
          </cell>
          <cell r="I2091" t="str">
            <v>Gen Only</v>
          </cell>
        </row>
        <row r="2092">
          <cell r="A2092" t="str">
            <v>NRD_263</v>
          </cell>
          <cell r="I2092" t="str">
            <v>Hybrid Solar - S1</v>
          </cell>
        </row>
        <row r="2093">
          <cell r="A2093" t="str">
            <v>NRD_352</v>
          </cell>
        </row>
        <row r="2094">
          <cell r="A2094" t="str">
            <v>NRD_265</v>
          </cell>
          <cell r="I2094" t="str">
            <v>Hybrid Solar - S1</v>
          </cell>
        </row>
        <row r="2095">
          <cell r="A2095" t="str">
            <v>NRD_132</v>
          </cell>
          <cell r="I2095" t="str">
            <v>Bad Grid + GE</v>
          </cell>
        </row>
        <row r="2096">
          <cell r="A2096" t="str">
            <v>SUD_113</v>
          </cell>
          <cell r="I2096" t="str">
            <v>Gen-Lithium</v>
          </cell>
        </row>
        <row r="2097">
          <cell r="A2097" t="str">
            <v>NRD_087</v>
          </cell>
          <cell r="I2097" t="str">
            <v>Solar-Gen</v>
          </cell>
        </row>
        <row r="2098">
          <cell r="A2098" t="str">
            <v>NUR0121</v>
          </cell>
        </row>
        <row r="2099">
          <cell r="A2099" t="str">
            <v>NRD_013</v>
          </cell>
          <cell r="I2099" t="str">
            <v>Grid-Gen</v>
          </cell>
        </row>
        <row r="2100">
          <cell r="A2100" t="str">
            <v>OCM0083</v>
          </cell>
        </row>
        <row r="2101">
          <cell r="A2101" t="str">
            <v>NRD_112</v>
          </cell>
          <cell r="I2101" t="str">
            <v>Hybrid-Gen</v>
          </cell>
        </row>
        <row r="2102">
          <cell r="A2102" t="str">
            <v>NRD_030</v>
          </cell>
          <cell r="I2102" t="str">
            <v>Gen Only</v>
          </cell>
        </row>
        <row r="2103">
          <cell r="A2103" t="str">
            <v>NRD_057</v>
          </cell>
          <cell r="I2103" t="str">
            <v>Grid-Gen</v>
          </cell>
        </row>
        <row r="2104">
          <cell r="A2104" t="str">
            <v>EXN_019</v>
          </cell>
          <cell r="I2104" t="str">
            <v>Grid-Gen</v>
          </cell>
        </row>
        <row r="2105">
          <cell r="A2105" t="str">
            <v>OCM0132</v>
          </cell>
        </row>
        <row r="2106">
          <cell r="A2106" t="str">
            <v>EXN_227</v>
          </cell>
          <cell r="I2106" t="str">
            <v>Grid-Gen</v>
          </cell>
        </row>
        <row r="2107">
          <cell r="A2107" t="str">
            <v>NRD_264</v>
          </cell>
          <cell r="I2107" t="str">
            <v>Hybrid Solar - S1</v>
          </cell>
        </row>
        <row r="2108">
          <cell r="A2108" t="str">
            <v>NUR0122</v>
          </cell>
        </row>
        <row r="2109">
          <cell r="A2109" t="str">
            <v>OCM0135</v>
          </cell>
        </row>
        <row r="2110">
          <cell r="A2110" t="str">
            <v>ADM_166</v>
          </cell>
          <cell r="I2110" t="str">
            <v>Hybrid Solar - S1</v>
          </cell>
        </row>
        <row r="2111">
          <cell r="A2111" t="str">
            <v>EST_093</v>
          </cell>
          <cell r="I2111" t="str">
            <v>Hybrid-Gen</v>
          </cell>
        </row>
        <row r="2112">
          <cell r="A2112" t="str">
            <v>NRD_107</v>
          </cell>
          <cell r="I2112" t="str">
            <v>Hybrid-Gen</v>
          </cell>
        </row>
        <row r="2113">
          <cell r="A2113" t="str">
            <v>NRD_334</v>
          </cell>
        </row>
        <row r="2114">
          <cell r="A2114" t="str">
            <v>NRD_287</v>
          </cell>
        </row>
        <row r="2115">
          <cell r="A2115" t="str">
            <v>NRD_307</v>
          </cell>
        </row>
        <row r="2116">
          <cell r="A2116" t="str">
            <v>NRD_321</v>
          </cell>
        </row>
        <row r="2117">
          <cell r="A2117" t="str">
            <v>OCM0192</v>
          </cell>
        </row>
        <row r="2118">
          <cell r="A2118" t="str">
            <v>ADM_082</v>
          </cell>
          <cell r="I2118" t="str">
            <v>Solar-Gen</v>
          </cell>
        </row>
        <row r="2119">
          <cell r="A2119" t="str">
            <v>ADM_232</v>
          </cell>
          <cell r="I2119" t="str">
            <v>Hybrid Solar - S3</v>
          </cell>
        </row>
        <row r="2120">
          <cell r="A2120" t="str">
            <v>EXN_535</v>
          </cell>
        </row>
        <row r="2121">
          <cell r="A2121" t="str">
            <v>EST_185</v>
          </cell>
          <cell r="I2121" t="str">
            <v>Hybrid Solar - S3</v>
          </cell>
        </row>
        <row r="2122">
          <cell r="A2122" t="str">
            <v>ADM_021</v>
          </cell>
          <cell r="I2122" t="str">
            <v>Solar-Gen</v>
          </cell>
        </row>
        <row r="2123">
          <cell r="A2123" t="str">
            <v>ADM_003</v>
          </cell>
          <cell r="I2123" t="str">
            <v>Grid-Gen</v>
          </cell>
        </row>
        <row r="2124">
          <cell r="A2124" t="str">
            <v>ADM_132</v>
          </cell>
          <cell r="I2124" t="str">
            <v>Grid-Gen</v>
          </cell>
        </row>
        <row r="2125">
          <cell r="A2125" t="str">
            <v>NRD_024</v>
          </cell>
          <cell r="I2125" t="str">
            <v>Solar-Gen</v>
          </cell>
        </row>
        <row r="2126">
          <cell r="A2126" t="str">
            <v>ADM_069</v>
          </cell>
          <cell r="I2126" t="str">
            <v>Grid-Gen</v>
          </cell>
        </row>
        <row r="2127">
          <cell r="A2127" t="str">
            <v>ADM_034</v>
          </cell>
          <cell r="I2127" t="str">
            <v>Grid-Gen</v>
          </cell>
        </row>
        <row r="2128">
          <cell r="A2128" t="str">
            <v>EXN_173</v>
          </cell>
          <cell r="I2128" t="str">
            <v>Grid-Gen</v>
          </cell>
        </row>
        <row r="2129">
          <cell r="A2129" t="str">
            <v>ADM_076</v>
          </cell>
          <cell r="I2129" t="str">
            <v>Grid-Gen</v>
          </cell>
        </row>
        <row r="2130">
          <cell r="A2130" t="str">
            <v>ADM_227</v>
          </cell>
          <cell r="I2130" t="str">
            <v>Hybrid Solar - S1</v>
          </cell>
        </row>
        <row r="2131">
          <cell r="A2131" t="str">
            <v>ADM_127</v>
          </cell>
          <cell r="I2131" t="str">
            <v>Grid-Gen</v>
          </cell>
        </row>
        <row r="2132">
          <cell r="A2132" t="str">
            <v>EXN_527</v>
          </cell>
        </row>
        <row r="2133">
          <cell r="A2133" t="str">
            <v>ADM_235</v>
          </cell>
          <cell r="I2133" t="str">
            <v>Hybrid Solar - S1</v>
          </cell>
        </row>
        <row r="2134">
          <cell r="A2134" t="str">
            <v>ADM_017</v>
          </cell>
          <cell r="I2134" t="str">
            <v>Grid-Gen</v>
          </cell>
        </row>
        <row r="2135">
          <cell r="A2135" t="str">
            <v>ADM_083</v>
          </cell>
          <cell r="I2135" t="str">
            <v>Grid-Gen</v>
          </cell>
        </row>
        <row r="2136">
          <cell r="A2136" t="str">
            <v>ADM_078</v>
          </cell>
          <cell r="I2136" t="str">
            <v>Grid-Gen</v>
          </cell>
        </row>
        <row r="2137">
          <cell r="A2137" t="str">
            <v>ADM_172</v>
          </cell>
          <cell r="I2137" t="str">
            <v>Hybrid Solar - S1</v>
          </cell>
        </row>
        <row r="2138">
          <cell r="A2138" t="str">
            <v>ADM_231</v>
          </cell>
          <cell r="I2138" t="str">
            <v>Hybrid Solar - S1</v>
          </cell>
        </row>
        <row r="2139">
          <cell r="A2139" t="str">
            <v>OCM0203</v>
          </cell>
        </row>
        <row r="2140">
          <cell r="A2140" t="str">
            <v>OCM0176</v>
          </cell>
        </row>
        <row r="2141">
          <cell r="A2141" t="str">
            <v>ADM_016</v>
          </cell>
          <cell r="I2141" t="str">
            <v>Solar-Grid-Gen</v>
          </cell>
        </row>
        <row r="2142">
          <cell r="A2142" t="str">
            <v>NRD_292</v>
          </cell>
        </row>
        <row r="2143">
          <cell r="A2143" t="str">
            <v>ADM_151</v>
          </cell>
          <cell r="I2143" t="str">
            <v>Good Grid + Solar + GE</v>
          </cell>
        </row>
        <row r="2144">
          <cell r="A2144" t="str">
            <v>OCM0071</v>
          </cell>
        </row>
        <row r="2145">
          <cell r="A2145" t="str">
            <v>OCM0154</v>
          </cell>
        </row>
        <row r="2146">
          <cell r="A2146" t="str">
            <v>ADM_131</v>
          </cell>
          <cell r="I2146" t="str">
            <v>Grid-Gen</v>
          </cell>
        </row>
        <row r="2147">
          <cell r="A2147" t="str">
            <v>OCM0104</v>
          </cell>
        </row>
        <row r="2148">
          <cell r="A2148" t="str">
            <v>OCM0025</v>
          </cell>
        </row>
        <row r="2149">
          <cell r="A2149" t="str">
            <v>OCM0124</v>
          </cell>
        </row>
        <row r="2150">
          <cell r="A2150" t="str">
            <v>OCM0068</v>
          </cell>
        </row>
        <row r="2151">
          <cell r="A2151" t="str">
            <v>EXN_024</v>
          </cell>
          <cell r="I2151" t="str">
            <v>Solar-Grid-Gen</v>
          </cell>
        </row>
        <row r="2152">
          <cell r="A2152" t="str">
            <v>ADM_234</v>
          </cell>
          <cell r="I2152" t="str">
            <v>Medium Grid + Solar + GE</v>
          </cell>
        </row>
        <row r="2153">
          <cell r="A2153" t="str">
            <v>OCM0070</v>
          </cell>
        </row>
        <row r="2154">
          <cell r="A2154" t="str">
            <v>ADM_077</v>
          </cell>
          <cell r="I2154" t="str">
            <v>Grid-Gen</v>
          </cell>
        </row>
        <row r="2155">
          <cell r="A2155" t="str">
            <v>ADM_236</v>
          </cell>
          <cell r="I2155" t="str">
            <v>Good Grid + Solar + GE</v>
          </cell>
        </row>
        <row r="2156">
          <cell r="A2156" t="str">
            <v>NRD_320</v>
          </cell>
        </row>
        <row r="2157">
          <cell r="A2157" t="str">
            <v>EXN_481</v>
          </cell>
        </row>
        <row r="2158">
          <cell r="A2158" t="str">
            <v>ADM_084</v>
          </cell>
          <cell r="I2158" t="str">
            <v>Grid-Gen</v>
          </cell>
        </row>
        <row r="2159">
          <cell r="A2159" t="str">
            <v>ADM_136</v>
          </cell>
          <cell r="I2159" t="str">
            <v>Grid-Gen</v>
          </cell>
        </row>
        <row r="2160">
          <cell r="A2160" t="str">
            <v>NUR0060</v>
          </cell>
        </row>
        <row r="2161">
          <cell r="A2161" t="str">
            <v>ADM_158</v>
          </cell>
          <cell r="I2161" t="str">
            <v>Grid-Gen</v>
          </cell>
        </row>
        <row r="2162">
          <cell r="A2162" t="str">
            <v>ADM_087</v>
          </cell>
          <cell r="I2162" t="str">
            <v>Grid-Gen</v>
          </cell>
        </row>
        <row r="2163">
          <cell r="A2163" t="str">
            <v>ADM_085</v>
          </cell>
          <cell r="I2163" t="str">
            <v>Grid-Gen</v>
          </cell>
        </row>
        <row r="2164">
          <cell r="A2164" t="str">
            <v>ADM_001</v>
          </cell>
          <cell r="I2164" t="str">
            <v>Good Grid + Solar + GE</v>
          </cell>
        </row>
        <row r="2165">
          <cell r="A2165" t="str">
            <v>ADM_157</v>
          </cell>
          <cell r="I2165" t="str">
            <v>Grid-Gen</v>
          </cell>
        </row>
        <row r="2166">
          <cell r="A2166" t="str">
            <v>ADM_033</v>
          </cell>
          <cell r="I2166" t="str">
            <v>Grid-Gen</v>
          </cell>
        </row>
        <row r="2167">
          <cell r="A2167" t="str">
            <v>NUR0057</v>
          </cell>
        </row>
        <row r="2168">
          <cell r="A2168" t="str">
            <v>ADM_057</v>
          </cell>
          <cell r="I2168" t="str">
            <v>Grid Only</v>
          </cell>
        </row>
        <row r="2169">
          <cell r="A2169" t="str">
            <v>ADM_071</v>
          </cell>
          <cell r="I2169" t="str">
            <v>Grid Only</v>
          </cell>
        </row>
        <row r="2170">
          <cell r="A2170" t="str">
            <v>ADM_135</v>
          </cell>
          <cell r="I2170" t="str">
            <v>Grid-Gen</v>
          </cell>
        </row>
        <row r="2171">
          <cell r="A2171" t="str">
            <v>OCM0449</v>
          </cell>
        </row>
        <row r="2172">
          <cell r="A2172" t="str">
            <v>EXN_215</v>
          </cell>
          <cell r="I2172" t="str">
            <v>Hybrid Solar - S3</v>
          </cell>
        </row>
        <row r="2173">
          <cell r="A2173" t="str">
            <v>ADM_073</v>
          </cell>
          <cell r="I2173" t="str">
            <v>Grid-Gen</v>
          </cell>
        </row>
        <row r="2174">
          <cell r="A2174" t="str">
            <v>EST_019</v>
          </cell>
          <cell r="I2174" t="str">
            <v>Grid-Gen</v>
          </cell>
        </row>
        <row r="2175">
          <cell r="A2175" t="str">
            <v>ADM_072</v>
          </cell>
          <cell r="I2175" t="str">
            <v>Grid-Gen</v>
          </cell>
        </row>
        <row r="2176">
          <cell r="A2176" t="str">
            <v>ADM_238</v>
          </cell>
          <cell r="I2176" t="str">
            <v>Hybrid Solar - S1</v>
          </cell>
        </row>
        <row r="2177">
          <cell r="A2177" t="str">
            <v>ADM_058</v>
          </cell>
          <cell r="I2177" t="str">
            <v>Grid-Gen</v>
          </cell>
        </row>
        <row r="2178">
          <cell r="A2178" t="str">
            <v>ADM_007</v>
          </cell>
          <cell r="I2178" t="str">
            <v>Good Grid + Solar + GE</v>
          </cell>
        </row>
        <row r="2179">
          <cell r="A2179" t="str">
            <v>ADM_092</v>
          </cell>
          <cell r="I2179" t="str">
            <v>Solar-Gen</v>
          </cell>
        </row>
        <row r="2180">
          <cell r="A2180" t="str">
            <v>ADM_074</v>
          </cell>
          <cell r="I2180" t="str">
            <v>Grid-Gen</v>
          </cell>
        </row>
        <row r="2181">
          <cell r="A2181" t="str">
            <v>ADM_229</v>
          </cell>
          <cell r="I2181" t="str">
            <v>Hybrid Solar - S1</v>
          </cell>
        </row>
        <row r="2182">
          <cell r="A2182" t="str">
            <v>ADM_228</v>
          </cell>
          <cell r="I2182" t="str">
            <v>Hybrid Solar - S1</v>
          </cell>
        </row>
        <row r="2183">
          <cell r="A2183" t="str">
            <v>NRD_059</v>
          </cell>
          <cell r="I2183" t="str">
            <v>Solar-Gen</v>
          </cell>
        </row>
        <row r="2184">
          <cell r="A2184" t="str">
            <v>NRD_333</v>
          </cell>
        </row>
        <row r="2185">
          <cell r="A2185" t="str">
            <v>NUR0054</v>
          </cell>
        </row>
        <row r="2186">
          <cell r="A2186" t="str">
            <v>ADM_048</v>
          </cell>
          <cell r="I2186" t="str">
            <v>Grid-Gen</v>
          </cell>
        </row>
        <row r="2187">
          <cell r="A2187" t="str">
            <v>ADM_115</v>
          </cell>
          <cell r="I2187" t="str">
            <v>Grid-Gen</v>
          </cell>
        </row>
        <row r="2188">
          <cell r="A2188" t="str">
            <v>ADM_237</v>
          </cell>
          <cell r="I2188" t="str">
            <v>Good Grid + Solar + GE</v>
          </cell>
        </row>
        <row r="2189">
          <cell r="A2189" t="str">
            <v>SUD_161</v>
          </cell>
          <cell r="I2189" t="str">
            <v>Hybrid Solar - S3</v>
          </cell>
        </row>
        <row r="2190">
          <cell r="A2190" t="str">
            <v>EXN_139</v>
          </cell>
          <cell r="I2190" t="str">
            <v>Grid-Gen</v>
          </cell>
        </row>
        <row r="2191">
          <cell r="A2191" t="str">
            <v>ADM_155</v>
          </cell>
          <cell r="I2191" t="str">
            <v>Grid-Gen</v>
          </cell>
        </row>
        <row r="2192">
          <cell r="A2192" t="str">
            <v>OCM0023</v>
          </cell>
        </row>
        <row r="2193">
          <cell r="A2193" t="str">
            <v>OCM0125</v>
          </cell>
        </row>
        <row r="2194">
          <cell r="A2194" t="str">
            <v>ADM_162</v>
          </cell>
          <cell r="I2194" t="str">
            <v>Good Grid + GE</v>
          </cell>
        </row>
        <row r="2195">
          <cell r="A2195" t="str">
            <v>NRD_305</v>
          </cell>
        </row>
        <row r="2196">
          <cell r="A2196" t="str">
            <v>ADM_233</v>
          </cell>
          <cell r="I2196" t="str">
            <v>Medium Grid + Solar + GE</v>
          </cell>
        </row>
        <row r="2197">
          <cell r="A2197" t="str">
            <v>ADM_120</v>
          </cell>
          <cell r="I2197" t="str">
            <v>Grid-Gen</v>
          </cell>
        </row>
        <row r="2198">
          <cell r="A2198" t="str">
            <v>NUR0059</v>
          </cell>
        </row>
        <row r="2199">
          <cell r="A2199" t="str">
            <v>ADM_101</v>
          </cell>
          <cell r="I2199" t="str">
            <v>Grid-Gen</v>
          </cell>
        </row>
        <row r="2200">
          <cell r="A2200" t="str">
            <v>ADM_018</v>
          </cell>
          <cell r="I2200" t="str">
            <v>Grid-Gen</v>
          </cell>
        </row>
        <row r="2201">
          <cell r="A2201" t="str">
            <v>NRD_311</v>
          </cell>
        </row>
        <row r="2202">
          <cell r="A2202" t="str">
            <v>OCM0117</v>
          </cell>
        </row>
        <row r="2203">
          <cell r="A2203" t="str">
            <v>NRD_010</v>
          </cell>
          <cell r="I2203" t="str">
            <v>Grid-Gen</v>
          </cell>
        </row>
        <row r="2204">
          <cell r="A2204" t="str">
            <v>NRD_326</v>
          </cell>
        </row>
        <row r="2205">
          <cell r="A2205" t="str">
            <v>NRD_026</v>
          </cell>
          <cell r="I2205" t="str">
            <v>Solar-Gen</v>
          </cell>
        </row>
        <row r="2206">
          <cell r="A2206" t="str">
            <v>NRD_299</v>
          </cell>
        </row>
        <row r="2207">
          <cell r="A2207" t="str">
            <v>EST_010</v>
          </cell>
          <cell r="I2207" t="str">
            <v>Grid-Gen</v>
          </cell>
        </row>
        <row r="2208">
          <cell r="A2208" t="str">
            <v>EST_072</v>
          </cell>
          <cell r="I2208" t="str">
            <v>Grid-Gen</v>
          </cell>
        </row>
        <row r="2209">
          <cell r="A2209" t="str">
            <v>NRD_329</v>
          </cell>
        </row>
        <row r="2210">
          <cell r="A2210" t="str">
            <v>ADM_147</v>
          </cell>
          <cell r="I2210" t="str">
            <v>Hybrid Solar - S1</v>
          </cell>
        </row>
        <row r="2211">
          <cell r="A2211" t="str">
            <v>EXN_458</v>
          </cell>
        </row>
        <row r="2212">
          <cell r="A2212" t="str">
            <v>NRD_277</v>
          </cell>
        </row>
        <row r="2213">
          <cell r="A2213" t="str">
            <v>EXN_469</v>
          </cell>
        </row>
        <row r="2214">
          <cell r="A2214" t="str">
            <v>ADM_165</v>
          </cell>
          <cell r="I2214" t="str">
            <v>Hybrid Solar - S1</v>
          </cell>
        </row>
        <row r="2215">
          <cell r="A2215" t="str">
            <v>NUR0068</v>
          </cell>
        </row>
        <row r="2216">
          <cell r="A2216" t="str">
            <v>EST_087</v>
          </cell>
          <cell r="I2216" t="str">
            <v>Grid-Gen</v>
          </cell>
        </row>
        <row r="2217">
          <cell r="A2217" t="str">
            <v>EST_196</v>
          </cell>
          <cell r="I2217" t="str">
            <v>Hybrid Solar - S1</v>
          </cell>
        </row>
        <row r="2218">
          <cell r="A2218" t="str">
            <v>EST_203</v>
          </cell>
          <cell r="I2218" t="str">
            <v>Hybrid Solar - S1</v>
          </cell>
        </row>
        <row r="2219">
          <cell r="A2219" t="str">
            <v>NRD_172</v>
          </cell>
          <cell r="I2219" t="str">
            <v>Hybrid Solar - S1</v>
          </cell>
        </row>
        <row r="2220">
          <cell r="A2220" t="str">
            <v>OCM0470</v>
          </cell>
        </row>
        <row r="2221">
          <cell r="A2221" t="str">
            <v>NUR0067</v>
          </cell>
        </row>
        <row r="2222">
          <cell r="A2222" t="str">
            <v>NUR0063</v>
          </cell>
        </row>
        <row r="2223">
          <cell r="A2223" t="str">
            <v>EST_120</v>
          </cell>
          <cell r="I2223" t="str">
            <v>Good Grid + GE</v>
          </cell>
        </row>
        <row r="2224">
          <cell r="A2224" t="str">
            <v>NRD_313</v>
          </cell>
        </row>
        <row r="2225">
          <cell r="A2225" t="str">
            <v>OCM0269</v>
          </cell>
        </row>
        <row r="2226">
          <cell r="A2226" t="str">
            <v>EST_194</v>
          </cell>
          <cell r="I2226" t="str">
            <v>Bad Grid + Solar + GE</v>
          </cell>
        </row>
        <row r="2227">
          <cell r="A2227" t="str">
            <v>EXN_436</v>
          </cell>
        </row>
        <row r="2228">
          <cell r="A2228" t="str">
            <v>NRD_012</v>
          </cell>
          <cell r="I2228" t="str">
            <v>Grid-Gen</v>
          </cell>
        </row>
        <row r="2229">
          <cell r="A2229" t="str">
            <v>EXN_168</v>
          </cell>
          <cell r="I2229" t="str">
            <v>Grid-Gen</v>
          </cell>
        </row>
        <row r="2230">
          <cell r="A2230" t="str">
            <v>EST_004</v>
          </cell>
          <cell r="I2230" t="str">
            <v>Medium Grid + GE</v>
          </cell>
        </row>
        <row r="2231">
          <cell r="A2231" t="str">
            <v>NRD_342</v>
          </cell>
        </row>
        <row r="2232">
          <cell r="A2232" t="str">
            <v>EXN_442</v>
          </cell>
        </row>
        <row r="2233">
          <cell r="A2233" t="str">
            <v>NRD_077</v>
          </cell>
          <cell r="I2233" t="str">
            <v>Grid-Gen</v>
          </cell>
        </row>
        <row r="2234">
          <cell r="A2234" t="str">
            <v>EST_108</v>
          </cell>
          <cell r="I2234" t="str">
            <v>Grid-Gen</v>
          </cell>
        </row>
        <row r="2235">
          <cell r="A2235" t="str">
            <v>NRD_131</v>
          </cell>
          <cell r="I2235" t="str">
            <v>Good Grid + GE</v>
          </cell>
        </row>
        <row r="2236">
          <cell r="A2236" t="str">
            <v>EST_195</v>
          </cell>
          <cell r="I2236" t="str">
            <v>Hybrid Solar - S1</v>
          </cell>
        </row>
        <row r="2237">
          <cell r="A2237" t="str">
            <v>NRD_124</v>
          </cell>
          <cell r="I2237" t="str">
            <v>Hybrid-Gen</v>
          </cell>
        </row>
        <row r="2238">
          <cell r="A2238" t="str">
            <v>EST_025</v>
          </cell>
          <cell r="I2238" t="str">
            <v>Grid-Gen</v>
          </cell>
        </row>
        <row r="2239">
          <cell r="A2239" t="str">
            <v>NRD_278</v>
          </cell>
        </row>
        <row r="2240">
          <cell r="A2240" t="str">
            <v>EXN_461</v>
          </cell>
        </row>
        <row r="2241">
          <cell r="A2241" t="str">
            <v>EXN_243</v>
          </cell>
          <cell r="I2241" t="str">
            <v>Bad Grid + Solar + GE</v>
          </cell>
        </row>
        <row r="2242">
          <cell r="A2242" t="str">
            <v>EST_128</v>
          </cell>
          <cell r="I2242" t="str">
            <v>Grid-Gen</v>
          </cell>
        </row>
        <row r="2243">
          <cell r="A2243" t="str">
            <v>NRD_336</v>
          </cell>
        </row>
        <row r="2244">
          <cell r="A2244" t="str">
            <v>OCM0431</v>
          </cell>
        </row>
        <row r="2245">
          <cell r="A2245" t="str">
            <v>NRD_090</v>
          </cell>
          <cell r="I2245" t="str">
            <v>Grid Only</v>
          </cell>
        </row>
        <row r="2246">
          <cell r="A2246" t="str">
            <v>NRD_319</v>
          </cell>
        </row>
        <row r="2247">
          <cell r="A2247" t="str">
            <v>EST_079</v>
          </cell>
          <cell r="I2247" t="str">
            <v>Grid-Gen</v>
          </cell>
        </row>
        <row r="2248">
          <cell r="A2248" t="str">
            <v>EXN_239</v>
          </cell>
          <cell r="I2248" t="str">
            <v>Hybrid Solar - S3</v>
          </cell>
        </row>
        <row r="2249">
          <cell r="A2249" t="str">
            <v>NRD_322</v>
          </cell>
        </row>
        <row r="2250">
          <cell r="A2250" t="str">
            <v>NRD_309</v>
          </cell>
        </row>
        <row r="2251">
          <cell r="A2251" t="str">
            <v>EST_060</v>
          </cell>
          <cell r="I2251" t="str">
            <v>Grid-Gen</v>
          </cell>
        </row>
        <row r="2252">
          <cell r="A2252" t="str">
            <v>EST_143</v>
          </cell>
          <cell r="I2252" t="str">
            <v>Good Grid + GE</v>
          </cell>
        </row>
        <row r="2253">
          <cell r="A2253" t="str">
            <v>EXN_908</v>
          </cell>
        </row>
        <row r="2254">
          <cell r="A2254" t="str">
            <v>OCM0266</v>
          </cell>
        </row>
        <row r="2255">
          <cell r="A2255" t="str">
            <v>NRD_168</v>
          </cell>
          <cell r="I2255" t="str">
            <v>Hybrid Solar - S1</v>
          </cell>
        </row>
        <row r="2256">
          <cell r="A2256" t="str">
            <v>NRD_901</v>
          </cell>
        </row>
        <row r="2257">
          <cell r="A2257" t="str">
            <v>EST_193</v>
          </cell>
          <cell r="I2257" t="str">
            <v>Bad Grid + Solar + GE</v>
          </cell>
        </row>
        <row r="2258">
          <cell r="A2258" t="str">
            <v>EST_124</v>
          </cell>
          <cell r="I2258" t="str">
            <v>Good Grid + GE</v>
          </cell>
        </row>
        <row r="2259">
          <cell r="A2259" t="str">
            <v>OCM0072</v>
          </cell>
        </row>
        <row r="2260">
          <cell r="A2260" t="str">
            <v>OCM0159</v>
          </cell>
        </row>
        <row r="2261">
          <cell r="A2261" t="str">
            <v>SUD_120</v>
          </cell>
          <cell r="I2261" t="str">
            <v>Hybrid Solar - S3</v>
          </cell>
        </row>
        <row r="2262">
          <cell r="A2262" t="str">
            <v>NRD_123</v>
          </cell>
          <cell r="I2262" t="str">
            <v>Grid-Hybrid-Gen</v>
          </cell>
        </row>
        <row r="2263">
          <cell r="A2263" t="str">
            <v>OCM0190</v>
          </cell>
        </row>
        <row r="2264">
          <cell r="A2264" t="str">
            <v>NRD_126</v>
          </cell>
          <cell r="I2264" t="str">
            <v>Grid-Gen</v>
          </cell>
        </row>
        <row r="2265">
          <cell r="A2265" t="str">
            <v>EXN_447</v>
          </cell>
        </row>
        <row r="2266">
          <cell r="A2266" t="str">
            <v>NRD_128</v>
          </cell>
          <cell r="I2266" t="str">
            <v>Hybrid-Gen</v>
          </cell>
        </row>
        <row r="2267">
          <cell r="A2267" t="str">
            <v>NRD_312</v>
          </cell>
        </row>
        <row r="2268">
          <cell r="A2268" t="str">
            <v>OCM0403</v>
          </cell>
        </row>
        <row r="2269">
          <cell r="A2269" t="str">
            <v>EST_201</v>
          </cell>
          <cell r="I2269" t="str">
            <v>Hybrid Solar - S1</v>
          </cell>
        </row>
        <row r="2270">
          <cell r="A2270" t="str">
            <v>EST_131</v>
          </cell>
          <cell r="I2270" t="str">
            <v>Bad Grid + GE</v>
          </cell>
        </row>
        <row r="2271">
          <cell r="A2271" t="str">
            <v>NRD_323</v>
          </cell>
        </row>
        <row r="2272">
          <cell r="A2272" t="str">
            <v>EXN_424</v>
          </cell>
        </row>
        <row r="2273">
          <cell r="A2273" t="str">
            <v>OCM0450</v>
          </cell>
        </row>
        <row r="2274">
          <cell r="A2274" t="str">
            <v>EST_032</v>
          </cell>
          <cell r="I2274" t="str">
            <v>Grid-Gen</v>
          </cell>
        </row>
        <row r="2275">
          <cell r="A2275" t="str">
            <v>OCM0384</v>
          </cell>
        </row>
        <row r="2276">
          <cell r="A2276" t="str">
            <v>EXN_231</v>
          </cell>
          <cell r="I2276" t="str">
            <v>Hybrid Solar - S3</v>
          </cell>
        </row>
        <row r="2277">
          <cell r="A2277" t="str">
            <v>NRD_058</v>
          </cell>
          <cell r="I2277" t="str">
            <v>Solar-Gen</v>
          </cell>
        </row>
        <row r="2278">
          <cell r="A2278" t="str">
            <v>NUR0043</v>
          </cell>
        </row>
        <row r="2279">
          <cell r="A2279" t="str">
            <v>OCM0390</v>
          </cell>
        </row>
        <row r="2280">
          <cell r="A2280" t="str">
            <v>NRD_125</v>
          </cell>
          <cell r="I2280" t="str">
            <v>Solar-Gen</v>
          </cell>
        </row>
        <row r="2281">
          <cell r="A2281" t="str">
            <v>ADM_045</v>
          </cell>
          <cell r="I2281" t="str">
            <v>Solar-Gen</v>
          </cell>
        </row>
        <row r="2282">
          <cell r="A2282" t="str">
            <v>EST_112</v>
          </cell>
          <cell r="I2282" t="str">
            <v>Grid-Gen</v>
          </cell>
        </row>
        <row r="2283">
          <cell r="A2283" t="str">
            <v>EST_127</v>
          </cell>
          <cell r="I2283" t="str">
            <v>Grid-Gen</v>
          </cell>
        </row>
        <row r="2284">
          <cell r="A2284" t="str">
            <v>NRD_290</v>
          </cell>
        </row>
        <row r="2285">
          <cell r="A2285" t="str">
            <v>EXN_449</v>
          </cell>
        </row>
        <row r="2286">
          <cell r="A2286" t="str">
            <v>EXN_472</v>
          </cell>
        </row>
        <row r="2287">
          <cell r="A2287" t="str">
            <v>EXN_163</v>
          </cell>
          <cell r="I2287" t="str">
            <v>Solar-Gen</v>
          </cell>
        </row>
        <row r="2288">
          <cell r="A2288" t="str">
            <v>OCM0418</v>
          </cell>
        </row>
        <row r="2289">
          <cell r="A2289" t="str">
            <v>NRD_122</v>
          </cell>
          <cell r="I2289" t="str">
            <v>Grid-Gen</v>
          </cell>
        </row>
        <row r="2290">
          <cell r="A2290" t="str">
            <v>EST_205</v>
          </cell>
          <cell r="I2290" t="str">
            <v>Hybrid Solar - S1</v>
          </cell>
        </row>
        <row r="2291">
          <cell r="A2291" t="str">
            <v>NRD_275</v>
          </cell>
        </row>
        <row r="2292">
          <cell r="A2292" t="str">
            <v>EXN_464</v>
          </cell>
        </row>
        <row r="2293">
          <cell r="A2293" t="str">
            <v>OCM0141</v>
          </cell>
        </row>
        <row r="2294">
          <cell r="A2294" t="str">
            <v>NRD_105</v>
          </cell>
          <cell r="I2294" t="str">
            <v>Hybrid-Gen</v>
          </cell>
        </row>
        <row r="2295">
          <cell r="A2295" t="str">
            <v>NRD_303</v>
          </cell>
        </row>
        <row r="2296">
          <cell r="A2296" t="str">
            <v>OCM0487</v>
          </cell>
        </row>
        <row r="2297">
          <cell r="A2297" t="str">
            <v>OCM0388</v>
          </cell>
        </row>
        <row r="2298">
          <cell r="A2298" t="str">
            <v>EXN_167</v>
          </cell>
          <cell r="I2298" t="str">
            <v>Solar-Gen</v>
          </cell>
        </row>
        <row r="2299">
          <cell r="A2299" t="str">
            <v>OCM0511</v>
          </cell>
        </row>
        <row r="2300">
          <cell r="A2300" t="str">
            <v>EXN_445</v>
          </cell>
        </row>
        <row r="2301">
          <cell r="A2301" t="str">
            <v>NRD_297</v>
          </cell>
        </row>
        <row r="2302">
          <cell r="A2302" t="str">
            <v>OCM0194</v>
          </cell>
        </row>
        <row r="2303">
          <cell r="A2303" t="str">
            <v>EXN_453</v>
          </cell>
        </row>
        <row r="2304">
          <cell r="A2304" t="str">
            <v>ADM_093</v>
          </cell>
          <cell r="I2304" t="str">
            <v>Solar-Gen</v>
          </cell>
        </row>
        <row r="2305">
          <cell r="A2305" t="str">
            <v>NRD_078</v>
          </cell>
          <cell r="I2305" t="str">
            <v>Grid-Gen</v>
          </cell>
        </row>
        <row r="2306">
          <cell r="A2306" t="str">
            <v>ADM_111</v>
          </cell>
          <cell r="I2306" t="str">
            <v>Hybrid-Gen</v>
          </cell>
        </row>
        <row r="2307">
          <cell r="A2307" t="str">
            <v>EST_094</v>
          </cell>
          <cell r="I2307" t="str">
            <v>Hybrid-Gen</v>
          </cell>
        </row>
        <row r="2308">
          <cell r="A2308" t="str">
            <v>OCM0427</v>
          </cell>
        </row>
        <row r="2309">
          <cell r="A2309" t="str">
            <v>NRD_276</v>
          </cell>
        </row>
        <row r="2310">
          <cell r="A2310" t="str">
            <v>NUR0077</v>
          </cell>
        </row>
        <row r="2311">
          <cell r="A2311" t="str">
            <v>NUR0094</v>
          </cell>
        </row>
        <row r="2312">
          <cell r="A2312" t="str">
            <v>NRD_345</v>
          </cell>
        </row>
        <row r="2313">
          <cell r="A2313" t="str">
            <v>EXN_140</v>
          </cell>
          <cell r="I2313" t="str">
            <v>Grid-Gen</v>
          </cell>
        </row>
        <row r="2314">
          <cell r="A2314" t="str">
            <v>EXN_156</v>
          </cell>
          <cell r="I2314" t="str">
            <v>Grid-Gen</v>
          </cell>
        </row>
        <row r="2315">
          <cell r="A2315" t="str">
            <v>NRD_069</v>
          </cell>
          <cell r="I2315" t="str">
            <v>Solar-Gen</v>
          </cell>
        </row>
        <row r="2316">
          <cell r="A2316" t="str">
            <v>OCM0122</v>
          </cell>
        </row>
        <row r="2317">
          <cell r="A2317" t="str">
            <v>EXN_483</v>
          </cell>
        </row>
        <row r="2318">
          <cell r="A2318" t="str">
            <v>OCM0404</v>
          </cell>
        </row>
        <row r="2319">
          <cell r="A2319" t="str">
            <v>EXN_012</v>
          </cell>
          <cell r="I2319" t="str">
            <v>Medium Grid + GE</v>
          </cell>
        </row>
        <row r="2320">
          <cell r="A2320" t="str">
            <v>NRD_154</v>
          </cell>
          <cell r="I2320" t="str">
            <v>Hybrid Solar - S2</v>
          </cell>
        </row>
        <row r="2321">
          <cell r="A2321" t="str">
            <v>NRD_274</v>
          </cell>
        </row>
        <row r="2322">
          <cell r="A2322" t="str">
            <v>SUD_222</v>
          </cell>
          <cell r="I2322" t="str">
            <v>Hybrid Solar - S3</v>
          </cell>
        </row>
        <row r="2323">
          <cell r="A2323" t="str">
            <v>EXN_142</v>
          </cell>
          <cell r="I2323" t="str">
            <v>Grid-Gen</v>
          </cell>
        </row>
        <row r="2324">
          <cell r="A2324" t="str">
            <v>NRD_282</v>
          </cell>
        </row>
        <row r="2325">
          <cell r="A2325" t="str">
            <v>NRD_284</v>
          </cell>
        </row>
        <row r="2326">
          <cell r="A2326" t="str">
            <v>NRD_346</v>
          </cell>
        </row>
        <row r="2327">
          <cell r="A2327" t="str">
            <v>NUR0090</v>
          </cell>
        </row>
        <row r="2328">
          <cell r="A2328" t="str">
            <v>OCM0462</v>
          </cell>
        </row>
        <row r="2329">
          <cell r="A2329" t="str">
            <v>EXN_174</v>
          </cell>
          <cell r="I2329" t="str">
            <v>Grid-Gen</v>
          </cell>
        </row>
        <row r="2330">
          <cell r="A2330" t="str">
            <v>EST_075</v>
          </cell>
          <cell r="I2330" t="str">
            <v>Grid-Gen</v>
          </cell>
        </row>
        <row r="2331">
          <cell r="A2331" t="str">
            <v>NRD_115</v>
          </cell>
          <cell r="I2331" t="str">
            <v>Hybrid-Gen</v>
          </cell>
        </row>
        <row r="2332">
          <cell r="A2332" t="str">
            <v>EXN_165</v>
          </cell>
          <cell r="I2332" t="str">
            <v>Hybrid-Gen</v>
          </cell>
        </row>
        <row r="2333">
          <cell r="A2333" t="str">
            <v>EXN_476</v>
          </cell>
        </row>
        <row r="2334">
          <cell r="A2334" t="str">
            <v>NRD_348</v>
          </cell>
        </row>
        <row r="2335">
          <cell r="A2335" t="str">
            <v>NRD_294</v>
          </cell>
        </row>
        <row r="2336">
          <cell r="A2336" t="str">
            <v>NRD_300</v>
          </cell>
        </row>
        <row r="2337">
          <cell r="A2337" t="str">
            <v>EST_056</v>
          </cell>
          <cell r="I2337" t="str">
            <v>Solar-Gen</v>
          </cell>
        </row>
        <row r="2338">
          <cell r="A2338" t="str">
            <v>EST_063</v>
          </cell>
          <cell r="I2338" t="str">
            <v>Solar-Gen</v>
          </cell>
        </row>
        <row r="2339">
          <cell r="A2339" t="str">
            <v>EXN_444</v>
          </cell>
        </row>
        <row r="2340">
          <cell r="A2340" t="str">
            <v>OCM0386</v>
          </cell>
        </row>
        <row r="2341">
          <cell r="A2341" t="str">
            <v>NUR0042</v>
          </cell>
        </row>
        <row r="2342">
          <cell r="A2342" t="str">
            <v>NUR0118</v>
          </cell>
        </row>
        <row r="2343">
          <cell r="A2343" t="str">
            <v>NUR0089</v>
          </cell>
        </row>
        <row r="2344">
          <cell r="A2344" t="str">
            <v>OCM0057</v>
          </cell>
        </row>
        <row r="2345">
          <cell r="A2345" t="str">
            <v>OCM0175</v>
          </cell>
        </row>
        <row r="2346">
          <cell r="A2346" t="str">
            <v>ADM_031</v>
          </cell>
          <cell r="I2346" t="str">
            <v>Grid-Gen</v>
          </cell>
        </row>
        <row r="2347">
          <cell r="A2347" t="str">
            <v>EXN_155</v>
          </cell>
          <cell r="I2347" t="str">
            <v>Solar-Gen</v>
          </cell>
        </row>
        <row r="2348">
          <cell r="A2348" t="str">
            <v>EXN_459</v>
          </cell>
        </row>
        <row r="2349">
          <cell r="A2349" t="str">
            <v>NRD_272</v>
          </cell>
        </row>
        <row r="2350">
          <cell r="A2350" t="str">
            <v>NRD_099</v>
          </cell>
          <cell r="I2350" t="str">
            <v>Grid-Gen</v>
          </cell>
        </row>
        <row r="2351">
          <cell r="A2351" t="str">
            <v>EXN_467</v>
          </cell>
        </row>
        <row r="2352">
          <cell r="A2352" t="str">
            <v>EXN_047</v>
          </cell>
          <cell r="I2352" t="str">
            <v>Solar-Gen</v>
          </cell>
        </row>
        <row r="2353">
          <cell r="A2353" t="str">
            <v>NRD_269</v>
          </cell>
        </row>
        <row r="2354">
          <cell r="A2354" t="str">
            <v>OCM0195</v>
          </cell>
        </row>
        <row r="2355">
          <cell r="A2355" t="str">
            <v>NRD_293</v>
          </cell>
        </row>
        <row r="2356">
          <cell r="A2356" t="str">
            <v>NUR0013</v>
          </cell>
        </row>
        <row r="2357">
          <cell r="A2357" t="str">
            <v>NRD_021</v>
          </cell>
          <cell r="I2357" t="str">
            <v>Solar-Grid-Gen</v>
          </cell>
        </row>
        <row r="2358">
          <cell r="A2358" t="str">
            <v>EXN_162</v>
          </cell>
          <cell r="I2358" t="str">
            <v>Hybrid-Gen</v>
          </cell>
        </row>
        <row r="2359">
          <cell r="A2359" t="str">
            <v>EXN_496</v>
          </cell>
        </row>
        <row r="2360">
          <cell r="A2360" t="str">
            <v>NUR0065</v>
          </cell>
        </row>
        <row r="2361">
          <cell r="A2361" t="str">
            <v>NRD_347</v>
          </cell>
        </row>
        <row r="2362">
          <cell r="A2362" t="str">
            <v>EXN_454</v>
          </cell>
        </row>
        <row r="2363">
          <cell r="A2363" t="str">
            <v>ADM_138</v>
          </cell>
          <cell r="I2363" t="str">
            <v>Hybrid-Gen</v>
          </cell>
        </row>
        <row r="2364">
          <cell r="A2364" t="str">
            <v>EXN_443</v>
          </cell>
        </row>
        <row r="2365">
          <cell r="A2365" t="str">
            <v>OCM0193</v>
          </cell>
        </row>
        <row r="2366">
          <cell r="A2366" t="str">
            <v>OCM0429</v>
          </cell>
        </row>
        <row r="2367">
          <cell r="A2367" t="str">
            <v>EXN_043</v>
          </cell>
          <cell r="I2367" t="str">
            <v>Grid-Gen</v>
          </cell>
        </row>
        <row r="2368">
          <cell r="A2368" t="str">
            <v>NUR0062</v>
          </cell>
        </row>
        <row r="2369">
          <cell r="A2369" t="str">
            <v>NUR0014</v>
          </cell>
        </row>
        <row r="2370">
          <cell r="A2370" t="str">
            <v>EXN_136</v>
          </cell>
          <cell r="I2370" t="str">
            <v>Hybrid-Gen</v>
          </cell>
        </row>
        <row r="2371">
          <cell r="A2371" t="str">
            <v>EXN_484</v>
          </cell>
        </row>
        <row r="2372">
          <cell r="A2372" t="str">
            <v>OCM0387</v>
          </cell>
        </row>
        <row r="2373">
          <cell r="A2373" t="str">
            <v>OCM0179</v>
          </cell>
        </row>
        <row r="2374">
          <cell r="A2374" t="str">
            <v>EXN_042</v>
          </cell>
          <cell r="I2374" t="str">
            <v>Solar-Gen</v>
          </cell>
        </row>
        <row r="2375">
          <cell r="A2375" t="str">
            <v>EXN_500</v>
          </cell>
        </row>
        <row r="2376">
          <cell r="A2376" t="str">
            <v>EXN_052</v>
          </cell>
          <cell r="I2376" t="str">
            <v>Solar-Grid-Gen</v>
          </cell>
        </row>
        <row r="2377">
          <cell r="A2377" t="str">
            <v>NRD_178</v>
          </cell>
          <cell r="I2377" t="str">
            <v>Hybrid Solar - S3</v>
          </cell>
        </row>
        <row r="2378">
          <cell r="A2378" t="str">
            <v>OCM0106</v>
          </cell>
        </row>
        <row r="2379">
          <cell r="A2379" t="str">
            <v>EXN_131</v>
          </cell>
          <cell r="I2379" t="str">
            <v>Grid-Gen</v>
          </cell>
        </row>
        <row r="2380">
          <cell r="A2380" t="str">
            <v>OCM0432</v>
          </cell>
        </row>
        <row r="2381">
          <cell r="A2381" t="str">
            <v>NRD_298</v>
          </cell>
        </row>
        <row r="2382">
          <cell r="A2382" t="str">
            <v>NRD_288</v>
          </cell>
        </row>
        <row r="2383">
          <cell r="A2383" t="str">
            <v>EXN_172</v>
          </cell>
          <cell r="I2383" t="str">
            <v>Hybrid-Gen</v>
          </cell>
        </row>
        <row r="2384">
          <cell r="A2384" t="str">
            <v>EXN_421</v>
          </cell>
        </row>
        <row r="2385">
          <cell r="A2385" t="str">
            <v>ADM_133</v>
          </cell>
          <cell r="I2385" t="str">
            <v>Hybrid Solar - S3</v>
          </cell>
        </row>
        <row r="2386">
          <cell r="A2386" t="str">
            <v>OCM0518</v>
          </cell>
        </row>
        <row r="2387">
          <cell r="A2387" t="str">
            <v>NRD_028</v>
          </cell>
          <cell r="I2387" t="str">
            <v>Solar-Gen</v>
          </cell>
        </row>
        <row r="2388">
          <cell r="A2388" t="str">
            <v>NRD_308</v>
          </cell>
        </row>
        <row r="2389">
          <cell r="A2389" t="str">
            <v>NRD_259</v>
          </cell>
          <cell r="I2389" t="str">
            <v>Hybrid Solar - S3</v>
          </cell>
        </row>
        <row r="2390">
          <cell r="A2390" t="str">
            <v>ADM_137</v>
          </cell>
          <cell r="I2390" t="str">
            <v>Hybrid-Gen</v>
          </cell>
        </row>
        <row r="2391">
          <cell r="A2391" t="str">
            <v>EXN_473</v>
          </cell>
        </row>
        <row r="2392">
          <cell r="A2392" t="str">
            <v>NRD_256</v>
          </cell>
          <cell r="I2392" t="str">
            <v>Hybrid Solar - S3</v>
          </cell>
        </row>
        <row r="2393">
          <cell r="A2393" t="str">
            <v>NRD_134</v>
          </cell>
          <cell r="I2393" t="str">
            <v>Good Grid + GE</v>
          </cell>
        </row>
        <row r="2394">
          <cell r="A2394" t="str">
            <v>NRD_006</v>
          </cell>
          <cell r="I2394" t="str">
            <v>Good Grid + Solar + GE</v>
          </cell>
        </row>
        <row r="2395">
          <cell r="A2395" t="str">
            <v>NRD_089</v>
          </cell>
          <cell r="I2395" t="str">
            <v>Grid-Gen</v>
          </cell>
        </row>
        <row r="2396">
          <cell r="A2396" t="str">
            <v>NRD_076</v>
          </cell>
          <cell r="I2396" t="str">
            <v>Grid-Gen</v>
          </cell>
        </row>
        <row r="2397">
          <cell r="A2397" t="str">
            <v>OCM0052</v>
          </cell>
        </row>
        <row r="2398">
          <cell r="A2398" t="str">
            <v>ADM_030</v>
          </cell>
          <cell r="I2398" t="str">
            <v>Grid-Gen</v>
          </cell>
        </row>
        <row r="2399">
          <cell r="A2399" t="str">
            <v>EXN_154</v>
          </cell>
          <cell r="I2399" t="str">
            <v>Solar-Gen</v>
          </cell>
        </row>
        <row r="2400">
          <cell r="A2400" t="str">
            <v>NRD_257</v>
          </cell>
          <cell r="I2400" t="str">
            <v>Hybrid Solar - S1</v>
          </cell>
        </row>
        <row r="2401">
          <cell r="A2401" t="str">
            <v>NRD_258</v>
          </cell>
          <cell r="I2401" t="str">
            <v>Hybrid Solar - S3</v>
          </cell>
        </row>
        <row r="2402">
          <cell r="A2402" t="str">
            <v>NRD_100</v>
          </cell>
          <cell r="I2402" t="str">
            <v>Good Grid + Solar + GE</v>
          </cell>
        </row>
        <row r="2403">
          <cell r="A2403" t="str">
            <v>NRD_283</v>
          </cell>
        </row>
        <row r="2404">
          <cell r="A2404" t="str">
            <v>NRD_074</v>
          </cell>
          <cell r="I2404" t="str">
            <v>Grid-Gen</v>
          </cell>
        </row>
        <row r="2405">
          <cell r="A2405" t="str">
            <v>NRD_005</v>
          </cell>
          <cell r="I2405" t="str">
            <v>Grid Only</v>
          </cell>
        </row>
        <row r="2406">
          <cell r="A2406" t="str">
            <v>NUR0021</v>
          </cell>
        </row>
        <row r="2407">
          <cell r="A2407" t="str">
            <v>OCM0504</v>
          </cell>
        </row>
        <row r="2408">
          <cell r="A2408" t="str">
            <v>OCM0185</v>
          </cell>
        </row>
        <row r="2409">
          <cell r="A2409" t="str">
            <v>EXN_493</v>
          </cell>
        </row>
        <row r="2410">
          <cell r="A2410" t="str">
            <v>OCM0191</v>
          </cell>
        </row>
        <row r="2411">
          <cell r="A2411" t="str">
            <v>OCM0180</v>
          </cell>
        </row>
        <row r="2412">
          <cell r="A2412" t="str">
            <v>EXN_507</v>
          </cell>
        </row>
        <row r="2413">
          <cell r="A2413" t="str">
            <v>OCM0306</v>
          </cell>
        </row>
        <row r="2414">
          <cell r="A2414" t="str">
            <v>EST_084</v>
          </cell>
          <cell r="I2414" t="str">
            <v>Grid-Gen</v>
          </cell>
        </row>
        <row r="2415">
          <cell r="A2415" t="str">
            <v>ADM_223</v>
          </cell>
        </row>
        <row r="2416">
          <cell r="A2416" t="str">
            <v>OCM0042</v>
          </cell>
        </row>
        <row r="2417">
          <cell r="A2417" t="str">
            <v>OCM0264</v>
          </cell>
        </row>
        <row r="2418">
          <cell r="A2418" t="str">
            <v>NUR0134</v>
          </cell>
        </row>
        <row r="2419">
          <cell r="A2419" t="str">
            <v>EXN_108</v>
          </cell>
          <cell r="I2419" t="str">
            <v>Grid-Gen</v>
          </cell>
        </row>
        <row r="2420">
          <cell r="A2420" t="str">
            <v>NRD_291</v>
          </cell>
        </row>
        <row r="2421">
          <cell r="A2421" t="str">
            <v>NUR0099</v>
          </cell>
        </row>
        <row r="2422">
          <cell r="A2422" t="str">
            <v>EXN_161</v>
          </cell>
          <cell r="I2422" t="str">
            <v>Hybrid-Gen</v>
          </cell>
        </row>
        <row r="2423">
          <cell r="A2423" t="str">
            <v>EST_116</v>
          </cell>
          <cell r="I2423" t="str">
            <v>Hybrid-Gen</v>
          </cell>
        </row>
        <row r="2424">
          <cell r="A2424" t="str">
            <v>NUR0132</v>
          </cell>
        </row>
        <row r="2425">
          <cell r="A2425" t="str">
            <v>NUR0066</v>
          </cell>
        </row>
        <row r="2426">
          <cell r="A2426" t="str">
            <v>NUR0117</v>
          </cell>
        </row>
        <row r="2427">
          <cell r="A2427" t="str">
            <v>OCM0076</v>
          </cell>
        </row>
        <row r="2428">
          <cell r="A2428" t="str">
            <v>EXN_104</v>
          </cell>
          <cell r="I2428" t="str">
            <v>Grid-Hybrid-Gen</v>
          </cell>
        </row>
        <row r="2429">
          <cell r="A2429" t="str">
            <v>ADM_094</v>
          </cell>
          <cell r="I2429" t="str">
            <v>Solar-Grid-Gen</v>
          </cell>
        </row>
        <row r="2430">
          <cell r="A2430" t="str">
            <v>OCM0060</v>
          </cell>
        </row>
        <row r="2431">
          <cell r="A2431" t="str">
            <v>EXN_906</v>
          </cell>
        </row>
        <row r="2432">
          <cell r="A2432" t="str">
            <v>OCM0508</v>
          </cell>
        </row>
        <row r="2433">
          <cell r="A2433" t="str">
            <v>NUR0056</v>
          </cell>
        </row>
        <row r="2434">
          <cell r="A2434" t="str">
            <v>EST_064</v>
          </cell>
          <cell r="I2434" t="str">
            <v>Solar-Gen</v>
          </cell>
        </row>
        <row r="2435">
          <cell r="A2435" t="str">
            <v>EXN_207</v>
          </cell>
          <cell r="I2435" t="str">
            <v>Hybrid-Gen</v>
          </cell>
        </row>
        <row r="2436">
          <cell r="A2436" t="str">
            <v>NUR0061</v>
          </cell>
        </row>
        <row r="2437">
          <cell r="A2437" t="str">
            <v>OCM0153</v>
          </cell>
        </row>
        <row r="2438">
          <cell r="A2438" t="str">
            <v>NUR0113</v>
          </cell>
        </row>
        <row r="2439">
          <cell r="A2439" t="str">
            <v>EXN_439</v>
          </cell>
        </row>
        <row r="2440">
          <cell r="A2440" t="str">
            <v>NUR0100</v>
          </cell>
        </row>
        <row r="2441">
          <cell r="A2441" t="str">
            <v>NUR0133</v>
          </cell>
        </row>
        <row r="2442">
          <cell r="A2442" t="str">
            <v>EXN_073</v>
          </cell>
          <cell r="I2442" t="str">
            <v>Hybrid-Gen</v>
          </cell>
        </row>
        <row r="2443">
          <cell r="A2443" t="str">
            <v>EST_053</v>
          </cell>
          <cell r="I2443" t="str">
            <v>Solar-Gen</v>
          </cell>
        </row>
        <row r="2444">
          <cell r="A2444" t="str">
            <v>OCM0218</v>
          </cell>
        </row>
        <row r="2445">
          <cell r="A2445" t="str">
            <v>NUR0012</v>
          </cell>
        </row>
        <row r="2446">
          <cell r="A2446" t="str">
            <v>OCM0160</v>
          </cell>
        </row>
        <row r="2447">
          <cell r="A2447" t="str">
            <v>NUR0084</v>
          </cell>
        </row>
        <row r="2448">
          <cell r="A2448" t="str">
            <v>NRD_281</v>
          </cell>
        </row>
        <row r="2449">
          <cell r="A2449" t="str">
            <v>EST_123</v>
          </cell>
          <cell r="I2449" t="str">
            <v>Hybrid Solar - S2</v>
          </cell>
        </row>
        <row r="2450">
          <cell r="A2450" t="str">
            <v>OCM0182</v>
          </cell>
        </row>
        <row r="2451">
          <cell r="A2451" t="str">
            <v>OCM0377</v>
          </cell>
        </row>
        <row r="2452">
          <cell r="A2452" t="str">
            <v>NUR0105</v>
          </cell>
        </row>
        <row r="2453">
          <cell r="A2453" t="str">
            <v>OCM0029</v>
          </cell>
        </row>
        <row r="2454">
          <cell r="A2454" t="str">
            <v>OCM0172</v>
          </cell>
        </row>
        <row r="2455">
          <cell r="A2455" t="str">
            <v>OCM0082</v>
          </cell>
        </row>
        <row r="2456">
          <cell r="A2456" t="str">
            <v>OCM0164</v>
          </cell>
        </row>
        <row r="2457">
          <cell r="A2457" t="str">
            <v>OCM0505</v>
          </cell>
        </row>
        <row r="2458">
          <cell r="A2458" t="str">
            <v>ADM_079</v>
          </cell>
          <cell r="I2458" t="str">
            <v>Grid-Gen</v>
          </cell>
        </row>
        <row r="2459">
          <cell r="A2459" t="str">
            <v>EST_147</v>
          </cell>
          <cell r="I2459" t="str">
            <v>Hybrid Solar - S3</v>
          </cell>
        </row>
        <row r="2460">
          <cell r="A2460" t="str">
            <v>EXN_571</v>
          </cell>
        </row>
        <row r="2461">
          <cell r="A2461" t="str">
            <v>NRD_164</v>
          </cell>
          <cell r="I2461" t="str">
            <v>Hybrid-Gen</v>
          </cell>
        </row>
        <row r="2462">
          <cell r="A2462" t="str">
            <v>OCM0085</v>
          </cell>
        </row>
        <row r="2463">
          <cell r="A2463" t="str">
            <v>OCM0161</v>
          </cell>
        </row>
        <row r="2464">
          <cell r="A2464" t="str">
            <v>OCM0074</v>
          </cell>
        </row>
        <row r="2465">
          <cell r="A2465" t="str">
            <v>OCM0084</v>
          </cell>
        </row>
        <row r="2466">
          <cell r="A2466" t="str">
            <v>OCM0165</v>
          </cell>
        </row>
        <row r="2467">
          <cell r="A2467" t="str">
            <v>OCM0200</v>
          </cell>
        </row>
        <row r="2468">
          <cell r="A2468" t="str">
            <v>OCM0158</v>
          </cell>
        </row>
        <row r="2469">
          <cell r="A2469" t="str">
            <v>ADM_100</v>
          </cell>
          <cell r="I2469" t="str">
            <v>Solar-Gen</v>
          </cell>
        </row>
        <row r="2470">
          <cell r="A2470" t="str">
            <v>OCM0148</v>
          </cell>
        </row>
        <row r="2471">
          <cell r="A2471" t="str">
            <v>OCM0101</v>
          </cell>
        </row>
        <row r="2472">
          <cell r="A2472" t="str">
            <v>NRD_286</v>
          </cell>
        </row>
        <row r="2473">
          <cell r="A2473" t="str">
            <v>EXN_408</v>
          </cell>
        </row>
        <row r="2474">
          <cell r="A2474" t="str">
            <v>OCM0022</v>
          </cell>
        </row>
        <row r="2475">
          <cell r="A2475" t="str">
            <v>OCM0147</v>
          </cell>
        </row>
        <row r="2476">
          <cell r="A2476" t="str">
            <v>OCM0201</v>
          </cell>
        </row>
        <row r="2477">
          <cell r="A2477" t="str">
            <v>NRD_027</v>
          </cell>
          <cell r="I2477" t="str">
            <v>Gen Only</v>
          </cell>
        </row>
        <row r="2478">
          <cell r="A2478" t="str">
            <v>NUR0139</v>
          </cell>
        </row>
        <row r="2479">
          <cell r="A2479" t="str">
            <v>OCM0425</v>
          </cell>
        </row>
        <row r="2480">
          <cell r="A2480" t="str">
            <v>EST_014</v>
          </cell>
          <cell r="I2480" t="str">
            <v>Solar-Gen</v>
          </cell>
        </row>
        <row r="2481">
          <cell r="A2481" t="str">
            <v>NUR0020</v>
          </cell>
        </row>
        <row r="2482">
          <cell r="A2482" t="str">
            <v>OCM0184</v>
          </cell>
        </row>
        <row r="2483">
          <cell r="A2483" t="str">
            <v>NRD_285</v>
          </cell>
        </row>
        <row r="2484">
          <cell r="A2484" t="str">
            <v>NUR0051</v>
          </cell>
        </row>
        <row r="2485">
          <cell r="A2485" t="str">
            <v>OCM0500</v>
          </cell>
        </row>
        <row r="2486">
          <cell r="A2486" t="str">
            <v>NUR0128</v>
          </cell>
        </row>
        <row r="2487">
          <cell r="A2487" t="str">
            <v>ADM_241</v>
          </cell>
        </row>
        <row r="2488">
          <cell r="A2488" t="str">
            <v>OCM0146</v>
          </cell>
        </row>
        <row r="2489">
          <cell r="A2489" t="str">
            <v>EXN_470</v>
          </cell>
        </row>
        <row r="2490">
          <cell r="A2490" t="str">
            <v>OCM0181</v>
          </cell>
        </row>
        <row r="2491">
          <cell r="A2491" t="str">
            <v>EXN_238</v>
          </cell>
          <cell r="I2491" t="str">
            <v>Medium Grid + Solar + GE</v>
          </cell>
        </row>
        <row r="2492">
          <cell r="A2492" t="str">
            <v>NRD_129</v>
          </cell>
          <cell r="I2492" t="str">
            <v>Solar-Gen</v>
          </cell>
        </row>
        <row r="2493">
          <cell r="A2493" t="str">
            <v>EXN_477</v>
          </cell>
        </row>
        <row r="2494">
          <cell r="A2494" t="str">
            <v>OCM0202</v>
          </cell>
        </row>
        <row r="2495">
          <cell r="A2495" t="str">
            <v>NRD_353</v>
          </cell>
          <cell r="I2495" t="str">
            <v>Hybrid Solar - S1</v>
          </cell>
        </row>
        <row r="2496">
          <cell r="A2496" t="str">
            <v>OCM0142</v>
          </cell>
        </row>
        <row r="2497">
          <cell r="A2497" t="str">
            <v>OCM0372</v>
          </cell>
        </row>
        <row r="2498">
          <cell r="A2498" t="str">
            <v>EXN_572</v>
          </cell>
        </row>
        <row r="2499">
          <cell r="A2499" t="str">
            <v>NUR0136</v>
          </cell>
        </row>
        <row r="2500">
          <cell r="A2500" t="str">
            <v>EXN_134</v>
          </cell>
          <cell r="I2500" t="str">
            <v>Grid-Gen</v>
          </cell>
        </row>
        <row r="2501">
          <cell r="A2501" t="str">
            <v>NUR0088</v>
          </cell>
        </row>
        <row r="2502">
          <cell r="A2502" t="str">
            <v>EXN_023</v>
          </cell>
          <cell r="I2502" t="str">
            <v>Grid-Gen</v>
          </cell>
        </row>
        <row r="2503">
          <cell r="A2503" t="str">
            <v>EXN_258</v>
          </cell>
          <cell r="I2503" t="str">
            <v>Grid-Gen</v>
          </cell>
        </row>
        <row r="2504">
          <cell r="A2504" t="str">
            <v>EXN_418</v>
          </cell>
        </row>
        <row r="2505">
          <cell r="A2505" t="str">
            <v>EXN_451</v>
          </cell>
        </row>
        <row r="2506">
          <cell r="A2506" t="str">
            <v>OCM0420</v>
          </cell>
        </row>
        <row r="2507">
          <cell r="A2507" t="str">
            <v>EXN_130</v>
          </cell>
          <cell r="I2507" t="str">
            <v>Grid-Gen</v>
          </cell>
        </row>
        <row r="2508">
          <cell r="A2508" t="str">
            <v>EXN_106</v>
          </cell>
          <cell r="I2508" t="str">
            <v>Grid-Gen</v>
          </cell>
        </row>
        <row r="2509">
          <cell r="A2509" t="str">
            <v>EXN_005</v>
          </cell>
          <cell r="I2509" t="str">
            <v>Hybrid Solar - S1</v>
          </cell>
        </row>
        <row r="2510">
          <cell r="A2510" t="str">
            <v>EST_040</v>
          </cell>
          <cell r="I2510" t="str">
            <v>Grid-Gen</v>
          </cell>
        </row>
        <row r="2511">
          <cell r="A2511" t="str">
            <v>NUR0104</v>
          </cell>
        </row>
        <row r="2512">
          <cell r="A2512" t="str">
            <v>EXN_015</v>
          </cell>
          <cell r="I2512" t="str">
            <v>Grid-Gen</v>
          </cell>
        </row>
        <row r="2513">
          <cell r="A2513" t="str">
            <v>ADM_108</v>
          </cell>
          <cell r="I2513" t="str">
            <v>Grid-Hybrid-Gen</v>
          </cell>
        </row>
        <row r="2514">
          <cell r="A2514" t="str">
            <v>NRD_111</v>
          </cell>
          <cell r="I2514" t="str">
            <v>Solar-Gen</v>
          </cell>
        </row>
        <row r="2515">
          <cell r="A2515" t="str">
            <v>EXN_463</v>
          </cell>
        </row>
        <row r="2516">
          <cell r="A2516" t="str">
            <v>EST_054</v>
          </cell>
          <cell r="I2516" t="str">
            <v>Solar-Gen</v>
          </cell>
        </row>
        <row r="2517">
          <cell r="A2517" t="str">
            <v>ADM_029</v>
          </cell>
          <cell r="I2517" t="str">
            <v>Gen Only</v>
          </cell>
        </row>
        <row r="2518">
          <cell r="A2518" t="str">
            <v>OCM0115</v>
          </cell>
        </row>
        <row r="2519">
          <cell r="A2519" t="str">
            <v>EXN_007</v>
          </cell>
          <cell r="I2519" t="str">
            <v>Grid-Hybrid-Gen</v>
          </cell>
        </row>
        <row r="2520">
          <cell r="A2520" t="str">
            <v>NUR0023</v>
          </cell>
        </row>
        <row r="2521">
          <cell r="A2521" t="str">
            <v>EXN_517</v>
          </cell>
        </row>
        <row r="2522">
          <cell r="A2522" t="str">
            <v>OCM0424</v>
          </cell>
        </row>
        <row r="2523">
          <cell r="A2523" t="str">
            <v>EXN_413</v>
          </cell>
        </row>
        <row r="2524">
          <cell r="A2524" t="str">
            <v>NRD_180</v>
          </cell>
          <cell r="I2524" t="str">
            <v>Bad Grid + GE</v>
          </cell>
        </row>
        <row r="2525">
          <cell r="A2525" t="str">
            <v>EXN_032</v>
          </cell>
          <cell r="I2525" t="str">
            <v>Grid-Gen</v>
          </cell>
        </row>
        <row r="2526">
          <cell r="A2526" t="str">
            <v>ADM_161</v>
          </cell>
          <cell r="I2526" t="str">
            <v>Hybrid Solar - S3</v>
          </cell>
        </row>
        <row r="2527">
          <cell r="A2527" t="str">
            <v>NRD_092</v>
          </cell>
          <cell r="I2527" t="str">
            <v>Gen Only</v>
          </cell>
        </row>
        <row r="2528">
          <cell r="A2528" t="str">
            <v>NRD_023</v>
          </cell>
          <cell r="I2528" t="str">
            <v>Grid-Gen</v>
          </cell>
        </row>
        <row r="2529">
          <cell r="A2529" t="str">
            <v>NRD_070</v>
          </cell>
          <cell r="I2529" t="str">
            <v>Solar-Gen</v>
          </cell>
        </row>
        <row r="2530">
          <cell r="A2530" t="str">
            <v>EXN_027</v>
          </cell>
          <cell r="I2530" t="str">
            <v>Grid-Gen</v>
          </cell>
        </row>
        <row r="2531">
          <cell r="A2531" t="str">
            <v>EXN_902</v>
          </cell>
        </row>
        <row r="2532">
          <cell r="A2532" t="str">
            <v>OCM0473</v>
          </cell>
        </row>
        <row r="2533">
          <cell r="A2533" t="str">
            <v>OCM0430</v>
          </cell>
        </row>
        <row r="2534">
          <cell r="A2534" t="str">
            <v>OCM0452</v>
          </cell>
        </row>
        <row r="2535">
          <cell r="A2535" t="str">
            <v>NUR0114</v>
          </cell>
        </row>
        <row r="2536">
          <cell r="A2536" t="str">
            <v>ADM_242</v>
          </cell>
        </row>
        <row r="2537">
          <cell r="A2537" t="str">
            <v>EXN_128</v>
          </cell>
          <cell r="I2537" t="str">
            <v>Gen Only</v>
          </cell>
        </row>
        <row r="2538">
          <cell r="A2538" t="str">
            <v>NRD_008</v>
          </cell>
          <cell r="I2538" t="str">
            <v>Grid-Hybrid-Gen</v>
          </cell>
        </row>
        <row r="2539">
          <cell r="A2539" t="str">
            <v>EXN_416</v>
          </cell>
        </row>
        <row r="2540">
          <cell r="A2540" t="str">
            <v>OCM0421</v>
          </cell>
        </row>
        <row r="2541">
          <cell r="A2541" t="str">
            <v>ADM_247</v>
          </cell>
        </row>
        <row r="2542">
          <cell r="A2542" t="str">
            <v>EXN_491</v>
          </cell>
        </row>
        <row r="2543">
          <cell r="A2543" t="str">
            <v>ADM_080</v>
          </cell>
          <cell r="I2543" t="str">
            <v>Grid-Gen</v>
          </cell>
        </row>
        <row r="2544">
          <cell r="A2544" t="str">
            <v>EXN_026</v>
          </cell>
          <cell r="I2544" t="str">
            <v>Grid-Gen</v>
          </cell>
        </row>
        <row r="2545">
          <cell r="A2545" t="str">
            <v>NRD_339</v>
          </cell>
        </row>
        <row r="2546">
          <cell r="A2546" t="str">
            <v>EXN_904</v>
          </cell>
        </row>
        <row r="2547">
          <cell r="A2547" t="str">
            <v>EXN_414</v>
          </cell>
        </row>
        <row r="2548">
          <cell r="A2548" t="str">
            <v>NRD_109</v>
          </cell>
          <cell r="I2548" t="str">
            <v>Solar-Gen</v>
          </cell>
        </row>
        <row r="2549">
          <cell r="A2549" t="str">
            <v>NUR0096</v>
          </cell>
        </row>
        <row r="2550">
          <cell r="A2550" t="str">
            <v>EXN_905</v>
          </cell>
        </row>
        <row r="2551">
          <cell r="A2551" t="str">
            <v>ADM_062</v>
          </cell>
          <cell r="I2551" t="str">
            <v>Grid-Gen</v>
          </cell>
        </row>
        <row r="2552">
          <cell r="A2552" t="str">
            <v>EXN_259</v>
          </cell>
          <cell r="I2552" t="str">
            <v>Gen-Hybrid</v>
          </cell>
        </row>
        <row r="2553">
          <cell r="A2553" t="str">
            <v>EXN_475</v>
          </cell>
        </row>
        <row r="2554">
          <cell r="A2554" t="str">
            <v>NUR0102</v>
          </cell>
        </row>
        <row r="2555">
          <cell r="A2555" t="str">
            <v>EXN_013</v>
          </cell>
          <cell r="I2555" t="str">
            <v>Solar-Gen</v>
          </cell>
        </row>
        <row r="2556">
          <cell r="A2556" t="str">
            <v>EXN_107</v>
          </cell>
          <cell r="I2556" t="str">
            <v>Hybrid Solar - S1</v>
          </cell>
        </row>
        <row r="2557">
          <cell r="A2557" t="str">
            <v>EST_089</v>
          </cell>
          <cell r="I2557" t="str">
            <v>Grid-Hybrid-Gen</v>
          </cell>
        </row>
        <row r="2558">
          <cell r="A2558" t="str">
            <v>EXN_186</v>
          </cell>
          <cell r="I2558" t="str">
            <v>Hybrid-Gen</v>
          </cell>
        </row>
        <row r="2559">
          <cell r="A2559" t="str">
            <v>EXN_169</v>
          </cell>
          <cell r="I2559" t="str">
            <v>Grid-Gen</v>
          </cell>
        </row>
        <row r="2560">
          <cell r="A2560" t="str">
            <v>EXN_430</v>
          </cell>
        </row>
        <row r="2561">
          <cell r="A2561" t="str">
            <v>EXN_153</v>
          </cell>
          <cell r="I2561" t="str">
            <v>Solar-Gen</v>
          </cell>
        </row>
        <row r="2562">
          <cell r="A2562" t="str">
            <v>OCM0152</v>
          </cell>
        </row>
        <row r="2563">
          <cell r="A2563" t="str">
            <v>EXN_355</v>
          </cell>
          <cell r="I2563" t="str">
            <v>Hybrid Solar - S3</v>
          </cell>
        </row>
        <row r="2564">
          <cell r="A2564" t="str">
            <v>NRD_301</v>
          </cell>
        </row>
        <row r="2565">
          <cell r="A2565" t="str">
            <v>EST_021</v>
          </cell>
          <cell r="I2565" t="str">
            <v>Gen Only</v>
          </cell>
        </row>
        <row r="2566">
          <cell r="A2566" t="str">
            <v>EXN_471</v>
          </cell>
        </row>
        <row r="2567">
          <cell r="A2567" t="str">
            <v>NUR0098</v>
          </cell>
        </row>
        <row r="2568">
          <cell r="A2568" t="str">
            <v>EXN_029</v>
          </cell>
          <cell r="I2568" t="str">
            <v>Grid-Gen</v>
          </cell>
        </row>
        <row r="2569">
          <cell r="A2569" t="str">
            <v>EXN_462</v>
          </cell>
        </row>
        <row r="2570">
          <cell r="A2570" t="str">
            <v>EXN_272</v>
          </cell>
          <cell r="I2570" t="str">
            <v>Hybrid Solar - S3</v>
          </cell>
        </row>
        <row r="2571">
          <cell r="A2571" t="str">
            <v>EXN_233</v>
          </cell>
          <cell r="I2571" t="str">
            <v>Medium Grid + GE</v>
          </cell>
        </row>
        <row r="2572">
          <cell r="A2572" t="str">
            <v>NRD_106</v>
          </cell>
          <cell r="I2572" t="str">
            <v>Solar-Gen</v>
          </cell>
        </row>
        <row r="2573">
          <cell r="A2573" t="str">
            <v>EXN_455</v>
          </cell>
        </row>
        <row r="2574">
          <cell r="A2574" t="str">
            <v>EXN_422</v>
          </cell>
        </row>
        <row r="2575">
          <cell r="A2575" t="str">
            <v>ADM_028</v>
          </cell>
          <cell r="I2575" t="str">
            <v>Grid-Gen</v>
          </cell>
        </row>
        <row r="2576">
          <cell r="A2576" t="str">
            <v>EXN_008</v>
          </cell>
          <cell r="I2576" t="str">
            <v>Grid-Gen</v>
          </cell>
        </row>
        <row r="2577">
          <cell r="A2577" t="str">
            <v>ADM_249</v>
          </cell>
        </row>
        <row r="2578">
          <cell r="A2578" t="str">
            <v>EXN_046</v>
          </cell>
          <cell r="I2578" t="str">
            <v>Solar-Grid-Gen</v>
          </cell>
        </row>
        <row r="2579">
          <cell r="A2579" t="str">
            <v>NRD_810</v>
          </cell>
          <cell r="I2579" t="str">
            <v>Pure Solar</v>
          </cell>
        </row>
        <row r="2580">
          <cell r="A2580" t="str">
            <v>EXN_350</v>
          </cell>
          <cell r="I2580" t="str">
            <v>Hybrid Solar - S1</v>
          </cell>
        </row>
        <row r="2581">
          <cell r="A2581" t="str">
            <v>EXN_170</v>
          </cell>
          <cell r="I2581" t="str">
            <v>Grid-Gen</v>
          </cell>
        </row>
        <row r="2582">
          <cell r="A2582" t="str">
            <v>OCM0509</v>
          </cell>
        </row>
        <row r="2583">
          <cell r="A2583" t="str">
            <v>NUR0081</v>
          </cell>
        </row>
        <row r="2584">
          <cell r="A2584" t="str">
            <v>EXN_555</v>
          </cell>
        </row>
        <row r="2585">
          <cell r="A2585" t="str">
            <v>EST_011</v>
          </cell>
          <cell r="I2585" t="str">
            <v>Solar-Gen</v>
          </cell>
        </row>
        <row r="2586">
          <cell r="A2586" t="str">
            <v>EXN_157</v>
          </cell>
          <cell r="I2586" t="str">
            <v>Grid-Gen</v>
          </cell>
        </row>
        <row r="2587">
          <cell r="A2587" t="str">
            <v>EXN_354</v>
          </cell>
          <cell r="I2587" t="str">
            <v>Hybrid Solar - S3</v>
          </cell>
        </row>
        <row r="2588">
          <cell r="A2588" t="str">
            <v>OCM0422</v>
          </cell>
        </row>
        <row r="2589">
          <cell r="A2589" t="str">
            <v>EXN_147</v>
          </cell>
          <cell r="I2589" t="str">
            <v>Grid-Gen</v>
          </cell>
        </row>
        <row r="2590">
          <cell r="A2590" t="str">
            <v>EXN_225</v>
          </cell>
          <cell r="I2590" t="str">
            <v>Hybrid-Gen</v>
          </cell>
        </row>
        <row r="2591">
          <cell r="A2591" t="str">
            <v>OCM0517</v>
          </cell>
        </row>
        <row r="2592">
          <cell r="A2592" t="str">
            <v>EXN_028</v>
          </cell>
          <cell r="I2592" t="str">
            <v>Grid-Gen</v>
          </cell>
        </row>
        <row r="2593">
          <cell r="A2593" t="str">
            <v>EXN_351</v>
          </cell>
          <cell r="I2593" t="str">
            <v>Hybrid Solar - S3</v>
          </cell>
        </row>
        <row r="2594">
          <cell r="A2594" t="str">
            <v>EXN_506</v>
          </cell>
        </row>
        <row r="2595">
          <cell r="A2595" t="str">
            <v>ADM_171</v>
          </cell>
          <cell r="I2595" t="str">
            <v>Hybrid Solar - S1</v>
          </cell>
        </row>
        <row r="2596">
          <cell r="A2596" t="str">
            <v>EXN_092</v>
          </cell>
          <cell r="I2596" t="str">
            <v>Grid-Gen</v>
          </cell>
        </row>
        <row r="2597">
          <cell r="A2597" t="str">
            <v>ADM_004</v>
          </cell>
          <cell r="I2597" t="str">
            <v>Bad Grid + Solar + GE</v>
          </cell>
        </row>
        <row r="2598">
          <cell r="A2598" t="str">
            <v>EXN_446</v>
          </cell>
        </row>
        <row r="2599">
          <cell r="A2599" t="str">
            <v>ADM_106</v>
          </cell>
          <cell r="I2599" t="str">
            <v>Grid-Gen</v>
          </cell>
        </row>
        <row r="2600">
          <cell r="A2600" t="str">
            <v>EXN_359</v>
          </cell>
          <cell r="I2600" t="str">
            <v>Good Grid + Solar + GE</v>
          </cell>
        </row>
        <row r="2601">
          <cell r="A2601" t="str">
            <v>EXN_419</v>
          </cell>
        </row>
        <row r="2602">
          <cell r="A2602" t="str">
            <v>ADM_107</v>
          </cell>
          <cell r="I2602" t="str">
            <v>Grid-Gen</v>
          </cell>
        </row>
        <row r="2603">
          <cell r="A2603" t="str">
            <v>EXN_204</v>
          </cell>
          <cell r="I2603" t="str">
            <v>Good Grid + GE</v>
          </cell>
        </row>
        <row r="2604">
          <cell r="A2604" t="str">
            <v>EXN_456</v>
          </cell>
        </row>
        <row r="2605">
          <cell r="A2605" t="str">
            <v>OCM0488</v>
          </cell>
        </row>
        <row r="2606">
          <cell r="A2606" t="str">
            <v>EXN_101</v>
          </cell>
          <cell r="I2606" t="str">
            <v>Grid-Gen</v>
          </cell>
        </row>
        <row r="2607">
          <cell r="A2607" t="str">
            <v>EXN_133</v>
          </cell>
          <cell r="I2607" t="str">
            <v>Solar-Gen</v>
          </cell>
        </row>
        <row r="2608">
          <cell r="A2608" t="str">
            <v>EXN_109</v>
          </cell>
          <cell r="I2608" t="str">
            <v>Grid-Gen</v>
          </cell>
        </row>
        <row r="2609">
          <cell r="A2609" t="str">
            <v>NUR0080</v>
          </cell>
        </row>
        <row r="2610">
          <cell r="A2610" t="str">
            <v>EXN_116</v>
          </cell>
          <cell r="I2610" t="str">
            <v>Grid-Gen</v>
          </cell>
        </row>
        <row r="2611">
          <cell r="A2611" t="str">
            <v>EXN_086</v>
          </cell>
          <cell r="I2611" t="str">
            <v>Grid-Gen</v>
          </cell>
        </row>
        <row r="2612">
          <cell r="A2612" t="str">
            <v>EXN_234</v>
          </cell>
          <cell r="I2612" t="str">
            <v>Good Grid + GE</v>
          </cell>
        </row>
        <row r="2613">
          <cell r="A2613" t="str">
            <v>NUR0101</v>
          </cell>
        </row>
        <row r="2614">
          <cell r="A2614" t="str">
            <v>EXN_358</v>
          </cell>
          <cell r="I2614" t="str">
            <v>Hybrid Solar - S3</v>
          </cell>
        </row>
        <row r="2615">
          <cell r="A2615" t="str">
            <v>EXN_352</v>
          </cell>
          <cell r="I2615" t="str">
            <v>Medium Grid + GE</v>
          </cell>
        </row>
        <row r="2616">
          <cell r="A2616" t="str">
            <v>EXN_145</v>
          </cell>
          <cell r="I2616" t="str">
            <v>Grid-Gen</v>
          </cell>
        </row>
        <row r="2617">
          <cell r="A2617" t="str">
            <v>EXN_429</v>
          </cell>
        </row>
        <row r="2618">
          <cell r="A2618" t="str">
            <v>EXN_525</v>
          </cell>
        </row>
        <row r="2619">
          <cell r="A2619" t="str">
            <v>EXN_158</v>
          </cell>
          <cell r="I2619" t="str">
            <v>Grid-Gen</v>
          </cell>
        </row>
        <row r="2620">
          <cell r="A2620" t="str">
            <v>EXN_171</v>
          </cell>
          <cell r="I2620" t="str">
            <v>Gen Only</v>
          </cell>
        </row>
        <row r="2621">
          <cell r="A2621" t="str">
            <v>EXN_379</v>
          </cell>
        </row>
        <row r="2622">
          <cell r="A2622" t="str">
            <v>EXN_001</v>
          </cell>
          <cell r="I2622" t="str">
            <v>Grid-Gen</v>
          </cell>
        </row>
        <row r="2623">
          <cell r="A2623" t="str">
            <v>EXN_224</v>
          </cell>
          <cell r="I2623" t="str">
            <v>Hybrid-Gen</v>
          </cell>
        </row>
        <row r="2624">
          <cell r="A2624" t="str">
            <v>EXN_071</v>
          </cell>
          <cell r="I2624" t="str">
            <v>Grid-Gen</v>
          </cell>
        </row>
        <row r="2625">
          <cell r="A2625" t="str">
            <v>ADM_051</v>
          </cell>
          <cell r="I2625" t="str">
            <v>Solar-Grid-Gen</v>
          </cell>
        </row>
        <row r="2626">
          <cell r="A2626" t="str">
            <v>EXN_114</v>
          </cell>
          <cell r="I2626" t="str">
            <v>Grid-Gen</v>
          </cell>
        </row>
        <row r="2627">
          <cell r="A2627" t="str">
            <v>EXN_088</v>
          </cell>
          <cell r="I2627" t="str">
            <v>Grid-Gen</v>
          </cell>
        </row>
        <row r="2628">
          <cell r="A2628" t="str">
            <v>EXN_196</v>
          </cell>
          <cell r="I2628" t="str">
            <v>Good Grid + GE</v>
          </cell>
        </row>
        <row r="2629">
          <cell r="A2629" t="str">
            <v>EXN_241</v>
          </cell>
          <cell r="I2629" t="str">
            <v>Grid-Gen</v>
          </cell>
        </row>
        <row r="2630">
          <cell r="A2630" t="str">
            <v>EXN_410</v>
          </cell>
        </row>
        <row r="2631">
          <cell r="A2631" t="str">
            <v>EXN_494</v>
          </cell>
        </row>
        <row r="2632">
          <cell r="A2632" t="str">
            <v>EXN_543</v>
          </cell>
        </row>
        <row r="2633">
          <cell r="A2633" t="str">
            <v>EXN_197</v>
          </cell>
          <cell r="I2633" t="str">
            <v>Good Grid + GE</v>
          </cell>
        </row>
        <row r="2634">
          <cell r="A2634" t="str">
            <v>EXN_044</v>
          </cell>
          <cell r="I2634" t="str">
            <v>Good Grid + GE</v>
          </cell>
        </row>
        <row r="2635">
          <cell r="A2635" t="str">
            <v>EXN_066</v>
          </cell>
        </row>
        <row r="2636">
          <cell r="A2636" t="str">
            <v>EXN_030</v>
          </cell>
          <cell r="I2636" t="str">
            <v>Solar-Grid-Gen</v>
          </cell>
        </row>
        <row r="2637">
          <cell r="A2637" t="str">
            <v>EXN_146</v>
          </cell>
          <cell r="I2637" t="str">
            <v>Grid-Gen</v>
          </cell>
        </row>
        <row r="2638">
          <cell r="A2638" t="str">
            <v>NUR0119</v>
          </cell>
        </row>
        <row r="2639">
          <cell r="A2639" t="str">
            <v>EXN_560</v>
          </cell>
        </row>
        <row r="2640">
          <cell r="A2640" t="str">
            <v>EXN_111</v>
          </cell>
          <cell r="I2640" t="str">
            <v>Grid-Gen</v>
          </cell>
        </row>
        <row r="2641">
          <cell r="A2641" t="str">
            <v>EXN_237</v>
          </cell>
          <cell r="I2641" t="str">
            <v>Good Grid + GE</v>
          </cell>
        </row>
        <row r="2642">
          <cell r="A2642" t="str">
            <v>ADM_095</v>
          </cell>
          <cell r="I2642" t="str">
            <v>Hybrid-Gen</v>
          </cell>
        </row>
        <row r="2643">
          <cell r="A2643" t="str">
            <v>EXN_082</v>
          </cell>
          <cell r="I2643" t="str">
            <v>Grid Only</v>
          </cell>
        </row>
        <row r="2644">
          <cell r="A2644" t="str">
            <v>EXN_084</v>
          </cell>
          <cell r="I2644" t="str">
            <v>Grid-Gen</v>
          </cell>
        </row>
        <row r="2645">
          <cell r="A2645" t="str">
            <v>NUR0115</v>
          </cell>
        </row>
        <row r="2646">
          <cell r="A2646" t="str">
            <v>EXN_085</v>
          </cell>
          <cell r="I2646" t="str">
            <v>Grid-Gen</v>
          </cell>
        </row>
        <row r="2647">
          <cell r="A2647" t="str">
            <v>EXN_489</v>
          </cell>
        </row>
        <row r="2648">
          <cell r="A2648" t="str">
            <v>EXN_091</v>
          </cell>
          <cell r="I2648" t="str">
            <v>Solar-Grid-Gen</v>
          </cell>
        </row>
        <row r="2649">
          <cell r="A2649" t="str">
            <v>OCM0371</v>
          </cell>
        </row>
        <row r="2650">
          <cell r="A2650" t="str">
            <v>EXN_089</v>
          </cell>
          <cell r="I2650" t="str">
            <v>Grid-Gen</v>
          </cell>
        </row>
        <row r="2651">
          <cell r="A2651" t="str">
            <v>EXN_115</v>
          </cell>
          <cell r="I2651" t="str">
            <v>Grid-Gen</v>
          </cell>
        </row>
        <row r="2652">
          <cell r="A2652" t="str">
            <v>EXN_002</v>
          </cell>
          <cell r="I2652" t="str">
            <v>Grid-Gen</v>
          </cell>
        </row>
        <row r="2653">
          <cell r="A2653" t="str">
            <v>EXN_054</v>
          </cell>
          <cell r="I2653" t="str">
            <v>Grid-Gen</v>
          </cell>
        </row>
        <row r="2654">
          <cell r="A2654" t="str">
            <v>EXN_385</v>
          </cell>
        </row>
        <row r="2655">
          <cell r="A2655" t="str">
            <v>EXN_425</v>
          </cell>
        </row>
        <row r="2656">
          <cell r="A2656" t="str">
            <v>EXN_247</v>
          </cell>
          <cell r="I2656" t="str">
            <v>Good Grid + GE</v>
          </cell>
        </row>
        <row r="2657">
          <cell r="A2657" t="str">
            <v>EXN_217</v>
          </cell>
          <cell r="I2657" t="str">
            <v>Medium Grid + GE</v>
          </cell>
        </row>
        <row r="2658">
          <cell r="A2658" t="str">
            <v>EXN_087</v>
          </cell>
          <cell r="I2658" t="str">
            <v>Grid-Gen</v>
          </cell>
        </row>
        <row r="2659">
          <cell r="A2659" t="str">
            <v>NUR00131</v>
          </cell>
        </row>
        <row r="2660">
          <cell r="A2660" t="str">
            <v>NUR0085</v>
          </cell>
        </row>
        <row r="2661">
          <cell r="A2661" t="str">
            <v>NUR0112</v>
          </cell>
        </row>
        <row r="2662">
          <cell r="A2662" t="str">
            <v>EXN_437</v>
          </cell>
        </row>
        <row r="2663">
          <cell r="A2663" t="str">
            <v>EXN_083</v>
          </cell>
          <cell r="I2663" t="str">
            <v>Grid-Gen</v>
          </cell>
        </row>
        <row r="2664">
          <cell r="A2664" t="str">
            <v>EST_005</v>
          </cell>
          <cell r="I2664" t="str">
            <v>Bad Grid + Solar + GE</v>
          </cell>
        </row>
        <row r="2665">
          <cell r="A2665" t="str">
            <v>NUR0083</v>
          </cell>
        </row>
        <row r="2666">
          <cell r="A2666" t="str">
            <v>EXN_067</v>
          </cell>
          <cell r="I2666" t="str">
            <v>Grid-Gen</v>
          </cell>
        </row>
        <row r="2667">
          <cell r="A2667" t="str">
            <v>OCM0017</v>
          </cell>
        </row>
        <row r="2668">
          <cell r="A2668" t="str">
            <v>EXN_045</v>
          </cell>
          <cell r="I2668" t="str">
            <v>Good Grid + Solar + GE</v>
          </cell>
        </row>
        <row r="2669">
          <cell r="A2669" t="str">
            <v>EXN_360</v>
          </cell>
          <cell r="I2669" t="str">
            <v>Hybrid Solar - S1</v>
          </cell>
        </row>
        <row r="2670">
          <cell r="A2670" t="str">
            <v>EXN_495</v>
          </cell>
        </row>
        <row r="2671">
          <cell r="A2671" t="str">
            <v>EXN_184</v>
          </cell>
          <cell r="I2671" t="str">
            <v>Grid-Gen</v>
          </cell>
        </row>
        <row r="2672">
          <cell r="A2672" t="str">
            <v>EXN_482</v>
          </cell>
        </row>
        <row r="2673">
          <cell r="A2673" t="str">
            <v>NUR0110</v>
          </cell>
        </row>
        <row r="2674">
          <cell r="A2674" t="str">
            <v>EXN_466</v>
          </cell>
        </row>
        <row r="2675">
          <cell r="A2675" t="str">
            <v>EXN_249</v>
          </cell>
          <cell r="I2675" t="str">
            <v>Medium Grid + GE</v>
          </cell>
        </row>
        <row r="2676">
          <cell r="A2676" t="str">
            <v>EXN_212</v>
          </cell>
          <cell r="I2676" t="str">
            <v>Bad Grid + GE</v>
          </cell>
        </row>
        <row r="2677">
          <cell r="A2677" t="str">
            <v>EXN_244</v>
          </cell>
          <cell r="I2677" t="str">
            <v>Medium Grid + GE</v>
          </cell>
        </row>
        <row r="2678">
          <cell r="A2678" t="str">
            <v>NUR0018</v>
          </cell>
        </row>
        <row r="2679">
          <cell r="A2679" t="str">
            <v>EST_061</v>
          </cell>
          <cell r="I2679" t="str">
            <v>Solar-Gen</v>
          </cell>
        </row>
        <row r="2680">
          <cell r="A2680" t="str">
            <v>EST_070</v>
          </cell>
          <cell r="I2680" t="str">
            <v>Grid-Gen</v>
          </cell>
        </row>
        <row r="2681">
          <cell r="A2681" t="str">
            <v>EXN_143</v>
          </cell>
          <cell r="I2681" t="str">
            <v>Solar-Grid-Gen</v>
          </cell>
        </row>
        <row r="2682">
          <cell r="A2682" t="str">
            <v>EXN_250</v>
          </cell>
          <cell r="I2682" t="str">
            <v>Bad Grid + GE</v>
          </cell>
        </row>
        <row r="2683">
          <cell r="A2683" t="str">
            <v>EST_139</v>
          </cell>
          <cell r="I2683" t="str">
            <v>Hybrid Solar - S1</v>
          </cell>
        </row>
        <row r="2684">
          <cell r="A2684" t="str">
            <v>ADM_185</v>
          </cell>
          <cell r="I2684" t="str">
            <v>Hybrid Solar - S3</v>
          </cell>
        </row>
        <row r="2685">
          <cell r="A2685" t="str">
            <v>EXN_235</v>
          </cell>
          <cell r="I2685" t="str">
            <v>Good Grid + GE</v>
          </cell>
        </row>
        <row r="2686">
          <cell r="A2686" t="str">
            <v>EXN_540</v>
          </cell>
        </row>
        <row r="2687">
          <cell r="A2687" t="str">
            <v>EXN_053</v>
          </cell>
          <cell r="I2687" t="str">
            <v>Grid-Gen</v>
          </cell>
        </row>
        <row r="2688">
          <cell r="A2688" t="str">
            <v>EXN_391</v>
          </cell>
        </row>
        <row r="2689">
          <cell r="A2689" t="str">
            <v>OCM0423</v>
          </cell>
        </row>
        <row r="2690">
          <cell r="A2690" t="str">
            <v>EST_125</v>
          </cell>
          <cell r="I2690" t="str">
            <v>Hybrid-Gen</v>
          </cell>
        </row>
        <row r="2691">
          <cell r="A2691" t="str">
            <v>EXN_356</v>
          </cell>
          <cell r="I2691" t="str">
            <v>Hybrid Solar - S3</v>
          </cell>
        </row>
        <row r="2692">
          <cell r="A2692" t="str">
            <v>ADM_027</v>
          </cell>
          <cell r="I2692" t="str">
            <v>Solar-Grid-Gen</v>
          </cell>
        </row>
        <row r="2693">
          <cell r="A2693" t="str">
            <v>EXN_113</v>
          </cell>
          <cell r="I2693" t="str">
            <v>Grid-Gen</v>
          </cell>
        </row>
        <row r="2694">
          <cell r="A2694" t="str">
            <v>NUR0064</v>
          </cell>
        </row>
        <row r="2695">
          <cell r="A2695" t="str">
            <v>EXN_361</v>
          </cell>
          <cell r="I2695" t="str">
            <v>Hybrid Solar - S1</v>
          </cell>
        </row>
        <row r="2696">
          <cell r="A2696" t="str">
            <v>NRD_155</v>
          </cell>
          <cell r="I2696" t="str">
            <v>Hybrid Solar - S3</v>
          </cell>
        </row>
        <row r="2697">
          <cell r="A2697" t="str">
            <v>EXN_211</v>
          </cell>
          <cell r="I2697" t="str">
            <v>Hybrid-Gen</v>
          </cell>
        </row>
        <row r="2698">
          <cell r="A2698" t="str">
            <v>EXN_505</v>
          </cell>
        </row>
        <row r="2699">
          <cell r="A2699" t="str">
            <v>EXN_362</v>
          </cell>
          <cell r="I2699" t="str">
            <v>Hybrid Solar - S1</v>
          </cell>
        </row>
        <row r="2700">
          <cell r="A2700" t="str">
            <v>EXN_434</v>
          </cell>
        </row>
        <row r="2701">
          <cell r="A2701" t="str">
            <v>EXN_117</v>
          </cell>
          <cell r="I2701" t="str">
            <v>Grid-Gen</v>
          </cell>
        </row>
        <row r="2702">
          <cell r="A2702" t="str">
            <v>EXN_368</v>
          </cell>
          <cell r="I2702" t="str">
            <v>Hybrid Solar - S1</v>
          </cell>
        </row>
        <row r="2703">
          <cell r="A2703" t="str">
            <v>EXN_460</v>
          </cell>
        </row>
        <row r="2704">
          <cell r="A2704" t="str">
            <v>NUR0009</v>
          </cell>
        </row>
        <row r="2705">
          <cell r="A2705" t="str">
            <v>EXN_554</v>
          </cell>
        </row>
        <row r="2706">
          <cell r="A2706" t="str">
            <v>EXN_393</v>
          </cell>
        </row>
        <row r="2707">
          <cell r="A2707" t="str">
            <v>EXN_100</v>
          </cell>
          <cell r="I2707" t="str">
            <v>Grid-Gen</v>
          </cell>
        </row>
        <row r="2708">
          <cell r="A2708" t="str">
            <v>OCM0383</v>
          </cell>
        </row>
        <row r="2709">
          <cell r="A2709" t="str">
            <v>NRD_056</v>
          </cell>
          <cell r="I2709" t="str">
            <v>Solar-Gen</v>
          </cell>
        </row>
        <row r="2710">
          <cell r="A2710" t="str">
            <v>EXN_549</v>
          </cell>
        </row>
        <row r="2711">
          <cell r="A2711" t="str">
            <v>ADM_245</v>
          </cell>
        </row>
        <row r="2712">
          <cell r="A2712" t="str">
            <v>EXN_452</v>
          </cell>
        </row>
        <row r="2713">
          <cell r="A2713" t="str">
            <v>EXN_518</v>
          </cell>
        </row>
        <row r="2714">
          <cell r="A2714" t="str">
            <v>EXN_474</v>
          </cell>
        </row>
        <row r="2715">
          <cell r="A2715" t="str">
            <v>EXN_468</v>
          </cell>
        </row>
        <row r="2716">
          <cell r="A2716" t="str">
            <v>EXN_378</v>
          </cell>
        </row>
        <row r="2717">
          <cell r="A2717" t="str">
            <v>EXN_526</v>
          </cell>
        </row>
        <row r="2718">
          <cell r="A2718" t="str">
            <v>ADM_096</v>
          </cell>
          <cell r="I2718" t="str">
            <v>Solar-Gen</v>
          </cell>
        </row>
        <row r="2719">
          <cell r="A2719" t="str">
            <v>EST_073</v>
          </cell>
          <cell r="I2719" t="str">
            <v>Gen Only</v>
          </cell>
        </row>
        <row r="2720">
          <cell r="A2720" t="str">
            <v>NUR0095</v>
          </cell>
        </row>
        <row r="2721">
          <cell r="A2721" t="str">
            <v>NUR0129</v>
          </cell>
        </row>
        <row r="2722">
          <cell r="A2722" t="str">
            <v>EXN_037</v>
          </cell>
          <cell r="I2722" t="str">
            <v>Grid-Gen</v>
          </cell>
        </row>
        <row r="2723">
          <cell r="A2723" t="str">
            <v>EXN_457</v>
          </cell>
        </row>
        <row r="2724">
          <cell r="A2724" t="str">
            <v>NUR0079</v>
          </cell>
        </row>
        <row r="2725">
          <cell r="A2725" t="str">
            <v>ADM_148</v>
          </cell>
          <cell r="I2725" t="str">
            <v>Hybrid Solar - S1</v>
          </cell>
        </row>
        <row r="2726">
          <cell r="A2726" t="str">
            <v>EXN_095</v>
          </cell>
          <cell r="I2726" t="str">
            <v>Grid-Gen</v>
          </cell>
        </row>
        <row r="2727">
          <cell r="A2727" t="str">
            <v>EXN_440</v>
          </cell>
        </row>
        <row r="2728">
          <cell r="A2728" t="str">
            <v>EXN_011</v>
          </cell>
          <cell r="I2728" t="str">
            <v>Grid-Gen</v>
          </cell>
        </row>
        <row r="2729">
          <cell r="A2729" t="str">
            <v>EXN_274</v>
          </cell>
        </row>
        <row r="2730">
          <cell r="A2730" t="str">
            <v>OCM0118</v>
          </cell>
        </row>
        <row r="2731">
          <cell r="A2731" t="str">
            <v>EXN_020</v>
          </cell>
          <cell r="I2731" t="str">
            <v>Solar-Gen</v>
          </cell>
        </row>
        <row r="2732">
          <cell r="A2732" t="str">
            <v>EXN_160</v>
          </cell>
          <cell r="I2732" t="str">
            <v>Grid-Gen</v>
          </cell>
        </row>
        <row r="2733">
          <cell r="A2733" t="str">
            <v>EST_028</v>
          </cell>
          <cell r="I2733" t="str">
            <v>Solar-Gen</v>
          </cell>
        </row>
        <row r="2734">
          <cell r="A2734" t="str">
            <v>NUR0120</v>
          </cell>
        </row>
        <row r="2735">
          <cell r="A2735" t="str">
            <v>EXN_478</v>
          </cell>
        </row>
        <row r="2736">
          <cell r="A2736" t="str">
            <v>OCM0526</v>
          </cell>
        </row>
        <row r="2737">
          <cell r="A2737" t="str">
            <v>NUR0111</v>
          </cell>
        </row>
        <row r="2738">
          <cell r="A2738" t="str">
            <v>EXN_223</v>
          </cell>
          <cell r="I2738" t="str">
            <v>Gen Only</v>
          </cell>
        </row>
        <row r="2739">
          <cell r="A2739" t="str">
            <v>NUR0008</v>
          </cell>
        </row>
        <row r="2740">
          <cell r="A2740" t="str">
            <v>OCM0126</v>
          </cell>
        </row>
        <row r="2741">
          <cell r="A2741" t="str">
            <v>EXN_036</v>
          </cell>
          <cell r="I2741" t="str">
            <v>Solar-Grid-Gen</v>
          </cell>
        </row>
        <row r="2742">
          <cell r="A2742" t="str">
            <v>EXN_433</v>
          </cell>
        </row>
        <row r="2743">
          <cell r="A2743" t="str">
            <v>OCM0026</v>
          </cell>
        </row>
        <row r="2744">
          <cell r="A2744" t="str">
            <v>EXN_537</v>
          </cell>
        </row>
        <row r="2745">
          <cell r="A2745" t="str">
            <v>EXN_039</v>
          </cell>
          <cell r="I2745" t="str">
            <v>Hybrid Solar - S1</v>
          </cell>
        </row>
        <row r="2746">
          <cell r="A2746" t="str">
            <v>NUR0087</v>
          </cell>
        </row>
        <row r="2747">
          <cell r="A2747" t="str">
            <v>EXN_199</v>
          </cell>
          <cell r="I2747" t="str">
            <v>Hybrid-Gen</v>
          </cell>
        </row>
        <row r="2748">
          <cell r="A2748" t="str">
            <v>EXN_448</v>
          </cell>
        </row>
        <row r="2749">
          <cell r="A2749" t="str">
            <v>NUR0116</v>
          </cell>
        </row>
        <row r="2750">
          <cell r="A2750" t="str">
            <v>NRD_167</v>
          </cell>
          <cell r="I2750" t="str">
            <v>Hybrid Solar - S2</v>
          </cell>
        </row>
        <row r="2751">
          <cell r="A2751" t="str">
            <v>EXN_102</v>
          </cell>
          <cell r="I2751" t="str">
            <v>Grid-Gen</v>
          </cell>
        </row>
        <row r="2752">
          <cell r="A2752" t="str">
            <v>EXN_542</v>
          </cell>
        </row>
        <row r="2753">
          <cell r="A2753" t="str">
            <v>EXN_178</v>
          </cell>
          <cell r="I2753" t="str">
            <v>Solar-Grid-Gen</v>
          </cell>
        </row>
        <row r="2754">
          <cell r="A2754" t="str">
            <v>EXN_395</v>
          </cell>
        </row>
        <row r="2755">
          <cell r="A2755" t="str">
            <v>EXN_372</v>
          </cell>
        </row>
        <row r="2756">
          <cell r="A2756" t="str">
            <v>EXN_370</v>
          </cell>
        </row>
        <row r="2757">
          <cell r="A2757" t="str">
            <v>OCM0028</v>
          </cell>
        </row>
        <row r="2758">
          <cell r="A2758" t="str">
            <v>EXN_486</v>
          </cell>
        </row>
        <row r="2759">
          <cell r="A2759" t="str">
            <v>EST_204</v>
          </cell>
          <cell r="I2759" t="str">
            <v>Hybrid Solar - S3</v>
          </cell>
        </row>
        <row r="2760">
          <cell r="A2760" t="str">
            <v>OCM0114</v>
          </cell>
        </row>
        <row r="2761">
          <cell r="A2761" t="str">
            <v>NUR0022</v>
          </cell>
        </row>
        <row r="2762">
          <cell r="A2762" t="str">
            <v>EST_206</v>
          </cell>
          <cell r="I2762" t="str">
            <v>Hybrid Solar - S3</v>
          </cell>
        </row>
        <row r="2763">
          <cell r="A2763" t="str">
            <v>EXN_431</v>
          </cell>
        </row>
        <row r="2764">
          <cell r="A2764" t="str">
            <v>NUR0039</v>
          </cell>
        </row>
        <row r="2765">
          <cell r="A2765" t="str">
            <v>EST_045</v>
          </cell>
        </row>
        <row r="2766">
          <cell r="A2766" t="str">
            <v>EXN_520</v>
          </cell>
        </row>
        <row r="2767">
          <cell r="A2767" t="str">
            <v>OCM0166</v>
          </cell>
        </row>
        <row r="2768">
          <cell r="A2768" t="str">
            <v>EXN_546</v>
          </cell>
        </row>
        <row r="2769">
          <cell r="A2769" t="str">
            <v>OCM0077</v>
          </cell>
        </row>
        <row r="2770">
          <cell r="A2770" t="str">
            <v>EST_118</v>
          </cell>
          <cell r="I2770" t="str">
            <v>Grid-Gen</v>
          </cell>
        </row>
        <row r="2771">
          <cell r="A2771" t="str">
            <v>NUR0109</v>
          </cell>
        </row>
        <row r="2772">
          <cell r="A2772" t="str">
            <v>EST_080</v>
          </cell>
          <cell r="I2772" t="str">
            <v>Grid-Gen</v>
          </cell>
        </row>
        <row r="2773">
          <cell r="A2773" t="str">
            <v>EXN_041</v>
          </cell>
          <cell r="I2773" t="str">
            <v>Solar-Gen</v>
          </cell>
        </row>
        <row r="2774">
          <cell r="A2774" t="str">
            <v>NUR0107</v>
          </cell>
        </row>
        <row r="2775">
          <cell r="A2775" t="str">
            <v>EST_114</v>
          </cell>
          <cell r="I2775" t="str">
            <v>Gen Only</v>
          </cell>
        </row>
        <row r="2776">
          <cell r="A2776" t="str">
            <v>EXN_528</v>
          </cell>
        </row>
        <row r="2777">
          <cell r="A2777" t="str">
            <v>EXN_488</v>
          </cell>
        </row>
        <row r="2778">
          <cell r="A2778" t="str">
            <v>ADM_156</v>
          </cell>
          <cell r="I2778" t="str">
            <v>Grid-Gen</v>
          </cell>
        </row>
        <row r="2779">
          <cell r="A2779" t="str">
            <v>EST_144</v>
          </cell>
          <cell r="I2779" t="str">
            <v>Hybrid Solar - S3</v>
          </cell>
        </row>
        <row r="2780">
          <cell r="A2780" t="str">
            <v>EXN_033</v>
          </cell>
          <cell r="I2780" t="str">
            <v>Grid-Gen</v>
          </cell>
        </row>
        <row r="2781">
          <cell r="A2781" t="str">
            <v>OCM0540</v>
          </cell>
        </row>
        <row r="2782">
          <cell r="A2782" t="str">
            <v>EXN_209</v>
          </cell>
          <cell r="I2782" t="str">
            <v>Hybrid Solar - S3</v>
          </cell>
        </row>
        <row r="2783">
          <cell r="A2783" t="str">
            <v>EST_122</v>
          </cell>
          <cell r="I2783" t="str">
            <v>Gen Only</v>
          </cell>
        </row>
        <row r="2784">
          <cell r="A2784" t="str">
            <v>OCM0081</v>
          </cell>
        </row>
        <row r="2785">
          <cell r="A2785" t="str">
            <v>EXN_524</v>
          </cell>
        </row>
        <row r="2786">
          <cell r="A2786" t="str">
            <v>ADM_023</v>
          </cell>
          <cell r="I2786" t="str">
            <v>Hybrid-Gen</v>
          </cell>
        </row>
        <row r="2787">
          <cell r="A2787" t="str">
            <v>EXN_432</v>
          </cell>
        </row>
        <row r="2788">
          <cell r="A2788" t="str">
            <v>OCM0265</v>
          </cell>
        </row>
        <row r="2789">
          <cell r="A2789" t="str">
            <v>EXN_487</v>
          </cell>
        </row>
        <row r="2790">
          <cell r="A2790" t="str">
            <v>NUR0045</v>
          </cell>
        </row>
        <row r="2791">
          <cell r="A2791" t="str">
            <v>EST_096</v>
          </cell>
          <cell r="I2791" t="str">
            <v>Hybrid-Gen</v>
          </cell>
        </row>
        <row r="2792">
          <cell r="A2792" t="str">
            <v>EXN_384</v>
          </cell>
        </row>
        <row r="2793">
          <cell r="A2793" t="str">
            <v>EST_130</v>
          </cell>
          <cell r="I2793" t="str">
            <v>Solar-Gen</v>
          </cell>
        </row>
        <row r="2794">
          <cell r="A2794" t="str">
            <v>NUR0011</v>
          </cell>
        </row>
        <row r="2795">
          <cell r="A2795" t="str">
            <v>EXN_097</v>
          </cell>
          <cell r="I2795" t="str">
            <v>Grid-Gen</v>
          </cell>
        </row>
        <row r="2796">
          <cell r="A2796" t="str">
            <v>EXN_190</v>
          </cell>
          <cell r="I2796" t="str">
            <v>Grid-Gen</v>
          </cell>
        </row>
        <row r="2797">
          <cell r="A2797" t="str">
            <v>EXN_191</v>
          </cell>
          <cell r="I2797" t="str">
            <v>Medium Grid + GE</v>
          </cell>
        </row>
        <row r="2798">
          <cell r="A2798" t="str">
            <v>EXN_552</v>
          </cell>
        </row>
        <row r="2799">
          <cell r="A2799" t="str">
            <v>EXN_006</v>
          </cell>
          <cell r="I2799" t="str">
            <v>Grid-Gen</v>
          </cell>
        </row>
        <row r="2800">
          <cell r="A2800" t="str">
            <v>EXN_504</v>
          </cell>
        </row>
        <row r="2801">
          <cell r="A2801" t="str">
            <v>OCM0396</v>
          </cell>
        </row>
        <row r="2802">
          <cell r="A2802" t="str">
            <v>ADM_250</v>
          </cell>
        </row>
        <row r="2803">
          <cell r="A2803" t="str">
            <v>NUR0103</v>
          </cell>
        </row>
        <row r="2804">
          <cell r="A2804" t="str">
            <v>EXN_465</v>
          </cell>
        </row>
        <row r="2805">
          <cell r="A2805" t="str">
            <v>EXN_562</v>
          </cell>
        </row>
        <row r="2806">
          <cell r="A2806" t="str">
            <v>EXN_545</v>
          </cell>
        </row>
        <row r="2807">
          <cell r="A2807" t="str">
            <v>ADM_112</v>
          </cell>
          <cell r="I2807" t="str">
            <v>Hybrid-Gen</v>
          </cell>
        </row>
        <row r="2808">
          <cell r="A2808" t="str">
            <v>EXN_514</v>
          </cell>
        </row>
        <row r="2809">
          <cell r="A2809" t="str">
            <v>EXN_034</v>
          </cell>
          <cell r="I2809" t="str">
            <v>Solar-Grid-Gen</v>
          </cell>
        </row>
        <row r="2810">
          <cell r="A2810" t="str">
            <v>EXN_807</v>
          </cell>
          <cell r="I2810" t="str">
            <v>Solar-Grid-Gen</v>
          </cell>
        </row>
        <row r="2811">
          <cell r="A2811" t="str">
            <v>NUR0106</v>
          </cell>
        </row>
        <row r="2812">
          <cell r="A2812" t="str">
            <v>EXN_441</v>
          </cell>
        </row>
        <row r="2813">
          <cell r="A2813" t="str">
            <v>EXN_275</v>
          </cell>
          <cell r="I2813" t="str">
            <v>Hybrid Solar - S3</v>
          </cell>
        </row>
        <row r="2814">
          <cell r="A2814" t="str">
            <v>OCM0510</v>
          </cell>
        </row>
        <row r="2815">
          <cell r="A2815" t="str">
            <v>EXN_229</v>
          </cell>
          <cell r="I2815" t="str">
            <v>Hybrid Solar - S2</v>
          </cell>
        </row>
        <row r="2816">
          <cell r="A2816" t="str">
            <v>OCM0008</v>
          </cell>
        </row>
        <row r="2817">
          <cell r="A2817" t="str">
            <v>EXN_152</v>
          </cell>
          <cell r="I2817" t="str">
            <v>Solar-Gen</v>
          </cell>
        </row>
        <row r="2818">
          <cell r="A2818" t="str">
            <v>OCM0075</v>
          </cell>
        </row>
        <row r="2819">
          <cell r="A2819" t="str">
            <v>EXN_530</v>
          </cell>
        </row>
        <row r="2820">
          <cell r="A2820" t="str">
            <v>EST_133</v>
          </cell>
          <cell r="I2820" t="str">
            <v>HGB</v>
          </cell>
        </row>
        <row r="2821">
          <cell r="A2821" t="str">
            <v>EXN_438</v>
          </cell>
        </row>
        <row r="2822">
          <cell r="A2822" t="str">
            <v>EXN_558</v>
          </cell>
        </row>
        <row r="2823">
          <cell r="A2823" t="str">
            <v>NUR0015</v>
          </cell>
        </row>
        <row r="2824">
          <cell r="A2824" t="str">
            <v>OCM0217</v>
          </cell>
        </row>
        <row r="2825">
          <cell r="A2825" t="str">
            <v>ADM_022</v>
          </cell>
          <cell r="I2825" t="str">
            <v>Solar-Gen</v>
          </cell>
        </row>
        <row r="2826">
          <cell r="A2826" t="str">
            <v>EXN_565</v>
          </cell>
        </row>
        <row r="2827">
          <cell r="A2827" t="str">
            <v>EXN_018</v>
          </cell>
          <cell r="I2827" t="str">
            <v>Grid-Gen</v>
          </cell>
        </row>
        <row r="2828">
          <cell r="A2828" t="str">
            <v>NUR0123</v>
          </cell>
        </row>
        <row r="2829">
          <cell r="A2829" t="str">
            <v>EXN_415</v>
          </cell>
        </row>
        <row r="2830">
          <cell r="A2830" t="str">
            <v>NRD_197</v>
          </cell>
          <cell r="I2830" t="str">
            <v>Hybrid Solar - S3</v>
          </cell>
        </row>
        <row r="2831">
          <cell r="A2831" t="str">
            <v>EXN_553</v>
          </cell>
        </row>
        <row r="2832">
          <cell r="A2832" t="str">
            <v>OCM0381</v>
          </cell>
        </row>
        <row r="2833">
          <cell r="A2833" t="str">
            <v>EST_101</v>
          </cell>
          <cell r="I2833" t="str">
            <v>Hybrid-Gen</v>
          </cell>
        </row>
        <row r="2834">
          <cell r="A2834" t="str">
            <v>EXN_521</v>
          </cell>
        </row>
        <row r="2835">
          <cell r="A2835" t="str">
            <v>NRD_144</v>
          </cell>
          <cell r="I2835" t="str">
            <v>Medium Grid + GE</v>
          </cell>
        </row>
        <row r="2836">
          <cell r="A2836" t="str">
            <v>EXN_273</v>
          </cell>
        </row>
        <row r="2837">
          <cell r="A2837" t="str">
            <v>OCM0080</v>
          </cell>
        </row>
        <row r="2838">
          <cell r="A2838" t="str">
            <v>EXN_531</v>
          </cell>
        </row>
        <row r="2839">
          <cell r="A2839" t="str">
            <v>ADM_141</v>
          </cell>
          <cell r="I2839" t="str">
            <v>Solar-Gen</v>
          </cell>
        </row>
        <row r="2840">
          <cell r="A2840" t="str">
            <v>EXN_218</v>
          </cell>
          <cell r="I2840" t="str">
            <v>Hybrid-Gen</v>
          </cell>
        </row>
        <row r="2841">
          <cell r="A2841" t="str">
            <v>EXN_516</v>
          </cell>
        </row>
        <row r="2842">
          <cell r="A2842" t="str">
            <v>EXN_559</v>
          </cell>
        </row>
        <row r="2843">
          <cell r="A2843" t="str">
            <v>EXN_567</v>
          </cell>
        </row>
        <row r="2844">
          <cell r="A2844" t="str">
            <v>EXN_375</v>
          </cell>
        </row>
        <row r="2845">
          <cell r="A2845" t="str">
            <v>NUR0010</v>
          </cell>
        </row>
        <row r="2846">
          <cell r="A2846" t="str">
            <v>OCM0299</v>
          </cell>
        </row>
        <row r="2847">
          <cell r="A2847" t="str">
            <v>EXN_538</v>
          </cell>
        </row>
        <row r="2848">
          <cell r="A2848" t="str">
            <v>EXN_501</v>
          </cell>
        </row>
        <row r="2849">
          <cell r="A2849" t="str">
            <v>NUR0058</v>
          </cell>
        </row>
        <row r="2850">
          <cell r="A2850" t="str">
            <v>EXN_529</v>
          </cell>
        </row>
        <row r="2851">
          <cell r="A2851" t="str">
            <v>EXN_450</v>
          </cell>
        </row>
        <row r="2852">
          <cell r="A2852" t="str">
            <v>EXN_490</v>
          </cell>
        </row>
        <row r="2853">
          <cell r="A2853" t="str">
            <v>EXN_566</v>
          </cell>
        </row>
        <row r="2854">
          <cell r="A2854" t="str">
            <v>EXN_417</v>
          </cell>
        </row>
        <row r="2855">
          <cell r="A2855" t="str">
            <v>EXN_074</v>
          </cell>
          <cell r="I2855" t="str">
            <v>Gen-Solar AER</v>
          </cell>
        </row>
        <row r="2856">
          <cell r="A2856" t="str">
            <v>EXN_522</v>
          </cell>
        </row>
        <row r="2857">
          <cell r="A2857" t="str">
            <v>EXN_534</v>
          </cell>
        </row>
        <row r="2858">
          <cell r="A2858" t="str">
            <v>EXN_548</v>
          </cell>
        </row>
        <row r="2859">
          <cell r="A2859" t="str">
            <v>NUR0097</v>
          </cell>
        </row>
        <row r="2860">
          <cell r="A2860" t="str">
            <v>EXN_513</v>
          </cell>
        </row>
        <row r="2861">
          <cell r="A2861" t="str">
            <v>ADM_243</v>
          </cell>
        </row>
        <row r="2862">
          <cell r="A2862" t="str">
            <v>EXN_035</v>
          </cell>
          <cell r="I2862" t="str">
            <v>Solar-Gen</v>
          </cell>
        </row>
        <row r="2863">
          <cell r="A2863" t="str">
            <v>EXN_533</v>
          </cell>
        </row>
        <row r="2864">
          <cell r="A2864" t="str">
            <v>OCM0109</v>
          </cell>
        </row>
        <row r="2865">
          <cell r="A2865" t="str">
            <v>EXN_210</v>
          </cell>
          <cell r="I2865" t="str">
            <v>Hybrid-Gen</v>
          </cell>
        </row>
        <row r="2866">
          <cell r="A2866" t="str">
            <v>EXN_098</v>
          </cell>
        </row>
        <row r="2867">
          <cell r="A2867" t="str">
            <v>EXN_551</v>
          </cell>
        </row>
        <row r="2868">
          <cell r="A2868" t="str">
            <v>EST_126</v>
          </cell>
          <cell r="I2868" t="str">
            <v>Solar-Gen</v>
          </cell>
        </row>
        <row r="2869">
          <cell r="A2869" t="str">
            <v>EXN_125</v>
          </cell>
          <cell r="I2869" t="str">
            <v>Grid-Gen</v>
          </cell>
        </row>
        <row r="2870">
          <cell r="A2870" t="str">
            <v>EXN_397</v>
          </cell>
        </row>
        <row r="2871">
          <cell r="A2871" t="str">
            <v>EXN_557</v>
          </cell>
        </row>
        <row r="2872">
          <cell r="A2872" t="str">
            <v>EXN_544</v>
          </cell>
        </row>
        <row r="2873">
          <cell r="A2873" t="str">
            <v>OCM0089</v>
          </cell>
        </row>
        <row r="2874">
          <cell r="A2874" t="str">
            <v>OCM0108</v>
          </cell>
        </row>
        <row r="2875">
          <cell r="A2875" t="str">
            <v>EXN_038</v>
          </cell>
          <cell r="I2875" t="str">
            <v>Solar-Gen</v>
          </cell>
        </row>
        <row r="2876">
          <cell r="A2876" t="str">
            <v>EXN_503</v>
          </cell>
        </row>
        <row r="2877">
          <cell r="A2877" t="str">
            <v>EXN_563</v>
          </cell>
        </row>
        <row r="2878">
          <cell r="A2878" t="str">
            <v>EXN_499</v>
          </cell>
        </row>
        <row r="2879">
          <cell r="A2879" t="str">
            <v>NUR0124</v>
          </cell>
        </row>
        <row r="2880">
          <cell r="A2880" t="str">
            <v>NUR0092</v>
          </cell>
        </row>
        <row r="2881">
          <cell r="A2881" t="str">
            <v>EXN_396</v>
          </cell>
        </row>
        <row r="2882">
          <cell r="A2882" t="str">
            <v>OCM0251</v>
          </cell>
        </row>
        <row r="2883">
          <cell r="A2883" t="str">
            <v>EXN_021</v>
          </cell>
          <cell r="I2883" t="str">
            <v>Solar-Gen</v>
          </cell>
        </row>
        <row r="2884">
          <cell r="A2884" t="str">
            <v>OCM0006</v>
          </cell>
        </row>
        <row r="2885">
          <cell r="A2885" t="str">
            <v>OCM0131</v>
          </cell>
        </row>
        <row r="2886">
          <cell r="A2886" t="str">
            <v>EXN_017</v>
          </cell>
          <cell r="I2886" t="str">
            <v>Grid-Gen</v>
          </cell>
        </row>
        <row r="2887">
          <cell r="A2887" t="str">
            <v>OCM0380</v>
          </cell>
        </row>
        <row r="2888">
          <cell r="A2888" t="str">
            <v>EST_041</v>
          </cell>
          <cell r="I2888" t="str">
            <v>Gen-Solar AER</v>
          </cell>
        </row>
        <row r="2889">
          <cell r="A2889" t="str">
            <v>EXN_399</v>
          </cell>
        </row>
        <row r="2890">
          <cell r="A2890" t="str">
            <v>EXN_536</v>
          </cell>
        </row>
        <row r="2891">
          <cell r="A2891" t="str">
            <v>OCM0134</v>
          </cell>
        </row>
        <row r="2892">
          <cell r="A2892" t="str">
            <v>EXN_058</v>
          </cell>
          <cell r="I2892" t="str">
            <v>Grid-Gen</v>
          </cell>
        </row>
        <row r="2893">
          <cell r="A2893" t="str">
            <v>EST_153</v>
          </cell>
          <cell r="I2893" t="str">
            <v>Hybrid Solar - S3</v>
          </cell>
        </row>
        <row r="2894">
          <cell r="A2894" t="str">
            <v>OCM0030</v>
          </cell>
        </row>
        <row r="2895">
          <cell r="A2895" t="str">
            <v>EXN_014</v>
          </cell>
          <cell r="I2895" t="str">
            <v>Grid-Gen</v>
          </cell>
        </row>
        <row r="2896">
          <cell r="A2896" t="str">
            <v>NRD_135</v>
          </cell>
          <cell r="I2896" t="str">
            <v>Medium Grid + Solar + GE</v>
          </cell>
        </row>
        <row r="2897">
          <cell r="A2897" t="str">
            <v>ADM_037</v>
          </cell>
          <cell r="I2897" t="str">
            <v>Solar-Gen</v>
          </cell>
        </row>
        <row r="2898">
          <cell r="A2898" t="str">
            <v>OCM0119</v>
          </cell>
        </row>
        <row r="2899">
          <cell r="A2899" t="str">
            <v>EXN_398</v>
          </cell>
        </row>
        <row r="2900">
          <cell r="A2900" t="str">
            <v>EXN_420</v>
          </cell>
        </row>
        <row r="2901">
          <cell r="A2901" t="str">
            <v>EXN_110</v>
          </cell>
          <cell r="I2901" t="str">
            <v>Hybrid-Gen</v>
          </cell>
        </row>
        <row r="2902">
          <cell r="A2902" t="str">
            <v>OCM0007</v>
          </cell>
        </row>
        <row r="2903">
          <cell r="A2903" t="str">
            <v>OCM0079</v>
          </cell>
        </row>
        <row r="2904">
          <cell r="A2904" t="str">
            <v>OCM0128</v>
          </cell>
        </row>
        <row r="2905">
          <cell r="A2905" t="str">
            <v>OCM0168</v>
          </cell>
        </row>
        <row r="2906">
          <cell r="A2906" t="str">
            <v>NUR0041</v>
          </cell>
        </row>
        <row r="2907">
          <cell r="A2907" t="str">
            <v>EXN_022</v>
          </cell>
          <cell r="I2907" t="str">
            <v>Solar-Grid-Gen</v>
          </cell>
        </row>
        <row r="2908">
          <cell r="A2908" t="str">
            <v>EXN_403</v>
          </cell>
        </row>
        <row r="2909">
          <cell r="A2909" t="str">
            <v>EXN_192</v>
          </cell>
          <cell r="I2909" t="str">
            <v>Good Grid + GE</v>
          </cell>
        </row>
        <row r="2910">
          <cell r="A2910" t="str">
            <v>OCM0440</v>
          </cell>
        </row>
        <row r="2911">
          <cell r="A2911" t="str">
            <v>ADM_142</v>
          </cell>
          <cell r="I2911" t="str">
            <v>Hybrid-Gen</v>
          </cell>
        </row>
        <row r="2912">
          <cell r="A2912" t="str">
            <v>OCM0382</v>
          </cell>
        </row>
        <row r="2913">
          <cell r="A2913" t="str">
            <v>NRD_091</v>
          </cell>
          <cell r="I2913" t="str">
            <v>Hybrid-Gen</v>
          </cell>
        </row>
        <row r="2914">
          <cell r="A2914" t="str">
            <v>OCM0189</v>
          </cell>
        </row>
        <row r="2915">
          <cell r="A2915" t="str">
            <v>EST_102</v>
          </cell>
          <cell r="I2915" t="str">
            <v>Hybrid-Gen</v>
          </cell>
        </row>
        <row r="2916">
          <cell r="A2916" t="str">
            <v>EXN_181</v>
          </cell>
          <cell r="I2916" t="str">
            <v>Gen Only</v>
          </cell>
        </row>
        <row r="2917">
          <cell r="A2917" t="str">
            <v>OCM0009</v>
          </cell>
        </row>
        <row r="2918">
          <cell r="A2918" t="str">
            <v>OCM0129</v>
          </cell>
        </row>
        <row r="2919">
          <cell r="A2919" t="str">
            <v>NUR0082</v>
          </cell>
        </row>
        <row r="2920">
          <cell r="A2920" t="str">
            <v>OCM0460</v>
          </cell>
        </row>
        <row r="2921">
          <cell r="A2921" t="str">
            <v>NRD_036</v>
          </cell>
          <cell r="I2921" t="str">
            <v>Solar-Gen</v>
          </cell>
        </row>
        <row r="2922">
          <cell r="A2922" t="str">
            <v>EXN_182</v>
          </cell>
          <cell r="I2922" t="str">
            <v>Grid-Gen</v>
          </cell>
        </row>
        <row r="2923">
          <cell r="A2923" t="str">
            <v>EXN_064</v>
          </cell>
          <cell r="I2923" t="str">
            <v>Grid-Gen</v>
          </cell>
        </row>
        <row r="2924">
          <cell r="A2924" t="str">
            <v>EST_106</v>
          </cell>
          <cell r="I2924" t="str">
            <v>Solar-Gen</v>
          </cell>
        </row>
        <row r="2925">
          <cell r="A2925" t="str">
            <v>EXN_188</v>
          </cell>
          <cell r="I2925" t="str">
            <v>Grid-Gen</v>
          </cell>
        </row>
        <row r="2926">
          <cell r="A2926" t="str">
            <v>EXN_180</v>
          </cell>
          <cell r="I2926" t="str">
            <v>Grid-Gen</v>
          </cell>
        </row>
        <row r="2927">
          <cell r="A2927" t="str">
            <v>EXN_509</v>
          </cell>
          <cell r="I2927" t="str">
            <v>Bad Grid + Solar + GE</v>
          </cell>
        </row>
        <row r="2928">
          <cell r="A2928" t="str">
            <v>EXN_242</v>
          </cell>
          <cell r="I2928" t="str">
            <v>Hybrid Solar - S2</v>
          </cell>
        </row>
        <row r="2929">
          <cell r="A2929" t="str">
            <v>OCM0467</v>
          </cell>
        </row>
        <row r="2930">
          <cell r="A2930" t="str">
            <v>EXN_194</v>
          </cell>
          <cell r="I2930" t="str">
            <v>Bad Grid + GE</v>
          </cell>
        </row>
        <row r="2931">
          <cell r="A2931" t="str">
            <v>EXN_010</v>
          </cell>
          <cell r="I2931" t="str">
            <v>Grid-Gen</v>
          </cell>
        </row>
        <row r="2932">
          <cell r="A2932" t="str">
            <v>EXN_003</v>
          </cell>
          <cell r="I2932" t="str">
            <v>Grid-Gen</v>
          </cell>
        </row>
        <row r="2933">
          <cell r="A2933" t="str">
            <v>EST_016</v>
          </cell>
          <cell r="I2933" t="str">
            <v>Solar-Gen</v>
          </cell>
        </row>
        <row r="2934">
          <cell r="A2934" t="str">
            <v>EXN_031</v>
          </cell>
          <cell r="I2934" t="str">
            <v>Bad Grid + Solar + GE</v>
          </cell>
        </row>
        <row r="2935">
          <cell r="A2935" t="str">
            <v>EXN_094</v>
          </cell>
          <cell r="I2935" t="str">
            <v>Grid-Gen</v>
          </cell>
        </row>
        <row r="2936">
          <cell r="A2936" t="str">
            <v>EXN_511</v>
          </cell>
          <cell r="I2936" t="str">
            <v>Bad Grid + Solar + GE</v>
          </cell>
        </row>
        <row r="2937">
          <cell r="A2937" t="str">
            <v>EXN_226</v>
          </cell>
          <cell r="I2937" t="str">
            <v>Gen Only</v>
          </cell>
        </row>
        <row r="2938">
          <cell r="A2938" t="str">
            <v>EXN_230</v>
          </cell>
          <cell r="I2938" t="str">
            <v>Hybrid Solar - S1</v>
          </cell>
        </row>
        <row r="2939">
          <cell r="A2939" t="str">
            <v>NRD_136</v>
          </cell>
          <cell r="I2939" t="str">
            <v>Hybrid Solar - S3</v>
          </cell>
        </row>
        <row r="2940">
          <cell r="A2940" t="str">
            <v>NUR0108</v>
          </cell>
        </row>
        <row r="2941">
          <cell r="A2941" t="str">
            <v>EXN_141</v>
          </cell>
          <cell r="I2941" t="str">
            <v>Grid-Gen</v>
          </cell>
        </row>
        <row r="2942">
          <cell r="A2942" t="str">
            <v>EST_013</v>
          </cell>
          <cell r="I2942" t="str">
            <v>Medium Grid + Solar + GE</v>
          </cell>
        </row>
        <row r="2943">
          <cell r="A2943" t="str">
            <v>EXN_189</v>
          </cell>
          <cell r="I2943" t="str">
            <v>Grid-Gen</v>
          </cell>
        </row>
        <row r="2944">
          <cell r="A2944" t="str">
            <v>EXN_402</v>
          </cell>
        </row>
        <row r="2945">
          <cell r="A2945" t="str">
            <v>EXN_407</v>
          </cell>
        </row>
        <row r="2946">
          <cell r="A2946" t="str">
            <v>EXN_200</v>
          </cell>
          <cell r="I2946" t="str">
            <v>Hybrid-Gen</v>
          </cell>
        </row>
        <row r="2947">
          <cell r="A2947" t="str">
            <v>EXN_202</v>
          </cell>
          <cell r="I2947" t="str">
            <v>Hybrid Solar - S3</v>
          </cell>
        </row>
        <row r="2948">
          <cell r="A2948" t="str">
            <v>EXN_561</v>
          </cell>
        </row>
        <row r="2949">
          <cell r="A2949" t="str">
            <v>EXN_405</v>
          </cell>
        </row>
        <row r="2950">
          <cell r="A2950" t="str">
            <v>EXN_426</v>
          </cell>
        </row>
        <row r="2951">
          <cell r="A2951" t="str">
            <v>OCM0545</v>
          </cell>
        </row>
        <row r="2952">
          <cell r="A2952" t="str">
            <v>EXN_208</v>
          </cell>
          <cell r="I2952" t="str">
            <v>Hybrid-Gen</v>
          </cell>
        </row>
        <row r="2953">
          <cell r="A2953" t="str">
            <v>EXN_051</v>
          </cell>
          <cell r="I2953" t="str">
            <v>Solar-Gen</v>
          </cell>
        </row>
        <row r="2954">
          <cell r="A2954" t="str">
            <v>EXN_075</v>
          </cell>
          <cell r="I2954" t="str">
            <v>Gen-Solar AER</v>
          </cell>
        </row>
        <row r="2955">
          <cell r="A2955" t="str">
            <v>EST_048</v>
          </cell>
          <cell r="I2955" t="str">
            <v>Gen-Solar AER</v>
          </cell>
        </row>
        <row r="2956">
          <cell r="A2956" t="str">
            <v>OCM0011</v>
          </cell>
        </row>
        <row r="2957">
          <cell r="A2957" t="str">
            <v>EXN_118</v>
          </cell>
          <cell r="I2957" t="str">
            <v>Hybrid-Gen</v>
          </cell>
        </row>
        <row r="2958">
          <cell r="A2958" t="str">
            <v>NUR0091</v>
          </cell>
        </row>
        <row r="2959">
          <cell r="A2959" t="str">
            <v>ADM_160</v>
          </cell>
          <cell r="I2959" t="str">
            <v>Hybrid Solar - S2</v>
          </cell>
        </row>
        <row r="2960">
          <cell r="A2960" t="str">
            <v>OCM0228</v>
          </cell>
        </row>
        <row r="2961">
          <cell r="A2961" t="str">
            <v>EXN_485</v>
          </cell>
        </row>
        <row r="2962">
          <cell r="A2962" t="str">
            <v>EXN_539</v>
          </cell>
        </row>
        <row r="2963">
          <cell r="A2963" t="str">
            <v>EXN_245</v>
          </cell>
          <cell r="I2963" t="str">
            <v>Hybrid Solar - S3</v>
          </cell>
        </row>
        <row r="2964">
          <cell r="A2964" t="str">
            <v>EXN_498</v>
          </cell>
        </row>
        <row r="2965">
          <cell r="A2965" t="str">
            <v>OCM0514</v>
          </cell>
        </row>
        <row r="2966">
          <cell r="A2966" t="str">
            <v>OCM0538</v>
          </cell>
        </row>
        <row r="2967">
          <cell r="A2967" t="str">
            <v>EXN_127</v>
          </cell>
          <cell r="I2967" t="str">
            <v>Gen Only</v>
          </cell>
        </row>
        <row r="2968">
          <cell r="A2968" t="str">
            <v>OCM0516</v>
          </cell>
        </row>
        <row r="2969">
          <cell r="A2969" t="str">
            <v>EXN_049</v>
          </cell>
          <cell r="I2969" t="str">
            <v>Solar-Gen</v>
          </cell>
        </row>
        <row r="2970">
          <cell r="A2970" t="str">
            <v>NUR0138</v>
          </cell>
        </row>
        <row r="2971">
          <cell r="A2971" t="str">
            <v>OCM0443</v>
          </cell>
        </row>
        <row r="2972">
          <cell r="A2972" t="str">
            <v>EXN_564</v>
          </cell>
        </row>
        <row r="2973">
          <cell r="A2973" t="str">
            <v>OCM0456</v>
          </cell>
        </row>
        <row r="2974">
          <cell r="A2974" t="str">
            <v>OCM0539</v>
          </cell>
        </row>
        <row r="2975">
          <cell r="A2975" t="str">
            <v>OCM0397</v>
          </cell>
        </row>
        <row r="2976">
          <cell r="A2976" t="str">
            <v>EXN_364</v>
          </cell>
          <cell r="I2976" t="str">
            <v>Hybrid Solar - S3</v>
          </cell>
        </row>
        <row r="2977">
          <cell r="A2977" t="str">
            <v>EXN_236</v>
          </cell>
          <cell r="I2977" t="str">
            <v>Good Grid + GE</v>
          </cell>
        </row>
        <row r="2978">
          <cell r="A2978" t="str">
            <v>EXN_556</v>
          </cell>
        </row>
        <row r="2979">
          <cell r="A2979" t="str">
            <v>EXN_069</v>
          </cell>
          <cell r="I2979" t="str">
            <v>Grid-Gen</v>
          </cell>
        </row>
        <row r="2980">
          <cell r="A2980" t="str">
            <v>OCM0536</v>
          </cell>
        </row>
        <row r="2981">
          <cell r="A2981" t="str">
            <v>OCM0537</v>
          </cell>
        </row>
        <row r="2982">
          <cell r="A2982" t="str">
            <v>EST_015</v>
          </cell>
          <cell r="I2982" t="str">
            <v>Solar-Gen</v>
          </cell>
        </row>
        <row r="2983">
          <cell r="A2983" t="str">
            <v>NRD_902</v>
          </cell>
        </row>
        <row r="2984">
          <cell r="A2984" t="str">
            <v>OCM0107</v>
          </cell>
        </row>
        <row r="2985">
          <cell r="A2985" t="str">
            <v>EXN_004</v>
          </cell>
          <cell r="I2985" t="str">
            <v>Medium Grid + Solar + GE</v>
          </cell>
        </row>
        <row r="2986">
          <cell r="A2986" t="str">
            <v>OCM0170</v>
          </cell>
        </row>
        <row r="2987">
          <cell r="A2987" t="str">
            <v>EXN_096</v>
          </cell>
          <cell r="I2987" t="str">
            <v>Grid-Gen</v>
          </cell>
        </row>
        <row r="2988">
          <cell r="A2988" t="str">
            <v>OCM0307</v>
          </cell>
        </row>
        <row r="2989">
          <cell r="A2989" t="str">
            <v>EXN_144</v>
          </cell>
          <cell r="I2989" t="str">
            <v>Grid-Gen</v>
          </cell>
        </row>
        <row r="2990">
          <cell r="A2990" t="str">
            <v>EXN_366</v>
          </cell>
          <cell r="I2990" t="str">
            <v>Bad Grid + Solar + GE</v>
          </cell>
        </row>
        <row r="2991">
          <cell r="A2991" t="str">
            <v>EXN_126</v>
          </cell>
          <cell r="I2991" t="str">
            <v>Gen Only</v>
          </cell>
        </row>
        <row r="2992">
          <cell r="A2992" t="str">
            <v>OCM0188</v>
          </cell>
        </row>
        <row r="2993">
          <cell r="A2993" t="str">
            <v>EXN_367</v>
          </cell>
          <cell r="I2993" t="str">
            <v>Hybrid Solar - S3</v>
          </cell>
        </row>
        <row r="2994">
          <cell r="A2994" t="str">
            <v>OCM0441</v>
          </cell>
        </row>
        <row r="2995">
          <cell r="A2995" t="str">
            <v>NUR0086</v>
          </cell>
        </row>
        <row r="2996">
          <cell r="A2996" t="str">
            <v>EXN_205</v>
          </cell>
          <cell r="I2996" t="str">
            <v>Hybrid Solar - S1</v>
          </cell>
        </row>
        <row r="2997">
          <cell r="A2997" t="str">
            <v>OCM0187</v>
          </cell>
        </row>
        <row r="2998">
          <cell r="A2998" t="str">
            <v>EXN_519</v>
          </cell>
        </row>
        <row r="2999">
          <cell r="A2999" t="str">
            <v>NRD_338</v>
          </cell>
        </row>
        <row r="3000">
          <cell r="A3000" t="str">
            <v>OCM0444</v>
          </cell>
        </row>
        <row r="3001">
          <cell r="A3001" t="str">
            <v>EXN_547</v>
          </cell>
        </row>
        <row r="3002">
          <cell r="A3002" t="str">
            <v>EST_043</v>
          </cell>
          <cell r="I3002" t="str">
            <v>Solar-Gen</v>
          </cell>
        </row>
        <row r="3003">
          <cell r="A3003" t="str">
            <v>OCM0186</v>
          </cell>
        </row>
        <row r="3004">
          <cell r="A3004" t="str">
            <v>OCM0049</v>
          </cell>
        </row>
        <row r="3005">
          <cell r="A3005" t="str">
            <v>OCM0127</v>
          </cell>
        </row>
        <row r="3006">
          <cell r="A3006" t="str">
            <v>OCM0455</v>
          </cell>
        </row>
        <row r="3007">
          <cell r="A3007" t="str">
            <v>NRD_903</v>
          </cell>
        </row>
        <row r="3008">
          <cell r="A3008" t="str">
            <v>OCM0236</v>
          </cell>
        </row>
        <row r="3009">
          <cell r="A3009" t="str">
            <v>NRD_270</v>
          </cell>
          <cell r="I3009" t="str">
            <v>Hybrid Solar - S1</v>
          </cell>
        </row>
        <row r="3010">
          <cell r="A3010" t="str">
            <v>OCM0398</v>
          </cell>
        </row>
        <row r="3011">
          <cell r="A3011" t="str">
            <v>EST_115</v>
          </cell>
        </row>
        <row r="3012">
          <cell r="A3012" t="str">
            <v>NRD_137</v>
          </cell>
          <cell r="I3012" t="str">
            <v>Medium Grid + GE</v>
          </cell>
        </row>
        <row r="3013">
          <cell r="A3013" t="str">
            <v>NRD_271</v>
          </cell>
          <cell r="I3013" t="str">
            <v>Hybrid Solar - S3</v>
          </cell>
        </row>
        <row r="3014">
          <cell r="A3014" t="str">
            <v>EST_103</v>
          </cell>
          <cell r="I3014" t="str">
            <v>Hybrid-Gen</v>
          </cell>
        </row>
        <row r="3015">
          <cell r="A3015" t="str">
            <v>OCM0078</v>
          </cell>
        </row>
        <row r="3016">
          <cell r="A3016" t="str">
            <v>NRD_340</v>
          </cell>
        </row>
        <row r="3017">
          <cell r="A3017" t="str">
            <v>OCM0110</v>
          </cell>
        </row>
        <row r="3018">
          <cell r="A3018" t="str">
            <v>OCM0169</v>
          </cell>
        </row>
        <row r="3019">
          <cell r="A3019" t="str">
            <v>EXN_048</v>
          </cell>
          <cell r="I3019" t="str">
            <v>Solar-Gen</v>
          </cell>
        </row>
        <row r="3020">
          <cell r="A3020" t="str">
            <v>OCM0130</v>
          </cell>
        </row>
        <row r="3021">
          <cell r="A3021" t="str">
            <v>ADM_008</v>
          </cell>
          <cell r="I3021" t="str">
            <v>Gen Only</v>
          </cell>
        </row>
        <row r="3022">
          <cell r="A3022" t="str">
            <v>OCM0542</v>
          </cell>
        </row>
        <row r="3023">
          <cell r="A3023" t="str">
            <v>NRD_341</v>
          </cell>
        </row>
        <row r="3024">
          <cell r="A3024" t="str">
            <v>EST_042</v>
          </cell>
          <cell r="I3024" t="str">
            <v>Grid-Gen</v>
          </cell>
        </row>
        <row r="3025">
          <cell r="A3025" t="str">
            <v>OCM0015</v>
          </cell>
        </row>
        <row r="3026">
          <cell r="A3026" t="str">
            <v>OCM0541</v>
          </cell>
        </row>
        <row r="3027">
          <cell r="A3027" t="str">
            <v>OCM0157</v>
          </cell>
        </row>
        <row r="3028">
          <cell r="A3028" t="str">
            <v>EXN_135</v>
          </cell>
          <cell r="I3028" t="str">
            <v>Gen Only</v>
          </cell>
        </row>
        <row r="3029">
          <cell r="A3029" t="str">
            <v>NUR0137</v>
          </cell>
        </row>
        <row r="3030">
          <cell r="A3030" t="str">
            <v>OCM0062</v>
          </cell>
        </row>
        <row r="3031">
          <cell r="A3031" t="str">
            <v>OCM0014</v>
          </cell>
        </row>
        <row r="3032">
          <cell r="A3032" t="str">
            <v>OCM0216</v>
          </cell>
        </row>
        <row r="3033">
          <cell r="A3033" t="str">
            <v>OCM0133</v>
          </cell>
        </row>
        <row r="3034">
          <cell r="A3034" t="str">
            <v>OCM0012</v>
          </cell>
        </row>
        <row r="3035">
          <cell r="A3035" t="str">
            <v>OCM0155</v>
          </cell>
        </row>
        <row r="3036">
          <cell r="A3036" t="str">
            <v>OCM0063</v>
          </cell>
        </row>
        <row r="3037">
          <cell r="A3037" t="str">
            <v>OCM0061</v>
          </cell>
        </row>
        <row r="3038">
          <cell r="A3038" t="str">
            <v>OCM0013</v>
          </cell>
        </row>
        <row r="3039">
          <cell r="A3039" t="str">
            <v>CTR_1124</v>
          </cell>
        </row>
        <row r="3040">
          <cell r="A3040" t="str">
            <v>OST_361</v>
          </cell>
        </row>
        <row r="3041">
          <cell r="A3041" t="str">
            <v>LIT_976</v>
          </cell>
        </row>
        <row r="3042">
          <cell r="A3042" t="str">
            <v>SUD_183</v>
          </cell>
        </row>
        <row r="3043">
          <cell r="A3043" t="str">
            <v>OST_351</v>
          </cell>
        </row>
        <row r="3044">
          <cell r="A3044" t="str">
            <v>CTR_1167</v>
          </cell>
        </row>
        <row r="3045">
          <cell r="A3045" t="str">
            <v>CTR_1169</v>
          </cell>
        </row>
        <row r="3046">
          <cell r="A3046" t="str">
            <v>CTR_1099</v>
          </cell>
        </row>
        <row r="3047">
          <cell r="A3047" t="str">
            <v>CTR_1134</v>
          </cell>
        </row>
        <row r="3048">
          <cell r="A3048" t="str">
            <v>CTR_1162</v>
          </cell>
        </row>
        <row r="3049">
          <cell r="A3049" t="str">
            <v>CTR_1164</v>
          </cell>
        </row>
        <row r="3050">
          <cell r="A3050" t="str">
            <v>CTR_1133</v>
          </cell>
        </row>
        <row r="3051">
          <cell r="A3051" t="str">
            <v>CTR_1163</v>
          </cell>
        </row>
        <row r="3052">
          <cell r="A3052" t="str">
            <v>CTR_1098</v>
          </cell>
        </row>
        <row r="3053">
          <cell r="A3053" t="str">
            <v>CTR_1101</v>
          </cell>
        </row>
        <row r="3054">
          <cell r="A3054" t="str">
            <v>CTR_1112</v>
          </cell>
        </row>
        <row r="3055">
          <cell r="A3055" t="str">
            <v>CTR_1166</v>
          </cell>
        </row>
        <row r="3056">
          <cell r="A3056" t="str">
            <v>CTR_1111</v>
          </cell>
        </row>
        <row r="3057">
          <cell r="A3057" t="str">
            <v>CTR_972</v>
          </cell>
        </row>
        <row r="3058">
          <cell r="A3058" t="str">
            <v>CTR_1158</v>
          </cell>
        </row>
        <row r="3059">
          <cell r="A3059" t="str">
            <v>CTR_1157</v>
          </cell>
        </row>
        <row r="3060">
          <cell r="A3060" t="str">
            <v>SUD_285</v>
          </cell>
        </row>
        <row r="3061">
          <cell r="A3061" t="str">
            <v>SUD_169</v>
          </cell>
        </row>
        <row r="3062">
          <cell r="A3062" t="str">
            <v>CTR_987</v>
          </cell>
        </row>
        <row r="3063">
          <cell r="A3063" t="str">
            <v>CTR_986</v>
          </cell>
        </row>
        <row r="3064">
          <cell r="A3064" t="str">
            <v>CTR_1118</v>
          </cell>
        </row>
        <row r="3065">
          <cell r="A3065" t="str">
            <v>ADM_251</v>
          </cell>
        </row>
        <row r="3066">
          <cell r="A3066" t="str">
            <v>ADM_201</v>
          </cell>
        </row>
        <row r="3067">
          <cell r="A3067" t="str">
            <v>ADM_216</v>
          </cell>
        </row>
        <row r="3068">
          <cell r="A3068" t="str">
            <v>EXN_508</v>
          </cell>
        </row>
        <row r="3069">
          <cell r="A3069" t="str">
            <v>ADM_257</v>
          </cell>
        </row>
        <row r="3070">
          <cell r="A3070" t="str">
            <v>EXN_577</v>
          </cell>
        </row>
        <row r="3071">
          <cell r="A3071" t="str">
            <v>SUO_298</v>
          </cell>
        </row>
        <row r="3072">
          <cell r="A3072" t="str">
            <v>SUO_301</v>
          </cell>
        </row>
        <row r="3073">
          <cell r="A3073" t="str">
            <v>LIT_953</v>
          </cell>
        </row>
        <row r="3074">
          <cell r="A3074" t="str">
            <v>LIT_971</v>
          </cell>
        </row>
        <row r="3075">
          <cell r="A3075" t="str">
            <v>LIT_972</v>
          </cell>
        </row>
        <row r="3076">
          <cell r="A3076" t="str">
            <v>LIT_950</v>
          </cell>
        </row>
        <row r="3077">
          <cell r="A3077" t="str">
            <v>LIT_947</v>
          </cell>
        </row>
        <row r="3078">
          <cell r="A3078" t="str">
            <v>LIT_963</v>
          </cell>
        </row>
        <row r="3079">
          <cell r="A3079" t="str">
            <v>LIT_973</v>
          </cell>
        </row>
        <row r="3080">
          <cell r="A3080" t="str">
            <v>LIT_873</v>
          </cell>
        </row>
        <row r="3081">
          <cell r="I3081" t="str">
            <v>Grid-Gen</v>
          </cell>
        </row>
        <row r="3082">
          <cell r="A3082" t="str">
            <v>CTR_827</v>
          </cell>
        </row>
        <row r="3083">
          <cell r="A3083" t="str">
            <v>ADM_254</v>
          </cell>
          <cell r="I3083" t="str">
            <v>Hybrid Solar - S3</v>
          </cell>
        </row>
        <row r="3084">
          <cell r="A3084" t="str">
            <v>LIT_748 </v>
          </cell>
          <cell r="I3084" t="str">
            <v>Grid-Gen</v>
          </cell>
        </row>
        <row r="3085">
          <cell r="A3085" t="str">
            <v>EST_269</v>
          </cell>
          <cell r="I3085" t="str">
            <v>Hybrid Solar - S3</v>
          </cell>
        </row>
        <row r="3086">
          <cell r="A3086" t="str">
            <v>OST_254</v>
          </cell>
          <cell r="I3086" t="str">
            <v>Hybrid Solar - S2</v>
          </cell>
        </row>
        <row r="3087">
          <cell r="A3087" t="str">
            <v>SUO_249 </v>
          </cell>
          <cell r="I3087" t="str">
            <v>Hybrid Gen</v>
          </cell>
        </row>
        <row r="3088">
          <cell r="A3088" t="str">
            <v>NRO</v>
          </cell>
        </row>
        <row r="3089">
          <cell r="A3089" t="str">
            <v>LIT_413</v>
          </cell>
          <cell r="I3089" t="str">
            <v>Grid-Gen</v>
          </cell>
        </row>
        <row r="3090">
          <cell r="A3090" t="str">
            <v>  NRO_134</v>
          </cell>
        </row>
        <row r="3091">
          <cell r="A3091" t="str">
            <v>OST_322 </v>
          </cell>
          <cell r="I3091" t="str">
            <v>Grid-Gen</v>
          </cell>
        </row>
        <row r="3092">
          <cell r="A3092" t="str">
            <v> CTR_935</v>
          </cell>
        </row>
        <row r="3093">
          <cell r="I3093" t="str">
            <v>Grid-Gen</v>
          </cell>
        </row>
        <row r="3094">
          <cell r="I3094" t="str">
            <v>Grid-Gen</v>
          </cell>
        </row>
        <row r="3095">
          <cell r="A3095" t="str">
            <v>CTR_878_</v>
          </cell>
          <cell r="I3095" t="str">
            <v>Good Grid no GE - 8h</v>
          </cell>
        </row>
        <row r="3096">
          <cell r="A3096" t="str">
            <v>LIT_948</v>
          </cell>
          <cell r="I3096" t="str">
            <v>Good Grid + GE</v>
          </cell>
        </row>
        <row r="3097">
          <cell r="A3097" t="str">
            <v>NRD_813</v>
          </cell>
          <cell r="I3097" t="str">
            <v>Solar-Gen</v>
          </cell>
        </row>
        <row r="3098">
          <cell r="A3098" t="str">
            <v>ADM_159</v>
          </cell>
          <cell r="I3098" t="str">
            <v>Hybrid Solar - S2</v>
          </cell>
        </row>
        <row r="3099">
          <cell r="I3099" t="str">
            <v>Grid-Gen</v>
          </cell>
        </row>
        <row r="3100">
          <cell r="I3100" t="str">
            <v>Grid-Gen</v>
          </cell>
        </row>
        <row r="3101">
          <cell r="A3101" t="str">
            <v xml:space="preserve">EST_202 </v>
          </cell>
          <cell r="I3101" t="str">
            <v>Bad Grid + Solar + GE</v>
          </cell>
        </row>
        <row r="3102">
          <cell r="A3102" t="str">
            <v>SUO_143 </v>
          </cell>
        </row>
        <row r="3103">
          <cell r="A3103" t="str">
            <v>LIT_826</v>
          </cell>
        </row>
        <row r="3104">
          <cell r="A3104" t="str">
            <v>LIT_790 </v>
          </cell>
          <cell r="I3104" t="str">
            <v>Grid-Gen</v>
          </cell>
        </row>
        <row r="3105">
          <cell r="I3105" t="str">
            <v>Grid-Gen</v>
          </cell>
        </row>
        <row r="3106">
          <cell r="A3106" t="str">
            <v>ADM_178 </v>
          </cell>
          <cell r="I3106" t="str">
            <v>Solar-Gen</v>
          </cell>
        </row>
        <row r="3107">
          <cell r="A3107" t="str">
            <v>EST_154 </v>
          </cell>
          <cell r="I3107" t="str">
            <v>Solar-AER-Gen</v>
          </cell>
        </row>
        <row r="3108">
          <cell r="A3108" t="str">
            <v>CTR_839</v>
          </cell>
          <cell r="I3108" t="str">
            <v>Good Grid + GE</v>
          </cell>
        </row>
        <row r="3109">
          <cell r="A3109" t="str">
            <v>CTR_481</v>
          </cell>
        </row>
        <row r="3110">
          <cell r="A3110" t="str">
            <v>EXN_265 </v>
          </cell>
          <cell r="I3110" t="str">
            <v>Solar AER-Gen-Lithium</v>
          </cell>
        </row>
        <row r="3111">
          <cell r="A3111" t="str">
            <v>NRD_812</v>
          </cell>
          <cell r="I3111" t="str">
            <v>Gen Only</v>
          </cell>
        </row>
        <row r="3112">
          <cell r="A3112" t="str">
            <v>ADM_187 </v>
          </cell>
          <cell r="I3112" t="str">
            <v>Gen-Lithium</v>
          </cell>
        </row>
        <row r="3113">
          <cell r="A3113" t="str">
            <v>LIT_742_</v>
          </cell>
          <cell r="I3113" t="str">
            <v>Pure Solar</v>
          </cell>
        </row>
        <row r="3114">
          <cell r="A3114" t="str">
            <v>SUD_041</v>
          </cell>
          <cell r="I3114" t="str">
            <v>Bad Grid + GE</v>
          </cell>
        </row>
        <row r="3115">
          <cell r="A3115" t="str">
            <v>LIT_749 </v>
          </cell>
          <cell r="I3115" t="str">
            <v>Grid-Gen</v>
          </cell>
        </row>
        <row r="3116">
          <cell r="A3116" t="str">
            <v>SUO</v>
          </cell>
        </row>
        <row r="3117">
          <cell r="A3117" t="str">
            <v>EXN_409</v>
          </cell>
        </row>
        <row r="3118">
          <cell r="A3118" t="str">
            <v>EST_156 </v>
          </cell>
        </row>
        <row r="3119">
          <cell r="I3119" t="str">
            <v>Grid-Gen</v>
          </cell>
        </row>
        <row r="3120">
          <cell r="A3120" t="str">
            <v>SUO_206</v>
          </cell>
          <cell r="I3120" t="str">
            <v>Grid-Gen</v>
          </cell>
        </row>
        <row r="3121">
          <cell r="A3121" t="str">
            <v>HABAGA</v>
          </cell>
        </row>
        <row r="3122">
          <cell r="A3122" t="str">
            <v>CTR_024</v>
          </cell>
          <cell r="I3122" t="str">
            <v>Grid Only</v>
          </cell>
        </row>
        <row r="3123">
          <cell r="A3123" t="str">
            <v>CTR_555</v>
          </cell>
        </row>
        <row r="3124">
          <cell r="A3124" t="str">
            <v>CTR_702_</v>
          </cell>
          <cell r="I3124" t="str">
            <v>Good Grid no GE - 8h</v>
          </cell>
        </row>
        <row r="3125">
          <cell r="I3125" t="str">
            <v>Grid-Gen</v>
          </cell>
        </row>
        <row r="3126">
          <cell r="I3126" t="str">
            <v>Grid-Gen</v>
          </cell>
        </row>
        <row r="3127">
          <cell r="A3127" t="str">
            <v xml:space="preserve">SUD_176_ </v>
          </cell>
          <cell r="I3127" t="str">
            <v>Medium Grid + Solar + GE</v>
          </cell>
        </row>
        <row r="3128">
          <cell r="A3128" t="str">
            <v>SUD_176</v>
          </cell>
          <cell r="I3128" t="str">
            <v>Medium Grid + Solar + GE</v>
          </cell>
        </row>
        <row r="3129">
          <cell r="A3129" t="str">
            <v>SUO_204</v>
          </cell>
          <cell r="I3129" t="str">
            <v>Grid-Gen</v>
          </cell>
        </row>
        <row r="3130">
          <cell r="A3130" t="str">
            <v>LIT_062</v>
          </cell>
        </row>
        <row r="3131">
          <cell r="A3131" t="str">
            <v>NRD_004</v>
          </cell>
        </row>
        <row r="3132">
          <cell r="A3132" t="str">
            <v>CTR_983</v>
          </cell>
          <cell r="I3132" t="str">
            <v>Bad Grid + Solar + GE</v>
          </cell>
        </row>
        <row r="3133">
          <cell r="A3133" t="str">
            <v>LIT_789 </v>
          </cell>
          <cell r="I3133" t="str">
            <v>Gen-Lithium</v>
          </cell>
        </row>
        <row r="3134">
          <cell r="A3134" t="str">
            <v>ADM_256</v>
          </cell>
          <cell r="I3134" t="str">
            <v>Hybrid Solar - S3</v>
          </cell>
        </row>
        <row r="3135">
          <cell r="A3135" t="str">
            <v>NRO</v>
          </cell>
        </row>
        <row r="3136">
          <cell r="A3136" t="str">
            <v>NRO</v>
          </cell>
        </row>
        <row r="3137">
          <cell r="A3137" t="str">
            <v>SUD_110 </v>
          </cell>
          <cell r="I3137" t="str">
            <v>Gen Only</v>
          </cell>
        </row>
        <row r="3138">
          <cell r="A3138" t="str">
            <v>CTR_968</v>
          </cell>
          <cell r="I3138" t="str">
            <v>Medium Grid + Solar + GE</v>
          </cell>
        </row>
        <row r="3139">
          <cell r="A3139" t="str">
            <v>SUD_124</v>
          </cell>
          <cell r="I3139" t="str">
            <v>Hybrid Solar - S3</v>
          </cell>
        </row>
        <row r="3140">
          <cell r="A3140" t="str">
            <v>  SUO_243</v>
          </cell>
        </row>
        <row r="3141">
          <cell r="A3141" t="str">
            <v>CTR_909 </v>
          </cell>
          <cell r="I3141" t="str">
            <v>Gen-Lithium</v>
          </cell>
        </row>
        <row r="3142">
          <cell r="A3142" t="str">
            <v>CTR_1135</v>
          </cell>
          <cell r="I3142" t="str">
            <v>Good Grid + GE</v>
          </cell>
        </row>
        <row r="3143">
          <cell r="A3143" t="str">
            <v xml:space="preserve">EXN_363 </v>
          </cell>
          <cell r="I3143" t="str">
            <v>Medium Grid + Solar + GE</v>
          </cell>
        </row>
        <row r="3144">
          <cell r="A3144" t="str">
            <v>EXN_175</v>
          </cell>
        </row>
        <row r="3145">
          <cell r="A3145" t="str">
            <v>SUO_256</v>
          </cell>
        </row>
        <row r="3146">
          <cell r="A3146" t="str">
            <v>EST_267</v>
          </cell>
          <cell r="I3146" t="str">
            <v>Hybrid Solar - S3</v>
          </cell>
        </row>
        <row r="3147">
          <cell r="A3147" t="str">
            <v>CTR_082</v>
          </cell>
        </row>
        <row r="3148">
          <cell r="A3148" t="str">
            <v>ADM_186</v>
          </cell>
          <cell r="I3148" t="str">
            <v>Bad Grid + Solar + GE</v>
          </cell>
        </row>
        <row r="3149">
          <cell r="A3149" t="str">
            <v xml:space="preserve">ADM_230 </v>
          </cell>
          <cell r="I3149" t="str">
            <v>Medium Grid + Solar + GE</v>
          </cell>
        </row>
        <row r="3150">
          <cell r="A3150" t="str">
            <v xml:space="preserve">ADM_215 </v>
          </cell>
          <cell r="I3150" t="str">
            <v>Medium Grid + Solar + GE</v>
          </cell>
        </row>
        <row r="3151">
          <cell r="A3151" t="str">
            <v>LIT_067</v>
          </cell>
        </row>
        <row r="3152">
          <cell r="A3152" t="str">
            <v>CTR_1102</v>
          </cell>
          <cell r="I3152" t="str">
            <v>Good Grid + GE</v>
          </cell>
        </row>
        <row r="3153">
          <cell r="A3153" t="str">
            <v>CTR_065</v>
          </cell>
        </row>
        <row r="3154">
          <cell r="A3154" t="str">
            <v>CTR_911 </v>
          </cell>
          <cell r="I3154" t="str">
            <v>Gen-Lithium</v>
          </cell>
        </row>
        <row r="3155">
          <cell r="A3155" t="str">
            <v>SUD_111</v>
          </cell>
          <cell r="I3155" t="str">
            <v>Gen-Lithium</v>
          </cell>
        </row>
        <row r="3156">
          <cell r="A3156" t="str">
            <v>LIT_556</v>
          </cell>
          <cell r="I3156" t="str">
            <v>Grid-Gen</v>
          </cell>
        </row>
        <row r="3157">
          <cell r="A3157" t="str">
            <v>NRD_349</v>
          </cell>
        </row>
        <row r="3158">
          <cell r="A3158" t="str">
            <v>SUD_801</v>
          </cell>
          <cell r="I3158" t="str">
            <v>Gen Only</v>
          </cell>
        </row>
        <row r="3159">
          <cell r="A3159" t="str">
            <v>LIT_969</v>
          </cell>
          <cell r="I3159" t="str">
            <v>Good Grid + GE</v>
          </cell>
        </row>
        <row r="3160">
          <cell r="A3160" t="str">
            <v>SUD_166</v>
          </cell>
          <cell r="I3160" t="str">
            <v>Medium Grid + Solar + GE</v>
          </cell>
        </row>
        <row r="3161">
          <cell r="A3161" t="str">
            <v>EST_155 </v>
          </cell>
          <cell r="I3161" t="str">
            <v>Grid-Gen</v>
          </cell>
        </row>
        <row r="3162">
          <cell r="A3162" t="str">
            <v>ADM_140 </v>
          </cell>
          <cell r="I3162" t="str">
            <v>Solar-Gen-Lithium</v>
          </cell>
        </row>
        <row r="3163">
          <cell r="A3163" t="str">
            <v>SUO_198</v>
          </cell>
          <cell r="I3163" t="str">
            <v>Grid-Gen</v>
          </cell>
        </row>
        <row r="3164">
          <cell r="I3164" t="str">
            <v>Grid-Gen</v>
          </cell>
        </row>
        <row r="3165">
          <cell r="I3165" t="str">
            <v>Grid-Gen</v>
          </cell>
        </row>
        <row r="3166">
          <cell r="I3166" t="str">
            <v>Grid-Gen</v>
          </cell>
        </row>
        <row r="3167">
          <cell r="I3167" t="str">
            <v>Grid-Gen</v>
          </cell>
        </row>
        <row r="3168">
          <cell r="I3168" t="str">
            <v>Grid-Gen</v>
          </cell>
        </row>
        <row r="3169">
          <cell r="I3169" t="str">
            <v>Grid-Gen</v>
          </cell>
        </row>
        <row r="3170">
          <cell r="I3170" t="str">
            <v>Grid-Gen</v>
          </cell>
        </row>
        <row r="3171">
          <cell r="I3171" t="str">
            <v>Grid-Gen</v>
          </cell>
        </row>
        <row r="3172">
          <cell r="I3172" t="str">
            <v>Grid-Gen</v>
          </cell>
        </row>
        <row r="3173">
          <cell r="I3173" t="str">
            <v>Grid-Gen</v>
          </cell>
        </row>
        <row r="3174">
          <cell r="I3174" t="str">
            <v>Grid-Gen</v>
          </cell>
        </row>
        <row r="3175">
          <cell r="I3175" t="str">
            <v>Grid-Gen</v>
          </cell>
        </row>
        <row r="3176">
          <cell r="I3176" t="str">
            <v>Grid-Gen</v>
          </cell>
        </row>
        <row r="3177">
          <cell r="I3177" t="str">
            <v>Grid-Gen</v>
          </cell>
        </row>
        <row r="3178">
          <cell r="I3178" t="str">
            <v>Grid-Gen</v>
          </cell>
        </row>
        <row r="3179">
          <cell r="I3179" t="str">
            <v>Grid-Gen</v>
          </cell>
        </row>
        <row r="3180">
          <cell r="I3180" t="str">
            <v>Grid-Gen</v>
          </cell>
        </row>
        <row r="3181">
          <cell r="I3181" t="str">
            <v>Grid-Gen</v>
          </cell>
        </row>
        <row r="3182">
          <cell r="I3182" t="str">
            <v>Grid-Gen</v>
          </cell>
        </row>
        <row r="3183">
          <cell r="I3183" t="str">
            <v>Grid-Gen</v>
          </cell>
        </row>
        <row r="3184">
          <cell r="I3184" t="str">
            <v>Grid-Gen</v>
          </cell>
        </row>
        <row r="3185">
          <cell r="I3185" t="str">
            <v>Grid-Gen</v>
          </cell>
        </row>
        <row r="3186">
          <cell r="I3186" t="str">
            <v>Grid-Gen</v>
          </cell>
        </row>
        <row r="3187">
          <cell r="I3187" t="str">
            <v>Grid-Gen</v>
          </cell>
        </row>
        <row r="3188">
          <cell r="I3188" t="str">
            <v>Grid-Gen</v>
          </cell>
        </row>
        <row r="3189">
          <cell r="I3189" t="str">
            <v>Grid-Gen</v>
          </cell>
        </row>
        <row r="3190">
          <cell r="I3190" t="str">
            <v>Grid-Gen</v>
          </cell>
        </row>
        <row r="3191">
          <cell r="I3191" t="str">
            <v>Grid-Gen</v>
          </cell>
        </row>
        <row r="3192">
          <cell r="I3192" t="str">
            <v>Grid-Gen</v>
          </cell>
        </row>
        <row r="3193">
          <cell r="I3193" t="str">
            <v>Grid-Gen</v>
          </cell>
        </row>
        <row r="3194">
          <cell r="I3194" t="str">
            <v>Grid-Gen</v>
          </cell>
        </row>
        <row r="3195">
          <cell r="I3195" t="str">
            <v>Grid-Gen</v>
          </cell>
        </row>
        <row r="3196">
          <cell r="I3196" t="str">
            <v>Grid-Gen</v>
          </cell>
        </row>
        <row r="3197">
          <cell r="I3197" t="str">
            <v>Grid-Gen</v>
          </cell>
        </row>
        <row r="3198">
          <cell r="I3198" t="str">
            <v>Grid-Gen</v>
          </cell>
        </row>
        <row r="3199">
          <cell r="I3199" t="str">
            <v>Grid-Gen</v>
          </cell>
        </row>
        <row r="3200">
          <cell r="I3200" t="str">
            <v>Grid-Gen</v>
          </cell>
        </row>
        <row r="3201">
          <cell r="I3201" t="str">
            <v>Grid-Gen</v>
          </cell>
        </row>
        <row r="3202">
          <cell r="I3202" t="str">
            <v>Grid-Gen</v>
          </cell>
        </row>
        <row r="3203">
          <cell r="I3203" t="str">
            <v>Grid-Gen</v>
          </cell>
        </row>
        <row r="3204">
          <cell r="I3204" t="str">
            <v>Grid-Gen</v>
          </cell>
        </row>
        <row r="3205">
          <cell r="I3205" t="str">
            <v>Grid-Gen</v>
          </cell>
        </row>
        <row r="3206">
          <cell r="I3206" t="str">
            <v>Grid-Gen</v>
          </cell>
        </row>
        <row r="3207">
          <cell r="I3207" t="str">
            <v>Grid-Gen</v>
          </cell>
        </row>
        <row r="3208">
          <cell r="I3208" t="str">
            <v>Grid-Gen</v>
          </cell>
        </row>
        <row r="3209">
          <cell r="I3209" t="str">
            <v>Grid-Gen</v>
          </cell>
        </row>
        <row r="3210">
          <cell r="I3210" t="str">
            <v>Grid-Gen</v>
          </cell>
        </row>
        <row r="3211">
          <cell r="I3211" t="str">
            <v>Grid-Gen</v>
          </cell>
        </row>
        <row r="3212">
          <cell r="I3212" t="str">
            <v>Grid-Gen</v>
          </cell>
        </row>
        <row r="3213">
          <cell r="I3213" t="str">
            <v>Grid-Gen</v>
          </cell>
        </row>
        <row r="3214">
          <cell r="I3214" t="str">
            <v>Grid-Gen</v>
          </cell>
        </row>
        <row r="3215">
          <cell r="I3215" t="str">
            <v>Grid-Gen</v>
          </cell>
        </row>
        <row r="3216">
          <cell r="I3216" t="str">
            <v>Grid-Gen</v>
          </cell>
        </row>
        <row r="3217">
          <cell r="I3217" t="str">
            <v>Grid-Gen</v>
          </cell>
        </row>
        <row r="3218">
          <cell r="I3218" t="str">
            <v>Grid-Gen</v>
          </cell>
        </row>
        <row r="3219">
          <cell r="I3219" t="str">
            <v>Grid-Gen</v>
          </cell>
        </row>
        <row r="3220">
          <cell r="I3220" t="str">
            <v>Grid-Gen</v>
          </cell>
        </row>
        <row r="3221">
          <cell r="I3221" t="str">
            <v>Grid-Gen</v>
          </cell>
        </row>
        <row r="3222">
          <cell r="I3222" t="str">
            <v>Grid-Gen</v>
          </cell>
        </row>
        <row r="3223">
          <cell r="I3223" t="str">
            <v>Grid-Gen</v>
          </cell>
        </row>
        <row r="3224">
          <cell r="I3224" t="str">
            <v>Grid-Gen</v>
          </cell>
        </row>
        <row r="3225">
          <cell r="I3225" t="str">
            <v>Grid-Gen</v>
          </cell>
        </row>
        <row r="3226">
          <cell r="I3226" t="str">
            <v>Grid-Gen</v>
          </cell>
        </row>
        <row r="3227">
          <cell r="I3227" t="str">
            <v>Grid-Gen</v>
          </cell>
        </row>
        <row r="3228">
          <cell r="I3228" t="str">
            <v>Grid-Gen</v>
          </cell>
        </row>
        <row r="3229">
          <cell r="I3229" t="str">
            <v>Grid-Gen</v>
          </cell>
        </row>
        <row r="3230">
          <cell r="I3230" t="str">
            <v>Grid-Gen</v>
          </cell>
        </row>
        <row r="3231">
          <cell r="I3231" t="str">
            <v>Grid-Gen</v>
          </cell>
        </row>
        <row r="3232">
          <cell r="I3232" t="str">
            <v>Grid-Gen</v>
          </cell>
        </row>
        <row r="3233">
          <cell r="I3233" t="str">
            <v>Grid-Gen</v>
          </cell>
        </row>
        <row r="3234">
          <cell r="I3234" t="str">
            <v>Grid-Gen</v>
          </cell>
        </row>
        <row r="3235">
          <cell r="I3235" t="str">
            <v>Grid-Gen</v>
          </cell>
        </row>
        <row r="3236">
          <cell r="I3236" t="str">
            <v>Grid-Gen</v>
          </cell>
        </row>
        <row r="3237">
          <cell r="I3237" t="str">
            <v>Grid-Gen</v>
          </cell>
        </row>
        <row r="3238">
          <cell r="I3238" t="str">
            <v>Grid-Gen</v>
          </cell>
        </row>
        <row r="3239">
          <cell r="I3239" t="str">
            <v>Grid-Gen</v>
          </cell>
        </row>
        <row r="3240">
          <cell r="I3240" t="str">
            <v>Grid-Gen</v>
          </cell>
        </row>
        <row r="3241">
          <cell r="I3241" t="str">
            <v>Grid-Gen</v>
          </cell>
        </row>
        <row r="3242">
          <cell r="I3242" t="str">
            <v>Grid-Gen</v>
          </cell>
        </row>
        <row r="3243">
          <cell r="I3243" t="str">
            <v>Grid-Gen</v>
          </cell>
        </row>
        <row r="3244">
          <cell r="I3244" t="str">
            <v>Grid-Gen</v>
          </cell>
        </row>
        <row r="3245">
          <cell r="I3245" t="str">
            <v>Grid-Gen</v>
          </cell>
        </row>
        <row r="3246">
          <cell r="I3246" t="str">
            <v>Grid-Gen</v>
          </cell>
        </row>
        <row r="3247">
          <cell r="I3247" t="str">
            <v>Grid-Gen</v>
          </cell>
        </row>
        <row r="3248">
          <cell r="I3248" t="str">
            <v>Grid-Gen</v>
          </cell>
        </row>
        <row r="3249">
          <cell r="I3249" t="str">
            <v>Grid-Gen</v>
          </cell>
        </row>
        <row r="3250">
          <cell r="I3250" t="str">
            <v>Grid-Gen</v>
          </cell>
        </row>
        <row r="3251">
          <cell r="I3251" t="str">
            <v>Grid-Gen</v>
          </cell>
        </row>
        <row r="3252">
          <cell r="I3252" t="str">
            <v>Grid-Gen</v>
          </cell>
        </row>
        <row r="3253">
          <cell r="I3253" t="str">
            <v>Grid-Gen</v>
          </cell>
        </row>
        <row r="3254">
          <cell r="I3254" t="str">
            <v>Grid-Gen</v>
          </cell>
        </row>
        <row r="3255">
          <cell r="I3255" t="str">
            <v>Grid-Gen</v>
          </cell>
        </row>
        <row r="3256">
          <cell r="I3256" t="str">
            <v>Grid-Gen</v>
          </cell>
        </row>
        <row r="3257">
          <cell r="I3257" t="str">
            <v>Grid-Gen</v>
          </cell>
        </row>
        <row r="3258">
          <cell r="I3258" t="str">
            <v>Grid-Gen</v>
          </cell>
        </row>
        <row r="3259">
          <cell r="I3259" t="str">
            <v>Grid-Gen</v>
          </cell>
        </row>
        <row r="3260">
          <cell r="I3260" t="str">
            <v>Grid-Gen</v>
          </cell>
        </row>
        <row r="3261">
          <cell r="I3261" t="str">
            <v>Grid-Gen</v>
          </cell>
        </row>
        <row r="3262">
          <cell r="I3262" t="str">
            <v>Grid-Gen</v>
          </cell>
        </row>
        <row r="3263">
          <cell r="I3263" t="str">
            <v>Grid-Gen</v>
          </cell>
        </row>
        <row r="3264">
          <cell r="I3264" t="str">
            <v>Grid-Gen</v>
          </cell>
        </row>
        <row r="3265">
          <cell r="I3265" t="str">
            <v>Grid-Gen</v>
          </cell>
        </row>
        <row r="3266">
          <cell r="I3266" t="str">
            <v>Grid-Gen</v>
          </cell>
        </row>
        <row r="3267">
          <cell r="I3267" t="str">
            <v>Grid-Gen</v>
          </cell>
        </row>
        <row r="3268">
          <cell r="I3268" t="str">
            <v>Grid-Gen</v>
          </cell>
        </row>
        <row r="3269">
          <cell r="I3269" t="str">
            <v>Grid-Gen</v>
          </cell>
        </row>
        <row r="3270">
          <cell r="I3270" t="str">
            <v>Grid-Gen</v>
          </cell>
        </row>
        <row r="3271">
          <cell r="I3271" t="str">
            <v>Grid-Gen</v>
          </cell>
        </row>
        <row r="3272">
          <cell r="I3272" t="str">
            <v>Grid-Gen</v>
          </cell>
        </row>
        <row r="3273">
          <cell r="I3273" t="str">
            <v>Grid-Gen</v>
          </cell>
        </row>
        <row r="3274">
          <cell r="I3274" t="str">
            <v>Grid-Gen</v>
          </cell>
        </row>
        <row r="3275">
          <cell r="I3275" t="str">
            <v>Grid-Gen</v>
          </cell>
        </row>
        <row r="3276">
          <cell r="I3276" t="str">
            <v>Grid-Gen</v>
          </cell>
        </row>
        <row r="3277">
          <cell r="I3277" t="str">
            <v>Grid-Gen</v>
          </cell>
        </row>
        <row r="3278">
          <cell r="I3278" t="str">
            <v>Grid-Gen</v>
          </cell>
        </row>
        <row r="3279">
          <cell r="I3279" t="str">
            <v>Grid-Gen</v>
          </cell>
        </row>
        <row r="3280">
          <cell r="I3280" t="str">
            <v>Grid-Gen</v>
          </cell>
        </row>
        <row r="3281">
          <cell r="I3281" t="str">
            <v>Grid-Gen</v>
          </cell>
        </row>
        <row r="3282">
          <cell r="I3282" t="str">
            <v>Grid-Gen</v>
          </cell>
        </row>
        <row r="3283">
          <cell r="I3283" t="str">
            <v>Grid-Gen</v>
          </cell>
        </row>
        <row r="3284">
          <cell r="I3284" t="str">
            <v>Grid-Gen</v>
          </cell>
        </row>
        <row r="3285">
          <cell r="I3285" t="str">
            <v>Grid-Gen</v>
          </cell>
        </row>
        <row r="3286">
          <cell r="I3286" t="str">
            <v>Grid-Gen</v>
          </cell>
        </row>
        <row r="3287">
          <cell r="I3287" t="str">
            <v>Grid-Gen</v>
          </cell>
        </row>
        <row r="3288">
          <cell r="I3288" t="str">
            <v>Grid-Gen</v>
          </cell>
        </row>
        <row r="3289">
          <cell r="I3289" t="str">
            <v>Grid-Gen</v>
          </cell>
        </row>
        <row r="3290">
          <cell r="I3290" t="str">
            <v>Grid-Gen</v>
          </cell>
        </row>
        <row r="3291">
          <cell r="I3291" t="str">
            <v>Grid-Gen</v>
          </cell>
        </row>
        <row r="3292">
          <cell r="I3292" t="str">
            <v>Grid-Gen</v>
          </cell>
        </row>
        <row r="3293">
          <cell r="I3293" t="str">
            <v>Grid-Gen</v>
          </cell>
        </row>
        <row r="3294">
          <cell r="I3294" t="str">
            <v>Grid-Gen</v>
          </cell>
        </row>
        <row r="3295">
          <cell r="I3295" t="str">
            <v>Grid-Gen</v>
          </cell>
        </row>
        <row r="3296">
          <cell r="I3296" t="str">
            <v>Grid-Gen</v>
          </cell>
        </row>
        <row r="3297">
          <cell r="I3297" t="str">
            <v>Grid-Gen</v>
          </cell>
        </row>
        <row r="3298">
          <cell r="I3298" t="str">
            <v>Grid-Gen</v>
          </cell>
        </row>
        <row r="3299">
          <cell r="I3299" t="str">
            <v>Grid-Gen</v>
          </cell>
        </row>
        <row r="3300">
          <cell r="I3300" t="str">
            <v>Grid-Gen</v>
          </cell>
        </row>
        <row r="3301">
          <cell r="I3301" t="str">
            <v>Grid-Gen</v>
          </cell>
        </row>
        <row r="3302">
          <cell r="I3302" t="str">
            <v>Grid-Gen</v>
          </cell>
        </row>
        <row r="3303">
          <cell r="I3303" t="str">
            <v>Grid-Gen</v>
          </cell>
        </row>
        <row r="3304">
          <cell r="I3304" t="str">
            <v>Grid-Gen</v>
          </cell>
        </row>
        <row r="3305">
          <cell r="I3305" t="str">
            <v>Grid-Gen</v>
          </cell>
        </row>
        <row r="3306">
          <cell r="A3306" t="str">
            <v>SUD_136</v>
          </cell>
          <cell r="I3306" t="str">
            <v>Hybrid Solar - S3</v>
          </cell>
        </row>
        <row r="3307">
          <cell r="A3307" t="str">
            <v>EST_036</v>
          </cell>
          <cell r="I3307" t="str">
            <v>Grid-Gen</v>
          </cell>
        </row>
        <row r="3308">
          <cell r="A3308" t="str">
            <v>CTR_195</v>
          </cell>
          <cell r="I3308" t="str">
            <v>Grid-Hybrid-Gen</v>
          </cell>
        </row>
        <row r="3309">
          <cell r="A3309" t="str">
            <v>SUD_112</v>
          </cell>
          <cell r="I3309" t="str">
            <v>Hybrid Gen</v>
          </cell>
        </row>
        <row r="3310">
          <cell r="A3310" t="str">
            <v>CTR_063</v>
          </cell>
          <cell r="I3310" t="str">
            <v>Grid-Gen</v>
          </cell>
        </row>
        <row r="3311">
          <cell r="A3311" t="str">
            <v>LIT_056</v>
          </cell>
          <cell r="I3311" t="str">
            <v>Grid Only</v>
          </cell>
        </row>
        <row r="3312">
          <cell r="A3312" t="str">
            <v>EST_018</v>
          </cell>
          <cell r="I3312" t="str">
            <v>Grid-Gen</v>
          </cell>
        </row>
        <row r="3313">
          <cell r="A3313" t="str">
            <v>LIT_153</v>
          </cell>
          <cell r="I3313" t="str">
            <v>Grid-Gen</v>
          </cell>
        </row>
        <row r="3314">
          <cell r="A3314" t="str">
            <v>SUO_252</v>
          </cell>
          <cell r="I3314" t="str">
            <v>Hybrid Gen</v>
          </cell>
        </row>
        <row r="3315">
          <cell r="A3315" t="str">
            <v>NRO_147</v>
          </cell>
          <cell r="I3315" t="str">
            <v>Hybrid Gen</v>
          </cell>
        </row>
        <row r="3316">
          <cell r="A3316" t="str">
            <v>NRO_061</v>
          </cell>
          <cell r="I3316" t="str">
            <v>Grid-Gen</v>
          </cell>
        </row>
        <row r="3317">
          <cell r="A3317" t="str">
            <v>NRO_133</v>
          </cell>
          <cell r="I3317" t="str">
            <v>Grid-Hybrid-Gen</v>
          </cell>
        </row>
        <row r="3318">
          <cell r="A3318" t="str">
            <v>NRO_062</v>
          </cell>
          <cell r="I3318" t="str">
            <v>Grid-Hybrid-Gen</v>
          </cell>
        </row>
        <row r="3319">
          <cell r="A3319" t="str">
            <v>NRO_148</v>
          </cell>
          <cell r="I3319" t="str">
            <v>Hybrid Gen</v>
          </cell>
        </row>
        <row r="3320">
          <cell r="A3320" t="str">
            <v>NRO_118</v>
          </cell>
          <cell r="I3320" t="str">
            <v>Grid-Gen</v>
          </cell>
        </row>
        <row r="3321">
          <cell r="A3321" t="str">
            <v>NRO_244</v>
          </cell>
          <cell r="I3321" t="str">
            <v>Grid-Gen</v>
          </cell>
        </row>
        <row r="3322">
          <cell r="A3322" t="str">
            <v>NRD_029</v>
          </cell>
          <cell r="I3322" t="str">
            <v>Solar-Hybrid-Gen</v>
          </cell>
        </row>
        <row r="3323">
          <cell r="A3323" t="str">
            <v>OST_052</v>
          </cell>
          <cell r="I3323" t="str">
            <v>Grid-Gen</v>
          </cell>
        </row>
        <row r="3324">
          <cell r="A3324" t="str">
            <v>CTR_237</v>
          </cell>
          <cell r="I3324" t="str">
            <v>Grid-Gen</v>
          </cell>
        </row>
        <row r="3325">
          <cell r="A3325" t="str">
            <v>OST_113</v>
          </cell>
          <cell r="I3325" t="str">
            <v>Hybrid Gen</v>
          </cell>
        </row>
        <row r="3326">
          <cell r="A3326" t="str">
            <v>EST_107</v>
          </cell>
          <cell r="I3326" t="str">
            <v>Grid-Gen</v>
          </cell>
        </row>
        <row r="3327">
          <cell r="A3327" t="str">
            <v>EST_152</v>
          </cell>
          <cell r="I3327" t="str">
            <v>Grid-Gen</v>
          </cell>
        </row>
        <row r="3328">
          <cell r="A3328" t="str">
            <v>EST_051</v>
          </cell>
          <cell r="I3328" t="str">
            <v>Grid-Gen</v>
          </cell>
        </row>
        <row r="3329">
          <cell r="A3329" t="str">
            <v>OST_046</v>
          </cell>
          <cell r="I3329" t="str">
            <v>Grid-Gen</v>
          </cell>
        </row>
        <row r="3330">
          <cell r="A3330" t="str">
            <v>OST_078</v>
          </cell>
          <cell r="I3330" t="str">
            <v>Grid Only</v>
          </cell>
        </row>
        <row r="3331">
          <cell r="A3331" t="str">
            <v>CTR_870</v>
          </cell>
          <cell r="I3331" t="str">
            <v>Hybrid Gen</v>
          </cell>
        </row>
        <row r="3332">
          <cell r="A3332" t="str">
            <v>SUD_125</v>
          </cell>
          <cell r="I3332" t="str">
            <v>Hybrid-Gen</v>
          </cell>
        </row>
        <row r="3333">
          <cell r="A3333" t="str">
            <v>SUO_262</v>
          </cell>
          <cell r="I3333" t="str">
            <v>Hybrid Gen</v>
          </cell>
        </row>
        <row r="3334">
          <cell r="A3334" t="str">
            <v>CTR_148</v>
          </cell>
          <cell r="I3334" t="str">
            <v>Grid-Hybrid-Gen</v>
          </cell>
        </row>
        <row r="3335">
          <cell r="A3335" t="str">
            <v>LIT_044</v>
          </cell>
          <cell r="I3335" t="str">
            <v>Grid-Gen</v>
          </cell>
        </row>
        <row r="3336">
          <cell r="A3336" t="str">
            <v>SUO_802</v>
          </cell>
          <cell r="I3336" t="str">
            <v>Gen Only</v>
          </cell>
        </row>
        <row r="3337">
          <cell r="A3337" t="str">
            <v>LIT_240</v>
          </cell>
          <cell r="I3337" t="str">
            <v>Grid-Gen</v>
          </cell>
        </row>
        <row r="3338">
          <cell r="A3338" t="str">
            <v>SUO_254</v>
          </cell>
          <cell r="I3338" t="str">
            <v>Grid-Gen</v>
          </cell>
        </row>
        <row r="3339">
          <cell r="A3339" t="str">
            <v>LIT_738</v>
          </cell>
          <cell r="I3339" t="str">
            <v>Grid-Gen</v>
          </cell>
        </row>
        <row r="3340">
          <cell r="A3340" t="str">
            <v>LIT_433</v>
          </cell>
          <cell r="I3340" t="str">
            <v>Grid-Hybrid-Gen</v>
          </cell>
        </row>
        <row r="3341">
          <cell r="A3341" t="str">
            <v>LIT_203</v>
          </cell>
          <cell r="I3341" t="str">
            <v>Grid-Gen</v>
          </cell>
        </row>
        <row r="3342">
          <cell r="A3342" t="str">
            <v>LIT_020</v>
          </cell>
          <cell r="I3342" t="str">
            <v>Grid-Gen</v>
          </cell>
        </row>
        <row r="3343">
          <cell r="A3343" t="str">
            <v>LIT_396</v>
          </cell>
          <cell r="I3343" t="str">
            <v>Grid-Gen</v>
          </cell>
        </row>
        <row r="3344">
          <cell r="A3344" t="str">
            <v>EST_052</v>
          </cell>
          <cell r="I3344" t="str">
            <v>Grid-Hybrid-Gen</v>
          </cell>
        </row>
        <row r="3345">
          <cell r="A3345" t="str">
            <v>LIT_081</v>
          </cell>
          <cell r="I3345" t="str">
            <v>Grid-Hybrid-Gen</v>
          </cell>
        </row>
        <row r="3346">
          <cell r="A3346" t="str">
            <v>SUO_260</v>
          </cell>
          <cell r="I3346" t="str">
            <v>Grid-Hybrid-Gen</v>
          </cell>
        </row>
        <row r="3347">
          <cell r="A3347" t="str">
            <v>SUO_242</v>
          </cell>
          <cell r="I3347" t="str">
            <v>Grid-Hybrid-Gen</v>
          </cell>
        </row>
        <row r="3348">
          <cell r="A3348" t="str">
            <v>SUO_259</v>
          </cell>
          <cell r="I3348" t="str">
            <v>Hybrid Gen</v>
          </cell>
        </row>
        <row r="3349">
          <cell r="A3349" t="str">
            <v>CTR_074</v>
          </cell>
          <cell r="I3349" t="str">
            <v>Grid-Gen</v>
          </cell>
        </row>
        <row r="3350">
          <cell r="A3350" t="str">
            <v>LIT_588</v>
          </cell>
          <cell r="I3350" t="str">
            <v>Grid-Gen</v>
          </cell>
        </row>
        <row r="3351">
          <cell r="A3351" t="str">
            <v>ADM_032</v>
          </cell>
          <cell r="I3351" t="str">
            <v>Grid-Gen</v>
          </cell>
        </row>
        <row r="3352">
          <cell r="A3352" t="str">
            <v>SUO_263</v>
          </cell>
          <cell r="I3352" t="str">
            <v>Gen Only</v>
          </cell>
        </row>
        <row r="3353">
          <cell r="A3353" t="str">
            <v>NRD_118</v>
          </cell>
          <cell r="I3353" t="str">
            <v>Grid-Gen</v>
          </cell>
        </row>
        <row r="3354">
          <cell r="A3354" t="str">
            <v>CTR_344</v>
          </cell>
          <cell r="I3354" t="str">
            <v>Grid-Gen</v>
          </cell>
        </row>
        <row r="3355">
          <cell r="A3355" t="str">
            <v>OST_122</v>
          </cell>
          <cell r="I3355" t="str">
            <v>Grid Only</v>
          </cell>
        </row>
        <row r="3356">
          <cell r="A3356" t="str">
            <v>OST_020</v>
          </cell>
          <cell r="I3356" t="str">
            <v>Grid-Gen</v>
          </cell>
        </row>
        <row r="3357">
          <cell r="A3357" t="str">
            <v>OST_074</v>
          </cell>
          <cell r="I3357" t="str">
            <v>Grid-Hybrid-Gen</v>
          </cell>
        </row>
        <row r="3358">
          <cell r="A3358" t="str">
            <v>LIT_321</v>
          </cell>
          <cell r="I3358" t="str">
            <v>Grid-Gen</v>
          </cell>
        </row>
        <row r="3359">
          <cell r="A3359" t="str">
            <v>CTR_285</v>
          </cell>
          <cell r="I3359" t="str">
            <v>Grid Only</v>
          </cell>
        </row>
        <row r="3360">
          <cell r="A3360" t="str">
            <v>CTR_023</v>
          </cell>
          <cell r="I3360" t="str">
            <v>Grid Only</v>
          </cell>
        </row>
        <row r="3361">
          <cell r="A3361" t="str">
            <v>LIT_384</v>
          </cell>
          <cell r="I3361" t="str">
            <v>Grid-Gen</v>
          </cell>
        </row>
        <row r="3362">
          <cell r="A3362" t="str">
            <v>SUD_107</v>
          </cell>
          <cell r="I3362" t="str">
            <v>Grid-Hybrid-Gen</v>
          </cell>
        </row>
        <row r="3363">
          <cell r="A3363" t="str">
            <v>EST_069</v>
          </cell>
          <cell r="I3363" t="str">
            <v>Grid-Gen</v>
          </cell>
        </row>
        <row r="3364">
          <cell r="A3364" t="str">
            <v>SUD_138</v>
          </cell>
          <cell r="I3364" t="str">
            <v>Hybrid Gen</v>
          </cell>
        </row>
        <row r="3365">
          <cell r="A3365" t="str">
            <v>OST_004</v>
          </cell>
          <cell r="I3365" t="str">
            <v>Grid-Gen</v>
          </cell>
        </row>
        <row r="3366">
          <cell r="A3366" t="str">
            <v>OST_128</v>
          </cell>
          <cell r="I3366" t="str">
            <v>Grid-Gen</v>
          </cell>
        </row>
        <row r="3367">
          <cell r="A3367" t="str">
            <v>OST_178</v>
          </cell>
          <cell r="I3367" t="str">
            <v>Grid-Gen</v>
          </cell>
        </row>
        <row r="3368">
          <cell r="A3368" t="str">
            <v>OST_028</v>
          </cell>
          <cell r="I3368" t="str">
            <v>Grid-Gen</v>
          </cell>
        </row>
        <row r="3369">
          <cell r="A3369" t="str">
            <v>OST_087</v>
          </cell>
          <cell r="I3369" t="str">
            <v>Grid-Gen</v>
          </cell>
        </row>
        <row r="3370">
          <cell r="A3370" t="str">
            <v>OST_175</v>
          </cell>
          <cell r="I3370" t="str">
            <v>Grid-Gen</v>
          </cell>
        </row>
        <row r="3371">
          <cell r="A3371" t="str">
            <v>OST_082</v>
          </cell>
          <cell r="I3371" t="str">
            <v>Grid-Gen</v>
          </cell>
        </row>
        <row r="3372">
          <cell r="A3372" t="str">
            <v>EST_055</v>
          </cell>
          <cell r="I3372" t="str">
            <v>Solar-Hybrid-Gen</v>
          </cell>
        </row>
        <row r="3373">
          <cell r="A3373" t="str">
            <v>CTR_852</v>
          </cell>
          <cell r="I3373" t="str">
            <v>Grid-Hybrid-Gen</v>
          </cell>
        </row>
        <row r="3374">
          <cell r="A3374" t="str">
            <v>NRD_031</v>
          </cell>
          <cell r="I3374" t="str">
            <v>Gen Only</v>
          </cell>
        </row>
        <row r="3375">
          <cell r="A3375" t="str">
            <v>CTR_389</v>
          </cell>
          <cell r="I3375" t="str">
            <v>Grid-Hybrid-Gen</v>
          </cell>
        </row>
        <row r="3376">
          <cell r="A3376" t="str">
            <v>CTR_044</v>
          </cell>
          <cell r="I3376" t="str">
            <v>Grid-Gen</v>
          </cell>
        </row>
        <row r="3377">
          <cell r="A3377" t="str">
            <v>CTR_077</v>
          </cell>
          <cell r="I3377" t="str">
            <v>Grid Only</v>
          </cell>
        </row>
        <row r="3378">
          <cell r="A3378" t="str">
            <v>CTR_525</v>
          </cell>
          <cell r="I3378" t="str">
            <v>Grid-Gen</v>
          </cell>
        </row>
        <row r="3379">
          <cell r="A3379" t="str">
            <v>EXN_050</v>
          </cell>
          <cell r="I3379" t="str">
            <v>Solar-Hybrid-Gen</v>
          </cell>
        </row>
        <row r="3380">
          <cell r="A3380" t="str">
            <v>EXN_138</v>
          </cell>
          <cell r="I3380" t="str">
            <v>Grid-Gen</v>
          </cell>
        </row>
        <row r="3381">
          <cell r="A3381" t="str">
            <v>SUO_237</v>
          </cell>
          <cell r="I3381" t="str">
            <v>Grid-Gen</v>
          </cell>
        </row>
        <row r="3382">
          <cell r="A3382" t="str">
            <v xml:space="preserve">SUO_208 </v>
          </cell>
          <cell r="I3382" t="str">
            <v>Grid-Hybrid-Gen</v>
          </cell>
        </row>
        <row r="3383">
          <cell r="A3383" t="str">
            <v>SUO_258</v>
          </cell>
          <cell r="I3383" t="str">
            <v>Gen Only</v>
          </cell>
        </row>
        <row r="3384">
          <cell r="A3384" t="str">
            <v>LIT_235</v>
          </cell>
          <cell r="I3384" t="str">
            <v>Grid-Hybrid-Gen</v>
          </cell>
        </row>
        <row r="3385">
          <cell r="A3385" t="str">
            <v>LIT_376</v>
          </cell>
          <cell r="I3385" t="str">
            <v>Grid-Gen</v>
          </cell>
        </row>
        <row r="3386">
          <cell r="A3386" t="str">
            <v>LIT_275</v>
          </cell>
          <cell r="I3386" t="str">
            <v>Grid-Gen</v>
          </cell>
        </row>
        <row r="3387">
          <cell r="A3387" t="str">
            <v>LIT_094</v>
          </cell>
          <cell r="I3387" t="str">
            <v>Grid-Gen</v>
          </cell>
        </row>
        <row r="3388">
          <cell r="A3388" t="str">
            <v>CTR_217</v>
          </cell>
          <cell r="I3388" t="str">
            <v>Grid Only</v>
          </cell>
        </row>
        <row r="3389">
          <cell r="A3389" t="str">
            <v>EXN_016</v>
          </cell>
          <cell r="I3389" t="str">
            <v>Grid-Gen</v>
          </cell>
        </row>
        <row r="3390">
          <cell r="A3390" t="str">
            <v>EXN_090</v>
          </cell>
          <cell r="I3390" t="str">
            <v>Grid-Hybrid-Gen</v>
          </cell>
        </row>
        <row r="3391">
          <cell r="A3391" t="str">
            <v>SUD_105</v>
          </cell>
          <cell r="I3391" t="str">
            <v>Hybrid Gen</v>
          </cell>
        </row>
        <row r="3392">
          <cell r="A3392" t="str">
            <v>LIT_761</v>
          </cell>
          <cell r="I3392" t="str">
            <v>Grid-Gen</v>
          </cell>
        </row>
        <row r="3393">
          <cell r="A3393" t="str">
            <v>CTR_642</v>
          </cell>
          <cell r="I3393" t="str">
            <v>Grid-Hybrid-Gen</v>
          </cell>
        </row>
        <row r="3394">
          <cell r="A3394" t="str">
            <v>CTR_594</v>
          </cell>
          <cell r="I3394" t="str">
            <v>Grid-Gen</v>
          </cell>
        </row>
        <row r="3395">
          <cell r="A3395" t="str">
            <v>NRO_135</v>
          </cell>
          <cell r="I3395" t="str">
            <v>Grid Only</v>
          </cell>
        </row>
        <row r="3396">
          <cell r="A3396" t="str">
            <v>SUO_220 </v>
          </cell>
          <cell r="I3396" t="str">
            <v>Grid-Gen</v>
          </cell>
        </row>
        <row r="3397">
          <cell r="A3397" t="str">
            <v>SUO_021</v>
          </cell>
          <cell r="I3397" t="str">
            <v>Grid-Gen</v>
          </cell>
        </row>
        <row r="3398">
          <cell r="A3398" t="str">
            <v>CTR_351</v>
          </cell>
          <cell r="I3398" t="str">
            <v>Grid Only</v>
          </cell>
        </row>
        <row r="3399">
          <cell r="A3399" t="str">
            <v>CTR_245</v>
          </cell>
          <cell r="I3399" t="str">
            <v>Grid-Hybrid-Gen</v>
          </cell>
        </row>
        <row r="3400">
          <cell r="A3400" t="str">
            <v>LIT_750</v>
          </cell>
          <cell r="I3400" t="str">
            <v>Solar-Hybrid-Gen</v>
          </cell>
        </row>
        <row r="3401">
          <cell r="A3401" t="str">
            <v>LIT_306</v>
          </cell>
          <cell r="I3401" t="str">
            <v>Hybrid-Gen</v>
          </cell>
        </row>
        <row r="3402">
          <cell r="A3402" t="str">
            <v>SUO_213</v>
          </cell>
          <cell r="I3402" t="str">
            <v>Grid-Gen</v>
          </cell>
        </row>
        <row r="3403">
          <cell r="A3403" t="str">
            <v>SUO_011</v>
          </cell>
          <cell r="I3403" t="str">
            <v>Gen Only</v>
          </cell>
        </row>
        <row r="3404">
          <cell r="A3404" t="str">
            <v>SUO_210</v>
          </cell>
          <cell r="I3404" t="str">
            <v>Grid-Gen</v>
          </cell>
        </row>
        <row r="3405">
          <cell r="A3405" t="str">
            <v xml:space="preserve">SUO_211 </v>
          </cell>
          <cell r="I3405" t="str">
            <v>Gen Only</v>
          </cell>
        </row>
        <row r="3406">
          <cell r="A3406" t="str">
            <v>SUO_255</v>
          </cell>
          <cell r="I3406" t="str">
            <v>Hybrid Gen</v>
          </cell>
        </row>
        <row r="3407">
          <cell r="A3407" t="str">
            <v>NRO_221</v>
          </cell>
          <cell r="I3407" t="str">
            <v>Grid-Gen</v>
          </cell>
        </row>
        <row r="3408">
          <cell r="A3408" t="str">
            <v>LIT_624</v>
          </cell>
          <cell r="I3408" t="str">
            <v>Grid-Gen</v>
          </cell>
        </row>
        <row r="3409">
          <cell r="A3409" t="str">
            <v>LIT_344</v>
          </cell>
          <cell r="I3409" t="str">
            <v>Grid-Gen</v>
          </cell>
        </row>
        <row r="3410">
          <cell r="A3410" t="str">
            <v>LIT_575</v>
          </cell>
          <cell r="I3410" t="str">
            <v>Grid-Gen</v>
          </cell>
        </row>
        <row r="3411">
          <cell r="A3411" t="str">
            <v>LIT_093</v>
          </cell>
          <cell r="I3411" t="str">
            <v>Grid-Hybrid-Gen</v>
          </cell>
        </row>
        <row r="3412">
          <cell r="A3412" t="str">
            <v>LIT_634</v>
          </cell>
          <cell r="I3412" t="str">
            <v>Grid-Hybrid-Gen</v>
          </cell>
        </row>
        <row r="3413">
          <cell r="A3413" t="str">
            <v>LIT_406</v>
          </cell>
          <cell r="I3413" t="str">
            <v>Grid Only</v>
          </cell>
        </row>
        <row r="3414">
          <cell r="A3414" t="str">
            <v>LIT_217</v>
          </cell>
          <cell r="I3414" t="str">
            <v>Grid-Gen</v>
          </cell>
        </row>
        <row r="3415">
          <cell r="A3415" t="str">
            <v>NRO_136</v>
          </cell>
          <cell r="I3415" t="str">
            <v>Hybrid Gen</v>
          </cell>
        </row>
        <row r="3416">
          <cell r="A3416" t="str">
            <v>OST_043</v>
          </cell>
          <cell r="I3416" t="str">
            <v>Grid-Gen</v>
          </cell>
        </row>
        <row r="3417">
          <cell r="A3417" t="str">
            <v>NRO_145</v>
          </cell>
          <cell r="I3417" t="str">
            <v>Gen Only</v>
          </cell>
        </row>
        <row r="3418">
          <cell r="A3418" t="str">
            <v>ADM_081</v>
          </cell>
          <cell r="I3418" t="str">
            <v>Hybrid Gen</v>
          </cell>
        </row>
        <row r="3419">
          <cell r="A3419" t="str">
            <v>ADM_035</v>
          </cell>
          <cell r="I3419" t="str">
            <v>Grid-Gen</v>
          </cell>
        </row>
        <row r="3420">
          <cell r="A3420" t="str">
            <v>ADM_036</v>
          </cell>
          <cell r="I3420" t="str">
            <v>Grid-Gen</v>
          </cell>
        </row>
        <row r="3421">
          <cell r="A3421" t="str">
            <v>NRD_088</v>
          </cell>
          <cell r="I3421" t="str">
            <v>Grid-Gen</v>
          </cell>
        </row>
        <row r="3422">
          <cell r="A3422" t="str">
            <v>NRD_032</v>
          </cell>
          <cell r="I3422" t="str">
            <v>Grid-Gen</v>
          </cell>
        </row>
        <row r="3423">
          <cell r="A3423" t="str">
            <v>LIT_787</v>
          </cell>
          <cell r="I3423" t="str">
            <v>Gen Only</v>
          </cell>
        </row>
        <row r="3424">
          <cell r="A3424" t="str">
            <v>CTR_881</v>
          </cell>
          <cell r="I3424" t="str">
            <v>Grid-Solar</v>
          </cell>
        </row>
        <row r="3425">
          <cell r="A3425" t="str">
            <v>CTR_246</v>
          </cell>
          <cell r="I3425" t="str">
            <v>Grid-Hybrid-Gen</v>
          </cell>
        </row>
        <row r="3426">
          <cell r="A3426" t="str">
            <v>CTR_333</v>
          </cell>
          <cell r="I3426" t="str">
            <v>Grid-Gen</v>
          </cell>
        </row>
        <row r="3427">
          <cell r="A3427" t="str">
            <v>CTR_522</v>
          </cell>
          <cell r="I3427" t="str">
            <v>Grid-Gen</v>
          </cell>
        </row>
        <row r="3428">
          <cell r="A3428" t="str">
            <v>CTR_676</v>
          </cell>
          <cell r="I3428" t="str">
            <v>Grid-Hybrid-Gen</v>
          </cell>
        </row>
        <row r="3429">
          <cell r="A3429" t="str">
            <v>CTR_262</v>
          </cell>
          <cell r="I3429" t="str">
            <v>Grid-Gen</v>
          </cell>
        </row>
        <row r="3430">
          <cell r="A3430" t="str">
            <v>CTR_427</v>
          </cell>
          <cell r="I3430" t="str">
            <v>Grid Only</v>
          </cell>
        </row>
        <row r="3431">
          <cell r="A3431" t="str">
            <v>LIT_288</v>
          </cell>
          <cell r="I3431" t="str">
            <v>Grid-Gen</v>
          </cell>
        </row>
        <row r="3432">
          <cell r="A3432" t="str">
            <v>CTR_529</v>
          </cell>
          <cell r="I3432" t="str">
            <v>Grid-Gen</v>
          </cell>
        </row>
        <row r="3433">
          <cell r="A3433" t="str">
            <v>NRO_222</v>
          </cell>
          <cell r="I3433" t="str">
            <v>Grid-Hybrid-Gen</v>
          </cell>
        </row>
        <row r="3434">
          <cell r="A3434" t="str">
            <v>CTR_488</v>
          </cell>
          <cell r="I3434" t="str">
            <v>Grid-Gen</v>
          </cell>
        </row>
        <row r="3435">
          <cell r="A3435" t="str">
            <v>CTR_113</v>
          </cell>
          <cell r="I3435" t="str">
            <v>Grid-Gen</v>
          </cell>
        </row>
        <row r="3436">
          <cell r="A3436" t="str">
            <v>CTR_080</v>
          </cell>
          <cell r="I3436" t="str">
            <v>Grid-Gen</v>
          </cell>
        </row>
        <row r="3437">
          <cell r="A3437" t="str">
            <v>CTR_383</v>
          </cell>
          <cell r="I3437" t="str">
            <v>Grid-Gen</v>
          </cell>
        </row>
        <row r="3438">
          <cell r="A3438" t="str">
            <v>LIT_299</v>
          </cell>
          <cell r="I3438" t="str">
            <v>Grid-Gen</v>
          </cell>
        </row>
        <row r="3439">
          <cell r="A3439" t="str">
            <v>EXN_055</v>
          </cell>
          <cell r="I3439" t="str">
            <v>Grid-Gen</v>
          </cell>
        </row>
        <row r="3440">
          <cell r="A3440" t="str">
            <v>NRO_247</v>
          </cell>
          <cell r="I3440" t="str">
            <v>Grid-Gen</v>
          </cell>
        </row>
        <row r="3441">
          <cell r="A3441" t="str">
            <v>LIT_278</v>
          </cell>
          <cell r="I3441" t="str">
            <v>Grid-Hybrid-Gen</v>
          </cell>
        </row>
        <row r="3442">
          <cell r="A3442" t="str">
            <v>LIT_271</v>
          </cell>
          <cell r="I3442" t="str">
            <v>Grid-Gen</v>
          </cell>
        </row>
        <row r="3443">
          <cell r="A3443" t="str">
            <v>CTR_128</v>
          </cell>
          <cell r="I3443" t="str">
            <v>Grid Only</v>
          </cell>
        </row>
        <row r="3444">
          <cell r="A3444" t="str">
            <v>LIT_043</v>
          </cell>
          <cell r="I3444" t="str">
            <v>Grid Only</v>
          </cell>
        </row>
        <row r="3445">
          <cell r="A3445" t="str">
            <v>CTR_431</v>
          </cell>
          <cell r="I3445" t="str">
            <v>Grid-Gen</v>
          </cell>
        </row>
        <row r="3446">
          <cell r="A3446" t="str">
            <v>CTR_649</v>
          </cell>
          <cell r="I3446" t="str">
            <v>Grid-Gen</v>
          </cell>
        </row>
        <row r="3447">
          <cell r="A3447" t="str">
            <v>CTR_430</v>
          </cell>
          <cell r="I3447" t="str">
            <v>Grid-Gen</v>
          </cell>
        </row>
        <row r="3448">
          <cell r="A3448" t="str">
            <v>LIT_024</v>
          </cell>
          <cell r="I3448" t="str">
            <v>Grid-Gen</v>
          </cell>
        </row>
        <row r="3449">
          <cell r="A3449" t="str">
            <v>SUO_250</v>
          </cell>
          <cell r="I3449" t="str">
            <v>Hybrid Gen</v>
          </cell>
        </row>
        <row r="3450">
          <cell r="A3450" t="str">
            <v>CTR_390</v>
          </cell>
          <cell r="I3450" t="str">
            <v>Grid-Gen</v>
          </cell>
        </row>
        <row r="3451">
          <cell r="A3451" t="str">
            <v>ADM_005</v>
          </cell>
          <cell r="I3451" t="str">
            <v>Grid-Gen</v>
          </cell>
        </row>
        <row r="3452">
          <cell r="A3452" t="str">
            <v>SUO_203</v>
          </cell>
          <cell r="I3452" t="str">
            <v>Grid-Gen</v>
          </cell>
        </row>
        <row r="3453">
          <cell r="A3453" t="str">
            <v>NRO_254</v>
          </cell>
          <cell r="I3453" t="str">
            <v>Grid-Gen</v>
          </cell>
        </row>
        <row r="3454">
          <cell r="A3454" t="str">
            <v>NRO_149</v>
          </cell>
          <cell r="I3454" t="str">
            <v>Hybrid Gen</v>
          </cell>
        </row>
        <row r="3455">
          <cell r="A3455" t="str">
            <v>NRD_007</v>
          </cell>
          <cell r="I3455" t="str">
            <v>Grid-Gen</v>
          </cell>
        </row>
        <row r="3456">
          <cell r="A3456" t="str">
            <v>LIT_268</v>
          </cell>
          <cell r="I3456" t="str">
            <v>Grid-Gen</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koh Som Lyne Brischnelle" refreshedDate="46136.847243750002" createdVersion="8" refreshedVersion="8" minRefreshableVersion="3" recordCount="2456" xr:uid="{7B38388D-035A-461A-9CA5-A032A9F7CFE5}">
  <cacheSource type="worksheet">
    <worksheetSource ref="A2:AF2458" sheet="daily break down"/>
  </cacheSource>
  <cacheFields count="30">
    <cacheField name="Nom du Physique" numFmtId="0">
      <sharedItems/>
    </cacheField>
    <cacheField name="Codesite" numFmtId="0">
      <sharedItems/>
    </cacheField>
    <cacheField name="CLUSTER" numFmtId="0">
      <sharedItems/>
    </cacheField>
    <cacheField name="Owner" numFmtId="0">
      <sharedItems containsBlank="1"/>
    </cacheField>
    <cacheField name="Topology" numFmtId="0">
      <sharedItems containsBlank="1"/>
    </cacheField>
    <cacheField name="Region" numFmtId="0">
      <sharedItems/>
    </cacheField>
    <cacheField name="Ville" numFmtId="0">
      <sharedItems containsBlank="1"/>
    </cacheField>
    <cacheField name="Equipementiers" numFmtId="0">
      <sharedItems/>
    </cacheField>
    <cacheField name="NUR 11/04/2026" numFmtId="0">
      <sharedItems containsSemiMixedTypes="0" containsString="0" containsNumber="1" minValue="0" maxValue="67.128149318129317"/>
    </cacheField>
    <cacheField name="NUR 12/04/2026" numFmtId="0">
      <sharedItems containsSemiMixedTypes="0" containsString="0" containsNumber="1" minValue="0" maxValue="60.097079898297274"/>
    </cacheField>
    <cacheField name="NUR 13/04/2026" numFmtId="0">
      <sharedItems containsSemiMixedTypes="0" containsString="0" containsNumber="1" minValue="0" maxValue="60.097079898297274"/>
    </cacheField>
    <cacheField name="NUR 14/04/2026" numFmtId="2">
      <sharedItems containsSemiMixedTypes="0" containsString="0" containsNumber="1" minValue="0" maxValue="52.209552182585533"/>
    </cacheField>
    <cacheField name="NUR 15/04/2026" numFmtId="2">
      <sharedItems containsSemiMixedTypes="0" containsString="0" containsNumber="1" minValue="0" maxValue="51.126945093641304"/>
    </cacheField>
    <cacheField name="NUR  16/04/2026" numFmtId="2">
      <sharedItems containsSemiMixedTypes="0" containsString="0" containsNumber="1" minValue="0" maxValue="50.851375298559219"/>
    </cacheField>
    <cacheField name="NUR 18/04/2026" numFmtId="2">
      <sharedItems containsSemiMixedTypes="0" containsString="0" containsNumber="1" minValue="0" maxValue="62.769149166887829"/>
    </cacheField>
    <cacheField name="NUR 19/04/2026" numFmtId="2">
      <sharedItems containsSemiMixedTypes="0" containsString="0" containsNumber="1" minValue="0" maxValue="61.36729417606216"/>
    </cacheField>
    <cacheField name="NUR 20/04/2026" numFmtId="2">
      <sharedItems containsSemiMixedTypes="0" containsString="0" containsNumber="1" minValue="0" maxValue="63.491023961784435"/>
    </cacheField>
    <cacheField name="NUR 21/04/2026" numFmtId="2">
      <sharedItems containsSemiMixedTypes="0" containsString="0" containsNumber="1" minValue="0" maxValue="46.76803411779143"/>
    </cacheField>
    <cacheField name="NUR 22/04/2026" numFmtId="2">
      <sharedItems containsSemiMixedTypes="0" containsString="0" containsNumber="1" minValue="0" maxValue="60.072021613261327"/>
    </cacheField>
    <cacheField name="NUR 2G" numFmtId="2">
      <sharedItems containsSemiMixedTypes="0" containsString="0" containsNumber="1" minValue="0" maxValue="65.45692080120277"/>
    </cacheField>
    <cacheField name="NUR 3G" numFmtId="2">
      <sharedItems containsSemiMixedTypes="0" containsString="0" containsNumber="1" minValue="0" maxValue="55.081244836133287"/>
    </cacheField>
    <cacheField name="NUR 4G" numFmtId="2">
      <sharedItems containsSemiMixedTypes="0" containsString="0" containsNumber="1" minValue="0" maxValue="87.075567123473547"/>
    </cacheField>
    <cacheField name="NUR 23/04/2026" numFmtId="2">
      <sharedItems containsSemiMixedTypes="0" containsString="0" containsNumber="1" minValue="0" maxValue="57.814974617116526"/>
    </cacheField>
    <cacheField name="oprationnel" numFmtId="2">
      <sharedItems count="3">
        <s v="Operationnel"/>
        <s v="EXCLU"/>
        <s v="Insecurity"/>
      </sharedItems>
    </cacheField>
    <cacheField name="Raison d'exclusion" numFmtId="2">
      <sharedItems containsBlank="1"/>
    </cacheField>
    <cacheField name="OCM NOMENCLATURE" numFmtId="0">
      <sharedItems count="17">
        <s v="AKTIVCO GRID ONLY"/>
        <s v="IHS"/>
        <s v="IHS GRID ONLY"/>
        <s v="PDH"/>
        <s v="AKTIVCO"/>
        <s v="BSS"/>
        <s v="Exclu"/>
        <s v="Partners"/>
        <s v="SPARE-ISSUE"/>
        <s v="No root cause"/>
        <s v="ENVTECH"/>
        <s v="ACCESS-ISSUE"/>
        <s v="TRAVAUX OCM"/>
        <s v="Fiber AOF"/>
        <s v="no impacts"/>
        <s v="TRAVAUX-HUAWEI"/>
        <s v="SST &amp; DC" u="1"/>
      </sharedItems>
    </cacheField>
    <cacheField name="SUB RCA" numFmtId="0">
      <sharedItems count="11">
        <s v="POWER ISSUE"/>
        <s v="TX ISSUE"/>
        <s v="RAN ISSUE"/>
        <s v="Exclu"/>
        <s v="SPARE-ISSUE"/>
        <s v="No root cause"/>
        <s v="ENVTECH"/>
        <s v="ACCESS-ISSUE"/>
        <s v="TRAVAUX OCM"/>
        <s v="no impacts"/>
        <s v="TRAVAUX-HUAWEI"/>
      </sharedItems>
    </cacheField>
    <cacheField name="CAUSE" numFmtId="0">
      <sharedItems/>
    </cacheField>
    <cacheField name="CATEGORIE" numFmtId="0">
      <sharedItems count="8">
        <s v="PASSIVE"/>
        <s v="ACTIVE"/>
        <s v="Exclu"/>
        <s v="SPARE-ISSUE"/>
        <s v="No root cause"/>
        <s v="ACCESS-ISSUE"/>
        <s v="PLANNED WORKS"/>
        <s v="no impacts"/>
      </sharedItems>
    </cacheField>
    <cacheField name="Verifications 23/04/2026"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6">
  <r>
    <s v="ETOUDI-NEW"/>
    <s v="CTR_917"/>
    <s v="Yaounde"/>
    <s v="CAMUSAT"/>
    <s v="Good Grid no GE - 8h"/>
    <s v="CENTRE"/>
    <s v="Yaounde"/>
    <s v="ZTE"/>
    <n v="4.8262970382355546"/>
    <n v="8.7860946314987469"/>
    <n v="9.2746152616905366"/>
    <n v="9.2457045997380387"/>
    <n v="9.0272605605065728"/>
    <n v="5.5054211504053567"/>
    <n v="9.2457045997380387"/>
    <n v="7.5392443063295982"/>
    <n v="3.3920178750288921"/>
    <n v="11.865891625503309"/>
    <n v="9.2457045997380387"/>
    <n v="28.802546071484244"/>
    <n v="24.702939536433526"/>
    <n v="87.075567123473547"/>
    <n v="57.814974617116526"/>
    <x v="0"/>
    <m/>
    <x v="0"/>
    <x v="0"/>
    <s v="AKTIVCO Coupure ENEO &amp; Baisse de tension"/>
    <x v="0"/>
    <s v="(04/23/2026 ocm ran 17h): -23.04.26: Grid outage, Grid only site / Grid return awaited - Escalade L3..;..;(04/23/2026 ocm ran 13h): -23.04.26: Grid outage, Grid only site / Grid return awaited - Escalade L3"/>
  </r>
  <r>
    <s v="Ngousso-Maetur"/>
    <s v="CTR_567"/>
    <s v="Yaounde"/>
    <s v="CAMUSAT"/>
    <s v="Good Grid no GE - 8h"/>
    <s v="CENTRE"/>
    <s v="Yaounde"/>
    <s v="ZTE"/>
    <n v="0"/>
    <n v="0"/>
    <n v="0"/>
    <n v="0"/>
    <n v="0"/>
    <n v="0"/>
    <n v="0"/>
    <n v="0"/>
    <n v="0"/>
    <n v="0"/>
    <n v="0"/>
    <n v="28.025445727371913"/>
    <n v="23.846545181921112"/>
    <n v="85.322971455587748"/>
    <n v="56.502544708974334"/>
    <x v="0"/>
    <m/>
    <x v="0"/>
    <x v="0"/>
    <s v="AKTIVCO Coupure ENEO &amp; Baisse de tension"/>
    <x v="0"/>
    <s v="(04/23/2026 ocm ran 18h): -23.04.26: Grid outage, Grid only site / Grid return awaited..;..;(04/23/2026 ocm ran 17h): -23.04.26: Grid outage, Grid only site / Grid return awaited..;..;(04/23/2026 ocm ran 13h): -23.04.26: Grid outage, Grid only site / Grid return awaited..;..;(04/23/2026 ticket ):INC-20260423-00001386…2026-04-23 03:47:52…Grid outage and grid only site / Grid return awaited"/>
  </r>
  <r>
    <s v="Old-Airport-IHS"/>
    <s v="LIT_122"/>
    <s v="Douala"/>
    <s v="IHS"/>
    <s v="Grid-Lithium"/>
    <s v="LITTORAL"/>
    <s v="Douala"/>
    <s v="ZTE"/>
    <n v="3.0927630959413075"/>
    <n v="0"/>
    <n v="23.050857795926738"/>
    <n v="52.209552182585533"/>
    <n v="30.274100184628743"/>
    <n v="0"/>
    <n v="62.769149166887829"/>
    <n v="0"/>
    <n v="2.1070539874954712"/>
    <n v="17.996967323282909"/>
    <n v="13.868556899607057"/>
    <n v="23.887405129311894"/>
    <n v="20.322684292665016"/>
    <n v="78.579180319436489"/>
    <n v="51.211822231353779"/>
    <x v="0"/>
    <m/>
    <x v="1"/>
    <x v="0"/>
    <s v="Defaut GE &amp; Power Cabinet"/>
    <x v="0"/>
    <s v="(04/23/2026 ocm ran 13h): -23.04.26: IHS Feedback : Grid outage, no space to deploy MDG, Awaiting grid return - Escalade L4_x000a_22/04/2026  IHS Feedback : Grid outage, no space to deploy MDG, Awaiting grid return ESCALADE L3 IHS _x000a_21/04/2026 probleme d'energie en attente de retour IHS "/>
  </r>
  <r>
    <s v="Logpom-Bilingual-School"/>
    <s v="LIT_650"/>
    <s v="Douala"/>
    <s v="CAMUSAT"/>
    <s v="Good Grid no GE - 8h"/>
    <s v="LITTORAL"/>
    <s v="Douala"/>
    <s v="ZTE"/>
    <n v="0"/>
    <n v="15.021541207591754"/>
    <n v="13.868556899607057"/>
    <n v="3.5958728201967309"/>
    <n v="0"/>
    <n v="0"/>
    <n v="20.205716927344163"/>
    <n v="48.293147334868586"/>
    <n v="63.491023961784435"/>
    <n v="0"/>
    <n v="9.3316875123062033"/>
    <n v="23.268797285469351"/>
    <n v="19.798647449432355"/>
    <n v="77.566337686897995"/>
    <n v="50.419374031555279"/>
    <x v="0"/>
    <m/>
    <x v="0"/>
    <x v="0"/>
    <s v="AKTIVCO Coupure ENEO &amp; Baisse de tension"/>
    <x v="0"/>
    <s v="(04/23/2026 ocm ran 18h): -23.04.26: Grid outage, Grid only site / Grid return awaited..;..;(04/23/2026 ocm ran 17h): -23.04.26: Grid outage, Grid only site / Grid return awaited..;..;(04/23/2026 ocm ran 13h): -23.04.26: Grid outage, Grid only site / Grid return awaited..;..;(04/23/2026 ticket ):INC-20260423-00003092…2026-04-23 06:25:34…Grid outage, Grid only site / Grid return awaited"/>
  </r>
  <r>
    <s v="Superette-Biyem-Assi"/>
    <s v="CTR_561"/>
    <s v="Yaounde"/>
    <s v="CAMUSAT"/>
    <s v="Good Grid no GE - 12h"/>
    <s v="CENTRE"/>
    <s v="Yaounde"/>
    <s v="ZTE"/>
    <n v="13.868556899607057"/>
    <n v="13.868556899607057"/>
    <n v="37.547601824029122"/>
    <n v="0"/>
    <n v="0"/>
    <n v="0"/>
    <n v="0"/>
    <n v="0"/>
    <n v="53.665322615164676"/>
    <n v="42.695322643700806"/>
    <n v="3.7213069260029727"/>
    <n v="28.361539752766685"/>
    <n v="24.138208023501331"/>
    <n v="70.640771821996339"/>
    <n v="48.991854363030882"/>
    <x v="0"/>
    <m/>
    <x v="0"/>
    <x v="0"/>
    <s v="AKTIVCO Coupure ENEO &amp; Baisse de tension"/>
    <x v="0"/>
    <s v="(04/23/2026 ocm ran 18h): -23.04.26: Grid outage, Grid only site / Grid return awaited..;..;(04/23/2026 ocm ran 17h): -23.04.26: Grid outage, Grid only site / Grid return awaited..;..;(04/23/2026 ocm ran 13h): -23.04.26: Grid outage, Grid only site / Grid return awaited..;..;(04/23/2026 ticket ):INC-20260423-00001274…2026-04-23 06:05:12…Grid outage and Grid only site / Grid return awaited"/>
  </r>
  <r>
    <s v="H-Paradis"/>
    <s v="CTR_093"/>
    <s v="Yaounde"/>
    <s v="IHS"/>
    <s v="GridOnly"/>
    <s v="CENTRE"/>
    <s v="Yaounde"/>
    <s v="ZTE"/>
    <n v="47.726473391489982"/>
    <n v="8.7857736000890299"/>
    <n v="4.9374630813878824"/>
    <n v="12.555859465290082"/>
    <n v="0.43934931927073034"/>
    <n v="9.0583292669354787"/>
    <n v="9.2457045997380387"/>
    <n v="7.4160930905479789"/>
    <n v="3.3923389064386056"/>
    <n v="9.2457045997380387"/>
    <n v="9.2457045997380387"/>
    <n v="17.215482856332109"/>
    <n v="16.706224435672247"/>
    <n v="69.144883795502821"/>
    <n v="44.125107367171452"/>
    <x v="0"/>
    <m/>
    <x v="2"/>
    <x v="0"/>
    <s v="Coupure ENEO &amp; Baisse de tension"/>
    <x v="0"/>
    <s v="(04/23/2026 hourly IHS):-1:40:59-Grid only, no space//Awaiting grid return..;..;INC-20260423-00015209"/>
  </r>
  <r>
    <s v="Foumbot-Centre-Ville-II"/>
    <s v="OST_227"/>
    <s v="OUEST"/>
    <s v="CAMUSAT"/>
    <s v="Medium Grid + GE"/>
    <s v="OUEST"/>
    <s v="Foumbot"/>
    <s v="Huawei"/>
    <n v="2.0464860615295937"/>
    <n v="1.0466515710563788"/>
    <n v="0"/>
    <n v="2.7373991604671937"/>
    <n v="0"/>
    <n v="37.828290286588306"/>
    <n v="41.605670698821179"/>
    <n v="41.605670698821179"/>
    <n v="41.553503094742787"/>
    <n v="41.604065541772606"/>
    <n v="41.520062322897665"/>
    <n v="32.372936225315634"/>
    <n v="41.310933627099971"/>
    <n v="44.323621535370265"/>
    <n v="41.605670698821179"/>
    <x v="0"/>
    <m/>
    <x v="3"/>
    <x v="1"/>
    <s v="MPR ISSUE"/>
    <x v="1"/>
    <s v="(04/23/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04/23/2026 cell huawei): -22/04/2026 : Suite des checks de la chaine antennaire en cours par le BO TX_x000a_20/04/2026 : Après analyse nous constatons qu’il a eu un souci d’énergie le 16/04/2026 sur le site de FOUMBO-CENTRE-VILLE-II._x000a_Aussi l’AOF FOUMBOT_1---- FOUMBO-CENTRE-VILLE-II ne prend pas de trafic. Merci d’impacter CDS pour prise en charge._x000a_20/04/2026 : Escalade en voyee au Manager des BO TX GNOC. Point pris et son  feedback attendu_x000a_16/04/2026 : Besoin d'analyse BO RAN || All cells down due to SCTP Link Fault . thanks to activate BO TX to check VLAN"/>
  </r>
  <r>
    <s v="Abom-Plateau-II"/>
    <s v="CTR_872"/>
    <s v="CENTRE"/>
    <s v="CAMUSAT"/>
    <s v="Good Grid + GE"/>
    <s v="CENTRE"/>
    <s v="Abom"/>
    <s v="ZTE"/>
    <n v="0"/>
    <n v="0"/>
    <n v="0"/>
    <n v="0"/>
    <n v="0"/>
    <n v="0"/>
    <n v="0"/>
    <n v="2.577953560309671"/>
    <n v="3.8698196231519315"/>
    <n v="0"/>
    <n v="2.4796822787808237"/>
    <n v="20.452651583276381"/>
    <n v="17.411793506533247"/>
    <n v="62.470656120927984"/>
    <n v="41.343709068495272"/>
    <x v="0"/>
    <m/>
    <x v="4"/>
    <x v="0"/>
    <s v="AKTIVCO Defaut GE &amp; Power Cabinet"/>
    <x v="0"/>
    <s v="(04/23/2026 ocm ran 18h): -Impacted by CTR_650_Z_Abom-Plateau (Power issue)..;..;(04/23/2026 ocm ran 17h): -Impacted by CTR_650_Z_Abom-Plateau (Power issue)..;..;(04/23/2026 ocm ran 13h): -Impacted by CTR_650_Z_Abom-Plateau (Power issue)"/>
  </r>
  <r>
    <s v="Mobil-Kondengui"/>
    <s v="CTR_125"/>
    <s v="Yaounde"/>
    <s v="IHS"/>
    <s v="GridOnly"/>
    <s v="CENTRE"/>
    <s v="Yaounde"/>
    <s v="ZTE"/>
    <n v="5.8741792296958328"/>
    <n v="2.7424108174743815"/>
    <n v="0"/>
    <n v="0"/>
    <n v="0"/>
    <n v="0"/>
    <n v="0"/>
    <n v="0"/>
    <n v="0"/>
    <n v="4.6656564878307744E-2"/>
    <n v="2.7062591137250198"/>
    <n v="17.642375973686001"/>
    <n v="17.456950777087563"/>
    <n v="61.963704699617168"/>
    <n v="40.693192421946563"/>
    <x v="0"/>
    <m/>
    <x v="2"/>
    <x v="0"/>
    <s v="Coupure ENEO &amp; Baisse de tension"/>
    <x v="0"/>
    <s v="(04/23/2026 ticket ):INC-20260423-00010694…power …Others Transmission equipement fault"/>
  </r>
  <r>
    <s v="Av-Germaine"/>
    <s v="CTR_090"/>
    <s v="Yaounde"/>
    <s v="IHS"/>
    <s v="Grid-Lithium"/>
    <s v="CENTRE"/>
    <s v="Yaounde"/>
    <s v="ZTE"/>
    <n v="0"/>
    <n v="0"/>
    <n v="0"/>
    <n v="0"/>
    <n v="0"/>
    <n v="0"/>
    <n v="1.1331873710523839"/>
    <n v="1.8005224964543862"/>
    <n v="36.075494459711273"/>
    <n v="5.5752454820179966E-2"/>
    <n v="0.52600996481495754"/>
    <n v="22.354936273275541"/>
    <n v="15.851795750583964"/>
    <n v="61.293309923894704"/>
    <n v="40.477673335559146"/>
    <x v="0"/>
    <m/>
    <x v="5"/>
    <x v="2"/>
    <s v="BSS Hardware issue"/>
    <x v="1"/>
    <s v="(04/23/2026 hourly IHS):-18:00:12-Grid only no space // grid return..;..;(04/23/2026 ocm ran 13h): -23.04.26: FME sur site et investigations en cours_x000a_23.04.26; The FME should check connectivity between the UBT-m 6.1 and EAC at Mvog-Ada-New on the 10G_MPR_Mvog-Ada-New_2; FME Armand en route pour le site, ETA=10H UTC"/>
  </r>
  <r>
    <s v="CTR_1050_Z_Nouvelle-Route-Nkomo"/>
    <s v="CTR_1050"/>
    <s v="Yaounde"/>
    <s v="ESCO"/>
    <s v="Good Grid + GE"/>
    <s v="CTR"/>
    <s v="Yaoundé"/>
    <s v="ZTE"/>
    <n v="0"/>
    <n v="5.4523974625677347"/>
    <n v="0.74275967160626866"/>
    <n v="0"/>
    <n v="0"/>
    <n v="0"/>
    <n v="0"/>
    <n v="2.924364286468454"/>
    <n v="9.2164550712975135"/>
    <n v="0"/>
    <n v="0"/>
    <n v="16.998039638861911"/>
    <n v="14.581867050195333"/>
    <n v="62.471066524831073"/>
    <n v="39.900565871364854"/>
    <x v="1"/>
    <m/>
    <x v="6"/>
    <x v="3"/>
    <s v="EXCLU"/>
    <x v="2"/>
    <s v="(04/23/2026 ocm ran 18h): -Power status check ongoing..;..;(04/23/2026 ocm ran 17h): -Power status check ongoing"/>
  </r>
  <r>
    <s v="Nkolbisson-Ayene-Bar"/>
    <s v="CTR_657"/>
    <s v="Yaounde"/>
    <s v="CAMUSAT"/>
    <s v="Good Grid + GE"/>
    <s v="CENTRE"/>
    <s v="Yaounde"/>
    <s v="ZTE"/>
    <n v="0"/>
    <n v="0"/>
    <n v="0"/>
    <n v="0"/>
    <n v="0"/>
    <n v="0"/>
    <n v="0"/>
    <n v="0.2020536022577781"/>
    <n v="0"/>
    <n v="0"/>
    <n v="4.9063230346457072"/>
    <n v="17.104075992470296"/>
    <n v="14.773174498743671"/>
    <n v="58.72879853436563"/>
    <n v="38.028382030231199"/>
    <x v="0"/>
    <m/>
    <x v="4"/>
    <x v="0"/>
    <s v="AKTIVCO Defaut GE &amp; Power Cabinet"/>
    <x v="0"/>
    <s v="(04/23/2026 ticket ):INC-20260423-00008614…2026-04-23 12:46:41…investigations ongoing/Technician is trying to manage with level0"/>
  </r>
  <r>
    <s v="Lada"/>
    <s v="CTR_667"/>
    <s v="Yaounde"/>
    <s v="CAMUSAT"/>
    <s v="Bad Grid + Solar + GE"/>
    <s v="CENTRE"/>
    <s v="Lada"/>
    <s v="ZTE"/>
    <n v="0"/>
    <n v="0"/>
    <n v="0"/>
    <n v="0"/>
    <n v="8.6248298533528516"/>
    <n v="8.5509212888055615"/>
    <n v="0"/>
    <n v="4.9264410029877332"/>
    <n v="33.859289792913337"/>
    <n v="36.982818398952162"/>
    <n v="36.982604378012347"/>
    <n v="32.371937060617327"/>
    <n v="27.540622418066651"/>
    <n v="44.323621535370265"/>
    <n v="36.982675718325623"/>
    <x v="0"/>
    <m/>
    <x v="1"/>
    <x v="0"/>
    <s v="Defaut GE &amp; Power Cabinet"/>
    <x v="0"/>
    <s v="(04/23/2026 incident ) : impact by CTR_315_Z_Bitoto  RCA: Power issue / En attete RCA IHS"/>
  </r>
  <r>
    <s v="Ngousso-II"/>
    <s v="CTR_342"/>
    <s v="Yaounde"/>
    <s v="IHS"/>
    <s v="Grid-Gen"/>
    <s v="CENTRE"/>
    <s v="Yaounde"/>
    <s v="ZTE"/>
    <n v="0"/>
    <n v="0"/>
    <n v="0"/>
    <n v="0"/>
    <n v="0"/>
    <n v="0"/>
    <n v="0"/>
    <n v="0"/>
    <n v="12.20406254547945"/>
    <n v="0"/>
    <n v="4.6602167889439627"/>
    <n v="17.06473388247425"/>
    <n v="14.51211234873908"/>
    <n v="56.159293897348689"/>
    <n v="36.595155136645239"/>
    <x v="0"/>
    <m/>
    <x v="1"/>
    <x v="0"/>
    <s v="Defaut GE &amp; Power Cabinet"/>
    <x v="0"/>
    <s v="(04/23/2026 retour IHS): Power issue NUR to be checked ||  (04/23/2026 top offenders):-23.04.26: Need FME on site to check interco BBU MPR / FME activated ETA 11H UTC"/>
  </r>
  <r>
    <s v="Dschang-St-Augustin"/>
    <s v="OST_084"/>
    <s v="OUEST"/>
    <s v="IHS"/>
    <s v="Grid-Gen"/>
    <s v="OUEST"/>
    <s v="Dschang"/>
    <s v="Huawei"/>
    <n v="2.2585451427234311"/>
    <n v="1.8194098443925086"/>
    <n v="2.2770044487819359"/>
    <n v="3.2953695856269243"/>
    <n v="7.1435909289364865"/>
    <n v="17.813283851692049"/>
    <n v="9.5367374077213043"/>
    <n v="16.939543364922823"/>
    <n v="18.491409199476077"/>
    <n v="21.452692098061537"/>
    <n v="18.491141673301318"/>
    <n v="26.906256369674953"/>
    <n v="34.354057651702931"/>
    <n v="36.660867659515787"/>
    <n v="34.493487342801615"/>
    <x v="0"/>
    <m/>
    <x v="1"/>
    <x v="0"/>
    <s v="Defaut GE &amp; Power Cabinet"/>
    <x v="0"/>
    <s v="(04/23/2026 hourly IHS):-51:40:27-Grid outage//Gen and PWC Overload...;..;(04/23/2026 ocm ran 13h): -23.04.26: IHS: Gen and PWC Overload - Escalated to L4_x000a_22/04/2026 Gen and PWC Overload - Escalated to L3_x000a_21/04/2026 Gen and PWC Overload."/>
  </r>
  <r>
    <s v="LIT_827_Z_Bwang-Bakoko"/>
    <s v="LIT_827"/>
    <s v="Douala"/>
    <s v="ESCO"/>
    <s v="Good Grid + Solar + GE"/>
    <s v="LITTORAL"/>
    <s v="Douala"/>
    <s v="ZTE"/>
    <n v="2.9198876818107875"/>
    <n v="7.5722570362950989"/>
    <n v="12.228407427382695"/>
    <n v="2.0331989281829835E-3"/>
    <n v="0.43428415702858986"/>
    <n v="4.4424148125319247"/>
    <n v="0"/>
    <n v="1.6445725716470765"/>
    <n v="1.5743380332331716"/>
    <n v="15.75552602066586"/>
    <n v="25.818398238750348"/>
    <n v="28.292472492995856"/>
    <n v="25.510829669750535"/>
    <n v="40.788983719550771"/>
    <n v="33.875430538790582"/>
    <x v="0"/>
    <m/>
    <x v="4"/>
    <x v="0"/>
    <s v="AKTIVCO Defaut GE &amp; Power Cabinet"/>
    <x v="0"/>
    <s v="(04/23/2026 cell zte): -23/04/2026 : Besoin d'analyse BO RAN..;..;(04/23/2026 ocm ran 18h): -Power status check ongoing..;..;(04/23/2026 ticket ):INC-20260423-00012130…2026-04-23 16:35:13…Grid outage grid only site/Grid return awaited"/>
  </r>
  <r>
    <s v="Montee-Kondengui-MTN-IHS"/>
    <s v="CTR_535"/>
    <s v="Yaounde"/>
    <s v="IHS"/>
    <s v="Grid-Gen"/>
    <s v="CENTRE"/>
    <s v="Yaounde"/>
    <s v="ZTE"/>
    <n v="0"/>
    <n v="0"/>
    <n v="0"/>
    <n v="0"/>
    <n v="0"/>
    <n v="0"/>
    <n v="0"/>
    <n v="0"/>
    <n v="0"/>
    <n v="2.7929732645041908E-2"/>
    <n v="0"/>
    <n v="17.623766531179935"/>
    <n v="14.972078993985267"/>
    <n v="48.307754226065789"/>
    <n v="32.734912950549749"/>
    <x v="0"/>
    <m/>
    <x v="1"/>
    <x v="0"/>
    <s v="Defaut GE &amp; Power Cabinet"/>
    <x v="0"/>
    <s v="(04/23/2026 retour IHS): Power issue NUR to be checked ||  (04/23/2026 incident ) :impact by CTR_347_Z_Mvog-Ada-New(CTR-347), Defaut FAN || Action : remplacement DE FAN..;..;(04/23/2026 ticket ):INC-20260423-00010489…2026-04-23 15:00:45…_x000a_Le FME Brice a pris la route pour le site ETA=1H…_x000a_Remplacement de FAN…Transmission Board fault…_x000a_Defaut FAN"/>
  </r>
  <r>
    <s v="Etoudi"/>
    <s v="CTR_086"/>
    <s v="Yaounde"/>
    <s v="IHS"/>
    <s v="Grid-Gen"/>
    <s v="CENTRE"/>
    <s v="Yaounde"/>
    <s v="ZTE"/>
    <n v="5.3618130997936841"/>
    <n v="9.2457045997380387"/>
    <n v="9.2457045997380387"/>
    <n v="9.2457045997380387"/>
    <n v="9.2457045997380387"/>
    <n v="5.3657903222584622"/>
    <n v="9.2457045997380387"/>
    <n v="7.4164676271926444"/>
    <n v="3.3923389064386056"/>
    <n v="9.2457045997380387"/>
    <n v="9.2457045997380387"/>
    <n v="26.288772586118007"/>
    <n v="22.708050701945865"/>
    <n v="40.168282016429295"/>
    <n v="32.324688314171325"/>
    <x v="0"/>
    <m/>
    <x v="1"/>
    <x v="0"/>
    <s v="Defaut GE &amp; Power Cabinet"/>
    <x v="0"/>
    <s v="(04/23/2026 hourly IHS):-4:24:43-Fme Ahanda report Access Issue due to Landloard IHS SS Francois Ndougou is informed..;..;(04/23/2026 ocm ran 17h): -23.04.26: IHS: 46v: Fme Ahanda report Access Issue due to Landloard - Escalated to L2..;..;(04/23/2026 ocm ran 13h): -23.04.26: IHS: 46v: Fme Ahanda report Access Issue due to Landloard - Escalated to L2..;..;INC-20260423-00014361…Fme  reported Access Issue due to Landloard/ Grid return…Fme  reported Access Issue due to Landloard/ Grid return…GE Fault"/>
  </r>
  <r>
    <s v="Hopital-de-La-Cass"/>
    <s v="CTR_652"/>
    <s v="Yaounde"/>
    <s v="CAMUSAT"/>
    <s v="Good Grid no GE - 8h"/>
    <s v="CENTRE"/>
    <s v="Yaounde"/>
    <s v="ZTE"/>
    <n v="5.0411562267252226"/>
    <n v="14.303911161334693"/>
    <n v="0.94734585498511981"/>
    <n v="2.8238636201499299"/>
    <n v="9.6632772883832274"/>
    <n v="8.9745222339220359"/>
    <n v="8.8077285814977486"/>
    <n v="14.436390123076309"/>
    <n v="5.1208611917256652"/>
    <n v="4.6113486743542982"/>
    <n v="14.58513467624339"/>
    <n v="18.648659720473685"/>
    <n v="16.378117020444662"/>
    <n v="45.049318237036154"/>
    <n v="31.654053699280603"/>
    <x v="0"/>
    <m/>
    <x v="0"/>
    <x v="0"/>
    <s v="AKTIVCO Coupure ENEO &amp; Baisse de tension"/>
    <x v="0"/>
    <s v="(04/23/2026 ticket ):INC-20260423-00010433…2026-04-23 14:21:07…investigations ongoing/Technician is trying to manage with level0"/>
  </r>
  <r>
    <s v="Nkolbong-II"/>
    <s v="CTR_658"/>
    <s v="Yaounde"/>
    <s v="CAMUSAT"/>
    <s v="Good Grid + GE"/>
    <s v="CENTRE"/>
    <s v="Yaounde"/>
    <s v="ZTE"/>
    <n v="0"/>
    <n v="2.4202914679838914"/>
    <n v="0"/>
    <n v="0"/>
    <n v="11.021686028427688"/>
    <n v="0"/>
    <n v="6.1107080383411372"/>
    <n v="0"/>
    <n v="0.34664258217690724"/>
    <n v="0"/>
    <n v="0.69342784498035315"/>
    <n v="16.338341146801273"/>
    <n v="14.002791463087068"/>
    <n v="46.170439099344016"/>
    <n v="31.111367936238885"/>
    <x v="0"/>
    <m/>
    <x v="4"/>
    <x v="0"/>
    <s v="AKTIVCO Defaut GE &amp; Power Cabinet"/>
    <x v="0"/>
    <s v="(04/23/2026 ocm ran 13h): -23.04.26; Camusat;  Grid outage and ATS is faulty / Grid return awaited..;..;(04/23/2026 ticket ):INC-20260423-00002727…2026-04-23 06:58:45…Grid outage and ATS is faulty / Grid return awaited"/>
  </r>
  <r>
    <s v="Logpom-Akanji-Immeuble"/>
    <s v="LIT_618"/>
    <s v="Douala"/>
    <s v="CAMUSAT"/>
    <s v="Good Grid no GE - 8h"/>
    <s v="LITTORAL"/>
    <s v="Douala"/>
    <s v="ZTE"/>
    <n v="33.805463526551428"/>
    <n v="13.868556899607057"/>
    <n v="26.730270122962168"/>
    <n v="22.349671691878328"/>
    <n v="13.868556899607057"/>
    <n v="13.868556899607057"/>
    <n v="59.033734693935777"/>
    <n v="28.947901596025492"/>
    <n v="9.9759975516004467"/>
    <n v="13.868556899607057"/>
    <n v="13.868556899607057"/>
    <n v="14.472276177115932"/>
    <n v="12.364379434975231"/>
    <n v="47.647893150522997"/>
    <n v="31.065335599101669"/>
    <x v="0"/>
    <m/>
    <x v="0"/>
    <x v="0"/>
    <s v="AKTIVCO Coupure ENEO &amp; Baisse de tension"/>
    <x v="0"/>
    <s v="(04/23/2026 top offenders):-23.04.26: Camusat: Travaux Eneo en cours dans la zone (Transformateur HS) - Escalated to L5_x000a_22.04.26; Camusat; Travaux Eneo en cours dans la zone (Transformateur HS) - Escalated to L4_x000a_21/04/2026 grid outage, grid only / grid return awaited - Escalated to L3_x000a_20/04/2026 grid outage, grid only / grid return awaited"/>
  </r>
  <r>
    <s v="Nkolmesseng-Ebama-Ewoulou"/>
    <s v="CTR_564"/>
    <s v="Yaounde"/>
    <s v="CAMUSAT"/>
    <s v="Good Grid no GE - 8h"/>
    <s v="CENTRE"/>
    <s v="Yaounde"/>
    <s v="ZTE"/>
    <n v="0.17626407901082361"/>
    <n v="3.1262038677864252"/>
    <n v="0.18122223078305957"/>
    <n v="0"/>
    <n v="0"/>
    <n v="0"/>
    <n v="0"/>
    <n v="1.7770872035453285"/>
    <n v="9.3073783005595896"/>
    <n v="0"/>
    <n v="1.2461725921930871"/>
    <n v="15.819899563964526"/>
    <n v="13.674684047859481"/>
    <n v="45.268815924546956"/>
    <n v="30.456998912773621"/>
    <x v="0"/>
    <m/>
    <x v="0"/>
    <x v="0"/>
    <s v="AKTIVCO Coupure ENEO &amp; Baisse de tension"/>
    <x v="0"/>
    <s v="(04/23/2026 ticket ):INC-20260423-00011742 ||  (04/23/2026 top offenders):-23.04.26; Camusat; unknow / Our FME is informed ,but there isn't guard on site and he said that it's raining"/>
  </r>
  <r>
    <s v="CNDH"/>
    <s v="CTR_046"/>
    <s v="Yaounde"/>
    <s v="IHS"/>
    <s v="Grid-Gen"/>
    <s v="CENTRE"/>
    <s v="Yaounde"/>
    <s v="ZTE"/>
    <n v="4.3560930334757275"/>
    <n v="0"/>
    <n v="1.3372385020817108"/>
    <n v="1.8499613335502085"/>
    <n v="36.836107044713245"/>
    <n v="20.377343885992474"/>
    <n v="1.2764922253326614"/>
    <n v="3.8177590295434514"/>
    <n v="1.9197143248495436"/>
    <n v="0"/>
    <n v="2.5585668301786617"/>
    <n v="15.05229128448617"/>
    <n v="12.800651794730566"/>
    <n v="44.158023560467278"/>
    <n v="29.474696304286418"/>
    <x v="0"/>
    <m/>
    <x v="1"/>
    <x v="0"/>
    <s v="Defaut GE &amp; Power Cabinet"/>
    <x v="0"/>
    <s v="(04/23/2026 top offenders):-23.04.26: Grid outage and no GEN on site /Grid return awaited - Escalade L3"/>
  </r>
  <r>
    <s v="Makepe-Bloc-E"/>
    <s v="LIT_613"/>
    <s v="Douala"/>
    <s v="CAMUSAT"/>
    <s v="Good Grid no GE - 8h"/>
    <s v="LITTORAL"/>
    <s v="Douala"/>
    <s v="ZTE"/>
    <n v="28.954821606412636"/>
    <n v="31.4269596470652"/>
    <n v="27.418953837110092"/>
    <n v="25.985637768132563"/>
    <n v="39.527634383748101"/>
    <n v="35.308372071123436"/>
    <n v="29.162225732165645"/>
    <n v="28.579464548144728"/>
    <n v="25.403768338027525"/>
    <n v="29.19416835743209"/>
    <n v="26.396236941155653"/>
    <n v="15.792422534760941"/>
    <n v="15.178580535920112"/>
    <n v="40.819422009031086"/>
    <n v="28.637642573616077"/>
    <x v="0"/>
    <m/>
    <x v="0"/>
    <x v="0"/>
    <s v="AKTIVCO Coupure ENEO &amp; Baisse de tension"/>
    <x v="0"/>
    <s v="(04/23/2026 ocm ran 18h): -23.04.26: Camusat: investigations ongoing/Technician is trying to manage with level0..;..;(04/23/2026 ocm ran 17h): -23.04.26: Camusat: investigations ongoing/Technician is trying to manage with level0..;..;(04/23/2026 ticket ):INC-20260423-00009908…2026-04-23 14:15:28…grid outage grid only site / awaiting grid return…grid outage grid only site / awaiting grid return…Coupure Secteur…grid outage grid only site / awaiting grid return"/>
  </r>
  <r>
    <s v="Kumba-Lutherian-Church-MTN"/>
    <s v="SUO_054"/>
    <s v="SUD-OUEST"/>
    <s v="IHS"/>
    <s v="Grid-Gen"/>
    <s v="SUD-OUEST"/>
    <s v="Kumba"/>
    <s v="Huawei"/>
    <n v="14.575646414578534"/>
    <n v="14.485614939232319"/>
    <n v="15.2840557253455"/>
    <n v="23.342479161494495"/>
    <n v="34.213690634158318"/>
    <n v="34.282409190915246"/>
    <n v="34.147790019775535"/>
    <n v="34.26812329318301"/>
    <n v="34.223945804190819"/>
    <n v="34.188971215610408"/>
    <n v="34.212477848832727"/>
    <n v="13.04347065852947"/>
    <n v="23.016979558738029"/>
    <n v="35.533282935734029"/>
    <n v="28.11987241498375"/>
    <x v="1"/>
    <s v="site vandaliser"/>
    <x v="6"/>
    <x v="3"/>
    <s v="EXCLU"/>
    <x v="2"/>
    <s v=""/>
  </r>
  <r>
    <s v="Batouri"/>
    <s v="EST_005"/>
    <s v="CENTRE"/>
    <s v="CAMUSAT"/>
    <s v="Bad Grid + Solar + GE"/>
    <s v="EST"/>
    <s v="Batouri"/>
    <s v="ZTE"/>
    <n v="0"/>
    <n v="0"/>
    <n v="0"/>
    <n v="0"/>
    <n v="0"/>
    <n v="0"/>
    <n v="0"/>
    <n v="2.4601350329449558"/>
    <n v="21.774347735515779"/>
    <n v="46.76803411779143"/>
    <n v="28.483815023128532"/>
    <n v="15.867234991547065"/>
    <n v="27.442392073060848"/>
    <n v="31.782191261351773"/>
    <n v="28.052616334648846"/>
    <x v="0"/>
    <m/>
    <x v="4"/>
    <x v="0"/>
    <s v="AKTIVCO Defaut GE &amp; Power Cabinet"/>
    <x v="0"/>
    <s v="(04/23/2026 Top offenders camusat): A investiguer"/>
  </r>
  <r>
    <s v="Sapeur-Mimboman-IHS"/>
    <s v="CTR_133"/>
    <s v="Yaounde"/>
    <s v="IHS"/>
    <s v="Grid-Gen"/>
    <s v="CENTRE"/>
    <s v="Yaounde"/>
    <s v="ZTE"/>
    <n v="0"/>
    <n v="0"/>
    <n v="0"/>
    <n v="5.1502177306360997"/>
    <n v="7.6313981559955844"/>
    <n v="14.174160966575633"/>
    <n v="1.8903577859391114"/>
    <n v="3.6071089195366888"/>
    <n v="6.1574181084544"/>
    <n v="0"/>
    <n v="2.1608624187790539"/>
    <n v="13.987056820498063"/>
    <n v="11.893946928200577"/>
    <n v="41.662973031538719"/>
    <n v="27.717049336107042"/>
    <x v="0"/>
    <m/>
    <x v="1"/>
    <x v="0"/>
    <s v="Defaut GE &amp; Power Cabinet"/>
    <x v="0"/>
    <s v="(04/23/2026 retour IHS): Power issue NUR to be checked ||  (04/23/2026 ocm ran 13h): -23.04.26: Besoin d'un FME sur site pour vérifier le statut du MPR; CM-20260423-00001657; FME Eloundou activé pour investigations, ETA=15H UTC..;..;(04/23/2026 ticket ):INC-20260423-00017766…Others Transmission equipement fault"/>
  </r>
  <r>
    <s v="Emana-Bilick-IHS"/>
    <s v="CTR_160"/>
    <s v="Yaounde"/>
    <s v="IHS"/>
    <s v="Grid-Gen"/>
    <s v="CENTRE"/>
    <s v="Yaounde"/>
    <s v="ZTE"/>
    <n v="4.3638512925437958"/>
    <n v="13.934903390947767"/>
    <n v="0"/>
    <n v="0"/>
    <n v="0"/>
    <n v="0"/>
    <n v="0"/>
    <n v="0"/>
    <n v="0"/>
    <n v="0"/>
    <n v="5.2243046459665603"/>
    <n v="16.554660303985866"/>
    <n v="14.210674286238866"/>
    <n v="37.871524973351114"/>
    <n v="26.884258189154561"/>
    <x v="0"/>
    <m/>
    <x v="1"/>
    <x v="0"/>
    <s v="Defaut GE &amp; Power Cabinet"/>
    <x v="0"/>
    <s v="(04/23/2026 top offenders):-23.04.26: Le FME reporte que MTN est également coupé et que le site est grid only. Point escaladé au L2 de IHS_x000a_23.04.26: Besoin d'un FME sur site pour vérifier le statut du MPR; CM-20260422-00005348; FME Symphorien activé pour investigations, ETA=12H UTC"/>
  </r>
  <r>
    <s v="SIC-Cacao"/>
    <s v="LIT_654"/>
    <s v="Douala"/>
    <s v="CAMUSAT"/>
    <s v="Good Grid no GE - 12h"/>
    <s v="LITTORAL"/>
    <s v="Douala"/>
    <s v="ZTE"/>
    <n v="0"/>
    <n v="0"/>
    <n v="0"/>
    <n v="19.676425308118823"/>
    <n v="13.86805751741417"/>
    <n v="13.709967383208772"/>
    <n v="13.621077352874872"/>
    <n v="12.901592458472802"/>
    <n v="12.210162142264"/>
    <n v="12.980477009870645"/>
    <n v="45.540695368301499"/>
    <n v="12.578109700290556"/>
    <n v="14.072971174148536"/>
    <n v="36.352449126332175"/>
    <n v="25.477997933984529"/>
    <x v="0"/>
    <m/>
    <x v="0"/>
    <x v="0"/>
    <s v="AKTIVCO Coupure ENEO &amp; Baisse de tension"/>
    <x v="0"/>
    <s v="(04/23/2026 ocm ran 18h): -Power status check ongoing..;..;(04/23/2026 ticket ):INC-20260423-00013352…2026-04-23 21:50:40…grid outage grid only site/Grid return awaited"/>
  </r>
  <r>
    <s v="Nkolmessing-Abom-MTN"/>
    <s v="CTR_832"/>
    <s v="Yaounde"/>
    <s v="MTN"/>
    <m/>
    <s v="CENTRE"/>
    <s v="Yaounde"/>
    <s v="ZTE"/>
    <n v="1.3072220652735331"/>
    <n v="1.335829530894636"/>
    <n v="2.1610050994055925"/>
    <n v="11.420549719917931"/>
    <n v="32.359966099083131"/>
    <n v="32.359966099083131"/>
    <n v="32.359966099083131"/>
    <n v="32.359966099083131"/>
    <n v="32.359966099083131"/>
    <n v="32.359966099083131"/>
    <n v="32.359966099083131"/>
    <n v="24.266837923495963"/>
    <n v="20.698552162278869"/>
    <n v="26.856386814981168"/>
    <n v="24.419343355220544"/>
    <x v="0"/>
    <m/>
    <x v="7"/>
    <x v="0"/>
    <s v="Sharing"/>
    <x v="0"/>
    <s v="(4/23/2026 powerco): power issue"/>
  </r>
  <r>
    <s v="Awae-Nkomo"/>
    <s v="CTR_374"/>
    <s v="Yaounde"/>
    <s v="IHS"/>
    <s v="Grid-Gen"/>
    <s v="CENTRE"/>
    <s v="Yaounde"/>
    <s v="ZTE"/>
    <n v="0"/>
    <n v="0"/>
    <n v="0"/>
    <n v="0"/>
    <n v="2.927717281192125"/>
    <n v="1.5057621571027837"/>
    <n v="0"/>
    <n v="0"/>
    <n v="0"/>
    <n v="0"/>
    <n v="0"/>
    <n v="21.063640796294301"/>
    <n v="17.914261112301137"/>
    <n v="28.873590399394136"/>
    <n v="24.079157071394533"/>
    <x v="0"/>
    <m/>
    <x v="1"/>
    <x v="0"/>
    <s v="Defaut GE &amp; Power Cabinet"/>
    <x v="0"/>
    <s v="(04/23/2026 ocm ran 13h): -23.04.26; Besoin d'un FME sur site pour vérifier le statut du MPR et la BBU; CM-20260423-00000064; FME Henri activé pour investigations, ETA=13H UTC..;..;(04/23/2026 ticket ):INC-20260423-00000018…2026-04-23 09:39:11…23.04.26; Besoin d'un FME sur site pour vérifier le statut du MPR et la BBU; CM-20260423-00000064; FME Henri activé pour investigations, update ASAP…power …Others Transmission equipement fault"/>
  </r>
  <r>
    <s v="Mvog-Atangana-Mballa"/>
    <s v="CTR_728"/>
    <s v="Yaounde"/>
    <s v="CAMUSAT"/>
    <s v="Good Grid no GE - 8h"/>
    <s v="CENTRE"/>
    <s v="Yaounde"/>
    <s v="ZTE"/>
    <n v="6.3501261296738614"/>
    <n v="4.9244256391378665"/>
    <n v="0"/>
    <n v="0"/>
    <n v="0"/>
    <n v="2.0032181615315907"/>
    <n v="9.2457045997380387"/>
    <n v="7.2761233959130562"/>
    <n v="3.3244585983626146E-2"/>
    <n v="0.34812289367725063"/>
    <n v="0"/>
    <n v="10.342104001055118"/>
    <n v="8.7643355739839723"/>
    <n v="37.338478703867871"/>
    <n v="23.890729468971244"/>
    <x v="0"/>
    <m/>
    <x v="0"/>
    <x v="0"/>
    <s v="AKTIVCO Coupure ENEO &amp; Baisse de tension"/>
    <x v="0"/>
    <s v="(04/23/2026 ticket ):INC-20260423-00010696 || (04/23/2026 Top offenders camusat): Grid outage,  / grid return awaited"/>
  </r>
  <r>
    <s v="CBC-Radio-II"/>
    <s v="CTR_821"/>
    <s v="Yaounde"/>
    <s v="CAMUSAT"/>
    <s v="Good Grid no GE - 8h"/>
    <s v="CENTRE"/>
    <s v="Yaounde"/>
    <s v="ZTE"/>
    <n v="0"/>
    <n v="0"/>
    <n v="0"/>
    <n v="0"/>
    <n v="0"/>
    <n v="0"/>
    <n v="0"/>
    <n v="0"/>
    <n v="0"/>
    <n v="0"/>
    <n v="10.694465846538424"/>
    <n v="20.373467780935137"/>
    <n v="17.42900639554454"/>
    <n v="28.163967850599857"/>
    <n v="23.447634783253868"/>
    <x v="0"/>
    <m/>
    <x v="0"/>
    <x v="0"/>
    <s v="AKTIVCO Coupure ENEO &amp; Baisse de tension"/>
    <x v="0"/>
    <s v="(04/23/2026 ocm ran 13h): -23.04.26: Grid outage grid only site awaited grid return - Escalade L3"/>
  </r>
  <r>
    <s v="Ngona"/>
    <s v="CTR_590"/>
    <s v="Yaounde"/>
    <s v="IHS"/>
    <s v="Grid-Gen"/>
    <s v="CENTRE"/>
    <s v="Yaounde"/>
    <s v="ZTE"/>
    <n v="36.982818398952162"/>
    <n v="36.982818398952162"/>
    <n v="36.982818398952162"/>
    <n v="36.982818398952162"/>
    <n v="36.982818398952162"/>
    <n v="36.982818398952162"/>
    <n v="36.982818398952162"/>
    <n v="36.982818398952162"/>
    <n v="36.982818398952162"/>
    <n v="36.982818398952162"/>
    <n v="36.982818398952162"/>
    <n v="20.517222601904809"/>
    <n v="17.469435434240815"/>
    <n v="28.054697811398064"/>
    <n v="23.424752377772641"/>
    <x v="1"/>
    <m/>
    <x v="6"/>
    <x v="3"/>
    <s v="EXCLU"/>
    <x v="2"/>
    <s v="(04/23/2026 cell zte): -23/04/2026 : Intervention prevu pour ce jour ETA attendu_x000a_22/04/2026 : Spare pas totalement disponible || Reste de Spare en cours d'expedition de douala pour yaounde ce jour _x000a_20/04/2026 : Site vendalise..;..;(04/23/2026 cell zte): -23/04/2026 : Intervention prevu pour ce jour ETA attendu || Up apres remplacement de cable vendalise_x000a_22/04/2026 : Spare pas totalement disponible || Reste de Spare en cours d'expedition de douala pour yaounde ce jour _x000a_20/04/2026 : Site vendalise"/>
  </r>
  <r>
    <s v="OST_406_H_Chefferie-Bangangte"/>
    <s v="OST_406"/>
    <s v="OUEST"/>
    <s v="ESCO"/>
    <s v="Hybrid Solar - S1"/>
    <s v="OST"/>
    <s v="Bangante"/>
    <s v="Huawei"/>
    <n v="23.113993973170334"/>
    <n v="23.114261499345094"/>
    <n v="23.114261499345094"/>
    <n v="23.113993973170334"/>
    <n v="23.114261499345094"/>
    <n v="23.114261499345094"/>
    <n v="23.114261499345094"/>
    <n v="23.114261499345094"/>
    <n v="23.113993973170334"/>
    <n v="23.114261499345094"/>
    <n v="23.114261499345094"/>
    <n v="32.372936225315634"/>
    <n v="55.081244836133287"/>
    <n v="0"/>
    <n v="23.114261499345094"/>
    <x v="1"/>
    <m/>
    <x v="6"/>
    <x v="3"/>
    <s v="EXCLU"/>
    <x v="2"/>
    <s v=""/>
  </r>
  <r>
    <s v="Wonya-Mavio-IHS"/>
    <s v="SUO_195"/>
    <s v="SUD-OUEST"/>
    <s v="IHS"/>
    <s v="Grid-Gen"/>
    <s v="SUD-OUEST"/>
    <s v="Buea"/>
    <s v="Huawei"/>
    <n v="0.77484497749926529"/>
    <n v="6.0728441670733074E-2"/>
    <n v="3.5627887499179591"/>
    <n v="0.14482083593725473"/>
    <n v="1.3247539472595331"/>
    <n v="0"/>
    <n v="1.0472757987974879"/>
    <n v="12.334633153841105"/>
    <n v="23.114261499345094"/>
    <n v="23.113993973170334"/>
    <n v="23.114261499345094"/>
    <n v="32.372936225315634"/>
    <n v="55.081244836133287"/>
    <n v="0"/>
    <n v="23.114261499345094"/>
    <x v="0"/>
    <m/>
    <x v="8"/>
    <x v="4"/>
    <s v="SPARE-ISSUE"/>
    <x v="3"/>
    <s v="(04/23/2026 ocm ran 18h): -20.04.26; Carte EAC 3DB19417AA faulty, commande passée vers OCM_x000a_19.04.26; Besoin d'un FME sur SUO_077_H_Buea-David-Square pour vérifier la chaine antennaire de l'ODU 3.2; FME Fabien activé pour investigations, update ASAP_x000a_19.04.26; Reste down après l'incident P2 sur Buea-David..;..;(04/23/2026 ocm ran 17h): -20.04.26; Carte EAC 3DB19417AA faulty, commande passée vers OCM_x000a_19.04.26; Besoin d'un FME sur SUO_077_H_Buea-David-Square pour vérifier la chaine antennaire de l'ODU 3.2; FME Fabien activé pour investigations, update ASAP_x000a_19.04.26; Reste down après l'incident P2 sur Buea-David..;..;(04/23/2026 ocm ran 13h): -20.04.26; Carte EAC 3DB19417AA faulty, commande passée vers OCM_x000a_19.04.26; Besoin d'un FME sur SUO_077_H_Buea-David-Square pour vérifier la chaine antennaire de l'ODU 3.2; FME Fabien activé pour investigations, update ASAP_x000a_19.04.26; Reste down après l'incident P2 sur Buea-David"/>
  </r>
  <r>
    <s v="Nkolmesseng-Crf-Safari"/>
    <s v="CTR_559"/>
    <s v="Yaounde"/>
    <s v="CAMUSAT"/>
    <s v="Good Grid no GE - 8h"/>
    <s v="CENTRE"/>
    <s v="Yaounde"/>
    <s v="ZTE"/>
    <n v="0"/>
    <n v="0"/>
    <n v="0"/>
    <n v="0"/>
    <n v="0"/>
    <n v="0"/>
    <n v="0"/>
    <n v="0"/>
    <n v="0"/>
    <n v="0"/>
    <n v="2.4465982085020532"/>
    <n v="10.922868481949092"/>
    <n v="9.3673179513857008"/>
    <n v="34.571603989782595"/>
    <n v="22.733197216015618"/>
    <x v="0"/>
    <m/>
    <x v="0"/>
    <x v="0"/>
    <s v="AKTIVCO Coupure ENEO &amp; Baisse de tension"/>
    <x v="0"/>
    <s v="(04/23/2026 ocm ran 18h): -Power status check ongoing..;..;(04/23/2026 ticket ):INC-20260423-00013850 || (04/23/2026 top offenders):-23.04.26: Grid outage, Grid only site / Grid return awaited"/>
  </r>
  <r>
    <s v="Tropicana-New"/>
    <s v="CTR_833"/>
    <s v="Yaounde"/>
    <s v="CAMUSAT"/>
    <s v="Good Grid + GE"/>
    <s v="CENTRE"/>
    <s v="Yaounde"/>
    <s v="ZTE"/>
    <n v="0"/>
    <n v="0"/>
    <n v="17.747383237309279"/>
    <n v="2.0039672348209212"/>
    <n v="3.492482871190786"/>
    <n v="0.71684530281109249"/>
    <n v="1.4686116889676488"/>
    <n v="17.352318417500644"/>
    <n v="6.2770914839641234"/>
    <n v="31.937274742960852"/>
    <n v="6.2940883136006009"/>
    <n v="10.505967011578321"/>
    <n v="9.004891010536836"/>
    <n v="34.64540829169102"/>
    <n v="22.590480919319813"/>
    <x v="0"/>
    <m/>
    <x v="1"/>
    <x v="0"/>
    <s v="Defaut GE &amp; Power Cabinet"/>
    <x v="0"/>
    <s v="(04/23/2026 Top offenders camusat): Baisse de tension ENEO"/>
  </r>
  <r>
    <s v="Afanoya-II"/>
    <s v="CTR_838"/>
    <s v="Yaounde"/>
    <s v="CAMUSAT"/>
    <s v="Medium Grid + GE"/>
    <s v="CENTRE"/>
    <s v="Yaounde"/>
    <s v="ZTE"/>
    <n v="0.65579582973064821"/>
    <n v="0"/>
    <n v="0"/>
    <n v="1.6283492006042497E-16"/>
    <n v="0"/>
    <n v="0"/>
    <n v="0"/>
    <n v="3.0392578609891188"/>
    <n v="1.7075125630291672"/>
    <n v="6.9762978943193135"/>
    <n v="0.5292381139904061"/>
    <n v="18.615187703080224"/>
    <n v="16.183462621255241"/>
    <n v="26.119130403377788"/>
    <n v="21.712049806953111"/>
    <x v="0"/>
    <m/>
    <x v="4"/>
    <x v="0"/>
    <s v="AKTIVCO Defaut GE &amp; Power Cabinet"/>
    <x v="0"/>
    <s v="(04/23/2026 ocm ran 17h): -Impacted by CTR_715_Z_Etoa-Dispensaire (Power issue)..;..;(04/23/2026 ocm ran 13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INC-20260423-00008148…TX issue resulting to power issues …Others Transmission equipement fault"/>
  </r>
  <r>
    <s v="Dschang-Rectorat-MTN"/>
    <s v="OST_097"/>
    <s v="OUEST"/>
    <s v="IHS"/>
    <s v="Grid-Gen"/>
    <s v="OUEST"/>
    <s v="Dschang"/>
    <s v="Huawei"/>
    <n v="0"/>
    <n v="0"/>
    <n v="0"/>
    <n v="0"/>
    <n v="0"/>
    <n v="0"/>
    <n v="0"/>
    <n v="0"/>
    <n v="0"/>
    <n v="0"/>
    <n v="5.8839706876920843"/>
    <n v="17.569062263947341"/>
    <n v="22.415006579148688"/>
    <n v="22.14539461156091"/>
    <n v="21.582406622663957"/>
    <x v="0"/>
    <m/>
    <x v="3"/>
    <x v="1"/>
    <s v="ODU HS"/>
    <x v="1"/>
    <s v="(04/23/2026 top offenders):-23.04.26: FME Rodrigeue en route pour le site, ETA=12H UTC_x000a_22/04/2026 FME rodrigue activé eta asap _x000a_Besoin d'un fme sur site de MPR_DSCHANG_4 pour verifier le status de L ODU 4/2 "/>
  </r>
  <r>
    <s v="Abom-Plateau"/>
    <s v="CTR_650"/>
    <s v="Yaounde"/>
    <s v="CAMUSAT"/>
    <s v="Good Grid + GE"/>
    <s v="CENTRE"/>
    <s v="Yaounde"/>
    <s v="ZTE"/>
    <n v="0"/>
    <n v="0"/>
    <n v="0"/>
    <n v="0"/>
    <n v="0"/>
    <n v="0"/>
    <n v="0"/>
    <n v="0"/>
    <n v="0"/>
    <n v="0"/>
    <n v="1.2217742050548894"/>
    <n v="20.882167507963345"/>
    <n v="17.880791605890295"/>
    <n v="23.256152775315353"/>
    <n v="21.112577154548802"/>
    <x v="0"/>
    <m/>
    <x v="4"/>
    <x v="0"/>
    <s v="AKTIVCO Defaut GE &amp; Power Cabinet"/>
    <x v="0"/>
    <s v="(04/23/2026 cell zte): -23/04/2026 : Power issue || Mail sent to Camusat || Feedback camusat : FME en route pour le site ETA 13 :00. Feedback ASAP..;..;(04/23/2026 ocm ran 18h): -23.04.26; Camusat; investigations ongoing/Technician is trying to manage with level0..;..;(04/23/2026 ocm ran 17h): -23.04.26; Camusat; investigations ongoing/Technician is trying to manage with level0..;..;(04/23/2026 ocm ran 13h): -23.04.26; Camusat; investigations ongoing/Technician is trying to manage with level0..;..;(04/23/2026 ticket ):INC-20260423-00006697…2026-04-23 21:23:38…investigations ongoing/Technician is trying to manage with level0 Relance en attente de retour"/>
  </r>
  <r>
    <s v="CTR_935_Z_BATA-Mokolo-II-HIS"/>
    <s v="CTR_935"/>
    <s v="Yaounde"/>
    <s v="I_HS"/>
    <s v="Grid Only"/>
    <s v="CENTRE"/>
    <s v="Yaoundé"/>
    <s v="ZTE"/>
    <n v="0"/>
    <n v="0"/>
    <n v="0"/>
    <n v="27.364467672850438"/>
    <n v="0"/>
    <n v="0"/>
    <n v="0"/>
    <n v="4.9707255024498247"/>
    <n v="0.15421992221052261"/>
    <n v="0"/>
    <n v="0"/>
    <n v="9.1427316763185971"/>
    <n v="7.9713207768495575"/>
    <n v="31.880414595494969"/>
    <n v="20.606917014093995"/>
    <x v="0"/>
    <m/>
    <x v="2"/>
    <x v="0"/>
    <s v="Coupure ENEO &amp; Baisse de tension"/>
    <x v="0"/>
    <s v="(04/23/2026 hourly IHS):-1:51:23-Grid only no space // grid return..;..;(04/23/2026 cell zte): -23/04/2026 : Power issue || Mail sent to IHS..;..;INC-20260423-00010139"/>
  </r>
  <r>
    <s v="Nkoa-Ayos-IHS"/>
    <s v="CTR_661"/>
    <s v="Yaounde"/>
    <s v="IHS"/>
    <s v="Grid-Gen"/>
    <s v="CENTRE"/>
    <s v="Yaounde"/>
    <s v="ZTE"/>
    <n v="3.8505934087257318E-2"/>
    <n v="0"/>
    <n v="0"/>
    <n v="2.5860863560224118E-2"/>
    <n v="0"/>
    <n v="0"/>
    <n v="2.7323339982250585E-2"/>
    <n v="0"/>
    <n v="0"/>
    <n v="2.782272217513735E-2"/>
    <n v="0"/>
    <n v="10.321746020327007"/>
    <n v="8.7679481556283179"/>
    <n v="30.691577089174757"/>
    <n v="20.42275199538857"/>
    <x v="0"/>
    <m/>
    <x v="1"/>
    <x v="0"/>
    <s v="Defaut GE &amp; Power Cabinet"/>
    <x v="0"/>
    <s v="(04/23/2026 retour IHS): Power issue NUR to be checked ||  (04/23/2026 cell zte): -23/04/2026 : Besoin d'analyse BO RAN..;..;(04/23/2026 ticket ):INC-20260423-00010681…impacté par MVOG Ada new …Others Transmission equipement fault"/>
  </r>
  <r>
    <s v="Mvog-Mangaa-II"/>
    <s v="CTR_669"/>
    <s v="Yaounde"/>
    <s v="CAMUSAT"/>
    <s v="Good Grid no GE - 12h"/>
    <s v="CENTRE"/>
    <s v="Yaounde"/>
    <s v="ZTE"/>
    <n v="0.57000910302397378"/>
    <n v="0.3791024247145674"/>
    <n v="1.4062067499350801"/>
    <n v="0.99760510568353977"/>
    <n v="19.539113040153186"/>
    <n v="0"/>
    <n v="0"/>
    <n v="9.1810346057591641"/>
    <n v="33.210289128021614"/>
    <n v="17.270419737867154"/>
    <n v="4.5826698684199254"/>
    <n v="17.726805390693382"/>
    <n v="15.172842906249681"/>
    <n v="24.470332722652323"/>
    <n v="20.386083074367995"/>
    <x v="0"/>
    <m/>
    <x v="0"/>
    <x v="0"/>
    <s v="AKTIVCO Coupure ENEO &amp; Baisse de tension"/>
    <x v="0"/>
    <s v="(04/23/2026 top offenders):-23.04.26: Grid outage, Grid only site / Grid return awaited - Escalade L3"/>
  </r>
  <r>
    <s v="Ndogbong-Bifaka"/>
    <s v="LIT_671"/>
    <s v="Douala"/>
    <s v="CAMUSAT"/>
    <s v="Good Grid no GE - 8h"/>
    <s v="LITTORAL"/>
    <s v="Douala"/>
    <s v="ZTE"/>
    <n v="0"/>
    <n v="3.4078732596530577"/>
    <n v="0"/>
    <n v="1.3554659521219862E-3"/>
    <n v="0"/>
    <n v="0"/>
    <n v="0"/>
    <n v="0"/>
    <n v="1.054570345829303"/>
    <n v="0"/>
    <n v="14.176800558166612"/>
    <n v="16.927348736456324"/>
    <n v="14.591429766312716"/>
    <n v="24.062288641989902"/>
    <n v="19.863943321547911"/>
    <x v="0"/>
    <m/>
    <x v="0"/>
    <x v="0"/>
    <s v="AKTIVCO Coupure ENEO &amp; Baisse de tension"/>
    <x v="0"/>
    <s v="(04/23/2026 ticket ):INC-20260423-00018249 || (04/23/2026 Top offenders camusat): Grid outage,  / grid return awaited"/>
  </r>
  <r>
    <s v="CTR_1057_Z_Labogenie"/>
    <s v="CTR_1057"/>
    <s v="Yaounde"/>
    <s v="ESCO"/>
    <s v="Good Grid + GE"/>
    <s v="CTR"/>
    <s v="Yaounde"/>
    <s v="ZTE"/>
    <n v="0"/>
    <n v="6.8272679798991511"/>
    <n v="0"/>
    <n v="0"/>
    <n v="0"/>
    <n v="0"/>
    <n v="0"/>
    <n v="13.02151552507897"/>
    <n v="0"/>
    <n v="0"/>
    <n v="0"/>
    <n v="8.2950653253879754"/>
    <n v="7.2169818537898944"/>
    <n v="30.225871260126031"/>
    <n v="19.369804641686144"/>
    <x v="0"/>
    <m/>
    <x v="9"/>
    <x v="5"/>
    <s v="no root cause"/>
    <x v="4"/>
    <s v=""/>
  </r>
  <r>
    <s v="Mimboman-Chapelle"/>
    <s v="CTR_772"/>
    <s v="Yaounde"/>
    <s v="CAMUSAT"/>
    <s v="Good Grid no GE - 8h"/>
    <s v="CENTRE"/>
    <s v="Yaounde"/>
    <s v="ZTE"/>
    <n v="0"/>
    <n v="0"/>
    <n v="0"/>
    <n v="0"/>
    <n v="1.8192849988442874"/>
    <n v="0"/>
    <n v="0"/>
    <n v="2.3954293688094448"/>
    <n v="2.7739967411744897"/>
    <n v="0"/>
    <n v="1.5382755048753978"/>
    <n v="18.18467261369495"/>
    <n v="15.564489257457216"/>
    <n v="20.835932558052999"/>
    <n v="18.687648566202384"/>
    <x v="0"/>
    <m/>
    <x v="0"/>
    <x v="0"/>
    <s v="AKTIVCO Coupure ENEO &amp; Baisse de tension"/>
    <x v="0"/>
    <s v="(04/23/2026 cell zte): -23/04/2026 : Power issue || Mail sent to Camusat || Feedback camusat : Grid only site. Retour secteur et site UP depuis 17 :10..;..;(04/23/2026 ocm ran 17h): -23.04.26: Camusat: Grid only site /Grid return awaited..;..;(04/23/2026 ticket ):INC-20260423-00010944…2026-04-23 14:38:36…Grid only site /Grid return awaited"/>
  </r>
  <r>
    <s v="Tchika"/>
    <s v="EXN_225"/>
    <s v="EXTREME-NORD"/>
    <s v="IHS"/>
    <s v="Hybrid-Gen"/>
    <s v="EXTREME-NORD"/>
    <s v="Tchika"/>
    <s v="NOKIA"/>
    <n v="0"/>
    <n v="0"/>
    <n v="0"/>
    <n v="0"/>
    <n v="18.542502658521219"/>
    <n v="18.542502658521219"/>
    <n v="18.542610871749567"/>
    <n v="18.542556765135394"/>
    <n v="18.542340338678692"/>
    <n v="18.542664978363742"/>
    <n v="18.542827298206269"/>
    <n v="32.732249381638297"/>
    <n v="41.310933627099971"/>
    <n v="0"/>
    <n v="18.542719084977922"/>
    <x v="1"/>
    <m/>
    <x v="6"/>
    <x v="3"/>
    <s v="EXCLU"/>
    <x v="2"/>
    <s v=""/>
  </r>
  <r>
    <s v="Bonamoutongo-III"/>
    <s v="LIT_718"/>
    <s v="Douala"/>
    <s v="CAMUSAT"/>
    <s v="Good Grid no GE - 8h"/>
    <s v="LITTORAL"/>
    <s v="Douala"/>
    <s v="ZTE"/>
    <n v="5.7792431078123352"/>
    <n v="36.946220818244846"/>
    <n v="36.150562304349194"/>
    <n v="9.8567343828920198"/>
    <n v="5.7327827287955184"/>
    <n v="2.0288293339953718"/>
    <n v="6.5621495407110642"/>
    <n v="11.718573878601617"/>
    <n v="19.542198508702096"/>
    <n v="28.048924473437143"/>
    <n v="3.1719330085922279"/>
    <n v="8.0918602048687305"/>
    <n v="6.9979956547017963"/>
    <n v="28.810353997990664"/>
    <n v="18.529094719960735"/>
    <x v="0"/>
    <m/>
    <x v="0"/>
    <x v="0"/>
    <s v="AKTIVCO Coupure ENEO &amp; Baisse de tension"/>
    <x v="0"/>
    <s v="(04/23/2026 ticket ):INC-20260423-00000624…2026-04-23 02:45:39…Grid outage and no GEN on site /Grid return awaited"/>
  </r>
  <r>
    <s v="Batchenga-Nachtigal-IHS"/>
    <s v="CTR_699"/>
    <s v="CENTRE"/>
    <s v="IHS"/>
    <s v="Grid-Gen"/>
    <s v="CENTRE"/>
    <s v="Batchenga"/>
    <s v="NOKIA"/>
    <n v="1.8511687708912874"/>
    <n v="1.0754552225389361E-2"/>
    <n v="0"/>
    <n v="0.13546716507777232"/>
    <n v="0"/>
    <n v="0.19984114532116656"/>
    <n v="0.23938143509758042"/>
    <n v="0.14829919950135548"/>
    <n v="4.024200061067309"/>
    <n v="18.491409199476074"/>
    <n v="18.491409199476074"/>
    <n v="0"/>
    <n v="55.081244836133287"/>
    <n v="0"/>
    <n v="18.491409199476074"/>
    <x v="0"/>
    <m/>
    <x v="1"/>
    <x v="0"/>
    <s v="Defaut GE &amp; Power Cabinet"/>
    <x v="0"/>
    <s v="(04/23/2026 retour IHS): Power issue NUR to be checked ||  (04/23/2026 ocm ran 18h): -23.04.26; Demande d'accès au pylone de Camtel effectué vers Orange. En attente de la validation de l'accès_x000a_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04/23/2026 ocm ran 17h): -23.04.26; Demande d'accès au pylone de Camtel effectué vers Orange. En attente de la validation de l'accès_x000a_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04/23/2026 ocm ran 13h): -23.04.26; Demande d'accès au pylone de Camtel effectué vers Orange. En attente de la validation de l'accès_x000a_22.04.26; Demande d'accès au pylone de Camtel effectué vers Orange. En attente de la validation de l'accès_x000a_21.04.26; Pylone de Camtel. Demande d'accès en cours pour des travaux en hauteur_x000a_21.04.26; Lien Ntui&lt;&gt;Batchenga-Nachtigal à réaligner pour gagner 20 dbm; FME Apiang en route pour le site, ETA=16H UTC_x000a_20/04/2026 Besoin d'un fme sur site pour verifier le status du MPR et la chaine antennaire de L ODU fme apiang activé ..;..;INC-20260423-00007544…impacté par Les RSL NTUI BACHENGA trop degradés: -70dbm, Travaux de repointage effectués du coté de bachenga nachtigal sans succes, Les Travaux de repointage doivent egalement etre effectués du cote de NTUI pour remonter Le site"/>
  </r>
  <r>
    <s v="CTR_1055_Z_Ndisamba"/>
    <s v="CTR_1055"/>
    <s v="Yaounde"/>
    <s v="IHS"/>
    <s v="Grid-Gen"/>
    <s v="CTR"/>
    <s v="Yaounde"/>
    <s v="ZTE"/>
    <n v="0"/>
    <n v="0"/>
    <n v="0"/>
    <n v="3.6793766568787745E-2"/>
    <n v="0"/>
    <n v="0.31264892290395052"/>
    <n v="3.7828201111196648E-2"/>
    <n v="0"/>
    <n v="0"/>
    <n v="0"/>
    <n v="0"/>
    <n v="0"/>
    <n v="7.4199770664817031"/>
    <n v="29.978773910131391"/>
    <n v="18.124559473565558"/>
    <x v="0"/>
    <m/>
    <x v="1"/>
    <x v="0"/>
    <s v="Defaut GE &amp; Power Cabinet"/>
    <x v="0"/>
    <s v="(04/23/2026 retour IHS): Power issue NUR to be checked"/>
  </r>
  <r>
    <s v="Crf-Nkomo-IHS"/>
    <s v="CTR_554"/>
    <s v="Yaounde"/>
    <s v="IHS"/>
    <s v="Grid-Gen"/>
    <s v="CENTRE"/>
    <s v="Yaounde"/>
    <s v="ZTE"/>
    <n v="0"/>
    <n v="0"/>
    <n v="0"/>
    <n v="0"/>
    <n v="0"/>
    <n v="0"/>
    <n v="0"/>
    <n v="1.4564660006335017"/>
    <n v="0"/>
    <n v="0"/>
    <n v="0"/>
    <n v="15.693380334040741"/>
    <n v="13.361026959209278"/>
    <n v="21.450649204254194"/>
    <n v="17.912732248389851"/>
    <x v="0"/>
    <m/>
    <x v="1"/>
    <x v="0"/>
    <s v="Defaut GE &amp; Power Cabinet"/>
    <x v="0"/>
    <s v="(04/23/2026 ocm ran 18h): -Power status check ongoing..;..;(04/23/2026 ocm ran 17h): -Power status check ongoing..;..;INC-20260423-00011857…2026-04-23 23:00:22…No power issue site on Grid with Ubaie : 49.5V ,The FME TX Henry (699949693) from Huawei is informed , (retour FME henry  : probleme d'enrgie qui a causer le  plantage MPR)"/>
  </r>
  <r>
    <s v="KUMBA-BONAKAMA"/>
    <s v="SUO_218"/>
    <s v="SUD-OUEST"/>
    <s v="IHS"/>
    <s v="Grid-Gen"/>
    <s v="SUD-OUEST"/>
    <s v="Kumba"/>
    <s v="Huawei"/>
    <n v="15.199517454121045"/>
    <n v="4.9523732068612265"/>
    <n v="21.632166491169496"/>
    <n v="22.567420163055417"/>
    <n v="5.8833999651859274"/>
    <n v="10.682801705318848"/>
    <n v="16.961177314921823"/>
    <n v="4.885491663170991"/>
    <n v="2.276487231510731"/>
    <n v="0.74489988100435744"/>
    <n v="0.91087311982604391"/>
    <n v="13.386933523574292"/>
    <n v="22.965128386901544"/>
    <n v="15.894601164014905"/>
    <n v="17.910163997112139"/>
    <x v="0"/>
    <m/>
    <x v="1"/>
    <x v="0"/>
    <s v="Defaut GE &amp; Power Cabinet"/>
    <x v="0"/>
    <s v="(04/23/2026 hourly IHS):-5:26:16-Rectifiers hanging base connector faulty..;..;(04/23/2026 ocm ran 17h): -23.04.26: IHS: Rectifiers hanging base connector faulty "/>
  </r>
  <r>
    <s v="Beka-Hossere-MTN-IHS"/>
    <s v="ADM_132"/>
    <s v="Ngaoundere"/>
    <s v="IHS"/>
    <s v="Grid-Gen"/>
    <s v="ADAMAOUA"/>
    <s v="Ngaoundere"/>
    <s v="Huawei"/>
    <n v="18.491141673301318"/>
    <n v="17.624624393250635"/>
    <n v="18.491409199476077"/>
    <n v="18.491141673301318"/>
    <n v="18.491409199476077"/>
    <n v="18.491409199476077"/>
    <n v="18.491409199476077"/>
    <n v="18.491409199476077"/>
    <n v="18.491141673301318"/>
    <n v="18.491409199476077"/>
    <n v="18.491409199476077"/>
    <n v="30.970983257996316"/>
    <n v="39.502517756901298"/>
    <n v="0.13953732705579522"/>
    <n v="17.756871498974125"/>
    <x v="1"/>
    <s v="enquete suite a un deces"/>
    <x v="6"/>
    <x v="3"/>
    <s v="EXCLU"/>
    <x v="2"/>
    <s v="(04/23/2026 hourly IHS):-518:53:40-ACCESS DENIED BY LOCAL AUTHORITY..;..;(04/23/2026 ocm ran 18h): -09.04.26; IHS; ACCESS DENIED BY LOCAL AUTHORITY - Escalade L5_x000a_08.04.26; IHS; ACCESS DENIED BY LOCAL AUTHORITY - Escalade L5_x000a_06.04.26; IHS; ACCESS DENIED BY LOCAL AUTHORITY - Escalade L4_x000a_02.04.26: IHS: ACCESS DENIED BY LOCAL AUTHORITY escalade L3 IHS ..;..;(04/23/2026 ocm ran 17h): -09.04.26; IHS; ACCESS DENIED BY LOCAL AUTHORITY - Escalade L5_x000a_08.04.26; IHS; ACCESS DENIED BY LOCAL AUTHORITY - Escalade L5_x000a_06.04.26; IHS; ACCESS DENIED BY LOCAL AUTHORITY - Escalade L4_x000a_02.04.26: IHS: ACCESS DENIED BY LOCAL AUTHORITY escalade L3 IHS ..;..;(04/23/2026 ocm ran 13h): -09.04.26; IHS; ACCESS DENIED BY LOCAL AUTHORITY - Escalade L5_x000a_08.04.26; IHS; ACCESS DENIED BY LOCAL AUTHORITY - Escalade L5_x000a_06.04.26; IHS; ACCESS DENIED BY LOCAL AUTHORITY - Escalade L4_x000a_02.04.26: IHS: ACCESS DENIED BY LOCAL AUTHORITY escalade L3 IHS "/>
  </r>
  <r>
    <s v="Mimboman-Liberte-II"/>
    <s v="CTR_655"/>
    <s v="Yaounde"/>
    <s v="CAMUSAT"/>
    <s v="Good Grid no GE - 8h"/>
    <s v="CENTRE"/>
    <s v="Yaounde"/>
    <s v="ZTE"/>
    <n v="0"/>
    <n v="5.3091104433657801"/>
    <n v="0"/>
    <n v="0"/>
    <n v="0"/>
    <n v="2.6645607006189072E-2"/>
    <n v="0.44865923015241171"/>
    <n v="3.4645709736240589"/>
    <n v="3.1806008566544821"/>
    <n v="0"/>
    <n v="0.36742044841667265"/>
    <n v="15.269859397543652"/>
    <n v="13.097095994369473"/>
    <n v="21.23840198569825"/>
    <n v="17.652964332696982"/>
    <x v="0"/>
    <m/>
    <x v="0"/>
    <x v="0"/>
    <s v="AKTIVCO Coupure ENEO &amp; Baisse de tension"/>
    <x v="0"/>
    <s v="(04/23/2026 top offenders):-23.04.26: Grid outage, Grid only site / Grid return awaited - Escalade L3"/>
  </r>
  <r>
    <s v="Ngo-Njo-II"/>
    <s v="LIT_585"/>
    <s v="Douala"/>
    <s v="CAMUSAT"/>
    <s v="Medium Grid + GE"/>
    <s v="LITTORAL"/>
    <s v="Douala"/>
    <s v="ZTE"/>
    <n v="3.3148098209928869"/>
    <n v="35.623446564678552"/>
    <n v="35.840392457331362"/>
    <n v="3.0933694886040981"/>
    <n v="7.2889289821449461"/>
    <n v="20.366856859941841"/>
    <n v="5.789694463706331"/>
    <n v="5.1304921340170599"/>
    <n v="19.976393490339099"/>
    <n v="25.625351351042859"/>
    <n v="1.3190288871196498"/>
    <n v="7.9762068910390909"/>
    <n v="6.8392545671532163"/>
    <n v="26.670918451102839"/>
    <n v="17.343597064203426"/>
    <x v="0"/>
    <m/>
    <x v="4"/>
    <x v="0"/>
    <s v="AKTIVCO Defaut GE &amp; Power Cabinet"/>
    <x v="0"/>
    <s v="(04/23/2026 ticket ):INC-20260423-00000625…2026-04-23 02:45:39…Grid outage and no GEN on site /Grid return awaited…impacté par bonamoutongo lll power issue grid outage no backup awaiting grid return …Others Transmission equipement fault"/>
  </r>
  <r>
    <s v="Mvogmbi-New"/>
    <s v="CTR_483"/>
    <s v="Yaounde"/>
    <s v="IHS"/>
    <s v="Grid-Gen"/>
    <s v="CENTRE"/>
    <s v="Yaounde"/>
    <s v="ZTE"/>
    <n v="0"/>
    <n v="0"/>
    <n v="0"/>
    <n v="0"/>
    <n v="1.1106081619025603"/>
    <n v="0"/>
    <n v="2.5557667228828455E-2"/>
    <n v="0.99558974183367621"/>
    <n v="1.6317491503368691"/>
    <n v="5.4165132849930873E-2"/>
    <n v="0"/>
    <n v="8.8820745856464001"/>
    <n v="7.5735649125670239"/>
    <n v="25.077422696320813"/>
    <n v="16.888481535700119"/>
    <x v="0"/>
    <m/>
    <x v="5"/>
    <x v="2"/>
    <s v="BSS Hardware issue"/>
    <x v="1"/>
    <s v="(04/23/2026 cell zte): -23/04/2026 : Besoin d'analyse BO RAN..;..;INC-20260423-00010490…impacté par MVOG Ada new …Others Transmission equipement fault"/>
  </r>
  <r>
    <s v="Zileng-IHS"/>
    <s v="EXN_174"/>
    <s v="EXTREME-NORD"/>
    <s v="IHS"/>
    <s v="Grid-Gen"/>
    <s v="EXTREME-NORD"/>
    <s v="Zileng"/>
    <s v="NOKIA"/>
    <n v="15.903667082885152"/>
    <n v="3.0737402174271398"/>
    <n v="0.17469681274573265"/>
    <n v="0"/>
    <n v="0"/>
    <n v="0"/>
    <n v="13.968480603866711"/>
    <n v="13.49893199931083"/>
    <n v="9.6659110355023365"/>
    <n v="7.8209222103247216"/>
    <n v="0"/>
    <n v="25.145825250173786"/>
    <n v="39.582632067484724"/>
    <n v="0"/>
    <n v="16.87916765260163"/>
    <x v="2"/>
    <m/>
    <x v="1"/>
    <x v="0"/>
    <s v="Defaut GE &amp; Power Cabinet"/>
    <x v="0"/>
    <s v="(04/23/2026 cell nokia): -22/04/2026 : Power issue || Intervention du powerco ce jour _x000a_21/04/2026 :Check breaker and  interconnection FRMF, and FXED(sfp, optical fiber) between system and radio module, swap its if needed || FME YAYA activer _x000a_18/04/2026 : Power issue : _x000a_17/04/2026 : Need BO RAN ongoing || Closed after reset but FME should check power needed because of radio module was down due to low voltage..;..;(04/23/2026 cell nokia): -22/04/2026 : Power issue || Intervention du powerco ce jour _x000a_21/04/2026 :Check breaker and  interconnection FRMF, and FXED(sfp, optical fiber) between system and radio module, swap its if needed || FME YAYA activer _x000a_18/04/2026 : Power issue : _x000a_17/04/2026 : Need BO RAN ongoing || Closed after reset but FME should check power needed because of radio module was down due to low voltage..;..;(04/23/2026 cell nokia): -23/04/2026 : Power issue _x000a_22/04/2026 : Power issue || Intervention du powerco ce jour _x000a_21/04/2026 :Check breaker and  interconnection FRMF, and FXED(sfp, optical fiber) between system and radio module, swap its if needed || FME YAYA activer _x000a_18/04/2026 : Power issue : _x000a_17/04/2026 : Need BO RAN ongoing || Closed after reset but FME should check power needed because of radio module was down due to low voltage..;..;INC-20260423-00006989…Others Transmission equipement fault"/>
  </r>
  <r>
    <s v="C-D-Palmiers-III"/>
    <s v="LIT_168"/>
    <s v="Douala"/>
    <s v="IHS"/>
    <s v="GridOnly"/>
    <s v="LITTORAL"/>
    <s v="Douala"/>
    <s v="ZTE"/>
    <n v="0"/>
    <n v="16.35804847146245"/>
    <n v="13.868556899607057"/>
    <n v="17.771050386236453"/>
    <n v="0"/>
    <n v="0"/>
    <n v="0"/>
    <n v="0"/>
    <n v="0"/>
    <n v="0"/>
    <n v="14.670600371540351"/>
    <n v="12.880731708291869"/>
    <n v="11.026555450153174"/>
    <n v="21.146642513028958"/>
    <n v="16.568841262095752"/>
    <x v="0"/>
    <m/>
    <x v="2"/>
    <x v="0"/>
    <s v="Coupure ENEO &amp; Baisse de tension"/>
    <x v="0"/>
    <s v="(04/23/2026 hourly IHS):-19:21:00-Grid only, no space // awaiting grid return"/>
  </r>
  <r>
    <s v="Nkong-Q3"/>
    <s v="LIT_169"/>
    <s v="LITTORAL"/>
    <s v="IHS"/>
    <s v="Grid-Gen"/>
    <s v="LITTORAL"/>
    <s v="Nkongsamba"/>
    <s v="ZTE"/>
    <n v="0"/>
    <n v="5.2275327951420127"/>
    <n v="0.43942065958400012"/>
    <n v="0"/>
    <n v="0.25454223774587437"/>
    <n v="0.27655072438954031"/>
    <n v="0.23085725374037286"/>
    <n v="0.53770977619116955"/>
    <n v="9.6283918751944011"/>
    <n v="8.1471172806214014"/>
    <n v="23.779313734722475"/>
    <n v="10.145143659900324"/>
    <n v="17.483354498811675"/>
    <n v="17.131558527974228"/>
    <n v="16.252001095787215"/>
    <x v="0"/>
    <m/>
    <x v="1"/>
    <x v="0"/>
    <s v="Defaut GE &amp; Power Cabinet"/>
    <x v="0"/>
    <s v="(4/23/2026 powerco): power issue, mais le site est remonte seul"/>
  </r>
  <r>
    <s v="Bda-Mankon-Palace-IHS"/>
    <s v="NRO_059"/>
    <s v="NORD-OUEST"/>
    <s v="IHS"/>
    <s v="Grid-Gen"/>
    <s v="NORD-OUEST"/>
    <s v="Bamenda"/>
    <s v="Huawei"/>
    <n v="0"/>
    <n v="0"/>
    <n v="0.90241929270359811"/>
    <n v="1.4098629409901466"/>
    <n v="0"/>
    <n v="7.7582590680672185E-3"/>
    <n v="0"/>
    <n v="0"/>
    <n v="0"/>
    <n v="0"/>
    <n v="11.653386667351532"/>
    <n v="22.306976367756555"/>
    <n v="37.951232697858977"/>
    <n v="0.12448918394193492"/>
    <n v="15.991020394768757"/>
    <x v="0"/>
    <m/>
    <x v="1"/>
    <x v="0"/>
    <s v="Defaut GE &amp; Power Cabinet"/>
    <x v="0"/>
    <s v="(04/23/2026 retour IHS): Power issue NUR to be checked || (04/23/2026 ocm ran 13h): -23.04.26: FME Jeremiah en route pour le site, ETA=12H UTC_x000a_22.04.26; Besoin d'un FME sur site pour vérifier la chaine antennaire de l'ODU 3.1; RM Denis informé pour investigations, update ASAP"/>
  </r>
  <r>
    <s v="Etam-Bafia"/>
    <s v="CTR_721"/>
    <s v="Yaounde"/>
    <s v="CAMUSAT"/>
    <s v="Good Grid no GE - 8h"/>
    <s v="CENTRE"/>
    <s v="Yaounde"/>
    <s v="ZTE"/>
    <n v="0"/>
    <n v="0"/>
    <n v="0.15489765518658405"/>
    <n v="0"/>
    <n v="5.4485450856511806"/>
    <n v="18.446714493212689"/>
    <n v="0"/>
    <n v="0"/>
    <n v="0"/>
    <n v="2.2454363601601302E-2"/>
    <n v="2.7555196000376314E-2"/>
    <n v="8.584698192311226"/>
    <n v="7.2817958185855005"/>
    <n v="23.33026488015112"/>
    <n v="15.836943153184777"/>
    <x v="0"/>
    <m/>
    <x v="5"/>
    <x v="2"/>
    <s v="BSS Hardware issue"/>
    <x v="1"/>
    <s v="(04/23/2026 cell zte): -23/04/2026 : Besoin d'analyse BO RAN..;..;(04/23/2026 ticket ):INC-20260423-00010685…impacté par MVOG Ada new …Others Transmission equipement fault|| ( CTR_347_Z_Mvog-Ada-New(CTR-347, Defaut FAN || Action : remplacement DE FAN)"/>
  </r>
  <r>
    <s v="Edea-Entree"/>
    <s v="LIT_229"/>
    <s v="LITTORAL"/>
    <s v="IHS"/>
    <s v="Solar-Grid-Gen"/>
    <s v="LITTORAL"/>
    <s v="Edea"/>
    <s v="ZTE"/>
    <n v="50.851161277619418"/>
    <n v="50.851375298559219"/>
    <n v="50.851375298559219"/>
    <n v="50.851072102227825"/>
    <n v="50.851375298559219"/>
    <n v="50.851375298559219"/>
    <n v="32.277550202178446"/>
    <n v="3.3850443594067916"/>
    <n v="0"/>
    <n v="0"/>
    <n v="0"/>
    <n v="9.6489334916010208"/>
    <n v="16.428746289666147"/>
    <n v="16.31526516469782"/>
    <n v="15.401410540673965"/>
    <x v="1"/>
    <s v="site vandalise"/>
    <x v="6"/>
    <x v="3"/>
    <s v="EXCLU"/>
    <x v="2"/>
    <s v="(04/23/2026 retour IHS): Power issue NUR to be checked ||  INC-20260423-00001228…2026-04-23 03:17:34…investigation ongoing / Our FME will be manage the point early this morning around 06:50am…power issue at Cellucam new Camusat support is managing it we are following up …Others Transmission equipement fault"/>
  </r>
  <r>
    <s v="Cellucam-New"/>
    <s v="LIT_209"/>
    <s v="LITTORAL"/>
    <s v="IHS"/>
    <s v="Grid-Gen"/>
    <s v="LITTORAL"/>
    <s v="Edea"/>
    <s v="ZTE"/>
    <n v="34.507969426395341"/>
    <n v="0"/>
    <n v="0"/>
    <n v="37.870398906495673"/>
    <n v="12.220131951043422"/>
    <n v="2.9388285349838621"/>
    <n v="0"/>
    <n v="0"/>
    <n v="0"/>
    <n v="0"/>
    <n v="0"/>
    <n v="9.6767852075664749"/>
    <n v="16.592162482872109"/>
    <n v="16.189510568721314"/>
    <n v="15.394668881069991"/>
    <x v="0"/>
    <m/>
    <x v="1"/>
    <x v="0"/>
    <s v="Defaut GE &amp; Power Cabinet"/>
    <x v="0"/>
    <s v="(04/23/2026 ticket ):INC-20260423-00001223…2026-04-23 03:17:34…investigation ongoing / Our FME will be manage the point early this morning around 06:50am"/>
  </r>
  <r>
    <s v="Edea-Ekite"/>
    <s v="LIT_322"/>
    <s v="LITTORAL"/>
    <s v="IHS"/>
    <s v="Grid-Gen"/>
    <s v="LITTORAL"/>
    <s v="Edea"/>
    <s v="ZTE"/>
    <n v="34.712573444852524"/>
    <n v="0"/>
    <n v="4.6890917807398269"/>
    <n v="31.989852553840535"/>
    <n v="5.0959990925512155"/>
    <n v="2.4286382846364352"/>
    <n v="0"/>
    <n v="0"/>
    <n v="0.18917667571261898"/>
    <n v="0"/>
    <n v="0"/>
    <n v="9.6354447681738069"/>
    <n v="16.412383419865289"/>
    <n v="16.285545082047946"/>
    <n v="15.378492465036111"/>
    <x v="0"/>
    <m/>
    <x v="1"/>
    <x v="0"/>
    <s v="Defaut GE &amp; Power Cabinet"/>
    <x v="0"/>
    <s v="(04/23/2026 ticket ):INC-20260423-00001225…2026-04-23 03:17:34…investigation ongoing / Our FME will be manage the point early this morning around 06:50am…power issue at Cellucam new Camusat support is managing it we are following up …Others Transmission equipement fault"/>
  </r>
  <r>
    <s v="Nkolda-II"/>
    <s v="CTR_776"/>
    <s v="Yaounde"/>
    <s v="CAMUSAT"/>
    <s v="Good Grid no GE - 8h"/>
    <s v="CENTRE"/>
    <s v="Yaounde"/>
    <s v="ZTE"/>
    <n v="0.35992971552336611"/>
    <n v="0"/>
    <n v="0"/>
    <n v="0"/>
    <n v="1.8993109952544425"/>
    <n v="0.53728173431155268"/>
    <n v="8.3974504398843699"/>
    <n v="17.828211812243708"/>
    <n v="7.0889620840503031"/>
    <n v="7.2796725764982178"/>
    <n v="18.090958186015584"/>
    <n v="14.364241494110924"/>
    <n v="12.342278935503943"/>
    <n v="16.266119297300968"/>
    <n v="14.677252855752741"/>
    <x v="0"/>
    <m/>
    <x v="0"/>
    <x v="0"/>
    <s v="AKTIVCO Coupure ENEO &amp; Baisse de tension"/>
    <x v="0"/>
    <s v="(04/23/2026 ticket ):INC-20260423-00021735  || (04/23/2026 top offenders):-23.04.26: Grid outage, Grid only site / Grid return awaited - Escalade L3"/>
  </r>
  <r>
    <s v="CNR"/>
    <s v="CTR_002"/>
    <s v="Yaounde"/>
    <s v="IHS"/>
    <s v="Grid-Gen"/>
    <s v="CENTRE"/>
    <s v="Yaounde"/>
    <s v="ZTE"/>
    <n v="6.3583837709348137"/>
    <n v="9.2457045997380387"/>
    <n v="9.2457045997380387"/>
    <n v="9.2457045997380387"/>
    <n v="9.2457045997380387"/>
    <n v="8.9328594909725965"/>
    <n v="9.2457045997380387"/>
    <n v="7.4642656370832672"/>
    <n v="4.6431842891508497"/>
    <n v="9.2457045997380387"/>
    <n v="9.2457045997380387"/>
    <n v="5.8439894248408333"/>
    <n v="4.9657059749550339"/>
    <n v="22.521837591684232"/>
    <n v="14.246446538996041"/>
    <x v="0"/>
    <m/>
    <x v="10"/>
    <x v="6"/>
    <s v="Sites strategiques, MLL, Pylone, etc."/>
    <x v="0"/>
    <s v="(04/23/2026 ticket ):INC-20260423-00003222…impacté par CBC …Others Transmission equipement fault"/>
  </r>
  <r>
    <s v="Essu"/>
    <s v="NRO_234"/>
    <s v="NORD-OUEST"/>
    <s v="IHS"/>
    <s v="Gen Only"/>
    <s v="NORD-OUEST"/>
    <s v="ESSU"/>
    <s v="NOKIA"/>
    <n v="13.970094538327237"/>
    <n v="13.969878111870537"/>
    <n v="13.969769898642186"/>
    <n v="13.969986325098887"/>
    <n v="13.969878111870537"/>
    <n v="13.970094538327237"/>
    <n v="13.969878111870537"/>
    <n v="13.970202751555588"/>
    <n v="13.969878111870537"/>
    <n v="13.970094538327237"/>
    <n v="13.970094538327237"/>
    <n v="65.45692080120277"/>
    <n v="13.770311209033324"/>
    <n v="0"/>
    <n v="13.970094538327237"/>
    <x v="1"/>
    <s v="site en projet"/>
    <x v="6"/>
    <x v="3"/>
    <s v="EXCLU"/>
    <x v="2"/>
    <s v=""/>
  </r>
  <r>
    <s v="Oku-Marche"/>
    <s v="NRO_110"/>
    <s v="NORD-OUEST"/>
    <s v="IHS"/>
    <s v="Grid-Gen"/>
    <s v="NORD-OUEST"/>
    <s v="Oku"/>
    <s v="NOKIA"/>
    <n v="2.0851100761353658"/>
    <n v="2.9296682274015251"/>
    <n v="13.969769898642186"/>
    <n v="13.969986325098887"/>
    <n v="13.969878111870537"/>
    <n v="13.970094538327237"/>
    <n v="13.969878111870537"/>
    <n v="13.970202751555588"/>
    <n v="13.969878111870537"/>
    <n v="13.970094538327237"/>
    <n v="13.970094538327237"/>
    <n v="65.45692080120277"/>
    <n v="13.770311209033324"/>
    <n v="0"/>
    <n v="13.970094538327237"/>
    <x v="2"/>
    <m/>
    <x v="11"/>
    <x v="7"/>
    <s v="ACCESS-ISSUE"/>
    <x v="5"/>
    <s v="(04/23/2026 ocm ran 18h): -23.04.26; Access banned by Separatist_x000a_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04/23/2026 ocm ran 17h): -23.04.26; Access banned by Separatist_x000a_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04/23/2026 ocm ran 13h): -23.04.26; Access banned by Separatist_x000a_22.04.26; Access banned by Separatist_x000a_21.04.26; Access banned by Separatist_x000a_19.04.26; Power team and Level Zero kidnapped since one Week No way to GO there as planned. Intervention planned this 22.04.26_x000a_18.04.26; Access negotiations ongoing, red zone_x000a_17/04/2026 FME Donald on the way after to check ETA=11\AM || no acces to day _x000a_16/04/2026 Check ongoing with level zero ETA11AM_x000a_15/04/2026 |access not granted for this site for now we keep trying ESCALADE FM THEOPHILE_x000a_14/04/2026 remote check with Donald  and FME ETA12AM utc // pas d'acces red zone _x000a_13.04.26; Need FME at NRO_110_Oku to check antenna chain of ODU 5.1; FME Donald is activated to check, update ASAP_x000a_13/04/2026 Need FME on site to check MPR status, ODU 5.1 and antenna chain / FME Donald activated ETA = ASAP ghost town"/>
  </r>
  <r>
    <s v="CTR_946_Z_Nkolfoulou-foret-Bar"/>
    <s v="CTR_946"/>
    <s v="Yaounde"/>
    <s v="ESCO"/>
    <s v="GE"/>
    <s v="CENTRE"/>
    <s v="Yaounde"/>
    <s v="ZTE"/>
    <n v="0.13233628111507781"/>
    <n v="2.3479523903285369"/>
    <n v="0.13709824702582263"/>
    <n v="0"/>
    <n v="0"/>
    <n v="0"/>
    <n v="0"/>
    <n v="0"/>
    <n v="0"/>
    <n v="0"/>
    <n v="0.95658442555352985"/>
    <n v="9.5054284618059306"/>
    <n v="8.220854541312633"/>
    <n v="18.749917919219371"/>
    <n v="13.89507766106502"/>
    <x v="0"/>
    <m/>
    <x v="4"/>
    <x v="0"/>
    <s v="AKTIVCO Defaut GE &amp; Power Cabinet"/>
    <x v="0"/>
    <s v="(04/23/2026 cell zte): -23/04/2026 : Power issue || Mail sent to Camusat || Feedback Camusat : Check ongoing. Feedback ASAP._x000a_..;..;(04/23/2026 cell zte): -23/04/2026 : Power issue || Mail sent to Camusat || Feedback Camusat : Check ongoing. Feedback ASAP._x000a_..;..;(04/23/2026 ocm ran 13h): -23.04.26: Camusat: investigations ongoing/Technician is trying to manage with level0"/>
  </r>
  <r>
    <s v="CTR_947_Z_Nkoabang-Tradex"/>
    <s v="CTR_947"/>
    <s v="Yaounde"/>
    <s v="ESCO"/>
    <s v="meduim grid + GE"/>
    <s v="CENTRE"/>
    <s v="Yaoundé"/>
    <s v="ZTE"/>
    <n v="0"/>
    <n v="16.120003681160171"/>
    <n v="0"/>
    <n v="0"/>
    <n v="0"/>
    <n v="0"/>
    <n v="0"/>
    <n v="0.63141527767076588"/>
    <n v="4.7026286051827286"/>
    <n v="0"/>
    <n v="24.852860603881485"/>
    <n v="32.372936225315634"/>
    <n v="27.540622418066651"/>
    <n v="0"/>
    <n v="13.868556899607057"/>
    <x v="0"/>
    <m/>
    <x v="4"/>
    <x v="0"/>
    <s v="AKTIVCO Defaut GE &amp; Power Cabinet"/>
    <x v="0"/>
    <s v="(04/23/2026 ocm ran 18h): -23.04.26: Camusat: Grid outage, gen can start due to noise polution  / grid return awaited - Escalade L3..;..;(04/23/2026 ocm ran 17h): -23.04.26: Camusat: Grid outage, gen can start due to noise polution  / grid return awaited - Escalade L3..;..;(04/23/2026 ocm ran 13h): -23.04.26: Camusat: Grid outage, gen can start due to noise polution  / grid return awaited - Escalade L3"/>
  </r>
  <r>
    <s v="Mboppi-New"/>
    <s v="LIT_736"/>
    <s v="Douala"/>
    <s v="CAMUSAT"/>
    <s v="Good Grid no GE - 8h"/>
    <s v="LITTORAL"/>
    <s v="Douala"/>
    <s v="ZTE"/>
    <n v="0"/>
    <n v="0"/>
    <n v="0"/>
    <n v="0"/>
    <n v="0"/>
    <n v="0"/>
    <n v="0"/>
    <n v="0"/>
    <n v="45.003984356496098"/>
    <n v="0"/>
    <n v="15.895691901162273"/>
    <n v="32.372936225315634"/>
    <n v="27.540622418066651"/>
    <n v="0"/>
    <n v="13.868556899607057"/>
    <x v="0"/>
    <m/>
    <x v="0"/>
    <x v="0"/>
    <s v="AKTIVCO Coupure ENEO &amp; Baisse de tension"/>
    <x v="0"/>
    <s v="(04/23/2026 ocm ran 18h): -23.04.26: Grid outage, Grid only site / Grid return awaited - Escalade L3..;..;(04/23/2026 ocm ran 17h): -23.04.26: Grid outage, Grid only site / Grid return awaited - Escalade L3..;..;(04/23/2026 ocm ran 13h): -23.04.26: Grid outage, Grid only site / Grid return awaited - Escalade L3"/>
  </r>
  <r>
    <s v="Nkolmesseng-H-Pyramides"/>
    <s v="CTR_771"/>
    <s v="Yaounde"/>
    <s v="CAMUSAT"/>
    <s v="Good Grid no GE - 8h"/>
    <s v="CENTRE"/>
    <s v="Yaounde"/>
    <s v="ZTE"/>
    <n v="0"/>
    <n v="0"/>
    <n v="0"/>
    <n v="0"/>
    <n v="0"/>
    <n v="0"/>
    <n v="0"/>
    <n v="0"/>
    <n v="4.1508826223557724"/>
    <n v="33.897492530669204"/>
    <n v="15.384288865489266"/>
    <n v="32.372936225315634"/>
    <n v="27.540622418066651"/>
    <n v="0"/>
    <n v="13.868556899607057"/>
    <x v="0"/>
    <m/>
    <x v="0"/>
    <x v="0"/>
    <s v="AKTIVCO Coupure ENEO &amp; Baisse de tension"/>
    <x v="0"/>
    <s v="(04/23/2026 ocm ran 18h): -23.04.26: Grid outage, Grid only site / Grid return awaited - Escalade L3..;..;(04/23/2026 ocm ran 17h): -23.04.26: Grid outage, Grid only site / Grid return awaited - Escalade L3..;..;(04/23/2026 ocm ran 13h): -23.04.26: Grid outage, Grid only site / Grid return awaited - Escalade L3"/>
  </r>
  <r>
    <s v="LIT_856_Z_Makepe-Orchidee"/>
    <s v="LIT_856"/>
    <s v="Douala"/>
    <m/>
    <e v="#N/A"/>
    <s v="LITTORAL"/>
    <s v="Douala"/>
    <s v="ZTE"/>
    <n v="0"/>
    <n v="0"/>
    <n v="0"/>
    <n v="2.3899004945311399E-3"/>
    <n v="20.122997834108084"/>
    <n v="13.868556899607057"/>
    <n v="13.868556899607057"/>
    <n v="13.868556899607057"/>
    <n v="13.868556899607057"/>
    <n v="13.868556899607057"/>
    <n v="13.868556899607057"/>
    <n v="32.372936225315634"/>
    <n v="27.540622418066651"/>
    <n v="0"/>
    <n v="13.868556899607057"/>
    <x v="0"/>
    <m/>
    <x v="8"/>
    <x v="4"/>
    <s v="SPARE-ISSUE"/>
    <x v="3"/>
    <s v="(04/23/2026 ocm ran 18h): -17/04/2026 Carte EAC (3DB19417AA )  faulty commandée passé pas disponible point tranmsis a OCM_x000a_16/04/2026 FME activé ETA=12H UTC _x000a_15.04.26; Site is not supervised. Mobilize FME to check locally; CM-20260415-00005847; FME Beauclair activé pour investigations, update ASAP..;..;(04/23/2026 ocm ran 17h): -17/04/2026 Carte EAC (3DB19417AA )  faulty commandée passé pas disponible point tranmsis a OCM_x000a_16/04/2026 FME activé ETA=12H UTC _x000a_15.04.26; Site is not supervised. Mobilize FME to check locally; CM-20260415-00005847; FME Beauclair activé pour investigations, update ASAP..;..;(04/23/2026 ocm ran 13h): -17/04/2026 Carte EAC (3DB19417AA )  faulty commandée passé pas disponible point tranmsis a OCM_x000a_16/04/2026 FME activé ETA=12H UTC _x000a_15.04.26; Site is not supervised. Mobilize FME to check locally; CM-20260415-00005847; FME Beauclair activé pour investigations, update ASAP"/>
  </r>
  <r>
    <s v="Limbe-Issokolo-IHS"/>
    <s v="SUO_191"/>
    <s v="SUD-OUEST"/>
    <s v="IHS"/>
    <m/>
    <s v="SUD-OUEST"/>
    <s v="Limbe"/>
    <s v="Huawei"/>
    <n v="0"/>
    <n v="0"/>
    <n v="0"/>
    <n v="0"/>
    <n v="0"/>
    <n v="0"/>
    <n v="12.857521979950519"/>
    <n v="13.868556899607057"/>
    <n v="13.868556899607057"/>
    <n v="13.868289373432297"/>
    <n v="13.868556899607057"/>
    <n v="32.372936225315634"/>
    <n v="27.540622418066651"/>
    <n v="0"/>
    <n v="13.868556899607057"/>
    <x v="0"/>
    <m/>
    <x v="8"/>
    <x v="4"/>
    <s v="Warehouse HUAWEI"/>
    <x v="3"/>
    <s v="(04/23/2026 ocm ran 18h): -23.04.26: ODU 3DB29118AA reçu faulty, nouvelle commande passée et vérifications du SPM en cours_x000a_22.04.26; ODU arrivé ce soir et remplacement ce 23.04.26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04/23/2026 ocm ran 17h): -23.04.26: ODU 3DB29118AA reçu faulty, nouvelle commande passée et vérifications du SPM en cours_x000a_22.04.26; ODU arrivé ce soir et remplacement ce 23.04.26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04/23/2026 ocm ran 13h): -23.04.26: ODU reçu faulty, nouvelle commande en cours_x000a_22.04.26; ODU arrivé ce soir et remplacement ce 23.04.26_x000a_21.04.26; ODU UBT-S 3DB29118AA faulty et disponible à Douala et expédition vers Limbe, ETD=22.04.26_x000a_20.04.26; Action done with level 0 without success. Red zone today, intervention planned this 21.04.26_x000a_19.04.26; FME is managing with level 0 as the zone is insecure_x000a_19.04.26; Besoin d'un FME sur site pour vérifier le statut du MPR; FME Emile activé pour investigations, update ASAP"/>
  </r>
  <r>
    <s v="Nkolfon-Cimencam-IHS"/>
    <s v="CTR_911"/>
    <s v="CENTRE"/>
    <s v="IHS"/>
    <s v="Gen-Lithium"/>
    <s v="CENTRE"/>
    <s v="Mbankomo"/>
    <s v="ZTE"/>
    <n v="0"/>
    <n v="0"/>
    <n v="0"/>
    <n v="0"/>
    <n v="0"/>
    <n v="0"/>
    <n v="0"/>
    <n v="1.9373353822271302"/>
    <n v="1.4769228354635553"/>
    <n v="4.1027992512120708"/>
    <n v="13.868556899607057"/>
    <n v="32.372936225315634"/>
    <n v="27.540622418066651"/>
    <n v="0"/>
    <n v="13.868556899607057"/>
    <x v="0"/>
    <m/>
    <x v="8"/>
    <x v="4"/>
    <s v="SPARE-ISSUE"/>
    <x v="3"/>
    <s v="(04/23/2026 ocm ran 18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04/23/2026 ocm ran 17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04/23/2026 ocm ran 13h): -22.04.26: Carte core EVO 1G et pas disponible en stock, commande en cours vers OCM_x000a_22.04.26; FME Samba en route pour le site, ETA=11H UTC | FME sur site et investigations en cours, carte core EVO 1G probablement faulty_x000a_21/04/2026 Besoin d'un fme sur site pour verifier le status du MPR fme activé "/>
  </r>
  <r>
    <s v="Bonewonda-III"/>
    <s v="LIT_615"/>
    <s v="Douala"/>
    <s v="CAMUSAT"/>
    <s v="Good Grid no GE - 8h"/>
    <s v="LITTORAL"/>
    <s v="Douala"/>
    <s v="ZTE"/>
    <n v="0"/>
    <n v="0"/>
    <n v="0"/>
    <n v="0"/>
    <n v="0"/>
    <n v="0"/>
    <n v="0"/>
    <n v="0"/>
    <n v="0"/>
    <n v="0"/>
    <n v="13.732653602828499"/>
    <n v="32.372936225315634"/>
    <n v="27.540622418066651"/>
    <n v="0"/>
    <n v="13.868556899607057"/>
    <x v="0"/>
    <m/>
    <x v="0"/>
    <x v="0"/>
    <s v="AKTIVCO Coupure ENEO &amp; Baisse de tension"/>
    <x v="0"/>
    <s v="(04/23/2026 ocm ran 18h): -23.04.26: Camusat: Grid outage and GE is faulty /Grid return awaited - Escalated to L3_x000a_22.04.26; Camusat; Grid outage and GE is faulty /Grid return awaited - Escalated to L2..;..;(04/23/2026 ocm ran 17h): -23.04.26: Camusat: Grid outage and GE is faulty /Grid return awaited - Escalated to L3_x000a_22.04.26; Camusat; Grid outage and GE is faulty /Grid return awaited - Escalated to L2..;..;(04/23/2026 ocm ran 13h): -23.04.26: Camusat: Grid outage and GE is faulty /Grid return awaited - Escalated to L3_x000a_22.04.26; Camusat; Grid outage and GE is faulty /Grid return awaited - Escalated to L2"/>
  </r>
  <r>
    <s v="CTR_941_Z_Biyemassi-Accacia"/>
    <s v="CTR_941"/>
    <s v="Yaounde"/>
    <s v="ESCO"/>
    <s v="Good Grid + Solar + GE"/>
    <s v="CENTRE"/>
    <s v="Yaounde"/>
    <s v="ZTE"/>
    <n v="6.5133968024169991E-17"/>
    <n v="0"/>
    <n v="0"/>
    <n v="0"/>
    <n v="0"/>
    <n v="0"/>
    <n v="0"/>
    <n v="0"/>
    <n v="0"/>
    <n v="0"/>
    <n v="13.510232341132257"/>
    <n v="32.372936225315634"/>
    <n v="27.540622418066651"/>
    <n v="0"/>
    <n v="13.868556899607057"/>
    <x v="0"/>
    <m/>
    <x v="4"/>
    <x v="0"/>
    <s v="AKTIVCO Defaut GE &amp; Power Cabinet"/>
    <x v="0"/>
    <s v="(04/23/2026 ocm ran 18h): -23.04.26: Grid outage gen cannot be started due to noise disturbance/ awaiting grid erturn - Escalade L3..;..;(04/23/2026 ocm ran 17h): -23.04.26: Grid outage gen cannot be started due to noise disturbance/ awaiting grid erturn - Escalade L3..;..;(04/23/2026 ocm ran 13h): -23.04.26: Grid outage gen cannot be started due to noise disturbance/ awaiting grid erturn - Escalade L3"/>
  </r>
  <r>
    <s v="Institute-Samba-New"/>
    <s v="CTR_868"/>
    <s v="Yaounde"/>
    <s v="CAMUSAT"/>
    <s v="Good Grid no GE - 8h"/>
    <s v="CENTRE"/>
    <s v="Yaounde"/>
    <s v="ZTE"/>
    <n v="67.128149318129317"/>
    <n v="13.868556899607057"/>
    <n v="36.80441411054322"/>
    <n v="38.957429094862633"/>
    <n v="49.231629155929944"/>
    <n v="1.5045672068555187"/>
    <n v="9.2821773348971099"/>
    <n v="19.285159359991788"/>
    <n v="46.030963836168389"/>
    <n v="9.3119084104522116"/>
    <n v="12.948694900309047"/>
    <n v="32.372936225315634"/>
    <n v="27.540622418066651"/>
    <n v="0"/>
    <n v="13.868556899607057"/>
    <x v="0"/>
    <m/>
    <x v="0"/>
    <x v="0"/>
    <s v="AKTIVCO Coupure ENEO &amp; Baisse de tension"/>
    <x v="0"/>
    <s v="(04/23/2026 ocm ran 18h): -23.04.26: Grid outage, Grid only site / Grid return awaited - Escalade L3..;..;(04/23/2026 ocm ran 17h): -23.04.26: Grid outage, Grid only site / Grid return awaited - Escalade L3..;..;(04/23/2026 ocm ran 13h): -23.04.26: Grid outage, Grid only site / Grid return awaited - Escalade L3"/>
  </r>
  <r>
    <s v="Carrefour-Diderot"/>
    <s v="CTR_841"/>
    <s v="Yaounde"/>
    <s v="CAMUSAT"/>
    <s v="Good Grid no GE - 8h"/>
    <s v="CENTRE"/>
    <s v="Yaounde"/>
    <s v="ZTE"/>
    <n v="0"/>
    <n v="0"/>
    <n v="0"/>
    <n v="0"/>
    <n v="0"/>
    <n v="0"/>
    <n v="0"/>
    <n v="2.0062322897672304"/>
    <n v="48.931036745968562"/>
    <n v="12.206844817696965"/>
    <n v="12.24872158158621"/>
    <n v="32.372936225315634"/>
    <n v="27.540622418066651"/>
    <n v="0"/>
    <n v="13.868556899607057"/>
    <x v="0"/>
    <m/>
    <x v="0"/>
    <x v="0"/>
    <s v="AKTIVCO Coupure ENEO &amp; Baisse de tension"/>
    <x v="0"/>
    <s v="(04/23/2026 ocm ran 18h): -23.04.26: Grid outage and grid only site, no space to deploy a GEM / Grid return awaited - Escalade L3..;..;(04/23/2026 ocm ran 17h): -23.04.26: Grid outage and grid only site, no space to deploy a GEM / Grid return awaited - Escalade L3..;..;(04/23/2026 ocm ran 13h): -23.04.26: Grid outage and grid only site, no space to deploy a GEM / Grid return awaited - Escalade L3"/>
  </r>
  <r>
    <s v="La-Gare"/>
    <s v="CTR_019"/>
    <s v="Yaounde"/>
    <s v="CAMUSAT"/>
    <s v="Good Grid + GE"/>
    <s v="CENTRE"/>
    <s v="Yaounde"/>
    <s v="ZTE"/>
    <n v="1.7145930891211736"/>
    <n v="0.3818846969320811"/>
    <n v="1.6396679251097936"/>
    <n v="0"/>
    <n v="0.75126700396366852"/>
    <n v="0"/>
    <n v="1.1997657184112227"/>
    <n v="2.9747305476367796"/>
    <n v="1.7790847323168766"/>
    <n v="0.3229397630930872"/>
    <n v="2.7873730499125364"/>
    <n v="32.372936225315634"/>
    <n v="27.540622418066651"/>
    <n v="0"/>
    <n v="13.868556899607057"/>
    <x v="0"/>
    <m/>
    <x v="4"/>
    <x v="0"/>
    <s v="AKTIVCO Defaut GE &amp; Power Cabinet"/>
    <x v="0"/>
    <s v="(04/23/2026 ocm ran 18h): -23.04.26: Grid outage, Grid only site / Grid return awaited - Escalade L3..;..;(04/23/2026 ocm ran 17h): -23.04.26: Grid outage, Grid only site / Grid return awaited - Escalade L3..;..;(04/23/2026 ocm ran 13h): -23.04.26: Grid outage, Grid only site / Grid return awaited - Escalade L3"/>
  </r>
  <r>
    <s v="Mile4-Q10-IHS"/>
    <s v="SUO_214"/>
    <s v="SUD-OUEST"/>
    <s v="IHS"/>
    <s v="Grid-Gen"/>
    <s v="SUD-OUEST"/>
    <s v="Limbe"/>
    <s v="Huawei"/>
    <n v="0"/>
    <n v="0"/>
    <n v="0"/>
    <n v="0"/>
    <n v="0"/>
    <n v="8.5060839019156305"/>
    <n v="13.868556899607057"/>
    <n v="13.868556899607057"/>
    <n v="13.868289373432297"/>
    <n v="13.868556899607057"/>
    <n v="13.868556899607057"/>
    <n v="32.371062791506304"/>
    <n v="27.540622418066651"/>
    <n v="0"/>
    <n v="13.868289373432297"/>
    <x v="2"/>
    <m/>
    <x v="8"/>
    <x v="4"/>
    <s v="SPARE-ISSUE"/>
    <x v="3"/>
    <s v="(04/23/2026 ocm ran 18h): -17/04/2026 Carte EAC (3DB19417AA )  faulty commandée passé pas disponible point transmis a OCM _x000a_16/04/2026 Besoin d'un fme sur site pour verifier le status du MPR et la chaine antennaire de l ODU FME desmond activé ETA asap ..;..;(04/23/2026 ocm ran 17h): -17/04/2026 Carte EAC (3DB19417AA )  faulty commandée passé pas disponible point transmis a OCM _x000a_16/04/2026 Besoin d'un fme sur site pour verifier le status du MPR et la chaine antennaire de l ODU FME desmond activé ETA asap ..;..;(04/23/2026 ocm ran 13h): -17/04/2026 Carte EAC (3DB19417AA )  faulty commandée passé pas disponible point transmis a OCM _x000a_16/04/2026 Besoin d'un fme sur site pour verifier le status du MPR et la chaine antennaire de l ODU FME desmond activé ETA asap "/>
  </r>
  <r>
    <s v="Kousseri-II"/>
    <s v="EXN_194"/>
    <s v="EXTREME-NORD"/>
    <s v="CAMUSAT"/>
    <s v="Bad Grid + GE"/>
    <s v="EXTREME-NORD"/>
    <s v="Kousseri"/>
    <s v="Huawei"/>
    <n v="5.7124150693570535"/>
    <n v="3.237227230312214"/>
    <n v="1.7040525578355918"/>
    <n v="7.5891825256183063"/>
    <n v="8.8249215969957167"/>
    <n v="0.63196816509860654"/>
    <n v="0.43747663604740417"/>
    <n v="4.3005724346736747"/>
    <n v="11.15557396135638"/>
    <n v="11.204852282747344"/>
    <n v="10.204001192810038"/>
    <n v="30.034266353328615"/>
    <n v="25.576387401355269"/>
    <n v="1.8259553655659093"/>
    <n v="13.827393538850508"/>
    <x v="2"/>
    <m/>
    <x v="4"/>
    <x v="0"/>
    <s v="AKTIVCO Defaut GE &amp; Power Cabinet"/>
    <x v="0"/>
    <s v="(04/23/2026 cell huawei): -23/04/2026 : Power instability || Mail sent to Camusat || Le transport du GE pour remplacement est en cours. Nous estimons un ETD de 25/04/2026 et un ETR de 26/04/2026...;..;(04/23/2026 ocm ran 18h): -22/04/2026 Camusat: gen overloaded and stopped due to noise disturbance / gen will be started once it had cooled down..;..;(04/23/2026 ocm ran 13h): -22/04/2026 Camusat: gen overloaded and stopped due to noise disturbance / gen will be started once it had cooled down"/>
  </r>
  <r>
    <s v="Meiganga"/>
    <s v="ADM_004"/>
    <s v="ADAMAOUA"/>
    <s v="CAMUSAT"/>
    <s v="Bad Grid + Solar + GE"/>
    <s v="ADAMAOUA"/>
    <s v="Meiganga"/>
    <s v="Huawei"/>
    <n v="0"/>
    <n v="8.9175391586979543E-5"/>
    <n v="0"/>
    <n v="0"/>
    <n v="0"/>
    <n v="2.0087470358099835"/>
    <n v="2.931640998421952"/>
    <n v="11.220333130726845"/>
    <n v="2.4848544514928674"/>
    <n v="0"/>
    <n v="9.5060967431720184E-2"/>
    <n v="27.598177923256159"/>
    <n v="19.518406740992347"/>
    <n v="6.3126960362643834"/>
    <n v="13.785570280196216"/>
    <x v="0"/>
    <m/>
    <x v="4"/>
    <x v="0"/>
    <s v="AKTIVCO Defaut GE &amp; Power Cabinet"/>
    <x v="0"/>
    <s v="(04/23/2026 cell huawei): -23/04/2026 :Power isntability || Mail sent to Camusat"/>
  </r>
  <r>
    <s v="EST_211_Z_BATOURI-TRYPANO-MTN-IHS"/>
    <s v="EST_211"/>
    <s v="CENTRE"/>
    <s v="MTN"/>
    <s v="MTN"/>
    <s v="EST"/>
    <s v="Batouri"/>
    <s v="ZTE"/>
    <n v="0"/>
    <n v="4.0755294164647733"/>
    <n v="0"/>
    <n v="0"/>
    <n v="0"/>
    <n v="0"/>
    <n v="0"/>
    <n v="0"/>
    <n v="0"/>
    <n v="5.8195860549662817E-2"/>
    <n v="0"/>
    <n v="8.4919007709554801"/>
    <n v="14.508552893295388"/>
    <n v="14.708499683715393"/>
    <n v="13.753645490008077"/>
    <x v="0"/>
    <m/>
    <x v="3"/>
    <x v="1"/>
    <s v="MPR ISSUE"/>
    <x v="1"/>
    <s v="(04/23/2026 ocm ran 13h): -23.04.26: Besoin d'un FME sur site pour vérifier le statut du MPR; CM-20260423-00002722; FME Hugues activé pour investigations, ETA=13H UTC"/>
  </r>
  <r>
    <s v="Nyalla-III"/>
    <s v="LIT_751"/>
    <s v="Douala"/>
    <s v="CAMUSAT"/>
    <s v="Good Grid no GE - 8h"/>
    <s v="LITTORAL"/>
    <s v="Douala"/>
    <s v="ZTE"/>
    <n v="12.115404371163676"/>
    <n v="16.309786749535569"/>
    <n v="19.51876321579303"/>
    <n v="8.0257852428281592E-4"/>
    <n v="4.0680386835714657"/>
    <n v="0"/>
    <n v="0.77509466859570908"/>
    <n v="1.4386309223161071"/>
    <n v="1.985525763840734"/>
    <n v="3.9221655780134856"/>
    <n v="29.469541966652706"/>
    <n v="30.14404957455567"/>
    <n v="27.437557588801504"/>
    <n v="0"/>
    <n v="13.51567204001906"/>
    <x v="0"/>
    <m/>
    <x v="0"/>
    <x v="0"/>
    <s v="AKTIVCO Coupure ENEO &amp; Baisse de tension"/>
    <x v="0"/>
    <s v="(04/23/2026 ticket ):INC-20260423-00016215…2026-04-23 21:41:34…grid outage grid only site / awaiting grid return…grid outage grid only site / awaiting grid return…Coupure Secteur…grid outage grid only site / awaiting grid return"/>
  </r>
  <r>
    <s v="Ngong-II"/>
    <s v="NRD_032"/>
    <s v="NORD"/>
    <s v="IHS"/>
    <s v="Grid-Gen"/>
    <s v="NORD"/>
    <s v="Ngong"/>
    <s v="Huawei"/>
    <n v="0"/>
    <n v="0"/>
    <n v="0"/>
    <n v="0"/>
    <n v="0"/>
    <n v="0"/>
    <n v="0"/>
    <n v="0"/>
    <n v="0"/>
    <n v="0"/>
    <n v="21.494800717968918"/>
    <n v="18.781798416523788"/>
    <n v="31.961784836337305"/>
    <n v="6.840065051754668E-4"/>
    <n v="13.412335596248072"/>
    <x v="1"/>
    <m/>
    <x v="6"/>
    <x v="3"/>
    <s v="EXCLU"/>
    <x v="2"/>
    <s v=""/>
  </r>
  <r>
    <s v="Buea-Boduma-IHS"/>
    <s v="SUO_186"/>
    <s v="SUD-OUEST"/>
    <s v="IHS"/>
    <s v="Grid-Gen"/>
    <s v="SUD-OUEST"/>
    <s v="Buea"/>
    <s v="Huawei"/>
    <n v="0"/>
    <n v="0"/>
    <n v="2.3331849454817322"/>
    <n v="0.32343914528597473"/>
    <n v="2.675261747609386E-4"/>
    <n v="0.44008055748174402"/>
    <n v="9.179803985355262"/>
    <n v="9.2576005969757418"/>
    <n v="6.1407779803842679"/>
    <n v="14.258610062408508"/>
    <n v="10.044591262809154"/>
    <n v="10.267041753094414"/>
    <n v="13.098052265981211"/>
    <n v="14.003323177204749"/>
    <n v="13.165872648979979"/>
    <x v="0"/>
    <m/>
    <x v="3"/>
    <x v="1"/>
    <s v="MPR ISSUE"/>
    <x v="1"/>
    <s v="(4/23/2026 powerco): FME on site , il a refais la connectique entre l'ODU et le MPR "/>
  </r>
  <r>
    <s v="Vallee-Omnisport"/>
    <s v="CTR_758"/>
    <s v="Yaounde"/>
    <s v="CAMUSAT"/>
    <s v="Good Grid no GE - 8h"/>
    <s v="CENTRE"/>
    <s v="Yaounde"/>
    <s v="ZTE"/>
    <n v="35.519949605202697"/>
    <n v="5.1358069873556431"/>
    <n v="0"/>
    <n v="0"/>
    <n v="0"/>
    <n v="0"/>
    <n v="9.2457045997380387"/>
    <n v="16.023515907463054"/>
    <n v="7.3569341357691762"/>
    <n v="10.846563394429175"/>
    <n v="9.2457045997380387"/>
    <n v="3.7165179909595576"/>
    <n v="3.5898436304660466"/>
    <n v="21.353691282145565"/>
    <n v="12.871576021664623"/>
    <x v="0"/>
    <m/>
    <x v="0"/>
    <x v="0"/>
    <s v="AKTIVCO Coupure ENEO &amp; Baisse de tension"/>
    <x v="0"/>
    <s v="(04/23/2026 ticket ):INC-20260423-00002530…2026-04-23 06:49:27…Grid outage and grid only site / Grid return awaited"/>
  </r>
  <r>
    <s v="PK5-Auberge"/>
    <s v="LIT_647"/>
    <s v="Douala"/>
    <s v="CAMUSAT"/>
    <s v="Good Grid no GE - 12h"/>
    <s v="LITTORAL"/>
    <s v="Douala"/>
    <s v="ZTE"/>
    <n v="3.6437600054789354"/>
    <n v="33.672396007225345"/>
    <n v="3.7787180431066703"/>
    <n v="0"/>
    <n v="1.7869856720114823"/>
    <n v="7.1124152120376802"/>
    <n v="1.1468133708868757"/>
    <n v="59.436718288517326"/>
    <n v="43.199627318203476"/>
    <n v="27.347310327509135"/>
    <n v="43.775325811210706"/>
    <n v="6.859015862738751"/>
    <n v="5.8370819180513491"/>
    <n v="18.791129311156197"/>
    <n v="12.738401491868631"/>
    <x v="0"/>
    <m/>
    <x v="0"/>
    <x v="0"/>
    <s v="AKTIVCO Coupure ENEO &amp; Baisse de tension"/>
    <x v="0"/>
    <s v="(04/23/2026 ocm ran 13h): -P2 Incident at Mboppi-New (Power issue)..;..;(04/23/2026 ticket ):INC-20260423-00006742…power issu coupure d'électricité dans la zone en attente du retour secteur site Grid Only …Others Transmission equipement fault"/>
  </r>
  <r>
    <s v="Ancienne-Mairie-Dla-V"/>
    <s v="LIT_771"/>
    <s v="Douala"/>
    <s v="CAMUSAT"/>
    <s v="Good Grid + GE"/>
    <s v="LITTORAL"/>
    <s v="Douala"/>
    <s v="ZTE"/>
    <n v="0"/>
    <n v="0"/>
    <n v="0"/>
    <n v="0"/>
    <n v="0"/>
    <n v="0"/>
    <n v="0"/>
    <n v="0"/>
    <n v="0"/>
    <n v="0"/>
    <n v="9.4643091546743605"/>
    <n v="9.7865684287935277"/>
    <n v="8.3753455328090407"/>
    <n v="16.12641096861887"/>
    <n v="12.618959972377027"/>
    <x v="0"/>
    <m/>
    <x v="9"/>
    <x v="5"/>
    <s v="no root cause"/>
    <x v="4"/>
    <s v=""/>
  </r>
  <r>
    <s v="Mvog-Awae"/>
    <s v="CTR_738"/>
    <s v="Yaounde"/>
    <s v="CAMUSAT"/>
    <s v="Medium Grid + GE"/>
    <s v="CENTRE"/>
    <s v="Yaoundé"/>
    <s v="ZTE"/>
    <n v="2.3180786341468989"/>
    <n v="2.2513754412398388"/>
    <n v="2.6261082717666429"/>
    <n v="0"/>
    <n v="1.1093418713420218E-2"/>
    <n v="2.1626637616891107"/>
    <n v="0"/>
    <n v="0.22309899467230546"/>
    <n v="1.9849550413345771"/>
    <n v="0"/>
    <n v="1.9602891280216188"/>
    <n v="10.994183862291123"/>
    <n v="9.24581833049427"/>
    <n v="15.162201198598281"/>
    <n v="12.580810739856123"/>
    <x v="0"/>
    <m/>
    <x v="1"/>
    <x v="0"/>
    <s v="Defaut GE &amp; Power Cabinet"/>
    <x v="0"/>
    <s v="(04/23/2026 ticket ):INC-20260423-00006141 || (04/23/2026 Top offenders camusat): Grid outage,  / grid return awaited"/>
  </r>
  <r>
    <s v="Mora-Kourgui"/>
    <s v="EXN_238"/>
    <s v="EXTREME-NORD"/>
    <s v="CAMUSAT"/>
    <s v="Bad Grid + Solar + GE"/>
    <s v="EXTREME-NORD"/>
    <s v="Mora"/>
    <s v="Huawei"/>
    <n v="0"/>
    <n v="0"/>
    <n v="1.8837766420399902"/>
    <n v="0"/>
    <n v="2.4077355728484478E-3"/>
    <n v="0"/>
    <n v="0"/>
    <n v="2.0510340065005299E-3"/>
    <n v="0"/>
    <n v="0"/>
    <n v="4.8860088804421959"/>
    <n v="17.315524221750614"/>
    <n v="29.458478261608711"/>
    <n v="0.16433256286840589"/>
    <n v="12.447903736234887"/>
    <x v="2"/>
    <m/>
    <x v="9"/>
    <x v="5"/>
    <s v="no root cause"/>
    <x v="4"/>
    <s v=""/>
  </r>
  <r>
    <s v="Balissa-MTN-IHS"/>
    <s v="CTR_170"/>
    <s v="CENTRE"/>
    <s v="IHS"/>
    <s v="Solar-Gen"/>
    <s v="CENTRE"/>
    <s v="Balissa"/>
    <s v="NOKIA"/>
    <n v="12.361524154709677"/>
    <n v="12.361560225785796"/>
    <n v="12.361343799329093"/>
    <n v="12.361235586100744"/>
    <n v="12.361235586100744"/>
    <n v="12.361235586100744"/>
    <n v="12.361307728252978"/>
    <n v="12.361235586100744"/>
    <n v="12.361271657176861"/>
    <n v="12.361560225785796"/>
    <n v="12.361560225785796"/>
    <n v="21.819226199136718"/>
    <n v="27.540622418066651"/>
    <n v="0"/>
    <n v="12.361488083633562"/>
    <x v="0"/>
    <m/>
    <x v="12"/>
    <x v="8"/>
    <s v="Projet OCM (ZTE, NOKIA, autres projets)"/>
    <x v="6"/>
    <s v="(04/23/2026 ocm ran 18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4/23/2026 ocm ran 17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04/23/2026 ocm ran 13h): -21.04.26; Dementellement des ODUs en cours pour MAD à Huawei, update ASAP_x000a_02.04.2026: ODU3DB20859AC (MPT-7-8Ghz) Recu faulty nouvelle commande en cours chez OCM car spare pas dispo chez Huawei_x000a_02.04.2026: FME en route ETA=30 MIN_x000a_01/04/2026 FME  a la Gare pour la recuperation du Materiel ETA=15H UTC _x000a_31/03/2026 ODU recu Ngaoundéré expedition ngaoundal ETD=31/03/2026 _x000a_30/03/2026 ODU recu Ngaoundéré expedition ngaoundal ETD=30/03/2026 _x000a_28.03.2: ODU mis à disposition expédition  Ngaoundéré, ETD=30.03.26_x000a_26.03.26; ODU mis à disposition ce jour et expédition ce jour vers Ngaoundéré, ETD=30.03.26_x000a_14/03/2026 FME en route ETA=10H UTC  //  FME sur site ODU 3DB20859AC (MPT-7-8Ghz) fautlty commande pas disponible au WH point transmisa OCM  en attente de retour_x000a_13.03.26; FME en route pour le site, ETA=17H UTC (escalade faite au FM manager)_x000a_12.03.26; Level 0 sur site et investigations en cours_x000a_12.03.26; Level 0 en route pour le site, ETA=16H30 UTC_x000a_12.02.26; Besoin d'un FME sur site pour vérifier le statut du MPR; FME manage avec le niveau 0"/>
  </r>
  <r>
    <s v="Ekekam-MTN-IHS"/>
    <s v="CTR_694"/>
    <s v="Yaounde"/>
    <s v="IHS"/>
    <s v="Gen-Lithium"/>
    <s v="CENTRE"/>
    <s v="Yaounde"/>
    <s v="NOKIA"/>
    <n v="0"/>
    <n v="0"/>
    <n v="0"/>
    <n v="0"/>
    <n v="0"/>
    <n v="0"/>
    <n v="0"/>
    <n v="0"/>
    <n v="0"/>
    <n v="5.5081142472312825"/>
    <n v="12.327606132984052"/>
    <n v="0"/>
    <n v="36.720829890755532"/>
    <n v="0"/>
    <n v="12.327606132984052"/>
    <x v="0"/>
    <m/>
    <x v="8"/>
    <x v="4"/>
    <s v="SPARE-HS"/>
    <x v="3"/>
    <s v="(04/23/2026 ocm ran 18h): -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04/23/2026 ocm ran 17h): -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04/23/2026 ocm ran 13h): -22.04.26; ODU MPT 7-8G 3DB20859AC faulty and not available, order done to customer_x000a_21/04/2026 Après avoir resertir le connecteur RJ45 côté IDU , L'ODU ne s'allume pas. Les check vont continuer demain en aérien il fait déjà nuit._x000a_21.04.26; Besoin d'un FME sur CTR_006_Mbankolo pour vérifier la chaine antennaire de l'ODU 6.2 sur le 10G_MPR_2; CM-20260421-00002876; FME Brice activé pour investigations, ETA=18H UTC"/>
  </r>
  <r>
    <s v="Nkololoun"/>
    <s v="LIT_183"/>
    <s v="Douala"/>
    <s v="IHS"/>
    <s v="GridOnly"/>
    <s v="LITTORAL"/>
    <s v="Douala"/>
    <s v="ZTE"/>
    <n v="0"/>
    <n v="4.2096492054115924"/>
    <n v="4.2464429719803798"/>
    <n v="0"/>
    <n v="0"/>
    <n v="4.44093450103159E-3"/>
    <n v="27.146255489637099"/>
    <n v="18.560466622721034"/>
    <n v="23.18105386764374"/>
    <n v="7.86960346200273"/>
    <n v="60.072021613261327"/>
    <n v="23.204226266840919"/>
    <n v="26.810668421106321"/>
    <n v="0"/>
    <n v="12.314211989167688"/>
    <x v="0"/>
    <m/>
    <x v="2"/>
    <x v="0"/>
    <s v="Coupure ENEO &amp; Baisse de tension"/>
    <x v="0"/>
    <s v="(04/23/2026 hourly IHS):-2:51:43-Grid only, no space//awaiting grid return..;..;INC-20260423-00016006…Others Transmission equipement fault"/>
  </r>
  <r>
    <s v="Sodiko-III-MTN"/>
    <s v="LIT_741"/>
    <s v="Douala"/>
    <s v="MTN"/>
    <m/>
    <s v="LITTORAL"/>
    <s v="Douala"/>
    <s v="ZTE"/>
    <n v="4.6740568097182633"/>
    <n v="7.1897302765435906"/>
    <n v="19.040854457200094"/>
    <n v="24.821756227295943"/>
    <n v="8.5966325945330482"/>
    <n v="5.2943965037539273"/>
    <n v="0"/>
    <n v="0.70293394172352441"/>
    <n v="2.3803587276312443"/>
    <n v="1.4780821155541854"/>
    <n v="10.482870477380841"/>
    <n v="9.1903168950757177"/>
    <n v="9.9996259915474113"/>
    <n v="14.615714201288341"/>
    <n v="12.291293913529834"/>
    <x v="0"/>
    <m/>
    <x v="1"/>
    <x v="0"/>
    <s v="Defaut GE &amp; Power Cabinet"/>
    <x v="0"/>
    <s v="(04/23/2026 incident ) : impact by LIT_346_Z_Bberi-Abattoir(LIT-346)  ,FME is on the site,ETA=04:55pm, ARV Defectueux - AVR remplace  || IHS : ..;..;(04/23/2026 cell zte): -23/04/2026 : Besoin d'analyse BO RAN..;..;(04/23/2026 ocm ran 17h): -P2 impact LIT_346_Z_Bberi-Abattoir..;..;(04/23/2026 ticket ):INC-20260423-00011135…Auto TT closure RCA…Others Transmission equipement fault"/>
  </r>
  <r>
    <s v="Damas"/>
    <s v="CTR_074"/>
    <s v="Yaounde"/>
    <s v="IHS"/>
    <s v="Grid-Gen"/>
    <s v="CENTRE"/>
    <s v="Yaounde"/>
    <s v="ZTE"/>
    <n v="0"/>
    <n v="0"/>
    <n v="0"/>
    <n v="0"/>
    <n v="0"/>
    <n v="0"/>
    <n v="0"/>
    <n v="0"/>
    <n v="0"/>
    <n v="0"/>
    <n v="0"/>
    <n v="5.528128484586885"/>
    <n v="4.7144190458704367"/>
    <n v="18.995955059130992"/>
    <n v="12.278274306358133"/>
    <x v="0"/>
    <m/>
    <x v="13"/>
    <x v="1"/>
    <s v="fiber AOF"/>
    <x v="1"/>
    <s v="(04/23/2026 ticket ):INC-20260423-00015343…2026-04-23 23:45:30…Active//No power issue, site is on Gen with Ubaie: 51.8V. The Tx FME Mbah hosiah (699699694 / Huawei) is informed…Fiber optic cut"/>
  </r>
  <r>
    <s v="Mvog-Manga-III"/>
    <s v="CTR_739"/>
    <s v="Yaounde"/>
    <s v="CAMUSAT"/>
    <s v="Good Grid + GE"/>
    <s v="CENTRE"/>
    <s v="Yaounde"/>
    <s v="ZTE"/>
    <n v="0"/>
    <n v="0"/>
    <n v="0"/>
    <n v="0"/>
    <n v="0"/>
    <n v="0"/>
    <n v="0"/>
    <n v="2.97713828320963"/>
    <n v="23.181945621559613"/>
    <n v="1.7165371126577695"/>
    <n v="2.2757381582214"/>
    <n v="6.352689151869038"/>
    <n v="10.614349259293261"/>
    <n v="14.856792294037437"/>
    <n v="12.218170092428512"/>
    <x v="0"/>
    <m/>
    <x v="3"/>
    <x v="1"/>
    <s v="ODU HS"/>
    <x v="1"/>
    <s v="(4/23/2026 powerco):reset de l'ODU"/>
  </r>
  <r>
    <s v="Etoa-Dispensaire"/>
    <s v="CTR_715"/>
    <s v="Yaounde"/>
    <s v="CAMUSAT"/>
    <s v="Good Grid + GE"/>
    <s v="CENTRE"/>
    <s v="Yaounde"/>
    <s v="ZTE"/>
    <n v="13.444884614177317"/>
    <n v="0"/>
    <n v="0"/>
    <n v="0"/>
    <n v="0"/>
    <n v="0"/>
    <n v="0"/>
    <n v="0"/>
    <n v="0"/>
    <n v="0"/>
    <n v="1.6586622835179196E-3"/>
    <n v="11.442559020658731"/>
    <n v="9.8021027775227711"/>
    <n v="13.079127787736915"/>
    <n v="11.745290825921078"/>
    <x v="0"/>
    <m/>
    <x v="4"/>
    <x v="0"/>
    <s v="AKTIVCO Defaut GE &amp; Power Cabinet"/>
    <x v="0"/>
    <s v="(04/23/2026 cell zte): -23/04/2026 : Power issue || Mail sent to Camusat || Grid outage // Démarrage manuel du GE (Automatisme NOK car interdiction de démarrer le GE à partir de 18h). ..;..;(04/23/2026 cell zte): -23/04/2026 : Power issue || Mail sent to Camusat || Grid outage // Démarrage manuel du GE (Automatisme NOK car interdiction de démarrer le GE à partir de 18h). ..;..;(04/23/2026 cell zte): -23/04/2026 : Power issue || Mail sent to Camusat || Grid outage // Démarrage manuel du GE (Automatisme NOK car interdiction de démarrer le GE à partir de 18h). ..;..;(04/23/2026 ocm ran 17h): -23.04.26; Camusat; Coupure ENEO et refus de démarrer le GE par la voisine qui signale qu'elle est en contentieux avec OCM // En attente retour secteur..;..;INC-20260423-00008154…2026-04-23 11:40:06…Coupure ENEO et refus de démarrer le GE par la voisine qui signale qu'elle est en contentieux avec OCM // En attente retour secteur."/>
  </r>
  <r>
    <s v="Marche-Central-Bonawon-New"/>
    <s v="LIT_740"/>
    <s v="Douala"/>
    <s v="CAMUSAT"/>
    <s v="Good Grid no GE - 8h"/>
    <s v="LITTORAL"/>
    <s v="Douala"/>
    <s v="ZTE"/>
    <n v="1.9537436542791351"/>
    <n v="39.06723967206284"/>
    <n v="22.828864576110131"/>
    <n v="26.664761880302365"/>
    <n v="0"/>
    <n v="3.2373877460170721"/>
    <n v="0"/>
    <n v="57.271022563514265"/>
    <n v="56.318504535817112"/>
    <n v="0"/>
    <n v="5.9068709282516201"/>
    <n v="5.1028590098677498"/>
    <n v="5.2306994638078832"/>
    <n v="17.729448614148101"/>
    <n v="11.730398535526049"/>
    <x v="0"/>
    <m/>
    <x v="0"/>
    <x v="0"/>
    <s v="AKTIVCO Coupure ENEO &amp; Baisse de tension"/>
    <x v="0"/>
    <s v="(04/23/2026 ticket ):INC-20260423-00015144…2026-04-23 20:02:35… Grid outage, Grid only site / grid return awaited"/>
  </r>
  <r>
    <s v="Buea-Bwitingui-Road"/>
    <s v="SUO_232"/>
    <s v="SUD-OUEST"/>
    <s v="CAMUSAT"/>
    <s v="Medium Grid + GE"/>
    <s v="SUD-OUEST"/>
    <s v="Buea"/>
    <s v="Huawei"/>
    <n v="0.32129893588788727"/>
    <n v="0.1927971966110498"/>
    <n v="4.0284269746285322"/>
    <n v="2.4149944497236273"/>
    <n v="3.4441676440289588"/>
    <n v="6.543601059260971"/>
    <n v="0"/>
    <n v="10.126400767051049"/>
    <n v="0.78370901142301097"/>
    <n v="0.20098349755873449"/>
    <n v="0.20795701318083631"/>
    <n v="20.156274354639521"/>
    <n v="25.726097034792993"/>
    <n v="0"/>
    <n v="11.514861614060321"/>
    <x v="0"/>
    <m/>
    <x v="4"/>
    <x v="0"/>
    <s v="AKTIVCO Defaut GE &amp; Power Cabinet"/>
    <x v="0"/>
    <s v="(04/23/2026 ocm ran 18h): -23.04.26; Camusat; investigations ongoing/Technician is trying to manage with level0..;..;(04/23/2026 ocm ran 17h): -23.04.26; Camusat; investigations ongoing/Technician is trying to manage with level0..;..;(04/23/2026 ocm ran 13h): -23.04.26; Camusat; investigations ongoing/Technician is trying to manage with level0"/>
  </r>
  <r>
    <s v="H-Progres"/>
    <s v="CTR_017"/>
    <s v="Yaounde"/>
    <s v="IHS"/>
    <s v="GridOnly"/>
    <s v="CENTRE"/>
    <s v="Yaounde"/>
    <s v="ZTE"/>
    <n v="29.789699457528258"/>
    <n v="41.605670698821186"/>
    <n v="41.605670698821186"/>
    <n v="26.802181158737906"/>
    <n v="0"/>
    <n v="0"/>
    <n v="0"/>
    <n v="0"/>
    <n v="0"/>
    <n v="0"/>
    <n v="0"/>
    <n v="0"/>
    <n v="2.4823217254709959"/>
    <n v="19.185698463666665"/>
    <n v="10.838466268873079"/>
    <x v="0"/>
    <m/>
    <x v="10"/>
    <x v="6"/>
    <s v="Sites strategiques, MLL, Pylone, etc."/>
    <x v="0"/>
    <s v="(04/23/2026 ticket ):INC-20260423-00003230…impacté par CBC qui est down en se moment …Others Transmission equipement fault"/>
  </r>
  <r>
    <s v="Yao+C649unde"/>
    <s v="CTR_375"/>
    <s v="Yaounde"/>
    <s v="IHS"/>
    <s v="Grid Only"/>
    <s v="CENTRE"/>
    <s v="Yaounde"/>
    <s v="ZTE"/>
    <n v="4.8466111924390711"/>
    <n v="7.8028467638607095"/>
    <n v="0.15801879389212758"/>
    <n v="0.14735341705832489"/>
    <n v="17.182938678720326"/>
    <n v="1.3950241558300731"/>
    <n v="19.714538870483089"/>
    <n v="4.4263275718896322"/>
    <n v="2.4643441114278617"/>
    <n v="0"/>
    <n v="0.59160738286633907"/>
    <n v="5.8464873365866135"/>
    <n v="4.9649622081459031"/>
    <n v="15.986497437985234"/>
    <n v="10.838448433794762"/>
    <x v="0"/>
    <m/>
    <x v="1"/>
    <x v="0"/>
    <s v="Defaut GE &amp; Power Cabinet"/>
    <x v="0"/>
    <s v="(04/23/2026 retour IHS): Power issue NUR to be checked ||  (04/23/2026 ticket ):INC-20260423-00003240…impacté par CBC qui est down en se moment (investigation en cour)…Others Transmission equipement fault"/>
  </r>
  <r>
    <s v="Camp-Yabassi"/>
    <s v="LIT_162"/>
    <s v="Douala"/>
    <s v="IHS"/>
    <s v="Grid-Gen-Lithium"/>
    <s v="LITTORAL"/>
    <s v="Douala"/>
    <s v="ZTE"/>
    <n v="0"/>
    <n v="3.9415523081444961E-3"/>
    <n v="0"/>
    <n v="0"/>
    <n v="0"/>
    <n v="3.5848507417965097E-3"/>
    <n v="0"/>
    <n v="0"/>
    <n v="33.038144952102115"/>
    <n v="0"/>
    <n v="0"/>
    <n v="0"/>
    <n v="5.8368694132487402"/>
    <n v="16.928853200165477"/>
    <n v="10.787707635981773"/>
    <x v="0"/>
    <m/>
    <x v="1"/>
    <x v="0"/>
    <s v="Defaut GE &amp; Power Cabinet"/>
    <x v="0"/>
    <s v="(04/23/2026 retour IHS): Power issue NUR to be checked ||  (04/23/2026 ocm ran 13h): -P2 Incident at Mboppi-New (Power issue)..;..;(04/23/2026 ticket ):INC-20260423-00006735…affecté par Mboppi New grid only site manque secteur en attente du retour secteur…Others Transmission equipement fault"/>
  </r>
  <r>
    <s v="Hilton"/>
    <s v="CTR_702"/>
    <s v="Yaounde"/>
    <s v="CAMUSAT"/>
    <s v="Good Grid no GE - 8h"/>
    <s v="CENTRE"/>
    <s v="Yaounde"/>
    <s v="ZTE"/>
    <n v="0"/>
    <n v="0"/>
    <n v="0"/>
    <n v="0"/>
    <n v="0.5815127285386924"/>
    <n v="0"/>
    <n v="0"/>
    <n v="2.3127281106516793"/>
    <n v="0"/>
    <n v="0"/>
    <n v="0"/>
    <n v="5.8001510737023851"/>
    <n v="4.9283051296959322"/>
    <n v="15.907221084035399"/>
    <n v="10.778183704160282"/>
    <x v="0"/>
    <m/>
    <x v="10"/>
    <x v="6"/>
    <s v="Sites strategiques, MLL, Pylone, etc."/>
    <x v="0"/>
    <s v="(04/23/2026 ticket ):INC-20260423-00003228…2026-04-23 08:07:29…Grid only site/Probqble Grid outqge/awaiting grid return…Power issue at CBC…Others Transmission equipement fault"/>
  </r>
  <r>
    <s v="GSO"/>
    <s v="CTR_389"/>
    <s v="Yaounde"/>
    <s v="IHS"/>
    <s v="Grid-Gen"/>
    <s v="CENTRE"/>
    <s v="Yaounde"/>
    <s v="ZTE"/>
    <n v="1.9582915992500744E-2"/>
    <n v="0"/>
    <n v="0"/>
    <n v="9.2920758033632374E-3"/>
    <n v="0"/>
    <n v="0"/>
    <n v="1.0843727616976754E-2"/>
    <n v="0"/>
    <n v="2.5432108277473873"/>
    <n v="2.7065266398997805"/>
    <n v="0"/>
    <n v="10.334360474643198"/>
    <n v="8.7715076110720105"/>
    <n v="12.020901323579949"/>
    <n v="10.689204498434796"/>
    <x v="0"/>
    <m/>
    <x v="5"/>
    <x v="2"/>
    <s v="BSS Hardware issue"/>
    <x v="1"/>
    <s v="(04/23/2026 cell zte): -23/04/2026 : Besoin d'analyse BO RAN..;..;(04/23/2026 ticket ):INC-20260423-00010677…impacté par MVOG Ada new …Others Transmission equipement fault"/>
  </r>
  <r>
    <s v="KOUSSERI-Douane-MTN"/>
    <s v="EXN_246"/>
    <s v="EXTREME-NORD"/>
    <s v="MTN sharing"/>
    <m/>
    <s v="EXTREME-NORD"/>
    <s v="Kousseri"/>
    <s v="Huawei"/>
    <n v="16.611217408177886"/>
    <n v="11.780960982555868"/>
    <n v="12.691887607616863"/>
    <n v="11.596082560717742"/>
    <n v="13.690027765649926"/>
    <n v="13.326192167975048"/>
    <n v="10.481211815097321"/>
    <n v="12.864352814946081"/>
    <n v="7.0784215527647234"/>
    <n v="11.380117597372394"/>
    <n v="8.2046889134299565"/>
    <n v="13.947714710502021"/>
    <n v="25.646301481413481"/>
    <n v="0.15715049456406352"/>
    <n v="10.683443768138275"/>
    <x v="2"/>
    <m/>
    <x v="7"/>
    <x v="0"/>
    <s v="Sharing"/>
    <x v="0"/>
    <s v="(04/23/2026 ocm ran 13h): -23.04.26; Power alarms; MTN is activated to check"/>
  </r>
  <r>
    <s v="Nkolndongo"/>
    <s v="CTR_109"/>
    <s v="Yaounde"/>
    <s v="IHS"/>
    <s v="Grid-Gen"/>
    <s v="CENTRE"/>
    <s v="Yaounde"/>
    <s v="ZTE"/>
    <n v="0"/>
    <n v="0"/>
    <n v="0.17599655283606258"/>
    <n v="0"/>
    <n v="0"/>
    <n v="0"/>
    <n v="0"/>
    <n v="0"/>
    <n v="0"/>
    <n v="2.1526939529097084E-2"/>
    <n v="0"/>
    <n v="8.6080536671342749"/>
    <n v="7.2803614111678918"/>
    <n v="12.689483482063707"/>
    <n v="10.290751013745853"/>
    <x v="0"/>
    <m/>
    <x v="9"/>
    <x v="5"/>
    <s v="no root cause"/>
    <x v="4"/>
    <m/>
  </r>
  <r>
    <s v="Dumbu"/>
    <s v="NRO_046"/>
    <s v="NORD-OUEST"/>
    <s v="IHS"/>
    <s v="Hybrid-Gen"/>
    <s v="NORD-OUEST"/>
    <s v="Dumbu"/>
    <s v="NOKIA"/>
    <n v="12.777151908991488"/>
    <n v="8.9200176332048482"/>
    <n v="6.3442361943163057"/>
    <n v="6.5170346844539724"/>
    <n v="6.7094378044611354"/>
    <n v="6.8227009834679757"/>
    <n v="5.5740465770697849"/>
    <n v="8.4872369047717839"/>
    <n v="9.2376646694330962"/>
    <n v="9.2730013934011861"/>
    <n v="9.1546710611782736"/>
    <n v="43.481083385873873"/>
    <n v="11.569558347018642"/>
    <n v="0"/>
    <n v="10.093128867941155"/>
    <x v="2"/>
    <m/>
    <x v="1"/>
    <x v="0"/>
    <s v="Defaut GE &amp; Power Cabinet"/>
    <x v="0"/>
    <s v="(04/23/2026 hourly IHS):-8:05:16-FME Roland is managing with level 0..;..;(04/23/2026 cell nokia): -23/04/2026 : Feedback RM : Still Power Issue Site going down after reset when cells are coming up. Ihs to upgrade power capacity there_x000a_22/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04/23/2026 cell nokia): -23/04/2026 : Feedback RM : Still Power Issue Site going down after reset when cells are coming up. Ihs to upgrade power capacity there_x000a_22/04/2026 : Feedback BO RAN : I have already told you many time that site have power issue._x000a_NB : Power team should stabilize power before. || Relance faite ce matin  A IHS _x000a_20/04/2026 : Ghost town Feedback RM : Power issuue || Feedback RM Denis : lorsque les equipements veulent demarrer le power s'arrete _x000a_18/04/2026 : Power stabiliser par IHS || FME activer pour investigation_x000a_14/04/2026 : Relance faite_x000a_13/04/2026 : Power issue || Mail sent to IHS || Feedback IHS : Dumbu : For the Moment, high insecurity. I will keep you updated Asap_x000a_10/04/2026 : Check breaker and  interconnection ARDA, AREA, ARGA,ARMA(sfp, optical fiber) between system and radio module, swap its if needed || Power issue || Mail sent to IHS_x000a_08/04/2026 : Analyse BO RAN en attente || Radio module unstable due to power_x000a_..;..;INC-20260423-00016964…Others Transmission equipement fault"/>
  </r>
  <r>
    <s v="Ngomedzap"/>
    <s v="CTR_188"/>
    <s v="CENTRE"/>
    <s v="IHS"/>
    <s v="Grid-Gen"/>
    <s v="CENTRE"/>
    <s v="Ngomedzap"/>
    <s v="NOKIA"/>
    <n v="18.542340338678692"/>
    <n v="13.745846130854471"/>
    <n v="0"/>
    <n v="0"/>
    <n v="7.5442381282584681E-2"/>
    <n v="5.4445598000339057"/>
    <n v="18.542178018836168"/>
    <n v="18.542502658521219"/>
    <n v="18.542178018836168"/>
    <n v="8.0829600918532165"/>
    <n v="0"/>
    <n v="16.002887708747593"/>
    <n v="23.026111212898222"/>
    <n v="0"/>
    <n v="10.015342002945752"/>
    <x v="0"/>
    <m/>
    <x v="9"/>
    <x v="5"/>
    <s v="no root cause"/>
    <x v="4"/>
    <s v="(04/23/2026 ocm ran 18h): -Power status check ongoing..;..;(04/23/2026 ticket ):INC-20260423-00013327…2026-04-23 18:10:57…No power Issue U=54V, I=23A/No Action Done…Problème de transmission du signal sur l'axe Minka affectant plusieurs sites parmis lesquels Ngomedzap ,(4/23/2026 powerco):"/>
  </r>
  <r>
    <s v="Nkolfoulou-I"/>
    <s v="CTR_671"/>
    <s v="Yaounde"/>
    <s v="CAMUSAT"/>
    <s v="Good Grid + GE"/>
    <s v="CENTRE"/>
    <s v="Yaounde"/>
    <s v="ZTE"/>
    <n v="0.20198226194450908"/>
    <n v="3.5356437607188815"/>
    <n v="0.21411011520033768"/>
    <n v="0"/>
    <n v="0"/>
    <n v="0"/>
    <n v="0"/>
    <n v="0"/>
    <n v="0"/>
    <n v="0"/>
    <n v="1.4464248515408076"/>
    <n v="0"/>
    <n v="0"/>
    <n v="19.176464375846802"/>
    <n v="10.000306763347059"/>
    <x v="0"/>
    <m/>
    <x v="9"/>
    <x v="5"/>
    <s v="no root cause"/>
    <x v="4"/>
    <s v="(04/23/2026 cell zte): -23/04/2026 : Besoin d'analyse BO RAN || (04/23/2026 top offenders):-23/04/2026 : Besoin d'analyse BO RAN"/>
  </r>
  <r>
    <s v="Makepe-Nodal"/>
    <s v="LIT_103"/>
    <s v="Douala"/>
    <m/>
    <m/>
    <s v="LITTORAL"/>
    <s v="Douala"/>
    <s v="ZTE"/>
    <n v="0"/>
    <n v="0"/>
    <n v="0"/>
    <n v="0.79417820239532244"/>
    <n v="0"/>
    <n v="0"/>
    <n v="0"/>
    <n v="0"/>
    <n v="0"/>
    <n v="0"/>
    <n v="0"/>
    <n v="0"/>
    <n v="0"/>
    <n v="19.163194649646396"/>
    <n v="9.9933867529599105"/>
    <x v="0"/>
    <m/>
    <x v="9"/>
    <x v="5"/>
    <s v="no root cause"/>
    <x v="4"/>
    <s v="(04/23/2026 cell zte): -23/04/2026 : Besoin d'analyse BO RAN || (04/23/2026 top offenders):-23/04/2026 : Besoin d'analyse BO RAN"/>
  </r>
  <r>
    <s v="Marche-Mboppi"/>
    <s v="LIT_236"/>
    <s v="Douala"/>
    <s v="IHS"/>
    <s v="Grid-Gen"/>
    <s v="LITTORAL"/>
    <s v="Douala"/>
    <s v="ZTE"/>
    <n v="0"/>
    <n v="0"/>
    <n v="0"/>
    <n v="0"/>
    <n v="0"/>
    <n v="0"/>
    <n v="0"/>
    <n v="0"/>
    <n v="31.061750748359888"/>
    <n v="1.847232566567645"/>
    <n v="0"/>
    <n v="6.9234619857798885"/>
    <n v="5.892226914328262"/>
    <n v="13.291443406943378"/>
    <n v="9.8980939295100629"/>
    <x v="0"/>
    <m/>
    <x v="0"/>
    <x v="0"/>
    <s v="AKTIVCO Coupure ENEO &amp; Baisse de tension"/>
    <x v="0"/>
    <s v="(04/23/2026 ocm ran 13h): -P2 Incident at Mboppi-New (Power issue)..;..;(04/23/2026 ticket ):INC-20260423-00006606…2026-04-23 13:39:27…_x000a_Le FME Est actuellement sur site de Ngodi-Cimetiere pour la recuperation des batteries. Update ASAP…_x000a_Installation d'une nouvelle Batterie Frelon(Celle de Ngodi-Cimetiere) Sur le site…Grid Outage…_x000a_Grid outage no space et Batterie Frelon du site Dechargee"/>
  </r>
  <r>
    <s v="NR-Omnisport"/>
    <s v="CTR_132"/>
    <s v="Yaounde"/>
    <s v="IHS"/>
    <s v="Grid-Gen"/>
    <s v="CENTRE"/>
    <s v="Yaounde"/>
    <s v="ZTE"/>
    <n v="0"/>
    <n v="0"/>
    <n v="0"/>
    <n v="0"/>
    <n v="0"/>
    <n v="0"/>
    <n v="0"/>
    <n v="0"/>
    <n v="0"/>
    <n v="0"/>
    <n v="0"/>
    <n v="4.9266313362029344"/>
    <n v="4.3048160388424774"/>
    <n v="14.825704198377208"/>
    <n v="9.8801340056444449"/>
    <x v="0"/>
    <m/>
    <x v="1"/>
    <x v="0"/>
    <s v="Defaut GE &amp; Power Cabinet"/>
    <x v="0"/>
    <s v="(04/23/2026 hourly IHS):-3:03:33-FME manage ETA 8:50..;..;(04/23/2026 ticket ):INC-20260423-00002023…GE Fault"/>
  </r>
  <r>
    <s v="Ayene"/>
    <s v="CTR_651"/>
    <s v="Yaounde"/>
    <s v="CAMUSAT"/>
    <s v="Good Grid + GE"/>
    <s v="CENTRE"/>
    <s v="Yaounde"/>
    <s v="ZTE"/>
    <n v="15.180505260634709"/>
    <n v="0"/>
    <n v="5.6799373917410767"/>
    <n v="9.2773083585164624"/>
    <n v="0"/>
    <n v="0"/>
    <n v="0"/>
    <n v="11.453170078160445"/>
    <n v="23.302742607003335"/>
    <n v="0.17221551623277523"/>
    <n v="0"/>
    <n v="4.550945409637543"/>
    <n v="3.8623810398115013"/>
    <n v="15.12851387821839"/>
    <n v="9.8358673412606716"/>
    <x v="0"/>
    <m/>
    <x v="4"/>
    <x v="0"/>
    <s v="AKTIVCO Defaut GE &amp; Power Cabinet"/>
    <x v="0"/>
    <s v="(04/23/2026 ticket ):INC-20260423-00009413"/>
  </r>
  <r>
    <s v="Sagamla-MTN-IHS"/>
    <s v="NRD_089"/>
    <s v="NORD"/>
    <s v="IHS"/>
    <s v="Grid-Gen"/>
    <s v="NORD"/>
    <s v="Guider"/>
    <s v="Huawei"/>
    <n v="6.2296680107181697"/>
    <n v="3.3387266610165143"/>
    <n v="10.013611731771835"/>
    <n v="4.6761078437247638"/>
    <n v="2.9204227341603102"/>
    <n v="2.8484403580713002"/>
    <n v="0"/>
    <n v="0"/>
    <n v="0"/>
    <n v="0"/>
    <n v="0"/>
    <n v="6.6656774936153376"/>
    <n v="11.344568887256848"/>
    <n v="9.3283097159567223"/>
    <n v="9.6249675401574617"/>
    <x v="0"/>
    <m/>
    <x v="1"/>
    <x v="0"/>
    <s v="Defaut GE &amp; Power Cabinet"/>
    <x v="0"/>
    <s v="(04/23/2026 hourly IHS):-4:15:43-FME Maxim is managing with level 0"/>
  </r>
  <r>
    <s v="PDC"/>
    <s v="CTR_011"/>
    <s v="Yaounde"/>
    <s v="IHS"/>
    <s v="Grid-Gen"/>
    <s v="CENTRE"/>
    <s v="Yaounde"/>
    <s v="ZTE"/>
    <n v="4.7798723293753733"/>
    <n v="7.9920769448082796"/>
    <n v="9.2457045997380387"/>
    <n v="10.066011191868347"/>
    <n v="9.2457045997380387"/>
    <n v="5.4270003110437646"/>
    <n v="9.2457045997380387"/>
    <n v="7.5113324087628728"/>
    <n v="4.3686132584545394"/>
    <n v="9.370603653194765"/>
    <n v="9.2457045997380387"/>
    <n v="5.0208026090188609E-2"/>
    <n v="4.1757193712579341E-2"/>
    <n v="18.063106987372691"/>
    <n v="9.4408916968436181"/>
    <x v="0"/>
    <m/>
    <x v="9"/>
    <x v="5"/>
    <s v="no root cause"/>
    <x v="4"/>
    <s v="(4/23/2026 cell zte):"/>
  </r>
  <r>
    <s v="Abang-MTN-IHS"/>
    <s v="CTR_462"/>
    <s v="Yaounde"/>
    <s v="IHS"/>
    <s v="Grid-Gen"/>
    <s v="CENTRE"/>
    <s v="Yaounde"/>
    <s v="ZTE"/>
    <n v="0"/>
    <n v="0"/>
    <n v="0"/>
    <n v="1.1976076739348176"/>
    <n v="0"/>
    <n v="0"/>
    <n v="0"/>
    <n v="9.8598198514409319"/>
    <n v="18.907055699662987"/>
    <n v="0.22292064388913121"/>
    <n v="0"/>
    <n v="4.7151831069226127"/>
    <n v="4.1636065975091041"/>
    <n v="14.055136669971786"/>
    <n v="9.4006914303162077"/>
    <x v="0"/>
    <m/>
    <x v="1"/>
    <x v="0"/>
    <s v="Defaut GE &amp; Power Cabinet"/>
    <x v="0"/>
    <s v="(04/23/2026 hourly IHS):-Grid outage, site went down due to Gen Overload (30kva,290A..;..;(04/23/2026 ticket ):INC-20260423-00009416"/>
  </r>
  <r>
    <s v="Doualare-II"/>
    <s v="EXN_197"/>
    <s v="Maroua"/>
    <s v="CAMUSAT"/>
    <s v="Medium Grid + GE"/>
    <s v="EXTREME-NORD"/>
    <s v="Maroua"/>
    <s v="Huawei"/>
    <n v="2.2477370852630885"/>
    <n v="3.1242598442498282"/>
    <n v="4.3380260991402073"/>
    <n v="1.5098285549591506"/>
    <n v="3.9588701691906869"/>
    <n v="0"/>
    <n v="4.9046465372838757E-3"/>
    <n v="0"/>
    <n v="4.5662259262112865"/>
    <n v="0"/>
    <n v="2.5986779213144882"/>
    <n v="16.439381676918096"/>
    <n v="20.98012102573518"/>
    <n v="0"/>
    <n v="9.3908107969283705"/>
    <x v="0"/>
    <m/>
    <x v="4"/>
    <x v="0"/>
    <s v="AKTIVCO Defaut GE &amp; Power Cabinet"/>
    <x v="0"/>
    <s v="(04/23/2026 ocm ran 18h): -23.04.26; Power alarms; Camusat feedback awaiting - Escalated to L2..;..;(04/23/2026 ocm ran 17h): -23.04.26; Power alarms; Camusat feedback awaiting - Escalated to L2"/>
  </r>
  <r>
    <s v="Emia"/>
    <s v="CTR_323"/>
    <s v="Yaounde"/>
    <s v="IHS"/>
    <s v="Grid-Lithium"/>
    <s v="CENTRE"/>
    <s v="Yaounde"/>
    <s v="ZTE"/>
    <n v="7.0748188669446082"/>
    <n v="8.7857736000890299"/>
    <n v="9.2457045997380387"/>
    <n v="9.2457045997380387"/>
    <n v="9.2457045997380387"/>
    <n v="5.4987865012712831"/>
    <n v="9.2457045997380387"/>
    <n v="9.2457045997380387"/>
    <n v="6.4778787956613666"/>
    <n v="9.2457045997380387"/>
    <n v="9.2457045997380387"/>
    <n v="0"/>
    <n v="0"/>
    <n v="17.863719091114046"/>
    <n v="9.3157251172121356"/>
    <x v="0"/>
    <m/>
    <x v="9"/>
    <x v="5"/>
    <s v="no root cause"/>
    <x v="4"/>
    <s v=""/>
  </r>
  <r>
    <s v="Kanga"/>
    <s v="LIT_510"/>
    <s v="LITTORAL"/>
    <s v="IHS"/>
    <s v="Grid-Hybrid-Gen"/>
    <s v="LITTORAL"/>
    <s v="Massock-Songloulou"/>
    <s v="NOKIA"/>
    <n v="0"/>
    <n v="0"/>
    <n v="0"/>
    <n v="0"/>
    <n v="0"/>
    <n v="0.99509095518137713"/>
    <n v="0"/>
    <n v="0"/>
    <n v="7.2101826740124768E-3"/>
    <n v="1.945774552425614"/>
    <n v="9.2972309116965803"/>
    <n v="32.733764974053059"/>
    <n v="13.770311209033324"/>
    <n v="0"/>
    <n v="9.2972309116965803"/>
    <x v="0"/>
    <m/>
    <x v="4"/>
    <x v="0"/>
    <s v="AKTIVCO Defaut GE &amp; Power Cabinet"/>
    <x v="0"/>
    <s v="(04/23/2026 incident ) : impact by CTR_003 EBOMBE,   Souci d'energie || Action : RAC en attente CAMUSAT..;..;(04/23/2026 ocm ran 18h): -Impacted by Songloulou-IHS_LIT_200 (TX issue)..;..;(04/23/2026 ocm ran 17h): -Impacted by Songloulou-IHS_LIT_200 (TX issue)..;..;(04/23/2026 ocm ran 13h): -Impacted by Songloulou-IHS_LIT_200 (TX issue)"/>
  </r>
  <r>
    <s v="SongLoulou-IHS"/>
    <s v="LIT_200"/>
    <s v="LITTORAL"/>
    <s v="IHS"/>
    <s v="Grid-Gen"/>
    <s v="LITTORAL"/>
    <s v="Songloulou"/>
    <s v="NOKIA"/>
    <n v="0"/>
    <n v="0"/>
    <n v="0"/>
    <n v="0"/>
    <n v="0"/>
    <n v="0.99426933882033042"/>
    <n v="0"/>
    <n v="0"/>
    <n v="6.2402786523116866E-3"/>
    <n v="1.9455260434439701"/>
    <n v="9.2972309116965803"/>
    <n v="32.733764974053059"/>
    <n v="13.770311209033324"/>
    <n v="0"/>
    <n v="9.2972309116965803"/>
    <x v="0"/>
    <m/>
    <x v="4"/>
    <x v="0"/>
    <s v="AKTIVCO Defaut GE &amp; Power Cabinet"/>
    <x v="0"/>
    <s v="(04/23/2026 incident ) : impact by CTR_003 EBOMBE,   Souci d'energie || Action : RAC en attente CAMUSAT..;..;(04/23/2026 ocm ran 18h): -23.04.26: ODU MPT 7-8G 3DB20858AC faulty, cable Eth faulty, carte MPT faulty, commande passée et vérifications du SPM en cours_x000a_23.04.26: FME sur site et investigations en cours, update ASAP_x000a_22.04.26: Check en cours avec le level 0 qui est sur site actuellement et si NOK, suite des investigations en hauteur ce 23.04.26_x000a_22.04.26; Besoin d'un FME sur site pour vérifier la chaine antennaire de l'ODU 3.1; FME Charly activé pour investigations, ETA=14H UTC..;..;(04/23/2026 ocm ran 17h): -23.04.26: ODU MPT 7-8G 3DB20858AC faulty, cable Eth faulty, carte MPT faulty, commande passée et vérifications du SPM en cours_x000a_23.04.26: FME sur site et investigations en cours, update ASAP_x000a_22.04.26: Check en cours avec le level 0 qui est sur site actuellement et si NOK, suite des investigations en hauteur ce 23.04.26_x000a_22.04.26; Besoin d'un FME sur site pour vérifier la chaine antennaire de l'ODU 3.1; FME Charly activé pour investigations, ETA=14H UTC..;..;(04/23/2026 ocm ran 13h): -23.04.26: FME sur site et investigations en cours, update ASAP_x000a_22.04.26: Check en cours avec le level 0 qui est sur site actuellement et si NOK, suite des investigations en hauteur ce 23.04.26_x000a_22.04.26; Besoin d'un FME sur site pour vérifier la chaine antennaire de l'ODU 3.1; FME Charly activé pour investigations, ETA=14H UTC"/>
  </r>
  <r>
    <s v="Darrack-MTN-IHS"/>
    <s v="EXN_133"/>
    <s v="EXTREME-NORD"/>
    <s v="IHS"/>
    <s v="Solar-Gen"/>
    <s v="EXTREME-NORD"/>
    <s v="Darrack"/>
    <s v="NOKIA"/>
    <n v="9.2965275257123032"/>
    <n v="9.2968521653973557"/>
    <n v="9.2966357389406529"/>
    <n v="9.2969062720115296"/>
    <n v="9.29679805878318"/>
    <n v="9.29679805878318"/>
    <n v="9.2969062720115296"/>
    <n v="9.2968521653973557"/>
    <n v="9.2966357389406529"/>
    <n v="9.2969603786257053"/>
    <n v="9.2971226984682325"/>
    <n v="32.732249381638297"/>
    <n v="13.770311209033324"/>
    <n v="0"/>
    <n v="9.2970144852398828"/>
    <x v="2"/>
    <m/>
    <x v="11"/>
    <x v="7"/>
    <s v="ACCESS-ISSUE"/>
    <x v="5"/>
    <s v="(04/23/2026 hourly IHS):-2143:20:24-Area attaqued by Boko Haram. No one can reach the site now. Awaiting updates. The site no longer appears in the client app"/>
  </r>
  <r>
    <s v="TCHEVI-IHS"/>
    <s v="EXN_227"/>
    <s v="EXTREME-NORD"/>
    <s v="IHS"/>
    <s v="Grid-Gen"/>
    <s v="EXTREME-NORD"/>
    <s v="Tchevi"/>
    <s v="NOKIA"/>
    <n v="9.2965275257123032"/>
    <n v="9.2968521653973557"/>
    <n v="9.2966357389406529"/>
    <n v="9.2969062720115296"/>
    <n v="9.29679805878318"/>
    <n v="9.29679805878318"/>
    <n v="9.2969062720115296"/>
    <n v="9.2968521653973557"/>
    <n v="9.2966357389406529"/>
    <n v="9.2969603786257053"/>
    <n v="9.2971226984682325"/>
    <n v="32.732249381638297"/>
    <n v="13.770311209033324"/>
    <n v="0"/>
    <n v="9.2970144852398828"/>
    <x v="2"/>
    <m/>
    <x v="6"/>
    <x v="3"/>
    <s v="EXCLU"/>
    <x v="2"/>
    <s v="(04/23/2026 cell nokia): -22/04/2026 : Cable d'alimentation SPM vandaliser_x000a_21/04/2026 : Check breaker and  interconnection FXED, FXDB, FRMF (sfp, optical fiber) between system and radio module, swap its if needed || FME Tsafack ervis activer..;..;(04/23/2026 cell nokia): -22/04/2026 : Cable d'alimentation SPM vandaliser_x000a_21/04/2026 : Check breaker and  interconnection FXED, FXDB, FRMF (sfp, optical fiber) between system and radio module, swap its if needed || FME Tsafack ervis activer..;..;(04/23/2026 cell nokia): -23/04/2026 : Relance faite hier _x000a_22/04/2026 : Cable d'alimentation SPM vandaliser_x000a_21/04/2026 : Check breaker and  interconnection FXED, FXDB, FRMF (sfp, optical fiber) between system and radio module, swap its if needed || FME Tsafack ervis activer"/>
  </r>
  <r>
    <s v="Tatum"/>
    <s v="NRO_073"/>
    <s v="NORD-OUEST"/>
    <s v="IHS"/>
    <s v="Hybrid-Gen"/>
    <s v="NORD-OUEST"/>
    <s v="Tatum"/>
    <s v="NOKIA"/>
    <n v="9.2964734190981293"/>
    <n v="9.2963652058697779"/>
    <n v="9.2963110992556022"/>
    <n v="9.2964193124839536"/>
    <n v="9.2963652058697779"/>
    <n v="9.2964734190981293"/>
    <n v="9.2963652058697779"/>
    <n v="9.2965275257123032"/>
    <n v="9.2963652058697779"/>
    <n v="9.2964734190981293"/>
    <n v="9.2964734190981293"/>
    <n v="32.728460400601385"/>
    <n v="13.770311209033324"/>
    <n v="0"/>
    <n v="9.2964734190981293"/>
    <x v="2"/>
    <m/>
    <x v="8"/>
    <x v="4"/>
    <s v="Warehouse HUAWEI"/>
    <x v="3"/>
    <s v="(04/23/2026 ocm ran 18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7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04/23/2026 ocm ran 13h): -21.04.26; Dementellement des ODUs en cours pour MAD à Huawei, update ASAP_x000a_09.03.2026: ODU 3DB20858AC/AB et 3DB20859AC/AB MPT 8Ghz pas disponible chez Huawei. Commande passee a OCM. Compte tenu des Swaps NGOKOLO en cours, le site de Tatum impacté bénéficiera des ODUs retours sites. A noter que swap du Lien TX Mah&lt;&gt;Tatum est planifié dans le cadre des swaps TX NOSO avec Huawei et les matériels Huawei ne sont pas encore arrivés"/>
  </r>
  <r>
    <s v="Eyumojock"/>
    <s v="SUO_016"/>
    <s v="SUD-OUEST"/>
    <s v="IHS"/>
    <s v="Solar-Gen"/>
    <s v="SUD-OUEST"/>
    <s v="Eyumojock"/>
    <s v="NOKIA"/>
    <n v="9.2964734190981293"/>
    <n v="9.2963652058697779"/>
    <n v="9.2963110992556022"/>
    <n v="9.2964193124839536"/>
    <n v="9.2963652058697779"/>
    <n v="9.2964734190981293"/>
    <n v="9.2963652058697779"/>
    <n v="9.2965275257123032"/>
    <n v="9.2963652058697779"/>
    <n v="9.2964734190981293"/>
    <n v="9.2964734190981293"/>
    <n v="32.728460400601385"/>
    <n v="13.770311209033324"/>
    <n v="0"/>
    <n v="9.2964734190981293"/>
    <x v="1"/>
    <m/>
    <x v="6"/>
    <x v="3"/>
    <s v="EXCLU"/>
    <x v="2"/>
    <s v=""/>
  </r>
  <r>
    <s v="Baba-Babungo-IHS"/>
    <s v="NRO_085"/>
    <s v="NORD-OUEST"/>
    <s v="IHS"/>
    <s v="Grid-Hybrid-Gen"/>
    <s v="NORD-OUEST"/>
    <s v="Baba-Babungo"/>
    <s v="NOKIA"/>
    <n v="9.2964734190981293"/>
    <n v="9.2963652058697779"/>
    <n v="9.2963110992556022"/>
    <n v="9.2964193124839536"/>
    <n v="9.2963652058697779"/>
    <n v="9.2964734190981293"/>
    <n v="9.2963652058697779"/>
    <n v="9.2965275257123032"/>
    <n v="9.2963652058697779"/>
    <n v="9.2964734190981293"/>
    <n v="9.2964734190981293"/>
    <n v="32.728460400601385"/>
    <n v="13.770311209033324"/>
    <n v="0"/>
    <n v="9.2964734190981293"/>
    <x v="2"/>
    <m/>
    <x v="11"/>
    <x v="7"/>
    <s v="ACCESS-ISSUE"/>
    <x v="5"/>
    <s v="(04/23/2026 ocm ran 18h): -23.04.26; Access banned by Separatist_x000a_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4/23/2026 ocm ran 17h): -23.04.26; Access banned by Separatist_x000a_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04/23/2026 ocm ran 13h): -23.04.26; Access banned by Separatist_x000a_22.04.26; Access banned by Separatist_x000a_21.04.26; Access banned by Separatist_x000a_20.04.26; Site difficult to access this week we keep trying to grant access New Update this afternoon_x000a_19.04.26; Site difficult to access this week we keep trying to grant access New Update this afternoon_x000a_18.04.26; Access negotiations ongoing, red zone_x000a_17/04/2026 |Access not granted for now we keep trying_x000a_16/04/2026  access not granted for this site for now we keep trying || escalade FM THEOPHILE PLAN TO 17/04/2026_x000a_15/04/2026 FME maange avec le level 0 // escalade PM HAMMER PHILIPE_x000a_14.04.26; FME activated to check locally on site, managing with level 0, red zone_x000a_13.04.26: Feedback MTN, Restoration team faces access issue due to insecurity, escalated to L5_x000a_10.04.26: Feedback MTN, Restoration team faces access issue due to insecurity, escalated to L5_x000a_09.04.26: Feedback MTN, Restoration team faces access issue due to insecurity, escalated to L5_x000a_08.04.26: Feedback MTN, Impacted by fiber failure in the area. Restoration team faces access issue due to insecurity, escalated to L5_x000a_07.04.26: Feedback MTN, Impacted by fiber failure in the area. Restoration team faces access issue due to insecurity, escalated to L4_x000a_06.04.26; Feedback MTN, Impacted by fiber failure in the area. Restoration team faces access issue due to insecurity, escalated to L3_x000a_04/04/2026 Feedback MTN:insecurity as you know and we are trying to manage with level 0 and TX support. no ETA for now_x000a_Bonjour, partenaire, Les premières analyses indiquent que votre port est déconnecté sur l'équipement des deux sites, ce qui nécessite l'intervention d'un technicien FME sur place afin de vérifier l'état de ces ports sur chaque site. Cependant, en raison de la situation sécuritaire actuelle, notre technicien n'a pas encore pu se rendre sur place pour effectuer les vérifications susmentionnées._x000a_04/04/2026 MTN is activated to check the site TX path between Bambili and Baba-Babungo, feedback awaiting Escalade L3 MTN_x000a_03.04.26; MTN is activated to check the site TX path between Bambili and Baba-Babungo, feedback awaiting escalade L2_x000a_03/04/2026 Site portté par la Transmision MTN  de baba-MTN point transmis a MTN "/>
  </r>
  <r>
    <s v="Ndu-Mbakfu-IHS"/>
    <s v="NRO_089"/>
    <s v="NORD-OUEST"/>
    <s v="IHS"/>
    <s v="Hybrid-Gen"/>
    <s v="NORD-OUEST"/>
    <s v="Ndu-Mbakfu"/>
    <s v="NOKIA"/>
    <n v="0.24277367257091551"/>
    <n v="1.5338244792699267"/>
    <n v="0.51109508474795129"/>
    <n v="4.7844167808974243"/>
    <n v="9.2963652058697779"/>
    <n v="9.2964734190981293"/>
    <n v="3.4243322694278615"/>
    <n v="9.2965275257123032"/>
    <n v="9.2963652058697779"/>
    <n v="9.2964734190981293"/>
    <n v="9.2964734190981293"/>
    <n v="32.728460400601385"/>
    <n v="13.770311209033324"/>
    <n v="0"/>
    <n v="9.2964734190981293"/>
    <x v="2"/>
    <m/>
    <x v="11"/>
    <x v="7"/>
    <s v="ACCESS-ISSUE"/>
    <x v="5"/>
    <s v="(04/23/2026 cell nokia): -23/04/2026 : Feedback RM : Road blocked No traffic _x000a_21/04/2026 : Feedback RM: Road blocked No traffic || Access issue  _x000a_20/04/2026 : Ghost town _x000a_18/04/2026 : Check breaker and  interconnection FXDB (sfp, optical fiber) between system and radio module, swap its if neede..;..;(04/23/2026 cell nokia): -23/04/2026 : Feedback RM : Road blocked No traffic _x000a_21/04/2026 : Feedback RM: Road blocked No traffic || Access issue  _x000a_20/04/2026 : Ghost town _x000a_18/04/2026 : Check breaker and  interconnection FXDB (sfp, optical fiber) between system and radio module, swap its if neede..;..;(04/23/2026 cell nokia): -23/04/2026 : Feedback RM : Road blocked No traffic _x000a_21/04/2026 : Feedback RM: Road blocked No traffic || Access issue  _x000a_20/04/2026 : Ghost town _x000a_18/04/2026 : Check breaker and  interconnection FXDB (sfp, optical fiber) between system and radio module, swap its if neede"/>
  </r>
  <r>
    <s v="Bangolan"/>
    <s v="NRO_050"/>
    <s v="NORD-OUEST"/>
    <s v="IHS"/>
    <s v="Hybrid-Gen"/>
    <s v="NORD-OUEST"/>
    <s v="Bangolan"/>
    <s v="NOKIA"/>
    <n v="2.031342272008033"/>
    <n v="2.7093603932927262"/>
    <n v="8.2881579557503535"/>
    <n v="8.9851513508972456"/>
    <n v="8.7641810459996581"/>
    <n v="9.1857913558242164"/>
    <n v="7.3406066217458488"/>
    <n v="0.30007972152336426"/>
    <n v="0.7338426734942517"/>
    <n v="6.783522320113339"/>
    <n v="9.2964734190981293"/>
    <n v="32.728460400601385"/>
    <n v="13.770311209033324"/>
    <n v="0"/>
    <n v="9.2964734190981293"/>
    <x v="2"/>
    <m/>
    <x v="1"/>
    <x v="0"/>
    <s v="Defaut GE &amp; Power Cabinet"/>
    <x v="0"/>
    <s v="(04/23/2026 hourly IHS):-28:00:07-FME Eric is managing with level 0..;..;(04/23/2026 ocm ran 18h): -23.04.26: IHS: FME Eric is managing with level 0 - Escalated to L4_x000a_22.04.26; IHS; FME Eric is managing with level 0 - Escalated to L3_x000a_21.04.26; IHS; FME Eric is managing with level 0 - Escalated to L2..;..;(04/23/2026 ocm ran 17h): -23.04.26: IHS: FME Eric is managing with level 0 - Escalated to L4_x000a_22.04.26; IHS; FME Eric is managing with level 0 - Escalated to L3_x000a_21.04.26; IHS; FME Eric is managing with level 0 - Escalated to L2..;..;(04/23/2026 ocm ran 13h): -23.04.26: IHS: FME Eric is managing with level 0 - Escalated to L4_x000a_22.04.26; IHS; FME Eric is managing with level 0 - Escalated to L3_x000a_21.04.26; IHS; FME Eric is managing with level 0 - Escalated to L2"/>
  </r>
  <r>
    <s v="Masque"/>
    <s v="CTR_020"/>
    <s v="Yaounde"/>
    <s v="IHS"/>
    <s v="Grid-Gen"/>
    <s v="CENTRE"/>
    <s v="Yaounde"/>
    <s v="ZTE"/>
    <n v="5.7591608096269482"/>
    <n v="0"/>
    <n v="9.0566527695736171E-2"/>
    <n v="0"/>
    <n v="0"/>
    <n v="0.32948523683557179"/>
    <n v="6.3307572346211689"/>
    <n v="5.3269455216831743"/>
    <n v="9.2457045997380387"/>
    <n v="9.2457045997380387"/>
    <n v="9.579505925526421"/>
    <n v="0"/>
    <n v="0"/>
    <n v="17.774080038610798"/>
    <n v="9.2689793769422391"/>
    <x v="0"/>
    <m/>
    <x v="9"/>
    <x v="5"/>
    <s v="no root cause"/>
    <x v="4"/>
    <s v=""/>
  </r>
  <r>
    <s v="Charles-Atangana"/>
    <s v="CTR_197"/>
    <s v="Yaounde"/>
    <s v="IHS"/>
    <s v="GridOnly"/>
    <s v="CENTRE"/>
    <s v="Yaounde"/>
    <s v="ZTE"/>
    <n v="11.589911623619923"/>
    <n v="8.7859876210288412"/>
    <n v="9.2457045997380387"/>
    <n v="9.2457045997380387"/>
    <n v="12.673802838203024"/>
    <n v="5.6496534287581364"/>
    <n v="9.2457045997380387"/>
    <n v="9.2457045997380387"/>
    <n v="6.7088608949499626"/>
    <n v="10.536268701863124"/>
    <n v="9.2457045997380387"/>
    <n v="0"/>
    <n v="0"/>
    <n v="17.772233221046825"/>
    <n v="9.2680162827131003"/>
    <x v="0"/>
    <m/>
    <x v="9"/>
    <x v="5"/>
    <s v="no root cause"/>
    <x v="4"/>
    <s v=""/>
  </r>
  <r>
    <s v="Elig-Edzoa"/>
    <s v="CTR_075"/>
    <s v="Yaounde"/>
    <s v="IHS"/>
    <s v="GridOnly"/>
    <s v="CENTRE"/>
    <s v="Yaounde"/>
    <s v="ZTE"/>
    <n v="7.4555621188643766"/>
    <n v="8.8780166251466035"/>
    <n v="9.2457045997380387"/>
    <n v="9.2457045997380387"/>
    <n v="7.0594093592783791"/>
    <n v="5.358745466323092"/>
    <n v="9.2457045997380387"/>
    <n v="24.310816903659187"/>
    <n v="7.3723079732787715"/>
    <n v="9.2457045997380387"/>
    <n v="9.2457045997380387"/>
    <n v="0"/>
    <n v="0"/>
    <n v="17.763170134853251"/>
    <n v="9.2632899869589913"/>
    <x v="0"/>
    <m/>
    <x v="9"/>
    <x v="5"/>
    <s v="no root cause"/>
    <x v="4"/>
    <s v=""/>
  </r>
  <r>
    <s v="Bertoua-Dabadi"/>
    <s v="EST_087"/>
    <s v="CENTRE"/>
    <s v="IHS"/>
    <s v="Grid-Gen"/>
    <s v="EST"/>
    <s v="Bertoua"/>
    <s v="ZTE"/>
    <n v="9.2457045997380387"/>
    <n v="6.8037613466768256"/>
    <n v="3.8745280838277218"/>
    <n v="9.6619396575094232"/>
    <n v="9.2457045997380387"/>
    <n v="9.2457045997380387"/>
    <n v="9.2457045997380387"/>
    <n v="9.2457045997380387"/>
    <n v="9.2457045997380387"/>
    <n v="9.6735146233374145"/>
    <n v="9.2457045997380387"/>
    <n v="0"/>
    <n v="0"/>
    <n v="17.755509261995286"/>
    <n v="9.2592949294158942"/>
    <x v="0"/>
    <m/>
    <x v="5"/>
    <x v="2"/>
    <s v="BSS Hardware issue"/>
    <x v="1"/>
    <s v="(04/23/2026 cell zte): -22/04/2026 : RI en cours de redaction pour envoye a ZTE_x000a_21/04/2026 : Fme actuellement sur site || Intervention en cours || Cables GP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04/23/2026 cell zte): -23/04/2026 : Test de troobleshooting entre le Fme et le suport ZTE planifie pour demain_x000a_22/04/2026 : RI en cours de redaction pour envoye a ZTE_x000a_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04/23/2026 cell zte): -23/04/2026 : Test de troobleshooting entre le Fme et le suport ZTE planifie pour demain_x000a_22/04/2026 : RI en cours de redaction pour envoye a ZTE_x000a_21/04/2026 : Fme actuellement sur site || Intervention en cours || Cables remplace mais probleme pas resolu ; check en cours_x000a_16/04/2026 : Pas de spare disponible au HW SPMS || Commande passee a OCM SPMS_x000a_15/04/2026 : SPARE non disponible au WH du SBC || Cde du RM passee a HW SPMS || Feedback HW SPMS attendu_x000a_14/04/2026 : Fme active || ETA 12h || Intervention en cours || Feedback Fme : les actions demandes par le BO RAN ont ete effectuees , Prochaine etape remplacement du cable || commande en cours_x000a_13/04/2026 : Besoin d'analyse BO RAN || Cell was down due to GPS instability || Check GPS status "/>
  </r>
  <r>
    <s v="Bastos-BAT"/>
    <s v="CTR_200"/>
    <s v="Yaounde"/>
    <s v="IHS"/>
    <s v="Grid-Gen"/>
    <s v="CENTRE"/>
    <s v="Yaounde"/>
    <s v="ZTE"/>
    <n v="4.7437206256260112"/>
    <n v="8.7577546920524032"/>
    <n v="9.2457045997380387"/>
    <n v="9.2457045997380387"/>
    <n v="9.2457045997380387"/>
    <n v="8.8979740777837701"/>
    <n v="9.2457045997380387"/>
    <n v="7.5139006600405791"/>
    <n v="4.6433983100906602"/>
    <n v="9.2602580236450329"/>
    <n v="9.2457045997380387"/>
    <n v="0"/>
    <n v="0"/>
    <n v="17.755201459067955"/>
    <n v="9.2591344137110365"/>
    <x v="0"/>
    <m/>
    <x v="9"/>
    <x v="5"/>
    <s v="no root cause"/>
    <x v="4"/>
    <s v=""/>
  </r>
  <r>
    <s v="Mballa-II"/>
    <s v="CTR_824"/>
    <s v="Yaounde"/>
    <s v="CAMUSAT"/>
    <s v="Good Grid no GE - 8h"/>
    <s v="CENTRE"/>
    <s v="Yaounde"/>
    <s v="ZTE"/>
    <n v="4.5219235916708751"/>
    <n v="8.7858806105589355"/>
    <n v="9.2845494003133293"/>
    <n v="9.2457045997380387"/>
    <n v="9.2457045997380387"/>
    <n v="5.2919352629461267"/>
    <n v="9.2457045997380387"/>
    <n v="7.3693830204347188"/>
    <n v="3.3922318959687017"/>
    <n v="9.2457045997380387"/>
    <n v="9.424198063538535"/>
    <n v="0"/>
    <n v="0"/>
    <n v="17.749558405400258"/>
    <n v="9.2561916257886665"/>
    <x v="0"/>
    <m/>
    <x v="9"/>
    <x v="5"/>
    <s v="no root cause"/>
    <x v="4"/>
    <s v=""/>
  </r>
  <r>
    <s v="Etoudi-II-IHS"/>
    <s v="CTR_633"/>
    <s v="Yaounde"/>
    <s v="IHS"/>
    <s v="Grid-Gen"/>
    <s v="CENTRE"/>
    <s v="Yaounde"/>
    <s v="ZTE"/>
    <n v="5.0257823892156273"/>
    <n v="1.1786668207617435"/>
    <n v="9.2457045997380387"/>
    <n v="9.2457045997380387"/>
    <n v="9.2457045997380387"/>
    <n v="5.6639214914120526"/>
    <n v="1.8516021607554085"/>
    <n v="7.4417756033250297"/>
    <n v="0.10119623437290454"/>
    <n v="4.9333966835315168"/>
    <n v="9.2457045997380387"/>
    <n v="0"/>
    <n v="0"/>
    <n v="17.748874398895083"/>
    <n v="9.2558349242223201"/>
    <x v="0"/>
    <m/>
    <x v="9"/>
    <x v="5"/>
    <s v="no root cause"/>
    <x v="4"/>
    <s v=""/>
  </r>
  <r>
    <s v="Manguier"/>
    <s v="CTR_049"/>
    <s v="Yaounde"/>
    <s v="IHS"/>
    <s v="Grid-Gen"/>
    <s v="CENTRE"/>
    <s v="Yaounde"/>
    <s v="ZTE"/>
    <n v="6.3365179649176859"/>
    <n v="9.2457045997380387"/>
    <n v="9.2457045997380387"/>
    <n v="9.2457045997380387"/>
    <n v="9.2457045997380387"/>
    <n v="7.6719194539327065"/>
    <n v="9.2457045997380387"/>
    <n v="7.4759654484594771"/>
    <n v="4.6432912996207545"/>
    <n v="9.2457045997380387"/>
    <n v="10.629189459896756"/>
    <n v="0"/>
    <n v="0"/>
    <n v="17.748498195317239"/>
    <n v="9.2556387383608296"/>
    <x v="0"/>
    <m/>
    <x v="9"/>
    <x v="5"/>
    <s v="no root cause"/>
    <x v="4"/>
    <s v=""/>
  </r>
  <r>
    <s v="Etoa-Meki-II"/>
    <s v="CTR_682"/>
    <s v="Yaounde"/>
    <s v="CAMUSAT"/>
    <s v="Good Grid no GE - 8h"/>
    <s v="CENTRE"/>
    <s v="Yaounde"/>
    <s v="ZTE"/>
    <n v="8.5508499484922922"/>
    <n v="9.2457045997380387"/>
    <n v="9.3482384649847479"/>
    <n v="9.2457045997380387"/>
    <n v="9.2457045997380387"/>
    <n v="5.5966119058422015"/>
    <n v="9.2457045997380387"/>
    <n v="9.108035630206059"/>
    <n v="3.4929287481487177"/>
    <n v="11.2783149703367"/>
    <n v="9.2457045997380387"/>
    <n v="0"/>
    <n v="0"/>
    <n v="17.747472185559474"/>
    <n v="9.2551036860113065"/>
    <x v="0"/>
    <m/>
    <x v="0"/>
    <x v="0"/>
    <s v="AKTIVCO Coupure ENEO &amp; Baisse de tension"/>
    <x v="0"/>
    <s v="(04/23/2026 Top offenders camusat): Grid outage,  / grid return awaited"/>
  </r>
  <r>
    <s v="BTS-Mobile-OKPLASTCAM"/>
    <s v="LIT_780"/>
    <s v="Douala"/>
    <s v="WAS ORANGE"/>
    <m/>
    <s v="LITTORAL"/>
    <s v="Douala"/>
    <s v="ZTE"/>
    <n v="9.2457045997380387"/>
    <n v="9.2457045997380387"/>
    <n v="9.2457045997380387"/>
    <n v="9.2457045997380387"/>
    <n v="9.2457045997380387"/>
    <n v="9.2457045997380387"/>
    <n v="9.2457045997380387"/>
    <n v="9.2457045997380387"/>
    <n v="9.2457045997380387"/>
    <n v="9.2457045997380387"/>
    <n v="9.2457045997380387"/>
    <n v="0"/>
    <n v="27.540622418066651"/>
    <n v="0"/>
    <n v="9.2457045997380387"/>
    <x v="0"/>
    <m/>
    <x v="9"/>
    <x v="5"/>
    <s v="no root cause"/>
    <x v="4"/>
    <s v=""/>
  </r>
  <r>
    <s v="Bardake-IHS"/>
    <s v="NRD_110"/>
    <s v="NORD"/>
    <s v="IHS"/>
    <s v="Gen Only"/>
    <s v="NORD"/>
    <s v="Bardake"/>
    <s v="NOKIA"/>
    <n v="4.6228522998690194"/>
    <n v="4.6228522998690194"/>
    <n v="4.6228522998690194"/>
    <n v="4.6228522998690194"/>
    <n v="9.2457045997380387"/>
    <n v="9.2457045997380387"/>
    <n v="9.2457045997380387"/>
    <n v="9.2457045997380387"/>
    <n v="9.2457045997380387"/>
    <n v="9.2457045997380387"/>
    <n v="9.2457045997380387"/>
    <n v="0"/>
    <n v="27.540622418066651"/>
    <n v="0"/>
    <n v="9.2457045997380387"/>
    <x v="1"/>
    <m/>
    <x v="6"/>
    <x v="3"/>
    <s v="EXCLU"/>
    <x v="2"/>
    <s v="(04/23/2026 ocm ran 18h): -23.04.26: En attente d'un nouvel ETR de l'ing OCM_x000a_20.04.26; Nouvel ETR=22.04.26_x000a_13/04/2026 Relance OCM en attente de retour_x000a_10.04.26; Nouvel ETR=12.04.26_x000a_07.04.26; Site UE relay, nouvel ETR=09.04.26..;..;(04/23/2026 ocm ran 17h): -23.04.26: En attente d'un nouvel ETR de l'ing OCM_x000a_20.04.26; Nouvel ETR=22.04.26_x000a_13/04/2026 Relance OCM en attente de retour_x000a_10.04.26; Nouvel ETR=12.04.26_x000a_07.04.26; Site UE relay, nouvel ETR=09.04.26..;..;(04/23/2026 ocm ran 13h): -23.04.26: En attente d'un nouvel ETR de l'ing OCM_x000a_20.04.26; Nouvel ETR=22.04.26_x000a_13/04/2026 Relance OCM en attente de retour_x000a_10.04.26; Nouvel ETR=12.04.26_x000a_07.04.26; Site UE relay, nouvel ETR=09.04.26"/>
  </r>
  <r>
    <s v="Ekoumdoum"/>
    <s v="CTR_259"/>
    <s v="Yaounde"/>
    <s v="CAMUSAT"/>
    <s v="Grid-Gen"/>
    <s v="CENTRE"/>
    <s v="Yaounde"/>
    <s v="ZTE"/>
    <n v="9.1622542682909405"/>
    <n v="0"/>
    <n v="3.6733484004074977"/>
    <n v="28.701278133052543"/>
    <n v="0"/>
    <n v="0"/>
    <n v="0"/>
    <n v="0"/>
    <n v="20.349128792094362"/>
    <n v="27.15404941886181"/>
    <n v="32.177548918052807"/>
    <n v="4.4089391268899201"/>
    <n v="3.955458143354039"/>
    <n v="13.912555513967961"/>
    <n v="9.2127275399291726"/>
    <x v="0"/>
    <m/>
    <x v="4"/>
    <x v="0"/>
    <s v="AKTIVCO Defaut GE &amp; Power Cabinet"/>
    <x v="0"/>
    <s v="(04/23/2026 ocm ran 18h): -Power status check ongoing..;..;(04/23/2026 ticket ):INC-20260423-00017366…2026-04-23 21:59:27…site was down because the powercore controller froze / Ok after reset…site was down because the powercore controller froze / Ok after reset…Others…site was down because the powercore controller froze / Ok after reset"/>
  </r>
  <r>
    <s v="Anguissa-IHS"/>
    <s v="CTR_478"/>
    <s v="Yaounde"/>
    <s v="IHS"/>
    <s v="Grid-Gen"/>
    <s v="CENTRE"/>
    <s v="Yaounde"/>
    <s v="ZTE"/>
    <n v="4.4709509378397581"/>
    <n v="10.516097228286149"/>
    <n v="0"/>
    <n v="0"/>
    <n v="1.048738275219514"/>
    <n v="2.09622809495681"/>
    <n v="5.7526866761977322"/>
    <n v="12.041691992477876"/>
    <n v="0"/>
    <n v="0"/>
    <n v="0"/>
    <n v="8.2284959773629236"/>
    <n v="7.0024582555565766"/>
    <n v="10.55121074623468"/>
    <n v="9.0281701495007614"/>
    <x v="0"/>
    <m/>
    <x v="1"/>
    <x v="0"/>
    <s v="Defaut GE &amp; Power Cabinet"/>
    <x v="0"/>
    <s v="(04/23/2026 ticket ):(04/23/2026 ticket ):INC-20260423-00001631…power issue …Others Transmission equipement fault"/>
  </r>
  <r>
    <s v="Edenville-Stade"/>
    <s v="CTR_730"/>
    <s v="Yaounde"/>
    <s v="CAMUSAT"/>
    <s v="Good Grid + GE"/>
    <s v="CENTRE"/>
    <s v="Yaounde"/>
    <s v="ZTE"/>
    <n v="0"/>
    <n v="0"/>
    <n v="0"/>
    <n v="0"/>
    <n v="9.2742407250458962E-3"/>
    <n v="0"/>
    <n v="9.3099108816805769E-3"/>
    <n v="1.6408272052003906E-2"/>
    <n v="0"/>
    <n v="0"/>
    <n v="0"/>
    <n v="8.6997270282044212"/>
    <n v="7.4372430816936461"/>
    <n v="10.018301278052475"/>
    <n v="8.9635179906002005"/>
    <x v="0"/>
    <m/>
    <x v="4"/>
    <x v="0"/>
    <s v="AKTIVCO Defaut GE &amp; Power Cabinet"/>
    <x v="0"/>
    <s v="(04/23/2026 ticket ):INC-20260423-00001597…2026-04-23 04:07:50…unknow / Our FME is managing the point with the security guard"/>
  </r>
  <r>
    <s v="Acropole-IHS"/>
    <s v="CTR_129"/>
    <s v="Yaounde"/>
    <s v="IHS"/>
    <s v="Grid-Gen"/>
    <s v="CENTRE"/>
    <s v="Yaounde"/>
    <s v="ZTE"/>
    <n v="0"/>
    <n v="0"/>
    <n v="0"/>
    <n v="0"/>
    <n v="0"/>
    <n v="0"/>
    <n v="0"/>
    <n v="0"/>
    <n v="0"/>
    <n v="1.6533117600226025E-2"/>
    <n v="0"/>
    <n v="8.5569713719330629"/>
    <n v="7.2832833522037603"/>
    <n v="10.078801653435246"/>
    <n v="8.9229966926630766"/>
    <x v="0"/>
    <m/>
    <x v="1"/>
    <x v="0"/>
    <s v="Defaut GE &amp; Power Cabinet"/>
    <x v="0"/>
    <s v="(04/23/2026 cell zte): -23/04/2026 : Besoin d'analyse BO RAN..;..;(04/23/2026 ticket ):INC-20260423-00010679…Power issue …Others Transmission equipement fault"/>
  </r>
  <r>
    <s v="Olezoa"/>
    <s v="CTR_035"/>
    <s v="Yaounde"/>
    <s v="IHS"/>
    <s v="GridOnly"/>
    <s v="CENTRE"/>
    <s v="Yaounde"/>
    <s v="ZTE"/>
    <n v="0"/>
    <n v="0"/>
    <n v="0"/>
    <n v="8.435992044128442E-3"/>
    <n v="0"/>
    <n v="0"/>
    <n v="1.6729303461717124E-2"/>
    <n v="0"/>
    <n v="0"/>
    <n v="8.0792904777802401E-3"/>
    <n v="0"/>
    <n v="8.593565779008749"/>
    <n v="7.2849302644239762"/>
    <n v="10.063719309996124"/>
    <n v="8.9209099884999397"/>
    <x v="0"/>
    <m/>
    <x v="2"/>
    <x v="0"/>
    <s v="Coupure ENEO &amp; Baisse de tension"/>
    <x v="0"/>
    <s v="(04/23/2026 cell zte): -23/04/2026 : Besoin d'analyse BO RAN..;..;(04/23/2026 ticket ):INC-20260423-00010687…power issue (grid outage)…Others Transmission equipement fault"/>
  </r>
  <r>
    <s v="C-Supreme"/>
    <s v="CTR_240"/>
    <s v="Yaounde"/>
    <s v="IHS"/>
    <s v="GridOnly"/>
    <s v="CENTRE"/>
    <s v="Yaounde"/>
    <s v="ZTE"/>
    <n v="0"/>
    <n v="0"/>
    <n v="4.3238293767995595"/>
    <n v="0"/>
    <n v="0"/>
    <n v="0"/>
    <n v="0"/>
    <n v="0"/>
    <n v="0"/>
    <n v="2.5022614879306262E-2"/>
    <n v="0"/>
    <n v="8.5729580071060596"/>
    <n v="7.2729237430765945"/>
    <n v="10.039163476460326"/>
    <n v="8.9011308866459498"/>
    <x v="0"/>
    <m/>
    <x v="5"/>
    <x v="2"/>
    <s v="BSS Hardware issue"/>
    <x v="1"/>
    <s v="(04/23/2026 cell zte): -23/04/2026 : Besoin d'analyse BO RAN..;..;(04/23/2026 ticket ):INC-20260423-00010689…impacté par MVOG Ada new …Others Transmission equipement fault"/>
  </r>
  <r>
    <s v="CTR_943_Z_Mimboman"/>
    <s v="CTR_943"/>
    <s v="Yaounde"/>
    <m/>
    <e v="#N/A"/>
    <s v="CENTRE"/>
    <s v="Yaoundé"/>
    <s v="ZTE"/>
    <n v="0"/>
    <n v="0"/>
    <n v="0"/>
    <n v="0"/>
    <n v="7.2328554959150537"/>
    <n v="5.4737638863919784"/>
    <n v="6.8933469450651046"/>
    <n v="2.92604078383029"/>
    <n v="0"/>
    <n v="0"/>
    <n v="0"/>
    <n v="4.1650180449144516"/>
    <n v="3.5440488455039079"/>
    <n v="12.904979731519237"/>
    <n v="8.5143415431765828"/>
    <x v="0"/>
    <m/>
    <x v="9"/>
    <x v="5"/>
    <s v="no root cause"/>
    <x v="4"/>
    <s v=""/>
  </r>
  <r>
    <s v="ARMP"/>
    <s v="CTR_124"/>
    <s v="Yaounde"/>
    <s v="IHS"/>
    <s v="GridOnly"/>
    <s v="CENTRE"/>
    <s v="Yaounde"/>
    <s v="ZTE"/>
    <n v="13.868556899607057"/>
    <n v="13.868556899607057"/>
    <n v="13.868556899607057"/>
    <n v="13.868556899607057"/>
    <n v="13.868556899607057"/>
    <n v="13.868556899607057"/>
    <n v="9.2457045997380387"/>
    <n v="10.619326661587236"/>
    <n v="3.6958205990874151"/>
    <n v="9.2457045997380387"/>
    <n v="9.4520207857136764"/>
    <n v="0"/>
    <n v="0"/>
    <n v="15.514703951040456"/>
    <n v="8.0907405980601137"/>
    <x v="0"/>
    <m/>
    <x v="9"/>
    <x v="5"/>
    <s v="no root cause"/>
    <x v="4"/>
    <s v=""/>
  </r>
  <r>
    <s v="H-Franco"/>
    <s v="CTR_102"/>
    <s v="Yaounde"/>
    <s v="IHS"/>
    <s v="Grid-Gen"/>
    <s v="CENTRE"/>
    <s v="Yaounde"/>
    <s v="ZTE"/>
    <n v="6.2482699974032121"/>
    <n v="5.4646501613717877"/>
    <n v="0"/>
    <n v="0"/>
    <n v="0"/>
    <n v="0"/>
    <n v="10.853643920521185"/>
    <n v="7.4495338623930971"/>
    <n v="4.6395459331741025"/>
    <n v="10.372025465638224"/>
    <n v="9.3388393787114801"/>
    <n v="0.25029075692720887"/>
    <n v="0.2095828615726722"/>
    <n v="15.250780041018501"/>
    <n v="8.0592081795949593"/>
    <x v="0"/>
    <m/>
    <x v="9"/>
    <x v="5"/>
    <s v="no root cause"/>
    <x v="4"/>
    <s v=""/>
  </r>
  <r>
    <s v="Yde-M-Central"/>
    <s v="CTR_244"/>
    <s v="Yaounde"/>
    <s v="IHS"/>
    <s v="GridOnly"/>
    <s v="CENTRE"/>
    <s v="Yaounde"/>
    <s v="ZTE"/>
    <n v="0"/>
    <n v="0"/>
    <n v="0.35597032813690493"/>
    <n v="0"/>
    <n v="0"/>
    <n v="0"/>
    <n v="0"/>
    <n v="0"/>
    <n v="0"/>
    <n v="0"/>
    <n v="0"/>
    <n v="6.1607246342058035"/>
    <n v="5.2797880732104545"/>
    <n v="10.330481847014559"/>
    <n v="8.0394647478976005"/>
    <x v="0"/>
    <m/>
    <x v="10"/>
    <x v="6"/>
    <s v="Sites strategiques, MLL, Pylone, etc."/>
    <x v="0"/>
    <s v="(04/23/2026 ticket ):(04/23/2026 ticket ):INC-20260423-00003237…impacté par CBC …Others Transmission equipement fault"/>
  </r>
  <r>
    <s v="laboratorie-T.Bella"/>
    <s v="CTR_937"/>
    <s v="Yaounde"/>
    <s v="ESCO"/>
    <m/>
    <s v="CENTRE"/>
    <s v="Yaounde"/>
    <s v="ZTE"/>
    <n v="6.2907888241118846"/>
    <n v="5.095731566376454"/>
    <n v="0"/>
    <n v="0"/>
    <n v="0"/>
    <n v="0"/>
    <n v="9.2457045997380387"/>
    <n v="7.4489809749652576"/>
    <n v="2.5207921343024204"/>
    <n v="6.7872460641549175"/>
    <n v="9.2457045997380387"/>
    <n v="0"/>
    <n v="0.13993441251772235"/>
    <n v="15.072596346420292"/>
    <n v="7.9071641369391585"/>
    <x v="0"/>
    <m/>
    <x v="9"/>
    <x v="5"/>
    <s v="no root cause"/>
    <x v="4"/>
    <s v=""/>
  </r>
  <r>
    <s v="Mboppi-Market-IHS"/>
    <s v="LIT_761"/>
    <s v="Douala"/>
    <s v="IHS"/>
    <s v="Grid Gen "/>
    <s v="LITTORAL"/>
    <s v="Douala"/>
    <s v="ZTE"/>
    <n v="0"/>
    <n v="0"/>
    <n v="0"/>
    <n v="0"/>
    <n v="0"/>
    <n v="0"/>
    <n v="0"/>
    <n v="3.6185537791205549E-17"/>
    <n v="24.200756635362541"/>
    <n v="0"/>
    <n v="0"/>
    <n v="6.9092238888289383"/>
    <n v="5.8830892078160959"/>
    <n v="9.47140387683943"/>
    <n v="7.9008861893714339"/>
    <x v="0"/>
    <m/>
    <x v="0"/>
    <x v="0"/>
    <s v="AKTIVCO Coupure ENEO &amp; Baisse de tension"/>
    <x v="0"/>
    <s v="(04/23/2026 ocm ran 13h): -P2 Incident at Mboppi-New (Power issue)..;..;(04/23/2026 ticket ):INC-20260423-00006738…affecté par Mboppi New grid only site manque secteur en attente du retour secteur …Others Transmission equipement fault"/>
  </r>
  <r>
    <s v="Garoua-Sabongari-Lainde-IHS"/>
    <s v="NRD_083"/>
    <s v="Garoua"/>
    <s v="IHS"/>
    <s v="Grid-Gen"/>
    <s v="NORD"/>
    <s v="Garoua"/>
    <s v="Huawei"/>
    <n v="3.910965148830162"/>
    <n v="17.69355697094737"/>
    <n v="13.9381137050449"/>
    <n v="0"/>
    <n v="0"/>
    <n v="0"/>
    <n v="0"/>
    <n v="0.54165132849931374"/>
    <n v="0.8795368872223791"/>
    <n v="7.612653488683998"/>
    <n v="2.8418592141721817"/>
    <n v="6.5757526707672387"/>
    <n v="8.3936740720340275"/>
    <n v="7.7465446727384544"/>
    <n v="7.7966044864496196"/>
    <x v="0"/>
    <m/>
    <x v="1"/>
    <x v="0"/>
    <s v="Defaut GE &amp; Power Cabinet"/>
    <x v="0"/>
    <s v="(04/23/2026 top offenders):-Impacted by NRD_054_H_Garoua-Ouro-Lawan (Power issue)"/>
  </r>
  <r>
    <s v="Imm-Olympique"/>
    <s v="CTR_377"/>
    <s v="Yaounde"/>
    <s v="IHS"/>
    <s v="Grid-Gen"/>
    <s v="CENTRE"/>
    <s v="Yaounde"/>
    <s v="ZTE"/>
    <n v="0"/>
    <n v="0"/>
    <n v="0"/>
    <n v="0"/>
    <n v="0"/>
    <n v="0"/>
    <n v="0"/>
    <n v="0"/>
    <n v="0"/>
    <n v="0"/>
    <n v="0"/>
    <n v="5.8038979413210559"/>
    <n v="4.9283051296959322"/>
    <n v="9.5416513449209521"/>
    <n v="7.4591469696061745"/>
    <x v="0"/>
    <m/>
    <x v="1"/>
    <x v="0"/>
    <s v="Defaut GE &amp; Power Cabinet"/>
    <x v="0"/>
    <s v="(04/23/2026 ticket ):INC-20260423-00003239…power issues responsabilité ihs …Others Transmission equipement fault"/>
  </r>
  <r>
    <s v="White-Star-Hotel"/>
    <s v="SUO_236"/>
    <s v="SUD-OUEST"/>
    <s v="CAMUSAT"/>
    <s v="Medium Grid + GE"/>
    <s v="SUD-OUEST"/>
    <s v="Limbe"/>
    <s v="Huawei"/>
    <n v="0"/>
    <n v="0"/>
    <n v="0"/>
    <n v="0"/>
    <n v="3.2080847123415879"/>
    <n v="1.6494772181843604"/>
    <n v="7.9436190370199151"/>
    <n v="5.2270155778708052"/>
    <n v="0"/>
    <n v="0.70650095738700402"/>
    <n v="10.108137646854034"/>
    <n v="17.189379678588701"/>
    <n v="14.619799157460958"/>
    <n v="0.16621358075763845"/>
    <n v="7.449355511609923"/>
    <x v="0"/>
    <m/>
    <x v="4"/>
    <x v="0"/>
    <s v="AKTIVCO Defaut GE &amp; Power Cabinet"/>
    <x v="0"/>
    <s v="(04/23/2026 top offenders):-23.04.26: Camusat: red zone; Intervention in the morning - Escalade L3"/>
  </r>
  <r>
    <s v="Buea-Low-Boduma-MTN"/>
    <s v="SUO_170"/>
    <s v="SUD-OUEST"/>
    <s v="MTN sharing"/>
    <m/>
    <s v="SUD-OUEST"/>
    <s v="Buea"/>
    <s v="Huawei"/>
    <n v="0"/>
    <n v="0"/>
    <n v="1.2820746048460048"/>
    <n v="0.27644371391963662"/>
    <n v="0"/>
    <n v="0.34163092516971866"/>
    <n v="4.6449321268259558"/>
    <n v="4.7368184503171795"/>
    <n v="7.5930170674565458"/>
    <n v="7.7830498269283996"/>
    <n v="5.3052580664492215"/>
    <n v="10.261421451666408"/>
    <n v="17.464707202382776"/>
    <n v="6.7545642386077354E-2"/>
    <n v="7.3636579602948355"/>
    <x v="0"/>
    <m/>
    <x v="9"/>
    <x v="5"/>
    <s v="no root cause"/>
    <x v="4"/>
    <s v=""/>
  </r>
  <r>
    <s v="Emombo-Tchad"/>
    <s v="CTR_417"/>
    <s v="Yaounde"/>
    <s v="IHS"/>
    <s v="GridOnly"/>
    <s v="CENTRE"/>
    <s v="Yaounde"/>
    <s v="ZTE"/>
    <n v="1.9369786806607827"/>
    <n v="0"/>
    <n v="0"/>
    <n v="0"/>
    <n v="0"/>
    <n v="0"/>
    <n v="0"/>
    <n v="0"/>
    <n v="0"/>
    <n v="0"/>
    <n v="5.4716415120722077"/>
    <n v="7.1370334400441227"/>
    <n v="6.1495702302872051"/>
    <n v="8.1066056970628217"/>
    <n v="7.311151489728422"/>
    <x v="0"/>
    <m/>
    <x v="2"/>
    <x v="0"/>
    <s v="Coupure ENEO &amp; Baisse de tension"/>
    <x v="0"/>
    <s v="(04/23/2026 retour IHS): Power issue NUR to be checked ||  (04/23/2026 ticket ):INC-20260423-00004194"/>
  </r>
  <r>
    <s v="Grand-Hangar"/>
    <s v="LIT_291"/>
    <s v="Douala"/>
    <s v="IHS"/>
    <s v="Grid-Gen"/>
    <s v="LITTORAL"/>
    <s v="Douala"/>
    <s v="ZTE"/>
    <n v="20.523448847568588"/>
    <n v="33.660089803186331"/>
    <n v="0"/>
    <n v="0"/>
    <n v="3.6383559767487868E-2"/>
    <n v="0"/>
    <n v="12.492045555070444"/>
    <n v="2.6862481558529021"/>
    <n v="0"/>
    <n v="0"/>
    <n v="0"/>
    <n v="3.2231804211679034"/>
    <n v="2.9531261156502135"/>
    <n v="11.206591579168554"/>
    <n v="7.2957776522188258"/>
    <x v="0"/>
    <m/>
    <x v="1"/>
    <x v="0"/>
    <s v="Defaut GE &amp; Power Cabinet"/>
    <x v="0"/>
    <s v="(04/23/2026 hourly IHS):-0:26:10-FME is on the way ETA 21:45..;..;(04/23/2026 ticket ):INC-20260423-00017740…2026-04-24 00:30:51…Grid outage ,site went down because Gen stopped with alarm&quot;&quot; Over current//He reset Gen card and started Gen manually"/>
  </r>
  <r>
    <s v="Makak-Camrail"/>
    <s v="CTR_144"/>
    <s v="CENTRE"/>
    <s v="CAMUSAT"/>
    <s v="Good Grid + GE"/>
    <s v="CENTRE"/>
    <s v="Makak"/>
    <s v="NOKIA"/>
    <n v="0"/>
    <n v="2.7557132383088576"/>
    <n v="13.868556899607057"/>
    <n v="15.277168942620083"/>
    <n v="13.868556899607057"/>
    <n v="16.475857390383077"/>
    <n v="11.797636780782634"/>
    <n v="0"/>
    <n v="3.2995751239518789"/>
    <n v="9.0302263954605291"/>
    <n v="0"/>
    <n v="8.9418689477342905"/>
    <n v="17.825701080781137"/>
    <n v="0"/>
    <n v="7.2611915137460734"/>
    <x v="0"/>
    <m/>
    <x v="4"/>
    <x v="0"/>
    <s v="AKTIVCO Defaut GE &amp; Power Cabinet"/>
    <x v="0"/>
    <s v="(04/23/2026 ocm ran 18h): -Power status check ongoing..;..;(04/23/2026 ticket ):INC-20260423-00013135…Site down cause power issue sur MINKA MTN problème dans la baie IHS car elle est complètement éteinte "/>
  </r>
  <r>
    <s v="Moloundou"/>
    <s v="EST_015"/>
    <s v="CENTRE"/>
    <s v="IHS"/>
    <s v="Solar-Gen"/>
    <s v="EST"/>
    <s v="Moloundou"/>
    <s v="NOKIA"/>
    <n v="0.58977036979964803"/>
    <n v="0.86473377221894054"/>
    <n v="1.0920953506091033"/>
    <n v="0.80919533833856983"/>
    <n v="0.46458595508984601"/>
    <n v="0.63227136143000251"/>
    <n v="0.77805529159639641"/>
    <n v="0.81081833046545271"/>
    <n v="1.0098221343309561"/>
    <n v="0.97393795675635575"/>
    <n v="0.86985243969603343"/>
    <n v="17.256698400137488"/>
    <n v="14.277449213073734"/>
    <n v="0"/>
    <n v="7.2573593131997605"/>
    <x v="0"/>
    <m/>
    <x v="1"/>
    <x v="0"/>
    <s v="Defaut GE &amp; Power Cabinet"/>
    <x v="0"/>
    <s v="(04/23/2026 hourly IHS):-9:06:01-FME Ben is managing with level 0..;..;(04/23/2026 ticket ):INC-20260423-00006204…Others Transmission equipement fault"/>
  </r>
  <r>
    <s v="Garoua-Ouro-Lawan-II"/>
    <s v="NRD_146"/>
    <s v="Garoua"/>
    <s v="CAMUSAT"/>
    <s v="Hybrid Solar - S3"/>
    <s v="NORD"/>
    <s v="Garoua"/>
    <s v="Huawei"/>
    <n v="0"/>
    <n v="0"/>
    <n v="4.2541298907351761"/>
    <n v="0"/>
    <n v="0"/>
    <n v="0"/>
    <n v="0"/>
    <n v="0"/>
    <n v="0.87926936104761821"/>
    <n v="7.6676568702148487"/>
    <n v="0"/>
    <n v="5.7083528170449505"/>
    <n v="7.285461526430498"/>
    <n v="7.5993122724994393"/>
    <n v="7.2239201216780398"/>
    <x v="0"/>
    <m/>
    <x v="1"/>
    <x v="0"/>
    <s v="Defaut GE &amp; Power Cabinet"/>
    <x v="0"/>
    <s v="(04/23/2026 top offenders):-Impacted by NRD_054_H_Garoua-Ouro-Lawan (Power issue)"/>
  </r>
  <r>
    <s v="LIT_871_Z_Bonamatoumbe-III-IHS"/>
    <s v="LIT_871"/>
    <s v="Douala"/>
    <s v="I_HS"/>
    <s v="Grid-Gen"/>
    <s v="LITTORAL"/>
    <s v="Douala"/>
    <s v="ZTE"/>
    <n v="5.7137527002308568"/>
    <n v="1.8071393105101401"/>
    <n v="2.0931782965645369"/>
    <n v="0"/>
    <n v="0.16715035399063402"/>
    <n v="0"/>
    <n v="1.1928635431023908"/>
    <n v="0"/>
    <n v="2.2371252136642381"/>
    <n v="0"/>
    <n v="0.43084198691333331"/>
    <n v="5.3505269594618898"/>
    <n v="4.5554123273185976"/>
    <n v="9.4105272978788133"/>
    <n v="7.2008415303353273"/>
    <x v="0"/>
    <m/>
    <x v="1"/>
    <x v="0"/>
    <s v="Defaut GE &amp; Power Cabinet"/>
    <x v="0"/>
    <s v="(04/23/2026 hourly IHS):-2:58:55-FME is on site..;..;(04/23/2026 ocm ran 17h): -23.04.26: IHS: 45.3V: FME is on way. ETA = 03:30 PM..;..;(04/23/2026 ticket ):INC-20260423-00010071"/>
  </r>
  <r>
    <s v="Bberi-Chateau"/>
    <s v="LIT_017"/>
    <s v="Douala"/>
    <s v="IHS"/>
    <s v="Grid-Gen"/>
    <s v="LITTORAL"/>
    <s v="Douala"/>
    <s v="ZTE"/>
    <n v="1.675980144564011"/>
    <n v="0"/>
    <n v="0"/>
    <n v="0"/>
    <n v="0"/>
    <n v="0"/>
    <n v="0"/>
    <n v="0"/>
    <n v="0"/>
    <n v="0"/>
    <n v="5.5323699537429398"/>
    <n v="3.8382911885663589"/>
    <n v="3.2641268942678092"/>
    <n v="10.632504919374785"/>
    <n v="7.188642336766228"/>
    <x v="0"/>
    <m/>
    <x v="1"/>
    <x v="0"/>
    <s v="Defaut GE &amp; Power Cabinet"/>
    <x v="0"/>
    <s v="(04/23/2026 ocm ran 17h): -Impacted by LIT_260_Z_Ndobo-Rail (Power issue)..;..;(04/23/2026 ticket ):INC-20260423-00011515…power issue on far end , ndobo rail…Others Transmission equipement fault"/>
  </r>
  <r>
    <s v="Rd-Pt-Longkak"/>
    <s v="CTR_449"/>
    <s v="Yaounde"/>
    <s v="IHS"/>
    <s v="Grid-Gen"/>
    <s v="CENTRE"/>
    <s v="Yaounde"/>
    <s v="ZTE"/>
    <n v="6.8917239529382206"/>
    <n v="9.2142078514295171"/>
    <n v="9.2457045997380387"/>
    <n v="9.2457045997380387"/>
    <n v="9.2457045997380387"/>
    <n v="9.2457045997380387"/>
    <n v="17.685994897740798"/>
    <n v="12.21141059774622"/>
    <n v="11.064240525292995"/>
    <n v="18.985744065199334"/>
    <n v="9.2457045997380387"/>
    <n v="7.0316215643721841E-2"/>
    <n v="0.13993441251772387"/>
    <n v="13.471713321382374"/>
    <n v="7.0823631050728686"/>
    <x v="0"/>
    <m/>
    <x v="9"/>
    <x v="5"/>
    <s v="no root cause"/>
    <x v="4"/>
    <s v=""/>
  </r>
  <r>
    <s v="LIT_825_Z_Camp-Bertaud"/>
    <s v="LIT_825"/>
    <s v="Douala"/>
    <s v="ESCO"/>
    <s v="Good Grid no GE - 8h"/>
    <s v="LIT"/>
    <s v="Douala"/>
    <s v="ZTE"/>
    <n v="2.0514085431451941"/>
    <n v="4.3494227141850201"/>
    <n v="3.3552776136950575"/>
    <n v="5.3995699605916112"/>
    <n v="1.4366333935445579"/>
    <n v="1.9831358633462026"/>
    <n v="10.605254784794813"/>
    <n v="13.871767213704187"/>
    <n v="4.3365636227181783"/>
    <n v="2.5675378745723121"/>
    <n v="4.6130251717161332"/>
    <n v="1.5857992718087677"/>
    <n v="2.1254730356906064"/>
    <n v="11.552869872413634"/>
    <n v="6.9646872583346884"/>
    <x v="0"/>
    <m/>
    <x v="0"/>
    <x v="0"/>
    <s v="AKTIVCO Coupure ENEO &amp; Baisse de tension"/>
    <x v="0"/>
    <s v="(04/23/2026 Top offenders camusat): Grid outage,  / grid return awaited"/>
  </r>
  <r>
    <s v="Ngouetou"/>
    <s v="CTR_300"/>
    <s v="CENTRE"/>
    <s v="IHS"/>
    <s v="Hybrid-Gen"/>
    <s v="CENTRE"/>
    <s v="Ngouetou"/>
    <s v="NOKIA"/>
    <n v="0.18823346786827289"/>
    <n v="0.13530156139887475"/>
    <n v="3.2407557577054075E-2"/>
    <n v="6.6664132450728664E-2"/>
    <n v="0.14978966689277487"/>
    <n v="0"/>
    <n v="8.8058614800077428E-2"/>
    <n v="0.26305875427334852"/>
    <n v="0.50774505410375281"/>
    <n v="1.7855182677830074E-3"/>
    <n v="2.3163119123857046"/>
    <n v="9.2170752703816881"/>
    <n v="4.8118619126361875"/>
    <n v="7.7194580151335073"/>
    <n v="6.9572040728479418"/>
    <x v="0"/>
    <m/>
    <x v="3"/>
    <x v="1"/>
    <s v="ODU HS"/>
    <x v="1"/>
    <s v="(04/23/2026 incident ) : impact by  CTR_301_N_Matsari,  @ sylvienne Ocm Geldu TT pour test ODU en hauteur  || @WILLY FME OCM pang CAMTEL besion dde ton support terrain sur cet incident  || FME deja en route ,ETA FME   9h30 a cause de la pluie "/>
  </r>
  <r>
    <s v="Tagawa-IHS"/>
    <s v="EXN_274"/>
    <s v="EXTREME-NORD"/>
    <s v="IHS"/>
    <s v="Gen Only"/>
    <s v="EXTREME-NORD"/>
    <s v="Tagawa"/>
    <s v="NOKIA"/>
    <n v="9.2052247835506815"/>
    <n v="9.2698141931154936"/>
    <n v="6.1977571592937695"/>
    <n v="6.1145881311730639"/>
    <n v="6.19786537252212"/>
    <n v="6.5668712517623673"/>
    <n v="9.1709585902950064"/>
    <n v="8.892683488307819"/>
    <n v="6.1977571592937695"/>
    <n v="6.1979735857504705"/>
    <n v="6.1980817989788211"/>
    <n v="21.821499587758865"/>
    <n v="9.1802074726888829"/>
    <n v="1.2752039606463832"/>
    <n v="6.8630139319817598"/>
    <x v="2"/>
    <m/>
    <x v="8"/>
    <x v="4"/>
    <s v="Warehouse HUAWEI"/>
    <x v="3"/>
    <s v="(04/23/2026 ocm ran 18h): -23.04.26: ODUs disponible à Garoua, à expédier vers Maroua, ETD=24.04.26_x000a_23.04.26: Apres Intervention avec le BO TRANS, Il est question de remplacer les  ODU UTB-S 7GHZ (3DB29107AA)  main de WAZA et TAGAWA. Commande en cours Update ASAP_x000a_22.04.2026: Apres Intervention avec le BO TRANS, Il est question de remplacer les  ODU UTB-S 7GHZ (3DB29107AA)  main de WAZA et TAGAWA. Commande en cours Update ASAP_x000a_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04/23/2026 ocm ran 17h): -23.04.26: Apres Intervention avec le BO TRANS, Il est question de remplacer les  ODU UTB-S 7GHZ (3DB29107AA)  main de WAZA et TAGAWA. Commande en cours Update ASAP_x000a_22.04.2026: Apres Intervention avec le BO TRANS, Il est question de remplacer les  ODU UTB-S 7GHZ (3DB29107AA)  main de WAZA et TAGAWA. Commande en cours Update ASAP_x000a_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04/23/2026 ocm ran 13h): -23.04.26: Apres Intervention avec le BO TRANS, Il est question de remplacer les  ODU UTB-S 7GHZ (3DB29107AA)  main de WAZA et TAGAWA. Commande en cours Update ASAP_x000a_22.04.2026: Apres Intervention avec le BO TRANS, Il est question de remplacer les  ODU UTB-S 7GHZ (3DB29107AA)  main de WAZA et TAGAWA. Commande en cours Update ASAP_x000a_22.04.26; Suite des travaux ce jour avec l'escorte militaire car zone très insécurisée , ETA=13H UTC_x000a_21.04.26; Suite des travaux ce 22.04.26 avec l'escorte militaire car zone très insécurisée _x000a_21.04.26; Suite de l'intervention ce jour, ETA 12H_x000a_20.04.2026: Les FME devraient probablement deja etre sur site d'apres le RM. Il les relances et nous revient_x000a_20.04.2026: Intervention ce jour avec escorte militaire ETA 14H_x000a_19.04.26; Escorte validée pour ce 19.04.26, update ASAP_x000a_18.04.26; Escorte validée pour ce 19.04.26_x000a_17/04/2026 Intervention ce jour, ETA 14H // toujours a la base militaire à Mora il y'a pas encore l'équipe près a m'escorter a Tagawa_x000a_15/04/2026  Toute escorte militaire suspendue pour cause d'insécurité aggravée dans la zone (BOKO HARAM)_x000a_14/04/2026 Toute escorte militaire suspendue pour cause d'insécurité aggravée dans la zone (BOKO HARAM)_x000a_13/04/2026 Toute escorte militaire suspendue pour cause d'insécurité aggravée dans la zone (BOKO HARAM)_x000a_09.04.26; Expédition de l'ODU en cours de Garoua pour Mora et la SD de Ngaoundéré pour Mora, ETD=12.04.26_x000a_08.04.26; ODU 3DB29107AA faulty, commande passée et vérifications en cours_x000a_08.04.26; Besoin d'un FME sur site pour reset du MPR et si NOK, tshoot avec le BO TX; CM-20260408-00002796; FME Yaouba activé pour investigations, update ASAP..;..;INC-20260423-00021620"/>
  </r>
  <r>
    <s v="Camp-Yabassi-IHS"/>
    <s v="LIT_587"/>
    <s v="Douala"/>
    <s v="IHS"/>
    <s v="Grid-Gen"/>
    <s v="LITTORAL"/>
    <s v="Douala"/>
    <s v="ZTE"/>
    <n v="0"/>
    <n v="3.8345418382401204E-3"/>
    <n v="0"/>
    <n v="0"/>
    <n v="5.7896860465928885E-17"/>
    <n v="2.5147460427529101E-3"/>
    <n v="0"/>
    <n v="5.7896860465928885E-17"/>
    <n v="21.021404234190275"/>
    <n v="0"/>
    <n v="0"/>
    <n v="0"/>
    <n v="5.8370819180513491"/>
    <n v="9.4022508191661913"/>
    <n v="6.8627419506724543"/>
    <x v="0"/>
    <m/>
    <x v="0"/>
    <x v="0"/>
    <s v="AKTIVCO Coupure ENEO &amp; Baisse de tension"/>
    <x v="0"/>
    <s v="(04/23/2026 ocm ran 13h): -P2 Incident at Mboppi-New (Power issue)..;..;(04/23/2026 ticket ):INC-20260423-00006733…affecté par Mboppi New grid only site manque secteur en attente du retour secteur …Others Transmission equipement fault"/>
  </r>
  <r>
    <s v="Mvam-Yetom"/>
    <s v="CTR_860"/>
    <s v="CENTRE"/>
    <s v="ESCO"/>
    <s v="Hybrid Solar - S2"/>
    <s v="CTR"/>
    <s v="Mvam-Yetom"/>
    <s v="NOKIA"/>
    <n v="10.054175537599367"/>
    <n v="2.3017879346523182"/>
    <n v="0.48469966706824119"/>
    <n v="5.6279259827789554"/>
    <n v="7.4110105019318482"/>
    <n v="5.2911462261585234"/>
    <n v="5.4345733998050418"/>
    <n v="2.5959144864739967"/>
    <n v="5.6154106077581131E-2"/>
    <n v="0"/>
    <n v="0.7787178519108946"/>
    <n v="13.451387878493946"/>
    <n v="0"/>
    <n v="9.4493446670475212"/>
    <n v="6.8485820739999319"/>
    <x v="0"/>
    <m/>
    <x v="4"/>
    <x v="0"/>
    <s v="AKTIVCO Defaut GE &amp; Power Cabinet"/>
    <x v="0"/>
    <s v="(04/23/2026 ticket ):INC-20260423-00018587…Others Transmission equipement fault || (04/23/2026 camusat 15h): Power status check ongoing"/>
  </r>
  <r>
    <s v="H-Central"/>
    <s v="CTR_110"/>
    <s v="Yaounde"/>
    <s v="IHS"/>
    <s v="Grid-Gen"/>
    <s v="CENTRE"/>
    <s v="Yaounde"/>
    <s v="ZTE"/>
    <n v="0"/>
    <n v="0"/>
    <n v="0"/>
    <n v="0"/>
    <n v="0"/>
    <n v="0"/>
    <n v="0"/>
    <n v="0"/>
    <n v="0"/>
    <n v="0"/>
    <n v="0"/>
    <n v="5.8553549232841338"/>
    <n v="4.9649622081459031"/>
    <n v="7.9896405846778178"/>
    <n v="6.6694453718685169"/>
    <x v="0"/>
    <m/>
    <x v="10"/>
    <x v="6"/>
    <s v="Sites strategiques, MLL, Pylone, etc."/>
    <x v="0"/>
    <s v="(04/23/2026 ticket ):INC-20260423-00002971…2026-04-23 15:53:14…_x000a_Travaux toujours en cours…_x000a_Disjonction volontaire par le Bailleur…Others…_x000a_Probleme energie sur CBC"/>
  </r>
  <r>
    <s v="Croix-Rouge-Yde"/>
    <s v="CTR_759"/>
    <s v="Yaounde"/>
    <s v="CAMUSAT"/>
    <s v="Good Grid no GE - 8h"/>
    <s v="CENTRE"/>
    <s v="Yaounde"/>
    <s v="ZTE"/>
    <n v="0"/>
    <n v="0"/>
    <n v="19.376260940037042"/>
    <n v="23.824061946220823"/>
    <n v="0"/>
    <n v="0"/>
    <n v="0"/>
    <n v="0"/>
    <n v="0"/>
    <n v="0"/>
    <n v="0"/>
    <n v="5.8437396336662557"/>
    <n v="4.9648559557445999"/>
    <n v="7.9881015700411719"/>
    <n v="6.6669484609040808"/>
    <x v="0"/>
    <m/>
    <x v="10"/>
    <x v="6"/>
    <s v="Sites strategiques, MLL, Pylone, etc."/>
    <x v="0"/>
    <s v="(04/23/2026 ticket ):INC-20260423-00003232…2026-04-23 08:07:07…probable grid outage, grid only site / grid return awaited…impacté par l'incident sur CBC …Others Transmission equipement fault"/>
  </r>
  <r>
    <s v="Mercure"/>
    <s v="CTR_014"/>
    <s v="Yaounde"/>
    <s v="IHS"/>
    <s v="Grid-Gen (LL)"/>
    <s v="CENTRE"/>
    <s v="Yaounde"/>
    <s v="ZTE"/>
    <n v="0"/>
    <n v="0"/>
    <n v="0"/>
    <n v="0"/>
    <n v="0"/>
    <n v="0"/>
    <n v="0"/>
    <n v="0"/>
    <n v="0"/>
    <n v="0"/>
    <n v="0"/>
    <n v="5.8009004472261196"/>
    <n v="4.9283051296959322"/>
    <n v="7.949831406076604"/>
    <n v="6.6286030425216813"/>
    <x v="0"/>
    <m/>
    <x v="10"/>
    <x v="6"/>
    <s v="Sites strategiques, MLL, Pylone, etc."/>
    <x v="0"/>
    <s v="(04/23/2026 ticket ):INC-20260423-00003220…impacté par CBC …Others Transmission equipement fault"/>
  </r>
  <r>
    <s v="Montee-Anne-Rouge"/>
    <s v="CTR_373"/>
    <s v="Yaounde"/>
    <s v="IHS"/>
    <s v="GridOnly"/>
    <s v="CENTRE"/>
    <s v="Yaounde"/>
    <s v="ZTE"/>
    <n v="0"/>
    <n v="0"/>
    <n v="0"/>
    <n v="0"/>
    <n v="0"/>
    <n v="0"/>
    <n v="0"/>
    <n v="0"/>
    <n v="0"/>
    <n v="0"/>
    <n v="0"/>
    <n v="5.8005257604642519"/>
    <n v="4.9283051296959322"/>
    <n v="7.949728805100829"/>
    <n v="6.6284960320517765"/>
    <x v="0"/>
    <m/>
    <x v="10"/>
    <x v="6"/>
    <s v="Sites strategiques, MLL, Pylone, etc."/>
    <x v="0"/>
    <s v="(04/23/2026 ticket ):INC-20260423-00003238…impacté par CBC …Others Transmission equipement fault"/>
  </r>
  <r>
    <s v="Nodal"/>
    <s v="CTR_009"/>
    <s v="Yaounde"/>
    <s v="CAMUSAT"/>
    <s v="Good Grid + GE"/>
    <s v="CENTRE"/>
    <s v="Yaounde"/>
    <s v="ZTE"/>
    <n v="0"/>
    <n v="0"/>
    <n v="0"/>
    <n v="0"/>
    <n v="0"/>
    <n v="0"/>
    <n v="0"/>
    <n v="0"/>
    <n v="0"/>
    <n v="0"/>
    <n v="0"/>
    <n v="5.8004008648769627"/>
    <n v="4.9283582558965842"/>
    <n v="7.9495236031492755"/>
    <n v="6.6283890215818726"/>
    <x v="0"/>
    <m/>
    <x v="10"/>
    <x v="6"/>
    <s v="Sites strategiques, MLL, Pylone, etc."/>
    <x v="0"/>
    <s v="(04/23/2026 ticket ):INC-20260423-00002968…2026-04-23 08:02:17…Probable Grid outage/awaiting grid return…impacté par CBC …Others Transmission equipement fault"/>
  </r>
  <r>
    <s v="Mora-Technical-School-MTN-IHS"/>
    <s v="EXN_134"/>
    <s v="EXTREME-NORD"/>
    <s v="IHS"/>
    <s v="Grid-Gen"/>
    <s v="EXTREME-NORD"/>
    <s v="Mora"/>
    <s v="Huawei"/>
    <n v="0"/>
    <n v="0"/>
    <n v="1.9974752663133892"/>
    <n v="0"/>
    <n v="1.1213270439713157"/>
    <n v="0"/>
    <n v="0"/>
    <n v="0"/>
    <n v="0"/>
    <n v="0"/>
    <n v="0"/>
    <n v="9.1105086147980288"/>
    <n v="15.475130987960327"/>
    <n v="0.19887489137976702"/>
    <n v="6.5998707313523557"/>
    <x v="2"/>
    <m/>
    <x v="1"/>
    <x v="0"/>
    <s v="Defaut GE &amp; Power Cabinet"/>
    <x v="0"/>
    <s v="(04/23/2026 hourly IHS):-FME Brice is on the site ."/>
  </r>
  <r>
    <s v="H-Plateau-New"/>
    <s v="CTR_484"/>
    <s v="Yaounde"/>
    <s v="IHS"/>
    <s v="Grid-Gen"/>
    <s v="CENTRE"/>
    <s v="Yaounde"/>
    <s v="ZTE"/>
    <n v="0"/>
    <n v="0"/>
    <n v="0"/>
    <n v="0"/>
    <n v="0"/>
    <n v="0"/>
    <n v="0"/>
    <n v="0"/>
    <n v="0"/>
    <n v="0"/>
    <n v="0"/>
    <n v="3.4773429413010719"/>
    <n v="3.0364811244734127"/>
    <n v="9.6129590230854962"/>
    <n v="6.5289941301190257"/>
    <x v="0"/>
    <m/>
    <x v="1"/>
    <x v="0"/>
    <s v="Defaut GE &amp; Power Cabinet"/>
    <x v="0"/>
    <s v="(04/23/2026 hourly IHS):-0:57:38-Fme Armand is informed ETA=08:20AM..;..;(04/23/2026 ticket ):INC-20260423-00003368…GE Fault"/>
  </r>
  <r>
    <s v="Montee-Jouvence-II-IHS"/>
    <s v="CTR_154"/>
    <s v="Yaounde"/>
    <s v="IHS"/>
    <s v="Grid-Gen"/>
    <s v="CENTRE"/>
    <s v="Yaounde"/>
    <s v="ZTE"/>
    <n v="0"/>
    <n v="0"/>
    <n v="16.036856546044461"/>
    <n v="13.868556899607057"/>
    <n v="21.059321610693054"/>
    <n v="0"/>
    <n v="0"/>
    <n v="0"/>
    <n v="0"/>
    <n v="0"/>
    <n v="0"/>
    <n v="5.5285031713487527"/>
    <n v="4.7131440170547867"/>
    <n v="7.8705550521267664"/>
    <n v="6.4761309579862631"/>
    <x v="0"/>
    <m/>
    <x v="1"/>
    <x v="0"/>
    <s v="Defaut GE &amp; Power Cabinet"/>
    <x v="0"/>
    <s v="(04/23/2026 retour IHS): Power issue NUR to be checked ||  (04/23/2026 ticket ):INC-20260423-00015463…2026-04-23 23:48:13…Impacted by Damas-New-CTR_074…Fiber optic cut at TAMTAM "/>
  </r>
  <r>
    <s v="Ngong-Marche"/>
    <s v="NRD_132"/>
    <s v="NORD"/>
    <s v="CAMUSAT"/>
    <s v="Good Grid + GE"/>
    <s v="NORD"/>
    <s v="Ngong"/>
    <s v="Huawei"/>
    <n v="0"/>
    <n v="0"/>
    <n v="6.6218970530743402"/>
    <n v="0"/>
    <n v="0"/>
    <n v="0"/>
    <n v="0"/>
    <n v="0"/>
    <n v="0"/>
    <n v="0"/>
    <n v="1.802858891713965"/>
    <n v="8.9025574619618002"/>
    <n v="15.133954527372323"/>
    <n v="0.17236963930421767"/>
    <n v="6.4418162673035946"/>
    <x v="0"/>
    <m/>
    <x v="4"/>
    <x v="0"/>
    <s v="AKTIVCO Defaut GE &amp; Power Cabinet"/>
    <x v="0"/>
    <s v="(04/23/2026 Top offenders camusat): Carte GE alarmée"/>
  </r>
  <r>
    <s v="Emombo"/>
    <s v="CTR_212"/>
    <s v="Yaounde"/>
    <s v="IHS"/>
    <s v="Grid-Gen"/>
    <s v="CENTRE"/>
    <s v="Yaounde"/>
    <s v="ZTE"/>
    <n v="0"/>
    <n v="0"/>
    <n v="0"/>
    <n v="0"/>
    <n v="4.5113295551503434"/>
    <n v="3.3414375929207578"/>
    <n v="3.6604893089406532"/>
    <n v="2.5959134841752913"/>
    <n v="0"/>
    <n v="0"/>
    <n v="0"/>
    <n v="3.7823379654608749"/>
    <n v="4.5025517576697229"/>
    <n v="8.3565416740539362"/>
    <n v="6.4095169404707883"/>
    <x v="0"/>
    <m/>
    <x v="1"/>
    <x v="0"/>
    <s v="Defaut GE &amp; Power Cabinet"/>
    <x v="0"/>
    <s v="(04/23/2026 hourly IHS):-0:13:40-FME Jovi is informed ETA 11:30 AM..;..;(04/23/2026 cell zte): -23/04/2026 : Besoin d'analyse BO RAN..;..;(04/23/2026 ticket )INC-20260423-00007424…intervention en cours …Others Transmission equipement fault"/>
  </r>
  <r>
    <s v="Emana-Pont-IHS"/>
    <s v="CTR_599"/>
    <s v="Yaounde"/>
    <s v="IHS"/>
    <s v="Grid-Gen"/>
    <s v="CENTRE"/>
    <s v="Yaounde"/>
    <s v="ZTE"/>
    <n v="3.258433138431597"/>
    <n v="1.1160656958676838"/>
    <n v="1.1616343209686306"/>
    <n v="1.7835078317396417E-3"/>
    <n v="0"/>
    <n v="1.1788986767798694E-2"/>
    <n v="0.20075164154060843"/>
    <n v="3.4551897224291075"/>
    <n v="0.91394075329663726"/>
    <n v="2.3096426421027699E-2"/>
    <n v="0.42893363353337088"/>
    <n v="4.1135610629513728"/>
    <n v="3.4910820234537301"/>
    <n v="8.7727254321279506"/>
    <n v="6.3342885801280131"/>
    <x v="0"/>
    <m/>
    <x v="1"/>
    <x v="0"/>
    <s v="Defaut GE &amp; Power Cabinet"/>
    <x v="0"/>
    <s v="(04/23/2026 hourly IHS):-1:45:01-Fme Justin informed and will managed after Nkolmekong..;..;(04/23/2026 ticket )INC-20260423-00006149…2026-04-23 09:36:06…Hello Team FO;_x000a_après analyse nous observons une perte de supervision sur le site de Emana-Pont-IHS-CTR_599 due à l'indisponibilité du site de Emana-Blick-IHS_CTR_160._x000a_prière impacter le partenaire énergie pour vérifier le statut de l'énergie sur site et activer le FME pour vérifier le status du MPR  à Emana-Pont-IHS-CTR_599.…Down derrière EMANA BILICK qui est en défaut à cause de l'absence d'énergie dans le site…Others Transmission equipement fault"/>
  </r>
  <r>
    <s v="Bobongo"/>
    <s v="LIT_250"/>
    <s v="Douala"/>
    <s v="IHS"/>
    <s v="Grid-Gen"/>
    <s v="LITTORAL"/>
    <s v="Douala"/>
    <s v="ZTE"/>
    <n v="0"/>
    <n v="0"/>
    <n v="0"/>
    <n v="0"/>
    <n v="0"/>
    <n v="0"/>
    <n v="0"/>
    <n v="0"/>
    <n v="0"/>
    <n v="0"/>
    <n v="0"/>
    <n v="3.1682263627607323"/>
    <n v="3.1435835449881173"/>
    <n v="9.2049491427483296"/>
    <n v="6.3080353448448081"/>
    <x v="0"/>
    <m/>
    <x v="1"/>
    <x v="0"/>
    <s v="Defaut GE &amp; Power Cabinet"/>
    <x v="0"/>
    <s v="(04/23/2026 hourly IHS):-1:34:48-christmas ( 659906618 / LEC ) is on site for Work (swap of the energy bay)..;..;(04/23/2026 ticket ):INC-20260423-00016013"/>
  </r>
  <r>
    <s v="Ndiguina"/>
    <s v="EXN_275"/>
    <s v="EXTREME-NORD"/>
    <s v="IHS"/>
    <s v="Hybrid Solar - S3"/>
    <s v="EXTREME-NORD"/>
    <s v="Waza"/>
    <s v="NOKIA"/>
    <n v="0.3731193386765102"/>
    <n v="0.9931954968205825"/>
    <n v="1.3751161097073294"/>
    <n v="1.6212782488878603"/>
    <n v="0.42416555403073319"/>
    <n v="2.6152693814556671"/>
    <n v="8.9830539153262272"/>
    <n v="9.0931515441185002"/>
    <n v="7.3848658344648879"/>
    <n v="6.1402818025685058"/>
    <n v="6.5968382793134346"/>
    <n v="15.51587734613706"/>
    <n v="6.790059705349341"/>
    <n v="3.402256996824943"/>
    <n v="6.2694053069410982"/>
    <x v="2"/>
    <m/>
    <x v="5"/>
    <x v="2"/>
    <s v="BSS Hardware issue"/>
    <x v="1"/>
    <s v="(04/23/2026 cell nokia): -24/04/2026 : Check and replace FXDB ..;..;INC-20260423-00003616…2026-04-23 08:22:01…Impqcted by Dabanga EXN 807…Others Transmission equipement fault"/>
  </r>
  <r>
    <s v="Nkol-Mbanda"/>
    <s v="CTR_262"/>
    <s v="Yaounde"/>
    <s v="IHS"/>
    <s v="Grid-Gen"/>
    <s v="CENTRE"/>
    <s v="Yaounde"/>
    <s v="ZTE"/>
    <n v="0"/>
    <n v="0"/>
    <n v="0"/>
    <n v="0"/>
    <n v="4.5035891311605933"/>
    <n v="6.1638030664920258"/>
    <n v="6.1638030664920258"/>
    <n v="6.1638030664920258"/>
    <n v="6.1638030664920258"/>
    <n v="6.1638030664920258"/>
    <n v="6.1638030664920258"/>
    <n v="0"/>
    <n v="0"/>
    <n v="11.935366310107757"/>
    <n v="6.2241569715180933"/>
    <x v="0"/>
    <m/>
    <x v="9"/>
    <x v="5"/>
    <s v="no root cause"/>
    <x v="4"/>
    <s v=""/>
  </r>
  <r>
    <s v="Nkolmekong-YDE-HIS"/>
    <s v="CTR_523"/>
    <s v="Yaounde"/>
    <s v="IHS"/>
    <s v="Grid-Gen"/>
    <s v="CENTRE"/>
    <s v="Yaounde"/>
    <s v="ZTE"/>
    <n v="0"/>
    <n v="0"/>
    <n v="0"/>
    <n v="0"/>
    <n v="0"/>
    <n v="0"/>
    <n v="0"/>
    <n v="0"/>
    <n v="5.2906868074639135"/>
    <n v="0"/>
    <n v="7.785011685543311E-2"/>
    <n v="2.8027818743530406"/>
    <n v="2.4527304317077565"/>
    <n v="9.2964350128155431"/>
    <n v="6.0716313817477223"/>
    <x v="0"/>
    <m/>
    <x v="1"/>
    <x v="0"/>
    <s v="Defaut GE &amp; Power Cabinet"/>
    <x v="0"/>
    <s v="(04/23/2026 hourly IHS):-1:37:38-FME is on site..;..;(04/23/2026 cell zte): -23/04/2026 : Power issue || Mail sent to HIS || Feedback HIS : Site up_x000a_RCA: Low fuel // refueling done..;..;(04/23/2026 ticket ):INC-20260423-00005496"/>
  </r>
  <r>
    <s v="PK10-Genie-Militaire"/>
    <s v="LIT_447"/>
    <s v="Douala"/>
    <s v="IHS"/>
    <s v="Grid-Gen"/>
    <s v="LITTORAL"/>
    <s v="Douala"/>
    <s v="ZTE"/>
    <n v="0"/>
    <n v="0"/>
    <n v="5.0418696298579189"/>
    <n v="20.032359966099083"/>
    <n v="20.032359966099083"/>
    <n v="20.032359966099083"/>
    <n v="0"/>
    <n v="0.68156751789928505"/>
    <n v="0"/>
    <n v="1.0392321784763419"/>
    <n v="4.6752517599655281"/>
    <n v="3.2576516032596747"/>
    <n v="2.7701594806042618"/>
    <n v="8.9195474284638632"/>
    <n v="6.0466087668684168"/>
    <x v="0"/>
    <m/>
    <x v="9"/>
    <x v="5"/>
    <s v="no root cause"/>
    <x v="4"/>
    <s v=""/>
  </r>
  <r>
    <s v="Makepe-III-MTN"/>
    <s v="LIT_677"/>
    <s v="Douala"/>
    <s v="MTN"/>
    <s v="MTN"/>
    <s v="LITTORAL"/>
    <s v="Douala"/>
    <s v="ZTE"/>
    <n v="0.35627352446830124"/>
    <n v="8.8859889051544805"/>
    <n v="31.423303456010132"/>
    <n v="18.5135782018246"/>
    <n v="3.2628027326193592"/>
    <n v="4.9623073454840156"/>
    <n v="0"/>
    <n v="0"/>
    <n v="0.67245379287909623"/>
    <n v="0"/>
    <n v="1.4424832992326637"/>
    <n v="4.7093130143200286"/>
    <n v="4.2291112029131845"/>
    <n v="7.5780396701884785"/>
    <n v="6.0441118559039806"/>
    <x v="0"/>
    <m/>
    <x v="9"/>
    <x v="5"/>
    <s v="no root cause"/>
    <x v="4"/>
    <s v=""/>
  </r>
  <r>
    <s v="Ndjokloumbe-IHS"/>
    <s v="LIT_500"/>
    <s v="LITTORAL"/>
    <s v="IHS"/>
    <s v="Hybrid-Gen"/>
    <s v="LITTORAL"/>
    <s v="Ndjokloumbe"/>
    <s v="NOKIA"/>
    <n v="0"/>
    <n v="0"/>
    <n v="0"/>
    <n v="0"/>
    <n v="3.1407109232144901"/>
    <n v="1.0531151735374513"/>
    <n v="6.2353738111532296E-2"/>
    <n v="3.6060977227545345E-2"/>
    <n v="0.20585205939642395"/>
    <n v="6.482468978853726"/>
    <n v="5.5979681424939098"/>
    <n v="32.733764974053059"/>
    <n v="3.8899004117493052"/>
    <n v="0"/>
    <n v="5.9802630462272912"/>
    <x v="0"/>
    <m/>
    <x v="4"/>
    <x v="0"/>
    <s v="AKTIVCO Defaut GE &amp; Power Cabinet"/>
    <x v="0"/>
    <s v="(04/23/2026 ticket ):INC-20260423-00006153…power issue on site du côté de EBOMBE OCM et ce dernier impact ses environs, l'équipe power CAMUSAT prends le point et je follow cela …Others Transmission equipement fault"/>
  </r>
  <r>
    <s v="Mbam"/>
    <s v="CTR_303"/>
    <s v="CENTRE"/>
    <s v="IHS"/>
    <s v="Hybrid-Gen"/>
    <s v="CENTRE"/>
    <s v="Mbam"/>
    <s v="NOKIA"/>
    <n v="1.2484554822176806E-3"/>
    <n v="0"/>
    <n v="0"/>
    <n v="0"/>
    <n v="4.4924352663456109"/>
    <n v="9.2966357389406529"/>
    <n v="9.2964734190981293"/>
    <n v="9.29679805878318"/>
    <n v="9.2964734190981293"/>
    <n v="9.2967439521690061"/>
    <n v="9.2967439521690061"/>
    <n v="9.2053294291672731"/>
    <n v="13.770311209033324"/>
    <n v="0"/>
    <n v="5.9373724912565393"/>
    <x v="0"/>
    <m/>
    <x v="8"/>
    <x v="4"/>
    <s v="Warehouse HUAWEI"/>
    <x v="3"/>
    <s v="(04/23/2026 ocm ran 18h): -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04/23/2026 ocm ran 17h): -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04/23/2026 ocm ran 13h): -22.04.2026: Apres conf call effectuer avec THEO et Kingsley. Les spare seront expediee par ESICO ce Jours  De Garoua pour Ngaoundere ETD=23.04.2025_x000a_19.04.26; FSMF expédié de Garoua pour Ngaoundéré mais pas encore reçu, escalade faite à M. Théo et à M. Essode_x000a_18.04.26; En attente du FSMF ce jour à Tibati_x000a_17/04/2026  FSMF FAULTY expedition de Garoua vers NGAOUNDERE ETD=16/04/2026 et expedition a TIBATI ETD=17/04/2026 _x000a_16/04/2026 FSMF FAULTY expedition de Garoua vers NGAOUNDERE ETD=16/04/2026 et expedition a TIBATI ETD=17/04/2026 _x000a_15/04/2026 fme wili active eta asap _x000a_besoin d'un fme sur site pour verifier l'interco entr ele MPR et la BTS S1P1 "/>
  </r>
  <r>
    <s v="Nwa"/>
    <s v="NRO_012"/>
    <s v="NORD-OUEST"/>
    <s v="IHS"/>
    <s v="Solar-Gen"/>
    <s v="NORD-OUEST"/>
    <s v="Mwa"/>
    <s v="NOKIA"/>
    <n v="0.32636408450655002"/>
    <n v="0.54339810159695889"/>
    <n v="0.40800874467015152"/>
    <n v="0.33127670272440879"/>
    <n v="0.21399999663134214"/>
    <n v="3.4224033407043857"/>
    <n v="9.2966357389406529"/>
    <n v="9.2965816323264807"/>
    <n v="9.2961487794130768"/>
    <n v="9.2965275257123032"/>
    <n v="9.2966357389406529"/>
    <n v="9.2041927348562016"/>
    <n v="13.770311209033324"/>
    <n v="0"/>
    <n v="5.9372101714140131"/>
    <x v="2"/>
    <m/>
    <x v="11"/>
    <x v="7"/>
    <s v="ACCESS-ISSUE"/>
    <x v="5"/>
    <s v="(04/23/2026 ocm ran 18h): -23.04.26; Access banned by Separatist_x000a_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04/23/2026 ocm ran 17h): -23.04.26; Access banned by Separatist_x000a_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04/23/2026 ocm ran 13h): -23.04.26; Access banned by Separatist_x000a_22.04.26; Access banned by Separatist_x000a_21.04.26; Need FME on site to check BUC, and modem status; Access negociations ongoing, red zone_x000a_21.04.26; IHS: Team is on site to swap DG - Escalated to L4_x000a_20.04.26; IHS: Team is on site to swap DG - Escalated to L4_x000a_19.04.26; IHS; Team is on site to swap DG - Escalated to L4_x000a_18.04.26; IHS; Team is on site to swap DG - Escalated to L3_x000a_17.04.26; IHS; Team is on site to swap DG"/>
  </r>
  <r>
    <s v="Alou-IHS"/>
    <s v="SUO_133"/>
    <s v="SUD-OUEST"/>
    <s v="IHS"/>
    <s v="Grid-Gen"/>
    <s v="SUD-OUEST"/>
    <s v="Alou"/>
    <s v="NOKIA"/>
    <n v="2.5128928080167969"/>
    <n v="3.2227142078009838"/>
    <n v="2.1879960226433246"/>
    <n v="0.802309246518085"/>
    <n v="7.6155889510678532E-2"/>
    <n v="1.4297314770817988"/>
    <n v="4.774107410832614"/>
    <n v="9.2965275257123032"/>
    <n v="9.2963652058697779"/>
    <n v="9.2359972589307837"/>
    <n v="7.1620036952494868"/>
    <n v="32.728460400601385"/>
    <n v="3.7137870565874791"/>
    <n v="0"/>
    <n v="5.9203822690066703"/>
    <x v="2"/>
    <m/>
    <x v="1"/>
    <x v="0"/>
    <s v="Defaut GE &amp; Power Cabinet"/>
    <x v="0"/>
    <s v="(04/23/2026 incident ) : impact by SUO_030_N_Bachuo-Ntai , Defaut GEN || Action Gen overhaul..;..;(04/23/2026 ocm ran 18h): -23.04.26: FME en route pour le site, ETA=13H UTC_x000a_22.04.26; Besoin d'un FME sur site pour vérifier l'état du FAN du MPR et le remplacer au besoin, PN: 3DB18134BBAD01 FME activé eta asap ..;..;(04/23/2026 ocm ran 17h): -23.04.26: FME en route pour le site, ETA=13H UTC_x000a_22.04.26; Besoin d'un FME sur site pour vérifier l'état du FAN du MPR et le remplacer au besoin, PN: 3DB18134BBAD01 FME activé eta asap ..;..;(04/23/2026 ocm ran 13h): -23.04.26: FME en route pour le site, ETA=13H UTC_x000a_22.04.26; Besoin d'un FME sur site pour vérifier l'état du FAN du MPR et le remplacer au besoin, PN: 3DB18134BBAD01 FME activé eta asap "/>
  </r>
  <r>
    <s v="Garage-Japonais"/>
    <s v="CTR_583"/>
    <s v="Yaounde"/>
    <s v="CAMUSAT"/>
    <s v="Good Grid no GE - 8h"/>
    <s v="CENTRE"/>
    <s v="Yaounde"/>
    <s v="ZTE"/>
    <n v="1.521439190943775"/>
    <n v="0.13560010044716156"/>
    <n v="1.0701046990437544E-4"/>
    <n v="17.19997117851344"/>
    <n v="13.868556899607057"/>
    <n v="13.868556899607057"/>
    <n v="36.982818398952162"/>
    <n v="14.899745457762256"/>
    <n v="0"/>
    <n v="0"/>
    <n v="4.2804187961750177E-4"/>
    <n v="5.0286710310180691"/>
    <n v="4.3776520599365547"/>
    <n v="7.0201297642421094"/>
    <n v="5.8486393975453224"/>
    <x v="0"/>
    <m/>
    <x v="0"/>
    <x v="0"/>
    <s v="AKTIVCO Coupure ENEO &amp; Baisse de tension"/>
    <x v="0"/>
    <s v="(04/23/2026 ticket ):INC-20260423-00001402…2026-04-23 03:49:38…unknow / Our FME will be check the power status on site this morning"/>
  </r>
  <r>
    <s v="CRH-Etoug-Ebe"/>
    <s v="CTR_265"/>
    <s v="Yaounde"/>
    <s v="IHS"/>
    <s v="Grid-Gen"/>
    <s v="CENTRE"/>
    <s v="Yaounde"/>
    <s v="ZTE"/>
    <n v="0"/>
    <n v="0"/>
    <n v="0"/>
    <n v="0"/>
    <n v="0"/>
    <n v="0"/>
    <n v="0"/>
    <n v="0"/>
    <n v="0"/>
    <n v="0"/>
    <n v="0"/>
    <n v="3.9709303022673046"/>
    <n v="4.0208033701561661"/>
    <n v="7.5179154983835552"/>
    <n v="5.8373854631270454"/>
    <x v="0"/>
    <m/>
    <x v="1"/>
    <x v="0"/>
    <s v="Defaut GE &amp; Power Cabinet"/>
    <x v="0"/>
    <s v="(04/23/2026 hourly IHS):-1:02:31-Fme Armand is informed ETA=11:10AM..;..;(04/23/2026 ticket )INC-20260423-00006846"/>
  </r>
  <r>
    <s v="Elig-Essono"/>
    <s v="CTR_047"/>
    <s v="Yaounde"/>
    <s v="IHS"/>
    <s v="GridOnly"/>
    <s v="CENTRE"/>
    <s v="Yaounde"/>
    <s v="ZTE"/>
    <n v="0"/>
    <n v="0"/>
    <n v="0"/>
    <n v="0"/>
    <n v="0"/>
    <n v="0"/>
    <n v="0"/>
    <n v="0"/>
    <n v="0"/>
    <n v="0"/>
    <n v="0"/>
    <n v="5.8007755516388304"/>
    <n v="4.9289426441037563"/>
    <n v="6.3592084786163152"/>
    <n v="5.7993075709194057"/>
    <x v="0"/>
    <m/>
    <x v="2"/>
    <x v="0"/>
    <s v="Coupure ENEO &amp; Baisse de tension"/>
    <x v="0"/>
    <s v="(04/23/2026 ticket )INC-20260423-00003227…power issues responsabilité ihs …Others Transmission equipement fault"/>
  </r>
  <r>
    <s v="Garoua-Djamboutou-Village-IHS"/>
    <s v="NRD_086"/>
    <s v="Garoua"/>
    <s v="IHS"/>
    <s v="Grid-Gen"/>
    <s v="NORD"/>
    <s v="Garoua"/>
    <s v="Huawei"/>
    <n v="0"/>
    <n v="1.0694091309893761"/>
    <n v="0"/>
    <n v="0"/>
    <n v="0"/>
    <n v="0.13082029945809895"/>
    <n v="0"/>
    <n v="0.22051290831628301"/>
    <n v="0.29818467438854213"/>
    <n v="0.144695990389033"/>
    <n v="2.2990664406605541"/>
    <n v="7.278290349268012"/>
    <n v="9.2864598739931523"/>
    <n v="3.020401725228568"/>
    <n v="5.7320158204278702"/>
    <x v="0"/>
    <m/>
    <x v="1"/>
    <x v="0"/>
    <s v="Defaut GE &amp; Power Cabinet"/>
    <x v="0"/>
    <s v="(04/23/2026 hourly IHS):-0:34:57-FME is on the way ETA 19:50"/>
  </r>
  <r>
    <s v="Nkolbong"/>
    <s v="CTR_271"/>
    <s v="Yaounde"/>
    <s v="IHS"/>
    <s v="Grid-Gen"/>
    <s v="CENTRE"/>
    <s v="Yaounde"/>
    <s v="ZTE"/>
    <n v="0"/>
    <n v="0"/>
    <n v="0"/>
    <n v="0"/>
    <n v="0"/>
    <n v="0"/>
    <n v="0"/>
    <n v="26.264738908721501"/>
    <n v="0"/>
    <n v="0"/>
    <n v="0"/>
    <n v="2.3657722144287376"/>
    <n v="2.0632091285263039"/>
    <n v="8.9907867059778876"/>
    <n v="5.71906755356944"/>
    <x v="0"/>
    <m/>
    <x v="1"/>
    <x v="0"/>
    <s v="Defaut GE &amp; Power Cabinet"/>
    <x v="0"/>
    <s v="(04/23/2026 hourly IHS):-Fme delor will manage after Tsinga Village 2"/>
  </r>
  <r>
    <s v="Oyomabang-II"/>
    <s v="CTR_865"/>
    <s v="Yaounde"/>
    <s v="CAMUSAT"/>
    <s v="Good Grid + GE"/>
    <s v="CENTRE"/>
    <s v="Yaounde"/>
    <s v="ZTE"/>
    <n v="0"/>
    <n v="0"/>
    <n v="0"/>
    <n v="8.6031245630405806"/>
    <n v="34.664400898317226"/>
    <n v="0"/>
    <n v="0"/>
    <n v="16.030043546127221"/>
    <n v="0"/>
    <n v="0"/>
    <n v="3.6143321262552348"/>
    <n v="3.0323399637902715"/>
    <n v="2.6042463559676445"/>
    <n v="8.44737773794124"/>
    <n v="5.71250424474864"/>
    <x v="0"/>
    <m/>
    <x v="4"/>
    <x v="0"/>
    <s v="AKTIVCO Defaut GE &amp; Power Cabinet"/>
    <x v="0"/>
    <s v="(04/23/2026 Top offenders camusat): Grid outage,  / grid return awaited"/>
  </r>
  <r>
    <s v="Tsinga-Village2"/>
    <s v="CTR_675"/>
    <s v="Yaounde"/>
    <s v="IHS"/>
    <s v="Hybrid-Gen-Lithium"/>
    <s v="CENTRE"/>
    <s v="Yaounde"/>
    <s v="ZTE"/>
    <n v="13.861761734768127"/>
    <n v="3.0296625888543613"/>
    <n v="3.9166545388134097"/>
    <n v="0.45700604680495283"/>
    <n v="0.66053996056307418"/>
    <n v="0.48946588934261331"/>
    <n v="7.2308758022218216"/>
    <n v="15.230247294061916"/>
    <n v="4.4518495689618272"/>
    <n v="11.584150893323402"/>
    <n v="13.349021068221317"/>
    <n v="0.91673361070145365"/>
    <n v="0.91674571845323771"/>
    <n v="10.06778914870192"/>
    <n v="5.6889084361347244"/>
    <x v="0"/>
    <m/>
    <x v="1"/>
    <x v="0"/>
    <s v="Defaut GE &amp; Power Cabinet"/>
    <x v="0"/>
    <s v="(04/23/2026 retour IHS): Power issue NUR to be checked ||  "/>
  </r>
  <r>
    <s v="CTR_984_Z_Mbalmayo-Ngalan-II"/>
    <s v="CTR_984"/>
    <s v="CENTRE"/>
    <s v="ESCO"/>
    <s v="Hybrid Solar - S1"/>
    <s v="CTR"/>
    <s v="Mbalmayo"/>
    <s v="ZTE"/>
    <n v="0"/>
    <n v="0"/>
    <n v="0"/>
    <n v="0"/>
    <n v="0"/>
    <n v="0"/>
    <n v="0"/>
    <n v="0"/>
    <n v="0"/>
    <n v="0"/>
    <n v="0"/>
    <n v="4.3103965085188776"/>
    <n v="3.6720829890755526"/>
    <n v="7.2025884994976641"/>
    <n v="5.6043523298319498"/>
    <x v="0"/>
    <m/>
    <x v="12"/>
    <x v="8"/>
    <s v="Projet OCM (ZTE, NOKIA, autres projets)"/>
    <x v="6"/>
    <s v="(04/23/2026 top offenders):-New site not yet transferred to MSP"/>
  </r>
  <r>
    <s v="New-Town-Aeroport-IHS"/>
    <s v="LIT_428"/>
    <s v="Douala"/>
    <s v="IHS"/>
    <s v="Grid-Gen"/>
    <s v="LITTORAL"/>
    <s v="Douala"/>
    <s v="ZTE"/>
    <n v="2.1231947333727135"/>
    <n v="1.2589246731900239"/>
    <n v="0.94543750160515683"/>
    <n v="0.18025913655392029"/>
    <n v="0.26196163032591058"/>
    <n v="0.93956976083873356"/>
    <n v="0.3437176293328536"/>
    <n v="0.3937806941697844"/>
    <n v="0.81814854765390266"/>
    <n v="1.3511498631692798"/>
    <n v="1.9287567095564633"/>
    <n v="1.50087027245223"/>
    <n v="0.35892061160582234"/>
    <n v="10.08181128205802"/>
    <n v="5.5923671572026619"/>
    <x v="0"/>
    <m/>
    <x v="1"/>
    <x v="0"/>
    <s v="Defaut GE &amp; Power Cabinet"/>
    <x v="0"/>
    <s v="(04/23/2026 ticket ):INC-20260423-00002941…Grid fluctuations on remote site …Others Transmission equipement fault"/>
  </r>
  <r>
    <s v="Fonfuka"/>
    <s v="NRO_043"/>
    <s v="NORD-OUEST"/>
    <s v="IHS"/>
    <s v="Hybrid-Gen"/>
    <s v="NORD-OUEST"/>
    <s v="Fonfuka"/>
    <s v="NOKIA"/>
    <n v="3.3536926661023241"/>
    <n v="5.9314207636972629"/>
    <n v="3.7208201961283032"/>
    <n v="5.7481776710180421"/>
    <n v="11.92999102931838"/>
    <n v="12.855955704306867"/>
    <n v="0.19079468164671992"/>
    <n v="6.1982129794441017"/>
    <n v="7.897186463520768"/>
    <n v="5.8395198825471768"/>
    <n v="5.3997353087385749"/>
    <n v="26.904291349402655"/>
    <n v="5.0337075117897667"/>
    <n v="0"/>
    <n v="5.5318039877766587"/>
    <x v="2"/>
    <m/>
    <x v="5"/>
    <x v="2"/>
    <s v="BSS Hardware issue"/>
    <x v="1"/>
    <s v="(04/23/2026 cell nokia): -23/04/2026 : Check  breaker and  interconnection AHPMDA(sfp, optical fiber) between system and radio module, swap its if needed_x000a_21/03/2026 : Access issue _x000a_20/04/2026 : Need BO RAN analysis || Closed after reset but check ABIA connectivity..;..;(04/23/2026 cell nokia): -23/04/2026 : Check  breaker and  interconnection AHPMDA(sfp, optical fiber) between system and radio module, swap its if needed || Acess issue _x000a_21/03/2026 : Access issue _x000a_20/04/2026 : Need BO RAN analysis || Closed after reset but check ABIA connectivity"/>
  </r>
  <r>
    <s v="Kaladi-MTN-IHS"/>
    <s v="ADM_100"/>
    <s v="ADAMAOUA"/>
    <s v="IHS"/>
    <s v="Solar-Gen"/>
    <s v="ADAMAOUA"/>
    <s v="Kaladi"/>
    <s v="NOKIA"/>
    <n v="1.3554659521220729E-3"/>
    <n v="1.3921533188815878"/>
    <n v="1.8716489772744451"/>
    <n v="6.6453034586840459E-2"/>
    <n v="0"/>
    <n v="1.9386470613869979"/>
    <n v="0.76923880815261925"/>
    <n v="4.1780541270288865"/>
    <n v="2.2617708540502344"/>
    <n v="0.62584536561960458"/>
    <n v="1.822164131109844"/>
    <n v="14.978978733207235"/>
    <n v="6.370140492349984"/>
    <n v="2.3587691325289337"/>
    <n v="5.5075975293938271"/>
    <x v="0"/>
    <m/>
    <x v="9"/>
    <x v="5"/>
    <s v="no root cause"/>
    <x v="4"/>
    <s v="(04/23/2026 ticket )INC-20260423-00012994…Others Transmission equipement fault"/>
  </r>
  <r>
    <s v="Fundong-FM"/>
    <s v="NRO_092"/>
    <s v="NORD-OUEST"/>
    <s v="IHS"/>
    <s v="Hybrid-Gen"/>
    <s v="NORD-OUEST"/>
    <s v="Fundong"/>
    <s v="NOKIA"/>
    <n v="2.0848930813850308"/>
    <n v="1.7835078317400378E-4"/>
    <n v="1.5469258118621358"/>
    <n v="0.15424561025053926"/>
    <n v="8.1450019593705972E-2"/>
    <n v="6.4295817549164273E-3"/>
    <n v="1.9618586149147365E-4"/>
    <n v="0.64227449967287309"/>
    <n v="1.3379683739833423E-4"/>
    <n v="0.84537389785459427"/>
    <n v="0.90757165757250935"/>
    <n v="7.2636029471199697"/>
    <n v="12.332716219386558"/>
    <n v="0.4907518672465585"/>
    <n v="5.4333983936801662"/>
    <x v="2"/>
    <m/>
    <x v="1"/>
    <x v="0"/>
    <s v="Defaut GE &amp; Power Cabinet"/>
    <x v="0"/>
    <s v="(04/23/2026 hourly IHS):-2:31:34-Joseph is informed and managing..;..;INC-20260423-00014364…2026-04-24 00:41:54…_x0009_Joseph is informed and managing with level 0 due to insecurity"/>
  </r>
  <r>
    <s v="Ndobo-Rail"/>
    <s v="LIT_260"/>
    <s v="Douala"/>
    <s v="IHS"/>
    <s v="Grid-Gen"/>
    <s v="LITTORAL"/>
    <s v="Douala"/>
    <s v="ZTE"/>
    <n v="1.0565143693658992"/>
    <n v="0"/>
    <n v="0"/>
    <n v="0"/>
    <n v="0"/>
    <n v="0"/>
    <n v="0"/>
    <n v="0"/>
    <n v="0"/>
    <n v="0"/>
    <n v="4.2248625272163292"/>
    <n v="3.8686408162775923"/>
    <n v="3.5047354570213267"/>
    <n v="7.0585025291824532"/>
    <n v="5.4099499761723342"/>
    <x v="0"/>
    <m/>
    <x v="1"/>
    <x v="0"/>
    <s v="Defaut GE &amp; Power Cabinet"/>
    <x v="0"/>
    <s v="(04/23/2026 hourly IHS):-2:17:32-FME will reach on site after Bonaberi abatoir..;..;(04/23/2026 ocm ran 17h): -23.04.26: IHS: 1.5V: FME is on the way after Bberi-Abattoir..;..;(04/23/2026 ticket )INC-20260423-00013183…Power issue _x000a_Technicien power suit le point …Others Transmission equipement fault"/>
  </r>
  <r>
    <s v="Ba-aba"/>
    <s v="CTR_755"/>
    <s v="Yaounde"/>
    <s v="CAMUSAT"/>
    <s v="Good Grid + GE"/>
    <s v="CENTRE"/>
    <s v="Yaounde"/>
    <s v="ZTE"/>
    <n v="2.9481384458655769E-2"/>
    <n v="0.29174621111596244"/>
    <n v="0"/>
    <n v="0"/>
    <n v="0.34776619211090348"/>
    <n v="5.4753690434405311E-2"/>
    <n v="0"/>
    <n v="1.2431406288791298"/>
    <n v="5.5752454820179272E-2"/>
    <n v="0.85722520424731674"/>
    <n v="0"/>
    <n v="4.5929103269666562"/>
    <n v="4.029409814661812"/>
    <n v="6.5155723656994269"/>
    <n v="5.4063829605088563"/>
    <x v="0"/>
    <m/>
    <x v="4"/>
    <x v="0"/>
    <s v="AKTIVCO Defaut GE &amp; Power Cabinet"/>
    <x v="0"/>
    <s v="(04/23/2026 ticket ):INC-20260423-00005148…Grid outage and GE fail to start …Others Transmission equipement fault"/>
  </r>
  <r>
    <s v="Nkoabang-South-MTN"/>
    <s v="CTR_698"/>
    <s v="Yaounde"/>
    <s v="MTN sharing"/>
    <m/>
    <s v="CENTRE"/>
    <s v="Yaounde"/>
    <s v="ZTE"/>
    <n v="1.1839995091786446"/>
    <n v="2.0189487006075337"/>
    <n v="1.0273183461603219"/>
    <n v="0"/>
    <n v="0.79255521026843945"/>
    <n v="0"/>
    <n v="0"/>
    <n v="1.0524301364312152"/>
    <n v="2.8275554813616299"/>
    <n v="0.66810203376965016"/>
    <n v="8.1503989350318058"/>
    <n v="4.0629783500993168"/>
    <n v="4.0832797821230757"/>
    <n v="6.5283290870209489"/>
    <n v="5.355445976834373"/>
    <x v="0"/>
    <m/>
    <x v="1"/>
    <x v="0"/>
    <s v="Defaut GE &amp; Power Cabinet"/>
    <x v="0"/>
    <s v="(04/23/2026 incident ) : impact by CTR_315_Z_Bitoto  RCA: Power issue / En attete RCA IHS..;..;INC-20260423-00016577…2026-04-24 00:07:07…There is power issue"/>
  </r>
  <r>
    <s v="Beka-Hossere-II"/>
    <s v="ADM_172"/>
    <s v="Ngaoundere"/>
    <s v="CAMUSAT"/>
    <s v="Hybrid Solar - S3"/>
    <s v="ADAMAOUA"/>
    <s v="Ngaoundere"/>
    <s v="Huawei"/>
    <n v="2.2857436371574593"/>
    <n v="17.624624393250635"/>
    <n v="21.493142055685393"/>
    <n v="0"/>
    <n v="0"/>
    <n v="0"/>
    <n v="0.82635268367990466"/>
    <n v="3.2250280367431148"/>
    <n v="0"/>
    <n v="2.3044704693907248"/>
    <n v="0"/>
    <n v="5.1950319532870513"/>
    <n v="6.6186745820455535"/>
    <n v="4.5689924529458255"/>
    <n v="5.3464927675190408"/>
    <x v="0"/>
    <m/>
    <x v="9"/>
    <x v="5"/>
    <s v="no root cause"/>
    <x v="4"/>
    <s v=""/>
  </r>
  <r>
    <s v="Awae-Yde"/>
    <s v="CTR_236"/>
    <s v="Yaounde"/>
    <s v="IHS"/>
    <s v="Grid-Gen"/>
    <s v="CENTRE"/>
    <s v="Yaounde"/>
    <s v="ZTE"/>
    <n v="0"/>
    <n v="0"/>
    <n v="9.2100344431032391E-2"/>
    <n v="0"/>
    <n v="0"/>
    <n v="0"/>
    <n v="0"/>
    <n v="12.52864313577774"/>
    <n v="46.616810488738231"/>
    <n v="0"/>
    <n v="0.49702796254918918"/>
    <n v="2.3757638614118592"/>
    <n v="2.9078625926945953"/>
    <n v="7.6467139233080967"/>
    <n v="5.3031356921294517"/>
    <x v="0"/>
    <m/>
    <x v="1"/>
    <x v="0"/>
    <s v="Defaut GE &amp; Power Cabinet"/>
    <x v="0"/>
    <s v="(04/23/2026 hourly IHS):-3:54:43-(Unstable)FME reported insufficient rectifiers on site"/>
  </r>
  <r>
    <s v="Dabanga"/>
    <s v="EXN_807"/>
    <s v="EXTREME-NORD"/>
    <s v="IHS"/>
    <s v="Solar-Grid-Gen"/>
    <s v="EXTREME-NORD"/>
    <s v="Dabanga"/>
    <s v="NOKIA"/>
    <n v="5.3508331499149322E-3"/>
    <n v="4.2498106279001309E-2"/>
    <n v="0"/>
    <n v="0"/>
    <n v="2.4613832489608793E-2"/>
    <n v="2.6946638920243058"/>
    <n v="9.0312251637387249"/>
    <n v="9.1321528209828866"/>
    <n v="7.4141095394643912"/>
    <n v="6.202311113284388"/>
    <n v="6.7786783233518744"/>
    <n v="18.065356386504355"/>
    <n v="8.0828857982190403"/>
    <n v="0"/>
    <n v="5.293249212323536"/>
    <x v="2"/>
    <m/>
    <x v="9"/>
    <x v="5"/>
    <s v="no root cause"/>
    <x v="4"/>
    <s v="(04/23/2026 ticket):INC-20260423-00009990…Others Transmission equipement fault"/>
  </r>
  <r>
    <s v="Zigague"/>
    <s v="EXN_034"/>
    <s v="EXTREME-NORD"/>
    <s v="IHS"/>
    <s v="Solar-Grid-Gen"/>
    <s v="EXTREME-NORD"/>
    <s v="Zigague"/>
    <s v="NOKIA"/>
    <n v="6.77772198989218E-3"/>
    <n v="5.5467003511896845E-2"/>
    <n v="2.4969109644353612E-3"/>
    <n v="3.9239443099376861E-3"/>
    <n v="2.0868249284668478E-2"/>
    <n v="2.6287033708913436"/>
    <n v="9.0249748620993628"/>
    <n v="9.1237432721086726"/>
    <n v="7.4402369677711047"/>
    <n v="6.1670496816068621"/>
    <n v="6.7766333498466702"/>
    <n v="18.098825718997041"/>
    <n v="8.042244254720158"/>
    <n v="0"/>
    <n v="5.2843847949962086"/>
    <x v="2"/>
    <m/>
    <x v="3"/>
    <x v="1"/>
    <s v="MPR ISSUE"/>
    <x v="1"/>
    <s v="(04/23/2026 ocm ran 13h): -Impacted by EXN_807_N_Dabanga (TX issue)..;..;INC-20260423-00010098…Others Transmission equipement fault"/>
  </r>
  <r>
    <s v="Nkoulou-carriere"/>
    <s v="CTR_897"/>
    <s v="Yaounde"/>
    <s v="MTN"/>
    <m/>
    <s v="CENTRE"/>
    <s v="Yaounde"/>
    <s v="ZTE"/>
    <n v="9.0996531433968819"/>
    <n v="0"/>
    <n v="0.64818025128912038"/>
    <n v="0.69711970619205443"/>
    <n v="3.4191450291496519"/>
    <n v="2.5586738406485687"/>
    <n v="0.70011599934937763"/>
    <n v="5.9880562047524064"/>
    <n v="5.8156266675798225"/>
    <n v="0.59974017857907291"/>
    <n v="1.1813777526659872"/>
    <n v="3.9203475894152491"/>
    <n v="3.8139299448167527"/>
    <n v="6.5273030772631859"/>
    <n v="5.2441194179771884"/>
    <x v="0"/>
    <m/>
    <x v="9"/>
    <x v="5"/>
    <s v="no root cause"/>
    <x v="4"/>
    <s v="(04/23/2026 cell zte): -23/04/2026 : Besoin d'analyse BO RAN..;..;(04/23/2026 ticket ):INC-20260423-00007673…Others Transmission equipement fault"/>
  </r>
  <r>
    <s v="Bamenda-Bayelle-MTN"/>
    <s v="NRO_112"/>
    <s v="NORD-OUEST"/>
    <s v="MTN sharing"/>
    <m/>
    <s v="NORD-OUEST"/>
    <s v="Bamenda"/>
    <s v="Huawei"/>
    <n v="5.8593047743791278"/>
    <n v="4.363530261134084"/>
    <n v="18.491409199476081"/>
    <n v="9.0962466434382634"/>
    <n v="5.8089741833674351"/>
    <n v="4.6228522998690194"/>
    <n v="8.0754559359421059"/>
    <n v="9.6827531939058247"/>
    <n v="4.6228522998690194"/>
    <n v="0"/>
    <n v="5.1662871362000713"/>
    <n v="8.3817428629665596"/>
    <n v="10.697810520517764"/>
    <n v="0.48632862517975678"/>
    <n v="5.0419053000145535"/>
    <x v="0"/>
    <m/>
    <x v="7"/>
    <x v="0"/>
    <s v="Sharing"/>
    <x v="0"/>
    <s v="(04/23/2026 ocm ran 13h): -23.04.26; Power alarms; MTN is activated to check"/>
  </r>
  <r>
    <s v="Ebolowa-SIM"/>
    <s v="SUD_097"/>
    <s v="CENTRE"/>
    <s v="CAMUSAT"/>
    <s v="Good Grid + GE"/>
    <s v="SUD"/>
    <s v="Ebolowa"/>
    <s v="ZTE"/>
    <n v="0"/>
    <n v="0"/>
    <n v="0"/>
    <n v="0"/>
    <n v="0"/>
    <n v="0"/>
    <n v="0"/>
    <n v="0"/>
    <n v="0"/>
    <n v="0"/>
    <n v="0"/>
    <n v="2.8441223137457086"/>
    <n v="5.530012478282007"/>
    <n v="5.1395564792379398"/>
    <n v="4.9428492750397357"/>
    <x v="0"/>
    <m/>
    <x v="9"/>
    <x v="5"/>
    <s v="no root cause"/>
    <x v="4"/>
    <s v="(04/23/2026 ticket )INC-20260423-00007108"/>
  </r>
  <r>
    <s v="Yagoua-Ville"/>
    <s v="EXN_096"/>
    <s v="EXTREME-NORD"/>
    <s v="IHS"/>
    <s v="Grid-Gen"/>
    <s v="EXTREME-NORD"/>
    <s v="Yagoua"/>
    <s v="Huawei"/>
    <n v="0.30658499627603564"/>
    <n v="0.27933299660705474"/>
    <n v="0"/>
    <n v="0"/>
    <n v="0"/>
    <n v="0"/>
    <n v="4.745040421421499"/>
    <n v="3.2768032690985152"/>
    <n v="3.9430147845665222"/>
    <n v="0"/>
    <n v="0.32156646206264822"/>
    <n v="2.93504630129212"/>
    <n v="10.117672409396452"/>
    <n v="2.1549624945553081"/>
    <n v="4.9395319504727002"/>
    <x v="2"/>
    <m/>
    <x v="9"/>
    <x v="5"/>
    <s v="no root cause"/>
    <x v="4"/>
    <s v=""/>
  </r>
  <r>
    <s v="Eloumdem"/>
    <s v="CTR_630"/>
    <s v="Yaounde"/>
    <s v="CAMUSAT"/>
    <s v="HGB"/>
    <s v="CENTRE"/>
    <s v="Yaounde"/>
    <s v="ZTE"/>
    <n v="0"/>
    <n v="0"/>
    <n v="16.09919014476376"/>
    <n v="13.868556899607057"/>
    <n v="13.868556899607057"/>
    <n v="24.964757885244829"/>
    <n v="0"/>
    <n v="1.1617234963602177"/>
    <n v="4.1380413659672461"/>
    <n v="0"/>
    <n v="0"/>
    <n v="4.078590298510445"/>
    <n v="3.5971750461560439"/>
    <n v="6.0254475044159452"/>
    <n v="4.9322374034408858"/>
    <x v="0"/>
    <m/>
    <x v="4"/>
    <x v="0"/>
    <s v="AKTIVCO Defaut GE &amp; Power Cabinet"/>
    <x v="0"/>
    <s v="(04/23/2026 ticket ):INC-20260423-00002168…2026-04-23 06:40:04 ||(04/23/2026 Top offenders camusat): Site impacté par Mbalgong Crf"/>
  </r>
  <r>
    <s v="Pont-Emana-MTN"/>
    <s v="CTR_799"/>
    <s v="Yaounde"/>
    <m/>
    <m/>
    <s v="CENTRE"/>
    <s v="Yaounde"/>
    <s v="ZTE"/>
    <n v="4.2804187961750177E-4"/>
    <n v="0"/>
    <n v="0"/>
    <n v="0"/>
    <n v="0"/>
    <n v="0"/>
    <n v="0"/>
    <n v="0"/>
    <n v="0"/>
    <n v="0"/>
    <n v="0"/>
    <n v="4.1494060965033235"/>
    <n v="3.5711432078364966"/>
    <n v="6.0021570829147199"/>
    <n v="4.9214650161371774"/>
    <x v="0"/>
    <m/>
    <x v="9"/>
    <x v="5"/>
    <s v="no root cause"/>
    <x v="4"/>
    <s v="(04/23/2026 ticket ):INC-20260423-00006147"/>
  </r>
  <r>
    <s v="Ekounou-II"/>
    <s v="CTR_719"/>
    <s v="Yaounde"/>
    <s v="CAMUSAT"/>
    <s v="Good Grid no GE - 8h"/>
    <s v="CENTRE"/>
    <s v="Yaounde"/>
    <s v="ZTE"/>
    <n v="0"/>
    <n v="0"/>
    <n v="0"/>
    <n v="0"/>
    <n v="0"/>
    <n v="0"/>
    <n v="0"/>
    <n v="26.10531114364229"/>
    <n v="19.097338150231288"/>
    <n v="0"/>
    <n v="0"/>
    <n v="4.0077745005175673"/>
    <n v="3.5009103705743745"/>
    <n v="6.0208988611565299"/>
    <n v="4.8874356867075885"/>
    <x v="0"/>
    <m/>
    <x v="0"/>
    <x v="0"/>
    <s v="AKTIVCO Coupure ENEO &amp; Baisse de tension"/>
    <x v="0"/>
    <s v="(04/23/2026 ticket ):INC-20260423-00002614…2026-04-23 06:52:09…unknow / Our FME is managing with the level 0"/>
  </r>
  <r>
    <s v="Oyomabang-marche"/>
    <s v="CTR_718"/>
    <s v="Yaounde"/>
    <s v="CAMUSAT"/>
    <s v="Good Grid no GE - 8h"/>
    <s v="CENTRE"/>
    <s v="Yaounde"/>
    <s v="ZTE"/>
    <n v="0"/>
    <n v="0"/>
    <n v="0"/>
    <n v="5.996403021404948"/>
    <n v="34.245490578798226"/>
    <n v="38.763650968944127"/>
    <n v="40.276582827530511"/>
    <n v="39.472809353000429"/>
    <n v="26.309469285141528"/>
    <n v="0"/>
    <n v="0"/>
    <n v="2.6431653137976654"/>
    <n v="2.3186399012617684"/>
    <n v="7.1157538736656418"/>
    <n v="4.8666221503111871"/>
    <x v="0"/>
    <m/>
    <x v="0"/>
    <x v="0"/>
    <s v="AKTIVCO Coupure ENEO &amp; Baisse de tension"/>
    <x v="0"/>
    <s v="(04/23/2026 ticket ):INC-20260423-00015687…2026-04-23 19:58:11… Grid outage, Grid only site / grid return awaited…problème énergie délestage dans la zone pas de GE sur ce site …Others Transmission equipement fault"/>
  </r>
  <r>
    <s v="Balikumbat-Ville"/>
    <s v="NRO_033"/>
    <s v="NORD-OUEST"/>
    <s v="IHS"/>
    <s v="Grid-Gen"/>
    <s v="NORD-OUEST"/>
    <s v="Balikumbat"/>
    <s v="NOKIA"/>
    <n v="6.0567677532032418"/>
    <n v="9.2963652058697779"/>
    <n v="7.4578364085822493"/>
    <n v="4.7116178291340596"/>
    <n v="5.9188319581324889"/>
    <n v="8.5281234267335648"/>
    <n v="3.1189260445464009"/>
    <n v="9.8552030261675388E-2"/>
    <n v="0.66979156685328534"/>
    <n v="4.7055615997709577E-2"/>
    <n v="4.9159349021223298"/>
    <n v="9.9585788593045255"/>
    <n v="10.094775016915381"/>
    <n v="0"/>
    <n v="4.8110165468478856"/>
    <x v="2"/>
    <m/>
    <x v="11"/>
    <x v="7"/>
    <s v="ACCESS-ISSUE"/>
    <x v="5"/>
    <s v="(04/23/2026 hourly IHS):-1:51:22-FME manage with level 0..;..;(04/23/2026 cell nokia): -_x000a_24/04/2026 : Acess issue _x000a_22/04/2026 : Need BO RAN analysis || Check and replace ABIA || Acess issue ..;..;INC-20260423-00006447…2026-04-23 10:30:23…Le site est up à notre connexion, nous ne constatons pas de souci coté transmission.…Impacted by Balikumbat palias…Others Transmission equipement fault"/>
  </r>
  <r>
    <s v="Mamfe-Camtel"/>
    <s v="SUO_245"/>
    <s v="SUD-OUEST"/>
    <s v="ESCO"/>
    <s v="HGB"/>
    <s v="SUD-OUEST"/>
    <s v="Mamfe"/>
    <s v="NOKIA"/>
    <n v="0"/>
    <n v="0"/>
    <n v="0"/>
    <n v="0"/>
    <n v="18.542069805607813"/>
    <n v="18.542178018836168"/>
    <n v="18.542069805607813"/>
    <n v="18.542232125450344"/>
    <n v="18.542069805607813"/>
    <n v="18.542178018836168"/>
    <n v="13.304771466270058"/>
    <n v="7.1548591913607185"/>
    <n v="11.240866543583884"/>
    <n v="0"/>
    <n v="4.7954017820303303"/>
    <x v="2"/>
    <m/>
    <x v="1"/>
    <x v="0"/>
    <s v="Defaut GE &amp; Power Cabinet"/>
    <x v="0"/>
    <s v="(04/23/2026 incident ) : impact by SUO_030_N_Bachuo-Ntai , Defaut GEN || Action Gen overhaul..;..;(04/23/2026 ocm ran 18h): -Power status check ongoing..;..;INC-20260423-00018835…2026-04-24 00:37:49…Gel du TT pour insecurité @Sylvienne Ocm"/>
  </r>
  <r>
    <s v="Abattoir"/>
    <s v="CTR_104"/>
    <s v="Yaounde"/>
    <s v="IHS"/>
    <s v="GridOnly"/>
    <s v="CENTRE"/>
    <s v="Yaounde"/>
    <s v="ZTE"/>
    <n v="0"/>
    <n v="0"/>
    <n v="0"/>
    <n v="0"/>
    <n v="0"/>
    <n v="0"/>
    <n v="0"/>
    <n v="0"/>
    <n v="0"/>
    <n v="0"/>
    <n v="0"/>
    <n v="1.9282629721552782"/>
    <n v="2.0193800129882926"/>
    <n v="7.2960237881046357"/>
    <n v="4.7580778636715149"/>
    <x v="0"/>
    <m/>
    <x v="1"/>
    <x v="0"/>
    <s v="Defaut GE &amp; Power Cabinet"/>
    <x v="0"/>
    <s v="(04/23/2026 hourly IHS):-0:32:41-FME Justin is informed ETA 07:40 AM..;..;(04/23/2026 ticket ):INC-20260423-00002848"/>
  </r>
  <r>
    <s v="Bsadi-Terminus"/>
    <s v="LIT_057"/>
    <s v="Douala"/>
    <s v="IHS"/>
    <s v="Grid-Gen"/>
    <s v="LITTORAL"/>
    <s v="Douala"/>
    <s v="ZTE"/>
    <n v="0"/>
    <n v="0"/>
    <n v="0"/>
    <n v="0"/>
    <n v="0"/>
    <n v="0"/>
    <n v="1.9546532432733215"/>
    <n v="1.4839141861639749"/>
    <n v="0.28748362739810429"/>
    <n v="3.4729356253549182"/>
    <n v="1.2015670613212797"/>
    <n v="3.6771758809635147"/>
    <n v="3.1301957424237781"/>
    <n v="6.0055429151153401"/>
    <n v="4.7077651077381404"/>
    <x v="0"/>
    <m/>
    <x v="1"/>
    <x v="0"/>
    <s v="Defaut GE &amp; Power Cabinet"/>
    <x v="0"/>
    <s v="(04/23/2026 ticket ):INC-20260423-00002786…Instabilité Power suspecté... l'équipe maintenance power se déploie sur site pour examiner et nous faire un retour.…Others Transmission equipement fault"/>
  </r>
  <r>
    <s v="Zouvoul-IHS"/>
    <s v="EXN_172"/>
    <s v="EXTREME-NORD"/>
    <s v="IHS"/>
    <s v="Hybrid-Gen"/>
    <s v="EXTREME-NORD"/>
    <s v="Zouvoul"/>
    <s v="NOKIA"/>
    <n v="4.6736752258432848"/>
    <n v="4.6739998655283364"/>
    <n v="4.6737834390716344"/>
    <n v="4.6740539721425112"/>
    <n v="4.6739457589141615"/>
    <n v="4.6754618283066369"/>
    <n v="4.6791369694629692"/>
    <n v="4.6739998655283364"/>
    <n v="4.6737834390716344"/>
    <n v="4.6755349675966649"/>
    <n v="4.6742703985992131"/>
    <n v="32.732249381638297"/>
    <n v="0"/>
    <n v="0"/>
    <n v="4.6741621853708626"/>
    <x v="2"/>
    <m/>
    <x v="11"/>
    <x v="7"/>
    <s v="ACCESS-ISSUE"/>
    <x v="5"/>
    <s v="(04/23/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23/2026 cell nokia):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04/23/2026 cell nokia): -_x000a_21/04/2026 : Relance faite _x000a_15/04/2026 : Relance faite par Chief SEKA _x000a_10/04/2026 : Relance faite ce jour a IHS_x000a_08/04/2026 : Access issue  ||Negociation en cours  _x000a_07/04/2026: feedback RM Miachael envoye a IHS : S'il vous plait nous avons des cellules down sur le site de Zouvoul-IHS_EXN_172 qui necessitent une intervention sur le pylône. Malheureusement nous sommes confrontés à la présence des abeilles sur ce pylône et donc l'intervention ne peut avoir lieu jusqu'a présent._x000a_06/04/2026 : Presence d'abeille sur le site ||Mail enviye a IHS _x000a_04/04/2026 : Probleme d'access || Negociation en cours _x000a_30/03/2026 : Feedback du P.M : FME not available intervention postponed to 01/04/2026_x000a_29/03/2026: spare disponible au niveau du FME, FME on another point_x000a_27/03/2026 : Cde en cours _x000a_26/03/2026 : Spare pas recu _x000a_25/03/2026 : Spare quitter Douala pour Maroua _x000a_23/03/2026 : Fiber faulty || cde en cours_x000a_21/03/2026 : Check SFP, Optical fiber if issue persit_x000a_20/03/2026 : need BO RAN analysis"/>
  </r>
  <r>
    <s v="Bamenyam"/>
    <s v="OST_186"/>
    <s v="NORD-OUEST"/>
    <s v="IHS"/>
    <s v="Grid-Gen"/>
    <s v="OUEST"/>
    <s v="Bamenyam"/>
    <s v="NOKIA"/>
    <n v="4.6736211192291091"/>
    <n v="6.5919781292260078"/>
    <n v="16.29830935505376"/>
    <n v="4.6735670126149351"/>
    <n v="4.6735129060007585"/>
    <n v="4.6736211192291091"/>
    <n v="4.6735129060007585"/>
    <n v="6.6716553003860462"/>
    <n v="4.6798443588034342"/>
    <n v="5.3655007513508242"/>
    <n v="4.7597135995885358"/>
    <n v="32.728460400601385"/>
    <n v="0"/>
    <n v="0"/>
    <n v="4.6736211192291091"/>
    <x v="0"/>
    <m/>
    <x v="9"/>
    <x v="5"/>
    <s v="no root cause"/>
    <x v="4"/>
    <s v=""/>
  </r>
  <r>
    <s v="CTR_406_N_Mbimbim-MTN"/>
    <s v="CTR_406"/>
    <s v="CENTRE"/>
    <s v="IHS"/>
    <s v="Solar-Gen"/>
    <s v="CENTRE"/>
    <s v="Mbimbim"/>
    <s v="NOKIA"/>
    <n v="1.2484554822176806E-3"/>
    <n v="0"/>
    <n v="3.299489488718302E-3"/>
    <n v="3.7706197031148157E-2"/>
    <n v="9.7488618582528455E-2"/>
    <n v="0"/>
    <n v="6.5504227780409985E-2"/>
    <n v="0.1401116084542976"/>
    <n v="0.34117550593886886"/>
    <n v="0"/>
    <n v="1.5086990810911771"/>
    <n v="6.1424434582989793"/>
    <n v="3.2104902785992837"/>
    <n v="5.1615814887045897"/>
    <n v="4.6466446641245298"/>
    <x v="0"/>
    <m/>
    <x v="3"/>
    <x v="1"/>
    <s v="ODU HS"/>
    <x v="1"/>
    <s v="(04/23/2026 incident ) : impact by  CTR_301_N_Matsari,  @ sylvienne Ocm Geldu TT pour test ODU en hauteur  || @WILLY FME OCM pang CAMTEL besion dde ton support terrain sur cet incident  || FME deja en route ,ETA FME   9h30 a cause de la pluie "/>
  </r>
  <r>
    <s v="BTS-Mobile-Krystal-Palace"/>
    <s v="LIT_756"/>
    <s v="Douala"/>
    <s v="CAMUSAT"/>
    <s v="Good Grid + GE"/>
    <s v="LITTORAL"/>
    <s v="Douala"/>
    <s v="ZTE"/>
    <n v="4.6228522998690194"/>
    <n v="4.6228522998690194"/>
    <n v="4.6228522998690194"/>
    <n v="4.6228522998690194"/>
    <n v="4.6228522998690194"/>
    <n v="4.6228522998690194"/>
    <n v="4.6228522998690194"/>
    <n v="4.6228522998690194"/>
    <n v="4.6228522998690194"/>
    <n v="4.6228522998690194"/>
    <n v="4.6228522998690194"/>
    <n v="10.790978741771879"/>
    <n v="9.1802074726888829"/>
    <n v="0"/>
    <n v="4.6228522998690194"/>
    <x v="0"/>
    <m/>
    <x v="9"/>
    <x v="5"/>
    <s v="no root cause"/>
    <x v="4"/>
    <s v=""/>
  </r>
  <r>
    <s v="Kossehone"/>
    <s v="EXN_243"/>
    <s v="EXTREME-NORD"/>
    <s v="CAMUSAT"/>
    <s v="Bad Grid + GE"/>
    <s v="EXTREME-NORD"/>
    <s v="KOSSEHONE"/>
    <s v="NOKIA"/>
    <n v="0"/>
    <n v="0"/>
    <n v="0"/>
    <n v="0"/>
    <n v="4.6228522998690194"/>
    <n v="4.6228522998690194"/>
    <n v="4.6228522998690194"/>
    <n v="4.6228522998690194"/>
    <n v="4.6228522998690194"/>
    <n v="4.6228522998690194"/>
    <n v="4.6228522998690194"/>
    <n v="0"/>
    <n v="13.770311209033324"/>
    <n v="0"/>
    <n v="4.6228522998690194"/>
    <x v="2"/>
    <m/>
    <x v="9"/>
    <x v="5"/>
    <s v="no root cause"/>
    <x v="4"/>
    <s v=""/>
  </r>
  <r>
    <s v="Ntumbaw"/>
    <s v="NRO_245"/>
    <s v="NORD-OUEST"/>
    <s v="IHS"/>
    <s v="Gen Only"/>
    <s v="NORD-OUEST"/>
    <s v="Ntumbaw"/>
    <s v="NOKIA"/>
    <n v="6.6795709534364009"/>
    <n v="7.1878665225366891"/>
    <n v="5.2309676455574046"/>
    <n v="3.5568309949429735"/>
    <n v="5.3269582284953012"/>
    <n v="5.3891041774348967"/>
    <n v="4.9280140027906585"/>
    <n v="1.8570496989804355"/>
    <n v="3.5374537681606575"/>
    <n v="4.2923969137891502"/>
    <n v="6.3637525031808782"/>
    <n v="15.166912192637859"/>
    <n v="7.1683182539925401"/>
    <n v="0"/>
    <n v="4.5723207761870182"/>
    <x v="2"/>
    <m/>
    <x v="1"/>
    <x v="0"/>
    <s v="Defaut GE &amp; Power Cabinet"/>
    <x v="0"/>
    <s v="(04/23/2026 cell nokia): -22/04/2026 :Feedback R.M : Power not sufficient IHS to upgrade POWER. IR To be shared this day FME donald activer || Mail dent to IHS _x000a_20/04/2026 : Ghost town _x000a_18/04/2026 : Check breaker and  interconnection FXDB (sfp, optical fiber) between system and radio module, swap its if neede..;..;(04/23/2026 cell nokia): -22/04/2026 :Feedback R.M : Power not sufficient IHS to upgrade POWER. IR To be shared this day FME donald activer || Mail dent to IHS _x000a_20/04/2026 : Ghost town _x000a_18/04/2026 : Check breaker and  interconnection FXDB (sfp, optical fiber) between system and radio module, swap its if neede..;..;(04/23/2026 cell nokia): -23/04/2026 : FME Donald activer pour investigation _x000a_22/04/2026 :Feedback R.M : Power not sufficient IHS to upgrade POWER. IR To be shared this day FME donald activer || Mail dent to IHS _x000a_20/04/2026 : Ghost town _x000a_18/04/2026 : Check breaker and  interconnection FXDB (sfp, optical fiber) between system and radio module, swap its if neede"/>
  </r>
  <r>
    <s v="Mimboman-Don-Bosco"/>
    <s v="CTR_654"/>
    <s v="Yaounde"/>
    <s v="CAMUSAT"/>
    <s v="Good Grid no GE - 8h"/>
    <s v="CENTRE"/>
    <s v="Yaounde"/>
    <s v="ZTE"/>
    <n v="0"/>
    <n v="0"/>
    <n v="0"/>
    <n v="0"/>
    <n v="5.1142800478265462"/>
    <n v="2.2463994543892838"/>
    <n v="2.6084693793107396"/>
    <n v="1.4147497524491131"/>
    <n v="6.5133968024169991E-17"/>
    <n v="0"/>
    <n v="0"/>
    <n v="3.9209720673516939"/>
    <n v="3.3387692061840593"/>
    <n v="5.5111430131745118"/>
    <n v="4.5547758059315182"/>
    <x v="0"/>
    <m/>
    <x v="0"/>
    <x v="0"/>
    <s v="AKTIVCO Coupure ENEO &amp; Baisse de tension"/>
    <x v="0"/>
    <s v="(04/23/2026 ticket ):INC-20260423-00007422…power issue …Others Transmission equipement fault"/>
  </r>
  <r>
    <s v="Bertoua-Meteo-II"/>
    <s v="EST_124"/>
    <s v="CENTRE"/>
    <s v="CAMUSAT"/>
    <s v="Good Grid + GE"/>
    <s v="EST"/>
    <s v="Bertoua"/>
    <s v="ZTE"/>
    <n v="0"/>
    <n v="0.90760930049395938"/>
    <n v="0"/>
    <n v="0.11840708494919165"/>
    <n v="0"/>
    <n v="5.86898922190547"/>
    <n v="0"/>
    <n v="0"/>
    <n v="0.90550476125250778"/>
    <n v="0"/>
    <n v="1.9380666204381434"/>
    <n v="4.0489900443229461"/>
    <n v="1.8578763630058042"/>
    <n v="6.2990501064861331"/>
    <n v="4.4867884873856054"/>
    <x v="0"/>
    <m/>
    <x v="4"/>
    <x v="0"/>
    <s v="AKTIVCO Defaut GE &amp; Power Cabinet"/>
    <x v="0"/>
    <s v="(04/23/2026 cell zte): -23/04/2026 : Power issue || Mail sent to Camusat || Feedback Camusat : Baisse de tension dans la zone. Site mis sur GE depuis 10 :50._x000a_..;..;(04/23/2026 ticket ):INC-20260423-00008524…site UP après avoir refait le connecteur RJ45 reset de l'ODU …Power…site UP après avoir refait le connecteur RJ45 reset de l'ODU "/>
  </r>
  <r>
    <s v="Fraternite-Adama_Ekombitie-III"/>
    <s v="CTR_849"/>
    <s v="Yaounde"/>
    <s v="CAMUSAT"/>
    <s v="Good Grid no GE - 8h"/>
    <s v="CENTRE"/>
    <s v="Yaounde"/>
    <s v="ZTE"/>
    <n v="7.154416821475146"/>
    <n v="31.325424546204271"/>
    <n v="5.6956144255820655"/>
    <n v="5.0869388727659786"/>
    <n v="1.7700423476099565"/>
    <n v="7.3568449603775896"/>
    <n v="8.398556214740049"/>
    <n v="22.669668667049052"/>
    <n v="0"/>
    <n v="0"/>
    <n v="3.5662309200332181"/>
    <n v="2.3807596849034209"/>
    <n v="2.0250645164580714"/>
    <n v="6.588453258825874"/>
    <n v="4.4556127704867983"/>
    <x v="0"/>
    <m/>
    <x v="0"/>
    <x v="0"/>
    <s v="AKTIVCO Coupure ENEO &amp; Baisse de tension"/>
    <x v="0"/>
    <s v="(04/23/2026 Top offenders camusat): Grid outage,  / grid return awaited"/>
  </r>
  <r>
    <s v="Denver-Total-IHS"/>
    <s v="LIT_588"/>
    <s v="Douala"/>
    <s v="IHS"/>
    <s v="Grid-Gen"/>
    <s v="LITTORAL"/>
    <s v="Douala"/>
    <s v="ZTE"/>
    <n v="0"/>
    <n v="0"/>
    <n v="0"/>
    <n v="0"/>
    <n v="0"/>
    <n v="0"/>
    <n v="0"/>
    <n v="0"/>
    <n v="0"/>
    <n v="0"/>
    <n v="0"/>
    <n v="3.3323391644585127"/>
    <n v="2.9502041746143464"/>
    <n v="5.7184311845679376"/>
    <n v="4.4483717286899358"/>
    <x v="0"/>
    <m/>
    <x v="1"/>
    <x v="0"/>
    <s v="Defaut GE &amp; Power Cabinet"/>
    <x v="0"/>
    <s v="(04/23/2026 hourly IHS):-1:40:48-FME is informed and managed..;..;(04/23/2026 ticket ):INC-20260423-00012077"/>
  </r>
  <r>
    <s v="Zhoa"/>
    <s v="NRO_030"/>
    <s v="NORD-OUEST"/>
    <s v="IHS"/>
    <s v="Hybrid-Gen"/>
    <s v="NORD-OUEST"/>
    <s v="Fungom"/>
    <s v="NOKIA"/>
    <n v="4.6736211192291091"/>
    <n v="4.6395608041729481"/>
    <n v="4.5315841942190955"/>
    <n v="3.6933513865990388"/>
    <n v="2.8777143289767562"/>
    <n v="4.1231544062443621"/>
    <n v="4.6613138194732686"/>
    <n v="4.7291414046911786"/>
    <n v="2.2588251947126885"/>
    <n v="2.963103207322475"/>
    <n v="4.9693103033873021"/>
    <n v="28.27628138286693"/>
    <n v="1.1905581566143395"/>
    <n v="0"/>
    <n v="4.4375344722247911"/>
    <x v="2"/>
    <m/>
    <x v="9"/>
    <x v="5"/>
    <s v="no root cause"/>
    <x v="4"/>
    <s v="(04/23/2026 hourly IHS):-2:01:34-Our FME MOSES is managing with level zero..;..;(04/23/2026 cell nokia): -22/04/2026 : Feedback RM : Impacted by BAFMENG Road blocked No traffic blocked by transporters We iwll check On 21.04.2026 if team can Move_x000a_21/04/2026 : Feddback RM : Impacted by BAFMEN Road blocked No traffic blocked by transporters_x000a_20/04/2026 : Ghost town _x000a_18/04/2026 : Access issue || Zone rouge _x000a_17/04/2026 : Pas d'access || Zone rouge _x000a_15/04/2026 : Feedback PM : Plan for  17/04/2026_x000a_14/04/2026 : Site up apres reste || Nouvelle alarme apparue || Intervention demain 15042026 _x000a_13/04/2026 : Ghost town || UP after reset done _x000a_12/04/2026 : Access issue || Negociation d'access en cours _x000a_10/04/2026 : Analyse BO RAN en attente || Check status of ABIA on site, and environment of the site_x000a_..;..;(04/23/2026 cell nokia): -23/04/2026 : Check and replace ABIA || Acess issue ..;..;INC-20260423-00006255…2026-04-23 09:59:47…Auto TT closure RCA…Others Transmission equipement fault"/>
  </r>
  <r>
    <s v="Yagoua-MTN-IHS"/>
    <s v="EXN_144"/>
    <s v="EXTREME-NORD"/>
    <s v="IHS"/>
    <s v="Grid-Gen"/>
    <s v="EXTREME-NORD"/>
    <s v="Yagoua"/>
    <s v="Huawei"/>
    <n v="0.24177232167061891"/>
    <n v="0.21537640576087294"/>
    <n v="0"/>
    <n v="0"/>
    <n v="0"/>
    <n v="1.4929744059492116"/>
    <n v="4.7060529402196716"/>
    <n v="3.2046425422263316"/>
    <n v="4.9567963062839411"/>
    <n v="0"/>
    <n v="0.24846047603964241"/>
    <n v="2.7377112733754583"/>
    <n v="10.294901414771974"/>
    <n v="1.0998824603221509"/>
    <n v="4.4206381819063845"/>
    <x v="2"/>
    <m/>
    <x v="9"/>
    <x v="5"/>
    <s v="no root cause"/>
    <x v="4"/>
    <s v=""/>
  </r>
  <r>
    <s v="Melen-Baaba"/>
    <s v="CTR_594"/>
    <s v="CENTRE"/>
    <s v="IHS"/>
    <s v="Grid-Gen"/>
    <s v="CENTRE"/>
    <s v="Ba'aba"/>
    <s v="ZTE"/>
    <n v="0.16272725456792039"/>
    <n v="5.5431423410466099E-2"/>
    <n v="0.25447089743260459"/>
    <n v="0"/>
    <n v="9.9965613969003803E-2"/>
    <n v="1.4759062359994628"/>
    <n v="0.12819854294544125"/>
    <n v="1.974236159265822"/>
    <n v="6.807988260238047"/>
    <n v="0.5335898730998504"/>
    <n v="1.7531525284433831"/>
    <n v="4.2255924047496292"/>
    <n v="3.6948741291553189"/>
    <n v="4.8387646185870281"/>
    <n v="4.3671864521891495"/>
    <x v="0"/>
    <m/>
    <x v="1"/>
    <x v="0"/>
    <s v="Defaut GE &amp; Power Cabinet"/>
    <x v="0"/>
    <s v="(04/23/2026 hourly IHS):-0:18:56-FME Anrtoine will manage after ESSOS OASIS..;..;(04/23/2026 ticket ):INC-20260423-00005029"/>
  </r>
  <r>
    <s v="Bsadi-Lycee-CAMTEL"/>
    <s v="LIT_643"/>
    <s v="Douala"/>
    <s v="CAMUSAT"/>
    <s v="Good Grid no GE - 12h"/>
    <s v="LITTORAL"/>
    <s v="Douala"/>
    <s v="ZTE"/>
    <n v="0"/>
    <n v="0"/>
    <n v="0"/>
    <n v="0"/>
    <n v="0"/>
    <n v="0"/>
    <n v="1.8434693650426761"/>
    <n v="1.2579615789608842"/>
    <n v="0.38532686704733804"/>
    <n v="2.8817741194465132"/>
    <n v="1.2075774827142418"/>
    <n v="0"/>
    <n v="3.5353361485969592"/>
    <n v="6.0447706881871541"/>
    <n v="4.3391318739958864"/>
    <x v="0"/>
    <m/>
    <x v="0"/>
    <x v="0"/>
    <s v="AKTIVCO Coupure ENEO &amp; Baisse de tension"/>
    <x v="0"/>
    <s v="(04/23/2026 ticket ):INC-20260423-00002784 || (04/23/2026 Top offenders camusat): Grid outage,  / grid return awaited"/>
  </r>
  <r>
    <s v="Ange-raphael-II"/>
    <s v="LIT_696"/>
    <s v="Douala"/>
    <s v="CAMUSAT"/>
    <s v="Good Grid no GE - 8h"/>
    <s v="LITTORAL"/>
    <s v="Douala"/>
    <s v="ZTE"/>
    <n v="0"/>
    <n v="0"/>
    <n v="0"/>
    <n v="11.67425370898289"/>
    <n v="0"/>
    <n v="0"/>
    <n v="0.85897304192242108"/>
    <n v="10.660311671560615"/>
    <n v="1.062399945210639"/>
    <n v="3.8822150025825199"/>
    <n v="4.6973850921574165"/>
    <n v="1.0298890127853115"/>
    <n v="1.9059555745959857"/>
    <n v="6.7345228480060912"/>
    <n v="4.2988959373118378"/>
    <x v="0"/>
    <m/>
    <x v="0"/>
    <x v="0"/>
    <s v="AKTIVCO Coupure ENEO &amp; Baisse de tension"/>
    <x v="0"/>
    <s v="(04/23/2026 cell zte): -23/04/2026 : Besoin d'analyse BO RAN  || (04/23/2026 Top offenders camusat): Disjoncteur batterie baissée"/>
  </r>
  <r>
    <s v="Ngd-Bamyanga-Hossere-MTN"/>
    <s v="ADM_164"/>
    <s v="Ngaoundere"/>
    <s v="MTN sharing"/>
    <m/>
    <s v="ADAMAOUA"/>
    <s v="Ngaoundere"/>
    <s v="Huawei"/>
    <n v="5.8223504921054809"/>
    <n v="3.4373546441117133"/>
    <n v="0.18548481450091747"/>
    <n v="0"/>
    <n v="0"/>
    <n v="0"/>
    <n v="0.87561316999255212"/>
    <n v="3.7206648631835471"/>
    <n v="0"/>
    <n v="5.7375090245496283"/>
    <n v="5.7100430039408394"/>
    <n v="3.3290918791889981"/>
    <n v="4.2478647517433892"/>
    <n v="4.5766875261290494"/>
    <n v="4.2881413850864512"/>
    <x v="0"/>
    <m/>
    <x v="9"/>
    <x v="5"/>
    <s v="no root cause"/>
    <x v="4"/>
    <s v=""/>
  </r>
  <r>
    <s v="ADM_238_H_NGD-MARZA"/>
    <s v="ADM_238"/>
    <s v=""/>
    <s v="ESCO"/>
    <s v="Hybrid Solar - S1"/>
    <s v="ADM"/>
    <s v="Ngaoundere"/>
    <s v="Huawei"/>
    <n v="0"/>
    <n v="0"/>
    <n v="0"/>
    <n v="0"/>
    <n v="0"/>
    <n v="0"/>
    <n v="0"/>
    <n v="0"/>
    <n v="0"/>
    <n v="0"/>
    <n v="0.17683480151698042"/>
    <n v="7.2920288638698043"/>
    <n v="9.3116948193029163"/>
    <n v="0.17065962304127896"/>
    <n v="4.2563414404465334"/>
    <x v="1"/>
    <s v="not accepted"/>
    <x v="6"/>
    <x v="3"/>
    <s v="EXCLU"/>
    <x v="2"/>
    <s v=""/>
  </r>
  <r>
    <s v="Bonendale"/>
    <s v="LIT_181"/>
    <s v="Douala"/>
    <s v="IHS"/>
    <s v="Grid-Gen"/>
    <s v="LITTORAL"/>
    <s v="Douala"/>
    <s v="ZTE"/>
    <n v="4.9499298011317414"/>
    <n v="1.8527614408460404"/>
    <n v="2.2262458158906271"/>
    <n v="0"/>
    <n v="0"/>
    <n v="0"/>
    <n v="0"/>
    <n v="0"/>
    <n v="1.9888430884077701"/>
    <n v="0"/>
    <n v="0.38286562623953768"/>
    <n v="3.6569427958226925"/>
    <n v="3.1627089772228869"/>
    <n v="5.0761832765334312"/>
    <n v="4.231140474784052"/>
    <x v="0"/>
    <m/>
    <x v="1"/>
    <x v="0"/>
    <s v="Defaut GE &amp; Power Cabinet"/>
    <x v="0"/>
    <s v="(04/23/2026 incident ) : impact by LIT_346_Z_Bberi-Abattoir(LIT-346)  ,FME is on the site,ETA=04:55pm, ARV Defectueux - AVR remplace  || IHS : ..;..;(04/23/2026 ocm ran 17h): -P2 impact LIT_346_Z_Bberi-Abattoir..;..;(04/23/2026 ticket )INC-20260423-00011128…Power issue _x000a_Technicien power suit le point …Others Transmission equipement fault"/>
  </r>
  <r>
    <s v="Nkolmintag"/>
    <s v="LIT_539"/>
    <s v="Douala"/>
    <s v="CAMUSAT"/>
    <s v="Good Grid no GE - 12h"/>
    <s v="LITTORAL"/>
    <s v="Douala"/>
    <s v="ZTE"/>
    <n v="12.964211418445181"/>
    <n v="13.150623657018603"/>
    <n v="12.904945453196474"/>
    <n v="40.110645258865453"/>
    <n v="3.3216228209101342"/>
    <n v="6.3904512417494912"/>
    <n v="5.6338515493689245"/>
    <n v="15.940440112660621"/>
    <n v="12.639238456423907"/>
    <n v="2.0669964015945985"/>
    <n v="8.4491543319265041"/>
    <n v="1.0788480830026097"/>
    <n v="1.340320916252707"/>
    <n v="6.901967640473047"/>
    <n v="4.203317752608914"/>
    <x v="0"/>
    <m/>
    <x v="0"/>
    <x v="0"/>
    <s v="AKTIVCO Coupure ENEO &amp; Baisse de tension"/>
    <x v="0"/>
    <s v="(04/23/2026 Top offenders camusat): Grid outage,  / grid return awaited"/>
  </r>
  <r>
    <s v="Ngd-CRTV"/>
    <s v="ADM_007"/>
    <s v="Ngaoundere"/>
    <s v="CAMUSAT"/>
    <s v="Good Grid + Solar + GE"/>
    <s v="ADAMAOUA"/>
    <s v="Ngaoundere"/>
    <s v="Huawei"/>
    <n v="2.3106770766451787"/>
    <n v="5.2020999734614044"/>
    <n v="3.1062464151492586"/>
    <n v="0"/>
    <n v="4.897030958842346"/>
    <n v="0"/>
    <n v="1.1235207586043552"/>
    <n v="1.8874328330950565"/>
    <n v="0.53400007990115095"/>
    <n v="1.6279859488118984"/>
    <n v="2.3414782568993218"/>
    <n v="7.1246687769025092"/>
    <n v="9.1023244625328523"/>
    <n v="0.24111229307435206"/>
    <n v="4.1988946531862013"/>
    <x v="0"/>
    <m/>
    <x v="4"/>
    <x v="0"/>
    <s v="AKTIVCO Defaut GE &amp; Power Cabinet"/>
    <x v="0"/>
    <s v="(04/23/2026 ocm ran 18h): -23.04.26: Camusat: FME is managing..;..;(04/23/2026 ocm ran 17h): -23.04.26: Camusat: FME is managing"/>
  </r>
  <r>
    <s v="LIT_862_Z_Bonamatoumbe-Village"/>
    <s v="LIT_862"/>
    <s v="Douala"/>
    <s v="ESCO"/>
    <s v="GE"/>
    <s v="LITTORAL"/>
    <s v="Douala"/>
    <s v="ZTE"/>
    <n v="6.8049027916891403"/>
    <n v="1.6285388362397377"/>
    <n v="14.452780560049996"/>
    <n v="0"/>
    <n v="0"/>
    <n v="0"/>
    <n v="0"/>
    <n v="0"/>
    <n v="1.9880761800401219"/>
    <n v="0"/>
    <n v="0.38261593514309417"/>
    <n v="3.6754273427414681"/>
    <n v="3.1228643267337843"/>
    <n v="5.0332960686589319"/>
    <n v="4.1980385694269664"/>
    <x v="0"/>
    <m/>
    <x v="1"/>
    <x v="0"/>
    <s v="Defaut GE &amp; Power Cabinet"/>
    <x v="0"/>
    <s v="(04/23/2026 incident ) : impact by LIT_346_Z_Bberi-Abattoir(LIT-346)  ,FME is on the site,ETA=04:55pm, ARV Defectueux - AVR remplace  || IHS : ..;..;(04/23/2026 ocm ran 17h): -P2 impact LIT_346_Z_Bberi-Abattoir"/>
  </r>
  <r>
    <s v="Bberi-Abattoir"/>
    <s v="LIT_346"/>
    <s v="Douala"/>
    <s v="IHS"/>
    <s v="Grid-Gen"/>
    <s v="LITTORAL"/>
    <s v="Douala"/>
    <s v="ZTE"/>
    <n v="0"/>
    <n v="0"/>
    <n v="0"/>
    <n v="0"/>
    <n v="0"/>
    <n v="0"/>
    <n v="0"/>
    <n v="0"/>
    <n v="5.4676999597640661"/>
    <n v="1.9723456409641797"/>
    <n v="1.7559704708175321"/>
    <n v="1.6116526583775963"/>
    <n v="1.4692050790347859"/>
    <n v="6.648543230305541"/>
    <n v="4.1905121663770268"/>
    <x v="0"/>
    <m/>
    <x v="1"/>
    <x v="0"/>
    <s v="Defaut GE &amp; Power Cabinet"/>
    <x v="0"/>
    <s v="(04/23/2026 incident ) : impact by LIT_346_Z_Bberi-Abattoir(LIT-346)  ,FME is on the site,ETA=04:55pm, ARV Defectueux - AVR remplace  || IHS : ..;..;(04/23/2026 hourly IHS):-0:43:08-FME is informed and managing..;..;(04/23/2026 cell zte): -23/04/2026 : Besoin d'analyse BO RAN..;..;(04/23/2026 ticket ):INC-20260423-00011120…2026-04-23 15:19:23…AVR Faulty // AVR REPLACED…AVR Faulty // AVR REPLACED…Others…QVR Faulty"/>
  </r>
  <r>
    <s v="SOA-Vallee"/>
    <s v="CTR_714"/>
    <s v="Yaounde"/>
    <s v="CAMUSAT"/>
    <s v="Good Grid + GE"/>
    <s v="CENTRE"/>
    <s v="Yaounde"/>
    <s v="ZTE"/>
    <n v="4.3665978946046744"/>
    <n v="5.7703434037319541"/>
    <n v="0"/>
    <n v="0"/>
    <n v="0.90329321154115039"/>
    <n v="0"/>
    <n v="0"/>
    <n v="0"/>
    <n v="0"/>
    <n v="0"/>
    <n v="0"/>
    <n v="3.9449520201111872"/>
    <n v="3.3901422422146741"/>
    <n v="4.59477949819094"/>
    <n v="4.097573573265076"/>
    <x v="0"/>
    <m/>
    <x v="9"/>
    <x v="5"/>
    <s v="no root cause"/>
    <x v="4"/>
    <s v="(04/23/2026 ticket ):INC-20260423-00005549"/>
  </r>
  <r>
    <s v="Nkolfoulou-ENIA-MTN"/>
    <s v="CTR_837"/>
    <s v="Yaounde"/>
    <s v="MTN"/>
    <m/>
    <s v="CENTRE"/>
    <s v="Yaounde"/>
    <s v="ZTE"/>
    <n v="1.1871563180408222"/>
    <n v="0.59258831217379682"/>
    <n v="1.7578431540408583"/>
    <n v="0"/>
    <n v="0.44266664383776611"/>
    <n v="0"/>
    <n v="0.37817500064206261"/>
    <n v="3.2373699109387544"/>
    <n v="7.695515262546623"/>
    <n v="1.3594253395085503"/>
    <n v="2.2000817559990069"/>
    <n v="2.7217246382024629"/>
    <n v="2.8531957322235488"/>
    <n v="5.2041266933265042"/>
    <n v="4.0604052700516222"/>
    <x v="0"/>
    <m/>
    <x v="9"/>
    <x v="5"/>
    <s v="no root cause"/>
    <x v="4"/>
    <s v=""/>
  </r>
  <r>
    <s v="Nkolangaa"/>
    <s v="CTR_247"/>
    <s v="Yaounde"/>
    <s v="IHS"/>
    <s v="Grid-Gen"/>
    <s v="CENTRE"/>
    <s v="Yaounde"/>
    <s v="ZTE"/>
    <n v="0"/>
    <n v="0"/>
    <n v="0"/>
    <n v="1.1358091275650408"/>
    <n v="0"/>
    <n v="0"/>
    <n v="0"/>
    <n v="4.3962219596898686"/>
    <n v="3.4902534864011101"/>
    <n v="8.0061666566790743E-2"/>
    <n v="0"/>
    <n v="1.8946660591745301"/>
    <n v="1.7146481260476478"/>
    <n v="6.1619068021984518"/>
    <n v="4.0595491862923865"/>
    <x v="0"/>
    <m/>
    <x v="1"/>
    <x v="0"/>
    <s v="Defaut GE &amp; Power Cabinet"/>
    <x v="0"/>
    <s v="(04/23/2026 incident ) : impact by CTR_247_Z_nkolanga  Souci d'energie || Action RCA EN attente HIS..;..;(04/23/2026 hourly IHS):-0:19:01-Fme Antoine informed ETA=12:30PM..;..;INC-20260423-00007980…2026-04-23 11:51:20…Fme is on site…_x000a_En Attente RCA IHS…Others…_x000a_Souci Energie"/>
  </r>
  <r>
    <s v="Bonendale-II"/>
    <s v="LIT_641"/>
    <s v="Douala"/>
    <s v="CAMUSAT"/>
    <s v="Good Grid + GE"/>
    <s v="LITTORAL"/>
    <s v="Douala"/>
    <s v="ZTE"/>
    <n v="4.8062682452851195"/>
    <n v="1.6006091035946957"/>
    <n v="1.8972242910913073"/>
    <n v="13.469211661002245"/>
    <n v="0"/>
    <n v="2.1497333299089982"/>
    <n v="0"/>
    <n v="0"/>
    <n v="4.8546191426035792"/>
    <n v="0"/>
    <n v="0.38256242990814188"/>
    <n v="3.5452861407863026"/>
    <n v="3.0116180625682127"/>
    <n v="4.8563093854447796"/>
    <n v="4.0498112335310887"/>
    <x v="0"/>
    <m/>
    <x v="1"/>
    <x v="0"/>
    <s v="Defaut GE &amp; Power Cabinet"/>
    <x v="0"/>
    <s v="(04/23/2026 incident ) : impact by LIT_346_Z_Bberi-Abattoir(LIT-346)  ,FME is on the site,ETA=04:55pm, ARV Defectueux - AVR remplace  || IHS : ..;..;(04/23/2026 ocm ran 17h): -P2 impact LIT_346_Z_Bberi-Abattoir..;..;(04/23/2026 ticket ):INC-20260423-00011124…Power issue _x000a_Technicien power suit le point …Others Transmission equipement fault"/>
  </r>
  <r>
    <s v="Bberi-Excellence"/>
    <s v="LIT_645"/>
    <s v="Douala"/>
    <s v="CAMUSAT"/>
    <s v="Good Grid no GE - 8h"/>
    <s v="LITTORAL"/>
    <s v="Douala"/>
    <s v="ZTE"/>
    <n v="4.6738962940134066"/>
    <n v="1.5503676879745911"/>
    <n v="1.8062832267509048"/>
    <n v="0"/>
    <n v="0"/>
    <n v="2.7190111947219582"/>
    <n v="0"/>
    <n v="0"/>
    <n v="2.658960486027286"/>
    <n v="0.61766443228805568"/>
    <n v="1.2894939974260415"/>
    <n v="3.5447865584371465"/>
    <n v="3.0119368197721279"/>
    <n v="4.856206784469002"/>
    <n v="4.0497933984527714"/>
    <x v="0"/>
    <m/>
    <x v="1"/>
    <x v="0"/>
    <s v="Defaut GE &amp; Power Cabinet"/>
    <x v="0"/>
    <s v="(04/23/2026 incident ) : impact by LIT_346_Z_Bberi-Abattoir(LIT-346)  ,FME is on the site,ETA=04:55pm, ARV Defectueux - AVR remplace  || IHS : ..;..;(04/23/2026 ocm ran 17h): -P2 impact LIT_346_Z_Bberi-Abattoir..;..;INC-20260423-00011126…Power issue _x000a_Technicien power suit le point …Others Transmission equipement fault"/>
  </r>
  <r>
    <s v="Yokadouma"/>
    <s v="EST_013"/>
    <s v="CENTRE"/>
    <s v="CAMUSAT"/>
    <s v="Medium Grid + Solar + GE"/>
    <s v="EST"/>
    <s v="Yokadouma"/>
    <s v="NOKIA"/>
    <n v="7.1519491824653132E-3"/>
    <n v="0"/>
    <n v="0.1221508602218403"/>
    <n v="1.4499918672042913E-2"/>
    <n v="5.6897334890106048"/>
    <n v="10.385080742966558"/>
    <n v="9.2446880002739462"/>
    <n v="9.2446344950389943"/>
    <n v="9.2442064531593768"/>
    <n v="7.6880171925794372"/>
    <n v="4.65729183609991"/>
    <n v="27.331650739981377"/>
    <n v="0"/>
    <n v="0.26252169668634429"/>
    <n v="4.0398592598299823"/>
    <x v="0"/>
    <m/>
    <x v="1"/>
    <x v="0"/>
    <s v="Defaut GE &amp; Power Cabinet"/>
    <x v="0"/>
    <s v="(04/23/2026 incident ) : impact by  EST_016_Z_Kenzou(EST-016), False LOW OIL pressure alarm|| FME reset card and manually started Gen..;..;(04/23/2026 cell nokia): -23/04/2026 : Check and replace SFP on FSMF &lt;&gt;FXDB connection || FME activer _x000a_22/04/2026 : Closed after reset but check and replace SFP on FSMF&lt;&gt;FXDB connection_x000a_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04/23/2026 cell nokia): -23/04/2026 : Check and replace SFP on FSMF &lt;&gt;FXDB connection || FME activer _x000a_22/04/2026 : Closed after reset but check and replace SFP on FSMF&lt;&gt;FXDB connection_x000a_22/04/2026 : FME a remplacer la ABIA hier mais l'alarme  persiste. Le point a ete transmis a lexpert MOHAN pour une analyse plus appronfondie _x000a_21/04/2026 : Intervention ce jour apres YOLA || FME presentement a YOLA || FME sur site ||mIntervention en cours _x000a_20/04/2026: Intervention apres YOLA   || ETA : 21042026 _x000a_17/04/2026 : Tickets creer au FME pour la commande de la ABIA || ABIA faulty _x000a_16/04/2026 : Interventon ce jour || FME etait sur Tikondi il a finit tres tard il interviendra demain sur Yokadouma_x000a_15/04/2026 : Check breaker and  interconnection FXED (sfp, optical fiber) between system and radio module, swap its if needed || Action avec le level 0 en cours  || Action avec le Level 0 non abouttis || Le FME se rendrs sur site demain matin || ETA : 16/04/2026 ..;..;INC-20260423-00012519…Others Transmission equipement fault"/>
  </r>
  <r>
    <s v="ZI-Bassa"/>
    <s v="LIT_083"/>
    <s v="Douala"/>
    <s v="IHS"/>
    <s v="Grid-Gen"/>
    <s v="LITTORAL"/>
    <s v="Douala"/>
    <s v="ZTE"/>
    <n v="0"/>
    <n v="28.874367568122878"/>
    <n v="45.919351916058126"/>
    <n v="0"/>
    <n v="0"/>
    <n v="0"/>
    <n v="0"/>
    <n v="0"/>
    <n v="0"/>
    <n v="0"/>
    <n v="8.6847200463426688"/>
    <n v="1.8162316303570214"/>
    <n v="1.5423598573327757"/>
    <n v="5.9923415895654548"/>
    <n v="3.9020832798280991"/>
    <x v="0"/>
    <m/>
    <x v="1"/>
    <x v="0"/>
    <s v="Defaut GE &amp; Power Cabinet"/>
    <x v="0"/>
    <s v="(04/23/2026 ticket ):INC-20260423-00015246…power issu sur le site Far end ZI-BASSA-II LES ÉQUIPES POWER CAMUSAT SUIVENT LE POINT …Others Transmission equipement fault"/>
  </r>
  <r>
    <s v="Akongo-IHS"/>
    <s v="CTR_436"/>
    <s v="CENTRE"/>
    <s v="IHS"/>
    <s v="Gen Only"/>
    <s v="CENTRE"/>
    <s v="Akongo"/>
    <s v="NOKIA"/>
    <n v="8.9821716608666266E-2"/>
    <n v="7.5001556688607959E-2"/>
    <n v="8.2240794347801446E-2"/>
    <n v="0.11808434865857413"/>
    <n v="0.14496020216632838"/>
    <n v="0.12740966574714691"/>
    <n v="0.13300367776410424"/>
    <n v="0.15706798025488961"/>
    <n v="0.14416757656549764"/>
    <n v="7.1392450318148074E-2"/>
    <n v="0.229231169084087"/>
    <n v="12.10794150217437"/>
    <n v="6.4629435308782295"/>
    <n v="0"/>
    <n v="3.8986976140590648"/>
    <x v="1"/>
    <m/>
    <x v="6"/>
    <x v="3"/>
    <s v="EXCLU"/>
    <x v="2"/>
    <s v="INC-20260423-00014398…2026-04-24 00:14:20…Active //No power issue on site ,Site on Solar Ubaie=54.5V, Rodrigues Mongang (655102999 /Huawei) is informed"/>
  </r>
  <r>
    <s v="Ngousso-IHS"/>
    <s v="CTR_130"/>
    <s v="Yaounde"/>
    <s v="IHS"/>
    <s v="Grid-Gen"/>
    <s v="CENTRE"/>
    <s v="Yaounde"/>
    <s v="ZTE"/>
    <n v="0"/>
    <n v="0"/>
    <n v="0"/>
    <n v="0"/>
    <n v="5.3483654507423681"/>
    <n v="1.5304637405723776"/>
    <n v="0"/>
    <n v="3.605503762488123"/>
    <n v="20.041313175414405"/>
    <n v="0"/>
    <n v="0"/>
    <n v="1.8615687285429381"/>
    <n v="1.7462582154356694"/>
    <n v="5.6219862673381957"/>
    <n v="3.783872380740398"/>
    <x v="0"/>
    <m/>
    <x v="1"/>
    <x v="0"/>
    <s v="Defaut GE &amp; Power Cabinet"/>
    <x v="0"/>
    <s v="(04/23/2026 retour IHS): Power issue NUR to be checked ||  (04/23/2026 ticket ):INC-20260423-00005963…2026-04-23 10:07:33"/>
  </r>
  <r>
    <s v="Bambui-Round-About-IHS"/>
    <s v="NRO_067"/>
    <s v="NORD-OUEST"/>
    <s v="IHS"/>
    <s v="Hybrid-Gen"/>
    <s v="NORD-OUEST"/>
    <s v="Bamenda"/>
    <s v="Huawei"/>
    <n v="0"/>
    <n v="0"/>
    <n v="0"/>
    <n v="0"/>
    <n v="0"/>
    <n v="0"/>
    <n v="1.0677147985492235"/>
    <n v="0.38525552673406904"/>
    <n v="0"/>
    <n v="1.6682040504176263"/>
    <n v="0"/>
    <n v="2.1719342629561686"/>
    <n v="2.7758439840740401"/>
    <n v="4.7630792987893642"/>
    <n v="3.7259262112871796"/>
    <x v="2"/>
    <m/>
    <x v="9"/>
    <x v="5"/>
    <s v="no root cause"/>
    <x v="4"/>
    <s v=""/>
  </r>
  <r>
    <s v="Bois-Des-Singes-II-MTN"/>
    <s v="LIT_753"/>
    <s v="Douala"/>
    <s v="MTN"/>
    <m/>
    <s v="LITTORAL"/>
    <s v="Douala"/>
    <s v="ZTE"/>
    <n v="3.0822225646557264"/>
    <n v="4.159389954713169"/>
    <n v="0.75237277881934761"/>
    <n v="7.6864550427613834"/>
    <n v="8.1582642045697735"/>
    <n v="1.0884034893974031"/>
    <n v="0.69551454914348854"/>
    <n v="8.6973829519480201"/>
    <n v="8.66388867486795"/>
    <n v="7.6120292609428901"/>
    <n v="4.2819704479886314"/>
    <n v="3.0166031197918546"/>
    <n v="2.5698205779450616"/>
    <n v="4.6170439099343996"/>
    <n v="3.7012246278175849"/>
    <x v="0"/>
    <m/>
    <x v="4"/>
    <x v="0"/>
    <s v="AKTIVCO Defaut GE &amp; Power Cabinet"/>
    <x v="0"/>
    <s v="INC-20260423-00017063…2026-04-23 21:47:17…MTN activated for check power status"/>
  </r>
  <r>
    <s v="Number49-MTN"/>
    <s v="NRO_261"/>
    <s v="NORD-OUEST"/>
    <s v="IHS"/>
    <s v="Grid-Gen"/>
    <s v="NORD-OUEST"/>
    <s v="Number49"/>
    <s v="NOKIA"/>
    <n v="1.4466659617926092"/>
    <n v="0"/>
    <n v="0"/>
    <n v="0"/>
    <n v="2.6546254876876441E-2"/>
    <n v="5.3975006185775012"/>
    <n v="0.69322670601166858"/>
    <n v="0"/>
    <n v="0"/>
    <n v="1.8323372128363844"/>
    <n v="6.0179490162867078"/>
    <n v="12.861822429151108"/>
    <n v="5.4661547850981433"/>
    <n v="0"/>
    <n v="3.6717182617935351"/>
    <x v="2"/>
    <m/>
    <x v="1"/>
    <x v="0"/>
    <s v="Defaut GE &amp; Power Cabinet"/>
    <x v="0"/>
    <s v="(04/23/2026 hourly IHS):-26:48:46-FME Gerald is managing with level 0..;..;INC-20260423-00009725…2026-04-23 17:45:05…02/03 rectifiers faulty // Rectifiers replaced…02/03 rectifiers faulty // Rectifiers replaced…Disconnection…02/03 rectifiers faulty // Rectifiers replaced"/>
  </r>
  <r>
    <s v="Ebolowa-Agence-New"/>
    <s v="SUD_083"/>
    <s v="CENTRE"/>
    <s v="CAMUSAT"/>
    <s v="Good Grid + GE"/>
    <s v="SUD"/>
    <s v="Ebolowa"/>
    <s v="ZTE"/>
    <n v="0"/>
    <n v="0"/>
    <n v="0"/>
    <n v="0"/>
    <n v="0"/>
    <n v="0"/>
    <n v="0"/>
    <n v="0"/>
    <n v="0"/>
    <n v="0"/>
    <n v="0"/>
    <n v="2.21539792733275"/>
    <n v="3.8664186310610615"/>
    <n v="3.8783168843448945"/>
    <n v="3.6368578301701029"/>
    <x v="0"/>
    <m/>
    <x v="4"/>
    <x v="0"/>
    <s v="AKTIVCO Defaut GE &amp; Power Cabinet"/>
    <x v="0"/>
    <s v="(04/23/2026 ticket ):INC-20260423-00000109…2026-04-23 01:11:38…investigation ongoing / Our FME is on site"/>
  </r>
  <r>
    <s v="Ngd-Baladji-II-IHS"/>
    <s v="ADM_158"/>
    <s v="Ngaoundere"/>
    <s v="IHS"/>
    <s v="Grid-Gen"/>
    <s v="ADAMAOUA"/>
    <s v="Ngaoundere"/>
    <s v="Huawei"/>
    <n v="0"/>
    <n v="2.2704946451960857"/>
    <n v="29.627899627032843"/>
    <n v="0"/>
    <n v="0"/>
    <n v="0"/>
    <n v="0"/>
    <n v="0"/>
    <n v="0"/>
    <n v="0"/>
    <n v="0.5940329535175054"/>
    <n v="2.6196849433873282"/>
    <n v="3.3455693598675333"/>
    <n v="3.9940849853458449"/>
    <n v="3.5801066109641506"/>
    <x v="0"/>
    <m/>
    <x v="9"/>
    <x v="5"/>
    <s v="no root cause"/>
    <x v="4"/>
    <s v="(04/23/2026 ocm ran 17h): -Power status check ongoing"/>
  </r>
  <r>
    <s v="Ndobo3-MTN"/>
    <s v="LIT_624"/>
    <s v="Douala"/>
    <s v="IHS"/>
    <s v="grid + Gen"/>
    <s v="LITTORAL"/>
    <s v="Douala"/>
    <s v="ZTE"/>
    <n v="0"/>
    <n v="0.72301623990891328"/>
    <n v="0"/>
    <n v="5.7412900611529185"/>
    <n v="0"/>
    <n v="0"/>
    <n v="0.72323026084872188"/>
    <n v="1.3597107007616307"/>
    <n v="3.7495755251360459"/>
    <n v="0"/>
    <n v="5.0546930511681261"/>
    <n v="1.610403702504706"/>
    <n v="1.3684246763976864"/>
    <n v="5.3212628073378028"/>
    <n v="3.4643391176059328"/>
    <x v="0"/>
    <m/>
    <x v="1"/>
    <x v="0"/>
    <s v="Defaut GE &amp; Power Cabinet"/>
    <x v="0"/>
    <s v="(04/23/2026 incident ) : impact by LIT_346_Z_Bberi-Abattoir(LIT-346)  ,FME is on the site,ETA=04:55pm, ARV Defectueux - AVR remplace  || IHS : ..;..;(04/23/2026 ticket )INC-20260423-00011137…Power issue _x000a_Technicien power suit le point …Others Transmission equipement fault"/>
  </r>
  <r>
    <s v="Mambine"/>
    <s v="CTR_097"/>
    <s v="CENTRE"/>
    <s v="IHS"/>
    <s v="Grid-Gen"/>
    <s v="CENTRE"/>
    <s v="Mambine"/>
    <s v="NOKIA"/>
    <n v="5.7925002461536597E-2"/>
    <n v="0.19509804821771382"/>
    <n v="0"/>
    <n v="1.3376308738047311E-3"/>
    <n v="8.3650602405639096E-2"/>
    <n v="0.48016726648518404"/>
    <n v="0.46698820623987697"/>
    <n v="0"/>
    <n v="2.5424036483801184E-2"/>
    <n v="8.229160256236618"/>
    <n v="9.2967439521690061"/>
    <n v="9.2314733983219366"/>
    <n v="6.323497341419662"/>
    <n v="0"/>
    <n v="3.4411245406027913"/>
    <x v="0"/>
    <m/>
    <x v="8"/>
    <x v="4"/>
    <s v="Warehouse HUAWEI"/>
    <x v="3"/>
    <s v="(04/23/2026 ocm ran 13h): -23.04.26: FSMF pas encore reçu, nouvel ETD=11H UTC_x000a_22.04.26; FME faulty et expédition en cours de Yaoundé pour Boumneybel, ETD=22.04.26_x000a_21.04.26; Besoin d'un FME sur site pour vérifier le statut de la MRBTS1 et son interco avec le MPR S1P2; CM-20260421-00000491; FME Etienne activé pour investigations, ETA=17H UTC"/>
  </r>
  <r>
    <s v="Buea-Prime22"/>
    <s v="SUO_241"/>
    <s v="SUD-OUEST"/>
    <s v="CAMUSAT"/>
    <s v="Medium Grid + GE"/>
    <s v="SUD-OUEST"/>
    <s v="Buea"/>
    <s v="Huawei"/>
    <n v="4.2103091033093349"/>
    <n v="1.8048742555638311"/>
    <n v="0"/>
    <n v="2.8289109473137519"/>
    <n v="4.2322819197963666"/>
    <n v="2.8563591328442235"/>
    <n v="0.83134650560877554"/>
    <n v="1.8698474458741039"/>
    <n v="6.1185733078791094"/>
    <n v="7.8626656165372548"/>
    <n v="0"/>
    <n v="4.710437074605629"/>
    <n v="8.0193999884397371"/>
    <n v="0.14603538885496217"/>
    <n v="3.4410108351667787"/>
    <x v="0"/>
    <m/>
    <x v="9"/>
    <x v="5"/>
    <s v="no root cause"/>
    <x v="4"/>
    <s v=""/>
  </r>
  <r>
    <s v="CTR_936_Z_Nsimalen-TOUTOULI"/>
    <s v="CTR_936"/>
    <s v="Yaounde"/>
    <m/>
    <e v="#N/A"/>
    <s v="CENTRE"/>
    <s v="Yaoundé"/>
    <s v="ZTE"/>
    <n v="0"/>
    <n v="0"/>
    <n v="0"/>
    <n v="0"/>
    <n v="0"/>
    <n v="0"/>
    <n v="0"/>
    <n v="0"/>
    <n v="0"/>
    <n v="0"/>
    <n v="0"/>
    <n v="2.7320909719474518"/>
    <n v="2.4514554028921043"/>
    <n v="4.2286650162957722"/>
    <n v="3.4183246155470521"/>
    <x v="0"/>
    <m/>
    <x v="9"/>
    <x v="5"/>
    <s v="no root cause"/>
    <x v="4"/>
    <s v=""/>
  </r>
  <r>
    <s v="Bafia-Market-MTN"/>
    <s v="CTR_830"/>
    <s v="CENTRE"/>
    <s v="MTN sharing"/>
    <m/>
    <s v="CENTRE"/>
    <s v="Bafia"/>
    <s v="ZTE"/>
    <n v="1.5248991961373319E-2"/>
    <n v="0.19985988762473889"/>
    <n v="2.773176327571889"/>
    <n v="0"/>
    <n v="6.1901633122451365"/>
    <n v="5.8409881489472029E-2"/>
    <n v="1.5945451769667809"/>
    <n v="0"/>
    <n v="6.1743792679342411"/>
    <n v="4.2660437230511965"/>
    <n v="2.2073763030308222"/>
    <n v="2.3051978545935596"/>
    <n v="3.9309138386527525"/>
    <n v="3.3810783554075914"/>
    <n v="3.4120288329010107"/>
    <x v="0"/>
    <m/>
    <x v="7"/>
    <x v="0"/>
    <s v="Sharing"/>
    <x v="0"/>
    <s v="INC-20260423-00014127…power issue restored by power team …Others Transmission equipement fault"/>
  </r>
  <r>
    <s v="Mbanga-Bakoko-SIC"/>
    <s v="LIT_614"/>
    <s v="Douala"/>
    <s v="IHS"/>
    <s v="Grid + Gen"/>
    <s v="LITTORAL"/>
    <s v="Douala"/>
    <s v="ZTE"/>
    <n v="0.10454922909657442"/>
    <n v="2.2517143077278687"/>
    <n v="0"/>
    <n v="0"/>
    <n v="0"/>
    <n v="0"/>
    <n v="0"/>
    <n v="0.58725562375689422"/>
    <n v="0"/>
    <n v="0"/>
    <n v="1.1794515642077097"/>
    <n v="0.62510241438157699"/>
    <n v="0.99909132946404666"/>
    <n v="5.6168562185493824"/>
    <n v="3.3537973021947143"/>
    <x v="0"/>
    <m/>
    <x v="9"/>
    <x v="5"/>
    <s v="no root cause"/>
    <x v="4"/>
    <s v=""/>
  </r>
  <r>
    <s v="Bfsam-Tamdja"/>
    <s v="OST_019"/>
    <s v="Bafoussam"/>
    <s v="CAMUSAT"/>
    <s v="Good Grid + GE"/>
    <s v="OUEST"/>
    <s v="Bafoussam"/>
    <s v="Huawei"/>
    <n v="12.353377821152687"/>
    <n v="11.809318757080526"/>
    <n v="11.630272405852192"/>
    <n v="13.176769881831904"/>
    <n v="6.9795973838080307"/>
    <n v="9.1441516637987856"/>
    <n v="7.8101413108925239"/>
    <n v="8.5006977082637754"/>
    <n v="9.7058496203268518"/>
    <n v="7.995750970941665"/>
    <n v="8.3316746710498144"/>
    <n v="3.0630642782633717"/>
    <n v="2.5884147481733084"/>
    <n v="3.8716478209194363"/>
    <n v="3.3253860224351017"/>
    <x v="0"/>
    <m/>
    <x v="9"/>
    <x v="5"/>
    <s v="no root cause"/>
    <x v="4"/>
    <s v=""/>
  </r>
  <r>
    <s v="Ngd-ZI"/>
    <s v="ADM_033"/>
    <s v="Ngaoundere"/>
    <s v="IHS"/>
    <s v="Grid-Gen"/>
    <s v="ADAMAOUA"/>
    <s v="Ngaoundere"/>
    <s v="Huawei"/>
    <n v="0"/>
    <n v="2.3915769918928866"/>
    <n v="27.108445123604223"/>
    <n v="5.2524305644730949E-2"/>
    <n v="7.3123821101323219E-2"/>
    <n v="0.15473713948172688"/>
    <n v="5.4593174729548874E-2"/>
    <n v="5.8855758447406481E-2"/>
    <n v="0"/>
    <n v="4.8600588414903848E-2"/>
    <n v="0.54004617145074807"/>
    <n v="2.7739309936892758"/>
    <n v="3.5560553668512909"/>
    <n v="3.3023834069871536"/>
    <n v="3.3120810540103243"/>
    <x v="0"/>
    <m/>
    <x v="9"/>
    <x v="5"/>
    <s v="no root cause"/>
    <x v="4"/>
    <s v="(04/23/2026 ocm ran 17h): -Power status check ongoing"/>
  </r>
  <r>
    <s v="Korek-Djarengol-II"/>
    <s v="EXN_235"/>
    <s v="Maroua"/>
    <s v="CAMUSAT"/>
    <s v="Bad Grid + GE"/>
    <s v="EXTREME-NORD"/>
    <s v="Maroua"/>
    <s v="Huawei"/>
    <n v="6.8181185847223293"/>
    <n v="8.7211927815017418"/>
    <n v="4.1585517060322506"/>
    <n v="3.7943772418693444"/>
    <n v="2.4318664338118841"/>
    <n v="4.2425014196722337"/>
    <n v="15.466383730984241"/>
    <n v="4.9824074787477199"/>
    <n v="3.6785205731195405"/>
    <n v="4.2763702333969684"/>
    <n v="2.6707316377167678"/>
    <n v="5.4648064218313488"/>
    <n v="7.0926134180632481"/>
    <n v="0.27001156791801545"/>
    <n v="3.302253925857439"/>
    <x v="0"/>
    <m/>
    <x v="9"/>
    <x v="5"/>
    <s v="no root cause"/>
    <x v="4"/>
    <s v=""/>
  </r>
  <r>
    <s v="Garoua-Foulbere-II"/>
    <s v="NRD_139"/>
    <s v="Garoua"/>
    <s v="CAMUSAT"/>
    <s v="Good Grid + GE"/>
    <s v="NORD"/>
    <s v="Garoua"/>
    <s v="Huawei"/>
    <n v="0"/>
    <n v="0"/>
    <n v="0"/>
    <n v="2.2144746642011452"/>
    <n v="2.7029061190013497"/>
    <n v="0"/>
    <n v="0"/>
    <n v="0.58120953220729787"/>
    <n v="1.1627222607459913"/>
    <n v="0"/>
    <n v="1.5410577770929108"/>
    <n v="5.0757566674260319"/>
    <n v="6.4737463066665306"/>
    <n v="0.76095723700770679"/>
    <n v="3.2949593788256237"/>
    <x v="0"/>
    <m/>
    <x v="4"/>
    <x v="0"/>
    <s v="AKTIVCO Defaut GE &amp; Power Cabinet"/>
    <x v="0"/>
    <s v="(04/23/2026 top offenders):-23.04.26: Camusat: FME is managing ETA 03:00 PM"/>
  </r>
  <r>
    <s v="Garoua-Ouro-Lawan"/>
    <s v="NRD_054"/>
    <s v="Garoua"/>
    <s v="IHS"/>
    <s v="Grid-Gen"/>
    <s v="NORD"/>
    <s v="Garoua"/>
    <s v="Huawei"/>
    <n v="0"/>
    <n v="0"/>
    <n v="4.2670424874369699"/>
    <n v="0"/>
    <n v="0"/>
    <n v="0"/>
    <n v="0"/>
    <n v="0"/>
    <n v="0.41306041383088932"/>
    <n v="3.4209463720597091"/>
    <n v="0"/>
    <n v="5.6352888984808693"/>
    <n v="7.1882405792370916"/>
    <n v="3.5226335016536527E-2"/>
    <n v="3.2362641360830744"/>
    <x v="0"/>
    <m/>
    <x v="1"/>
    <x v="0"/>
    <s v="Defaut GE &amp; Power Cabinet"/>
    <x v="0"/>
    <s v="(04/23/2026 hourly IHS):-5:02:38-FME is on site"/>
  </r>
  <r>
    <s v="Kondengui"/>
    <s v="CTR_040"/>
    <s v="Yaounde"/>
    <s v="IHS"/>
    <s v="Grid-Gen"/>
    <s v="CENTRE"/>
    <s v="Yaounde"/>
    <s v="ZTE"/>
    <n v="0"/>
    <n v="0"/>
    <n v="0"/>
    <n v="0"/>
    <n v="0"/>
    <n v="0"/>
    <n v="0"/>
    <n v="0"/>
    <n v="0"/>
    <n v="0"/>
    <n v="3.1333557341916993"/>
    <n v="1.8016188466442054"/>
    <n v="1.5134592041780135"/>
    <n v="4.7183110730256281"/>
    <n v="3.2259019555806665"/>
    <x v="0"/>
    <m/>
    <x v="9"/>
    <x v="5"/>
    <s v="no root cause"/>
    <x v="4"/>
    <s v="(04/23/2026 ticket ):INC-20260423-00007336…Others Transmission equipement fault"/>
  </r>
  <r>
    <s v="Sangmelima-Stade"/>
    <s v="SUD_103"/>
    <s v="CENTRE"/>
    <s v="CAMUSAT"/>
    <s v="Bad Grid + GE"/>
    <s v="SUD"/>
    <s v="Sangmelima"/>
    <s v="ZTE"/>
    <n v="0"/>
    <n v="0"/>
    <n v="0"/>
    <n v="0"/>
    <n v="0"/>
    <n v="0"/>
    <n v="0"/>
    <n v="7.2371075582411097E-17"/>
    <n v="0"/>
    <n v="0"/>
    <n v="0"/>
    <n v="2.3675207526507842"/>
    <n v="3.2179602259011064"/>
    <n v="3.4473927860843534"/>
    <n v="3.2161640028193696"/>
    <x v="0"/>
    <m/>
    <x v="5"/>
    <x v="2"/>
    <s v="BSS Hardware issue"/>
    <x v="1"/>
    <s v="(04/23/2026 ticket ):INC-20260423-00003264 || (04/23/2026 Top offenders camusat): Plantage du controleur"/>
  </r>
  <r>
    <s v="Mandama-IHS"/>
    <s v="NRD_123"/>
    <s v="NORD"/>
    <s v="IHS"/>
    <s v="Grid-Hybrid-Gen"/>
    <s v="NORD"/>
    <s v="Mandama"/>
    <s v="NOKIA"/>
    <n v="1.1447527500779828"/>
    <n v="4.9306967440238747"/>
    <n v="2.8212534630552889E-2"/>
    <n v="0"/>
    <n v="3.1502062659026976E-2"/>
    <n v="4.0131248624361996E-3"/>
    <n v="7.9273054053202258E-2"/>
    <n v="6.1044171601470028E-2"/>
    <n v="0"/>
    <n v="2.4660642935519048"/>
    <n v="3.0542120097570395E-2"/>
    <n v="10.915675469227411"/>
    <n v="4.8934543420681313"/>
    <n v="0"/>
    <n v="3.2015465115899024"/>
    <x v="0"/>
    <m/>
    <x v="1"/>
    <x v="0"/>
    <s v="Defaut GE &amp; Power Cabinet"/>
    <x v="0"/>
    <s v="(04/23/2026 hourly IHS):-4:58:43-Maxime is heading to site, Injection pump faulty,replacement ongoing..;..;(04/23/2026 ticket ):INC-20260423-00014019…2026-04-23 22:24:13…GEN FAULTY // Grid return…Others"/>
  </r>
  <r>
    <s v="Santchou"/>
    <s v="OST_038"/>
    <s v="OUEST"/>
    <s v="IHS"/>
    <s v="Grid-Gen"/>
    <s v="OUEST"/>
    <s v="Santchou"/>
    <s v="NOKIA"/>
    <n v="2.0331989281829367E-3"/>
    <n v="1.4268062653894828E-4"/>
    <n v="5.7464674886348065E-2"/>
    <n v="3.5670156635055508E-5"/>
    <n v="5.2970182602665302E-3"/>
    <n v="1.5159816569787542E-3"/>
    <n v="5.0651622421404256E-3"/>
    <n v="0.98176755613769229"/>
    <n v="3.0835780306078489"/>
    <n v="3.0820085437159181"/>
    <n v="2.6968427159042143"/>
    <n v="0"/>
    <n v="0"/>
    <n v="6.0790736144217039"/>
    <n v="3.1701673358388058"/>
    <x v="0"/>
    <m/>
    <x v="5"/>
    <x v="2"/>
    <s v="BSS Hardware issue"/>
    <x v="1"/>
    <s v="(04/23/2026 cell nokia): -23/04/2026 : FME a travailler hier nouvelle alarme apparue || FME activer || ETA: 11H_x000a_22/04/206 : Intervention ce jour || FME sur site ||Cell up_x000a_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_x000a_22/04/206 : Intervention ce jour || FME sur site ||Cell up_x000a_21/04/2026 : Check breaker and  interconnection AZHA (sfp, optical fiber) between system and radio module, swap its if needed || FME Yannick activer pour investigation ..;..;(04/23/2026 cell nokia): -23/04/2026 : FME a travailler hier nouvelle alarme apparue || FME activer || ETA: 11H || Feedback FME : AZHA faulty || Cde en cours _x000a_22/04/206 : Intervention ce jour || FME sur site ||Cell up_x000a_21/04/2026 : Check breaker and  interconnection AZHA (sfp, optical fiber) between system and radio module, swap its if needed || FME Yannick activer pour investigation "/>
  </r>
  <r>
    <s v="NRO_147_H_Bambili-Campus-two-IHS"/>
    <s v="NRO_147"/>
    <s v="NORD-OUEST"/>
    <s v="IHS"/>
    <s v="Hybrid Gen"/>
    <s v="NRO"/>
    <s v="Tubah"/>
    <s v="Huawei"/>
    <n v="0"/>
    <n v="0"/>
    <n v="0"/>
    <n v="0"/>
    <n v="0"/>
    <n v="8.9175391586979543E-5"/>
    <n v="0"/>
    <n v="0"/>
    <n v="0"/>
    <n v="0"/>
    <n v="0"/>
    <n v="2.1631915718459367"/>
    <n v="3.7142651923933485"/>
    <n v="3.0848693383413557"/>
    <n v="3.164549286168826"/>
    <x v="2"/>
    <m/>
    <x v="9"/>
    <x v="5"/>
    <s v="no root cause"/>
    <x v="4"/>
    <s v=""/>
  </r>
  <r>
    <s v="Maroua-Zikirou-IHS"/>
    <s v="EXN_147"/>
    <s v="Maroua"/>
    <s v="IHS"/>
    <s v="Grid-Gen"/>
    <s v="EXTREME-NORD"/>
    <s v="Maroua"/>
    <s v="Huawei"/>
    <n v="0.59535274931299276"/>
    <n v="7.874187077130293E-2"/>
    <n v="0"/>
    <n v="0"/>
    <n v="0"/>
    <n v="0"/>
    <n v="0"/>
    <n v="8.9175391586979543E-5"/>
    <n v="0"/>
    <n v="0.56694146955338098"/>
    <n v="0.18511027785625211"/>
    <n v="5.1200946009136361"/>
    <n v="6.5346289326138773"/>
    <n v="0.4558903356994487"/>
    <n v="3.1626409327888636"/>
    <x v="0"/>
    <m/>
    <x v="1"/>
    <x v="0"/>
    <s v="Defaut GE &amp; Power Cabinet"/>
    <x v="0"/>
    <s v="(04/23/2026 hourly IHS):-1:33:22-Our FME EMMANUEL is on site"/>
  </r>
  <r>
    <s v="Bastos-ART"/>
    <s v="CTR_722"/>
    <s v="Yaounde"/>
    <s v="CAMUSAT"/>
    <s v="Good Grid + GE"/>
    <s v="CENTRE"/>
    <s v="Yaounde"/>
    <s v="NOKIA"/>
    <n v="0"/>
    <n v="0"/>
    <n v="0"/>
    <n v="0"/>
    <n v="5.6483860251546583"/>
    <n v="3.0819728735592831"/>
    <n v="3.0819907086375999"/>
    <n v="3.0819907086375999"/>
    <n v="3.0819907086375999"/>
    <n v="4.361809019620118"/>
    <n v="3.0820620489508697"/>
    <n v="0"/>
    <n v="0.22304934471265883"/>
    <n v="5.9202131035947003"/>
    <n v="3.1622036347293605"/>
    <x v="1"/>
    <m/>
    <x v="6"/>
    <x v="3"/>
    <s v="EXCLU"/>
    <x v="2"/>
    <s v=""/>
  </r>
  <r>
    <s v="Abom"/>
    <s v="CTR_263"/>
    <s v="Yaounde"/>
    <s v="IHS"/>
    <s v="Grid-Gen"/>
    <s v="CENTRE"/>
    <s v="Yaounde"/>
    <s v="ZTE"/>
    <n v="0"/>
    <n v="0"/>
    <n v="0"/>
    <n v="0"/>
    <n v="0"/>
    <n v="0"/>
    <n v="0"/>
    <n v="0"/>
    <n v="0"/>
    <n v="0"/>
    <n v="2.3861551280843987"/>
    <n v="1.2620699095556116"/>
    <n v="1.1123032630537439"/>
    <n v="4.9838423983347431"/>
    <n v="3.1526532889311212"/>
    <x v="0"/>
    <m/>
    <x v="1"/>
    <x v="0"/>
    <s v="Defaut GE &amp; Power Cabinet"/>
    <x v="0"/>
    <s v="(04/23/2026 hourly IHS):-0:11:58-Fme Boris is informed and will managed after Ngousso OCM..;..;(04/23/2026 ticket ):INC-20260423-00006708…2026-04-23 10:04:15"/>
  </r>
  <r>
    <s v="Koweit-City-II-IHS"/>
    <s v="CTR_604"/>
    <s v="Yaounde"/>
    <s v="IHS"/>
    <s v="Grid-Gen"/>
    <s v="CENTRE"/>
    <s v="Yaounde"/>
    <s v="ZTE"/>
    <n v="0"/>
    <n v="0"/>
    <n v="0.17203716544960049"/>
    <n v="0.28441599392751243"/>
    <n v="4.7407956727819585"/>
    <n v="4.3603912873502209"/>
    <n v="2.6021022563514284"/>
    <n v="3.589238171062656"/>
    <n v="9.1043794391509927"/>
    <n v="11.071891773891156"/>
    <n v="6.0526191882613789"/>
    <n v="1.2262248760036609"/>
    <n v="1.116925242510481"/>
    <n v="4.9823717843486159"/>
    <n v="3.1483193648999945"/>
    <x v="0"/>
    <m/>
    <x v="1"/>
    <x v="0"/>
    <s v="Defaut GE &amp; Power Cabinet"/>
    <x v="0"/>
    <s v="(04/23/2026 retour IHS): Power issue NUR to be checked ||  (04/23/2026 ticket ):INC-20260423-00001482…2026-04-23 04:15:56"/>
  </r>
  <r>
    <s v="Ekok"/>
    <s v="SUO_015"/>
    <s v="SUD-OUEST"/>
    <s v="IHS"/>
    <s v="Grid-Gen"/>
    <s v="SUD-OUEST"/>
    <s v="Ekok"/>
    <s v="NOKIA"/>
    <n v="3.115747412819406"/>
    <n v="3.1156752706671726"/>
    <n v="3.115639199591056"/>
    <n v="3.1157113417432898"/>
    <n v="3.1156752706671726"/>
    <n v="3.115747412819406"/>
    <n v="3.1156752706671726"/>
    <n v="3.1157834838955232"/>
    <n v="3.1156752706671726"/>
    <n v="3.115747412819406"/>
    <n v="3.115747412819406"/>
    <n v="21.818973600400923"/>
    <n v="0"/>
    <n v="0"/>
    <n v="3.115747412819406"/>
    <x v="1"/>
    <m/>
    <x v="6"/>
    <x v="3"/>
    <s v="EXCLU"/>
    <x v="2"/>
    <s v=""/>
  </r>
  <r>
    <s v="Ndoumbi"/>
    <s v="EST_185"/>
    <s v="CENTRE"/>
    <s v="ESCO"/>
    <s v="Hybrid Solar - S3"/>
    <s v="EST"/>
    <s v="Ndoumbi"/>
    <s v="NOKIA"/>
    <n v="3.0819015332460129"/>
    <n v="3.0819015332460129"/>
    <n v="3.0819015332460129"/>
    <n v="3.0819015332460129"/>
    <n v="3.0819015332460129"/>
    <n v="3.0819015332460129"/>
    <n v="3.0819015332460129"/>
    <n v="3.0819015332460129"/>
    <n v="3.3977786053254118"/>
    <n v="3.0819015332460129"/>
    <n v="3.0819015332460129"/>
    <n v="0"/>
    <n v="0"/>
    <n v="5.9143306476501927"/>
    <n v="3.0842557635839096"/>
    <x v="0"/>
    <m/>
    <x v="5"/>
    <x v="2"/>
    <s v="BSS Hardware issue"/>
    <x v="1"/>
    <s v="(04/23/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4/23/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04/23/2026 cell nokia): -20/04/2026 : Check and clean ARPA ant 2,3,4,5,6_x000a_09/04/2026 : Relance de Jose Penda a l'equipe deploiement OCM || ETR attendu du Deploiement OCM_x000a_07/04/2026 : Feedback deployement OCM : J'active le sous-traitant pour corrections_x000a_En effet nous sommes sur un projet de swap des antennes sur les axes routiers._x000a_Je te reviens avec plus de détails_x000a_02/04/2026 : Feedback FME : Il y a eu des travaux sur ce Site  (les antennes ont été changées et certains port ne sont plus connectés sur recommandation de ORANGE selon le technicien). Essaye de voir avec le client pour que nous soyons fixés stp_x000a_01/04/2026 : Check and clean jumper  on  ARPA antenna port 3, 4 ,5,6"/>
  </r>
  <r>
    <s v="Mbakong-MTN"/>
    <s v="NRO_255"/>
    <s v="NORD-OUEST"/>
    <s v="IHS"/>
    <s v="Hybrid-Gen"/>
    <s v="NORD-OUEST"/>
    <s v="Mbakong"/>
    <s v="NOKIA"/>
    <n v="3.0819015332460129"/>
    <n v="3.0819015332460129"/>
    <n v="3.0819015332460129"/>
    <n v="3.0819015332460129"/>
    <n v="3.0914242973408559"/>
    <n v="3.0819015332460129"/>
    <n v="3.0819015332460129"/>
    <n v="3.363436282337859"/>
    <n v="4.0897995421024325"/>
    <n v="3.0819015332460129"/>
    <n v="3.0819015332460129"/>
    <n v="0"/>
    <n v="9.1802074726888829"/>
    <n v="0"/>
    <n v="3.0819015332460129"/>
    <x v="2"/>
    <m/>
    <x v="9"/>
    <x v="5"/>
    <s v="no root cause"/>
    <x v="4"/>
    <s v=""/>
  </r>
  <r>
    <s v="NTENYING1"/>
    <s v="SUD_161"/>
    <s v="CENTRE"/>
    <s v="ESCO"/>
    <s v="Hybrid Solar - S3"/>
    <s v="SUD"/>
    <s v="Ntenying"/>
    <s v="NOKIA"/>
    <n v="4.4587695793491038E-4"/>
    <n v="0.58919964729349095"/>
    <n v="7.6334135198458438E-3"/>
    <n v="3.420768021276499E-2"/>
    <n v="0.28693073997026541"/>
    <n v="1.2769916075255298E-2"/>
    <n v="3.0819015332460129"/>
    <n v="3.0819015332460129"/>
    <n v="3.0819015332460129"/>
    <n v="3.0819015332460129"/>
    <n v="3.0819015332460129"/>
    <n v="0"/>
    <n v="9.1802074726888829"/>
    <n v="0"/>
    <n v="3.0819015332460129"/>
    <x v="0"/>
    <m/>
    <x v="8"/>
    <x v="4"/>
    <s v="SPARE-ISSUE"/>
    <x v="3"/>
    <s v="(04/23/2026 ocm ran 18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4/23/2026 ocm ran 17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04/23/2026 ocm ran 13h): -22.04.26; Carte core disponible à Ngaoundéré utilisée pour restaurer le site de Mbideng-II, nouvelle commande passée à OCM_x000a_19.04.26; Carte core disponible à Ngaoundéré et sera expédiée sur Yaoundé, ETD à préciser, escalade faite à M. Théo et M. Essode_x000a_19.04.26; Carte core EVO 1G faulty, commande passée au SPM et vérifications en cours_x000a_18.04.26; Carte core EVO 1G faulty, commande en cours_x000a_18.04.26; Need FME on site to check MPR status and antenna chain of ODU 3.1; FME Dominique is informed, ETA=12H UTC_x000a_17.04.26; Camusat FME is managing"/>
  </r>
  <r>
    <s v="Mbankolo-Camtel-II"/>
    <s v="CTR_680"/>
    <s v="Yaounde"/>
    <s v="CAMUSAT"/>
    <s v="Medium Grid + GE"/>
    <s v="CENTRE"/>
    <s v="Yaounde"/>
    <s v="ZTE"/>
    <n v="11.460642975975437"/>
    <n v="16.720082726227268"/>
    <n v="0"/>
    <n v="0"/>
    <n v="0"/>
    <n v="0"/>
    <n v="0.66077181658120143"/>
    <n v="1.5149293873579259"/>
    <n v="0"/>
    <n v="0"/>
    <n v="8.0935585404342814E-2"/>
    <n v="2.615938075768657"/>
    <n v="2.162927007150361"/>
    <n v="3.6623076300104849"/>
    <n v="3.0095267854340202"/>
    <x v="0"/>
    <m/>
    <x v="11"/>
    <x v="7"/>
    <s v="ACCESS-ISSUE"/>
    <x v="5"/>
    <s v="(04/23/2026 ticket ):INC-20260423-00000634 || (04/23/2026 Top offenders camusat): Access issue during the nigth"/>
  </r>
  <r>
    <s v="Matsari"/>
    <s v="CTR_301"/>
    <s v="CENTRE"/>
    <s v="IHS"/>
    <s v="Hybrid-Gen"/>
    <s v="CENTRE"/>
    <s v="Matsari"/>
    <s v="NOKIA"/>
    <n v="3.0319633139573223E-3"/>
    <n v="1.3031199972605316"/>
    <n v="2.3362045856453149"/>
    <n v="4.5484673339892139E-2"/>
    <n v="1.5508719892904157"/>
    <n v="4.7953401221709491E-2"/>
    <n v="6.2355530930299004E-2"/>
    <n v="0.19066403833569676"/>
    <n v="0.51015419289478792"/>
    <n v="0"/>
    <n v="2.9531913809665937"/>
    <n v="9.2125284931373983"/>
    <n v="4.8118619126361875"/>
    <n v="0"/>
    <n v="2.9309457612234571"/>
    <x v="0"/>
    <m/>
    <x v="1"/>
    <x v="0"/>
    <s v="Defaut GE &amp; Power Cabinet"/>
    <x v="0"/>
    <s v="(04/23/2026 retour IHS): Power issue NUR to be checked ||  (04/23/2026 incident ) : impact by  CTR_301_N_Matsari,  @ sylvienne Ocm Geldu TT pour test ODU en hauteur  || @WILLY FME OCM pang CAMTEL besion dde ton support terrain sur cet incident  || FME deja en route ,ETA FME   9h30 a cause de la pluie "/>
  </r>
  <r>
    <s v="Mbeng"/>
    <s v="CTR_385"/>
    <s v="CENTRE"/>
    <s v="IHS"/>
    <s v="Grid-Gen"/>
    <s v="CENTRE"/>
    <s v="Mbeng"/>
    <s v="NOKIA"/>
    <n v="0"/>
    <n v="0"/>
    <n v="3.1782563028780554E-2"/>
    <n v="0"/>
    <n v="0"/>
    <n v="0"/>
    <n v="0"/>
    <n v="0"/>
    <n v="1.4652044552874499"/>
    <n v="3.6198121058727168"/>
    <n v="0"/>
    <n v="8.9336594888209913"/>
    <n v="4.6772576047560444"/>
    <n v="0"/>
    <n v="2.8459350745068077"/>
    <x v="0"/>
    <m/>
    <x v="1"/>
    <x v="0"/>
    <s v="Defaut GE &amp; Power Cabinet"/>
    <x v="0"/>
    <s v="(04/23/2026 ocm ran 18h): -Power status check ongoing..;..;(04/23/2026 ticket )INC-20260423-00013188…Site down cause power issue sur MINKA MTN problème dans la baie IHS car elle est complètement éteinte "/>
  </r>
  <r>
    <s v="Boko-IHS"/>
    <s v="LIT_633"/>
    <s v="Douala"/>
    <s v="IHS"/>
    <s v="Grid-Gen"/>
    <s v="LITTORAL"/>
    <s v="Douala"/>
    <s v="ZTE"/>
    <n v="0"/>
    <n v="0"/>
    <n v="0"/>
    <n v="0"/>
    <n v="0"/>
    <n v="0"/>
    <n v="0"/>
    <n v="0"/>
    <n v="0"/>
    <n v="0"/>
    <n v="0"/>
    <n v="1.302161393075389"/>
    <n v="1.1398757611922037"/>
    <n v="4.2044169856873017"/>
    <n v="2.7611733198642829"/>
    <x v="0"/>
    <m/>
    <x v="1"/>
    <x v="0"/>
    <s v="Defaut GE &amp; Power Cabinet"/>
    <x v="0"/>
    <s v="(04/23/2026 retour IHS): Power issue NUR to be checked ||  (04/23/2026 ticket ):INC-20260423-00017506"/>
  </r>
  <r>
    <s v="Ondoa-Otoa-IHS"/>
    <s v="CTR_622"/>
    <s v="Yaounde"/>
    <s v="IHS"/>
    <s v="Grid-Gen"/>
    <s v="CENTRE"/>
    <s v="Yaounde"/>
    <s v="ZTE"/>
    <n v="0"/>
    <n v="0"/>
    <n v="5.2345954861557201E-2"/>
    <n v="0"/>
    <n v="0"/>
    <n v="0"/>
    <n v="0"/>
    <n v="7.7031130059098318"/>
    <n v="26.153126988611234"/>
    <n v="0"/>
    <n v="0.31632294903733421"/>
    <n v="2.3366715425903943"/>
    <n v="2.0666092053680414"/>
    <n v="3.317294748799978"/>
    <n v="2.7573922832609936"/>
    <x v="0"/>
    <m/>
    <x v="1"/>
    <x v="0"/>
    <s v="Defaut GE &amp; Power Cabinet"/>
    <x v="0"/>
    <s v="(04/23/2026 retour IHS): Power issue NUR to be checked ||  "/>
  </r>
  <r>
    <s v="Ouro-Kessoun"/>
    <s v="NRD_040"/>
    <s v="Garoua"/>
    <s v="IHS"/>
    <s v="Grid-Gen"/>
    <s v="NORD"/>
    <s v="Garoua"/>
    <s v="Huawei"/>
    <n v="4.2620665005864176"/>
    <n v="6.134892404539527"/>
    <n v="6.044325876843792"/>
    <n v="0"/>
    <n v="2.660405127370995"/>
    <n v="2.2338435592538373"/>
    <n v="3.2214610210796359"/>
    <n v="2.97877911041483"/>
    <n v="0.6498032434160026"/>
    <n v="3.7279772452936788"/>
    <n v="0.52265697009128709"/>
    <n v="2.2187701081895534"/>
    <n v="2.8341765523900841"/>
    <n v="2.6667703620528509"/>
    <n v="2.658996156183921"/>
    <x v="0"/>
    <m/>
    <x v="1"/>
    <x v="0"/>
    <s v="Defaut GE &amp; Power Cabinet"/>
    <x v="0"/>
    <s v="(04/23/2026 retour IHS): Power issue NUR to be checked ||  "/>
  </r>
  <r>
    <s v="Domayo"/>
    <s v="EXN_054"/>
    <s v="Maroua"/>
    <s v="IHS"/>
    <s v="Grid-Gen"/>
    <s v="EXTREME-NORD"/>
    <s v="Maroua"/>
    <s v="Huawei"/>
    <n v="0"/>
    <n v="0"/>
    <n v="0"/>
    <n v="0"/>
    <n v="0"/>
    <n v="0"/>
    <n v="4.8154711456968955E-3"/>
    <n v="0"/>
    <n v="0"/>
    <n v="0"/>
    <n v="0.8269234061860613"/>
    <n v="3.8929954557989523"/>
    <n v="4.9386116126224451"/>
    <n v="0.80422064846005514"/>
    <n v="2.6332601381719187"/>
    <x v="0"/>
    <m/>
    <x v="1"/>
    <x v="0"/>
    <s v="Defaut GE &amp; Power Cabinet"/>
    <x v="0"/>
    <s v="(04/23/2026 hourly IHS):-1:12:38-FME Emmanuel is on way. ETA = 03:30 PM"/>
  </r>
  <r>
    <s v="Buea-GRA-HIS"/>
    <s v="SUO_242"/>
    <s v="SUD-OUEST"/>
    <s v="IHS"/>
    <s v="Grid-Gen"/>
    <s v="SUD-OUEST"/>
    <s v="Buea"/>
    <s v="Huawei"/>
    <n v="0"/>
    <n v="0.58099551126748905"/>
    <n v="0"/>
    <n v="0"/>
    <n v="0.8229283486429646"/>
    <n v="0"/>
    <n v="0"/>
    <n v="0"/>
    <n v="0"/>
    <n v="0"/>
    <n v="0"/>
    <n v="3.395911018388627"/>
    <n v="5.7943684527270314"/>
    <n v="0.29070276469957346"/>
    <n v="2.5817702670695968"/>
    <x v="0"/>
    <m/>
    <x v="1"/>
    <x v="0"/>
    <s v="Defaut GE &amp; Power Cabinet"/>
    <x v="0"/>
    <s v="(04/23/2026 hourly IHS):-2:26:20-FME Calvin managing with level 0"/>
  </r>
  <r>
    <s v="Maroua-Loperey"/>
    <s v="EXN_082"/>
    <s v="Maroua"/>
    <s v="IHS"/>
    <s v="Grid-Lithium"/>
    <s v="EXTREME-NORD"/>
    <s v="Maroua"/>
    <s v="Huawei"/>
    <n v="2.8691112138411627"/>
    <n v="1.0048283124020854"/>
    <n v="3.8533578458649731"/>
    <n v="2.0107267295032147"/>
    <n v="2.4919171425065563"/>
    <n v="0"/>
    <n v="3.2103140971312641E-3"/>
    <n v="0"/>
    <n v="4.072907659952115"/>
    <n v="0.41133041123410174"/>
    <n v="2.5294599823646742"/>
    <n v="5.6971122141889374"/>
    <n v="4.8463845282903382"/>
    <n v="0.26556552563437508"/>
    <n v="2.5790236650087173"/>
    <x v="0"/>
    <m/>
    <x v="1"/>
    <x v="0"/>
    <s v="Defaut GE &amp; Power Cabinet"/>
    <x v="0"/>
    <s v="(04/23/2026 hourly IHS):-3:26:34-Grid only no space // grid return..;..;(04/23/2026 ocm ran 13h): -23.04.26; Grid only no space, awaiting grid return"/>
  </r>
  <r>
    <s v="Kuruda"/>
    <s v="EXN_208"/>
    <s v="EXTREME-NORD"/>
    <s v="IHS"/>
    <s v="Hybrid-Gen"/>
    <s v="EXTREME-NORD"/>
    <s v="Kuruda"/>
    <s v="NOKIA"/>
    <n v="0.36770942932995687"/>
    <n v="13.745183172200379"/>
    <n v="13.844990729841649"/>
    <n v="0.68454449923727356"/>
    <n v="0.12406847668592286"/>
    <n v="0"/>
    <n v="4.7053032480352179"/>
    <n v="3.6423021668779083"/>
    <n v="3.5529232502674621"/>
    <n v="1.1142163850689402"/>
    <n v="0"/>
    <n v="8.1008414569086771"/>
    <n v="4.1714692752056202"/>
    <n v="0"/>
    <n v="2.5572097605486146"/>
    <x v="2"/>
    <m/>
    <x v="9"/>
    <x v="5"/>
    <s v="no root cause"/>
    <x v="4"/>
    <s v=""/>
  </r>
  <r>
    <s v="CTR_939_Z_Mehanda-IV"/>
    <s v="CTR_939"/>
    <s v="CENTRE"/>
    <s v="ESCO"/>
    <s v="Good Grid Solar + GE"/>
    <s v="CENTRE"/>
    <s v="Nkolafamba"/>
    <s v="ZTE"/>
    <n v="5.7989687044313749"/>
    <n v="0"/>
    <n v="0"/>
    <n v="8.9267777292663659"/>
    <n v="10.734113225637996"/>
    <n v="17.267209423770019"/>
    <n v="0"/>
    <n v="3.3758771291516494"/>
    <n v="3.4726145939452047"/>
    <n v="6.2850815990503378E-2"/>
    <n v="0"/>
    <n v="1.9721013232937266"/>
    <n v="1.6750691065618082"/>
    <n v="3.2770751662956625"/>
    <n v="2.5529131103520504"/>
    <x v="0"/>
    <m/>
    <x v="9"/>
    <x v="5"/>
    <s v="no root cause"/>
    <x v="4"/>
    <s v=""/>
  </r>
  <r>
    <s v="Songa-Boko"/>
    <s v="LIT_280"/>
    <s v="Douala"/>
    <s v="IHS"/>
    <s v="Grid-Gen"/>
    <s v="LITTORAL"/>
    <s v="Douala"/>
    <s v="ZTE"/>
    <n v="11.697885187753437"/>
    <n v="22.335813836025714"/>
    <n v="9.3552833209201189"/>
    <n v="1.2422845451198943"/>
    <n v="17.856801442786495"/>
    <n v="0"/>
    <n v="0"/>
    <n v="0"/>
    <n v="0"/>
    <n v="0"/>
    <n v="0"/>
    <n v="0.96494330739501777"/>
    <n v="0.85618184970980482"/>
    <n v="4.0629986407422667"/>
    <n v="2.5440312413499844"/>
    <x v="0"/>
    <m/>
    <x v="1"/>
    <x v="0"/>
    <s v="Defaut GE &amp; Power Cabinet"/>
    <x v="0"/>
    <s v="(04/23/2026 retour IHS): Power issue NUR to be checked ||  (04/23/2026 ticket ):INC-20260423-00017559"/>
  </r>
  <r>
    <s v="Mansouen"/>
    <s v="OST_293"/>
    <s v="OUEST"/>
    <s v="CAMUSAT"/>
    <s v="Hybrid Solar - S3"/>
    <s v="OUEST"/>
    <s v="Mansouen"/>
    <s v="NOKIA"/>
    <n v="0"/>
    <n v="1.7653738154006539E-2"/>
    <n v="1.5287085150800165E-2"/>
    <n v="2.1402093980876723E-3"/>
    <n v="7.7001549363382169E-3"/>
    <n v="1.4621774840049048E-2"/>
    <n v="2.5434047793585598E-2"/>
    <n v="9.9746256518421436E-3"/>
    <n v="1.0953550361888461E-2"/>
    <n v="5.941692894959323E-3"/>
    <n v="9.7063063960668064E-2"/>
    <n v="17.508502473446821"/>
    <n v="0.11330002893508492"/>
    <n v="0"/>
    <n v="2.5382486609416972"/>
    <x v="0"/>
    <m/>
    <x v="3"/>
    <x v="1"/>
    <s v="MPR ISSUE"/>
    <x v="1"/>
    <s v="(04/23/2026 cell nokia): -23/04/2026 : Need BO RAN analysis ||Site was down due to transmission..;..;(04/23/2026 cell nokia): -23/04/2026 : Need BO RAN analysis || Site was down due to transmission..;..;(04/23/2026 cell nokia): -23/04/2026 : Need BO RAN analysis || Site was down due to transmission || Feedback BO TX : Bien vouloir noter que presentement cote TX, le site est up._x000a_Cependant quelques alarmes conduisent a la suspicion d’un probleme d’energie_x000a_Bien vouloir verifier le statut du power du site, si Power OK,_x000a_Bien vouloir envoyer un FME sur site afin de reseter le Modem"/>
  </r>
  <r>
    <s v="Nkoulou"/>
    <s v="CTR_659"/>
    <s v="CENTRE"/>
    <s v="CAMUSAT"/>
    <s v="Good Grid + GE"/>
    <s v="CENTRE"/>
    <s v="Nkoulou"/>
    <s v="ZTE"/>
    <n v="0"/>
    <n v="0"/>
    <n v="5.2845337054444705E-2"/>
    <n v="0"/>
    <n v="0"/>
    <n v="0"/>
    <n v="0"/>
    <n v="7.6998848567343856"/>
    <n v="26.056692720149073"/>
    <n v="0"/>
    <n v="0.31553820559136875"/>
    <n v="2.1392116190864439"/>
    <n v="1.9044680409777266"/>
    <n v="3.0485143925912794"/>
    <n v="2.534596484920085"/>
    <x v="0"/>
    <m/>
    <x v="9"/>
    <x v="5"/>
    <s v="no root cause"/>
    <x v="4"/>
    <s v=""/>
  </r>
  <r>
    <s v="Awae-Escalier-IHS"/>
    <s v="CTR_168"/>
    <s v="Yaounde"/>
    <s v="IHS"/>
    <s v="Grid-Gen"/>
    <s v="CENTRE"/>
    <s v="Yaounde"/>
    <s v="ZTE"/>
    <n v="0"/>
    <n v="0"/>
    <n v="5.3665750657044382E-2"/>
    <n v="0"/>
    <n v="0"/>
    <n v="0"/>
    <n v="0"/>
    <n v="7.7010798069816486"/>
    <n v="26.205383768081202"/>
    <n v="0"/>
    <n v="0.31931924219465618"/>
    <n v="2.1250984177227839"/>
    <n v="1.8173410719082259"/>
    <n v="3.054157446258976"/>
    <n v="2.5062743805520595"/>
    <x v="0"/>
    <m/>
    <x v="1"/>
    <x v="0"/>
    <s v="Defaut GE &amp; Power Cabinet"/>
    <x v="0"/>
    <s v="(04/23/2026 retour IHS): Power issue NUR to be checked ||  "/>
  </r>
  <r>
    <s v="Ngd-Bamyangal-New"/>
    <s v="ADM_131"/>
    <s v="Ngaoundere"/>
    <s v="IHS"/>
    <s v="Grid-Gen"/>
    <s v="ADAMAOUA"/>
    <s v="Ngaoundere"/>
    <s v="Huawei"/>
    <n v="3.4416350629078885"/>
    <n v="1.488693987153036"/>
    <n v="0.23920407039291394"/>
    <n v="0"/>
    <n v="0"/>
    <n v="0"/>
    <n v="0.66248398409967091"/>
    <n v="1.931628157165564"/>
    <n v="0"/>
    <n v="1.7961529022666243"/>
    <n v="0"/>
    <n v="2.7227238029007754"/>
    <n v="3.4535749257933226"/>
    <n v="1.806632181794702"/>
    <n v="2.4903476556146256"/>
    <x v="0"/>
    <m/>
    <x v="1"/>
    <x v="0"/>
    <s v="Defaut GE &amp; Power Cabinet"/>
    <x v="0"/>
    <s v="(04/23/2026 hourly IHS):-0:00:23-FME Romeo managing with level 0..;..;(04/23/2026 cell huawei): -23/04/2026 : Power instability || Miail sent to HIS"/>
  </r>
  <r>
    <s v="Wakwa-IHS"/>
    <s v="ADM_078"/>
    <s v="ADAMAOUA"/>
    <s v="IHS"/>
    <s v="Grid-Gen"/>
    <s v="ADAMAOUA"/>
    <s v="Wakwa"/>
    <s v="NOKIA"/>
    <n v="0"/>
    <n v="0.11317903851352555"/>
    <n v="2.3691276287142293"/>
    <n v="5.0708592700559834"/>
    <n v="8.2486013055829421E-2"/>
    <n v="8.2465815154381797E-2"/>
    <n v="0.11835764153433224"/>
    <n v="7.9038961128181512E-2"/>
    <n v="0"/>
    <n v="0.11913844602482747"/>
    <n v="1.4311007438906167"/>
    <n v="7.9310951064552118"/>
    <n v="3.7115094748354371"/>
    <n v="3.2396592768024542E-2"/>
    <n v="2.395450639690897"/>
    <x v="0"/>
    <m/>
    <x v="9"/>
    <x v="5"/>
    <s v="no root cause"/>
    <x v="4"/>
    <s v=""/>
  </r>
  <r>
    <s v="Ossing-IHS"/>
    <s v="SUO_100"/>
    <s v="SUD-OUEST"/>
    <s v="IHS"/>
    <s v="Hybrid-Gen"/>
    <s v="SUD-OUEST"/>
    <s v="Ossing"/>
    <s v="NOKIA"/>
    <n v="9.2964734190981293"/>
    <n v="9.2963652058697779"/>
    <n v="9.2963110992556022"/>
    <n v="9.2964193124839536"/>
    <n v="9.2963652058697779"/>
    <n v="9.2964734190981293"/>
    <n v="7.5892785108024556"/>
    <n v="2.0024776243240479"/>
    <n v="2.9834893849593467"/>
    <n v="0.56578245414745676"/>
    <n v="3.508118787430333"/>
    <n v="7.8265192298365598"/>
    <n v="3.8056953837156726"/>
    <n v="0"/>
    <n v="2.3952420576704685"/>
    <x v="2"/>
    <m/>
    <x v="1"/>
    <x v="0"/>
    <s v="Defaut GE &amp; Power Cabinet"/>
    <x v="0"/>
    <s v="(04/23/2026 incident ) : impact by SUO_030_N_Bachuo-Ntai , Defaut GEN || Action Gen overhaul..;..;(04/23/2026 ocm ran 18h): -Power status check ongoing..;..;INC-20260423-00015142…Others Transmission equipement fault"/>
  </r>
  <r>
    <s v="NR-Carrossel"/>
    <s v="CTR_565"/>
    <s v="Yaounde"/>
    <s v="CAMUSAT"/>
    <s v="Good Grid no GE - 8h"/>
    <s v="CENTRE"/>
    <s v="Yaounde"/>
    <s v="ZTE"/>
    <n v="22.13276146938216"/>
    <n v="0.41286422796939709"/>
    <n v="0"/>
    <n v="0"/>
    <n v="0"/>
    <n v="0"/>
    <n v="0"/>
    <n v="0"/>
    <n v="0"/>
    <n v="0"/>
    <n v="2.2890431266461775"/>
    <n v="1.7976221878509566"/>
    <n v="1.5147342329936668"/>
    <n v="3.0340134546815594"/>
    <n v="2.3474173379790151"/>
    <x v="0"/>
    <m/>
    <x v="0"/>
    <x v="0"/>
    <s v="AKTIVCO Coupure ENEO &amp; Baisse de tension"/>
    <x v="0"/>
    <s v="(04/23/2026 Top offenders camusat): Grid outage,  / grid return awaited"/>
  </r>
  <r>
    <s v="ZI-Bassa-II"/>
    <s v="LIT_729"/>
    <s v="Douala"/>
    <s v="CAMUSAT"/>
    <s v="Good Grid + GE"/>
    <s v="LITTORAL"/>
    <s v="Douala"/>
    <s v="ZTE"/>
    <n v="0"/>
    <n v="0"/>
    <n v="0"/>
    <n v="0"/>
    <n v="0"/>
    <n v="0"/>
    <n v="0"/>
    <n v="0"/>
    <n v="0"/>
    <n v="0"/>
    <n v="5.2902587655842916"/>
    <n v="1.8859233680642984"/>
    <n v="1.7079010985648286"/>
    <n v="2.8166703876620551"/>
    <n v="2.3115331604044149"/>
    <x v="0"/>
    <m/>
    <x v="4"/>
    <x v="0"/>
    <s v="AKTIVCO Defaut GE &amp; Power Cabinet"/>
    <x v="0"/>
    <s v="(04/23/2026 ticket ):INC-20260423-00015281…2026-04-23 19:11:02…The technician is on the way to the site ETA 21h"/>
  </r>
  <r>
    <s v="Nkolbisson-II"/>
    <s v="CTR_761"/>
    <s v="Yaounde"/>
    <s v="CAMUSAT"/>
    <s v="Good Grid + GE"/>
    <s v="CENTRE"/>
    <s v="Yaounde"/>
    <s v="ZTE"/>
    <n v="0"/>
    <n v="0"/>
    <n v="0"/>
    <n v="0"/>
    <n v="0"/>
    <n v="1.3489561485362387"/>
    <n v="0"/>
    <n v="2.0541016399711221"/>
    <n v="0"/>
    <n v="0.63350198183390394"/>
    <n v="0"/>
    <n v="1.7299287795403044"/>
    <n v="1.7066260697491751"/>
    <n v="2.8449198563258014"/>
    <n v="2.3035608803965371"/>
    <x v="0"/>
    <m/>
    <x v="9"/>
    <x v="5"/>
    <s v="no root cause"/>
    <x v="4"/>
    <s v="(04/23/2026 ticket ):INC-20260423-00003336"/>
  </r>
  <r>
    <s v="Badjonre-IHS"/>
    <s v="EXN_152"/>
    <s v="EXTREME-NORD"/>
    <s v="IHS"/>
    <s v="Solar-Gen"/>
    <s v="EXTREME-NORD"/>
    <s v="Badjonre"/>
    <s v="NOKIA"/>
    <n v="2.4901790712443788"/>
    <n v="4.8274254897642219"/>
    <n v="4.8653608673517548"/>
    <n v="4.888332815707372"/>
    <n v="2.7439439178781884"/>
    <n v="0.23327024903386703"/>
    <n v="0"/>
    <n v="0"/>
    <n v="0.53698311546861111"/>
    <n v="1.2307613428294597"/>
    <n v="1.9271355488142046"/>
    <n v="14.364658607756601"/>
    <n v="0.74748564317553545"/>
    <n v="0"/>
    <n v="2.3022114729995011"/>
    <x v="2"/>
    <m/>
    <x v="9"/>
    <x v="5"/>
    <s v="no root cause"/>
    <x v="4"/>
    <s v="(04/23/2026 cell nokia): -24/04/2026 : Need BO RAN ongoing "/>
  </r>
  <r>
    <s v="Logbong"/>
    <s v="LIT_508"/>
    <s v="LITTORAL"/>
    <s v="IHS"/>
    <s v="Grid-Gen"/>
    <s v="LITTORAL"/>
    <s v="Logbong"/>
    <s v="NOKIA"/>
    <n v="0"/>
    <n v="0"/>
    <n v="0"/>
    <n v="0"/>
    <n v="0"/>
    <n v="0.9954296212096666"/>
    <n v="0"/>
    <n v="0"/>
    <n v="6.8354455696060315E-3"/>
    <n v="1.281353583207814"/>
    <n v="1.1940305905214328"/>
    <n v="7.9710057067106383"/>
    <n v="3.4045925687920535"/>
    <n v="0"/>
    <n v="2.2812198719129544"/>
    <x v="0"/>
    <m/>
    <x v="1"/>
    <x v="0"/>
    <s v="Defaut GE &amp; Power Cabinet"/>
    <x v="0"/>
    <s v="(04/23/2026 retour IHS): Power issue NUR to be checked ||  (04/23/2026 incident ) : impact by CTR_003 EBOMBE,   Souci d'energie || Action : RAC en attente CAMUSAT..;..;(04/23/2026 cell nokia): -23/04/2026 : Check and raplace FRGU ||  FME Charlie  activer _x000a_22/04/2026 : Need BO RAN analysis ||Closed after reset but check and replace FRGU if issue persist..;..;(04/23/2026 cell nokia): -24/04/2026 : Check and replace FRGU || Cde la radio passe || ETA: demain 24042026 ..;..;INC-20260423-00006096"/>
  </r>
  <r>
    <s v="Nkan"/>
    <s v="LIT_514"/>
    <s v="LITTORAL"/>
    <s v="IHS"/>
    <s v="Hybrid-Gen"/>
    <s v="LITTORAL"/>
    <s v="Nkan"/>
    <s v="NOKIA"/>
    <n v="0"/>
    <n v="0"/>
    <n v="0"/>
    <n v="0"/>
    <n v="0"/>
    <n v="0.99298681685940637"/>
    <n v="0"/>
    <n v="0"/>
    <n v="1.2955775048836102"/>
    <n v="7.0526930887202379"/>
    <n v="1.4685480284032921"/>
    <n v="7.9717635029180212"/>
    <n v="3.4032644137757515"/>
    <n v="0"/>
    <n v="2.2808822081833706"/>
    <x v="0"/>
    <m/>
    <x v="4"/>
    <x v="0"/>
    <s v="AKTIVCO Defaut GE &amp; Power Cabinet"/>
    <x v="0"/>
    <s v="(04/23/2026 incident ) : impact by CTR_003 EBOMBE,   Souci d'energie || Action : RAC en attente CAMUSAT..;..;(04/23/2026 ticket )INC-20260423-00005914…power issue on site du côté de EBOMBE OCM et ce dernier impact ses environs, l'équipe power CAMUSAT prends le point et je follow cela …Others Transmission equipement fault"/>
  </r>
  <r>
    <s v="Oku"/>
    <s v="NRO_013"/>
    <s v="NORD-OUEST"/>
    <s v="IHS"/>
    <s v="Grid-Gen"/>
    <s v="NORD-OUEST"/>
    <s v="Oku"/>
    <s v="NOKIA"/>
    <n v="6.1570009186477499"/>
    <n v="7.1957021551723663"/>
    <n v="4.5887275691186025"/>
    <n v="2.0148466325945331"/>
    <n v="8.9825429804243786"/>
    <n v="2.0530382995921328"/>
    <n v="1.986435352834921"/>
    <n v="7.5396086020115725"/>
    <n v="8.269062262023926"/>
    <n v="6.0418788316995933"/>
    <n v="10.486748758366844"/>
    <n v="0.86843445365924632"/>
    <n v="0.44307251343880422"/>
    <n v="3.7909692536339898"/>
    <n v="2.249704004026805"/>
    <x v="2"/>
    <m/>
    <x v="9"/>
    <x v="5"/>
    <s v="no root cause"/>
    <x v="4"/>
    <s v="INC-20260423-00013759…Others Transmission equipement fault"/>
  </r>
  <r>
    <s v="Batoua-Godole-IHS"/>
    <s v="ADM_141"/>
    <s v="ADAMAOUA"/>
    <s v="IHS"/>
    <s v="Solar-Gen"/>
    <s v="ADAMAOUA"/>
    <s v="Batoua-Godole"/>
    <s v="NOKIA"/>
    <n v="4.1512243145990134E-2"/>
    <n v="8.0871063184374495E-2"/>
    <n v="2.2859866522783903"/>
    <n v="4.2624911589513613E-2"/>
    <n v="1.1862386523173134E-2"/>
    <n v="2.6577075619254754E-2"/>
    <n v="3.1990701228378362"/>
    <n v="3.0859146581084493"/>
    <n v="3.1306827829494313"/>
    <n v="3.0865391903744066"/>
    <n v="3.1399814525555763"/>
    <n v="0"/>
    <n v="6.6833738259814073"/>
    <n v="0"/>
    <n v="2.2436856795258637"/>
    <x v="0"/>
    <m/>
    <x v="11"/>
    <x v="7"/>
    <s v="ACCESS-ISSUE"/>
    <x v="5"/>
    <s v="(04/23/2026 cell nokia): -23/04/2026 : Acess issue _x000a_22/04/2026 : Probleme d'access au pylone avec HIS || Acess issue _x000a_18/04/2026 : Check and clean FRGUant 2 || FME Hippolyte activer || FME Hippolyte activer ..;..;(04/23/2026 cell nokia): -23/04/2026 : FME sur site || Intervention en cours || UP apres remplacement du jumpeurs _x000a_22/04/2026 : Probleme d'access au pylone avec HIS || Acess issue _x000a_18/04/2026 : Check and clean FRGUant 2 || FME Hippolyte activer || FME Hippolyte activer ..;..;(04/23/2026 cell nokia): -23/04/2026 : FME sur site || Intervention en cours || UP apres remplacement du jumpeurs _x000a_22/04/2026 : Probleme d'access au pylone avec HIS || Acess issue _x000a_18/04/2026 : Check and clean FRGUant 2 || FME Hippolyte activer || FME Hippolyte activer "/>
  </r>
  <r>
    <s v="Ayene-II"/>
    <s v="CTR_791"/>
    <s v="Yaounde"/>
    <s v="CAMUSAT"/>
    <s v="Good Grid + GE"/>
    <s v="CENTRE"/>
    <s v="Yaounde"/>
    <s v="ZTE"/>
    <n v="0"/>
    <n v="0"/>
    <n v="0"/>
    <n v="0.74085131822630856"/>
    <n v="0"/>
    <n v="0"/>
    <n v="0"/>
    <n v="3.0716820333701449"/>
    <n v="3.4684590206972521"/>
    <n v="7.6013103788741043E-2"/>
    <n v="0"/>
    <n v="1.9220181927908269"/>
    <n v="1.6349056988687944"/>
    <n v="2.6889321728205364"/>
    <n v="2.2255680829145654"/>
    <x v="0"/>
    <m/>
    <x v="9"/>
    <x v="5"/>
    <s v="no root cause"/>
    <x v="4"/>
    <s v="(04/23/2026 ticket ):INC-20260423-00007985"/>
  </r>
  <r>
    <s v="Ekie-Sud-IHS"/>
    <s v="CTR_647"/>
    <s v="Yaounde"/>
    <s v="IHS"/>
    <s v="Grid-Gen"/>
    <s v="CENTRE"/>
    <s v="Yaounde"/>
    <s v="ZTE"/>
    <n v="0"/>
    <n v="0"/>
    <n v="0"/>
    <n v="0"/>
    <n v="0"/>
    <n v="0"/>
    <n v="0"/>
    <n v="0"/>
    <n v="13.695574475006634"/>
    <n v="0"/>
    <n v="0"/>
    <n v="1.8771806769540667"/>
    <n v="1.6854818418896265"/>
    <n v="2.6504568069044168"/>
    <n v="2.216079821249711"/>
    <x v="0"/>
    <m/>
    <x v="1"/>
    <x v="0"/>
    <s v="Defaut GE &amp; Power Cabinet"/>
    <x v="0"/>
    <s v="(04/23/2026 hourly IHS):-0:50:43-fme Anselm is on site..;..;(04/23/2026 ticket ):INC-20260423-00016599"/>
  </r>
  <r>
    <s v="Maroua-Meskin"/>
    <s v="EXN_233"/>
    <s v="Maroua"/>
    <s v="CAMUSAT"/>
    <s v="Bad Grid + GE"/>
    <s v="EXTREME-NORD"/>
    <s v="Maroua"/>
    <s v="Huawei"/>
    <n v="0"/>
    <n v="0.2134680523809116"/>
    <n v="1.1352740752155193"/>
    <n v="0"/>
    <n v="0"/>
    <n v="4.5824915176367531"/>
    <n v="3.0775854442932031"/>
    <n v="3.7086261853193045"/>
    <n v="4.904646537283874E-3"/>
    <n v="2.3917731777543776"/>
    <n v="10.661221260554802"/>
    <n v="3.2885008133200642"/>
    <n v="4.2004761807616848"/>
    <n v="0.6202228985678544"/>
    <n v="2.2031850596262337"/>
    <x v="0"/>
    <m/>
    <x v="4"/>
    <x v="0"/>
    <s v="AKTIVCO Defaut GE &amp; Power Cabinet"/>
    <x v="0"/>
    <s v="(04/23/2026 Top offenders camusat): Powercore overload"/>
  </r>
  <r>
    <s v="Nkongoa"/>
    <s v="CTR_629"/>
    <s v="Yaounde"/>
    <s v="CAMUSAT"/>
    <s v="Medium Grid + GE"/>
    <s v="CENTRE"/>
    <s v="Yaounde"/>
    <s v="ZTE"/>
    <n v="0"/>
    <n v="25.540135346842337"/>
    <n v="0"/>
    <n v="0.73241532618218019"/>
    <n v="0"/>
    <n v="0"/>
    <n v="0"/>
    <n v="3.0703444024963402"/>
    <n v="3.4680309788176342"/>
    <n v="7.7279394349276345E-2"/>
    <n v="0"/>
    <n v="1.9089041561254789"/>
    <n v="1.6219429059096728"/>
    <n v="2.6479259828352668"/>
    <n v="2.1979593816792362"/>
    <x v="0"/>
    <m/>
    <x v="4"/>
    <x v="0"/>
    <s v="AKTIVCO Defaut GE &amp; Power Cabinet"/>
    <x v="0"/>
    <s v="(04/23/2026 ticket ):INC-20260423-00007978…power intervention en cours …Others Transmission equipement fault"/>
  </r>
  <r>
    <s v="Nkolagaa-II"/>
    <s v="CTR_670"/>
    <s v="Yaounde"/>
    <s v="CAMUSAT"/>
    <s v="Good Grid + GE"/>
    <s v="CENTRE"/>
    <s v="Yaounde"/>
    <s v="ZTE"/>
    <n v="0"/>
    <n v="0"/>
    <n v="0"/>
    <n v="0.75479834947051272"/>
    <n v="0"/>
    <n v="0"/>
    <n v="0"/>
    <n v="3.0678296564535885"/>
    <n v="4.0241465558323561"/>
    <n v="0.35994755060168376"/>
    <n v="0"/>
    <n v="1.8974137620948885"/>
    <n v="1.6097238797596825"/>
    <n v="2.633767048178135"/>
    <n v="2.1848327640376333"/>
    <x v="0"/>
    <m/>
    <x v="4"/>
    <x v="0"/>
    <s v="AKTIVCO Defaut GE &amp; Power Cabinet"/>
    <x v="0"/>
    <s v="(04/23/2026 ticket ):INC-20260423-00007983…power intervention en cours …Others Transmission equipement fault"/>
  </r>
  <r>
    <s v="Dschang-Foto-II"/>
    <s v="OST_123"/>
    <s v="OUEST"/>
    <s v="IHS"/>
    <s v="Grid-Gen"/>
    <s v="OUEST"/>
    <s v="Dschang"/>
    <s v="Huawei"/>
    <n v="2.7614051758824076"/>
    <n v="2.5325811210702192E-2"/>
    <n v="2.4540889413953595"/>
    <n v="0"/>
    <n v="0"/>
    <n v="2.675261747609386E-4"/>
    <n v="0"/>
    <n v="0"/>
    <n v="0"/>
    <n v="0"/>
    <n v="0"/>
    <n v="1.6773477372916243"/>
    <n v="2.1434296915110282"/>
    <n v="2.2987748622684503"/>
    <n v="2.1578839607000484"/>
    <x v="0"/>
    <m/>
    <x v="9"/>
    <x v="5"/>
    <s v="no root cause"/>
    <x v="4"/>
    <s v=""/>
  </r>
  <r>
    <s v="Garoua-Mairie"/>
    <s v="NRD_142"/>
    <s v="Garoua"/>
    <s v="CAMUSAT"/>
    <s v="Bad Grid + GE"/>
    <s v="NORD"/>
    <s v="Garoua"/>
    <s v="Huawei"/>
    <n v="0"/>
    <n v="0"/>
    <n v="0"/>
    <n v="0"/>
    <n v="0"/>
    <n v="0.70002682395778937"/>
    <n v="0"/>
    <n v="2.0571871085200306"/>
    <n v="0"/>
    <n v="0"/>
    <n v="1.8583794905160189"/>
    <n v="4.567431627159694"/>
    <n v="3.8862878301049606"/>
    <n v="0.29805583463020957"/>
    <n v="2.1123331706774193"/>
    <x v="0"/>
    <m/>
    <x v="4"/>
    <x v="0"/>
    <s v="AKTIVCO Defaut GE &amp; Power Cabinet"/>
    <x v="0"/>
    <s v="(04/23/2026 Top offenders camusat): Batterie GE déchargée"/>
  </r>
  <r>
    <s v="Mutengene-Maternity-IHS"/>
    <s v="SUO_210"/>
    <s v="SUD-OUEST"/>
    <s v="IHS"/>
    <s v="Grid-Gen"/>
    <s v="SUD-OUEST"/>
    <s v="Mutengene"/>
    <s v="Huawei"/>
    <n v="4.5863082243966753"/>
    <n v="0.92385705684110819"/>
    <n v="0.70703600973652603"/>
    <n v="1.9714717221266262"/>
    <n v="0.936876664012807"/>
    <n v="0.76227124728550111"/>
    <n v="0"/>
    <n v="0.73314656439319348"/>
    <n v="5.685822967585815E-2"/>
    <n v="1.1326879888594967"/>
    <n v="2.3653772618446318"/>
    <n v="4.7098125966691837"/>
    <n v="4.0177751767189944"/>
    <n v="0.14415437096572958"/>
    <n v="2.0965491263665239"/>
    <x v="2"/>
    <m/>
    <x v="1"/>
    <x v="0"/>
    <s v="Defaut GE &amp; Power Cabinet"/>
    <x v="0"/>
    <s v="(04/23/2026 hourly IHS):-1:06:46-Christian is informed and heading to site..;..;(04/23/2026 ocm ran 18h): -Power status check ongoing"/>
  </r>
  <r>
    <s v="Njinikom"/>
    <s v="NRO_081"/>
    <s v="NORD-OUEST"/>
    <s v="IHS"/>
    <s v="Grid-Gen"/>
    <s v="NORD-OUEST"/>
    <s v="Njinikom"/>
    <s v="NOKIA"/>
    <n v="1.5338385698381303"/>
    <n v="0"/>
    <n v="2.1144105096728474"/>
    <n v="8.3601583187221509E-2"/>
    <n v="1.4228089774906807"/>
    <n v="0"/>
    <n v="3.6383559767487868E-2"/>
    <n v="0.22833249249541335"/>
    <n v="0"/>
    <n v="0.8848942029942598"/>
    <n v="0.28662920764934097"/>
    <n v="7.214725091743861"/>
    <n v="3.0959293430031507"/>
    <n v="0"/>
    <n v="2.0696012649951001"/>
    <x v="2"/>
    <m/>
    <x v="1"/>
    <x v="0"/>
    <s v="Defaut GE &amp; Power Cabinet"/>
    <x v="0"/>
    <s v="INC-20260423-00014381…2026-04-24 00:41:54…_x0009_Joseph is informed and managing with level 0 due to insecurity"/>
  </r>
  <r>
    <s v="Nyalla-II"/>
    <s v="LIT_341"/>
    <s v="Douala"/>
    <s v="IHS"/>
    <s v="Grid-Gen"/>
    <s v="LITTORAL"/>
    <s v="Douala"/>
    <s v="ZTE"/>
    <n v="13.868556899607057"/>
    <n v="13.868556899607057"/>
    <n v="13.868556899607057"/>
    <n v="13.868556899607057"/>
    <n v="51.126945093641304"/>
    <n v="0"/>
    <n v="0"/>
    <n v="1.7710411119957321"/>
    <n v="1.1486325488752502"/>
    <n v="0"/>
    <n v="10.849220821098468"/>
    <n v="0.62959865552398198"/>
    <n v="0.66322748894124917"/>
    <n v="3.3126777048900444"/>
    <n v="2.0400832684136478"/>
    <x v="0"/>
    <m/>
    <x v="9"/>
    <x v="5"/>
    <s v="no root cause"/>
    <x v="4"/>
    <s v=""/>
  </r>
  <r>
    <s v="EXN_153_H_Salak-MTN-HIS"/>
    <s v="EXN_153"/>
    <s v="EXTREME-NORD"/>
    <s v="IHS"/>
    <s v="Solar-Gen"/>
    <s v="EXN"/>
    <s v="Salak"/>
    <s v="Huawei"/>
    <n v="3.307105067159771"/>
    <n v="2.8137511307439653"/>
    <n v="3.3206240565243568"/>
    <n v="1.7486580887073992"/>
    <n v="0"/>
    <n v="0"/>
    <n v="1.6154300536764514"/>
    <n v="1.0602062305775997"/>
    <n v="1.0153153384527143"/>
    <n v="4.4136825013626"/>
    <n v="0.74787833908336265"/>
    <n v="1.5124855620701094"/>
    <n v="2.5846959141276589"/>
    <n v="1.8030411476425312"/>
    <n v="2.0239603576147225"/>
    <x v="2"/>
    <m/>
    <x v="9"/>
    <x v="5"/>
    <s v="no root cause"/>
    <x v="4"/>
    <s v=""/>
  </r>
  <r>
    <s v="Olembe-MTN"/>
    <s v="CTR_778"/>
    <s v="Yaounde"/>
    <s v="MTN sharing"/>
    <s v="MTN"/>
    <s v="CENTRE"/>
    <s v="Yaounde"/>
    <s v="ZTE"/>
    <n v="20.073130955132648"/>
    <n v="7.8857977131149175"/>
    <n v="2.4372347923854205"/>
    <n v="2.7663276574980098"/>
    <n v="3.9640958471376844"/>
    <n v="10.50184700071055"/>
    <n v="5.0318106456869085"/>
    <n v="5.6757104781798526"/>
    <n v="4.4371534644282926"/>
    <n v="3.4924472010341492"/>
    <n v="2.28272950892182"/>
    <n v="0.89799927260809964"/>
    <n v="0.88561376487108601"/>
    <n v="2.9930756653468076"/>
    <n v="1.9863996826782864"/>
    <x v="0"/>
    <m/>
    <x v="9"/>
    <x v="5"/>
    <s v="no root cause"/>
    <x v="4"/>
    <s v=""/>
  </r>
  <r>
    <s v="Makondo"/>
    <s v="LIT_114"/>
    <s v="LITTORAL"/>
    <s v="ESCO"/>
    <s v="Hybrid Solar - S1"/>
    <s v="LITTORAL"/>
    <s v="Makondo"/>
    <s v="NOKIA"/>
    <n v="0"/>
    <n v="0"/>
    <n v="0"/>
    <n v="0"/>
    <n v="0"/>
    <n v="0.99390963035786761"/>
    <n v="0"/>
    <n v="0"/>
    <n v="1.5898294686009187E-2"/>
    <n v="0.99671486919687635"/>
    <n v="0.96768300951115027"/>
    <n v="6.9145114942528734"/>
    <n v="2.9461134571641319"/>
    <n v="0"/>
    <n v="1.976435870175193"/>
    <x v="0"/>
    <m/>
    <x v="4"/>
    <x v="0"/>
    <s v="AKTIVCO Defaut GE &amp; Power Cabinet"/>
    <x v="0"/>
    <s v="(04/23/2026 ticket ):INC-20260423-00005995…power issue on site du côté de EBOMBE OCM et ce dernier impact ses environs, l'équipe power CAMUSAT prends le point et je follow cela …Others Transmission equipement fault"/>
  </r>
  <r>
    <s v="Madjap"/>
    <s v="LIT_519"/>
    <s v="LITTORAL"/>
    <s v="IHS"/>
    <s v="Hybrid-Gen"/>
    <s v="LITTORAL"/>
    <s v="Mandjap"/>
    <s v="NOKIA"/>
    <n v="0"/>
    <n v="0"/>
    <n v="0"/>
    <n v="1.2705632801202602"/>
    <n v="0"/>
    <n v="0.9958905268095446"/>
    <n v="0"/>
    <n v="0"/>
    <n v="1.8891180027734621E-2"/>
    <n v="0.99864276455131518"/>
    <n v="0.96401178981414082"/>
    <n v="6.9165322841392243"/>
    <n v="2.9415977301087004"/>
    <n v="0"/>
    <n v="1.9752084571271489"/>
    <x v="0"/>
    <m/>
    <x v="4"/>
    <x v="0"/>
    <s v="AKTIVCO Defaut GE &amp; Power Cabinet"/>
    <x v="0"/>
    <s v="(04/23/2026 ticket )INC-20260423-00006028…power issue on site du côté de EBOMBE OCM et ce dernier impact ses environs, l'équipe power CAMUSAT prends le point et je follow cela …Others Transmission equipement fault"/>
  </r>
  <r>
    <s v="Nkolafeme"/>
    <s v="CTR_246"/>
    <s v="Yaounde"/>
    <s v="IHS"/>
    <s v="Grid-Gen"/>
    <s v="CENTRE"/>
    <s v="Yaounde"/>
    <s v="ZTE"/>
    <n v="0"/>
    <n v="0"/>
    <n v="0"/>
    <n v="0"/>
    <n v="10.574364429149082"/>
    <n v="10.778790096823075"/>
    <n v="0"/>
    <n v="0.20497855510183091"/>
    <n v="0"/>
    <n v="3.9330628108654153"/>
    <n v="0"/>
    <n v="0.94920646339660042"/>
    <n v="0.8543755588876305"/>
    <n v="2.9623979735896877"/>
    <n v="1.9672269734870858"/>
    <x v="0"/>
    <m/>
    <x v="1"/>
    <x v="0"/>
    <s v="Defaut GE &amp; Power Cabinet"/>
    <x v="0"/>
    <s v="(04/23/2026 hourly IHS):-0:22:26-Fme Yamen is Informed ETA=03:30PM..;..;(04/23/2026 ticket ):INC-20260423-00010432"/>
  </r>
  <r>
    <s v="Nkoulou-II"/>
    <s v="CTR_777"/>
    <s v="Yaounde"/>
    <s v="CAMUSAT"/>
    <s v="Good Grid + GE"/>
    <s v="CENTRE"/>
    <s v="Yaounde"/>
    <s v="ZTE"/>
    <n v="4.4699343383756664"/>
    <n v="0"/>
    <n v="0"/>
    <n v="0.65504675644131638"/>
    <n v="0"/>
    <n v="0"/>
    <n v="0"/>
    <n v="2.7657926051484885"/>
    <n v="3.4638397354130461"/>
    <n v="0.10626139661504487"/>
    <n v="0"/>
    <n v="1.9371305588527989"/>
    <n v="1.6460622010057422"/>
    <n v="2.1477462259257063"/>
    <n v="1.9492492145431504"/>
    <x v="0"/>
    <m/>
    <x v="9"/>
    <x v="5"/>
    <s v="no root cause"/>
    <x v="4"/>
    <s v="(04/23/2026 ticket ):INC-20260423-00007986"/>
  </r>
  <r>
    <s v="Nkongoa-Mfou"/>
    <s v="CTR_896"/>
    <s v="CENTRE"/>
    <s v="CAMUSAT"/>
    <s v="Good Grid + GE"/>
    <s v="CENTRE"/>
    <s v="Mfou"/>
    <s v="ZTE"/>
    <n v="0"/>
    <n v="21.457668084912093"/>
    <n v="0"/>
    <n v="0.65153324601279039"/>
    <n v="0"/>
    <n v="0"/>
    <n v="5.6160699762864796"/>
    <n v="2.7662919873413747"/>
    <n v="3.4639110757263158"/>
    <n v="9.9394891462847454E-2"/>
    <n v="4.6685101003615532"/>
    <n v="1.9197700722196245"/>
    <n v="1.6304430980140163"/>
    <n v="2.1508584555242551"/>
    <n v="1.9431496177586016"/>
    <x v="0"/>
    <m/>
    <x v="9"/>
    <x v="5"/>
    <s v="no root cause"/>
    <x v="4"/>
    <s v=""/>
  </r>
  <r>
    <s v="Ngoulmekong-Nord"/>
    <s v="CTR_379"/>
    <s v="Yaounde"/>
    <s v="IHS"/>
    <s v="Grid-Gen"/>
    <s v="CENTRE"/>
    <s v="Yaounde"/>
    <s v="ZTE"/>
    <n v="0.10410335213863958"/>
    <n v="1.8770884876709675"/>
    <n v="0.10792005889856218"/>
    <n v="0"/>
    <n v="0"/>
    <n v="0"/>
    <n v="0"/>
    <n v="0"/>
    <n v="5.9836687754863265"/>
    <n v="0"/>
    <n v="0.7676039357024026"/>
    <n v="1.5586969293670494"/>
    <n v="1.4273947591215559"/>
    <n v="2.3380026353402634"/>
    <n v="1.9210162855667132"/>
    <x v="0"/>
    <m/>
    <x v="1"/>
    <x v="0"/>
    <s v="Defaut GE &amp; Power Cabinet"/>
    <x v="0"/>
    <s v="(04/23/2026 hourly IHS):-Fme Boris will manage after SOA VILLAGE..;..;(04/23/2026 ticket ):INC-20260423-00001403…2026-04-23 04:17:05"/>
  </r>
  <r>
    <s v="Maroua-Doualare-II"/>
    <s v="EXN_111"/>
    <s v="Maroua"/>
    <s v="IHS"/>
    <s v="Grid-Gen"/>
    <s v="EXTREME-NORD"/>
    <s v="Maroua"/>
    <s v="Huawei"/>
    <n v="0"/>
    <n v="0"/>
    <n v="1.0317236105047183"/>
    <n v="0"/>
    <n v="0"/>
    <n v="0"/>
    <n v="4.8154711456968955E-3"/>
    <n v="0"/>
    <n v="0"/>
    <n v="0"/>
    <n v="0"/>
    <n v="2.84262356669824"/>
    <n v="3.5902155138706133"/>
    <n v="0.55301925943436492"/>
    <n v="1.8995963565075209"/>
    <x v="0"/>
    <m/>
    <x v="1"/>
    <x v="0"/>
    <s v="Defaut GE &amp; Power Cabinet"/>
    <x v="0"/>
    <s v="(04/23/2026 retour IHS): Power issue NUR to be checked ||  "/>
  </r>
  <r>
    <s v="Bertoua-Camtel"/>
    <s v="EST_143"/>
    <s v="CENTRE"/>
    <s v="CAMUSAT"/>
    <s v="Good Grid + GE"/>
    <s v="EST"/>
    <s v="Bertoua"/>
    <s v="ZTE"/>
    <n v="0"/>
    <n v="0"/>
    <n v="1.1054894944254678"/>
    <n v="1.3624037975875558"/>
    <n v="0"/>
    <n v="0"/>
    <n v="0"/>
    <n v="0"/>
    <n v="0"/>
    <n v="3.676273353251549"/>
    <n v="6.3890244354841021"/>
    <n v="0.91623402835229739"/>
    <n v="2.0085422680552578"/>
    <n v="2.0687092742526829"/>
    <n v="1.8839371577448476"/>
    <x v="0"/>
    <m/>
    <x v="9"/>
    <x v="5"/>
    <s v="no root cause"/>
    <x v="4"/>
    <s v=""/>
  </r>
  <r>
    <s v="Soa-Sofamac"/>
    <s v="CTR_430"/>
    <s v="Yaounde"/>
    <s v="IHS"/>
    <s v="Grid-Gen"/>
    <s v="CENTRE"/>
    <s v="Yaounde"/>
    <s v="ZTE"/>
    <n v="0"/>
    <n v="0"/>
    <n v="0"/>
    <n v="0"/>
    <n v="0"/>
    <n v="0"/>
    <n v="0"/>
    <n v="0"/>
    <n v="0"/>
    <n v="1.2679848929752622"/>
    <n v="0"/>
    <n v="1.3317616472628881"/>
    <n v="1.20352094957346"/>
    <n v="2.4168685853869945"/>
    <n v="1.8545806188344134"/>
    <x v="0"/>
    <m/>
    <x v="1"/>
    <x v="0"/>
    <s v="Defaut GE &amp; Power Cabinet"/>
    <x v="0"/>
    <s v="(04/23/2026 retour IHS): Power issue NUR to be checked ||  (04/23/2026 ticket ):INC-20260423-00005159"/>
  </r>
  <r>
    <s v="Maroua-Douggoy-II"/>
    <s v="EXN_212"/>
    <s v="Maroua"/>
    <s v="CAMUSAT"/>
    <s v="Bad Grid + GE"/>
    <s v="EXTREME-NORD"/>
    <s v="Maroua"/>
    <s v="Huawei"/>
    <n v="0.27127154120759178"/>
    <n v="0.69615661196291456"/>
    <n v="0"/>
    <n v="0"/>
    <n v="0"/>
    <n v="0"/>
    <n v="3.0923350540616896"/>
    <n v="4.6228522998690194"/>
    <n v="4.6626245245168114"/>
    <n v="3.1392413100364402"/>
    <n v="0"/>
    <n v="3.0611908444540363"/>
    <n v="3.908228950974292"/>
    <n v="0.13526228639844856"/>
    <n v="1.8197130407239044"/>
    <x v="0"/>
    <m/>
    <x v="9"/>
    <x v="5"/>
    <s v="no root cause"/>
    <x v="4"/>
    <s v=""/>
  </r>
  <r>
    <s v="NR-Omnisport-Qtier-Yambassa"/>
    <s v="CTR_566"/>
    <s v="Yaounde"/>
    <s v="CAMUSAT"/>
    <s v="Good Grid no GE - 8h"/>
    <s v="CENTRE"/>
    <s v="Yaounde"/>
    <s v="ZTE"/>
    <n v="3.4843679105563679"/>
    <n v="9.195320503491395"/>
    <n v="9.1744534618600397"/>
    <n v="9.227762510950738"/>
    <n v="13.025207386290678"/>
    <n v="24.07815830700876"/>
    <n v="0"/>
    <n v="2.9564852625180862"/>
    <n v="2.8731241064625768"/>
    <n v="3.2196775132478965"/>
    <n v="0.76334135198454478"/>
    <n v="0.28401256549524595"/>
    <n v="0.52419622183461279"/>
    <n v="2.9003585835702737"/>
    <n v="1.7290395025582634"/>
    <x v="0"/>
    <m/>
    <x v="11"/>
    <x v="7"/>
    <s v="ACCESS-ISSUE"/>
    <x v="5"/>
    <s v="(04/23/2026 ticket ):INC-20260423-00018840…2026-04-24 00:08:56…no access to the site at time as it is located in a private building / Intervention in the morning"/>
  </r>
  <r>
    <s v="Bamenda-Mile8-IHS"/>
    <s v="NRO_135"/>
    <s v="NORD-OUEST"/>
    <s v="IHS"/>
    <s v="Grid-Gen"/>
    <s v="NORD-OUEST"/>
    <s v="Bamenda"/>
    <s v="Huawei"/>
    <n v="0"/>
    <n v="0"/>
    <n v="8.8551163845870681E-2"/>
    <n v="1.4501702179874612"/>
    <n v="0"/>
    <n v="4.8243886848555927E-2"/>
    <n v="0"/>
    <n v="0"/>
    <n v="0"/>
    <n v="0"/>
    <n v="2.6242177534649991"/>
    <n v="2.3511594307159216"/>
    <n v="4.0054498981676989"/>
    <n v="4.856446186745815E-2"/>
    <n v="1.7057468902757447"/>
    <x v="0"/>
    <m/>
    <x v="1"/>
    <x v="0"/>
    <s v="Defaut GE &amp; Power Cabinet"/>
    <x v="0"/>
    <s v="(04/23/2026 retour IHS): Power issue NUR to be checked ||  "/>
  </r>
  <r>
    <s v="Indoor-Orange-shop-PlaYce"/>
    <s v="CTR_882"/>
    <s v="Yaounde"/>
    <m/>
    <m/>
    <s v="CENTRE"/>
    <s v="Yaounde"/>
    <s v="ZTE"/>
    <n v="0"/>
    <n v="0"/>
    <n v="0"/>
    <n v="0"/>
    <n v="0"/>
    <n v="0"/>
    <n v="0"/>
    <n v="0"/>
    <n v="0"/>
    <n v="0"/>
    <n v="0"/>
    <n v="0"/>
    <n v="1.6681627004770303"/>
    <n v="2.1482934311298472"/>
    <n v="1.6803319036734552"/>
    <x v="0"/>
    <m/>
    <x v="10"/>
    <x v="6"/>
    <s v="Sites strategiques, MLL, Pylone, etc."/>
    <x v="0"/>
    <s v="INC-20260423-00003225…impacté par CBC …Others Transmission equipement fault"/>
  </r>
  <r>
    <s v="LIT_858_Z_JAPOMA-COCOTIERS"/>
    <s v="LIT_858"/>
    <s v="Douala"/>
    <s v="IHS"/>
    <s v="Grid-Gen"/>
    <s v="LITTORAL"/>
    <s v="Douala"/>
    <s v="ZTE"/>
    <n v="0"/>
    <n v="5.1418530789052438E-2"/>
    <n v="0"/>
    <n v="9.5217737770130082"/>
    <n v="5.3525388590686376"/>
    <n v="0"/>
    <n v="17.012809866650688"/>
    <n v="0"/>
    <n v="0"/>
    <n v="0"/>
    <n v="0"/>
    <n v="1.7969977099145118"/>
    <n v="1.594636038774476"/>
    <n v="1.6790649685794774"/>
    <n v="1.6675619875982002"/>
    <x v="0"/>
    <m/>
    <x v="1"/>
    <x v="0"/>
    <s v="Defaut GE &amp; Power Cabinet"/>
    <x v="0"/>
    <s v="(04/23/2026 hourly IHS):-0:35:52-FME is on the way ETA:07:30..;..;(04/23/2026 ticket ):INC-20260423-00002818"/>
  </r>
  <r>
    <s v="Yagoua-Quinf-II"/>
    <s v="EXN_236"/>
    <s v="EXTREME-NORD"/>
    <s v="CAMUSAT"/>
    <s v="Bad Grid + GE"/>
    <s v="EXTREME-NORD"/>
    <s v="Yagoua"/>
    <s v="Huawei"/>
    <n v="0.97591765044958656"/>
    <n v="4.3874292660793922E-2"/>
    <n v="0.88007193957190111"/>
    <n v="0"/>
    <n v="3.3826901290688944"/>
    <n v="0"/>
    <n v="4.722354201801771"/>
    <n v="5.5442124457456909"/>
    <n v="10.539336335333713"/>
    <n v="1.7148071100609819"/>
    <n v="8.6556310336069959"/>
    <n v="0.11802632998812992"/>
    <n v="4.762657636062575"/>
    <n v="8.8065837541341355E-2"/>
    <n v="1.6616585766751417"/>
    <x v="2"/>
    <m/>
    <x v="9"/>
    <x v="5"/>
    <s v="no root cause"/>
    <x v="4"/>
    <s v=""/>
  </r>
  <r>
    <s v="Guider-Ville"/>
    <s v="NRD_076"/>
    <s v="NORD"/>
    <s v="IHS"/>
    <s v="Grid-Gen"/>
    <s v="NORD"/>
    <s v="Guider"/>
    <s v="Huawei"/>
    <n v="6.233716573496217"/>
    <n v="3.3463065693014076"/>
    <n v="5.3505234952187725E-3"/>
    <n v="0.34409216597751924"/>
    <n v="5.3505234952187721E-4"/>
    <n v="0"/>
    <n v="7.8474344596542005E-3"/>
    <n v="0.33733267129522615"/>
    <n v="1.0846046177157971"/>
    <n v="4.9902549132073745E-2"/>
    <n v="2.9556113436805322"/>
    <n v="1.3701045925606192"/>
    <n v="2.4540054605234078"/>
    <n v="1.1734131596285133"/>
    <n v="1.6314102838488385"/>
    <x v="0"/>
    <m/>
    <x v="1"/>
    <x v="0"/>
    <s v="Defaut GE &amp; Power Cabinet"/>
    <x v="0"/>
    <s v="(04/23/2026 retour IHS): Power issue NUR to be checked ||  (04/23/2026 retour IHS): Power issue NUR to be checked ||  "/>
  </r>
  <r>
    <s v="Yagoua-Quinf"/>
    <s v="EXN_069"/>
    <s v="EXTREME-NORD"/>
    <s v="IHS"/>
    <s v="Grid-Gen"/>
    <s v="EXTREME-NORD"/>
    <s v="Yagoua"/>
    <s v="Huawei"/>
    <n v="0"/>
    <n v="0"/>
    <n v="0"/>
    <n v="0"/>
    <n v="0"/>
    <n v="0"/>
    <n v="4.5036248013172271"/>
    <n v="2.8459612821851823"/>
    <n v="2.5435318591570999"/>
    <n v="0.56467641460707174"/>
    <n v="0"/>
    <n v="0"/>
    <n v="4.804521082176457"/>
    <n v="0"/>
    <n v="1.6129331427120162"/>
    <x v="2"/>
    <m/>
    <x v="9"/>
    <x v="5"/>
    <s v="no root cause"/>
    <x v="4"/>
    <s v=""/>
  </r>
  <r>
    <s v="Kika-IHS"/>
    <s v="EST_115"/>
    <s v="CENTRE"/>
    <s v="IHS"/>
    <s v="Hybrid-Gen"/>
    <s v="EST"/>
    <s v="Kika"/>
    <s v="NOKIA"/>
    <n v="1.5826670148073954"/>
    <n v="1.5925119780385979"/>
    <n v="1.611524171524942"/>
    <n v="1.5917272345926323"/>
    <n v="1.5814363944034948"/>
    <n v="1.6092234464219979"/>
    <n v="1.6052640590355358"/>
    <n v="1.5894086744113711"/>
    <n v="1.5990396167027647"/>
    <n v="1.602232095721579"/>
    <n v="2.1859563739716292"/>
    <n v="11.195515549001035"/>
    <n v="0"/>
    <n v="0"/>
    <n v="1.5987185852930519"/>
    <x v="0"/>
    <m/>
    <x v="1"/>
    <x v="0"/>
    <s v="Defaut GE &amp; Power Cabinet"/>
    <x v="0"/>
    <s v="(04/23/2026 ticket )INC-20260423-00001919…Power issue on site…Others Transmission equipement fault"/>
  </r>
  <r>
    <s v="T-junction-IHS"/>
    <s v="NRO_124"/>
    <s v="NORD-OUEST"/>
    <s v="IHS"/>
    <s v="Grid-Gen"/>
    <s v="NORD-OUEST"/>
    <s v="Bamenda"/>
    <s v="Huawei"/>
    <n v="7.6643573807261305"/>
    <n v="4.0899401597452298"/>
    <n v="7.936609851241179E-3"/>
    <n v="0"/>
    <n v="6.5819286425650567"/>
    <n v="0"/>
    <n v="0"/>
    <n v="1.7078692645955151"/>
    <n v="15.006827267979901"/>
    <n v="0.87418636372716041"/>
    <n v="0.91943395741839384"/>
    <n v="2.0495365874129226"/>
    <n v="3.4907101400491647"/>
    <n v="0.25205639715715944"/>
    <n v="1.5959898183104899"/>
    <x v="0"/>
    <m/>
    <x v="1"/>
    <x v="0"/>
    <s v="Defaut GE &amp; Power Cabinet"/>
    <x v="0"/>
    <s v="(04/23/2026 hourly IHS):-1:47:39-FME Peter is on site..;..;(04/23/2026 ticket )INC-20260423-00014461…Site unstable due to power issues …GE Fault"/>
  </r>
  <r>
    <s v="Ngonga"/>
    <s v="LIT_135"/>
    <s v="LITTORAL"/>
    <s v="IHS"/>
    <s v="Grid-Gen"/>
    <s v="LITTORAL"/>
    <s v="Ngonga"/>
    <s v="NOKIA"/>
    <n v="0"/>
    <n v="0"/>
    <n v="0"/>
    <n v="0"/>
    <n v="0"/>
    <n v="1.3304858288692452"/>
    <n v="0"/>
    <n v="0"/>
    <n v="3.2994894887184733E-3"/>
    <n v="1.6281743481602859"/>
    <n v="1.5158702052550677"/>
    <n v="5.3271810385243388"/>
    <n v="2.2647699338005043"/>
    <n v="8.5649510213275895E-2"/>
    <n v="1.565695588048702"/>
    <x v="0"/>
    <m/>
    <x v="1"/>
    <x v="0"/>
    <s v="Defaut GE &amp; Power Cabinet"/>
    <x v="0"/>
    <s v="(04/23/2026 retour IHS): Power issue NUR to be checked ||  (04/23/2026 incident ) : impact by CTR_003 EBOMBE,   Souci d'energie || Action : RAC en attente CAMUSAT..;..;INC-20260423-00002756…2026-04-23 12:23:38…_x000a_CAMUSAT: Le coordo est pratiquement arrivée, son numéro ne passe plus._x000a_Tentative de les joindres pour avoir plus d'information…_x000a_En Attente RCA CAMUSAT…GE Fault…_x000a_Souci Energi"/>
  </r>
  <r>
    <s v="Wouri"/>
    <s v="LIT_087"/>
    <s v="Douala"/>
    <s v="IHS"/>
    <s v="Grid-Gen"/>
    <s v="LITTORAL"/>
    <s v="Douala"/>
    <s v="ZTE"/>
    <n v="1.5409507666230065"/>
    <n v="1.5409507666230065"/>
    <n v="1.5409507666230065"/>
    <n v="1.5409507666230065"/>
    <n v="1.5409507666230065"/>
    <n v="1.5409507666230065"/>
    <n v="1.5409507666230065"/>
    <n v="1.5409507666230065"/>
    <n v="2.3149753305196716"/>
    <n v="14.731400153524353"/>
    <n v="1.5409507666230065"/>
    <n v="0"/>
    <n v="4.5901037363444415"/>
    <n v="0"/>
    <n v="1.5409507666230065"/>
    <x v="1"/>
    <m/>
    <x v="6"/>
    <x v="3"/>
    <s v="EXCLU"/>
    <x v="2"/>
    <s v=""/>
  </r>
  <r>
    <s v="Tsekenis"/>
    <s v="LIT_025"/>
    <s v="Douala"/>
    <s v="IHS"/>
    <s v="Grid-Gen"/>
    <s v="LITTORAL"/>
    <s v="Douala"/>
    <s v="ZTE"/>
    <n v="1.5409507666230065"/>
    <n v="1.5409507666230065"/>
    <n v="1.5409507666230065"/>
    <n v="1.5409507666230065"/>
    <n v="1.5409507666230065"/>
    <n v="2.1053953252119531"/>
    <n v="1.5409507666230065"/>
    <n v="1.5409507666230065"/>
    <n v="1.5409507666230065"/>
    <n v="1.5409507666230065"/>
    <n v="1.5409507666230065"/>
    <n v="0"/>
    <n v="4.5901037363444415"/>
    <n v="0"/>
    <n v="1.5409507666230065"/>
    <x v="1"/>
    <m/>
    <x v="6"/>
    <x v="3"/>
    <s v="EXCLU"/>
    <x v="2"/>
    <s v=""/>
  </r>
  <r>
    <s v="La-Falaise"/>
    <s v="LIT_041"/>
    <s v="Douala"/>
    <s v="IHS"/>
    <s v="Grid-Gen (LL)"/>
    <s v="LITTORAL"/>
    <s v="Douala"/>
    <s v="ZTE"/>
    <n v="1.5409507666230065"/>
    <n v="1.5409507666230065"/>
    <n v="1.5409507666230065"/>
    <n v="1.5409507666230065"/>
    <n v="1.5409507666230065"/>
    <n v="1.5409507666230065"/>
    <n v="1.5409507666230065"/>
    <n v="1.5409507666230065"/>
    <n v="1.5409507666230065"/>
    <n v="1.5409507666230065"/>
    <n v="1.5409507666230065"/>
    <n v="0"/>
    <n v="4.5901037363444415"/>
    <n v="0"/>
    <n v="1.5409507666230065"/>
    <x v="1"/>
    <m/>
    <x v="6"/>
    <x v="3"/>
    <s v="EXCLU"/>
    <x v="2"/>
    <s v=""/>
  </r>
  <r>
    <s v="Bachuo-Ntai"/>
    <s v="SUO_030"/>
    <s v="SUD-OUEST"/>
    <s v="IHS"/>
    <s v="Grid-Gen"/>
    <s v="SUD-OUEST"/>
    <s v="Bashuo-Ntai"/>
    <s v="NOKIA"/>
    <n v="6.1976489460654189"/>
    <n v="6.1975768039131856"/>
    <n v="6.1975407328370684"/>
    <n v="6.1976128749893027"/>
    <n v="6.1975768039131856"/>
    <n v="6.1976489460654189"/>
    <n v="5.0591325454729601"/>
    <n v="1.3505062764665787"/>
    <n v="2.5155273842218238"/>
    <n v="2.6850237205078069"/>
    <n v="4.0438838491799736"/>
    <n v="4.8847543527814157"/>
    <n v="2.4902906555688165"/>
    <n v="0"/>
    <n v="1.5335617660751617"/>
    <x v="2"/>
    <m/>
    <x v="1"/>
    <x v="0"/>
    <s v="Defaut GE &amp; Power Cabinet"/>
    <x v="0"/>
    <s v="(04/23/2026 incident ) : impact by SUO_030_N_Bachuo-Ntai , Defaut GEN || Action Gen overhaul..;..;(04/23/2026 hourly IHS):-2:53:41-FME Gerald is managing with level 0..;..;(04/23/2026 ocm ran 18h): -Power status check ongoing..;..;INC-20260423-00013125…2026-04-23 17:46:33…RM alerté pour prise en charge  informe quee la zone inseecurisée et qu'il essaie d'avoir le level 0…RCA attendu de IHS…Others…Probleme d'energie"/>
  </r>
  <r>
    <s v="Yagoua"/>
    <s v="EXN_004"/>
    <s v="EXTREME-NORD"/>
    <s v="CAMUSAT"/>
    <s v="Bad Grid + Solar + GE"/>
    <s v="EXTREME-NORD"/>
    <s v="Yagoua"/>
    <s v="Huawei"/>
    <n v="0"/>
    <n v="0"/>
    <n v="0"/>
    <n v="0"/>
    <n v="0"/>
    <n v="0"/>
    <n v="4.7828864576110135"/>
    <n v="2.7963619293845046"/>
    <n v="2.6274637377187653"/>
    <n v="0"/>
    <n v="0"/>
    <n v="0"/>
    <n v="4.5621593548014188"/>
    <n v="0"/>
    <n v="1.5315695154280562"/>
    <x v="2"/>
    <m/>
    <x v="9"/>
    <x v="5"/>
    <s v="no root cause"/>
    <x v="4"/>
    <s v=""/>
  </r>
  <r>
    <s v="Ngd-Stade"/>
    <s v="ADM_057"/>
    <s v="Ngaoundere"/>
    <s v="IHS"/>
    <s v="Grid-Gen"/>
    <s v="ADAMAOUA"/>
    <s v="Ngaoundere"/>
    <s v="Huawei"/>
    <n v="0.37872788806990215"/>
    <n v="1.9178238065478994"/>
    <n v="32.696157325366045"/>
    <n v="0"/>
    <n v="0"/>
    <n v="0"/>
    <n v="0"/>
    <n v="0"/>
    <n v="0"/>
    <n v="0"/>
    <n v="0.3150566584767987"/>
    <n v="2.6184359875144376"/>
    <n v="2.3973198044275801"/>
    <n v="0.67323340271895316"/>
    <n v="1.5298038426746341"/>
    <x v="0"/>
    <m/>
    <x v="1"/>
    <x v="0"/>
    <s v="Defaut GE &amp; Power Cabinet"/>
    <x v="0"/>
    <s v="(04/23/2026 hourly IHS):-0:39:30-Herve is managing with level 0..;..;(04/23/2026 ocm ran 17h): -Power status check ongoing"/>
  </r>
  <r>
    <s v="Kumba-Bonakama2"/>
    <s v="SUO_231"/>
    <s v="SUD-OUEST"/>
    <s v="IHS"/>
    <s v="Hybrid-Gen"/>
    <s v="SUD-OUEST"/>
    <s v="Kumba"/>
    <s v="Huawei"/>
    <n v="0"/>
    <n v="8.0257852428281603E-4"/>
    <n v="0"/>
    <n v="8.4603369260315091"/>
    <n v="5.3505234952187721E-4"/>
    <n v="1.0130324484280875E-2"/>
    <n v="1.8726832233265705E-3"/>
    <n v="4.6959761209703417E-2"/>
    <n v="4.3690234652558395"/>
    <n v="4.8154711456968946E-3"/>
    <n v="2.675261747609386E-4"/>
    <n v="1.0522453229100472"/>
    <n v="1.8015094641138889"/>
    <n v="1.4405176998995333"/>
    <n v="1.5062615392956715"/>
    <x v="0"/>
    <m/>
    <x v="9"/>
    <x v="5"/>
    <s v="no root cause"/>
    <x v="4"/>
    <s v=""/>
  </r>
  <r>
    <s v="Santa-Barbara-Yde-IHS"/>
    <s v="CTR_163"/>
    <s v="Yaounde"/>
    <s v="IHS"/>
    <s v="Grid-Gen"/>
    <s v="CENTRE"/>
    <s v="Yaounde"/>
    <s v="ZTE"/>
    <n v="2.6742451481452942"/>
    <n v="2.1616114920683799E-2"/>
    <n v="0"/>
    <n v="0"/>
    <n v="0"/>
    <n v="0"/>
    <n v="0"/>
    <n v="0"/>
    <n v="0"/>
    <n v="0"/>
    <n v="0"/>
    <n v="0.48409529633226622"/>
    <n v="0.49083296782507324"/>
    <n v="2.4173131896153577"/>
    <n v="1.4945082226845072"/>
    <x v="0"/>
    <m/>
    <x v="1"/>
    <x v="0"/>
    <s v="Defaut GE &amp; Power Cabinet"/>
    <x v="0"/>
    <s v="(04/23/2026 ticket ):INC-20260423-00001945…GE Fault"/>
  </r>
  <r>
    <s v="Ekang-I"/>
    <s v="CTR_717"/>
    <s v="CENTRE"/>
    <s v="CAMUSAT"/>
    <s v="Good Grid + GE"/>
    <s v="CENTRE"/>
    <s v="Ekang"/>
    <s v="ZTE"/>
    <n v="0.79178830190079152"/>
    <n v="1.2778476912847825"/>
    <n v="1.8862913880827434"/>
    <n v="1.1732271218749371"/>
    <n v="3.2448606438320589"/>
    <n v="6.9076685129539737"/>
    <n v="1.7326600234566949"/>
    <n v="1.6636561054466903"/>
    <n v="1.7577361435709538"/>
    <n v="0.68060442367014484"/>
    <n v="1.6562188777883358"/>
    <n v="0.87814087422914444"/>
    <n v="1.205114735593025"/>
    <n v="1.8377886781054438"/>
    <n v="1.4883551206650059"/>
    <x v="0"/>
    <m/>
    <x v="9"/>
    <x v="5"/>
    <s v="no root cause"/>
    <x v="4"/>
    <s v=""/>
  </r>
  <r>
    <s v="Mvolye-New"/>
    <s v="CTR_310"/>
    <s v="Yaounde"/>
    <s v="IHS"/>
    <s v="GridOnly"/>
    <s v="CENTRE"/>
    <s v="Yaounde"/>
    <s v="ZTE"/>
    <n v="0.50417982895446489"/>
    <n v="0.65221097898885139"/>
    <n v="2.7409305059740374"/>
    <n v="0.62508382486809155"/>
    <n v="1.9757521409228018"/>
    <n v="0.86740903396654989"/>
    <n v="9.5292823449846339E-2"/>
    <n v="3.3743254773380364"/>
    <n v="2.2478797658896279"/>
    <n v="19.202886143713634"/>
    <n v="0.36422796939785873"/>
    <n v="0.58526072203637747"/>
    <n v="0.4978987525118061"/>
    <n v="2.3298287576034178"/>
    <n v="1.4657045712019134"/>
    <x v="0"/>
    <m/>
    <x v="9"/>
    <x v="5"/>
    <s v="no root cause"/>
    <x v="4"/>
    <s v="(04/23/2026 ticket ):INC-20260423-00011973…Others Transmission equipement fault"/>
  </r>
  <r>
    <s v="Logpom-New"/>
    <s v="LIT_737"/>
    <s v="Douala"/>
    <s v="CAMUSAT"/>
    <s v="Good Grid no GE - 8h"/>
    <s v="LITTORAL"/>
    <s v="Douala"/>
    <s v="ZTE"/>
    <n v="0"/>
    <n v="2.8708947216728991"/>
    <n v="2.1618611831648282"/>
    <n v="1.5103636073086724"/>
    <n v="6.7359880490707189"/>
    <n v="0"/>
    <n v="1.3461382061620928"/>
    <n v="14.997196325688501"/>
    <n v="2.2229998316368613"/>
    <n v="2.0918228306124136"/>
    <n v="9.9106498246455104"/>
    <n v="0.5481667326115367"/>
    <n v="0.48753914338463966"/>
    <n v="2.3363268194025824"/>
    <n v="1.4603183775500588"/>
    <x v="0"/>
    <m/>
    <x v="0"/>
    <x v="0"/>
    <s v="AKTIVCO Coupure ENEO &amp; Baisse de tension"/>
    <x v="0"/>
    <s v="(04/23/2026 Top offenders camusat): Grid outage,  / grid return awaited"/>
  </r>
  <r>
    <s v="Akak-Nkozoa-MTN-IHS"/>
    <s v="CTR_529"/>
    <s v="Yaounde"/>
    <s v="IHS"/>
    <s v="Grid-Gen"/>
    <s v="CENTRE"/>
    <s v="Yaounde"/>
    <s v="ZTE"/>
    <n v="1.4550035242114749"/>
    <n v="3.5397636638102017"/>
    <n v="1.857844438166498"/>
    <n v="10.480997794157519"/>
    <n v="0"/>
    <n v="2.9731253905882165"/>
    <n v="13.985840374622249"/>
    <n v="0"/>
    <n v="0"/>
    <n v="7.8080367716510697"/>
    <n v="2.384104094077895"/>
    <n v="0.73675906941796654"/>
    <n v="0.63018299213562301"/>
    <n v="2.1346475013515973"/>
    <n v="1.4299630742538523"/>
    <x v="0"/>
    <m/>
    <x v="1"/>
    <x v="0"/>
    <s v="Defaut GE &amp; Power Cabinet"/>
    <x v="0"/>
    <s v="(04/23/2026 retour IHS): Power issue NUR to be checked ||  (04/23/2026 ticket ):INC-20260423-00005558…Others Transmission equipement fault"/>
  </r>
  <r>
    <s v="New-Deido"/>
    <s v="LIT_287"/>
    <s v="Douala"/>
    <s v="IHS"/>
    <s v="GridOnly"/>
    <s v="LITTORAL"/>
    <s v="Douala"/>
    <s v="ZTE"/>
    <n v="0"/>
    <n v="7.9493440971598046"/>
    <n v="2.0538519488746791"/>
    <n v="0"/>
    <n v="0"/>
    <n v="0"/>
    <n v="1.3462987218669489"/>
    <n v="5.1192917048337367"/>
    <n v="2.6352219967868309"/>
    <n v="1.5926546586651382"/>
    <n v="2.8345111619054144"/>
    <n v="0.33509486069645777"/>
    <n v="0.40073093151905215"/>
    <n v="2.3859856916783229"/>
    <n v="1.4266457496868163"/>
    <x v="0"/>
    <m/>
    <x v="0"/>
    <x v="0"/>
    <s v="AKTIVCO Coupure ENEO &amp; Baisse de tension"/>
    <x v="0"/>
    <s v="(04/23/2026 Top offenders camusat): Grid outage,  / grid return awaited"/>
  </r>
  <r>
    <s v="CRTV_Yaounde_Mballa_II"/>
    <s v="CTR_842"/>
    <s v="Yaounde"/>
    <s v="CAMUSAT"/>
    <s v="Good Grid no GE - 8h"/>
    <s v="CENTRE"/>
    <s v="Yaounde"/>
    <s v="ZTE"/>
    <n v="0.67530740540987844"/>
    <n v="4.0935071754087087"/>
    <n v="14.457899227527088"/>
    <n v="22.859754931755859"/>
    <n v="27.741608238950096"/>
    <n v="10.312545479449707"/>
    <n v="0"/>
    <n v="2.3681238639055113"/>
    <n v="0.66515924584728003"/>
    <n v="0.37589211061743627"/>
    <n v="1.5338167352963448E-3"/>
    <n v="0"/>
    <n v="2.3119459999795988"/>
    <n v="1.2350079454195644"/>
    <n v="1.4201894513359186"/>
    <x v="0"/>
    <m/>
    <x v="9"/>
    <x v="5"/>
    <s v="no root cause"/>
    <x v="4"/>
    <s v="(04/23/2026 cell zte): -23/04/2026 : Besoin d'analyse BO RAN"/>
  </r>
  <r>
    <s v="Nkolmesseng-Abom"/>
    <s v="CTR_711"/>
    <s v="Yaounde"/>
    <s v="CAMUSAT"/>
    <s v="Good Grid + GE"/>
    <s v="CENTRE"/>
    <s v="Yaounde"/>
    <s v="ZTE"/>
    <n v="1.1765622815202907"/>
    <n v="2.7196532575413839"/>
    <n v="1.5767279337277011"/>
    <n v="0"/>
    <n v="1.1134617744333453"/>
    <n v="2.1990651565348997E-2"/>
    <n v="0"/>
    <n v="1.5674893631592912"/>
    <n v="4.1260740284162765"/>
    <n v="1.0447075475197836"/>
    <n v="5.5444978069987698"/>
    <n v="0.64546039510968822"/>
    <n v="0.68129039716297701"/>
    <n v="2.0915550915255428"/>
    <n v="1.4116107786652519"/>
    <x v="0"/>
    <m/>
    <x v="9"/>
    <x v="5"/>
    <s v="no root cause"/>
    <x v="4"/>
    <s v=""/>
  </r>
  <r>
    <s v="Belo"/>
    <s v="NRO_032"/>
    <s v="NORD-OUEST"/>
    <s v="IHS"/>
    <s v="Grid-Gen"/>
    <s v="NORD-OUEST"/>
    <s v="Belo"/>
    <s v="NOKIA"/>
    <n v="0"/>
    <n v="0"/>
    <n v="0"/>
    <n v="0"/>
    <n v="0"/>
    <n v="0"/>
    <n v="0"/>
    <n v="0"/>
    <n v="0"/>
    <n v="2.4744041952081322"/>
    <n v="0.12246308030734648"/>
    <n v="4.9019310668153961"/>
    <n v="2.0910472576680235"/>
    <n v="0"/>
    <n v="1.4019839856958756"/>
    <x v="2"/>
    <m/>
    <x v="1"/>
    <x v="0"/>
    <s v="Defaut GE &amp; Power Cabinet"/>
    <x v="0"/>
    <s v="(04/23/2026 hourly IHS):-FME Pascal is managing with level 0..;..;INC-20260423-00001235…2026-04-23 04:18:27…Issue resolved without any action on my part …Others Transmission equipement fault"/>
  </r>
  <r>
    <s v="Soa-University-Stadium"/>
    <s v="CTR_674"/>
    <s v="Yaounde"/>
    <s v="IHS"/>
    <s v="Grid-Gen"/>
    <s v="CENTRE"/>
    <s v="Yaounde"/>
    <s v="ZTE"/>
    <n v="0"/>
    <n v="0"/>
    <n v="0"/>
    <n v="0"/>
    <n v="1.7959388813268158"/>
    <n v="0.20670855769861829"/>
    <n v="0"/>
    <n v="0"/>
    <n v="0.28405929236116489"/>
    <n v="0.79182397205742605"/>
    <n v="0"/>
    <n v="1.2128610481637352"/>
    <n v="1.0305420402501098"/>
    <n v="1.6918558902262584"/>
    <n v="1.4014447840243358"/>
    <x v="0"/>
    <m/>
    <x v="1"/>
    <x v="0"/>
    <s v="Defaut GE &amp; Power Cabinet"/>
    <x v="0"/>
    <s v="(04/23/2026 ticket ):INC-20260423-00005169…Grid outage and GE fail to start …Others Transmission equipement fault"/>
  </r>
  <r>
    <s v="Obili-GP-MTN"/>
    <s v="CTR_747"/>
    <s v="Yaounde"/>
    <s v="MTN sharing"/>
    <s v="MTN"/>
    <s v="CENTRE"/>
    <s v="Yaounde"/>
    <s v="ZTE"/>
    <n v="0.33315926296895554"/>
    <n v="0"/>
    <n v="0"/>
    <n v="13.464003818133564"/>
    <n v="17.063889530951705"/>
    <n v="0.81181709485122677"/>
    <n v="0"/>
    <n v="2.2088922846878001"/>
    <n v="7.6820676134953043"/>
    <n v="23.988340852602352"/>
    <n v="1.2530212622669672"/>
    <n v="1.1066997989680627"/>
    <n v="1.0628427702466077"/>
    <n v="1.6668554524620953"/>
    <n v="1.3840912528215095"/>
    <x v="0"/>
    <m/>
    <x v="9"/>
    <x v="5"/>
    <s v="no root cause"/>
    <x v="4"/>
    <s v="(04/23/2026 ticket ):INC-20260423-00008538"/>
  </r>
  <r>
    <s v="Nkolso-MTN-IHS"/>
    <s v="CTR_471"/>
    <s v="Yaounde"/>
    <s v="IHS"/>
    <s v="Grid-Gen"/>
    <s v="CENTRE"/>
    <s v="Yaounde"/>
    <s v="ZTE"/>
    <n v="0"/>
    <n v="8.4354748268570585"/>
    <n v="0"/>
    <n v="0"/>
    <n v="0"/>
    <n v="1.8487485482246264"/>
    <n v="0"/>
    <n v="0"/>
    <n v="0"/>
    <n v="0"/>
    <n v="0"/>
    <n v="0.85615925086627587"/>
    <n v="0.82366861491069632"/>
    <n v="1.8651147379872044"/>
    <n v="1.3714105121378408"/>
    <x v="0"/>
    <m/>
    <x v="1"/>
    <x v="0"/>
    <s v="Defaut GE &amp; Power Cabinet"/>
    <x v="0"/>
    <s v="(04/23/2026 retour IHS): Power issue NUR to be checked ||  (04/23/2026 ticket ):INC-20260423-00015688"/>
  </r>
  <r>
    <s v="Edea-Centre"/>
    <s v="LIT_185"/>
    <s v="LITTORAL"/>
    <s v="CAMUSAT"/>
    <s v="Good Grid + GE"/>
    <s v="LITTORAL"/>
    <s v="Edea"/>
    <s v="ZTE"/>
    <n v="0"/>
    <n v="0"/>
    <n v="0"/>
    <n v="0"/>
    <n v="0"/>
    <n v="1.9439343612045668"/>
    <n v="1.4134121215753088"/>
    <n v="3.7399802530012871"/>
    <n v="1.8795675635570852"/>
    <n v="1.4064921111881596"/>
    <n v="2.739039987672395"/>
    <n v="0.26802593032225064"/>
    <n v="0.91764886386432332"/>
    <n v="1.9391584421724493"/>
    <n v="1.3575883264418593"/>
    <x v="0"/>
    <m/>
    <x v="9"/>
    <x v="5"/>
    <s v="no root cause"/>
    <x v="4"/>
    <s v=""/>
  </r>
  <r>
    <s v="Bertoua-Force-Tyre"/>
    <s v="EST_120"/>
    <s v="CENTRE"/>
    <s v="CAMUSAT"/>
    <s v="Medium Grid + GE"/>
    <s v="EST"/>
    <s v="Bertoua"/>
    <s v="ZTE"/>
    <n v="0"/>
    <n v="2.0912342730279394"/>
    <n v="2.3098923331992136"/>
    <n v="0.99844335436445741"/>
    <n v="0"/>
    <n v="0"/>
    <n v="0"/>
    <n v="0"/>
    <n v="0"/>
    <n v="4.726295754109917E-3"/>
    <n v="2.9491907154862704"/>
    <n v="1.2660665683488603"/>
    <n v="0.58460071197609076"/>
    <n v="1.8734938176756037"/>
    <n v="1.3540569809350147"/>
    <x v="0"/>
    <m/>
    <x v="4"/>
    <x v="0"/>
    <s v="AKTIVCO Defaut GE &amp; Power Cabinet"/>
    <x v="0"/>
    <s v="(04/23/2026 Top offenders camusat): Baisse de tension ENEO"/>
  </r>
  <r>
    <s v="NYOM-Camtel"/>
    <s v="CTR_551"/>
    <s v="Yaounde"/>
    <s v="CAMUSAT"/>
    <s v="HGB"/>
    <s v="CENTRE"/>
    <s v="Yaounde"/>
    <s v="ZTE"/>
    <n v="0"/>
    <n v="0"/>
    <n v="0"/>
    <n v="0"/>
    <n v="0"/>
    <n v="0"/>
    <n v="0"/>
    <n v="0"/>
    <n v="6.4206281942625276E-4"/>
    <n v="0.13344205597075612"/>
    <n v="0"/>
    <n v="0.73738354735441181"/>
    <n v="0.63177677815518518"/>
    <n v="1.920006260027536"/>
    <n v="1.3186543504749837"/>
    <x v="0"/>
    <m/>
    <x v="9"/>
    <x v="5"/>
    <s v="no root cause"/>
    <x v="4"/>
    <s v="(04/23/2026 ticket ):INC-20260423-00005556…Others Transmission equipement fault"/>
  </r>
  <r>
    <s v="Nkolmeyang-IHS"/>
    <s v="CTR_442"/>
    <s v="CENTRE"/>
    <s v="IHS"/>
    <s v="Grid-Gen"/>
    <s v="CENTRE"/>
    <s v="Nkolmeyang"/>
    <s v="NOKIA"/>
    <n v="0"/>
    <n v="0"/>
    <n v="0"/>
    <n v="0"/>
    <n v="0"/>
    <n v="0"/>
    <n v="0"/>
    <n v="0"/>
    <n v="1.4814390961181438"/>
    <n v="4.6738916522999867"/>
    <n v="4.6738916522999867"/>
    <n v="9.2053294291672731"/>
    <n v="0"/>
    <n v="0"/>
    <n v="1.3145201913875202"/>
    <x v="0"/>
    <m/>
    <x v="10"/>
    <x v="6"/>
    <s v="Sites strategiques, MLL, Pylone, etc."/>
    <x v="0"/>
    <s v="(04/23/2026 ocm ran 18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4/23/2026 ocm ran 17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04/23/2026 ocm ran 13h): -13/04/2026 ETR mi-juin_x000a_07/04/2026 Ce site prendra aussi sa transmission sur Tiga. Finalisation du site de Tiga  ETR:09/04/2026_x000a_09.03.2026: Ce site prendra aussi sa transmission sur Tiga. Finalisation du site de Tiga (Fin Mars 26). ETR: Fin Mars 26_x000a_04/03/2026 OCM: installation de la liaison NKOMEYANG &lt;&gt; TIGA ETR=FIN MARS_x000a_28.02.26; Site UE Relay, plusieurs reset effectués sans succès (Technologie pas maîtrisée)_x000a_27.02.26; FME Rodrigue activer manage avec le level 0. Update ASAP (Plusieurs reset effectués sans succès)_x000a_BO TX; Site UE-RELAY. Cells L700 de son Donor Nkolbewae UP. Besoin d'un FME sur site pour:_x000a_Reset Physique du HMC si NOK, Check des Antennes Yagui(Deconnection et reconnection)"/>
  </r>
  <r>
    <s v="CTR_953_Z_Akak-II"/>
    <s v="CTR_953"/>
    <s v="Yaounde"/>
    <s v="ESCO"/>
    <s v="Good Grid + Solar + GE"/>
    <s v="CTR"/>
    <s v="Yaoundé"/>
    <s v="ZTE"/>
    <n v="0"/>
    <n v="0"/>
    <n v="0"/>
    <n v="0"/>
    <n v="0"/>
    <n v="0"/>
    <n v="0"/>
    <n v="0"/>
    <n v="0"/>
    <n v="0.13513638841090894"/>
    <n v="0"/>
    <n v="0.73788312970356784"/>
    <n v="0.62986423493170807"/>
    <n v="1.9100197650519737"/>
    <n v="1.3128757851001471"/>
    <x v="0"/>
    <m/>
    <x v="9"/>
    <x v="5"/>
    <s v="no root cause"/>
    <x v="4"/>
    <s v=""/>
  </r>
  <r>
    <s v="Ouro-Dara"/>
    <s v="ADM_148"/>
    <s v="Ngaoundere"/>
    <s v="CAMUSAT"/>
    <s v="Hybrid Solar - S3"/>
    <s v="ADAMAOUA"/>
    <s v="Oura-Dara"/>
    <s v="NOKIA"/>
    <n v="4.621675184700071"/>
    <n v="4.6215681742301671"/>
    <n v="4.6214611637602614"/>
    <n v="4.621621679465119"/>
    <n v="4.6215146689952142"/>
    <n v="4.6218892056398797"/>
    <n v="4.6218357004049269"/>
    <n v="4.6217821951699758"/>
    <n v="4.6213541532903575"/>
    <n v="4.6217286899350229"/>
    <n v="4.6218357004049269"/>
    <n v="9.101890819275086"/>
    <n v="0"/>
    <n v="0"/>
    <n v="1.2997491674585442"/>
    <x v="0"/>
    <m/>
    <x v="8"/>
    <x v="4"/>
    <s v="SPARE-ISSUE"/>
    <x v="3"/>
    <s v="(04/23/2026 ocm ran 18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23/2026 ocm ran 17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04/23/2026 ocm ran 13h): -21.04.26; Commande du modem passée à OCM, en attente de la MAD_x000a_14/04/2026 Nous avons recu le modem ce jour sur Ngaoundere du SPM HUAWEI (vous pouvez verifier aupres de Kingsley) et le modem recu est incompatible (Modem Newtech-Idirect) avec ce qui est utilisé au cameroun sur le réseau OCM (Modem Newtech-Idirect Evolution). Apres connexion sur le dit modem, l'interface est differente; Nous avons informé le BO TX @BENOIT NYOBE qui a confirmé qu'on ne peut utiliser ce modem sur le réseau OCM; ce dernier (le BO TX @BENOIT NYOBE ) a dit qu'il contacterait l'ingenieurie OCM a ce propos; nous restons en attente._x000a_14.04.2026: Nouveau modem I-direct en cours de configuration avant expédition sur Touboro ce 14/04/2026_x000a_13/04/2026 Nouveau modem I-direct en cours de configuration avant expédition sur Touboro ce 13/04/2026_x000a_09.04.26; Modem faulty et expédition en cours Ngaoundéré pour Touboro, ETD=12.04.26_x000a_09.04.26; FME sur site mais intervention retardée par la pluie - Modem faulty, commande en cours et update ASAP_x000a_08.04.26; FME en route pour le site, ETA=13H UTC - FME sur site mais plus en cours_x000a_07.04.26;  LNB en cours d'expédition de Ngaoundéré pour Touboro, ETD=07.04.26_x000a_06.04.26; LNB en cours d'expédition de Ngaoundéré pour Touboro, ETD=06.04.26_x000a_04/04/2026  LNB en transport de Garoua pour Ngaoundere. ETD= 05.Avril.2026_x000a_31.03.2026: LNB Faulty. Commande passe au WH de Yaounde et l'expedition est en cours ETD=03.04.2026_x000a_31.03.2026: FME Sur site travaux en cours. Update ASAP_x000a_31.03.2026: Suite de l'intervention ce Jour. FME en route ETA=1H30_x000a_30/03/2026 FME en route ETA=12H30 UTC // FME sur site _x000a_29.03.2026 FME : Still troubleshooting with the level 0_x000a_29.03.2026: FME Frank activated is managing_x000a_29.03.2026: Need FME on the site to check Idirect and IBUC status"/>
  </r>
  <r>
    <s v="GOUZOUGOUI-IHS"/>
    <s v="EXN_100"/>
    <s v="EXTREME-NORD"/>
    <s v="IHS"/>
    <s v="Grid-Gen"/>
    <s v="EXTREME-NORD"/>
    <s v="Kaele"/>
    <s v="NOKIA"/>
    <n v="3.5670156634708122E-5"/>
    <n v="1.42680626539122E-4"/>
    <n v="3.5670156634766019E-5"/>
    <n v="8.9175391586828202E-5"/>
    <n v="1.0701046990435595E-4"/>
    <n v="5.3505234952120087E-5"/>
    <n v="3.5670156634823915E-5"/>
    <n v="0.18431636970232132"/>
    <n v="1.7835078317354061E-5"/>
    <n v="1.2147816782389158"/>
    <n v="0.99414390621670179"/>
    <n v="3.2302326333317164"/>
    <n v="0"/>
    <n v="1.57861861329446"/>
    <n v="1.2845084663563622"/>
    <x v="2"/>
    <m/>
    <x v="9"/>
    <x v="5"/>
    <s v="no root cause"/>
    <x v="4"/>
    <s v="INC-20260423-00016610…Others Transmission equipement fault"/>
  </r>
  <r>
    <s v="Bonamoutongo-II"/>
    <s v="LIT_610"/>
    <s v="Douala"/>
    <s v="CAMUSAT"/>
    <s v="Good Grid + GE"/>
    <s v="LITTORAL"/>
    <s v="Douala"/>
    <s v="ZTE"/>
    <n v="0"/>
    <n v="15.50000285361253"/>
    <n v="0.51473819531836373"/>
    <n v="6.3923060898945003"/>
    <n v="4.8259403366692055"/>
    <n v="1.5268075495173123"/>
    <n v="7.0341548883809448"/>
    <n v="9.0129568276960228"/>
    <n v="4.5100097593548547"/>
    <n v="4.5423447563442938"/>
    <n v="3.5265122006203766"/>
    <n v="0.19858398378955194"/>
    <n v="0.28677523112022363"/>
    <n v="2.2161810767685157"/>
    <n v="1.2803446022492189"/>
    <x v="0"/>
    <m/>
    <x v="4"/>
    <x v="0"/>
    <s v="AKTIVCO Defaut GE &amp; Power Cabinet"/>
    <x v="0"/>
    <s v="(04/23/2026 Top offenders camusat): Batterie GE faulty"/>
  </r>
  <r>
    <s v="Binka-IHS"/>
    <s v="NRO_023"/>
    <s v="NORD-OUEST"/>
    <s v="IHS"/>
    <s v="Gen Only"/>
    <s v="NORD-OUEST"/>
    <s v="Binka"/>
    <s v="NOKIA"/>
    <n v="0.45715389072948154"/>
    <n v="1.2983560267523773"/>
    <n v="0.53557725821926117"/>
    <n v="0.10983520844760779"/>
    <n v="2.2071770947035261"/>
    <n v="3.8408604071254598E-2"/>
    <n v="0.20527206708690351"/>
    <n v="0.74806464792363381"/>
    <n v="0.75962942533663125"/>
    <n v="4.1062246274719394"/>
    <n v="2.6468326035782903"/>
    <n v="4.3002408781544528"/>
    <n v="1.9478721469105205"/>
    <n v="0"/>
    <n v="1.2679971463202082"/>
    <x v="2"/>
    <m/>
    <x v="1"/>
    <x v="0"/>
    <s v="Defaut GE &amp; Power Cabinet"/>
    <x v="0"/>
    <s v="(04/23/2026 hourly IHS):-2:18:23-FME Roland is managing with level 0..;..;(04/23/2026 ocm ran 17h): -23.04.26: IHS: 1.1V: FME Roland is managing with level 0..;..;INC-20260423-00009638…2026-04-23 19:53:01…Low oil pressure // Added oil and started GEN manually"/>
  </r>
  <r>
    <s v="Roua"/>
    <s v="EXN_108"/>
    <s v="EXTREME-NORD"/>
    <s v="IHS"/>
    <s v="Grid-Gen"/>
    <s v="EXTREME-NORD"/>
    <s v="Roua"/>
    <s v="NOKIA"/>
    <n v="0.27262700715971389"/>
    <n v="0.32805843057018014"/>
    <n v="7.0097921713993827"/>
    <n v="0.32054986259855661"/>
    <n v="0.34653557170700244"/>
    <n v="9.3898655377775508"/>
    <n v="0.45770161485933097"/>
    <n v="4.8507667656870215"/>
    <n v="0.75766979707961291"/>
    <n v="1.4112540770989035"/>
    <n v="0.61288463129899295"/>
    <n v="6.044197051265142"/>
    <n v="1.1836786498716645"/>
    <n v="0"/>
    <n v="1.2604853554230395"/>
    <x v="2"/>
    <m/>
    <x v="9"/>
    <x v="5"/>
    <s v="no root cause"/>
    <x v="4"/>
    <s v="INC-20260423-00005109…Others Transmission equipement fault"/>
  </r>
  <r>
    <s v="EXN_360_H_Maroua-Cge-Protestant"/>
    <s v="EXN_360"/>
    <s v="Maroua"/>
    <s v="ESCO"/>
    <s v="Hybrid Solar - S1"/>
    <s v="EXN"/>
    <s v="Maroua"/>
    <s v="Huawei"/>
    <n v="0.47717752038192751"/>
    <n v="0.7969426395345186"/>
    <n v="0"/>
    <n v="2.229188603812998"/>
    <n v="0.23453127987375622"/>
    <n v="0"/>
    <n v="0"/>
    <n v="0"/>
    <n v="0"/>
    <n v="0"/>
    <n v="0"/>
    <n v="2.0757646607436184"/>
    <n v="2.6574788090210837"/>
    <n v="9.9864949755618132E-2"/>
    <n v="1.2406437179146941"/>
    <x v="0"/>
    <m/>
    <x v="4"/>
    <x v="0"/>
    <s v="AKTIVCO Defaut GE &amp; Power Cabinet"/>
    <x v="0"/>
    <s v="(04/23/2026 Top offenders camusat): A investiguer"/>
  </r>
  <r>
    <s v="Mbangue-III-MTN"/>
    <s v="LIT_678"/>
    <s v="Douala"/>
    <m/>
    <m/>
    <s v="LITTORAL"/>
    <s v="Douala"/>
    <s v="ZTE"/>
    <n v="0.91303116430244902"/>
    <n v="2.743944634209678"/>
    <n v="0"/>
    <n v="0"/>
    <n v="0.3764985032802271"/>
    <n v="0.98824168956690717"/>
    <n v="0.66829821963114322"/>
    <n v="2.4922738440729044"/>
    <n v="0.42392197652618319"/>
    <n v="0"/>
    <n v="0.71800458290172453"/>
    <n v="0.37668509126370353"/>
    <n v="0.64367704710126483"/>
    <n v="1.8468175639737581"/>
    <n v="1.2329746342382129"/>
    <x v="0"/>
    <m/>
    <x v="9"/>
    <x v="5"/>
    <s v="no root cause"/>
    <x v="4"/>
    <s v=""/>
  </r>
  <r>
    <s v="Salapoumbe-Ville-MTN-IHS"/>
    <s v="EST_103"/>
    <s v="CENTRE"/>
    <s v="IHS"/>
    <s v="Hybrid-Gen"/>
    <s v="EST"/>
    <s v="SALAPOUMBE"/>
    <s v="NOKIA"/>
    <n v="0.38143881997414636"/>
    <n v="0.74404379724512237"/>
    <n v="0.37701572055143207"/>
    <n v="0.49151692334911384"/>
    <n v="0.44931912805015511"/>
    <n v="0.27273401762961819"/>
    <n v="0.88850793161602926"/>
    <n v="1.5519015047098874"/>
    <n v="1.1901526111981464"/>
    <n v="0.45864687401015314"/>
    <n v="0.40153895323785149"/>
    <n v="8.1730423366065974"/>
    <n v="0"/>
    <n v="0"/>
    <n v="1.167109690012071"/>
    <x v="0"/>
    <m/>
    <x v="5"/>
    <x v="2"/>
    <s v="BSS Hardware issue"/>
    <x v="1"/>
    <s v="(04/23/2026 cell nokia): -23/04/2026 : Need BO RAN analysis || Physical reset needed &amp; check and replace module if needed"/>
  </r>
  <r>
    <s v="Ngd-Yarban"/>
    <s v="ADM_073"/>
    <s v="Ngaoundere"/>
    <s v="IHS"/>
    <s v="Grid-Gen"/>
    <s v="ADAMAOUA"/>
    <s v="Ngaoundere"/>
    <s v="Huawei"/>
    <n v="0.55335113987552542"/>
    <n v="5.0622907945313376"/>
    <n v="0.79194881760564773"/>
    <n v="1.0171880216760407"/>
    <n v="1.6637631159165946"/>
    <n v="0"/>
    <n v="0"/>
    <n v="0"/>
    <n v="0"/>
    <n v="0"/>
    <n v="0"/>
    <n v="2.0364225507475751"/>
    <n v="2.6005275219219954"/>
    <n v="0"/>
    <n v="1.1638280356016699"/>
    <x v="0"/>
    <m/>
    <x v="9"/>
    <x v="5"/>
    <s v="no root cause"/>
    <x v="4"/>
    <s v=""/>
  </r>
  <r>
    <s v="Bamenda-Sisia-Quater-IHS"/>
    <s v="NRO_118"/>
    <s v="NORD-OUEST"/>
    <s v="IHS"/>
    <s v="Grid-Gen"/>
    <s v="NORD-OUEST"/>
    <s v="Bamenda"/>
    <s v="Huawei"/>
    <n v="0"/>
    <n v="0"/>
    <n v="0"/>
    <n v="0"/>
    <n v="0"/>
    <n v="0"/>
    <n v="0"/>
    <n v="0"/>
    <n v="0"/>
    <n v="0.19570431437678526"/>
    <n v="0"/>
    <n v="0.84304521420092804"/>
    <n v="1.0608239746218264"/>
    <n v="1.2823411955777066"/>
    <n v="1.1452438839949435"/>
    <x v="0"/>
    <m/>
    <x v="9"/>
    <x v="5"/>
    <s v="no root cause"/>
    <x v="4"/>
    <s v=""/>
  </r>
  <r>
    <s v="Fochieya-IHS"/>
    <s v="OST_195"/>
    <s v="OUEST"/>
    <s v="IHS"/>
    <s v="Grid-Gen"/>
    <s v="OUEST"/>
    <s v=" Fochieya"/>
    <s v="NOKIA"/>
    <n v="0"/>
    <n v="0"/>
    <n v="0"/>
    <n v="0"/>
    <n v="6.5989789774327555E-4"/>
    <n v="1.0577180016607828"/>
    <n v="2.4969109644359369E-4"/>
    <n v="2.3185601812623967E-4"/>
    <n v="2.8536125307841763E-4"/>
    <n v="2.8536125307859132E-4"/>
    <n v="0.58057495646188817"/>
    <n v="7.826519229836558"/>
    <n v="0"/>
    <n v="2.7086657604948671E-2"/>
    <n v="1.1317516044311897"/>
    <x v="0"/>
    <m/>
    <x v="3"/>
    <x v="1"/>
    <s v="MPR ISSUE"/>
    <x v="1"/>
    <s v="(04/23/2026 ocm ran 17h): -23.04.26; Besoin d'un FME sur site pour vérifier le statut de la MRBTS1 et son interco avec le MPR S1P1; CM-20260423-00003431; FME Wylly en route pour le site, ETA=17H30 UTC..;..;(04/23/2026 ticket ):INC-20260423-00008788…2026-04-23 14:44:55…23.04.26; Besoin d'un FME sur site pour vérifier le statut de la MRBTS1 et son interco avec le MPR S1P1; CM-20260423-00003431; FME Jean Kakeu activé pour investigations, update ASAP…en route pour le site. probablement une disjonction dans le DC BOX "/>
  </r>
  <r>
    <s v="Matafal"/>
    <s v="EXN_207"/>
    <s v="EXTREME-NORD"/>
    <s v="IHS"/>
    <s v="Hybrid-Gen"/>
    <s v="EXTREME-NORD"/>
    <s v="Matafal"/>
    <s v="NOKIA"/>
    <n v="0"/>
    <n v="2.7645971274559804E-3"/>
    <n v="4.1782281180049188E-2"/>
    <n v="0"/>
    <n v="0"/>
    <n v="0"/>
    <n v="0"/>
    <n v="0.12041814767257501"/>
    <n v="0.47552141736597703"/>
    <n v="0"/>
    <n v="0"/>
    <n v="5.6750094977124661"/>
    <n v="0.92067705730149485"/>
    <n v="0"/>
    <n v="1.119472738819197"/>
    <x v="2"/>
    <m/>
    <x v="9"/>
    <x v="5"/>
    <s v="no root cause"/>
    <x v="4"/>
    <s v="INC-20260423-00014034"/>
  </r>
  <r>
    <s v="Nkwein-Ntambang"/>
    <s v="NRO_222"/>
    <s v="NORD-OUEST"/>
    <s v="IHS"/>
    <s v="Grid-Gen"/>
    <s v="NORD-OUEST"/>
    <s v="Bamenda"/>
    <s v="Huawei"/>
    <n v="0.39757956585138959"/>
    <n v="1.2561780711291459"/>
    <n v="0"/>
    <n v="6.7607966430102184"/>
    <n v="9.9894273655734462"/>
    <n v="0.23479880604851711"/>
    <n v="1.4175320246666268"/>
    <n v="0"/>
    <n v="0"/>
    <n v="0"/>
    <n v="1.0148159562598272E-2"/>
    <n v="1.5249751207990121"/>
    <n v="2.5995181241096041"/>
    <n v="4.9248468372633601E-2"/>
    <n v="1.1161370361809533"/>
    <x v="0"/>
    <m/>
    <x v="1"/>
    <x v="0"/>
    <s v="Defaut GE &amp; Power Cabinet"/>
    <x v="0"/>
    <s v="(04/23/2026 hourly IHS):-1:25:25-FME is managing with level 0"/>
  </r>
  <r>
    <s v="Galim-Tignere"/>
    <s v="ADM_024"/>
    <s v="ADAMAOUA"/>
    <s v="IHS"/>
    <s v="Hybrid-Gen"/>
    <s v="ADAMAOUA"/>
    <s v="Galim-Tignere"/>
    <s v="NOKIA"/>
    <n v="15.927259794209284"/>
    <n v="13.16420688192124"/>
    <n v="19.063676967619067"/>
    <n v="11.608613471280727"/>
    <n v="4.6783619361473292"/>
    <n v="0.49776258332135365"/>
    <n v="5.1030203632367996"/>
    <n v="7.0765152238142859"/>
    <n v="6.7234368204745447"/>
    <n v="14.918096229250185"/>
    <n v="10.729919080646033"/>
    <n v="1.8637997720549007"/>
    <n v="2.5311885129216871"/>
    <n v="0"/>
    <n v="1.1158996136858716"/>
    <x v="0"/>
    <m/>
    <x v="1"/>
    <x v="0"/>
    <s v="Defaut GE &amp; Power Cabinet"/>
    <x v="0"/>
    <s v="(04/23/2026 hourly IHS):-42:00:00-Our FME DAVID is on site..;..;(04/23/2026 cell nokia): -23/04/2026 : Check breaker and  interconnection FXED,FRGU, FXDB (sfp, optical fiber) between system and radio module, swap its if needed || Power issue || Mail sent to IHS ..;..;(04/23/2026 ticket )INC-20260423-00010447"/>
  </r>
  <r>
    <s v="Dschang-Foto"/>
    <s v="OST_105"/>
    <s v="OUEST"/>
    <s v="IHS"/>
    <s v="Grid-Gen"/>
    <s v="OUEST"/>
    <s v="Dschang"/>
    <s v="Huawei"/>
    <n v="0"/>
    <n v="0"/>
    <n v="0"/>
    <n v="0"/>
    <n v="0"/>
    <n v="0"/>
    <n v="0"/>
    <n v="0"/>
    <n v="0"/>
    <n v="0"/>
    <n v="0"/>
    <n v="1.6767232593551791"/>
    <n v="2.1423140412973334"/>
    <n v="0.29600381511468327"/>
    <n v="1.1129980623970919"/>
    <x v="0"/>
    <m/>
    <x v="1"/>
    <x v="0"/>
    <s v="Defaut GE &amp; Power Cabinet"/>
    <x v="0"/>
    <s v="(04/23/2026 hourly IHS):-0:16:03-Brice is informed and managing with level 0"/>
  </r>
  <r>
    <s v="SFID-Ndeng-MTN-IHS"/>
    <s v="EST_102"/>
    <s v="CENTRE"/>
    <s v="IHS"/>
    <s v="Hybrid-Gen"/>
    <s v="EST"/>
    <s v="Deng"/>
    <s v="NOKIA"/>
    <n v="5.8855758447406642E-3"/>
    <n v="0"/>
    <n v="0"/>
    <n v="0"/>
    <n v="1.7060679216854582"/>
    <n v="6.857177406237426"/>
    <n v="0"/>
    <n v="0"/>
    <n v="0"/>
    <n v="0"/>
    <n v="0"/>
    <n v="0.93671690466769775"/>
    <n v="2.4280422155262236"/>
    <n v="0.26686513799420841"/>
    <n v="1.0880519803222106"/>
    <x v="0"/>
    <m/>
    <x v="1"/>
    <x v="0"/>
    <s v="Defaut GE &amp; Power Cabinet"/>
    <x v="0"/>
    <s v="(04/23/2026 incident ) : impact by  EST_016_Z_Kenzou(EST-016), False LOW OIL pressure alarm|| FME reset card and manually started Gen..;..;(04/23/2026 ticket ):INC-20260423-00012914…Others Transmission equipement fault"/>
  </r>
  <r>
    <s v="Ngd-Maraba-MTN"/>
    <s v="ADM_167"/>
    <s v="Ngaoundere"/>
    <s v="MTN sharing"/>
    <m/>
    <s v="ADAMAOUA"/>
    <s v="Ngaoundere"/>
    <s v="Huawei"/>
    <n v="0"/>
    <n v="0"/>
    <n v="0"/>
    <n v="0"/>
    <n v="0"/>
    <n v="0"/>
    <n v="0"/>
    <n v="0"/>
    <n v="0"/>
    <n v="0"/>
    <n v="0"/>
    <n v="1.7672725601397232"/>
    <n v="2.2400662504972613"/>
    <n v="0.13372327176180376"/>
    <n v="1.0741175916651684"/>
    <x v="0"/>
    <m/>
    <x v="9"/>
    <x v="5"/>
    <s v="no root cause"/>
    <x v="4"/>
    <s v=""/>
  </r>
  <r>
    <s v="Garoua-Yelwa-Orange-IHS"/>
    <s v="NRD_082"/>
    <s v="Garoua"/>
    <s v="IHS"/>
    <s v="Grid-Gen"/>
    <s v="NORD"/>
    <s v="Garoua"/>
    <s v="Huawei"/>
    <n v="0"/>
    <n v="0"/>
    <n v="0"/>
    <n v="2.595949154331926"/>
    <n v="3.287450810854001"/>
    <n v="0"/>
    <n v="0"/>
    <n v="0"/>
    <n v="0"/>
    <n v="0"/>
    <n v="0"/>
    <n v="0.99167096307486946"/>
    <n v="1.2688130501749337"/>
    <n v="0.969921224338812"/>
    <n v="1.0733685183758379"/>
    <x v="0"/>
    <m/>
    <x v="1"/>
    <x v="0"/>
    <s v="Defaut GE &amp; Power Cabinet"/>
    <x v="0"/>
    <s v="(04/23/2026 retour IHS): Power issue NUR to be checked ||  "/>
  </r>
  <r>
    <s v="Bertoua-Hopital-IHS"/>
    <s v="EST_152"/>
    <s v="CENTRE"/>
    <s v="IHS"/>
    <s v="Grid + Gen"/>
    <s v="EST"/>
    <s v="Bertoua"/>
    <s v="ZTE"/>
    <n v="33.560748416958454"/>
    <n v="0.46818864090995899"/>
    <n v="0"/>
    <n v="1.4908698667077593"/>
    <n v="0.12061863466054884"/>
    <n v="0.52262129993465178"/>
    <n v="1.2959146256203034"/>
    <n v="0"/>
    <n v="9.6966645549933919"/>
    <n v="10.81174932155362"/>
    <n v="14.178958602643016"/>
    <n v="0.36057356050341915"/>
    <n v="0.84746915280285495"/>
    <n v="1.396365079990457"/>
    <n v="1.0641834530423797"/>
    <x v="0"/>
    <m/>
    <x v="9"/>
    <x v="5"/>
    <s v="no root cause"/>
    <x v="4"/>
    <s v=""/>
  </r>
  <r>
    <s v="Babanki-IHS"/>
    <s v="NRO_058"/>
    <s v="NORD-OUEST"/>
    <s v="IHS"/>
    <s v="Grid-Gen"/>
    <s v="NORD-OUEST"/>
    <s v="Babanki"/>
    <s v="NOKIA"/>
    <n v="2.0923861516778413"/>
    <n v="0"/>
    <n v="0"/>
    <n v="0"/>
    <n v="1.0719943551738911"/>
    <n v="0"/>
    <n v="0.58064207155090763"/>
    <n v="0"/>
    <n v="0"/>
    <n v="0"/>
    <n v="0"/>
    <n v="3.5731354171718639"/>
    <n v="1.527643899752134"/>
    <n v="0"/>
    <n v="1.0230910842273158"/>
    <x v="2"/>
    <m/>
    <x v="9"/>
    <x v="5"/>
    <s v="no root cause"/>
    <x v="4"/>
    <s v="(04/23/2026 ocm ran 18h): -Power status check ongoing..;..;INC-20260423-00012189…Others Transmission equipement fault"/>
  </r>
  <r>
    <s v="Mbingo-IHS"/>
    <s v="NRO_031"/>
    <s v="NORD-OUEST"/>
    <s v="IHS"/>
    <s v="Grid-Gen"/>
    <s v="NORD-OUEST"/>
    <s v="Mbingo"/>
    <s v="NOKIA"/>
    <n v="2.0924462720842469"/>
    <n v="0"/>
    <n v="0"/>
    <n v="0"/>
    <n v="1.0795221731192857"/>
    <n v="0"/>
    <n v="0"/>
    <n v="0"/>
    <n v="0"/>
    <n v="0"/>
    <n v="0"/>
    <n v="3.5896806343663608"/>
    <n v="1.5194093386510534"/>
    <n v="0"/>
    <n v="1.0226893025737716"/>
    <x v="2"/>
    <m/>
    <x v="1"/>
    <x v="0"/>
    <s v="Defaut GE &amp; Power Cabinet"/>
    <x v="0"/>
    <s v="(04/23/2026 hourly IHS):-2:31:58-Joseph is managing with level 0..;..;(04/23/2026 ocm ran 18h): -Power status check ongoing..;..;INC-20260423-00012386…Others Transmission equipement fault"/>
  </r>
  <r>
    <s v="PK15-Auberge"/>
    <s v="LIT_728"/>
    <s v="Douala"/>
    <s v="CAMUSAT"/>
    <s v="Good Grid no GE - 8h"/>
    <s v="LITTORAL"/>
    <s v="Douala"/>
    <s v="ZTE"/>
    <n v="1.0377697020543175"/>
    <n v="8.9529596242363017"/>
    <n v="0"/>
    <n v="5.4473679704822331"/>
    <n v="3.4907350335156804"/>
    <n v="0"/>
    <n v="9.7081325103514811"/>
    <n v="12.986844132829956"/>
    <n v="27.554232906147533"/>
    <n v="24.226778014627619"/>
    <n v="2.8934560957444067"/>
    <n v="0.20720177931249478"/>
    <n v="0.27349368095718957"/>
    <n v="1.7236963930421794"/>
    <n v="1.0202913253032693"/>
    <x v="0"/>
    <m/>
    <x v="0"/>
    <x v="0"/>
    <s v="AKTIVCO Coupure ENEO &amp; Baisse de tension"/>
    <x v="0"/>
    <s v="(04/23/2026 Top offenders camusat): Insuffisance de redresseurs"/>
  </r>
  <r>
    <s v="Garoua-Djamboutou-II"/>
    <s v="NRD_149"/>
    <s v="Garoua"/>
    <s v="CAMUSAT"/>
    <s v="Good Grid + GE"/>
    <s v="NORD"/>
    <s v="Garoua"/>
    <s v="Huawei"/>
    <n v="5.3505234952187721E-4"/>
    <n v="3.8345418382401209E-3"/>
    <n v="2.2671238153940978"/>
    <n v="0.84336734839470029"/>
    <n v="7.3623381644993477"/>
    <n v="4.1212228871139418"/>
    <n v="0.14128949043041039"/>
    <n v="0"/>
    <n v="8.6147173639468893"/>
    <n v="0.79621140132350543"/>
    <n v="1.2377187650706414"/>
    <n v="1.4125690922388883"/>
    <n v="1.9805447603115831"/>
    <n v="0.28642772404222672"/>
    <n v="1.0159752363504579"/>
    <x v="0"/>
    <m/>
    <x v="4"/>
    <x v="0"/>
    <s v="AKTIVCO Defaut GE &amp; Power Cabinet"/>
    <x v="0"/>
    <s v="(04/23/2026 ticket ):INC-20260423-00007321…GE Fault"/>
  </r>
  <r>
    <s v="Nkong-CRTV"/>
    <s v="LIT_116"/>
    <s v="LITTORAL"/>
    <s v="CAMUSAT"/>
    <s v="Good Grid + GE"/>
    <s v="LITTORAL"/>
    <s v="Nkongsamba"/>
    <s v="ZTE"/>
    <n v="0"/>
    <n v="5.536971403948832"/>
    <n v="0.7958368646788414"/>
    <n v="0"/>
    <n v="0.76462547762339872"/>
    <n v="0.56699497478833261"/>
    <n v="0.47441308324273096"/>
    <n v="5.9604831736736842E-2"/>
    <n v="6.9736404676500214"/>
    <n v="3.7297429180471013"/>
    <n v="9.3867800692286405"/>
    <n v="0.60436974689159861"/>
    <n v="1.0387766013511908"/>
    <n v="1.0801146723225798"/>
    <n v="0.99830067373791864"/>
    <x v="0"/>
    <m/>
    <x v="9"/>
    <x v="5"/>
    <s v="no root cause"/>
    <x v="4"/>
    <s v=""/>
  </r>
  <r>
    <s v="Mvangan-IHS"/>
    <s v="SUD_066"/>
    <s v="CENTRE"/>
    <s v="IHS"/>
    <s v="Grid-Hybrid-Gen"/>
    <s v="SUD"/>
    <s v="Mvangan"/>
    <s v="NOKIA"/>
    <n v="0.2687475526084302"/>
    <n v="9.1133573809167021E-2"/>
    <n v="1.1858005562646179"/>
    <n v="0.55118407860319685"/>
    <n v="2.8802754279287506E-2"/>
    <n v="5.1455390080655757E-2"/>
    <n v="0.17746969449479591"/>
    <n v="0.12280397863974239"/>
    <n v="0.12264165879721667"/>
    <n v="0.21382933922055894"/>
    <n v="0.72843734664129178"/>
    <n v="6.9614948591105295"/>
    <n v="0"/>
    <n v="0"/>
    <n v="0.99410082224173324"/>
    <x v="0"/>
    <m/>
    <x v="9"/>
    <x v="5"/>
    <s v="no root cause"/>
    <x v="4"/>
    <s v="(04/23/2026 cell nokia): -24/04/2026 : Need BO RAN ongoing ..;..;(04/23/2026 ticket ):INC-20260423-00016234…Others Transmission equipement fault"/>
  </r>
  <r>
    <s v="Ebolowa-Angale"/>
    <s v="SUD_264"/>
    <s v="CENTRE"/>
    <s v="IHS"/>
    <s v="Grid-Gen"/>
    <s v="SUD"/>
    <s v="Ebolowa"/>
    <s v="ZTE"/>
    <n v="0"/>
    <n v="0"/>
    <n v="0"/>
    <n v="0"/>
    <n v="0"/>
    <n v="0"/>
    <n v="8.5499581945764227"/>
    <n v="6.2190918092759526"/>
    <n v="0"/>
    <n v="4.6127219753847362"/>
    <n v="1.3290343660557089"/>
    <n v="0.52980708128004994"/>
    <n v="0.99154740897144389"/>
    <n v="1.1183164356366302"/>
    <n v="0.99171952983880007"/>
    <x v="0"/>
    <m/>
    <x v="9"/>
    <x v="5"/>
    <s v="no root cause"/>
    <x v="4"/>
    <s v="(04/23/2026 ticket ):INC-20260423-00006770"/>
  </r>
  <r>
    <s v="Soa-II"/>
    <s v="CTR_317"/>
    <s v="Yaounde"/>
    <s v="IHS"/>
    <s v="Grid-Gen"/>
    <s v="CENTRE"/>
    <s v="Yaounde"/>
    <s v="ZTE"/>
    <n v="0"/>
    <n v="0"/>
    <n v="0"/>
    <n v="0"/>
    <n v="0"/>
    <n v="0"/>
    <n v="0"/>
    <n v="0"/>
    <n v="0"/>
    <n v="0"/>
    <n v="0"/>
    <n v="0.7362594870688105"/>
    <n v="0.63050174933953484"/>
    <n v="1.2876080456675578"/>
    <n v="0.98827735972354203"/>
    <x v="0"/>
    <m/>
    <x v="13"/>
    <x v="1"/>
    <s v="fiber AOF"/>
    <x v="1"/>
    <s v="(04/23/2026 incident ) : impact by  CTR_317_Z_Soa ,Coupure fibre || Action trafic routesur le FH..;..;(04/23/2026 ticket )INC-20260423-00005557…2026-04-23 07:55:20…The Optim Radio Link SOA-II_SOA is cut so please to involve CDS_x000a_The traffic has been already rerouted to the MW…Trafic route sur le FH…AOF Cut…Coupure AOF"/>
  </r>
  <r>
    <s v="Garoua-Lainde-II"/>
    <s v="NRD_145"/>
    <s v="Garoua"/>
    <s v="CAMUSAT"/>
    <s v="Medium Grid + GE"/>
    <s v="NORD"/>
    <s v="Garoua"/>
    <s v="Huawei"/>
    <n v="0"/>
    <n v="0"/>
    <n v="5.0805717498066683"/>
    <n v="0"/>
    <n v="0"/>
    <n v="0"/>
    <n v="2.0636077367142933"/>
    <n v="0.73792636538225576"/>
    <n v="0.85158931949901973"/>
    <n v="1.0968573165198483"/>
    <n v="4.594316174561186E-2"/>
    <n v="0.73875739881459102"/>
    <n v="0.9416619065590881"/>
    <n v="1.0838083074505271"/>
    <n v="0.98681488330151534"/>
    <x v="0"/>
    <m/>
    <x v="9"/>
    <x v="5"/>
    <s v="no root cause"/>
    <x v="4"/>
    <s v=""/>
  </r>
  <r>
    <s v="Widikum"/>
    <s v="NRO_219"/>
    <s v="NORD-OUEST"/>
    <s v="IHS"/>
    <s v="Vandalized"/>
    <s v="NORD-OUEST"/>
    <s v="Widikum"/>
    <s v="NOKIA"/>
    <n v="2.1745378757294547"/>
    <n v="1.3376308738047311E-3"/>
    <n v="0"/>
    <n v="0"/>
    <n v="3.8293380590601611E-2"/>
    <n v="5.3492757987588755"/>
    <n v="4.31168759645724E-2"/>
    <n v="0"/>
    <n v="0"/>
    <n v="1.5342263251484363"/>
    <n v="3.4495409051081993"/>
    <n v="3.4456993549638684"/>
    <n v="1.4726582820771748"/>
    <n v="0"/>
    <n v="0.98643392026787113"/>
    <x v="2"/>
    <m/>
    <x v="9"/>
    <x v="5"/>
    <s v="no root cause"/>
    <x v="4"/>
    <s v="(04/23/2026 hourly IHS):-2:19:03-Our coord Ibrahim is managing with level zero"/>
  </r>
  <r>
    <s v="Poumpoumrey-II"/>
    <s v="NRD_148"/>
    <s v="Garoua"/>
    <s v="CAMUSAT"/>
    <s v="Good Grid + GE"/>
    <s v="NORD"/>
    <s v="Garoua"/>
    <s v="Huawei"/>
    <n v="0"/>
    <n v="1.8473574121158682"/>
    <n v="5.0657686348032289"/>
    <n v="0"/>
    <n v="0"/>
    <n v="0"/>
    <n v="0"/>
    <n v="8.1006925717612213E-2"/>
    <n v="6.1533695456763482"/>
    <n v="5.2857999960049424"/>
    <n v="0"/>
    <n v="0.7362594870688105"/>
    <n v="0.94325569257865227"/>
    <n v="1.0773102456513606"/>
    <n v="0.98360456920438444"/>
    <x v="0"/>
    <m/>
    <x v="9"/>
    <x v="5"/>
    <s v="no root cause"/>
    <x v="4"/>
    <s v=""/>
  </r>
  <r>
    <s v="Maroua-Marche-Abattoir"/>
    <s v="EXN_085"/>
    <s v="Maroua"/>
    <s v="IHS"/>
    <s v="Grid-Gen"/>
    <s v="EXTREME-NORD"/>
    <s v="Maroua"/>
    <s v="Huawei"/>
    <n v="1.9289172252613196"/>
    <n v="3.3094771325759846"/>
    <n v="1.2299961761592086"/>
    <n v="5.6715549049318982E-3"/>
    <n v="3.929121258557271"/>
    <n v="2.4000308190153326"/>
    <n v="0.787311697243125"/>
    <n v="3.388664880305222E-2"/>
    <n v="4.1734083262706424E-2"/>
    <n v="0.64241952099260058"/>
    <n v="0.13782948523683558"/>
    <n v="1.3969571438277599"/>
    <n v="1.4035942212293999"/>
    <n v="0.57251344483186561"/>
    <n v="0.96924733115888073"/>
    <x v="0"/>
    <m/>
    <x v="1"/>
    <x v="0"/>
    <s v="Defaut GE &amp; Power Cabinet"/>
    <x v="0"/>
    <s v="(04/23/2026 ticket ):INC-20260423-00015369…High temp // Added water and started GEN manually…High temp // Added water and started GEN manually…Others"/>
  </r>
  <r>
    <s v="Garoua-Kolbives"/>
    <s v="NRD_049"/>
    <s v="Garoua"/>
    <s v="IHS"/>
    <s v="Grid-Gen"/>
    <s v="NORD"/>
    <s v="Garoua"/>
    <s v="Huawei"/>
    <n v="0"/>
    <n v="0.7093902400744222"/>
    <n v="0"/>
    <n v="0"/>
    <n v="4.9199847046368355"/>
    <n v="0"/>
    <n v="0"/>
    <n v="0"/>
    <n v="1.0701046990437547E-2"/>
    <n v="6.5989789774364869E-3"/>
    <n v="0"/>
    <n v="0.84054730245514753"/>
    <n v="1.0524300349187894"/>
    <n v="0.94871702267837255"/>
    <n v="0.96808805106825002"/>
    <x v="0"/>
    <m/>
    <x v="1"/>
    <x v="0"/>
    <s v="Defaut GE &amp; Power Cabinet"/>
    <x v="0"/>
    <s v="(04/23/2026 retour IHS): Power issue NUR to be checked ||  "/>
  </r>
  <r>
    <s v="Stade-Omnisport-Roumde-Adja"/>
    <s v="NRD_174"/>
    <s v="Garoua"/>
    <s v="CAMUSAT"/>
    <s v="Medium Grid + GE"/>
    <s v="NORD"/>
    <s v="Garoua"/>
    <s v="Huawei"/>
    <n v="0"/>
    <n v="0"/>
    <n v="0"/>
    <n v="1.5567526460122192"/>
    <n v="0"/>
    <n v="8.1223086866819045"/>
    <n v="4.1915109307627993"/>
    <n v="0"/>
    <n v="0.86669563083385415"/>
    <n v="0"/>
    <n v="1.4492071237583217"/>
    <n v="1.5867984365070802"/>
    <n v="2.0448274631006664"/>
    <n v="0.10294297902890776"/>
    <n v="0.96675042019444524"/>
    <x v="0"/>
    <m/>
    <x v="9"/>
    <x v="5"/>
    <s v="no root cause"/>
    <x v="4"/>
    <s v=""/>
  </r>
  <r>
    <s v="Garoua-Djamboutou-Village"/>
    <s v="NRD_060"/>
    <s v="Garoua"/>
    <s v="IHS"/>
    <s v="Grid-Gen"/>
    <s v="NORD"/>
    <s v="Garoua"/>
    <s v="Huawei"/>
    <n v="14.98792208496346"/>
    <n v="11.24460667231682"/>
    <n v="2.5760987121646655"/>
    <n v="19.570146076425452"/>
    <n v="14.593570668287521"/>
    <n v="7.9761858900274811"/>
    <n v="12.924421358719071"/>
    <n v="1.5379723085440014"/>
    <n v="1.0223780294664029"/>
    <n v="0.73323573978478052"/>
    <n v="0.84031755000242547"/>
    <n v="4.995823491561055E-2"/>
    <n v="2.0900909860562851"/>
    <n v="0.47948856012800234"/>
    <n v="0.95884948049983887"/>
    <x v="0"/>
    <m/>
    <x v="1"/>
    <x v="0"/>
    <s v="Defaut GE &amp; Power Cabinet"/>
    <x v="0"/>
    <s v="(04/23/2026 cell huawei): -23/04/2026 : Feedback HIS : Nous avons un sérieux problème de base connector sur ce site qui ont été affectes pas les mauvaises tensions Eneo d'ici la semaine prochaine nous allons stabiliser ce site."/>
  </r>
  <r>
    <s v="Ngwelle-II"/>
    <s v="LIT_377"/>
    <s v="Douala"/>
    <s v="IHS"/>
    <s v="Grid-Gen"/>
    <s v="LITTORAL"/>
    <s v="Douala"/>
    <s v="ZTE"/>
    <n v="1.5409507666230065"/>
    <n v="1.5409507666230065"/>
    <n v="1.5409507666230065"/>
    <n v="1.5409507666230065"/>
    <n v="1.5409507666230065"/>
    <n v="1.5409507666230065"/>
    <n v="1.5409507666230065"/>
    <n v="1.5409507666230065"/>
    <n v="1.5409507666230065"/>
    <n v="2.0150071482993903"/>
    <n v="1.5409507666230065"/>
    <n v="6.6670513450755164"/>
    <n v="5.3126200652177022E-4"/>
    <n v="8.5500813146932499E-3"/>
    <n v="0.95669143602343376"/>
    <x v="0"/>
    <m/>
    <x v="9"/>
    <x v="5"/>
    <s v="no root cause"/>
    <x v="4"/>
    <s v="(04/23/2026 cell zte): -_x000a_22/04/2026 : Feedback BO RAN : TRX Issue due to OT implementation_x000a_21/04/2026 : Feedback BO TX : Aucune cellule dégradée || nouvelle analyse BO RAN attendu_x000a_16/04/2026 : Escalade faite au manager des operations || Analyse TX en cours_x000a_15/04/2026 : Besoin d'analyse BO RAN || Cells unstable transmission investigation ..;..;(04/23/2026 cell zte): -_x000a_22/04/2026 : Feedback BO RAN : TRX Issue due to OT implementation_x000a_21/04/2026 : Feedback BO TX : Aucune cellule dégradée || nouvelle analyse BO RAN attendu_x000a_16/04/2026 : Escalade faite au manager des operations || Analyse TX en cours_x000a_15/04/2026 : Besoin d'analyse BO RAN || Cells unstable transmission investigation "/>
  </r>
  <r>
    <s v="Nkolmessing-Abom-II"/>
    <s v="CTR_875"/>
    <s v="CENTRE"/>
    <s v="CAMUSAT"/>
    <s v="Good Grid + GE"/>
    <s v="CENTRE"/>
    <s v="Ebolmadzom"/>
    <s v="ZTE"/>
    <n v="0.60949596641868753"/>
    <n v="0.98139301949302693"/>
    <n v="4.0534139193512031"/>
    <n v="0"/>
    <n v="0.48424021139561618"/>
    <n v="2.2383023288331375E-2"/>
    <n v="0"/>
    <n v="0.49174877936723937"/>
    <n v="1.4848237751581617"/>
    <n v="0.45219057565925613"/>
    <n v="1.8449140063863845"/>
    <n v="0.51931585194777163"/>
    <n v="0.43871616498532867"/>
    <n v="1.3540592776453548"/>
    <n v="0.92756675313112669"/>
    <x v="0"/>
    <m/>
    <x v="9"/>
    <x v="5"/>
    <s v="no root cause"/>
    <x v="4"/>
    <s v=""/>
  </r>
  <r>
    <s v="Ngalbidje-MTN-IHS"/>
    <s v="NRD_117"/>
    <s v="NORD"/>
    <s v="IHS"/>
    <s v="Grid-Gen"/>
    <s v="NORD"/>
    <s v="Garoua"/>
    <s v="Huawei"/>
    <n v="3.6377139139293386"/>
    <n v="3.6732770600942257"/>
    <n v="4.7661036489143429"/>
    <n v="0.24571387397876343"/>
    <n v="0.843313843159748"/>
    <n v="2.4093764000536475"/>
    <n v="3.1415242000610673"/>
    <n v="1.6145382997605817"/>
    <n v="0.45987749441405346"/>
    <n v="0.82187607902223814"/>
    <n v="0.90227661207705889"/>
    <n v="1.0541187567193826"/>
    <n v="1.3434553620911833"/>
    <n v="0.59867669365482734"/>
    <n v="0.91374456743514454"/>
    <x v="0"/>
    <m/>
    <x v="1"/>
    <x v="0"/>
    <s v="Defaut GE &amp; Power Cabinet"/>
    <x v="0"/>
    <s v="(04/23/2026 retour IHS): Power issue NUR to be checked ||  "/>
  </r>
  <r>
    <s v="Bfsam-Ndiandam-School"/>
    <s v="OST_270"/>
    <s v="Bafoussam"/>
    <s v="CAMUSAT"/>
    <s v="Good Grid no GE - 8h"/>
    <s v="OUEST"/>
    <s v="Bafoussam"/>
    <s v="Huawei"/>
    <n v="12.451470751898363"/>
    <n v="17.214720788281923"/>
    <n v="6.5562282947096886"/>
    <n v="0"/>
    <n v="0"/>
    <n v="0"/>
    <n v="0"/>
    <n v="0.22133332191888322"/>
    <n v="3.162605262632229"/>
    <n v="8.0339893788541588"/>
    <n v="6.580501836299665"/>
    <n v="1.4412950773153643"/>
    <n v="1.8364665041429939"/>
    <n v="0.14603538885496217"/>
    <n v="0.89849557547377101"/>
    <x v="0"/>
    <m/>
    <x v="9"/>
    <x v="5"/>
    <s v="no root cause"/>
    <x v="4"/>
    <s v=""/>
  </r>
  <r>
    <s v="OST_342_H_Foumban-New"/>
    <s v="OST_342"/>
    <s v="OUEST"/>
    <s v="ESCO"/>
    <s v="Medium Grid + Solar + GE"/>
    <s v="OST"/>
    <s v="Foumban"/>
    <s v="Huawei"/>
    <n v="9.230954989969554"/>
    <n v="8.990217102841342"/>
    <n v="8.9163977136856403"/>
    <n v="9.2493786258714223"/>
    <n v="8.940671255275614"/>
    <n v="9.2457045997380387"/>
    <n v="8.5061017369939478"/>
    <n v="9.2819633139573039"/>
    <n v="8.9893075138471552"/>
    <n v="0.18462873074168246"/>
    <n v="0.26310307533822441"/>
    <n v="0"/>
    <n v="2.5901679127948292"/>
    <n v="0"/>
    <n v="0.86954924336463746"/>
    <x v="1"/>
    <m/>
    <x v="6"/>
    <x v="3"/>
    <s v="EXCLU"/>
    <x v="2"/>
    <s v=""/>
  </r>
  <r>
    <s v="Akak-IHS"/>
    <s v="CTR_513"/>
    <s v="Yaounde"/>
    <s v="IHS"/>
    <s v="Grid-Gen"/>
    <s v="CENTRE"/>
    <s v="Yaounde"/>
    <s v="ZTE"/>
    <n v="0"/>
    <n v="0"/>
    <n v="0"/>
    <n v="0"/>
    <n v="0"/>
    <n v="0"/>
    <n v="0"/>
    <n v="0"/>
    <n v="1.0701046990437546E-3"/>
    <n v="2.6651670932817404"/>
    <n v="0"/>
    <n v="0.73663417383067753"/>
    <n v="0.62954547772779623"/>
    <n v="1.0595602768420569"/>
    <n v="0.86908553132838506"/>
    <x v="0"/>
    <m/>
    <x v="9"/>
    <x v="5"/>
    <s v="no root cause"/>
    <x v="4"/>
    <s v="(04/23/2026 ticket ):INC-20260423-00005550…Others Transmission equipement fault"/>
  </r>
  <r>
    <s v="Mbonso"/>
    <s v="NRO_057"/>
    <s v="NORD-OUEST"/>
    <s v="IHS"/>
    <s v="Gen Only"/>
    <s v="NORD-OUEST"/>
    <s v="Mbonso"/>
    <s v="NOKIA"/>
    <n v="6.426604496629083"/>
    <n v="6.0915041995037473"/>
    <n v="3.0995278979412091"/>
    <n v="3.6096773226188565"/>
    <n v="5.5948020540973111"/>
    <n v="3.9143188500284531"/>
    <n v="8.6721252367167203"/>
    <n v="6.8921400625977212"/>
    <n v="3.1696769062168761"/>
    <n v="7.0950334724514903"/>
    <n v="5.0683987678083655"/>
    <n v="2.5651401619865171"/>
    <n v="1.479033426155431"/>
    <n v="0"/>
    <n v="0.86283035832269472"/>
    <x v="2"/>
    <m/>
    <x v="9"/>
    <x v="5"/>
    <s v="no root cause"/>
    <x v="4"/>
    <s v="INC-20260423-00003710"/>
  </r>
  <r>
    <s v="Ntem"/>
    <s v="NRO_056"/>
    <s v="NORD-OUEST"/>
    <s v="IHS"/>
    <s v="Hybrid-Gen"/>
    <s v="NORD-OUEST"/>
    <s v="Ntem"/>
    <s v="NOKIA"/>
    <n v="6.3233624927506442"/>
    <n v="6.0866526397660339"/>
    <n v="5.0624324689667493"/>
    <n v="4.4505502239523462"/>
    <n v="6.0922785054197028"/>
    <n v="4.2662477754978649"/>
    <n v="1.8971323851655781"/>
    <n v="0.1451256748708003"/>
    <n v="0.842833189356063"/>
    <n v="1.7232673927655726"/>
    <n v="2.9699075835784341"/>
    <n v="2.5593303910632588"/>
    <n v="1.4583142079010987"/>
    <n v="0"/>
    <n v="0.85504504302822326"/>
    <x v="2"/>
    <m/>
    <x v="9"/>
    <x v="5"/>
    <s v="no root cause"/>
    <x v="4"/>
    <s v="INC-20260423-00013953…Others Transmission equipement fault"/>
  </r>
  <r>
    <s v="Nkor"/>
    <s v="NRO_238"/>
    <s v="NORD-OUEST"/>
    <s v="IHS"/>
    <s v="Solar-Gen"/>
    <s v="NORD-OUEST"/>
    <s v="Nkor"/>
    <s v="NOKIA"/>
    <n v="2.1031375782882402"/>
    <n v="2.7368516426357177"/>
    <n v="1.3466527571241187"/>
    <n v="6.0613229867346644E-2"/>
    <n v="3.3901379888783665"/>
    <n v="1.6453919926820271"/>
    <n v="3.3941056554467539"/>
    <n v="2.7205824682356585"/>
    <n v="2.9774032209236561"/>
    <n v="2.3662617369310706"/>
    <n v="3.8138603444805064"/>
    <n v="3.8934306141584623"/>
    <n v="0.83647202926786113"/>
    <n v="0"/>
    <n v="0.83679483983413339"/>
    <x v="2"/>
    <m/>
    <x v="9"/>
    <x v="5"/>
    <s v="no root cause"/>
    <x v="4"/>
    <s v="(04/23/2026 ocm ran 18h): -Power status check ongoing..;..;(04/23/2026 ocm ran 17h): -Power status check ongoing..;..;INC-20260423-00013821"/>
  </r>
  <r>
    <s v="CTR_702_Z_Hilton-Indoor-8F"/>
    <s v="CTR_702_indoor_8F"/>
    <s v="Yaounde"/>
    <e v="#N/A"/>
    <e v="#N/A"/>
    <s v="CTR"/>
    <s v="Yaounde"/>
    <s v="ZTE"/>
    <n v="0"/>
    <n v="0"/>
    <n v="0"/>
    <n v="0"/>
    <n v="6.2850815990503309E-2"/>
    <n v="0"/>
    <n v="0"/>
    <n v="0.25313326655880014"/>
    <n v="0"/>
    <n v="0"/>
    <n v="0"/>
    <n v="0"/>
    <n v="0"/>
    <n v="1.5889471115226097"/>
    <n v="0.82861773862621402"/>
    <x v="0"/>
    <m/>
    <x v="9"/>
    <x v="5"/>
    <s v="no root cause"/>
    <x v="4"/>
    <s v=""/>
  </r>
  <r>
    <s v="Kumba-Preventive"/>
    <s v="SUO_217"/>
    <s v="SUD-OUEST"/>
    <s v="IHS"/>
    <s v="Grid-Gen"/>
    <s v="SUD-OUEST"/>
    <s v="Kumba"/>
    <s v="Huawei"/>
    <n v="0"/>
    <n v="0"/>
    <n v="8.9175391586979543E-5"/>
    <n v="3.9927389829154212"/>
    <n v="6.2422774110885678E-4"/>
    <n v="2.6752617476093858E-3"/>
    <n v="1.0701046990437544E-3"/>
    <n v="0"/>
    <n v="1.8726832233265705E-3"/>
    <n v="2.6752617476093862E-3"/>
    <n v="2.675261747609386E-4"/>
    <n v="1.0528698008464923"/>
    <n v="1.7996500470910644"/>
    <n v="0.13987933030838298"/>
    <n v="0.8274584585355832"/>
    <x v="0"/>
    <m/>
    <x v="1"/>
    <x v="0"/>
    <s v="Defaut GE &amp; Power Cabinet"/>
    <x v="0"/>
    <s v="(04/23/2026 retour IHS): Power issue NUR to be checked ||  "/>
  </r>
  <r>
    <s v="Bitoto"/>
    <s v="CTR_315"/>
    <s v="Yaounde"/>
    <s v="IHS"/>
    <s v="Grid-Gen"/>
    <s v="CENTRE"/>
    <s v="Yaounde"/>
    <s v="ZTE"/>
    <n v="0"/>
    <n v="0"/>
    <n v="0"/>
    <n v="0"/>
    <n v="19.777871233588158"/>
    <n v="27.107071822573786"/>
    <n v="0"/>
    <n v="15.832805415015143"/>
    <n v="0"/>
    <n v="0"/>
    <n v="14.353296493195566"/>
    <n v="0.37481165745436812"/>
    <n v="0.30951324499933691"/>
    <n v="1.2819307916746012"/>
    <n v="0.82594247687860445"/>
    <x v="0"/>
    <m/>
    <x v="1"/>
    <x v="0"/>
    <s v="Defaut GE &amp; Power Cabinet"/>
    <x v="0"/>
    <s v="(04/23/2026 incident ) : impact by CTR_315_Z_Bitoto  RCA: Power issue / En attete RCA IHS"/>
  </r>
  <r>
    <s v="Longtimbi"/>
    <s v="EST_072"/>
    <s v="CENTRE"/>
    <s v="IHS"/>
    <s v="Grid-Gen"/>
    <s v="EST"/>
    <s v="Longtimbi"/>
    <s v="NOKIA"/>
    <n v="1.7835078317392992E-4"/>
    <n v="0"/>
    <n v="0"/>
    <n v="0"/>
    <n v="0"/>
    <n v="0"/>
    <n v="0"/>
    <n v="0"/>
    <n v="0"/>
    <n v="0"/>
    <n v="0.71618540491335014"/>
    <n v="2.1977876495249973"/>
    <n v="1.2627627156525638"/>
    <n v="0.13689495681921549"/>
    <n v="0.80915703521119953"/>
    <x v="0"/>
    <m/>
    <x v="1"/>
    <x v="0"/>
    <s v="Defaut GE &amp; Power Cabinet"/>
    <x v="0"/>
    <s v="(04/23/2026 retour IHS): Power issue NUR to be checked ||  "/>
  </r>
  <r>
    <s v="SS_Vreket"/>
    <s v="EXN_251"/>
    <s v="EXTREME-NORD"/>
    <s v="OCM"/>
    <m/>
    <s v="EXTREME-NORD"/>
    <s v="Mozogo"/>
    <s v="NOKIA"/>
    <n v="1.6676763317234909E-2"/>
    <n v="2.0511527074674081E-2"/>
    <n v="2.6217565126571977E-2"/>
    <n v="1.0539357694282478"/>
    <n v="6.8223122661415739E-2"/>
    <n v="2.0689888179671278E-2"/>
    <n v="5.1543376337274127E-2"/>
    <n v="0.17906418630665491"/>
    <n v="2.0421164673418313E-2"/>
    <n v="1.8727916024701577E-3"/>
    <n v="4.8154711456969632E-3"/>
    <n v="0"/>
    <n v="2.3476468068178344"/>
    <n v="0"/>
    <n v="0.78813211084572532"/>
    <x v="2"/>
    <m/>
    <x v="9"/>
    <x v="5"/>
    <s v="no root cause"/>
    <x v="4"/>
    <s v="(04/23/2026 ocm ran 18h): -Power status check ongoing"/>
  </r>
  <r>
    <s v="Bfsam-Toungan-Lycee"/>
    <s v="OST_268"/>
    <s v="Bafoussam"/>
    <s v="CAMUSAT"/>
    <s v="Good Grid + GE"/>
    <s v="OUEST"/>
    <s v="Bafoussam"/>
    <s v="Huawei"/>
    <n v="0"/>
    <n v="0"/>
    <n v="0"/>
    <n v="0"/>
    <n v="0"/>
    <n v="0"/>
    <n v="0"/>
    <n v="0"/>
    <n v="0.51935748060256892"/>
    <n v="0.11138006409213744"/>
    <n v="0.54691267660294551"/>
    <n v="1.1471659692497074"/>
    <n v="1.4806272121749955"/>
    <n v="0.23427222802259745"/>
    <n v="0.78304911352526752"/>
    <x v="0"/>
    <m/>
    <x v="9"/>
    <x v="5"/>
    <s v="no root cause"/>
    <x v="4"/>
    <s v=""/>
  </r>
  <r>
    <s v="Boussa-IHS"/>
    <s v="NRD_129"/>
    <s v="NORD"/>
    <s v="IHS"/>
    <s v="Solar-Gen"/>
    <s v="NORD"/>
    <s v="Boussa"/>
    <s v="NOKIA"/>
    <n v="0"/>
    <n v="0"/>
    <n v="0"/>
    <n v="0"/>
    <n v="0"/>
    <n v="1.188192218300262"/>
    <n v="0"/>
    <n v="0"/>
    <n v="0.39016743069246196"/>
    <n v="0"/>
    <n v="0"/>
    <n v="1.2533949270090694"/>
    <n v="1.7764338974060814"/>
    <n v="0"/>
    <n v="0.77535402846878709"/>
    <x v="0"/>
    <m/>
    <x v="1"/>
    <x v="0"/>
    <s v="Defaut GE &amp; Power Cabinet"/>
    <x v="0"/>
    <s v="(04/23/2026 cell nokia): -23/04/2026 : Need BO RAN analysis ..;..;(04/23/2026 ticket ):INC-20260423-00008987…GE Fault"/>
  </r>
  <r>
    <s v="Mefou-Assi-IHS"/>
    <s v="CTR_642"/>
    <s v="Yaounde"/>
    <s v="HIS"/>
    <s v="Grid-Gen"/>
    <s v="CENTRE"/>
    <s v="Yaounde"/>
    <s v="ZTE"/>
    <n v="0"/>
    <n v="0"/>
    <n v="0"/>
    <n v="0"/>
    <n v="0"/>
    <n v="0"/>
    <n v="0"/>
    <n v="0"/>
    <n v="0"/>
    <n v="0"/>
    <n v="0"/>
    <n v="0.62222981587392934"/>
    <n v="0.62906734192192804"/>
    <n v="0.88753264079042704"/>
    <n v="0.76287763994829283"/>
    <x v="0"/>
    <m/>
    <x v="1"/>
    <x v="0"/>
    <s v="Defaut GE &amp; Power Cabinet"/>
    <x v="0"/>
    <s v="(04/23/2026 retour IHS): Power issue NUR to be checked ||  "/>
  </r>
  <r>
    <s v="Elig-Edzoa-IHS"/>
    <s v="CTR_131"/>
    <s v="Yaounde"/>
    <s v="IHS"/>
    <s v="Grid-Gen"/>
    <s v="CENTRE"/>
    <s v="Yaounde"/>
    <s v="ZTE"/>
    <n v="0"/>
    <n v="0.65561747894747358"/>
    <n v="0.98155353519788358"/>
    <n v="0"/>
    <n v="0"/>
    <n v="0.73607151723724662"/>
    <n v="0.35242114755174297"/>
    <n v="0.37546406873781857"/>
    <n v="6.361772435815119E-2"/>
    <n v="1.1819306400938268"/>
    <n v="1.4770120108551426"/>
    <n v="5.2178878457609441"/>
    <n v="0"/>
    <n v="1.8091972061891191E-2"/>
    <n v="0.7545486583740687"/>
    <x v="0"/>
    <m/>
    <x v="1"/>
    <x v="0"/>
    <s v="Defaut GE &amp; Power Cabinet"/>
    <x v="0"/>
    <s v="(04/23/2026 retour IHS): Power issue NUR to be checked ||  "/>
  </r>
  <r>
    <s v="Ngodi-Cimetiere"/>
    <s v="LIT_411"/>
    <s v="Douala"/>
    <s v="IHS"/>
    <s v="Grid-Lithium"/>
    <s v="LITTORAL"/>
    <s v="Douala"/>
    <s v="ZTE"/>
    <n v="0"/>
    <n v="0"/>
    <n v="0"/>
    <n v="0"/>
    <n v="0"/>
    <n v="0"/>
    <n v="0"/>
    <n v="3.051778085967932"/>
    <n v="16.237893548838148"/>
    <n v="0.38777027277682186"/>
    <n v="0.33228534413140237"/>
    <n v="0.25128992162552105"/>
    <n v="0.57333795743783889"/>
    <n v="1.0009409193485195"/>
    <n v="0.75033957989116351"/>
    <x v="0"/>
    <m/>
    <x v="1"/>
    <x v="0"/>
    <s v="Defaut GE &amp; Power Cabinet"/>
    <x v="0"/>
    <s v="(04/23/2026 retour IHS): Power issue NUR to be checked ||  "/>
  </r>
  <r>
    <s v="Tradex-Simbock-MTN"/>
    <s v="CTR_851"/>
    <s v="Yaounde"/>
    <s v="MTN"/>
    <m/>
    <s v="CENTRE"/>
    <s v="Yaounde"/>
    <s v="ZTE"/>
    <n v="11.882941960374737"/>
    <n v="17.664806824699731"/>
    <n v="18.607551229478961"/>
    <n v="1.2322969012621521"/>
    <n v="3.1796912676602949"/>
    <n v="0"/>
    <n v="0"/>
    <n v="1.0401060973138945"/>
    <n v="0.70304095219342866"/>
    <n v="0.34179144087457441"/>
    <n v="0.61605927523949033"/>
    <n v="0.33784256361681636"/>
    <n v="0.51776795155570532"/>
    <n v="0.96913461685786029"/>
    <n v="0.7274571744099444"/>
    <x v="0"/>
    <m/>
    <x v="9"/>
    <x v="5"/>
    <s v="no root cause"/>
    <x v="4"/>
    <s v=""/>
  </r>
  <r>
    <s v="Kumba-Makata-IHS"/>
    <s v="SUO_111"/>
    <s v="SUD-OUEST"/>
    <s v="IHS"/>
    <s v="Grid-Gen"/>
    <s v="SUD-OUEST"/>
    <s v="Kumba"/>
    <s v="Huawei"/>
    <n v="0"/>
    <n v="0"/>
    <n v="0"/>
    <n v="0"/>
    <n v="0"/>
    <n v="0"/>
    <n v="5.7964004531536693E-3"/>
    <n v="0"/>
    <n v="1.159280090630734E-3"/>
    <n v="7.6512485981628442E-3"/>
    <n v="0"/>
    <n v="1.0235193378335712"/>
    <n v="1.3172641451696807"/>
    <n v="0.24453232560022933"/>
    <n v="0.7159000436602716"/>
    <x v="0"/>
    <m/>
    <x v="1"/>
    <x v="0"/>
    <s v="Defaut GE &amp; Power Cabinet"/>
    <x v="0"/>
    <s v="(04/23/2026 hourly IHS):-0:34:04-FME Marcel managing with level 0"/>
  </r>
  <r>
    <s v="Fougerole-MTN-IHS"/>
    <s v="CTR_473"/>
    <s v="Yaounde"/>
    <s v="IHS"/>
    <s v="Grid-Gen"/>
    <s v="CENTRE"/>
    <s v="Yaounde"/>
    <s v="ZTE"/>
    <n v="0"/>
    <n v="50.465709565023836"/>
    <n v="24.766503154668658"/>
    <n v="0"/>
    <n v="3.6696030339608434"/>
    <n v="0.62986362585715361"/>
    <n v="0"/>
    <n v="0"/>
    <n v="4.1849832920986323"/>
    <n v="0"/>
    <n v="0.18464656582000016"/>
    <n v="0.34458692533042379"/>
    <n v="0.38729000275406161"/>
    <n v="1.0175964777495419"/>
    <n v="0.70988962226730901"/>
    <x v="0"/>
    <m/>
    <x v="1"/>
    <x v="0"/>
    <s v="Defaut GE &amp; Power Cabinet"/>
    <x v="0"/>
    <s v="(04/23/2026 hourly IHS):-0:55:21-Fme Boris is i nformed ETA=04:10AM"/>
  </r>
  <r>
    <s v="Garoua-Bockle-II"/>
    <s v="NRD_186"/>
    <s v="Garoua"/>
    <s v="CAMUSAT"/>
    <s v="Medium Grid + GE"/>
    <s v="NORD"/>
    <s v="Garoua"/>
    <s v="Huawei"/>
    <n v="0"/>
    <n v="0"/>
    <n v="0"/>
    <n v="0"/>
    <n v="2.9877501548084795"/>
    <n v="5.1205044901593171"/>
    <n v="0"/>
    <n v="3.8139066526268923"/>
    <n v="4.1371317769730585"/>
    <n v="7.9532143091546761"/>
    <n v="3.0752490490336237"/>
    <n v="0.71502723722967598"/>
    <n v="1.2144649469078004"/>
    <n v="0.33208515826268908"/>
    <n v="0.68299432416467631"/>
    <x v="0"/>
    <m/>
    <x v="9"/>
    <x v="5"/>
    <s v="no root cause"/>
    <x v="4"/>
    <s v=""/>
  </r>
  <r>
    <s v="Maroua-Camp-SIC"/>
    <s v="EXN_071"/>
    <s v="Maroua"/>
    <s v="IHS"/>
    <s v="Grid-Gen"/>
    <s v="EXTREME-NORD"/>
    <s v="Maroua"/>
    <s v="Huawei"/>
    <n v="1.2620458118955693"/>
    <n v="1.0433877517242953"/>
    <n v="2.4785051636118745"/>
    <n v="0.35126186746111238"/>
    <n v="0"/>
    <n v="0"/>
    <n v="4.6549554408403318E-3"/>
    <n v="0.24014932954373591"/>
    <n v="0.57669725739299671"/>
    <n v="3.5326296324832422"/>
    <n v="1.1406067636324204"/>
    <n v="0.80370310420488478"/>
    <n v="0.9532434183012537"/>
    <n v="0.42169001044067528"/>
    <n v="0.6546900548749689"/>
    <x v="0"/>
    <m/>
    <x v="1"/>
    <x v="0"/>
    <s v="Defaut GE &amp; Power Cabinet"/>
    <x v="0"/>
    <s v="(04/23/2026 retour IHS): Power issue NUR to be checked ||  "/>
  </r>
  <r>
    <s v="Mvog-Ada-TKC"/>
    <s v="CTR_096"/>
    <s v="Yaounde"/>
    <s v="IHS"/>
    <s v="Grid-Lithium"/>
    <s v="CENTRE"/>
    <s v="Yaounde"/>
    <s v="ZTE"/>
    <n v="31.584835760330794"/>
    <n v="23.161149920241538"/>
    <n v="23.114261499345105"/>
    <n v="13.341280644231563"/>
    <n v="0"/>
    <n v="0"/>
    <n v="0"/>
    <n v="3.4133664637748162"/>
    <n v="20.528852876298753"/>
    <n v="0.29262012995351455"/>
    <n v="0"/>
    <n v="0.16448748845964772"/>
    <n v="0.32502609558975953"/>
    <n v="0.9468018044638814"/>
    <n v="0.62635011542862673"/>
    <x v="0"/>
    <m/>
    <x v="1"/>
    <x v="0"/>
    <s v="Defaut GE &amp; Power Cabinet"/>
    <x v="0"/>
    <s v="(04/23/2026 retour IHS): Power issue NUR to be checked ||  "/>
  </r>
  <r>
    <s v="CTR_973_Z_Nkoabang-Ebolmedjock-IHS"/>
    <s v="CTR_973"/>
    <s v="Yaounde"/>
    <s v="ESCO"/>
    <s v="Gen Only"/>
    <s v="CENTRE"/>
    <s v="Yaoundé"/>
    <s v="ZTE"/>
    <n v="0.33702947496383051"/>
    <n v="0.67279265936712584"/>
    <n v="2.448203365550619"/>
    <n v="0"/>
    <n v="0.31493181292857692"/>
    <n v="1.1378779966498713E-2"/>
    <n v="0"/>
    <n v="0.33963339639817031"/>
    <n v="1.0196670975621587"/>
    <n v="0.29968282096720372"/>
    <n v="1.2163701763247183"/>
    <n v="0.51894116518590461"/>
    <n v="0.4771795342574755"/>
    <n v="0.73452038558267529"/>
    <n v="0.6173434008783425"/>
    <x v="0"/>
    <m/>
    <x v="9"/>
    <x v="5"/>
    <s v="no root cause"/>
    <x v="4"/>
    <s v=""/>
  </r>
  <r>
    <s v="Guider-Sanguere"/>
    <s v="NRD_134"/>
    <s v="NORD"/>
    <s v="CAMUSAT"/>
    <s v="Good Grid + GE"/>
    <s v="NORD"/>
    <s v="Guider"/>
    <s v="Huawei"/>
    <n v="7.7049856891331574"/>
    <n v="3.9461002531154308"/>
    <n v="1.9372640419138611"/>
    <n v="1.1259998344904734"/>
    <n v="0.46269543678820196"/>
    <n v="0.31528851449492484"/>
    <n v="0.30934943341523202"/>
    <n v="2.2081432113984696"/>
    <n v="0.95077019002205854"/>
    <n v="2.4147625937055017"/>
    <n v="0.73516192824305915"/>
    <n v="0.57389522359307621"/>
    <n v="0.98081591643971167"/>
    <n v="0.39261973397071792"/>
    <n v="0.61597009984790252"/>
    <x v="0"/>
    <m/>
    <x v="9"/>
    <x v="5"/>
    <s v="no root cause"/>
    <x v="4"/>
    <s v=""/>
  </r>
  <r>
    <s v="Ndelele-MTN"/>
    <s v="EST_041"/>
    <s v="CENTRE"/>
    <s v="IHS"/>
    <s v="Gen-Solar AER"/>
    <s v="EST"/>
    <s v="Ndelele"/>
    <s v="NOKIA"/>
    <n v="4.6371203625233828E-4"/>
    <n v="1.7835078317388799E-4"/>
    <n v="1.6051570485653394E-4"/>
    <n v="1.9618586149147365E-4"/>
    <n v="0.64759970105627007"/>
    <n v="1.7835078317400378E-4"/>
    <n v="1.783507831741196E-4"/>
    <n v="1.7835078317388799E-4"/>
    <n v="1.6051570485659184E-4"/>
    <n v="1.6051570485641812E-4"/>
    <n v="1.6051570485659184E-4"/>
    <n v="0.92872358708120017"/>
    <n v="0.60620357361848554"/>
    <n v="0.53236226297806577"/>
    <n v="0.61375200308247957"/>
    <x v="0"/>
    <m/>
    <x v="1"/>
    <x v="0"/>
    <s v="Defaut GE &amp; Power Cabinet"/>
    <x v="0"/>
    <s v="(04/23/2026 incident ) : impact by  EST_016_Z_Kenzou(EST-016), False LOW OIL pressure alarm|| FME reset card and manually started Gen..;..;(04/23/2026 ticket ):INC-20260423-00012702…Others Transmission equipement fault"/>
  </r>
  <r>
    <s v="Pitoa-II"/>
    <s v="NRD_183"/>
    <s v="NORD"/>
    <s v="CAMUSAT"/>
    <s v="Hybrid Solar - S1"/>
    <s v="NORD"/>
    <s v="Garoua"/>
    <s v="Huawei"/>
    <n v="3.7151894941401062"/>
    <n v="2.6156034106376964"/>
    <n v="6.3678720325996689"/>
    <n v="0.34903248267143794"/>
    <n v="0.97368826565991218"/>
    <n v="0.36629683848267713"/>
    <n v="1.0646114949219965"/>
    <n v="2.0727749669694351"/>
    <n v="0.34052515031404001"/>
    <n v="2.5123204721016572"/>
    <n v="2.5490964035921277"/>
    <n v="0.5095739961392276"/>
    <n v="0.88471061945999974"/>
    <n v="0.46615043327708061"/>
    <n v="0.61286679622067552"/>
    <x v="0"/>
    <m/>
    <x v="9"/>
    <x v="5"/>
    <s v="no root cause"/>
    <x v="4"/>
    <s v=""/>
  </r>
  <r>
    <s v="Gari-Gombo"/>
    <s v="EST_048"/>
    <s v="CENTRE"/>
    <s v="IHS"/>
    <s v="Gen-Solar AER"/>
    <s v="EST"/>
    <s v="Gari-Gombo"/>
    <s v="NOKIA"/>
    <n v="2.1402093980865401E-4"/>
    <n v="2.6752617476100566E-4"/>
    <n v="2.8536125307830184E-4"/>
    <n v="2.85361253078244E-4"/>
    <n v="2.4969109644353585E-4"/>
    <n v="2.6752617476083203E-4"/>
    <n v="2.6752617476094782E-4"/>
    <n v="2.4969109644370954E-4"/>
    <n v="2.4969109644359369E-4"/>
    <n v="2.6752617476094782E-4"/>
    <n v="2.6752617476106361E-4"/>
    <n v="0.92884848266848907"/>
    <n v="0.60233006835574732"/>
    <n v="0.53010504151098647"/>
    <n v="0.61129234259807386"/>
    <x v="0"/>
    <m/>
    <x v="1"/>
    <x v="0"/>
    <s v="Defaut GE &amp; Power Cabinet"/>
    <x v="0"/>
    <s v="(04/23/2026 incident ) : impact by  EST_016_Z_Kenzou(EST-016), False LOW OIL pressure alarm|| FME reset card and manually started Gen..;..;(04/23/2026 ticket ):INC-20260423-00012855…Others Transmission equipement fault"/>
  </r>
  <r>
    <s v="Gueme"/>
    <s v="EXN_049"/>
    <s v="EXTREME-NORD"/>
    <s v="IHS"/>
    <s v="Solar-Gen"/>
    <s v="EXTREME-NORD"/>
    <s v="Gueme"/>
    <s v="NOKIA"/>
    <n v="0"/>
    <n v="0"/>
    <n v="0"/>
    <n v="5.6451234122836492E-3"/>
    <n v="0.15034424525494089"/>
    <n v="0"/>
    <n v="4.3127457377968055"/>
    <n v="4.164686947672692"/>
    <n v="4.7490163827414991"/>
    <n v="0.59897998697455568"/>
    <n v="0"/>
    <n v="1.9386952972177762"/>
    <n v="0.99420371900404891"/>
    <n v="0"/>
    <n v="0.61061116482840505"/>
    <x v="2"/>
    <m/>
    <x v="9"/>
    <x v="5"/>
    <s v="no root cause"/>
    <x v="4"/>
    <s v=""/>
  </r>
  <r>
    <s v="Makepe-Maturite"/>
    <s v="LIT_401"/>
    <s v="Douala"/>
    <s v="IHS"/>
    <s v="Grid-Gen"/>
    <s v="LITTORAL"/>
    <s v="Douala"/>
    <s v="ZTE"/>
    <n v="0"/>
    <n v="0"/>
    <n v="0"/>
    <n v="2.3185601812614315E-3"/>
    <n v="0"/>
    <n v="0"/>
    <n v="0"/>
    <n v="0"/>
    <n v="0"/>
    <n v="0"/>
    <n v="13.796556688439729"/>
    <n v="0.17572809131566011"/>
    <n v="0.29293787039586988"/>
    <n v="0.9298384431355271"/>
    <n v="0.60833668632805538"/>
    <x v="0"/>
    <m/>
    <x v="1"/>
    <x v="0"/>
    <s v="Defaut GE &amp; Power Cabinet"/>
    <x v="0"/>
    <s v="(04/23/2026 retour IHS): Power issue NUR to be checked ||  "/>
  </r>
  <r>
    <s v="Mokola-MTN"/>
    <s v="EXN_142"/>
    <s v="EXTREME-NORD"/>
    <s v="IHS"/>
    <s v="Grid-Gen"/>
    <s v="EXTREME-NORD"/>
    <s v="Mokola"/>
    <s v="NOKIA"/>
    <n v="0.29148544407314159"/>
    <n v="0.91131625650335035"/>
    <n v="0.19339086689202542"/>
    <n v="0.20392879451527351"/>
    <n v="0"/>
    <n v="0"/>
    <n v="0.18615463029031387"/>
    <n v="1.0623405585258097"/>
    <n v="0.45544492667444564"/>
    <n v="2.1806151447311417"/>
    <n v="5.2828354572275655"/>
    <n v="2.8388308922191507"/>
    <n v="0.52594938645613409"/>
    <n v="0"/>
    <n v="0.58195206428119584"/>
    <x v="2"/>
    <m/>
    <x v="9"/>
    <x v="5"/>
    <s v="no root cause"/>
    <x v="4"/>
    <s v="(04/23/2026 cell nokia): -24/04/2026 : Need BO RAN ongoing "/>
  </r>
  <r>
    <s v="Sodibanga"/>
    <s v="LIT_515"/>
    <s v="LITTORAL"/>
    <s v="IHS"/>
    <s v="Hybrid-Gen"/>
    <s v="LITTORAL"/>
    <s v="Sodibanga"/>
    <s v="NOKIA"/>
    <n v="0"/>
    <n v="0"/>
    <n v="0"/>
    <n v="0"/>
    <n v="0"/>
    <n v="0.99515808584008514"/>
    <n v="0"/>
    <n v="2.9527112634140436E-2"/>
    <n v="3.178654886906819E-2"/>
    <n v="1.212863683933338"/>
    <n v="1.1638421709327282"/>
    <n v="0.94345627819001887"/>
    <n v="1.3115043235420161"/>
    <n v="0"/>
    <n v="0.57501259762190104"/>
    <x v="0"/>
    <m/>
    <x v="4"/>
    <x v="0"/>
    <s v="AKTIVCO Defaut GE &amp; Power Cabinet"/>
    <x v="0"/>
    <s v="(04/23/2026 incident ) : impact by CTR_003 EBOMBE,   Souci d'energie || Action : RAC en attente CAMUSAT"/>
  </r>
  <r>
    <s v="CTR_702_Z_Hilton-Indoor-0F"/>
    <s v="CTR_702_indoor_0F"/>
    <s v="Yaounde"/>
    <e v="#N/A"/>
    <e v="#N/A"/>
    <s v="CTR"/>
    <s v="Yaounde"/>
    <s v="ZTE"/>
    <n v="0"/>
    <n v="0"/>
    <n v="0"/>
    <n v="0"/>
    <n v="0"/>
    <n v="0"/>
    <n v="0"/>
    <n v="0"/>
    <n v="0"/>
    <n v="0"/>
    <n v="0"/>
    <n v="0"/>
    <n v="0"/>
    <n v="1.0595602768420567"/>
    <n v="0.55254856135124253"/>
    <x v="0"/>
    <m/>
    <x v="9"/>
    <x v="5"/>
    <s v="no root cause"/>
    <x v="4"/>
    <s v=""/>
  </r>
  <r>
    <s v="Mabanda-CIMAF"/>
    <s v="LIT_695"/>
    <s v="Douala"/>
    <s v="CAMUSAT"/>
    <s v="Good Grid no GE - 8h"/>
    <s v="LITTORAL"/>
    <s v="Douala"/>
    <s v="ZTE"/>
    <n v="13.868556899607057"/>
    <n v="13.868556899607057"/>
    <n v="13.868556899607057"/>
    <n v="13.868556899607057"/>
    <n v="17.112632799993154"/>
    <n v="0.55370784144187368"/>
    <n v="0.47801576906284549"/>
    <n v="6.0238868770920542"/>
    <n v="3.8312066785947674"/>
    <n v="1.4139650090031481"/>
    <n v="1.6922635710677936"/>
    <n v="0.32810070780827233"/>
    <n v="0.3378826361475768"/>
    <n v="0.74826891633670278"/>
    <n v="0.55049752734474255"/>
    <x v="0"/>
    <m/>
    <x v="9"/>
    <x v="5"/>
    <s v="no root cause"/>
    <x v="4"/>
    <s v=""/>
  </r>
  <r>
    <s v="CTR_1052_Z_Santa-Barbara-Gottam-IHS"/>
    <s v="CTR_1052"/>
    <s v="Yaounde"/>
    <e v="#N/A"/>
    <e v="#N/A"/>
    <s v="CTR"/>
    <s v="Yaoundé"/>
    <s v="ZTE"/>
    <n v="0"/>
    <n v="0"/>
    <n v="0"/>
    <n v="0"/>
    <n v="0"/>
    <n v="0"/>
    <n v="0"/>
    <n v="0"/>
    <n v="0"/>
    <n v="3.289876381505167"/>
    <n v="0"/>
    <n v="0.25216419073654428"/>
    <n v="0.21420484102940709"/>
    <n v="0.84509003714428921"/>
    <n v="0.54862484412141543"/>
    <x v="0"/>
    <m/>
    <x v="9"/>
    <x v="5"/>
    <s v="no root cause"/>
    <x v="4"/>
    <s v=""/>
  </r>
  <r>
    <s v="Kumba-Krama-IHS"/>
    <s v="SUO_125"/>
    <s v="SUD-OUEST"/>
    <s v="IHS"/>
    <s v="Grid-Gen"/>
    <s v="SUD-OUEST"/>
    <s v="Kumba"/>
    <s v="Huawei"/>
    <n v="0"/>
    <n v="2.675261747609386E-4"/>
    <n v="8.9175391586979543E-5"/>
    <n v="2.675261747609386E-4"/>
    <n v="6.2422774110885678E-4"/>
    <n v="1.6943324401526112E-3"/>
    <n v="1.6051570485656321E-3"/>
    <n v="0"/>
    <n v="5.3505234952187721E-4"/>
    <n v="3.4778402718922022E-3"/>
    <n v="0"/>
    <n v="0.65070600977582738"/>
    <n v="1.122981629384824"/>
    <n v="0.13987933030838298"/>
    <n v="0.54286411382489663"/>
    <x v="0"/>
    <m/>
    <x v="1"/>
    <x v="0"/>
    <s v="Defaut GE &amp; Power Cabinet"/>
    <x v="0"/>
    <s v="(04/23/2026 retour IHS): Power issue NUR to be checked ||  "/>
  </r>
  <r>
    <s v="Kumba-Nkamlikum"/>
    <s v="SUO_216"/>
    <s v="SUD-OUEST"/>
    <s v="IHS"/>
    <s v="Grid-Gen"/>
    <s v="SUD-OUEST"/>
    <s v="Kumba"/>
    <s v="Huawei"/>
    <n v="0"/>
    <n v="0"/>
    <n v="2.898271566890104"/>
    <n v="0"/>
    <n v="0"/>
    <n v="0"/>
    <n v="6.6346491340712778E-3"/>
    <n v="0"/>
    <n v="0"/>
    <n v="0"/>
    <n v="0"/>
    <n v="0.43651007757514715"/>
    <n v="0.75168261302705441"/>
    <n v="0.43297611777607048"/>
    <n v="0.5404742133303656"/>
    <x v="0"/>
    <m/>
    <x v="1"/>
    <x v="0"/>
    <s v="Defaut GE &amp; Power Cabinet"/>
    <x v="0"/>
    <s v="(04/23/2026 hourly IHS):-2:14:43-Our FME STEPHANE is managing with level zero"/>
  </r>
  <r>
    <s v="Bagarao"/>
    <s v="EXN_202"/>
    <s v="EXTREME-NORD"/>
    <s v="CAMUSAT"/>
    <s v="Hybrid Solar - S3"/>
    <s v="EXTREME-NORD"/>
    <s v="Bagarao"/>
    <s v="NOKIA"/>
    <n v="0"/>
    <n v="0"/>
    <n v="0"/>
    <n v="0"/>
    <n v="0"/>
    <n v="0"/>
    <n v="2.138614970500615"/>
    <n v="1.5586892038831206"/>
    <n v="1.4050125567639238"/>
    <n v="0.20114205479180028"/>
    <n v="0"/>
    <n v="0.7099287469486073"/>
    <n v="1.2925604618664384"/>
    <n v="0"/>
    <n v="0.53530521488858873"/>
    <x v="2"/>
    <m/>
    <x v="9"/>
    <x v="5"/>
    <s v="no root cause"/>
    <x v="4"/>
    <s v="INC-20260423-00014263…Others Transmission equipement fault"/>
  </r>
  <r>
    <s v="Akonolinga-Town-IHS"/>
    <s v="CTR_784"/>
    <s v="CENTRE"/>
    <m/>
    <m/>
    <s v="CENTRE"/>
    <s v="Akonolinga"/>
    <s v="NOKIA"/>
    <n v="2.8536125307835979E-4"/>
    <n v="0.54767958497059355"/>
    <n v="0.18782120976049646"/>
    <n v="2.3042921186075569E-2"/>
    <n v="2.6752617476100566E-4"/>
    <n v="2.6752617476088987E-4"/>
    <n v="7.2331018769000091"/>
    <n v="2.3185601812618177E-4"/>
    <n v="0.10492376574123985"/>
    <n v="2.3185601812618177E-4"/>
    <n v="0.10790222382024464"/>
    <n v="0"/>
    <n v="1.3273211366981952"/>
    <n v="0.1525485015397105"/>
    <n v="0.52514931309367086"/>
    <x v="0"/>
    <m/>
    <x v="9"/>
    <x v="5"/>
    <s v="no root cause"/>
    <x v="4"/>
    <s v=""/>
  </r>
  <r>
    <s v="Nkolondom"/>
    <s v="CTR_248"/>
    <s v="Yaounde"/>
    <s v="IHS"/>
    <s v="Grid-Gen"/>
    <s v="CENTRE"/>
    <s v="Yaounde"/>
    <s v="ZTE"/>
    <n v="5.0699063729728655"/>
    <n v="0"/>
    <n v="0"/>
    <n v="0"/>
    <n v="0"/>
    <n v="1.460211367080154"/>
    <n v="0"/>
    <n v="0"/>
    <n v="0"/>
    <n v="0"/>
    <n v="3.777469587624447E-2"/>
    <n v="0.34408734298126764"/>
    <n v="0.3915932250068847"/>
    <n v="0.63441603355024556"/>
    <n v="0.5114387058296449"/>
    <x v="0"/>
    <m/>
    <x v="1"/>
    <x v="0"/>
    <s v="Defaut GE &amp; Power Cabinet"/>
    <x v="0"/>
    <s v="(04/23/2026 retour IHS): Power issue NUR to be checked ||  "/>
  </r>
  <r>
    <s v="Bengbis-MTN-IHS"/>
    <s v="SUD_052"/>
    <s v="CENTRE"/>
    <s v="IHS"/>
    <s v="Grid-Gen"/>
    <s v="SUD"/>
    <s v="Bengbis"/>
    <s v="NOKIA"/>
    <n v="0.33112876538174857"/>
    <n v="0.57854930883268718"/>
    <n v="0.67382382427492404"/>
    <n v="0.38879825368329662"/>
    <n v="0.4101500653547645"/>
    <n v="0.34335300279499692"/>
    <n v="0.34087197680537901"/>
    <n v="1.3647041606952397"/>
    <n v="1.4194215426157768"/>
    <n v="3.6884791717231566"/>
    <n v="0.71612312810507017"/>
    <n v="0.91983829639329417"/>
    <n v="1.1160146997803171"/>
    <n v="0"/>
    <n v="0.50601183052763143"/>
    <x v="0"/>
    <m/>
    <x v="9"/>
    <x v="5"/>
    <s v="no root cause"/>
    <x v="4"/>
    <s v=""/>
  </r>
  <r>
    <s v="CTR_948_Z_Nkoabang-III"/>
    <s v="CTR_948"/>
    <s v="Yaounde"/>
    <m/>
    <e v="#N/A"/>
    <s v="CENTRE"/>
    <s v="Yaoundé"/>
    <s v="ZTE"/>
    <n v="0"/>
    <n v="0"/>
    <n v="0"/>
    <n v="0"/>
    <n v="0"/>
    <n v="0"/>
    <n v="0"/>
    <n v="4.3580013868556922"/>
    <n v="0"/>
    <n v="0.11343109809863772"/>
    <n v="5.6834152320129707"/>
    <n v="0.14288055185864618"/>
    <n v="0.15746605873292752"/>
    <n v="0.8154725554701916"/>
    <n v="0.49852610912785045"/>
    <x v="0"/>
    <m/>
    <x v="9"/>
    <x v="5"/>
    <s v="no root cause"/>
    <x v="4"/>
    <s v=""/>
  </r>
  <r>
    <s v="Andek"/>
    <s v="NRO_218"/>
    <s v="NORD-OUEST"/>
    <s v="IHS"/>
    <s v="solar + Gen"/>
    <s v="NORD-OUEST"/>
    <s v="Andek"/>
    <s v="NOKIA"/>
    <n v="1.0824109030827578"/>
    <n v="1.7835078317396415E-3"/>
    <n v="0"/>
    <n v="1.4268062653917818E-3"/>
    <n v="2.3720654162136444E-2"/>
    <n v="2.6629555435703831"/>
    <n v="2.505828503594118E-2"/>
    <n v="0"/>
    <n v="0"/>
    <n v="0.76726506921437188"/>
    <n v="1.7203716544960088"/>
    <n v="0"/>
    <n v="1.481424105184777"/>
    <n v="0"/>
    <n v="0.49733115888058482"/>
    <x v="2"/>
    <m/>
    <x v="9"/>
    <x v="5"/>
    <s v="no root cause"/>
    <x v="4"/>
    <s v="(04/23/2026 cell nokia): -22/04/2026 : Check breaker and  interconnection AREA (sfp, optical fiber) between system and radio module, swap its if needed || FME Jeremiah activer || Action en cours avec le lkevel 0..;..;(04/23/2026 cell nokia): -22/04/2026 : Check breaker and  interconnection AREA (sfp, optical fiber) between system and radio module, swap its if needed || FME Jeremiah activer || Action en cours avec le lkevel 0..;..;(04/23/2026 cell nokia): -23/04/2026 : Action non aboutti avec le level 0 FME ira sur le site demain 24/4/2026 _x000a_22/04/2026 : Check breaker and  interconnection AREA (sfp, optical fiber) between system and radio module, swap its if needed || FME Jeremiah activer || Action en cours avec le lkevel 0..;..;INC-20260423-00009265…Others Transmission equipement fault"/>
  </r>
  <r>
    <s v="Kambolepi-IHS"/>
    <s v="EST_028"/>
    <s v="CENTRE"/>
    <s v="IHS"/>
    <s v="Solar-Gen"/>
    <s v="EST"/>
    <s v="Kambolepi"/>
    <s v="NOKIA"/>
    <n v="1.3376308738046931E-3"/>
    <n v="0"/>
    <n v="0"/>
    <n v="0"/>
    <n v="0"/>
    <n v="0"/>
    <n v="0.31890903539335619"/>
    <n v="0"/>
    <n v="0"/>
    <n v="0"/>
    <n v="0"/>
    <n v="1.3814700910039206"/>
    <n v="0.81440448149064848"/>
    <n v="4.9209965791351742E-2"/>
    <n v="0.4963412131812856"/>
    <x v="0"/>
    <m/>
    <x v="1"/>
    <x v="0"/>
    <s v="Defaut GE &amp; Power Cabinet"/>
    <x v="0"/>
    <s v="(04/23/2026 hourly IHS):-0:34:22-Alain is informed and heading to site, ETA 05:30 PM..;..;(04/23/2026 ticket ):INC-20260423-00012162…Others Transmission equipement fault"/>
  </r>
  <r>
    <s v="Poumpoumrey"/>
    <s v="NRD_038"/>
    <s v="Garoua"/>
    <s v="IHS"/>
    <s v="Grid-Gen"/>
    <s v="NORD"/>
    <s v="Garoua"/>
    <s v="Huawei"/>
    <n v="0"/>
    <n v="0"/>
    <n v="4.6273824097616378"/>
    <n v="0"/>
    <n v="0"/>
    <n v="0"/>
    <n v="0"/>
    <n v="0"/>
    <n v="0"/>
    <n v="0"/>
    <n v="0"/>
    <n v="0.74000635468748122"/>
    <n v="0.94299006157539134"/>
    <n v="0.12072714816346992"/>
    <n v="0.48520330562475561"/>
    <x v="0"/>
    <m/>
    <x v="1"/>
    <x v="0"/>
    <s v="Defaut GE &amp; Power Cabinet"/>
    <x v="0"/>
    <s v="(04/23/2026 ticket ):INC-20260423-00002751…Site on battery // DG Started manually.…Auto TT closure RCA…GE Fault"/>
  </r>
  <r>
    <s v="Bfsam-Dienso"/>
    <s v="OST_120"/>
    <s v="Bafoussam"/>
    <s v="IHS"/>
    <s v="Grid-Gen (LL)"/>
    <s v="OUEST"/>
    <s v="Bafoussam"/>
    <s v="Huawei"/>
    <n v="0"/>
    <n v="0"/>
    <n v="0.90040392885373233"/>
    <n v="0"/>
    <n v="0"/>
    <n v="0"/>
    <n v="0"/>
    <n v="0"/>
    <n v="0"/>
    <n v="14.772955886003887"/>
    <n v="0"/>
    <n v="0.43963246725737282"/>
    <n v="0.53365268555069345"/>
    <n v="0.46461141864043581"/>
    <n v="0.48422237631729886"/>
    <x v="0"/>
    <m/>
    <x v="9"/>
    <x v="5"/>
    <s v="no root cause"/>
    <x v="4"/>
    <s v=""/>
  </r>
  <r>
    <s v="Leboudi"/>
    <s v="CTR_593"/>
    <s v="CENTRE"/>
    <s v="IHS"/>
    <s v="Grid-Gen"/>
    <s v="CENTRE"/>
    <s v="Leboudi"/>
    <s v="ZTE"/>
    <n v="0"/>
    <n v="0"/>
    <n v="0"/>
    <n v="0"/>
    <n v="0.43082415183501682"/>
    <n v="5.9877886785776466"/>
    <n v="0"/>
    <n v="0.13784732031515295"/>
    <n v="0"/>
    <n v="0"/>
    <n v="0.74286668207617523"/>
    <n v="0.34845868853638362"/>
    <n v="0.38059610147189465"/>
    <n v="0.58126872809811181"/>
    <n v="0.48065536065382025"/>
    <x v="0"/>
    <m/>
    <x v="9"/>
    <x v="5"/>
    <s v="no root cause"/>
    <x v="4"/>
    <s v=""/>
  </r>
  <r>
    <s v="Lomie"/>
    <s v="EST_010"/>
    <s v="CENTRE"/>
    <s v="IHS"/>
    <s v="Grid-Gen"/>
    <s v="EST"/>
    <s v="Lomie"/>
    <s v="NOKIA"/>
    <n v="0.69790444963801945"/>
    <n v="0.92289396261196832"/>
    <n v="0.96104319513287872"/>
    <n v="0.75988134679097008"/>
    <n v="0.54238256671032703"/>
    <n v="0.60979916275008361"/>
    <n v="0.76715805874446752"/>
    <n v="0.69899238941538033"/>
    <n v="0.86728418841832788"/>
    <n v="0.88497658610918506"/>
    <n v="0.84046023062896469"/>
    <n v="0.20407938963026909"/>
    <n v="1.3226345988204136"/>
    <n v="0"/>
    <n v="0.47316620808390836"/>
    <x v="0"/>
    <m/>
    <x v="9"/>
    <x v="5"/>
    <s v="no root cause"/>
    <x v="4"/>
    <s v=""/>
  </r>
  <r>
    <s v="Yola-MTN-IHS"/>
    <s v="EST_106"/>
    <s v="CENTRE"/>
    <s v="IHS"/>
    <s v="Solar-Gen"/>
    <s v="EST"/>
    <s v="Yola"/>
    <s v="NOKIA"/>
    <n v="1.5428769550812851"/>
    <n v="1.5409507666230065"/>
    <n v="0.89373360956302628"/>
    <n v="0"/>
    <n v="0.56765487268607695"/>
    <n v="12.62669118238821"/>
    <n v="13.867540300142966"/>
    <n v="13.867486794908013"/>
    <n v="13.867058753028395"/>
    <n v="5.7966362909813833"/>
    <n v="0"/>
    <n v="0.93509326203294041"/>
    <n v="0.59651981046164049"/>
    <n v="0.26378710872091865"/>
    <n v="0.47135177106571979"/>
    <x v="0"/>
    <m/>
    <x v="1"/>
    <x v="0"/>
    <s v="Defaut GE &amp; Power Cabinet"/>
    <x v="0"/>
    <s v="(04/23/2026 incident ) : impact by  EST_016_Z_Kenzou(EST-016), False LOW OIL pressure alarm|| FME reset card and manually started Gen..;..;(04/23/2026 ticket ):INC-20260423-00012870…Others Transmission equipement fault"/>
  </r>
  <r>
    <s v="Notre-Dame-de-Yassa"/>
    <s v="LIT_620"/>
    <s v="Douala"/>
    <s v="CAMUSAT"/>
    <s v="Medium Grid + GE"/>
    <s v="LITTORAL"/>
    <s v="Douala"/>
    <s v="ZTE"/>
    <n v="2.0533347316034725"/>
    <n v="22.951552079855492"/>
    <n v="28.48340481632723"/>
    <n v="27.774139421801038"/>
    <n v="20.065925583492426"/>
    <n v="2.9322295560064267"/>
    <n v="6.2190918092759256E-2"/>
    <n v="8.0218615255983305"/>
    <n v="6.6035090873291047"/>
    <n v="1.156961530449472"/>
    <n v="0.36362157673506712"/>
    <n v="8.4304521420092801E-2"/>
    <n v="0.2631871980306752"/>
    <n v="0.7112641644067087"/>
    <n v="0.47130977961550385"/>
    <x v="0"/>
    <m/>
    <x v="9"/>
    <x v="5"/>
    <s v="no root cause"/>
    <x v="4"/>
    <s v=""/>
  </r>
  <r>
    <s v="Home-IHS"/>
    <s v="ADM_112"/>
    <s v="Ngaoundere"/>
    <s v="IHS"/>
    <s v="Hybrid-Gen"/>
    <s v="ADAMAOUA"/>
    <s v="Home"/>
    <s v="NOKIA"/>
    <n v="0.31448593597064206"/>
    <n v="0.23426375369899519"/>
    <n v="0.25466708329409599"/>
    <n v="0.51514840211966328"/>
    <n v="0.32607873687694922"/>
    <n v="0.29652601210502422"/>
    <n v="0.333141427890638"/>
    <n v="0.38976780154837037"/>
    <n v="0.61104761823230092"/>
    <n v="0.1682739639246304"/>
    <n v="1.1057213504435939"/>
    <n v="0.42389562325895558"/>
    <n v="1.2043373446062671"/>
    <n v="0"/>
    <n v="0.46484219324035558"/>
    <x v="0"/>
    <m/>
    <x v="9"/>
    <x v="5"/>
    <s v="no root cause"/>
    <x v="4"/>
    <s v=""/>
  </r>
  <r>
    <s v="Tete-d-elephant-Camrail"/>
    <s v="EST_104"/>
    <s v="CENTRE"/>
    <s v="CAMUSAT"/>
    <s v="Hybrid Solar - S3"/>
    <s v="EST"/>
    <s v="Tete-d-elephant"/>
    <s v="NOKIA"/>
    <n v="4.3695941877618816E-3"/>
    <n v="0"/>
    <n v="5.8588232272645639E-2"/>
    <n v="0"/>
    <n v="1.0451355893993923E-2"/>
    <n v="0"/>
    <n v="0"/>
    <n v="1.6051570485658829E-3"/>
    <n v="0"/>
    <n v="0"/>
    <n v="0.76475032317161906"/>
    <n v="1.3115285621220658"/>
    <n v="0.80988539201745391"/>
    <n v="0"/>
    <n v="0.45917402474269881"/>
    <x v="0"/>
    <m/>
    <x v="9"/>
    <x v="5"/>
    <s v="no root cause"/>
    <x v="4"/>
    <s v=""/>
  </r>
  <r>
    <s v="Maroua-Djarengol-II"/>
    <s v="EXN_143"/>
    <s v="Maroua"/>
    <s v="IHS"/>
    <s v="Solar-Grid-Gen"/>
    <s v="EXTREME-NORD"/>
    <s v="Maroua"/>
    <s v="Huawei"/>
    <n v="1.2240214249228811"/>
    <n v="1.2007466477186794"/>
    <n v="0.23260509141547739"/>
    <n v="0.54050988348700024"/>
    <n v="0.75802649864596072"/>
    <n v="0.55756021835843084"/>
    <n v="0.76708671843119791"/>
    <n v="0.34325391729660165"/>
    <n v="8.0703729386216491E-2"/>
    <n v="1.782170200865786"/>
    <n v="1.3051531961887151"/>
    <n v="0.59387851755932042"/>
    <n v="0.75545457327335608"/>
    <n v="0.22828717110231209"/>
    <n v="0.45746975884120505"/>
    <x v="0"/>
    <m/>
    <x v="1"/>
    <x v="0"/>
    <s v="Defaut GE &amp; Power Cabinet"/>
    <x v="0"/>
    <s v="(04/23/2026 retour IHS): Power issue NUR to be checked ||  "/>
  </r>
  <r>
    <s v="Nassarao-II"/>
    <s v="NRD_147"/>
    <s v="NORD"/>
    <s v="CAMUSAT"/>
    <s v="Good Grid + GE"/>
    <s v="NORD"/>
    <s v="Garoua"/>
    <s v="Huawei"/>
    <n v="0"/>
    <n v="0"/>
    <n v="4.4944397359837689"/>
    <n v="0"/>
    <n v="1.6448400978218378"/>
    <n v="3.8411586522958738"/>
    <n v="0"/>
    <n v="0"/>
    <n v="0"/>
    <n v="0"/>
    <n v="0"/>
    <n v="0.79371145722176251"/>
    <n v="1.0205543145275084"/>
    <n v="0"/>
    <n v="0.45595377718422642"/>
    <x v="0"/>
    <m/>
    <x v="9"/>
    <x v="5"/>
    <s v="no root cause"/>
    <x v="4"/>
    <s v=""/>
  </r>
  <r>
    <s v="Garoua-Ray-Re"/>
    <s v="NRD_062"/>
    <s v="Garoua"/>
    <s v="IHS"/>
    <s v="Grid-Gen"/>
    <s v="NORD"/>
    <s v="Garoua"/>
    <s v="Huawei"/>
    <n v="0"/>
    <n v="0.22614879306458011"/>
    <n v="2.2884188989050687"/>
    <n v="1.5899972319958453"/>
    <n v="0"/>
    <n v="0"/>
    <n v="0"/>
    <n v="0"/>
    <n v="0"/>
    <n v="0"/>
    <n v="0"/>
    <n v="0.53330415772414264"/>
    <n v="0.68894057005688347"/>
    <n v="0.26881455653395847"/>
    <n v="0.44762479561000251"/>
    <x v="0"/>
    <m/>
    <x v="1"/>
    <x v="0"/>
    <s v="Defaut GE &amp; Power Cabinet"/>
    <x v="0"/>
    <s v="(04/23/2026 retour IHS): Power issue NUR to be checked ||  "/>
  </r>
  <r>
    <s v="Messondo"/>
    <s v="LIT_134"/>
    <s v="LITTORAL"/>
    <s v="CAMUSAT"/>
    <s v="HGB"/>
    <s v="LITTORAL"/>
    <s v="Messondo"/>
    <s v="NOKIA"/>
    <n v="0.27585705583717451"/>
    <n v="3.7700206593450997E-2"/>
    <n v="7.0488651301917702E-3"/>
    <n v="5.5023256238376013E-2"/>
    <n v="1.3376308738047311E-3"/>
    <n v="1.0628944210053994"/>
    <n v="6.6274448445244216E-2"/>
    <n v="3.7645091841937407E-2"/>
    <n v="1.9894148229436835E-2"/>
    <n v="0.98159038475843174"/>
    <n v="0.98245206971314891"/>
    <n v="0.1871756632232407"/>
    <n v="1.2459775261806993"/>
    <n v="0"/>
    <n v="0.4450176940667615"/>
    <x v="0"/>
    <m/>
    <x v="5"/>
    <x v="2"/>
    <s v="BSS Hardware issue"/>
    <x v="1"/>
    <s v="(04/23/2026 cell nokia): -24/04/2026 : Check and clean FRGU ant 5  || FME charlie activer || ETA : demain 24/05/2026 ..;..;(04/23/2026 ticket ):INC-20260423-00006205"/>
  </r>
  <r>
    <s v="Garoua-Foulbere-IV"/>
    <s v="NRD_067"/>
    <s v="Garoua"/>
    <s v="IHS"/>
    <s v="Grid-Gen"/>
    <s v="NORD"/>
    <s v="Garoua"/>
    <s v="Huawei"/>
    <n v="3.2921592715297932"/>
    <n v="1.0058984171011291"/>
    <n v="5.4380045543655982"/>
    <n v="3.1678487756575442"/>
    <n v="0"/>
    <n v="0"/>
    <n v="0"/>
    <n v="1.2829485236835574"/>
    <n v="0"/>
    <n v="0.17674562612539343"/>
    <n v="0"/>
    <n v="0.53267967978769748"/>
    <n v="0.6778903203212393"/>
    <n v="0.24983337601533923"/>
    <n v="0.43392745546224243"/>
    <x v="0"/>
    <m/>
    <x v="9"/>
    <x v="5"/>
    <s v="no root cause"/>
    <x v="4"/>
    <s v=""/>
  </r>
  <r>
    <s v="Garoua-Roumde-Adja-II"/>
    <s v="NRD_138"/>
    <s v="Garoua"/>
    <s v="CAMUSAT"/>
    <s v="Medium Grid + GE"/>
    <s v="NORD"/>
    <s v="Garoua"/>
    <s v="Huawei"/>
    <n v="0.14276980193075425"/>
    <n v="5.0876344408203567"/>
    <n v="12.820425017050335"/>
    <n v="13.667858763301401"/>
    <n v="6.4416914217553716"/>
    <n v="9.7272517143077275E-2"/>
    <n v="0"/>
    <n v="0"/>
    <n v="0"/>
    <n v="0"/>
    <n v="0"/>
    <n v="0.54891610613527086"/>
    <n v="0.67709342731145727"/>
    <n v="0.23803426380106241"/>
    <n v="0.42982538744924137"/>
    <x v="0"/>
    <m/>
    <x v="9"/>
    <x v="5"/>
    <s v="no root cause"/>
    <x v="4"/>
    <s v=""/>
  </r>
  <r>
    <s v="Maroua-Djoudandou"/>
    <s v="EXN_090"/>
    <s v="Maroua"/>
    <s v="IHS"/>
    <s v="Grid-Gen"/>
    <s v="EXTREME-NORD"/>
    <s v="Maroua"/>
    <s v="Huawei"/>
    <n v="0.80917750326025228"/>
    <n v="0.59282016819192251"/>
    <n v="3.83454183824012E-3"/>
    <n v="0.40098606581001212"/>
    <n v="0"/>
    <n v="0"/>
    <n v="0.31862367414027781"/>
    <n v="0.16948674925021329"/>
    <n v="0.16024817868180222"/>
    <n v="0.32067470814677845"/>
    <n v="0.83728558668846831"/>
    <n v="0.40278826900711007"/>
    <n v="0.3448952946336587"/>
    <n v="0.46700544140855005"/>
    <n v="0.41684145043417714"/>
    <x v="0"/>
    <m/>
    <x v="1"/>
    <x v="0"/>
    <s v="Defaut GE &amp; Power Cabinet"/>
    <x v="0"/>
    <s v="(04/23/2026 retour IHS): Power issue NUR to be checked ||  "/>
  </r>
  <r>
    <s v="ODING-IHS"/>
    <s v="SUD_204"/>
    <s v="CENTRE"/>
    <m/>
    <m/>
    <s v="SUD"/>
    <s v="Meyomessi"/>
    <s v="NOKIA"/>
    <n v="0.53786853543581203"/>
    <n v="0.35932202473778641"/>
    <n v="0.50085528199811957"/>
    <n v="0.45438734584368773"/>
    <n v="0.41285150169515977"/>
    <n v="0.56976068280336345"/>
    <n v="0.53311246946866586"/>
    <n v="0.54589966595208139"/>
    <n v="1.0163161187875764"/>
    <n v="0.57549598390593926"/>
    <n v="0.5618070105196028"/>
    <n v="2.7389280922126842"/>
    <n v="7.2951015781564751E-2"/>
    <n v="0"/>
    <n v="0.41560917575086082"/>
    <x v="0"/>
    <m/>
    <x v="9"/>
    <x v="5"/>
    <s v="no root cause"/>
    <x v="4"/>
    <s v=""/>
  </r>
  <r>
    <s v="EST_203_Z_Bertoua-Koume-Bonis"/>
    <s v="EST_203"/>
    <s v="CENTRE"/>
    <s v="ESCO"/>
    <s v="Hybrid Solar - S1"/>
    <s v="EST"/>
    <s v="Bertoua"/>
    <s v="ZTE"/>
    <n v="0.47814061461106661"/>
    <n v="16.793456238425033"/>
    <n v="2.4530188366963159"/>
    <n v="0"/>
    <n v="0"/>
    <n v="3.0390973452843775E-2"/>
    <n v="0.10315809298781874"/>
    <n v="0.24162964104407919"/>
    <n v="0"/>
    <n v="9.4651295682769589"/>
    <n v="14.494050931276449"/>
    <n v="0.23230579235758905"/>
    <n v="0.44137247501793642"/>
    <n v="0.44207340429490449"/>
    <n v="0.41188329866194162"/>
    <x v="0"/>
    <m/>
    <x v="9"/>
    <x v="5"/>
    <s v="no root cause"/>
    <x v="4"/>
    <s v=""/>
  </r>
  <r>
    <s v="Garoua-Kolbives-II"/>
    <s v="NRD_141"/>
    <s v="Garoua"/>
    <s v="CAMUSAT"/>
    <s v="Medium Grid + GE"/>
    <s v="NORD"/>
    <s v="Garoua"/>
    <s v="Huawei"/>
    <n v="0"/>
    <n v="1.6773891157510852"/>
    <n v="0"/>
    <n v="1.7793879286482726"/>
    <n v="2.1287057725727889"/>
    <n v="4.9538713534398866"/>
    <n v="1.3200633216620581"/>
    <n v="0"/>
    <n v="0"/>
    <n v="0"/>
    <n v="0"/>
    <n v="0.59138060581353991"/>
    <n v="0.75545457327335597"/>
    <n v="0.12448918394193492"/>
    <n v="0.40298359458156047"/>
    <x v="0"/>
    <m/>
    <x v="9"/>
    <x v="5"/>
    <s v="no root cause"/>
    <x v="4"/>
    <s v=""/>
  </r>
  <r>
    <s v="Betare-Oya"/>
    <s v="EST_014"/>
    <s v="CENTRE"/>
    <s v="IHS"/>
    <s v="Solar-Gen-Lithium"/>
    <s v="EST"/>
    <s v="Betare-oya"/>
    <s v="NOKIA"/>
    <n v="1.3999644725239919"/>
    <n v="7.4907328933057854E-4"/>
    <n v="8.2235332481002649E-2"/>
    <n v="8.9175391586943995E-5"/>
    <n v="0.60048556050523216"/>
    <n v="8.9175391587001892E-5"/>
    <n v="5.3505234952235873E-5"/>
    <n v="7.1340313269589948E-5"/>
    <n v="7.27069382682516E-2"/>
    <n v="1.2484554822182582E-4"/>
    <n v="1.0701046990418226E-4"/>
    <n v="0.66831628758358019"/>
    <n v="0.77963640933981315"/>
    <n v="7.5687677107300205E-2"/>
    <n v="0.39663869665736129"/>
    <x v="0"/>
    <m/>
    <x v="1"/>
    <x v="0"/>
    <s v="Defaut GE &amp; Power Cabinet"/>
    <x v="0"/>
    <s v="(04/23/2026 ticket ):INC-20260423-00011553…Others Transmission equipement fault"/>
  </r>
  <r>
    <s v="Abuh"/>
    <s v="NRO_079"/>
    <s v="NORD-OUEST"/>
    <s v="IHS"/>
    <s v="Hybrid-Gen"/>
    <s v="NORD-OUEST"/>
    <s v="Abuh"/>
    <s v="NOKIA"/>
    <n v="0.98246309499890494"/>
    <n v="6.2050675484837576"/>
    <n v="4.7775572859975286"/>
    <n v="4.3173442764709202"/>
    <n v="9.2899445543209822"/>
    <n v="9.2964734190981293"/>
    <n v="9.2963652058697779"/>
    <n v="9.2965275257123032"/>
    <n v="9.2963652058697779"/>
    <n v="9.2964734190981293"/>
    <n v="4.6746115888632698"/>
    <n v="0.80869485264400143"/>
    <n v="0.76607981340378306"/>
    <n v="0"/>
    <n v="0.37266337952487527"/>
    <x v="2"/>
    <m/>
    <x v="9"/>
    <x v="5"/>
    <s v="no root cause"/>
    <x v="4"/>
    <s v="(04/23/2026 ocm ran 18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3/2026 ocm ran 17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04/23/2026 ocm ran 13h): -Impacted by NRO_047_N_Bafmeng (TX issue)_x000a_16/04/2026 access not granted for this site for now we keep trying ESCLADE FM THEOPHILE PLAN TO 18/04/2026_x000a_16/04/2026 access not granted for this site for now we keep trying ESCLADE FM THEOPHILE_x000a_15/04/2026 access not granted for this site for now we keep trying_x000a_14/04/2026 RED ZONE negociation d'accès en cours _x000a_13/04/2026 Besoin d&quot;un FME sur site pour verifier l'interco MPR et BTS S1P3 FME activé zone rouge manage avec level 0..;..;INC-20260423-00015702…Others Transmission equipement fault"/>
  </r>
  <r>
    <s v="Mendji-IHS"/>
    <s v="NRO_087"/>
    <s v="NORD-OUEST"/>
    <s v="IHS"/>
    <s v="Hybrid-Gen"/>
    <s v="NORD-OUEST"/>
    <s v="Mendji"/>
    <s v="NOKIA"/>
    <n v="0"/>
    <n v="0"/>
    <n v="0"/>
    <n v="0"/>
    <n v="1.6051570485658829E-3"/>
    <n v="0"/>
    <n v="3.3360663850941982E-2"/>
    <n v="0"/>
    <n v="0"/>
    <n v="0"/>
    <n v="0"/>
    <n v="1.2785285012205572"/>
    <n v="0.54746549772024844"/>
    <n v="0"/>
    <n v="0.36636423382609196"/>
    <x v="2"/>
    <m/>
    <x v="9"/>
    <x v="5"/>
    <s v="no root cause"/>
    <x v="4"/>
    <s v="(04/23/2026 ocm ran 18h): -Power status check ongoing..;..;INC-20260423-00013691…No Power Issue on Site, U = 53.7 V and Site is on DG. FME TX FME Rodrigue 676924227 is informed.…No Power Issue on Site, U = 53.7 V and Site is on DG. FME TX FME Rodrigue 676924227 is informed.…GE Fault"/>
  </r>
  <r>
    <s v="Fontem"/>
    <s v="SUO_017"/>
    <s v="SUD-OUEST"/>
    <s v="IHS"/>
    <s v="Grid-Gen"/>
    <s v="SUD-OUEST"/>
    <s v="Fontem"/>
    <s v="NOKIA"/>
    <n v="0"/>
    <n v="0"/>
    <n v="0"/>
    <n v="0"/>
    <n v="1.3376308738047311E-3"/>
    <n v="0"/>
    <n v="3.2573113968602393E-2"/>
    <n v="0"/>
    <n v="0"/>
    <n v="0"/>
    <n v="0"/>
    <n v="1.2773918069094847"/>
    <n v="0.54454355668438126"/>
    <n v="0"/>
    <n v="0.36522098467610947"/>
    <x v="2"/>
    <m/>
    <x v="9"/>
    <x v="5"/>
    <s v="no root cause"/>
    <x v="4"/>
    <s v="(04/23/2026 ocm ran 18h): -Power status check ongoing..;..;INC-20260423-00013823…Others Transmission equipement fault"/>
  </r>
  <r>
    <s v="Micro_SNH"/>
    <s v="CTR_843"/>
    <s v="Yaounde"/>
    <s v="CAMUSAT"/>
    <s v="Good Grid no GE - 8h"/>
    <s v="CENTRE"/>
    <s v="Yaounde"/>
    <s v="ZTE"/>
    <n v="0.29934395447917261"/>
    <n v="0.64734200260820185"/>
    <n v="0"/>
    <n v="0.21432413614014667"/>
    <n v="0"/>
    <n v="0"/>
    <n v="0"/>
    <n v="0.82690557110774376"/>
    <n v="0.17981325959598565"/>
    <n v="0.18207831454229492"/>
    <n v="6.2601124894059159E-3"/>
    <n v="0"/>
    <n v="0.53997470342829723"/>
    <n v="0.34449987633162371"/>
    <n v="0.36092847990914084"/>
    <x v="0"/>
    <m/>
    <x v="9"/>
    <x v="5"/>
    <s v="no root cause"/>
    <x v="4"/>
    <s v="(04/23/2026 cell zte): -23/04/2026 : Besoin d'analyse BO RAN"/>
  </r>
  <r>
    <s v="Mewoulo-II-MTN"/>
    <s v="CTR_846"/>
    <s v="Yaounde"/>
    <s v="MTN sharing"/>
    <s v="MTN"/>
    <s v="CENTRE"/>
    <s v="Yaounde"/>
    <s v="ZTE"/>
    <n v="0"/>
    <n v="0"/>
    <n v="0"/>
    <n v="0.35179691981063327"/>
    <n v="0"/>
    <n v="0"/>
    <n v="5.5270907705610203E-2"/>
    <n v="0.71565035256382814"/>
    <n v="0"/>
    <n v="0"/>
    <n v="0.35263516849155196"/>
    <n v="0.12576985640004956"/>
    <n v="0.21037975458245278"/>
    <n v="0.50951644570520516"/>
    <n v="0.35429383077506937"/>
    <x v="0"/>
    <m/>
    <x v="9"/>
    <x v="5"/>
    <s v="no root cause"/>
    <x v="4"/>
    <s v=""/>
  </r>
  <r>
    <s v="Bfsam-Mairie-Rurale-MTN-IHS"/>
    <s v="OST_214"/>
    <s v="Bafoussam"/>
    <s v="IHS"/>
    <s v="Grid-Gen"/>
    <s v="OUEST"/>
    <s v="Bafoussam"/>
    <s v="Huawei"/>
    <n v="0.11450120279768171"/>
    <n v="0.16078323103132411"/>
    <n v="7.8545684909811578E-2"/>
    <n v="5.3059357994252827E-2"/>
    <n v="0"/>
    <n v="0.10335427884930927"/>
    <n v="0"/>
    <n v="6.0229059477845966E-2"/>
    <n v="0.96864093849608901"/>
    <n v="0"/>
    <n v="0.45254727722560373"/>
    <n v="0.38405393091375606"/>
    <n v="0.63570811700344432"/>
    <n v="0.13577529127733018"/>
    <n v="0.33906267389201367"/>
    <x v="0"/>
    <m/>
    <x v="1"/>
    <x v="0"/>
    <s v="Defaut GE &amp; Power Cabinet"/>
    <x v="0"/>
    <s v="(04/23/2026 retour IHS): Power issue NUR to be checked ||  "/>
  </r>
  <r>
    <s v="Pitoa-Ville-IHS"/>
    <s v="NRD_096"/>
    <s v="NORD"/>
    <s v="IHS"/>
    <s v="Grid-Gen"/>
    <s v="NORD"/>
    <s v="Garoua"/>
    <s v="Huawei"/>
    <n v="0"/>
    <n v="0"/>
    <n v="5.649920954932897"/>
    <n v="0"/>
    <n v="0"/>
    <n v="0"/>
    <n v="0.30289313506433468"/>
    <n v="0"/>
    <n v="0"/>
    <n v="0"/>
    <n v="0"/>
    <n v="0.40591065868933573"/>
    <n v="0.67449024347950259"/>
    <n v="0.10277197740261389"/>
    <n v="0.33799256919296983"/>
    <x v="0"/>
    <m/>
    <x v="1"/>
    <x v="0"/>
    <s v="Defaut GE &amp; Power Cabinet"/>
    <x v="0"/>
    <s v="(04/23/2026 retour IHS): Power issue NUR to be checked ||  "/>
  </r>
  <r>
    <s v="Salack"/>
    <s v="EXN_008"/>
    <s v="EXTREME-NORD"/>
    <s v="IHS"/>
    <s v="Grid-Gen"/>
    <s v="EXTREME-NORD"/>
    <s v="Salak"/>
    <s v="NOKIA"/>
    <n v="1.1693954826550281"/>
    <n v="0.88059296532993858"/>
    <n v="2.0309672480686705"/>
    <n v="0.27823539193748392"/>
    <n v="0"/>
    <n v="0"/>
    <n v="0"/>
    <n v="1.4268062653917818E-3"/>
    <n v="0.44727679749959492"/>
    <n v="2.1061413349859572"/>
    <n v="0"/>
    <n v="0.71662261344714417"/>
    <n v="0.3471797212617006"/>
    <n v="0.22531174280479854"/>
    <n v="0.33638337570262866"/>
    <x v="2"/>
    <m/>
    <x v="9"/>
    <x v="5"/>
    <s v="no root cause"/>
    <x v="4"/>
    <s v="(04/23/2026 ticket ):INC-20260423-00012984"/>
  </r>
  <r>
    <s v="Biteng-OKUI"/>
    <s v="CTR_705"/>
    <s v="Yaounde"/>
    <s v="CAMUSAT"/>
    <s v="Good Grid + GE"/>
    <s v="CENTRE"/>
    <s v="Yaounde"/>
    <s v="ZTE"/>
    <n v="0"/>
    <n v="0"/>
    <n v="0"/>
    <n v="31.51502926379651"/>
    <n v="32.343201125464788"/>
    <n v="10.185898588317883"/>
    <n v="0"/>
    <n v="8.3548067676274798"/>
    <n v="0"/>
    <n v="0"/>
    <n v="12.079983905625321"/>
    <n v="0.14537846360442669"/>
    <n v="0.11188377857339489"/>
    <n v="0.52090515401637583"/>
    <n v="0.3299667839501409"/>
    <x v="0"/>
    <m/>
    <x v="1"/>
    <x v="0"/>
    <s v="Defaut GE &amp; Power Cabinet"/>
    <x v="0"/>
    <s v="(04/23/2026 incident ) : impact by CTR_315_Z_Bitoto  RCA: Power issue / En attete RCA IHS"/>
  </r>
  <r>
    <s v="Bafmeng"/>
    <s v="NRO_047"/>
    <s v="NORD-OUEST"/>
    <s v="IHS"/>
    <s v="Hybrid-Gen"/>
    <s v="NORD-OUEST"/>
    <s v="Bafmeng"/>
    <s v="NOKIA"/>
    <n v="0.59502237998252805"/>
    <n v="6.2240288777435824"/>
    <n v="4.5784042310968864"/>
    <n v="3.8701689563631367"/>
    <n v="9.2900347320112751"/>
    <n v="9.2964734190981293"/>
    <n v="9.2963652058697779"/>
    <n v="9.2965275257123032"/>
    <n v="9.2963652058697779"/>
    <n v="9.2964734190981293"/>
    <n v="4.6285769123803551"/>
    <n v="0.54750775983316358"/>
    <n v="0.73473535501902365"/>
    <n v="0"/>
    <n v="0.32484319061281108"/>
    <x v="2"/>
    <m/>
    <x v="9"/>
    <x v="5"/>
    <s v="no root cause"/>
    <x v="4"/>
    <s v="(04/23/2026 ocm ran 18h): -23.04.26; Access banned by Separatist_x000a_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3/2026 ocm ran 17h): -23.04.26; Access banned by Separatist_x000a_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04/23/2026 ocm ran 13h): -23.04.26; Access banned by Separatist_x000a_22.04.26; Access banned by Separatist_x000a_21.04.26; Access banned by Separatist_x000a_20.04.26; No traffic blocked by transporters We iwll check On 21.04.2026 if team can Move_x000a_19.04.26; Road blocked by separatists. No traffic _x000a_18.04.26; Road blocked, access negociation ongoing_x000a_16/04/2026 access not granted for this site for now we keep trying ESCLADE FM THEOPHILE PLAN TO 18/04/2026_x000a_15/04/2026 access not granted for this site for now we keep trying_x000a_14/04/2026 RED ZONE negociation d'accès en cours_x000a_13/04/2026 MRBTS2 DWON fme activé red zone manage avec le level 0 _x000a_12/04/2026  IHS Feedback : Joseph is managing with level 0, on site / escalated to L3 IHS _x000a_12/04/2026  IHS Feedback : Joseph is managing with level 0, on site..;..;INC-20260423-00015756…Others Transmission equipement fault"/>
  </r>
  <r>
    <s v="Maroua-Pitouare-IHS"/>
    <s v="EXN_145"/>
    <s v="Maroua"/>
    <s v="IHS"/>
    <s v="Grid-Gen"/>
    <s v="EXTREME-NORD"/>
    <s v="Maroua"/>
    <s v="Huawei"/>
    <n v="3.049495195943305"/>
    <n v="1.5487982010826613"/>
    <n v="1.5409507666230065"/>
    <n v="1.9409023978906097"/>
    <n v="1.7827409233719427"/>
    <n v="1.5409507666230065"/>
    <n v="1.5409507666230065"/>
    <n v="2.6094324735398771"/>
    <n v="1.93993930366147"/>
    <n v="0.40102173596664697"/>
    <n v="0"/>
    <n v="0.38655184265953663"/>
    <n v="0.48291716392790468"/>
    <n v="0.18604976940772694"/>
    <n v="0.31434325534410285"/>
    <x v="0"/>
    <m/>
    <x v="1"/>
    <x v="0"/>
    <s v="Defaut GE &amp; Power Cabinet"/>
    <x v="0"/>
    <s v="(04/23/2026 hourly IHS):-43:00:00-Our FME EMMANUEL is managing with level zero"/>
  </r>
  <r>
    <s v="Mabanda-New"/>
    <s v="LIT_791"/>
    <s v="Douala"/>
    <s v="CAMUSAT"/>
    <s v="Good Grid no GE - 8h"/>
    <s v="LITTORAL"/>
    <s v="Douala"/>
    <s v="ZTE"/>
    <n v="11.803807717880451"/>
    <n v="11.495867255652296"/>
    <n v="34.0139555920818"/>
    <n v="0"/>
    <n v="9.9608377350306618"/>
    <n v="0.32340347512933976"/>
    <n v="26.663138888175482"/>
    <n v="6.7139617273487371"/>
    <n v="3.9261963057132179"/>
    <n v="0.81135338281497393"/>
    <n v="1.0646471650786318"/>
    <n v="0.26253052448153347"/>
    <n v="0.22313004273896614"/>
    <n v="0.37056052417880941"/>
    <n v="0.30563973712521392"/>
    <x v="0"/>
    <m/>
    <x v="9"/>
    <x v="5"/>
    <s v="no root cause"/>
    <x v="4"/>
    <s v=""/>
  </r>
  <r>
    <s v="Nyassosso-MTN"/>
    <s v="SUO_039"/>
    <s v="SUD-OUEST"/>
    <m/>
    <m/>
    <s v="SUD-OUEST"/>
    <s v="Nyassosso"/>
    <s v="NOKIA"/>
    <n v="0"/>
    <n v="0"/>
    <n v="0.10932903008563702"/>
    <n v="0"/>
    <n v="0"/>
    <n v="3.5135104285269843E-2"/>
    <n v="5.7607302965188768E-2"/>
    <n v="0"/>
    <n v="0"/>
    <n v="1.0701046990439218E-3"/>
    <n v="0"/>
    <n v="0"/>
    <n v="0.89623900500151332"/>
    <n v="0"/>
    <n v="0.30087777121446907"/>
    <x v="2"/>
    <m/>
    <x v="9"/>
    <x v="5"/>
    <s v="no root cause"/>
    <x v="4"/>
    <s v="(04/23/2026 hourly IHS):-1:49:08-Our FME LAGLOIRE is managing with level zero..;..;INC-20260423-00007767"/>
  </r>
  <r>
    <s v="Mokolo"/>
    <s v="EXN_012"/>
    <s v="EXTREME-NORD"/>
    <s v="CAMUSAT"/>
    <s v="Medium Grid + GE"/>
    <s v="EXTREME-NORD"/>
    <s v="Mokolo"/>
    <s v="NOKIA"/>
    <n v="0"/>
    <n v="1.2857737472321866"/>
    <n v="0.23670939562500687"/>
    <n v="0"/>
    <n v="0"/>
    <n v="1.9619721549688431E-3"/>
    <n v="0.19196505319428347"/>
    <n v="1.6412769823653586"/>
    <n v="0.47819269716572094"/>
    <n v="1.6052499449744453E-3"/>
    <n v="0"/>
    <n v="1.0332551287647316"/>
    <n v="0.27965632023283715"/>
    <n v="0.11162986164463626"/>
    <n v="0.29964628474663901"/>
    <x v="2"/>
    <m/>
    <x v="9"/>
    <x v="5"/>
    <s v="no root cause"/>
    <x v="4"/>
    <s v=""/>
  </r>
  <r>
    <s v="Kumba-Centre"/>
    <s v="SUO_071"/>
    <s v="SUD-OUEST"/>
    <s v="IHS"/>
    <s v="Grid-Gen"/>
    <s v="SUD-OUEST"/>
    <s v="Kumba"/>
    <s v="Huawei"/>
    <n v="0"/>
    <n v="0"/>
    <n v="0"/>
    <n v="0.66587264897997633"/>
    <n v="0"/>
    <n v="0"/>
    <n v="6.2957826460407554E-3"/>
    <n v="0"/>
    <n v="1.6051570485656321E-3"/>
    <n v="0"/>
    <n v="7.2000211167327285E-2"/>
    <n v="0.23230579235758905"/>
    <n v="0.31790718470237428"/>
    <n v="0.25958046871408963"/>
    <n v="0.27526659875068843"/>
    <x v="0"/>
    <m/>
    <x v="1"/>
    <x v="0"/>
    <s v="Defaut GE &amp; Power Cabinet"/>
    <x v="0"/>
    <s v="(04/23/2026 retour IHS): Power issue NUR to be checked ||  "/>
  </r>
  <r>
    <s v="EST_053_N_Mbele-Mbeke"/>
    <s v="EST_053"/>
    <s v="CENTRE"/>
    <s v="IHS"/>
    <s v="Solar-Gen"/>
    <s v="EST"/>
    <s v="Mbele-Mbeke"/>
    <s v="NOKIA"/>
    <n v="1.1949502472655355E-2"/>
    <n v="0"/>
    <n v="7.3658421386384107E-3"/>
    <n v="6.8308349955626298E-3"/>
    <n v="6.723824525658271E-3"/>
    <n v="6.8486700738799719E-3"/>
    <n v="6.6524842123887344E-3"/>
    <n v="6.902175308832339E-3"/>
    <n v="6.9556376079816058E-3"/>
    <n v="6.7951648389278623E-3"/>
    <n v="6.7416596039756669E-3"/>
    <n v="0.66481921113948739"/>
    <n v="0.47159926573834271"/>
    <n v="3.8586987405079334E-2"/>
    <n v="0.27338010726200568"/>
    <x v="0"/>
    <m/>
    <x v="9"/>
    <x v="5"/>
    <s v="no root cause"/>
    <x v="4"/>
    <s v="(04/23/2026 ticket ):INC-20260423-00017618…Others Transmission equipement fault"/>
  </r>
  <r>
    <s v="Koza-MTN"/>
    <s v="EXN_043"/>
    <s v="EXTREME-NORD"/>
    <s v="IHS"/>
    <s v="Grid-Gen"/>
    <s v="EXTREME-NORD"/>
    <s v="Koza"/>
    <s v="NOKIA"/>
    <n v="0"/>
    <n v="0.65143328437587433"/>
    <n v="0.89157659463228145"/>
    <n v="0.32842318365230577"/>
    <n v="7.721369974361933E-2"/>
    <n v="3.4531771879513652E-2"/>
    <n v="0.86030481859330421"/>
    <n v="0.22781361121373717"/>
    <n v="3.6686236460525663E-2"/>
    <n v="9.1839872202302386E-2"/>
    <n v="0"/>
    <n v="1.1311371388848472"/>
    <n v="0.3291168130399747"/>
    <n v="0"/>
    <n v="0.27201458902742537"/>
    <x v="2"/>
    <m/>
    <x v="9"/>
    <x v="5"/>
    <s v="no root cause"/>
    <x v="4"/>
    <s v=""/>
  </r>
  <r>
    <s v="Limbe-Coconut-Island-MTN"/>
    <s v="SUO_219"/>
    <s v="SUD-OUEST"/>
    <s v="MTN sharing"/>
    <m/>
    <s v="SUD-OUEST"/>
    <s v="Limbe"/>
    <s v="Huawei"/>
    <n v="13.853290072567368"/>
    <n v="13.857766677225035"/>
    <n v="13.865346585509926"/>
    <n v="13.864187305419295"/>
    <n v="13.864989883943579"/>
    <n v="13.868556899607057"/>
    <n v="14.655083853404216"/>
    <n v="15.015744807138596"/>
    <n v="10.116912505386193"/>
    <n v="7.2698276132670152"/>
    <n v="1.2700180919034452"/>
    <n v="0.2722723802900775"/>
    <n v="0.23269275885635016"/>
    <n v="0.29634581836727103"/>
    <n v="0.27153906738235273"/>
    <x v="0"/>
    <m/>
    <x v="9"/>
    <x v="5"/>
    <s v="no root cause"/>
    <x v="4"/>
    <s v=""/>
  </r>
  <r>
    <s v="Ekounou-Lycee-MTN"/>
    <s v="CTR_726"/>
    <s v="Yaounde"/>
    <s v="MTN"/>
    <m/>
    <s v="CENTRE"/>
    <s v="Yaounde"/>
    <s v="ZTE"/>
    <n v="0"/>
    <n v="0"/>
    <n v="1.0878149318129278"/>
    <n v="8.5409693151044568"/>
    <n v="27.128349071006443"/>
    <n v="0.9366626430729984"/>
    <n v="0"/>
    <n v="4.0623136234315833"/>
    <n v="15.700611814526599"/>
    <n v="0"/>
    <n v="0.56694146955338143"/>
    <n v="0.12189809319408973"/>
    <n v="0.15417223429249552"/>
    <n v="0.38458265753490617"/>
    <n v="0.26971988939397845"/>
    <x v="0"/>
    <m/>
    <x v="9"/>
    <x v="5"/>
    <s v="no root cause"/>
    <x v="4"/>
    <s v=""/>
  </r>
  <r>
    <s v="Ngola-MTN"/>
    <s v="EST_043"/>
    <s v="CENTRE"/>
    <s v="IHS"/>
    <s v="Solar-Gen"/>
    <s v="EST"/>
    <s v="Ngola"/>
    <s v="NOKIA"/>
    <n v="0.10731366623577118"/>
    <n v="8.1096101109199181E-2"/>
    <n v="9.8734993565103735E-2"/>
    <n v="0.1215282236547357"/>
    <n v="0.14574826000975935"/>
    <n v="0.16417189591162931"/>
    <n v="7.763609591562437E-2"/>
    <n v="0.14228825481618457"/>
    <n v="0.26413750988063339"/>
    <n v="0.24539284256905028"/>
    <n v="0.15553971800600971"/>
    <n v="1.7028264370985853"/>
    <n v="0"/>
    <n v="0"/>
    <n v="0.24316345777937576"/>
    <x v="0"/>
    <m/>
    <x v="1"/>
    <x v="0"/>
    <s v="Defaut GE &amp; Power Cabinet"/>
    <x v="0"/>
    <s v="(04/23/2026 ticket ):INC-20260423-00016511…Others Transmission equipement fault"/>
  </r>
  <r>
    <s v="Mokolo3-IHS"/>
    <s v="EXN_156"/>
    <s v="Maroua"/>
    <s v="IHS"/>
    <s v="Grid-Gen"/>
    <s v="EXTREME-NORD"/>
    <s v="Maroua"/>
    <s v="NOKIA"/>
    <n v="0"/>
    <n v="1.0120809815603458"/>
    <n v="0.21697413022933226"/>
    <n v="0"/>
    <n v="0"/>
    <n v="5.4088412574883112E-3"/>
    <n v="0.20581716577800915"/>
    <n v="1.2208052176986062"/>
    <n v="0.48638450978317849"/>
    <n v="0.74344988774519372"/>
    <n v="0"/>
    <n v="0.87247603343194791"/>
    <n v="0.34824224527474362"/>
    <n v="0"/>
    <n v="0.24149843527805573"/>
    <x v="0"/>
    <m/>
    <x v="9"/>
    <x v="5"/>
    <s v="no root cause"/>
    <x v="4"/>
    <s v=""/>
  </r>
  <r>
    <s v="Buea-Bakwere-Town-MTN"/>
    <s v="SUO_222"/>
    <s v="SUD-OUEST"/>
    <s v="MTN sharing"/>
    <s v="MTN"/>
    <s v="SUD-OUEST"/>
    <s v="Buea"/>
    <s v="Huawei"/>
    <n v="8.560837592350037E-3"/>
    <n v="2.1402093980875093E-3"/>
    <n v="1.0455814663573351"/>
    <n v="0"/>
    <n v="0.67612781901247887"/>
    <n v="6.864061746467943"/>
    <n v="0"/>
    <n v="0.79612222593191828"/>
    <n v="0.56774404807766388"/>
    <n v="1.478795518686882"/>
    <n v="0.53264461394902873"/>
    <n v="0"/>
    <n v="0.52594938645613387"/>
    <n v="0.12106915141605763"/>
    <n v="0.23970345258580097"/>
    <x v="0"/>
    <m/>
    <x v="9"/>
    <x v="5"/>
    <s v="no root cause"/>
    <x v="4"/>
    <s v=""/>
  </r>
  <r>
    <s v="Tombel-MTN"/>
    <s v="LIT_225"/>
    <s v="SUD-OUEST"/>
    <s v="IHS"/>
    <s v="Grid-Gen"/>
    <s v="LITTORAL"/>
    <s v="Tombel"/>
    <s v="NOKIA"/>
    <n v="1.5474249000522209"/>
    <n v="1.5412004577194498"/>
    <n v="1.54120045771945"/>
    <n v="1.1793976872464411"/>
    <n v="6.4206281942624588E-3"/>
    <n v="1.2627235448716492E-2"/>
    <n v="9.8568291334029473E-2"/>
    <n v="1.7835078317394589E-4"/>
    <n v="6.868910669089733E-3"/>
    <n v="0.25994611178190635"/>
    <n v="1.9618586149135786E-4"/>
    <n v="0.60181648802884069"/>
    <n v="0.26377158623784941"/>
    <n v="0.12376367605189431"/>
    <n v="0.23903184370582112"/>
    <x v="0"/>
    <m/>
    <x v="1"/>
    <x v="0"/>
    <s v="Defaut GE &amp; Power Cabinet"/>
    <x v="0"/>
    <s v="(04/23/2026 hourly IHS):-0:42:45-Lagloire is informed and managing with level 0"/>
  </r>
  <r>
    <s v="Bda-Tubah-MTN"/>
    <s v="NRO_254"/>
    <s v="NORD-OUEST"/>
    <s v="IHS"/>
    <s v="Grid-Gen"/>
    <s v="NORD-OUEST"/>
    <s v="Bamenda"/>
    <s v="Huawei"/>
    <n v="0"/>
    <n v="0"/>
    <n v="0"/>
    <n v="0"/>
    <n v="0"/>
    <n v="0"/>
    <n v="0"/>
    <n v="0"/>
    <n v="0"/>
    <n v="0"/>
    <n v="0"/>
    <n v="0.7187741048483467"/>
    <n v="0"/>
    <n v="0.25547642968303691"/>
    <n v="0.23586891074756089"/>
    <x v="0"/>
    <m/>
    <x v="9"/>
    <x v="5"/>
    <s v="no root cause"/>
    <x v="4"/>
    <s v=""/>
  </r>
  <r>
    <s v="Ndokoti-New"/>
    <s v="LIT_217"/>
    <s v="Douala"/>
    <s v="IHS"/>
    <s v="Grid-Gen"/>
    <s v="LITTORAL"/>
    <s v="Douala"/>
    <s v="ZTE"/>
    <n v="0"/>
    <n v="0.37862087759999785"/>
    <n v="0"/>
    <n v="0.38407841156512113"/>
    <n v="0.56000362408791404"/>
    <n v="0.18881997414627028"/>
    <n v="0.96268402233808004"/>
    <n v="13.79957081667537"/>
    <n v="12.960145020588817"/>
    <n v="0.38256242990814199"/>
    <n v="1.6118630380129726"/>
    <n v="0.1202744505593324"/>
    <n v="0.1895542839268177"/>
    <n v="0.29494360503166128"/>
    <n v="0.23462045526534347"/>
    <x v="0"/>
    <m/>
    <x v="1"/>
    <x v="0"/>
    <s v="Defaut GE &amp; Power Cabinet"/>
    <x v="0"/>
    <s v="(04/23/2026 retour IHS): Power issue NUR to be checked ||  "/>
  </r>
  <r>
    <s v="Nlobisson"/>
    <s v="CTR_631"/>
    <s v="Yaounde"/>
    <s v="CAMUSAT"/>
    <s v="Bad Grid + Solar + GE"/>
    <s v="CENTRE"/>
    <s v="Yaounde"/>
    <s v="ZTE"/>
    <n v="0"/>
    <n v="0"/>
    <n v="0"/>
    <n v="0"/>
    <n v="7.5361231676240532"/>
    <n v="7.5473235968073791"/>
    <n v="0"/>
    <n v="4.3094186335191038"/>
    <n v="0"/>
    <n v="0"/>
    <n v="6.273667148927184"/>
    <n v="0.21244739397863388"/>
    <n v="0.16639126044248451"/>
    <n v="0.27818544565486242"/>
    <n v="0.23126746054167227"/>
    <x v="0"/>
    <m/>
    <x v="1"/>
    <x v="0"/>
    <s v="Defaut GE &amp; Power Cabinet"/>
    <x v="0"/>
    <s v="(04/23/2026 incident ) : impact by CTR_315_Z_Bitoto  RCA: Power issue / En attete RCA IHS"/>
  </r>
  <r>
    <s v="CTR_922_Z_Ekong"/>
    <s v="CTR_922"/>
    <s v="CENTRE"/>
    <s v="CAMUSAT"/>
    <s v="Good Grid Solar + GE"/>
    <s v="CENTRE"/>
    <s v="Leboudi"/>
    <s v="ZTE"/>
    <n v="0"/>
    <n v="0"/>
    <n v="0"/>
    <n v="0"/>
    <n v="0.38363253460718466"/>
    <n v="5.3175464354099073"/>
    <n v="0"/>
    <n v="0.11872811635890425"/>
    <n v="0"/>
    <n v="0"/>
    <n v="0.43034260472044555"/>
    <n v="0.19171472648865551"/>
    <n v="0.15204718626640892"/>
    <n v="0.28984775656810408"/>
    <n v="0.22957312810151989"/>
    <x v="0"/>
    <m/>
    <x v="9"/>
    <x v="5"/>
    <s v="no root cause"/>
    <x v="4"/>
    <s v=""/>
  </r>
  <r>
    <s v="Ngd-EPC-IHS"/>
    <s v="ADM_077"/>
    <s v="Ngaoundere"/>
    <s v="IHS"/>
    <s v="Grid-Gen"/>
    <s v="ADAMAOUA"/>
    <s v="Ngaoundere"/>
    <s v="Huawei"/>
    <n v="1.4398615427200063"/>
    <n v="0.9918443753870213"/>
    <n v="1.1598508131368905"/>
    <n v="0"/>
    <n v="0.66828038455282468"/>
    <n v="0.19832607088944246"/>
    <n v="0"/>
    <n v="0.18593069145885235"/>
    <n v="0.47157730579026519"/>
    <n v="0.25463141313746135"/>
    <n v="1.115673324144701"/>
    <n v="0.2547869980696138"/>
    <n v="0.30706943976933881"/>
    <n v="0.16450356449469977"/>
    <n v="0.22525703914871031"/>
    <x v="0"/>
    <m/>
    <x v="1"/>
    <x v="0"/>
    <s v="Defaut GE &amp; Power Cabinet"/>
    <x v="0"/>
    <s v="(04/23/2026 retour IHS): Power issue NUR to be checked ||  "/>
  </r>
  <r>
    <s v="Mindourou"/>
    <s v="EST_012"/>
    <s v="CENTRE"/>
    <s v="IHS"/>
    <s v="Solar-Gen"/>
    <s v="EST"/>
    <s v="Mindourou"/>
    <s v="NOKIA"/>
    <n v="5.2456353996341676"/>
    <n v="2.0492504986687678E-2"/>
    <n v="0.47173782149512189"/>
    <n v="3.1609644354270285"/>
    <n v="1.4805611914403041"/>
    <n v="2.0139013734437108"/>
    <n v="1.3389328345218627"/>
    <n v="0.16470694826115131"/>
    <n v="0.21150619376599811"/>
    <n v="7.8884551397842145E-2"/>
    <n v="0.21801599735184765"/>
    <n v="0.30699335355642687"/>
    <n v="0.53422093415260574"/>
    <n v="0"/>
    <n v="0.22318275181225175"/>
    <x v="0"/>
    <m/>
    <x v="9"/>
    <x v="5"/>
    <s v="no root cause"/>
    <x v="4"/>
    <s v=""/>
  </r>
  <r>
    <s v="Banguem-VSAT"/>
    <s v="SUO_013"/>
    <s v="SUD-OUEST"/>
    <s v="IHS"/>
    <s v="Grid-Gen"/>
    <s v="SUD-OUEST"/>
    <s v="Banguem"/>
    <s v="NOKIA"/>
    <n v="0.30253727426117238"/>
    <n v="0.37959488228843957"/>
    <n v="0.41194560271717612"/>
    <n v="0.33377369542970958"/>
    <n v="0.25593755236981541"/>
    <n v="0.28978223891581828"/>
    <n v="0.3047406226390475"/>
    <n v="0.31709390552402378"/>
    <n v="0.33908010610463779"/>
    <n v="0.35817776550425445"/>
    <n v="0.34084064280702564"/>
    <n v="0.16002129912540214"/>
    <n v="0.57748180108870506"/>
    <n v="0"/>
    <n v="0.21671832803010449"/>
    <x v="2"/>
    <m/>
    <x v="9"/>
    <x v="5"/>
    <s v="no root cause"/>
    <x v="4"/>
    <s v=""/>
  </r>
  <r>
    <s v="Mbouda-Marche-Ignames"/>
    <s v="OST_297"/>
    <s v="OUEST"/>
    <s v="CAMUSAT"/>
    <s v="Medium Grid + Solar + GE"/>
    <s v="OUEST"/>
    <s v="Mbouda"/>
    <s v="Huawei"/>
    <n v="0"/>
    <n v="0"/>
    <n v="0.1982368954978555"/>
    <n v="0"/>
    <n v="0.21241578276018522"/>
    <n v="0"/>
    <n v="0.2138425890255769"/>
    <n v="0"/>
    <n v="0.18735749772424398"/>
    <n v="0"/>
    <n v="0"/>
    <n v="0.3378425636168163"/>
    <n v="0.29219410358674108"/>
    <n v="0.13286826363033438"/>
    <n v="0.21562609685731651"/>
    <x v="0"/>
    <m/>
    <x v="9"/>
    <x v="5"/>
    <s v="no root cause"/>
    <x v="4"/>
    <s v=""/>
  </r>
  <r>
    <s v="Mbanga-Bakoko-IHS"/>
    <s v="LIT_164"/>
    <s v="Douala"/>
    <s v="IHS"/>
    <s v="Grid-Gen"/>
    <s v="LITTORAL"/>
    <s v="Douala"/>
    <s v="ZTE"/>
    <n v="0.21742743976737325"/>
    <n v="0.32734502743748489"/>
    <n v="3.3708298019878261E-3"/>
    <n v="2.2293847896745515E-3"/>
    <n v="0.81144255820656186"/>
    <n v="4.7672450939266566"/>
    <n v="0"/>
    <n v="3.1185347841099436"/>
    <n v="1.9288993901830023"/>
    <n v="0.12208111108257538"/>
    <n v="0.10676077880793225"/>
    <n v="8.4804103769248906E-2"/>
    <n v="7.07640992686423E-2"/>
    <n v="0.34169544966040505"/>
    <n v="0.21405660996538559"/>
    <x v="0"/>
    <m/>
    <x v="9"/>
    <x v="5"/>
    <s v="no root cause"/>
    <x v="4"/>
    <s v=""/>
  </r>
  <r>
    <s v="Yassa-Pesage-IHS"/>
    <s v="LIT_563"/>
    <s v="Douala"/>
    <s v="IHS"/>
    <s v="Grid-Gen"/>
    <s v="LITTORAL"/>
    <s v="Douala"/>
    <s v="ZTE"/>
    <n v="0.21480568325471711"/>
    <n v="0.3226008966050572"/>
    <n v="2.8892826874181376E-3"/>
    <n v="2.1161677125156593"/>
    <n v="0.81176358961627493"/>
    <n v="0.97377744105149866"/>
    <n v="3.686510688205745E-2"/>
    <n v="3.1233324201773236"/>
    <n v="1.9342677487565385"/>
    <n v="0.1219919356909883"/>
    <n v="0.10697479974774028"/>
    <n v="8.6552641991295282E-2"/>
    <n v="7.07640992686423E-2"/>
    <n v="0.34090884217945289"/>
    <n v="0.21389609426052883"/>
    <x v="0"/>
    <m/>
    <x v="1"/>
    <x v="0"/>
    <s v="Defaut GE &amp; Power Cabinet"/>
    <x v="0"/>
    <s v="(04/23/2026 retour IHS): Power issue NUR to be checked ||  "/>
  </r>
  <r>
    <s v="Canal-Olympia-1"/>
    <s v="LIT_674"/>
    <s v="Douala"/>
    <s v="CAMUSAT"/>
    <s v="Good Grid no GE - 8h"/>
    <s v="LITTORAL"/>
    <s v="Douala"/>
    <s v="ZTE"/>
    <n v="0"/>
    <n v="0"/>
    <n v="0"/>
    <n v="0"/>
    <n v="7.722588911432432E-2"/>
    <n v="7.7439910054132935E-2"/>
    <n v="0"/>
    <n v="0.13219360048853881"/>
    <n v="7.9401768669046482E-2"/>
    <n v="7.8991561867746612E-2"/>
    <n v="0.10075035741496964"/>
    <n v="0"/>
    <n v="0.38335866390580442"/>
    <n v="0.15721889521458093"/>
    <n v="0.21068578016339787"/>
    <x v="0"/>
    <m/>
    <x v="9"/>
    <x v="5"/>
    <s v="no root cause"/>
    <x v="4"/>
    <s v=""/>
  </r>
  <r>
    <s v="Djaba-IHS"/>
    <s v="NRD_128"/>
    <s v="NORD"/>
    <s v="IHS"/>
    <s v="Hybrid-Gen"/>
    <s v="NORD"/>
    <s v="Djaba"/>
    <s v="NOKIA"/>
    <n v="0.29923406865715341"/>
    <n v="6.3268667508917076E-2"/>
    <n v="0.24717704909056684"/>
    <n v="0.3698126929717987"/>
    <n v="0.14120022745932487"/>
    <n v="9.4379970659681595E-2"/>
    <n v="0"/>
    <n v="1.3022133100670621"/>
    <n v="1.779638623989632"/>
    <n v="0.24257798688567117"/>
    <n v="0.34528606721701388"/>
    <n v="1.334731719934688"/>
    <n v="0"/>
    <n v="3.3858713889444673E-3"/>
    <n v="0.19236525939100718"/>
    <x v="0"/>
    <m/>
    <x v="9"/>
    <x v="5"/>
    <s v="no root cause"/>
    <x v="4"/>
    <s v="(04/23/2026 cell nokia): -23/04/2026 : Need BO RAN analysis "/>
  </r>
  <r>
    <s v="Bfsam-Djeleng"/>
    <s v="OST_016"/>
    <s v="Bafoussam"/>
    <s v="IHS"/>
    <s v="Grid-Gen"/>
    <s v="OUEST"/>
    <s v="Bafoussam"/>
    <s v="Huawei"/>
    <n v="0.62396021493409581"/>
    <n v="0.3026612790462086"/>
    <n v="0.16301261582099857"/>
    <n v="0.14967197723958645"/>
    <n v="0"/>
    <n v="9.572086532946382E-2"/>
    <n v="0"/>
    <n v="0.15088476256516933"/>
    <n v="6.402793115945131E-2"/>
    <n v="0"/>
    <n v="0"/>
    <n v="0.27164790235363234"/>
    <n v="0.35190795311974044"/>
    <n v="6.6348631002020264E-2"/>
    <n v="0.19153090605051462"/>
    <x v="0"/>
    <m/>
    <x v="9"/>
    <x v="5"/>
    <s v="no root cause"/>
    <x v="4"/>
    <s v=""/>
  </r>
  <r>
    <s v="Ngd-Burkina-II-IHS"/>
    <s v="ADM_101"/>
    <s v="Ngaoundere"/>
    <s v="IHS"/>
    <s v="Grid-Gen"/>
    <s v="ADAMAOUA"/>
    <s v="Ngaoundere"/>
    <s v="Huawei"/>
    <n v="1.4233105900414629"/>
    <n v="0.78046302716924476"/>
    <n v="0.59711842206641497"/>
    <n v="0"/>
    <n v="0"/>
    <n v="0"/>
    <n v="0.96288020819957021"/>
    <n v="0"/>
    <n v="0"/>
    <n v="0"/>
    <n v="0"/>
    <n v="0.22168966743802182"/>
    <n v="0.28900653154761297"/>
    <n v="0.11593910262724166"/>
    <n v="0.18914100555598359"/>
    <x v="0"/>
    <m/>
    <x v="9"/>
    <x v="5"/>
    <s v="no root cause"/>
    <x v="4"/>
    <s v=""/>
  </r>
  <r>
    <s v="Bfsam-Ndiandam-II"/>
    <s v="OST_240"/>
    <s v="Bafoussam"/>
    <s v="CAMUSAT"/>
    <s v="Good Grid + GE"/>
    <s v="OUEST"/>
    <s v="Bafoussam"/>
    <s v="Huawei"/>
    <n v="0.91620580824294517"/>
    <n v="2.7666665239860402"/>
    <n v="3.8097510793789411"/>
    <n v="0"/>
    <n v="0"/>
    <n v="0"/>
    <n v="0"/>
    <n v="0"/>
    <n v="2.9998780080643086"/>
    <n v="13.530225463926062"/>
    <n v="8.9175391586979543E-5"/>
    <n v="0.19671054998021653"/>
    <n v="0.25681205395241935"/>
    <n v="0.13697230266138724"/>
    <n v="0.18573450559736099"/>
    <x v="0"/>
    <m/>
    <x v="9"/>
    <x v="5"/>
    <s v="no root cause"/>
    <x v="4"/>
    <s v=""/>
  </r>
  <r>
    <s v="Ngd-Burkina"/>
    <s v="ADM_036"/>
    <s v="Ngaoundere"/>
    <s v="IHS"/>
    <s v="Grid-Gen"/>
    <s v="ADAMAOUA"/>
    <s v="Ngaoundere"/>
    <s v="Huawei"/>
    <n v="1.4409851526540025"/>
    <n v="0.80177594575853328"/>
    <n v="0.62442392697034821"/>
    <n v="0"/>
    <n v="0"/>
    <n v="0"/>
    <n v="0"/>
    <n v="0"/>
    <n v="0"/>
    <n v="0"/>
    <n v="0"/>
    <n v="0.22481205712024749"/>
    <n v="0.28842214334043947"/>
    <n v="0.10345598390778936"/>
    <n v="0.18288089306657762"/>
    <x v="0"/>
    <m/>
    <x v="9"/>
    <x v="5"/>
    <s v="no root cause"/>
    <x v="4"/>
    <s v=""/>
  </r>
  <r>
    <s v="Meiganga-Markt-MTN-IHS"/>
    <s v="ADM_107"/>
    <s v="ADAMAOUA"/>
    <s v="IHS"/>
    <s v="Grid-Gen"/>
    <s v="ADAMAOUA"/>
    <s v="Meiganga"/>
    <s v="Huawei"/>
    <n v="0"/>
    <n v="0"/>
    <n v="0"/>
    <n v="0"/>
    <n v="0"/>
    <n v="0"/>
    <n v="0"/>
    <n v="0"/>
    <n v="0"/>
    <n v="0"/>
    <n v="0"/>
    <n v="0.27352133616296775"/>
    <n v="0.24129920336199601"/>
    <n v="0.11354507985912746"/>
    <n v="0.17927820724646365"/>
    <x v="0"/>
    <m/>
    <x v="9"/>
    <x v="5"/>
    <s v="no root cause"/>
    <x v="4"/>
    <s v=""/>
  </r>
  <r>
    <s v="Mokolo-Djimeta-IHS"/>
    <s v="EXN_140"/>
    <s v="EXTREME-NORD"/>
    <m/>
    <m/>
    <s v="EXTREME-NORD"/>
    <s v="Mokolo"/>
    <s v="NOKIA"/>
    <n v="0"/>
    <n v="0.81668465357338604"/>
    <n v="0.16739040939603173"/>
    <n v="0"/>
    <n v="0"/>
    <n v="5.083291492419221E-3"/>
    <n v="0.14911644101847027"/>
    <n v="1.0654501347913408"/>
    <n v="0.45632201199742134"/>
    <n v="0"/>
    <n v="0"/>
    <n v="0.37157274035274906"/>
    <n v="0.35621117537256253"/>
    <n v="0"/>
    <n v="0.17264475308599389"/>
    <x v="2"/>
    <m/>
    <x v="9"/>
    <x v="5"/>
    <s v="no root cause"/>
    <x v="4"/>
    <s v="INC-20260423-00007509…Others Transmission equipement fault"/>
  </r>
  <r>
    <s v="Bfsam-Water-Tower-IHS"/>
    <s v="OST_172"/>
    <s v="Bafoussam"/>
    <s v="IHS"/>
    <s v="Grid-Gen"/>
    <s v="OUEST"/>
    <s v="Bafoussam"/>
    <s v="Huawei"/>
    <n v="13.868556899607057"/>
    <n v="5.493649998715874"/>
    <n v="8.3789197935125972E-2"/>
    <n v="1.7210850576287049E-2"/>
    <n v="0"/>
    <n v="5.6715549049318982E-3"/>
    <n v="0"/>
    <n v="1.7478376751047991E-2"/>
    <n v="0.17831511301732425"/>
    <n v="1.2659338589687614"/>
    <n v="1.1236099339959421E-2"/>
    <n v="0.1236466314161361"/>
    <n v="0.11262754538252565"/>
    <n v="0.22161810767685119"/>
    <n v="0.17103840106382676"/>
    <x v="0"/>
    <m/>
    <x v="9"/>
    <x v="5"/>
    <s v="no root cause"/>
    <x v="4"/>
    <s v=""/>
  </r>
  <r>
    <s v="Bamenda-Ntasen-IHS"/>
    <s v="NRO_134"/>
    <s v="SUD-OUEST"/>
    <s v="IHS"/>
    <s v="Grid-Gen"/>
    <s v="NORD-OUEST"/>
    <s v="Bamenda"/>
    <s v="Huawei"/>
    <n v="0"/>
    <n v="1.5835230985666306"/>
    <n v="0"/>
    <n v="0"/>
    <n v="0"/>
    <n v="0"/>
    <n v="0"/>
    <n v="0"/>
    <n v="0"/>
    <n v="0"/>
    <n v="0.57589467886871393"/>
    <n v="0.13863410189081929"/>
    <n v="0.24092731995743102"/>
    <n v="0.12517319044711039"/>
    <n v="0.1659554037433689"/>
    <x v="0"/>
    <m/>
    <x v="1"/>
    <x v="0"/>
    <s v="Defaut GE &amp; Power Cabinet"/>
    <x v="0"/>
    <s v="(04/23/2026 retour IHS): Power issue NUR to be checked ||  "/>
  </r>
  <r>
    <s v="Batibo"/>
    <s v="NRO_010"/>
    <s v="NORD-OUEST"/>
    <s v="IHS"/>
    <s v="Grid-Gen"/>
    <s v="NORD-OUEST"/>
    <s v="Batibo"/>
    <s v="NOKIA"/>
    <n v="0"/>
    <n v="1.0701046990435794E-3"/>
    <n v="0"/>
    <n v="0"/>
    <n v="5.269374667359035E-2"/>
    <n v="5.0409182907438033E-3"/>
    <n v="0"/>
    <n v="0"/>
    <n v="0"/>
    <n v="0"/>
    <n v="1.6051570485657116E-3"/>
    <n v="0.54902335224792664"/>
    <n v="0.25341197711068253"/>
    <n v="0"/>
    <n v="0.16347380751390503"/>
    <x v="2"/>
    <m/>
    <x v="9"/>
    <x v="5"/>
    <s v="no root cause"/>
    <x v="4"/>
    <s v="INC-20260423-00009261…Others Transmission equipement fault"/>
  </r>
  <r>
    <s v="Bonakanda"/>
    <s v="SUO_132"/>
    <s v="SUD-OUEST"/>
    <s v="IHS"/>
    <s v="Grid-Gen"/>
    <s v="SUD-OUEST"/>
    <s v="Buea"/>
    <s v="Huawei"/>
    <n v="0"/>
    <n v="0"/>
    <n v="0"/>
    <n v="0"/>
    <n v="0"/>
    <n v="0"/>
    <n v="7.0448559353713837E-3"/>
    <n v="0"/>
    <n v="0"/>
    <n v="0"/>
    <n v="0"/>
    <n v="0.14362992538238034"/>
    <n v="0.24464615400308043"/>
    <n v="0.11559709937465393"/>
    <n v="0.16292344042941162"/>
    <x v="2"/>
    <m/>
    <x v="9"/>
    <x v="5"/>
    <s v="no root cause"/>
    <x v="4"/>
    <s v=""/>
  </r>
  <r>
    <s v="Limbe-Mile_1"/>
    <s v="SUO_234"/>
    <s v="SUD-OUEST"/>
    <s v="ESCO"/>
    <s v="medium Grid + GE"/>
    <s v="SUD-OUEST"/>
    <s v="Limbe"/>
    <s v="Huawei"/>
    <n v="8.8394215156677589"/>
    <n v="3.5605593651282841"/>
    <n v="2.118753798871682"/>
    <n v="3.4243350369400141E-2"/>
    <n v="2.3832123401620282"/>
    <n v="0"/>
    <n v="1.4834148039710873"/>
    <n v="0"/>
    <n v="0"/>
    <n v="0.65757933756238718"/>
    <n v="1.0740284162735816"/>
    <n v="0.17422934426819181"/>
    <n v="0.14981588583901995"/>
    <n v="0.16706858888910778"/>
    <n v="0.16229921268830277"/>
    <x v="0"/>
    <m/>
    <x v="9"/>
    <x v="5"/>
    <s v="no root cause"/>
    <x v="4"/>
    <s v=""/>
  </r>
  <r>
    <s v="Nkambe-Entrance-IHS"/>
    <s v="NRO_090"/>
    <s v="NORD-OUEST"/>
    <s v="IHS"/>
    <s v="Grid-Gen"/>
    <s v="NORD-OUEST"/>
    <s v="Nkambe"/>
    <s v="NOKIA"/>
    <n v="4.1879014993750889"/>
    <n v="6.074679926780064"/>
    <n v="1.2948998575408368"/>
    <n v="0.12483479929798823"/>
    <n v="7.4849423859802702"/>
    <n v="8.5608375923498566E-3"/>
    <n v="0.45682791205120832"/>
    <n v="0.15275690863423819"/>
    <n v="2.3758508804471457"/>
    <n v="4.7714492251410014"/>
    <n v="8.978152863440803"/>
    <n v="0.12251038686001584"/>
    <n v="0.36471136747690375"/>
    <n v="3.8877440122765963E-2"/>
    <n v="0.16020642477106461"/>
    <x v="2"/>
    <m/>
    <x v="1"/>
    <x v="0"/>
    <s v="Defaut GE &amp; Power Cabinet"/>
    <x v="0"/>
    <s v="(22/04/2026  BO RAN )"/>
  </r>
  <r>
    <s v="Pinyin-New"/>
    <s v="NRO_247"/>
    <s v="NORD-OUEST"/>
    <s v="IHS"/>
    <s v="Grid Gen"/>
    <s v="NORD-OUEST"/>
    <s v="Pinyin"/>
    <s v="NOKIA"/>
    <n v="0"/>
    <n v="0"/>
    <n v="0"/>
    <n v="0"/>
    <n v="0"/>
    <n v="5.2032381332695306E-3"/>
    <n v="0"/>
    <n v="0"/>
    <n v="0"/>
    <n v="0"/>
    <n v="2.0510340065006218E-3"/>
    <n v="0.5480129573047513"/>
    <n v="0.24331799898677658"/>
    <n v="0"/>
    <n v="0.15994085832913235"/>
    <x v="2"/>
    <m/>
    <x v="9"/>
    <x v="5"/>
    <s v="no root cause"/>
    <x v="4"/>
    <s v=""/>
  </r>
  <r>
    <s v="Meme-II-IHS"/>
    <s v="EXN_169"/>
    <s v="EXTREME-NORD"/>
    <s v="IHS"/>
    <s v="Grid-Gen"/>
    <s v="EXTREME-NORD"/>
    <s v="Meme-II"/>
    <s v="NOKIA"/>
    <n v="0.21308290295960905"/>
    <n v="0.19896181262433715"/>
    <n v="0.65612853451440556"/>
    <n v="0.3106442985041819"/>
    <n v="0.47424708650726993"/>
    <n v="5.3074869181318152E-2"/>
    <n v="0.70317263512190298"/>
    <n v="1.2540115703656083"/>
    <n v="0.16185234510892949"/>
    <n v="4.8245246475061107E-2"/>
    <n v="8.5519200531913003E-2"/>
    <n v="0.12364708117108816"/>
    <n v="0.41411873408338901"/>
    <n v="0"/>
    <n v="0.1566812272432882"/>
    <x v="2"/>
    <m/>
    <x v="9"/>
    <x v="5"/>
    <s v="no root cause"/>
    <x v="4"/>
    <s v=""/>
  </r>
  <r>
    <s v="LIMBE-MOTOWOH-MTN"/>
    <s v="SUO_224"/>
    <s v="SUD-OUEST"/>
    <s v="MTN sharing"/>
    <m/>
    <s v="SUD-OUEST"/>
    <s v="Limbe"/>
    <s v="Huawei"/>
    <n v="2.292075089960135"/>
    <n v="0.65599201559213893"/>
    <n v="0.66906512799879014"/>
    <n v="0.36042909771625381"/>
    <n v="0.78991561867746474"/>
    <n v="0"/>
    <n v="0"/>
    <n v="1.3757087660123333"/>
    <n v="0.89041628499599046"/>
    <n v="1.7306981648417812"/>
    <n v="5.0932881606469707"/>
    <n v="0.18422099125131391"/>
    <n v="0.15666916572314535"/>
    <n v="0.14569338560237441"/>
    <n v="0.15487982010826604"/>
    <x v="0"/>
    <m/>
    <x v="9"/>
    <x v="5"/>
    <s v="no root cause"/>
    <x v="4"/>
    <s v=""/>
  </r>
  <r>
    <s v="Muea"/>
    <s v="SUO_038"/>
    <s v="SUD-OUEST"/>
    <s v="IHS"/>
    <s v="Grid-Gen"/>
    <s v="SUD-OUEST"/>
    <s v="Buea"/>
    <s v="Huawei"/>
    <n v="0"/>
    <n v="0"/>
    <n v="0"/>
    <n v="0"/>
    <n v="0"/>
    <n v="0"/>
    <n v="6.9556805437844052E-3"/>
    <n v="0"/>
    <n v="0"/>
    <n v="0"/>
    <n v="0"/>
    <n v="0.13551171220859362"/>
    <n v="0.23906790293460636"/>
    <n v="0.10465299529184643"/>
    <n v="0.15418425205388764"/>
    <x v="0"/>
    <m/>
    <x v="1"/>
    <x v="0"/>
    <s v="Defaut GE &amp; Power Cabinet"/>
    <x v="0"/>
    <s v="(04/23/2026 retour IHS): Power issue NUR to be checked ||  "/>
  </r>
  <r>
    <s v="Ndjore-Luxe-MTN"/>
    <s v="CTR_363"/>
    <s v="CENTRE"/>
    <m/>
    <m/>
    <s v="CENTRE"/>
    <s v="Ndjore-Luxe"/>
    <s v="NOKIA"/>
    <n v="0"/>
    <n v="0"/>
    <n v="0"/>
    <n v="0"/>
    <n v="0"/>
    <n v="0"/>
    <n v="0"/>
    <n v="0"/>
    <n v="0"/>
    <n v="2.1989113169365972"/>
    <n v="0"/>
    <n v="1.4777026043940055E-2"/>
    <n v="0.43899726311029902"/>
    <n v="6.5664624496841965E-3"/>
    <n v="0.15291093761757266"/>
    <x v="0"/>
    <m/>
    <x v="9"/>
    <x v="5"/>
    <s v="no root cause"/>
    <x v="4"/>
    <s v=""/>
  </r>
  <r>
    <s v="Batchenga"/>
    <s v="CTR_032"/>
    <s v="CENTRE"/>
    <s v="CAMUSAT"/>
    <s v="Medium Grid + Solar + GE"/>
    <s v="CENTRE"/>
    <s v="Batchenga"/>
    <s v="NOKIA"/>
    <n v="0"/>
    <n v="0"/>
    <n v="0"/>
    <n v="0"/>
    <n v="0"/>
    <n v="0"/>
    <n v="5.500000290841775E-2"/>
    <n v="0"/>
    <n v="0"/>
    <n v="0"/>
    <n v="0"/>
    <n v="1.8187108977156991E-2"/>
    <n v="0.4406112236364394"/>
    <n v="6.1560585465801631E-4"/>
    <n v="0.15083641868199579"/>
    <x v="0"/>
    <m/>
    <x v="9"/>
    <x v="5"/>
    <s v="no root cause"/>
    <x v="4"/>
    <s v=""/>
  </r>
  <r>
    <s v="Bonga"/>
    <s v="EST_073"/>
    <s v="CENTRE"/>
    <s v="IHS"/>
    <s v="Hybrid-Gen"/>
    <s v="EST"/>
    <s v="Bonga"/>
    <s v="NOKIA"/>
    <n v="0.15621745098207074"/>
    <n v="0.1666153016411123"/>
    <n v="0.26461905699520316"/>
    <n v="0.358039197221723"/>
    <n v="9.2171684744301985E-2"/>
    <n v="0"/>
    <n v="0.31468332618198724"/>
    <n v="2.5866570785285634"/>
    <n v="3.4123261529349262"/>
    <n v="0.29172837603764495"/>
    <n v="0.27223463543673121"/>
    <n v="0.14150670039846691"/>
    <n v="0.20690973945125013"/>
    <n v="0.10814142846824082"/>
    <n v="0.14606364740734623"/>
    <x v="0"/>
    <m/>
    <x v="1"/>
    <x v="0"/>
    <s v="Defaut GE &amp; Power Cabinet"/>
    <x v="0"/>
    <s v="(04/23/2026 retour IHS): Power issue NUR to be checked ||  "/>
  </r>
  <r>
    <s v="Misaje"/>
    <s v="NRO_237"/>
    <s v="NORD-OUEST"/>
    <s v="IHS"/>
    <s v="Solar-Gen"/>
    <s v="NORD-OUEST"/>
    <s v="Misaje"/>
    <s v="NOKIA"/>
    <n v="1.3772101724945498"/>
    <n v="1.7529789867477827"/>
    <n v="1.7494347962478241"/>
    <n v="0.32771615626655243"/>
    <n v="2.6368159397671675"/>
    <n v="0.5396473636077308"/>
    <n v="0.44382272630359626"/>
    <n v="1.8156653712567401"/>
    <n v="1.9733958767943285"/>
    <n v="1.3563902097091696"/>
    <n v="2.5985395165136871"/>
    <n v="0.43522762177279856"/>
    <n v="0.23534906888895718"/>
    <n v="0"/>
    <n v="0.14115986109535933"/>
    <x v="2"/>
    <m/>
    <x v="9"/>
    <x v="5"/>
    <s v="no root cause"/>
    <x v="4"/>
    <s v="(04/23/2026 ocm ran 18h): -Power status check ongoing..;..;INC-20260423-00013824…Others Transmission equipement fault"/>
  </r>
  <r>
    <s v="Ekoumdoum-Chatel"/>
    <s v="CTR_762"/>
    <s v="Yaounde"/>
    <s v="CAMUSAT"/>
    <s v="Good Grid + GE"/>
    <s v="CENTRE"/>
    <s v="Yaounde"/>
    <s v="ZTE"/>
    <n v="0"/>
    <n v="0.67981968022418093"/>
    <n v="1.4655262204187376"/>
    <n v="1.4481726892159115"/>
    <n v="0.98413962155390633"/>
    <n v="3.1526711240094398"/>
    <n v="0"/>
    <n v="1.5383111750320317"/>
    <n v="2.311247799151336"/>
    <n v="0"/>
    <n v="1.2546620894721672"/>
    <n v="0.11315540208385788"/>
    <n v="0.16655063904444245"/>
    <n v="0.12917462850238676"/>
    <n v="0.13943464228540112"/>
    <x v="0"/>
    <m/>
    <x v="9"/>
    <x v="5"/>
    <s v="no root cause"/>
    <x v="4"/>
    <s v=""/>
  </r>
  <r>
    <s v="LIT_851_Z_Yassa-La-Perle"/>
    <s v="LIT_851"/>
    <s v="Douala"/>
    <s v="CAMUSAT"/>
    <s v="Good-Grid + solar + SE"/>
    <s v="LITTORAL"/>
    <s v="Douala"/>
    <s v="ZTE"/>
    <n v="0.13053493820502016"/>
    <n v="0.28627084207252207"/>
    <n v="0"/>
    <n v="1.8726832233265207E-3"/>
    <n v="0.52961265063507135"/>
    <n v="8.6977396535143665"/>
    <n v="0"/>
    <n v="2.0655695953292073"/>
    <n v="1.2633299375344214"/>
    <n v="7.3355677119449361E-2"/>
    <n v="6.4348962569164669E-2"/>
    <n v="8.255598319804644E-2"/>
    <n v="7.0126584860818617E-2"/>
    <n v="0.18492115867418771"/>
    <n v="0.13176555860892133"/>
    <x v="0"/>
    <m/>
    <x v="9"/>
    <x v="5"/>
    <s v="no root cause"/>
    <x v="4"/>
    <s v=""/>
  </r>
  <r>
    <s v="Mazera-IHS"/>
    <s v="EXN_226"/>
    <s v="EXTREME-NORD"/>
    <s v="IHS"/>
    <s v="Hybrid-Gen"/>
    <s v="EXTREME-NORD"/>
    <s v="Mazera"/>
    <s v="NOKIA"/>
    <n v="6.7531955450733885E-2"/>
    <n v="0.31171101427214959"/>
    <n v="1.1592800906306299E-3"/>
    <n v="0"/>
    <n v="3.8967604161864373E-3"/>
    <n v="5.1003987335793838E-2"/>
    <n v="2.1613538137216649E-2"/>
    <n v="0.10639938298046415"/>
    <n v="9.8092930745670003E-4"/>
    <n v="0"/>
    <n v="1.1592800906306299E-3"/>
    <n v="0.40845215577865074"/>
    <n v="0.21648926765744958"/>
    <n v="0"/>
    <n v="0.13100487422430007"/>
    <x v="2"/>
    <m/>
    <x v="9"/>
    <x v="5"/>
    <s v="no root cause"/>
    <x v="4"/>
    <s v="(04/23/2026 cell nokia): -24/04/2026 : Need BO RAN ongoing "/>
  </r>
  <r>
    <s v="Molyko-Paramount-Street-IHS"/>
    <s v="SUO_179"/>
    <s v="SUD-OUEST"/>
    <s v="IHS"/>
    <s v="Grid-Gen"/>
    <s v="SUD-OUEST"/>
    <s v="Buea"/>
    <s v="Huawei"/>
    <n v="0"/>
    <n v="0"/>
    <n v="4.3424491985629201"/>
    <n v="0"/>
    <n v="1.2518619821763359"/>
    <n v="0"/>
    <n v="0"/>
    <n v="10.014039773651453"/>
    <n v="1.2445317649878866"/>
    <n v="0"/>
    <n v="0"/>
    <n v="0.11427946236945914"/>
    <n v="0.15220656486836601"/>
    <n v="0.11645210750612323"/>
    <n v="0.1281450377104896"/>
    <x v="0"/>
    <m/>
    <x v="9"/>
    <x v="5"/>
    <s v="no root cause"/>
    <x v="4"/>
    <s v=""/>
  </r>
  <r>
    <s v="Activa-Akwa"/>
    <s v="LIT_367"/>
    <s v="Douala"/>
    <s v="IHS"/>
    <s v="Grid-Gen (LL)"/>
    <s v="LITTORAL"/>
    <s v="Douala"/>
    <s v="ZTE"/>
    <n v="0.33351596453530324"/>
    <n v="0.50364477660494322"/>
    <n v="0"/>
    <n v="0"/>
    <n v="0.30062808011802544"/>
    <n v="0.2362612824705437"/>
    <n v="0.27639020868468417"/>
    <n v="1.3190645572762842"/>
    <n v="0.1245780220470105"/>
    <n v="0.11649873156922998"/>
    <n v="0.93316696772278895"/>
    <n v="8.6302850816717222E-2"/>
    <n v="0.1165588842307828"/>
    <n v="0.13187645419782984"/>
    <n v="0.12022626293756544"/>
    <x v="0"/>
    <m/>
    <x v="9"/>
    <x v="5"/>
    <s v="no root cause"/>
    <x v="4"/>
    <s v=""/>
  </r>
  <r>
    <s v="NYANGOBE-MTN"/>
    <s v="LIT_685"/>
    <s v="Douala"/>
    <m/>
    <m/>
    <s v="LITTORAL"/>
    <s v="Douala"/>
    <s v="ZTE"/>
    <n v="0.12036894356410451"/>
    <n v="0.8580812880065517"/>
    <n v="8.0257852428281592E-4"/>
    <n v="0"/>
    <n v="0.47901453344861988"/>
    <n v="2.8460682926550862"/>
    <n v="0"/>
    <n v="2.143401877106323"/>
    <n v="1.1349708788841231"/>
    <n v="6.7719792371152346E-2"/>
    <n v="0.54502215830130107"/>
    <n v="8.3680043483647673E-2"/>
    <n v="7.1401613676469036E-2"/>
    <n v="0.16135713457089226"/>
    <n v="0.12006574723270905"/>
    <x v="0"/>
    <m/>
    <x v="9"/>
    <x v="5"/>
    <s v="no root cause"/>
    <x v="4"/>
    <s v=""/>
  </r>
  <r>
    <s v="Soukounga-MTN"/>
    <s v="ADM_030"/>
    <s v="ADAMAOUA"/>
    <s v="IHS"/>
    <s v="Grid-Gen"/>
    <s v="ADAMAOUA"/>
    <s v="Soukounga"/>
    <s v="NOKIA"/>
    <n v="0"/>
    <n v="0"/>
    <n v="0"/>
    <n v="0"/>
    <n v="0"/>
    <n v="0"/>
    <n v="0"/>
    <n v="0"/>
    <n v="0"/>
    <n v="0"/>
    <n v="0"/>
    <n v="0.36374217954313987"/>
    <n v="0.15701518250735411"/>
    <n v="2.3934104189572411E-2"/>
    <n v="0.1171355188830419"/>
    <x v="0"/>
    <m/>
    <x v="9"/>
    <x v="5"/>
    <s v="no root cause"/>
    <x v="4"/>
    <s v=""/>
  </r>
  <r>
    <s v="Ngog-Mapubi-NEW"/>
    <s v="CTR_546"/>
    <s v="CENTRE"/>
    <m/>
    <m/>
    <s v="CENTRE"/>
    <s v="Ngog-Mapubi"/>
    <s v="NOKIA"/>
    <n v="4.6371203625224775E-4"/>
    <n v="2.8536125307818605E-4"/>
    <n v="0.12034696305619204"/>
    <n v="2.8536125307847553E-4"/>
    <n v="2.3185601812635546E-4"/>
    <n v="2.8536125307841763E-4"/>
    <n v="3.0319633139559802E-4"/>
    <n v="9.8641655228021125E-2"/>
    <n v="0.16764161075227144"/>
    <n v="2.8536125307841763E-4"/>
    <n v="2.8536125307830184E-4"/>
    <n v="1.5534822251321596E-2"/>
    <n v="0.333121452595461"/>
    <n v="4.4460422836367641E-4"/>
    <n v="0.11428294106393395"/>
    <x v="0"/>
    <m/>
    <x v="9"/>
    <x v="5"/>
    <s v="no root cause"/>
    <x v="4"/>
    <s v=""/>
  </r>
  <r>
    <s v="Messassi"/>
    <s v="CTR_337"/>
    <s v="Yaounde"/>
    <s v="IHS"/>
    <s v="Grid-Gen"/>
    <s v="CENTRE"/>
    <s v="Yaounde"/>
    <s v="ZTE"/>
    <n v="0"/>
    <n v="0"/>
    <n v="0"/>
    <n v="0"/>
    <n v="0"/>
    <n v="0"/>
    <n v="0"/>
    <n v="0"/>
    <n v="0"/>
    <n v="0"/>
    <n v="2.7852685106710813"/>
    <n v="0"/>
    <n v="0"/>
    <n v="0.21874528035511434"/>
    <n v="0.11407316091806424"/>
    <x v="0"/>
    <m/>
    <x v="1"/>
    <x v="0"/>
    <s v="Defaut GE &amp; Power Cabinet"/>
    <x v="0"/>
    <s v="(04/23/2026 retour IHS): Power issue NUR to be checked ||  "/>
  </r>
  <r>
    <s v="Chapelle-Manguier-IHS"/>
    <s v="CTR_446"/>
    <s v="Yaounde"/>
    <s v="IHS"/>
    <s v="Grid-Gen"/>
    <s v="CENTRE"/>
    <s v="Yaounde"/>
    <s v="ZTE"/>
    <n v="0"/>
    <n v="0"/>
    <n v="0"/>
    <n v="0"/>
    <n v="0"/>
    <n v="0"/>
    <n v="0"/>
    <n v="2.0828517862187641"/>
    <n v="0"/>
    <n v="0"/>
    <n v="0"/>
    <n v="0"/>
    <n v="0"/>
    <n v="0.20756177399549536"/>
    <n v="0.10824109030827574"/>
    <x v="0"/>
    <m/>
    <x v="9"/>
    <x v="5"/>
    <s v="no root cause"/>
    <x v="4"/>
    <s v=""/>
  </r>
  <r>
    <s v="Blangoua"/>
    <s v="EXN_041"/>
    <s v="EXTREME-NORD"/>
    <s v="IHS"/>
    <s v="Solar-Gen"/>
    <s v="EXTREME-NORD"/>
    <s v="Blangoua"/>
    <s v="NOKIA"/>
    <n v="2.8781444999645496"/>
    <n v="6.3318192273994402E-3"/>
    <n v="0.156058957390524"/>
    <n v="3.8347637574391719E-3"/>
    <n v="1.4982332819761775E-2"/>
    <n v="0.17108717195972264"/>
    <n v="0.20728013653764962"/>
    <n v="0.10301278108390156"/>
    <n v="3.792862560281364E-2"/>
    <n v="4.7979137244237365E-2"/>
    <n v="0.68210595860229317"/>
    <n v="0.13488772491391438"/>
    <n v="0.26324032423132715"/>
    <n v="0"/>
    <n v="0.10763476770908295"/>
    <x v="2"/>
    <m/>
    <x v="9"/>
    <x v="5"/>
    <s v="no root cause"/>
    <x v="4"/>
    <s v=""/>
  </r>
  <r>
    <s v="Efoulan"/>
    <s v="CTR_209"/>
    <s v="Yaounde"/>
    <s v="IHS"/>
    <s v="Grid-Gen"/>
    <s v="CENTRE"/>
    <s v="Yaounde"/>
    <s v="ZTE"/>
    <n v="0"/>
    <n v="3.2009328459363133"/>
    <n v="0"/>
    <n v="0"/>
    <n v="0"/>
    <n v="0.95758318993930402"/>
    <n v="0"/>
    <n v="0"/>
    <n v="0"/>
    <n v="0"/>
    <n v="0"/>
    <n v="0"/>
    <n v="0"/>
    <n v="0.20496254927582863"/>
    <n v="0.10688562435615366"/>
    <x v="0"/>
    <m/>
    <x v="9"/>
    <x v="5"/>
    <s v="no root cause"/>
    <x v="4"/>
    <s v=""/>
  </r>
  <r>
    <s v="Yassa-Village-Camtel"/>
    <s v="LIT_766"/>
    <s v="Douala"/>
    <s v="CAMUSAT"/>
    <s v="Good Grid no GE - 8h"/>
    <s v="LITTORAL"/>
    <s v="Douala"/>
    <s v="ZTE"/>
    <n v="0.10715315053091462"/>
    <n v="0.15905322843453681"/>
    <n v="9.0958899418724156E-4"/>
    <n v="0"/>
    <n v="0.42258434565237862"/>
    <n v="2.525268738960087"/>
    <n v="0"/>
    <n v="1.638294624079353"/>
    <n v="1.0043646003658329"/>
    <n v="5.7749983591727963E-2"/>
    <n v="1.1396258343249634"/>
    <n v="8.3180461134491568E-2"/>
    <n v="7.1720370880382411E-2"/>
    <n v="0.13279986297981686"/>
    <n v="0.10520912699431861"/>
    <x v="0"/>
    <m/>
    <x v="9"/>
    <x v="5"/>
    <s v="no root cause"/>
    <x v="4"/>
    <s v=""/>
  </r>
  <r>
    <s v="Kousseri-Arazai-MTN-IHS"/>
    <s v="EXN_181"/>
    <s v="EXTREME-NORD"/>
    <s v="IHS"/>
    <s v="Grid-Gen"/>
    <s v="EXTREME-NORD"/>
    <s v="Kousseri"/>
    <s v="Huawei"/>
    <n v="0"/>
    <n v="2.9267363518846689E-2"/>
    <n v="1.9618586149135499E-2"/>
    <n v="0"/>
    <n v="1.4268062653916727E-3"/>
    <n v="9.2635396780554324E-2"/>
    <n v="0.43867158629466968"/>
    <n v="0.99319984133914341"/>
    <n v="8.9175391586979543E-5"/>
    <n v="0"/>
    <n v="7.044855935371382E-3"/>
    <n v="3.7468676186707912E-2"/>
    <n v="0.29527542322456485"/>
    <n v="0"/>
    <n v="0.10447788878330522"/>
    <x v="2"/>
    <m/>
    <x v="9"/>
    <x v="5"/>
    <s v="no root cause"/>
    <x v="4"/>
    <s v=""/>
  </r>
  <r>
    <s v="Bastos-Bir-IHS"/>
    <s v="CTR_640"/>
    <s v="Yaounde"/>
    <s v="IHS"/>
    <s v="Grid-Gen"/>
    <s v="CENTRE"/>
    <s v="Yaounde"/>
    <s v="ZTE"/>
    <n v="6.3740964749324398"/>
    <n v="1.2358817520039498"/>
    <n v="5.3291214012379455E-2"/>
    <n v="0"/>
    <n v="0"/>
    <n v="0.57739282544737491"/>
    <n v="4.6674399956624979E-2"/>
    <n v="4.644254393849935E-2"/>
    <n v="0"/>
    <n v="0"/>
    <n v="0.28618166668093431"/>
    <n v="0"/>
    <n v="0.28018758223935963"/>
    <n v="1.9733587674312235E-2"/>
    <n v="0.10435304323508381"/>
    <x v="0"/>
    <m/>
    <x v="1"/>
    <x v="0"/>
    <s v="Defaut GE &amp; Power Cabinet"/>
    <x v="0"/>
    <s v="(04/23/2026 retour IHS): Power issue NUR to be checked ||  "/>
  </r>
  <r>
    <s v="Mefou-Assi"/>
    <s v="CTR_253"/>
    <s v="Yaounde"/>
    <s v="IHS"/>
    <s v="Grid-Gen"/>
    <s v="CENTRE"/>
    <s v="Yaounde"/>
    <s v="ZTE"/>
    <n v="0"/>
    <n v="0"/>
    <n v="0"/>
    <n v="0"/>
    <n v="0"/>
    <n v="0"/>
    <n v="0"/>
    <n v="0.70543085268795958"/>
    <n v="0"/>
    <n v="0"/>
    <n v="0"/>
    <n v="0"/>
    <n v="0"/>
    <n v="0.19795148259777973"/>
    <n v="0.10322943330108732"/>
    <x v="0"/>
    <m/>
    <x v="9"/>
    <x v="5"/>
    <s v="no root cause"/>
    <x v="4"/>
    <s v=""/>
  </r>
  <r>
    <s v="Admin"/>
    <s v="EST_108"/>
    <s v="CENTRE"/>
    <s v="IHS"/>
    <s v="Grid-Gen"/>
    <s v="EST"/>
    <s v="Bertoua"/>
    <s v="ZTE"/>
    <n v="0.12821637802375915"/>
    <n v="4.4869490030904622"/>
    <n v="0.47084606757925213"/>
    <n v="0"/>
    <n v="0"/>
    <n v="9.0958899418766732E-4"/>
    <n v="2.5040449957623383E-2"/>
    <n v="5.5270907705609697E-2"/>
    <n v="0"/>
    <n v="2.5588878615883774"/>
    <n v="3.9623301743842623"/>
    <n v="0.23180621000843296"/>
    <n v="0.19667319481420398"/>
    <n v="0"/>
    <n v="9.9127365288086841E-2"/>
    <x v="0"/>
    <m/>
    <x v="9"/>
    <x v="5"/>
    <s v="no root cause"/>
    <x v="4"/>
    <s v=""/>
  </r>
  <r>
    <s v="Eleveur"/>
    <s v="CTR_254"/>
    <s v="Yaounde"/>
    <s v="IHS"/>
    <s v="Grid-Gen"/>
    <s v="CENTRE"/>
    <s v="Yaounde"/>
    <s v="ZTE"/>
    <n v="0.20920546866305395"/>
    <n v="3.6137970739057108"/>
    <n v="0.21575094240553791"/>
    <n v="0"/>
    <n v="0"/>
    <n v="0"/>
    <n v="0"/>
    <n v="0"/>
    <n v="0"/>
    <n v="0"/>
    <n v="1.4766731443671111"/>
    <n v="0"/>
    <n v="0"/>
    <n v="0.18734938176756014"/>
    <n v="9.7700559022694658E-2"/>
    <x v="0"/>
    <m/>
    <x v="1"/>
    <x v="0"/>
    <s v="Defaut GE &amp; Power Cabinet"/>
    <x v="0"/>
    <s v="(04/23/2026 retour IHS): Power issue NUR to be checked ||  "/>
  </r>
  <r>
    <s v="Djottin"/>
    <s v="NRO_098"/>
    <s v="NORD-OUEST"/>
    <s v="IHS"/>
    <s v="Gen Only"/>
    <s v="NORD-OUEST"/>
    <s v="Djottin"/>
    <s v="NOKIA"/>
    <n v="0.34504518467190876"/>
    <n v="1.2278160713802364"/>
    <n v="0.49575688236319138"/>
    <n v="4.9046465372838428E-3"/>
    <n v="2.069297702776022"/>
    <n v="3.6561910550661622E-3"/>
    <n v="5.6180496699797331E-3"/>
    <n v="1.6051570485658829E-3"/>
    <n v="0.67816504465138205"/>
    <n v="3.3423678934932357"/>
    <n v="2.5435763106181177"/>
    <n v="0.30817045766849349"/>
    <n v="0.15751918493357897"/>
    <n v="0"/>
    <n v="9.6887720073609379E-2"/>
    <x v="2"/>
    <m/>
    <x v="5"/>
    <x v="2"/>
    <s v="BSS Hardware issue"/>
    <x v="1"/>
    <s v="(04/23/2026 hourly IHS):-0:23:57-Our FME KELVIN is managing with level zero..;..;(04/23/2026 cell nokia): -23/04/2026 : Check breaker and  interconnection AREA(sfp, optical fiber) between system and radio module, swap its if needed|| ETA : 24/04/2026 "/>
  </r>
  <r>
    <s v="H-General-Yde"/>
    <s v="CTR_336"/>
    <s v="Yaounde"/>
    <s v="IHS"/>
    <s v="Grid-Gen"/>
    <s v="CENTRE"/>
    <s v="Yaounde"/>
    <s v="ZTE"/>
    <n v="0"/>
    <n v="0"/>
    <n v="0"/>
    <n v="0"/>
    <n v="0"/>
    <n v="0"/>
    <n v="0"/>
    <n v="0"/>
    <n v="0"/>
    <n v="0"/>
    <n v="0"/>
    <n v="0"/>
    <n v="0"/>
    <n v="0.18536576290255141"/>
    <n v="9.6666124480285776E-2"/>
    <x v="0"/>
    <m/>
    <x v="9"/>
    <x v="5"/>
    <s v="no root cause"/>
    <x v="4"/>
    <s v=""/>
  </r>
  <r>
    <s v="Bamenkombo"/>
    <s v="OST_155"/>
    <s v="OUEST"/>
    <s v="IHS"/>
    <s v="Grid-Gen"/>
    <s v="OUEST"/>
    <s v="Bamenkombo"/>
    <s v="NOKIA"/>
    <n v="0.10575969064613097"/>
    <n v="0.14904365077794765"/>
    <n v="3.3768459802731576"/>
    <n v="10.868519273884139"/>
    <n v="4.3828634548907619"/>
    <n v="1.6229067382286164"/>
    <n v="2.6752617476088987E-4"/>
    <n v="2.8536125307818605E-4"/>
    <n v="0.24004470512861278"/>
    <n v="0.15298079881042304"/>
    <n v="0.11386501169707747"/>
    <n v="0.13122504324490356"/>
    <n v="0.13812812169554967"/>
    <n v="5.790115066310321E-2"/>
    <n v="9.530491525927276E-2"/>
    <x v="0"/>
    <m/>
    <x v="1"/>
    <x v="0"/>
    <s v="Defaut GE &amp; Power Cabinet"/>
    <x v="0"/>
    <s v="(04/23/2026 retour IHS): Power issue NUR to be checked ||  "/>
  </r>
  <r>
    <s v="Bekondo-IHS"/>
    <s v="SUO_096"/>
    <s v="SUD-OUEST"/>
    <s v="IHS"/>
    <s v="Hybrid-Gen"/>
    <s v="SUD-OUEST"/>
    <s v="Bekondo"/>
    <s v="NOKIA"/>
    <n v="0"/>
    <n v="0"/>
    <n v="0"/>
    <n v="0"/>
    <n v="5.7109399892720861E-2"/>
    <n v="0"/>
    <n v="8.9840707736364114E-2"/>
    <n v="0.71089348572610733"/>
    <n v="9.2965816323264807"/>
    <n v="9.2971226984682325"/>
    <n v="4.1604784861386985"/>
    <n v="0.31296983364857656"/>
    <n v="0.13919064570859269"/>
    <n v="0"/>
    <n v="9.1419968500327603E-2"/>
    <x v="2"/>
    <m/>
    <x v="9"/>
    <x v="5"/>
    <s v="no root cause"/>
    <x v="4"/>
    <s v="(04/23/2026 hourly IHS):-0:57:03-Our FME CHRIS is managing with level zero..;..;(04/23/2026 cell nokia): -22/04/2026 : Need BO RAN analysis ..;..;(04/23/2026 cell nokia): -22/04/2026 : Need BO RAN analysis ||Closed after reset but check and replace FXED ..;..;(04/23/2026 cell nokia): -22/04/2026 : Need BO RAN analysis ||Closed after reset but check and replace FXED "/>
  </r>
  <r>
    <s v="Nkolo2-MTN-IHS"/>
    <s v="CTR_469"/>
    <s v="Yaounde"/>
    <s v="IHS"/>
    <s v="Grid-Gen"/>
    <s v="CENTRE"/>
    <s v="Yaounde"/>
    <s v="ZTE"/>
    <n v="0"/>
    <n v="0"/>
    <n v="0"/>
    <n v="0"/>
    <n v="0"/>
    <n v="0"/>
    <n v="0"/>
    <n v="3.7635760616151974"/>
    <n v="0"/>
    <n v="0"/>
    <n v="2.8187449526728323"/>
    <n v="0"/>
    <n v="0"/>
    <n v="0.16334075343590146"/>
    <n v="8.5180334043882852E-2"/>
    <x v="0"/>
    <m/>
    <x v="9"/>
    <x v="5"/>
    <s v="no root cause"/>
    <x v="4"/>
    <s v="(04/23/2026 ticket ):INC-20260423-00007316…Others Transmission equipement fault"/>
  </r>
  <r>
    <s v="Ekie-Nodal"/>
    <s v="CTR_575"/>
    <s v="Yaounde"/>
    <m/>
    <m/>
    <s v="CENTRE"/>
    <s v="Yaounde"/>
    <s v="ZTE"/>
    <n v="0"/>
    <n v="0"/>
    <n v="0"/>
    <n v="0"/>
    <n v="0"/>
    <n v="0"/>
    <n v="0"/>
    <n v="0"/>
    <n v="0"/>
    <n v="0"/>
    <n v="0"/>
    <n v="0"/>
    <n v="0"/>
    <n v="0.16053632676468205"/>
    <n v="8.3717857621856379E-2"/>
    <x v="0"/>
    <m/>
    <x v="9"/>
    <x v="5"/>
    <s v="no root cause"/>
    <x v="4"/>
    <s v=""/>
  </r>
  <r>
    <s v="Bfsam-Centre"/>
    <s v="OST_078"/>
    <s v="Bafoussam"/>
    <s v="IHS"/>
    <s v="GridOnly"/>
    <s v="OUEST"/>
    <s v="Bafoussam"/>
    <s v="Huawei"/>
    <n v="0"/>
    <n v="0"/>
    <n v="0"/>
    <n v="0"/>
    <n v="4.6192852842055409E-3"/>
    <n v="0"/>
    <n v="0"/>
    <n v="0"/>
    <n v="0"/>
    <n v="0"/>
    <n v="0"/>
    <n v="0.11053259475078833"/>
    <n v="0.20172018387615556"/>
    <n v="0"/>
    <n v="8.3503836682047625E-2"/>
    <x v="0"/>
    <m/>
    <x v="9"/>
    <x v="5"/>
    <s v="no root cause"/>
    <x v="4"/>
    <s v=""/>
  </r>
  <r>
    <s v="Ngoa-Ekelle-New"/>
    <s v="CTR_194"/>
    <s v="Yaounde"/>
    <m/>
    <m/>
    <s v="CENTRE"/>
    <s v="Yaounde"/>
    <s v="ZTE"/>
    <n v="1.2876926545160032E-2"/>
    <n v="0"/>
    <n v="0"/>
    <n v="0"/>
    <n v="0"/>
    <n v="0"/>
    <n v="0"/>
    <n v="0"/>
    <n v="0"/>
    <n v="0"/>
    <n v="0"/>
    <n v="0"/>
    <n v="0"/>
    <n v="0.15998912156054168"/>
    <n v="8.3432496368778045E-2"/>
    <x v="0"/>
    <m/>
    <x v="9"/>
    <x v="5"/>
    <s v="no root cause"/>
    <x v="4"/>
    <s v=""/>
  </r>
  <r>
    <s v="Meyomessala"/>
    <s v="SUD_003"/>
    <s v="CENTRE"/>
    <s v="CAMUSAT"/>
    <s v="Good Grid + Solar + GE"/>
    <s v="SUD"/>
    <s v="Meyomessala"/>
    <s v="NOKIA"/>
    <n v="3.0819015332460129"/>
    <n v="3.0819015332460129"/>
    <n v="1.7911600369842346"/>
    <n v="1.7835078317383009E-4"/>
    <n v="2.4969109644359369E-4"/>
    <n v="1.9618586149132891E-4"/>
    <n v="1.7835078317400378E-4"/>
    <n v="7.4907328933066539E-4"/>
    <n v="1.0181545178821445"/>
    <n v="1.7835078317406171E-4"/>
    <n v="1.7835078317406171E-4"/>
    <n v="4.0163198991221685E-2"/>
    <n v="0.22627726576494056"/>
    <n v="4.2867592789974651E-4"/>
    <n v="8.1922738697259107E-2"/>
    <x v="0"/>
    <m/>
    <x v="9"/>
    <x v="5"/>
    <s v="no root cause"/>
    <x v="4"/>
    <s v=""/>
  </r>
  <r>
    <s v="CTR_547_N_Elig-Mfomo-New"/>
    <s v="CTR_547"/>
    <s v="CENTRE"/>
    <s v="IHS"/>
    <s v="Grid-Gen"/>
    <s v="CENTRE"/>
    <s v="Elig-Mfomo"/>
    <s v="NOKIA"/>
    <n v="3.0319633139565591E-4"/>
    <n v="2.6752617476100566E-4"/>
    <n v="2.3185601812600808E-4"/>
    <n v="2.6752617476094782E-4"/>
    <n v="2.6752617476094782E-4"/>
    <n v="2.6752617476094782E-4"/>
    <n v="2.3185601812623967E-4"/>
    <n v="4.3184366672329978E-2"/>
    <n v="0.1651701698522115"/>
    <n v="2.6752617476088987E-4"/>
    <n v="3.0319633139577171E-4"/>
    <n v="1.5787420987115445E-2"/>
    <n v="0.22563168155448504"/>
    <n v="6.8400650517549113E-3"/>
    <n v="8.1568615858157015E-2"/>
    <x v="0"/>
    <m/>
    <x v="9"/>
    <x v="5"/>
    <s v="no root cause"/>
    <x v="4"/>
    <s v=""/>
  </r>
  <r>
    <s v="Ekounou-PJ"/>
    <s v="CTR_269"/>
    <s v="Yaounde"/>
    <s v="IHS"/>
    <s v="Grid-Gen"/>
    <s v="CENTRE"/>
    <s v="Yaounde"/>
    <s v="ZTE"/>
    <n v="12.828896679251098"/>
    <n v="0"/>
    <n v="0"/>
    <n v="3.8826965496971039E-2"/>
    <n v="0"/>
    <n v="0"/>
    <n v="7.9865480705299099E-2"/>
    <n v="0"/>
    <n v="0"/>
    <n v="0.50387663262306925"/>
    <n v="0"/>
    <n v="0"/>
    <n v="0"/>
    <n v="0.15318325683404579"/>
    <n v="7.9883315783616266E-2"/>
    <x v="0"/>
    <m/>
    <x v="9"/>
    <x v="5"/>
    <s v="no root cause"/>
    <x v="4"/>
    <s v=""/>
  </r>
  <r>
    <s v="Mimboman-Village"/>
    <s v="CTR_245"/>
    <s v="Yaounde"/>
    <s v="IHS"/>
    <s v="Grid-Gen"/>
    <s v="CENTRE"/>
    <s v="Yaounde"/>
    <s v="ZTE"/>
    <n v="0"/>
    <n v="0"/>
    <n v="0"/>
    <n v="0"/>
    <n v="0"/>
    <n v="0"/>
    <n v="0"/>
    <n v="4.2462467861188884"/>
    <n v="1.2934177146558701"/>
    <n v="0"/>
    <n v="0"/>
    <n v="0"/>
    <n v="0"/>
    <n v="0.15164424219740175"/>
    <n v="7.9080737259333844E-2"/>
    <x v="0"/>
    <m/>
    <x v="9"/>
    <x v="5"/>
    <s v="no root cause"/>
    <x v="4"/>
    <s v=""/>
  </r>
  <r>
    <s v="Ayos"/>
    <s v="EST_018"/>
    <s v="CENTRE"/>
    <s v="IHS"/>
    <s v="Grid-Gen"/>
    <s v="EST"/>
    <s v="Ayos"/>
    <s v="NOKIA"/>
    <n v="0.36984697076505602"/>
    <n v="8.9175391587059801E-5"/>
    <n v="5.3505234952235873E-5"/>
    <n v="9.3066143893569722E-2"/>
    <n v="7.4402709872628037E-2"/>
    <n v="0.17393900680729593"/>
    <n v="20.964377875231818"/>
    <n v="6.3666997771197833"/>
    <n v="14.394152025638352"/>
    <n v="0.16604474498867422"/>
    <n v="1.7835078317469854E-5"/>
    <n v="2.5386172947281634E-2"/>
    <n v="0.21949863155514879"/>
    <n v="3.0438289480305106E-3"/>
    <n v="7.8900687433888256E-2"/>
    <x v="0"/>
    <m/>
    <x v="1"/>
    <x v="0"/>
    <s v="Defaut GE &amp; Power Cabinet"/>
    <x v="0"/>
    <s v="(4/23/2026 cell nokia): power issue with IHS "/>
  </r>
  <r>
    <s v="Mvan-MRS-IHS"/>
    <s v="CTR_487"/>
    <s v="Yaounde"/>
    <s v="IHS"/>
    <s v="Grid-Gen"/>
    <s v="CENTRE"/>
    <s v="Yaounde"/>
    <s v="ZTE"/>
    <n v="0"/>
    <n v="0"/>
    <n v="15.787272460070835"/>
    <n v="3.5955517887870124E-2"/>
    <n v="0"/>
    <n v="0"/>
    <n v="7.7065373409467647E-2"/>
    <n v="3.2398489868248732"/>
    <n v="3.748006038244116"/>
    <n v="7.7238730370712814"/>
    <n v="0"/>
    <n v="0"/>
    <n v="0"/>
    <n v="0.1512680386195544"/>
    <n v="7.8884551397842048E-2"/>
    <x v="0"/>
    <m/>
    <x v="1"/>
    <x v="0"/>
    <s v="Defaut GE &amp; Power Cabinet"/>
    <x v="0"/>
    <s v="(04/23/2026 retour IHS): Power issue NUR to be checked ||  "/>
  </r>
  <r>
    <s v="Olembe-Terminus"/>
    <s v="CTR_383"/>
    <s v="Yaounde"/>
    <s v="IHS"/>
    <s v="Grid-Gen"/>
    <s v="CENTRE"/>
    <s v="Yaounde"/>
    <s v="ZTE"/>
    <n v="11.809871644508361"/>
    <n v="0"/>
    <n v="0"/>
    <n v="3.5492697605533707"/>
    <n v="0"/>
    <n v="5.8628896251209239"/>
    <n v="0"/>
    <n v="0"/>
    <n v="1.4969159582573557"/>
    <n v="5.7473896579374664"/>
    <n v="0"/>
    <n v="0"/>
    <n v="0"/>
    <n v="0.14856621292411165"/>
    <n v="7.7475580210767961E-2"/>
    <x v="0"/>
    <m/>
    <x v="1"/>
    <x v="0"/>
    <s v="Defaut GE &amp; Power Cabinet"/>
    <x v="0"/>
    <s v="(04/23/2026 retour IHS): Power issue NUR to be checked ||  "/>
  </r>
  <r>
    <s v="Nyom-Sud"/>
    <s v="CTR_707"/>
    <s v="Yaounde"/>
    <s v="CAMUSAT"/>
    <s v="Good Grid + GE"/>
    <s v="CENTRE"/>
    <s v="Yaounde"/>
    <s v="ZTE"/>
    <n v="10.039900637211677"/>
    <n v="0"/>
    <n v="0"/>
    <n v="2.7124122157445223"/>
    <n v="0"/>
    <n v="19.176864764448556"/>
    <n v="0"/>
    <n v="0"/>
    <n v="1.3205091986199933"/>
    <n v="4.6422033598433936"/>
    <n v="0"/>
    <n v="0"/>
    <n v="0"/>
    <n v="0.14825840999678266"/>
    <n v="7.7315064505911371E-2"/>
    <x v="0"/>
    <m/>
    <x v="9"/>
    <x v="5"/>
    <s v="no root cause"/>
    <x v="4"/>
    <s v=""/>
  </r>
  <r>
    <s v="Memve-Ele-IHS"/>
    <s v="SUD_056"/>
    <s v="CENTRE"/>
    <s v="IHS"/>
    <s v="Hybrid-Gen"/>
    <s v="SUD"/>
    <s v="Memve-Ele"/>
    <s v="NOKIA"/>
    <n v="0.75361310108546975"/>
    <n v="1.306031303272507"/>
    <n v="0.1644826960897062"/>
    <n v="1.7133008244275927"/>
    <n v="0"/>
    <n v="0.16485041710317686"/>
    <n v="0"/>
    <n v="0"/>
    <n v="0"/>
    <n v="4.3496291487940502"/>
    <n v="0"/>
    <n v="1.28825355254862E-2"/>
    <n v="0.2230493447126588"/>
    <n v="0"/>
    <n v="7.6719862556817398E-2"/>
    <x v="0"/>
    <m/>
    <x v="9"/>
    <x v="5"/>
    <s v="no root cause"/>
    <x v="4"/>
    <s v=""/>
  </r>
  <r>
    <s v="Messassi-MTN-IHS"/>
    <s v="CTR_468"/>
    <s v="Yaounde"/>
    <s v="IHS"/>
    <s v="Grid-Gen"/>
    <s v="CENTRE"/>
    <s v="Yaounde"/>
    <s v="ZTE"/>
    <n v="0"/>
    <n v="9.6783835997180638"/>
    <n v="0"/>
    <n v="0"/>
    <n v="0"/>
    <n v="0"/>
    <n v="0"/>
    <n v="0"/>
    <n v="0"/>
    <n v="0"/>
    <n v="0"/>
    <n v="0"/>
    <n v="0"/>
    <n v="0.14668519503487856"/>
    <n v="7.6494650903310896E-2"/>
    <x v="0"/>
    <m/>
    <x v="1"/>
    <x v="0"/>
    <s v="Defaut GE &amp; Power Cabinet"/>
    <x v="0"/>
    <s v="(04/23/2026 retour IHS): Power issue NUR to be checked ||  (04/23/2026 ticket ):INC-20260423-00007314…Others Transmission equipement fault"/>
  </r>
  <r>
    <s v="Laising"/>
    <s v="NRO_044"/>
    <s v="NORD-OUEST"/>
    <s v="IHS"/>
    <s v="Gen Only"/>
    <s v="NORD-OUEST"/>
    <s v="Laising"/>
    <s v="NOKIA"/>
    <n v="0.34604817038951058"/>
    <n v="1.2388468104196835"/>
    <n v="0.47076465562365449"/>
    <n v="1.5159816569786612E-3"/>
    <n v="2.0753897112835786"/>
    <n v="0"/>
    <n v="3.210314097131252E-3"/>
    <n v="1.4268062653917818E-3"/>
    <n v="0.68633612817464895"/>
    <n v="1.3724027664475595"/>
    <n v="2.5488146350446987"/>
    <n v="0.22291838433807004"/>
    <n v="0.12670598855534129"/>
    <n v="0"/>
    <n v="7.4369386460090323E-2"/>
    <x v="2"/>
    <m/>
    <x v="9"/>
    <x v="5"/>
    <s v="no root cause"/>
    <x v="4"/>
    <s v="(04/23/2026 cell nokia): -21/04/2026 : Feedback RM: intervention planned on 23.04.2028_x000a_20/04/2026 : Ghost town _x000a_18/04/2026 : Check and clean ARMA ant 2,4,5,6..;..;(04/23/2026 cell nokia): -21/04/2026 : Feedback RM: intervention planned on 23.04.2028_x000a_20/04/2026 : Ghost town _x000a_18/04/2026 : Check and clean ARMA ant 2,4,5,6..;..;(04/23/2026 cell nokia): -23/04/2026 : Feedback RM : AFTER TROUBLESHOOTIN WITH THE BO YVAN : HE SUGGEST TO REPLACE THE ARMA MODULE : (REQUEST DONE FROM BAMENDA WH : INTERVENTION PLANED 25.04.2032)_x000a_21/04/2026 : Feedback RM: intervention planned on 23.04.2028_x000a_20/04/2026 : Ghost town _x000a_18/04/2026 : Check and clean ARMA ant 2,4,5,6"/>
  </r>
  <r>
    <s v="Foumbot-MTN"/>
    <s v="OST_043"/>
    <s v="OUEST"/>
    <s v="IHS"/>
    <s v="Grid-Gen"/>
    <s v="OUEST"/>
    <s v="Foumbot"/>
    <s v="Huawei"/>
    <n v="2.1917884445814182"/>
    <n v="1.4428578358773287"/>
    <n v="8.9175391586979543E-5"/>
    <n v="0"/>
    <n v="5.3505234952187721E-4"/>
    <n v="4.0137843753299496"/>
    <n v="0"/>
    <n v="0"/>
    <n v="0"/>
    <n v="0"/>
    <n v="1.9065698721296229"/>
    <n v="0.10678572713211754"/>
    <n v="9.4033375154278481E-2"/>
    <n v="5.0445479756690691E-2"/>
    <n v="7.3123821101323219E-2"/>
    <x v="0"/>
    <m/>
    <x v="9"/>
    <x v="5"/>
    <s v="no root cause"/>
    <x v="4"/>
    <s v=""/>
  </r>
  <r>
    <s v="Nkambe"/>
    <s v="NRO_005"/>
    <s v="NORD-OUEST"/>
    <s v="CAMUSAT"/>
    <s v="HGB"/>
    <s v="NORD-OUEST"/>
    <s v="Nkambe"/>
    <s v="NOKIA"/>
    <n v="0.50395565657767405"/>
    <n v="2.8525429690771924"/>
    <n v="0.83631772813461036"/>
    <n v="5.6565315177586381E-2"/>
    <n v="4.894627318097605"/>
    <n v="0"/>
    <n v="0.1933404833796421"/>
    <n v="6.8365527690882472E-2"/>
    <n v="1.2647716128524482"/>
    <n v="2.9701935267486261"/>
    <n v="6.4356233925145041"/>
    <n v="0.12730976284009893"/>
    <n v="0.15937860195640469"/>
    <n v="0"/>
    <n v="7.1685057315069411E-2"/>
    <x v="2"/>
    <m/>
    <x v="9"/>
    <x v="5"/>
    <s v="no root cause"/>
    <x v="4"/>
    <s v=""/>
  </r>
  <r>
    <s v="Mvengue"/>
    <s v="SUD_226"/>
    <s v="CENTRE"/>
    <s v="IHS"/>
    <s v="Grid-Gen"/>
    <s v="SUD"/>
    <s v="Mvengue"/>
    <s v="NOKIA"/>
    <n v="6.1721398562651301E-3"/>
    <n v="1.7954328508768946E-2"/>
    <n v="1.8715830302042599E-2"/>
    <n v="7.053876623717043E-3"/>
    <n v="9.7441728519028405E-3"/>
    <n v="2.2009323514430069E-2"/>
    <n v="3.7264317590767544E-2"/>
    <n v="8.2602530762207541E-3"/>
    <n v="1.5448402694620869E-2"/>
    <n v="4.5637836259296814E-2"/>
    <n v="9.1401921285002699E-2"/>
    <n v="0.12352078180319123"/>
    <n v="0.16042767629839633"/>
    <n v="0"/>
    <n v="7.149617752996433E-2"/>
    <x v="0"/>
    <m/>
    <x v="9"/>
    <x v="5"/>
    <s v="no root cause"/>
    <x v="4"/>
    <s v=""/>
  </r>
  <r>
    <s v="Kontcha"/>
    <s v="ADM_130"/>
    <s v="Ngaoundere"/>
    <s v="CAMUSAT"/>
    <s v="Hybrid Solar - S3"/>
    <s v="ADAMAOUA"/>
    <s v="Kontcha"/>
    <s v="NOKIA"/>
    <n v="6.1994732231268168E-2"/>
    <n v="9.1279930828432249E-2"/>
    <n v="6.4652158900560169E-2"/>
    <n v="0.11837141479255664"/>
    <n v="0.10981057720020661"/>
    <n v="4.5657800492533526E-2"/>
    <n v="1.0397672308258639"/>
    <n v="0.32231553535197882"/>
    <n v="0.24018499970037069"/>
    <n v="0.45900357557650107"/>
    <n v="0.34009710843442253"/>
    <n v="0.48322102722124305"/>
    <n v="0"/>
    <n v="0"/>
    <n v="6.9003918010004758E-2"/>
    <x v="0"/>
    <m/>
    <x v="9"/>
    <x v="5"/>
    <s v="no root cause"/>
    <x v="4"/>
    <s v=""/>
  </r>
  <r>
    <s v="Hile-Alifa-IHS"/>
    <s v="EXN_224"/>
    <s v="EXTREME-NORD"/>
    <s v="IHS"/>
    <s v="Hybrid-Gen"/>
    <s v="EXTREME-NORD"/>
    <s v="Hile-Alifa"/>
    <s v="NOKIA"/>
    <n v="1.5407937940344452"/>
    <n v="3.3846662080757461"/>
    <n v="1.4341662265240254"/>
    <n v="3.7923885461167317E-2"/>
    <n v="5.4556600599937291E-2"/>
    <n v="5.0592295987120312E-2"/>
    <n v="0.14752638267544663"/>
    <n v="8.6474163491169473E-2"/>
    <n v="6.6118066492716926E-2"/>
    <n v="5.2348984316667797E-2"/>
    <n v="2.827425894843222"/>
    <n v="0"/>
    <n v="0.20347334849767593"/>
    <n v="0"/>
    <n v="6.8308349955626291E-2"/>
    <x v="2"/>
    <m/>
    <x v="9"/>
    <x v="5"/>
    <s v="no root cause"/>
    <x v="4"/>
    <s v="INC-20260423-00015905…Others Transmission equipement fault"/>
  </r>
  <r>
    <s v="Gor-IHS"/>
    <s v="NRD_091"/>
    <s v="NORD"/>
    <s v="IHS"/>
    <s v="Hybrid-Gen"/>
    <s v="NORD"/>
    <s v="Gor"/>
    <s v="NOKIA"/>
    <n v="1.1296696192833029"/>
    <n v="1.337708287478733E-3"/>
    <n v="1.4204313167176184"/>
    <n v="1.7058004647096008"/>
    <n v="0.12921458785933193"/>
    <n v="4.8947025917116818E-2"/>
    <n v="0.45858267823775023"/>
    <n v="1.2740670809017205"/>
    <n v="1.1243302870483971"/>
    <n v="0.52584972009276409"/>
    <n v="0.18244111553416059"/>
    <n v="0.18098699419629144"/>
    <n v="0.12484657153251662"/>
    <n v="0"/>
    <n v="6.7757360083587945E-2"/>
    <x v="0"/>
    <m/>
    <x v="9"/>
    <x v="5"/>
    <s v="no root cause"/>
    <x v="4"/>
    <s v=""/>
  </r>
  <r>
    <s v="IHS-Bamenda-Bujong"/>
    <s v="NRO_133"/>
    <s v="NORD-OUEST"/>
    <s v="IHS"/>
    <s v="Grid-Gen"/>
    <s v="NORD-OUEST"/>
    <s v="Bamenda"/>
    <s v="Huawei"/>
    <n v="0"/>
    <n v="0.20405113102932659"/>
    <n v="0"/>
    <n v="0"/>
    <n v="0.57683993801953592"/>
    <n v="0"/>
    <n v="0.55249505611629024"/>
    <n v="9.3277459599980569E-3"/>
    <n v="0"/>
    <n v="0"/>
    <n v="0"/>
    <n v="3.0599418885811462E-2"/>
    <n v="0.18503855687138529"/>
    <n v="0"/>
    <n v="6.6489171967251945E-2"/>
    <x v="0"/>
    <m/>
    <x v="9"/>
    <x v="5"/>
    <s v="no root cause"/>
    <x v="4"/>
    <s v=""/>
  </r>
  <r>
    <s v="Crf-Cornier"/>
    <s v="CTR_477"/>
    <s v="Yaounde"/>
    <s v="IHS"/>
    <s v="Grid-Gen"/>
    <s v="CENTRE"/>
    <s v="Yaounde"/>
    <s v="ZTE"/>
    <n v="0"/>
    <n v="0"/>
    <n v="0"/>
    <n v="0"/>
    <n v="0"/>
    <n v="0"/>
    <n v="0"/>
    <n v="0"/>
    <n v="0"/>
    <n v="0"/>
    <n v="0"/>
    <n v="0"/>
    <n v="0"/>
    <n v="0.12640440215642634"/>
    <n v="6.5918449461095305E-2"/>
    <x v="0"/>
    <m/>
    <x v="9"/>
    <x v="5"/>
    <s v="no root cause"/>
    <x v="4"/>
    <s v=""/>
  </r>
  <r>
    <s v="Maan-IHS"/>
    <s v="SUD_037"/>
    <s v="CENTRE"/>
    <s v="IHS"/>
    <s v="Gen Only"/>
    <s v="SUD"/>
    <s v="Maan"/>
    <s v="NOKIA"/>
    <n v="0.18271041665342455"/>
    <n v="1.6723545907637318"/>
    <n v="3.0259210058420418"/>
    <n v="2.3102587307891511"/>
    <n v="0"/>
    <n v="6.2971578854974286"/>
    <n v="0"/>
    <n v="0"/>
    <n v="0"/>
    <n v="7.1802638844526188"/>
    <n v="0"/>
    <n v="1.4777026043940055E-2"/>
    <n v="0.18741309629546971"/>
    <n v="0"/>
    <n v="6.5026896004966417E-2"/>
    <x v="0"/>
    <m/>
    <x v="9"/>
    <x v="5"/>
    <s v="no root cause"/>
    <x v="4"/>
    <s v=""/>
  </r>
  <r>
    <s v="Camp-Sonel"/>
    <s v="CTR_595"/>
    <s v="Yaounde"/>
    <s v="CAMUSAT"/>
    <s v="Good Grid no GE - 8h"/>
    <s v="CENTRE"/>
    <s v="Yaounde"/>
    <s v="ZTE"/>
    <n v="13.837541698413105"/>
    <n v="13.838165926154215"/>
    <n v="13.847761198288973"/>
    <n v="13.868556899607057"/>
    <n v="13.868556899607057"/>
    <n v="13.868556899607057"/>
    <n v="31.05752383479868"/>
    <n v="2.5669671520661548"/>
    <n v="0"/>
    <n v="0"/>
    <n v="0"/>
    <n v="0"/>
    <n v="0"/>
    <n v="0.12349737450943056"/>
    <n v="6.4402467804116625E-2"/>
    <x v="0"/>
    <m/>
    <x v="9"/>
    <x v="5"/>
    <s v="no root cause"/>
    <x v="4"/>
    <s v=""/>
  </r>
  <r>
    <s v="Foyemtcha"/>
    <s v="OST_156"/>
    <s v="OUEST"/>
    <s v="IHS"/>
    <s v="Grid-Gen"/>
    <s v="OUEST"/>
    <s v="Foyemtcha"/>
    <s v="NOKIA"/>
    <n v="3.8345418382399201E-3"/>
    <n v="0"/>
    <n v="0"/>
    <n v="0"/>
    <n v="0"/>
    <n v="0"/>
    <n v="0.15674540939221412"/>
    <n v="6.6881543690234836E-3"/>
    <n v="4.7262957541102536E-3"/>
    <n v="0"/>
    <n v="0.12784255369234826"/>
    <n v="9.1945939828960349E-2"/>
    <n v="0.14955025483575904"/>
    <n v="0"/>
    <n v="6.3335617169994946E-2"/>
    <x v="0"/>
    <m/>
    <x v="5"/>
    <x v="2"/>
    <s v="BSS Hardware issue"/>
    <x v="1"/>
    <s v="(04/23/2026 cell nokia): -22/04/2026 : Need BO RAN analysis ..;..;(04/23/2026 cell nokia): -22/04/2026 : Need BO RAN analysis || Check and replace FBBC if needed..;..;(04/23/2026 cell nokia): -2/04/2026 : Access issue _x000a_22/04/2026 : Need BO RAN analysis || Check and replace FBBC if needed"/>
  </r>
  <r>
    <s v="Ngd-Trouamala"/>
    <s v="ADM_058"/>
    <s v="Ngaoundere"/>
    <s v="IHS"/>
    <s v="Grid-Gen"/>
    <s v="ADAMAOUA"/>
    <s v="Ngaoundere"/>
    <s v="Huawei"/>
    <n v="1.7971695017307163"/>
    <n v="0.8496631310407412"/>
    <n v="0"/>
    <n v="0"/>
    <n v="0"/>
    <n v="0"/>
    <n v="0.46317698390277162"/>
    <n v="0"/>
    <n v="0.22133332191888319"/>
    <n v="0.67705524308498344"/>
    <n v="0.98651168697011982"/>
    <n v="5.3705102534281346E-2"/>
    <n v="7.1720370880381898E-2"/>
    <n v="6.0534575708028809E-2"/>
    <n v="6.3314528026755454E-2"/>
    <x v="0"/>
    <m/>
    <x v="9"/>
    <x v="5"/>
    <s v="no root cause"/>
    <x v="4"/>
    <s v=""/>
  </r>
  <r>
    <s v="Maroua-CRTV"/>
    <s v="EXN_045"/>
    <s v="Maroua"/>
    <s v="CAMUSAT"/>
    <s v="Good Grid + Solar + GE"/>
    <s v="EXTREME-NORD"/>
    <s v="Maroua"/>
    <s v="Huawei"/>
    <n v="0.33897349850042657"/>
    <n v="0.10429953800013127"/>
    <n v="0.27073648885806983"/>
    <n v="0.23258725633716001"/>
    <n v="0.45087077986376861"/>
    <n v="0.53503451444355987"/>
    <n v="0.55773856914160469"/>
    <n v="0.27820938667305878"/>
    <n v="0.14999300864929957"/>
    <n v="0.37833551634691942"/>
    <n v="0.48017381353924998"/>
    <n v="0.10116542570411137"/>
    <n v="0.13201860862055481"/>
    <n v="4.1040390310528013E-3"/>
    <n v="6.090679245390701E-2"/>
    <x v="0"/>
    <m/>
    <x v="9"/>
    <x v="5"/>
    <s v="no root cause"/>
    <x v="4"/>
    <s v=""/>
  </r>
  <r>
    <s v="Goulfey"/>
    <s v="EXN_021"/>
    <s v="EXTREME-NORD"/>
    <s v="IHS"/>
    <s v="Solar-Gen"/>
    <s v="EXTREME-NORD"/>
    <s v="Goulfey"/>
    <s v="NOKIA"/>
    <n v="3.7455832049404871E-3"/>
    <n v="0.68967821107523897"/>
    <n v="1.5159816569784899E-3"/>
    <n v="0.16248656281254847"/>
    <n v="1.1058388509824263E-2"/>
    <n v="0.48454415830050795"/>
    <n v="0.15492633649923776"/>
    <n v="0.12029668853162868"/>
    <n v="13.814792219148501"/>
    <n v="23.165517278232763"/>
    <n v="13.716966707535979"/>
    <n v="0"/>
    <n v="0.17823840318791223"/>
    <n v="0"/>
    <n v="5.9836687754863331E-2"/>
    <x v="2"/>
    <m/>
    <x v="9"/>
    <x v="5"/>
    <s v="no root cause"/>
    <x v="4"/>
    <s v=""/>
  </r>
  <r>
    <s v="Dong-MTN-IHS"/>
    <s v="CTR_167"/>
    <s v="CENTRE"/>
    <s v="IHS"/>
    <s v="Hybrid-Gen"/>
    <s v="CENTRE"/>
    <s v="Dong"/>
    <s v="NOKIA"/>
    <n v="1.7121675184699329E-3"/>
    <n v="0"/>
    <n v="0"/>
    <n v="0"/>
    <n v="2.6731191638337946E-2"/>
    <n v="0"/>
    <n v="2.4951504218943453E-2"/>
    <n v="9.6363076401558712E-3"/>
    <n v="2.6752617476094621E-3"/>
    <n v="0"/>
    <n v="3.7453664466535548E-3"/>
    <n v="2.9427752719983186E-2"/>
    <n v="0.12879404998603602"/>
    <n v="1.9083781494394571E-2"/>
    <n v="5.7391902161725343E-2"/>
    <x v="0"/>
    <m/>
    <x v="9"/>
    <x v="5"/>
    <s v="no root cause"/>
    <x v="4"/>
    <s v="(04/23/2026 ticket ):INC-20260423-00007539…Others Transmission equipement fault"/>
  </r>
  <r>
    <s v="Bascheo-IHS"/>
    <s v="NRD_015"/>
    <s v="NORD"/>
    <s v="IHS"/>
    <s v="Hybrid-Gen"/>
    <s v="NORD"/>
    <s v="Bascheo"/>
    <s v="NOKIA"/>
    <n v="0.11132655885718525"/>
    <n v="0.14555207414826801"/>
    <n v="0.15846467085006266"/>
    <n v="6.3171847400216294E-2"/>
    <n v="4.977770358385198E-2"/>
    <n v="7.3266501727862393E-2"/>
    <n v="9.9626747480973527E-2"/>
    <n v="0.10472757987974879"/>
    <n v="9.9733757950877897E-2"/>
    <n v="9.2528386310649968E-2"/>
    <n v="0.13012473140372055"/>
    <n v="0.39691817640452581"/>
    <n v="0"/>
    <n v="0"/>
    <n v="5.6679878892684193E-2"/>
    <x v="0"/>
    <m/>
    <x v="9"/>
    <x v="5"/>
    <s v="no root cause"/>
    <x v="4"/>
    <s v=""/>
  </r>
  <r>
    <s v="Madison"/>
    <s v="CTR_071"/>
    <s v="Yaounde"/>
    <s v="IHS"/>
    <s v="Grid-Gen"/>
    <s v="CENTRE"/>
    <s v="Yaounde"/>
    <s v="ZTE"/>
    <n v="0"/>
    <n v="0"/>
    <n v="0"/>
    <n v="0"/>
    <n v="0"/>
    <n v="0"/>
    <n v="0"/>
    <n v="0"/>
    <n v="0"/>
    <n v="0"/>
    <n v="0"/>
    <n v="0"/>
    <n v="0"/>
    <n v="0.10691021675892576"/>
    <n v="5.5752454820179764E-2"/>
    <x v="0"/>
    <m/>
    <x v="1"/>
    <x v="0"/>
    <s v="Defaut GE &amp; Power Cabinet"/>
    <x v="0"/>
    <s v="(04/23/2026 retour IHS): Power issue NUR to be checked ||  "/>
  </r>
  <r>
    <s v="Nkolfoulou-II-IHS"/>
    <s v="CTR_621"/>
    <s v="Yaounde"/>
    <s v="IHS"/>
    <s v="Grid-Gen"/>
    <s v="CENTRE"/>
    <s v="Yaounde"/>
    <s v="ZTE"/>
    <n v="0"/>
    <n v="0"/>
    <n v="0"/>
    <n v="0"/>
    <n v="0"/>
    <n v="0"/>
    <n v="0"/>
    <n v="0"/>
    <n v="11.548855273333279"/>
    <n v="0"/>
    <n v="0"/>
    <n v="0"/>
    <n v="0"/>
    <n v="0.10649981285582044"/>
    <n v="5.5538433880370996E-2"/>
    <x v="0"/>
    <m/>
    <x v="1"/>
    <x v="0"/>
    <s v="Defaut GE &amp; Power Cabinet"/>
    <x v="0"/>
    <s v="(04/23/2026 retour IHS): Power issue NUR to be checked ||  "/>
  </r>
  <r>
    <s v="Hikoa-Malep-Camrail"/>
    <s v="LIT_402"/>
    <s v="CENTRE"/>
    <s v="CAMUSAT"/>
    <s v="Hybrid Solar - S3"/>
    <s v="LITTORAL"/>
    <s v="Messondo"/>
    <s v="NOKIA"/>
    <n v="1.4789141207899657E-3"/>
    <n v="0"/>
    <n v="2.8676505512878602E-3"/>
    <n v="0"/>
    <n v="2.0510340065006218E-3"/>
    <n v="0"/>
    <n v="0.87256375695007082"/>
    <n v="0"/>
    <n v="6.1561089156169282E-3"/>
    <n v="4.1701036598604656E-2"/>
    <n v="1.0388440728480478E-2"/>
    <n v="1.4019229836558515E-2"/>
    <n v="0.15881371577225492"/>
    <n v="0"/>
    <n v="5.5317540869246222E-2"/>
    <x v="0"/>
    <m/>
    <x v="9"/>
    <x v="5"/>
    <s v="no root cause"/>
    <x v="4"/>
    <s v=""/>
  </r>
  <r>
    <s v="Ahala"/>
    <s v="CTR_195"/>
    <s v="Yaounde"/>
    <s v="IHS"/>
    <s v="Grid-Gen-Lithium"/>
    <s v="CENTRE"/>
    <s v="Yaounde"/>
    <s v="ZTE"/>
    <n v="0"/>
    <n v="4.2423944092023307"/>
    <n v="0"/>
    <n v="0"/>
    <n v="0"/>
    <n v="0"/>
    <n v="4.0342947153949517E-2"/>
    <n v="0"/>
    <n v="0"/>
    <n v="0"/>
    <n v="1.0165994640915666E-3"/>
    <n v="0"/>
    <n v="0"/>
    <n v="0.1016091663438156"/>
    <n v="5.298801768098324E-2"/>
    <x v="0"/>
    <m/>
    <x v="9"/>
    <x v="5"/>
    <s v="no root cause"/>
    <x v="4"/>
    <s v=""/>
  </r>
  <r>
    <s v="Sop-MTN"/>
    <s v="NRO_258"/>
    <s v="NORD-OUEST"/>
    <s v="IHS"/>
    <s v="Grid-Gen"/>
    <s v="NORD-OUEST"/>
    <s v="Sop"/>
    <s v="NOKIA"/>
    <n v="0.25379316445654371"/>
    <n v="0.41252536148136731"/>
    <n v="0.17942088787300275"/>
    <n v="0.23577973535597402"/>
    <n v="0.75174855107823757"/>
    <n v="0"/>
    <n v="0.98182106137264458"/>
    <n v="0.10264087571661334"/>
    <n v="0.22686219619727602"/>
    <n v="0.45408109396089991"/>
    <n v="1.2266966866704905"/>
    <n v="0"/>
    <n v="0.15061277884880209"/>
    <n v="0"/>
    <n v="5.056244702981743E-2"/>
    <x v="2"/>
    <m/>
    <x v="9"/>
    <x v="5"/>
    <s v="no root cause"/>
    <x v="4"/>
    <s v=""/>
  </r>
  <r>
    <s v="Diang-MTN"/>
    <s v="EST_076"/>
    <s v="CENTRE"/>
    <s v="IHS"/>
    <s v="Grid-Gen"/>
    <s v="EST"/>
    <s v="Diang"/>
    <s v="NOKIA"/>
    <n v="0"/>
    <n v="0"/>
    <n v="0"/>
    <n v="0"/>
    <n v="0"/>
    <n v="0.37895974408802824"/>
    <n v="0"/>
    <n v="0"/>
    <n v="2.1924840126357958"/>
    <n v="0"/>
    <n v="0"/>
    <n v="1.3863410189081927E-2"/>
    <n v="0.12976242630172086"/>
    <n v="6.3612604981321801E-3"/>
    <n v="4.8859761451718962E-2"/>
    <x v="0"/>
    <m/>
    <x v="9"/>
    <x v="5"/>
    <s v="no root cause"/>
    <x v="4"/>
    <s v="(04/23/2026 ticket ):INC-20260423-00007545…Others Transmission equipement fault"/>
  </r>
  <r>
    <s v="Sole"/>
    <s v="LIT_212"/>
    <s v="LITTORAL"/>
    <s v="IHS"/>
    <s v="Grid-Gen"/>
    <s v="LITTORAL"/>
    <s v="Sole"/>
    <s v="NOKIA"/>
    <n v="0"/>
    <n v="0"/>
    <n v="0"/>
    <n v="3.5888646075235377E-2"/>
    <n v="1.4942411168913235E-2"/>
    <n v="0.11211768587548591"/>
    <n v="0"/>
    <n v="0.27669868314052304"/>
    <n v="0"/>
    <n v="8.7917708550138807E-2"/>
    <n v="0.25315133907486909"/>
    <n v="0.15623231808849444"/>
    <n v="7.8361145961898429E-2"/>
    <n v="0"/>
    <n v="4.8616701096417247E-2"/>
    <x v="0"/>
    <m/>
    <x v="9"/>
    <x v="5"/>
    <s v="no root cause"/>
    <x v="4"/>
    <s v=""/>
  </r>
  <r>
    <s v="CTR_228_N_Evodoula"/>
    <s v="CTR_228"/>
    <s v="CENTRE"/>
    <s v="IHS"/>
    <s v="Grid-Gen"/>
    <s v="CENTRE"/>
    <s v="Evodoula"/>
    <s v="NOKIA"/>
    <n v="0"/>
    <n v="0"/>
    <n v="1.694332440152591E-3"/>
    <n v="0"/>
    <n v="1.3376308738047311E-3"/>
    <n v="0"/>
    <n v="1.9563165861944827"/>
    <n v="7.7473387376578016"/>
    <n v="7.7582590680672341E-3"/>
    <n v="0"/>
    <n v="0"/>
    <n v="1.667151656239391E-2"/>
    <n v="0.11523678156645303"/>
    <n v="1.3132924899368395E-2"/>
    <n v="4.7915677812387321E-2"/>
    <x v="0"/>
    <m/>
    <x v="9"/>
    <x v="5"/>
    <s v="no root cause"/>
    <x v="4"/>
    <s v=""/>
  </r>
  <r>
    <s v="Kouen"/>
    <s v="EST_071"/>
    <s v="CENTRE"/>
    <s v="IHS"/>
    <s v="Gen Only"/>
    <s v="EST"/>
    <s v="Kouen"/>
    <s v="NOKIA"/>
    <n v="0"/>
    <n v="0"/>
    <n v="0"/>
    <n v="0"/>
    <n v="1.0341135109992494"/>
    <n v="0"/>
    <n v="0"/>
    <n v="0"/>
    <n v="0"/>
    <n v="0"/>
    <n v="0"/>
    <n v="9.741855808544057E-3"/>
    <n v="0.12782567367035119"/>
    <n v="6.5664624496841965E-3"/>
    <n v="4.7728024140261366E-2"/>
    <x v="0"/>
    <m/>
    <x v="9"/>
    <x v="5"/>
    <s v="no root cause"/>
    <x v="4"/>
    <s v=""/>
  </r>
  <r>
    <s v="Olembe"/>
    <s v="CTR_080"/>
    <s v="Yaounde"/>
    <s v="IHS"/>
    <s v="Grid-Gen"/>
    <s v="CENTRE"/>
    <s v="Yaounde"/>
    <s v="ZTE"/>
    <n v="3.5170239389555191"/>
    <n v="8.2978415274817134"/>
    <n v="0"/>
    <n v="0.78208601929612642"/>
    <n v="2.0640714487505472"/>
    <n v="3.0569324236016691E-2"/>
    <n v="0"/>
    <n v="0"/>
    <n v="0"/>
    <n v="0"/>
    <n v="0"/>
    <n v="0"/>
    <n v="0"/>
    <n v="9.0562461285231974E-2"/>
    <n v="4.7227287384464446E-2"/>
    <x v="0"/>
    <m/>
    <x v="1"/>
    <x v="0"/>
    <s v="Defaut GE &amp; Power Cabinet"/>
    <x v="0"/>
    <s v="(04/23/2026 retour IHS): Power issue NUR to be checked ||  "/>
  </r>
  <r>
    <s v="Ngoura-IHS"/>
    <s v="EST_021"/>
    <s v="CENTRE"/>
    <s v="IHS"/>
    <s v="Gen Only"/>
    <s v="EST"/>
    <s v="Ngoura"/>
    <s v="NOKIA"/>
    <n v="9.363416116632604E-3"/>
    <n v="0"/>
    <n v="0"/>
    <n v="0.26278204392851134"/>
    <n v="3.3886648803053529E-3"/>
    <n v="0"/>
    <n v="5.5288742783926826E-3"/>
    <n v="0"/>
    <n v="0"/>
    <n v="5.2720491506222364E-2"/>
    <n v="0.11484006928571242"/>
    <n v="1.7610277807752716E-2"/>
    <n v="0.1326675552487738"/>
    <n v="0"/>
    <n v="4.7052774529535872E-2"/>
    <x v="0"/>
    <m/>
    <x v="9"/>
    <x v="5"/>
    <s v="no root cause"/>
    <x v="4"/>
    <s v=""/>
  </r>
  <r>
    <s v="Science"/>
    <s v="CTR_249"/>
    <s v="Yaounde"/>
    <s v="IHS"/>
    <s v="Grid-Gen"/>
    <s v="CENTRE"/>
    <s v="Yaounde"/>
    <s v="ZTE"/>
    <n v="0"/>
    <n v="0"/>
    <n v="0"/>
    <n v="0"/>
    <n v="0"/>
    <n v="0"/>
    <n v="0"/>
    <n v="0"/>
    <n v="0"/>
    <n v="0"/>
    <n v="0"/>
    <n v="0"/>
    <n v="0"/>
    <n v="9.0220458032644599E-2"/>
    <n v="4.7048936601290677E-2"/>
    <x v="0"/>
    <m/>
    <x v="9"/>
    <x v="5"/>
    <s v="no root cause"/>
    <x v="4"/>
    <s v=""/>
  </r>
  <r>
    <s v="Brigaya"/>
    <s v="EST_056"/>
    <s v="CENTRE"/>
    <s v="IHS"/>
    <s v="Solar-Gen"/>
    <s v="EST"/>
    <s v="Brigaya"/>
    <s v="NOKIA"/>
    <n v="2.9427879223703924E-3"/>
    <n v="0"/>
    <n v="7.1340313269584272E-3"/>
    <n v="0"/>
    <n v="0"/>
    <n v="0"/>
    <n v="0"/>
    <n v="0"/>
    <n v="0"/>
    <n v="0"/>
    <n v="7.0805260920062405E-3"/>
    <n v="1.4238096950949006E-2"/>
    <n v="0.12685729735466636"/>
    <n v="4.5144429341581306E-3"/>
    <n v="4.6974887162200253E-2"/>
    <x v="0"/>
    <m/>
    <x v="9"/>
    <x v="5"/>
    <s v="no root cause"/>
    <x v="4"/>
    <s v=""/>
  </r>
  <r>
    <s v="Deng-Deng-IHS"/>
    <s v="EST_093"/>
    <s v="CENTRE"/>
    <s v="IHS"/>
    <s v="Hybrid-Gen"/>
    <s v="EST"/>
    <s v="Deng-Deng"/>
    <s v="NOKIA"/>
    <n v="5.2452965331461446E-2"/>
    <n v="0"/>
    <n v="1.5159816569788325E-3"/>
    <n v="0"/>
    <n v="0"/>
    <n v="0"/>
    <n v="1.7728067847491646E-2"/>
    <n v="0"/>
    <n v="0"/>
    <n v="0"/>
    <n v="0.96603701706174927"/>
    <n v="1.6860904284018562E-2"/>
    <n v="0.1326675552487738"/>
    <n v="0"/>
    <n v="4.6945764059631495E-2"/>
    <x v="0"/>
    <m/>
    <x v="5"/>
    <x v="2"/>
    <s v="BSS Hardware issue"/>
    <x v="1"/>
    <s v="(04/23/2026 cell nokia): -_x000a_23/04/2026 : Intervention ce jour || FME en route pour le site _x000a_22/04/2026 :Intervention ce jour || Jumpeur faulty || FME a recu le jumpeur ce soir || Remplacement pour demain 23/04/2026 _x000a_20/04/2026 : Check and clean FRGU ant 1 || FME tchimeni ACTIVER pour investigation || Investigation en cours avec le level 0 || Investigation non aboutti FME ira sur site demain || ETA: 22042026 "/>
  </r>
  <r>
    <s v="Miende-MTN"/>
    <s v="CTR_307"/>
    <s v="CENTRE"/>
    <m/>
    <m/>
    <s v="CENTRE"/>
    <s v="Miende"/>
    <s v="NOKIA"/>
    <n v="0"/>
    <n v="0"/>
    <n v="4.2162125142324015E-2"/>
    <n v="0"/>
    <n v="1.3279424617821542"/>
    <n v="0"/>
    <n v="0"/>
    <n v="0"/>
    <n v="6.8030452422032012E-2"/>
    <n v="0"/>
    <n v="0"/>
    <n v="1.0609146903341578E-2"/>
    <n v="0.12879404998603602"/>
    <n v="3.0780648990406047E-3"/>
    <n v="4.6357808916902374E-2"/>
    <x v="0"/>
    <m/>
    <x v="9"/>
    <x v="5"/>
    <s v="no root cause"/>
    <x v="4"/>
    <s v=""/>
  </r>
  <r>
    <s v="Letta-MTN"/>
    <s v="EST_063"/>
    <s v="CENTRE"/>
    <s v="IHS"/>
    <s v="solar + Gen"/>
    <s v="EST"/>
    <s v="Letta"/>
    <s v="NOKIA"/>
    <n v="2.0974076872486383E-2"/>
    <n v="0.44464633753099769"/>
    <n v="3.9307442506841537"/>
    <n v="0.38099294301621162"/>
    <n v="0.18232800563873838"/>
    <n v="0"/>
    <n v="2.5652906547043228"/>
    <n v="0"/>
    <n v="0"/>
    <n v="0"/>
    <n v="0.32554368452742793"/>
    <n v="1.2739349903480688E-2"/>
    <n v="0.12911684209126428"/>
    <n v="1.6416156124220331E-3"/>
    <n v="4.6021274873432869E-2"/>
    <x v="0"/>
    <m/>
    <x v="9"/>
    <x v="5"/>
    <s v="no root cause"/>
    <x v="4"/>
    <s v=""/>
  </r>
  <r>
    <s v="De-La-Salle"/>
    <s v="LIT_245"/>
    <s v="Douala"/>
    <s v="IHS"/>
    <s v="Grid-GenLithium"/>
    <s v="LITTORAL"/>
    <s v="Douala"/>
    <s v="ZTE"/>
    <n v="0"/>
    <n v="0"/>
    <n v="0"/>
    <n v="0"/>
    <n v="0"/>
    <n v="0"/>
    <n v="0"/>
    <n v="0"/>
    <n v="0"/>
    <n v="0.32286842277981803"/>
    <n v="0"/>
    <n v="0.26977446854429699"/>
    <n v="2.2313004273896E-2"/>
    <n v="0"/>
    <n v="4.6014502058881239E-2"/>
    <x v="0"/>
    <m/>
    <x v="9"/>
    <x v="5"/>
    <s v="no root cause"/>
    <x v="4"/>
    <s v="(04/23/2026 cell zte): -23/04/2026 : Besoin d'analyse BO RAN"/>
  </r>
  <r>
    <s v="EST_074_N_Mazabe"/>
    <s v="EST_074"/>
    <s v="CENTRE"/>
    <s v="IHS"/>
    <s v="Solar Only"/>
    <s v="EST"/>
    <s v="Mazabe"/>
    <s v="NOKIA"/>
    <n v="0"/>
    <n v="0"/>
    <n v="0"/>
    <n v="0"/>
    <n v="0"/>
    <n v="0"/>
    <n v="0"/>
    <n v="0"/>
    <n v="0"/>
    <n v="0"/>
    <n v="0"/>
    <n v="1.1240602856012374E-2"/>
    <n v="0.12782567367035119"/>
    <n v="2.3940227681134144E-3"/>
    <n v="4.5766165525347589E-2"/>
    <x v="0"/>
    <m/>
    <x v="1"/>
    <x v="0"/>
    <s v="Defaut GE &amp; Power Cabinet"/>
    <x v="0"/>
    <s v="(04/23/2026 retour IHS): Power issue NUR to be checked ||  (04/23/2026 ticket ):INC-20260423-00007540…Others Transmission equipement fault"/>
  </r>
  <r>
    <s v="Djangane"/>
    <s v="EST_008"/>
    <s v="CENTRE"/>
    <s v="IHS"/>
    <s v="Grid-Gen"/>
    <s v="EST"/>
    <s v="Djangane"/>
    <s v="NOKIA"/>
    <n v="0.11257501433940306"/>
    <n v="4.8172546535286229E-2"/>
    <n v="0"/>
    <n v="0.34368195917621897"/>
    <n v="0.20260648968561756"/>
    <n v="0.15318548766811343"/>
    <n v="4.4088313600602655E-2"/>
    <n v="4.106277091483963"/>
    <n v="4.3892127739111268E-2"/>
    <n v="0.11790770275630422"/>
    <n v="0"/>
    <n v="1.5362157236550242E-2"/>
    <n v="0.12976242630172086"/>
    <n v="0"/>
    <n v="4.5756457824491899E-2"/>
    <x v="0"/>
    <m/>
    <x v="9"/>
    <x v="5"/>
    <s v="no root cause"/>
    <x v="4"/>
    <s v=""/>
  </r>
  <r>
    <s v="Nkeng-Likok-II"/>
    <s v="LIT_658"/>
    <s v="LITTORAL"/>
    <s v="CAMUSAT"/>
    <s v="Hybrid Solar - S3"/>
    <s v="LITTORAL"/>
    <s v="Nkeng-Likok-II"/>
    <s v="NOKIA"/>
    <n v="0"/>
    <n v="0"/>
    <n v="0"/>
    <n v="0"/>
    <n v="0"/>
    <n v="0"/>
    <n v="0"/>
    <n v="0"/>
    <n v="0"/>
    <n v="0"/>
    <n v="0"/>
    <n v="1.4019229836558515E-2"/>
    <n v="0.12879404998603602"/>
    <n v="0"/>
    <n v="4.5239592817492395E-2"/>
    <x v="1"/>
    <m/>
    <x v="6"/>
    <x v="3"/>
    <s v="EXCLU"/>
    <x v="2"/>
    <s v="INC-20260423-00007550…Others Transmission equipement fault"/>
  </r>
  <r>
    <s v="Goyoum"/>
    <s v="EST_023"/>
    <s v="CENTRE"/>
    <s v="CAMUSAT"/>
    <m/>
    <s v="EST"/>
    <s v="Goyoum"/>
    <s v="NOKIA"/>
    <n v="2.4969109644355321E-3"/>
    <n v="0"/>
    <n v="0"/>
    <n v="0"/>
    <n v="0"/>
    <n v="0"/>
    <n v="0"/>
    <n v="0"/>
    <n v="0"/>
    <n v="0"/>
    <n v="0"/>
    <n v="1.1615289617879453E-2"/>
    <n v="0.12976242630172086"/>
    <n v="0"/>
    <n v="4.5221405474970021E-2"/>
    <x v="0"/>
    <m/>
    <x v="9"/>
    <x v="5"/>
    <s v="no root cause"/>
    <x v="4"/>
    <s v=""/>
  </r>
  <r>
    <s v="Nkozoa"/>
    <s v="CTR_079"/>
    <s v="Yaounde"/>
    <s v="IHS"/>
    <s v="Grid-Gen"/>
    <s v="CENTRE"/>
    <s v="Yaounde"/>
    <s v="ZTE"/>
    <n v="0.12821637802375885"/>
    <n v="0"/>
    <n v="0"/>
    <n v="0"/>
    <n v="0"/>
    <n v="2.3845499710358178E-2"/>
    <n v="0"/>
    <n v="0"/>
    <n v="8.6536691749920838"/>
    <n v="0"/>
    <n v="0"/>
    <n v="0"/>
    <n v="0"/>
    <n v="8.6526822904696515E-2"/>
    <n v="4.5122748143011628E-2"/>
    <x v="0"/>
    <m/>
    <x v="1"/>
    <x v="0"/>
    <s v="Defaut GE &amp; Power Cabinet"/>
    <x v="0"/>
    <s v="(04/23/2026 retour IHS): Power issue NUR to be checked ||  "/>
  </r>
  <r>
    <s v="Sibongo"/>
    <s v="LIT_507"/>
    <s v="LITTORAL"/>
    <s v="IHS"/>
    <s v="Grid-Gen"/>
    <s v="LITTORAL"/>
    <s v="Sibongo"/>
    <s v="NOKIA"/>
    <n v="0"/>
    <n v="0"/>
    <n v="0"/>
    <n v="0"/>
    <n v="0"/>
    <n v="0"/>
    <n v="0"/>
    <n v="0"/>
    <n v="0"/>
    <n v="0"/>
    <n v="0"/>
    <n v="0.13514032364970821"/>
    <n v="7.6767359942335148E-2"/>
    <n v="0"/>
    <n v="4.5069713891140444E-2"/>
    <x v="0"/>
    <m/>
    <x v="9"/>
    <x v="5"/>
    <s v="no root cause"/>
    <x v="4"/>
    <s v=""/>
  </r>
  <r>
    <s v="Mvan-IHS"/>
    <s v="CTR_639"/>
    <s v="Yaounde"/>
    <s v="IHS"/>
    <s v="Grid-Gen"/>
    <s v="CENTRE"/>
    <s v="Yaounde"/>
    <s v="ZTE"/>
    <n v="0"/>
    <n v="0"/>
    <n v="0"/>
    <n v="0"/>
    <n v="0"/>
    <n v="1.2549296156469283"/>
    <n v="4.1591402636167125E-2"/>
    <n v="0"/>
    <n v="0.7294903733381275"/>
    <n v="0"/>
    <n v="0"/>
    <n v="0"/>
    <n v="0"/>
    <n v="8.5569213797451138E-2"/>
    <n v="4.4623365950124678E-2"/>
    <x v="0"/>
    <m/>
    <x v="9"/>
    <x v="5"/>
    <s v="no root cause"/>
    <x v="4"/>
    <s v=""/>
  </r>
  <r>
    <s v="EST_064_N_Garga-Salari-MTN"/>
    <s v="EST_064"/>
    <s v="CENTRE"/>
    <s v="IHS"/>
    <s v="Solar-Gen"/>
    <s v="EST"/>
    <s v="Garga-Salari"/>
    <s v="NOKIA"/>
    <n v="1.0701046990437507E-3"/>
    <n v="0"/>
    <n v="0"/>
    <n v="0"/>
    <n v="0"/>
    <n v="0"/>
    <n v="0"/>
    <n v="0"/>
    <n v="0"/>
    <n v="0"/>
    <n v="0"/>
    <n v="1.0116542570411138E-2"/>
    <n v="0.12782567367035119"/>
    <n v="2.0520195155201599E-4"/>
    <n v="4.446420480817774E-2"/>
    <x v="0"/>
    <m/>
    <x v="9"/>
    <x v="5"/>
    <s v="no root cause"/>
    <x v="4"/>
    <s v=""/>
  </r>
  <r>
    <s v="Batchenga-MTN-IHS"/>
    <s v="CTR_180"/>
    <s v="CENTRE"/>
    <s v="IHS"/>
    <s v="Grid-Gen-Lithium"/>
    <s v="CENTRE"/>
    <s v="Batchenga"/>
    <s v="NOKIA"/>
    <n v="0"/>
    <n v="0"/>
    <n v="0"/>
    <n v="0"/>
    <n v="0"/>
    <n v="0"/>
    <n v="0"/>
    <n v="0"/>
    <n v="0"/>
    <n v="1.2045578683424085"/>
    <n v="0"/>
    <n v="1.7808210873466221E-2"/>
    <n v="0.11523678156645303"/>
    <n v="4.5144429341581298E-3"/>
    <n v="4.3583557918929601E-2"/>
    <x v="0"/>
    <m/>
    <x v="9"/>
    <x v="5"/>
    <s v="no root cause"/>
    <x v="4"/>
    <s v=""/>
  </r>
  <r>
    <s v="Mbidou-IHS"/>
    <s v="ADM_079"/>
    <s v="ADAMAOUA"/>
    <s v="IHS"/>
    <s v="Grid-Gen"/>
    <s v="ADAMAOUA"/>
    <s v="Mbidou"/>
    <s v="NOKIA"/>
    <n v="0"/>
    <n v="0"/>
    <n v="2.5022784293142787E-2"/>
    <n v="0"/>
    <n v="0"/>
    <n v="0"/>
    <n v="0"/>
    <n v="6.6616802048432469E-2"/>
    <n v="5.2241216224856175E-2"/>
    <n v="0"/>
    <n v="0"/>
    <n v="0.20763616082254233"/>
    <n v="0"/>
    <n v="2.6071678096945633E-2"/>
    <n v="4.3246506394935415E-2"/>
    <x v="0"/>
    <m/>
    <x v="1"/>
    <x v="0"/>
    <s v="Defaut GE &amp; Power Cabinet"/>
    <x v="0"/>
    <s v="(04/23/2026 retour IHS): Power issue NUR to be checked ||  (04/23/2026 ticket ):INC-20260423-00002340…Others Transmission equipement fault"/>
  </r>
  <r>
    <s v="Nitoukou-IHS"/>
    <s v="CTR_177"/>
    <s v="CENTRE"/>
    <s v="IHS"/>
    <s v="Grid-Gen"/>
    <s v="CENTRE"/>
    <m/>
    <s v="NOKIA"/>
    <n v="3.0028888666653181E-2"/>
    <n v="0.71317429525109188"/>
    <n v="3.1391104528937732"/>
    <n v="7.2490029678977899E-2"/>
    <n v="0.22375489310628435"/>
    <n v="1.7835078317411958E-5"/>
    <n v="5.3505234952120087E-5"/>
    <n v="0.15326658433751628"/>
    <n v="4.0678448915496022"/>
    <n v="8.9175391587117684E-5"/>
    <n v="1.0701046990435595E-4"/>
    <n v="1.667151656239391E-2"/>
    <n v="0.11007210788280267"/>
    <n v="6.9426660275309585E-3"/>
    <n v="4.2953688111906092E-2"/>
    <x v="0"/>
    <m/>
    <x v="9"/>
    <x v="5"/>
    <s v="no root cause"/>
    <x v="4"/>
    <s v=""/>
  </r>
  <r>
    <s v="Cite-Verte"/>
    <s v="CTR_414"/>
    <s v="Yaounde"/>
    <s v="IHS"/>
    <s v="GridOnly"/>
    <s v="CENTRE"/>
    <s v="Yaounde"/>
    <s v="ZTE"/>
    <n v="0"/>
    <n v="0"/>
    <n v="0"/>
    <n v="0.22857436371574583"/>
    <n v="0"/>
    <n v="0"/>
    <n v="0"/>
    <n v="0"/>
    <n v="4.0503462858806107E-2"/>
    <n v="2.099188717957513E-2"/>
    <n v="3.7988716816053238E-2"/>
    <n v="5.7451970152952135E-3"/>
    <n v="5.100115262604712E-3"/>
    <n v="7.7463736711121597E-2"/>
    <n v="4.2929033509971862E-2"/>
    <x v="0"/>
    <m/>
    <x v="2"/>
    <x v="0"/>
    <s v="Coupure ENEO &amp; Baisse de tension"/>
    <x v="0"/>
    <s v="(04/23/2026 retour IHS): Power issue NUR to be checked ||  "/>
  </r>
  <r>
    <s v="Emana-Lycee2-MTN-IHS"/>
    <s v="CTR_518"/>
    <s v="Yaounde"/>
    <s v="IHS"/>
    <s v="Grid-Gen"/>
    <s v="CENTRE"/>
    <s v="Yaounde"/>
    <s v="ZTE"/>
    <n v="0"/>
    <n v="0"/>
    <n v="0"/>
    <n v="0"/>
    <n v="0"/>
    <n v="0"/>
    <n v="0"/>
    <n v="0"/>
    <n v="0"/>
    <n v="0"/>
    <n v="0"/>
    <n v="0"/>
    <n v="0"/>
    <n v="8.1294173140104356E-2"/>
    <n v="4.2393981160450137E-2"/>
    <x v="0"/>
    <m/>
    <x v="9"/>
    <x v="5"/>
    <s v="no root cause"/>
    <x v="4"/>
    <s v=""/>
  </r>
  <r>
    <s v="Messa-Carriere"/>
    <s v="CTR_382"/>
    <s v="Yaounde"/>
    <s v="IHS"/>
    <s v="GridOnly"/>
    <s v="CENTRE"/>
    <s v="Yaounde"/>
    <s v="ZTE"/>
    <n v="0"/>
    <n v="0"/>
    <n v="0"/>
    <n v="0"/>
    <n v="0"/>
    <n v="0"/>
    <n v="0"/>
    <n v="0"/>
    <n v="0"/>
    <n v="0"/>
    <n v="0"/>
    <n v="5.9949881898732661E-3"/>
    <n v="7.0126584860818611E-3"/>
    <n v="7.5069713943007182E-2"/>
    <n v="4.2358311003815145E-2"/>
    <x v="0"/>
    <m/>
    <x v="2"/>
    <x v="0"/>
    <s v="Coupure ENEO &amp; Baisse de tension"/>
    <x v="0"/>
    <s v="(04/23/2026 retour IHS): Power issue NUR to be checked ||  "/>
  </r>
  <r>
    <s v="Tsomo-Assi"/>
    <s v="CTR_563"/>
    <s v="Yaounde"/>
    <s v="CAMUSAT"/>
    <s v="Good Grid no GE - 8h"/>
    <s v="CENTRE"/>
    <s v="Yaounde"/>
    <s v="ZTE"/>
    <n v="0"/>
    <n v="0"/>
    <n v="0"/>
    <n v="0"/>
    <n v="0"/>
    <n v="0"/>
    <n v="0"/>
    <n v="0"/>
    <n v="0"/>
    <n v="0"/>
    <n v="0"/>
    <n v="0"/>
    <n v="0"/>
    <n v="7.9515756226647957E-2"/>
    <n v="4.1466557087945458E-2"/>
    <x v="0"/>
    <m/>
    <x v="9"/>
    <x v="5"/>
    <s v="no root cause"/>
    <x v="4"/>
    <s v=""/>
  </r>
  <r>
    <s v="Yde-University"/>
    <s v="CTR_447"/>
    <s v="Yaounde"/>
    <s v="IHS"/>
    <s v="Grid-Gen"/>
    <s v="CENTRE"/>
    <s v="Yaounde"/>
    <s v="ZTE"/>
    <n v="0"/>
    <n v="0"/>
    <n v="1.4535588828677943E-2"/>
    <n v="0"/>
    <n v="0"/>
    <n v="0"/>
    <n v="0"/>
    <n v="0"/>
    <n v="0"/>
    <n v="0"/>
    <n v="0"/>
    <n v="0"/>
    <n v="0"/>
    <n v="7.9481555901389625E-2"/>
    <n v="4.1448722009628285E-2"/>
    <x v="0"/>
    <m/>
    <x v="9"/>
    <x v="5"/>
    <s v="no root cause"/>
    <x v="4"/>
    <s v=""/>
  </r>
  <r>
    <s v="Meyong-Meyeme"/>
    <s v="CTR_122"/>
    <s v="Yaounde"/>
    <s v="IHS"/>
    <s v="Grid-Gen"/>
    <s v="CENTRE"/>
    <s v="Yaounde"/>
    <s v="ZTE"/>
    <n v="0"/>
    <n v="0"/>
    <n v="0"/>
    <n v="1.3353301487017499"/>
    <n v="0"/>
    <n v="0"/>
    <n v="0"/>
    <n v="0"/>
    <n v="0"/>
    <n v="0"/>
    <n v="0"/>
    <n v="5.9949881898732661E-3"/>
    <n v="4.4626008547779773E-3"/>
    <n v="7.4556709064125815E-2"/>
    <n v="4.1234701069818858E-2"/>
    <x v="0"/>
    <m/>
    <x v="9"/>
    <x v="5"/>
    <s v="no root cause"/>
    <x v="4"/>
    <s v=""/>
  </r>
  <r>
    <s v="CTR_181_N_Nanga-Eboko-CRTV"/>
    <s v="CTR_181"/>
    <s v="CENTRE"/>
    <s v="CAMUSAT"/>
    <s v="Bad Grid + GE"/>
    <s v="CENTRE"/>
    <s v="Nanga-Eboko"/>
    <s v="NOKIA"/>
    <n v="3.5670156634881818E-5"/>
    <n v="1.4268062653923776E-4"/>
    <n v="7.1340313269300466E-5"/>
    <n v="7.1340313269589948E-5"/>
    <n v="1.4268062653877459E-4"/>
    <n v="1.7835078317354061E-5"/>
    <n v="8.9175391586828202E-5"/>
    <n v="1.6051570485659184E-4"/>
    <n v="8.9175391587117684E-5"/>
    <n v="1.2484554822182582E-4"/>
    <n v="1.0701046990452966E-4"/>
    <n v="1.705041466608468E-2"/>
    <n v="0.11523678156645303"/>
    <n v="2.0520195155238063E-4"/>
    <n v="4.1228124822587073E-2"/>
    <x v="0"/>
    <m/>
    <x v="9"/>
    <x v="5"/>
    <s v="no root cause"/>
    <x v="4"/>
    <s v=""/>
  </r>
  <r>
    <s v="Indoor-Agence-Garoua"/>
    <s v="NRD_188"/>
    <s v="Garoua"/>
    <m/>
    <m/>
    <s v="NORD"/>
    <s v="Garoua"/>
    <s v="Huawei"/>
    <n v="0.15871436194650618"/>
    <n v="4.6585224565038108E-2"/>
    <n v="0.11389481013489028"/>
    <n v="4.0610473328710484E-2"/>
    <n v="2.0314154203513936E-2"/>
    <n v="3.6098198514409319E-2"/>
    <n v="1.9351059974374557E-2"/>
    <n v="3.0212622669668669E-2"/>
    <n v="2.7804887096820222E-2"/>
    <n v="2.6395915909745944E-2"/>
    <n v="2.6823957789363445E-2"/>
    <n v="0"/>
    <n v="0.10465861528470544"/>
    <n v="1.1628110587982937E-2"/>
    <n v="4.1199030913184546E-2"/>
    <x v="0"/>
    <m/>
    <x v="9"/>
    <x v="5"/>
    <s v="no root cause"/>
    <x v="4"/>
    <s v="(04/23/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4/23/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04/23/2026 cell huawei): -22/10/2025 : Feedback Ing.OCM attendu_x000a_09/10/2025 : Feedback recu ce jour d'Athanase : Etude de solution en cours_x000a_30/09/2025 : Feedback recu ce jour de l'ING.OCM : Analyse d'une probable solution en cours_x000a_29/09/2025 : Mail de demande de creation de TT au TAC envoye au BORAN GNOC || Feedback creation du TT attendu du BO RAN GNOC_x000a_"/>
  </r>
  <r>
    <s v="Nanga-Eboko"/>
    <s v="CTR_033"/>
    <s v="CENTRE"/>
    <s v="CAMUSAT"/>
    <s v="Medium Grid + Solar + GE"/>
    <s v="CENTRE"/>
    <s v="Nanga-Eboko"/>
    <s v="NOKIA"/>
    <n v="0"/>
    <n v="0"/>
    <n v="0"/>
    <n v="0"/>
    <n v="0"/>
    <n v="0"/>
    <n v="0"/>
    <n v="0"/>
    <n v="0"/>
    <n v="0"/>
    <n v="0"/>
    <n v="1.5913720355012366E-2"/>
    <n v="0.10942652367234712"/>
    <n v="3.1806302490660901E-3"/>
    <n v="4.0666886203013307E-2"/>
    <x v="0"/>
    <m/>
    <x v="9"/>
    <x v="5"/>
    <s v="no root cause"/>
    <x v="4"/>
    <s v=""/>
  </r>
  <r>
    <s v="Kiiki"/>
    <s v="CTR_190"/>
    <s v="CENTRE"/>
    <s v="IHS"/>
    <s v="Grid-Gen"/>
    <s v="CENTRE"/>
    <s v="Kiiki"/>
    <s v="NOKIA"/>
    <n v="0"/>
    <n v="0"/>
    <n v="0"/>
    <n v="0"/>
    <n v="0"/>
    <n v="0"/>
    <n v="0"/>
    <n v="6.6851597340379598E-2"/>
    <n v="0"/>
    <n v="0"/>
    <n v="0"/>
    <n v="1.5155924147630825E-2"/>
    <n v="0.11426840525076823"/>
    <n v="0"/>
    <n v="4.0525486183362838E-2"/>
    <x v="0"/>
    <m/>
    <x v="9"/>
    <x v="5"/>
    <s v="no root cause"/>
    <x v="4"/>
    <s v=""/>
  </r>
  <r>
    <s v="Ngousso-Savana"/>
    <s v="CTR_272"/>
    <s v="Yaounde"/>
    <s v="IHS"/>
    <s v="Grid-Gen"/>
    <s v="CENTRE"/>
    <s v="Yaounde"/>
    <s v="ZTE"/>
    <n v="0"/>
    <n v="0"/>
    <n v="0"/>
    <n v="0"/>
    <n v="0.87261687683522893"/>
    <n v="0"/>
    <n v="0"/>
    <n v="0"/>
    <n v="0"/>
    <n v="0"/>
    <n v="0.23146364640316447"/>
    <n v="0"/>
    <n v="0"/>
    <n v="7.7634738337415576E-2"/>
    <n v="4.048562778048876E-2"/>
    <x v="0"/>
    <m/>
    <x v="1"/>
    <x v="0"/>
    <s v="Defaut GE &amp; Power Cabinet"/>
    <x v="0"/>
    <s v="(04/23/2026 retour IHS): Power issue NUR to be checked ||  "/>
  </r>
  <r>
    <s v="Nkomkana"/>
    <s v="CTR_427"/>
    <s v="Yaounde"/>
    <s v="IHS"/>
    <s v="GridOnly"/>
    <s v="CENTRE"/>
    <s v="Yaounde"/>
    <s v="ZTE"/>
    <n v="0"/>
    <n v="7.5989629361531663E-17"/>
    <n v="0"/>
    <n v="0.38814480942148699"/>
    <n v="0"/>
    <n v="0"/>
    <n v="3.4756287221808466"/>
    <n v="0"/>
    <n v="1.1579372093185777E-16"/>
    <n v="1.5921636628130443E-16"/>
    <n v="0"/>
    <n v="7.4937352373415835E-3"/>
    <n v="4.4626008547779773E-3"/>
    <n v="7.2538889873858745E-2"/>
    <n v="4.0396452388901535E-2"/>
    <x v="0"/>
    <m/>
    <x v="2"/>
    <x v="0"/>
    <s v="Coupure ENEO &amp; Baisse de tension"/>
    <x v="0"/>
    <s v="(04/23/2026 retour IHS): Power issue NUR to be checked ||  "/>
  </r>
  <r>
    <s v="Stade-Abega"/>
    <s v="CTR_274"/>
    <s v="Yaounde"/>
    <s v="IHS"/>
    <s v="Grid-Gen"/>
    <s v="CENTRE"/>
    <s v="Yaounde"/>
    <s v="ZTE"/>
    <n v="0.52194356695859134"/>
    <n v="0"/>
    <n v="0"/>
    <n v="0"/>
    <n v="0"/>
    <n v="0.30061024503970812"/>
    <n v="0"/>
    <n v="0"/>
    <n v="0.77224105606492599"/>
    <n v="0"/>
    <n v="0.10799139921183183"/>
    <n v="0"/>
    <n v="0"/>
    <n v="7.7429536385862904E-2"/>
    <n v="4.0378617310584362E-2"/>
    <x v="0"/>
    <m/>
    <x v="9"/>
    <x v="5"/>
    <s v="no root cause"/>
    <x v="4"/>
    <s v=""/>
  </r>
  <r>
    <s v="vence"/>
    <s v="CTR_326"/>
    <s v="Yaounde"/>
    <s v="IHS"/>
    <s v="Grid-Gen"/>
    <s v="CENTRE"/>
    <s v="Yaounde"/>
    <s v="ZTE"/>
    <n v="0"/>
    <n v="0"/>
    <n v="0"/>
    <n v="0"/>
    <n v="0"/>
    <n v="0"/>
    <n v="0"/>
    <n v="0"/>
    <n v="0"/>
    <n v="0"/>
    <n v="0"/>
    <n v="0"/>
    <n v="0"/>
    <n v="7.7190134109052247E-2"/>
    <n v="4.0253771762362986E-2"/>
    <x v="0"/>
    <m/>
    <x v="9"/>
    <x v="5"/>
    <s v="no root cause"/>
    <x v="4"/>
    <s v=""/>
  </r>
  <r>
    <s v="Nanga-Eboko-IHS"/>
    <s v="CTR_138"/>
    <s v="CENTRE"/>
    <s v="IHS"/>
    <s v="Grid-Gen"/>
    <s v="CENTRE"/>
    <s v="Nanga-Eboko"/>
    <s v="NOKIA"/>
    <n v="0"/>
    <n v="0"/>
    <n v="0"/>
    <n v="0"/>
    <n v="0"/>
    <n v="0"/>
    <n v="0"/>
    <n v="0"/>
    <n v="0"/>
    <n v="0"/>
    <n v="0"/>
    <n v="1.6292618458703136E-2"/>
    <n v="0.11200886051417182"/>
    <n v="6.1560585465801631E-4"/>
    <n v="4.0250282205900087E-2"/>
    <x v="0"/>
    <m/>
    <x v="9"/>
    <x v="5"/>
    <s v="no root cause"/>
    <x v="4"/>
    <s v=""/>
  </r>
  <r>
    <s v="Tabene"/>
    <s v="EST_007"/>
    <s v="CENTRE"/>
    <s v="CAMUSAT"/>
    <s v="Hybrid Solar - S3"/>
    <s v="EST"/>
    <s v="Tabene"/>
    <s v="NOKIA"/>
    <n v="0"/>
    <n v="0"/>
    <n v="0"/>
    <n v="0"/>
    <n v="0"/>
    <n v="0"/>
    <n v="0"/>
    <n v="0"/>
    <n v="0"/>
    <n v="0"/>
    <n v="0"/>
    <n v="1.0988045007032349E-2"/>
    <n v="0.11039489998803043"/>
    <n v="3.0780292732900815E-3"/>
    <n v="4.02350900822264E-2"/>
    <x v="0"/>
    <m/>
    <x v="9"/>
    <x v="5"/>
    <s v="no root cause"/>
    <x v="4"/>
    <s v=""/>
  </r>
  <r>
    <s v="Biteng-Maetur"/>
    <s v="CTR_395"/>
    <s v="Yaounde"/>
    <s v="IHS"/>
    <s v="Grid-Gen"/>
    <s v="CENTRE"/>
    <s v="Yaounde"/>
    <s v="ZTE"/>
    <n v="9.9234375757991669E-2"/>
    <n v="1.5479777874800595"/>
    <n v="0"/>
    <n v="0"/>
    <n v="4.2697177491845789E-2"/>
    <n v="0"/>
    <n v="0"/>
    <n v="0.6817280336041408"/>
    <n v="0"/>
    <n v="0"/>
    <n v="0.70220270351251146"/>
    <n v="0"/>
    <n v="0"/>
    <n v="7.6916531506980579E-2"/>
    <n v="4.0111091135823049E-2"/>
    <x v="0"/>
    <m/>
    <x v="9"/>
    <x v="5"/>
    <s v="no root cause"/>
    <x v="4"/>
    <s v=""/>
  </r>
  <r>
    <s v="Dagobert"/>
    <s v="CTR_255"/>
    <s v="Yaounde"/>
    <s v="IHS"/>
    <s v="Grid-Gen"/>
    <s v="CENTRE"/>
    <s v="Yaounde"/>
    <s v="ZTE"/>
    <n v="2.7883896493766271"/>
    <n v="0"/>
    <n v="0"/>
    <n v="0"/>
    <n v="0"/>
    <n v="0"/>
    <n v="0"/>
    <n v="0"/>
    <n v="0"/>
    <n v="0"/>
    <n v="0"/>
    <n v="0"/>
    <n v="0"/>
    <n v="7.6848130856463553E-2"/>
    <n v="4.0075420979188529E-2"/>
    <x v="0"/>
    <m/>
    <x v="9"/>
    <x v="5"/>
    <s v="no root cause"/>
    <x v="4"/>
    <s v=""/>
  </r>
  <r>
    <s v="Mantoum-Village"/>
    <s v="OST_200"/>
    <s v="OUEST"/>
    <s v="IHS"/>
    <s v="Hybrid-Gen"/>
    <s v="OUEST"/>
    <s v="Mantoum"/>
    <s v="NOKIA"/>
    <n v="0"/>
    <n v="0"/>
    <n v="0"/>
    <n v="0"/>
    <n v="0"/>
    <n v="1.2484554822176806E-3"/>
    <n v="2.7691283992586522"/>
    <n v="4.1449048311377403"/>
    <n v="2.7661114529093713"/>
    <n v="0"/>
    <n v="0"/>
    <n v="0.10975415070242658"/>
    <n v="7.2251632886903158E-2"/>
    <n v="0"/>
    <n v="3.9928589084420367E-2"/>
    <x v="0"/>
    <m/>
    <x v="9"/>
    <x v="5"/>
    <s v="no root cause"/>
    <x v="4"/>
    <s v=""/>
  </r>
  <r>
    <s v="Mfandena"/>
    <s v="CTR_570"/>
    <s v="Yaounde"/>
    <m/>
    <m/>
    <s v="CENTRE"/>
    <s v="Yaounde"/>
    <s v="ZTE"/>
    <n v="0"/>
    <n v="0"/>
    <n v="0"/>
    <n v="0"/>
    <n v="0"/>
    <n v="0"/>
    <n v="0"/>
    <n v="0"/>
    <n v="0"/>
    <n v="0"/>
    <n v="0"/>
    <n v="0"/>
    <n v="0"/>
    <n v="7.6403526628099877E-2"/>
    <n v="3.9843564961062575E-2"/>
    <x v="0"/>
    <m/>
    <x v="9"/>
    <x v="5"/>
    <s v="no root cause"/>
    <x v="4"/>
    <s v=""/>
  </r>
  <r>
    <s v="Messan"/>
    <s v="SUD_247"/>
    <s v="CENTRE"/>
    <s v="IHS"/>
    <s v="Hybrid-Gen"/>
    <s v="SUD"/>
    <s v="Messam"/>
    <s v="NOKIA"/>
    <n v="0"/>
    <n v="0"/>
    <n v="1.2750483157643213E-2"/>
    <n v="0"/>
    <n v="0.21232737222955178"/>
    <n v="0"/>
    <n v="0"/>
    <n v="0.10259446831346235"/>
    <n v="0.75430580042471951"/>
    <n v="0.49846642661893742"/>
    <n v="5.8432957714221856E-2"/>
    <n v="1.3261433629176974E-2"/>
    <n v="0.11297723682985665"/>
    <n v="0"/>
    <n v="3.9821492981228751E-2"/>
    <x v="0"/>
    <m/>
    <x v="9"/>
    <x v="5"/>
    <s v="no root cause"/>
    <x v="4"/>
    <s v=""/>
  </r>
  <r>
    <s v="Tikondi-MTN"/>
    <s v="EST_040"/>
    <s v="CENTRE"/>
    <s v="IHS"/>
    <s v="Grid-Gen"/>
    <s v="EST"/>
    <s v="Tikondi"/>
    <s v="NOKIA"/>
    <n v="0"/>
    <n v="2.4607057554511131"/>
    <n v="6.1633393544557737"/>
    <n v="6.1633928596907248"/>
    <n v="6.1633571895340911"/>
    <n v="3.4763110746564965"/>
    <n v="0"/>
    <n v="0"/>
    <n v="0"/>
    <n v="1.3929196165886303E-2"/>
    <n v="0"/>
    <n v="9.3671690466769781E-3"/>
    <n v="0.11136327630371526"/>
    <n v="2.052019515526065E-3"/>
    <n v="3.979367189387055E-2"/>
    <x v="0"/>
    <m/>
    <x v="9"/>
    <x v="5"/>
    <s v="no root cause"/>
    <x v="4"/>
    <s v=""/>
  </r>
  <r>
    <s v="Mbile-IHS"/>
    <s v="SUD_069"/>
    <s v="CENTRE"/>
    <s v="IHS"/>
    <s v="Gen Only"/>
    <s v="SUD"/>
    <s v="Mbile"/>
    <s v="NOKIA"/>
    <n v="1.6051570485647602E-4"/>
    <n v="1.9618586149141573E-4"/>
    <n v="1.3202774827290287E-2"/>
    <n v="1.6051570485659184E-4"/>
    <n v="1.7835078317400378E-4"/>
    <n v="1.7835078317394589E-4"/>
    <n v="1.7835078317394589E-4"/>
    <n v="1.6051570485664974E-4"/>
    <n v="0.66121107836768245"/>
    <n v="1.9618586149135786E-4"/>
    <n v="2.9427879223706821E-3"/>
    <n v="1.212473931810466E-2"/>
    <n v="0.1123316526194001"/>
    <n v="3.0780292732912606E-4"/>
    <n v="3.9602958777930485E-2"/>
    <x v="0"/>
    <m/>
    <x v="1"/>
    <x v="0"/>
    <s v="Defaut GE &amp; Power Cabinet"/>
    <x v="0"/>
    <s v="(04/23/2026 retour IHS): Power issue NUR to be checked ||  "/>
  </r>
  <r>
    <s v="Boubara-IHS"/>
    <s v="EST_096"/>
    <s v="CENTRE"/>
    <s v="IHS"/>
    <s v="Hybrid-Gen"/>
    <s v="EST"/>
    <s v="Boubara"/>
    <s v="NOKIA"/>
    <n v="6.4741334292146707E-3"/>
    <n v="6.0817617062319897E-2"/>
    <n v="0"/>
    <n v="7.7457745132450517E-2"/>
    <n v="2.2204672505157862E-2"/>
    <n v="9.9270045914625557E-2"/>
    <n v="0.72822408277759254"/>
    <n v="7.6726506921437218E-2"/>
    <n v="2.7733011731201116"/>
    <n v="0"/>
    <n v="3.388664880305182E-3"/>
    <n v="1.61115307602844E-2"/>
    <n v="0.11071769209325871"/>
    <n v="0"/>
    <n v="3.9469931358337158E-2"/>
    <x v="0"/>
    <m/>
    <x v="9"/>
    <x v="5"/>
    <s v="no root cause"/>
    <x v="4"/>
    <s v=""/>
  </r>
  <r>
    <s v="Song-Bong"/>
    <s v="CTR_311"/>
    <s v="CENTRE"/>
    <s v="IHS"/>
    <s v="Solar-Gen"/>
    <s v="CENTRE"/>
    <s v="Song-Bong"/>
    <s v="NOKIA"/>
    <n v="2.1281934908928771E-3"/>
    <n v="0"/>
    <n v="0"/>
    <n v="0"/>
    <n v="0"/>
    <n v="0"/>
    <n v="0.866668152279646"/>
    <n v="0"/>
    <n v="0.44487279086717141"/>
    <n v="0"/>
    <n v="0"/>
    <n v="1.5534822251321596E-2"/>
    <n v="0.11071769209325871"/>
    <n v="0"/>
    <n v="3.9387577436578031E-2"/>
    <x v="0"/>
    <m/>
    <x v="9"/>
    <x v="5"/>
    <s v="no root cause"/>
    <x v="4"/>
    <s v=""/>
  </r>
  <r>
    <s v="Endoum-Carrefour"/>
    <s v="SUD_108"/>
    <s v="CENTRE"/>
    <m/>
    <m/>
    <s v="SUD"/>
    <s v="Minton"/>
    <s v="NOKIA"/>
    <n v="0"/>
    <n v="0"/>
    <n v="0"/>
    <n v="0"/>
    <n v="0"/>
    <n v="0"/>
    <n v="0"/>
    <n v="0"/>
    <n v="0"/>
    <n v="0"/>
    <n v="0"/>
    <n v="1.3640331732867744E-2"/>
    <n v="0.11136327630371526"/>
    <n v="0"/>
    <n v="3.9333774431331014E-2"/>
    <x v="0"/>
    <m/>
    <x v="9"/>
    <x v="5"/>
    <s v="no root cause"/>
    <x v="4"/>
    <s v=""/>
  </r>
  <r>
    <s v="Nkoumadjap-IHS"/>
    <s v="SUD_050"/>
    <s v="CENTRE"/>
    <s v="IHS"/>
    <s v="Gird-Hybrid-Gen"/>
    <s v="SUD"/>
    <s v="Nkoumadjap"/>
    <s v="NOKIA"/>
    <n v="0"/>
    <n v="0"/>
    <n v="0"/>
    <n v="0.28682764527704951"/>
    <n v="0"/>
    <n v="0"/>
    <n v="4.2596852256993972E-2"/>
    <n v="0"/>
    <n v="0"/>
    <n v="0"/>
    <n v="0"/>
    <n v="1.4398127940249285E-2"/>
    <n v="0.11104048419848699"/>
    <n v="0"/>
    <n v="3.9333622626866897E-2"/>
    <x v="0"/>
    <m/>
    <x v="9"/>
    <x v="5"/>
    <s v="no root cause"/>
    <x v="4"/>
    <s v=""/>
  </r>
  <r>
    <s v="Mbang"/>
    <s v="EST_011"/>
    <s v="CENTRE"/>
    <s v="IHS"/>
    <s v="Solar-Gen"/>
    <s v="EST"/>
    <s v="Mbang"/>
    <s v="NOKIA"/>
    <n v="5.8855758447407145E-3"/>
    <n v="0.39713368889345474"/>
    <n v="3.2861845202934652"/>
    <n v="0.32386718716559226"/>
    <n v="0"/>
    <n v="0"/>
    <n v="0.1161777001595168"/>
    <n v="0"/>
    <n v="0"/>
    <n v="8.4181569658109169E-3"/>
    <n v="9.3081273738489331E-2"/>
    <n v="1.4987470474683167E-2"/>
    <n v="0.11071769209325871"/>
    <n v="0"/>
    <n v="3.9309415653480596E-2"/>
    <x v="0"/>
    <m/>
    <x v="1"/>
    <x v="0"/>
    <s v="Defaut GE &amp; Power Cabinet"/>
    <x v="0"/>
    <s v="(04/23/2026 retour IHS): Power issue NUR to be checked ||  "/>
  </r>
  <r>
    <s v="Mehanda"/>
    <s v="CTR_635"/>
    <s v="Yaounde"/>
    <s v="HIS"/>
    <s v="Grid-Gen"/>
    <s v="CENTRE"/>
    <s v="Yaounde"/>
    <s v="ZTE"/>
    <n v="0"/>
    <n v="0"/>
    <n v="0"/>
    <n v="0"/>
    <n v="0"/>
    <n v="0"/>
    <n v="0"/>
    <n v="0"/>
    <n v="0"/>
    <n v="4.3714668709853255"/>
    <n v="0"/>
    <n v="0"/>
    <n v="0"/>
    <n v="7.5343316545077837E-2"/>
    <n v="3.9290677533223274E-2"/>
    <x v="0"/>
    <m/>
    <x v="1"/>
    <x v="0"/>
    <s v="Defaut GE &amp; Power Cabinet"/>
    <x v="0"/>
    <s v="(04/23/2026 retour IHS): Power issue NUR to be checked ||  "/>
  </r>
  <r>
    <s v="Mekin-CAMTEL"/>
    <s v="CTR_434"/>
    <s v="CENTRE"/>
    <s v="CAMUSAT"/>
    <s v="Hybrid Solar - S3"/>
    <s v="CENTRE"/>
    <s v="Mekin"/>
    <s v="NOKIA"/>
    <n v="0"/>
    <n v="1.2569732696210253E-2"/>
    <n v="0"/>
    <n v="0"/>
    <n v="0"/>
    <n v="0"/>
    <n v="3.3684272044122304E-2"/>
    <n v="0"/>
    <n v="0"/>
    <n v="0.83761090754739698"/>
    <n v="3.05030494820162"/>
    <n v="1.3261433629176974E-2"/>
    <n v="0.11136327630371526"/>
    <n v="0"/>
    <n v="3.9279667817155764E-2"/>
    <x v="0"/>
    <m/>
    <x v="9"/>
    <x v="5"/>
    <s v="no root cause"/>
    <x v="4"/>
    <s v=""/>
  </r>
  <r>
    <s v="Biyemassi-Crf-IHS"/>
    <s v="CTR_538"/>
    <s v="Yaounde"/>
    <s v="IHS"/>
    <s v="Grid-Gen"/>
    <s v="CENTRE"/>
    <s v="Yaounde"/>
    <s v="ZTE"/>
    <n v="0"/>
    <n v="0"/>
    <n v="0"/>
    <n v="0"/>
    <n v="0"/>
    <n v="0"/>
    <n v="0"/>
    <n v="0"/>
    <n v="0"/>
    <n v="0"/>
    <n v="0"/>
    <n v="0"/>
    <n v="0"/>
    <n v="7.5274915894560174E-2"/>
    <n v="3.9255007376588415E-2"/>
    <x v="0"/>
    <m/>
    <x v="9"/>
    <x v="5"/>
    <s v="no root cause"/>
    <x v="4"/>
    <s v=""/>
  </r>
  <r>
    <s v="Boulou_MTN"/>
    <s v="SUD_233"/>
    <s v="CENTRE"/>
    <s v="IHS"/>
    <s v="Hybrid-Gen"/>
    <s v="SUD"/>
    <s v="Boulou"/>
    <s v="NOKIA"/>
    <n v="0"/>
    <n v="0"/>
    <n v="1.2974126165021258E-2"/>
    <n v="0"/>
    <n v="0"/>
    <n v="0.38976741215264477"/>
    <n v="0"/>
    <n v="0"/>
    <n v="0.71924524380857524"/>
    <n v="0"/>
    <n v="0"/>
    <n v="9.8513506959600362E-3"/>
    <n v="0.1123316526194001"/>
    <n v="0"/>
    <n v="3.9117803388022371E-2"/>
    <x v="0"/>
    <m/>
    <x v="9"/>
    <x v="5"/>
    <s v="no root cause"/>
    <x v="4"/>
    <s v=""/>
  </r>
  <r>
    <s v="Nkoabang-II-IHS"/>
    <s v="CTR_458"/>
    <s v="Yaounde"/>
    <s v="IHS"/>
    <s v="Grid-Gen"/>
    <s v="CENTRE"/>
    <s v="Yaounde"/>
    <s v="ZTE"/>
    <n v="0"/>
    <n v="0"/>
    <n v="0"/>
    <n v="0"/>
    <n v="0"/>
    <n v="0"/>
    <n v="0"/>
    <n v="0"/>
    <n v="0"/>
    <n v="0"/>
    <n v="0.41468340595777187"/>
    <n v="0"/>
    <n v="0"/>
    <n v="7.5001313292489866E-2"/>
    <n v="3.9112326750049185E-2"/>
    <x v="0"/>
    <m/>
    <x v="9"/>
    <x v="5"/>
    <s v="no root cause"/>
    <x v="4"/>
    <s v=""/>
  </r>
  <r>
    <s v="Benakuma"/>
    <s v="NRO_233"/>
    <s v="NORD-OUEST"/>
    <s v="IHS"/>
    <s v="Gen Only"/>
    <s v="NORD-OUEST"/>
    <s v="Benakuma"/>
    <s v="NOKIA"/>
    <n v="0"/>
    <n v="0"/>
    <n v="0"/>
    <n v="1.0701046990435794E-3"/>
    <n v="1.9193780818540392E-2"/>
    <n v="1.8726832233265207E-3"/>
    <n v="0"/>
    <n v="3.3321197453903015"/>
    <n v="3.3295236360472287"/>
    <n v="0.95029478125722833"/>
    <n v="0"/>
    <n v="0.12402597927477893"/>
    <n v="6.2954547772779312E-2"/>
    <n v="0"/>
    <n v="3.884546617947679E-2"/>
    <x v="2"/>
    <m/>
    <x v="9"/>
    <x v="5"/>
    <s v="no root cause"/>
    <x v="4"/>
    <s v=""/>
  </r>
  <r>
    <s v="Kouba-MTN-IHS"/>
    <s v="EST_094"/>
    <s v="CENTRE"/>
    <s v="IHS"/>
    <s v="Hybrid-Gen"/>
    <s v="EST"/>
    <s v="Kouba"/>
    <s v="NOKIA"/>
    <n v="2.6752617476098045E-4"/>
    <n v="0"/>
    <n v="0"/>
    <n v="0"/>
    <n v="0"/>
    <n v="0"/>
    <n v="0"/>
    <n v="0"/>
    <n v="0"/>
    <n v="0"/>
    <n v="0"/>
    <n v="1.0116542570411138E-2"/>
    <n v="0.10942652367234712"/>
    <n v="1.2312117093160326E-3"/>
    <n v="3.8822450287270632E-2"/>
    <x v="0"/>
    <m/>
    <x v="9"/>
    <x v="5"/>
    <s v="no root cause"/>
    <x v="4"/>
    <s v=""/>
  </r>
  <r>
    <s v="Odza-PK10"/>
    <s v="CTR_330"/>
    <s v="Yaounde"/>
    <s v="IHS"/>
    <s v="Grid-Gen"/>
    <s v="CENTRE"/>
    <s v="Yaounde"/>
    <s v="ZTE"/>
    <n v="0"/>
    <n v="0"/>
    <n v="0"/>
    <n v="0"/>
    <n v="0"/>
    <n v="0"/>
    <n v="0"/>
    <n v="0"/>
    <n v="0.66414264638318832"/>
    <n v="0"/>
    <n v="5.7944207594604427"/>
    <n v="0"/>
    <n v="0"/>
    <n v="7.4419907763090834E-2"/>
    <n v="3.8809130418653519E-2"/>
    <x v="0"/>
    <m/>
    <x v="1"/>
    <x v="0"/>
    <s v="Defaut GE &amp; Power Cabinet"/>
    <x v="0"/>
    <s v="(04/23/2026 retour IHS): Power issue NUR to be checked ||  "/>
  </r>
  <r>
    <s v="Briqueterie"/>
    <s v="CTR_321"/>
    <s v="Yaounde"/>
    <s v="IHS"/>
    <s v="Grid-Lithium"/>
    <s v="CENTRE"/>
    <s v="Yaounde"/>
    <s v="ZTE"/>
    <n v="10.116751989681337"/>
    <n v="43.920806545045707"/>
    <n v="19.444783310932472"/>
    <n v="0"/>
    <n v="5.0327915749943637"/>
    <n v="2.8530418082771849"/>
    <n v="13.868556899607057"/>
    <n v="13.868556899607057"/>
    <n v="13.868556899607057"/>
    <n v="13.868556899607057"/>
    <n v="43.29199518880926"/>
    <n v="0"/>
    <n v="0"/>
    <n v="7.4351507112573822E-2"/>
    <n v="3.8773460262019006E-2"/>
    <x v="0"/>
    <m/>
    <x v="9"/>
    <x v="5"/>
    <s v="no root cause"/>
    <x v="4"/>
    <s v=""/>
  </r>
  <r>
    <s v="Mvoula"/>
    <s v="SUD_245"/>
    <s v="CENTRE"/>
    <s v="IHS"/>
    <s v="Grid-Gen"/>
    <s v="SUD"/>
    <s v="Mvoula"/>
    <s v="NOKIA"/>
    <n v="9.7201176829808059E-3"/>
    <n v="3.8345418382400923E-3"/>
    <n v="0"/>
    <n v="0"/>
    <n v="2.4077355728483103E-3"/>
    <n v="0"/>
    <n v="0"/>
    <n v="0"/>
    <n v="3.1505322438735179"/>
    <n v="7.1233332771329856"/>
    <n v="0"/>
    <n v="1.1366943110723121E-2"/>
    <n v="0.11039489998803043"/>
    <n v="0"/>
    <n v="3.8684039647835768E-2"/>
    <x v="0"/>
    <m/>
    <x v="1"/>
    <x v="0"/>
    <s v="Defaut GE &amp; Power Cabinet"/>
    <x v="0"/>
    <s v="(04/23/2026 retour IHS): Power issue NUR to be checked ||  "/>
  </r>
  <r>
    <s v="Mendong-II"/>
    <s v="CTR_476"/>
    <s v="Yaounde"/>
    <s v="IHS"/>
    <s v="Grid-Gen"/>
    <s v="CENTRE"/>
    <s v="Yaounde"/>
    <s v="ZTE"/>
    <n v="0"/>
    <n v="0"/>
    <n v="0"/>
    <n v="0"/>
    <n v="0"/>
    <n v="0"/>
    <n v="0"/>
    <n v="0"/>
    <n v="0"/>
    <n v="0"/>
    <n v="0"/>
    <n v="0"/>
    <n v="0"/>
    <n v="7.4112104835762471E-2"/>
    <n v="3.8648614713797269E-2"/>
    <x v="0"/>
    <m/>
    <x v="9"/>
    <x v="5"/>
    <s v="no root cause"/>
    <x v="4"/>
    <s v=""/>
  </r>
  <r>
    <s v="CTR_302_N_Doume-Centre"/>
    <s v="CTR_302"/>
    <s v="CENTRE"/>
    <s v="IHS"/>
    <s v="Hybrid-Gen"/>
    <s v="CENTRE"/>
    <s v="Doume"/>
    <s v="NOKIA"/>
    <n v="2.1402093980876723E-3"/>
    <n v="0"/>
    <n v="0"/>
    <n v="0"/>
    <n v="0"/>
    <n v="0"/>
    <n v="5.9924872525011837E-2"/>
    <n v="0.17405416217056086"/>
    <n v="0.40025165722115302"/>
    <n v="1.0701046990435794E-3"/>
    <n v="0"/>
    <n v="1.2503637421795433E-2"/>
    <n v="0.10942652367234712"/>
    <n v="0"/>
    <n v="3.8521264391918213E-2"/>
    <x v="0"/>
    <m/>
    <x v="9"/>
    <x v="5"/>
    <s v="no root cause"/>
    <x v="4"/>
    <s v=""/>
  </r>
  <r>
    <s v="Ouassa-Bamvele-Camrail"/>
    <s v="CTR_454"/>
    <s v="CENTRE"/>
    <s v="CAMUSAT"/>
    <s v="Hybrid Solar - S3"/>
    <s v="CENTRE"/>
    <s v="Ouassa-Bamvele"/>
    <s v="NOKIA"/>
    <n v="0"/>
    <n v="0"/>
    <n v="0"/>
    <n v="0"/>
    <n v="0"/>
    <n v="0"/>
    <n v="0"/>
    <n v="0"/>
    <n v="0"/>
    <n v="0"/>
    <n v="0"/>
    <n v="1.28825355254862E-2"/>
    <n v="0.10910373156711886"/>
    <n v="0"/>
    <n v="3.8467005973278866E-2"/>
    <x v="0"/>
    <m/>
    <x v="9"/>
    <x v="5"/>
    <s v="no root cause"/>
    <x v="4"/>
    <s v="(04/23/2026 ticket ):INC-20260423-00007538…Others Transmission equipement fault"/>
  </r>
  <r>
    <s v="Obobogo-Paloma"/>
    <s v="CTR_598"/>
    <s v="Yaounde"/>
    <s v="CAMUSAT"/>
    <s v="Good Grid no GE - 8h"/>
    <s v="CENTRE"/>
    <s v="Yaounde"/>
    <s v="ZTE"/>
    <n v="0"/>
    <n v="3.1900356130843841"/>
    <n v="2.0046271327186655"/>
    <n v="37.933178382172933"/>
    <n v="35.534289008169893"/>
    <n v="0.95608504336064248"/>
    <n v="20.565200765909605"/>
    <n v="0.7031836328199681"/>
    <n v="14.397170785856362"/>
    <n v="0"/>
    <n v="12.162025265885347"/>
    <n v="0"/>
    <n v="0"/>
    <n v="7.3359697680068794E-2"/>
    <n v="3.8256242990814211E-2"/>
    <x v="0"/>
    <m/>
    <x v="9"/>
    <x v="5"/>
    <s v="no root cause"/>
    <x v="4"/>
    <s v=""/>
  </r>
  <r>
    <s v="Mendong"/>
    <s v="CTR_025"/>
    <s v="Yaounde"/>
    <s v="IHS"/>
    <s v="Grid-Gen"/>
    <s v="CENTRE"/>
    <s v="Yaounde"/>
    <s v="ZTE"/>
    <n v="0"/>
    <n v="0"/>
    <n v="0"/>
    <n v="0"/>
    <n v="0"/>
    <n v="0"/>
    <n v="9.2742407250458962E-3"/>
    <n v="0"/>
    <n v="3.4859552325266199"/>
    <n v="0"/>
    <n v="0"/>
    <n v="0"/>
    <n v="0"/>
    <n v="7.2607290524376422E-2"/>
    <n v="3.7863871267831833E-2"/>
    <x v="0"/>
    <m/>
    <x v="9"/>
    <x v="5"/>
    <s v="no root cause"/>
    <x v="4"/>
    <s v=""/>
  </r>
  <r>
    <s v="Nkolmesseng"/>
    <s v="CTR_078"/>
    <s v="Yaounde"/>
    <s v="IHS"/>
    <s v="Grid-Gen"/>
    <s v="CENTRE"/>
    <s v="Yaounde"/>
    <s v="ZTE"/>
    <n v="0"/>
    <n v="0"/>
    <n v="0"/>
    <n v="0"/>
    <n v="0"/>
    <n v="0"/>
    <n v="0"/>
    <n v="0"/>
    <n v="0"/>
    <n v="0"/>
    <n v="0.65065932717523789"/>
    <n v="0"/>
    <n v="0"/>
    <n v="7.2504689548599427E-2"/>
    <n v="3.7810366032879295E-2"/>
    <x v="0"/>
    <m/>
    <x v="1"/>
    <x v="0"/>
    <s v="Defaut GE &amp; Power Cabinet"/>
    <x v="0"/>
    <s v="(04/23/2026 retour IHS): Power issue NUR to be checked ||  "/>
  </r>
  <r>
    <s v="Tide-Goulfey-IHS"/>
    <s v="EXN_273"/>
    <s v="EXTREME-NORD"/>
    <m/>
    <m/>
    <s v="EXTREME-NORD"/>
    <s v="Kabo-Kabir"/>
    <s v="NOKIA"/>
    <n v="0.61857049057590097"/>
    <n v="3.5672220999439727E-4"/>
    <n v="0"/>
    <n v="0"/>
    <n v="1.9262187718538389E-2"/>
    <n v="2.0798101408021765E-2"/>
    <n v="0.13565214797001604"/>
    <n v="6.835650116390328E-2"/>
    <n v="2.1437764137509696E-2"/>
    <n v="3.2622231653428771E-2"/>
    <n v="7.3962069782240861E-2"/>
    <n v="0"/>
    <n v="0.11209628337600433"/>
    <n v="6.8400650517338668E-5"/>
    <n v="3.7667685406340065E-2"/>
    <x v="2"/>
    <m/>
    <x v="9"/>
    <x v="5"/>
    <s v="no root cause"/>
    <x v="4"/>
    <s v=""/>
  </r>
  <r>
    <s v="Biteng"/>
    <s v="CTR_211"/>
    <s v="Yaounde"/>
    <s v="IHS"/>
    <s v="Grid-Gen"/>
    <s v="CENTRE"/>
    <s v="Yaounde"/>
    <s v="ZTE"/>
    <n v="0"/>
    <n v="0"/>
    <n v="0"/>
    <n v="0"/>
    <n v="0"/>
    <n v="0"/>
    <n v="0"/>
    <n v="0"/>
    <n v="0"/>
    <n v="0"/>
    <n v="0"/>
    <n v="0"/>
    <n v="0"/>
    <n v="7.2128485970753095E-2"/>
    <n v="3.7614180171388033E-2"/>
    <x v="0"/>
    <m/>
    <x v="9"/>
    <x v="5"/>
    <s v="no root cause"/>
    <x v="4"/>
    <s v=""/>
  </r>
  <r>
    <s v="Ngoum-II-MTN"/>
    <s v="CTR_367"/>
    <s v="CENTRE"/>
    <s v="IHS"/>
    <s v="Solar-Gen"/>
    <s v="CENTRE"/>
    <s v="Ngoum-II"/>
    <s v="NOKIA"/>
    <n v="7.5616162362147382E-2"/>
    <n v="2.8030151298025576E-2"/>
    <n v="1.3376308738047311E-3"/>
    <n v="0"/>
    <n v="1.4394712339807493E-2"/>
    <n v="0.2240086167225849"/>
    <n v="6.1519010126454624E-2"/>
    <n v="0.189517163394477"/>
    <n v="1.0142801818659954"/>
    <n v="0"/>
    <n v="4.1452754558981675E-2"/>
    <n v="1.0609146903341578E-2"/>
    <n v="0.10748977104097748"/>
    <n v="0"/>
    <n v="3.7600541124154438E-2"/>
    <x v="0"/>
    <m/>
    <x v="9"/>
    <x v="5"/>
    <s v="no root cause"/>
    <x v="4"/>
    <s v=""/>
  </r>
  <r>
    <s v="BATA-Mokolo"/>
    <s v="CTR_409"/>
    <s v="Yaounde"/>
    <s v="IHS"/>
    <s v="GridOnly"/>
    <s v="CENTRE"/>
    <s v="Yaounde"/>
    <s v="ZTE"/>
    <n v="0"/>
    <n v="0"/>
    <n v="0"/>
    <n v="0"/>
    <n v="0"/>
    <n v="0"/>
    <n v="0"/>
    <n v="0"/>
    <n v="0"/>
    <n v="0"/>
    <n v="0"/>
    <n v="0"/>
    <n v="0"/>
    <n v="7.1512880116094746E-2"/>
    <n v="3.729314876167468E-2"/>
    <x v="0"/>
    <m/>
    <x v="2"/>
    <x v="0"/>
    <s v="Coupure ENEO &amp; Baisse de tension"/>
    <x v="0"/>
    <s v="(04/23/2026 ticket )INC-20260423-00021583…2026-04-24 00:16:52…Grid only, no space//awaiting grid return_x000a_"/>
  </r>
  <r>
    <s v="Ngog-Mbog"/>
    <s v="LIT_121"/>
    <s v="LITTORAL"/>
    <s v="IHS"/>
    <s v="Hybrid-Gen"/>
    <s v="LITTORAL"/>
    <s v="Ngog-Mbog"/>
    <s v="NOKIA"/>
    <n v="0.25412125477383624"/>
    <n v="0.32256699555429225"/>
    <n v="6.7674198484231535E-2"/>
    <n v="0"/>
    <n v="0.28078174250992693"/>
    <n v="0"/>
    <n v="0.11937997056626343"/>
    <n v="0.30748729865594748"/>
    <n v="0.13599765882266618"/>
    <n v="3.7223926179147743E-2"/>
    <n v="0.3609634903002204"/>
    <n v="0.10836485765556042"/>
    <n v="6.4282702789083226E-2"/>
    <n v="0"/>
    <n v="3.7054936418168517E-2"/>
    <x v="0"/>
    <m/>
    <x v="9"/>
    <x v="5"/>
    <s v="no root cause"/>
    <x v="4"/>
    <s v=""/>
  </r>
  <r>
    <s v="New-Marche-Melen"/>
    <s v="CTR_425"/>
    <s v="Yaounde"/>
    <s v="IHS"/>
    <s v="Grid-Gen"/>
    <s v="CENTRE"/>
    <s v="Yaounde"/>
    <s v="ZTE"/>
    <n v="0"/>
    <n v="0"/>
    <n v="0"/>
    <n v="0"/>
    <n v="0"/>
    <n v="0"/>
    <n v="0"/>
    <n v="0"/>
    <n v="16.632441151375581"/>
    <n v="6.0377447329446685"/>
    <n v="0"/>
    <n v="0"/>
    <n v="0"/>
    <n v="7.0726272635143375E-2"/>
    <n v="3.6882941960374789E-2"/>
    <x v="0"/>
    <m/>
    <x v="1"/>
    <x v="0"/>
    <s v="Defaut GE &amp; Power Cabinet"/>
    <x v="0"/>
    <s v="(04/23/2026 retour IHS): Power issue NUR to be checked ||  "/>
  </r>
  <r>
    <s v="Bambili-Campus-II-IHS"/>
    <s v="NRO_129"/>
    <s v="NORD-OUEST"/>
    <s v="IHS"/>
    <s v="GenOnly"/>
    <s v="NORD-OUEST"/>
    <s v="Bamenda"/>
    <s v="Huawei"/>
    <n v="1.5597846093261765"/>
    <n v="3.2339634109801305"/>
    <n v="1.5450706697143246"/>
    <n v="0.19069265736959704"/>
    <n v="14.341525341506074"/>
    <n v="0"/>
    <n v="3.6918612117009524E-2"/>
    <n v="8.5501365453595976E-2"/>
    <n v="5.1155106682304456"/>
    <n v="0"/>
    <n v="4.6304322081539127"/>
    <n v="6.4321227453848578E-2"/>
    <n v="2.7094362332588717E-2"/>
    <n v="3.4713330137654944E-2"/>
    <n v="3.6383559767487653E-2"/>
    <x v="2"/>
    <m/>
    <x v="9"/>
    <x v="5"/>
    <s v="no root cause"/>
    <x v="4"/>
    <s v=""/>
  </r>
  <r>
    <s v="Boukoula-IHS"/>
    <s v="NRD_014"/>
    <s v="EXTREME-NORD"/>
    <s v="IHS"/>
    <s v="Grid-Gen"/>
    <s v="NORD"/>
    <s v="Boukoula"/>
    <s v="NOKIA"/>
    <n v="0"/>
    <n v="0.71386609729377348"/>
    <n v="0.49014883816436305"/>
    <n v="0"/>
    <n v="7.8811494932899656E-2"/>
    <n v="0"/>
    <n v="0.49078817628828031"/>
    <n v="0"/>
    <n v="0"/>
    <n v="0"/>
    <n v="0"/>
    <n v="0.11808990898362351"/>
    <n v="5.5782510684741535E-2"/>
    <n v="0"/>
    <n v="3.5590060317883004E-2"/>
    <x v="0"/>
    <m/>
    <x v="1"/>
    <x v="0"/>
    <s v="Defaut GE &amp; Power Cabinet"/>
    <x v="0"/>
    <s v="(04/23/2026 retour IHS): Power issue NUR to be checked ||  "/>
  </r>
  <r>
    <s v="Chapelle-Essos"/>
    <s v="CTR_207"/>
    <s v="Yaounde"/>
    <s v="IHS"/>
    <s v="Grid-Gen"/>
    <s v="CENTRE"/>
    <s v="Yaounde"/>
    <s v="ZTE"/>
    <n v="0.18045532241541212"/>
    <n v="7.249959336021429E-2"/>
    <n v="0"/>
    <n v="0"/>
    <n v="0"/>
    <n v="0"/>
    <n v="0"/>
    <n v="0"/>
    <n v="0"/>
    <n v="0"/>
    <n v="0.52347738369388697"/>
    <n v="0"/>
    <n v="0"/>
    <n v="6.6930036531418963E-2"/>
    <n v="3.4903248267143548E-2"/>
    <x v="0"/>
    <m/>
    <x v="9"/>
    <x v="5"/>
    <s v="no root cause"/>
    <x v="4"/>
    <s v=""/>
  </r>
  <r>
    <s v="Ngd-Bamyanga2-IHS"/>
    <s v="ADM_136"/>
    <s v="Ngaoundere"/>
    <s v="IHS"/>
    <s v="Grid-Gen"/>
    <s v="ADAMAOUA"/>
    <s v="Ngaoundere"/>
    <s v="Huawei"/>
    <n v="0"/>
    <n v="0"/>
    <n v="0"/>
    <n v="0"/>
    <n v="5.0829973204578353E-3"/>
    <n v="0"/>
    <n v="0"/>
    <n v="0"/>
    <n v="0"/>
    <n v="0"/>
    <n v="0"/>
    <n v="5.6203014280061872E-2"/>
    <n v="7.8945534169072212E-2"/>
    <n v="0"/>
    <n v="3.4528711622478475E-2"/>
    <x v="0"/>
    <m/>
    <x v="9"/>
    <x v="5"/>
    <s v="no root cause"/>
    <x v="4"/>
    <s v=""/>
  </r>
  <r>
    <s v="Bertoua-Mokolo"/>
    <s v="EST_060"/>
    <s v="CENTRE"/>
    <s v="IHS"/>
    <s v="Grid-Gen"/>
    <s v="EST"/>
    <s v="Bertoua"/>
    <s v="ZTE"/>
    <n v="0"/>
    <n v="0"/>
    <n v="0"/>
    <n v="0"/>
    <n v="0"/>
    <n v="0"/>
    <n v="0"/>
    <n v="0"/>
    <n v="0"/>
    <n v="0"/>
    <n v="0"/>
    <n v="0"/>
    <n v="0"/>
    <n v="6.5391021894774568E-2"/>
    <n v="3.410066974286094E-2"/>
    <x v="0"/>
    <m/>
    <x v="9"/>
    <x v="5"/>
    <s v="no root cause"/>
    <x v="4"/>
    <s v=""/>
  </r>
  <r>
    <s v="Chapelle-Nsimeyong"/>
    <s v="CTR_238"/>
    <s v="Yaounde"/>
    <s v="IHS"/>
    <s v="Grid-Gen"/>
    <s v="CENTRE"/>
    <s v="Yaounde"/>
    <s v="ZTE"/>
    <n v="0"/>
    <n v="0"/>
    <n v="0"/>
    <n v="0"/>
    <n v="0"/>
    <n v="0"/>
    <n v="0"/>
    <n v="0"/>
    <n v="0"/>
    <n v="0"/>
    <n v="0"/>
    <n v="0"/>
    <n v="0"/>
    <n v="6.4775416040116884E-2"/>
    <n v="3.3779638333147941E-2"/>
    <x v="0"/>
    <m/>
    <x v="9"/>
    <x v="5"/>
    <s v="no root cause"/>
    <x v="4"/>
    <s v=""/>
  </r>
  <r>
    <s v="CTR_944_Z_Mimboman-Camtel"/>
    <s v="CTR_944"/>
    <s v="Yaounde"/>
    <s v="ESCO"/>
    <s v="Bad Grid + GE"/>
    <s v="CTR"/>
    <s v="Yaoundé"/>
    <s v="ZTE"/>
    <n v="0"/>
    <n v="0"/>
    <n v="0"/>
    <n v="0"/>
    <n v="0"/>
    <n v="0"/>
    <n v="0"/>
    <n v="0"/>
    <n v="0"/>
    <n v="0"/>
    <n v="0"/>
    <n v="0"/>
    <n v="0"/>
    <n v="6.3578404656059503E-2"/>
    <n v="3.3155410592038921E-2"/>
    <x v="0"/>
    <m/>
    <x v="9"/>
    <x v="5"/>
    <s v="no root cause"/>
    <x v="4"/>
    <s v=""/>
  </r>
  <r>
    <s v="Bfsam-Bamengoum"/>
    <s v="OST_046"/>
    <s v="Bafoussam"/>
    <s v="IHS"/>
    <s v="Grid-Gen"/>
    <s v="OUEST"/>
    <s v="Bafoussam"/>
    <s v="Huawei"/>
    <n v="11.252454106776472"/>
    <n v="6.6955559265251834"/>
    <n v="1.5557717167047624"/>
    <n v="7.1072787094822704E-2"/>
    <n v="0.21819434813502153"/>
    <n v="0.67095564630043403"/>
    <n v="3.8699801388567852"/>
    <n v="4.7135258380346601"/>
    <n v="0.81747081467784144"/>
    <n v="2.4844264096132503E-2"/>
    <n v="0"/>
    <n v="0"/>
    <n v="9.8124092604492855E-2"/>
    <n v="0"/>
    <n v="3.2941389652230237E-2"/>
    <x v="0"/>
    <m/>
    <x v="9"/>
    <x v="5"/>
    <s v="no root cause"/>
    <x v="4"/>
    <s v=""/>
  </r>
  <r>
    <s v="Messamendongo"/>
    <s v="CTR_007"/>
    <s v="Yaounde"/>
    <m/>
    <m/>
    <s v="CENTRE"/>
    <s v="Yaounde"/>
    <s v="ZTE"/>
    <n v="0"/>
    <n v="0"/>
    <n v="0"/>
    <n v="0"/>
    <n v="0"/>
    <n v="0"/>
    <n v="0"/>
    <n v="0"/>
    <n v="0"/>
    <n v="0"/>
    <n v="0"/>
    <n v="0"/>
    <n v="0"/>
    <n v="6.3099600102436829E-2"/>
    <n v="3.2905719495595454E-2"/>
    <x v="0"/>
    <m/>
    <x v="9"/>
    <x v="5"/>
    <s v="no root cause"/>
    <x v="4"/>
    <s v=""/>
  </r>
  <r>
    <s v="Bfsam-Ndiandam"/>
    <s v="OST_119"/>
    <s v="Bafoussam"/>
    <s v="IHS"/>
    <s v="GridOnly"/>
    <s v="OUEST"/>
    <s v="Bafoussam"/>
    <s v="Huawei"/>
    <n v="0"/>
    <n v="3.1478913230203784E-2"/>
    <n v="0"/>
    <n v="0"/>
    <n v="0"/>
    <n v="0"/>
    <n v="0"/>
    <n v="0"/>
    <n v="0"/>
    <n v="6.5633088208016952"/>
    <n v="0"/>
    <n v="5.1831668724945948E-2"/>
    <n v="7.586421453124842E-2"/>
    <n v="0"/>
    <n v="3.2870049338960663E-2"/>
    <x v="0"/>
    <m/>
    <x v="9"/>
    <x v="5"/>
    <s v="no root cause"/>
    <x v="4"/>
    <s v=""/>
  </r>
  <r>
    <s v="Fouda-New"/>
    <s v="CTR_327"/>
    <s v="Yaounde"/>
    <s v="IHS"/>
    <s v="Grid-Gen"/>
    <s v="CENTRE"/>
    <s v="Yaounde"/>
    <s v="ZTE"/>
    <n v="0"/>
    <n v="0"/>
    <n v="0"/>
    <n v="0"/>
    <n v="0"/>
    <n v="0"/>
    <n v="0"/>
    <n v="13.140457662377692"/>
    <n v="24.400937554396993"/>
    <n v="0"/>
    <n v="0"/>
    <n v="0"/>
    <n v="0"/>
    <n v="6.2860197825625824E-2"/>
    <n v="3.2780873947373904E-2"/>
    <x v="0"/>
    <m/>
    <x v="9"/>
    <x v="5"/>
    <s v="no root cause"/>
    <x v="4"/>
    <s v=""/>
  </r>
  <r>
    <s v="Nkolzie"/>
    <s v="CTR_105"/>
    <s v="Yaounde"/>
    <m/>
    <m/>
    <s v="CENTRE"/>
    <s v="Yaounde"/>
    <s v="ZTE"/>
    <n v="0"/>
    <n v="0"/>
    <n v="0"/>
    <n v="0"/>
    <n v="0"/>
    <n v="0"/>
    <n v="0"/>
    <n v="0"/>
    <n v="0"/>
    <n v="0"/>
    <n v="0"/>
    <n v="0"/>
    <n v="0"/>
    <n v="6.2654995874072819E-2"/>
    <n v="3.2673863477469332E-2"/>
    <x v="0"/>
    <m/>
    <x v="9"/>
    <x v="5"/>
    <s v="no root cause"/>
    <x v="4"/>
    <s v=""/>
  </r>
  <r>
    <s v="Cradat"/>
    <s v="CTR_579"/>
    <s v="Yaounde"/>
    <s v="CAMUSAT"/>
    <s v="Good Grid + GE"/>
    <s v="CENTRE"/>
    <s v="Yaounde"/>
    <s v="ZTE"/>
    <n v="0"/>
    <n v="0"/>
    <n v="0"/>
    <n v="0"/>
    <n v="0"/>
    <n v="0"/>
    <n v="0"/>
    <n v="0"/>
    <n v="0"/>
    <n v="0"/>
    <n v="0"/>
    <n v="0"/>
    <n v="0"/>
    <n v="6.2073590344673801E-2"/>
    <n v="3.2370667146073666E-2"/>
    <x v="0"/>
    <m/>
    <x v="9"/>
    <x v="5"/>
    <s v="no root cause"/>
    <x v="4"/>
    <s v=""/>
  </r>
  <r>
    <s v="Sapeur"/>
    <s v="CTR_322"/>
    <s v="Yaounde"/>
    <s v="IHS"/>
    <s v="Grid-Gen"/>
    <s v="CENTRE"/>
    <s v="Yaounde"/>
    <s v="ZTE"/>
    <n v="0"/>
    <n v="0"/>
    <n v="6.3538893311988343"/>
    <n v="0"/>
    <n v="0"/>
    <n v="0"/>
    <n v="0"/>
    <n v="0"/>
    <n v="0"/>
    <n v="0"/>
    <n v="0"/>
    <n v="0"/>
    <n v="0"/>
    <n v="6.091077928587544E-2"/>
    <n v="3.1764274483282173E-2"/>
    <x v="0"/>
    <m/>
    <x v="1"/>
    <x v="0"/>
    <s v="Defaut GE &amp; Power Cabinet"/>
    <x v="0"/>
    <s v="(04/23/2026 retour IHS): Power issue NUR to be checked ||  "/>
  </r>
  <r>
    <s v="Damas-II"/>
    <s v="CTR_472"/>
    <s v="Yaounde"/>
    <s v="IHS"/>
    <s v="Grid-Gen"/>
    <s v="CENTRE"/>
    <s v="Yaounde"/>
    <s v="ZTE"/>
    <n v="0"/>
    <n v="0"/>
    <n v="0.24598140015352477"/>
    <n v="0"/>
    <n v="0"/>
    <n v="0"/>
    <n v="62.058367790704629"/>
    <n v="0"/>
    <n v="0"/>
    <n v="0"/>
    <n v="2.2278153027825578"/>
    <n v="0"/>
    <n v="0"/>
    <n v="6.0876578960616753E-2"/>
    <n v="3.174643940496482E-2"/>
    <x v="0"/>
    <m/>
    <x v="9"/>
    <x v="5"/>
    <s v="no root cause"/>
    <x v="4"/>
    <s v=""/>
  </r>
  <r>
    <s v="Bertoua-Kano"/>
    <s v="EST_032"/>
    <s v="CENTRE"/>
    <s v="IHS"/>
    <s v="Grid-Gen"/>
    <s v="EST"/>
    <s v="Bertoua"/>
    <s v="ZTE"/>
    <n v="0"/>
    <n v="0"/>
    <n v="0"/>
    <n v="0"/>
    <n v="0"/>
    <n v="0"/>
    <n v="0"/>
    <n v="0"/>
    <n v="0"/>
    <n v="0"/>
    <n v="0"/>
    <n v="0"/>
    <n v="0"/>
    <n v="6.0773977984840098E-2"/>
    <n v="3.1692934170012461E-2"/>
    <x v="0"/>
    <m/>
    <x v="9"/>
    <x v="5"/>
    <s v="no root cause"/>
    <x v="4"/>
    <s v=""/>
  </r>
  <r>
    <s v="Nsam-Sofavinc-IHS"/>
    <s v="CTR_488"/>
    <s v="Yaounde"/>
    <s v="IHS"/>
    <s v="Grid-Gen"/>
    <s v="CENTRE"/>
    <s v="Yaounde"/>
    <s v="ZTE"/>
    <n v="0"/>
    <n v="0"/>
    <n v="0"/>
    <n v="0"/>
    <n v="0"/>
    <n v="3.9194368110309252"/>
    <n v="0.36048260295120621"/>
    <n v="0"/>
    <n v="0"/>
    <n v="0"/>
    <n v="0"/>
    <n v="0"/>
    <n v="0"/>
    <n v="5.9953170178629743E-2"/>
    <n v="3.1264892290395065E-2"/>
    <x v="0"/>
    <m/>
    <x v="9"/>
    <x v="5"/>
    <s v="no root cause"/>
    <x v="4"/>
    <s v=""/>
  </r>
  <r>
    <s v="MELEN-MINTOM"/>
    <s v="SUD_163"/>
    <s v="CENTRE"/>
    <s v="CAMUSAT"/>
    <e v="#N/A"/>
    <s v="SUD"/>
    <s v="Melen-Mintom"/>
    <s v="NOKIA"/>
    <n v="0"/>
    <n v="0.7850319192100117"/>
    <n v="8.1291932760271402E-3"/>
    <n v="4.1869977451217052E-2"/>
    <n v="0.3444023301622387"/>
    <n v="1.8103217548646064E-2"/>
    <n v="4.102068013000902E-3"/>
    <n v="9.4307949172534586E-2"/>
    <n v="1.0877385469205452"/>
    <n v="1.1109826070753053"/>
    <n v="4.1139741538908668E-2"/>
    <n v="1.2756236157589279E-2"/>
    <n v="8.3925947359322045E-2"/>
    <n v="2.1888208165613985E-3"/>
    <n v="3.1137942887998166E-2"/>
    <x v="1"/>
    <m/>
    <x v="6"/>
    <x v="3"/>
    <s v="EXCLU"/>
    <x v="2"/>
    <s v=""/>
  </r>
  <r>
    <s v="Shell-Nsimeyong"/>
    <s v="CTR_056"/>
    <s v="Yaounde"/>
    <s v="IHS"/>
    <s v="Grid-Gen"/>
    <s v="CENTRE"/>
    <s v="Yaounde"/>
    <s v="ZTE"/>
    <n v="0.2307859134271032"/>
    <n v="0"/>
    <n v="0"/>
    <n v="0"/>
    <n v="0"/>
    <n v="0"/>
    <n v="0"/>
    <n v="0"/>
    <n v="0"/>
    <n v="0"/>
    <n v="0"/>
    <n v="0"/>
    <n v="0"/>
    <n v="5.9508565950266067E-2"/>
    <n v="3.1033036272269113E-2"/>
    <x v="0"/>
    <m/>
    <x v="9"/>
    <x v="5"/>
    <s v="no root cause"/>
    <x v="4"/>
    <s v=""/>
  </r>
  <r>
    <s v="Abome-New"/>
    <s v="CTR_549"/>
    <s v="Yaounde"/>
    <s v="IHS"/>
    <s v="Grid-Gen"/>
    <s v="CENTRE"/>
    <s v="Yaounde"/>
    <s v="ZTE"/>
    <n v="0"/>
    <n v="0"/>
    <n v="0"/>
    <n v="0"/>
    <n v="3.3445587316263019"/>
    <n v="0"/>
    <n v="0"/>
    <n v="0"/>
    <n v="0"/>
    <n v="0"/>
    <n v="0"/>
    <n v="0"/>
    <n v="0"/>
    <n v="5.9474365625007054E-2"/>
    <n v="3.1015201193951597E-2"/>
    <x v="0"/>
    <m/>
    <x v="9"/>
    <x v="5"/>
    <s v="no root cause"/>
    <x v="4"/>
    <s v=""/>
  </r>
  <r>
    <s v="Nkolmesseng-II"/>
    <s v="CTR_273"/>
    <s v="Yaounde"/>
    <s v="IHS"/>
    <s v="Grid-Gen"/>
    <s v="CENTRE"/>
    <s v="Yaounde"/>
    <s v="ZTE"/>
    <n v="0.35479321296795668"/>
    <n v="0.1385963936044835"/>
    <n v="0"/>
    <n v="0"/>
    <n v="0"/>
    <n v="0"/>
    <n v="0"/>
    <n v="0"/>
    <n v="3.2071216181124482"/>
    <n v="0"/>
    <n v="0.80268553475272031"/>
    <n v="0"/>
    <n v="0"/>
    <n v="5.9474365625006402E-2"/>
    <n v="3.1015201193951257E-2"/>
    <x v="0"/>
    <m/>
    <x v="1"/>
    <x v="0"/>
    <s v="Defaut GE &amp; Power Cabinet"/>
    <x v="0"/>
    <s v="(04/23/2026 retour IHS): Power issue NUR to be checked ||  "/>
  </r>
  <r>
    <s v="Simbock"/>
    <s v="CTR_069"/>
    <s v="Yaounde"/>
    <s v="IHS"/>
    <s v="Grid-Gen"/>
    <s v="CENTRE"/>
    <s v="Yaounde"/>
    <s v="ZTE"/>
    <n v="0"/>
    <n v="0"/>
    <n v="0"/>
    <n v="0"/>
    <n v="0"/>
    <n v="0"/>
    <n v="0"/>
    <n v="0"/>
    <n v="0"/>
    <n v="0"/>
    <n v="0"/>
    <n v="0"/>
    <n v="0"/>
    <n v="5.9269163673453404E-2"/>
    <n v="3.0908190724046693E-2"/>
    <x v="0"/>
    <m/>
    <x v="9"/>
    <x v="5"/>
    <s v="no root cause"/>
    <x v="4"/>
    <s v=""/>
  </r>
  <r>
    <s v="Nkomkana-IHS"/>
    <s v="CTR_448"/>
    <s v="Yaounde"/>
    <s v="IHS"/>
    <s v="Grid-Gen"/>
    <s v="CENTRE"/>
    <s v="Yaounde"/>
    <s v="ZTE"/>
    <n v="0"/>
    <n v="0"/>
    <n v="0"/>
    <n v="0.27977887356498915"/>
    <n v="0"/>
    <n v="0"/>
    <n v="0"/>
    <n v="0"/>
    <n v="0"/>
    <n v="0"/>
    <n v="0"/>
    <n v="5.9949881898732661E-3"/>
    <n v="6.3751440782551256E-3"/>
    <n v="5.348930870472221E-2"/>
    <n v="3.0890355645729731E-2"/>
    <x v="0"/>
    <m/>
    <x v="1"/>
    <x v="0"/>
    <s v="Defaut GE &amp; Power Cabinet"/>
    <x v="0"/>
    <s v="(04/23/2026 retour IHS): Power issue NUR to be checked ||  "/>
  </r>
  <r>
    <s v="CTR_1054_Z_AKOK-Ndoe-MTN-IHS"/>
    <s v="CTR_1054"/>
    <s v="Yaounde"/>
    <e v="#N/A"/>
    <e v="#N/A"/>
    <s v="CTR"/>
    <s v="Yaoundé"/>
    <s v="ZTE"/>
    <n v="0"/>
    <n v="0"/>
    <n v="0"/>
    <n v="0"/>
    <n v="0"/>
    <n v="0"/>
    <n v="0"/>
    <n v="0"/>
    <n v="0"/>
    <n v="0"/>
    <n v="0"/>
    <n v="0"/>
    <n v="0"/>
    <n v="5.9063961721901731E-2"/>
    <n v="3.0801180254142819E-2"/>
    <x v="0"/>
    <m/>
    <x v="9"/>
    <x v="5"/>
    <s v="no root cause"/>
    <x v="4"/>
    <s v=""/>
  </r>
  <r>
    <s v="Danfili-MTN-IHS"/>
    <s v="ADM_122"/>
    <s v="ADAMAOUA"/>
    <s v="IHS"/>
    <s v="Gen-Solar AER"/>
    <s v="ADAMAOUA"/>
    <s v="Danfili"/>
    <s v="NOKIA"/>
    <n v="4.1919711773618102E-3"/>
    <n v="3.1214999902655972E-3"/>
    <n v="3.9100132920999377E-2"/>
    <n v="3.7563028448333022E-2"/>
    <n v="1.4430962975947039E-2"/>
    <n v="9.7190971302756363E-2"/>
    <n v="9.0682183490703616E-2"/>
    <n v="0.23178735173490575"/>
    <n v="0.52044134632696659"/>
    <n v="0.1480850991334241"/>
    <n v="1.6945285661437951E-3"/>
    <n v="2.4375778004106247E-2"/>
    <n v="8.0765846839654321E-2"/>
    <n v="0"/>
    <n v="3.0594885183955027E-2"/>
    <x v="0"/>
    <m/>
    <x v="9"/>
    <x v="5"/>
    <s v="no root cause"/>
    <x v="4"/>
    <s v=""/>
  </r>
  <r>
    <s v="LELE-HIS"/>
    <s v="SUD_205"/>
    <s v="CENTRE"/>
    <m/>
    <m/>
    <s v="SUD"/>
    <s v="Mintom"/>
    <s v="NOKIA"/>
    <n v="0"/>
    <n v="0.78398045142824935"/>
    <n v="9.0578201069784221E-3"/>
    <n v="4.1403458978590463E-2"/>
    <n v="0.34801415302569788"/>
    <n v="1.4696316670541736E-2"/>
    <n v="3.0319633139573223E-3"/>
    <n v="0.14880315163642469"/>
    <n v="1.076042320465139"/>
    <n v="1.0681196668935369"/>
    <n v="3.9976652713198675E-2"/>
    <n v="7.5779620738154127E-3"/>
    <n v="8.4571531569777578E-2"/>
    <n v="2.0520195155267211E-3"/>
    <n v="3.0543875579962666E-2"/>
    <x v="0"/>
    <m/>
    <x v="9"/>
    <x v="5"/>
    <s v="no root cause"/>
    <x v="4"/>
    <s v=""/>
  </r>
  <r>
    <s v="Elum-Ndem-IHS"/>
    <s v="CTR_623"/>
    <s v="Yaounde"/>
    <s v="IHS"/>
    <s v="Grid-Gen"/>
    <s v="CENTRE"/>
    <s v="Yaounde"/>
    <s v="ZTE"/>
    <n v="0"/>
    <n v="0"/>
    <n v="0"/>
    <n v="0"/>
    <n v="0"/>
    <n v="0"/>
    <n v="0"/>
    <n v="0"/>
    <n v="0"/>
    <n v="0"/>
    <n v="0"/>
    <n v="0"/>
    <n v="0"/>
    <n v="5.8414155541985341E-2"/>
    <n v="3.0462313766112456E-2"/>
    <x v="0"/>
    <m/>
    <x v="9"/>
    <x v="5"/>
    <s v="no root cause"/>
    <x v="4"/>
    <s v=""/>
  </r>
  <r>
    <s v="Garoua-Boulai-new"/>
    <s v="EST_118"/>
    <s v="CENTRE"/>
    <s v="IHS"/>
    <s v="Grid-Gen"/>
    <s v="EST"/>
    <s v="Garoua-Boulai"/>
    <s v="ZTE"/>
    <n v="2.6928114646737038"/>
    <n v="0"/>
    <n v="0"/>
    <n v="0.53253760347912427"/>
    <n v="0"/>
    <n v="0"/>
    <n v="0"/>
    <n v="8.6845290698893322E-17"/>
    <n v="0"/>
    <n v="0"/>
    <n v="0"/>
    <n v="0"/>
    <n v="0"/>
    <n v="5.81405529399147E-2"/>
    <n v="3.0319633139573053E-2"/>
    <x v="0"/>
    <m/>
    <x v="9"/>
    <x v="5"/>
    <s v="no root cause"/>
    <x v="4"/>
    <s v=""/>
  </r>
  <r>
    <s v="Soa"/>
    <s v="CTR_031"/>
    <s v="Yaounde"/>
    <s v="IHS"/>
    <s v="Grid-Gen"/>
    <s v="CENTRE"/>
    <s v="Yaounde"/>
    <s v="ZTE"/>
    <n v="0"/>
    <n v="0"/>
    <n v="0"/>
    <n v="0"/>
    <n v="0"/>
    <n v="0"/>
    <n v="0"/>
    <n v="0"/>
    <n v="0"/>
    <n v="0"/>
    <n v="0"/>
    <n v="0"/>
    <n v="0"/>
    <n v="5.8072152289397341E-2"/>
    <n v="3.028396298293836E-2"/>
    <x v="0"/>
    <m/>
    <x v="9"/>
    <x v="5"/>
    <s v="no root cause"/>
    <x v="4"/>
    <s v=""/>
  </r>
  <r>
    <s v="Lele"/>
    <s v="SUD_159"/>
    <s v="CENTRE"/>
    <m/>
    <m/>
    <s v="SUD"/>
    <s v="Lele"/>
    <s v="NOKIA"/>
    <n v="0"/>
    <n v="0.7837800559121969"/>
    <n v="1.0578017257151051E-2"/>
    <n v="3.9997494687631772E-2"/>
    <n v="0.34393282945035375"/>
    <n v="1.6210093270368944E-2"/>
    <n v="4.102068013000902E-3"/>
    <n v="9.9941222105565261E-2"/>
    <n v="1.0791203720036304"/>
    <n v="1.0737012854383505"/>
    <n v="3.931635389597353E-2"/>
    <n v="1.1872140582310814E-2"/>
    <n v="8.4571531569777578E-2"/>
    <n v="0"/>
    <n v="3.0086979174904827E-2"/>
    <x v="0"/>
    <m/>
    <x v="9"/>
    <x v="5"/>
    <s v="no root cause"/>
    <x v="4"/>
    <s v=""/>
  </r>
  <r>
    <s v="Garoua-Boulai-Frontiere"/>
    <s v="EST_080"/>
    <s v="CENTRE"/>
    <s v="IHS"/>
    <s v="Grid-Gen"/>
    <s v="EST"/>
    <s v="Garoua-Boulai"/>
    <s v="ZTE"/>
    <n v="0"/>
    <n v="0"/>
    <n v="0"/>
    <n v="0"/>
    <n v="0"/>
    <n v="0"/>
    <n v="0"/>
    <n v="0"/>
    <n v="0"/>
    <n v="0"/>
    <n v="0"/>
    <n v="0"/>
    <n v="0"/>
    <n v="5.7080342856893014E-2"/>
    <n v="2.9766745711733929E-2"/>
    <x v="0"/>
    <m/>
    <x v="1"/>
    <x v="0"/>
    <s v="Defaut GE &amp; Power Cabinet"/>
    <x v="0"/>
    <s v="(04/23/2026 retour IHS): Power issue NUR to be checked ||  "/>
  </r>
  <r>
    <s v="Crfr-Ecole-Maternelle-Carriere"/>
    <s v="CTR_557"/>
    <s v="Yaounde"/>
    <s v="CAMUSAT"/>
    <s v="Good Grid no GE - 8h"/>
    <s v="CENTRE"/>
    <s v="Yaounde"/>
    <s v="ZTE"/>
    <n v="0"/>
    <n v="0"/>
    <n v="0"/>
    <n v="0.33397967657155619"/>
    <n v="9.3975167863757108"/>
    <n v="21.281939058250792"/>
    <n v="0"/>
    <n v="0"/>
    <n v="0"/>
    <n v="0"/>
    <n v="0"/>
    <n v="5.9949881898732661E-3"/>
    <n v="4.1438436508661374E-3"/>
    <n v="5.2668500898510551E-2"/>
    <n v="2.9713240476781252E-2"/>
    <x v="0"/>
    <m/>
    <x v="9"/>
    <x v="5"/>
    <s v="no root cause"/>
    <x v="4"/>
    <s v=""/>
  </r>
  <r>
    <s v="Bertoua-Birpondo-IHS"/>
    <s v="EST_128"/>
    <s v="CENTRE"/>
    <s v="IHS"/>
    <s v="Grid-Gen"/>
    <s v="EST"/>
    <s v="Bertoua"/>
    <s v="ZTE"/>
    <n v="0"/>
    <n v="0"/>
    <n v="0"/>
    <n v="0"/>
    <n v="0"/>
    <n v="0"/>
    <n v="0"/>
    <n v="0"/>
    <n v="0"/>
    <n v="4.6549554408403318E-3"/>
    <n v="0"/>
    <n v="0"/>
    <n v="0"/>
    <n v="5.5780730497059297E-2"/>
    <n v="2.9089012735672715E-2"/>
    <x v="0"/>
    <m/>
    <x v="9"/>
    <x v="5"/>
    <s v="no root cause"/>
    <x v="4"/>
    <s v=""/>
  </r>
  <r>
    <s v="Mvog-Ebanda"/>
    <s v="CTR_341"/>
    <s v="Yaounde"/>
    <s v="IHS"/>
    <s v="Grid-Gen"/>
    <s v="CENTRE"/>
    <s v="Yaounde"/>
    <s v="ZTE"/>
    <n v="60.097079898297274"/>
    <n v="60.097079898297274"/>
    <n v="60.097079898297274"/>
    <n v="41.186974400241979"/>
    <n v="0"/>
    <n v="0"/>
    <n v="0"/>
    <n v="0"/>
    <n v="0"/>
    <n v="0"/>
    <n v="2.26690979445429"/>
    <n v="0"/>
    <n v="0"/>
    <n v="5.5712329846541619E-2"/>
    <n v="2.9053342579037855E-2"/>
    <x v="0"/>
    <m/>
    <x v="1"/>
    <x v="0"/>
    <s v="Defaut GE &amp; Power Cabinet"/>
    <x v="0"/>
    <s v="(04/23/2026 retour IHS): Power issue NUR to be checked ||  "/>
  </r>
  <r>
    <s v="Bonas-Yde-MTN-IHS"/>
    <s v="CTR_524"/>
    <s v="Yaounde"/>
    <s v="IHS"/>
    <s v="Grid-Gen"/>
    <s v="CENTRE"/>
    <s v="Yaounde"/>
    <s v="ZTE"/>
    <n v="0"/>
    <n v="0"/>
    <n v="0"/>
    <n v="0"/>
    <n v="0"/>
    <n v="0"/>
    <n v="0"/>
    <n v="0"/>
    <n v="0"/>
    <n v="0"/>
    <n v="0"/>
    <n v="0"/>
    <n v="0"/>
    <n v="5.543872724447195E-2"/>
    <n v="2.8910661952498955E-2"/>
    <x v="0"/>
    <m/>
    <x v="9"/>
    <x v="5"/>
    <s v="no root cause"/>
    <x v="4"/>
    <s v=""/>
  </r>
  <r>
    <s v="Gra-Foulbere-Moussa-yaya"/>
    <s v="NRD_101"/>
    <s v="Garoua"/>
    <s v="IHS"/>
    <s v="Grid-Gen"/>
    <s v="NORD"/>
    <s v="Garoua"/>
    <s v="Huawei"/>
    <n v="2.0918585007690487"/>
    <n v="0.62476279345837848"/>
    <n v="3.2947631929641332"/>
    <n v="3.0005022358054174"/>
    <n v="0"/>
    <n v="0.92655015366703486"/>
    <n v="0"/>
    <n v="0.12190276029940103"/>
    <n v="0.24191500229715807"/>
    <n v="14.443880855969613"/>
    <n v="2.3216099796537422"/>
    <n v="5.0582712852055685E-2"/>
    <n v="6.4548333792343704E-2"/>
    <n v="0"/>
    <n v="2.889282687418137E-2"/>
    <x v="0"/>
    <m/>
    <x v="1"/>
    <x v="0"/>
    <s v="Defaut GE &amp; Power Cabinet"/>
    <x v="0"/>
    <s v="(04/23/2026 retour IHS): Power issue NUR to be checked ||  "/>
  </r>
  <r>
    <s v="Chapelle-Obili"/>
    <s v="CTR_339"/>
    <s v="Yaounde"/>
    <s v="IHS"/>
    <s v="Grid-Gen"/>
    <s v="CENTRE"/>
    <s v="Yaounde"/>
    <s v="ZTE"/>
    <n v="0"/>
    <n v="0"/>
    <n v="0"/>
    <n v="0"/>
    <n v="0"/>
    <n v="0"/>
    <n v="0"/>
    <n v="0"/>
    <n v="0"/>
    <n v="0"/>
    <n v="0"/>
    <n v="0"/>
    <n v="0"/>
    <n v="5.5370326593953946E-2"/>
    <n v="2.8874991795863926E-2"/>
    <x v="0"/>
    <m/>
    <x v="9"/>
    <x v="5"/>
    <s v="no root cause"/>
    <x v="4"/>
    <s v=""/>
  </r>
  <r>
    <s v="E-Police"/>
    <s v="CTR_076"/>
    <s v="Yaounde"/>
    <s v="IHS"/>
    <s v="GridOnly"/>
    <s v="CENTRE"/>
    <s v="Yaounde"/>
    <s v="ZTE"/>
    <n v="0"/>
    <n v="0"/>
    <n v="5.6101308952067859"/>
    <n v="2.7573031078693879E-2"/>
    <n v="0"/>
    <n v="0"/>
    <n v="2.7894062488407395E-2"/>
    <n v="0"/>
    <n v="0"/>
    <n v="0"/>
    <n v="0"/>
    <n v="0"/>
    <n v="0"/>
    <n v="5.5028323341365946E-2"/>
    <n v="2.869664101268983E-2"/>
    <x v="0"/>
    <m/>
    <x v="2"/>
    <x v="0"/>
    <s v="Coupure ENEO &amp; Baisse de tension"/>
    <x v="0"/>
    <s v="(04/23/2026 retour IHS): Power issue NUR to be checked ||  "/>
  </r>
  <r>
    <s v="EST_194_Z_Bertoua-Birpondo-II"/>
    <s v="EST_194"/>
    <s v="CENTRE"/>
    <s v="ESCO"/>
    <s v="Bad Grid + Solar + GE"/>
    <s v="EST"/>
    <s v="Bertoua"/>
    <s v="ZTE"/>
    <n v="0"/>
    <n v="0"/>
    <n v="0"/>
    <n v="0"/>
    <n v="0"/>
    <n v="0"/>
    <n v="0"/>
    <n v="0"/>
    <n v="0"/>
    <n v="4.726295754109917E-3"/>
    <n v="0"/>
    <n v="0"/>
    <n v="0"/>
    <n v="5.4754720739295909E-2"/>
    <n v="2.8553960386150736E-2"/>
    <x v="0"/>
    <m/>
    <x v="9"/>
    <x v="5"/>
    <s v="no root cause"/>
    <x v="4"/>
    <s v=""/>
  </r>
  <r>
    <s v="Sim-barriere"/>
    <s v="CTR_748"/>
    <s v="Yaounde"/>
    <s v="CAMUSAT"/>
    <s v="Good Grid + GE"/>
    <s v="CENTRE"/>
    <s v="Yaounde"/>
    <s v="ZTE"/>
    <n v="0"/>
    <n v="0"/>
    <n v="0"/>
    <n v="0"/>
    <n v="0"/>
    <n v="0"/>
    <n v="0"/>
    <n v="0"/>
    <n v="12.667132518912316"/>
    <n v="0"/>
    <n v="3.0497983922746955E-2"/>
    <n v="0"/>
    <n v="0"/>
    <n v="5.431011651093224E-2"/>
    <n v="2.8322104368024792E-2"/>
    <x v="0"/>
    <m/>
    <x v="9"/>
    <x v="5"/>
    <s v="no root cause"/>
    <x v="4"/>
    <s v=""/>
  </r>
  <r>
    <s v="Bertoua-Bindia-IHS"/>
    <s v="EST_127"/>
    <s v="CENTRE"/>
    <s v="IHS"/>
    <s v="Grid-Gen"/>
    <s v="EST"/>
    <s v="Bertoua"/>
    <s v="ZTE"/>
    <n v="0"/>
    <n v="0"/>
    <n v="0"/>
    <n v="0"/>
    <n v="0"/>
    <n v="0"/>
    <n v="0"/>
    <n v="0"/>
    <n v="0"/>
    <n v="0"/>
    <n v="0"/>
    <n v="0"/>
    <n v="0"/>
    <n v="5.4241715860414902E-2"/>
    <n v="2.8286434211390106E-2"/>
    <x v="0"/>
    <m/>
    <x v="1"/>
    <x v="0"/>
    <s v="Defaut GE &amp; Power Cabinet"/>
    <x v="0"/>
    <s v="(04/23/2026 retour IHS): Power issue NUR to be checked ||  "/>
  </r>
  <r>
    <s v="Nkolbisson-Nodal"/>
    <s v="CTR_576"/>
    <s v="Yaounde"/>
    <m/>
    <m/>
    <s v="CENTRE"/>
    <s v="Yaounde"/>
    <s v="ZTE"/>
    <n v="0"/>
    <n v="0"/>
    <n v="0"/>
    <n v="2.2436528523283907E-2"/>
    <n v="0"/>
    <n v="0"/>
    <n v="2.8393444681294167E-2"/>
    <n v="0"/>
    <n v="0"/>
    <n v="0"/>
    <n v="0"/>
    <n v="6.3696749517403442E-3"/>
    <n v="4.7813580586928738E-3"/>
    <n v="4.8872264794787415E-2"/>
    <n v="2.8001072958311987E-2"/>
    <x v="0"/>
    <m/>
    <x v="9"/>
    <x v="5"/>
    <s v="no root cause"/>
    <x v="4"/>
    <s v=""/>
  </r>
  <r>
    <s v="Voirie-Municipale-IHS"/>
    <s v="CTR_632"/>
    <s v="Yaounde"/>
    <s v="IHS"/>
    <s v="Grid-Gen"/>
    <s v="CENTRE"/>
    <s v="Yaounde"/>
    <s v="ZTE"/>
    <n v="0"/>
    <n v="0"/>
    <n v="0"/>
    <n v="0"/>
    <n v="0"/>
    <n v="0"/>
    <n v="0"/>
    <n v="0"/>
    <n v="0"/>
    <n v="0"/>
    <n v="0"/>
    <n v="0"/>
    <n v="0"/>
    <n v="5.3660310331015232E-2"/>
    <n v="2.7983237879994103E-2"/>
    <x v="0"/>
    <m/>
    <x v="1"/>
    <x v="0"/>
    <s v="Defaut GE &amp; Power Cabinet"/>
    <x v="0"/>
    <s v="(04/23/2026 retour IHS): Power issue NUR to be checked ||  "/>
  </r>
  <r>
    <s v="Fio-MTN"/>
    <s v="EST_084"/>
    <s v="CENTRE"/>
    <s v="IHS"/>
    <s v="Grid-Gen"/>
    <s v="EST"/>
    <s v="Fio"/>
    <s v="NOKIA"/>
    <n v="0"/>
    <n v="0"/>
    <n v="0"/>
    <n v="0.48190381613603728"/>
    <n v="0"/>
    <n v="0"/>
    <n v="0"/>
    <n v="0"/>
    <n v="0"/>
    <n v="9.9876438577416946E-3"/>
    <n v="9.4543750160515888E-2"/>
    <n v="5.4954058407171609E-3"/>
    <n v="7.3919392097248571E-2"/>
    <n v="4.3776416331227971E-3"/>
    <n v="2.7883225985125586E-2"/>
    <x v="0"/>
    <m/>
    <x v="9"/>
    <x v="5"/>
    <s v="no root cause"/>
    <x v="4"/>
    <s v=""/>
  </r>
  <r>
    <s v="Madagascar-Yde-New"/>
    <s v="CTR_217"/>
    <s v="Yaounde"/>
    <s v="IHS"/>
    <s v="Grid-Lithium"/>
    <s v="CENTRE"/>
    <s v="Yaounde"/>
    <s v="ZTE"/>
    <n v="0"/>
    <n v="0"/>
    <n v="0"/>
    <n v="0"/>
    <n v="0"/>
    <n v="0"/>
    <n v="0"/>
    <n v="0"/>
    <n v="0"/>
    <n v="0"/>
    <n v="0"/>
    <n v="0"/>
    <n v="0"/>
    <n v="5.3420908054204547E-2"/>
    <n v="2.7858392331772713E-2"/>
    <x v="0"/>
    <m/>
    <x v="9"/>
    <x v="5"/>
    <s v="no root cause"/>
    <x v="4"/>
    <s v=""/>
  </r>
  <r>
    <s v="Donga-MTN-IHS"/>
    <s v="CTR_166"/>
    <s v="CENTRE"/>
    <s v="IHS"/>
    <s v="Hybrid-Gen"/>
    <s v="CENTRE"/>
    <s v="Donga"/>
    <s v="NOKIA"/>
    <n v="0"/>
    <n v="0"/>
    <n v="0"/>
    <n v="0"/>
    <n v="0"/>
    <n v="0"/>
    <n v="0"/>
    <n v="0"/>
    <n v="0"/>
    <n v="0"/>
    <n v="0"/>
    <n v="6.5675671306400238E-3"/>
    <n v="7.3596599992020284E-2"/>
    <n v="4.2408403320881201E-3"/>
    <n v="2.7856625172113739E-2"/>
    <x v="0"/>
    <m/>
    <x v="1"/>
    <x v="0"/>
    <s v="Defaut GE &amp; Power Cabinet"/>
    <x v="0"/>
    <s v="(04/23/2026 retour IHS): Power issue NUR to be checked ||  "/>
  </r>
  <r>
    <s v="Tongolo"/>
    <s v="CTR_390"/>
    <s v="Yaounde"/>
    <s v="IHS"/>
    <s v="Grid-Gen"/>
    <s v="CENTRE"/>
    <s v="Yaounde"/>
    <s v="ZTE"/>
    <n v="4.5586460179263884E-2"/>
    <n v="4.8281875565372019"/>
    <n v="34.892886086641383"/>
    <n v="49.985856782894288"/>
    <n v="50.559415066503426"/>
    <n v="17.659349290734603"/>
    <n v="0"/>
    <n v="0"/>
    <n v="4.5800481119073005E-2"/>
    <n v="0"/>
    <n v="0"/>
    <n v="0"/>
    <n v="0"/>
    <n v="5.328410675316822E-2"/>
    <n v="2.7787052018502487E-2"/>
    <x v="0"/>
    <m/>
    <x v="1"/>
    <x v="0"/>
    <s v="Defaut GE &amp; Power Cabinet"/>
    <x v="0"/>
    <s v="(04/23/2026 retour IHS): Power issue NUR to be checked ||  "/>
  </r>
  <r>
    <s v="Bitotol-Ecole-Publique"/>
    <s v="CTR_794"/>
    <s v="Yaounde"/>
    <s v="ESCO "/>
    <s v="Good Grid no GE 8H"/>
    <s v="CENTRE"/>
    <s v="Yaounde"/>
    <s v="ZTE"/>
    <n v="0"/>
    <n v="0"/>
    <n v="3.0910509284228387"/>
    <n v="18.092117466106206"/>
    <n v="0"/>
    <n v="0"/>
    <n v="0"/>
    <n v="0"/>
    <n v="0"/>
    <n v="0"/>
    <n v="0"/>
    <n v="0"/>
    <n v="0"/>
    <n v="5.3113105126874872E-2"/>
    <n v="2.7697876626915776E-2"/>
    <x v="0"/>
    <m/>
    <x v="5"/>
    <x v="2"/>
    <s v="BSS Hardware issue"/>
    <x v="1"/>
    <s v="(04/23/2026 cell zte): -23/04/2026 : Besoin d'analyse BO RAN || Check and clean jumper, port 1 of RRU 51 || Fme active"/>
  </r>
  <r>
    <s v="An-Marche-Melen"/>
    <s v="CTR_372"/>
    <s v="Yaounde"/>
    <s v="IHS"/>
    <s v="GridOnly"/>
    <s v="CENTRE"/>
    <s v="Yaounde"/>
    <s v="ZTE"/>
    <n v="0"/>
    <n v="0"/>
    <n v="0"/>
    <n v="0"/>
    <n v="0"/>
    <n v="0"/>
    <n v="0"/>
    <n v="0"/>
    <n v="0"/>
    <n v="0"/>
    <n v="0"/>
    <n v="0"/>
    <n v="0"/>
    <n v="5.3113105126874227E-2"/>
    <n v="2.7697876626915439E-2"/>
    <x v="0"/>
    <m/>
    <x v="9"/>
    <x v="5"/>
    <s v="no root cause"/>
    <x v="4"/>
    <s v=""/>
  </r>
  <r>
    <s v="Obobogo-New"/>
    <s v="CTR_543"/>
    <s v="Yaounde"/>
    <s v="IHS"/>
    <s v="Grid-Gen"/>
    <s v="CENTRE"/>
    <s v="Yaounde"/>
    <s v="ZTE"/>
    <n v="0"/>
    <n v="2.7700908590229791"/>
    <n v="0"/>
    <n v="0"/>
    <n v="0"/>
    <n v="0.8262456732100002"/>
    <n v="0"/>
    <n v="0"/>
    <n v="0"/>
    <n v="0"/>
    <n v="0"/>
    <n v="0"/>
    <n v="0"/>
    <n v="5.2736901549028874E-2"/>
    <n v="2.7501690765424688E-2"/>
    <x v="0"/>
    <m/>
    <x v="9"/>
    <x v="5"/>
    <s v="no root cause"/>
    <x v="4"/>
    <s v=""/>
  </r>
  <r>
    <s v="Mobil-Essos"/>
    <s v="CTR_068"/>
    <s v="Yaounde"/>
    <s v="IHS"/>
    <s v="Grid-Gen"/>
    <s v="CENTRE"/>
    <s v="Yaounde"/>
    <s v="ZTE"/>
    <n v="0"/>
    <n v="0"/>
    <n v="0"/>
    <n v="0"/>
    <n v="9.4525915082201671E-4"/>
    <n v="0"/>
    <n v="0"/>
    <n v="0"/>
    <n v="6.717867609500253"/>
    <n v="0"/>
    <n v="0"/>
    <n v="0"/>
    <n v="0"/>
    <n v="5.2600100247993865E-2"/>
    <n v="2.7430350452155146E-2"/>
    <x v="0"/>
    <m/>
    <x v="9"/>
    <x v="5"/>
    <s v="no root cause"/>
    <x v="4"/>
    <s v=""/>
  </r>
  <r>
    <s v="Nkolzie-II"/>
    <s v="CTR_672"/>
    <s v="CENTRE"/>
    <s v="CAMUSAT"/>
    <s v="Good Grid no GE - 12h"/>
    <s v="CENTRE"/>
    <s v="Nkolzie"/>
    <s v="ZTE"/>
    <n v="0"/>
    <n v="0"/>
    <n v="0"/>
    <n v="0"/>
    <n v="0"/>
    <n v="0"/>
    <n v="9.4347564299023141E-3"/>
    <n v="0"/>
    <n v="0"/>
    <n v="0"/>
    <n v="0"/>
    <n v="0"/>
    <n v="0"/>
    <n v="5.2600100247993539E-2"/>
    <n v="2.7430350452154979E-2"/>
    <x v="0"/>
    <m/>
    <x v="9"/>
    <x v="5"/>
    <s v="no root cause"/>
    <x v="4"/>
    <s v=""/>
  </r>
  <r>
    <s v="Titi-Garage"/>
    <s v="CTR_542"/>
    <s v="Yaounde"/>
    <s v="IHS"/>
    <s v="Grid-Gen"/>
    <s v="CENTRE"/>
    <s v="Yaounde"/>
    <s v="ZTE"/>
    <n v="13.868556899607057"/>
    <n v="13.868556899607057"/>
    <n v="13.868556899607057"/>
    <n v="13.868556899607057"/>
    <n v="13.868556899607057"/>
    <n v="13.868556899607057"/>
    <n v="0"/>
    <n v="0"/>
    <n v="0"/>
    <n v="0"/>
    <n v="1.1539830723704667"/>
    <n v="0"/>
    <n v="0"/>
    <n v="5.2463298946958531E-2"/>
    <n v="2.7359010138885437E-2"/>
    <x v="0"/>
    <m/>
    <x v="9"/>
    <x v="5"/>
    <s v="no root cause"/>
    <x v="4"/>
    <s v=""/>
  </r>
  <r>
    <s v="Montee-Des-Soeurs-IHS"/>
    <s v="CTR_149"/>
    <s v="Yaounde"/>
    <s v="IHS"/>
    <s v="Grid-Gen"/>
    <s v="CENTRE"/>
    <s v="Yaounde"/>
    <s v="ZTE"/>
    <n v="0"/>
    <n v="0"/>
    <n v="0"/>
    <n v="0"/>
    <n v="0"/>
    <n v="0"/>
    <n v="0"/>
    <n v="5.5680222752994162"/>
    <n v="18.689699600208879"/>
    <n v="0"/>
    <n v="0"/>
    <n v="0"/>
    <n v="0"/>
    <n v="5.2463298946957872E-2"/>
    <n v="2.7359010138885094E-2"/>
    <x v="0"/>
    <m/>
    <x v="1"/>
    <x v="0"/>
    <s v="Defaut GE &amp; Power Cabinet"/>
    <x v="0"/>
    <s v="(04/23/2026 retour IHS): Power issue NUR to be checked ||  "/>
  </r>
  <r>
    <s v="Polytechnique"/>
    <s v="CTR_128"/>
    <s v="Yaounde"/>
    <s v="IHS"/>
    <s v="GridOnly"/>
    <s v="CENTRE"/>
    <s v="Yaounde"/>
    <s v="ZTE"/>
    <n v="0"/>
    <n v="0"/>
    <n v="0"/>
    <n v="0"/>
    <n v="0"/>
    <n v="0"/>
    <n v="0"/>
    <n v="0"/>
    <n v="0"/>
    <n v="0"/>
    <n v="0"/>
    <n v="0"/>
    <n v="0"/>
    <n v="5.2394898296440208E-2"/>
    <n v="2.7323339982250245E-2"/>
    <x v="0"/>
    <m/>
    <x v="9"/>
    <x v="5"/>
    <s v="no root cause"/>
    <x v="4"/>
    <s v=""/>
  </r>
  <r>
    <s v="Ekombitie-II"/>
    <s v="CTR_723"/>
    <s v="Yaounde"/>
    <s v="CAMUSAT"/>
    <s v="Good Grid + GE"/>
    <s v="CENTRE"/>
    <s v="Yaounde"/>
    <s v="ZTE"/>
    <n v="5.3305660425816068"/>
    <n v="0"/>
    <n v="0"/>
    <n v="1.443232372521994"/>
    <n v="0"/>
    <n v="2.3286013303541617"/>
    <n v="0"/>
    <n v="0"/>
    <n v="0.55424289379139535"/>
    <n v="2.3075381028613169"/>
    <n v="0"/>
    <n v="0"/>
    <n v="0"/>
    <n v="5.1984494393335176E-2"/>
    <n v="2.7109319042441623E-2"/>
    <x v="0"/>
    <m/>
    <x v="9"/>
    <x v="5"/>
    <s v="no root cause"/>
    <x v="4"/>
    <s v=""/>
  </r>
  <r>
    <s v="Odza-II-IHS"/>
    <s v="CTR_158"/>
    <s v="Yaounde"/>
    <s v="IHS"/>
    <s v="Grid-Gen"/>
    <s v="CENTRE"/>
    <s v="Yaounde"/>
    <s v="ZTE"/>
    <n v="0"/>
    <n v="0"/>
    <n v="0"/>
    <n v="0"/>
    <n v="0"/>
    <n v="0"/>
    <n v="0"/>
    <n v="0"/>
    <n v="0"/>
    <n v="0"/>
    <n v="0"/>
    <n v="0"/>
    <n v="0"/>
    <n v="5.1847693092300834E-2"/>
    <n v="2.7037978729172428E-2"/>
    <x v="0"/>
    <m/>
    <x v="1"/>
    <x v="0"/>
    <s v="Defaut GE &amp; Power Cabinet"/>
    <x v="0"/>
    <s v="(04/23/2026 retour IHS): Power issue NUR to be checked ||  "/>
  </r>
  <r>
    <s v="Mimboman-Liberte-IHS"/>
    <s v="CTR_552"/>
    <s v="Yaounde"/>
    <s v="IHS"/>
    <s v="Grid-Gen"/>
    <s v="CENTRE"/>
    <s v="Yaounde"/>
    <s v="ZTE"/>
    <n v="0"/>
    <n v="0"/>
    <n v="0"/>
    <n v="0"/>
    <n v="0"/>
    <n v="0"/>
    <n v="0"/>
    <n v="6.1184306272525699"/>
    <n v="5.5394861499915811"/>
    <n v="0"/>
    <n v="0"/>
    <n v="0"/>
    <n v="0"/>
    <n v="5.1608290815488816E-2"/>
    <n v="2.6913133180950344E-2"/>
    <x v="0"/>
    <m/>
    <x v="9"/>
    <x v="5"/>
    <s v="no root cause"/>
    <x v="4"/>
    <s v=""/>
  </r>
  <r>
    <s v="Maison-Blanche-IHS"/>
    <s v="CTR_123"/>
    <s v="Yaounde"/>
    <s v="IHS"/>
    <s v="GridOnly"/>
    <s v="CENTRE"/>
    <s v="Yaounde"/>
    <s v="ZTE"/>
    <n v="0"/>
    <n v="0"/>
    <n v="0"/>
    <n v="0"/>
    <n v="0"/>
    <n v="0"/>
    <n v="0"/>
    <n v="0"/>
    <n v="0"/>
    <n v="0"/>
    <n v="4.3822749284456624"/>
    <n v="0"/>
    <n v="0"/>
    <n v="5.1300487888159815E-2"/>
    <n v="2.6752617476093758E-2"/>
    <x v="0"/>
    <m/>
    <x v="9"/>
    <x v="5"/>
    <s v="no root cause"/>
    <x v="4"/>
    <s v=""/>
  </r>
  <r>
    <s v="Dir"/>
    <s v="ADM_021"/>
    <s v="ADAMAOUA"/>
    <s v="IHS"/>
    <s v="Solar-Gen"/>
    <s v="ADAMAOUA"/>
    <s v="Dir"/>
    <s v="NOKIA"/>
    <n v="4.0341906800548985E-2"/>
    <n v="8.1337371174915005E-2"/>
    <n v="9.054351920832325E-2"/>
    <n v="1.8193885657546861E-2"/>
    <n v="0.18957023338579909"/>
    <n v="9.6326146203208618E-3"/>
    <n v="0.10769295214660166"/>
    <n v="0.1816426628437785"/>
    <n v="3.592377473302923"/>
    <n v="2.3167625440062394"/>
    <n v="0.28905118856812884"/>
    <n v="0"/>
    <n v="7.9437461200844703E-2"/>
    <n v="0"/>
    <n v="2.6668071958110835E-2"/>
    <x v="0"/>
    <m/>
    <x v="1"/>
    <x v="0"/>
    <s v="Defaut GE &amp; Power Cabinet"/>
    <x v="0"/>
    <s v="(04/23/2026 retour IHS): Power issue NUR to be checked ||  "/>
  </r>
  <r>
    <s v="Ntaba"/>
    <s v="CTR_380"/>
    <s v="Yaounde"/>
    <s v="IHS"/>
    <s v="Grid-Gen"/>
    <s v="CENTRE"/>
    <s v="Yaounde"/>
    <s v="ZTE"/>
    <n v="2.5783994372676076"/>
    <n v="5.0194866065695862"/>
    <n v="0"/>
    <n v="0"/>
    <n v="0"/>
    <n v="0"/>
    <n v="0"/>
    <n v="6.0937647139396116"/>
    <n v="0"/>
    <n v="0"/>
    <n v="0"/>
    <n v="0"/>
    <n v="0"/>
    <n v="5.1129486261865816E-2"/>
    <n v="2.666344208450671E-2"/>
    <x v="0"/>
    <m/>
    <x v="1"/>
    <x v="0"/>
    <s v="Defaut GE &amp; Power Cabinet"/>
    <x v="0"/>
    <s v="(04/23/2026 retour IHS): Power issue NUR to be checked ||  "/>
  </r>
  <r>
    <s v="Bertoua-Crtv"/>
    <s v="EST_004"/>
    <s v="CENTRE"/>
    <s v="CAMUSAT"/>
    <s v="Good Grid + GE"/>
    <s v="EST"/>
    <s v="Bertoua"/>
    <s v="ZTE"/>
    <n v="0"/>
    <n v="0"/>
    <n v="0"/>
    <n v="0"/>
    <n v="0"/>
    <n v="0"/>
    <n v="0"/>
    <n v="0"/>
    <n v="0"/>
    <n v="4.761965910744707E-3"/>
    <n v="0"/>
    <n v="0"/>
    <n v="0"/>
    <n v="5.0924284310314129E-2"/>
    <n v="2.6556431614602832E-2"/>
    <x v="0"/>
    <m/>
    <x v="9"/>
    <x v="5"/>
    <s v="no root cause"/>
    <x v="4"/>
    <s v=""/>
  </r>
  <r>
    <s v="Mbalgong-Carrefour"/>
    <s v="CTR_831"/>
    <s v="Yaounde"/>
    <s v="CAMUSAT"/>
    <s v="Good Grid no GE - 8h"/>
    <s v="CENTRE"/>
    <s v="Yaounde"/>
    <s v="ZTE"/>
    <n v="0"/>
    <n v="0"/>
    <n v="14.995698179109844"/>
    <n v="0"/>
    <n v="0"/>
    <n v="0"/>
    <n v="0"/>
    <n v="2.4358436562766603"/>
    <n v="12.95955646300434"/>
    <n v="0"/>
    <n v="0"/>
    <n v="0"/>
    <n v="0"/>
    <n v="5.0924284310313477E-2"/>
    <n v="2.6556431614602492E-2"/>
    <x v="0"/>
    <m/>
    <x v="9"/>
    <x v="5"/>
    <s v="no root cause"/>
    <x v="4"/>
    <s v=""/>
  </r>
  <r>
    <s v="CTR_934_Z_Nkolbisson-II-MTN"/>
    <s v="CTR_934"/>
    <s v="Yaounde"/>
    <s v="ESCO"/>
    <s v="Hybrid Solar - S1"/>
    <s v="CTR"/>
    <s v="Yaoundé"/>
    <s v="ZTE"/>
    <n v="0"/>
    <n v="0"/>
    <n v="0"/>
    <n v="0"/>
    <n v="0"/>
    <n v="0"/>
    <n v="0"/>
    <n v="0"/>
    <n v="6.1854548515693466"/>
    <n v="0"/>
    <n v="0"/>
    <n v="5.49540584071716E-3"/>
    <n v="4.1438436508661374E-3"/>
    <n v="4.6512442351932012E-2"/>
    <n v="2.6431586066380748E-2"/>
    <x v="0"/>
    <m/>
    <x v="9"/>
    <x v="5"/>
    <s v="no root cause"/>
    <x v="4"/>
    <s v=""/>
  </r>
  <r>
    <s v="CTR_920_Z_MENDONG-ELOUMDEM"/>
    <s v="CTR_920"/>
    <s v="Yaounde"/>
    <s v="ESCO"/>
    <s v="Good Grid + Solar + GE"/>
    <s v="CENTRE"/>
    <s v="Yaounde"/>
    <s v="ZTE"/>
    <n v="0"/>
    <n v="0"/>
    <n v="0"/>
    <n v="16.087436828152605"/>
    <n v="0"/>
    <n v="0"/>
    <n v="0"/>
    <n v="2.5397151523971342E-2"/>
    <n v="0"/>
    <n v="0"/>
    <n v="0"/>
    <n v="0"/>
    <n v="0"/>
    <n v="5.0069276178844116E-2"/>
    <n v="2.6110554656667579E-2"/>
    <x v="0"/>
    <m/>
    <x v="9"/>
    <x v="5"/>
    <s v="no root cause"/>
    <x v="4"/>
    <s v=""/>
  </r>
  <r>
    <s v="Ekie-Elegance"/>
    <s v="CTR_285"/>
    <s v="Yaounde"/>
    <s v="IHS"/>
    <s v="Grid-Gen"/>
    <s v="CENTRE"/>
    <s v="Yaounde"/>
    <s v="ZTE"/>
    <n v="0"/>
    <n v="0"/>
    <n v="0"/>
    <n v="1.0041149092693984E-2"/>
    <n v="0"/>
    <n v="0"/>
    <n v="1.1146923948372248E-2"/>
    <n v="0"/>
    <n v="0"/>
    <n v="7.8726532603949959"/>
    <n v="0"/>
    <n v="0"/>
    <n v="0"/>
    <n v="5.0000875528327111E-2"/>
    <n v="2.607488450003307E-2"/>
    <x v="0"/>
    <m/>
    <x v="9"/>
    <x v="5"/>
    <s v="no root cause"/>
    <x v="4"/>
    <s v=""/>
  </r>
  <r>
    <s v="Essang-Mvout"/>
    <s v="SUD_162"/>
    <s v="CENTRE"/>
    <m/>
    <m/>
    <s v="SUD"/>
    <s v="Meyomessi"/>
    <s v="NOKIA"/>
    <n v="0"/>
    <n v="0"/>
    <n v="8.8417945697595954E-3"/>
    <n v="0"/>
    <n v="0"/>
    <n v="0"/>
    <n v="0"/>
    <n v="0"/>
    <n v="0.83497108740266046"/>
    <n v="0"/>
    <n v="0"/>
    <n v="7.0727646022277187E-3"/>
    <n v="7.4242184202476844E-2"/>
    <n v="0"/>
    <n v="2.5933947678619382E-2"/>
    <x v="0"/>
    <m/>
    <x v="9"/>
    <x v="5"/>
    <s v="no root cause"/>
    <x v="4"/>
    <s v=""/>
  </r>
  <r>
    <s v="Sanglou-IHS"/>
    <s v="SUD_206"/>
    <s v="CENTRE"/>
    <m/>
    <m/>
    <s v="SUD"/>
    <s v="Sagmelima"/>
    <s v="NOKIA"/>
    <n v="0"/>
    <n v="0"/>
    <n v="0"/>
    <n v="0"/>
    <n v="0"/>
    <n v="0"/>
    <n v="0"/>
    <n v="0"/>
    <n v="0"/>
    <n v="0"/>
    <n v="0"/>
    <n v="5.8097709232584832E-3"/>
    <n v="7.4242184202476844E-2"/>
    <n v="0"/>
    <n v="2.5753592298035238E-2"/>
    <x v="0"/>
    <m/>
    <x v="9"/>
    <x v="5"/>
    <s v="no root cause"/>
    <x v="4"/>
    <s v=""/>
  </r>
  <r>
    <s v="Tho-II"/>
    <s v="SUD_164"/>
    <s v="CENTRE"/>
    <m/>
    <m/>
    <s v="SUD"/>
    <s v="Ambam"/>
    <s v="NOKIA"/>
    <n v="0.20976555317945933"/>
    <n v="0"/>
    <n v="0"/>
    <n v="0"/>
    <n v="0"/>
    <n v="0"/>
    <n v="0"/>
    <n v="0"/>
    <n v="0"/>
    <n v="0"/>
    <n v="0"/>
    <n v="6.5675671306400238E-3"/>
    <n v="7.3596599992020284E-2"/>
    <n v="0"/>
    <n v="2.564507546075653E-2"/>
    <x v="0"/>
    <m/>
    <x v="9"/>
    <x v="5"/>
    <s v="no root cause"/>
    <x v="4"/>
    <s v=""/>
  </r>
  <r>
    <s v="EMVIENG1"/>
    <s v="SUD_160"/>
    <s v="CENTRE"/>
    <m/>
    <m/>
    <s v="SUD"/>
    <s v="Emvieng"/>
    <s v="NOKIA"/>
    <n v="0"/>
    <n v="0"/>
    <n v="3.759398628524356E-3"/>
    <n v="0"/>
    <n v="0"/>
    <n v="0"/>
    <n v="0"/>
    <n v="0"/>
    <n v="0.22160425785545262"/>
    <n v="0"/>
    <n v="0"/>
    <n v="5.3045734516707892E-3"/>
    <n v="7.3596599992020284E-2"/>
    <n v="0"/>
    <n v="2.5464720080172389E-2"/>
    <x v="0"/>
    <m/>
    <x v="9"/>
    <x v="5"/>
    <s v="no root cause"/>
    <x v="4"/>
    <s v=""/>
  </r>
  <r>
    <s v="CTR_950_Z_Nkolbisson-Claretains"/>
    <s v="CTR_950"/>
    <s v="Yaounde"/>
    <s v="ESCO"/>
    <e v="#N/A"/>
    <s v="CENTRE"/>
    <s v="Yaounde"/>
    <s v="ZTE"/>
    <n v="0"/>
    <n v="0"/>
    <n v="0"/>
    <n v="0"/>
    <n v="0"/>
    <n v="0"/>
    <n v="0"/>
    <n v="0"/>
    <n v="0"/>
    <n v="0"/>
    <n v="0"/>
    <n v="5.9949881898732661E-3"/>
    <n v="4.4626008547779773E-3"/>
    <n v="4.425522088485228E-2"/>
    <n v="2.5432821680605892E-2"/>
    <x v="0"/>
    <m/>
    <x v="9"/>
    <x v="5"/>
    <s v="no root cause"/>
    <x v="4"/>
    <s v=""/>
  </r>
  <r>
    <s v="Tamtam-Weekend-IHS"/>
    <s v="CTR_121"/>
    <s v="Yaounde"/>
    <s v="IHS"/>
    <s v="Grid-Gen"/>
    <s v="CENTRE"/>
    <s v="Yaounde"/>
    <s v="ZTE"/>
    <n v="0"/>
    <n v="0"/>
    <n v="0"/>
    <n v="0"/>
    <n v="0"/>
    <n v="0"/>
    <n v="0"/>
    <n v="0"/>
    <n v="0"/>
    <n v="0"/>
    <n v="0"/>
    <n v="0"/>
    <n v="0"/>
    <n v="4.8393460241163748E-2"/>
    <n v="2.5236635819114932E-2"/>
    <x v="0"/>
    <m/>
    <x v="9"/>
    <x v="5"/>
    <s v="no root cause"/>
    <x v="4"/>
    <s v=""/>
  </r>
  <r>
    <s v="Ossombe-MTN"/>
    <s v="CTR_405"/>
    <s v="CENTRE"/>
    <s v="IHS"/>
    <s v="Hybrid-Gen"/>
    <s v="CENTRE"/>
    <s v="Ossombe"/>
    <s v="NOKIA"/>
    <n v="0"/>
    <n v="0"/>
    <n v="0"/>
    <n v="0"/>
    <n v="0"/>
    <n v="0"/>
    <n v="0.30053964817907008"/>
    <n v="0"/>
    <n v="0"/>
    <n v="0.45796757044175218"/>
    <n v="0"/>
    <n v="6.5675671306400238E-3"/>
    <n v="7.230543157110822E-2"/>
    <n v="0"/>
    <n v="2.5211615329498494E-2"/>
    <x v="0"/>
    <m/>
    <x v="1"/>
    <x v="0"/>
    <s v="Defaut GE &amp; Power Cabinet"/>
    <x v="0"/>
    <s v="(04/23/2026 retour IHS): Power issue NUR to be checked ||  (04/23/2026 ticket ):INC-20260423-00007541…Others Transmission equipement fault"/>
  </r>
  <r>
    <s v="Mimboman-Nodal"/>
    <s v="CTR_351"/>
    <s v="Yaounde"/>
    <s v="IHS"/>
    <s v="GridOnly"/>
    <s v="CENTRE"/>
    <s v="Yaounde"/>
    <s v="ZTE"/>
    <n v="0"/>
    <n v="0"/>
    <n v="0"/>
    <n v="0"/>
    <n v="0"/>
    <n v="0"/>
    <n v="0"/>
    <n v="0"/>
    <n v="0"/>
    <n v="0"/>
    <n v="0"/>
    <n v="0"/>
    <n v="0"/>
    <n v="4.7709453735988387E-2"/>
    <n v="2.4879934252767071E-2"/>
    <x v="0"/>
    <m/>
    <x v="9"/>
    <x v="5"/>
    <s v="no root cause"/>
    <x v="4"/>
    <s v=""/>
  </r>
  <r>
    <s v="Mini-Ferme"/>
    <s v="CTR_050"/>
    <s v="Yaounde"/>
    <s v="IHS"/>
    <s v="GridOnly"/>
    <s v="CENTRE"/>
    <s v="Yaounde"/>
    <s v="ZTE"/>
    <n v="0"/>
    <n v="0"/>
    <n v="0"/>
    <n v="0"/>
    <n v="0"/>
    <n v="0"/>
    <n v="0"/>
    <n v="0"/>
    <n v="0.14492784640715975"/>
    <n v="0"/>
    <n v="0"/>
    <n v="0"/>
    <n v="0"/>
    <n v="4.7504251784436714E-2"/>
    <n v="2.47729237828632E-2"/>
    <x v="0"/>
    <m/>
    <x v="9"/>
    <x v="5"/>
    <s v="no root cause"/>
    <x v="4"/>
    <s v=""/>
  </r>
  <r>
    <s v="Oyomambang-Ekorezok"/>
    <s v="CTR_560"/>
    <s v="Yaounde"/>
    <s v="CAMUSAT"/>
    <s v="Good Grid + GE"/>
    <s v="CENTRE"/>
    <s v="Yaounde"/>
    <s v="ZTE"/>
    <n v="3.7152786695316937"/>
    <n v="1.0600992201076957"/>
    <n v="0.65361995017592467"/>
    <n v="5.3487399873870876E-2"/>
    <n v="2.0929286054680913"/>
    <n v="5.3005852759300462E-2"/>
    <n v="0.54500432322298287"/>
    <n v="6.9734621168668474"/>
    <n v="4.3984691795578623"/>
    <n v="0.6251016599464092"/>
    <n v="0"/>
    <n v="0"/>
    <n v="0"/>
    <n v="4.6922846255036704E-2"/>
    <n v="2.4469727451467017E-2"/>
    <x v="0"/>
    <m/>
    <x v="9"/>
    <x v="5"/>
    <s v="no root cause"/>
    <x v="4"/>
    <s v=""/>
  </r>
  <r>
    <s v="Koweit-City"/>
    <s v="CTR_258"/>
    <s v="Yaounde"/>
    <s v="CAMUSAT"/>
    <s v="Good Grid + GE"/>
    <s v="CENTRE"/>
    <s v="Yaounde"/>
    <s v="ZTE"/>
    <n v="3.509087329104279"/>
    <n v="1.3809701141159645"/>
    <n v="6.2663369317387323"/>
    <n v="5.6414136225754987"/>
    <n v="22.084606757925194"/>
    <n v="17.864238670444848"/>
    <n v="12.382484668966681"/>
    <n v="12.046667979328427"/>
    <n v="33.366167712515654"/>
    <n v="33.624901193666126"/>
    <n v="22.248011745469174"/>
    <n v="0"/>
    <n v="0"/>
    <n v="4.6478242026672674E-2"/>
    <n v="2.4237871433340885E-2"/>
    <x v="0"/>
    <m/>
    <x v="9"/>
    <x v="5"/>
    <s v="no root cause"/>
    <x v="4"/>
    <s v=""/>
  </r>
  <r>
    <s v="Clge-Advantiste"/>
    <s v="CTR_331"/>
    <s v="Yaounde"/>
    <s v="IHS"/>
    <s v="Grid-Gen"/>
    <s v="CENTRE"/>
    <s v="Yaounde"/>
    <s v="ZTE"/>
    <n v="0"/>
    <n v="0"/>
    <n v="0"/>
    <n v="0"/>
    <n v="1.1664141219576867E-2"/>
    <n v="0"/>
    <n v="0"/>
    <n v="0"/>
    <n v="0"/>
    <n v="0"/>
    <n v="0"/>
    <n v="0"/>
    <n v="0"/>
    <n v="4.5965237147791334E-2"/>
    <n v="2.3970345258580081E-2"/>
    <x v="0"/>
    <m/>
    <x v="9"/>
    <x v="5"/>
    <s v="no root cause"/>
    <x v="4"/>
    <s v=""/>
  </r>
  <r>
    <s v="Pinyi-Ngali"/>
    <s v="NRO_091"/>
    <s v="NORD-OUEST"/>
    <s v="IHS"/>
    <s v="Solar+ Gen"/>
    <s v="NORD-OUEST"/>
    <s v="Pinyi-Ngali"/>
    <s v="NOKIA"/>
    <n v="3.903784914452204E-2"/>
    <n v="4.5466501567058712E-2"/>
    <n v="3.8189852009088265"/>
    <n v="6.4259497192126896E-2"/>
    <n v="4.6319183349329461E-2"/>
    <n v="3.9124017639993687E-2"/>
    <n v="2.3273815775929102E-2"/>
    <n v="6.9411641445969577E-2"/>
    <n v="2.4887993512840684E-2"/>
    <n v="0"/>
    <n v="8.8905010320567343E-2"/>
    <n v="8.032639798244337E-2"/>
    <n v="3.718834045649487E-2"/>
    <n v="0"/>
    <n v="2.3955157027328762E-2"/>
    <x v="2"/>
    <m/>
    <x v="9"/>
    <x v="5"/>
    <s v="no root cause"/>
    <x v="4"/>
    <s v=""/>
  </r>
  <r>
    <s v="E-Poste"/>
    <s v="CTR_242"/>
    <s v="Yaounde"/>
    <s v="IHS"/>
    <s v="Grid-Gen"/>
    <s v="CENTRE"/>
    <s v="Yaounde"/>
    <s v="ZTE"/>
    <n v="0"/>
    <n v="0"/>
    <n v="0"/>
    <n v="0"/>
    <n v="0"/>
    <n v="0"/>
    <n v="0"/>
    <n v="0"/>
    <n v="0"/>
    <n v="0"/>
    <n v="0"/>
    <n v="0"/>
    <n v="0"/>
    <n v="4.5794235521496675E-2"/>
    <n v="2.3881169866992687E-2"/>
    <x v="0"/>
    <m/>
    <x v="9"/>
    <x v="5"/>
    <s v="no root cause"/>
    <x v="4"/>
    <s v=""/>
  </r>
  <r>
    <s v="NR-Bastos"/>
    <s v="CTR_038"/>
    <s v="Yaounde"/>
    <s v="IHS"/>
    <s v="GridOnly"/>
    <s v="CENTRE"/>
    <s v="Yaounde"/>
    <s v="ZTE"/>
    <n v="0"/>
    <n v="0"/>
    <n v="0"/>
    <n v="2.2632714384775689E-2"/>
    <n v="0"/>
    <n v="0"/>
    <n v="2.4451892373150014E-2"/>
    <n v="0"/>
    <n v="0"/>
    <n v="0"/>
    <n v="0"/>
    <n v="0"/>
    <n v="0"/>
    <n v="4.5589033569945002E-2"/>
    <n v="2.3774159397088816E-2"/>
    <x v="0"/>
    <m/>
    <x v="9"/>
    <x v="5"/>
    <s v="no root cause"/>
    <x v="4"/>
    <s v=""/>
  </r>
  <r>
    <s v="Bertoua-Lycee-Technique"/>
    <s v="EST_131"/>
    <s v="CENTRE"/>
    <s v="CAMUSAT"/>
    <s v="Bad Grid + GE"/>
    <s v="EST"/>
    <s v="Bertoua"/>
    <s v="ZTE"/>
    <n v="0"/>
    <n v="0"/>
    <n v="0"/>
    <n v="0"/>
    <n v="0"/>
    <n v="0"/>
    <n v="0"/>
    <n v="0"/>
    <n v="0"/>
    <n v="5.1650386807178636E-2"/>
    <n v="0"/>
    <n v="0"/>
    <n v="0"/>
    <n v="4.5247030317357301E-2"/>
    <n v="2.3595808613914873E-2"/>
    <x v="0"/>
    <m/>
    <x v="9"/>
    <x v="5"/>
    <s v="no root cause"/>
    <x v="4"/>
    <s v=""/>
  </r>
  <r>
    <s v="Mayo-Baleo-IHS"/>
    <s v="ADM_075"/>
    <s v="ADAMAOUA"/>
    <s v="IHS"/>
    <s v="Hybrid-Gen"/>
    <s v="ADAMAOUA"/>
    <s v="Mayo-Baleo"/>
    <s v="NOKIA"/>
    <n v="0"/>
    <n v="4.1199030913184548E-3"/>
    <n v="4.8333062240142905E-3"/>
    <n v="1.9618586149135501E-4"/>
    <n v="2.1758795547223006E-3"/>
    <n v="1.1004243321833274E-2"/>
    <n v="8.7391883755239957E-3"/>
    <n v="6.9735156221017993E-3"/>
    <n v="2.0688690848179249E-3"/>
    <n v="0.48918052808953488"/>
    <n v="3.5902012652917967E-2"/>
    <n v="0.16486217522151481"/>
    <n v="0"/>
    <n v="0"/>
    <n v="2.3542303378962594E-2"/>
    <x v="0"/>
    <m/>
    <x v="9"/>
    <x v="5"/>
    <s v="no root cause"/>
    <x v="4"/>
    <s v=""/>
  </r>
  <r>
    <s v="Mandjou-MTN-IHS"/>
    <s v="EST_112"/>
    <s v="CENTRE"/>
    <s v="IHS"/>
    <s v="Grid-Gen"/>
    <s v="EST"/>
    <s v="Bertoua"/>
    <s v="ZTE"/>
    <n v="0"/>
    <n v="0"/>
    <n v="0"/>
    <n v="0"/>
    <n v="9.570303025114632E-2"/>
    <n v="1.3485994469698919"/>
    <n v="0"/>
    <n v="0"/>
    <n v="0"/>
    <n v="0"/>
    <n v="0"/>
    <n v="0"/>
    <n v="0"/>
    <n v="4.4973427715287298E-2"/>
    <n v="2.3453127987375803E-2"/>
    <x v="0"/>
    <m/>
    <x v="9"/>
    <x v="5"/>
    <s v="no root cause"/>
    <x v="4"/>
    <s v=""/>
  </r>
  <r>
    <s v="Vallee-Bastos"/>
    <s v="CTR_251"/>
    <s v="Yaounde"/>
    <s v="IHS"/>
    <s v="GridOnly"/>
    <s v="CENTRE"/>
    <s v="Yaounde"/>
    <s v="ZTE"/>
    <n v="0"/>
    <n v="0"/>
    <n v="0"/>
    <n v="0"/>
    <n v="0"/>
    <n v="0"/>
    <n v="0"/>
    <n v="12.351398127459456"/>
    <n v="3.5285989047835122"/>
    <n v="0"/>
    <n v="0"/>
    <n v="0"/>
    <n v="0"/>
    <n v="4.4939227390028313E-2"/>
    <n v="2.3435292909058297E-2"/>
    <x v="0"/>
    <m/>
    <x v="9"/>
    <x v="5"/>
    <s v="no root cause"/>
    <x v="4"/>
    <s v=""/>
  </r>
  <r>
    <s v="Ngona-II"/>
    <s v="CTR_709"/>
    <s v="Yaounde"/>
    <s v="CAMUSAT"/>
    <s v="Good Grid + GE"/>
    <s v="CENTRE"/>
    <s v="Yaounde"/>
    <s v="ZTE"/>
    <n v="0"/>
    <n v="0"/>
    <n v="0"/>
    <n v="0.25249120373937367"/>
    <n v="2.3114261499344941E-2"/>
    <n v="0"/>
    <n v="0"/>
    <n v="0"/>
    <n v="0"/>
    <n v="0"/>
    <n v="0.3258290457805062"/>
    <n v="0"/>
    <n v="0"/>
    <n v="4.4460422836404973E-2"/>
    <n v="2.3185601812614486E-2"/>
    <x v="0"/>
    <m/>
    <x v="9"/>
    <x v="5"/>
    <s v="no root cause"/>
    <x v="4"/>
    <s v=""/>
  </r>
  <r>
    <s v="Etougebe-Lycee-MTN"/>
    <s v="CTR_419"/>
    <s v="Yaounde"/>
    <s v="IHS"/>
    <s v="Grid-Gen"/>
    <s v="CENTRE"/>
    <s v="Yaounde"/>
    <s v="ZTE"/>
    <n v="0"/>
    <n v="0"/>
    <n v="0"/>
    <n v="0.58590015780477378"/>
    <n v="0"/>
    <n v="0"/>
    <n v="0"/>
    <n v="0"/>
    <n v="0"/>
    <n v="0"/>
    <n v="0"/>
    <n v="0"/>
    <n v="0"/>
    <n v="4.398161828278261E-2"/>
    <n v="2.2935910716171185E-2"/>
    <x v="0"/>
    <m/>
    <x v="1"/>
    <x v="0"/>
    <s v="Defaut GE &amp; Power Cabinet"/>
    <x v="0"/>
    <s v="(04/23/2026 retour IHS): Power issue NUR to be checked ||  "/>
  </r>
  <r>
    <s v="Memve-ele-CAMTEL"/>
    <s v="SUD_257"/>
    <s v="CENTRE"/>
    <s v="CAMUSAT"/>
    <s v="Hybrid Solar - S3"/>
    <s v="SUD"/>
    <s v="Memve-ele"/>
    <s v="NOKIA"/>
    <n v="5.2880197587270486E-2"/>
    <n v="4.6369368348182949E-2"/>
    <n v="8.7815034806418821E-2"/>
    <n v="2.7792764148016312E-2"/>
    <n v="2.9866851024733944E-2"/>
    <n v="6.7218450343709768E-2"/>
    <n v="5.6306949818369187E-2"/>
    <n v="6.835468924138989E-2"/>
    <n v="4.274422519844169E-2"/>
    <n v="5.2627700054452685E-2"/>
    <n v="6.6857739582541487E-2"/>
    <n v="0.16014759849329907"/>
    <n v="0"/>
    <n v="0"/>
    <n v="2.2869062258069228E-2"/>
    <x v="0"/>
    <m/>
    <x v="9"/>
    <x v="5"/>
    <s v="no root cause"/>
    <x v="4"/>
    <s v=""/>
  </r>
  <r>
    <s v="Mvog-Ebanda-II"/>
    <s v="CTR_668"/>
    <s v="Yaounde"/>
    <s v="CAMUSAT"/>
    <s v="Medium Grid + Solar + GE"/>
    <s v="CENTRE"/>
    <s v="Yaounde"/>
    <s v="ZTE"/>
    <n v="46.22852299869021"/>
    <n v="46.22852299869021"/>
    <n v="46.22852299869021"/>
    <n v="31.777008729200727"/>
    <n v="0"/>
    <n v="0"/>
    <n v="0"/>
    <n v="0"/>
    <n v="0"/>
    <n v="0"/>
    <n v="1.7524569603890046"/>
    <n v="0"/>
    <n v="0"/>
    <n v="4.3468613403901256E-2"/>
    <n v="2.2668384541410378E-2"/>
    <x v="0"/>
    <m/>
    <x v="9"/>
    <x v="5"/>
    <s v="no root cause"/>
    <x v="4"/>
    <s v=""/>
  </r>
  <r>
    <s v="Mvog-Betsi"/>
    <s v="CTR_016"/>
    <s v="Yaounde"/>
    <s v="IHS"/>
    <s v="Grid-Gen"/>
    <s v="CENTRE"/>
    <s v="Yaounde"/>
    <s v="ZTE"/>
    <n v="0"/>
    <n v="13.316382874900478"/>
    <n v="0"/>
    <n v="0"/>
    <n v="0"/>
    <n v="0"/>
    <n v="0"/>
    <n v="0"/>
    <n v="0"/>
    <n v="0"/>
    <n v="0"/>
    <n v="0"/>
    <n v="0"/>
    <n v="4.3263411452347918E-2"/>
    <n v="2.2561374071505633E-2"/>
    <x v="0"/>
    <m/>
    <x v="9"/>
    <x v="5"/>
    <s v="no root cause"/>
    <x v="4"/>
    <s v=""/>
  </r>
  <r>
    <s v="Mayo-Darle-MTN"/>
    <s v="ADM_068"/>
    <s v="ADAMAOUA"/>
    <s v="IHS"/>
    <s v="Hybrid-Gen"/>
    <s v="ADAMAOUA"/>
    <s v="Mayo-Darle"/>
    <s v="NOKIA"/>
    <n v="1.783507831741196E-4"/>
    <n v="1.426806265391799E-4"/>
    <n v="2.140209398088277E-4"/>
    <n v="2.6324575596476482E-2"/>
    <n v="1.9618586149141573E-4"/>
    <n v="1.7835078317400378E-4"/>
    <n v="5.3973213825628248"/>
    <n v="8.6235192771905336"/>
    <n v="7.2104792703920113"/>
    <n v="8.3185680316415738"/>
    <n v="1.9618586149129996E-4"/>
    <n v="1.1366943110723119E-3"/>
    <n v="6.5887927684980613E-2"/>
    <n v="3.932425829363817E-4"/>
    <n v="2.2486728626510945E-2"/>
    <x v="0"/>
    <m/>
    <x v="9"/>
    <x v="5"/>
    <s v="no root cause"/>
    <x v="4"/>
    <s v=""/>
  </r>
  <r>
    <s v="Mfandena-IHS"/>
    <s v="CTR_643"/>
    <s v="Yaounde"/>
    <s v="IHS"/>
    <s v="Grid-Gen"/>
    <s v="CENTRE"/>
    <s v="Yaounde"/>
    <s v="ZTE"/>
    <n v="0"/>
    <n v="0"/>
    <n v="0"/>
    <n v="0"/>
    <n v="0"/>
    <n v="0"/>
    <n v="0"/>
    <n v="0"/>
    <n v="0"/>
    <n v="0"/>
    <n v="0"/>
    <n v="0"/>
    <n v="0"/>
    <n v="4.2750406573466578E-2"/>
    <n v="2.2293847896744833E-2"/>
    <x v="0"/>
    <m/>
    <x v="9"/>
    <x v="5"/>
    <s v="no root cause"/>
    <x v="4"/>
    <s v=""/>
  </r>
  <r>
    <s v="Carriere"/>
    <s v="CTR_720"/>
    <s v="Yaounde"/>
    <s v="CAMUSAT"/>
    <s v="Good Grid no GE - 8h"/>
    <s v="CENTRE"/>
    <s v="Yaounde"/>
    <s v="ZTE"/>
    <n v="0"/>
    <n v="0"/>
    <n v="0"/>
    <n v="0.26349544706120653"/>
    <n v="0"/>
    <n v="0"/>
    <n v="1.7153421624105036"/>
    <n v="0"/>
    <n v="0"/>
    <n v="0"/>
    <n v="0"/>
    <n v="6.1198837771622924E-3"/>
    <n v="4.4626008547779773E-3"/>
    <n v="3.7928160711979776E-2"/>
    <n v="2.215116727020534E-2"/>
    <x v="0"/>
    <m/>
    <x v="9"/>
    <x v="5"/>
    <s v="no root cause"/>
    <x v="4"/>
    <s v=""/>
  </r>
  <r>
    <s v="Omnisport-Rail-IHS"/>
    <s v="CTR_161"/>
    <s v="Yaounde"/>
    <s v="IHS"/>
    <s v="Grid-Gen"/>
    <s v="CENTRE"/>
    <s v="Yaounde"/>
    <s v="ZTE"/>
    <n v="0"/>
    <n v="0"/>
    <n v="0"/>
    <n v="0"/>
    <n v="0"/>
    <n v="0"/>
    <n v="0"/>
    <n v="2.3130491420613932"/>
    <n v="0"/>
    <n v="0"/>
    <n v="0"/>
    <n v="0"/>
    <n v="0"/>
    <n v="4.1895398441997217E-2"/>
    <n v="2.184797093880992E-2"/>
    <x v="0"/>
    <m/>
    <x v="9"/>
    <x v="5"/>
    <s v="no root cause"/>
    <x v="4"/>
    <s v=""/>
  </r>
  <r>
    <s v="Marche-Odza-IHS"/>
    <s v="CTR_479"/>
    <s v="Yaounde"/>
    <s v="IHS"/>
    <s v="Grid-Gen"/>
    <s v="CENTRE"/>
    <s v="Yaounde"/>
    <s v="ZTE"/>
    <n v="0"/>
    <n v="0"/>
    <n v="0"/>
    <n v="0"/>
    <n v="0"/>
    <n v="0"/>
    <n v="0"/>
    <n v="4.4780314639317673"/>
    <n v="0"/>
    <n v="21.040041891031947"/>
    <n v="0"/>
    <n v="0"/>
    <n v="0"/>
    <n v="4.1792797466221207E-2"/>
    <n v="2.1794465703857895E-2"/>
    <x v="0"/>
    <m/>
    <x v="1"/>
    <x v="0"/>
    <s v="Defaut GE &amp; Power Cabinet"/>
    <x v="0"/>
    <s v="(04/23/2026 retour IHS): Power issue NUR to be checked ||  "/>
  </r>
  <r>
    <s v="Biyem-assi-Stade"/>
    <s v="CTR_489"/>
    <s v="Yaounde"/>
    <s v="IHS"/>
    <s v="Grid-Lithium"/>
    <s v="CENTRE"/>
    <s v="Yaounde"/>
    <s v="ZTE"/>
    <n v="0"/>
    <n v="0"/>
    <n v="0"/>
    <n v="0"/>
    <n v="0"/>
    <n v="0"/>
    <n v="0"/>
    <n v="0"/>
    <n v="0"/>
    <n v="0"/>
    <n v="0"/>
    <n v="0"/>
    <n v="0"/>
    <n v="4.1792797466220874E-2"/>
    <n v="2.1794465703857721E-2"/>
    <x v="0"/>
    <m/>
    <x v="9"/>
    <x v="5"/>
    <s v="no root cause"/>
    <x v="4"/>
    <s v=""/>
  </r>
  <r>
    <s v="Mimboman-Ecole"/>
    <s v="CTR_422"/>
    <s v="Yaounde"/>
    <s v="IHS"/>
    <s v="Grid-Gen"/>
    <s v="CENTRE"/>
    <s v="Yaounde"/>
    <s v="ZTE"/>
    <n v="0"/>
    <n v="0"/>
    <n v="0"/>
    <n v="0"/>
    <n v="0"/>
    <n v="0"/>
    <n v="0"/>
    <n v="0"/>
    <n v="0"/>
    <n v="0"/>
    <n v="0"/>
    <n v="0"/>
    <n v="0"/>
    <n v="4.1655996165186206E-2"/>
    <n v="2.172312539058836E-2"/>
    <x v="0"/>
    <m/>
    <x v="1"/>
    <x v="0"/>
    <s v="Defaut GE &amp; Power Cabinet"/>
    <x v="0"/>
    <s v="(04/23/2026 retour IHS): Power issue NUR to be checked ||  "/>
  </r>
  <r>
    <s v="Odza"/>
    <s v="CTR_099"/>
    <s v="Yaounde"/>
    <s v="IHS"/>
    <s v="Grid-Gen"/>
    <s v="CENTRE"/>
    <s v="Yaounde"/>
    <s v="ZTE"/>
    <n v="0"/>
    <n v="0"/>
    <n v="0"/>
    <n v="0"/>
    <n v="0"/>
    <n v="0"/>
    <n v="0"/>
    <n v="0"/>
    <n v="0"/>
    <n v="0"/>
    <n v="0"/>
    <n v="0"/>
    <n v="0"/>
    <n v="4.1245592262080542E-2"/>
    <n v="2.1509104450779408E-2"/>
    <x v="0"/>
    <m/>
    <x v="1"/>
    <x v="0"/>
    <s v="Defaut GE &amp; Power Cabinet"/>
    <x v="0"/>
    <s v="(04/23/2026 retour IHS): Power issue NUR to be checked ||  "/>
  </r>
  <r>
    <s v="Sanguere-MTN-IHS"/>
    <s v="NRD_087"/>
    <s v="NORD"/>
    <s v="IHS"/>
    <s v="Solar-Grid-Gen"/>
    <s v="NORD"/>
    <s v="Sanguere"/>
    <s v="NOKIA"/>
    <n v="0"/>
    <n v="0"/>
    <n v="2.1202735795326871E-2"/>
    <n v="0"/>
    <n v="2.1132277182129868E-2"/>
    <n v="1.0755511740678195E-2"/>
    <n v="2.0600552787096868E-2"/>
    <n v="0"/>
    <n v="1.9865104921522308E-2"/>
    <n v="0"/>
    <n v="0"/>
    <n v="6.807535929644179E-2"/>
    <n v="3.1610089388020353E-2"/>
    <n v="2.1888208165613985E-3"/>
    <n v="2.1474471624649178E-2"/>
    <x v="0"/>
    <m/>
    <x v="9"/>
    <x v="5"/>
    <s v="no root cause"/>
    <x v="4"/>
    <s v=""/>
  </r>
  <r>
    <s v="Goro-IHS"/>
    <s v="ADM_138"/>
    <s v="ADAMAOUA"/>
    <s v="IHS"/>
    <s v="Hybrid-Gen"/>
    <s v="ADAMAOUA"/>
    <s v="Goro"/>
    <s v="NOKIA"/>
    <n v="3.3893152269289656E-2"/>
    <n v="4.5894904842926826E-2"/>
    <n v="6.5604850194216122E-2"/>
    <n v="1.1237399964955362E-2"/>
    <n v="0.17061234044803908"/>
    <n v="1.4270540178254463E-3"/>
    <n v="5.5080963815997572E-2"/>
    <n v="0.10856293673796956"/>
    <n v="3.5539770734575464"/>
    <n v="4.3791075964461124"/>
    <n v="0.66773461010259039"/>
    <n v="0"/>
    <n v="6.0043030874216467E-2"/>
    <n v="2.394022768114071E-3"/>
    <n v="2.1405593484000254E-2"/>
    <x v="0"/>
    <m/>
    <x v="1"/>
    <x v="0"/>
    <s v="Defaut GE &amp; Power Cabinet"/>
    <x v="0"/>
    <s v="(04/23/2026 retour IHS): Power issue NUR to be checked ||  "/>
  </r>
  <r>
    <s v="Sous-Prefecture-Tsinga"/>
    <s v="CTR_475"/>
    <s v="Yaounde"/>
    <s v="IHS"/>
    <s v="Grid-Gen"/>
    <s v="CENTRE"/>
    <s v="Yaounde"/>
    <s v="ZTE"/>
    <n v="0"/>
    <n v="0"/>
    <n v="0"/>
    <n v="0.2814732060051422"/>
    <n v="0"/>
    <n v="0"/>
    <n v="0"/>
    <n v="0"/>
    <n v="0"/>
    <n v="0"/>
    <n v="0"/>
    <n v="5.7451970152952135E-3"/>
    <n v="5.418872466516551E-3"/>
    <n v="3.5807740545935052E-2"/>
    <n v="2.1312918589287379E-2"/>
    <x v="0"/>
    <m/>
    <x v="9"/>
    <x v="5"/>
    <s v="no root cause"/>
    <x v="4"/>
    <s v=""/>
  </r>
  <r>
    <s v="Olembe-CAMTEL"/>
    <s v="CTR_861"/>
    <s v="Yaounde"/>
    <m/>
    <m/>
    <s v="CENTRE"/>
    <s v="Yaounde"/>
    <s v="ZTE"/>
    <n v="0"/>
    <n v="0"/>
    <n v="0"/>
    <n v="0"/>
    <n v="0"/>
    <n v="0"/>
    <n v="0"/>
    <n v="0"/>
    <n v="0"/>
    <n v="0"/>
    <n v="0"/>
    <n v="0"/>
    <n v="0"/>
    <n v="4.0766787708457847E-2"/>
    <n v="2.1259413354335933E-2"/>
    <x v="0"/>
    <m/>
    <x v="9"/>
    <x v="5"/>
    <s v="no root cause"/>
    <x v="4"/>
    <s v=""/>
  </r>
  <r>
    <s v="Nkometou-II"/>
    <s v="CTR_750"/>
    <s v="Yaounde"/>
    <s v="CAMUSAT"/>
    <s v="Hybrid Solar - S1"/>
    <s v="CENTRE"/>
    <s v="Yaounde"/>
    <s v="ZTE"/>
    <n v="5.3505234952196076E-5"/>
    <n v="0"/>
    <n v="0"/>
    <n v="0"/>
    <n v="0"/>
    <n v="4.6284168443040485"/>
    <n v="0"/>
    <n v="9.4221113593754051"/>
    <n v="19.545283977251003"/>
    <n v="0"/>
    <n v="0"/>
    <n v="0"/>
    <n v="0"/>
    <n v="4.049318510638817E-2"/>
    <n v="2.1116732727797034E-2"/>
    <x v="0"/>
    <m/>
    <x v="9"/>
    <x v="5"/>
    <s v="no root cause"/>
    <x v="4"/>
    <s v=""/>
  </r>
  <r>
    <s v="Complexe-BEAC"/>
    <s v="CTR_196"/>
    <s v="Yaounde"/>
    <s v="IHS"/>
    <s v="Grid-Gen"/>
    <s v="CENTRE"/>
    <s v="Yaounde"/>
    <s v="ZTE"/>
    <n v="0"/>
    <n v="0"/>
    <n v="0"/>
    <n v="1.7728067847491338E-2"/>
    <n v="0"/>
    <n v="0"/>
    <n v="1.8976523329709189E-2"/>
    <n v="0"/>
    <n v="0"/>
    <n v="7.8339868106028838"/>
    <n v="0"/>
    <n v="0"/>
    <n v="0"/>
    <n v="3.9056771445519473E-2"/>
    <n v="2.0367659438466291E-2"/>
    <x v="0"/>
    <m/>
    <x v="9"/>
    <x v="5"/>
    <s v="no root cause"/>
    <x v="4"/>
    <s v=""/>
  </r>
  <r>
    <s v="Nkolbisson-Usne-Ds-Eaux-IHS"/>
    <s v="CTR_522"/>
    <s v="Yaounde"/>
    <s v="IHS"/>
    <s v="Grid-Gen"/>
    <s v="CENTRE"/>
    <s v="Yaounde"/>
    <s v="ZTE"/>
    <n v="0.46175017763737997"/>
    <n v="0"/>
    <n v="0"/>
    <n v="0"/>
    <n v="1.1684829910425103"/>
    <n v="0"/>
    <n v="0"/>
    <n v="0.11323491223714717"/>
    <n v="1.1165650780605709"/>
    <n v="0.73107769530837685"/>
    <n v="0"/>
    <n v="5.2456146661391074E-3"/>
    <n v="4.7813580586928738E-3"/>
    <n v="3.443972753558467E-2"/>
    <n v="2.0314154203514144E-2"/>
    <x v="0"/>
    <m/>
    <x v="9"/>
    <x v="5"/>
    <s v="no root cause"/>
    <x v="4"/>
    <s v=""/>
  </r>
  <r>
    <s v="Kousseri-Sarra"/>
    <s v="EXN_010"/>
    <s v="EXTREME-NORD"/>
    <s v="IHS"/>
    <s v="Grid-Gen"/>
    <s v="EXTREME-NORD"/>
    <s v="Kousseri"/>
    <s v="Huawei"/>
    <n v="9.5417668998068125E-3"/>
    <n v="1.4000536479155785E-2"/>
    <n v="8.1149606344151394E-3"/>
    <n v="1.0968573165198484E-2"/>
    <n v="9.2742407250458719E-3"/>
    <n v="5.3451729717235531E-2"/>
    <n v="0.44222076687983147"/>
    <n v="0.18339811033778208"/>
    <n v="7.5442381282584689E-3"/>
    <n v="8.6856831405718073E-3"/>
    <n v="5.0473271638230418E-3"/>
    <n v="0"/>
    <n v="6.0457616342129331E-2"/>
    <n v="0"/>
    <n v="2.0296319125196541E-2"/>
    <x v="2"/>
    <m/>
    <x v="9"/>
    <x v="5"/>
    <s v="no root cause"/>
    <x v="4"/>
    <s v=""/>
  </r>
  <r>
    <s v="Nyom-II-IHS"/>
    <s v="CTR_648"/>
    <s v="Yaounde"/>
    <s v="IHS"/>
    <s v="Grid-Gen"/>
    <s v="CENTRE"/>
    <s v="Yaounde"/>
    <s v="ZTE"/>
    <n v="0"/>
    <n v="0"/>
    <n v="0"/>
    <n v="0"/>
    <n v="0"/>
    <n v="0"/>
    <n v="0"/>
    <n v="0"/>
    <n v="0"/>
    <n v="0"/>
    <n v="0"/>
    <n v="0"/>
    <n v="0"/>
    <n v="3.88515694939668E-2"/>
    <n v="2.02606489685619E-2"/>
    <x v="0"/>
    <m/>
    <x v="9"/>
    <x v="5"/>
    <s v="no root cause"/>
    <x v="4"/>
    <s v=""/>
  </r>
  <r>
    <s v="Afeme-Nord"/>
    <s v="CTR_591"/>
    <s v="Yaounde"/>
    <s v="IHS"/>
    <s v="Grid-Gen"/>
    <s v="CENTRE"/>
    <s v="Yaounde"/>
    <s v="ZTE"/>
    <n v="0.23223055477081209"/>
    <n v="0"/>
    <n v="0"/>
    <n v="0"/>
    <n v="0"/>
    <n v="0"/>
    <n v="0.23544086886794377"/>
    <n v="0.8779495652521303"/>
    <n v="0"/>
    <n v="0"/>
    <n v="5.9355140640293569E-2"/>
    <n v="4.8709279042720285E-3"/>
    <n v="4.4626008547779773E-3"/>
    <n v="3.4644929487137342E-2"/>
    <n v="2.0260648968561272E-2"/>
    <x v="0"/>
    <m/>
    <x v="1"/>
    <x v="0"/>
    <s v="Defaut GE &amp; Power Cabinet"/>
    <x v="0"/>
    <s v="(04/23/2026 retour IHS): Power issue NUR to be checked ||  "/>
  </r>
  <r>
    <s v="Foubarka"/>
    <s v="NRD_153"/>
    <s v="NORD"/>
    <s v="CAMUSAT"/>
    <s v="Hybrid Solar - S3"/>
    <s v="NORD"/>
    <s v="Foubarka"/>
    <s v="NOKIA"/>
    <n v="4.7595784936155114E-2"/>
    <n v="5.3186801734263524E-2"/>
    <n v="7.3368568821629038E-2"/>
    <n v="3.7441777009267915E-2"/>
    <n v="3.1147374226881352E-2"/>
    <n v="5.1960385146291366E-2"/>
    <n v="0.10511111580443805"/>
    <n v="3.9281401891226156E-2"/>
    <n v="3.4213415696811772E-2"/>
    <n v="5.9733702049467881E-2"/>
    <n v="8.0564748506936304E-2"/>
    <n v="0.14069749583717284"/>
    <n v="0"/>
    <n v="0"/>
    <n v="2.0091589397073437E-2"/>
    <x v="0"/>
    <m/>
    <x v="9"/>
    <x v="5"/>
    <s v="no root cause"/>
    <x v="4"/>
    <s v=""/>
  </r>
  <r>
    <s v="Golf-Quater-IHS"/>
    <s v="CTR_852"/>
    <s v="Yaounde"/>
    <s v="IHS"/>
    <s v="Grid-Gen"/>
    <s v="CENTRE"/>
    <s v="Yaounde"/>
    <s v="ZTE"/>
    <n v="0"/>
    <n v="0"/>
    <n v="1.6099903547896446"/>
    <n v="0.23544086886794377"/>
    <n v="0"/>
    <n v="0"/>
    <n v="0"/>
    <n v="0"/>
    <n v="0"/>
    <n v="0"/>
    <n v="0"/>
    <n v="4.8709279042720285E-3"/>
    <n v="3.8250864469542988E-3"/>
    <n v="3.4405527210325679E-2"/>
    <n v="1.9921782480531273E-2"/>
    <x v="0"/>
    <m/>
    <x v="9"/>
    <x v="5"/>
    <s v="no root cause"/>
    <x v="4"/>
    <s v=""/>
  </r>
  <r>
    <s v="Crf-Nkolbisson"/>
    <s v="CTR_256"/>
    <s v="Yaounde"/>
    <s v="IHS"/>
    <s v="Grid-Gen"/>
    <s v="CENTRE"/>
    <s v="Yaounde"/>
    <s v="ZTE"/>
    <n v="0.18874863383300125"/>
    <n v="0"/>
    <n v="0"/>
    <n v="0"/>
    <n v="0"/>
    <n v="0"/>
    <n v="0.35844940402302272"/>
    <n v="0"/>
    <n v="0"/>
    <n v="0"/>
    <n v="0"/>
    <n v="4.9958234915610548E-3"/>
    <n v="3.8250864469542988E-3"/>
    <n v="3.4337126559808993E-2"/>
    <n v="1.990394740221433E-2"/>
    <x v="0"/>
    <m/>
    <x v="9"/>
    <x v="5"/>
    <s v="no root cause"/>
    <x v="4"/>
    <s v=""/>
  </r>
  <r>
    <s v="Ebogo"/>
    <s v="CTR_313"/>
    <s v="Yaounde"/>
    <s v="IHS"/>
    <s v="Grid-Gen"/>
    <s v="CENTRE"/>
    <s v="Yaounde"/>
    <s v="ZTE"/>
    <n v="0"/>
    <n v="0"/>
    <n v="0"/>
    <n v="0"/>
    <n v="0"/>
    <n v="0"/>
    <n v="0.81313689064671413"/>
    <n v="0.67564627189791004"/>
    <n v="2.6765815434048736"/>
    <n v="0"/>
    <n v="0"/>
    <n v="0"/>
    <n v="0"/>
    <n v="3.8167562988791121E-2"/>
    <n v="1.9903947402213868E-2"/>
    <x v="0"/>
    <m/>
    <x v="1"/>
    <x v="0"/>
    <s v="Defaut GE &amp; Power Cabinet"/>
    <x v="0"/>
    <s v="(04/23/2026 retour IHS): Power issue NUR to be checked ||  "/>
  </r>
  <r>
    <s v="Ebolowa"/>
    <s v="SUD_007"/>
    <s v="CENTRE"/>
    <m/>
    <m/>
    <s v="SUD"/>
    <s v="Ebolowa"/>
    <s v="ZTE"/>
    <n v="0.260106782180903"/>
    <n v="0.64648591884896578"/>
    <n v="0.48714732916135189"/>
    <n v="0.36981034891120534"/>
    <n v="0"/>
    <n v="0.34858660571350308"/>
    <n v="0.50348426090008624"/>
    <n v="0.61607711031780699"/>
    <n v="0.50027394680295501"/>
    <n v="0.46002017504059178"/>
    <n v="1.8869512859805669E-2"/>
    <n v="6.744361713607424E-3"/>
    <n v="8.9252017095559529E-3"/>
    <n v="3.0267287854014866E-2"/>
    <n v="1.9743431697356612E-2"/>
    <x v="0"/>
    <m/>
    <x v="9"/>
    <x v="5"/>
    <s v="no root cause"/>
    <x v="4"/>
    <s v=""/>
  </r>
  <r>
    <s v="Nkolbi-Boss"/>
    <s v="CTR_333"/>
    <s v="Yaounde"/>
    <s v="IHS"/>
    <s v="Grid-Gen"/>
    <s v="CENTRE"/>
    <s v="Yaounde"/>
    <s v="ZTE"/>
    <n v="2.0295427371280677"/>
    <n v="0"/>
    <n v="0"/>
    <n v="0"/>
    <n v="0"/>
    <n v="0"/>
    <n v="0"/>
    <n v="0"/>
    <n v="0"/>
    <n v="0"/>
    <n v="0"/>
    <n v="0"/>
    <n v="0"/>
    <n v="3.7209953881546069E-2"/>
    <n v="1.9404565209327099E-2"/>
    <x v="0"/>
    <m/>
    <x v="9"/>
    <x v="5"/>
    <s v="no root cause"/>
    <x v="4"/>
    <s v=""/>
  </r>
  <r>
    <s v="Martap"/>
    <s v="ADM_060"/>
    <s v="Ngaoundere"/>
    <s v="IHS"/>
    <s v="Solar-Gen"/>
    <s v="ADAMAOUA"/>
    <s v="Martap"/>
    <s v="NOKIA"/>
    <n v="9.2513236249332245"/>
    <n v="9.4853174359718988"/>
    <n v="9.8285571753140903"/>
    <n v="4.3311258293502179"/>
    <n v="0.18861983891998182"/>
    <n v="7.7596062219251697E-3"/>
    <n v="0.10442139866642042"/>
    <n v="0.15819802111669609"/>
    <n v="6.2460578417842215E-2"/>
    <n v="0.21467540549097525"/>
    <n v="0.27380315256765925"/>
    <n v="0"/>
    <n v="5.2338394169118549E-2"/>
    <n v="2.2572214670790649E-3"/>
    <n v="1.8747717763422551E-2"/>
    <x v="0"/>
    <m/>
    <x v="1"/>
    <x v="0"/>
    <s v="Defaut GE &amp; Power Cabinet"/>
    <x v="0"/>
    <s v="(04/23/2026 retour IHS): Power issue NUR to be checked ||  "/>
  </r>
  <r>
    <s v="Ahala-IHS"/>
    <s v="CTR_164"/>
    <s v="Yaounde"/>
    <s v="IHS"/>
    <s v="Grid-Gen"/>
    <s v="CENTRE"/>
    <s v="Yaounde"/>
    <s v="ZTE"/>
    <n v="0"/>
    <n v="0"/>
    <n v="0"/>
    <n v="0"/>
    <n v="0.94524131574366665"/>
    <n v="0"/>
    <n v="0"/>
    <n v="0"/>
    <n v="0"/>
    <n v="0"/>
    <n v="2.1830135860492372E-2"/>
    <n v="0"/>
    <n v="0"/>
    <n v="3.5602538594383039E-2"/>
    <n v="1.8566316528409135E-2"/>
    <x v="0"/>
    <m/>
    <x v="9"/>
    <x v="5"/>
    <s v="no root cause"/>
    <x v="4"/>
    <s v=""/>
  </r>
  <r>
    <s v="Abome-II"/>
    <s v="CTR_662"/>
    <s v="Yaounde"/>
    <s v="CAMUSAT"/>
    <s v="Good Grid no GE - 12h"/>
    <s v="CENTRE"/>
    <s v="Yaounde"/>
    <s v="ZTE"/>
    <n v="0"/>
    <n v="0"/>
    <n v="0"/>
    <n v="0"/>
    <n v="0"/>
    <n v="0"/>
    <n v="0"/>
    <n v="6.2003828121210054"/>
    <n v="0"/>
    <n v="0"/>
    <n v="0"/>
    <n v="0"/>
    <n v="0"/>
    <n v="3.5260535341795692E-2"/>
    <n v="1.8387965745235376E-2"/>
    <x v="0"/>
    <m/>
    <x v="9"/>
    <x v="5"/>
    <s v="no root cause"/>
    <x v="4"/>
    <s v=""/>
  </r>
  <r>
    <s v="Dogba-Ngd-IHS"/>
    <s v="ADM_128"/>
    <s v="Ngaoundere"/>
    <s v="IHS"/>
    <s v="Hybrid-Gen"/>
    <s v="ADAMAOUA"/>
    <s v="Dogba"/>
    <s v="NOKIA"/>
    <n v="4.4712541341711542E-2"/>
    <n v="8.4538271224456601E-3"/>
    <n v="4.4052643443967887E-3"/>
    <n v="4.6371203625229362E-4"/>
    <n v="2.4255706511658436E-3"/>
    <n v="0.50737230797327881"/>
    <n v="1.5486911906127561"/>
    <n v="1.5519371748665223"/>
    <n v="0.4643362639934025"/>
    <n v="0.51630768221029422"/>
    <n v="3.6651085942248585E-2"/>
    <n v="0.12701881227293982"/>
    <n v="0"/>
    <n v="0"/>
    <n v="1.8138274648791638E-2"/>
    <x v="0"/>
    <m/>
    <x v="1"/>
    <x v="0"/>
    <s v="Defaut GE &amp; Power Cabinet"/>
    <x v="0"/>
    <s v="(04/23/2026 retour IHS): Power issue NUR to be checked ||  "/>
  </r>
  <r>
    <s v="Minkan-Nord-IHS"/>
    <s v="CTR_646"/>
    <s v="Yaounde"/>
    <s v="CAMUSAT"/>
    <s v="Good Grid + GE"/>
    <s v="CENTRE"/>
    <s v="Yaounde"/>
    <s v="ZTE"/>
    <n v="0"/>
    <n v="0"/>
    <n v="0"/>
    <n v="0"/>
    <n v="0"/>
    <n v="0"/>
    <n v="0"/>
    <n v="0"/>
    <n v="0"/>
    <n v="0"/>
    <n v="0"/>
    <n v="0"/>
    <n v="0"/>
    <n v="3.4473927860844002E-2"/>
    <n v="1.7977758943935322E-2"/>
    <x v="0"/>
    <m/>
    <x v="9"/>
    <x v="5"/>
    <s v="no root cause"/>
    <x v="4"/>
    <s v=""/>
  </r>
  <r>
    <s v="EST_200_Z_Batouri-Qtier-Admin-MTN-IHS"/>
    <s v="EST_200"/>
    <s v="CENTRE"/>
    <e v="#N/A"/>
    <e v="#N/A"/>
    <s v="EST"/>
    <s v="Batouri"/>
    <s v="ZTE"/>
    <n v="0"/>
    <n v="0"/>
    <n v="0"/>
    <n v="0"/>
    <n v="0"/>
    <n v="0"/>
    <n v="0"/>
    <n v="0"/>
    <n v="0"/>
    <n v="1.8316447081182425"/>
    <n v="0"/>
    <n v="0"/>
    <n v="0"/>
    <n v="3.3858322006185319E-2"/>
    <n v="1.7656727534221796E-2"/>
    <x v="0"/>
    <m/>
    <x v="9"/>
    <x v="5"/>
    <s v="no root cause"/>
    <x v="4"/>
    <s v=""/>
  </r>
  <r>
    <s v="Avenue-Biyemassi"/>
    <s v="CTR_664"/>
    <s v="Yaounde"/>
    <s v="CAMUSAT"/>
    <s v="Good Grid no GE - 12h"/>
    <s v="CENTRE"/>
    <s v="Yaounde"/>
    <s v="ZTE"/>
    <n v="0"/>
    <n v="0"/>
    <n v="0.98585178907237736"/>
    <n v="0"/>
    <n v="0"/>
    <n v="0"/>
    <n v="0"/>
    <n v="0"/>
    <n v="0"/>
    <n v="11.562659623950937"/>
    <n v="0"/>
    <n v="0"/>
    <n v="0"/>
    <n v="3.3653120054632973E-2"/>
    <n v="1.7549717064317578E-2"/>
    <x v="0"/>
    <m/>
    <x v="9"/>
    <x v="5"/>
    <s v="no root cause"/>
    <x v="4"/>
    <s v=""/>
  </r>
  <r>
    <s v="Bertoua-Bonis-MTN"/>
    <s v="EST_052"/>
    <s v="CENTRE"/>
    <s v="IHS"/>
    <s v="Grid-Gen"/>
    <s v="EST"/>
    <s v="Bertoua"/>
    <s v="ZTE"/>
    <n v="0"/>
    <n v="0"/>
    <n v="0"/>
    <n v="0"/>
    <n v="0"/>
    <n v="0"/>
    <n v="0"/>
    <n v="0"/>
    <n v="0"/>
    <n v="6.500886046690843E-2"/>
    <n v="0"/>
    <n v="0"/>
    <n v="0"/>
    <n v="3.3242716151528288E-2"/>
    <n v="1.7335696124509133E-2"/>
    <x v="0"/>
    <m/>
    <x v="9"/>
    <x v="5"/>
    <s v="no root cause"/>
    <x v="4"/>
    <s v=""/>
  </r>
  <r>
    <s v="Crf-Mbankolo"/>
    <s v="CTR_637"/>
    <s v="Yaounde"/>
    <m/>
    <m/>
    <s v="CENTRE"/>
    <s v="Yaounde"/>
    <s v="ZTE"/>
    <n v="0"/>
    <n v="0"/>
    <n v="0"/>
    <n v="0"/>
    <n v="0"/>
    <n v="0"/>
    <n v="0"/>
    <n v="0"/>
    <n v="0"/>
    <n v="0"/>
    <n v="0"/>
    <n v="0"/>
    <n v="0"/>
    <n v="3.3037514199974964E-2"/>
    <n v="1.7228685654604402E-2"/>
    <x v="0"/>
    <m/>
    <x v="9"/>
    <x v="5"/>
    <s v="no root cause"/>
    <x v="4"/>
    <s v=""/>
  </r>
  <r>
    <s v="Nkolfoulou"/>
    <s v="CTR_214"/>
    <s v="Yaounde"/>
    <s v="IHS"/>
    <s v="Grid-Gen"/>
    <s v="CENTRE"/>
    <s v="Yaounde"/>
    <s v="ZTE"/>
    <n v="0"/>
    <n v="0"/>
    <n v="0"/>
    <n v="0"/>
    <n v="0"/>
    <n v="0.50708694672020049"/>
    <n v="0"/>
    <n v="0"/>
    <n v="2.19526628485331"/>
    <n v="0"/>
    <n v="0"/>
    <n v="0"/>
    <n v="0"/>
    <n v="3.2763911597904628E-2"/>
    <n v="1.7086005028065156E-2"/>
    <x v="0"/>
    <m/>
    <x v="1"/>
    <x v="0"/>
    <s v="Defaut GE &amp; Power Cabinet"/>
    <x v="0"/>
    <s v="(04/23/2026 retour IHS): Power issue NUR to be checked ||  "/>
  </r>
  <r>
    <s v="Scalom"/>
    <s v="CTR_210"/>
    <s v="Yaounde"/>
    <s v="IHS"/>
    <s v="Grid-Gen"/>
    <s v="CENTRE"/>
    <s v="Yaounde"/>
    <s v="ZTE"/>
    <n v="0"/>
    <n v="0"/>
    <n v="0"/>
    <n v="1.6283426503782214E-2"/>
    <n v="0"/>
    <n v="0"/>
    <n v="1.8887347938122478E-2"/>
    <n v="0"/>
    <n v="0"/>
    <n v="0"/>
    <n v="0"/>
    <n v="0"/>
    <n v="0"/>
    <n v="3.2627110296869946E-2"/>
    <n v="1.7014664714795787E-2"/>
    <x v="0"/>
    <m/>
    <x v="9"/>
    <x v="5"/>
    <s v="no root cause"/>
    <x v="4"/>
    <s v=""/>
  </r>
  <r>
    <s v="EST_193_Z_Bertoua-Npoklota-Crf-ENIET"/>
    <s v="EST_193"/>
    <s v="CENTRE"/>
    <s v="ESCO"/>
    <s v="Bad Grid + Solar + GE"/>
    <s v="EST"/>
    <s v="Bertoua"/>
    <s v="ZTE"/>
    <n v="0"/>
    <n v="0"/>
    <n v="0"/>
    <n v="0"/>
    <n v="0"/>
    <n v="0"/>
    <n v="0"/>
    <n v="0"/>
    <n v="0"/>
    <n v="0"/>
    <n v="0"/>
    <n v="0"/>
    <n v="0"/>
    <n v="3.2558709646351942E-2"/>
    <n v="1.6978994558160758E-2"/>
    <x v="0"/>
    <m/>
    <x v="9"/>
    <x v="5"/>
    <s v="no root cause"/>
    <x v="4"/>
    <s v=""/>
  </r>
  <r>
    <s v="Nkolda"/>
    <s v="CTR_215"/>
    <s v="Yaounde"/>
    <s v="IHS"/>
    <s v="Grid-Gen"/>
    <s v="CENTRE"/>
    <s v="Yaounde"/>
    <s v="ZTE"/>
    <n v="0"/>
    <n v="0"/>
    <n v="0"/>
    <n v="0"/>
    <n v="0"/>
    <n v="0"/>
    <n v="0"/>
    <n v="0"/>
    <n v="0"/>
    <n v="0"/>
    <n v="0"/>
    <n v="0"/>
    <n v="0"/>
    <n v="3.2524509321093284E-2"/>
    <n v="1.6961159479843422E-2"/>
    <x v="0"/>
    <m/>
    <x v="1"/>
    <x v="0"/>
    <s v="Defaut GE &amp; Power Cabinet"/>
    <x v="0"/>
    <s v="(04/23/2026 retour IHS): Power issue NUR to be checked ||  "/>
  </r>
  <r>
    <s v="CTR_951_Z_Odza-Entree-Plaque-LB"/>
    <s v="CTR_951"/>
    <s v="Yaounde"/>
    <s v="ESCO"/>
    <e v="#N/A"/>
    <s v="CENTRE"/>
    <s v="Yaoundé"/>
    <s v="ZTE"/>
    <n v="0"/>
    <n v="0"/>
    <n v="0"/>
    <n v="0"/>
    <n v="0"/>
    <n v="0"/>
    <n v="0"/>
    <n v="0"/>
    <n v="0"/>
    <n v="0"/>
    <n v="0"/>
    <n v="0"/>
    <n v="0"/>
    <n v="3.2319307369540605E-2"/>
    <n v="1.6854149009939028E-2"/>
    <x v="0"/>
    <m/>
    <x v="9"/>
    <x v="5"/>
    <s v="no root cause"/>
    <x v="4"/>
    <s v=""/>
  </r>
  <r>
    <s v="Mont-Febe"/>
    <s v="CTR_729"/>
    <s v="Yaounde"/>
    <s v="CAMUSAT"/>
    <s v="Good Grid no GE - 8h"/>
    <s v="CENTRE"/>
    <s v="Yaounde"/>
    <s v="ZTE"/>
    <n v="0"/>
    <n v="0.50014910125473355"/>
    <n v="0.57794571287521435"/>
    <n v="0"/>
    <n v="5.1507349479073037"/>
    <n v="1.470020660154723"/>
    <n v="0"/>
    <n v="0.495833012301923"/>
    <n v="0"/>
    <n v="0"/>
    <n v="0.79952872589054247"/>
    <n v="9.3671690466769781E-3"/>
    <n v="7.331415689993701E-3"/>
    <n v="2.5034638089422381E-2"/>
    <n v="1.6854149009938986E-2"/>
    <x v="0"/>
    <m/>
    <x v="9"/>
    <x v="5"/>
    <s v="no root cause"/>
    <x v="4"/>
    <s v=""/>
  </r>
  <r>
    <s v="Meyo"/>
    <s v="CTR_320"/>
    <s v="Yaounde"/>
    <s v="IHS"/>
    <s v="Grid-Gen"/>
    <s v="CENTRE"/>
    <s v="Yaounde"/>
    <s v="ZTE"/>
    <n v="0"/>
    <n v="0"/>
    <n v="0"/>
    <n v="0"/>
    <n v="0"/>
    <n v="0"/>
    <n v="0"/>
    <n v="0"/>
    <n v="0"/>
    <n v="0"/>
    <n v="1.551651813613444E-3"/>
    <n v="0"/>
    <n v="0"/>
    <n v="3.2285107044281613E-2"/>
    <n v="1.6836313931621515E-2"/>
    <x v="0"/>
    <m/>
    <x v="9"/>
    <x v="5"/>
    <s v="no root cause"/>
    <x v="4"/>
    <s v=""/>
  </r>
  <r>
    <s v="EST_197_Z_Bertoua-Mokolo-IV-MTN-IHS"/>
    <s v="EST_197"/>
    <s v="CENTRE"/>
    <m/>
    <e v="#N/A"/>
    <s v="EST"/>
    <s v="Bertoua"/>
    <s v="ZTE"/>
    <n v="0"/>
    <n v="0"/>
    <n v="0"/>
    <n v="0"/>
    <n v="0"/>
    <n v="0"/>
    <n v="0"/>
    <n v="0"/>
    <n v="0"/>
    <n v="0"/>
    <n v="0"/>
    <n v="0"/>
    <n v="0"/>
    <n v="3.1908903466435261E-2"/>
    <n v="1.6640128070130242E-2"/>
    <x v="0"/>
    <m/>
    <x v="9"/>
    <x v="5"/>
    <s v="no root cause"/>
    <x v="4"/>
    <s v=""/>
  </r>
  <r>
    <s v="Dobiri-MTN"/>
    <s v="ADM_045"/>
    <s v="ADAMAOUA"/>
    <s v="IHS"/>
    <s v="Solar-Gen"/>
    <s v="ADAMAOUA"/>
    <s v="Dobiri"/>
    <s v="NOKIA"/>
    <n v="3.1553930526411714E-2"/>
    <n v="3.6155822395181995E-2"/>
    <n v="4.9555939345109386E-2"/>
    <n v="1.284274281709194E-2"/>
    <n v="0.17228895659527171"/>
    <n v="1.7838175222816795E-3"/>
    <n v="5.0952613742971886E-2"/>
    <n v="9.8039376381287929E-2"/>
    <n v="2.4928283695898186"/>
    <n v="2.7264648484440501"/>
    <n v="0.5972694592868788"/>
    <n v="0"/>
    <n v="4.5696465975067407E-2"/>
    <n v="2.4623949186906558E-3"/>
    <n v="1.6624941468081484E-2"/>
    <x v="0"/>
    <m/>
    <x v="1"/>
    <x v="0"/>
    <s v="Defaut GE &amp; Power Cabinet"/>
    <x v="0"/>
    <s v="(04/23/2026 retour IHS): Power issue NUR to be checked ||  "/>
  </r>
  <r>
    <s v="Banguem-Street-II"/>
    <s v="SUO_150"/>
    <s v="SUD-OUEST"/>
    <s v="IHS"/>
    <s v="Grid-Gen"/>
    <s v="SUD-OUEST"/>
    <s v="Banguem"/>
    <s v="NOKIA"/>
    <n v="4.2058874752221954E-2"/>
    <n v="6.0743692180739071E-2"/>
    <n v="6.447704855883081E-2"/>
    <n v="3.2896821418547537E-2"/>
    <n v="2.6638489712277797E-2"/>
    <n v="4.3122971497668382E-2"/>
    <n v="4.8100780001790716E-2"/>
    <n v="5.060771979191029E-2"/>
    <n v="3.6630177796639268E-2"/>
    <n v="4.9525587508405446E-2"/>
    <n v="6.11404740180242E-2"/>
    <n v="0.11619541846516966"/>
    <n v="0"/>
    <n v="0"/>
    <n v="1.6592695013741079E-2"/>
    <x v="2"/>
    <m/>
    <x v="9"/>
    <x v="5"/>
    <s v="no root cause"/>
    <x v="4"/>
    <s v=""/>
  </r>
  <r>
    <s v="Bodjongo-IHS"/>
    <s v="LIT_123"/>
    <s v="Douala"/>
    <s v="IHS"/>
    <s v="Grid-Gen"/>
    <s v="LITTORAL"/>
    <s v="Douala"/>
    <s v="ZTE"/>
    <n v="0"/>
    <n v="0.10380015580724465"/>
    <n v="0"/>
    <n v="0"/>
    <n v="3.422551529108319E-2"/>
    <n v="0.42695393984014046"/>
    <n v="0"/>
    <n v="5.006306483693005E-2"/>
    <n v="12.124767787280311"/>
    <n v="0"/>
    <n v="0.22825333230603287"/>
    <n v="0"/>
    <n v="0"/>
    <n v="3.1293297611777252E-2"/>
    <n v="1.631909666041707E-2"/>
    <x v="0"/>
    <m/>
    <x v="9"/>
    <x v="5"/>
    <s v="no root cause"/>
    <x v="4"/>
    <s v=""/>
  </r>
  <r>
    <s v="Emombo-2eme-Crf"/>
    <s v="CTR_558"/>
    <s v="Yaounde"/>
    <s v="CAMUSAT"/>
    <s v="Good Grid no GE - 8h"/>
    <s v="CENTRE"/>
    <s v="Yaounde"/>
    <s v="ZTE"/>
    <n v="12.411662857093939"/>
    <n v="6.5120329706391811"/>
    <n v="23.230314353956391"/>
    <n v="31.496213256171643"/>
    <n v="13.868556899607057"/>
    <n v="13.868556899607057"/>
    <n v="13.868556899607057"/>
    <n v="13.157418821857529"/>
    <n v="0"/>
    <n v="0"/>
    <n v="0"/>
    <n v="0"/>
    <n v="0"/>
    <n v="3.0848693383413242E-2"/>
    <n v="1.6087240642290945E-2"/>
    <x v="0"/>
    <m/>
    <x v="9"/>
    <x v="5"/>
    <s v="no root cause"/>
    <x v="4"/>
    <s v=""/>
  </r>
  <r>
    <s v="Garoua-Boulai-Sabal-IHS"/>
    <s v="EST_156"/>
    <s v="CENTRE"/>
    <s v="IHS"/>
    <m/>
    <s v="EST"/>
    <s v="Garoua"/>
    <s v="ZTE"/>
    <n v="0"/>
    <n v="0"/>
    <n v="0"/>
    <n v="0"/>
    <n v="0"/>
    <n v="0"/>
    <n v="0"/>
    <n v="0"/>
    <n v="0"/>
    <n v="0"/>
    <n v="0"/>
    <n v="0"/>
    <n v="0"/>
    <n v="3.0472489805567212E-2"/>
    <n v="1.589105478079984E-2"/>
    <x v="0"/>
    <m/>
    <x v="9"/>
    <x v="5"/>
    <s v="no root cause"/>
    <x v="4"/>
    <s v=""/>
  </r>
  <r>
    <s v="EST_195_Z_Bertoua-Nyanganza"/>
    <s v="EST_195"/>
    <s v="CENTRE"/>
    <s v="ESCO"/>
    <s v="Hybrid Solar - S1"/>
    <s v="EST"/>
    <s v="Bertoua"/>
    <s v="ZTE"/>
    <n v="0"/>
    <n v="0"/>
    <n v="0"/>
    <n v="7.5061959062074628"/>
    <n v="0"/>
    <n v="0"/>
    <n v="0"/>
    <n v="0"/>
    <n v="0"/>
    <n v="5.7946169453219398E-2"/>
    <n v="0"/>
    <n v="0"/>
    <n v="0"/>
    <n v="3.0472489805566882E-2"/>
    <n v="1.589105478079967E-2"/>
    <x v="0"/>
    <m/>
    <x v="9"/>
    <x v="5"/>
    <s v="no root cause"/>
    <x v="4"/>
    <s v=""/>
  </r>
  <r>
    <s v="EST_205_Z_Mandjou-Sallekere"/>
    <s v="EST_205"/>
    <s v="CENTRE"/>
    <s v="ESCO"/>
    <s v="Hybrid Solar - S1"/>
    <s v="EST"/>
    <s v="Mandjou"/>
    <s v="ZTE"/>
    <n v="0"/>
    <n v="0"/>
    <n v="0"/>
    <n v="0"/>
    <n v="0"/>
    <n v="0"/>
    <n v="0"/>
    <n v="0"/>
    <n v="0"/>
    <n v="0"/>
    <n v="0"/>
    <n v="0"/>
    <n v="0"/>
    <n v="3.0267287854014537E-2"/>
    <n v="1.5784044310895445E-2"/>
    <x v="0"/>
    <m/>
    <x v="9"/>
    <x v="5"/>
    <s v="no root cause"/>
    <x v="4"/>
    <s v=""/>
  </r>
  <r>
    <s v="Bertoua-Meteo"/>
    <s v="EST_107"/>
    <s v="CENTRE"/>
    <s v="IHS"/>
    <s v="Grid-Gen"/>
    <s v="EST"/>
    <s v="Bertoua"/>
    <s v="ZTE"/>
    <n v="0"/>
    <n v="0"/>
    <n v="0"/>
    <n v="0"/>
    <n v="0"/>
    <n v="0"/>
    <n v="0"/>
    <n v="0"/>
    <n v="0"/>
    <n v="0"/>
    <n v="0"/>
    <n v="0"/>
    <n v="0"/>
    <n v="3.0096286227720214E-2"/>
    <n v="1.5694868919308227E-2"/>
    <x v="0"/>
    <m/>
    <x v="9"/>
    <x v="5"/>
    <s v="no root cause"/>
    <x v="4"/>
    <s v=""/>
  </r>
  <r>
    <s v="Odza-II-MTN-IHS"/>
    <s v="CTR_467"/>
    <s v="Yaounde"/>
    <s v="IHS"/>
    <s v="Grid-Gen"/>
    <s v="CENTRE"/>
    <s v="Yaounde"/>
    <s v="ZTE"/>
    <n v="0"/>
    <n v="0"/>
    <n v="0"/>
    <n v="0"/>
    <n v="0"/>
    <n v="0"/>
    <n v="0"/>
    <n v="0"/>
    <n v="0"/>
    <n v="1.3371849968467582"/>
    <n v="0"/>
    <n v="0"/>
    <n v="0"/>
    <n v="3.0062085902462198E-2"/>
    <n v="1.5677033840991228E-2"/>
    <x v="0"/>
    <m/>
    <x v="1"/>
    <x v="0"/>
    <s v="Defaut GE &amp; Power Cabinet"/>
    <x v="0"/>
    <s v="(04/23/2026 retour IHS): Power issue NUR to be checked ||  "/>
  </r>
  <r>
    <s v="GAROUA-BOULAI-II-IHS"/>
    <s v="ADM_156"/>
    <s v="CENTRE"/>
    <s v="IHS"/>
    <s v="Grid-Gen-Lithium"/>
    <s v="ADAMAOUA"/>
    <s v="Garoua Boulai"/>
    <s v="ZTE"/>
    <n v="2.7876405760872967"/>
    <n v="0"/>
    <n v="8.2070253086895359"/>
    <n v="0"/>
    <n v="0"/>
    <n v="0"/>
    <n v="0"/>
    <n v="0"/>
    <n v="0"/>
    <n v="0"/>
    <n v="0"/>
    <n v="0"/>
    <n v="0"/>
    <n v="2.9891084276167868E-2"/>
    <n v="1.5587858449404007E-2"/>
    <x v="0"/>
    <m/>
    <x v="1"/>
    <x v="0"/>
    <s v="Defaut GE &amp; Power Cabinet"/>
    <x v="0"/>
    <s v="(04/23/2026 retour IHS): Power issue NUR to be checked ||  "/>
  </r>
  <r>
    <s v="CTR_940_Z_GBS-la-releve-Simbock"/>
    <s v="CTR_940"/>
    <s v="Yaounde"/>
    <s v="ESCO"/>
    <e v="#N/A"/>
    <s v="CENTRE"/>
    <s v="Yaounde"/>
    <s v="ZTE"/>
    <n v="0"/>
    <n v="0"/>
    <n v="0"/>
    <n v="0"/>
    <n v="0"/>
    <n v="0"/>
    <n v="0"/>
    <n v="0"/>
    <n v="29.566671803169218"/>
    <n v="0"/>
    <n v="0"/>
    <n v="0"/>
    <n v="0"/>
    <n v="2.9891084276167865E-2"/>
    <n v="1.5587858449404005E-2"/>
    <x v="0"/>
    <m/>
    <x v="9"/>
    <x v="5"/>
    <s v="no root cause"/>
    <x v="4"/>
    <s v=""/>
  </r>
  <r>
    <s v="Niki-Accacia-IHS"/>
    <s v="CTR_848"/>
    <s v="Yaounde"/>
    <m/>
    <m/>
    <s v="CENTRE"/>
    <s v="Yaounde"/>
    <s v="ZTE"/>
    <n v="0"/>
    <n v="0"/>
    <n v="0"/>
    <n v="0"/>
    <n v="0"/>
    <n v="0"/>
    <n v="0"/>
    <n v="0"/>
    <n v="0"/>
    <n v="0"/>
    <n v="0"/>
    <n v="0"/>
    <n v="0"/>
    <n v="2.9754282975132863E-2"/>
    <n v="1.551651813613447E-2"/>
    <x v="0"/>
    <m/>
    <x v="9"/>
    <x v="5"/>
    <s v="no root cause"/>
    <x v="4"/>
    <s v=""/>
  </r>
  <r>
    <s v="Lycee-Leclerc-MTN"/>
    <s v="CTR_401"/>
    <s v="Yaounde"/>
    <s v="IHS"/>
    <s v="Grid-Gen"/>
    <s v="CENTRE"/>
    <s v="Yaounde"/>
    <s v="ZTE"/>
    <n v="0"/>
    <n v="0"/>
    <n v="0"/>
    <n v="0"/>
    <n v="0"/>
    <n v="0"/>
    <n v="0"/>
    <n v="0"/>
    <n v="0"/>
    <n v="0"/>
    <n v="0"/>
    <n v="0"/>
    <n v="0"/>
    <n v="2.9480680373062527E-2"/>
    <n v="1.5373837509595223E-2"/>
    <x v="0"/>
    <m/>
    <x v="9"/>
    <x v="5"/>
    <s v="no root cause"/>
    <x v="4"/>
    <s v=""/>
  </r>
  <r>
    <s v="Libong"/>
    <s v="ADM_149"/>
    <s v="ADAMAOUA"/>
    <s v="CAMUSAT"/>
    <s v="Hybrid Solar - S3"/>
    <s v="ADAMAOUA"/>
    <s v="Libong"/>
    <s v="NOKIA"/>
    <n v="5.3514525668448666E-3"/>
    <n v="0.19645188146116996"/>
    <n v="0.42173790051285587"/>
    <n v="9.9887999688493649E-3"/>
    <n v="0.53340959289289447"/>
    <n v="8.2055606024955888E-3"/>
    <n v="0.15523546154407619"/>
    <n v="0.12428707958701435"/>
    <n v="0.45735764477326279"/>
    <n v="0.2549806174562837"/>
    <n v="0.19332777414843666"/>
    <n v="0"/>
    <n v="4.5696465975067407E-2"/>
    <n v="0"/>
    <n v="1.5340830691622138E-2"/>
    <x v="0"/>
    <m/>
    <x v="9"/>
    <x v="5"/>
    <s v="no root cause"/>
    <x v="4"/>
    <s v=""/>
  </r>
  <r>
    <s v="Balikumbat-Palais"/>
    <s v="NRO_034"/>
    <s v="NORD-OUEST"/>
    <s v="IHS"/>
    <s v="Grid-Gen"/>
    <s v="NORD-OUEST"/>
    <s v="Balikumbat"/>
    <s v="NOKIA"/>
    <n v="2.7053307087621325E-3"/>
    <n v="0.15714335700993459"/>
    <n v="0"/>
    <n v="0"/>
    <n v="2.6195218224961261"/>
    <n v="3.8940339532160726"/>
    <n v="0"/>
    <n v="0"/>
    <n v="0.66923146871340267"/>
    <n v="0"/>
    <n v="0.75584397278040771"/>
    <n v="4.6478167386067866E-2"/>
    <n v="2.5766207316285469E-2"/>
    <n v="0"/>
    <n v="1.5287090989433486E-2"/>
    <x v="2"/>
    <m/>
    <x v="9"/>
    <x v="5"/>
    <s v="no root cause"/>
    <x v="4"/>
    <s v=""/>
  </r>
  <r>
    <s v="Mvog-Manga"/>
    <s v="CTR_378"/>
    <s v="Yaounde"/>
    <s v="IHS"/>
    <s v="Grid-Gen"/>
    <s v="CENTRE"/>
    <s v="Yaounde"/>
    <s v="ZTE"/>
    <n v="0"/>
    <n v="0"/>
    <n v="0"/>
    <n v="0.61568473859482431"/>
    <n v="0"/>
    <n v="0"/>
    <n v="0"/>
    <n v="0"/>
    <n v="0"/>
    <n v="0"/>
    <n v="0"/>
    <n v="0"/>
    <n v="0"/>
    <n v="2.9207077770992188E-2"/>
    <n v="1.5231156883055978E-2"/>
    <x v="0"/>
    <m/>
    <x v="1"/>
    <x v="0"/>
    <s v="Defaut GE &amp; Power Cabinet"/>
    <x v="0"/>
    <s v="(04/23/2026 retour IHS): Power issue NUR to be checked ||  "/>
  </r>
  <r>
    <s v="Simbock-II"/>
    <s v="CTR_716"/>
    <s v="Yaounde"/>
    <s v="CAMUSAT"/>
    <s v="Good Grid + GE"/>
    <s v="CENTRE"/>
    <s v="Yaounde"/>
    <s v="ZTE"/>
    <n v="0"/>
    <n v="2.0421699725767839"/>
    <n v="0"/>
    <n v="0"/>
    <n v="0"/>
    <n v="0"/>
    <n v="0"/>
    <n v="0.41757268864519032"/>
    <n v="0.15916023890444153"/>
    <n v="1.4238278073126662"/>
    <n v="2.1972816487031647E-2"/>
    <n v="0"/>
    <n v="0"/>
    <n v="2.9138677120474844E-2"/>
    <n v="1.5195486726421291E-2"/>
    <x v="0"/>
    <m/>
    <x v="9"/>
    <x v="5"/>
    <s v="no root cause"/>
    <x v="4"/>
    <s v=""/>
  </r>
  <r>
    <s v="Nkoabang"/>
    <s v="CTR_084"/>
    <s v="Yaounde"/>
    <s v="IHS"/>
    <s v="Grid-Gen"/>
    <s v="CENTRE"/>
    <s v="Yaounde"/>
    <s v="ZTE"/>
    <n v="0"/>
    <n v="0"/>
    <n v="0"/>
    <n v="0"/>
    <n v="0"/>
    <n v="0"/>
    <n v="0"/>
    <n v="0"/>
    <n v="0"/>
    <n v="0"/>
    <n v="3.6867425442238599"/>
    <n v="0"/>
    <n v="0"/>
    <n v="2.8967675494181503E-2"/>
    <n v="1.5106311334834584E-2"/>
    <x v="0"/>
    <m/>
    <x v="9"/>
    <x v="5"/>
    <s v="no root cause"/>
    <x v="4"/>
    <s v=""/>
  </r>
  <r>
    <s v="Bertoua-ENIA-MTN"/>
    <s v="EST_069"/>
    <s v="CENTRE"/>
    <s v="IHS"/>
    <s v="Grid-Gen"/>
    <s v="EST"/>
    <s v="Bertoua"/>
    <s v="ZTE"/>
    <n v="0"/>
    <n v="0"/>
    <n v="0"/>
    <n v="0.96330825007918786"/>
    <n v="0"/>
    <n v="0"/>
    <n v="4.3422645349446661E-17"/>
    <n v="0"/>
    <n v="0"/>
    <n v="0"/>
    <n v="0"/>
    <n v="0"/>
    <n v="0"/>
    <n v="2.8557271591075989E-2"/>
    <n v="1.4892290395025713E-2"/>
    <x v="0"/>
    <m/>
    <x v="9"/>
    <x v="5"/>
    <s v="no root cause"/>
    <x v="4"/>
    <s v=""/>
  </r>
  <r>
    <s v="Essomba"/>
    <s v="CTR_266"/>
    <s v="Yaounde"/>
    <s v="IHS"/>
    <s v="Grid-Gen"/>
    <s v="CENTRE"/>
    <s v="Yaounde"/>
    <s v="ZTE"/>
    <n v="0"/>
    <n v="0"/>
    <n v="0"/>
    <n v="0"/>
    <n v="0"/>
    <n v="0"/>
    <n v="0"/>
    <n v="3.7293862164807545"/>
    <n v="0"/>
    <n v="0"/>
    <n v="0"/>
    <n v="0"/>
    <n v="0"/>
    <n v="2.8283668989005164E-2"/>
    <n v="1.4749609768486212E-2"/>
    <x v="0"/>
    <m/>
    <x v="1"/>
    <x v="0"/>
    <s v="Defaut GE &amp; Power Cabinet"/>
    <x v="0"/>
    <s v="(04/23/2026 retour IHS): Power issue NUR to be checked ||  "/>
  </r>
  <r>
    <s v="H-ville-MTN"/>
    <s v="CTR_369"/>
    <s v="Yaounde"/>
    <s v="IHS"/>
    <s v="Grid-Gen"/>
    <s v="CENTRE"/>
    <s v="Yaounde"/>
    <s v="ZTE"/>
    <n v="0"/>
    <n v="0"/>
    <n v="0"/>
    <n v="1.0665376833802823E-2"/>
    <n v="0"/>
    <n v="0"/>
    <n v="1.0879397773611608E-2"/>
    <n v="0"/>
    <n v="0"/>
    <n v="0"/>
    <n v="0"/>
    <n v="0"/>
    <n v="0"/>
    <n v="2.8249468663746488E-2"/>
    <n v="1.4731774690168868E-2"/>
    <x v="0"/>
    <m/>
    <x v="9"/>
    <x v="5"/>
    <s v="no root cause"/>
    <x v="4"/>
    <s v=""/>
  </r>
  <r>
    <s v="Bastos-Golf"/>
    <s v="CTR_769"/>
    <s v="Yaounde"/>
    <s v="CAMUSAT"/>
    <s v="Good Grid + GE"/>
    <s v="CENTRE"/>
    <s v="Yaounde"/>
    <s v="ZTE"/>
    <n v="0"/>
    <n v="0"/>
    <n v="0"/>
    <n v="0"/>
    <n v="0"/>
    <n v="0"/>
    <n v="0"/>
    <n v="0"/>
    <n v="0"/>
    <n v="0"/>
    <n v="0"/>
    <n v="5.2456146661391074E-3"/>
    <n v="4.7813580586928738E-3"/>
    <n v="2.356402410329534E-2"/>
    <n v="1.4642599298582555E-2"/>
    <x v="0"/>
    <m/>
    <x v="9"/>
    <x v="5"/>
    <s v="no root cause"/>
    <x v="4"/>
    <s v=""/>
  </r>
  <r>
    <s v="Bertoua-Agence-New"/>
    <s v="EST_088"/>
    <s v="CENTRE"/>
    <m/>
    <m/>
    <s v="EST"/>
    <s v="Bertoua"/>
    <s v="ZTE"/>
    <n v="0"/>
    <n v="0"/>
    <n v="2.6057049421715366E-2"/>
    <n v="0"/>
    <n v="0"/>
    <n v="5.7896860465928885E-17"/>
    <n v="0"/>
    <n v="0"/>
    <n v="0"/>
    <n v="0"/>
    <n v="0"/>
    <n v="0"/>
    <n v="0"/>
    <n v="2.7804864435383023E-2"/>
    <n v="1.4499918672043028E-2"/>
    <x v="0"/>
    <m/>
    <x v="9"/>
    <x v="5"/>
    <s v="no root cause"/>
    <x v="4"/>
    <s v=""/>
  </r>
  <r>
    <s v="Mvog-Ada-New"/>
    <s v="CTR_347"/>
    <s v="Yaounde"/>
    <m/>
    <m/>
    <s v="CENTRE"/>
    <s v="Yaounde"/>
    <s v="ZTE"/>
    <n v="0"/>
    <n v="0"/>
    <n v="0"/>
    <n v="0"/>
    <n v="0"/>
    <n v="0"/>
    <n v="0"/>
    <n v="0"/>
    <n v="0"/>
    <n v="0.31609109301920768"/>
    <n v="0"/>
    <n v="0"/>
    <n v="0"/>
    <n v="2.7770664110124139E-2"/>
    <n v="1.4482083593725574E-2"/>
    <x v="0"/>
    <m/>
    <x v="9"/>
    <x v="5"/>
    <s v="no root cause"/>
    <x v="4"/>
    <s v=""/>
  </r>
  <r>
    <s v="Oyomabang"/>
    <s v="CTR_340"/>
    <s v="Yaounde"/>
    <s v="IHS"/>
    <s v="Grid-Gen"/>
    <s v="CENTRE"/>
    <s v="Yaounde"/>
    <s v="ZTE"/>
    <n v="0.5850262389672215"/>
    <n v="0"/>
    <n v="0"/>
    <n v="0"/>
    <n v="0"/>
    <n v="0"/>
    <n v="0.70329064328987367"/>
    <n v="0"/>
    <n v="0"/>
    <n v="0"/>
    <n v="0"/>
    <n v="5.7451970152952135E-3"/>
    <n v="4.7813580586928738E-3"/>
    <n v="2.3085219549672655E-2"/>
    <n v="1.446424851540867E-2"/>
    <x v="0"/>
    <m/>
    <x v="9"/>
    <x v="5"/>
    <s v="no root cause"/>
    <x v="4"/>
    <s v=""/>
  </r>
  <r>
    <s v="EST_001_Z_Bertoua"/>
    <s v="EST_001"/>
    <s v="CENTRE"/>
    <m/>
    <m/>
    <s v="EST"/>
    <s v="Bertoua"/>
    <s v="ZTE"/>
    <n v="0"/>
    <n v="0"/>
    <n v="0"/>
    <n v="0"/>
    <n v="0"/>
    <n v="0"/>
    <n v="0"/>
    <n v="0"/>
    <n v="0"/>
    <n v="0"/>
    <n v="0"/>
    <n v="0"/>
    <n v="0"/>
    <n v="2.7736463784865016E-2"/>
    <n v="1.4464248515407995E-2"/>
    <x v="0"/>
    <m/>
    <x v="9"/>
    <x v="5"/>
    <s v="no root cause"/>
    <x v="4"/>
    <s v=""/>
  </r>
  <r>
    <s v="Nkomeda"/>
    <s v="CTR_597"/>
    <s v="Yaounde"/>
    <s v="CAMUSAT"/>
    <s v="Good Grid + GE"/>
    <s v="CENTRE"/>
    <s v="Yaounde"/>
    <s v="ZTE"/>
    <n v="0"/>
    <n v="0"/>
    <n v="0"/>
    <n v="0"/>
    <n v="0"/>
    <n v="0"/>
    <n v="0"/>
    <n v="0"/>
    <n v="0"/>
    <n v="0"/>
    <n v="0"/>
    <n v="0"/>
    <n v="0"/>
    <n v="2.7565462158571467E-2"/>
    <n v="1.4375073123821181E-2"/>
    <x v="0"/>
    <m/>
    <x v="9"/>
    <x v="5"/>
    <s v="no root cause"/>
    <x v="4"/>
    <s v=""/>
  </r>
  <r>
    <s v="Bastos-Bethesda"/>
    <s v="CTR_474"/>
    <s v="Yaounde"/>
    <s v="IHS"/>
    <s v="Grid-Gen"/>
    <s v="CENTRE"/>
    <s v="Yaounde"/>
    <s v="ZTE"/>
    <n v="1.2698575761985931E-2"/>
    <n v="0"/>
    <n v="0"/>
    <n v="0.20241030382412623"/>
    <n v="0.72057283417942941"/>
    <n v="0"/>
    <n v="0"/>
    <n v="0"/>
    <n v="4.2804187961750177E-4"/>
    <n v="0"/>
    <n v="0"/>
    <n v="4.6211367296939759E-3"/>
    <n v="7.0126584860818611E-3"/>
    <n v="2.1717206539320966E-2"/>
    <n v="1.433940296718628E-2"/>
    <x v="0"/>
    <m/>
    <x v="1"/>
    <x v="0"/>
    <s v="Defaut GE &amp; Power Cabinet"/>
    <x v="0"/>
    <s v="(04/23/2026 retour IHS): Power issue NUR to be checked ||  "/>
  </r>
  <r>
    <s v="Ebogo-II"/>
    <s v="CTR_867"/>
    <s v="CENTRE"/>
    <s v="CAMUSAT"/>
    <s v="HGB"/>
    <s v="CENTRE"/>
    <s v="Ebogo"/>
    <s v="ZTE"/>
    <n v="0"/>
    <n v="0"/>
    <n v="0"/>
    <n v="0"/>
    <n v="0"/>
    <n v="0.11542862687018635"/>
    <n v="0"/>
    <n v="0"/>
    <n v="2.1620038637913663"/>
    <n v="0"/>
    <n v="0"/>
    <n v="0"/>
    <n v="0"/>
    <n v="2.7462861182795457E-2"/>
    <n v="1.4321567888869156E-2"/>
    <x v="0"/>
    <m/>
    <x v="9"/>
    <x v="5"/>
    <s v="no root cause"/>
    <x v="4"/>
    <s v=""/>
  </r>
  <r>
    <s v="Ebom-Maetur"/>
    <s v="CTR_596"/>
    <s v="Yaounde"/>
    <s v="CAMUSAT"/>
    <s v="Good Grid no GE - 8h"/>
    <s v="CENTRE"/>
    <s v="Yaounde"/>
    <s v="ZTE"/>
    <n v="0"/>
    <n v="0"/>
    <n v="0.14064742761098362"/>
    <n v="0"/>
    <n v="0.61987598199941263"/>
    <n v="4.5336769082820763E-2"/>
    <n v="36.46228380318064"/>
    <n v="1.4473522756133113"/>
    <n v="1.287621314202714"/>
    <n v="0"/>
    <n v="1.287157602166463"/>
    <n v="0"/>
    <n v="0"/>
    <n v="2.7462861182795128E-2"/>
    <n v="1.4321567888868984E-2"/>
    <x v="0"/>
    <m/>
    <x v="9"/>
    <x v="5"/>
    <s v="no root cause"/>
    <x v="4"/>
    <s v=""/>
  </r>
  <r>
    <s v="Mendong-Vallee2-MTN-IHS"/>
    <s v="CTR_521"/>
    <s v="Yaounde"/>
    <s v="IHS"/>
    <s v="Grid-Gen"/>
    <s v="CENTRE"/>
    <s v="Yaounde"/>
    <s v="ZTE"/>
    <n v="0"/>
    <n v="0"/>
    <n v="1.5275031175716891"/>
    <n v="1.5374015860378438"/>
    <n v="0"/>
    <n v="0"/>
    <n v="0"/>
    <n v="0"/>
    <n v="0"/>
    <n v="0"/>
    <n v="0"/>
    <n v="0"/>
    <n v="0"/>
    <n v="2.7257659231242126E-2"/>
    <n v="1.4214557418964421E-2"/>
    <x v="0"/>
    <m/>
    <x v="9"/>
    <x v="5"/>
    <s v="no root cause"/>
    <x v="4"/>
    <s v=""/>
  </r>
  <r>
    <s v="H-Deputes"/>
    <s v="CTR_578"/>
    <s v="Yaounde"/>
    <s v="IHS"/>
    <m/>
    <s v="CENTRE"/>
    <s v="Yaounde"/>
    <s v="ZTE"/>
    <n v="0"/>
    <n v="0"/>
    <n v="0"/>
    <n v="0"/>
    <n v="0"/>
    <n v="0"/>
    <n v="0"/>
    <n v="0"/>
    <n v="0"/>
    <n v="0"/>
    <n v="0"/>
    <n v="0"/>
    <n v="0"/>
    <n v="2.7086657604948782E-2"/>
    <n v="1.4125382027377712E-2"/>
    <x v="0"/>
    <m/>
    <x v="9"/>
    <x v="5"/>
    <s v="no root cause"/>
    <x v="4"/>
    <s v=""/>
  </r>
  <r>
    <s v="Bertoua-Tigaza"/>
    <s v="EST_079"/>
    <s v="CENTRE"/>
    <s v="IHS"/>
    <s v="Grid-Gen"/>
    <s v="EST"/>
    <s v="Bertoua"/>
    <s v="ZTE"/>
    <n v="0"/>
    <n v="0"/>
    <n v="0"/>
    <n v="0"/>
    <n v="0"/>
    <n v="0"/>
    <n v="0"/>
    <n v="0"/>
    <n v="0"/>
    <n v="8.7213532972065522E-2"/>
    <n v="0"/>
    <n v="0"/>
    <n v="0"/>
    <n v="2.7018256954430459E-2"/>
    <n v="1.4089711870742516E-2"/>
    <x v="0"/>
    <m/>
    <x v="9"/>
    <x v="5"/>
    <s v="no root cause"/>
    <x v="4"/>
    <s v=""/>
  </r>
  <r>
    <s v="Darassalam-IHS"/>
    <s v="ADM_153"/>
    <s v="ADAMAOUA"/>
    <s v="IHS"/>
    <s v="Hybrid-Gen"/>
    <s v="ADAMAOUA"/>
    <s v="Darra Salam"/>
    <s v="NOKIA"/>
    <n v="0.27649081848810614"/>
    <n v="2.2719085220534017"/>
    <n v="0.44621611091087593"/>
    <n v="0.37922593606154065"/>
    <n v="0.32996865391192076"/>
    <n v="0"/>
    <n v="0.56594958975779408"/>
    <n v="0.22475855135002612"/>
    <n v="0.2176151035186159"/>
    <n v="0.18355084389427712"/>
    <n v="0"/>
    <n v="1.5534822251321597E-2"/>
    <n v="3.5335057992348734E-2"/>
    <n v="0"/>
    <n v="1.4080757704357913E-2"/>
    <x v="0"/>
    <m/>
    <x v="9"/>
    <x v="5"/>
    <s v="no root cause"/>
    <x v="4"/>
    <s v=""/>
  </r>
  <r>
    <s v="Biteng-GP"/>
    <s v="CTR_556"/>
    <s v="Yaounde"/>
    <s v="CAMUSAT"/>
    <s v="Good Grid no GE - 8h"/>
    <s v="CENTRE"/>
    <s v="Yaounde"/>
    <s v="ZTE"/>
    <n v="0"/>
    <n v="0"/>
    <n v="0"/>
    <n v="0"/>
    <n v="0"/>
    <n v="0"/>
    <n v="0"/>
    <n v="1.4565195058684539"/>
    <n v="0"/>
    <n v="0"/>
    <n v="5.9016274152263244E-2"/>
    <n v="0"/>
    <n v="0"/>
    <n v="2.6949856303913777E-2"/>
    <n v="1.4054041714108175E-2"/>
    <x v="0"/>
    <m/>
    <x v="9"/>
    <x v="5"/>
    <s v="no root cause"/>
    <x v="4"/>
    <s v=""/>
  </r>
  <r>
    <s v="Nkoabang-Nord"/>
    <s v="CTR_708"/>
    <s v="Yaounde"/>
    <s v="CAMUSAT"/>
    <s v="Good Grid + GE"/>
    <s v="CENTRE"/>
    <s v="Yaounde"/>
    <s v="ZTE"/>
    <n v="0"/>
    <n v="0"/>
    <n v="0"/>
    <n v="0"/>
    <n v="0"/>
    <n v="0"/>
    <n v="0"/>
    <n v="0"/>
    <n v="0.11701594884043463"/>
    <n v="0"/>
    <n v="0"/>
    <n v="0"/>
    <n v="0"/>
    <n v="2.6949856303913122E-2"/>
    <n v="1.4054041714107833E-2"/>
    <x v="0"/>
    <m/>
    <x v="9"/>
    <x v="5"/>
    <s v="no root cause"/>
    <x v="4"/>
    <s v=""/>
  </r>
  <r>
    <s v="Nkometou"/>
    <s v="CTR_061"/>
    <s v="CENTRE"/>
    <s v="IHS"/>
    <s v="Grid-Gen"/>
    <s v="CENTRE"/>
    <s v="Nkometou"/>
    <s v="ZTE"/>
    <n v="0"/>
    <n v="0"/>
    <n v="0.68436762519511585"/>
    <n v="1.5409507666230065"/>
    <n v="1.5409507666230065"/>
    <n v="1.5409507666230065"/>
    <n v="1.5409507666230065"/>
    <n v="1.5409507666230065"/>
    <n v="1.5409507666230065"/>
    <n v="1.5409507666230065"/>
    <n v="1.3901195092927894"/>
    <n v="0"/>
    <n v="0"/>
    <n v="2.6778854677619767E-2"/>
    <n v="1.3964866322521122E-2"/>
    <x v="0"/>
    <m/>
    <x v="9"/>
    <x v="5"/>
    <s v="no root cause"/>
    <x v="4"/>
    <s v=""/>
  </r>
  <r>
    <s v="Febe-Village-IHS"/>
    <s v="CTR_692"/>
    <s v="Yaounde"/>
    <s v="IHS"/>
    <s v="Grid-Gen"/>
    <s v="CENTRE"/>
    <s v="Yaounde"/>
    <s v="ZTE"/>
    <n v="0"/>
    <n v="0"/>
    <n v="0"/>
    <n v="0"/>
    <n v="0"/>
    <n v="0"/>
    <n v="0"/>
    <n v="0"/>
    <n v="0"/>
    <n v="0"/>
    <n v="0"/>
    <n v="5.2456146661391074E-3"/>
    <n v="5.100115262604712E-3"/>
    <n v="2.1888208165615621E-2"/>
    <n v="1.3875690930934298E-2"/>
    <x v="0"/>
    <m/>
    <x v="1"/>
    <x v="0"/>
    <s v="Defaut GE &amp; Power Cabinet"/>
    <x v="0"/>
    <s v="(04/23/2026 retour IHS): Power issue NUR to be checked ||  "/>
  </r>
  <r>
    <s v="Mehanda-III"/>
    <s v="CTR_866"/>
    <s v="Yaounde"/>
    <s v="CAMUSAT"/>
    <s v="Good Grid + GE"/>
    <s v="CENTRE"/>
    <s v="Binguela"/>
    <s v="ZTE"/>
    <n v="0"/>
    <n v="0"/>
    <n v="0"/>
    <n v="0"/>
    <n v="0"/>
    <n v="0"/>
    <n v="0"/>
    <n v="0"/>
    <n v="0"/>
    <n v="0"/>
    <n v="0"/>
    <n v="0"/>
    <n v="0"/>
    <n v="2.6505252075549431E-2"/>
    <n v="1.3822185695981875E-2"/>
    <x v="0"/>
    <m/>
    <x v="9"/>
    <x v="5"/>
    <s v="no root cause"/>
    <x v="4"/>
    <s v=""/>
  </r>
  <r>
    <s v="Baba-MTN"/>
    <s v="NRO_259"/>
    <s v="NORD-OUEST"/>
    <s v="IHS"/>
    <s v="Grid-Gen"/>
    <s v="NORD-OUEST"/>
    <s v="Baba"/>
    <s v="NOKIA"/>
    <n v="0.25397799028397378"/>
    <n v="1.2130319007954298"/>
    <n v="0.32959080905548982"/>
    <n v="6.8897631530621256E-2"/>
    <n v="3.2195381119870232"/>
    <n v="3.5642928402252512"/>
    <n v="7.4639937046866153E-2"/>
    <n v="0.13644154286045734"/>
    <n v="0.45461998813108928"/>
    <n v="8.7873103906348244E-3"/>
    <n v="0.52184332151839352"/>
    <n v="8.2473487236691082E-2"/>
    <n v="5.8438820717343761E-3"/>
    <n v="0"/>
    <n v="1.3739064967057884E-2"/>
    <x v="2"/>
    <m/>
    <x v="9"/>
    <x v="5"/>
    <s v="no root cause"/>
    <x v="4"/>
    <s v=""/>
  </r>
  <r>
    <s v="Bastos-Nylon"/>
    <s v="CTR_198"/>
    <s v="Yaounde"/>
    <s v="IHS"/>
    <s v="Grid-Gen"/>
    <s v="CENTRE"/>
    <s v="Yaounde"/>
    <s v="ZTE"/>
    <n v="0"/>
    <n v="0"/>
    <n v="0"/>
    <n v="0.20280267554710912"/>
    <n v="0"/>
    <n v="0"/>
    <n v="0"/>
    <n v="0"/>
    <n v="0"/>
    <n v="0"/>
    <n v="0"/>
    <n v="4.8709279042720285E-3"/>
    <n v="4.1438436508661374E-3"/>
    <n v="2.2093410117167641E-2"/>
    <n v="1.3608164756172984E-2"/>
    <x v="0"/>
    <m/>
    <x v="9"/>
    <x v="5"/>
    <s v="no root cause"/>
    <x v="4"/>
    <s v=""/>
  </r>
  <r>
    <s v="BAFIA-BEGNIAN-IHS"/>
    <s v="CTR_828"/>
    <s v="CENTRE"/>
    <s v="IHS"/>
    <s v="Grid-Gen"/>
    <s v="CENTRE"/>
    <s v="Bafia"/>
    <s v="ZTE"/>
    <n v="0"/>
    <n v="0.13980917893006692"/>
    <n v="0"/>
    <n v="0"/>
    <n v="0.19961019652829567"/>
    <n v="0"/>
    <n v="0"/>
    <n v="0"/>
    <n v="3.7562815145833865"/>
    <n v="0"/>
    <n v="2.0872927207197955"/>
    <n v="0"/>
    <n v="0"/>
    <n v="2.6060647847185415E-2"/>
    <n v="1.3590329677855749E-2"/>
    <x v="0"/>
    <m/>
    <x v="9"/>
    <x v="5"/>
    <s v="no root cause"/>
    <x v="4"/>
    <s v=""/>
  </r>
  <r>
    <s v="Mendong-Village"/>
    <s v="CTR_713"/>
    <s v="Yaounde"/>
    <s v="CAMUSAT"/>
    <s v="Good Grid + GE"/>
    <s v="CENTRE"/>
    <s v="Yaounde"/>
    <s v="ZTE"/>
    <n v="0"/>
    <n v="0"/>
    <n v="0"/>
    <n v="0"/>
    <n v="0"/>
    <n v="0"/>
    <n v="0"/>
    <n v="0"/>
    <n v="0"/>
    <n v="0"/>
    <n v="0"/>
    <n v="0"/>
    <n v="0"/>
    <n v="2.5992247196667751E-2"/>
    <n v="1.3554659521220895E-2"/>
    <x v="0"/>
    <m/>
    <x v="9"/>
    <x v="5"/>
    <s v="no root cause"/>
    <x v="4"/>
    <s v=""/>
  </r>
  <r>
    <s v="Bafia-CRTV"/>
    <s v="CTR_101"/>
    <s v="CENTRE"/>
    <s v="CAMUSAT"/>
    <s v="Medium Grid + GE"/>
    <s v="CENTRE"/>
    <s v="Bafia"/>
    <s v="ZTE"/>
    <n v="36.982818398952155"/>
    <n v="36.982818398952155"/>
    <n v="36.982818398952155"/>
    <n v="36.982818398952155"/>
    <n v="30.688623074881647"/>
    <n v="18.491409199476077"/>
    <n v="0.74366926060045702"/>
    <n v="0"/>
    <n v="3.5249962189633965"/>
    <n v="0"/>
    <n v="1.9771254419532405"/>
    <n v="0"/>
    <n v="0"/>
    <n v="2.5855445895632746E-2"/>
    <n v="1.3483319207951358E-2"/>
    <x v="1"/>
    <s v="site vandalise"/>
    <x v="6"/>
    <x v="3"/>
    <s v="EXCLU"/>
    <x v="2"/>
    <s v=""/>
  </r>
  <r>
    <s v="Nsimalen"/>
    <s v="CTR_010"/>
    <s v="Yaounde"/>
    <s v="IHS"/>
    <s v="Grid-Gen"/>
    <s v="CENTRE"/>
    <s v="Yaounde"/>
    <s v="ZTE"/>
    <n v="0"/>
    <n v="0"/>
    <n v="0"/>
    <n v="1.1129088870055419E-2"/>
    <n v="0"/>
    <n v="0"/>
    <n v="1.1396615044815888E-2"/>
    <n v="0"/>
    <n v="0"/>
    <n v="0"/>
    <n v="0"/>
    <n v="0"/>
    <n v="0"/>
    <n v="2.5787045245114756E-2"/>
    <n v="1.3447649051316336E-2"/>
    <x v="0"/>
    <m/>
    <x v="9"/>
    <x v="5"/>
    <s v="no root cause"/>
    <x v="4"/>
    <s v=""/>
  </r>
  <r>
    <s v="Baaba-II"/>
    <s v="CTR_879"/>
    <s v="CENTRE"/>
    <s v="CAMUSAT"/>
    <s v="Hybrid Solar - S3"/>
    <s v="CENTRE"/>
    <s v="Baaba"/>
    <s v="ZTE"/>
    <n v="7.4229595957002042E-2"/>
    <n v="0"/>
    <n v="0"/>
    <n v="0"/>
    <n v="0"/>
    <n v="0"/>
    <n v="0"/>
    <n v="0"/>
    <n v="2.1676575836179817"/>
    <n v="0"/>
    <n v="0"/>
    <n v="0"/>
    <n v="0"/>
    <n v="2.5718644594597741E-2"/>
    <n v="1.3411978894681821E-2"/>
    <x v="0"/>
    <m/>
    <x v="9"/>
    <x v="5"/>
    <s v="no root cause"/>
    <x v="4"/>
    <s v=""/>
  </r>
  <r>
    <s v="Nsimalen-highway-I"/>
    <s v="CTR_724"/>
    <s v="Yaounde"/>
    <m/>
    <m/>
    <s v="CENTRE"/>
    <s v="Yaounde"/>
    <s v="ZTE"/>
    <n v="0"/>
    <n v="0"/>
    <n v="0"/>
    <n v="0"/>
    <n v="2.3434222804359179"/>
    <n v="0"/>
    <n v="0"/>
    <n v="0.20583463886106595"/>
    <n v="0"/>
    <n v="0"/>
    <n v="1.3911361087568404E-2"/>
    <n v="0"/>
    <n v="0"/>
    <n v="2.5650243944080078E-2"/>
    <n v="1.3376308738046969E-2"/>
    <x v="0"/>
    <m/>
    <x v="9"/>
    <x v="5"/>
    <s v="no root cause"/>
    <x v="4"/>
    <s v=""/>
  </r>
  <r>
    <s v="Bertoua-Ngaikada"/>
    <s v="EST_051"/>
    <s v="CENTRE"/>
    <s v="IHS"/>
    <s v="Grid-Gen"/>
    <s v="EST"/>
    <s v="Bertoua"/>
    <s v="ZTE"/>
    <n v="0"/>
    <n v="0"/>
    <n v="0"/>
    <n v="1.2821102750026387"/>
    <n v="0"/>
    <n v="0"/>
    <n v="0"/>
    <n v="0"/>
    <n v="0"/>
    <n v="0"/>
    <n v="5.7896860465928885E-17"/>
    <n v="0"/>
    <n v="0"/>
    <n v="2.5410841667268921E-2"/>
    <n v="1.3251463189825331E-2"/>
    <x v="0"/>
    <m/>
    <x v="9"/>
    <x v="5"/>
    <s v="no root cause"/>
    <x v="4"/>
    <s v=""/>
  </r>
  <r>
    <s v="Djoungolo"/>
    <s v="CTR_029"/>
    <s v="Yaounde"/>
    <s v="IHS"/>
    <s v="Grid-Gen"/>
    <s v="CENTRE"/>
    <s v="Yaounde"/>
    <s v="ZTE"/>
    <n v="0"/>
    <n v="4.8939454902934658E-2"/>
    <n v="0"/>
    <n v="8.9532093153328902E-3"/>
    <n v="0"/>
    <n v="0"/>
    <n v="7.8652695379717984E-3"/>
    <n v="0"/>
    <n v="0"/>
    <n v="2.1621287093395893"/>
    <n v="8.0792904777803154E-2"/>
    <n v="4.4962411424049496E-3"/>
    <n v="4.4626008547779773E-3"/>
    <n v="2.1238401985698287E-2"/>
    <n v="1.321579303318994E-2"/>
    <x v="0"/>
    <m/>
    <x v="9"/>
    <x v="5"/>
    <s v="no root cause"/>
    <x v="4"/>
    <s v=""/>
  </r>
  <r>
    <s v="Mayo-Tolere-I"/>
    <s v="ADM_043"/>
    <s v="ADAMAOUA"/>
    <s v="IHS"/>
    <s v="Solar-Gen"/>
    <s v="ADAMAOUA"/>
    <s v="Mayo-Tolere"/>
    <s v="NOKIA"/>
    <n v="2.0513901506238972E-3"/>
    <n v="0"/>
    <n v="1.5045242377724869E-2"/>
    <n v="0"/>
    <n v="0"/>
    <n v="0"/>
    <n v="4.0397043315757997E-2"/>
    <n v="0.12421202450420094"/>
    <n v="2.4740092291893539E-2"/>
    <n v="0"/>
    <n v="0"/>
    <n v="4.1552492038087849E-2"/>
    <n v="2.1254170220962015E-2"/>
    <n v="0"/>
    <n v="1.3068962110344997E-2"/>
    <x v="0"/>
    <m/>
    <x v="9"/>
    <x v="5"/>
    <s v="no root cause"/>
    <x v="4"/>
    <s v=""/>
  </r>
  <r>
    <s v="Emombo-1er-Crf-MTN"/>
    <s v="CTR_376"/>
    <s v="Yaounde"/>
    <s v="IHS"/>
    <s v="Grid-Gen"/>
    <s v="CENTRE"/>
    <s v="Yaounde"/>
    <s v="ZTE"/>
    <n v="1.523383214480371"/>
    <n v="0.13470834653129127"/>
    <n v="0"/>
    <n v="17.200399220393056"/>
    <n v="13.868556899607057"/>
    <n v="13.868556899607057"/>
    <n v="36.982818398952162"/>
    <n v="14.898122465635369"/>
    <n v="3.9237172298271002E-4"/>
    <n v="0"/>
    <n v="0"/>
    <n v="4.4962411424049496E-3"/>
    <n v="0"/>
    <n v="2.3495623452778003E-2"/>
    <n v="1.2894761623477614E-2"/>
    <x v="0"/>
    <m/>
    <x v="9"/>
    <x v="5"/>
    <s v="no root cause"/>
    <x v="4"/>
    <s v=""/>
  </r>
  <r>
    <s v="Nkolfoulou-CSD"/>
    <s v="CTR_712"/>
    <s v="Yaounde"/>
    <s v="CAMUSAT"/>
    <s v="Medium Grid + GE"/>
    <s v="CENTRE"/>
    <s v="Yaounde"/>
    <s v="ZTE"/>
    <n v="0"/>
    <n v="0"/>
    <n v="0"/>
    <n v="0"/>
    <n v="0"/>
    <n v="0"/>
    <n v="0"/>
    <n v="0.51894727380126937"/>
    <n v="11.41191754201231"/>
    <n v="0"/>
    <n v="0"/>
    <n v="0"/>
    <n v="0"/>
    <n v="2.4692634836834381E-2"/>
    <n v="1.287692654515986E-2"/>
    <x v="0"/>
    <m/>
    <x v="9"/>
    <x v="5"/>
    <s v="no root cause"/>
    <x v="4"/>
    <s v=""/>
  </r>
  <r>
    <s v="CTR_942_Z_Mbankolo-II"/>
    <s v="CTR_942"/>
    <s v="Yaounde"/>
    <s v="ESCO"/>
    <s v="Medium Grid + GE"/>
    <s v="CTR"/>
    <s v="Yaoundé"/>
    <s v="ZTE"/>
    <n v="36.503340153467285"/>
    <n v="36.777393966892383"/>
    <n v="30.438593111950073"/>
    <n v="0"/>
    <n v="9.9727872375033169"/>
    <n v="0"/>
    <n v="0"/>
    <n v="0"/>
    <n v="0"/>
    <n v="0"/>
    <n v="0"/>
    <n v="5.7451970152952135E-3"/>
    <n v="5.100115262604712E-3"/>
    <n v="1.9836188650088248E-2"/>
    <n v="1.2876926545159619E-2"/>
    <x v="0"/>
    <m/>
    <x v="9"/>
    <x v="5"/>
    <s v="no root cause"/>
    <x v="4"/>
    <s v=""/>
  </r>
  <r>
    <s v="Ekoumdoum-II"/>
    <s v="CTR_665"/>
    <s v="Yaounde"/>
    <s v="CAMUSAT"/>
    <s v="HGB"/>
    <s v="CENTRE"/>
    <s v="Yaounde"/>
    <s v="ZTE"/>
    <n v="0"/>
    <n v="0"/>
    <n v="0"/>
    <n v="0"/>
    <n v="0"/>
    <n v="0"/>
    <n v="0"/>
    <n v="0"/>
    <n v="0"/>
    <n v="0"/>
    <n v="0"/>
    <n v="0"/>
    <n v="0"/>
    <n v="2.4419032234764368E-2"/>
    <n v="1.2734245918620784E-2"/>
    <x v="0"/>
    <m/>
    <x v="9"/>
    <x v="5"/>
    <s v="no root cause"/>
    <x v="4"/>
    <s v=""/>
  </r>
  <r>
    <s v="Bertoua-Camp-SIC-IHS"/>
    <s v="EST_025"/>
    <s v="CENTRE"/>
    <s v="IHS"/>
    <s v="Grid-Gen"/>
    <s v="EST"/>
    <s v="Bertoua"/>
    <s v="ZTE"/>
    <n v="0"/>
    <n v="0"/>
    <n v="0"/>
    <n v="1.4246660559935846"/>
    <n v="0"/>
    <n v="0"/>
    <n v="0"/>
    <n v="0"/>
    <n v="0"/>
    <n v="4.7084606757925203E-3"/>
    <n v="0"/>
    <n v="0"/>
    <n v="0"/>
    <n v="2.4419032234764042E-2"/>
    <n v="1.2734245918620614E-2"/>
    <x v="0"/>
    <m/>
    <x v="9"/>
    <x v="5"/>
    <s v="no root cause"/>
    <x v="4"/>
    <s v=""/>
  </r>
  <r>
    <s v="Mehanda-II"/>
    <s v="CTR_763"/>
    <s v="Yaounde"/>
    <s v="CAMUSAT"/>
    <s v="Good Grid + GE"/>
    <s v="CENTRE"/>
    <s v="Yaounde"/>
    <s v="ZTE"/>
    <n v="0"/>
    <n v="0"/>
    <n v="0"/>
    <n v="0"/>
    <n v="0"/>
    <n v="0"/>
    <n v="0"/>
    <n v="9.8754612151252896"/>
    <n v="12.299765575730596"/>
    <n v="1.9944433029994322"/>
    <n v="0"/>
    <n v="0"/>
    <n v="0"/>
    <n v="2.4248030608469709E-2"/>
    <n v="1.264507052703339E-2"/>
    <x v="0"/>
    <m/>
    <x v="9"/>
    <x v="5"/>
    <s v="no root cause"/>
    <x v="4"/>
    <s v=""/>
  </r>
  <r>
    <s v="Satcom"/>
    <s v="CTR_199"/>
    <s v="Yaounde"/>
    <s v="IHS"/>
    <s v="Grid-Gen"/>
    <s v="CENTRE"/>
    <s v="Yaounde"/>
    <s v="ZTE"/>
    <n v="2.8127880365148257"/>
    <n v="0"/>
    <n v="0"/>
    <n v="0"/>
    <n v="0"/>
    <n v="0"/>
    <n v="0"/>
    <n v="1.3124834133771648"/>
    <n v="0"/>
    <n v="2.6569094520207854"/>
    <n v="0"/>
    <n v="0"/>
    <n v="0"/>
    <n v="2.3906027355882362E-2"/>
    <n v="1.2466719743859633E-2"/>
    <x v="0"/>
    <m/>
    <x v="9"/>
    <x v="5"/>
    <s v="no root cause"/>
    <x v="4"/>
    <s v=""/>
  </r>
  <r>
    <s v="J-Vespa"/>
    <s v="CTR_088"/>
    <s v="Yaounde"/>
    <s v="IHS"/>
    <s v="Grid-Gen"/>
    <s v="CENTRE"/>
    <s v="Yaounde"/>
    <s v="ZTE"/>
    <n v="0"/>
    <n v="0"/>
    <n v="0"/>
    <n v="0.35680857681782263"/>
    <n v="1.4587667257364454"/>
    <n v="0"/>
    <n v="0"/>
    <n v="0"/>
    <n v="0"/>
    <n v="0"/>
    <n v="0"/>
    <n v="0"/>
    <n v="0"/>
    <n v="2.3906027355882035E-2"/>
    <n v="1.2466719743859463E-2"/>
    <x v="0"/>
    <m/>
    <x v="1"/>
    <x v="0"/>
    <s v="Defaut GE &amp; Power Cabinet"/>
    <x v="0"/>
    <s v="(04/23/2026 retour IHS): Power issue NUR to be checked ||  "/>
  </r>
  <r>
    <s v="Biscuiterie-IHS"/>
    <s v="CTR_157"/>
    <s v="Yaounde"/>
    <s v="IHS"/>
    <s v="Grid-Gen"/>
    <s v="CENTRE"/>
    <s v="Yaounde"/>
    <s v="ZTE"/>
    <n v="2.2004206224870373"/>
    <n v="0.59893760005479013"/>
    <n v="0"/>
    <n v="0"/>
    <n v="0"/>
    <n v="0"/>
    <n v="0"/>
    <n v="0"/>
    <n v="0"/>
    <n v="0"/>
    <n v="9.3063438660171929E-2"/>
    <n v="0"/>
    <n v="0"/>
    <n v="2.3837626705365354E-2"/>
    <n v="1.2431049587225122E-2"/>
    <x v="0"/>
    <m/>
    <x v="9"/>
    <x v="5"/>
    <s v="no root cause"/>
    <x v="4"/>
    <s v=""/>
  </r>
  <r>
    <s v="Mbamti-New"/>
    <s v="ADM_154"/>
    <s v="ADAMAOUA"/>
    <s v="IHS"/>
    <s v="Solar-Gen"/>
    <s v="ADAMAOUA"/>
    <s v="Mbamti"/>
    <s v="NOKIA"/>
    <n v="2.3189627789662859E-3"/>
    <n v="7.7705625802252945E-2"/>
    <n v="3.4155929789315864E-2"/>
    <n v="0"/>
    <n v="0"/>
    <n v="0"/>
    <n v="4.4846242712833745E-2"/>
    <n v="0.19942687465053999"/>
    <n v="3.7012009378622895E-2"/>
    <n v="1.516157138129019E-3"/>
    <n v="5.7257354309730437E-3"/>
    <n v="3.3848230596375505E-2"/>
    <n v="2.2316878732009805E-2"/>
    <n v="0"/>
    <n v="1.2325557793237961E-2"/>
    <x v="0"/>
    <m/>
    <x v="9"/>
    <x v="5"/>
    <s v="no root cause"/>
    <x v="4"/>
    <s v=""/>
  </r>
  <r>
    <s v="Bafia-Lable"/>
    <s v="CTR_362"/>
    <s v="CENTRE"/>
    <s v="IHS"/>
    <s v="Grid-Gen"/>
    <s v="CENTRE"/>
    <s v="Bafia"/>
    <s v="ZTE"/>
    <n v="0"/>
    <n v="0"/>
    <n v="0"/>
    <n v="0"/>
    <n v="0"/>
    <n v="0"/>
    <n v="0.21651785077318528"/>
    <n v="0"/>
    <n v="3.5804276423738632"/>
    <n v="0"/>
    <n v="1.9547959238998613"/>
    <n v="0"/>
    <n v="0"/>
    <n v="2.3529823778036342E-2"/>
    <n v="1.2270533882368531E-2"/>
    <x v="0"/>
    <m/>
    <x v="9"/>
    <x v="5"/>
    <s v="no root cause"/>
    <x v="4"/>
    <s v=""/>
  </r>
  <r>
    <s v="Oyomabang-Ecole-IHS"/>
    <s v="CTR_553"/>
    <s v="Yaounde"/>
    <s v="IHS"/>
    <s v="Grid-Gen"/>
    <s v="CENTRE"/>
    <s v="Yaounde"/>
    <s v="ZTE"/>
    <n v="0.16584839327346426"/>
    <n v="0"/>
    <n v="0"/>
    <n v="0"/>
    <n v="0"/>
    <n v="0"/>
    <n v="0.33171462162524651"/>
    <n v="0"/>
    <n v="0"/>
    <n v="0"/>
    <n v="0"/>
    <n v="4.3713455551159233E-3"/>
    <n v="4.4626008547779773E-3"/>
    <n v="1.9288983445948552E-2"/>
    <n v="1.2181358490781157E-2"/>
    <x v="0"/>
    <m/>
    <x v="9"/>
    <x v="5"/>
    <s v="no root cause"/>
    <x v="4"/>
    <s v=""/>
  </r>
  <r>
    <s v="GP-Etoudi"/>
    <s v="CTR_735"/>
    <s v="Yaounde"/>
    <s v="CAMUSAT"/>
    <s v="Good Grid no GE - 12h"/>
    <s v="CENTRE"/>
    <s v="Yaounde"/>
    <s v="ZTE"/>
    <n v="0"/>
    <n v="0"/>
    <n v="0"/>
    <n v="0"/>
    <n v="0"/>
    <n v="0"/>
    <n v="0"/>
    <n v="0"/>
    <n v="0"/>
    <n v="0"/>
    <n v="0"/>
    <n v="0"/>
    <n v="0"/>
    <n v="2.3153620200189341E-2"/>
    <n v="1.2074348020876919E-2"/>
    <x v="0"/>
    <m/>
    <x v="9"/>
    <x v="5"/>
    <s v="no root cause"/>
    <x v="4"/>
    <s v=""/>
  </r>
  <r>
    <s v="Okolo"/>
    <s v="CTR_213"/>
    <s v="Yaounde"/>
    <s v="IHS"/>
    <s v="Grid-Gen"/>
    <s v="CENTRE"/>
    <s v="Yaounde"/>
    <s v="ZTE"/>
    <n v="0"/>
    <n v="0"/>
    <n v="0"/>
    <n v="0"/>
    <n v="0"/>
    <n v="0"/>
    <n v="0"/>
    <n v="0"/>
    <n v="0"/>
    <n v="0"/>
    <n v="0"/>
    <n v="0"/>
    <n v="0"/>
    <n v="2.2880017598119327E-2"/>
    <n v="1.1931667394337842E-2"/>
    <x v="0"/>
    <m/>
    <x v="1"/>
    <x v="0"/>
    <s v="Defaut GE &amp; Power Cabinet"/>
    <x v="0"/>
    <s v="(04/23/2026 retour IHS): Power issue NUR to be checked ||  "/>
  </r>
  <r>
    <s v="Bong-assi"/>
    <s v="CTR_774"/>
    <s v="Yaounde"/>
    <s v="CAMUSAT"/>
    <s v="Hybrid Solar - S3"/>
    <s v="CENTRE"/>
    <s v="Yaounde"/>
    <s v="ZTE"/>
    <n v="0"/>
    <n v="0"/>
    <n v="0"/>
    <n v="0"/>
    <n v="5.500338153084932E-2"/>
    <n v="1.9064985318163523"/>
    <n v="4.8868114589664786E-2"/>
    <n v="0"/>
    <n v="0"/>
    <n v="0"/>
    <n v="0"/>
    <n v="0"/>
    <n v="0"/>
    <n v="2.2811616947601587E-2"/>
    <n v="1.189599723770295E-2"/>
    <x v="0"/>
    <m/>
    <x v="9"/>
    <x v="5"/>
    <s v="no root cause"/>
    <x v="4"/>
    <s v=""/>
  </r>
  <r>
    <s v="Batouri-Sambo"/>
    <s v="EST_139"/>
    <s v="CENTRE"/>
    <s v="CAMUSAT"/>
    <s v="Hybrid Solar - S3"/>
    <s v="EST"/>
    <s v="Batouri"/>
    <s v="ZTE"/>
    <n v="0"/>
    <n v="0"/>
    <n v="0"/>
    <n v="0"/>
    <n v="0"/>
    <n v="0"/>
    <n v="0"/>
    <n v="0"/>
    <n v="0"/>
    <n v="5.2399460096509622E-2"/>
    <n v="0"/>
    <n v="0"/>
    <n v="0"/>
    <n v="2.2743216297083996E-2"/>
    <n v="1.1860327081068135E-2"/>
    <x v="0"/>
    <m/>
    <x v="9"/>
    <x v="5"/>
    <s v="no root cause"/>
    <x v="4"/>
    <s v=""/>
  </r>
  <r>
    <s v="Etoudi-Chapelle-IHS"/>
    <s v="CTR_520"/>
    <s v="Yaounde"/>
    <s v="IHS"/>
    <s v="Grid-Gen"/>
    <s v="CENTRE"/>
    <s v="Yaounde"/>
    <s v="ZTE"/>
    <n v="4.6977596288020632E-2"/>
    <n v="0.11498274991225124"/>
    <n v="0"/>
    <n v="0"/>
    <n v="0"/>
    <n v="4.6228522998690236E-2"/>
    <n v="0"/>
    <n v="0"/>
    <n v="4.7084606757924682E-2"/>
    <n v="0"/>
    <n v="0"/>
    <n v="0"/>
    <n v="0"/>
    <n v="2.2709015971825654E-2"/>
    <n v="1.1842492002750964E-2"/>
    <x v="0"/>
    <m/>
    <x v="9"/>
    <x v="5"/>
    <s v="no root cause"/>
    <x v="4"/>
    <s v=""/>
  </r>
  <r>
    <s v="Montesquieux"/>
    <s v="CTR_270"/>
    <s v="Yaounde"/>
    <s v="IHS"/>
    <s v="Grid-Gen"/>
    <s v="CENTRE"/>
    <s v="Yaounde"/>
    <s v="ZTE"/>
    <n v="31.584051016884832"/>
    <n v="23.114261499345105"/>
    <n v="23.114261499345105"/>
    <n v="12.649885998179395"/>
    <n v="0.35033444338860753"/>
    <n v="0.63958374354013547"/>
    <n v="0.71106673743625837"/>
    <n v="0.97964518181792271"/>
    <n v="1.2499179586397386"/>
    <n v="0.27168174800889178"/>
    <n v="0"/>
    <n v="0"/>
    <n v="0"/>
    <n v="2.2674815646566655E-2"/>
    <n v="1.1824656924433449E-2"/>
    <x v="0"/>
    <m/>
    <x v="9"/>
    <x v="5"/>
    <s v="no root cause"/>
    <x v="4"/>
    <s v=""/>
  </r>
  <r>
    <s v="Bafia"/>
    <s v="CTR_022"/>
    <s v="CENTRE"/>
    <s v="IHS"/>
    <s v="Grid-Gen"/>
    <s v="CENTRE"/>
    <s v="Bafia"/>
    <s v="ZTE"/>
    <n v="0"/>
    <n v="0"/>
    <n v="0"/>
    <n v="0"/>
    <n v="0.17007530683468816"/>
    <n v="0"/>
    <n v="0"/>
    <n v="0"/>
    <n v="3.2038042935454141"/>
    <n v="0"/>
    <n v="1.7572010912214324"/>
    <n v="0"/>
    <n v="0"/>
    <n v="2.2640615321308316E-2"/>
    <n v="1.1806821846116282E-2"/>
    <x v="0"/>
    <m/>
    <x v="1"/>
    <x v="0"/>
    <s v="Defaut GE &amp; Power Cabinet"/>
    <x v="0"/>
    <s v="(04/23/2026 retour IHS): Power issue NUR to be checked ||  "/>
  </r>
  <r>
    <s v="Accacia-New"/>
    <s v="CTR_482"/>
    <s v="Yaounde"/>
    <s v="IHS"/>
    <s v="GridOnly"/>
    <s v="CENTRE"/>
    <s v="Yaounde"/>
    <s v="ZTE"/>
    <n v="0"/>
    <n v="0"/>
    <n v="0"/>
    <n v="0"/>
    <n v="0"/>
    <n v="0"/>
    <n v="0"/>
    <n v="0"/>
    <n v="0"/>
    <n v="0"/>
    <n v="0"/>
    <n v="0"/>
    <n v="0"/>
    <n v="2.2606414996049321E-2"/>
    <n v="1.1788986767798769E-2"/>
    <x v="0"/>
    <m/>
    <x v="9"/>
    <x v="5"/>
    <s v="no root cause"/>
    <x v="4"/>
    <s v=""/>
  </r>
  <r>
    <s v="Dragage"/>
    <s v="CTR_344"/>
    <s v="Yaounde"/>
    <s v="IHS"/>
    <s v="Grid-Gen"/>
    <s v="CENTRE"/>
    <s v="Yaounde"/>
    <s v="ZTE"/>
    <n v="1.701466471479525E-2"/>
    <n v="0"/>
    <n v="5.3523070030504771E-2"/>
    <n v="0"/>
    <n v="0"/>
    <n v="0.57689344325448788"/>
    <n v="0"/>
    <n v="0"/>
    <n v="0"/>
    <n v="0"/>
    <n v="0.24191500229715818"/>
    <n v="0"/>
    <n v="0"/>
    <n v="2.253801434553231E-2"/>
    <n v="1.1753316611164256E-2"/>
    <x v="0"/>
    <m/>
    <x v="9"/>
    <x v="5"/>
    <s v="no root cause"/>
    <x v="4"/>
    <s v=""/>
  </r>
  <r>
    <s v="LAC-New"/>
    <s v="CTR_548"/>
    <s v="Yaounde"/>
    <s v="IHS"/>
    <s v="Grid-Gen"/>
    <s v="CENTRE"/>
    <s v="Yaounde"/>
    <s v="ZTE"/>
    <n v="0"/>
    <n v="0"/>
    <n v="0"/>
    <n v="0"/>
    <n v="0"/>
    <n v="0"/>
    <n v="0"/>
    <n v="0"/>
    <n v="0"/>
    <n v="0"/>
    <n v="0"/>
    <n v="0"/>
    <n v="0"/>
    <n v="2.2503814020272985E-2"/>
    <n v="1.1735481532846573E-2"/>
    <x v="0"/>
    <m/>
    <x v="9"/>
    <x v="5"/>
    <s v="no root cause"/>
    <x v="4"/>
    <s v=""/>
  </r>
  <r>
    <s v="Obili-New"/>
    <s v="CTR_540"/>
    <s v="Yaounde"/>
    <s v="IHS"/>
    <s v="Grid-Gen"/>
    <s v="CENTRE"/>
    <s v="Yaounde"/>
    <s v="ZTE"/>
    <n v="0"/>
    <n v="0"/>
    <n v="0"/>
    <n v="0"/>
    <n v="0"/>
    <n v="0"/>
    <n v="0"/>
    <n v="0"/>
    <n v="0"/>
    <n v="0"/>
    <n v="0"/>
    <n v="0"/>
    <n v="0"/>
    <n v="2.2469613695014313E-2"/>
    <n v="1.171764645452923E-2"/>
    <x v="0"/>
    <m/>
    <x v="9"/>
    <x v="5"/>
    <s v="no root cause"/>
    <x v="4"/>
    <s v=""/>
  </r>
  <r>
    <s v="CTR_954_Z_Nkolfoulou-III"/>
    <s v="CTR_954"/>
    <s v="Yaounde"/>
    <m/>
    <e v="#N/A"/>
    <s v="CENTRE"/>
    <s v="Yaounde"/>
    <s v="ZTE"/>
    <n v="0"/>
    <n v="0"/>
    <n v="0"/>
    <n v="0"/>
    <n v="0"/>
    <n v="0"/>
    <n v="0"/>
    <n v="0"/>
    <n v="0.62499464947650485"/>
    <n v="0"/>
    <n v="0"/>
    <n v="0"/>
    <n v="0"/>
    <n v="2.2469613695014309E-2"/>
    <n v="1.1717646454529228E-2"/>
    <x v="0"/>
    <m/>
    <x v="9"/>
    <x v="5"/>
    <s v="no root cause"/>
    <x v="4"/>
    <s v=""/>
  </r>
  <r>
    <s v="H-Princes"/>
    <s v="CTR_044"/>
    <s v="Yaounde"/>
    <s v="IHS"/>
    <s v="Grid-Gen"/>
    <s v="CENTRE"/>
    <s v="Yaounde"/>
    <s v="ZTE"/>
    <n v="0"/>
    <n v="0"/>
    <n v="0"/>
    <n v="0"/>
    <n v="1.1045799054312802"/>
    <n v="0"/>
    <n v="0"/>
    <n v="0"/>
    <n v="0"/>
    <n v="0"/>
    <n v="0"/>
    <n v="0"/>
    <n v="0"/>
    <n v="2.2367012719237321E-2"/>
    <n v="1.1664141219576693E-2"/>
    <x v="0"/>
    <m/>
    <x v="9"/>
    <x v="5"/>
    <s v="no root cause"/>
    <x v="4"/>
    <s v=""/>
  </r>
  <r>
    <s v="Rd-Pt-Express"/>
    <s v="CTR_012"/>
    <s v="Yaounde"/>
    <s v="IHS"/>
    <s v="GridOnly"/>
    <s v="CENTRE"/>
    <s v="Yaounde"/>
    <s v="ZTE"/>
    <n v="0"/>
    <n v="0"/>
    <n v="0"/>
    <n v="0"/>
    <n v="0"/>
    <n v="0"/>
    <n v="0"/>
    <n v="0"/>
    <n v="0"/>
    <n v="0"/>
    <n v="0"/>
    <n v="0"/>
    <n v="0"/>
    <n v="2.2196011092944303E-2"/>
    <n v="1.1574965827990155E-2"/>
    <x v="0"/>
    <m/>
    <x v="9"/>
    <x v="5"/>
    <s v="no root cause"/>
    <x v="4"/>
    <s v=""/>
  </r>
  <r>
    <s v="Meyo-II"/>
    <s v="CTR_850"/>
    <s v="Yaounde"/>
    <s v="CAMUSAT"/>
    <s v="Good Grid no GE - 8h"/>
    <s v="CENTRE"/>
    <s v="Binguela"/>
    <s v="ZTE"/>
    <n v="8.6820626196733777"/>
    <n v="0"/>
    <n v="0"/>
    <n v="0"/>
    <n v="0"/>
    <n v="0.5078716901661654"/>
    <n v="0"/>
    <n v="0"/>
    <n v="0"/>
    <n v="0"/>
    <n v="5.3505234952230308E-4"/>
    <n v="0"/>
    <n v="0"/>
    <n v="2.2161810767684975E-2"/>
    <n v="1.1557130749672469E-2"/>
    <x v="0"/>
    <m/>
    <x v="9"/>
    <x v="5"/>
    <s v="no root cause"/>
    <x v="4"/>
    <s v=""/>
  </r>
  <r>
    <s v="Mbantinbang-FH"/>
    <s v="ADM_055"/>
    <s v="ADAMAOUA"/>
    <s v="IHS"/>
    <s v="Solar-Gen"/>
    <s v="ADAMAOUA"/>
    <s v="Mbantinbang"/>
    <s v="NOKIA"/>
    <n v="2.140581026737913E-3"/>
    <n v="0"/>
    <n v="0"/>
    <n v="0"/>
    <n v="0"/>
    <n v="0"/>
    <n v="4.2520841359271908E-2"/>
    <n v="0.15637465449112825"/>
    <n v="0.4906753068881366"/>
    <n v="4.4592857003779572E-4"/>
    <n v="0"/>
    <n v="3.2206338813715499E-2"/>
    <n v="2.072281596543786E-2"/>
    <n v="0"/>
    <n v="1.1555950541794141E-2"/>
    <x v="0"/>
    <m/>
    <x v="1"/>
    <x v="0"/>
    <s v="Defaut GE &amp; Power Cabinet"/>
    <x v="0"/>
    <s v="(04/23/2026 retour IHS): Power issue NUR to be checked ||  "/>
  </r>
  <r>
    <s v="Elobi-Mokolo-MTN-IHS"/>
    <s v="CTR_470"/>
    <s v="Yaounde"/>
    <s v="IHS"/>
    <s v="Grid-Gen"/>
    <s v="CENTRE"/>
    <s v="Yaounde"/>
    <s v="ZTE"/>
    <n v="4.7498023873322435"/>
    <n v="23.135342561916257"/>
    <n v="9.8779046208547712"/>
    <n v="0"/>
    <n v="2.4754375301412823"/>
    <n v="1.5050487539700874"/>
    <n v="0"/>
    <n v="3.1621593856742895E-2"/>
    <n v="3.19069551098215E-2"/>
    <n v="0"/>
    <n v="1.2324039117320452E-2"/>
    <n v="0"/>
    <n v="0"/>
    <n v="2.1785607189838629E-2"/>
    <n v="1.13609448881812E-2"/>
    <x v="0"/>
    <m/>
    <x v="9"/>
    <x v="5"/>
    <s v="no root cause"/>
    <x v="4"/>
    <s v=""/>
  </r>
  <r>
    <s v="Jean-Vespa2-MTN-IHS"/>
    <s v="CTR_525"/>
    <s v="Yaounde"/>
    <s v="IHS"/>
    <s v="Grid-Gen"/>
    <s v="CENTRE"/>
    <s v="Yaounde"/>
    <s v="ZTE"/>
    <n v="0"/>
    <n v="0"/>
    <n v="0"/>
    <n v="0"/>
    <n v="0"/>
    <n v="0"/>
    <n v="0"/>
    <n v="0"/>
    <n v="0"/>
    <n v="0"/>
    <n v="0"/>
    <n v="0"/>
    <n v="0"/>
    <n v="2.1683006214062293E-2"/>
    <n v="1.1307439653229001E-2"/>
    <x v="0"/>
    <m/>
    <x v="1"/>
    <x v="0"/>
    <s v="Defaut GE &amp; Power Cabinet"/>
    <x v="0"/>
    <s v="(04/23/2026 retour IHS): Power issue NUR to be checked ||  "/>
  </r>
  <r>
    <s v="Nyom"/>
    <s v="CTR_381"/>
    <s v="Yaounde"/>
    <s v="IHS"/>
    <s v="Grid-Gen"/>
    <s v="CENTRE"/>
    <s v="Yaounde"/>
    <s v="ZTE"/>
    <n v="0"/>
    <n v="0"/>
    <n v="0"/>
    <n v="0"/>
    <n v="0"/>
    <n v="0"/>
    <n v="0"/>
    <n v="0"/>
    <n v="0"/>
    <n v="0"/>
    <n v="0"/>
    <n v="0"/>
    <n v="0"/>
    <n v="2.1614605563544956E-2"/>
    <n v="1.1271769496594319E-2"/>
    <x v="0"/>
    <m/>
    <x v="1"/>
    <x v="0"/>
    <s v="Defaut GE &amp; Power Cabinet"/>
    <x v="0"/>
    <s v="(04/23/2026 retour IHS): Power issue NUR to be checked ||  "/>
  </r>
  <r>
    <s v="Mendong-Maetur-IHS"/>
    <s v="CTR_486"/>
    <s v="Yaounde"/>
    <s v="IHS"/>
    <s v="Grid-Gen"/>
    <s v="CENTRE"/>
    <s v="Yaounde"/>
    <s v="ZTE"/>
    <n v="0"/>
    <n v="0"/>
    <n v="0"/>
    <n v="0"/>
    <n v="0"/>
    <n v="0"/>
    <n v="0"/>
    <n v="0"/>
    <n v="0"/>
    <n v="0"/>
    <n v="0"/>
    <n v="0"/>
    <n v="0"/>
    <n v="2.123840198569828E-2"/>
    <n v="1.1075583635102878E-2"/>
    <x v="0"/>
    <m/>
    <x v="9"/>
    <x v="5"/>
    <s v="no root cause"/>
    <x v="4"/>
    <s v=""/>
  </r>
  <r>
    <s v="Odza-III"/>
    <s v="CTR_628"/>
    <s v="Yaounde"/>
    <s v="CAMUSAT"/>
    <s v="Bad Grid + GE"/>
    <s v="CENTRE"/>
    <s v="Yaounde"/>
    <s v="ZTE"/>
    <n v="5.5391651185818702"/>
    <n v="0"/>
    <n v="0"/>
    <n v="0"/>
    <n v="0"/>
    <n v="0"/>
    <n v="0"/>
    <n v="0"/>
    <n v="0"/>
    <n v="0"/>
    <n v="0"/>
    <n v="0"/>
    <n v="0"/>
    <n v="2.1033200034145279E-2"/>
    <n v="1.0968573165198312E-2"/>
    <x v="0"/>
    <m/>
    <x v="9"/>
    <x v="5"/>
    <s v="no root cause"/>
    <x v="4"/>
    <s v=""/>
  </r>
  <r>
    <s v="CTR_006_Z_Mbankolo"/>
    <s v="CTR_006"/>
    <s v="Yaounde"/>
    <s v="OCM/Datacenter"/>
    <s v="Grid-Gen"/>
    <s v="CENTRE"/>
    <s v="Yaounde"/>
    <s v="ZTE"/>
    <n v="0"/>
    <n v="0"/>
    <n v="0"/>
    <n v="0"/>
    <n v="0"/>
    <n v="0"/>
    <n v="0"/>
    <n v="0"/>
    <n v="0"/>
    <n v="0"/>
    <n v="0"/>
    <n v="3.4970764440927383E-3"/>
    <n v="3.4000768417364749E-3"/>
    <n v="1.7647367833527178E-2"/>
    <n v="1.0843727616976731E-2"/>
    <x v="0"/>
    <m/>
    <x v="9"/>
    <x v="5"/>
    <s v="no root cause"/>
    <x v="4"/>
    <s v=""/>
  </r>
  <r>
    <s v="Kanje-I"/>
    <s v="ADM_041"/>
    <s v="ADAMAOUA"/>
    <s v="IHS"/>
    <s v="Hybrid-Gen"/>
    <s v="ADAMAOUA"/>
    <s v="Kanje-I"/>
    <s v="NOKIA"/>
    <n v="1.6054357700533064E-3"/>
    <n v="0"/>
    <n v="2.5154011466607291E-2"/>
    <n v="7.3132285486219029E-3"/>
    <n v="2.9432989117645662E-3"/>
    <n v="8.6589134811266524E-2"/>
    <n v="3.4407136726632481E-2"/>
    <n v="0.1367705666427117"/>
    <n v="2.5007649433917072E-2"/>
    <n v="0"/>
    <n v="0"/>
    <n v="1.4650726676043131E-2"/>
    <n v="2.6036358520678364E-2"/>
    <n v="0"/>
    <n v="1.0832828273956246E-2"/>
    <x v="0"/>
    <m/>
    <x v="9"/>
    <x v="5"/>
    <s v="no root cause"/>
    <x v="4"/>
    <s v=""/>
  </r>
  <r>
    <s v="Tradex-Nkomo"/>
    <s v="CTR_276"/>
    <s v="Yaounde"/>
    <s v="IHS"/>
    <s v="Grid-Gen"/>
    <s v="CENTRE"/>
    <s v="Yaounde"/>
    <s v="ZTE"/>
    <n v="3.791737650278356E-2"/>
    <n v="1.4446413437090688E-3"/>
    <n v="3.7667685406339933E-2"/>
    <n v="9.0958899418719114E-4"/>
    <n v="1.979693693230946E-3"/>
    <n v="2.6752617476093866E-4"/>
    <n v="8.5608375923500353E-4"/>
    <n v="1.4446413437090688E-3"/>
    <n v="2.247219867991884E-3"/>
    <n v="3.7453664466531404E-4"/>
    <n v="3.748933462316606E-2"/>
    <n v="5.9949881898732661E-3"/>
    <n v="0"/>
    <n v="1.9117981819654226E-2"/>
    <n v="1.0825892538659277E-2"/>
    <x v="0"/>
    <m/>
    <x v="9"/>
    <x v="5"/>
    <s v="no root cause"/>
    <x v="4"/>
    <s v=""/>
  </r>
  <r>
    <s v="Scalom-EHS-IHS"/>
    <s v="CTR_155"/>
    <s v="Yaounde"/>
    <s v="IHS"/>
    <s v="Grid-Lithium"/>
    <s v="CENTRE"/>
    <s v="Yaounde"/>
    <s v="ZTE"/>
    <n v="0"/>
    <n v="0"/>
    <n v="0"/>
    <n v="0"/>
    <n v="0"/>
    <n v="0"/>
    <n v="0"/>
    <n v="0"/>
    <n v="0"/>
    <n v="0"/>
    <n v="0"/>
    <n v="0"/>
    <n v="0"/>
    <n v="2.0725397106817256E-2"/>
    <n v="1.0808057460342239E-2"/>
    <x v="0"/>
    <m/>
    <x v="9"/>
    <x v="5"/>
    <s v="no root cause"/>
    <x v="4"/>
    <s v=""/>
  </r>
  <r>
    <s v="Simbock-Chefferie-MTN"/>
    <s v="CTR_836"/>
    <s v="Yaounde"/>
    <s v="MTN sharing"/>
    <m/>
    <s v="CENTRE"/>
    <s v="Yaounde"/>
    <s v="ZTE"/>
    <n v="0"/>
    <n v="0"/>
    <n v="0.67396977453607387"/>
    <n v="0"/>
    <n v="0"/>
    <n v="0"/>
    <n v="0"/>
    <n v="0.56934920512623077"/>
    <n v="0"/>
    <n v="0"/>
    <n v="0.35024526799701955"/>
    <n v="0"/>
    <n v="0"/>
    <n v="2.07253971068166E-2"/>
    <n v="1.0808057460341898E-2"/>
    <x v="0"/>
    <m/>
    <x v="9"/>
    <x v="5"/>
    <s v="no root cause"/>
    <x v="4"/>
    <s v=""/>
  </r>
  <r>
    <s v="Mimboman3-IHS"/>
    <s v="CTR_625"/>
    <s v="Yaounde"/>
    <s v="IHS"/>
    <s v="Grid-Gen"/>
    <s v="CENTRE"/>
    <s v="Yaounde"/>
    <s v="ZTE"/>
    <n v="0"/>
    <n v="0"/>
    <n v="0"/>
    <n v="0"/>
    <n v="0"/>
    <n v="0"/>
    <n v="0"/>
    <n v="0"/>
    <n v="0"/>
    <n v="0"/>
    <n v="0"/>
    <n v="0"/>
    <n v="0"/>
    <n v="2.0725397106816274E-2"/>
    <n v="1.0808057460341726E-2"/>
    <x v="0"/>
    <m/>
    <x v="9"/>
    <x v="5"/>
    <s v="no root cause"/>
    <x v="4"/>
    <s v=""/>
  </r>
  <r>
    <s v="Batouri-Kako-MTN"/>
    <s v="EST_070"/>
    <s v="CENTRE"/>
    <s v="IHS"/>
    <s v="Grid-Gen"/>
    <s v="EST"/>
    <s v="Batouri"/>
    <s v="ZTE"/>
    <n v="0"/>
    <n v="0"/>
    <n v="0"/>
    <n v="0"/>
    <n v="0"/>
    <n v="0"/>
    <n v="0"/>
    <n v="0"/>
    <n v="0"/>
    <n v="3.0926025802364636E-2"/>
    <n v="0"/>
    <n v="0"/>
    <n v="0"/>
    <n v="2.0691196781557872E-2"/>
    <n v="1.0790222382024525E-2"/>
    <x v="0"/>
    <m/>
    <x v="9"/>
    <x v="5"/>
    <s v="no root cause"/>
    <x v="4"/>
    <s v=""/>
  </r>
  <r>
    <s v="Lewa-MTN"/>
    <s v="ADM_066"/>
    <s v="ADAMAOUA"/>
    <s v="IHS"/>
    <s v="Hybrid-Gen"/>
    <s v="ADAMAOUA"/>
    <s v="Lewa"/>
    <s v="NOKIA"/>
    <n v="1.8730083983956953E-3"/>
    <n v="0.13370404778714545"/>
    <n v="0.5225340432262614"/>
    <n v="0.49332353333419532"/>
    <n v="0.11526572165947926"/>
    <n v="7.5812244696969681E-3"/>
    <n v="5.7382162933927415E-2"/>
    <n v="8.3561002898401404E-2"/>
    <n v="3.9337549749657613E-2"/>
    <n v="0.13740275884992414"/>
    <n v="0.17717964084255328"/>
    <n v="0"/>
    <n v="2.8427452670536282E-2"/>
    <n v="2.3256221175967321E-3"/>
    <n v="1.0756209069789845E-2"/>
    <x v="0"/>
    <m/>
    <x v="9"/>
    <x v="5"/>
    <s v="no root cause"/>
    <x v="4"/>
    <s v=""/>
  </r>
  <r>
    <s v="Ebal-IHS"/>
    <s v="NRO_101"/>
    <s v="NORD-OUEST"/>
    <s v="IHS"/>
    <s v="Gen Only"/>
    <s v="NORD-OUEST"/>
    <s v="Ebal"/>
    <s v="NOKIA"/>
    <n v="0.31976237304876037"/>
    <n v="1.3879171982454188"/>
    <n v="0.56167770620180169"/>
    <n v="3.1211387055442015E-3"/>
    <n v="4.1053780061909633"/>
    <n v="9.2964734190981293"/>
    <n v="9.2963652058697779"/>
    <n v="6.0962713734753367"/>
    <n v="1.026059937754652"/>
    <n v="0"/>
    <n v="0.77677018506716056"/>
    <n v="0"/>
    <n v="3.1875720391280733E-2"/>
    <n v="0"/>
    <n v="1.0701046990437509E-2"/>
    <x v="2"/>
    <m/>
    <x v="9"/>
    <x v="5"/>
    <s v="no root cause"/>
    <x v="4"/>
    <s v=""/>
  </r>
  <r>
    <s v="Nsimeyong-Chefferie"/>
    <s v="CTR_660"/>
    <s v="Yaounde"/>
    <s v="CAMUSAT"/>
    <s v="Good Grid no GE - 12h"/>
    <s v="CENTRE"/>
    <s v="Yaounde"/>
    <s v="ZTE"/>
    <n v="0"/>
    <n v="0"/>
    <n v="0"/>
    <n v="0"/>
    <n v="0.38074325191976849"/>
    <n v="0"/>
    <n v="0"/>
    <n v="0"/>
    <n v="0"/>
    <n v="0"/>
    <n v="0"/>
    <n v="0"/>
    <n v="0"/>
    <n v="2.0520195155263925E-2"/>
    <n v="1.0701046990437503E-2"/>
    <x v="0"/>
    <m/>
    <x v="9"/>
    <x v="5"/>
    <s v="no root cause"/>
    <x v="4"/>
    <s v=""/>
  </r>
  <r>
    <s v="Nkomo"/>
    <s v="CTR_042"/>
    <s v="Yaounde"/>
    <s v="IHS"/>
    <s v="Grid-Gen"/>
    <s v="CENTRE"/>
    <s v="Yaounde"/>
    <s v="ZTE"/>
    <n v="0"/>
    <n v="0"/>
    <n v="0"/>
    <n v="0"/>
    <n v="0"/>
    <n v="0"/>
    <n v="0"/>
    <n v="1.7899284599338543"/>
    <n v="0"/>
    <n v="0"/>
    <n v="0"/>
    <n v="0"/>
    <n v="0"/>
    <n v="2.0485994830005263E-2"/>
    <n v="1.0683211912120164E-2"/>
    <x v="0"/>
    <m/>
    <x v="1"/>
    <x v="0"/>
    <s v="Defaut GE &amp; Power Cabinet"/>
    <x v="0"/>
    <s v="(04/23/2026 retour IHS): Power issue NUR to be checked ||  "/>
  </r>
  <r>
    <s v="Zamengoue"/>
    <s v="CTR_100"/>
    <s v="CENTRE"/>
    <s v="CAMUSAT"/>
    <s v="Good grid 100%"/>
    <s v="CENTRE"/>
    <s v="Zamengoue"/>
    <s v="ZTE"/>
    <n v="0"/>
    <n v="0"/>
    <n v="0"/>
    <n v="0"/>
    <n v="0"/>
    <n v="0"/>
    <n v="0"/>
    <n v="8.4431260754552068E-2"/>
    <n v="0"/>
    <n v="0"/>
    <n v="0"/>
    <n v="0"/>
    <n v="0"/>
    <n v="2.0246592553193919E-2"/>
    <n v="1.055836636389843E-2"/>
    <x v="0"/>
    <m/>
    <x v="9"/>
    <x v="5"/>
    <s v="no root cause"/>
    <x v="4"/>
    <s v=""/>
  </r>
  <r>
    <s v="Ekombitie"/>
    <s v="CTR_387"/>
    <s v="Yaounde"/>
    <s v="IHS"/>
    <s v="Grid-Gen"/>
    <s v="CENTRE"/>
    <s v="Yaounde"/>
    <s v="ZTE"/>
    <n v="0"/>
    <n v="0"/>
    <n v="0"/>
    <n v="0"/>
    <n v="0"/>
    <n v="0"/>
    <n v="0"/>
    <n v="0"/>
    <n v="0"/>
    <n v="0"/>
    <n v="0"/>
    <n v="0"/>
    <n v="0"/>
    <n v="2.0246592553193589E-2"/>
    <n v="1.0558366363898258E-2"/>
    <x v="0"/>
    <m/>
    <x v="1"/>
    <x v="0"/>
    <s v="Defaut GE &amp; Power Cabinet"/>
    <x v="0"/>
    <s v="(04/23/2026 retour IHS): Power issue NUR to be checked ||  "/>
  </r>
  <r>
    <s v="Soa-UNIV-MTN"/>
    <s v="CTR_431"/>
    <s v="Yaounde"/>
    <s v="IHS"/>
    <s v="Grid-Gen"/>
    <s v="CENTRE"/>
    <s v="Yaounde"/>
    <s v="ZTE"/>
    <n v="0"/>
    <n v="0"/>
    <n v="0"/>
    <n v="0"/>
    <n v="0"/>
    <n v="0"/>
    <n v="0"/>
    <n v="0.76409042527387516"/>
    <n v="0"/>
    <n v="0"/>
    <n v="0"/>
    <n v="0"/>
    <n v="0"/>
    <n v="2.0041390601641573E-2"/>
    <n v="1.0451355893994208E-2"/>
    <x v="0"/>
    <m/>
    <x v="1"/>
    <x v="0"/>
    <s v="Defaut GE &amp; Power Cabinet"/>
    <x v="0"/>
    <s v="(04/23/2026 retour IHS): Power issue NUR to be checked ||  "/>
  </r>
  <r>
    <s v="Vivoki-IHS"/>
    <s v="NRO_039"/>
    <s v="NORD-OUEST"/>
    <s v="IHS"/>
    <s v="Grid-Gen"/>
    <s v="NORD-OUEST"/>
    <s v="Vikovi"/>
    <s v="NOKIA"/>
    <n v="0.7555362904324775"/>
    <n v="1.2268341456127081"/>
    <n v="0.46281400191327554"/>
    <n v="4.1912434045879516E-3"/>
    <n v="2.0682376093867627"/>
    <n v="1.1592800906306299E-3"/>
    <n v="0.44678453454683054"/>
    <n v="0"/>
    <n v="2.4051638942930342"/>
    <n v="1.8075263554534031"/>
    <n v="2.5722618484966091"/>
    <n v="0"/>
    <n v="3.0813196378237699E-2"/>
    <n v="0"/>
    <n v="1.0344345424089475E-2"/>
    <x v="2"/>
    <m/>
    <x v="9"/>
    <x v="5"/>
    <s v="no root cause"/>
    <x v="4"/>
    <s v=""/>
  </r>
  <r>
    <s v="Makor"/>
    <s v="ADM_015"/>
    <s v="ADAMAOUA"/>
    <s v="CAMUSAT"/>
    <s v="Hybrid Solar - S3"/>
    <s v="ADAMAOUA"/>
    <s v="Makor"/>
    <s v="NOKIA"/>
    <n v="2.485297144449479E-2"/>
    <n v="4.9781292092498194E-2"/>
    <n v="5.2619571264475307E-3"/>
    <n v="4.6434926596300448E-2"/>
    <n v="1.2932677036542007E-2"/>
    <n v="0"/>
    <n v="4.6962133582099601E-2"/>
    <n v="8.7426465248208393E-2"/>
    <n v="9.6417707710545517E-2"/>
    <n v="1.8532741823156521E-2"/>
    <n v="0.20802998515092078"/>
    <n v="0"/>
    <n v="1.9925784582151884E-2"/>
    <n v="6.9769471044928231E-3"/>
    <n v="1.0327713796394284E-2"/>
    <x v="0"/>
    <m/>
    <x v="9"/>
    <x v="5"/>
    <s v="no root cause"/>
    <x v="4"/>
    <s v=""/>
  </r>
  <r>
    <s v="Emana-MTN"/>
    <s v="CTR_370"/>
    <s v="Yaounde"/>
    <s v="IHS"/>
    <s v="Grid-Gen"/>
    <s v="CENTRE"/>
    <s v="Yaounde"/>
    <s v="ZTE"/>
    <n v="0"/>
    <n v="0"/>
    <n v="0"/>
    <n v="0"/>
    <n v="0"/>
    <n v="0"/>
    <n v="0"/>
    <n v="0"/>
    <n v="0"/>
    <n v="0"/>
    <n v="0"/>
    <n v="0"/>
    <n v="0"/>
    <n v="1.9767787999570907E-2"/>
    <n v="1.0308675267454791E-2"/>
    <x v="0"/>
    <m/>
    <x v="1"/>
    <x v="0"/>
    <s v="Defaut GE &amp; Power Cabinet"/>
    <x v="0"/>
    <s v="(04/23/2026 retour IHS): Power issue NUR to be checked ||  "/>
  </r>
  <r>
    <s v="Mendong-IV-MTN"/>
    <s v="CTR_746"/>
    <s v="Yaounde"/>
    <s v="MTN sharing"/>
    <m/>
    <s v="CENTRE"/>
    <s v="Yaounde"/>
    <s v="ZTE"/>
    <n v="0"/>
    <n v="0.72784954613292663"/>
    <n v="0"/>
    <n v="0.67068812012567347"/>
    <n v="1.144869347350278"/>
    <n v="0.66341140817217603"/>
    <n v="1.0529473537024199"/>
    <n v="4.6018425776111265"/>
    <n v="14.614098843430842"/>
    <n v="1.0113559510662526"/>
    <n v="1.9703659472709474"/>
    <n v="0"/>
    <n v="0"/>
    <n v="1.9562586048018235E-2"/>
    <n v="1.0201664797550398E-2"/>
    <x v="0"/>
    <m/>
    <x v="9"/>
    <x v="5"/>
    <s v="no root cause"/>
    <x v="4"/>
    <s v=""/>
  </r>
  <r>
    <s v="Etoug-Ebe-II"/>
    <s v="CTR_740"/>
    <s v="Yaounde"/>
    <s v="CAMUSAT"/>
    <s v="Good Grid + GE"/>
    <s v="CENTRE"/>
    <s v="Yaounde"/>
    <s v="ZTE"/>
    <n v="0"/>
    <n v="0"/>
    <n v="0"/>
    <n v="0"/>
    <n v="0"/>
    <n v="0"/>
    <n v="0"/>
    <n v="0"/>
    <n v="0"/>
    <n v="0"/>
    <n v="0"/>
    <n v="0"/>
    <n v="0"/>
    <n v="1.9288983445948555E-2"/>
    <n v="1.0058984171011495E-2"/>
    <x v="0"/>
    <m/>
    <x v="9"/>
    <x v="5"/>
    <s v="no root cause"/>
    <x v="4"/>
    <s v=""/>
  </r>
  <r>
    <s v="Yona-Hotel-MTN-IHS"/>
    <s v="CTR_466"/>
    <s v="Yaounde"/>
    <s v="IHS"/>
    <s v="Grid-Gen"/>
    <s v="CENTRE"/>
    <s v="Yaounde"/>
    <s v="ZTE"/>
    <n v="1.468754369594188"/>
    <n v="0"/>
    <n v="0"/>
    <n v="9.7736229179330014E-3"/>
    <n v="0"/>
    <n v="0"/>
    <n v="9.0067145502849173E-3"/>
    <n v="0"/>
    <n v="0"/>
    <n v="0"/>
    <n v="0"/>
    <n v="0"/>
    <n v="0"/>
    <n v="1.9117981819654219E-2"/>
    <n v="9.9698087794242701E-3"/>
    <x v="0"/>
    <m/>
    <x v="9"/>
    <x v="5"/>
    <s v="no root cause"/>
    <x v="4"/>
    <s v=""/>
  </r>
  <r>
    <s v="Efoulan-Pont"/>
    <s v="CTR_773"/>
    <s v="Yaounde"/>
    <s v="CAMUSAT"/>
    <s v="Good Grid no GE - 8h"/>
    <s v="CENTRE"/>
    <s v="Yaounde"/>
    <s v="ZTE"/>
    <n v="0"/>
    <n v="2.1445254870403199"/>
    <n v="0"/>
    <n v="0"/>
    <n v="0"/>
    <n v="0.98044776034220582"/>
    <n v="0"/>
    <n v="0"/>
    <n v="0"/>
    <n v="0"/>
    <n v="0"/>
    <n v="0"/>
    <n v="0"/>
    <n v="1.8775978567066545E-2"/>
    <n v="9.7914579962503443E-3"/>
    <x v="0"/>
    <m/>
    <x v="9"/>
    <x v="5"/>
    <s v="no root cause"/>
    <x v="4"/>
    <s v=""/>
  </r>
  <r>
    <s v="Mayo-Djinga-FH"/>
    <s v="OST_093"/>
    <s v="OUEST"/>
    <s v="IHS"/>
    <s v="Solar-Gen"/>
    <s v="OUEST"/>
    <s v="Mayo-Djinga"/>
    <s v="NOKIA"/>
    <n v="0"/>
    <n v="3.5674285603023661E-4"/>
    <n v="0"/>
    <n v="1.516327900725447E-2"/>
    <n v="7.0806411614404889E-3"/>
    <n v="0"/>
    <n v="3.581979737795312"/>
    <n v="5.591431096004432"/>
    <n v="3.5107092715886501"/>
    <n v="0"/>
    <n v="0"/>
    <n v="2.3491682428827782E-2"/>
    <n v="1.8331721815579429E-2"/>
    <n v="0"/>
    <n v="9.5087805307367355E-3"/>
    <x v="0"/>
    <m/>
    <x v="9"/>
    <x v="5"/>
    <s v="no root cause"/>
    <x v="4"/>
    <s v=""/>
  </r>
  <r>
    <s v="Mbakaou-MTN-IHS"/>
    <s v="ADM_109"/>
    <s v="ADAMAOUA"/>
    <s v="IHS"/>
    <s v="Grid-Gen"/>
    <s v="ADAMAOUA"/>
    <s v="Mbakaou"/>
    <s v="NOKIA"/>
    <n v="0.11697473898338348"/>
    <n v="0.37754863447342851"/>
    <n v="3.732737393539924"/>
    <n v="0.21571315627140375"/>
    <n v="0"/>
    <n v="0"/>
    <n v="0.10074437309704068"/>
    <n v="0.14561115273816316"/>
    <n v="5.9869311715237679"/>
    <n v="2.7760662766465769"/>
    <n v="0.19226532613100777"/>
    <n v="3.1574841974230886E-3"/>
    <n v="2.6567712776202006E-2"/>
    <n v="0"/>
    <n v="9.3699760628685822E-3"/>
    <x v="0"/>
    <m/>
    <x v="9"/>
    <x v="5"/>
    <s v="no root cause"/>
    <x v="4"/>
    <s v=""/>
  </r>
  <r>
    <s v="Ma"/>
    <s v="NRO_021"/>
    <s v="NORD-OUEST"/>
    <s v="IHS"/>
    <s v="Grid-Gen"/>
    <s v="NORD-OUEST"/>
    <s v="Ma"/>
    <s v="NOKIA"/>
    <n v="0.26912864019958349"/>
    <n v="1.2270245356576095"/>
    <n v="0.46642915126913215"/>
    <n v="1.6051570485658829E-3"/>
    <n v="2.0622267695584182"/>
    <n v="0"/>
    <n v="4.9046465372840136E-3"/>
    <n v="1.3376308738047311E-3"/>
    <n v="0.68205771397588411"/>
    <n v="1.3516819319772186"/>
    <n v="2.5690154399688283"/>
    <n v="0"/>
    <n v="2.7891255342370004E-2"/>
    <n v="0"/>
    <n v="9.363416116632604E-3"/>
    <x v="2"/>
    <m/>
    <x v="9"/>
    <x v="5"/>
    <s v="no root cause"/>
    <x v="4"/>
    <s v=""/>
  </r>
  <r>
    <s v="Rain-forest-School"/>
    <s v="CTR_766"/>
    <s v="Yaounde"/>
    <s v="CAMUSAT"/>
    <s v="Good Grid no GE - 8h"/>
    <s v="CENTRE"/>
    <s v="Yaounde"/>
    <s v="ZTE"/>
    <n v="0"/>
    <n v="0"/>
    <n v="0"/>
    <n v="0"/>
    <n v="16.809151107344341"/>
    <n v="0"/>
    <n v="0"/>
    <n v="0"/>
    <n v="0"/>
    <n v="0"/>
    <n v="0"/>
    <n v="0"/>
    <n v="0"/>
    <n v="1.7886770110338516E-2"/>
    <n v="9.3277459599980898E-3"/>
    <x v="0"/>
    <m/>
    <x v="9"/>
    <x v="5"/>
    <s v="no root cause"/>
    <x v="4"/>
    <s v=""/>
  </r>
  <r>
    <s v="Entree-Cite-Verte-IHS"/>
    <s v="CTR_519"/>
    <s v="Yaounde"/>
    <s v="IHS"/>
    <s v="Grid-Gen"/>
    <s v="CENTRE"/>
    <s v="Yaounde"/>
    <s v="ZTE"/>
    <n v="0"/>
    <n v="0"/>
    <n v="0"/>
    <n v="0"/>
    <n v="0"/>
    <n v="0"/>
    <n v="0"/>
    <n v="0"/>
    <n v="6.9503300202891458E-2"/>
    <n v="0"/>
    <n v="0"/>
    <n v="0"/>
    <n v="0"/>
    <n v="1.761316750826851E-2"/>
    <n v="9.1850653334590165E-3"/>
    <x v="0"/>
    <m/>
    <x v="1"/>
    <x v="0"/>
    <s v="Defaut GE &amp; Power Cabinet"/>
    <x v="0"/>
    <s v="(04/23/2026 retour IHS): Power issue NUR to be checked ||  "/>
  </r>
  <r>
    <s v="Tadu-IHS"/>
    <s v="NRO_018"/>
    <s v="NORD-OUEST"/>
    <s v="IHS"/>
    <s v="Hybrid-Gen"/>
    <s v="NORD-OUEST"/>
    <s v="Tadu"/>
    <s v="NOKIA"/>
    <n v="0.35081454641455784"/>
    <n v="1.2496430641098382"/>
    <n v="0.49341021110912137"/>
    <n v="3.210314097131252E-3"/>
    <n v="2.0729178227549707"/>
    <n v="3.4778402718922321E-3"/>
    <n v="9.8092930745676855E-3"/>
    <n v="1.3376308738047311E-3"/>
    <n v="0.69206443070218904"/>
    <n v="3.3468687654568314"/>
    <n v="2.5390984856861061"/>
    <n v="0"/>
    <n v="2.6563100326067103E-2"/>
    <n v="0"/>
    <n v="8.9175391586978642E-3"/>
    <x v="2"/>
    <m/>
    <x v="9"/>
    <x v="5"/>
    <s v="no root cause"/>
    <x v="4"/>
    <s v=""/>
  </r>
  <r>
    <s v="Nsimalen-highway-II"/>
    <s v="CTR_725"/>
    <s v="Yaounde"/>
    <s v="MTN sharing"/>
    <s v="MTN "/>
    <s v="CENTRE"/>
    <s v="Yaounde"/>
    <s v="ZTE"/>
    <n v="0"/>
    <n v="0"/>
    <n v="0"/>
    <n v="2.9179793284308273"/>
    <n v="0"/>
    <n v="0"/>
    <n v="9.5417668998068767E-3"/>
    <n v="2.9917095421949425"/>
    <n v="15.80209341015258"/>
    <n v="0"/>
    <n v="0"/>
    <n v="0"/>
    <n v="0"/>
    <n v="1.7065962304128157E-2"/>
    <n v="8.899704080380693E-3"/>
    <x v="0"/>
    <m/>
    <x v="9"/>
    <x v="5"/>
    <s v="no root cause"/>
    <x v="4"/>
    <s v=""/>
  </r>
  <r>
    <s v="Pang-Camtel"/>
    <s v="ADM_038"/>
    <s v="ADAMAOUA"/>
    <s v="CAMUSAT"/>
    <s v="Hybrid Solar - S3"/>
    <s v="ADAMAOUA"/>
    <s v="Pang"/>
    <s v="NOKIA"/>
    <n v="0.309783438584947"/>
    <n v="9.632057112818955E-3"/>
    <n v="3.2998714182807154E-3"/>
    <n v="0.23011747148543063"/>
    <n v="0.21560351403475531"/>
    <n v="0"/>
    <n v="5.5200593605484356E-2"/>
    <n v="0.10206599083241366"/>
    <n v="2.7023271344297439E-2"/>
    <n v="0.21797928659383906"/>
    <n v="0.10515348131511636"/>
    <n v="2.4375778004106247E-2"/>
    <n v="1.5674950537959177E-2"/>
    <n v="0"/>
    <n v="8.7431205360047962E-3"/>
    <x v="0"/>
    <m/>
    <x v="9"/>
    <x v="5"/>
    <s v="no root cause"/>
    <x v="4"/>
    <s v=""/>
  </r>
  <r>
    <s v="Soa-Town-IHS"/>
    <s v="CTR_649"/>
    <s v="Yaounde"/>
    <s v="IHS"/>
    <s v="Grid-Gen"/>
    <s v="CENTRE"/>
    <s v="Yaounde"/>
    <s v="ZTE"/>
    <n v="0"/>
    <n v="0.90274032411331118"/>
    <n v="0"/>
    <n v="0"/>
    <n v="0"/>
    <n v="0"/>
    <n v="0"/>
    <n v="0"/>
    <n v="2.6342410674793808E-2"/>
    <n v="0"/>
    <n v="0"/>
    <n v="0"/>
    <n v="0"/>
    <n v="1.6723959051540151E-2"/>
    <n v="8.7213532972065921E-3"/>
    <x v="0"/>
    <m/>
    <x v="8"/>
    <x v="4"/>
    <s v="Warehouse HUAWEI"/>
    <x v="3"/>
    <s v="(04/23/2026 cell zte): -23/04/2026 : Commande en cours_x000a_22/04/2026 : Test de trubleshooting  ce jour entre le fme sur site  et le support ZTE  ; conclusion jumper faulty  || Validation remplacement jumper attendu de ZTE pour commande de spare || Go de ZTE recu || commande de spare attendu du Fme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04/23/2026 cell zte): -23/04/2026 : Commande en cours || Spare pas disponible au magasin || Mail envoye a HW SPMS_x000a_22/04/2026 : Test de trubleshooting  ce jour entre le fme sur site  et le support ZTE  ; conclusion jumper faulty  || Validation remplacement jumper attendu de ZTE pour commande de spare || Go de ZTE recu || commande de spare attendu du Fme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04/23/2026 cell zte): -23/04/2026 : Commande en cours || Spare pas disponible au magasin || Mail envoye a HW SPMS_x000a_22/04/2026 : Test de trubleshooting  ce jour entre le fme sur site  et le support ZTE  ; conclusion jumper faulty  || Validation remplacement jumper attendu de ZTE pour commande de spare || Go de ZTE recu || commande de spare attendu du Fme_x000a_18/04/2026 : Relance faite a ZTE ce jour_x000a_17/04/2026 : Fme sur site ce jour pour effectuer certains tests demandes par ZTE afin de donner le GO pour le remplacement de la RRU_x000a_15/04/2026 : Relance faite a ZTE ce jour || Validation remplacement SPARE toujours attendu de ZTE_x000a_14/04/2026 : RI envoye a ZTE en attendant le GO pour le remplacement de la RRU_x000a_13/03/2026 : Commande passe || attente validation _x000a_11/04/2026 : Relance du Fme ce jour ETA attendu  || Feedback Fme : &quot;le port 1 de le RRU est faulty ||  Commande en cours_x000a_10/04/2026 : Fme en route pour le site ETA 11h || Feedback Fme : jumpers faulty || commande en cours || Intervention en cours || Intervention interrompue pour urgence de restauration d'un site down (SOA_Eglise _Catholigue) || Suite remplacement de RF Jumper le 11042026_x000a_09/04/2026 : Besoin d'analyse BO RAN || Check and clean jumper, port 1 of RRU 51 || Fme active || Feedback Fme : Noté _x000a_Les vérifications seront faites demain _x000a_Il pleut dans la ville ETA 10042026"/>
  </r>
  <r>
    <s v="Mbiame"/>
    <s v="NRO_236"/>
    <s v="NORD-OUEST"/>
    <s v="IHS"/>
    <s v="Grid-Gen"/>
    <s v="NORD-OUEST"/>
    <s v="Mbiame"/>
    <s v="NOKIA"/>
    <n v="0.5248004569088297"/>
    <n v="2.0325355854917819"/>
    <n v="0.59621394382251836"/>
    <n v="1.0701046990435794E-3"/>
    <n v="3.1207304994479714"/>
    <n v="1.3376308738047311E-3"/>
    <n v="2.8536125307832214E-3"/>
    <n v="8.0257852428294147E-4"/>
    <n v="1.0185477498304234"/>
    <n v="2.050534988249114"/>
    <n v="3.8922067393221571"/>
    <n v="0"/>
    <n v="2.5766207316285469E-2"/>
    <n v="0"/>
    <n v="8.6500129839370554E-3"/>
    <x v="2"/>
    <m/>
    <x v="9"/>
    <x v="5"/>
    <s v="no root cause"/>
    <x v="4"/>
    <s v=""/>
  </r>
  <r>
    <s v="Mbot"/>
    <s v="NRO_246"/>
    <s v="NORD-OUEST"/>
    <s v="IHS"/>
    <s v="Solar-Gen"/>
    <s v="NORD-OUEST"/>
    <s v="Mbot"/>
    <s v="NOKIA"/>
    <n v="0.30575978526312858"/>
    <n v="1.2469147038853921"/>
    <n v="0.51493066391669584"/>
    <n v="3.3886648803053529E-3"/>
    <n v="2.0669360495890747"/>
    <n v="1.8726832233265207E-3"/>
    <n v="4.8154711456969632E-3"/>
    <n v="3.8345418382400923E-3"/>
    <n v="0.68488828531371693"/>
    <n v="1.3668808849055698"/>
    <n v="2.578640403499791"/>
    <n v="0"/>
    <n v="2.5500576313025089E-2"/>
    <n v="0"/>
    <n v="8.5608375923501758E-3"/>
    <x v="2"/>
    <m/>
    <x v="9"/>
    <x v="5"/>
    <s v="no root cause"/>
    <x v="4"/>
    <s v=""/>
  </r>
  <r>
    <s v="Enam-IHS"/>
    <s v="CTR_127"/>
    <s v="Yaounde"/>
    <s v="IHS"/>
    <s v="Grid-Gen (LL)"/>
    <s v="CENTRE"/>
    <s v="Yaounde"/>
    <s v="ZTE"/>
    <n v="0"/>
    <n v="0"/>
    <n v="0"/>
    <n v="0"/>
    <n v="0"/>
    <n v="0"/>
    <n v="0"/>
    <n v="0"/>
    <n v="0"/>
    <n v="0"/>
    <n v="0"/>
    <n v="0"/>
    <n v="0"/>
    <n v="1.6005752221106128E-2"/>
    <n v="8.3468166525413907E-3"/>
    <x v="0"/>
    <m/>
    <x v="1"/>
    <x v="0"/>
    <s v="Defaut GE &amp; Power Cabinet"/>
    <x v="0"/>
    <s v="(04/23/2026 retour IHS): Power issue NUR to be checked ||  "/>
  </r>
  <r>
    <s v="Mbong"/>
    <s v="ADM_042"/>
    <s v="ADAMAOUA"/>
    <s v="IHS"/>
    <s v="Hybrid-Gen"/>
    <s v="ADAMAOUA"/>
    <s v="Mbong"/>
    <s v="NOKIA"/>
    <n v="1.6054357700533064E-3"/>
    <n v="1.3377857101139006E-3"/>
    <n v="2.3994931835718068E-2"/>
    <n v="9.2931390126852094E-3"/>
    <n v="0.13472159459329286"/>
    <n v="8.5511609294543947E-2"/>
    <n v="3.1288191940604823E-2"/>
    <n v="0.15275361830202938"/>
    <n v="1.8066006417997791"/>
    <n v="1.3206037068948022"/>
    <n v="2.5474809494320405E-2"/>
    <n v="1.4777026043940057E-2"/>
    <n v="1.7534690432293967E-2"/>
    <n v="0"/>
    <n v="7.9967557763641096E-3"/>
    <x v="0"/>
    <m/>
    <x v="9"/>
    <x v="5"/>
    <s v="no root cause"/>
    <x v="4"/>
    <s v=""/>
  </r>
  <r>
    <s v="Sofavinc"/>
    <s v="CTR_261"/>
    <s v="Yaounde"/>
    <s v="IHS"/>
    <s v="Grid-Gen"/>
    <s v="CENTRE"/>
    <s v="Yaounde"/>
    <s v="ZTE"/>
    <n v="0"/>
    <n v="0"/>
    <n v="0"/>
    <n v="0"/>
    <n v="0"/>
    <n v="0"/>
    <n v="0"/>
    <n v="0"/>
    <n v="0"/>
    <n v="0"/>
    <n v="0"/>
    <n v="0"/>
    <n v="0"/>
    <n v="1.5253345065412451E-2"/>
    <n v="7.9544449295583346E-3"/>
    <x v="0"/>
    <m/>
    <x v="9"/>
    <x v="5"/>
    <s v="no root cause"/>
    <x v="4"/>
    <s v=""/>
  </r>
  <r>
    <s v="Crf-Nsam-IHS"/>
    <s v="CTR_159"/>
    <s v="Yaounde"/>
    <s v="IHS"/>
    <s v="Grid-Gen"/>
    <s v="CENTRE"/>
    <s v="Yaounde"/>
    <s v="ZTE"/>
    <n v="0"/>
    <n v="0"/>
    <n v="0"/>
    <n v="0"/>
    <n v="0"/>
    <n v="0"/>
    <n v="0"/>
    <n v="0"/>
    <n v="0"/>
    <n v="0"/>
    <n v="0"/>
    <n v="0"/>
    <n v="0"/>
    <n v="1.5048143113860435E-2"/>
    <n v="7.8474344596542855E-3"/>
    <x v="0"/>
    <m/>
    <x v="9"/>
    <x v="5"/>
    <s v="no root cause"/>
    <x v="4"/>
    <s v=""/>
  </r>
  <r>
    <s v="Bandjoun-Soung"/>
    <s v="OST_067"/>
    <s v="OUEST"/>
    <s v="IHS"/>
    <s v="Grid-Gen"/>
    <s v="OUEST"/>
    <s v="Bandjoun"/>
    <s v="Huawei"/>
    <n v="0.67407678500597834"/>
    <n v="8.8372813062696703E-2"/>
    <n v="0"/>
    <n v="0"/>
    <n v="7.7404239897498235E-3"/>
    <n v="7.6512485981628442E-3"/>
    <n v="6.4323101705604211"/>
    <n v="0"/>
    <n v="7.66908367648024E-3"/>
    <n v="7.8474344596541987E-3"/>
    <n v="0"/>
    <n v="1.4362992538238034E-2"/>
    <n v="5.8438820717348211E-3"/>
    <n v="7.1820683043424009E-3"/>
    <n v="7.7582590680672185E-3"/>
    <x v="0"/>
    <m/>
    <x v="9"/>
    <x v="5"/>
    <s v="no root cause"/>
    <x v="4"/>
    <s v=""/>
  </r>
  <r>
    <s v="Babessi"/>
    <s v="NRO_024"/>
    <s v="NORD-OUEST"/>
    <s v="IHS"/>
    <s v="Grid-Gen"/>
    <s v="NORD-OUEST"/>
    <s v="Babessi"/>
    <s v="NOKIA"/>
    <n v="0.34403722249258051"/>
    <n v="1.2367046256173519"/>
    <n v="0.48380635423729812"/>
    <n v="3.210314097131252E-3"/>
    <n v="2.0646565557027787"/>
    <n v="1.5159816569788325E-3"/>
    <n v="1.1057748556785539E-2"/>
    <n v="0"/>
    <n v="0.68221502232488429"/>
    <n v="0"/>
    <n v="0.77348872527786783"/>
    <n v="0"/>
    <n v="2.2844266280417771E-2"/>
    <n v="0"/>
    <n v="7.6690836764801845E-3"/>
    <x v="2"/>
    <m/>
    <x v="9"/>
    <x v="5"/>
    <s v="no root cause"/>
    <x v="4"/>
    <s v=""/>
  </r>
  <r>
    <s v="Meidjamba-MTN"/>
    <s v="ADM_054"/>
    <s v="ADAMAOUA"/>
    <s v="IHS"/>
    <s v="Hybrid-Gen"/>
    <s v="ADAMAOUA"/>
    <s v="Meidjamba"/>
    <s v="NOKIA"/>
    <n v="1.4270540178252754E-3"/>
    <n v="0"/>
    <n v="0"/>
    <n v="0"/>
    <n v="0"/>
    <n v="0"/>
    <n v="2.6346821338865109E-2"/>
    <n v="9.1842287416797633E-2"/>
    <n v="7.8361715817266683E-2"/>
    <n v="8.9185714007593373E-4"/>
    <n v="0"/>
    <n v="1.528222351552775E-2"/>
    <n v="1.6206304793483332E-2"/>
    <n v="0"/>
    <n v="7.6229435480271758E-3"/>
    <x v="0"/>
    <m/>
    <x v="9"/>
    <x v="5"/>
    <s v="no root cause"/>
    <x v="4"/>
    <s v=""/>
  </r>
  <r>
    <s v="BOVA-II-IHS"/>
    <s v="SUO_221"/>
    <s v="SUD-OUEST"/>
    <s v="IHS"/>
    <s v="Grid-Gen"/>
    <s v="SUD-OUEST"/>
    <s v="Buea"/>
    <s v="Huawei"/>
    <n v="0"/>
    <n v="0"/>
    <n v="0"/>
    <n v="0"/>
    <n v="0"/>
    <n v="0.33656576292757817"/>
    <n v="0"/>
    <n v="0"/>
    <n v="0"/>
    <n v="0"/>
    <n v="0"/>
    <n v="1.4362992538238034E-2"/>
    <n v="5.2594938645613388E-3"/>
    <n v="7.1820683043424009E-3"/>
    <n v="7.5620732065758639E-3"/>
    <x v="0"/>
    <m/>
    <x v="9"/>
    <x v="5"/>
    <s v="no root cause"/>
    <x v="4"/>
    <s v=""/>
  </r>
  <r>
    <s v="Limbe-Mokindi-MTN-IHS"/>
    <s v="SUO_154"/>
    <s v="SUD-OUEST"/>
    <s v="IHS"/>
    <s v="Grid-Gen"/>
    <s v="SUD-OUEST"/>
    <s v="Limbe"/>
    <s v="Huawei"/>
    <n v="0"/>
    <n v="0"/>
    <n v="3.604629843650569"/>
    <n v="0"/>
    <n v="0"/>
    <n v="0"/>
    <n v="0"/>
    <n v="0"/>
    <n v="0"/>
    <n v="0"/>
    <n v="0"/>
    <n v="1.4362992538238034E-2"/>
    <n v="5.5782510684741476E-3"/>
    <n v="6.8400650517546676E-3"/>
    <n v="7.4907328933062805E-3"/>
    <x v="0"/>
    <m/>
    <x v="9"/>
    <x v="5"/>
    <s v="no root cause"/>
    <x v="4"/>
    <s v=""/>
  </r>
  <r>
    <s v="Ekoudou-New"/>
    <s v="CTR_539"/>
    <s v="Yaounde"/>
    <s v="IHS"/>
    <s v="Grid-Gen"/>
    <s v="CENTRE"/>
    <s v="Yaounde"/>
    <s v="ZTE"/>
    <n v="0"/>
    <n v="0"/>
    <n v="0"/>
    <n v="0"/>
    <n v="1.5262189919328377"/>
    <n v="0"/>
    <n v="0"/>
    <n v="0"/>
    <n v="0"/>
    <n v="0"/>
    <n v="0"/>
    <n v="0"/>
    <n v="0"/>
    <n v="1.4295735958167414E-2"/>
    <n v="7.455062736671572E-3"/>
    <x v="0"/>
    <m/>
    <x v="9"/>
    <x v="5"/>
    <s v="no root cause"/>
    <x v="4"/>
    <s v=""/>
  </r>
  <r>
    <s v="Limbe-New-Town-IHS"/>
    <s v="SUO_187"/>
    <s v="SUD-OUEST"/>
    <s v="IHS"/>
    <s v="Grid-Gen"/>
    <s v="SUD-OUEST"/>
    <s v="Limbe"/>
    <s v="Huawei"/>
    <n v="0"/>
    <n v="0"/>
    <n v="0"/>
    <n v="0"/>
    <n v="0"/>
    <n v="0"/>
    <n v="0.5275437815502535"/>
    <n v="0"/>
    <n v="0"/>
    <n v="0"/>
    <n v="0"/>
    <n v="1.4362992538238034E-2"/>
    <n v="5.2594938645613388E-3"/>
    <n v="6.8400650517546676E-3"/>
    <n v="7.3837224234019052E-3"/>
    <x v="0"/>
    <m/>
    <x v="9"/>
    <x v="5"/>
    <s v="no root cause"/>
    <x v="4"/>
    <s v=""/>
  </r>
  <r>
    <s v="Camp-Sic-Mendong"/>
    <s v="CTR_767"/>
    <s v="Yaounde"/>
    <s v="CAMUSAT"/>
    <s v="Good Grid no GE - 8h"/>
    <s v="CENTRE"/>
    <s v="Yaounde"/>
    <s v="ZTE"/>
    <n v="0"/>
    <n v="0"/>
    <n v="0"/>
    <n v="0"/>
    <n v="0"/>
    <n v="0"/>
    <n v="0"/>
    <n v="1.2873181178713191"/>
    <n v="0"/>
    <n v="0"/>
    <n v="0"/>
    <n v="0"/>
    <n v="0"/>
    <n v="1.388533205506207E-2"/>
    <n v="7.2410417968627868E-3"/>
    <x v="0"/>
    <m/>
    <x v="9"/>
    <x v="5"/>
    <s v="no root cause"/>
    <x v="4"/>
    <s v=""/>
  </r>
  <r>
    <s v="Likok-MTN"/>
    <s v="ADM_065"/>
    <s v="ADAMAOUA"/>
    <s v="IHS"/>
    <s v="Hybrid-Gen"/>
    <s v="ADAMAOUA"/>
    <s v="Likok"/>
    <s v="NOKIA"/>
    <n v="7.0460792130125323E-3"/>
    <n v="0.10459049954350873"/>
    <n v="0.30566363529421858"/>
    <n v="6.7781142645762073E-3"/>
    <n v="8.1216566360464718E-2"/>
    <n v="8.2055606024955888E-3"/>
    <n v="4.4101884295042464E-2"/>
    <n v="6.0300749382617272E-2"/>
    <n v="2.3829269271923272E-2"/>
    <n v="9.1137436547942832E-2"/>
    <n v="0.12321264683942047"/>
    <n v="0"/>
    <n v="2.1254170220961502E-2"/>
    <n v="0"/>
    <n v="7.1352700891265464E-3"/>
    <x v="0"/>
    <m/>
    <x v="9"/>
    <x v="5"/>
    <s v="no root cause"/>
    <x v="4"/>
    <s v=""/>
  </r>
  <r>
    <s v="Bangoua-nouveau-Camtel"/>
    <s v="OST_294"/>
    <s v="OUEST"/>
    <s v="CAMUSAT"/>
    <s v="Hybrid Solar - S1"/>
    <s v="OUEST"/>
    <s v="Bangoua"/>
    <s v="NOKIA"/>
    <n v="0"/>
    <n v="0"/>
    <n v="0"/>
    <n v="0"/>
    <n v="14.922929802204877"/>
    <n v="10.969301816894975"/>
    <n v="0.13286988910407271"/>
    <n v="1.4446413437091358E-3"/>
    <n v="0.19530180678650941"/>
    <n v="7.1340313269589948E-5"/>
    <n v="1.7835078317296165E-5"/>
    <n v="0"/>
    <n v="0"/>
    <n v="1.2996123598333889E-2"/>
    <n v="6.7773297606104552E-3"/>
    <x v="0"/>
    <m/>
    <x v="9"/>
    <x v="5"/>
    <s v="no root cause"/>
    <x v="4"/>
    <s v=""/>
  </r>
  <r>
    <s v="Fondjomekwet-IHS"/>
    <s v="OST_208"/>
    <s v="OUEST"/>
    <s v="IHS"/>
    <s v="Grid-Gen"/>
    <s v="OUEST"/>
    <s v="Fondjomekwet"/>
    <s v="NOKIA"/>
    <n v="1.6051570485657116E-3"/>
    <n v="0"/>
    <n v="1.0433520815676698E-2"/>
    <n v="0"/>
    <n v="1.5159816569788325E-3"/>
    <n v="0"/>
    <n v="1.4268062653917818E-3"/>
    <n v="7.134031326958566E-3"/>
    <n v="0.75803090876026336"/>
    <n v="4.8154711456967923E-3"/>
    <n v="0"/>
    <n v="0"/>
    <n v="2.0187956247810959E-2"/>
    <n v="0"/>
    <n v="6.7773297606103641E-3"/>
    <x v="0"/>
    <m/>
    <x v="9"/>
    <x v="5"/>
    <s v="no root cause"/>
    <x v="4"/>
    <s v=""/>
  </r>
  <r>
    <s v="Wadjiri-IHS"/>
    <s v="ADM_103"/>
    <s v="ADAMAOUA"/>
    <s v="IHS"/>
    <s v="Hybrid-Gen"/>
    <s v="ADAMAOUA"/>
    <s v="Wadjiri"/>
    <s v="NOKIA"/>
    <n v="0.37108853071733838"/>
    <n v="7.0632690692424742E-3"/>
    <n v="2.7469117334968252E-3"/>
    <n v="0.31426412714093471"/>
    <n v="0.31287225007496283"/>
    <n v="0"/>
    <n v="3.5468760725246053E-2"/>
    <n v="7.7997218879545596E-2"/>
    <n v="1.6017737719889052E-2"/>
    <n v="0.33550306380836931"/>
    <n v="0.11431404797759512"/>
    <n v="1.528222351552775E-2"/>
    <n v="1.3018179260338925E-2"/>
    <n v="0"/>
    <n v="6.5526530346581317E-3"/>
    <x v="0"/>
    <m/>
    <x v="9"/>
    <x v="5"/>
    <s v="no root cause"/>
    <x v="4"/>
    <s v=""/>
  </r>
  <r>
    <s v="Malende-IHS"/>
    <s v="LIT_462"/>
    <s v="LITTORAL"/>
    <s v="IHS"/>
    <s v="Grid -Gen"/>
    <s v="LITTORAL"/>
    <s v="Malende"/>
    <s v="NOKIA"/>
    <n v="7.3887391716972659E-2"/>
    <n v="5.6466134314848419E-2"/>
    <n v="2.0725793416167426E-2"/>
    <n v="3.7965734009434919E-2"/>
    <n v="0.10852362566286917"/>
    <n v="1.0165994640915717E-2"/>
    <n v="1.3197957954873038E-2"/>
    <n v="2.0961257709631829E-2"/>
    <n v="2.8536125307833927E-3"/>
    <n v="1.9283958508832459E-2"/>
    <n v="6.0639266279146446E-3"/>
    <n v="0"/>
    <n v="1.8594170228246668E-2"/>
    <n v="0"/>
    <n v="6.242277411088403E-3"/>
    <x v="0"/>
    <m/>
    <x v="9"/>
    <x v="5"/>
    <s v="no root cause"/>
    <x v="4"/>
    <s v=""/>
  </r>
  <r>
    <s v="Wada-MTN-IHS"/>
    <s v="ADM_099"/>
    <s v="ADAMAOUA"/>
    <s v="IHS"/>
    <s v="Solar-Gen"/>
    <s v="ADAMAOUA"/>
    <s v="Wada"/>
    <s v="NOKIA"/>
    <n v="1.4270540178252754E-3"/>
    <n v="1.0434850602975347E-2"/>
    <n v="0"/>
    <n v="0"/>
    <n v="0"/>
    <n v="0"/>
    <n v="2.3601082232077852E-2"/>
    <n v="7.2865247448749559E-2"/>
    <n v="1.448375582586303E-2"/>
    <n v="1.2485999961061704E-3"/>
    <n v="1.9071934099086151E-2"/>
    <n v="1.4903325411836978E-2"/>
    <n v="1.1955470749290622E-2"/>
    <n v="0"/>
    <n v="6.1417829160264857E-3"/>
    <x v="0"/>
    <m/>
    <x v="9"/>
    <x v="5"/>
    <s v="no root cause"/>
    <x v="4"/>
    <s v=""/>
  </r>
  <r>
    <s v="Mberem-Ngop"/>
    <s v="ADM_133"/>
    <s v="ADAMAOUA"/>
    <s v="CAMUSAT"/>
    <s v="Hybrid Solar - S3"/>
    <s v="ADAMAOUA"/>
    <s v="Nganha"/>
    <s v="NOKIA"/>
    <n v="4.6264914920102314"/>
    <n v="0.18599534490805547"/>
    <n v="1.9566732501479646E-2"/>
    <n v="1.0131387693603142E-2"/>
    <n v="2.8896419284469291E-2"/>
    <n v="1.6356748836521211E-2"/>
    <n v="3.2461344362937031E-2"/>
    <n v="7.9012803147720957E-3"/>
    <n v="1.8799689942363914E-2"/>
    <n v="5.5115140314230234E-3"/>
    <n v="9.5388161326533216E-2"/>
    <n v="1.6860904284018562E-2"/>
    <n v="1.0361407982718677E-2"/>
    <n v="0"/>
    <n v="5.8861797412976206E-3"/>
    <x v="0"/>
    <m/>
    <x v="9"/>
    <x v="5"/>
    <s v="no root cause"/>
    <x v="4"/>
    <s v=""/>
  </r>
  <r>
    <s v="Doualayel-MTN"/>
    <s v="ADM_067"/>
    <s v="ADAMAOUA"/>
    <s v="IHS"/>
    <s v="Hybrid-Gen"/>
    <s v="ADAMAOUA"/>
    <s v="Doualayel"/>
    <s v="NOKIA"/>
    <n v="0.19108446338251586"/>
    <n v="5.5295142684700354E-3"/>
    <n v="1.7837142801515253E-3"/>
    <n v="0.15073072570822976"/>
    <n v="0.15548359313174528"/>
    <n v="0"/>
    <n v="8.775591105426675E-2"/>
    <n v="0.19530140531421714"/>
    <n v="1.3645414243159975E-2"/>
    <n v="0.14405685676686619"/>
    <n v="6.799026967685208E-2"/>
    <n v="1.1366943110723117E-3"/>
    <n v="1.6737659049007481E-2"/>
    <n v="0"/>
    <n v="5.781345037712984E-3"/>
    <x v="0"/>
    <m/>
    <x v="9"/>
    <x v="5"/>
    <s v="no root cause"/>
    <x v="4"/>
    <s v=""/>
  </r>
  <r>
    <s v="ADM_098_N_Maakola-MTN-IHS"/>
    <s v="ADM_098"/>
    <s v="ADAMAOUA"/>
    <s v="IHS"/>
    <s v="Solar-Gen"/>
    <s v="ADAMAOUA"/>
    <s v="Maakola"/>
    <s v="NOKIA"/>
    <n v="2.9411595468580101E-2"/>
    <n v="2.5684990157996729E-3"/>
    <n v="0.21341889129611924"/>
    <n v="0"/>
    <n v="0"/>
    <n v="3.4248924799157388E-3"/>
    <n v="2.4865794919242637E-2"/>
    <n v="8.7035947366799093E-2"/>
    <n v="1.5857170402929409E-2"/>
    <n v="8.9131758655391677E-2"/>
    <n v="0"/>
    <n v="1.4777026043940057E-2"/>
    <n v="1.0627085110480498E-2"/>
    <n v="0"/>
    <n v="5.6777929973976524E-3"/>
    <x v="0"/>
    <m/>
    <x v="1"/>
    <x v="0"/>
    <s v="Defaut GE &amp; Power Cabinet"/>
    <x v="0"/>
    <s v="(04/23/2026 retour IHS): Power issue NUR to be checked ||  "/>
  </r>
  <r>
    <s v="Febadi-MTN"/>
    <s v="ADM_063"/>
    <s v="ADAMAOUA"/>
    <s v="IHS"/>
    <s v="Solar-Gen"/>
    <s v="ADAMAOUA"/>
    <s v="Febadi"/>
    <s v="NOKIA"/>
    <n v="1.9621992745097105E-3"/>
    <n v="0"/>
    <n v="1.6515452495365072E-2"/>
    <n v="6.2429999805308526E-3"/>
    <n v="4.3166154267316294E-3"/>
    <n v="5.6241924421704614E-2"/>
    <n v="2.2531213303344805E-2"/>
    <n v="0.29235404852629554"/>
    <n v="1.3663177064533414E-2"/>
    <n v="7.1348571206081551E-4"/>
    <n v="9.8104285408349284E-4"/>
    <n v="2.2733886221446239E-3"/>
    <n v="1.5940627665721512E-2"/>
    <n v="0"/>
    <n v="5.6760922518964956E-3"/>
    <x v="0"/>
    <m/>
    <x v="1"/>
    <x v="0"/>
    <s v="Defaut GE &amp; Power Cabinet"/>
    <x v="0"/>
    <s v="(04/23/2026 retour IHS): Power issue NUR to be checked ||  "/>
  </r>
  <r>
    <s v="Sodecoton"/>
    <s v="EXN_001"/>
    <s v="Maroua"/>
    <s v="IHS"/>
    <s v="Grid-Gen"/>
    <s v="EXTREME-NORD"/>
    <s v="Maroua"/>
    <s v="Huawei"/>
    <n v="0"/>
    <n v="2.0510340065005295E-3"/>
    <n v="0"/>
    <n v="0"/>
    <n v="5.439698886805751E-3"/>
    <n v="0"/>
    <n v="0"/>
    <n v="0"/>
    <n v="0"/>
    <n v="0"/>
    <n v="5.5288742783927312E-3"/>
    <n v="1.4362992538238034E-2"/>
    <n v="0"/>
    <n v="6.8400650517546676E-3"/>
    <n v="5.6180496699797106E-3"/>
    <x v="0"/>
    <m/>
    <x v="9"/>
    <x v="5"/>
    <s v="no root cause"/>
    <x v="4"/>
    <s v=""/>
  </r>
  <r>
    <s v="Ndu"/>
    <s v="NRO_009"/>
    <s v="NORD-OUEST"/>
    <s v="IHS"/>
    <s v="Grid-Gen"/>
    <s v="NORD-OUEST"/>
    <s v="NDU"/>
    <s v="NOKIA"/>
    <n v="0.57265618558138631"/>
    <n v="1.1432736800269281"/>
    <n v="0.96975906011484536"/>
    <n v="2.1402093980875015E-3"/>
    <n v="1.3767092508487002"/>
    <n v="1.9618586149134005E-3"/>
    <n v="4.0128926214140223E-3"/>
    <n v="1.9618586149134005E-3"/>
    <n v="0.45347171581031492"/>
    <n v="0.91012470240984622"/>
    <n v="1.7030426436065527"/>
    <n v="0"/>
    <n v="1.6469122202161623E-2"/>
    <n v="0"/>
    <n v="5.5288742783926826E-3"/>
    <x v="2"/>
    <m/>
    <x v="9"/>
    <x v="5"/>
    <s v="no root cause"/>
    <x v="4"/>
    <s v=""/>
  </r>
  <r>
    <s v="Omeng"/>
    <s v="LIT_136"/>
    <s v="LITTORAL"/>
    <s v="IHS"/>
    <s v="Grid-Gen"/>
    <s v="LITTORAL"/>
    <s v="Omeng"/>
    <s v="NOKIA"/>
    <n v="8.9175391586982075E-4"/>
    <n v="2.8536125307832214E-3"/>
    <n v="0"/>
    <n v="5.3560431444566639E-2"/>
    <n v="4.7440393605066369E-2"/>
    <n v="0"/>
    <n v="0"/>
    <n v="3.7507835305672234E-2"/>
    <n v="0.12661824095855131"/>
    <n v="2.8862717160186336E-2"/>
    <n v="0"/>
    <n v="1.2503637421795433E-2"/>
    <n v="8.7658231076015638E-3"/>
    <n v="0"/>
    <n v="4.7283061901531084E-3"/>
    <x v="0"/>
    <m/>
    <x v="5"/>
    <x v="2"/>
    <s v="BSS Hardware issue"/>
    <x v="1"/>
    <s v="(04/23/2026 cell nokia): -22/04/2026 : Intervention ce jour ||FME gregoire activer  _x000a_21/04/2026 : Check breaker and  interconnection FRGU, FXED(sfp, optical fiber) between system and radio module, swap its if needed || Feedback RM : Planned On 22.04.2026..;..;(04/23/2026 cell nokia): -23/04/2026 : Expedition fibre et SFP ce jour || Intervention demain 24042026 _x000a_22/04/2026 : Intervention ce jour ||FME gregoire activer  ||Cde la F.O et la SFP _x000a_21/04/2026 : Check breaker and  interconnection FRGU, FXED(sfp, optical fiber) between system and radio module, swap its if needed || Feedback RM : Planned On 22.04.2026..;..;(04/23/2026 cell nokia): -23/04/2026 : Expedition fibre et SFP ce jour || Intervention demain 24042026 _x000a_22/04/2026 : Intervention ce jour ||FME gregoire activer  ||Cde la F.O et la SFP _x000a_21/04/2026 : Check breaker and  interconnection FRGU, FXED(sfp, optical fiber) between system and radio module, swap its if needed || Feedback RM : Planned On 22.04.2026"/>
  </r>
  <r>
    <s v="Magada-IHS"/>
    <s v="EXN_128"/>
    <s v="EXTREME-NORD"/>
    <s v="IHS"/>
    <s v="Gen Only"/>
    <s v="EXTREME-NORD"/>
    <s v="Magada"/>
    <s v="NOKIA"/>
    <n v="0"/>
    <n v="2.1403332599658708E-3"/>
    <n v="3.8023408028515511E-2"/>
    <n v="0"/>
    <n v="0"/>
    <n v="0"/>
    <n v="0"/>
    <n v="0.14857273970691828"/>
    <n v="0"/>
    <n v="0"/>
    <n v="0"/>
    <n v="0"/>
    <n v="0"/>
    <n v="9.0289903705198932E-3"/>
    <n v="4.7085151724960972E-3"/>
    <x v="2"/>
    <m/>
    <x v="14"/>
    <x v="9"/>
    <s v="no impacts"/>
    <x v="7"/>
    <s v=""/>
  </r>
  <r>
    <s v="Koba-MTN"/>
    <s v="ADM_064"/>
    <s v="ADAMAOUA"/>
    <s v="IHS"/>
    <s v="Hybrid-Gen"/>
    <s v="ADAMAOUA"/>
    <s v="Koba"/>
    <s v="NOKIA"/>
    <n v="0.18367498584865552"/>
    <n v="4.9943999844246816E-3"/>
    <n v="1.9620857081666435E-3"/>
    <n v="0.15136395349284346"/>
    <n v="0.14667830330252743"/>
    <n v="0"/>
    <n v="2.8346278787682734E-2"/>
    <n v="5.711452903081455E-2"/>
    <n v="1.1950885677016007E-2"/>
    <n v="0.14228919407220406"/>
    <n v="6.7626223056955023E-2"/>
    <n v="1.3892930468661592E-3"/>
    <n v="1.3283856388101256E-2"/>
    <n v="0"/>
    <n v="4.6579347243467552E-3"/>
    <x v="0"/>
    <m/>
    <x v="14"/>
    <x v="9"/>
    <s v="no impacts"/>
    <x v="7"/>
    <s v=""/>
  </r>
  <r>
    <s v="Bfsam-Tougang"/>
    <s v="OST_064"/>
    <s v="Bafoussam"/>
    <s v="IHS"/>
    <s v="Grid-Gen"/>
    <s v="OUEST"/>
    <s v="Bafoussam"/>
    <s v="Huawei"/>
    <n v="0"/>
    <n v="1.0097507940176866"/>
    <n v="0.85635128540976446"/>
    <n v="0.83924744530338158"/>
    <n v="0"/>
    <n v="0"/>
    <n v="0"/>
    <n v="0"/>
    <n v="0"/>
    <n v="0"/>
    <n v="0"/>
    <n v="1.1865080792457506E-2"/>
    <n v="0"/>
    <n v="5.4720520414037344E-3"/>
    <n v="4.5479449709359566E-3"/>
    <x v="0"/>
    <m/>
    <x v="14"/>
    <x v="9"/>
    <s v="no impacts"/>
    <x v="7"/>
    <s v=""/>
  </r>
  <r>
    <s v="Pangari-MTN"/>
    <s v="OST_115"/>
    <s v="OUEST"/>
    <s v="IHS"/>
    <s v="Solar-Gen"/>
    <s v="OUEST"/>
    <s v="Pangari"/>
    <s v="NOKIA"/>
    <n v="0"/>
    <n v="0"/>
    <n v="0"/>
    <n v="3.8461228616970621E-2"/>
    <n v="0"/>
    <n v="0"/>
    <n v="3.5832797610069225"/>
    <n v="5.5918571642521107"/>
    <n v="3.6832215752604887"/>
    <n v="7.1348571206081551E-4"/>
    <n v="0"/>
    <n v="1.7681911505569297E-3"/>
    <n v="1.2752502132577106E-2"/>
    <n v="0"/>
    <n v="4.5336595862937963E-3"/>
    <x v="0"/>
    <m/>
    <x v="14"/>
    <x v="9"/>
    <s v="no impacts"/>
    <x v="7"/>
    <s v=""/>
  </r>
  <r>
    <s v="Nyazoro-MTN-IHS"/>
    <s v="CTR_169"/>
    <s v="CENTRE"/>
    <s v="IHS"/>
    <s v="Solar-Gen"/>
    <s v="CENTRE"/>
    <s v="Nyazoro"/>
    <s v="NOKIA"/>
    <n v="0.18662716608802224"/>
    <n v="5.3511428404549172E-3"/>
    <n v="1.7837142801515253E-3"/>
    <n v="0.15281888021786791"/>
    <n v="0.15496549659894135"/>
    <n v="0"/>
    <n v="3.2438264593580061E-2"/>
    <n v="6.9161184258265923E-2"/>
    <n v="0.14437076467772586"/>
    <n v="0.14249056091969994"/>
    <n v="6.4079173917154314E-2"/>
    <n v="1.5155924147630827E-3"/>
    <n v="1.2752502132577104E-2"/>
    <n v="0"/>
    <n v="4.4975885101769669E-3"/>
    <x v="0"/>
    <m/>
    <x v="14"/>
    <x v="9"/>
    <s v="no impacts"/>
    <x v="7"/>
    <s v=""/>
  </r>
  <r>
    <s v="Chamber-Wangai"/>
    <s v="NRD_055"/>
    <s v="NORD"/>
    <s v="IHS"/>
    <s v="Solar-Gen"/>
    <s v="NORD"/>
    <s v="Chamber-Wangai"/>
    <s v="NOKIA"/>
    <n v="0"/>
    <n v="1.1595408128515667"/>
    <n v="6.0599407876271768E-3"/>
    <n v="0.44443172883544313"/>
    <n v="1.7314116536077649E-3"/>
    <n v="3.0119348557551737E-3"/>
    <n v="1.1127926982041573E-2"/>
    <n v="1.15427443573851E-3"/>
    <n v="9.5588351709595333E-4"/>
    <n v="7.3945706039498275E-4"/>
    <n v="2.6367956641401586E-2"/>
    <n v="3.1069644502643195E-2"/>
    <n v="0"/>
    <n v="0"/>
    <n v="4.4367423623698976E-3"/>
    <x v="0"/>
    <m/>
    <x v="14"/>
    <x v="9"/>
    <s v="no impacts"/>
    <x v="7"/>
    <s v=""/>
  </r>
  <r>
    <s v="Kumba-Kake"/>
    <s v="SUO_052"/>
    <s v="SUD-OUEST"/>
    <s v="IHS"/>
    <s v="Hybrid-Gen"/>
    <s v="SUD-OUEST"/>
    <s v="Kumba"/>
    <s v="Huawei"/>
    <n v="0"/>
    <n v="0"/>
    <n v="0"/>
    <n v="0"/>
    <n v="5.3505234952187721E-4"/>
    <n v="5.671554904931899E-3"/>
    <n v="1.9618586149135506E-3"/>
    <n v="0"/>
    <n v="1.8726832233265705E-3"/>
    <n v="3.2816544104008467E-3"/>
    <n v="8.0257852428281603E-4"/>
    <n v="0"/>
    <n v="1.275028815651234E-2"/>
    <n v="0"/>
    <n v="4.2804187961750185E-3"/>
    <x v="0"/>
    <m/>
    <x v="14"/>
    <x v="9"/>
    <s v="no impacts"/>
    <x v="7"/>
    <s v=""/>
  </r>
  <r>
    <s v="Bangambi-IHS"/>
    <s v="OST_205"/>
    <s v="OUEST"/>
    <s v="IHS"/>
    <s v="Grid-Gen"/>
    <s v="OUEST"/>
    <s v="Bangambi"/>
    <s v="NOKIA"/>
    <n v="0.12931043085011604"/>
    <n v="1.2930431780111889E-2"/>
    <n v="2.7136375268845905E-2"/>
    <n v="0"/>
    <n v="3.031963313957151E-3"/>
    <n v="6.2290552422678794E-2"/>
    <n v="0.83768963178549594"/>
    <n v="3.1211387055442015E-3"/>
    <n v="6.5098035858493827E-3"/>
    <n v="3.567015663479283E-3"/>
    <n v="1.0701046990437507E-2"/>
    <n v="0"/>
    <n v="1.1422133140208887E-2"/>
    <n v="0"/>
    <n v="3.8345418382400927E-3"/>
    <x v="0"/>
    <m/>
    <x v="14"/>
    <x v="9"/>
    <s v="no impacts"/>
    <x v="7"/>
    <s v=""/>
  </r>
  <r>
    <s v="Nyanon"/>
    <s v="LIT_349"/>
    <s v="LITTORAL"/>
    <m/>
    <m/>
    <s v="LITTORAL"/>
    <s v="Nyanon"/>
    <s v="NOKIA"/>
    <n v="0"/>
    <n v="0"/>
    <n v="0"/>
    <n v="0"/>
    <n v="0"/>
    <n v="0"/>
    <n v="0"/>
    <n v="3.338726661016523E-2"/>
    <n v="0"/>
    <n v="0"/>
    <n v="0"/>
    <n v="1.1366943110723119E-3"/>
    <n v="8.7658231076015638E-3"/>
    <n v="1.3338126850920408E-3"/>
    <n v="3.8006758192742065E-3"/>
    <x v="0"/>
    <m/>
    <x v="14"/>
    <x v="9"/>
    <s v="no impacts"/>
    <x v="7"/>
    <s v=""/>
  </r>
  <r>
    <s v="Akok-II"/>
    <s v="SUD_127"/>
    <s v="CENTRE"/>
    <s v="CAMUSAT"/>
    <s v="Hybrid Solar - S3"/>
    <s v="SUD"/>
    <s v="Akom-I"/>
    <s v="NOKIA"/>
    <n v="7.2127137215191275E-2"/>
    <n v="0"/>
    <n v="4.399779337716108E-2"/>
    <n v="0"/>
    <n v="0"/>
    <n v="9.2742407250450407E-4"/>
    <n v="0"/>
    <n v="8.7632028686346439E-2"/>
    <n v="0"/>
    <n v="0"/>
    <n v="8.9175391586982075E-4"/>
    <n v="0"/>
    <n v="1.062524013042725E-2"/>
    <n v="6.8400650517338668E-5"/>
    <n v="3.6026858201139663E-3"/>
    <x v="0"/>
    <m/>
    <x v="14"/>
    <x v="9"/>
    <s v="no impacts"/>
    <x v="7"/>
    <s v=""/>
  </r>
  <r>
    <s v="Muyengue-IHS"/>
    <s v="LIT_175"/>
    <s v="LITTORAL"/>
    <s v="IHS"/>
    <s v="Gen only"/>
    <s v="LITTORAL"/>
    <s v="Muyengue"/>
    <s v="NOKIA"/>
    <n v="3.0587159314334027E-2"/>
    <n v="3.3529947236704299E-2"/>
    <n v="1.0433520815676698E-2"/>
    <n v="0"/>
    <n v="5.7428952182014839E-2"/>
    <n v="1.3376308738047311E-3"/>
    <n v="1.6051570485658829E-3"/>
    <n v="1.0076819249328668E-2"/>
    <n v="2.4077355728483103E-3"/>
    <n v="1.0344345424089647E-2"/>
    <n v="0"/>
    <n v="0"/>
    <n v="1.062524013042725E-2"/>
    <n v="0"/>
    <n v="3.567015663479283E-3"/>
    <x v="0"/>
    <m/>
    <x v="14"/>
    <x v="9"/>
    <s v="no impacts"/>
    <x v="7"/>
    <s v=""/>
  </r>
  <r>
    <s v="Kaele-Guiedame"/>
    <s v="EXN_095"/>
    <s v="EXTREME-NORD"/>
    <s v="IHS"/>
    <s v="Grid-Gen"/>
    <s v="EXTREME-NORD"/>
    <s v="Kaele"/>
    <s v="NOKIA"/>
    <n v="1.1682652377314372E-2"/>
    <n v="0"/>
    <n v="0.42077860430528569"/>
    <n v="3.9578213822918338"/>
    <n v="9.7982573421342131E-2"/>
    <n v="3.5670156634766019E-5"/>
    <n v="7.1340313269763637E-5"/>
    <n v="3.5519095039488113"/>
    <n v="4.530522062934411"/>
    <n v="5.3489431493024169"/>
    <n v="11.414269835645985"/>
    <n v="0"/>
    <n v="0"/>
    <n v="6.8058647264957039E-3"/>
    <n v="3.5491805851616863E-3"/>
    <x v="2"/>
    <m/>
    <x v="14"/>
    <x v="9"/>
    <s v="no impacts"/>
    <x v="7"/>
    <s v=""/>
  </r>
  <r>
    <s v="Galle"/>
    <s v="ADM_028"/>
    <s v="ADAMAOUA"/>
    <s v="IHS"/>
    <s v="Grid-Gen"/>
    <s v="ADAMAOUA"/>
    <s v="Galle"/>
    <s v="NOKIA"/>
    <n v="0"/>
    <n v="0"/>
    <n v="0"/>
    <n v="0"/>
    <n v="0"/>
    <n v="0"/>
    <n v="0"/>
    <n v="4.1020680130007386E-4"/>
    <n v="0"/>
    <n v="0"/>
    <n v="0"/>
    <n v="0"/>
    <n v="0"/>
    <n v="6.5664624496841965E-3"/>
    <n v="3.4243350369398654E-3"/>
    <x v="0"/>
    <m/>
    <x v="14"/>
    <x v="9"/>
    <s v="no impacts"/>
    <x v="7"/>
    <s v=""/>
  </r>
  <r>
    <s v="Ngam"/>
    <s v="ADM_023"/>
    <s v="ADAMAOUA"/>
    <s v="IHS"/>
    <s v="Hybrid-Gen"/>
    <s v="ADAMAOUA"/>
    <s v="Ngam"/>
    <s v="NOKIA"/>
    <n v="0"/>
    <n v="0"/>
    <n v="0"/>
    <n v="0"/>
    <n v="0"/>
    <n v="0"/>
    <n v="0"/>
    <n v="0"/>
    <n v="0"/>
    <n v="0"/>
    <n v="0"/>
    <n v="0"/>
    <n v="0"/>
    <n v="6.5664624496841965E-3"/>
    <n v="3.4243350369398654E-3"/>
    <x v="0"/>
    <m/>
    <x v="14"/>
    <x v="9"/>
    <s v="no impacts"/>
    <x v="7"/>
    <s v=""/>
  </r>
  <r>
    <s v="Ngaoui"/>
    <s v="ADM_037"/>
    <s v="ADAMAOUA"/>
    <s v="IHS"/>
    <s v="Solar-Gen"/>
    <s v="ADAMAOUA"/>
    <s v="Ngaoui"/>
    <s v="NOKIA"/>
    <n v="0"/>
    <n v="0.42960770388030967"/>
    <n v="2.9751328288835426"/>
    <n v="17.013420618533651"/>
    <n v="18.541853379151117"/>
    <n v="15.75850530080182"/>
    <n v="3.9595645095496625E-3"/>
    <n v="2.9451348243667024"/>
    <n v="0"/>
    <n v="0"/>
    <n v="0"/>
    <n v="0"/>
    <n v="0"/>
    <n v="6.3611868732838649E-3"/>
    <n v="3.3172861725198018E-3"/>
    <x v="0"/>
    <m/>
    <x v="14"/>
    <x v="9"/>
    <s v="no impacts"/>
    <x v="7"/>
    <s v=""/>
  </r>
  <r>
    <s v="Sambo-Labo-IHS"/>
    <s v="ADM_144"/>
    <s v="ADAMAOUA"/>
    <s v="IHS"/>
    <s v="Hybrid-Gen"/>
    <s v="ADAMAOUA"/>
    <s v="Sambo Lambo"/>
    <s v="NOKIA"/>
    <n v="4.0185234960237147E-3"/>
    <n v="9.6031291336014166E-2"/>
    <n v="3.2845142161902437E-2"/>
    <n v="8.0267142606837473E-4"/>
    <n v="8.9190876114083977E-4"/>
    <n v="0"/>
    <n v="3.3341125692069908E-2"/>
    <n v="7.8593451926515609E-2"/>
    <n v="1.5875057093349635E-2"/>
    <n v="1.8728999941590844E-3"/>
    <n v="1.5161571381288477E-3"/>
    <n v="3.1574841974230886E-3"/>
    <n v="8.5016680883849075E-3"/>
    <n v="0"/>
    <n v="3.3049964871110773E-3"/>
    <x v="0"/>
    <m/>
    <x v="14"/>
    <x v="9"/>
    <s v="no impacts"/>
    <x v="7"/>
    <s v=""/>
  </r>
  <r>
    <s v="IHS-KUMBA ALASKA STREET"/>
    <s v="SUO_230"/>
    <s v="SUD-OUEST"/>
    <s v="IHS"/>
    <s v="Grid-Gen"/>
    <s v="SUD-OUEST"/>
    <s v="Kumba"/>
    <s v="Huawei"/>
    <n v="0"/>
    <n v="1.0701046990437544E-3"/>
    <n v="0"/>
    <n v="2.675261747609386E-4"/>
    <n v="1.0701046990437544E-3"/>
    <n v="1.9618586149135497E-3"/>
    <n v="2.1402093980875088E-3"/>
    <n v="2.1402093980875093E-3"/>
    <n v="8.2487237217956089E-2"/>
    <n v="4.0128926214140796E-3"/>
    <n v="1.0701046990437544E-3"/>
    <n v="0"/>
    <n v="9.562716117384254E-3"/>
    <n v="0"/>
    <n v="3.2103140971312641E-3"/>
    <x v="0"/>
    <m/>
    <x v="14"/>
    <x v="9"/>
    <s v="no impacts"/>
    <x v="7"/>
    <s v=""/>
  </r>
  <r>
    <s v="Bessengue"/>
    <s v="LIT_022"/>
    <s v="Douala"/>
    <s v="CAMUSAT"/>
    <s v="Good grid 100%"/>
    <s v="LITTORAL"/>
    <s v="Douala"/>
    <s v="ZTE"/>
    <n v="0"/>
    <n v="0"/>
    <n v="0"/>
    <n v="0"/>
    <n v="0"/>
    <n v="0"/>
    <n v="0"/>
    <n v="0"/>
    <n v="0"/>
    <n v="0"/>
    <n v="0"/>
    <n v="2.2106518950157666E-2"/>
    <n v="0"/>
    <n v="0"/>
    <n v="3.1568088621790752E-3"/>
    <x v="0"/>
    <m/>
    <x v="14"/>
    <x v="9"/>
    <s v="no impacts"/>
    <x v="7"/>
    <s v=""/>
  </r>
  <r>
    <s v="Nkoambang"/>
    <s v="CTR_891"/>
    <s v="CENTRE"/>
    <s v="ESCO"/>
    <s v="HGB"/>
    <s v="CENTRE"/>
    <s v="Nkoambang"/>
    <s v="NOKIA"/>
    <n v="0"/>
    <n v="0"/>
    <n v="0"/>
    <n v="0"/>
    <n v="0"/>
    <n v="0"/>
    <n v="0"/>
    <n v="0"/>
    <n v="0.57584290947145478"/>
    <n v="0"/>
    <n v="0"/>
    <n v="1.1615289617879453E-2"/>
    <n v="0"/>
    <n v="2.667625370184082E-3"/>
    <n v="3.0497983922745759E-3"/>
    <x v="0"/>
    <m/>
    <x v="14"/>
    <x v="9"/>
    <s v="no impacts"/>
    <x v="7"/>
    <s v=""/>
  </r>
  <r>
    <s v="Kumba"/>
    <s v="SUO_006"/>
    <s v="SUD-OUEST"/>
    <s v="IHS"/>
    <s v="Grid-Gen"/>
    <s v="SUD-OUEST"/>
    <s v="Kumba"/>
    <s v="Huawei"/>
    <n v="0"/>
    <n v="8.0257852428281603E-4"/>
    <n v="0"/>
    <n v="2.675261747609386E-4"/>
    <n v="0"/>
    <n v="6.3136177243581504E-3"/>
    <n v="8.0257852428281603E-4"/>
    <n v="0"/>
    <n v="1.6051570485656321E-3"/>
    <n v="3.4778402718922017E-3"/>
    <n v="2.675261747609386E-4"/>
    <n v="0"/>
    <n v="9.0314541108629069E-3"/>
    <n v="0"/>
    <n v="3.031963313957305E-3"/>
    <x v="0"/>
    <m/>
    <x v="14"/>
    <x v="9"/>
    <s v="no impacts"/>
    <x v="7"/>
    <s v=""/>
  </r>
  <r>
    <s v="Kumba-Mbongue-Road"/>
    <s v="SUO_237"/>
    <s v="SUD-OUEST"/>
    <s v="IHS"/>
    <s v="Grid-Gen"/>
    <s v="SUD-OUEST"/>
    <s v="Kumba"/>
    <s v="Huawei"/>
    <n v="0"/>
    <n v="5.3505234952187721E-4"/>
    <n v="0"/>
    <n v="0"/>
    <n v="3.3315926296895559E-2"/>
    <n v="3.299489488718243E-3"/>
    <n v="1.9618586149135501E-3"/>
    <n v="0"/>
    <n v="1.8726832233265705E-3"/>
    <n v="2.1402093980875093E-3"/>
    <n v="2.675261747609386E-4"/>
    <n v="0"/>
    <n v="8.7658231076022334E-3"/>
    <n v="0"/>
    <n v="2.9427879223703252E-3"/>
    <x v="0"/>
    <m/>
    <x v="14"/>
    <x v="9"/>
    <s v="no impacts"/>
    <x v="7"/>
    <s v=""/>
  </r>
  <r>
    <s v="Bagodo"/>
    <s v="ADM_052"/>
    <s v="ADAMAOUA"/>
    <s v="IHS"/>
    <s v="Gen-Solar AER"/>
    <s v="ADAMAOUA"/>
    <s v="Bagodo"/>
    <s v="NOKIA"/>
    <n v="6.9568883368985165E-3"/>
    <n v="6.5991701523201593E-2"/>
    <n v="2.8692757950558079E-2"/>
    <n v="6.5997428365610891E-3"/>
    <n v="0.14676432388129301"/>
    <n v="2.1405810267380839E-3"/>
    <n v="2.4420129282503984E-2"/>
    <n v="4.7586646202096516E-2"/>
    <n v="2.3289127764553426"/>
    <n v="1.4958187996814463"/>
    <n v="0.16595843922684309"/>
    <n v="0"/>
    <n v="8.2359909606225766E-3"/>
    <n v="2.052019515526721E-4"/>
    <n v="2.8719276294409271E-3"/>
    <x v="0"/>
    <m/>
    <x v="14"/>
    <x v="9"/>
    <s v="no impacts"/>
    <x v="7"/>
    <s v=""/>
  </r>
  <r>
    <s v="Bonamatoumbe"/>
    <s v="LIT_203"/>
    <s v="Douala"/>
    <s v="IHS"/>
    <s v="Grid-Gen"/>
    <s v="LITTORAL"/>
    <s v="Douala"/>
    <s v="ZTE"/>
    <n v="0"/>
    <n v="0"/>
    <n v="0"/>
    <n v="0"/>
    <n v="3.6918612117009128E-2"/>
    <n v="0"/>
    <n v="0"/>
    <n v="0"/>
    <n v="0"/>
    <n v="0"/>
    <n v="0"/>
    <n v="0"/>
    <n v="0"/>
    <n v="4.6854445604521339E-3"/>
    <n v="2.4434057294833366E-3"/>
    <x v="0"/>
    <m/>
    <x v="14"/>
    <x v="9"/>
    <s v="no impacts"/>
    <x v="7"/>
    <s v=""/>
  </r>
  <r>
    <s v="Bonabappe"/>
    <s v="LIT_290"/>
    <s v="Douala"/>
    <s v="IHS"/>
    <s v="Grid-Gen"/>
    <s v="LITTORAL"/>
    <s v="Douala"/>
    <s v="ZTE"/>
    <n v="0"/>
    <n v="0"/>
    <n v="0"/>
    <n v="0"/>
    <n v="0"/>
    <n v="0"/>
    <n v="0"/>
    <n v="0"/>
    <n v="0"/>
    <n v="0"/>
    <n v="0"/>
    <n v="0"/>
    <n v="0"/>
    <n v="4.6170439099344658E-3"/>
    <n v="2.4077355728484811E-3"/>
    <x v="0"/>
    <m/>
    <x v="14"/>
    <x v="9"/>
    <s v="no impacts"/>
    <x v="7"/>
    <s v=""/>
  </r>
  <r>
    <s v="Lokoti"/>
    <s v="ADM_051"/>
    <s v="ADAMAOUA"/>
    <s v="IHS"/>
    <s v="Solar-Grid-Gen"/>
    <s v="ADAMAOUA"/>
    <s v="Lokoti"/>
    <s v="NOKIA"/>
    <n v="0"/>
    <n v="0"/>
    <n v="0"/>
    <n v="0"/>
    <n v="0"/>
    <n v="0"/>
    <n v="0"/>
    <n v="0"/>
    <n v="0"/>
    <n v="1.1772183931543414E-3"/>
    <n v="4.8718300953770671E-3"/>
    <n v="0"/>
    <n v="0"/>
    <n v="4.3776416331227971E-3"/>
    <n v="2.2828900246265769E-3"/>
    <x v="0"/>
    <m/>
    <x v="14"/>
    <x v="9"/>
    <s v="no impacts"/>
    <x v="7"/>
    <s v=""/>
  </r>
  <r>
    <s v="Yarbang-Gaziya-IHS"/>
    <s v="ADM_142"/>
    <s v="ADAMAOUA"/>
    <s v="IHS"/>
    <s v="Hybrid-Gen"/>
    <s v="ADAMAOUA"/>
    <s v="Yarban Gaziya"/>
    <s v="NOKIA"/>
    <n v="0"/>
    <n v="0.21895589338428956"/>
    <n v="11.116514952242214"/>
    <n v="12.361235586100744"/>
    <n v="12.361235586100744"/>
    <n v="18.38198133574879"/>
    <n v="2.2829932428585797E-3"/>
    <n v="1.967288525894743"/>
    <n v="5.3511428404535489E-4"/>
    <n v="0"/>
    <n v="0"/>
    <n v="0"/>
    <n v="0"/>
    <n v="4.3776416331227971E-3"/>
    <n v="2.2828900246265769E-3"/>
    <x v="0"/>
    <m/>
    <x v="14"/>
    <x v="9"/>
    <s v="no impacts"/>
    <x v="7"/>
    <s v=""/>
  </r>
  <r>
    <s v="Maroua-Boulore"/>
    <s v="EXN_237"/>
    <s v="Maroua"/>
    <s v="CAMUSAT"/>
    <s v="Medium Grid + GE"/>
    <s v="EXTREME-NORD"/>
    <s v="Maroua"/>
    <s v="Huawei"/>
    <n v="2.4969109644354268E-4"/>
    <n v="0.11530378132196452"/>
    <n v="1.0243755582379515"/>
    <n v="9.9486563765398799"/>
    <n v="5.0742938022389454"/>
    <n v="0.51571912462582004"/>
    <n v="20.000131979579546"/>
    <n v="2.8464071591431166"/>
    <n v="3.1160735433021438"/>
    <n v="2.6063113348343334"/>
    <n v="3.3976715948555078"/>
    <n v="0"/>
    <n v="6.6407750815168434E-3"/>
    <n v="0"/>
    <n v="2.2293847896744886E-3"/>
    <x v="0"/>
    <m/>
    <x v="14"/>
    <x v="9"/>
    <s v="no impacts"/>
    <x v="7"/>
    <s v=""/>
  </r>
  <r>
    <s v="Mabanda2-IHS"/>
    <s v="LIT_577"/>
    <s v="Douala"/>
    <s v="IHS"/>
    <s v="Grid-Gen"/>
    <s v="LITTORAL"/>
    <s v="Douala"/>
    <s v="ZTE"/>
    <n v="0"/>
    <n v="0"/>
    <n v="0"/>
    <n v="0"/>
    <n v="4.7405638167637855E-2"/>
    <n v="0"/>
    <n v="0"/>
    <n v="1.6498874249856603"/>
    <n v="0"/>
    <n v="0"/>
    <n v="0"/>
    <n v="0"/>
    <n v="0"/>
    <n v="4.2408403320881201E-3"/>
    <n v="2.2115497113572103E-3"/>
    <x v="0"/>
    <m/>
    <x v="14"/>
    <x v="9"/>
    <s v="no impacts"/>
    <x v="7"/>
    <s v=""/>
  </r>
  <r>
    <s v="Akok-I"/>
    <s v="SUD_121"/>
    <s v="CENTRE"/>
    <s v="CAMUSAT"/>
    <s v="Hybrid Solar - S3"/>
    <s v="SUD"/>
    <s v="Akom-I"/>
    <s v="NOKIA"/>
    <n v="8.0257852428277016E-4"/>
    <n v="0"/>
    <n v="3.4459405099785123E-2"/>
    <n v="0"/>
    <n v="0"/>
    <n v="9.2742407250450407E-4"/>
    <n v="0"/>
    <n v="4.6191284195926573E-2"/>
    <n v="0"/>
    <n v="0"/>
    <n v="0"/>
    <n v="0"/>
    <n v="6.3751440782561465E-3"/>
    <n v="0"/>
    <n v="2.1402093980875015E-3"/>
    <x v="0"/>
    <m/>
    <x v="14"/>
    <x v="9"/>
    <s v="no impacts"/>
    <x v="7"/>
    <s v=""/>
  </r>
  <r>
    <s v="Mbalmayo"/>
    <s v="CTR_021"/>
    <s v="CENTRE"/>
    <m/>
    <m/>
    <s v="CENTRE"/>
    <s v="Mbalmayo"/>
    <s v="ZTE"/>
    <n v="0"/>
    <n v="0"/>
    <n v="0"/>
    <n v="0"/>
    <n v="0"/>
    <n v="0"/>
    <n v="0"/>
    <n v="0"/>
    <n v="0"/>
    <n v="0"/>
    <n v="0"/>
    <n v="1.1240602856012374E-3"/>
    <n v="5.7376296704314484E-3"/>
    <n v="0"/>
    <n v="2.0867041631356222E-3"/>
    <x v="0"/>
    <m/>
    <x v="14"/>
    <x v="9"/>
    <s v="no impacts"/>
    <x v="7"/>
    <s v=""/>
  </r>
  <r>
    <s v="Grand-Hangar-II"/>
    <s v="LIT_361"/>
    <s v="Douala"/>
    <s v="IHS"/>
    <s v="Grid-Gen"/>
    <s v="LITTORAL"/>
    <s v="Douala"/>
    <s v="ZTE"/>
    <n v="0"/>
    <n v="0"/>
    <n v="0"/>
    <n v="0"/>
    <n v="4.8689763806490573E-2"/>
    <n v="0"/>
    <n v="0"/>
    <n v="1.443250207600312"/>
    <n v="0"/>
    <n v="0"/>
    <n v="0"/>
    <n v="0"/>
    <n v="0"/>
    <n v="3.9672377300174529E-3"/>
    <n v="2.0688690848177926E-3"/>
    <x v="0"/>
    <m/>
    <x v="14"/>
    <x v="9"/>
    <s v="no impacts"/>
    <x v="7"/>
    <s v=""/>
  </r>
  <r>
    <s v="Mindourou-Grumcam-IHS"/>
    <s v="EST_122"/>
    <s v="CENTRE"/>
    <s v="IHS"/>
    <s v="Gen Only"/>
    <s v="EST"/>
    <s v="Mindourou"/>
    <s v="NOKIA"/>
    <n v="0"/>
    <n v="0"/>
    <n v="0"/>
    <n v="7.419392580036697E-3"/>
    <n v="0.7661236242020586"/>
    <n v="0"/>
    <n v="0"/>
    <n v="0.21732042929746911"/>
    <n v="0.9066818764214557"/>
    <n v="0"/>
    <n v="0.69258959629943539"/>
    <n v="1.4238096950949006E-2"/>
    <n v="0"/>
    <n v="0"/>
    <n v="2.0331989281831332E-3"/>
    <x v="0"/>
    <m/>
    <x v="14"/>
    <x v="9"/>
    <s v="no impacts"/>
    <x v="7"/>
    <s v=""/>
  </r>
  <r>
    <s v="Yingui-IHS"/>
    <s v="LIT_180"/>
    <s v="LITTORAL"/>
    <s v="IHS"/>
    <s v="Solar-Gen"/>
    <s v="LITTORAL"/>
    <s v="Yingui"/>
    <s v="NOKIA"/>
    <n v="0"/>
    <n v="4.0253771762362556E-2"/>
    <n v="5.9212460013754412E-3"/>
    <n v="0"/>
    <n v="0.13806134125496172"/>
    <n v="1.0076819249328689E-2"/>
    <n v="8.2719093236082217E-2"/>
    <n v="7.5335370812680325E-2"/>
    <n v="6.7951648389278406E-3"/>
    <n v="0.12825204818039396"/>
    <n v="4.203727959410216E-2"/>
    <n v="1.4238096950949006E-2"/>
    <n v="0"/>
    <n v="0"/>
    <n v="2.0331989281831332E-3"/>
    <x v="0"/>
    <m/>
    <x v="14"/>
    <x v="9"/>
    <s v="no impacts"/>
    <x v="7"/>
    <s v=""/>
  </r>
  <r>
    <s v="Bberi-Centre"/>
    <s v="LIT_243"/>
    <s v="Douala"/>
    <s v="IHS"/>
    <s v="Grid-Gen"/>
    <s v="LITTORAL"/>
    <s v="Douala"/>
    <s v="ZTE"/>
    <n v="0"/>
    <n v="0"/>
    <n v="0.36747395365162511"/>
    <n v="0"/>
    <n v="0"/>
    <n v="0"/>
    <n v="0"/>
    <n v="0"/>
    <n v="0"/>
    <n v="0"/>
    <n v="0"/>
    <n v="0"/>
    <n v="0"/>
    <n v="3.8304364289827751E-3"/>
    <n v="1.9975287715484256E-3"/>
    <x v="0"/>
    <m/>
    <x v="14"/>
    <x v="9"/>
    <s v="no impacts"/>
    <x v="7"/>
    <s v=""/>
  </r>
  <r>
    <s v="Touloum-IHS"/>
    <s v="EXN_125"/>
    <s v="EXTREME-NORD"/>
    <s v="IHS"/>
    <s v="Grid-Gen"/>
    <s v="EXTREME-NORD"/>
    <s v="Touloum"/>
    <s v="NOKIA"/>
    <n v="4.6876895332991761"/>
    <n v="1.8823301070117275"/>
    <n v="1.362283766148592"/>
    <n v="0.30649760972556783"/>
    <n v="2.3236044235416293"/>
    <n v="7.7729756139394382E-2"/>
    <n v="8.8744708454262859"/>
    <n v="3.7355210727714008"/>
    <n v="3.7353992506790616"/>
    <n v="8.9425082683423099E-2"/>
    <n v="0.2283569324336959"/>
    <n v="0"/>
    <n v="0"/>
    <n v="3.7962361037235997E-3"/>
    <n v="1.9796936932308202E-3"/>
    <x v="2"/>
    <m/>
    <x v="14"/>
    <x v="9"/>
    <s v="no impacts"/>
    <x v="7"/>
    <s v=""/>
  </r>
  <r>
    <s v="Ngwele"/>
    <s v="LIT_206"/>
    <s v="Douala"/>
    <s v="IHS"/>
    <s v="Grid-Gen"/>
    <s v="LITTORAL"/>
    <s v="Douala"/>
    <s v="ZTE"/>
    <n v="0"/>
    <n v="0"/>
    <n v="0"/>
    <n v="0"/>
    <n v="1.5944560015751692E-2"/>
    <n v="0"/>
    <n v="0"/>
    <n v="3.1680271264407174"/>
    <n v="0"/>
    <n v="0"/>
    <n v="0"/>
    <n v="0"/>
    <n v="0"/>
    <n v="3.659434802688444E-3"/>
    <n v="1.9083533799612038E-3"/>
    <x v="0"/>
    <m/>
    <x v="14"/>
    <x v="9"/>
    <s v="no impacts"/>
    <x v="7"/>
    <s v=""/>
  </r>
  <r>
    <s v="Mbalmayo-Oyack"/>
    <s v="CTR_493"/>
    <s v="CENTRE"/>
    <s v="IHS"/>
    <s v="Grid-Gen"/>
    <s v="CENTRE"/>
    <s v="Mbalmayo"/>
    <s v="ZTE"/>
    <n v="0"/>
    <n v="0"/>
    <n v="0"/>
    <n v="0"/>
    <n v="0"/>
    <n v="0"/>
    <n v="0"/>
    <n v="0"/>
    <n v="0"/>
    <n v="0"/>
    <n v="0"/>
    <n v="1.1240602856012374E-3"/>
    <n v="5.1001152626077711E-3"/>
    <n v="0"/>
    <n v="1.8726832233275225E-3"/>
    <x v="0"/>
    <m/>
    <x v="14"/>
    <x v="9"/>
    <s v="no impacts"/>
    <x v="7"/>
    <s v=""/>
  </r>
  <r>
    <s v="Ngaouyanga-IHS"/>
    <s v="ADM_081"/>
    <s v="ADAMAOUA"/>
    <s v="IHS"/>
    <s v="Hybrid-Gen"/>
    <s v="ADAMAOUA"/>
    <s v="Ngaouyanga"/>
    <s v="NOKIA"/>
    <n v="4.6737293324574605"/>
    <n v="4.6737834390716344"/>
    <n v="4.7056082235962036"/>
    <n v="4.6732964795440575"/>
    <n v="1.9402992554003182"/>
    <n v="0"/>
    <n v="0"/>
    <n v="0"/>
    <n v="0"/>
    <n v="0"/>
    <n v="4.2219026338985728E-2"/>
    <n v="0"/>
    <n v="5.313542555240503E-3"/>
    <n v="0"/>
    <n v="1.7838175222816795E-3"/>
    <x v="0"/>
    <m/>
    <x v="14"/>
    <x v="9"/>
    <s v="no impacts"/>
    <x v="7"/>
    <s v=""/>
  </r>
  <r>
    <s v="Mabanda-MTN"/>
    <s v="LIT_259"/>
    <s v="Douala"/>
    <s v="IHS"/>
    <s v="Grid-Gen"/>
    <s v="LITTORAL"/>
    <s v="Douala"/>
    <s v="ZTE"/>
    <n v="0"/>
    <n v="0"/>
    <n v="0.77891137535563248"/>
    <n v="0"/>
    <n v="0"/>
    <n v="0"/>
    <n v="0"/>
    <n v="0"/>
    <n v="0"/>
    <n v="0"/>
    <n v="0"/>
    <n v="0"/>
    <n v="0"/>
    <n v="3.3858322006184334E-3"/>
    <n v="1.7656727534221283E-3"/>
    <x v="0"/>
    <m/>
    <x v="14"/>
    <x v="9"/>
    <s v="no impacts"/>
    <x v="7"/>
    <s v=""/>
  </r>
  <r>
    <s v="Makalingai-MTN"/>
    <s v="EXN_029"/>
    <s v="EXTREME-NORD"/>
    <s v="IHS"/>
    <s v="Grid-Gen"/>
    <s v="EXTREME-NORD"/>
    <s v="Makalingai"/>
    <s v="NOKIA"/>
    <n v="0"/>
    <n v="0"/>
    <n v="0"/>
    <n v="1.7140465031664064E-2"/>
    <n v="0"/>
    <n v="0"/>
    <n v="0"/>
    <n v="0"/>
    <n v="0"/>
    <n v="5.7075553599091585E-3"/>
    <n v="0"/>
    <n v="0"/>
    <n v="0"/>
    <n v="3.3858322006181055E-3"/>
    <n v="1.7656727534219574E-3"/>
    <x v="2"/>
    <m/>
    <x v="14"/>
    <x v="9"/>
    <s v="no impacts"/>
    <x v="7"/>
    <s v=""/>
  </r>
  <r>
    <s v="Foret-Bar-Mabanda-IHS"/>
    <s v="LIT_360"/>
    <s v="Douala"/>
    <s v="IHS"/>
    <s v="Grid-Gen"/>
    <s v="LITTORAL"/>
    <s v="Douala"/>
    <s v="ZTE"/>
    <n v="0"/>
    <n v="0"/>
    <n v="0"/>
    <n v="0"/>
    <n v="4.4837386889933481E-2"/>
    <n v="0"/>
    <n v="0"/>
    <n v="2.6874074359435327"/>
    <n v="0"/>
    <n v="0"/>
    <n v="0"/>
    <n v="0"/>
    <n v="0"/>
    <n v="3.317431550100767E-3"/>
    <n v="1.7300025967872743E-3"/>
    <x v="0"/>
    <m/>
    <x v="14"/>
    <x v="9"/>
    <s v="no impacts"/>
    <x v="7"/>
    <s v=""/>
  </r>
  <r>
    <s v="Galdi"/>
    <s v="ADM_031"/>
    <s v="ADAMAOUA"/>
    <s v="IHS"/>
    <s v="Grid-Gen"/>
    <s v="ADAMAOUA"/>
    <s v="Galdi"/>
    <s v="NOKIA"/>
    <n v="0"/>
    <n v="0"/>
    <n v="0"/>
    <n v="0"/>
    <n v="0"/>
    <n v="0"/>
    <n v="0"/>
    <n v="0"/>
    <n v="2.3188285641970513E-3"/>
    <n v="0"/>
    <n v="0"/>
    <n v="0"/>
    <n v="0"/>
    <n v="3.2832692256435083E-3"/>
    <n v="1.7121873354530796E-3"/>
    <x v="0"/>
    <m/>
    <x v="14"/>
    <x v="9"/>
    <s v="no impacts"/>
    <x v="7"/>
    <s v=""/>
  </r>
  <r>
    <s v="DEENA-IHS"/>
    <s v="ADM_082"/>
    <s v="ADAMAOUA"/>
    <s v="IHS"/>
    <s v="Solar-Gen"/>
    <s v="ADAMAOUA"/>
    <s v="Deena"/>
    <s v="NOKIA"/>
    <n v="0"/>
    <n v="6.4621110814108665E-2"/>
    <n v="0"/>
    <n v="0"/>
    <n v="0"/>
    <n v="0"/>
    <n v="0"/>
    <n v="0"/>
    <n v="0"/>
    <n v="0"/>
    <n v="6.0603178560773414E-2"/>
    <n v="0"/>
    <n v="0"/>
    <n v="3.2832312248420978E-3"/>
    <n v="1.7121675184699325E-3"/>
    <x v="0"/>
    <m/>
    <x v="14"/>
    <x v="9"/>
    <s v="no impacts"/>
    <x v="7"/>
    <s v=""/>
  </r>
  <r>
    <s v="Guider-Djamboutou"/>
    <s v="NRD_178"/>
    <s v="NORD"/>
    <s v="CAMUSAT"/>
    <s v="Hybrid Solar - S3"/>
    <s v="NORD"/>
    <s v="Guider"/>
    <s v="NOKIA"/>
    <n v="1.732482951027946"/>
    <n v="0"/>
    <n v="0"/>
    <n v="0"/>
    <n v="0"/>
    <n v="0"/>
    <n v="0"/>
    <n v="0"/>
    <n v="0"/>
    <n v="0"/>
    <n v="0"/>
    <n v="0"/>
    <n v="0"/>
    <n v="3.2832312248420978E-3"/>
    <n v="1.7121675184699325E-3"/>
    <x v="0"/>
    <m/>
    <x v="14"/>
    <x v="9"/>
    <s v="no impacts"/>
    <x v="7"/>
    <s v=""/>
  </r>
  <r>
    <s v="Dourbeye"/>
    <s v="NRD_057"/>
    <s v="NORD"/>
    <s v="IHS"/>
    <s v="Grid-Gen"/>
    <s v="NORD"/>
    <s v="Dourbeye"/>
    <s v="NOKIA"/>
    <n v="0.27440856003813824"/>
    <n v="1.7913100101545736"/>
    <n v="1.9410619273638929"/>
    <n v="0.15238514163131733"/>
    <n v="0.19189938535300505"/>
    <n v="5.8859164649063579E-3"/>
    <n v="1.783370505255133"/>
    <n v="0.13050946850434039"/>
    <n v="0"/>
    <n v="0.83678112409419891"/>
    <n v="0.17772655543285021"/>
    <n v="0"/>
    <n v="0"/>
    <n v="3.2831932249205468E-3"/>
    <n v="1.7121477019456221E-3"/>
    <x v="0"/>
    <m/>
    <x v="14"/>
    <x v="9"/>
    <s v="no impacts"/>
    <x v="7"/>
    <s v=""/>
  </r>
  <r>
    <s v="Kong-Kong-IHS"/>
    <s v="NRD_070"/>
    <s v="NORD"/>
    <s v="IHS"/>
    <s v="Solar-Gen"/>
    <s v="NORD"/>
    <s v="KongKong"/>
    <s v="NOKIA"/>
    <n v="0"/>
    <n v="9.8098607748450719E-4"/>
    <n v="2.5483726777558637E-2"/>
    <n v="0"/>
    <n v="0"/>
    <n v="0"/>
    <n v="0"/>
    <n v="0.10843379050572668"/>
    <n v="0"/>
    <n v="0"/>
    <n v="0"/>
    <n v="0"/>
    <n v="0"/>
    <n v="3.1806302490660901E-3"/>
    <n v="1.6586622835179077E-3"/>
    <x v="0"/>
    <m/>
    <x v="14"/>
    <x v="9"/>
    <s v="no impacts"/>
    <x v="7"/>
    <s v=""/>
  </r>
  <r>
    <s v="Mboulai-MTN"/>
    <s v="ADM_029"/>
    <s v="ADAMAOUA"/>
    <s v="IHS"/>
    <s v="Gen Only"/>
    <s v="ADAMAOUA"/>
    <s v="Mboulai"/>
    <s v="NOKIA"/>
    <n v="0"/>
    <n v="0"/>
    <n v="0"/>
    <n v="0"/>
    <n v="0"/>
    <n v="0"/>
    <n v="0"/>
    <n v="0"/>
    <n v="0"/>
    <n v="0"/>
    <n v="0"/>
    <n v="0"/>
    <n v="0"/>
    <n v="3.1806302490660901E-3"/>
    <n v="1.6586622835179077E-3"/>
    <x v="0"/>
    <m/>
    <x v="14"/>
    <x v="9"/>
    <s v="no impacts"/>
    <x v="7"/>
    <s v=""/>
  </r>
  <r>
    <s v="Bonabappe-II"/>
    <s v="LIT_362"/>
    <s v="Douala"/>
    <s v="IHS"/>
    <s v="Grid-Gen"/>
    <s v="LITTORAL"/>
    <s v="Douala"/>
    <s v="ZTE"/>
    <n v="0"/>
    <n v="1.4447840243356067"/>
    <n v="0"/>
    <n v="0"/>
    <n v="0"/>
    <n v="0"/>
    <n v="0"/>
    <n v="1.5408437561531017"/>
    <n v="0"/>
    <n v="0"/>
    <n v="0"/>
    <n v="0"/>
    <n v="0"/>
    <n v="3.1806302490660892E-3"/>
    <n v="1.6586622835179071E-3"/>
    <x v="0"/>
    <m/>
    <x v="14"/>
    <x v="9"/>
    <s v="no impacts"/>
    <x v="7"/>
    <s v=""/>
  </r>
  <r>
    <s v="Mbalmayo-Haoussa"/>
    <s v="CTR_393"/>
    <s v="CENTRE"/>
    <s v="IHS"/>
    <s v="Grid-Gen"/>
    <s v="CENTRE"/>
    <s v="Mbalmayo"/>
    <s v="ZTE"/>
    <n v="0"/>
    <n v="0"/>
    <n v="0"/>
    <n v="0"/>
    <n v="0"/>
    <n v="0"/>
    <n v="0"/>
    <n v="0"/>
    <n v="0"/>
    <n v="0"/>
    <n v="0"/>
    <n v="3.7468676186707913E-4"/>
    <n v="4.7813580586913438E-3"/>
    <n v="0"/>
    <n v="1.6586622835175569E-3"/>
    <x v="0"/>
    <m/>
    <x v="14"/>
    <x v="9"/>
    <s v="no impacts"/>
    <x v="7"/>
    <s v=""/>
  </r>
  <r>
    <s v="Muchemni-Fundong-IHS"/>
    <s v="NRO_041"/>
    <s v="NORD-OUEST"/>
    <s v="IHS"/>
    <s v="Grid-Gen"/>
    <s v="NORD-OUEST"/>
    <s v="Fundong"/>
    <s v="NOKIA"/>
    <n v="0.59935991812762679"/>
    <n v="0"/>
    <n v="0"/>
    <n v="5.1353068033237963E-2"/>
    <n v="2.4821841798304538E-2"/>
    <n v="0"/>
    <n v="0"/>
    <n v="2.0867041631353226E-2"/>
    <n v="0"/>
    <n v="0.36630234820623853"/>
    <n v="0.25348300068948926"/>
    <n v="0"/>
    <n v="4.7813580586928747E-3"/>
    <n v="0"/>
    <n v="1.6051570485658829E-3"/>
    <x v="2"/>
    <m/>
    <x v="14"/>
    <x v="9"/>
    <s v="no impacts"/>
    <x v="7"/>
    <s v=""/>
  </r>
  <r>
    <s v="Bonaberi-Magzi-IHS"/>
    <s v="LIT_738"/>
    <s v="Douala"/>
    <m/>
    <m/>
    <s v="LITTORAL"/>
    <s v="Douala"/>
    <s v="ZTE"/>
    <n v="0"/>
    <n v="0"/>
    <n v="0"/>
    <n v="2.1254776233973405"/>
    <n v="1.4499561970476513"/>
    <n v="0"/>
    <n v="0"/>
    <n v="0"/>
    <n v="0"/>
    <n v="0"/>
    <n v="0"/>
    <n v="0"/>
    <n v="0"/>
    <n v="3.0438289480304286E-3"/>
    <n v="1.5873219702480278E-3"/>
    <x v="0"/>
    <m/>
    <x v="14"/>
    <x v="9"/>
    <s v="no impacts"/>
    <x v="7"/>
    <s v=""/>
  </r>
  <r>
    <s v="MVAMEBOD"/>
    <s v="CTR_981"/>
    <s v="CENTRE"/>
    <m/>
    <m/>
    <s v="CENTRE"/>
    <s v="Mvamebod"/>
    <s v="NOKIA"/>
    <n v="1.9083402819608082"/>
    <n v="4.6739457589141615"/>
    <n v="10.182897297290509"/>
    <n v="0"/>
    <n v="0"/>
    <n v="0"/>
    <n v="0"/>
    <n v="0"/>
    <n v="0.83659159600246902"/>
    <n v="5.6169736098747695E-2"/>
    <n v="0"/>
    <n v="1.0988045007032349E-2"/>
    <n v="0"/>
    <n v="0"/>
    <n v="1.5690918110820367E-3"/>
    <x v="0"/>
    <m/>
    <x v="14"/>
    <x v="9"/>
    <s v="no impacts"/>
    <x v="7"/>
    <s v=""/>
  </r>
  <r>
    <s v="Nkomba-II-IHS"/>
    <s v="LIT_155"/>
    <s v="Douala"/>
    <s v="IHS"/>
    <s v="Grid-Gen"/>
    <s v="LITTORAL"/>
    <s v="Douala"/>
    <s v="ZTE"/>
    <n v="0"/>
    <n v="3.7257478605040033"/>
    <n v="3.3257605590797668"/>
    <n v="0"/>
    <n v="0"/>
    <n v="0"/>
    <n v="13.516028741585416"/>
    <n v="0"/>
    <n v="0"/>
    <n v="0"/>
    <n v="0"/>
    <n v="0"/>
    <n v="0"/>
    <n v="2.9754282975130897E-3"/>
    <n v="1.5516518136133443E-3"/>
    <x v="0"/>
    <m/>
    <x v="14"/>
    <x v="9"/>
    <s v="no impacts"/>
    <x v="7"/>
    <s v=""/>
  </r>
  <r>
    <s v="Ndogbessol-IHS"/>
    <s v="LIT_499"/>
    <s v="LITTORAL"/>
    <s v="IHS"/>
    <s v="Hybrid-Gen"/>
    <s v="LITTORAL"/>
    <s v="Ndogbessol"/>
    <s v="NOKIA"/>
    <n v="2.6663919820940158"/>
    <n v="0"/>
    <n v="0"/>
    <n v="0"/>
    <n v="0"/>
    <n v="0"/>
    <n v="4.9687907350931163E-2"/>
    <n v="0"/>
    <n v="9.7572260896020904E-3"/>
    <n v="2.9073287350163721E-2"/>
    <n v="0"/>
    <n v="1.0609146903341578E-2"/>
    <n v="0"/>
    <n v="0"/>
    <n v="1.5149851969067942E-3"/>
    <x v="0"/>
    <m/>
    <x v="14"/>
    <x v="9"/>
    <s v="no impacts"/>
    <x v="7"/>
    <s v=""/>
  </r>
  <r>
    <s v="Lokomo-MTN"/>
    <s v="EST_042"/>
    <s v="CENTRE"/>
    <s v="IHS"/>
    <s v="Grid-Gen"/>
    <s v="EST"/>
    <s v="Lokomo"/>
    <s v="NOKIA"/>
    <n v="0"/>
    <n v="1.4232392497281934E-2"/>
    <n v="9.3277459599980586E-3"/>
    <n v="6.2422774110885678E-4"/>
    <n v="4.8154711456968946E-3"/>
    <n v="9.3634161166328504E-3"/>
    <n v="7.8295993813368037E-3"/>
    <n v="4.8511413023316872E-3"/>
    <n v="7.401557501719302E-3"/>
    <n v="5.0473271638230418E-3"/>
    <n v="5.1026159066069693E-2"/>
    <n v="1.0116542570411138E-2"/>
    <n v="0"/>
    <n v="0"/>
    <n v="1.4446413437090688E-3"/>
    <x v="0"/>
    <m/>
    <x v="14"/>
    <x v="9"/>
    <s v="no impacts"/>
    <x v="7"/>
    <s v=""/>
  </r>
  <r>
    <s v="Mbalmayo-Ngalan"/>
    <s v="CTR_252"/>
    <s v="CENTRE"/>
    <s v="IHS"/>
    <s v="Grid-Gen"/>
    <s v="CENTRE"/>
    <s v="Mbalmayo"/>
    <s v="ZTE"/>
    <n v="18.468883495561204"/>
    <n v="18.491409199476077"/>
    <n v="32.767176607225913"/>
    <n v="0"/>
    <n v="0"/>
    <n v="0"/>
    <n v="0"/>
    <n v="0"/>
    <n v="0"/>
    <n v="0"/>
    <n v="0"/>
    <n v="7.4937352373415827E-4"/>
    <n v="3.8250864469558284E-3"/>
    <n v="0"/>
    <n v="1.3911361087575948E-3"/>
    <x v="0"/>
    <m/>
    <x v="14"/>
    <x v="9"/>
    <s v="no impacts"/>
    <x v="7"/>
    <s v=""/>
  </r>
  <r>
    <s v="Mabanda4-IHS"/>
    <s v="LIT_489"/>
    <s v="Douala"/>
    <s v="IHS"/>
    <s v="Grid-Gen"/>
    <s v="LITTORAL"/>
    <s v="Douala"/>
    <s v="ZTE"/>
    <n v="0"/>
    <n v="3.4996169025177419"/>
    <n v="8.3842703170078581E-2"/>
    <n v="0"/>
    <n v="2.1355722777249864"/>
    <n v="0"/>
    <n v="0"/>
    <n v="0"/>
    <n v="0"/>
    <n v="0"/>
    <n v="0"/>
    <n v="0"/>
    <n v="0"/>
    <n v="2.5992247196667427E-3"/>
    <n v="1.3554659521220727E-3"/>
    <x v="0"/>
    <m/>
    <x v="14"/>
    <x v="9"/>
    <s v="no impacts"/>
    <x v="7"/>
    <s v=""/>
  </r>
  <r>
    <s v="Mbalam"/>
    <s v="SUD_222"/>
    <s v="CENTRE"/>
    <s v="IHS"/>
    <s v="Solar-Gen"/>
    <s v="SUD"/>
    <s v="Mbalam"/>
    <s v="NOKIA"/>
    <n v="0"/>
    <n v="0.29132804625756481"/>
    <n v="1.8756959580750786E-3"/>
    <n v="1.0117936850770377E-2"/>
    <n v="9.7500118743787251E-2"/>
    <n v="2.9037216274046887E-3"/>
    <n v="0"/>
    <n v="2.322977301923751E-2"/>
    <n v="0.39378793796741601"/>
    <n v="0.36590499612910765"/>
    <n v="8.6570582680388242E-3"/>
    <n v="9.4724525922692659E-3"/>
    <n v="0"/>
    <n v="0"/>
    <n v="1.3526653543810662E-3"/>
    <x v="0"/>
    <m/>
    <x v="8"/>
    <x v="4"/>
    <s v="Warehouse HUAWEI"/>
    <x v="3"/>
    <s v="(04/23/2026 cell nokia): -22/04/2026 : FME should check SFP (06 Gb), Optical fiber and replace it if needed || Tickets creer au FME jeremiah  pour la commande  SFP et la F.O || ETA : 24/04/2026_x000a_21/04/2026 : Need BO RAN analysis || Closed after reset but FME should check SFP(06 Gb), Optical fiber and replace it if needed ..;..;(04/23/2026 cell nokia): -22/04/2026 : FME should check SFP (06 Gb), Optical fiber and replace it if needed || Tickets creer au FME jeremiah  pour la commande  SFP et la F.O || ETA : 24/04/2026_x000a_21/04/2026 : Need BO RAN analysis || Closed after reset but FME should check SFP(06 Gb), Optical fiber and replace it if needed ..;..;(04/23/2026 cell nokia): -22/04/2026 : FME should check SFP (06 Gb), Optical fiber and replace it if needed || Tickets creer au FME jeremiah  pour la commande  SFP et la F.O || ETA : 24/04/2026_x000a_21/04/2026 : Need BO RAN analysis || Closed after reset but FME should check SFP(06 Gb), Optical fiber and replace it if needed "/>
  </r>
  <r>
    <s v="Mbalmayo-mbokoulo-IHS"/>
    <s v="CTR_136"/>
    <s v="CENTRE"/>
    <s v="IHS"/>
    <s v="Grid-Gen"/>
    <s v="CENTRE"/>
    <s v="Mbalmayo"/>
    <s v="ZTE"/>
    <n v="0"/>
    <n v="0"/>
    <n v="6.7523606509661188E-2"/>
    <n v="0"/>
    <n v="0"/>
    <n v="0"/>
    <n v="0"/>
    <n v="0"/>
    <n v="0"/>
    <n v="0"/>
    <n v="0"/>
    <n v="3.7468676186707913E-4"/>
    <n v="3.8250864469542988E-3"/>
    <n v="0"/>
    <n v="1.3376308738048939E-3"/>
    <x v="0"/>
    <m/>
    <x v="14"/>
    <x v="9"/>
    <s v="no impacts"/>
    <x v="7"/>
    <s v=""/>
  </r>
  <r>
    <s v="Gamoko-Hill-IHS"/>
    <s v="SUO_097"/>
    <s v="SUD-OUEST"/>
    <s v="IHS"/>
    <s v="Gen Only"/>
    <s v="SUD-OUEST"/>
    <s v="Gamoko"/>
    <s v="NOKIA"/>
    <n v="0"/>
    <n v="0"/>
    <n v="0"/>
    <n v="0"/>
    <n v="0"/>
    <n v="0"/>
    <n v="7.9066510456354253E-2"/>
    <n v="0"/>
    <n v="0"/>
    <n v="0.52461478058715871"/>
    <n v="0"/>
    <n v="0"/>
    <n v="3.9844650489102192E-3"/>
    <n v="0"/>
    <n v="1.3376308738047311E-3"/>
    <x v="2"/>
    <m/>
    <x v="5"/>
    <x v="2"/>
    <s v="BSS Hardware issue"/>
    <x v="1"/>
    <s v="(04/23/2026 cell nokia):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4/23/2026 cell nokia): -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04/23/2026 cell nokia): -23/04/2026 : Jumpeurs pas encore disponible _x000a_21/04/2026 : Feedback : Spare Jumper Not available waiting Update from Huawei team_x000a_17/04/2026 : Intervention planed today _x000a_16/04/2026 : FME presentement  a Bekondo . Il interviendra sur le site Gamokill hill juste apres ||  FME a fini tard sur Bekondo il interviendra demain sur Gamoko_x000a_15/04/2026 : Intervention prevue pour ce jour || Access issue || Negociation access en cours _x000a_14/04/2026 : Intervention ce jour || ETA : 12H || Acees isuue || Intervention demain 15042026 _x000a_13/04/2026 : Check and clean jumper ARGA ant 1 || Ghost town "/>
  </r>
  <r>
    <s v="Kumba-Market"/>
    <s v="SUO_112"/>
    <s v="SUD-OUEST"/>
    <s v="IHS"/>
    <s v="Grid-Gen"/>
    <s v="SUD-OUEST"/>
    <s v="Kumba"/>
    <s v="Huawei"/>
    <n v="0"/>
    <n v="0.20010957872118212"/>
    <n v="0.165598702177021"/>
    <n v="0.83714290606192909"/>
    <n v="3.0176774162250704"/>
    <n v="1.9886469025462783"/>
    <n v="1.8726832233265705E-3"/>
    <n v="0"/>
    <n v="1.3376308738046931E-3"/>
    <n v="3.0141282356399082E-3"/>
    <n v="2.6520939808750881"/>
    <n v="0"/>
    <n v="3.9844650489101055E-3"/>
    <n v="0"/>
    <n v="1.3376308738046931E-3"/>
    <x v="0"/>
    <m/>
    <x v="14"/>
    <x v="9"/>
    <s v="no impacts"/>
    <x v="7"/>
    <s v=""/>
  </r>
  <r>
    <s v="Dibi-MTN"/>
    <s v="ADM_032"/>
    <s v="ADAMAOUA"/>
    <s v="IHS"/>
    <s v="Grid-Gen"/>
    <s v="ADAMAOUA"/>
    <s v="Dibi"/>
    <s v="NOKIA"/>
    <n v="0"/>
    <n v="0"/>
    <n v="0"/>
    <n v="0"/>
    <n v="0"/>
    <n v="0"/>
    <n v="0"/>
    <n v="0"/>
    <n v="1.7837142801515253E-3"/>
    <n v="0"/>
    <n v="0"/>
    <n v="0"/>
    <n v="0"/>
    <n v="2.1888208165613985E-3"/>
    <n v="1.1414450123132885E-3"/>
    <x v="0"/>
    <m/>
    <x v="14"/>
    <x v="9"/>
    <s v="no impacts"/>
    <x v="7"/>
    <s v=""/>
  </r>
  <r>
    <s v="Laore-MTN-IHS"/>
    <s v="ADM_093"/>
    <s v="ADAMAOUA"/>
    <s v="IHS"/>
    <s v="Solar-Gen"/>
    <s v="ADAMAOUA"/>
    <s v="Laore"/>
    <s v="NOKIA"/>
    <n v="0"/>
    <n v="0"/>
    <n v="0"/>
    <n v="0"/>
    <n v="0"/>
    <n v="0"/>
    <n v="0"/>
    <n v="0"/>
    <n v="1.8728999941590844E-3"/>
    <n v="0"/>
    <n v="0"/>
    <n v="0"/>
    <n v="0"/>
    <n v="2.12042016604406E-3"/>
    <n v="1.1057748556786051E-3"/>
    <x v="0"/>
    <m/>
    <x v="14"/>
    <x v="9"/>
    <s v="no impacts"/>
    <x v="7"/>
    <s v=""/>
  </r>
  <r>
    <s v="Ako"/>
    <s v="NRO_231"/>
    <s v="NORD-OUEST"/>
    <s v="IHS"/>
    <s v="Grid-Gen"/>
    <s v="NORD-OUEST"/>
    <s v="Ako"/>
    <s v="NOKIA"/>
    <n v="0"/>
    <n v="2.5249753281779905E-3"/>
    <n v="3.1381836221640734E-3"/>
    <n v="5.5910167981084065E-4"/>
    <n v="1.9658736483671494E-3"/>
    <n v="3.5223405828082963E-2"/>
    <n v="2.8478114594236045E-2"/>
    <n v="0.75136051551353622"/>
    <n v="3.2644323885729727E-3"/>
    <n v="0.14682731533355012"/>
    <n v="1.048351720721443"/>
    <n v="7.5779620738154136E-3"/>
    <n v="0"/>
    <n v="0"/>
    <n v="1.082132283504853E-3"/>
    <x v="2"/>
    <m/>
    <x v="14"/>
    <x v="9"/>
    <s v="no impacts"/>
    <x v="7"/>
    <s v=""/>
  </r>
  <r>
    <s v="Deone-IHS"/>
    <s v="ADM_111"/>
    <s v="ADAMAOUA"/>
    <s v="IHS"/>
    <s v="Hybrid-Gen"/>
    <s v="ADAMAOUA"/>
    <s v="Deone"/>
    <s v="NOKIA"/>
    <n v="0"/>
    <n v="1.7837142801516962E-3"/>
    <n v="0"/>
    <n v="0"/>
    <n v="0"/>
    <n v="0"/>
    <n v="0.13175457903312876"/>
    <n v="0"/>
    <n v="0"/>
    <n v="0"/>
    <n v="1.6546092081616361"/>
    <n v="0"/>
    <n v="0"/>
    <n v="1.5390146366450409E-3"/>
    <n v="8.0257852428294136E-4"/>
    <x v="0"/>
    <m/>
    <x v="14"/>
    <x v="9"/>
    <s v="no impacts"/>
    <x v="7"/>
    <s v=""/>
  </r>
  <r>
    <s v="Bidzar-MTN"/>
    <s v="NRD_027"/>
    <s v="NORD"/>
    <s v="IHS"/>
    <s v="Gen Only"/>
    <s v="NORD"/>
    <s v="Bidzar"/>
    <s v="NOKIA"/>
    <n v="0"/>
    <n v="0"/>
    <n v="0"/>
    <n v="0"/>
    <n v="0"/>
    <n v="0"/>
    <n v="0"/>
    <n v="0"/>
    <n v="0"/>
    <n v="0"/>
    <n v="0"/>
    <n v="0"/>
    <n v="0"/>
    <n v="1.5390146366450409E-3"/>
    <n v="8.0257852428294136E-4"/>
    <x v="0"/>
    <m/>
    <x v="14"/>
    <x v="9"/>
    <s v="no impacts"/>
    <x v="7"/>
    <s v=""/>
  </r>
  <r>
    <s v="Mombal-MTN"/>
    <s v="EST_061"/>
    <s v="CENTRE"/>
    <m/>
    <m/>
    <s v="EST"/>
    <s v="Mombal"/>
    <s v="NOKIA"/>
    <n v="0"/>
    <n v="0"/>
    <n v="0"/>
    <n v="0"/>
    <n v="0"/>
    <n v="0"/>
    <n v="0"/>
    <n v="0"/>
    <n v="0"/>
    <n v="0"/>
    <n v="0"/>
    <n v="5.2456146661391074E-3"/>
    <n v="0"/>
    <n v="0"/>
    <n v="7.4907328933062809E-4"/>
    <x v="0"/>
    <m/>
    <x v="14"/>
    <x v="9"/>
    <s v="no impacts"/>
    <x v="7"/>
    <s v=""/>
  </r>
  <r>
    <s v="Gamba-MTN"/>
    <s v="NRD_059"/>
    <s v="NORD"/>
    <s v="IHS"/>
    <s v="Solar-Gen"/>
    <s v="NORD"/>
    <s v="Gamba"/>
    <s v="NOKIA"/>
    <n v="2.1309117950446845"/>
    <n v="0"/>
    <n v="1.0701046990439218E-3"/>
    <n v="1.2841978916149027E-3"/>
    <n v="3.4674871358294994E-2"/>
    <n v="0"/>
    <n v="0"/>
    <n v="5.2173817207847213"/>
    <n v="0"/>
    <n v="4.8765251412355187E-2"/>
    <n v="1.2484554822176806E-3"/>
    <n v="0"/>
    <n v="0"/>
    <n v="1.0260097577633606E-3"/>
    <n v="5.3505234952196091E-4"/>
    <x v="0"/>
    <m/>
    <x v="14"/>
    <x v="9"/>
    <s v="no impacts"/>
    <x v="7"/>
    <s v=""/>
  </r>
  <r>
    <s v="Limbon-IHS"/>
    <s v="ADM_080"/>
    <s v="ADAMAOUA"/>
    <s v="IHS"/>
    <s v="Grid-Gen"/>
    <s v="ADAMAOUA"/>
    <s v="Limbon"/>
    <s v="NOKIA"/>
    <n v="0"/>
    <n v="0"/>
    <n v="6.9468320208874043E-2"/>
    <n v="0"/>
    <n v="0"/>
    <n v="0"/>
    <n v="0"/>
    <n v="0"/>
    <n v="0"/>
    <n v="3.6029748478909459E-3"/>
    <n v="0"/>
    <n v="0"/>
    <n v="0"/>
    <n v="1.0260097577633606E-3"/>
    <n v="5.3505234952196091E-4"/>
    <x v="0"/>
    <m/>
    <x v="14"/>
    <x v="9"/>
    <s v="no impacts"/>
    <x v="7"/>
    <s v=""/>
  </r>
  <r>
    <s v="Kinguin-IHS"/>
    <s v="EXN_168"/>
    <s v="EXTREME-NORD"/>
    <s v="IHS"/>
    <s v="Grid-Gen"/>
    <s v="EXTREME-NORD"/>
    <s v="Kinguin"/>
    <s v="NOKIA"/>
    <n v="0"/>
    <n v="0.36431854782121542"/>
    <n v="0.78966301920085269"/>
    <n v="0"/>
    <n v="0"/>
    <n v="0"/>
    <n v="0"/>
    <n v="0"/>
    <n v="0"/>
    <n v="0"/>
    <n v="0"/>
    <n v="0"/>
    <n v="0"/>
    <n v="8.2079830622989059E-4"/>
    <n v="4.2803692548627715E-4"/>
    <x v="2"/>
    <m/>
    <x v="14"/>
    <x v="9"/>
    <s v="no impacts"/>
    <x v="7"/>
    <s v=""/>
  </r>
  <r>
    <s v="Orange-Bastos"/>
    <s v="CTR_820"/>
    <s v="Yaounde"/>
    <m/>
    <m/>
    <s v="CENTRE"/>
    <s v="Yaounde"/>
    <s v="ZTE"/>
    <n v="0"/>
    <n v="0"/>
    <n v="0"/>
    <n v="0"/>
    <n v="0"/>
    <n v="0"/>
    <n v="0"/>
    <n v="0"/>
    <n v="0"/>
    <n v="0"/>
    <n v="9.6309422913952957E-4"/>
    <n v="0"/>
    <n v="0"/>
    <n v="7.8660748095169116E-4"/>
    <n v="4.1020680130005597E-4"/>
    <x v="0"/>
    <m/>
    <x v="14"/>
    <x v="9"/>
    <s v="no impacts"/>
    <x v="7"/>
    <s v=""/>
  </r>
  <r>
    <s v="Minisite_Crf-Nkoabang"/>
    <s v="CTR_881"/>
    <s v="Yaounde"/>
    <s v="IHS"/>
    <s v="Grid + Solar"/>
    <s v="CENTRE"/>
    <s v="Yaounde"/>
    <s v="ZTE"/>
    <n v="0"/>
    <n v="0"/>
    <n v="0"/>
    <n v="0"/>
    <n v="0"/>
    <n v="0"/>
    <n v="0"/>
    <n v="0"/>
    <n v="0"/>
    <n v="0"/>
    <n v="0"/>
    <n v="0"/>
    <n v="0"/>
    <n v="7.8660748095169116E-4"/>
    <n v="4.1020680130005597E-4"/>
    <x v="0"/>
    <m/>
    <x v="14"/>
    <x v="9"/>
    <s v="no impacts"/>
    <x v="7"/>
    <s v=""/>
  </r>
  <r>
    <s v="SONGKOLONG-IHS"/>
    <s v="NRO_094"/>
    <s v="NORD-OUEST"/>
    <s v="IHS"/>
    <s v="Gen Only"/>
    <s v="NORD-OUEST"/>
    <s v="Songkolong"/>
    <s v="NOKIA"/>
    <n v="0.27985492565527881"/>
    <n v="0"/>
    <n v="0"/>
    <n v="0"/>
    <n v="0"/>
    <n v="0"/>
    <n v="3.043917372510093"/>
    <n v="4.1375493385060222"/>
    <n v="3.0711289376977202"/>
    <n v="0"/>
    <n v="4.9938219288708924E-3"/>
    <n v="2.1470892542477002E-3"/>
    <n v="0"/>
    <n v="0"/>
    <n v="3.0660414699304169E-4"/>
    <x v="2"/>
    <m/>
    <x v="14"/>
    <x v="9"/>
    <s v="no impacts"/>
    <x v="7"/>
    <s v=""/>
  </r>
  <r>
    <s v="Moumee-New"/>
    <s v="OST_224"/>
    <s v="OUEST"/>
    <s v="IHS"/>
    <s v="Grid-Gen"/>
    <s v="OUEST"/>
    <s v="Moumee"/>
    <s v="NOKIA"/>
    <n v="1.5159816569788325E-3"/>
    <n v="0"/>
    <n v="2.4969109644336216E-4"/>
    <n v="2.4969109644353585E-4"/>
    <n v="2.0331989281830035E-3"/>
    <n v="1.9307004331617305E-3"/>
    <n v="2.496910964434779E-4"/>
    <n v="2.3185601812600808E-4"/>
    <n v="2.8536125307853343E-4"/>
    <n v="2.85361253078244E-4"/>
    <n v="2.1853270826962181E-4"/>
    <n v="0"/>
    <n v="0"/>
    <n v="5.558628529416243E-4"/>
    <n v="2.8987611787118341E-4"/>
    <x v="0"/>
    <m/>
    <x v="14"/>
    <x v="9"/>
    <s v="no impacts"/>
    <x v="7"/>
    <s v=""/>
  </r>
  <r>
    <s v="Mini_SS_AFD"/>
    <s v="CTR_737"/>
    <s v="Yaounde"/>
    <s v="CAMUSAT"/>
    <s v="Good Grid no GE - 8h"/>
    <s v="CENTRE"/>
    <s v="Yaounde"/>
    <s v="ZTE"/>
    <n v="0"/>
    <n v="0"/>
    <n v="0"/>
    <n v="0"/>
    <n v="0"/>
    <n v="0"/>
    <n v="0"/>
    <n v="0"/>
    <n v="0"/>
    <n v="0"/>
    <n v="0"/>
    <n v="0"/>
    <n v="0"/>
    <n v="5.1300487888168028E-4"/>
    <n v="2.6752617476098045E-4"/>
    <x v="0"/>
    <m/>
    <x v="14"/>
    <x v="9"/>
    <s v="no impacts"/>
    <x v="7"/>
    <s v=""/>
  </r>
  <r>
    <s v="Fondjanti"/>
    <s v="OST_158"/>
    <s v="OUEST"/>
    <s v="IHS"/>
    <s v="Grid-Gen"/>
    <s v="OUEST"/>
    <s v="Fondjanti"/>
    <s v="NOKIA"/>
    <n v="3.031963313958296E-4"/>
    <n v="2.6752617476100566E-4"/>
    <n v="2.3185601812612388E-4"/>
    <n v="5.5288742783927277E-3"/>
    <n v="0.51375470479712848"/>
    <n v="2.4969109644365164E-4"/>
    <n v="1.2289743705804836"/>
    <n v="7.3658873450849847E-3"/>
    <n v="2.6752617476100566E-4"/>
    <n v="0.39070186414686098"/>
    <n v="0.94084344700136457"/>
    <n v="0"/>
    <n v="0"/>
    <n v="5.1300487888161772E-4"/>
    <n v="2.6752617476094782E-4"/>
    <x v="0"/>
    <m/>
    <x v="14"/>
    <x v="9"/>
    <s v="no impacts"/>
    <x v="7"/>
    <s v=""/>
  </r>
  <r>
    <s v="Garoua-Ngalbidje-II"/>
    <s v="NRD_158"/>
    <s v="Garoua"/>
    <s v="CAMUSAT"/>
    <s v="Good Grid + Solar + GE"/>
    <s v="NORD"/>
    <s v="Garoua"/>
    <s v="Huawei"/>
    <n v="3.0291453715831564"/>
    <n v="2.7602280607134611"/>
    <n v="8.1076304172266873"/>
    <n v="4.4933339611280898"/>
    <n v="3.6705126229550293"/>
    <n v="3.1779791001418247"/>
    <n v="2.5667174609697132"/>
    <n v="3.5901477600568428"/>
    <n v="2.5879233690890984"/>
    <n v="0.15851817608501481"/>
    <n v="0.31924790188138685"/>
    <n v="0"/>
    <n v="7.9689300978202113E-4"/>
    <n v="0"/>
    <n v="2.675261747609386E-4"/>
    <x v="0"/>
    <m/>
    <x v="14"/>
    <x v="9"/>
    <s v="no impacts"/>
    <x v="7"/>
    <s v=""/>
  </r>
  <r>
    <s v="Bafang-Centre"/>
    <s v="OST_126"/>
    <s v="OUEST"/>
    <s v="IHS"/>
    <s v="Grid Only"/>
    <s v="OUEST"/>
    <s v="Bafang"/>
    <s v="Huawei"/>
    <n v="0"/>
    <n v="0"/>
    <n v="0"/>
    <n v="0"/>
    <n v="2.675261747609386E-4"/>
    <n v="0"/>
    <n v="0"/>
    <n v="5.439698886805751E-3"/>
    <n v="0"/>
    <n v="2.675261747609386E-4"/>
    <n v="0"/>
    <n v="0"/>
    <n v="7.9689300978202113E-4"/>
    <n v="0"/>
    <n v="2.675261747609386E-4"/>
    <x v="0"/>
    <m/>
    <x v="14"/>
    <x v="9"/>
    <s v="no impacts"/>
    <x v="7"/>
    <s v=""/>
  </r>
  <r>
    <s v="Bafang-Hotel-IHS"/>
    <s v="OST_222"/>
    <s v="OUEST"/>
    <s v="IHS"/>
    <s v="Grid-Gen"/>
    <s v="OUEST"/>
    <s v="Bafang"/>
    <s v="Huawei"/>
    <n v="0"/>
    <n v="0"/>
    <n v="0"/>
    <n v="0"/>
    <n v="0"/>
    <n v="2.2115497113570925E-2"/>
    <n v="0"/>
    <n v="8.9175391586979538E-4"/>
    <n v="8.9175391586979538E-4"/>
    <n v="0"/>
    <n v="0"/>
    <n v="0"/>
    <n v="7.9689300978202113E-4"/>
    <n v="0"/>
    <n v="2.675261747609386E-4"/>
    <x v="0"/>
    <m/>
    <x v="14"/>
    <x v="9"/>
    <s v="no impacts"/>
    <x v="7"/>
    <s v=""/>
  </r>
  <r>
    <s v="Ntam"/>
    <s v="SUD_120"/>
    <s v="CENTRE"/>
    <m/>
    <m/>
    <s v="SUD"/>
    <s v="Ntam"/>
    <s v="NOKIA"/>
    <n v="0"/>
    <n v="0.1971667907988118"/>
    <n v="2.2115497113572103E-3"/>
    <n v="1.3162287798238184E-2"/>
    <n v="8.3967548718299825E-2"/>
    <n v="3.1389737838617136E-3"/>
    <n v="2.6253235283206663E-2"/>
    <n v="1.6871984088256541E-2"/>
    <n v="0.27055813807489598"/>
    <n v="0.26793328048260356"/>
    <n v="1.2912596701794716E-2"/>
    <n v="0"/>
    <n v="0"/>
    <n v="4.7881009540644748E-4"/>
    <n v="2.4969398642029424E-4"/>
    <x v="0"/>
    <m/>
    <x v="14"/>
    <x v="9"/>
    <s v="no impacts"/>
    <x v="7"/>
    <s v=""/>
  </r>
  <r>
    <s v="MABETA"/>
    <s v="SUO_165"/>
    <s v="SUD-OUEST"/>
    <s v="IHS"/>
    <s v="Hybrid-Gen"/>
    <s v="SUD-OUEST"/>
    <s v="Limbe"/>
    <s v="NOKIA"/>
    <n v="0.68686719663009466"/>
    <n v="7.815052222283267"/>
    <n v="8.5322356675918698"/>
    <n v="2.8085123801941102E-4"/>
    <n v="0.10022058124367998"/>
    <n v="2.6752617476106361E-4"/>
    <n v="2.8536125307835979E-4"/>
    <n v="2.1402093980859614E-4"/>
    <n v="2.6752617476094782E-4"/>
    <n v="1.6196450428024005"/>
    <n v="2.6752617476088987E-4"/>
    <n v="0"/>
    <n v="0"/>
    <n v="4.4460422836434255E-4"/>
    <n v="2.3185601812629757E-4"/>
    <x v="0"/>
    <m/>
    <x v="14"/>
    <x v="9"/>
    <s v="no impacts"/>
    <x v="7"/>
    <s v=""/>
  </r>
  <r>
    <s v="Fundong"/>
    <s v="NRO_015"/>
    <s v="NORD-OUEST"/>
    <s v="IHS"/>
    <s v="Grid-Gen"/>
    <s v="NORD-OUEST"/>
    <s v="Fundong"/>
    <s v="NOKIA"/>
    <n v="7.6193945356098887"/>
    <n v="2.487083836282542"/>
    <n v="3.0838455567826091"/>
    <n v="3.4806334331606963"/>
    <n v="4.7175982730377894"/>
    <n v="4.8050233552615955"/>
    <n v="2.4969109644370954E-4"/>
    <n v="2.7204000744305635E-4"/>
    <n v="2.8536125307833079E-4"/>
    <n v="0.79751920651254238"/>
    <n v="0.90024481611658191"/>
    <n v="0"/>
    <n v="0"/>
    <n v="3.9324060372791791E-4"/>
    <n v="2.0507047555836657E-4"/>
    <x v="2"/>
    <m/>
    <x v="14"/>
    <x v="9"/>
    <s v="no impacts"/>
    <x v="7"/>
    <s v=""/>
  </r>
  <r>
    <s v="Zemda"/>
    <s v="OST_262"/>
    <s v="NORD-OUEST"/>
    <s v="CAMUSAT"/>
    <s v="Hybrid Solar - S3"/>
    <s v="OUEST"/>
    <s v="Zemda"/>
    <s v="NOKIA"/>
    <n v="0.9544490096733268"/>
    <n v="1.7835078317400378E-4"/>
    <n v="1.9618586149124207E-4"/>
    <n v="1.426806265391799E-4"/>
    <n v="1.6051570485653394E-4"/>
    <n v="1.5982654247249164"/>
    <n v="0.67409728143948044"/>
    <n v="7.8658505164106038E-2"/>
    <n v="6.9616434243876341E-2"/>
    <n v="1.9618586149124207E-4"/>
    <n v="1.9618586149141573E-4"/>
    <n v="0"/>
    <n v="0"/>
    <n v="3.4200325258759712E-4"/>
    <n v="1.7835078317388799E-4"/>
    <x v="0"/>
    <m/>
    <x v="14"/>
    <x v="9"/>
    <s v="no impacts"/>
    <x v="7"/>
    <s v=""/>
  </r>
  <r>
    <s v="Bakou"/>
    <s v="OST_182"/>
    <s v="OUEST"/>
    <s v="IHS"/>
    <s v="Grid-Gen"/>
    <s v="OUEST"/>
    <s v="Bakou"/>
    <s v="NOKIA"/>
    <n v="7.1340313269821533E-5"/>
    <n v="1.0701046990429807E-4"/>
    <n v="7.1340313269589948E-5"/>
    <n v="5.3505234952120087E-5"/>
    <n v="5.8855758447410077E-3"/>
    <n v="8.9175391586886099E-5"/>
    <n v="6.2244423327716819E-3"/>
    <n v="8.1149606344152192E-3"/>
    <n v="8.9175391586886099E-5"/>
    <n v="7.134031326964783E-5"/>
    <n v="7.1340313269532038E-5"/>
    <n v="0"/>
    <n v="0"/>
    <n v="1.7100162629390958E-4"/>
    <n v="8.9175391587001892E-5"/>
    <x v="0"/>
    <m/>
    <x v="14"/>
    <x v="9"/>
    <s v="no impacts"/>
    <x v="7"/>
    <s v=""/>
  </r>
  <r>
    <s v="Bassamba-IHS"/>
    <s v="OST_143"/>
    <s v="OUEST"/>
    <s v="IHS"/>
    <s v="Grid-Gen"/>
    <s v="OUEST"/>
    <s v="Bassamba"/>
    <s v="NOKIA"/>
    <n v="1.0701046990406647E-4"/>
    <n v="0.67387183535600303"/>
    <n v="8.9175391586943995E-5"/>
    <n v="5.3505234952235873E-5"/>
    <n v="6.449164319570401E-2"/>
    <n v="8.9175391587059801E-5"/>
    <n v="1.4268062653929566E-4"/>
    <n v="1.6051570485641812E-4"/>
    <n v="5.3505234952062184E-5"/>
    <n v="8.9175391586943995E-5"/>
    <n v="8.9175391587059801E-5"/>
    <n v="0"/>
    <n v="0"/>
    <n v="1.7100162629335447E-4"/>
    <n v="8.917539158671241E-5"/>
    <x v="0"/>
    <m/>
    <x v="14"/>
    <x v="9"/>
    <s v="no impacts"/>
    <x v="7"/>
    <s v=""/>
  </r>
  <r>
    <s v="Banwa"/>
    <s v="OST_089"/>
    <s v="OUEST"/>
    <s v="IHS"/>
    <s v="Grid-Gen"/>
    <s v="OUEST"/>
    <s v="Bantoum"/>
    <s v="NOKIA"/>
    <n v="1.7835078317411958E-5"/>
    <n v="7.134031326964783E-5"/>
    <n v="5.3505234952293776E-5"/>
    <n v="5.3505234952293776E-5"/>
    <n v="7.134031326964783E-5"/>
    <n v="5.3505234952293776E-5"/>
    <n v="1.7835078317411958E-5"/>
    <n v="7.134031326964783E-5"/>
    <n v="0"/>
    <n v="1.7835078317411958E-5"/>
    <n v="5.3505234952351672E-5"/>
    <n v="0"/>
    <n v="0"/>
    <n v="1.3680130103521648E-4"/>
    <n v="7.134031326964783E-5"/>
    <x v="0"/>
    <m/>
    <x v="14"/>
    <x v="9"/>
    <s v="no impacts"/>
    <x v="7"/>
    <s v=""/>
  </r>
  <r>
    <s v="Baiboum"/>
    <s v="ADM_008"/>
    <s v="ADAMAOUA"/>
    <s v="IHS"/>
    <s v="Gen Only"/>
    <s v="ADAMAOUA"/>
    <s v="Baiboum"/>
    <s v="NOKIA"/>
    <n v="0"/>
    <n v="8.9175391587001892E-5"/>
    <n v="0"/>
    <n v="5.3505234952351672E-5"/>
    <n v="5.3505234952120087E-5"/>
    <n v="8.9175391587001892E-5"/>
    <n v="9.0146338777817442E-2"/>
    <n v="5.3505234952235873E-5"/>
    <n v="0.14072980153912296"/>
    <n v="7.1340313269589948E-5"/>
    <n v="5.3505234952062184E-5"/>
    <n v="0"/>
    <n v="0"/>
    <n v="1.3680130103477239E-4"/>
    <n v="7.1340313269416245E-5"/>
    <x v="0"/>
    <m/>
    <x v="14"/>
    <x v="9"/>
    <s v="no impacts"/>
    <x v="7"/>
    <s v=""/>
  </r>
  <r>
    <s v="Galim"/>
    <s v="OST_026"/>
    <s v="OUEST"/>
    <s v="IHS"/>
    <s v="Grid-Gen"/>
    <s v="OUEST"/>
    <s v="Galim"/>
    <s v="NOKIA"/>
    <n v="5.3505234952235873E-5"/>
    <n v="1.7835078317469854E-5"/>
    <n v="5.3505234952177976E-5"/>
    <n v="3.5670156634823915E-5"/>
    <n v="2.2554452118800019"/>
    <n v="2.2614879306457926E-2"/>
    <n v="3.5670156634766019E-5"/>
    <n v="0"/>
    <n v="3.5670156634766019E-5"/>
    <n v="3.5670156634766019E-5"/>
    <n v="0"/>
    <n v="0"/>
    <n v="0"/>
    <n v="1.0260097577641236E-4"/>
    <n v="5.3505234952235873E-5"/>
    <x v="0"/>
    <m/>
    <x v="14"/>
    <x v="9"/>
    <s v="no impacts"/>
    <x v="7"/>
    <s v=""/>
  </r>
  <r>
    <s v="Tcheboa-MTN-IHS"/>
    <s v="NRD_025"/>
    <s v="NORD"/>
    <s v="IHS"/>
    <s v="Grid-Hybrid-Gen"/>
    <s v="NORD"/>
    <s v="Ngong"/>
    <s v="NOKIA"/>
    <n v="0"/>
    <n v="0"/>
    <n v="0"/>
    <n v="0.15395771234068034"/>
    <n v="0"/>
    <n v="0"/>
    <n v="0"/>
    <n v="0"/>
    <n v="0"/>
    <n v="0"/>
    <n v="0"/>
    <n v="0"/>
    <n v="0"/>
    <n v="1.0260097577600801E-4"/>
    <n v="5.3505234952025016E-5"/>
    <x v="0"/>
    <m/>
    <x v="14"/>
    <x v="9"/>
    <s v="no impacts"/>
    <x v="7"/>
    <s v=""/>
  </r>
  <r>
    <s v="Sangmelima-II"/>
    <s v="SUD_224"/>
    <s v="CENTRE"/>
    <s v="IHS"/>
    <s v="Grid-Gen"/>
    <s v="SUD"/>
    <s v="Sangmelima"/>
    <s v="ZTE"/>
    <n v="8.6845290698893322E-17"/>
    <n v="0"/>
    <n v="0"/>
    <n v="0"/>
    <n v="0"/>
    <n v="0"/>
    <n v="0"/>
    <n v="0"/>
    <n v="0"/>
    <n v="0"/>
    <n v="0"/>
    <n v="0"/>
    <n v="0"/>
    <n v="1.6653345369377348E-16"/>
    <n v="8.6845290698893322E-17"/>
    <x v="0"/>
    <m/>
    <x v="14"/>
    <x v="9"/>
    <s v="no impacts"/>
    <x v="7"/>
    <s v=""/>
  </r>
  <r>
    <s v="Bfsam-Ndjinga"/>
    <s v="OST_075"/>
    <s v="Bafoussam"/>
    <s v="IHS"/>
    <s v="Grid-Gen"/>
    <s v="OUEST"/>
    <s v="Bafoussam"/>
    <s v="Huawei"/>
    <n v="0"/>
    <n v="0"/>
    <n v="0"/>
    <n v="0"/>
    <n v="0"/>
    <n v="0"/>
    <n v="7.4409551897224295"/>
    <n v="18.431108799684964"/>
    <n v="18.478478767695965"/>
    <n v="18.491409199476077"/>
    <n v="29.694959521506256"/>
    <n v="0"/>
    <n v="0"/>
    <n v="0"/>
    <n v="0"/>
    <x v="0"/>
    <m/>
    <x v="14"/>
    <x v="9"/>
    <s v="no impacts"/>
    <x v="7"/>
    <s v=""/>
  </r>
  <r>
    <s v="Qtier-Tergal"/>
    <s v="LIT_420"/>
    <s v="Douala"/>
    <s v="IHS"/>
    <s v="Grid-Gen"/>
    <s v="LITTORAL"/>
    <s v="Douala"/>
    <s v="ZTE"/>
    <n v="10.57204586896782"/>
    <n v="16.435845083082928"/>
    <n v="0"/>
    <n v="1.6854149009939198E-2"/>
    <n v="0"/>
    <n v="0"/>
    <n v="1.9743431697357278E-2"/>
    <n v="3.521268687595061"/>
    <n v="0"/>
    <n v="0"/>
    <n v="23.779777446758718"/>
    <n v="0"/>
    <n v="0"/>
    <n v="0"/>
    <n v="0"/>
    <x v="0"/>
    <m/>
    <x v="14"/>
    <x v="9"/>
    <s v="no impacts"/>
    <x v="7"/>
    <s v=""/>
  </r>
  <r>
    <s v="CHR-Bafoussam"/>
    <s v="OST_307"/>
    <s v="Bafoussam"/>
    <s v="CAMUSAT"/>
    <s v="Medium Grid + GE"/>
    <s v="OUEST"/>
    <s v="Bafoussam"/>
    <s v="NOKIA"/>
    <n v="0"/>
    <n v="0"/>
    <n v="0"/>
    <n v="0"/>
    <n v="0"/>
    <n v="1.082132283504853E-3"/>
    <n v="7.2541455387393317"/>
    <n v="27.735584468495354"/>
    <n v="23.164597465791779"/>
    <n v="23.165463171618583"/>
    <n v="19.561856515356606"/>
    <n v="0"/>
    <n v="0"/>
    <n v="0"/>
    <n v="0"/>
    <x v="0"/>
    <m/>
    <x v="14"/>
    <x v="9"/>
    <s v="no impacts"/>
    <x v="7"/>
    <s v=""/>
  </r>
  <r>
    <s v="Foumban-Kounga-II"/>
    <s v="OST_233"/>
    <s v="OUEST"/>
    <s v="CAMUSAT"/>
    <s v="Medium Grid + GE"/>
    <s v="OUEST"/>
    <s v="Foumban"/>
    <s v="Huawei"/>
    <n v="0"/>
    <n v="7.2232067185453424E-3"/>
    <n v="6.9367218555330101"/>
    <n v="12.390581794522776"/>
    <n v="0"/>
    <n v="1.2881206963956018"/>
    <n v="0"/>
    <n v="0"/>
    <n v="13.0881830478294"/>
    <n v="18.491409199476077"/>
    <n v="18.259285655175169"/>
    <n v="0"/>
    <n v="0"/>
    <n v="0"/>
    <n v="0"/>
    <x v="0"/>
    <m/>
    <x v="14"/>
    <x v="9"/>
    <s v="no impacts"/>
    <x v="7"/>
    <s v=""/>
  </r>
  <r>
    <s v="FAYADOR-AKWA"/>
    <s v="LIT_689"/>
    <s v="Douala"/>
    <s v="CAMUSAT"/>
    <s v="Good Grid no GE - 8h"/>
    <s v="LITTORAL"/>
    <s v="Douala"/>
    <s v="ZTE"/>
    <n v="0"/>
    <n v="0"/>
    <n v="0"/>
    <n v="0"/>
    <n v="0"/>
    <n v="2.2925209669180697"/>
    <n v="0"/>
    <n v="0"/>
    <n v="1.3378092245878672"/>
    <n v="14.355151341340568"/>
    <n v="17.936987954901511"/>
    <n v="0"/>
    <n v="0"/>
    <n v="0"/>
    <n v="0"/>
    <x v="0"/>
    <m/>
    <x v="14"/>
    <x v="9"/>
    <s v="no impacts"/>
    <x v="7"/>
    <s v=""/>
  </r>
  <r>
    <s v="Kribi-Port-Eau-Profonde-IHS"/>
    <s v="SUD_076"/>
    <s v="LITTORAL"/>
    <s v="IHS"/>
    <s v="Gen-Lithium"/>
    <s v="SUD"/>
    <s v="Kribi"/>
    <s v="ZTE"/>
    <n v="0"/>
    <n v="3.2031800658042973E-2"/>
    <n v="1.3911361087569274E-3"/>
    <n v="0"/>
    <n v="0"/>
    <n v="0"/>
    <n v="0"/>
    <n v="0"/>
    <n v="0"/>
    <n v="0"/>
    <n v="16.943253061212843"/>
    <n v="0"/>
    <n v="0"/>
    <n v="0"/>
    <n v="0"/>
    <x v="0"/>
    <m/>
    <x v="14"/>
    <x v="9"/>
    <s v="no impacts"/>
    <x v="7"/>
    <s v=""/>
  </r>
  <r>
    <s v="Dibamba"/>
    <s v="LIT_583"/>
    <s v="LITTORAL"/>
    <s v="CAMUSAT"/>
    <s v="Good Grid + GE"/>
    <s v="LITTORAL"/>
    <s v="Dibamba"/>
    <s v="ZTE"/>
    <n v="0"/>
    <n v="1.7041238981488611"/>
    <n v="2.4434057294832511E-2"/>
    <n v="2.1892736985386643"/>
    <n v="0.36688539606715159"/>
    <n v="0"/>
    <n v="1.9903947402213698E-2"/>
    <n v="0"/>
    <n v="0"/>
    <n v="0"/>
    <n v="16.667843781835604"/>
    <n v="0"/>
    <n v="0"/>
    <n v="0"/>
    <n v="0"/>
    <x v="0"/>
    <m/>
    <x v="14"/>
    <x v="9"/>
    <s v="no impacts"/>
    <x v="7"/>
    <s v=""/>
  </r>
  <r>
    <s v="Bep-Universite"/>
    <s v="LIT_265"/>
    <s v="Douala"/>
    <s v="IHS"/>
    <s v="Grid-Gen"/>
    <s v="LITTORAL"/>
    <s v="Douala"/>
    <s v="ZTE"/>
    <n v="0"/>
    <n v="0"/>
    <n v="0"/>
    <n v="2.1223743197701598E-3"/>
    <n v="0"/>
    <n v="0"/>
    <n v="0"/>
    <n v="0"/>
    <n v="0"/>
    <n v="0"/>
    <n v="16.420257224633534"/>
    <n v="0"/>
    <n v="0"/>
    <n v="0"/>
    <n v="0"/>
    <x v="0"/>
    <m/>
    <x v="14"/>
    <x v="9"/>
    <s v="no impacts"/>
    <x v="7"/>
    <s v=""/>
  </r>
  <r>
    <s v="Nkongmondo"/>
    <s v="LIT_091"/>
    <s v="Douala"/>
    <s v="IHS"/>
    <s v="GridOnly"/>
    <s v="LITTORAL"/>
    <s v="Douala"/>
    <s v="ZTE"/>
    <n v="0"/>
    <n v="0"/>
    <n v="0"/>
    <n v="4.2451231761848911"/>
    <n v="4.588537609186349"/>
    <n v="2.4129434157171272"/>
    <n v="4.4776034220521463"/>
    <n v="2.6936318782763036"/>
    <n v="5.8738581982861202"/>
    <n v="4.6419001635119992"/>
    <n v="12.455269623579969"/>
    <n v="0"/>
    <n v="0"/>
    <n v="0"/>
    <n v="0"/>
    <x v="0"/>
    <m/>
    <x v="14"/>
    <x v="9"/>
    <s v="no impacts"/>
    <x v="7"/>
    <s v=""/>
  </r>
  <r>
    <s v="LIT_850_Z_Ndogbassi-Taniere-Plus"/>
    <s v="LIT_850"/>
    <s v="Douala"/>
    <s v="ESCO "/>
    <s v="medium Grid GE"/>
    <s v="LITTORAL"/>
    <s v="Douala"/>
    <s v="ZTE"/>
    <n v="0"/>
    <n v="0"/>
    <n v="0"/>
    <n v="0"/>
    <n v="0"/>
    <n v="0"/>
    <n v="0"/>
    <n v="0"/>
    <n v="0"/>
    <n v="0"/>
    <n v="10.192408391903728"/>
    <n v="0"/>
    <n v="0"/>
    <n v="0"/>
    <n v="0"/>
    <x v="0"/>
    <m/>
    <x v="14"/>
    <x v="9"/>
    <s v="no impacts"/>
    <x v="7"/>
    <s v=""/>
  </r>
  <r>
    <s v="Ndokoti-Brasseries"/>
    <s v="LIT_406"/>
    <s v="Douala"/>
    <s v="IHS"/>
    <s v="GridOnly"/>
    <s v="LITTORAL"/>
    <s v="Douala"/>
    <s v="ZTE"/>
    <n v="0"/>
    <n v="0"/>
    <n v="0"/>
    <n v="0"/>
    <n v="0"/>
    <n v="0"/>
    <n v="0"/>
    <n v="0"/>
    <n v="0"/>
    <n v="0"/>
    <n v="8.4043347801148869"/>
    <n v="0"/>
    <n v="0"/>
    <n v="0"/>
    <n v="0"/>
    <x v="0"/>
    <m/>
    <x v="14"/>
    <x v="9"/>
    <s v="no impacts"/>
    <x v="7"/>
    <s v=""/>
  </r>
  <r>
    <s v="Crf-Patrick-Mboma"/>
    <s v="LIT_697"/>
    <s v="Douala"/>
    <s v="CAMUSAT"/>
    <s v="Good Grid + GE"/>
    <s v="LITTORAL"/>
    <s v="Douala"/>
    <s v="ZTE"/>
    <n v="0"/>
    <n v="0"/>
    <n v="25.586221189214488"/>
    <n v="0"/>
    <n v="0"/>
    <n v="15.795173399765439"/>
    <n v="5.9394199461808697"/>
    <n v="0"/>
    <n v="0"/>
    <n v="0"/>
    <n v="8.200729526043494"/>
    <n v="0"/>
    <n v="0"/>
    <n v="0"/>
    <n v="0"/>
    <x v="0"/>
    <m/>
    <x v="14"/>
    <x v="9"/>
    <s v="no impacts"/>
    <x v="7"/>
    <s v=""/>
  </r>
  <r>
    <s v="Hopital-General"/>
    <s v="LIT_248"/>
    <s v="Douala"/>
    <s v="IHS"/>
    <s v="Grid-Gen"/>
    <s v="LITTORAL"/>
    <s v="Douala"/>
    <s v="ZTE"/>
    <n v="0"/>
    <n v="0"/>
    <n v="0"/>
    <n v="1.9261884582787167E-3"/>
    <n v="0"/>
    <n v="0"/>
    <n v="0"/>
    <n v="0"/>
    <n v="7.1571277533793927"/>
    <n v="37.663619008483792"/>
    <n v="8.1577648223768886"/>
    <n v="0"/>
    <n v="0"/>
    <n v="0"/>
    <n v="0"/>
    <x v="0"/>
    <m/>
    <x v="14"/>
    <x v="9"/>
    <s v="no impacts"/>
    <x v="7"/>
    <s v=""/>
  </r>
  <r>
    <s v="Parcours-Vita"/>
    <s v="LIT_666"/>
    <s v="Douala"/>
    <s v="CAMUSAT"/>
    <s v="Good Grid no GE - 12h"/>
    <s v="LITTORAL"/>
    <s v="Douala"/>
    <s v="ZTE"/>
    <n v="0"/>
    <n v="0"/>
    <n v="23.879529039787919"/>
    <n v="0"/>
    <n v="0"/>
    <n v="18.159979939103906"/>
    <n v="8.5214755745035422"/>
    <n v="0"/>
    <n v="0"/>
    <n v="0"/>
    <n v="7.3877709861799543"/>
    <n v="0"/>
    <n v="0"/>
    <n v="0"/>
    <n v="0"/>
    <x v="0"/>
    <m/>
    <x v="14"/>
    <x v="9"/>
    <s v="no impacts"/>
    <x v="7"/>
    <s v=""/>
  </r>
  <r>
    <s v="Buca-Voyage"/>
    <s v="LIT_616"/>
    <s v="Douala"/>
    <s v="CAMUSAT"/>
    <s v="Good Grid no GE - 8h"/>
    <s v="LITTORAL"/>
    <s v="Douala"/>
    <s v="ZTE"/>
    <n v="12.345013169421829"/>
    <n v="18.661680692172251"/>
    <n v="15.855527304791504"/>
    <n v="0.80129439864396246"/>
    <n v="12.566257315949125"/>
    <n v="6.3432417894433444"/>
    <n v="4.9791436594156346"/>
    <n v="12.198052124086486"/>
    <n v="11.924872229498934"/>
    <n v="1.2603693145337356"/>
    <n v="7.0816140317835359"/>
    <n v="0"/>
    <n v="0"/>
    <n v="0"/>
    <n v="0"/>
    <x v="0"/>
    <m/>
    <x v="14"/>
    <x v="9"/>
    <s v="no impacts"/>
    <x v="7"/>
    <s v=""/>
  </r>
  <r>
    <s v="Shell-NewBell-Carrefour"/>
    <s v="LIT_407"/>
    <s v="Douala"/>
    <s v="IHS"/>
    <s v="GridOnly"/>
    <s v="LITTORAL"/>
    <s v="Douala"/>
    <s v="ZTE"/>
    <n v="0"/>
    <n v="0"/>
    <n v="0"/>
    <n v="4.9634666255746458"/>
    <n v="0"/>
    <n v="0"/>
    <n v="0"/>
    <n v="0"/>
    <n v="0"/>
    <n v="0"/>
    <n v="6.7972515430909812"/>
    <n v="0"/>
    <n v="0"/>
    <n v="0"/>
    <n v="0"/>
    <x v="0"/>
    <m/>
    <x v="14"/>
    <x v="9"/>
    <s v="no impacts"/>
    <x v="7"/>
    <s v=""/>
  </r>
  <r>
    <s v="Camship"/>
    <s v="LIT_139"/>
    <s v="Douala"/>
    <s v="IHS"/>
    <s v="Grid-Gen"/>
    <s v="LITTORAL"/>
    <s v="Douala"/>
    <s v="ZTE"/>
    <n v="3.0819015332460129"/>
    <n v="3.0819015332460129"/>
    <n v="3.0819015332460129"/>
    <n v="3.0819015332460129"/>
    <n v="3.0819015332460129"/>
    <n v="3.0819015332460129"/>
    <n v="3.0819015332460129"/>
    <n v="3.0819015332460129"/>
    <n v="2.4736005170745905"/>
    <n v="0"/>
    <n v="6.5100711120242662"/>
    <n v="0"/>
    <n v="0"/>
    <n v="0"/>
    <n v="0"/>
    <x v="0"/>
    <m/>
    <x v="14"/>
    <x v="9"/>
    <s v="no impacts"/>
    <x v="7"/>
    <s v=""/>
  </r>
  <r>
    <s v="PK10-Soeurs-Dominicaines"/>
    <s v="LIT_403"/>
    <s v="Douala"/>
    <s v="IHS"/>
    <s v="Grid-Gen"/>
    <s v="LITTORAL"/>
    <s v="Douala"/>
    <s v="ZTE"/>
    <n v="0"/>
    <n v="0"/>
    <n v="0"/>
    <n v="0"/>
    <n v="0"/>
    <n v="0"/>
    <n v="0"/>
    <n v="0"/>
    <n v="0"/>
    <n v="0"/>
    <n v="6.4090888985911727"/>
    <n v="0"/>
    <n v="0"/>
    <n v="0"/>
    <n v="0"/>
    <x v="0"/>
    <m/>
    <x v="14"/>
    <x v="9"/>
    <s v="no impacts"/>
    <x v="7"/>
    <s v=""/>
  </r>
  <r>
    <s v="Makepe-Ecole-Sira"/>
    <s v="LIT_167"/>
    <s v="Douala"/>
    <s v="IHS"/>
    <s v="Grid-Gen"/>
    <s v="LITTORAL"/>
    <s v="Douala"/>
    <s v="ZTE"/>
    <n v="0"/>
    <n v="0"/>
    <n v="18.783191080748672"/>
    <n v="0"/>
    <n v="0"/>
    <n v="11.336368150259819"/>
    <n v="4.393314841924135"/>
    <n v="0"/>
    <n v="0"/>
    <n v="0"/>
    <n v="5.9700249405735182"/>
    <n v="0"/>
    <n v="0"/>
    <n v="0"/>
    <n v="0"/>
    <x v="0"/>
    <m/>
    <x v="14"/>
    <x v="9"/>
    <s v="no impacts"/>
    <x v="7"/>
    <s v=""/>
  </r>
  <r>
    <s v="Makepe-AES"/>
    <s v="LIT_357"/>
    <s v="Douala"/>
    <s v="IHS"/>
    <s v="Grid-Gen"/>
    <s v="LITTORAL"/>
    <s v="Douala"/>
    <s v="ZTE"/>
    <n v="0"/>
    <n v="0"/>
    <n v="18.528952039334197"/>
    <n v="0"/>
    <n v="0"/>
    <n v="11.384166160150441"/>
    <n v="4.1865706140688808"/>
    <n v="0"/>
    <n v="0"/>
    <n v="0"/>
    <n v="5.8604462193914388"/>
    <n v="0"/>
    <n v="0"/>
    <n v="0"/>
    <n v="0"/>
    <x v="0"/>
    <m/>
    <x v="14"/>
    <x v="9"/>
    <s v="no impacts"/>
    <x v="7"/>
    <s v=""/>
  </r>
  <r>
    <s v="Makepe-Crf-Conquete"/>
    <s v="LIT_775"/>
    <s v="Douala"/>
    <m/>
    <m/>
    <s v="LITTORAL"/>
    <s v="Douala"/>
    <s v="ZTE"/>
    <n v="0"/>
    <n v="3.6075904666512577"/>
    <n v="0.68390391315886379"/>
    <n v="2.2293847896745515E-3"/>
    <n v="2.7267516187117087"/>
    <n v="0"/>
    <n v="2.0345187239786204"/>
    <n v="0"/>
    <n v="3.7865119723313723"/>
    <n v="20.271135994612379"/>
    <n v="5.2015649211118804"/>
    <n v="0"/>
    <n v="0"/>
    <n v="0"/>
    <n v="0"/>
    <x v="0"/>
    <m/>
    <x v="14"/>
    <x v="9"/>
    <s v="no impacts"/>
    <x v="7"/>
    <s v=""/>
  </r>
  <r>
    <s v="Pingo-PK10-IHS-New"/>
    <s v="LIT_562"/>
    <s v="Douala"/>
    <s v="IHS"/>
    <s v="Grid-Gen"/>
    <s v="LITTORAL"/>
    <s v="Douala"/>
    <s v="ZTE"/>
    <n v="0"/>
    <n v="0"/>
    <n v="0"/>
    <n v="0"/>
    <n v="0"/>
    <n v="0"/>
    <n v="0"/>
    <n v="0"/>
    <n v="0"/>
    <n v="0"/>
    <n v="5.1065396238367962"/>
    <n v="0"/>
    <n v="0"/>
    <n v="0"/>
    <n v="0"/>
    <x v="0"/>
    <m/>
    <x v="14"/>
    <x v="9"/>
    <s v="no impacts"/>
    <x v="7"/>
    <s v=""/>
  </r>
  <r>
    <s v="Bamenda-Foncha-Street-IHS"/>
    <s v="NRO_121"/>
    <s v="NORD-OUEST"/>
    <s v="IHS"/>
    <s v="Grid-Gen"/>
    <s v="NORD-OUEST"/>
    <s v="Bamenda"/>
    <s v="Huawei"/>
    <n v="4.5670998450488396"/>
    <n v="2.3213246184006642"/>
    <n v="0.16452859747797724"/>
    <n v="0"/>
    <n v="0"/>
    <n v="7.3837224234019052E-3"/>
    <n v="0"/>
    <n v="0"/>
    <n v="0"/>
    <n v="0"/>
    <n v="4.9592932172483764"/>
    <n v="0"/>
    <n v="0"/>
    <n v="0"/>
    <n v="0"/>
    <x v="0"/>
    <m/>
    <x v="14"/>
    <x v="9"/>
    <s v="no impacts"/>
    <x v="7"/>
    <s v=""/>
  </r>
  <r>
    <s v="Maroua-Total-Domayo-MTN-IHS"/>
    <s v="EXN_158"/>
    <s v="Maroua"/>
    <s v="IHS"/>
    <s v="Grid-Gen"/>
    <s v="EXTREME-NORD"/>
    <s v="Maroua"/>
    <s v="Huawei"/>
    <n v="0"/>
    <n v="0"/>
    <n v="0"/>
    <n v="0"/>
    <n v="0"/>
    <n v="0.64464890578227518"/>
    <n v="1.3312994210020173"/>
    <n v="3.8981238924416366"/>
    <n v="5.4064007955871736"/>
    <n v="5.2362006432042643"/>
    <n v="4.6146659989213346"/>
    <n v="0"/>
    <n v="0"/>
    <n v="0"/>
    <n v="0"/>
    <x v="0"/>
    <m/>
    <x v="14"/>
    <x v="9"/>
    <s v="no impacts"/>
    <x v="7"/>
    <s v=""/>
  </r>
  <r>
    <s v="Bda-Kwe-Pastoral-Center-IHS"/>
    <s v="NRO_062"/>
    <s v="NORD-OUEST"/>
    <s v="IHS"/>
    <s v="Grid-Gen"/>
    <s v="NORD-OUEST"/>
    <s v="Bamenda"/>
    <s v="Huawei"/>
    <n v="0"/>
    <n v="0"/>
    <n v="0"/>
    <n v="0"/>
    <n v="0"/>
    <n v="0"/>
    <n v="0"/>
    <n v="0"/>
    <n v="0"/>
    <n v="0.14687186994375528"/>
    <n v="4.5194088456281234"/>
    <n v="0"/>
    <n v="0"/>
    <n v="0"/>
    <n v="0"/>
    <x v="0"/>
    <m/>
    <x v="14"/>
    <x v="9"/>
    <s v="no impacts"/>
    <x v="7"/>
    <s v=""/>
  </r>
  <r>
    <s v="Bambili-University-IHS"/>
    <s v="NRO_061"/>
    <s v="NORD-OUEST"/>
    <s v="IHS"/>
    <s v="Grid-Gen"/>
    <s v="NORD-OUEST"/>
    <s v="Bamenda"/>
    <s v="Huawei"/>
    <n v="1.3286241592544079"/>
    <n v="3.0426108557127893"/>
    <n v="1.4962738954379295"/>
    <n v="0.15133063952310424"/>
    <n v="14.415112874643656"/>
    <n v="0"/>
    <n v="0"/>
    <n v="0"/>
    <n v="4.8962997206313323"/>
    <n v="0"/>
    <n v="4.5170011100552729"/>
    <n v="0"/>
    <n v="0"/>
    <n v="0"/>
    <n v="0"/>
    <x v="2"/>
    <m/>
    <x v="14"/>
    <x v="9"/>
    <s v="no impacts"/>
    <x v="7"/>
    <s v=""/>
  </r>
  <r>
    <s v="BAMENDA-MENTEH-IHS"/>
    <s v="NRO_148"/>
    <s v="NORD-OUEST"/>
    <m/>
    <m/>
    <s v="NORD-OUEST"/>
    <s v="Bamenda"/>
    <s v="Huawei"/>
    <n v="0"/>
    <n v="0"/>
    <n v="3.2272574215327894"/>
    <n v="0"/>
    <n v="0"/>
    <n v="0"/>
    <n v="0"/>
    <n v="0.30346385757049138"/>
    <n v="0"/>
    <n v="6.1424009725111507E-2"/>
    <n v="4.4494061632323438"/>
    <n v="0"/>
    <n v="0"/>
    <n v="0"/>
    <n v="0"/>
    <x v="0"/>
    <m/>
    <x v="14"/>
    <x v="9"/>
    <s v="no impacts"/>
    <x v="7"/>
    <s v=""/>
  </r>
  <r>
    <s v="Cite-Berge-EPC"/>
    <s v="LIT_656"/>
    <s v="Douala"/>
    <s v="CAMUSAT"/>
    <s v="Good Grid no GE - 8h"/>
    <s v="LITTORAL"/>
    <s v="Douala"/>
    <s v="ZTE"/>
    <n v="0.63885250532912241"/>
    <n v="27.294607671081206"/>
    <n v="23.485516489600013"/>
    <n v="25.480601855418868"/>
    <n v="26.219544820265213"/>
    <n v="25.705930234880842"/>
    <n v="14.979361247371113"/>
    <n v="8.3714290606192918"/>
    <n v="2.3898826594527338"/>
    <n v="6.77798965850819"/>
    <n v="4.3317124814158481"/>
    <n v="0"/>
    <n v="0"/>
    <n v="0"/>
    <n v="0"/>
    <x v="0"/>
    <m/>
    <x v="14"/>
    <x v="9"/>
    <s v="no impacts"/>
    <x v="7"/>
    <s v=""/>
  </r>
  <r>
    <s v="Bda-Bus-Station-IHS"/>
    <s v="NRO_066"/>
    <s v="NORD-OUEST"/>
    <s v="IHS"/>
    <s v="Grid-Gen"/>
    <s v="NORD-OUEST"/>
    <s v="Bamenda"/>
    <s v="Huawei"/>
    <n v="0"/>
    <n v="0"/>
    <n v="0"/>
    <n v="0"/>
    <n v="0"/>
    <n v="0"/>
    <n v="0"/>
    <n v="0"/>
    <n v="0"/>
    <n v="0.26859627945998238"/>
    <n v="4.2767269349633175"/>
    <n v="0"/>
    <n v="0"/>
    <n v="0"/>
    <n v="0"/>
    <x v="0"/>
    <m/>
    <x v="14"/>
    <x v="9"/>
    <s v="no impacts"/>
    <x v="7"/>
    <s v=""/>
  </r>
  <r>
    <s v="Ndogbong-IUT"/>
    <s v="LIT_221"/>
    <s v="Douala"/>
    <s v="IHS"/>
    <s v="Grid-Gen"/>
    <s v="LITTORAL"/>
    <s v="Douala"/>
    <s v="ZTE"/>
    <n v="0"/>
    <n v="0"/>
    <n v="0"/>
    <n v="2.1937146330396977E-3"/>
    <n v="0"/>
    <n v="0"/>
    <n v="0"/>
    <n v="0"/>
    <n v="0.51728861151774996"/>
    <n v="26.773502352803554"/>
    <n v="4.0995354318799864"/>
    <n v="0"/>
    <n v="0"/>
    <n v="0"/>
    <n v="0"/>
    <x v="0"/>
    <m/>
    <x v="14"/>
    <x v="9"/>
    <s v="no impacts"/>
    <x v="7"/>
    <s v=""/>
  </r>
  <r>
    <s v="Bambili-Round-About-IHS"/>
    <s v="NRO_068"/>
    <s v="NORD-OUEST"/>
    <s v="IHS"/>
    <s v="Grid-Gen"/>
    <s v="NORD-OUEST"/>
    <s v="Bamenda"/>
    <s v="Huawei"/>
    <n v="1.1942011739761949"/>
    <n v="3.3582382366957448"/>
    <n v="2.8243630023428161"/>
    <n v="5.1436900919719317"/>
    <n v="12.183141998613147"/>
    <n v="0"/>
    <n v="0"/>
    <n v="0"/>
    <n v="3.4976015386678774"/>
    <n v="0"/>
    <n v="3.8971251280558628"/>
    <n v="0"/>
    <n v="0"/>
    <n v="0"/>
    <n v="0"/>
    <x v="2"/>
    <m/>
    <x v="14"/>
    <x v="9"/>
    <s v="no impacts"/>
    <x v="7"/>
    <s v=""/>
  </r>
  <r>
    <s v="Mile16-Bolifamba-IHS"/>
    <s v="SUO_220"/>
    <s v="SUD-OUEST"/>
    <s v="IHS"/>
    <s v="Grid-Gen"/>
    <s v="SUD-OUEST"/>
    <s v="Buea"/>
    <s v="Huawei"/>
    <n v="0"/>
    <n v="1.2405010372881551"/>
    <n v="18.533054107347194"/>
    <n v="8.9175391586979543E-5"/>
    <n v="0"/>
    <n v="2.8479053057217789"/>
    <n v="0"/>
    <n v="0"/>
    <n v="0"/>
    <n v="14.895144007556361"/>
    <n v="3.5292944728378886"/>
    <n v="0"/>
    <n v="0"/>
    <n v="0"/>
    <n v="0"/>
    <x v="0"/>
    <m/>
    <x v="14"/>
    <x v="9"/>
    <s v="no impacts"/>
    <x v="7"/>
    <s v=""/>
  </r>
  <r>
    <s v="Kotto-Village"/>
    <s v="LIT_726"/>
    <s v="Douala"/>
    <s v="CAMUSAT"/>
    <s v="Good Grid no GE - 8h"/>
    <s v="LITTORAL"/>
    <s v="Douala"/>
    <s v="ZTE"/>
    <n v="0"/>
    <n v="0"/>
    <n v="0"/>
    <n v="0"/>
    <n v="0"/>
    <n v="2.1228915370413182"/>
    <n v="0"/>
    <n v="0"/>
    <n v="0"/>
    <n v="0"/>
    <n v="3.442705167606932"/>
    <n v="0"/>
    <n v="0"/>
    <n v="0"/>
    <n v="0"/>
    <x v="0"/>
    <m/>
    <x v="14"/>
    <x v="9"/>
    <s v="no impacts"/>
    <x v="7"/>
    <s v=""/>
  </r>
  <r>
    <s v="PK10-Marche"/>
    <s v="LIT_278"/>
    <s v="Douala"/>
    <s v="IHS"/>
    <s v="Grid-Gen-Lithium"/>
    <s v="LITTORAL"/>
    <s v="Douala"/>
    <s v="ZTE"/>
    <n v="0"/>
    <n v="0"/>
    <n v="0"/>
    <n v="0.66799502329974636"/>
    <n v="0"/>
    <n v="0"/>
    <n v="0"/>
    <n v="0"/>
    <n v="0"/>
    <n v="0"/>
    <n v="3.4214992594875482"/>
    <n v="0"/>
    <n v="0"/>
    <n v="0"/>
    <n v="0"/>
    <x v="0"/>
    <m/>
    <x v="14"/>
    <x v="9"/>
    <s v="no impacts"/>
    <x v="7"/>
    <s v=""/>
  </r>
  <r>
    <s v="Kaele-MTN-IHS"/>
    <s v="EXN_160"/>
    <s v="EXTREME-NORD"/>
    <s v="IHS"/>
    <s v="Grid-Gen"/>
    <s v="EXTREME-NORD"/>
    <s v="Kaele"/>
    <s v="NOKIA"/>
    <n v="0"/>
    <n v="6.4209997798979528E-3"/>
    <n v="3.216728224980548E-2"/>
    <n v="0.94280848877149148"/>
    <n v="0"/>
    <n v="0"/>
    <n v="4.4587695793489321E-3"/>
    <n v="1.006185238012516"/>
    <n v="3.5992422331570517"/>
    <n v="4.6228522998690194"/>
    <n v="3.3754610370080509"/>
    <n v="0"/>
    <n v="0"/>
    <n v="0"/>
    <n v="0"/>
    <x v="2"/>
    <m/>
    <x v="14"/>
    <x v="9"/>
    <s v="no impacts"/>
    <x v="7"/>
    <s v=""/>
  </r>
  <r>
    <s v="Colline-du-loup"/>
    <s v="LIT_133"/>
    <s v="LITTORAL"/>
    <s v="IHS"/>
    <s v="Solar-Gen"/>
    <s v="LITTORAL"/>
    <s v="Ebodje"/>
    <s v="NOKIA"/>
    <n v="0"/>
    <n v="2.051034006500451E-3"/>
    <n v="0"/>
    <n v="0"/>
    <n v="0"/>
    <n v="0"/>
    <n v="0"/>
    <n v="0"/>
    <n v="0"/>
    <n v="0"/>
    <n v="3.3727246817484962"/>
    <n v="0"/>
    <n v="0"/>
    <n v="0"/>
    <n v="0"/>
    <x v="0"/>
    <m/>
    <x v="1"/>
    <x v="0"/>
    <s v="Defaut GE &amp; Power Cabinet"/>
    <x v="0"/>
    <s v="(04/23/2026 incident ) : impact by LIT_133_N_Colline-du-loup  GE overload || Action SWAP GE"/>
  </r>
  <r>
    <s v="NRD_266_H_Garoua-Bockle-II"/>
    <s v="NRD_266"/>
    <s v=""/>
    <s v="ESCO"/>
    <s v="Hybrid Solar - S1"/>
    <s v="NRD"/>
    <s v="Garoua"/>
    <s v="Huawei"/>
    <n v="2.8497958240234218"/>
    <n v="0.49010795216203956"/>
    <n v="0"/>
    <n v="0"/>
    <n v="1.8567029931541839"/>
    <n v="5.6176929684133627"/>
    <n v="0.93778625300699447"/>
    <n v="1.8223883024715131"/>
    <n v="0"/>
    <n v="0.36947148242317357"/>
    <n v="3.1144683862535771"/>
    <n v="0"/>
    <n v="0"/>
    <n v="0"/>
    <n v="0"/>
    <x v="0"/>
    <m/>
    <x v="14"/>
    <x v="9"/>
    <s v="no impacts"/>
    <x v="7"/>
    <s v=""/>
  </r>
  <r>
    <s v="Ebolowa-Si"/>
    <s v="SUD_227"/>
    <s v="CENTRE"/>
    <s v="IHS"/>
    <s v="Grid-Gen"/>
    <s v="SUD"/>
    <s v="Ebolowa"/>
    <s v="ZTE"/>
    <n v="1.6935298616283279"/>
    <n v="0.74627318203479831"/>
    <n v="0"/>
    <n v="0"/>
    <n v="0"/>
    <n v="0"/>
    <n v="3.7411930383268692"/>
    <n v="1.3821293942065958"/>
    <n v="0"/>
    <n v="0"/>
    <n v="2.9078311688682272"/>
    <n v="0"/>
    <n v="0"/>
    <n v="0"/>
    <n v="0"/>
    <x v="0"/>
    <m/>
    <x v="14"/>
    <x v="9"/>
    <s v="no impacts"/>
    <x v="7"/>
    <s v=""/>
  </r>
  <r>
    <s v="Yelwa"/>
    <s v="NRD_007"/>
    <s v="Garoua"/>
    <s v="IHS"/>
    <s v="Grid-Gen"/>
    <s v="NORD"/>
    <s v="Garoua"/>
    <s v="Huawei"/>
    <n v="0"/>
    <n v="0"/>
    <n v="0"/>
    <n v="0"/>
    <n v="0"/>
    <n v="0"/>
    <n v="0"/>
    <n v="0"/>
    <n v="0"/>
    <n v="0"/>
    <n v="2.6528073840077848"/>
    <n v="0"/>
    <n v="0"/>
    <n v="0"/>
    <n v="0"/>
    <x v="0"/>
    <m/>
    <x v="14"/>
    <x v="9"/>
    <s v="no impacts"/>
    <x v="7"/>
    <s v=""/>
  </r>
  <r>
    <s v="Garoua-Ngalbidje-IHS"/>
    <s v="NRD_085"/>
    <s v="Garoua"/>
    <s v="IHS"/>
    <s v="Grid-Gen"/>
    <s v="NORD"/>
    <s v="Garoua"/>
    <s v="Huawei"/>
    <n v="0"/>
    <n v="0"/>
    <n v="4.5486583740686521"/>
    <n v="9.7823621063084811"/>
    <n v="0"/>
    <n v="1.7544366540822351"/>
    <n v="2.3004575767693112"/>
    <n v="1.7597515074208194"/>
    <n v="0.3270418311060887"/>
    <n v="0.50774684461794395"/>
    <n v="2.4660027737113799"/>
    <n v="0"/>
    <n v="0"/>
    <n v="0"/>
    <n v="0"/>
    <x v="0"/>
    <m/>
    <x v="14"/>
    <x v="9"/>
    <s v="no impacts"/>
    <x v="7"/>
    <s v=""/>
  </r>
  <r>
    <s v="Bobongo-II"/>
    <s v="LIT_568"/>
    <s v="Douala"/>
    <s v="CAMUSAT"/>
    <s v="Good Grid + GE"/>
    <s v="LITTORAL"/>
    <s v="Douala"/>
    <s v="ZTE"/>
    <n v="0.3438246398027584"/>
    <n v="19.009197193186711"/>
    <n v="7.323903570725359"/>
    <n v="17.35476182323012"/>
    <n v="6.6103399223246662"/>
    <n v="5.9929251811330557"/>
    <n v="3.8014399328830333"/>
    <n v="9.5327958554131591"/>
    <n v="1.8696334249342954"/>
    <n v="8.7031080120879025"/>
    <n v="2.3639682906575574"/>
    <n v="0"/>
    <n v="0"/>
    <n v="0"/>
    <n v="0"/>
    <x v="0"/>
    <m/>
    <x v="14"/>
    <x v="9"/>
    <s v="no impacts"/>
    <x v="7"/>
    <s v=""/>
  </r>
  <r>
    <s v="Bda-Mulang"/>
    <s v="NRO_243"/>
    <s v="NORD-OUEST"/>
    <s v="IHS"/>
    <s v="Grid-Gen"/>
    <s v="NORD-OUEST"/>
    <s v="Bamenda"/>
    <s v="Huawei"/>
    <n v="0"/>
    <n v="0"/>
    <n v="0"/>
    <n v="1.3401277847691289"/>
    <n v="0"/>
    <n v="0"/>
    <n v="0"/>
    <n v="0"/>
    <n v="0"/>
    <n v="0"/>
    <n v="2.3148861551280842"/>
    <n v="0"/>
    <n v="0"/>
    <n v="0"/>
    <n v="0"/>
    <x v="0"/>
    <m/>
    <x v="14"/>
    <x v="9"/>
    <s v="no impacts"/>
    <x v="7"/>
    <s v=""/>
  </r>
  <r>
    <s v="Edea-Nkakanzock"/>
    <s v="LIT_314"/>
    <s v="LITTORAL"/>
    <s v="IHS"/>
    <s v="Grid-Gen"/>
    <s v="LITTORAL"/>
    <s v="Edea"/>
    <s v="ZTE"/>
    <n v="0"/>
    <n v="0"/>
    <n v="0"/>
    <n v="0"/>
    <n v="0.4110807201376574"/>
    <n v="4.1577134573513339"/>
    <n v="0"/>
    <n v="2.4190965177366279"/>
    <n v="3.1977403669174982"/>
    <n v="4.4890357072535991"/>
    <n v="2.2382488235982341"/>
    <n v="0"/>
    <n v="0"/>
    <n v="0"/>
    <n v="0"/>
    <x v="0"/>
    <m/>
    <x v="14"/>
    <x v="9"/>
    <s v="no impacts"/>
    <x v="7"/>
    <s v=""/>
  </r>
  <r>
    <s v="Bsadi-ZoneA-New"/>
    <s v="LIT_277"/>
    <s v="Douala"/>
    <s v="IHS"/>
    <s v="GridOnly"/>
    <s v="LITTORAL"/>
    <s v="Douala"/>
    <s v="ZTE"/>
    <n v="0"/>
    <n v="0"/>
    <n v="6.9437488763900665"/>
    <n v="0"/>
    <n v="0"/>
    <n v="4.1665418211184457"/>
    <n v="1.539185093869585"/>
    <n v="0"/>
    <n v="0"/>
    <n v="0"/>
    <n v="2.1955873162630239"/>
    <n v="0"/>
    <n v="0"/>
    <n v="0"/>
    <n v="0"/>
    <x v="0"/>
    <m/>
    <x v="14"/>
    <x v="9"/>
    <s v="no impacts"/>
    <x v="7"/>
    <s v=""/>
  </r>
  <r>
    <s v="Oyack-II"/>
    <s v="LIT_765"/>
    <s v="Douala"/>
    <s v="CAMUSAT"/>
    <s v="Good Grid no GE - 8h"/>
    <s v="LITTORAL"/>
    <s v="Douala"/>
    <s v="ZTE"/>
    <n v="0"/>
    <n v="0"/>
    <n v="0"/>
    <n v="0"/>
    <n v="0"/>
    <n v="2.2985492233893474"/>
    <n v="0"/>
    <n v="5.0158125804362053"/>
    <n v="0"/>
    <n v="0"/>
    <n v="2.1714029500646324"/>
    <n v="0"/>
    <n v="0"/>
    <n v="0"/>
    <n v="0"/>
    <x v="0"/>
    <m/>
    <x v="14"/>
    <x v="9"/>
    <s v="no impacts"/>
    <x v="7"/>
    <s v=""/>
  </r>
  <r>
    <s v="NRD_255_H_Garoua-Universite"/>
    <s v="NRD_255"/>
    <s v=""/>
    <s v="ESCO"/>
    <s v="Hybrid Solar - S1"/>
    <s v="NRD"/>
    <s v="Garoua"/>
    <s v="Huawei"/>
    <n v="0"/>
    <n v="0"/>
    <n v="9.0676926830521101"/>
    <n v="1.2369518567029933"/>
    <n v="0"/>
    <n v="0"/>
    <n v="0"/>
    <n v="0"/>
    <n v="0"/>
    <n v="0.55859465290083987"/>
    <n v="2.0293287161882581"/>
    <n v="0"/>
    <n v="0"/>
    <n v="0"/>
    <n v="0"/>
    <x v="1"/>
    <s v=" not accepted"/>
    <x v="6"/>
    <x v="3"/>
    <s v="EXCLU"/>
    <x v="2"/>
    <s v=""/>
  </r>
  <r>
    <s v="Hopital-General-Garoua"/>
    <s v="NRD_189"/>
    <s v="Garoua"/>
    <m/>
    <m/>
    <s v="NORD"/>
    <s v="Garoua"/>
    <s v="Huawei"/>
    <n v="0"/>
    <n v="0"/>
    <n v="5.0747931844318312"/>
    <n v="1.1822338364252223"/>
    <n v="0"/>
    <n v="0"/>
    <n v="0"/>
    <n v="0"/>
    <n v="0"/>
    <n v="0.55912970525036165"/>
    <n v="2.0161485933117032"/>
    <n v="0"/>
    <n v="0"/>
    <n v="0"/>
    <n v="0"/>
    <x v="0"/>
    <m/>
    <x v="14"/>
    <x v="9"/>
    <s v="no impacts"/>
    <x v="7"/>
    <s v=""/>
  </r>
  <r>
    <s v="Foumbot-Centre-Ville"/>
    <s v="OST_125"/>
    <s v="OUEST"/>
    <s v="IHS"/>
    <s v="Grid-Gen"/>
    <s v="OUEST"/>
    <s v="Foumbot"/>
    <s v="Huawei"/>
    <n v="2.7214546004514415"/>
    <n v="1.9711328556385961"/>
    <n v="2.5860863560224065E-3"/>
    <n v="12.903358131226227"/>
    <n v="0"/>
    <n v="4.0829844792014445"/>
    <n v="0"/>
    <n v="0"/>
    <n v="0"/>
    <n v="0"/>
    <n v="1.9688142954573338"/>
    <n v="0"/>
    <n v="0"/>
    <n v="0"/>
    <n v="0"/>
    <x v="0"/>
    <m/>
    <x v="14"/>
    <x v="9"/>
    <s v="no impacts"/>
    <x v="7"/>
    <s v=""/>
  </r>
  <r>
    <s v="Bfsam-Nylon"/>
    <s v="OST_107"/>
    <s v="Bafoussam"/>
    <s v="IHS"/>
    <s v="Grid-Gen"/>
    <s v="OUEST"/>
    <s v="Bafoussam"/>
    <s v="Huawei"/>
    <n v="0"/>
    <n v="0"/>
    <n v="0"/>
    <n v="0"/>
    <n v="0"/>
    <n v="0"/>
    <n v="0"/>
    <n v="0"/>
    <n v="0"/>
    <n v="0"/>
    <n v="1.8635873333846986"/>
    <n v="0"/>
    <n v="0"/>
    <n v="0"/>
    <n v="0"/>
    <x v="0"/>
    <m/>
    <x v="14"/>
    <x v="9"/>
    <s v="no impacts"/>
    <x v="7"/>
    <s v=""/>
  </r>
  <r>
    <s v="Bfsam-Centre-II"/>
    <s v="OST_170"/>
    <s v="Bafoussam"/>
    <s v="IHS"/>
    <s v="GridOnly"/>
    <s v="OUEST"/>
    <s v="Bafoussam"/>
    <s v="Huawei"/>
    <n v="0"/>
    <n v="0"/>
    <n v="0"/>
    <n v="0"/>
    <n v="0"/>
    <n v="0"/>
    <n v="0"/>
    <n v="0"/>
    <n v="8.9175391586979543E-5"/>
    <n v="0"/>
    <n v="1.8275604751835588"/>
    <n v="0"/>
    <n v="0"/>
    <n v="0"/>
    <n v="0"/>
    <x v="0"/>
    <m/>
    <x v="14"/>
    <x v="9"/>
    <s v="no impacts"/>
    <x v="7"/>
    <s v=""/>
  </r>
  <r>
    <s v="Foumbot"/>
    <s v="OST_005"/>
    <s v="OUEST"/>
    <s v="IHS"/>
    <s v="Grid-Gen"/>
    <s v="OUEST"/>
    <s v="Foumbot"/>
    <s v="Huawei"/>
    <n v="2.1472007487879283"/>
    <n v="1.1485790436402967"/>
    <n v="0"/>
    <n v="0"/>
    <n v="0"/>
    <n v="3.5247465278669532"/>
    <n v="0"/>
    <n v="0"/>
    <n v="0"/>
    <n v="0"/>
    <n v="1.7052118379262231"/>
    <n v="0"/>
    <n v="0"/>
    <n v="0"/>
    <n v="0"/>
    <x v="0"/>
    <m/>
    <x v="14"/>
    <x v="9"/>
    <s v="no impacts"/>
    <x v="7"/>
    <s v=""/>
  </r>
  <r>
    <s v="Dogba-IHS"/>
    <s v="EXN_171"/>
    <s v="EXTREME-NORD"/>
    <s v="IHS"/>
    <s v="Gen Only"/>
    <s v="EXTREME-NORD"/>
    <s v="Dogba"/>
    <s v="NOKIA"/>
    <n v="0.2845787430767871"/>
    <n v="0"/>
    <n v="0"/>
    <n v="3.38886099494609E-3"/>
    <n v="0.54404468898060421"/>
    <n v="0"/>
    <n v="0"/>
    <n v="0"/>
    <n v="0"/>
    <n v="1.7836110499716445E-3"/>
    <n v="1.5767339689282551"/>
    <n v="0"/>
    <n v="0"/>
    <n v="0"/>
    <n v="0"/>
    <x v="2"/>
    <m/>
    <x v="14"/>
    <x v="9"/>
    <s v="no impacts"/>
    <x v="7"/>
    <s v=""/>
  </r>
  <r>
    <s v="Foumbot-Ndoumbem"/>
    <s v="OST_228"/>
    <s v="OUEST"/>
    <s v="CAMUSAT"/>
    <s v="Hybrid Solar - S1"/>
    <s v="OUEST"/>
    <s v="Foumbot"/>
    <s v="Huawei"/>
    <n v="2.0504989541510077"/>
    <n v="1.049951060545097"/>
    <n v="1.2405367074447897"/>
    <n v="9.9994150094311909"/>
    <n v="0"/>
    <n v="3.0777102898414248"/>
    <n v="0"/>
    <n v="0"/>
    <n v="0"/>
    <n v="0"/>
    <n v="1.572964732202732"/>
    <n v="0"/>
    <n v="0"/>
    <n v="0"/>
    <n v="0"/>
    <x v="0"/>
    <m/>
    <x v="14"/>
    <x v="9"/>
    <s v="no impacts"/>
    <x v="7"/>
    <s v=""/>
  </r>
  <r>
    <s v="Mankon"/>
    <s v="NRO_029"/>
    <s v="NORD-OUEST"/>
    <s v="IHS"/>
    <s v="Grid-Gen"/>
    <s v="NORD-OUEST"/>
    <s v="Bamenda"/>
    <s v="Huawei"/>
    <n v="0"/>
    <n v="0"/>
    <n v="0"/>
    <n v="0.76976198017880737"/>
    <n v="0"/>
    <n v="4.726295754109916E-2"/>
    <n v="0"/>
    <n v="0"/>
    <n v="0"/>
    <n v="0"/>
    <n v="1.5462121147266381"/>
    <n v="0"/>
    <n v="0"/>
    <n v="0"/>
    <n v="0"/>
    <x v="0"/>
    <m/>
    <x v="14"/>
    <x v="9"/>
    <s v="no impacts"/>
    <x v="7"/>
    <s v=""/>
  </r>
  <r>
    <s v="Bfsam-Gouache-IHS"/>
    <s v="OST_121"/>
    <s v="Bafoussam"/>
    <s v="IHS"/>
    <s v="Grid-Gen"/>
    <s v="OUEST"/>
    <s v="Bafoussam"/>
    <s v="Huawei"/>
    <n v="0"/>
    <n v="0"/>
    <n v="0"/>
    <n v="0"/>
    <n v="0"/>
    <n v="0"/>
    <n v="0"/>
    <n v="0"/>
    <n v="0"/>
    <n v="0"/>
    <n v="1.537562101742701"/>
    <n v="0"/>
    <n v="0"/>
    <n v="0"/>
    <n v="0"/>
    <x v="0"/>
    <m/>
    <x v="14"/>
    <x v="9"/>
    <s v="no impacts"/>
    <x v="7"/>
    <s v=""/>
  </r>
  <r>
    <s v="Bois-Des-Singes"/>
    <s v="LIT_564"/>
    <s v="Douala"/>
    <s v="CAMUSAT"/>
    <s v="Medium Grid + GE"/>
    <s v="LITTORAL"/>
    <s v="Douala"/>
    <s v="ZTE"/>
    <n v="5.7727868094614401"/>
    <n v="7.8111400752782982"/>
    <n v="0"/>
    <n v="0"/>
    <n v="0"/>
    <n v="0"/>
    <n v="0"/>
    <n v="0"/>
    <n v="6.3827464879163784"/>
    <n v="2.2030958842346462"/>
    <n v="1.4613349770141506"/>
    <n v="0"/>
    <n v="0"/>
    <n v="0"/>
    <n v="0"/>
    <x v="0"/>
    <m/>
    <x v="14"/>
    <x v="9"/>
    <s v="no impacts"/>
    <x v="7"/>
    <s v=""/>
  </r>
  <r>
    <s v="GSS-BUEA-TOWN-IHS"/>
    <s v="SUO_184"/>
    <s v="SUD-OUEST"/>
    <s v="IHS"/>
    <s v="Grid-Gen"/>
    <s v="SUD-OUEST"/>
    <s v="Buea"/>
    <s v="Huawei"/>
    <n v="0"/>
    <n v="8.0257852428281603E-4"/>
    <n v="0"/>
    <n v="0"/>
    <n v="0"/>
    <n v="0"/>
    <n v="0"/>
    <n v="1.6943324401526112E-3"/>
    <n v="2.675261747609386E-4"/>
    <n v="3.3886648803052224E-3"/>
    <n v="1.4205461529022665"/>
    <n v="0"/>
    <n v="0"/>
    <n v="0"/>
    <n v="0"/>
    <x v="0"/>
    <m/>
    <x v="14"/>
    <x v="9"/>
    <s v="no impacts"/>
    <x v="7"/>
    <s v=""/>
  </r>
  <r>
    <s v="Buea-Hospital"/>
    <s v="SUO_163"/>
    <s v="SUD-OUEST"/>
    <s v="IHS"/>
    <s v="Grid-Gen"/>
    <s v="SUD-OUEST"/>
    <s v="Buea"/>
    <s v="Huawei"/>
    <n v="0"/>
    <n v="2.675261747609386E-4"/>
    <n v="0"/>
    <n v="0"/>
    <n v="0"/>
    <n v="0"/>
    <n v="0"/>
    <n v="5.3505234952187721E-4"/>
    <n v="5.3505234952187721E-4"/>
    <n v="3.2103140971312641E-3"/>
    <n v="1.4197970796129362"/>
    <n v="0"/>
    <n v="0"/>
    <n v="0"/>
    <n v="0"/>
    <x v="0"/>
    <m/>
    <x v="14"/>
    <x v="9"/>
    <s v="no impacts"/>
    <x v="7"/>
    <s v=""/>
  </r>
  <r>
    <s v="Buea-Camtel"/>
    <s v="SUO_226"/>
    <s v="SUD-OUEST"/>
    <s v="CAMUSAT"/>
    <s v="Good Grid no GE - 8h"/>
    <s v="SUD-OUEST"/>
    <s v="Buea"/>
    <s v="Huawei"/>
    <n v="0"/>
    <n v="5.3505234952187721E-4"/>
    <n v="0"/>
    <n v="0"/>
    <n v="0"/>
    <n v="0"/>
    <n v="0"/>
    <n v="0"/>
    <n v="2.675261747609386E-4"/>
    <n v="3.2103140971312641E-3"/>
    <n v="1.4138223283766083"/>
    <n v="0"/>
    <n v="0"/>
    <n v="0"/>
    <n v="0"/>
    <x v="0"/>
    <m/>
    <x v="14"/>
    <x v="9"/>
    <s v="no impacts"/>
    <x v="7"/>
    <s v=""/>
  </r>
  <r>
    <s v="Port_Autonome_Kribi"/>
    <s v="SUD_092"/>
    <s v="CENTRE"/>
    <s v="CAMUSAT"/>
    <s v="Good Grid no GE - 8h"/>
    <s v="SUD"/>
    <s v="Kribi"/>
    <s v="ZTE"/>
    <n v="0"/>
    <n v="2.6752617476098045E-4"/>
    <n v="0"/>
    <n v="9.4169213515849729E-3"/>
    <n v="0"/>
    <n v="0"/>
    <n v="0"/>
    <n v="0"/>
    <n v="0"/>
    <n v="0"/>
    <n v="1.4106655195144295"/>
    <n v="0"/>
    <n v="0"/>
    <n v="0"/>
    <n v="0"/>
    <x v="0"/>
    <m/>
    <x v="14"/>
    <x v="9"/>
    <s v="no impacts"/>
    <x v="7"/>
    <s v=""/>
  </r>
  <r>
    <s v="Domayo-II"/>
    <s v="EXN_247"/>
    <s v="Maroua"/>
    <s v="CAMUSAT"/>
    <s v="Medium Grid + GE"/>
    <s v="EXTREME-NORD"/>
    <s v="Maroua"/>
    <s v="Huawei"/>
    <n v="0"/>
    <n v="0"/>
    <n v="0"/>
    <n v="0"/>
    <n v="0"/>
    <n v="0"/>
    <n v="4.9046465372838757E-3"/>
    <n v="0"/>
    <n v="0"/>
    <n v="0"/>
    <n v="1.4078119069836461"/>
    <n v="0"/>
    <n v="0"/>
    <n v="0"/>
    <n v="0"/>
    <x v="0"/>
    <m/>
    <x v="14"/>
    <x v="9"/>
    <s v="no impacts"/>
    <x v="7"/>
    <s v=""/>
  </r>
  <r>
    <s v="Garoua-Plage"/>
    <s v="NRD_053"/>
    <s v="Garoua"/>
    <s v="IHS"/>
    <s v="Grid-Gen"/>
    <s v="NORD"/>
    <s v="Garoua"/>
    <s v="Huawei"/>
    <n v="0"/>
    <n v="0"/>
    <n v="0.94445657229770019"/>
    <n v="0"/>
    <n v="0"/>
    <n v="0"/>
    <n v="0"/>
    <n v="0"/>
    <n v="0"/>
    <n v="6.97173211427006E-2"/>
    <n v="1.4040130353020404"/>
    <n v="0"/>
    <n v="0"/>
    <n v="0"/>
    <n v="0"/>
    <x v="0"/>
    <m/>
    <x v="14"/>
    <x v="9"/>
    <s v="no impacts"/>
    <x v="7"/>
    <s v=""/>
  </r>
  <r>
    <s v="Bamenda-Old-Town-IHS"/>
    <s v="NRO_119"/>
    <s v="NORD-OUEST"/>
    <s v="IHS"/>
    <s v="Grid-Gen"/>
    <s v="NORD-OUEST"/>
    <s v="Bamenda"/>
    <s v="Huawei"/>
    <n v="10.119445086507262"/>
    <n v="6.9304439079652873"/>
    <n v="1.4446413437090685E-2"/>
    <n v="0"/>
    <n v="8.6599114524031719"/>
    <n v="0"/>
    <n v="0"/>
    <n v="1.3615477138283212"/>
    <n v="17.79812403512226"/>
    <n v="1.0189001891945106"/>
    <n v="1.3658102975461786"/>
    <n v="0"/>
    <n v="0"/>
    <n v="0"/>
    <n v="0"/>
    <x v="0"/>
    <m/>
    <x v="14"/>
    <x v="9"/>
    <s v="no impacts"/>
    <x v="7"/>
    <s v=""/>
  </r>
  <r>
    <s v="PK11-Mbengue-City"/>
    <s v="LIT_261"/>
    <s v="Douala"/>
    <s v="IHS"/>
    <s v="Grid-Gen"/>
    <s v="LITTORAL"/>
    <s v="Douala"/>
    <s v="ZTE"/>
    <n v="0"/>
    <n v="2.0534417420733777"/>
    <n v="1.3005160758261933"/>
    <n v="2.7394501944736924"/>
    <n v="1.4924571886780076"/>
    <n v="3.9049547274372007"/>
    <n v="0.74404379724512149"/>
    <n v="1.3038512354715468"/>
    <n v="2.6156569158726466"/>
    <n v="2.0844926134239641"/>
    <n v="1.3043862878210688"/>
    <n v="0"/>
    <n v="0"/>
    <n v="0"/>
    <n v="0"/>
    <x v="0"/>
    <m/>
    <x v="14"/>
    <x v="9"/>
    <s v="no impacts"/>
    <x v="7"/>
    <s v=""/>
  </r>
  <r>
    <s v="Maroua-Lougol"/>
    <s v="EXN_084"/>
    <s v="Maroua"/>
    <s v="IHS"/>
    <s v="Grid-Gen"/>
    <s v="EXTREME-NORD"/>
    <s v="Maroua"/>
    <s v="Huawei"/>
    <n v="0"/>
    <n v="0"/>
    <n v="0"/>
    <n v="0"/>
    <n v="0"/>
    <n v="0"/>
    <n v="4.9046465372838757E-3"/>
    <n v="0"/>
    <n v="0"/>
    <n v="0"/>
    <n v="1.2352575242628403"/>
    <n v="0"/>
    <n v="0"/>
    <n v="0"/>
    <n v="0"/>
    <x v="0"/>
    <m/>
    <x v="14"/>
    <x v="9"/>
    <s v="no impacts"/>
    <x v="7"/>
    <s v=""/>
  </r>
  <r>
    <s v="Buea-Bomaka-III-MTN"/>
    <s v="SUO_169"/>
    <s v="SUD-OUEST"/>
    <s v="MTN sharing"/>
    <m/>
    <s v="SUD-OUEST"/>
    <s v="Buea"/>
    <s v="Huawei"/>
    <n v="4.6228522998690194"/>
    <n v="5.8647088031092958"/>
    <n v="8.9987779404336887"/>
    <n v="4.6228522998690194"/>
    <n v="4.6228522998690194"/>
    <n v="5.3840534424554765"/>
    <n v="4.6225847736942578"/>
    <n v="4.6225847736942578"/>
    <n v="4.6228522998690194"/>
    <n v="4.7542968270682264"/>
    <n v="1.2167090428127485"/>
    <n v="0"/>
    <n v="0"/>
    <n v="0"/>
    <n v="0"/>
    <x v="0"/>
    <m/>
    <x v="14"/>
    <x v="9"/>
    <s v="no impacts"/>
    <x v="7"/>
    <s v=""/>
  </r>
  <r>
    <s v="Maroua-Makabaye"/>
    <s v="EXN_234"/>
    <s v="Maroua"/>
    <s v="CAMUSAT"/>
    <s v="Medium Grid + GE"/>
    <s v="EXTREME-NORD"/>
    <s v="Maroua"/>
    <s v="Huawei"/>
    <n v="0"/>
    <n v="0"/>
    <n v="0"/>
    <n v="0"/>
    <n v="1.7600547037522152"/>
    <n v="0"/>
    <n v="3.4978155596076856"/>
    <n v="0"/>
    <n v="3.027504544377956"/>
    <n v="0"/>
    <n v="1.1536977111173892"/>
    <n v="0"/>
    <n v="0"/>
    <n v="0"/>
    <n v="0"/>
    <x v="0"/>
    <m/>
    <x v="14"/>
    <x v="9"/>
    <s v="no impacts"/>
    <x v="7"/>
    <s v=""/>
  </r>
  <r>
    <s v="Bonadiwoto-IHS"/>
    <s v="LIT_129"/>
    <s v="Douala"/>
    <s v="IHS"/>
    <s v="Grid-Gen"/>
    <s v="LITTORAL"/>
    <s v="Douala"/>
    <s v="ZTE"/>
    <n v="0"/>
    <n v="0"/>
    <n v="0"/>
    <n v="0"/>
    <n v="0"/>
    <n v="0"/>
    <n v="0"/>
    <n v="0"/>
    <n v="5.3173502495484168"/>
    <n v="1.579242679770456"/>
    <n v="1.1143891985058487"/>
    <n v="0"/>
    <n v="0"/>
    <n v="0"/>
    <n v="0"/>
    <x v="0"/>
    <m/>
    <x v="14"/>
    <x v="9"/>
    <s v="no impacts"/>
    <x v="7"/>
    <s v=""/>
  </r>
  <r>
    <s v="Douala-Bali-III-MTN"/>
    <s v="LIT_746"/>
    <s v="Douala"/>
    <s v="MTN"/>
    <s v="MTN"/>
    <s v="LITTORAL"/>
    <s v="Douala"/>
    <s v="ZTE"/>
    <n v="0"/>
    <n v="0"/>
    <n v="1.2265896762005855"/>
    <n v="1.123181892116325"/>
    <n v="1.9141141102578807"/>
    <n v="0"/>
    <n v="0"/>
    <n v="0"/>
    <n v="1.1370397479689407"/>
    <n v="0"/>
    <n v="1.1101444498663087"/>
    <n v="0"/>
    <n v="0"/>
    <n v="0"/>
    <n v="0"/>
    <x v="0"/>
    <m/>
    <x v="14"/>
    <x v="9"/>
    <s v="no impacts"/>
    <x v="7"/>
    <s v=""/>
  </r>
  <r>
    <s v="Buea-Sandpit-IHS"/>
    <s v="SUO_180"/>
    <s v="SUD-OUEST"/>
    <s v="IHS"/>
    <s v="Grid-Gen"/>
    <s v="SUD-OUEST"/>
    <s v="Buea"/>
    <s v="Huawei"/>
    <n v="0"/>
    <n v="3.9176533031991854"/>
    <n v="0"/>
    <n v="0"/>
    <n v="2.1117624481712629"/>
    <n v="4.6417574828854589"/>
    <n v="1.9691353268670471"/>
    <n v="0"/>
    <n v="0"/>
    <n v="2.374883358587804"/>
    <n v="1.0991580416227926"/>
    <n v="0"/>
    <n v="0"/>
    <n v="0"/>
    <n v="0"/>
    <x v="0"/>
    <m/>
    <x v="14"/>
    <x v="9"/>
    <s v="no impacts"/>
    <x v="7"/>
    <s v=""/>
  </r>
  <r>
    <s v="Bamenda-ATTIAH-IHS"/>
    <s v="NRO_127"/>
    <s v="NORD-OUEST"/>
    <s v="IHS"/>
    <s v="Grid-Gen"/>
    <s v="NORD-OUEST"/>
    <s v="Bamenda"/>
    <s v="Huawei"/>
    <n v="8.7021805880153966"/>
    <n v="4.7094416050999763"/>
    <n v="0.40021915744236425"/>
    <n v="1.0062194485108424"/>
    <n v="7.3774623109124997"/>
    <n v="0.58240448245456333"/>
    <n v="0"/>
    <n v="1.7042844138537181"/>
    <n v="14.99634024192927"/>
    <n v="0.86182665445320494"/>
    <n v="1.0521626102564543"/>
    <n v="0"/>
    <n v="0"/>
    <n v="0"/>
    <n v="0"/>
    <x v="0"/>
    <m/>
    <x v="14"/>
    <x v="9"/>
    <s v="no impacts"/>
    <x v="7"/>
    <s v=""/>
  </r>
  <r>
    <s v="Bda-Nitop-II"/>
    <s v="NRO_226"/>
    <s v="NORD-OUEST"/>
    <s v="IHS"/>
    <s v="Grid-Gen"/>
    <s v="NORD-OUEST"/>
    <s v="Bamenda"/>
    <s v="Huawei"/>
    <n v="8.550671597709119"/>
    <n v="4.5593594210590886"/>
    <n v="0"/>
    <n v="0"/>
    <n v="7.3854702610770122"/>
    <n v="0"/>
    <n v="0"/>
    <n v="1.7037671965825134"/>
    <n v="14.999586226183036"/>
    <n v="0.86946006797305042"/>
    <n v="1.0492019872557665"/>
    <n v="0"/>
    <n v="0"/>
    <n v="0"/>
    <n v="0"/>
    <x v="0"/>
    <m/>
    <x v="14"/>
    <x v="9"/>
    <s v="no impacts"/>
    <x v="7"/>
    <s v=""/>
  </r>
  <r>
    <s v="Bamenda-hospital-roundabout-IHS"/>
    <s v="NRO_131"/>
    <s v="NORD-OUEST"/>
    <s v="IHS"/>
    <s v="Grid-Gen"/>
    <s v="NORD-OUEST"/>
    <s v="Bamenda"/>
    <s v="Huawei"/>
    <n v="7.9385717098560917"/>
    <n v="4.2600868068931863"/>
    <n v="10.327045398121752"/>
    <n v="24.11382846364355"/>
    <n v="9.7040661124951146"/>
    <n v="0"/>
    <n v="0"/>
    <n v="1.7002536861539868"/>
    <n v="15.129746627743394"/>
    <n v="0.90992786067522169"/>
    <n v="1.0469726024660919"/>
    <n v="0"/>
    <n v="0"/>
    <n v="0"/>
    <n v="0"/>
    <x v="0"/>
    <m/>
    <x v="14"/>
    <x v="9"/>
    <s v="no impacts"/>
    <x v="7"/>
    <s v=""/>
  </r>
  <r>
    <s v="Bamenda-Blue-moon-IHS"/>
    <s v="NRO_128"/>
    <s v="NORD-OUEST"/>
    <s v="IHS"/>
    <s v="Grid-Gen"/>
    <s v="NORD-OUEST"/>
    <s v="Bamenda"/>
    <s v="Huawei"/>
    <n v="8.5479963359615088"/>
    <n v="4.5545439499133913"/>
    <n v="0"/>
    <n v="0"/>
    <n v="10.455368786615416"/>
    <n v="23.113993973170334"/>
    <n v="0"/>
    <n v="1.6995759531779253"/>
    <n v="15.000442309942274"/>
    <n v="0.8597756204467043"/>
    <n v="1.0441903302485782"/>
    <n v="0"/>
    <n v="0"/>
    <n v="0"/>
    <n v="0"/>
    <x v="0"/>
    <m/>
    <x v="14"/>
    <x v="9"/>
    <s v="no impacts"/>
    <x v="7"/>
    <s v=""/>
  </r>
  <r>
    <s v="Bda-Titam-Naka"/>
    <s v="OST_113"/>
    <s v="NORD-OUEST"/>
    <s v="IHS"/>
    <s v="Grid-Gen"/>
    <s v="OUEST"/>
    <s v="Bamenda"/>
    <s v="Huawei"/>
    <n v="0"/>
    <n v="0"/>
    <n v="0"/>
    <n v="0"/>
    <n v="0.56287507169701478"/>
    <n v="0"/>
    <n v="0"/>
    <n v="0"/>
    <n v="0"/>
    <n v="0"/>
    <n v="1.0384474350303767"/>
    <n v="0"/>
    <n v="0"/>
    <n v="0"/>
    <n v="0"/>
    <x v="0"/>
    <m/>
    <x v="1"/>
    <x v="0"/>
    <s v="Defaut GE &amp; Power Cabinet"/>
    <x v="0"/>
    <s v="(04/23/2026 hourly IHS):-08:17:06-FME Pascal is managing with level 0"/>
  </r>
  <r>
    <s v="Bamenda-Abangoh-IHS"/>
    <s v="NRO_064"/>
    <s v="NORD-OUEST"/>
    <s v="IHS"/>
    <s v="Grid-Gen"/>
    <s v="NORD-OUEST"/>
    <s v="Bamenda"/>
    <s v="Huawei"/>
    <n v="9.4769007199664426"/>
    <n v="5.5451933750531479"/>
    <n v="0"/>
    <n v="0"/>
    <n v="7.3343014213844002"/>
    <n v="0"/>
    <n v="0"/>
    <n v="1.7089393692945583"/>
    <n v="14.990704357180975"/>
    <n v="6.1590054304246449"/>
    <n v="1.0371989795481591"/>
    <n v="0"/>
    <n v="0"/>
    <n v="0"/>
    <n v="0"/>
    <x v="0"/>
    <m/>
    <x v="14"/>
    <x v="9"/>
    <s v="no impacts"/>
    <x v="7"/>
    <s v=""/>
  </r>
  <r>
    <s v="Gospel-Radio-IHS"/>
    <s v="NRO_126"/>
    <s v="NORD-OUEST"/>
    <s v="IHS"/>
    <s v="Grid-Gen"/>
    <s v="NORD-OUEST"/>
    <s v="Bamenda"/>
    <s v="Huawei"/>
    <n v="7.8709767630331626"/>
    <n v="4.2383280113459643"/>
    <n v="0"/>
    <n v="0"/>
    <n v="6.8562499821649219"/>
    <n v="0"/>
    <n v="0"/>
    <n v="1.7007173981902388"/>
    <n v="15.001744270659442"/>
    <n v="0.85759974089198221"/>
    <n v="1.0359148539093066"/>
    <n v="0"/>
    <n v="0"/>
    <n v="0"/>
    <n v="0"/>
    <x v="0"/>
    <m/>
    <x v="14"/>
    <x v="9"/>
    <s v="no impacts"/>
    <x v="7"/>
    <s v=""/>
  </r>
  <r>
    <s v="Garoua-Katasko-MTN-IHS"/>
    <s v="NRD_116"/>
    <s v="Garoua"/>
    <s v="IHS"/>
    <s v="Grid-Gen"/>
    <s v="NORD"/>
    <s v="Garoua"/>
    <s v="Huawei"/>
    <n v="0"/>
    <n v="0"/>
    <n v="4.5392057825604333"/>
    <n v="0.58570397194328161"/>
    <n v="0"/>
    <n v="0"/>
    <n v="0"/>
    <n v="0"/>
    <n v="0"/>
    <n v="0.24764006243704215"/>
    <n v="0.96937217670710252"/>
    <n v="0"/>
    <n v="0"/>
    <n v="0"/>
    <n v="0"/>
    <x v="0"/>
    <m/>
    <x v="14"/>
    <x v="9"/>
    <s v="no impacts"/>
    <x v="7"/>
    <s v=""/>
  </r>
  <r>
    <s v="Yansoki-MTN"/>
    <s v="LIT_698"/>
    <s v="Douala"/>
    <s v="MTN sharing"/>
    <s v="MTN"/>
    <s v="LITTORAL"/>
    <s v="Douala"/>
    <s v="ZTE"/>
    <n v="0"/>
    <n v="3.7879922838317168"/>
    <n v="0"/>
    <n v="1.1910622001923337"/>
    <n v="6.4348962569164059E-2"/>
    <n v="0.47974577165963245"/>
    <n v="0"/>
    <n v="0"/>
    <n v="0.68099679539312907"/>
    <n v="7.5342326493224094"/>
    <n v="0.96407515844683556"/>
    <n v="0"/>
    <n v="0"/>
    <n v="0"/>
    <n v="0"/>
    <x v="0"/>
    <m/>
    <x v="14"/>
    <x v="9"/>
    <s v="no impacts"/>
    <x v="7"/>
    <s v=""/>
  </r>
  <r>
    <s v="Mbatu-IHS"/>
    <s v="NRO_065"/>
    <s v="NORD-OUEST"/>
    <s v="IHS"/>
    <s v="Grid-Gen"/>
    <s v="NORD-OUEST"/>
    <s v="Bamenda"/>
    <s v="Huawei"/>
    <n v="8.5668123435863635"/>
    <n v="4.5754109915447465"/>
    <n v="5.8353700992771795"/>
    <n v="24.082617076588104"/>
    <n v="8.5563788227706858"/>
    <n v="1.6507256736665785"/>
    <n v="0"/>
    <n v="1.706906170366375"/>
    <n v="18.708444267520466"/>
    <n v="9.3085197455719086"/>
    <n v="0.95984824488561293"/>
    <n v="0"/>
    <n v="0"/>
    <n v="0"/>
    <n v="0"/>
    <x v="2"/>
    <m/>
    <x v="14"/>
    <x v="9"/>
    <s v="no impacts"/>
    <x v="7"/>
    <s v=""/>
  </r>
  <r>
    <s v="Maroua-Ouro-Bah-II-IHS"/>
    <s v="EXN_184"/>
    <s v="Maroua"/>
    <s v="IHS"/>
    <s v="Grid-Gen"/>
    <s v="EXTREME-NORD"/>
    <s v="Maroua"/>
    <s v="Huawei"/>
    <n v="1.4790630448616426"/>
    <n v="0.74789617416167997"/>
    <n v="0"/>
    <n v="0"/>
    <n v="0.82132319159439893"/>
    <n v="0"/>
    <n v="0"/>
    <n v="0"/>
    <n v="0"/>
    <n v="0"/>
    <n v="0.90816218792179948"/>
    <n v="0"/>
    <n v="0"/>
    <n v="0"/>
    <n v="0"/>
    <x v="0"/>
    <m/>
    <x v="14"/>
    <x v="9"/>
    <s v="no impacts"/>
    <x v="7"/>
    <s v=""/>
  </r>
  <r>
    <s v="Bda-Agence"/>
    <s v="NRO_016"/>
    <s v="NORD-OUEST"/>
    <s v="CAMUSAT"/>
    <s v="Medium Grid + GE"/>
    <s v="NORD-OUEST"/>
    <s v="Bamenda"/>
    <s v="Huawei"/>
    <n v="5.6033714005244946"/>
    <n v="2.7837881991707407"/>
    <n v="0"/>
    <n v="0"/>
    <n v="5.8344070050480408"/>
    <n v="0"/>
    <n v="0"/>
    <n v="1.3676829807695052"/>
    <n v="6.1208383628254186"/>
    <n v="0.48163628996127639"/>
    <n v="0.83591228565802889"/>
    <n v="0"/>
    <n v="0"/>
    <n v="0"/>
    <n v="0"/>
    <x v="0"/>
    <m/>
    <x v="14"/>
    <x v="9"/>
    <s v="no impacts"/>
    <x v="7"/>
    <s v=""/>
  </r>
  <r>
    <s v="PK8"/>
    <s v="LIT_255"/>
    <s v="Douala"/>
    <s v="IHS"/>
    <s v="Grid-Gen"/>
    <s v="LITTORAL"/>
    <s v="Douala"/>
    <s v="ZTE"/>
    <n v="0"/>
    <n v="0"/>
    <n v="0.35877043543273729"/>
    <n v="0"/>
    <n v="0"/>
    <n v="0"/>
    <n v="0"/>
    <n v="0"/>
    <n v="0"/>
    <n v="0"/>
    <n v="0.77719920783716157"/>
    <n v="0"/>
    <n v="0"/>
    <n v="0"/>
    <n v="0"/>
    <x v="0"/>
    <m/>
    <x v="14"/>
    <x v="9"/>
    <s v="no impacts"/>
    <x v="7"/>
    <s v=""/>
  </r>
  <r>
    <s v="Bambui-II"/>
    <s v="NRO_140"/>
    <s v="NORD-OUEST"/>
    <s v="CAMUSAT"/>
    <m/>
    <s v="NORD-OUEST"/>
    <s v="Tubah"/>
    <s v="NOKIA"/>
    <n v="0"/>
    <n v="0"/>
    <n v="0"/>
    <n v="0"/>
    <n v="4.8618452219296753"/>
    <n v="2.8317236446490459"/>
    <n v="0.23896842510181915"/>
    <n v="0"/>
    <n v="1.1171276498347338"/>
    <n v="0"/>
    <n v="0.76566631325404133"/>
    <n v="0"/>
    <n v="0"/>
    <n v="0"/>
    <n v="0"/>
    <x v="2"/>
    <m/>
    <x v="14"/>
    <x v="9"/>
    <s v="no impacts"/>
    <x v="7"/>
    <s v=""/>
  </r>
  <r>
    <s v="Bafanji"/>
    <s v="NRO_051"/>
    <s v="NORD-OUEST"/>
    <s v="IHS"/>
    <s v="Gen Only"/>
    <s v="NORD-OUEST"/>
    <s v="Bafanji"/>
    <s v="NOKIA"/>
    <n v="3.4628233072155298E-3"/>
    <n v="0.15536585129315914"/>
    <n v="0"/>
    <n v="0"/>
    <n v="2.5846352065488531"/>
    <n v="3.8899368850193303"/>
    <n v="0"/>
    <n v="0"/>
    <n v="0.6688186559354693"/>
    <n v="0"/>
    <n v="0.75558645207679798"/>
    <n v="0"/>
    <n v="0"/>
    <n v="0"/>
    <n v="0"/>
    <x v="2"/>
    <m/>
    <x v="14"/>
    <x v="9"/>
    <s v="no impacts"/>
    <x v="7"/>
    <s v=""/>
  </r>
  <r>
    <s v="Maroua-Harde"/>
    <s v="EXN_091"/>
    <s v="Maroua"/>
    <s v="IHS"/>
    <s v="Solar-Grid-Gen"/>
    <s v="EXTREME-NORD"/>
    <s v="Maroua"/>
    <s v="Huawei"/>
    <n v="0"/>
    <n v="0"/>
    <n v="0"/>
    <n v="0"/>
    <n v="0"/>
    <n v="0"/>
    <n v="4.9046465372838757E-3"/>
    <n v="0"/>
    <n v="0"/>
    <n v="0"/>
    <n v="0.69146598636543932"/>
    <n v="0"/>
    <n v="0"/>
    <n v="0"/>
    <n v="0"/>
    <x v="0"/>
    <m/>
    <x v="14"/>
    <x v="9"/>
    <s v="no impacts"/>
    <x v="7"/>
    <s v=""/>
  </r>
  <r>
    <s v="Foumban-Njibam"/>
    <s v="OST_177"/>
    <s v="OUEST"/>
    <s v="IHS"/>
    <s v="Grid-Gen"/>
    <s v="OUEST"/>
    <s v="Foumban"/>
    <s v="Huawei"/>
    <n v="1.6913896522302414"/>
    <n v="1.457036723139659"/>
    <n v="0"/>
    <n v="0"/>
    <n v="0"/>
    <n v="0"/>
    <n v="0"/>
    <n v="0"/>
    <n v="0"/>
    <n v="0"/>
    <n v="0.66952884003504243"/>
    <n v="0"/>
    <n v="0"/>
    <n v="0"/>
    <n v="0"/>
    <x v="0"/>
    <m/>
    <x v="14"/>
    <x v="9"/>
    <s v="no impacts"/>
    <x v="7"/>
    <s v=""/>
  </r>
  <r>
    <s v="Meskin-MTN-IHS"/>
    <s v="EXN_157"/>
    <s v="EXTREME-NORD"/>
    <s v="IHS"/>
    <s v="Grid-Gen-Lithium"/>
    <s v="EXTREME-NORD"/>
    <s v="Maroua"/>
    <s v="Huawei"/>
    <n v="0.56679878892684188"/>
    <n v="0.28436248869256037"/>
    <n v="1.7647453293496902"/>
    <n v="0"/>
    <n v="0"/>
    <n v="0"/>
    <n v="0"/>
    <n v="1.0712639791343852"/>
    <n v="0"/>
    <n v="0"/>
    <n v="0.66358975895534955"/>
    <n v="0"/>
    <n v="0"/>
    <n v="0"/>
    <n v="0"/>
    <x v="2"/>
    <m/>
    <x v="14"/>
    <x v="9"/>
    <s v="no impacts"/>
    <x v="7"/>
    <s v=""/>
  </r>
  <r>
    <s v="Tole-II-IHS"/>
    <s v="SUO_190"/>
    <s v="SUD-OUEST"/>
    <s v="IHS"/>
    <m/>
    <s v="SUD-OUEST"/>
    <s v="Buea"/>
    <s v="Huawei"/>
    <n v="0"/>
    <n v="0"/>
    <n v="0"/>
    <n v="0"/>
    <n v="1.1096985729083733"/>
    <n v="2.3305096837341233"/>
    <n v="1.0835345130167535"/>
    <n v="0"/>
    <n v="0"/>
    <n v="0.83259496109099318"/>
    <n v="0.66070047626793149"/>
    <n v="0"/>
    <n v="0"/>
    <n v="0"/>
    <n v="0"/>
    <x v="0"/>
    <m/>
    <x v="14"/>
    <x v="9"/>
    <s v="no impacts"/>
    <x v="7"/>
    <s v=""/>
  </r>
  <r>
    <s v="Ngd-Mbiassoro"/>
    <s v="ADM_166"/>
    <s v="Ngaoundere"/>
    <s v="CAMUSAT"/>
    <s v="Hybrid Solar - S3"/>
    <s v="ADAMAOUA"/>
    <s v="Ngaoundere"/>
    <s v="Huawei"/>
    <n v="0"/>
    <n v="0"/>
    <n v="0"/>
    <n v="0"/>
    <n v="0"/>
    <n v="0"/>
    <n v="0"/>
    <n v="0"/>
    <n v="0.1656700424902906"/>
    <n v="3.5019711328556387"/>
    <n v="0.61226040355788414"/>
    <n v="0"/>
    <n v="0"/>
    <n v="0"/>
    <n v="0"/>
    <x v="0"/>
    <m/>
    <x v="4"/>
    <x v="0"/>
    <s v="AKTIVCO Defaut GE &amp; Power Cabinet"/>
    <x v="0"/>
    <s v="(04/23/2026 cell huawei): -22/04/2026 : Power instability || Mail sent to Camusat"/>
  </r>
  <r>
    <s v="Bfsam-Tougang-II"/>
    <s v="OST_231"/>
    <s v="Bafoussam"/>
    <s v="CAMUSAT"/>
    <s v="Good Grid + GE"/>
    <s v="OUEST"/>
    <s v="Bafoussam"/>
    <s v="Huawei"/>
    <n v="0.46809946551837295"/>
    <n v="0.79803057931187982"/>
    <n v="0.43656704705321703"/>
    <n v="0"/>
    <n v="0"/>
    <n v="0"/>
    <n v="0"/>
    <n v="0.1358141213869698"/>
    <n v="0.35358042764237391"/>
    <n v="0.14687186994375528"/>
    <n v="0.56469424968538917"/>
    <n v="0"/>
    <n v="0"/>
    <n v="0"/>
    <n v="0"/>
    <x v="0"/>
    <m/>
    <x v="14"/>
    <x v="9"/>
    <s v="no impacts"/>
    <x v="7"/>
    <s v=""/>
  </r>
  <r>
    <s v="BTS-Mobile-Marche-Central"/>
    <s v="LIT_763"/>
    <s v="Douala"/>
    <s v="CAMUSAT"/>
    <s v="Good Grid + GE"/>
    <s v="LITTORAL"/>
    <s v="Douala"/>
    <s v="ZTE"/>
    <n v="0"/>
    <n v="0.81272668384541424"/>
    <n v="0.58138788299047162"/>
    <n v="0.79385717098560893"/>
    <n v="1.1803433181235783"/>
    <n v="0.97705909546189995"/>
    <n v="0"/>
    <n v="0"/>
    <n v="0.75212308772290237"/>
    <n v="1.467684264895144"/>
    <n v="0.54853566872982873"/>
    <n v="0"/>
    <n v="0"/>
    <n v="0"/>
    <n v="0"/>
    <x v="0"/>
    <m/>
    <x v="14"/>
    <x v="9"/>
    <s v="no impacts"/>
    <x v="7"/>
    <s v=""/>
  </r>
  <r>
    <s v="PK12-Marche"/>
    <s v="LIT_249"/>
    <s v="Douala"/>
    <s v="IHS"/>
    <s v="Grid-Gen"/>
    <s v="LITTORAL"/>
    <s v="Douala"/>
    <s v="ZTE"/>
    <n v="0"/>
    <n v="1.0304038147092314"/>
    <n v="0.51463118484845916"/>
    <n v="1.538685711676697"/>
    <n v="1.0155828646274758"/>
    <n v="1.5265400233425503"/>
    <n v="0.50708694672020016"/>
    <n v="0.50623086296096498"/>
    <n v="1.0465267255081576"/>
    <n v="1.0362893905539718"/>
    <n v="0.50507158287033438"/>
    <n v="0"/>
    <n v="0"/>
    <n v="0"/>
    <n v="0"/>
    <x v="0"/>
    <m/>
    <x v="14"/>
    <x v="9"/>
    <s v="no impacts"/>
    <x v="7"/>
    <s v=""/>
  </r>
  <r>
    <s v="St-Thomas"/>
    <s v="LIT_369"/>
    <s v="Douala"/>
    <s v="IHS"/>
    <s v="Grid-Gen"/>
    <s v="LITTORAL"/>
    <s v="Douala"/>
    <s v="ZTE"/>
    <n v="0"/>
    <n v="0"/>
    <n v="0"/>
    <n v="0"/>
    <n v="0"/>
    <n v="0"/>
    <n v="0"/>
    <n v="0"/>
    <n v="0"/>
    <n v="0"/>
    <n v="0.38882254239754799"/>
    <n v="0"/>
    <n v="0"/>
    <n v="0"/>
    <n v="0"/>
    <x v="0"/>
    <m/>
    <x v="14"/>
    <x v="9"/>
    <s v="no impacts"/>
    <x v="7"/>
    <s v=""/>
  </r>
  <r>
    <s v="KYE-Ossi-II"/>
    <s v="SUD_073"/>
    <s v="CENTRE"/>
    <s v="CAMUSAT"/>
    <s v="HGB"/>
    <s v="SUD"/>
    <s v="Kye-Ossi"/>
    <s v="ZTE"/>
    <n v="0.57107920772301646"/>
    <n v="0"/>
    <n v="0"/>
    <n v="0"/>
    <n v="0"/>
    <n v="0"/>
    <n v="0"/>
    <n v="0"/>
    <n v="0"/>
    <n v="0"/>
    <n v="0.35595249305858762"/>
    <n v="0"/>
    <n v="0"/>
    <n v="0"/>
    <n v="0"/>
    <x v="0"/>
    <m/>
    <x v="14"/>
    <x v="9"/>
    <s v="no impacts"/>
    <x v="7"/>
    <s v=""/>
  </r>
  <r>
    <s v="Bafia-Dang"/>
    <s v="CTR_397"/>
    <s v="CENTRE"/>
    <s v="IHS"/>
    <s v="Grid-Gen"/>
    <s v="CENTRE"/>
    <s v="Bafia"/>
    <s v="ZTE"/>
    <n v="0"/>
    <n v="0"/>
    <n v="0"/>
    <n v="0"/>
    <n v="3.5634486478157215E-2"/>
    <n v="0"/>
    <n v="0"/>
    <n v="0"/>
    <n v="0.98437147757203203"/>
    <n v="0"/>
    <n v="0.34444886754386711"/>
    <n v="0"/>
    <n v="0"/>
    <n v="0"/>
    <n v="0"/>
    <x v="0"/>
    <m/>
    <x v="1"/>
    <x v="0"/>
    <s v="Defaut GE &amp; Power Cabinet"/>
    <x v="0"/>
    <s v="(04/23/2026 retour IHS): Power issue NUR to be checked ||  "/>
  </r>
  <r>
    <s v="PK5"/>
    <s v="LIT_073"/>
    <s v="Douala"/>
    <s v="IHS"/>
    <s v="Grid-Gen"/>
    <s v="LITTORAL"/>
    <s v="Douala"/>
    <s v="ZTE"/>
    <n v="22.520781433255426"/>
    <n v="32.238437875428403"/>
    <n v="0"/>
    <n v="3.6401394845805034E-2"/>
    <n v="0"/>
    <n v="0"/>
    <n v="3.6597580707296649E-2"/>
    <n v="0"/>
    <n v="0"/>
    <n v="0"/>
    <n v="0.33490710064406037"/>
    <n v="0"/>
    <n v="0"/>
    <n v="0"/>
    <n v="0"/>
    <x v="0"/>
    <m/>
    <x v="14"/>
    <x v="9"/>
    <s v="no impacts"/>
    <x v="7"/>
    <s v=""/>
  </r>
  <r>
    <s v="Bagam-IHS"/>
    <s v="OST_160"/>
    <s v="OUEST"/>
    <s v="IHS"/>
    <s v="Grid-Gen"/>
    <s v="OUEST"/>
    <s v="Bagam"/>
    <s v="NOKIA"/>
    <n v="1.6394795455009348"/>
    <n v="0.12598798774794534"/>
    <n v="0"/>
    <n v="0"/>
    <n v="2.7890890164350181E-2"/>
    <n v="0"/>
    <n v="0.68311556727619316"/>
    <n v="1.5568981622682991"/>
    <n v="0.88911484780960071"/>
    <n v="0"/>
    <n v="0.3020205201882043"/>
    <n v="0"/>
    <n v="0"/>
    <n v="0"/>
    <n v="0"/>
    <x v="0"/>
    <m/>
    <x v="14"/>
    <x v="9"/>
    <s v="no impacts"/>
    <x v="7"/>
    <s v=""/>
  </r>
  <r>
    <s v="Oyack-IHS"/>
    <s v="LIT_368"/>
    <s v="Douala"/>
    <s v="IHS"/>
    <s v="Grid-Gen"/>
    <s v="LITTORAL"/>
    <s v="Douala"/>
    <s v="ZTE"/>
    <n v="0"/>
    <n v="0"/>
    <n v="9.4882616648546469E-2"/>
    <n v="0"/>
    <n v="0"/>
    <n v="0"/>
    <n v="0"/>
    <n v="2.7735151940599208"/>
    <n v="3.3368183076365527"/>
    <n v="0"/>
    <n v="0.24860315666618152"/>
    <n v="0"/>
    <n v="0"/>
    <n v="0"/>
    <n v="0"/>
    <x v="0"/>
    <m/>
    <x v="14"/>
    <x v="9"/>
    <s v="no impacts"/>
    <x v="7"/>
    <s v=""/>
  </r>
  <r>
    <s v="Foumban-Manka-IHS"/>
    <s v="OST_042"/>
    <s v="OUEST"/>
    <s v="IHS"/>
    <s v="Grid-Gen"/>
    <s v="OUEST"/>
    <s v="Foumban"/>
    <s v="Huawei"/>
    <n v="1.7737698789782921"/>
    <n v="1.5395417954359314"/>
    <n v="0"/>
    <n v="0"/>
    <n v="0"/>
    <n v="0"/>
    <n v="0"/>
    <n v="0"/>
    <n v="0"/>
    <n v="0"/>
    <n v="0.24398387138197605"/>
    <n v="0"/>
    <n v="0"/>
    <n v="0"/>
    <n v="0"/>
    <x v="0"/>
    <m/>
    <x v="14"/>
    <x v="9"/>
    <s v="no impacts"/>
    <x v="7"/>
    <s v=""/>
  </r>
  <r>
    <s v="Tchatibali"/>
    <s v="EXN_017"/>
    <s v="EXTREME-NORD"/>
    <s v="IHS"/>
    <s v="Grid-Gen"/>
    <s v="EXTREME-NORD"/>
    <s v="Tchatibali"/>
    <s v="NOKIA"/>
    <n v="3.1834446772725675"/>
    <n v="0.42885136983768279"/>
    <n v="0.62571179711931391"/>
    <n v="0.45160632715629673"/>
    <n v="2.0045431631000907"/>
    <n v="7.4205199643374992E-2"/>
    <n v="3.7751336816854257"/>
    <n v="3.0237296305547177"/>
    <n v="2.8984484016576544"/>
    <n v="0"/>
    <n v="0.2309233139829874"/>
    <n v="0"/>
    <n v="0"/>
    <n v="0"/>
    <n v="0"/>
    <x v="2"/>
    <m/>
    <x v="14"/>
    <x v="9"/>
    <s v="no impacts"/>
    <x v="7"/>
    <s v=""/>
  </r>
  <r>
    <s v="Kumba Gare Ntam"/>
    <s v="SUO_238"/>
    <s v="SUD-OUEST"/>
    <s v="IHS"/>
    <s v="Hybrid-Gen"/>
    <s v="SUD-OUEST"/>
    <s v="Kumba"/>
    <s v="Huawei"/>
    <n v="0"/>
    <n v="3.7706565877072085"/>
    <n v="0"/>
    <n v="3.9237172298271011E-3"/>
    <n v="1.2438540320118252"/>
    <n v="2.3824097616377458"/>
    <n v="6.723824525658258E-3"/>
    <n v="0"/>
    <n v="5.3505234952187721E-4"/>
    <n v="0"/>
    <n v="0.2234735313169707"/>
    <n v="0"/>
    <n v="0"/>
    <n v="0"/>
    <n v="0"/>
    <x v="0"/>
    <m/>
    <x v="14"/>
    <x v="9"/>
    <s v="no impacts"/>
    <x v="7"/>
    <s v=""/>
  </r>
  <r>
    <s v="Feu-Rouge-Bessengue"/>
    <s v="LIT_417"/>
    <s v="Douala"/>
    <s v="IHS"/>
    <s v="Grid-Gen"/>
    <s v="LITTORAL"/>
    <s v="Douala"/>
    <s v="ZTE"/>
    <n v="0.26474390254342467"/>
    <n v="0"/>
    <n v="0"/>
    <n v="0"/>
    <n v="0.13176555860892122"/>
    <n v="0"/>
    <n v="0.13388793292869133"/>
    <n v="0.13156937274742897"/>
    <n v="6.6863708611916789E-2"/>
    <n v="0"/>
    <n v="0.2229919842024011"/>
    <n v="0"/>
    <n v="0"/>
    <n v="0"/>
    <n v="0"/>
    <x v="0"/>
    <m/>
    <x v="14"/>
    <x v="9"/>
    <s v="no impacts"/>
    <x v="7"/>
    <s v=""/>
  </r>
  <r>
    <s v="Sohock-IHS"/>
    <s v="LIT_501"/>
    <s v="LITTORAL"/>
    <s v="IHS"/>
    <s v="Hybrid-Gen"/>
    <s v="LITTORAL"/>
    <s v="Sohock"/>
    <s v="NOKIA"/>
    <n v="1.7835078317396415E-3"/>
    <n v="0"/>
    <n v="0"/>
    <n v="0"/>
    <n v="0.13950763103945352"/>
    <n v="0"/>
    <n v="0.34487893737542791"/>
    <n v="0"/>
    <n v="0"/>
    <n v="1.6841726342038645E-2"/>
    <n v="0.21452130289202126"/>
    <n v="0"/>
    <n v="0"/>
    <n v="0"/>
    <n v="0"/>
    <x v="0"/>
    <m/>
    <x v="14"/>
    <x v="9"/>
    <s v="no impacts"/>
    <x v="7"/>
    <s v=""/>
  </r>
  <r>
    <s v="PK8-Essiac"/>
    <s v="LIT_443"/>
    <s v="Douala"/>
    <s v="IHS"/>
    <s v="Grid-Gen"/>
    <s v="LITTORAL"/>
    <s v="Douala"/>
    <s v="ZTE"/>
    <n v="0"/>
    <n v="0"/>
    <n v="0.13376308738046944"/>
    <n v="0"/>
    <n v="0"/>
    <n v="0"/>
    <n v="0"/>
    <n v="0"/>
    <n v="0"/>
    <n v="0"/>
    <n v="0.20314154203513884"/>
    <n v="0"/>
    <n v="0"/>
    <n v="0"/>
    <n v="0"/>
    <x v="0"/>
    <m/>
    <x v="14"/>
    <x v="9"/>
    <s v="no impacts"/>
    <x v="7"/>
    <s v=""/>
  </r>
  <r>
    <s v="Cite-de-la-Paix"/>
    <s v="LIT_442"/>
    <s v="Douala"/>
    <s v="IHS"/>
    <s v="Grid-Gen"/>
    <s v="LITTORAL"/>
    <s v="Douala"/>
    <s v="ZTE"/>
    <n v="0"/>
    <n v="0"/>
    <n v="0"/>
    <n v="1.7193015497969893E-2"/>
    <n v="0"/>
    <n v="0"/>
    <n v="1.747837675104787E-2"/>
    <n v="0"/>
    <n v="0"/>
    <n v="0"/>
    <n v="0.18678677521808779"/>
    <n v="0"/>
    <n v="0"/>
    <n v="0"/>
    <n v="0"/>
    <x v="0"/>
    <m/>
    <x v="14"/>
    <x v="9"/>
    <s v="no impacts"/>
    <x v="7"/>
    <s v=""/>
  </r>
  <r>
    <s v="Aguli-MTN"/>
    <s v="NRO_256"/>
    <s v="NORD-OUEST"/>
    <s v="IHS"/>
    <s v="Hybrid-Gen"/>
    <s v="NORD-OUEST"/>
    <s v="Aguli"/>
    <s v="NOKIA"/>
    <n v="0"/>
    <n v="0"/>
    <n v="0"/>
    <n v="0"/>
    <n v="0"/>
    <n v="0"/>
    <n v="0"/>
    <n v="0"/>
    <n v="0.76308022689801902"/>
    <n v="0"/>
    <n v="0.17719483110427151"/>
    <n v="0"/>
    <n v="0"/>
    <n v="0"/>
    <n v="0"/>
    <x v="2"/>
    <m/>
    <x v="14"/>
    <x v="9"/>
    <s v="no impacts"/>
    <x v="7"/>
    <s v=""/>
  </r>
  <r>
    <s v="LIT_841_Z_PK12-BASSA-SODIKOMBO"/>
    <s v="LIT_841"/>
    <s v="Douala"/>
    <s v="ESCO"/>
    <s v="Medium Grid + GE"/>
    <s v="LIT"/>
    <s v="Douala"/>
    <s v="ZTE"/>
    <n v="0"/>
    <n v="8.0850512080768677"/>
    <n v="0"/>
    <n v="3.9541617085148961"/>
    <n v="30.641966510003339"/>
    <n v="10.506876492796055"/>
    <n v="0"/>
    <n v="0"/>
    <n v="7.2368148833015216"/>
    <n v="0"/>
    <n v="0.1732677858535018"/>
    <n v="0"/>
    <n v="0"/>
    <n v="0"/>
    <n v="0"/>
    <x v="0"/>
    <m/>
    <x v="14"/>
    <x v="9"/>
    <s v="no impacts"/>
    <x v="7"/>
    <s v=""/>
  </r>
  <r>
    <s v="Cinema-ABC"/>
    <s v="LIT_061"/>
    <s v="Douala"/>
    <s v="IHS"/>
    <s v="Grid-Lithium"/>
    <s v="LITTORAL"/>
    <s v="Douala"/>
    <s v="ZTE"/>
    <n v="0"/>
    <n v="17.262839829582262"/>
    <n v="0"/>
    <n v="0"/>
    <n v="0"/>
    <n v="0"/>
    <n v="0"/>
    <n v="0"/>
    <n v="0.33694029957224331"/>
    <n v="0"/>
    <n v="0.16196034620027225"/>
    <n v="0"/>
    <n v="0"/>
    <n v="0"/>
    <n v="0"/>
    <x v="0"/>
    <m/>
    <x v="14"/>
    <x v="9"/>
    <s v="no impacts"/>
    <x v="7"/>
    <s v=""/>
  </r>
  <r>
    <s v="Foumban-Njintout"/>
    <s v="OST_176"/>
    <s v="OUEST"/>
    <s v="IHS"/>
    <s v="Grid-Gen"/>
    <s v="OUEST"/>
    <s v="Foumban"/>
    <s v="Huawei"/>
    <n v="0.63173630908048051"/>
    <n v="7.2232067185453414E-2"/>
    <n v="2.1659810862561457"/>
    <n v="0.46825998122322948"/>
    <n v="0"/>
    <n v="0.71789757243182006"/>
    <n v="0"/>
    <n v="0.39576038786301521"/>
    <n v="0"/>
    <n v="1.0097507940176866"/>
    <n v="0.15487982010826604"/>
    <n v="0"/>
    <n v="0"/>
    <n v="0"/>
    <n v="0"/>
    <x v="0"/>
    <m/>
    <x v="14"/>
    <x v="9"/>
    <s v="no impacts"/>
    <x v="7"/>
    <s v=""/>
  </r>
  <r>
    <s v="IPD"/>
    <s v="LIT_100"/>
    <s v="Douala"/>
    <m/>
    <m/>
    <s v="LITTORAL"/>
    <s v="Douala"/>
    <s v="ZTE"/>
    <n v="0"/>
    <n v="0"/>
    <n v="0"/>
    <n v="0"/>
    <n v="0"/>
    <n v="0"/>
    <n v="0"/>
    <n v="0"/>
    <n v="0"/>
    <n v="0"/>
    <n v="0.14239526528608842"/>
    <n v="0"/>
    <n v="0"/>
    <n v="0"/>
    <n v="0"/>
    <x v="0"/>
    <m/>
    <x v="14"/>
    <x v="9"/>
    <s v="no impacts"/>
    <x v="7"/>
    <s v=""/>
  </r>
  <r>
    <s v="Limbe-Legend-Inn"/>
    <s v="SUO_233"/>
    <s v="SUD-OUEST"/>
    <s v="ESCO"/>
    <s v="Good Grid + GE"/>
    <s v="SUD-OUEST"/>
    <s v="Limbe"/>
    <s v="Huawei"/>
    <n v="1.546479640901399"/>
    <n v="1.6580380557767107"/>
    <n v="0.20224978811926955"/>
    <n v="0"/>
    <n v="0.25388233984813069"/>
    <n v="0"/>
    <n v="0"/>
    <n v="0.45746975884120505"/>
    <n v="1.5015352435415614"/>
    <n v="7.6244959806867491E-2"/>
    <n v="0.12876926545159845"/>
    <n v="0"/>
    <n v="0"/>
    <n v="0"/>
    <n v="0"/>
    <x v="0"/>
    <m/>
    <x v="14"/>
    <x v="9"/>
    <s v="no impacts"/>
    <x v="7"/>
    <s v=""/>
  </r>
  <r>
    <s v="Foumban-Ndjidare-II"/>
    <s v="OST_175"/>
    <s v="OUEST"/>
    <s v="IHS"/>
    <s v="Grid-Gen"/>
    <s v="OUEST"/>
    <s v="Foumban"/>
    <s v="Huawei"/>
    <n v="1.2989109187776264"/>
    <n v="1.0252851472321387"/>
    <n v="0"/>
    <n v="0"/>
    <n v="0"/>
    <n v="0"/>
    <n v="0"/>
    <n v="0"/>
    <n v="0"/>
    <n v="0.28973084726609649"/>
    <n v="0.10683211912120148"/>
    <n v="0"/>
    <n v="0"/>
    <n v="0"/>
    <n v="0"/>
    <x v="0"/>
    <m/>
    <x v="14"/>
    <x v="9"/>
    <s v="no impacts"/>
    <x v="7"/>
    <s v=""/>
  </r>
  <r>
    <s v="LIT_838_Z_Logpom-Bagam"/>
    <s v="LIT_838"/>
    <s v="Douala"/>
    <s v="ESCO"/>
    <s v="Good Grid + Solar + GE"/>
    <s v="LIT"/>
    <s v="Douala"/>
    <s v="ZTE"/>
    <n v="0"/>
    <n v="4.4712184640145187"/>
    <n v="0"/>
    <n v="1.8708818804165137"/>
    <n v="15.390602483213623"/>
    <n v="5.1131564378925489"/>
    <n v="0"/>
    <n v="0"/>
    <n v="3.7057190675535692"/>
    <n v="0"/>
    <n v="9.4436739690611837E-2"/>
    <n v="0"/>
    <n v="0"/>
    <n v="0"/>
    <n v="0"/>
    <x v="0"/>
    <m/>
    <x v="14"/>
    <x v="9"/>
    <s v="no impacts"/>
    <x v="7"/>
    <s v=""/>
  </r>
  <r>
    <s v="Foumban-Ndjidare"/>
    <s v="OST_087"/>
    <s v="OUEST"/>
    <s v="IHS"/>
    <s v="Grid-Gen"/>
    <s v="OUEST"/>
    <s v="Foumban"/>
    <s v="Huawei"/>
    <n v="0.58561479655169457"/>
    <n v="0.3153955249648292"/>
    <n v="0"/>
    <n v="0"/>
    <n v="0"/>
    <n v="0"/>
    <n v="0"/>
    <n v="0"/>
    <n v="0"/>
    <n v="0"/>
    <n v="9.32774595999806E-2"/>
    <n v="0"/>
    <n v="0"/>
    <n v="0"/>
    <n v="0"/>
    <x v="0"/>
    <m/>
    <x v="14"/>
    <x v="9"/>
    <s v="no impacts"/>
    <x v="7"/>
    <s v=""/>
  </r>
  <r>
    <s v="Banefo-Baleng"/>
    <s v="OST_193"/>
    <s v="OUEST"/>
    <s v="IHS"/>
    <s v="Gen Only"/>
    <s v="OUEST"/>
    <s v="Banefo-Baleng"/>
    <s v="NOKIA"/>
    <n v="0"/>
    <n v="0"/>
    <n v="0"/>
    <n v="0"/>
    <n v="0"/>
    <n v="1.6040031808880086"/>
    <n v="0"/>
    <n v="0"/>
    <n v="1.6239855255648601"/>
    <n v="0"/>
    <n v="8.6143428273022515E-2"/>
    <n v="0"/>
    <n v="0"/>
    <n v="0"/>
    <n v="0"/>
    <x v="0"/>
    <m/>
    <x v="14"/>
    <x v="9"/>
    <s v="no impacts"/>
    <x v="7"/>
    <s v=""/>
  </r>
  <r>
    <s v="Ndokoti-Carrefour-MTN"/>
    <s v="LIT_684"/>
    <s v="Douala"/>
    <s v="MTN sharing"/>
    <s v="MTN sharing"/>
    <s v="LITTORAL"/>
    <s v="Douala"/>
    <s v="ZTE"/>
    <n v="0"/>
    <n v="1.410201807478177"/>
    <n v="17.281281300562448"/>
    <n v="20.459795453053793"/>
    <n v="1.661444555735333"/>
    <n v="0.47432390785114492"/>
    <n v="6.9556805437844037E-4"/>
    <n v="0"/>
    <n v="0.46677966972288631"/>
    <n v="1.0614546860598175"/>
    <n v="7.8795376006254775E-2"/>
    <n v="0"/>
    <n v="0"/>
    <n v="0"/>
    <n v="0"/>
    <x v="0"/>
    <m/>
    <x v="14"/>
    <x v="9"/>
    <s v="no impacts"/>
    <x v="7"/>
    <s v=""/>
  </r>
  <r>
    <s v="Avenue-General-De-Gaulle"/>
    <s v="LIT_453"/>
    <s v="Douala"/>
    <s v="CAMUSAT"/>
    <s v="GridOnly"/>
    <s v="LITTORAL"/>
    <s v="Douala"/>
    <s v="ZTE"/>
    <n v="0.30094911152773873"/>
    <n v="0.3383314356810006"/>
    <n v="3.7146187716339503"/>
    <n v="13.868556899607057"/>
    <n v="25.527953988351555"/>
    <n v="8.4128064423156013E-2"/>
    <n v="0.32770172900383238"/>
    <n v="0.50664106976226553"/>
    <n v="0.2682217428153168"/>
    <n v="0"/>
    <n v="7.7332899584228232E-2"/>
    <n v="0"/>
    <n v="0"/>
    <n v="0"/>
    <n v="0"/>
    <x v="0"/>
    <m/>
    <x v="14"/>
    <x v="9"/>
    <s v="no impacts"/>
    <x v="7"/>
    <s v=""/>
  </r>
  <r>
    <s v="Nganha-IHS"/>
    <s v="ADM_137"/>
    <s v="ADAMAOUA"/>
    <s v="IHS"/>
    <s v="Hybrid-Gen"/>
    <s v="ADAMAOUA"/>
    <s v="Nganha"/>
    <s v="NOKIA"/>
    <n v="3.389253292335157E-3"/>
    <n v="7.5632830013669036E-2"/>
    <n v="0"/>
    <n v="0"/>
    <n v="1.7838175222816795E-3"/>
    <n v="0"/>
    <n v="9.9882218798410718E-3"/>
    <n v="0"/>
    <n v="3.5674285603033928E-3"/>
    <n v="0"/>
    <n v="5.5314446653833359E-2"/>
    <n v="0"/>
    <n v="0"/>
    <n v="0"/>
    <n v="0"/>
    <x v="0"/>
    <m/>
    <x v="14"/>
    <x v="9"/>
    <s v="no impacts"/>
    <x v="7"/>
    <s v=""/>
  </r>
  <r>
    <s v="Ministere-New"/>
    <s v="LIT_581"/>
    <s v="Douala"/>
    <s v="IHS"/>
    <s v="Grid-Gen"/>
    <s v="LITTORAL"/>
    <s v="Douala"/>
    <s v="ZTE"/>
    <n v="0.2506185205160476"/>
    <n v="0.29190672682081836"/>
    <n v="3.6666067408035201"/>
    <n v="13.868556899607057"/>
    <n v="25.530825435960654"/>
    <n v="6.186988668304691E-2"/>
    <n v="0.63894168072070845"/>
    <n v="0.46059089754674959"/>
    <n v="0.24464376927971929"/>
    <n v="0"/>
    <n v="5.2773996741174771E-2"/>
    <n v="0"/>
    <n v="0"/>
    <n v="0"/>
    <n v="0"/>
    <x v="0"/>
    <m/>
    <x v="14"/>
    <x v="9"/>
    <s v="no impacts"/>
    <x v="7"/>
    <s v=""/>
  </r>
  <r>
    <s v="Dschang-II"/>
    <s v="OST_020"/>
    <s v="OUEST"/>
    <s v="IHS"/>
    <s v="Grid-Gen"/>
    <s v="OUEST"/>
    <s v="Dschang"/>
    <s v="Huawei"/>
    <n v="0"/>
    <n v="0"/>
    <n v="0"/>
    <n v="0"/>
    <n v="0"/>
    <n v="0"/>
    <n v="0"/>
    <n v="0"/>
    <n v="0.14455330976249384"/>
    <n v="0"/>
    <n v="4.9866878975438948E-2"/>
    <n v="0"/>
    <n v="0"/>
    <n v="0"/>
    <n v="0"/>
    <x v="0"/>
    <m/>
    <x v="14"/>
    <x v="9"/>
    <s v="no impacts"/>
    <x v="7"/>
    <s v=""/>
  </r>
  <r>
    <s v="CNPS-Indoor"/>
    <s v="LIT_708"/>
    <s v="Douala"/>
    <s v="CAMUSAT"/>
    <s v="Good Grid no GE - 8h"/>
    <s v="LITTORAL"/>
    <s v="Douala"/>
    <s v="ZTE"/>
    <n v="0.12885844084318543"/>
    <n v="0.13190823923546013"/>
    <n v="0.73648172403854661"/>
    <n v="3.0819015332460129"/>
    <n v="4.8744874198491583"/>
    <n v="7.4104750408780118E-2"/>
    <n v="9.723684698644261E-2"/>
    <n v="0.18116872554810751"/>
    <n v="9.1921993647858621E-2"/>
    <n v="0"/>
    <n v="4.6727905191577351E-2"/>
    <n v="0"/>
    <n v="0"/>
    <n v="0"/>
    <n v="0"/>
    <x v="0"/>
    <m/>
    <x v="14"/>
    <x v="9"/>
    <s v="no impacts"/>
    <x v="7"/>
    <s v=""/>
  </r>
  <r>
    <s v="Bata"/>
    <s v="ADM_027"/>
    <s v="ADAMAOUA"/>
    <s v="IHS"/>
    <s v="Solar-Grid-Gen"/>
    <s v="ADAMAOUA"/>
    <s v="Bata"/>
    <s v="NOKIA"/>
    <n v="0"/>
    <n v="0"/>
    <n v="0"/>
    <n v="0"/>
    <n v="0"/>
    <n v="0"/>
    <n v="0"/>
    <n v="0"/>
    <n v="0"/>
    <n v="3.4814715937128843E-2"/>
    <n v="4.4479868197211093E-2"/>
    <n v="0"/>
    <n v="0"/>
    <n v="0"/>
    <n v="0"/>
    <x v="0"/>
    <m/>
    <x v="5"/>
    <x v="2"/>
    <s v="BSS Hardware issue"/>
    <x v="1"/>
    <s v="(04/23/2026 cell nokia): -23/04/2026 : Check and replace FRGU || FME Herman activer_x000a_22/04/2026 : Need BO RAN analysis || Closed after reset but check and replace rado module if issue persist ..;..;(04/23/2026 cell nokia): -23/04/2026 : Check and replace FRGU || FME Herman activer_x000a_22/04/2026 : Need BO RAN analysis || Closed after reset but check and replace rado module if issue persist ..;..;(04/23/2026 cell nokia): -23/04/2026 : Check and replace FRGU || FME activer|| FME etait sur le site de batoua il a fini tard || Il interviendra demai sur le site de Bata || ETA : Demain 24/04/2026 _x000a_22/04/2026 : Need BO RAN analysis || Closed after reset but check and replace rado module if issue persist "/>
  </r>
  <r>
    <s v="Bonaloka-Entree"/>
    <s v="LIT_433"/>
    <s v="Douala"/>
    <s v="IHS"/>
    <s v="Grid-Gen"/>
    <s v="LITTORAL"/>
    <s v="Douala"/>
    <s v="ZTE"/>
    <n v="0"/>
    <n v="0"/>
    <n v="0"/>
    <n v="0"/>
    <n v="0"/>
    <n v="0"/>
    <n v="0"/>
    <n v="0"/>
    <n v="0.11514326561710836"/>
    <n v="0.39217553712121872"/>
    <n v="1.6996829636478101E-2"/>
    <n v="0"/>
    <n v="0"/>
    <n v="0"/>
    <n v="0"/>
    <x v="0"/>
    <m/>
    <x v="14"/>
    <x v="9"/>
    <s v="no impacts"/>
    <x v="7"/>
    <s v=""/>
  </r>
  <r>
    <s v="Ngambouo"/>
    <s v="OST_220"/>
    <s v="OUEST"/>
    <s v="IHS"/>
    <s v="Hybrid-Gen"/>
    <s v="OUEST"/>
    <s v="Ngambouo"/>
    <s v="NOKIA"/>
    <n v="0"/>
    <n v="0"/>
    <n v="0"/>
    <n v="0"/>
    <n v="0"/>
    <n v="1.005600833642482"/>
    <n v="0"/>
    <n v="0"/>
    <n v="0"/>
    <n v="0"/>
    <n v="1.3810175627420408E-2"/>
    <n v="0"/>
    <n v="0"/>
    <n v="0"/>
    <n v="0"/>
    <x v="0"/>
    <m/>
    <x v="14"/>
    <x v="9"/>
    <s v="no impacts"/>
    <x v="7"/>
    <s v=""/>
  </r>
  <r>
    <s v="Barriere"/>
    <s v="CTR_237"/>
    <s v="Yaounde"/>
    <s v="IHS"/>
    <s v="Grid-Gen"/>
    <s v="CENTRE"/>
    <s v="Yaounde"/>
    <s v="ZTE"/>
    <n v="0"/>
    <n v="0"/>
    <n v="0"/>
    <n v="0.6183421652641149"/>
    <n v="1.1377353160233199"/>
    <n v="0"/>
    <n v="0"/>
    <n v="3.21744812845818E-2"/>
    <n v="0"/>
    <n v="0"/>
    <n v="1.0968573165198661E-2"/>
    <n v="0"/>
    <n v="0"/>
    <n v="0"/>
    <n v="0"/>
    <x v="0"/>
    <m/>
    <x v="14"/>
    <x v="9"/>
    <s v="no impacts"/>
    <x v="7"/>
    <s v=""/>
  </r>
  <r>
    <s v="Mile16-Buea-HIS"/>
    <s v="SUO_243"/>
    <s v="SUD-OUEST"/>
    <s v="IHS"/>
    <s v="Grid-Gen"/>
    <s v="SUD-OUEST"/>
    <s v="Buea"/>
    <s v="Huawei"/>
    <n v="0"/>
    <n v="0"/>
    <n v="0"/>
    <n v="0"/>
    <n v="0"/>
    <n v="0"/>
    <n v="0"/>
    <n v="0"/>
    <n v="0"/>
    <n v="0"/>
    <n v="8.0257852428281592E-3"/>
    <n v="0"/>
    <n v="0"/>
    <n v="0"/>
    <n v="0"/>
    <x v="0"/>
    <m/>
    <x v="14"/>
    <x v="9"/>
    <s v="no impacts"/>
    <x v="7"/>
    <s v=""/>
  </r>
  <r>
    <s v="Buea-Signal-Hill"/>
    <s v="SUO_023"/>
    <s v="SUD-OUEST"/>
    <s v="OCM/Strategique"/>
    <m/>
    <s v="SUD-OUEST"/>
    <s v="Buea"/>
    <s v="Huawei"/>
    <n v="0"/>
    <n v="0"/>
    <n v="0"/>
    <n v="0"/>
    <n v="0"/>
    <n v="0"/>
    <n v="0"/>
    <n v="0"/>
    <n v="0"/>
    <n v="0"/>
    <n v="7.7582590680672185E-3"/>
    <n v="0"/>
    <n v="0"/>
    <n v="0"/>
    <n v="0"/>
    <x v="0"/>
    <m/>
    <x v="14"/>
    <x v="9"/>
    <s v="no impacts"/>
    <x v="7"/>
    <s v=""/>
  </r>
  <r>
    <s v="Buea-Entree"/>
    <s v="SUO_033"/>
    <s v="SUD-OUEST"/>
    <s v="IHS"/>
    <s v="Grid-Gen"/>
    <s v="SUD-OUEST"/>
    <s v="Buea"/>
    <s v="Huawei"/>
    <n v="0"/>
    <n v="0.62312196625317817"/>
    <n v="0"/>
    <n v="0"/>
    <n v="0"/>
    <n v="0"/>
    <n v="0"/>
    <n v="0"/>
    <n v="1.5766209232577981E-2"/>
    <n v="0"/>
    <n v="7.7404239897498235E-3"/>
    <n v="0"/>
    <n v="0"/>
    <n v="0"/>
    <n v="0"/>
    <x v="0"/>
    <m/>
    <x v="14"/>
    <x v="9"/>
    <s v="no impacts"/>
    <x v="7"/>
    <s v=""/>
  </r>
  <r>
    <s v="Limbe-College-Excellence-IHS"/>
    <s v="SUO_151"/>
    <s v="SUD-OUEST"/>
    <s v="IHS"/>
    <s v="Grid-Gen"/>
    <s v="SUD-OUEST"/>
    <s v="Limbe"/>
    <s v="Huawei"/>
    <n v="0"/>
    <n v="0"/>
    <n v="0"/>
    <n v="0"/>
    <n v="0"/>
    <n v="0"/>
    <n v="0"/>
    <n v="0"/>
    <n v="0"/>
    <n v="0"/>
    <n v="7.66908367648024E-3"/>
    <n v="0"/>
    <n v="0"/>
    <n v="0"/>
    <n v="0"/>
    <x v="0"/>
    <m/>
    <x v="14"/>
    <x v="9"/>
    <s v="no impacts"/>
    <x v="7"/>
    <s v=""/>
  </r>
  <r>
    <s v="Molyko-IHS"/>
    <s v="SUO_183"/>
    <s v="SUD-OUEST"/>
    <s v="IHS"/>
    <s v="Grid-Gen"/>
    <s v="SUD-OUEST"/>
    <s v="Buea"/>
    <s v="Huawei"/>
    <n v="11.76259085188895"/>
    <n v="15.469611880159686"/>
    <n v="0"/>
    <n v="8.0257852428281592E-3"/>
    <n v="8.0079501645107607E-3"/>
    <n v="0"/>
    <n v="0"/>
    <n v="8.560837592350037E-3"/>
    <n v="0"/>
    <n v="0"/>
    <n v="7.3837224234019052E-3"/>
    <n v="0"/>
    <n v="0"/>
    <n v="0"/>
    <n v="0"/>
    <x v="0"/>
    <m/>
    <x v="14"/>
    <x v="9"/>
    <s v="no impacts"/>
    <x v="7"/>
    <s v=""/>
  </r>
  <r>
    <s v="Bamenda-Park-Pharmacy-MTN"/>
    <s v="NRO_113"/>
    <s v="NORD-OUEST"/>
    <s v="MTN sharing"/>
    <m/>
    <s v="NORD-OUEST"/>
    <s v="Bamenda"/>
    <s v="Huawei"/>
    <n v="1.6604279562712416"/>
    <n v="7.7047538331150342E-2"/>
    <n v="0"/>
    <n v="0.53926142800478272"/>
    <n v="1.5049239084218669"/>
    <n v="0"/>
    <n v="0"/>
    <n v="0"/>
    <n v="0"/>
    <n v="0"/>
    <n v="7.3123821101323226E-3"/>
    <n v="0"/>
    <n v="0"/>
    <n v="0"/>
    <n v="0"/>
    <x v="0"/>
    <m/>
    <x v="14"/>
    <x v="9"/>
    <s v="no impacts"/>
    <x v="7"/>
    <s v=""/>
  </r>
  <r>
    <s v="Kumba-CCAS-IHS"/>
    <s v="SUO_109"/>
    <s v="SUD-OUEST"/>
    <s v="IHS"/>
    <s v="Grid-Gen"/>
    <s v="SUD-OUEST"/>
    <s v="Kumba"/>
    <s v="Huawei"/>
    <n v="0"/>
    <n v="4.1020680130010589E-3"/>
    <n v="0"/>
    <n v="0"/>
    <n v="0"/>
    <n v="7.5620732065758639E-3"/>
    <n v="1.5855384624164963E-2"/>
    <n v="0"/>
    <n v="7.4728978149888855E-3"/>
    <n v="7.4728978149888855E-3"/>
    <n v="7.3123821101323217E-3"/>
    <n v="0"/>
    <n v="0"/>
    <n v="0"/>
    <n v="0"/>
    <x v="0"/>
    <m/>
    <x v="14"/>
    <x v="9"/>
    <s v="no impacts"/>
    <x v="7"/>
    <s v=""/>
  </r>
  <r>
    <s v="Mendankwe"/>
    <s v="NRO_229"/>
    <s v="NORD-OUEST"/>
    <s v="IHS"/>
    <s v="Grid-Gen"/>
    <s v="NORD-OUEST"/>
    <s v="Bamenda"/>
    <s v="Huawei"/>
    <n v="0"/>
    <n v="0"/>
    <n v="0"/>
    <n v="0"/>
    <n v="0"/>
    <n v="0"/>
    <n v="0"/>
    <n v="0"/>
    <n v="0"/>
    <n v="0"/>
    <n v="6.8665051521974241E-3"/>
    <n v="0"/>
    <n v="0"/>
    <n v="0"/>
    <n v="0"/>
    <x v="0"/>
    <m/>
    <x v="14"/>
    <x v="9"/>
    <s v="no impacts"/>
    <x v="7"/>
    <s v=""/>
  </r>
  <r>
    <s v="BAMENDA-MILE4-IHS"/>
    <s v="NRO_117"/>
    <s v="NORD-OUEST"/>
    <s v="IHS"/>
    <s v="Grid-Gen"/>
    <s v="NORD-OUEST"/>
    <s v="Bamenda"/>
    <s v="Huawei"/>
    <n v="0"/>
    <n v="0"/>
    <n v="0"/>
    <n v="0"/>
    <n v="3.3321633521957126"/>
    <n v="0"/>
    <n v="1.1231283868813724"/>
    <n v="0"/>
    <n v="0"/>
    <n v="0"/>
    <n v="4.7084606757925203E-3"/>
    <n v="0"/>
    <n v="0"/>
    <n v="0"/>
    <n v="0"/>
    <x v="0"/>
    <m/>
    <x v="14"/>
    <x v="9"/>
    <s v="no impacts"/>
    <x v="7"/>
    <s v=""/>
  </r>
  <r>
    <s v="Nkwein-Clinic-St-Louis-MTN"/>
    <s v="NRO_244"/>
    <s v="NORD-OUEST"/>
    <s v="IHS"/>
    <s v="Grid-Gen"/>
    <s v="NORD-OUEST"/>
    <s v="Bamenda"/>
    <s v="Huawei"/>
    <n v="0"/>
    <n v="0"/>
    <n v="0"/>
    <n v="0"/>
    <n v="0"/>
    <n v="0"/>
    <n v="0"/>
    <n v="0"/>
    <n v="0"/>
    <n v="0"/>
    <n v="4.5479449709359566E-3"/>
    <n v="0"/>
    <n v="0"/>
    <n v="0"/>
    <n v="0"/>
    <x v="0"/>
    <m/>
    <x v="14"/>
    <x v="9"/>
    <s v="no impacts"/>
    <x v="7"/>
    <s v=""/>
  </r>
  <r>
    <s v="Bapa"/>
    <s v="OST_259"/>
    <s v="OUEST"/>
    <s v="CAMUSAT"/>
    <s v="Hybrid Solar - S1"/>
    <s v="OUEST"/>
    <s v="Bapa"/>
    <s v="NOKIA"/>
    <n v="1.6051570485658829E-3"/>
    <n v="0"/>
    <n v="9.1770586210848173E-3"/>
    <n v="0"/>
    <n v="0"/>
    <n v="0"/>
    <n v="0"/>
    <n v="0"/>
    <n v="0"/>
    <n v="0"/>
    <n v="3.4778402718924034E-3"/>
    <n v="0"/>
    <n v="0"/>
    <n v="0"/>
    <n v="0"/>
    <x v="0"/>
    <m/>
    <x v="14"/>
    <x v="9"/>
    <s v="no impacts"/>
    <x v="7"/>
    <s v=""/>
  </r>
  <r>
    <s v="Nkwein-MTN"/>
    <s v="NRO_221"/>
    <s v="NORD-OUEST"/>
    <s v="IHS"/>
    <s v="Grid-Gen"/>
    <s v="NORD-OUEST"/>
    <s v="Bamenda"/>
    <s v="Huawei"/>
    <n v="0"/>
    <n v="0"/>
    <n v="0"/>
    <n v="0"/>
    <n v="0"/>
    <n v="0"/>
    <n v="0"/>
    <n v="0"/>
    <n v="0"/>
    <n v="0"/>
    <n v="3.299489488718243E-3"/>
    <n v="0"/>
    <n v="0"/>
    <n v="0"/>
    <n v="0"/>
    <x v="0"/>
    <m/>
    <x v="14"/>
    <x v="9"/>
    <s v="no impacts"/>
    <x v="7"/>
    <s v=""/>
  </r>
  <r>
    <s v="Bda-Chinde"/>
    <s v="NRO_227"/>
    <s v="NORD-OUEST"/>
    <s v="IHS"/>
    <s v="Hybrid-Gen-Lithium"/>
    <s v="NORD-OUEST"/>
    <s v="Bamenda"/>
    <s v="Huawei"/>
    <n v="6.5439399257490027"/>
    <n v="0.1916200814421016"/>
    <n v="4.0902076859199905"/>
    <n v="7.4728978149888855E-3"/>
    <n v="7.3837224234019052E-3"/>
    <n v="7.5620732065758639E-3"/>
    <n v="0"/>
    <n v="0"/>
    <n v="0.81732813405130222"/>
    <n v="0"/>
    <n v="2.9427879223703252E-3"/>
    <n v="0"/>
    <n v="0"/>
    <n v="0"/>
    <n v="0"/>
    <x v="0"/>
    <m/>
    <x v="14"/>
    <x v="9"/>
    <s v="no impacts"/>
    <x v="7"/>
    <s v=""/>
  </r>
  <r>
    <s v="Gaba"/>
    <s v="NRD_155"/>
    <s v="NORD"/>
    <s v="CAMUSAT"/>
    <s v="Hybrid Solar - S3"/>
    <s v="NORD"/>
    <s v="Gaba"/>
    <s v="NOKIA"/>
    <n v="0"/>
    <n v="0"/>
    <n v="0"/>
    <n v="0"/>
    <n v="0"/>
    <n v="0"/>
    <n v="0"/>
    <n v="0.85426571394147588"/>
    <n v="0.72738700960816571"/>
    <n v="3.3197102560929338E-3"/>
    <n v="1.6943324401527621E-3"/>
    <n v="0"/>
    <n v="0"/>
    <n v="0"/>
    <n v="0"/>
    <x v="0"/>
    <m/>
    <x v="14"/>
    <x v="9"/>
    <s v="no impacts"/>
    <x v="7"/>
    <s v=""/>
  </r>
  <r>
    <s v="Banda"/>
    <s v="NRD_029"/>
    <s v="NORD"/>
    <s v="IHS"/>
    <s v="Solar-Gen"/>
    <s v="NORD"/>
    <s v="Banda"/>
    <s v="NOKIA"/>
    <n v="0"/>
    <n v="0"/>
    <n v="0"/>
    <n v="0"/>
    <n v="0"/>
    <n v="0"/>
    <n v="0"/>
    <n v="0.44536765914319032"/>
    <n v="0"/>
    <n v="0"/>
    <n v="1.3376308738047311E-3"/>
    <n v="0"/>
    <n v="0"/>
    <n v="0"/>
    <n v="0"/>
    <x v="0"/>
    <m/>
    <x v="14"/>
    <x v="9"/>
    <s v="no impacts"/>
    <x v="7"/>
    <s v=""/>
  </r>
  <r>
    <s v="Madingring"/>
    <s v="NRD_036"/>
    <s v="NORD"/>
    <s v="IHS"/>
    <s v="Solar-Gen"/>
    <s v="NORD"/>
    <s v="Madingring"/>
    <s v="NOKIA"/>
    <n v="1.118062274587154"/>
    <n v="0"/>
    <n v="1.4204673877937353"/>
    <n v="1.6082854203479202"/>
    <n v="0"/>
    <n v="0"/>
    <n v="4.2425189959044776"/>
    <n v="9.2961487794130768"/>
    <n v="9.2962028860272525"/>
    <n v="4.1896352632314127"/>
    <n v="1.2484554822176806E-3"/>
    <n v="0"/>
    <n v="0"/>
    <n v="0"/>
    <n v="0"/>
    <x v="0"/>
    <m/>
    <x v="14"/>
    <x v="9"/>
    <s v="no impacts"/>
    <x v="7"/>
    <s v="(04/23/2026 ocm ran 18h): -New BTS installed and not yet accepted..;..;(04/23/2026 ocm ran 17h): -New BTS installed and not yet accepted..;..;(04/23/2026 ocm ran 13h): -New BTS installed and not yet accepted"/>
  </r>
  <r>
    <s v="Guidjiba-MTN"/>
    <s v="NRD_058"/>
    <s v="NORD"/>
    <s v="IHS"/>
    <s v="Solar-Gen"/>
    <s v="NORD"/>
    <s v="Guidjiba"/>
    <s v="NOKIA"/>
    <n v="0"/>
    <n v="0"/>
    <n v="0"/>
    <n v="0"/>
    <n v="0"/>
    <n v="0"/>
    <n v="0"/>
    <n v="0.4182473777471255"/>
    <n v="0.3549708086212327"/>
    <n v="0"/>
    <n v="9.8092930745687112E-4"/>
    <n v="0"/>
    <n v="0"/>
    <n v="0"/>
    <n v="0"/>
    <x v="0"/>
    <m/>
    <x v="14"/>
    <x v="9"/>
    <s v="no impacts"/>
    <x v="7"/>
    <s v=""/>
  </r>
  <r>
    <s v="Mulang-IHS"/>
    <s v="NRO_120"/>
    <s v="NORD-OUEST"/>
    <s v="IHS"/>
    <s v="Grid-Gen"/>
    <s v="NORD-OUEST"/>
    <s v="Bamenda"/>
    <s v="Huawei"/>
    <n v="0"/>
    <n v="0"/>
    <n v="0"/>
    <n v="0"/>
    <n v="0"/>
    <n v="0"/>
    <n v="0"/>
    <n v="0"/>
    <n v="0"/>
    <n v="0"/>
    <n v="8.0257852428281603E-4"/>
    <n v="0"/>
    <n v="0"/>
    <n v="0"/>
    <n v="0"/>
    <x v="0"/>
    <m/>
    <x v="14"/>
    <x v="9"/>
    <s v="no impacts"/>
    <x v="7"/>
    <s v=""/>
  </r>
  <r>
    <s v="Ntumansah"/>
    <s v="NRO_002"/>
    <s v="NORD-OUEST"/>
    <s v="IHS"/>
    <s v="Grid-Gen"/>
    <s v="NORD-OUEST"/>
    <s v="Bamenda"/>
    <s v="Huawei"/>
    <n v="0"/>
    <n v="0"/>
    <n v="0"/>
    <n v="0"/>
    <n v="0"/>
    <n v="0"/>
    <n v="0"/>
    <n v="0"/>
    <n v="0"/>
    <n v="0"/>
    <n v="5.3505234952187731E-4"/>
    <n v="0"/>
    <n v="0"/>
    <n v="0"/>
    <n v="0"/>
    <x v="0"/>
    <m/>
    <x v="14"/>
    <x v="9"/>
    <s v="no impacts"/>
    <x v="7"/>
    <s v=""/>
  </r>
  <r>
    <s v="Bepanda"/>
    <s v="LIT_050"/>
    <s v="Douala"/>
    <s v="IHS"/>
    <s v="GridOnly"/>
    <s v="LITTORAL"/>
    <s v="Douala"/>
    <s v="ZTE"/>
    <n v="46.520768591999044"/>
    <n v="0"/>
    <n v="0"/>
    <n v="0"/>
    <n v="0"/>
    <n v="34.123391632637336"/>
    <n v="0"/>
    <n v="14.623319578920938"/>
    <n v="0"/>
    <n v="0"/>
    <n v="4.2804187961750177E-4"/>
    <n v="0"/>
    <n v="0"/>
    <n v="0"/>
    <n v="0"/>
    <x v="0"/>
    <m/>
    <x v="14"/>
    <x v="9"/>
    <s v="no impacts"/>
    <x v="7"/>
    <s v=""/>
  </r>
  <r>
    <s v="Bfsam-Tyo-II"/>
    <s v="OST_232"/>
    <s v="Bafoussam"/>
    <s v="CAMUSAT"/>
    <s v="Good Grid + GE"/>
    <s v="OUEST"/>
    <s v="Bafoussam"/>
    <s v="Huawei"/>
    <n v="0"/>
    <n v="0"/>
    <n v="0"/>
    <n v="0"/>
    <n v="0"/>
    <n v="0"/>
    <n v="0"/>
    <n v="0"/>
    <n v="0"/>
    <n v="0"/>
    <n v="2.675261747609386E-4"/>
    <n v="0"/>
    <n v="0"/>
    <n v="0"/>
    <n v="0"/>
    <x v="0"/>
    <m/>
    <x v="14"/>
    <x v="9"/>
    <s v="no impacts"/>
    <x v="7"/>
    <s v=""/>
  </r>
  <r>
    <s v="Maroua-Ouro-Tchede"/>
    <s v="EXN_092"/>
    <s v="Maroua"/>
    <s v="IHS"/>
    <s v="Grid-Gen"/>
    <s v="EXTREME-NORD"/>
    <s v="Maroua"/>
    <s v="Huawei"/>
    <n v="0"/>
    <n v="0"/>
    <n v="0"/>
    <n v="0"/>
    <n v="0"/>
    <n v="0"/>
    <n v="0"/>
    <n v="0"/>
    <n v="0"/>
    <n v="0.36196291445154988"/>
    <n v="8.9175391586979543E-5"/>
    <n v="0"/>
    <n v="0"/>
    <n v="0"/>
    <n v="0"/>
    <x v="0"/>
    <m/>
    <x v="14"/>
    <x v="9"/>
    <s v="no impacts"/>
    <x v="7"/>
    <s v=""/>
  </r>
  <r>
    <s v="KRIBI-NDOMBE-II"/>
    <s v="SUD_096"/>
    <s v="LITTORAL"/>
    <s v="CAMUSAT"/>
    <s v="Good Grid + Solar + GE"/>
    <s v="SUD"/>
    <s v="Kribi"/>
    <s v="ZTE"/>
    <n v="0"/>
    <n v="0"/>
    <n v="0"/>
    <n v="0"/>
    <n v="0"/>
    <n v="8.6845290698893322E-17"/>
    <n v="0"/>
    <n v="0"/>
    <n v="0"/>
    <n v="5.7896860465928885E-17"/>
    <n v="8.6845290698893322E-17"/>
    <n v="0"/>
    <n v="0"/>
    <n v="0"/>
    <n v="0"/>
    <x v="0"/>
    <m/>
    <x v="14"/>
    <x v="9"/>
    <s v="no impacts"/>
    <x v="7"/>
    <s v=""/>
  </r>
  <r>
    <s v="Lendi-II"/>
    <s v="LIT_582"/>
    <s v="Douala"/>
    <s v="CAMUSAT"/>
    <s v="Good Grid + GE"/>
    <s v="LITTORAL"/>
    <s v="Douala"/>
    <s v="ZTE"/>
    <n v="0.46107244466131936"/>
    <n v="0"/>
    <n v="0"/>
    <n v="0"/>
    <n v="0"/>
    <n v="0"/>
    <n v="0"/>
    <n v="4.2905312855809798"/>
    <n v="13.868556899607057"/>
    <n v="29.798884522861723"/>
    <n v="0"/>
    <n v="0"/>
    <n v="0"/>
    <n v="0"/>
    <n v="0"/>
    <x v="0"/>
    <m/>
    <x v="14"/>
    <x v="9"/>
    <s v="no impacts"/>
    <x v="7"/>
    <s v=""/>
  </r>
  <r>
    <s v="Lendi-Chefferie"/>
    <s v="LIT_774"/>
    <s v="Douala"/>
    <s v="CAMUSAT"/>
    <s v="Good Grid + GE"/>
    <s v="LITTORAL"/>
    <s v="Douala"/>
    <s v="ZTE"/>
    <n v="1.7690079130675482"/>
    <n v="0"/>
    <n v="0"/>
    <n v="0"/>
    <n v="0"/>
    <n v="0"/>
    <n v="0"/>
    <n v="4.2900497384664105"/>
    <n v="56.485333858398036"/>
    <n v="29.798224624963972"/>
    <n v="0"/>
    <n v="0"/>
    <n v="0"/>
    <n v="0"/>
    <n v="0"/>
    <x v="0"/>
    <m/>
    <x v="14"/>
    <x v="9"/>
    <s v="no impacts"/>
    <x v="7"/>
    <s v=""/>
  </r>
  <r>
    <s v="Fin-goudron-Mbangue"/>
    <s v="LIT_844"/>
    <s v="Douala"/>
    <s v="CAMUSAT"/>
    <s v="Bad-Grid-GE"/>
    <s v="LITTORAL"/>
    <s v="Douala"/>
    <s v="ZTE"/>
    <n v="0"/>
    <n v="0"/>
    <n v="0"/>
    <n v="0"/>
    <n v="0"/>
    <n v="0"/>
    <n v="0.23062539772224599"/>
    <n v="3.5359469570502764"/>
    <n v="0.11619553523783435"/>
    <n v="29.782440580653081"/>
    <n v="0"/>
    <n v="0"/>
    <n v="0"/>
    <n v="0"/>
    <n v="0"/>
    <x v="0"/>
    <m/>
    <x v="14"/>
    <x v="9"/>
    <s v="no impacts"/>
    <x v="7"/>
    <s v=""/>
  </r>
  <r>
    <s v="EXN_356_H_Maroua-Kongola-Djiddeo"/>
    <s v="EXN_356"/>
    <s v=""/>
    <s v="ESCO"/>
    <s v="Hybrid Solar - S3"/>
    <s v="EXN"/>
    <s v="Maroua"/>
    <s v="Huawei"/>
    <n v="0.4182682566995688"/>
    <n v="0.72677944143388329"/>
    <n v="0.49076785005978313"/>
    <n v="4.3232229841367681E-2"/>
    <n v="0"/>
    <n v="0"/>
    <n v="6.6881543690234654E-3"/>
    <n v="8.8214615918021426"/>
    <n v="29.312914308869313"/>
    <n v="23.129296470366658"/>
    <n v="0"/>
    <n v="0"/>
    <n v="0"/>
    <n v="0"/>
    <n v="0"/>
    <x v="0"/>
    <m/>
    <x v="14"/>
    <x v="9"/>
    <s v="no impacts"/>
    <x v="7"/>
    <s v=""/>
  </r>
  <r>
    <s v="Maroua-Entree"/>
    <s v="EXN_250"/>
    <s v="Maroua"/>
    <s v="CAMUSAT"/>
    <s v="Bad Grid + GE"/>
    <s v="EXTREME-NORD"/>
    <s v="Maroua"/>
    <s v="Huawei"/>
    <n v="0.34455587801377158"/>
    <n v="0.65312056798303819"/>
    <n v="0.49915033686895921"/>
    <n v="4.1965939280832566E-2"/>
    <n v="0"/>
    <n v="0"/>
    <n v="4.9046465372838757E-3"/>
    <n v="5.3999266621579576"/>
    <n v="28.175107652532724"/>
    <n v="21.344165646500187"/>
    <n v="0"/>
    <n v="0"/>
    <n v="0"/>
    <n v="0"/>
    <n v="0"/>
    <x v="0"/>
    <m/>
    <x v="14"/>
    <x v="9"/>
    <s v="no impacts"/>
    <x v="7"/>
    <s v=""/>
  </r>
  <r>
    <s v="Moulanga"/>
    <s v="LIT_670"/>
    <s v="LITTORAL"/>
    <s v="CAMUSAT"/>
    <s v="Good Grid + GE"/>
    <s v="LITTORAL"/>
    <s v="Moulanga"/>
    <s v="ZTE"/>
    <n v="0"/>
    <n v="0"/>
    <n v="0.39278192978400944"/>
    <n v="14.078012059366557"/>
    <n v="15.543698795490155"/>
    <n v="16.075166294270229"/>
    <n v="0"/>
    <n v="0.74350874489560148"/>
    <n v="14.916439091067337"/>
    <n v="18.077902908687253"/>
    <n v="0"/>
    <n v="0"/>
    <n v="0"/>
    <n v="0"/>
    <n v="0"/>
    <x v="0"/>
    <m/>
    <x v="14"/>
    <x v="9"/>
    <s v="no impacts"/>
    <x v="7"/>
    <s v=""/>
  </r>
  <r>
    <s v="Kotto-Denver"/>
    <s v="LIT_657"/>
    <s v="Douala"/>
    <s v="CAMUSAT"/>
    <s v="Good Grid no GE - 12h"/>
    <s v="LITTORAL"/>
    <s v="Douala"/>
    <s v="ZTE"/>
    <n v="0"/>
    <n v="0"/>
    <n v="0"/>
    <n v="0"/>
    <n v="0"/>
    <n v="0"/>
    <n v="0.11084501174261581"/>
    <n v="1.8771776630625534"/>
    <n v="0.44414695533811016"/>
    <n v="16.078768980090342"/>
    <n v="0"/>
    <n v="0"/>
    <n v="0"/>
    <n v="0"/>
    <n v="0"/>
    <x v="0"/>
    <m/>
    <x v="14"/>
    <x v="9"/>
    <s v="no impacts"/>
    <x v="7"/>
    <s v=""/>
  </r>
  <r>
    <s v="Bekoko-MTN"/>
    <s v="SUO_061"/>
    <s v="LITTORAL"/>
    <s v="IHS"/>
    <s v="Grid-Gen"/>
    <s v="SUD-OUEST"/>
    <s v="Bekoko"/>
    <s v="ZTE"/>
    <n v="0"/>
    <n v="0"/>
    <n v="0.34489474450180085"/>
    <n v="13.046627315349868"/>
    <n v="13.810450214448982"/>
    <n v="14.415986793481206"/>
    <n v="0"/>
    <n v="0.64693179580690241"/>
    <n v="13.217380355160616"/>
    <n v="16.067265354575621"/>
    <n v="0"/>
    <n v="0"/>
    <n v="0"/>
    <n v="0"/>
    <n v="0"/>
    <x v="0"/>
    <m/>
    <x v="14"/>
    <x v="9"/>
    <s v="no impacts"/>
    <x v="7"/>
    <s v=""/>
  </r>
  <r>
    <s v="Bonewonda-II"/>
    <s v="LIT_378"/>
    <s v="Douala"/>
    <s v="IHS"/>
    <s v="Grid-Gen"/>
    <s v="LITTORAL"/>
    <s v="Douala"/>
    <s v="ZTE"/>
    <n v="0"/>
    <n v="0"/>
    <n v="9.2935917850202454"/>
    <n v="0"/>
    <n v="0"/>
    <n v="0"/>
    <n v="0"/>
    <n v="0"/>
    <n v="1.0163854431517576"/>
    <n v="15.949393321975952"/>
    <n v="0"/>
    <n v="0"/>
    <n v="0"/>
    <n v="0"/>
    <n v="0"/>
    <x v="0"/>
    <m/>
    <x v="14"/>
    <x v="9"/>
    <s v="no impacts"/>
    <x v="7"/>
    <s v=""/>
  </r>
  <r>
    <s v="C-D-Billes"/>
    <s v="LIT_084"/>
    <s v="Douala"/>
    <s v="IHS"/>
    <s v="Grid-Gen"/>
    <s v="LITTORAL"/>
    <s v="Douala"/>
    <s v="ZTE"/>
    <n v="0"/>
    <n v="0"/>
    <n v="0"/>
    <n v="0"/>
    <n v="11.644576138662741"/>
    <n v="0"/>
    <n v="0"/>
    <n v="0"/>
    <n v="0"/>
    <n v="13.403275376462824"/>
    <n v="0"/>
    <n v="0"/>
    <n v="0"/>
    <n v="0"/>
    <n v="0"/>
    <x v="0"/>
    <m/>
    <x v="14"/>
    <x v="9"/>
    <s v="no impacts"/>
    <x v="7"/>
    <s v=""/>
  </r>
  <r>
    <s v="Bonangang"/>
    <s v="LIT_358"/>
    <s v="Douala"/>
    <s v="IHS"/>
    <s v="Grid-Gen"/>
    <s v="LITTORAL"/>
    <s v="Douala"/>
    <s v="ZTE"/>
    <n v="0"/>
    <n v="0"/>
    <n v="0"/>
    <n v="0"/>
    <n v="0"/>
    <n v="0"/>
    <n v="0"/>
    <n v="0"/>
    <n v="0"/>
    <n v="9.2236604429377387"/>
    <n v="0"/>
    <n v="0"/>
    <n v="0"/>
    <n v="0"/>
    <n v="0"/>
    <x v="0"/>
    <m/>
    <x v="14"/>
    <x v="9"/>
    <s v="no impacts"/>
    <x v="7"/>
    <s v=""/>
  </r>
  <r>
    <s v="Touboro-Ville"/>
    <s v="NRD_137"/>
    <s v="NORD"/>
    <s v="CAMUSAT"/>
    <s v="Medium Grid + GE"/>
    <s v="NORD"/>
    <s v="Touboro"/>
    <s v="Huawei"/>
    <n v="0.30952778419840593"/>
    <n v="0.14036206635790577"/>
    <n v="2.9427879223703247E-3"/>
    <n v="0"/>
    <n v="1.4738908721495978"/>
    <n v="0"/>
    <n v="0"/>
    <n v="0"/>
    <n v="1.0962330887787397"/>
    <n v="6.5354860986265573"/>
    <n v="0"/>
    <n v="0"/>
    <n v="0"/>
    <n v="0"/>
    <n v="0"/>
    <x v="0"/>
    <m/>
    <x v="14"/>
    <x v="9"/>
    <s v="no impacts"/>
    <x v="7"/>
    <s v=""/>
  </r>
  <r>
    <s v="SUD_172_Z_Ebolowa-EPC-ELAT"/>
    <s v="SUD_172"/>
    <s v="CENTRE"/>
    <s v="ESCO"/>
    <s v="Hybrid Solar - S1"/>
    <s v="SUD"/>
    <s v="Ebolowa"/>
    <s v="ZTE"/>
    <n v="0"/>
    <n v="0"/>
    <n v="0"/>
    <n v="0"/>
    <n v="0"/>
    <n v="0"/>
    <n v="0"/>
    <n v="0"/>
    <n v="0"/>
    <n v="6.0974030699163633"/>
    <n v="0"/>
    <n v="0"/>
    <n v="0"/>
    <n v="0"/>
    <n v="0"/>
    <x v="0"/>
    <m/>
    <x v="14"/>
    <x v="9"/>
    <s v="no impacts"/>
    <x v="7"/>
    <s v=""/>
  </r>
  <r>
    <s v="Minkwele-IHS"/>
    <s v="LIT_479"/>
    <s v="LITTORAL"/>
    <s v="IHS"/>
    <s v="Grid-Gen"/>
    <s v="LITTORAL"/>
    <s v="Minkwele"/>
    <s v="ZTE"/>
    <n v="0"/>
    <n v="0"/>
    <n v="0"/>
    <n v="0"/>
    <n v="1.7882341274937013"/>
    <n v="0"/>
    <n v="1.8224061375498317"/>
    <n v="0"/>
    <n v="9.1172920358527976E-2"/>
    <n v="4.857472755134367"/>
    <n v="0"/>
    <n v="0"/>
    <n v="0"/>
    <n v="0"/>
    <n v="0"/>
    <x v="0"/>
    <m/>
    <x v="14"/>
    <x v="9"/>
    <s v="no impacts"/>
    <x v="7"/>
    <s v=""/>
  </r>
  <r>
    <s v="Soboum-IHS"/>
    <s v="LIT_579"/>
    <s v="Douala"/>
    <s v="IHS"/>
    <s v="Grid-Gen"/>
    <s v="LITTORAL"/>
    <s v="Douala"/>
    <s v="ZTE"/>
    <n v="0"/>
    <n v="0"/>
    <n v="0"/>
    <n v="0"/>
    <n v="0"/>
    <n v="0"/>
    <n v="0"/>
    <n v="0"/>
    <n v="0"/>
    <n v="4.8544764619770371"/>
    <n v="0"/>
    <n v="0"/>
    <n v="0"/>
    <n v="0"/>
    <n v="0"/>
    <x v="0"/>
    <m/>
    <x v="14"/>
    <x v="9"/>
    <s v="no impacts"/>
    <x v="7"/>
    <s v=""/>
  </r>
  <r>
    <s v="MOLYKO-CHIEF-STREET-MTN"/>
    <s v="SUO_228"/>
    <s v="SUD-OUEST"/>
    <s v="MTN sharing"/>
    <m/>
    <s v="SUD-OUEST"/>
    <s v="Buea"/>
    <s v="Huawei"/>
    <n v="0.34287938065193635"/>
    <n v="0.75050009559601982"/>
    <n v="0"/>
    <n v="0"/>
    <n v="0"/>
    <n v="0"/>
    <n v="0"/>
    <n v="0"/>
    <n v="7.2232067185453424E-3"/>
    <n v="4.4679724797607525"/>
    <n v="0"/>
    <n v="0"/>
    <n v="0"/>
    <n v="0"/>
    <n v="0"/>
    <x v="0"/>
    <m/>
    <x v="14"/>
    <x v="9"/>
    <s v="no impacts"/>
    <x v="7"/>
    <s v=""/>
  </r>
  <r>
    <s v="Kotto-Mbangue"/>
    <s v="LIT_202"/>
    <s v="Douala"/>
    <s v="IHS"/>
    <s v="GridOnly"/>
    <s v="LITTORAL"/>
    <s v="Douala"/>
    <s v="ZTE"/>
    <n v="0"/>
    <n v="0"/>
    <n v="0"/>
    <n v="0"/>
    <n v="0"/>
    <n v="0"/>
    <n v="0"/>
    <n v="0"/>
    <n v="0"/>
    <n v="3.8021890061723642"/>
    <n v="0"/>
    <n v="0"/>
    <n v="0"/>
    <n v="0"/>
    <n v="0"/>
    <x v="0"/>
    <m/>
    <x v="14"/>
    <x v="9"/>
    <s v="no impacts"/>
    <x v="7"/>
    <s v=""/>
  </r>
  <r>
    <s v="Ebolowa-Elat-II"/>
    <s v="SUD_100"/>
    <s v="CENTRE"/>
    <s v="CAMUSAT"/>
    <s v="Medium Grid + GE"/>
    <s v="SUD"/>
    <s v="Ebolowa"/>
    <s v="ZTE"/>
    <n v="0"/>
    <n v="0"/>
    <n v="0"/>
    <n v="0"/>
    <n v="0"/>
    <n v="0"/>
    <n v="0"/>
    <n v="3.5926268359429634"/>
    <n v="0"/>
    <n v="3.729671577733833"/>
    <n v="0"/>
    <n v="0"/>
    <n v="0"/>
    <n v="0"/>
    <n v="0"/>
    <x v="0"/>
    <m/>
    <x v="14"/>
    <x v="9"/>
    <s v="no impacts"/>
    <x v="7"/>
    <s v=""/>
  </r>
  <r>
    <s v="Hogmeni"/>
    <s v="LIT_325"/>
    <s v="Douala"/>
    <s v="IHS"/>
    <s v="GridOnly"/>
    <s v="LITTORAL"/>
    <s v="Douala"/>
    <s v="ZTE"/>
    <n v="0"/>
    <n v="0"/>
    <n v="0"/>
    <n v="0"/>
    <n v="0"/>
    <n v="0"/>
    <n v="0"/>
    <n v="0"/>
    <n v="8.6275586203354138"/>
    <n v="3.6884725468206478"/>
    <n v="0"/>
    <n v="0"/>
    <n v="0"/>
    <n v="0"/>
    <n v="0"/>
    <x v="0"/>
    <m/>
    <x v="14"/>
    <x v="9"/>
    <s v="no impacts"/>
    <x v="7"/>
    <s v=""/>
  </r>
  <r>
    <s v="Ngd-Agence"/>
    <s v="ADM_026"/>
    <s v="Ngaoundere"/>
    <s v="OCM/Strategique"/>
    <m/>
    <s v="ADAMAOUA"/>
    <s v="Ngaoundere"/>
    <s v="Huawei"/>
    <n v="0"/>
    <n v="2.150910445077946E-2"/>
    <n v="0"/>
    <n v="0"/>
    <n v="0"/>
    <n v="1.7250087748585321"/>
    <n v="4.6227631244774328"/>
    <n v="4.6228522998690194"/>
    <n v="4.6227631244774328"/>
    <n v="3.3814416735866772"/>
    <n v="0"/>
    <n v="0"/>
    <n v="0"/>
    <n v="0"/>
    <n v="0"/>
    <x v="0"/>
    <m/>
    <x v="14"/>
    <x v="9"/>
    <s v="no impacts"/>
    <x v="7"/>
    <s v=""/>
  </r>
  <r>
    <s v="Kribi-Mpala"/>
    <s v="SUD_053"/>
    <s v="LITTORAL"/>
    <s v="IHS"/>
    <s v="Grid-Gen"/>
    <s v="SUD"/>
    <s v="Kribi"/>
    <s v="ZTE"/>
    <n v="0"/>
    <n v="0.33886648803052172"/>
    <n v="0"/>
    <n v="0"/>
    <n v="0"/>
    <n v="0"/>
    <n v="0"/>
    <n v="0.3012701429374513"/>
    <n v="0.4965285803563021"/>
    <n v="3.2918739102767161"/>
    <n v="0"/>
    <n v="0"/>
    <n v="0"/>
    <n v="0"/>
    <n v="0"/>
    <x v="0"/>
    <m/>
    <x v="14"/>
    <x v="9"/>
    <s v="no impacts"/>
    <x v="7"/>
    <s v=""/>
  </r>
  <r>
    <s v="Bipaga"/>
    <s v="SUD_001"/>
    <s v="LITTORAL"/>
    <s v="IHS"/>
    <s v="Grid-Gen"/>
    <s v="SUD"/>
    <s v="Bipaga"/>
    <s v="ZTE"/>
    <n v="0"/>
    <n v="0.34607185967075033"/>
    <n v="0"/>
    <n v="0"/>
    <n v="0"/>
    <n v="0"/>
    <n v="0"/>
    <n v="0.30062808011802444"/>
    <n v="0"/>
    <n v="3.2739318214894149"/>
    <n v="0"/>
    <n v="0"/>
    <n v="0"/>
    <n v="0"/>
    <n v="0"/>
    <x v="0"/>
    <m/>
    <x v="14"/>
    <x v="9"/>
    <s v="no impacts"/>
    <x v="7"/>
    <s v=""/>
  </r>
  <r>
    <s v="Kribi-LONDJI"/>
    <s v="SUD_079"/>
    <s v="CENTRE"/>
    <s v="CAMUSAT"/>
    <s v="Medium Grid + Solar + GE"/>
    <s v="SUD"/>
    <s v="Kribi"/>
    <s v="ZTE"/>
    <n v="21.486632252099547"/>
    <n v="13.687584359920438"/>
    <n v="0"/>
    <n v="0"/>
    <n v="0"/>
    <n v="0"/>
    <n v="0"/>
    <n v="0.3022510722449086"/>
    <n v="0"/>
    <n v="3.2731827482000848"/>
    <n v="0"/>
    <n v="0"/>
    <n v="0"/>
    <n v="0"/>
    <n v="0"/>
    <x v="0"/>
    <m/>
    <x v="14"/>
    <x v="9"/>
    <s v="no impacts"/>
    <x v="7"/>
    <s v=""/>
  </r>
  <r>
    <s v="Mpoloungoue"/>
    <s v="SUD_021"/>
    <s v="CENTRE"/>
    <s v="IHS"/>
    <s v="Grid-Gen-Lithium"/>
    <s v="SUD"/>
    <s v="Mpoloungoue"/>
    <s v="ZTE"/>
    <n v="0"/>
    <n v="0.34339659792314042"/>
    <n v="0"/>
    <n v="0"/>
    <n v="0"/>
    <n v="0"/>
    <n v="0"/>
    <n v="0.30068158535297684"/>
    <n v="0"/>
    <n v="3.2715419209948835"/>
    <n v="0"/>
    <n v="0"/>
    <n v="0"/>
    <n v="0"/>
    <n v="0"/>
    <x v="0"/>
    <m/>
    <x v="14"/>
    <x v="9"/>
    <s v="no impacts"/>
    <x v="7"/>
    <s v=""/>
  </r>
  <r>
    <s v="Garoua-Foulbere"/>
    <s v="NRD_045"/>
    <s v="Garoua"/>
    <s v="IHS"/>
    <s v="Grid-Gen"/>
    <s v="NORD"/>
    <s v="Garoua"/>
    <s v="Huawei"/>
    <n v="0"/>
    <n v="0"/>
    <n v="0"/>
    <n v="0"/>
    <n v="0"/>
    <n v="0"/>
    <n v="0"/>
    <n v="0"/>
    <n v="0"/>
    <n v="2.2788771320052623"/>
    <n v="0"/>
    <n v="0"/>
    <n v="0"/>
    <n v="0"/>
    <n v="0"/>
    <x v="0"/>
    <m/>
    <x v="14"/>
    <x v="9"/>
    <s v="no impacts"/>
    <x v="7"/>
    <s v=""/>
  </r>
  <r>
    <s v="Bekoko-IHS"/>
    <s v="LIT_477"/>
    <s v="LITTORAL"/>
    <s v="IHS"/>
    <s v="Grid-Gen"/>
    <s v="LITTORAL"/>
    <s v="Bekoko"/>
    <s v="ZTE"/>
    <n v="2.746423710095796"/>
    <n v="7.9030977390827921"/>
    <n v="0"/>
    <n v="0"/>
    <n v="0.37444746927372707"/>
    <n v="0"/>
    <n v="0.73312872931487572"/>
    <n v="0"/>
    <n v="5.8106685158075551E-2"/>
    <n v="2.1993505177879937"/>
    <n v="0"/>
    <n v="0"/>
    <n v="0"/>
    <n v="0"/>
    <n v="0"/>
    <x v="0"/>
    <m/>
    <x v="14"/>
    <x v="9"/>
    <s v="no impacts"/>
    <x v="7"/>
    <s v=""/>
  </r>
  <r>
    <s v="Douroum-IHS"/>
    <s v="NRD_122"/>
    <s v="NORD"/>
    <s v="IHS"/>
    <s v="Grid-Gen"/>
    <s v="NORD"/>
    <s v="Douroum"/>
    <s v="NOKIA"/>
    <n v="0"/>
    <n v="0"/>
    <n v="0"/>
    <n v="0"/>
    <n v="0"/>
    <n v="1.0701666299831919E-3"/>
    <n v="0"/>
    <n v="0"/>
    <n v="0"/>
    <n v="1.997322350721719"/>
    <n v="0"/>
    <n v="0"/>
    <n v="0"/>
    <n v="0"/>
    <n v="0"/>
    <x v="0"/>
    <m/>
    <x v="14"/>
    <x v="9"/>
    <s v="no impacts"/>
    <x v="7"/>
    <s v=""/>
  </r>
  <r>
    <s v="Bomono-ba-mbengue-IHS"/>
    <s v="LIT_790"/>
    <s v="Douala"/>
    <s v="IHS"/>
    <m/>
    <s v="LITTORAL"/>
    <s v="Dibombari"/>
    <s v="ZTE"/>
    <n v="0"/>
    <n v="2.7603350711833645"/>
    <n v="0"/>
    <n v="0"/>
    <n v="0.2838274363430387"/>
    <n v="0"/>
    <n v="0.55811310578626994"/>
    <n v="1.1887971452460244"/>
    <n v="3.4403866074256842E-2"/>
    <n v="1.6661173462544903"/>
    <n v="0"/>
    <n v="0"/>
    <n v="0"/>
    <n v="0"/>
    <n v="0"/>
    <x v="0"/>
    <m/>
    <x v="14"/>
    <x v="9"/>
    <s v="no impacts"/>
    <x v="7"/>
    <s v=""/>
  </r>
  <r>
    <s v="MUTENGUENE BAGDAD-MTN"/>
    <s v="SUO_225"/>
    <s v="SUD-OUEST"/>
    <s v="MTN sharing"/>
    <e v="#N/A"/>
    <s v="SUD-OUEST"/>
    <s v="Mutengene"/>
    <s v="Huawei"/>
    <n v="15.514841638772607"/>
    <n v="18.155414159054661"/>
    <n v="16.708293739459474"/>
    <n v="17.428438531759276"/>
    <n v="21.325973866616444"/>
    <n v="35.009259972662399"/>
    <n v="11.537066286565478"/>
    <n v="12.278256471279807"/>
    <n v="11.320173899147624"/>
    <n v="1.4136974828283866"/>
    <n v="0"/>
    <n v="0"/>
    <n v="0"/>
    <n v="0"/>
    <n v="0"/>
    <x v="2"/>
    <m/>
    <x v="14"/>
    <x v="9"/>
    <s v="no impacts"/>
    <x v="7"/>
    <s v=""/>
  </r>
  <r>
    <s v="Douche"/>
    <s v="LIT_580"/>
    <s v="Douala"/>
    <s v="IHS"/>
    <s v="Grid-Gen"/>
    <s v="LITTORAL"/>
    <s v="Douala"/>
    <s v="ZTE"/>
    <n v="0"/>
    <n v="0"/>
    <n v="0"/>
    <n v="0"/>
    <n v="0"/>
    <n v="0.29781013774387655"/>
    <n v="0.443130355874019"/>
    <n v="0"/>
    <n v="0.29470683411665022"/>
    <n v="1.1911157054272863"/>
    <n v="0"/>
    <n v="0"/>
    <n v="0"/>
    <n v="0"/>
    <n v="0"/>
    <x v="0"/>
    <m/>
    <x v="14"/>
    <x v="9"/>
    <s v="no impacts"/>
    <x v="7"/>
    <s v=""/>
  </r>
  <r>
    <s v="Bamenda-GRA-IHS"/>
    <s v="NRO_130"/>
    <s v="NORD-OUEST"/>
    <s v="IHS"/>
    <s v="Grid-Gen"/>
    <s v="NORD-OUEST"/>
    <s v="Bamenda"/>
    <s v="Huawei"/>
    <n v="1.9927311354809618"/>
    <n v="1.0705505760016893"/>
    <n v="5.5406454300822121"/>
    <n v="0"/>
    <n v="0"/>
    <n v="0"/>
    <n v="0"/>
    <n v="0"/>
    <n v="0"/>
    <n v="1.1656115434334096"/>
    <n v="0"/>
    <n v="0"/>
    <n v="0"/>
    <n v="0"/>
    <n v="0"/>
    <x v="0"/>
    <m/>
    <x v="14"/>
    <x v="9"/>
    <s v="no impacts"/>
    <x v="7"/>
    <s v=""/>
  </r>
  <r>
    <s v="Buea-Wokoko-IHS"/>
    <s v="SUO_185"/>
    <s v="SUD-OUEST"/>
    <s v="IHS"/>
    <s v="Grid-Gen"/>
    <s v="SUD-OUEST"/>
    <s v="Buea"/>
    <s v="Huawei"/>
    <n v="0"/>
    <n v="0.49973889445343334"/>
    <n v="0"/>
    <n v="0"/>
    <n v="0.16907654244891321"/>
    <n v="0"/>
    <n v="0.16420756606826409"/>
    <n v="1.9495880810311819"/>
    <n v="1.9473230260848722"/>
    <n v="1.1408386196505469"/>
    <n v="0"/>
    <n v="0"/>
    <n v="0"/>
    <n v="0"/>
    <n v="0"/>
    <x v="0"/>
    <m/>
    <x v="14"/>
    <x v="9"/>
    <s v="no impacts"/>
    <x v="7"/>
    <s v=""/>
  </r>
  <r>
    <s v="LIT_834_Z_Ngodi-Bakoko-IHS"/>
    <s v="LIT_834"/>
    <s v="Douala"/>
    <s v="ESCO"/>
    <s v="Grid-Gen"/>
    <s v="LITTORAL"/>
    <s v="Douala"/>
    <s v="ZTE"/>
    <n v="0"/>
    <n v="0"/>
    <n v="0"/>
    <n v="0"/>
    <n v="0.22379456272668369"/>
    <n v="0"/>
    <n v="0"/>
    <n v="0"/>
    <n v="0"/>
    <n v="0.98326570271635383"/>
    <n v="0"/>
    <n v="0"/>
    <n v="0"/>
    <n v="0"/>
    <n v="0"/>
    <x v="0"/>
    <m/>
    <x v="14"/>
    <x v="9"/>
    <s v="no impacts"/>
    <x v="7"/>
    <s v=""/>
  </r>
  <r>
    <s v="Befang-MTN"/>
    <s v="NRO_239"/>
    <s v="NORD-OUEST"/>
    <s v="IHS"/>
    <s v="Gen Only"/>
    <s v="NORD-OUEST"/>
    <s v="Befang"/>
    <s v="NOKIA"/>
    <n v="0"/>
    <n v="0"/>
    <n v="0"/>
    <n v="0"/>
    <n v="0"/>
    <n v="0"/>
    <n v="0"/>
    <n v="0"/>
    <n v="0"/>
    <n v="0.94787402163984646"/>
    <n v="0"/>
    <n v="0"/>
    <n v="0"/>
    <n v="0"/>
    <n v="0"/>
    <x v="2"/>
    <m/>
    <x v="14"/>
    <x v="9"/>
    <s v="no impacts"/>
    <x v="7"/>
    <s v=""/>
  </r>
  <r>
    <s v="Kayo-Elie"/>
    <s v="LIT_047"/>
    <s v="Douala"/>
    <s v="IHS"/>
    <s v="Grid-Gen"/>
    <s v="LITTORAL"/>
    <s v="Douala"/>
    <s v="ZTE"/>
    <n v="0"/>
    <n v="0"/>
    <n v="0"/>
    <n v="0"/>
    <n v="0"/>
    <n v="0"/>
    <n v="4.071873225409707"/>
    <n v="6.0380479292760656"/>
    <n v="0"/>
    <n v="0.73817605647869944"/>
    <n v="0"/>
    <n v="0"/>
    <n v="0"/>
    <n v="0"/>
    <n v="0"/>
    <x v="0"/>
    <m/>
    <x v="14"/>
    <x v="9"/>
    <s v="no impacts"/>
    <x v="7"/>
    <s v=""/>
  </r>
  <r>
    <s v="Nkomedzap-Camtel"/>
    <s v="SUD_088"/>
    <s v="CENTRE"/>
    <s v="CAMUSAT"/>
    <s v="Medium Grid + GE"/>
    <s v="SUD"/>
    <s v="Nkomedzap"/>
    <s v="NOKIA"/>
    <n v="0"/>
    <n v="6.8730819832928114E-2"/>
    <n v="0"/>
    <n v="0"/>
    <n v="0"/>
    <n v="0"/>
    <n v="0"/>
    <n v="9.2165764370203004E-2"/>
    <n v="0"/>
    <n v="0.67916692977687665"/>
    <n v="0"/>
    <n v="0"/>
    <n v="0"/>
    <n v="0"/>
    <n v="0"/>
    <x v="0"/>
    <m/>
    <x v="14"/>
    <x v="9"/>
    <s v="no impacts"/>
    <x v="7"/>
    <s v=""/>
  </r>
  <r>
    <s v="Sanguere-Paul-MTN"/>
    <s v="NRD_166"/>
    <s v="NORD"/>
    <s v="IHS"/>
    <s v="Grid-Gen"/>
    <s v="NORD"/>
    <s v="Garoua"/>
    <s v="Huawei"/>
    <n v="0"/>
    <n v="0"/>
    <n v="9.7629218709425203E-2"/>
    <n v="7.0687014350817412"/>
    <n v="0"/>
    <n v="0"/>
    <n v="0"/>
    <n v="0"/>
    <n v="9.1048074810306107E-2"/>
    <n v="0.66121769353913606"/>
    <n v="0"/>
    <n v="0"/>
    <n v="0"/>
    <n v="0"/>
    <n v="0"/>
    <x v="0"/>
    <m/>
    <x v="14"/>
    <x v="9"/>
    <s v="no impacts"/>
    <x v="7"/>
    <s v=""/>
  </r>
  <r>
    <s v="Awing"/>
    <s v="NRO_248"/>
    <s v="NORD-OUEST"/>
    <s v="IHS"/>
    <s v="Grid-Gen"/>
    <s v="NORD-OUEST"/>
    <s v="Awing"/>
    <s v="NOKIA"/>
    <n v="6.1976489460654189"/>
    <n v="6.200563681301313"/>
    <n v="6.1975407328370684"/>
    <n v="6.1976128749893027"/>
    <n v="6.1975768039131856"/>
    <n v="2.2410317867206806"/>
    <n v="0"/>
    <n v="1.226431396692258"/>
    <n v="0"/>
    <n v="0.57263731706498666"/>
    <n v="0"/>
    <n v="0"/>
    <n v="0"/>
    <n v="0"/>
    <n v="0"/>
    <x v="2"/>
    <m/>
    <x v="14"/>
    <x v="9"/>
    <s v="no impacts"/>
    <x v="7"/>
    <s v=""/>
  </r>
  <r>
    <s v="EXN_350_H_Maroua-Ziling"/>
    <s v="EXN_350"/>
    <s v="Maroua"/>
    <s v="ESCO"/>
    <s v="Hybrid Solar - S1"/>
    <s v="EXN"/>
    <s v="Maroua"/>
    <s v="Huawei"/>
    <n v="18.491409199476077"/>
    <n v="18.491409199476077"/>
    <n v="18.491141673301318"/>
    <n v="18.491409199476077"/>
    <n v="18.491141673301318"/>
    <n v="18.491409199476077"/>
    <n v="12.774196494051644"/>
    <n v="4.8485908861322997"/>
    <n v="0"/>
    <n v="0.56840394597540755"/>
    <n v="0"/>
    <n v="0"/>
    <n v="0"/>
    <n v="0"/>
    <n v="0"/>
    <x v="1"/>
    <m/>
    <x v="6"/>
    <x v="3"/>
    <s v="EXCLU"/>
    <x v="2"/>
    <s v=""/>
  </r>
  <r>
    <s v="Maroua-Zokok-Laddeo-IHS"/>
    <s v="EXN_170"/>
    <s v="Maroua"/>
    <s v="IHS"/>
    <s v="Grid-Gen"/>
    <s v="EXTREME-NORD"/>
    <s v="Maroua"/>
    <s v="Huawei"/>
    <n v="0"/>
    <n v="0"/>
    <n v="0"/>
    <n v="0"/>
    <n v="0"/>
    <n v="0"/>
    <n v="0"/>
    <n v="0"/>
    <n v="0"/>
    <n v="0.56465857952875431"/>
    <n v="0"/>
    <n v="0"/>
    <n v="0"/>
    <n v="0"/>
    <n v="0"/>
    <x v="0"/>
    <m/>
    <x v="14"/>
    <x v="9"/>
    <s v="no impacts"/>
    <x v="7"/>
    <s v=""/>
  </r>
  <r>
    <s v="Maroua-Douggoy-Lopere-IHS"/>
    <s v="EXN_115"/>
    <s v="Maroua"/>
    <s v="IHS"/>
    <s v="Grid-Gen"/>
    <s v="EXTREME-NORD"/>
    <s v="Maroua"/>
    <s v="Huawei"/>
    <n v="0"/>
    <n v="0"/>
    <n v="0"/>
    <n v="0"/>
    <n v="0"/>
    <n v="0"/>
    <n v="0"/>
    <n v="0"/>
    <n v="0"/>
    <n v="0.5637668256128846"/>
    <n v="0"/>
    <n v="0"/>
    <n v="0"/>
    <n v="0"/>
    <n v="0"/>
    <x v="0"/>
    <m/>
    <x v="14"/>
    <x v="9"/>
    <s v="no impacts"/>
    <x v="7"/>
    <s v=""/>
  </r>
  <r>
    <s v="Bokova-IHS"/>
    <s v="SUO_254"/>
    <s v="SUD-OUEST"/>
    <s v="IHS"/>
    <s v="Grid-Gen"/>
    <s v="SUD-OUEST"/>
    <s v="Buea"/>
    <s v="Huawei"/>
    <n v="0"/>
    <n v="0"/>
    <n v="0"/>
    <n v="0"/>
    <n v="0"/>
    <n v="0"/>
    <n v="7.2232067185453424E-3"/>
    <n v="0"/>
    <n v="0.82629917844495226"/>
    <n v="0.5496771137421419"/>
    <n v="0"/>
    <n v="0"/>
    <n v="0"/>
    <n v="0"/>
    <n v="0"/>
    <x v="0"/>
    <m/>
    <x v="14"/>
    <x v="9"/>
    <s v="no impacts"/>
    <x v="7"/>
    <s v=""/>
  </r>
  <r>
    <s v="Maroua-Ouro-Bah"/>
    <s v="EXN_083"/>
    <s v="Maroua"/>
    <s v="IHS"/>
    <s v="Grid-Gen"/>
    <s v="EXTREME-NORD"/>
    <s v="Maroua"/>
    <s v="Huawei"/>
    <n v="0.27127154120759178"/>
    <n v="0.69467630046257056"/>
    <n v="0"/>
    <n v="0"/>
    <n v="0"/>
    <n v="0"/>
    <n v="0"/>
    <n v="0"/>
    <n v="0"/>
    <n v="0.52221109313335223"/>
    <n v="0"/>
    <n v="0"/>
    <n v="0"/>
    <n v="0"/>
    <n v="0"/>
    <x v="0"/>
    <m/>
    <x v="14"/>
    <x v="9"/>
    <s v="no impacts"/>
    <x v="7"/>
    <s v=""/>
  </r>
  <r>
    <s v="Ngodi-Akwa"/>
    <s v="LIT_460"/>
    <s v="Douala"/>
    <s v="IHS"/>
    <s v="GridOnly"/>
    <s v="LITTORAL"/>
    <s v="Douala"/>
    <s v="ZTE"/>
    <n v="0"/>
    <n v="0"/>
    <n v="0"/>
    <n v="0"/>
    <n v="0"/>
    <n v="0.12420348540234563"/>
    <n v="0.19063915213464436"/>
    <n v="0"/>
    <n v="0.12334740164311035"/>
    <n v="0.50833540220241846"/>
    <n v="0"/>
    <n v="0"/>
    <n v="0"/>
    <n v="0"/>
    <n v="0"/>
    <x v="0"/>
    <m/>
    <x v="14"/>
    <x v="9"/>
    <s v="no impacts"/>
    <x v="7"/>
    <s v=""/>
  </r>
  <r>
    <s v="Foumban-Mambain-MTN"/>
    <s v="OST_102"/>
    <s v="OUEST"/>
    <m/>
    <m/>
    <s v="OUEST"/>
    <s v="Foumban"/>
    <s v="Huawei"/>
    <n v="0"/>
    <n v="0"/>
    <n v="0"/>
    <n v="0.95624555906549902"/>
    <n v="0"/>
    <n v="0"/>
    <n v="0"/>
    <n v="2.1765037824634095"/>
    <n v="4.6888242545650671"/>
    <n v="0.50287786823729497"/>
    <n v="0"/>
    <n v="0"/>
    <n v="0"/>
    <n v="0"/>
    <n v="0"/>
    <x v="0"/>
    <m/>
    <x v="14"/>
    <x v="9"/>
    <s v="no impacts"/>
    <x v="7"/>
    <s v=""/>
  </r>
  <r>
    <s v="Ngodi"/>
    <s v="LIT_294"/>
    <s v="Douala"/>
    <s v="IHS"/>
    <s v="Grid-Gen"/>
    <s v="LITTORAL"/>
    <s v="Douala"/>
    <s v="ZTE"/>
    <n v="0"/>
    <n v="0"/>
    <n v="0"/>
    <n v="0"/>
    <n v="0"/>
    <n v="0"/>
    <n v="0"/>
    <n v="0"/>
    <n v="0"/>
    <n v="0.46121512528785746"/>
    <n v="0"/>
    <n v="0"/>
    <n v="0"/>
    <n v="0"/>
    <n v="0"/>
    <x v="0"/>
    <m/>
    <x v="14"/>
    <x v="9"/>
    <s v="no impacts"/>
    <x v="7"/>
    <s v=""/>
  </r>
  <r>
    <s v="Maroua-Stade"/>
    <s v="EXN_066"/>
    <s v="Maroua"/>
    <s v="IHS"/>
    <s v="Grid-Gen"/>
    <s v="EXTREME-NORD"/>
    <s v="Maroua"/>
    <s v="Huawei"/>
    <n v="0"/>
    <n v="1.4914049190572807"/>
    <n v="0"/>
    <n v="0"/>
    <n v="0"/>
    <n v="0"/>
    <n v="4.9046465372838757E-3"/>
    <n v="0"/>
    <n v="0"/>
    <n v="0.44015189779501362"/>
    <n v="0"/>
    <n v="0"/>
    <n v="0"/>
    <n v="0"/>
    <n v="0"/>
    <x v="0"/>
    <m/>
    <x v="14"/>
    <x v="9"/>
    <s v="no impacts"/>
    <x v="7"/>
    <s v=""/>
  </r>
  <r>
    <s v="Gashiga"/>
    <s v="NRD_022"/>
    <s v="NORD"/>
    <s v="IHS"/>
    <s v="Grid-Gen"/>
    <s v="NORD"/>
    <s v="Garoua"/>
    <s v="Huawei"/>
    <n v="2.764437139196366E-3"/>
    <n v="8.9175391586979543E-5"/>
    <n v="0"/>
    <n v="0"/>
    <n v="0"/>
    <n v="0"/>
    <n v="0"/>
    <n v="0"/>
    <n v="0"/>
    <n v="0.39668781193551977"/>
    <n v="0"/>
    <n v="0"/>
    <n v="0"/>
    <n v="0"/>
    <n v="0"/>
    <x v="0"/>
    <m/>
    <x v="14"/>
    <x v="9"/>
    <s v="no impacts"/>
    <x v="7"/>
    <s v=""/>
  </r>
  <r>
    <s v="Garoua-Bockle-IHS"/>
    <s v="NRD_094"/>
    <s v="Garoua"/>
    <s v="IHS"/>
    <s v="Grid-Gen"/>
    <s v="NORD"/>
    <s v="Garoua"/>
    <s v="Huawei"/>
    <n v="0"/>
    <n v="0"/>
    <n v="9.9270045914625613E-2"/>
    <n v="7.0431259327745961"/>
    <n v="0"/>
    <n v="0"/>
    <n v="0"/>
    <n v="0"/>
    <n v="6.9110928479909142E-2"/>
    <n v="0.37168303213453069"/>
    <n v="0"/>
    <n v="0"/>
    <n v="0"/>
    <n v="0"/>
    <n v="0"/>
    <x v="0"/>
    <m/>
    <x v="14"/>
    <x v="9"/>
    <s v="no impacts"/>
    <x v="7"/>
    <s v=""/>
  </r>
  <r>
    <s v="Laquintinie-Camtel"/>
    <s v="LIT_644"/>
    <s v="Douala"/>
    <s v="CAMUSAT"/>
    <s v="Good Grid no GE - 8h"/>
    <s v="LITTORAL"/>
    <s v="Douala"/>
    <s v="ZTE"/>
    <n v="0"/>
    <n v="0"/>
    <n v="0"/>
    <n v="0"/>
    <n v="0"/>
    <n v="0"/>
    <n v="12.766242049122086"/>
    <n v="24.490790678960032"/>
    <n v="18.844490244925563"/>
    <n v="0.33931236498845746"/>
    <n v="0"/>
    <n v="0"/>
    <n v="0"/>
    <n v="0"/>
    <n v="0"/>
    <x v="0"/>
    <m/>
    <x v="14"/>
    <x v="9"/>
    <s v="no impacts"/>
    <x v="7"/>
    <s v=""/>
  </r>
  <r>
    <s v="Ngodi-Cite"/>
    <s v="LIT_626"/>
    <s v="Douala"/>
    <s v="CAMUSAT"/>
    <s v="Good Grid no GE - 8h"/>
    <s v="LITTORAL"/>
    <s v="Douala"/>
    <s v="ZTE"/>
    <n v="0"/>
    <n v="14.407943173160062"/>
    <n v="23.615016993262621"/>
    <n v="0"/>
    <n v="0"/>
    <n v="2.4985161214839926"/>
    <n v="0"/>
    <n v="0"/>
    <n v="0"/>
    <n v="0.33927669483182271"/>
    <n v="0"/>
    <n v="0"/>
    <n v="0"/>
    <n v="0"/>
    <n v="0"/>
    <x v="0"/>
    <m/>
    <x v="14"/>
    <x v="9"/>
    <s v="no impacts"/>
    <x v="7"/>
    <s v=""/>
  </r>
  <r>
    <s v="Laquintinie"/>
    <s v="LIT_082"/>
    <s v="Douala"/>
    <s v="IHS"/>
    <s v="Grid-Lithium"/>
    <s v="LITTORAL"/>
    <s v="Douala"/>
    <s v="ZTE"/>
    <n v="0"/>
    <n v="0"/>
    <n v="0"/>
    <n v="0"/>
    <n v="0"/>
    <n v="0"/>
    <n v="0"/>
    <n v="0"/>
    <n v="0"/>
    <n v="0.33897349850042668"/>
    <n v="0"/>
    <n v="0"/>
    <n v="0"/>
    <n v="0"/>
    <n v="0"/>
    <x v="0"/>
    <m/>
    <x v="14"/>
    <x v="9"/>
    <s v="no impacts"/>
    <x v="7"/>
    <s v=""/>
  </r>
  <r>
    <s v="Cite-Sic-II"/>
    <s v="LIT_161"/>
    <s v="Douala"/>
    <s v="IHS"/>
    <s v="GridOnly"/>
    <s v="LITTORAL"/>
    <s v="Douala"/>
    <s v="ZTE"/>
    <n v="13.868556899607057"/>
    <n v="13.868556899607057"/>
    <n v="13.868556899607057"/>
    <n v="13.868556899607057"/>
    <n v="24.214097273943946"/>
    <n v="0"/>
    <n v="0"/>
    <n v="0.51905428427117328"/>
    <n v="0"/>
    <n v="0.29911209846104686"/>
    <n v="0"/>
    <n v="0"/>
    <n v="0"/>
    <n v="0"/>
    <n v="0"/>
    <x v="0"/>
    <m/>
    <x v="14"/>
    <x v="9"/>
    <s v="no impacts"/>
    <x v="7"/>
    <s v=""/>
  </r>
  <r>
    <s v="Nchum-IHS"/>
    <s v="NRO_088"/>
    <s v="NORD-OUEST"/>
    <s v="IHS"/>
    <s v="Hybrid-Gen"/>
    <s v="NORD-OUEST"/>
    <s v="Nchum"/>
    <s v="NOKIA"/>
    <n v="0"/>
    <n v="0"/>
    <n v="0"/>
    <n v="0"/>
    <n v="0"/>
    <n v="0"/>
    <n v="0.22508903247741516"/>
    <n v="0"/>
    <n v="0"/>
    <n v="0.28793583732688693"/>
    <n v="0"/>
    <n v="0"/>
    <n v="0"/>
    <n v="0"/>
    <n v="0"/>
    <x v="2"/>
    <m/>
    <x v="14"/>
    <x v="9"/>
    <s v="no impacts"/>
    <x v="7"/>
    <s v=""/>
  </r>
  <r>
    <s v="Ebonji-IHS"/>
    <s v="SUO_101"/>
    <s v="SUD-OUEST"/>
    <s v="IHS"/>
    <s v="Grid-Gen"/>
    <s v="SUD-OUEST"/>
    <s v="Ebonji"/>
    <s v="NOKIA"/>
    <n v="0"/>
    <n v="0"/>
    <n v="0"/>
    <n v="0"/>
    <n v="1.1414450123133571E-2"/>
    <n v="0"/>
    <n v="9.0218445898252272E-2"/>
    <n v="0"/>
    <n v="0"/>
    <n v="0.11914855049941886"/>
    <n v="0"/>
    <n v="0"/>
    <n v="0"/>
    <n v="0"/>
    <n v="0"/>
    <x v="2"/>
    <m/>
    <x v="14"/>
    <x v="9"/>
    <s v="no impacts"/>
    <x v="7"/>
    <s v=""/>
  </r>
  <r>
    <s v="Kaele"/>
    <s v="EXN_011"/>
    <s v="EXTREME-NORD"/>
    <s v="IHS"/>
    <s v="Grid-Gen"/>
    <s v="EXTREME-NORD"/>
    <s v="Kaele"/>
    <s v="NOKIA"/>
    <n v="0.23333032236829862"/>
    <n v="0.59597723953319981"/>
    <n v="0.92546130111667813"/>
    <n v="0"/>
    <n v="0"/>
    <n v="0"/>
    <n v="0"/>
    <n v="0.10539955596344142"/>
    <n v="0"/>
    <n v="0.11074796143878519"/>
    <n v="0"/>
    <n v="0"/>
    <n v="0"/>
    <n v="0"/>
    <n v="0"/>
    <x v="2"/>
    <m/>
    <x v="14"/>
    <x v="9"/>
    <s v="no impacts"/>
    <x v="7"/>
    <s v=""/>
  </r>
  <r>
    <s v="Bangou-IHS"/>
    <s v="OST_145"/>
    <s v="OUEST"/>
    <s v="CAMUSAT"/>
    <s v="Good Grid + GE"/>
    <s v="OUEST"/>
    <s v="Bangou"/>
    <s v="NOKIA"/>
    <n v="4.1609237714484597E-2"/>
    <n v="6.297690999420718"/>
    <n v="9.5039078921204627"/>
    <n v="13.868556899607057"/>
    <n v="15.870187739168399"/>
    <n v="18.491409199476074"/>
    <n v="12.047596569181371"/>
    <n v="0"/>
    <n v="0"/>
    <n v="0.10724810227698071"/>
    <n v="0"/>
    <n v="0"/>
    <n v="0"/>
    <n v="0"/>
    <n v="0"/>
    <x v="0"/>
    <m/>
    <x v="14"/>
    <x v="9"/>
    <s v="no impacts"/>
    <x v="7"/>
    <s v=""/>
  </r>
  <r>
    <s v="Kotto-Antenne"/>
    <s v="LIT_303"/>
    <s v="Douala"/>
    <s v="IHS"/>
    <s v="Grid-Gen"/>
    <s v="LITTORAL"/>
    <s v="Douala"/>
    <s v="ZTE"/>
    <n v="0"/>
    <n v="0"/>
    <n v="0"/>
    <n v="0"/>
    <n v="0"/>
    <n v="0"/>
    <n v="0"/>
    <n v="0"/>
    <n v="0"/>
    <n v="9.5364163763115767E-2"/>
    <n v="0"/>
    <n v="0"/>
    <n v="0"/>
    <n v="0"/>
    <n v="0"/>
    <x v="0"/>
    <m/>
    <x v="14"/>
    <x v="9"/>
    <s v="no impacts"/>
    <x v="7"/>
    <s v=""/>
  </r>
  <r>
    <s v="Indoor-K-Hotel"/>
    <s v="LIT_778"/>
    <s v="Douala"/>
    <m/>
    <m/>
    <s v="LITTORAL"/>
    <s v="Douala"/>
    <s v="ZTE"/>
    <n v="0.36485219713896794"/>
    <n v="0"/>
    <n v="4.9599352800677725E-2"/>
    <n v="0.30517602508896147"/>
    <n v="0.31038386795764072"/>
    <n v="2.8179423741485372E-3"/>
    <n v="0"/>
    <n v="0"/>
    <n v="0"/>
    <n v="7.2624438908435979E-2"/>
    <n v="0"/>
    <n v="0"/>
    <n v="0"/>
    <n v="0"/>
    <n v="0"/>
    <x v="0"/>
    <m/>
    <x v="14"/>
    <x v="9"/>
    <s v="no impacts"/>
    <x v="7"/>
    <s v="(04/23/2026 ticket ):INC-20260423-00021732"/>
  </r>
  <r>
    <s v="Foreke"/>
    <s v="OST_251"/>
    <s v="OUEST"/>
    <s v="CAMUSAT"/>
    <s v="Medium Grid + GE"/>
    <s v="OUEST"/>
    <s v="Dschang"/>
    <s v="NOKIA"/>
    <n v="5.525333147336596E-2"/>
    <n v="4.1038515208327894E-2"/>
    <n v="0.98496752417673428"/>
    <n v="0"/>
    <n v="5.5253531933106864E-2"/>
    <n v="0"/>
    <n v="0"/>
    <n v="1.1888178743402145"/>
    <n v="0"/>
    <n v="5.4737717880089923E-2"/>
    <n v="0"/>
    <n v="0"/>
    <n v="0"/>
    <n v="0"/>
    <n v="0"/>
    <x v="0"/>
    <m/>
    <x v="14"/>
    <x v="9"/>
    <s v="no impacts"/>
    <x v="7"/>
    <s v=""/>
  </r>
  <r>
    <s v="Cite-Berges-IHS"/>
    <s v="LIT_157"/>
    <s v="Douala"/>
    <s v="IHS"/>
    <s v="Grid-Gen"/>
    <s v="LITTORAL"/>
    <s v="Douala"/>
    <s v="ZTE"/>
    <n v="0"/>
    <n v="1.4052436557059411"/>
    <n v="0"/>
    <n v="0"/>
    <n v="0"/>
    <n v="0"/>
    <n v="0"/>
    <n v="1.9740578084826474"/>
    <n v="0"/>
    <n v="4.1502227244580171E-2"/>
    <n v="0"/>
    <n v="0"/>
    <n v="0"/>
    <n v="0"/>
    <n v="0"/>
    <x v="0"/>
    <m/>
    <x v="14"/>
    <x v="9"/>
    <s v="no impacts"/>
    <x v="7"/>
    <s v=""/>
  </r>
  <r>
    <s v="Telo-MTN-IHS"/>
    <s v="ADM_108"/>
    <s v="ADAMAOUA"/>
    <s v="IHS"/>
    <s v="Grid-Hybrid-Gen"/>
    <s v="ADAMAOUA"/>
    <s v="Telo"/>
    <s v="NOKIA"/>
    <n v="0"/>
    <n v="0.25119299185209965"/>
    <n v="0"/>
    <n v="0"/>
    <n v="2.3189627789662859E-3"/>
    <n v="0.31189951313706238"/>
    <n v="0"/>
    <n v="0"/>
    <n v="0"/>
    <n v="2.4558898721069769E-2"/>
    <n v="0"/>
    <n v="0"/>
    <n v="0"/>
    <n v="0"/>
    <n v="0"/>
    <x v="0"/>
    <m/>
    <x v="14"/>
    <x v="9"/>
    <s v="no impacts"/>
    <x v="7"/>
    <s v=""/>
  </r>
  <r>
    <s v="Akwa-Palace-Micro"/>
    <s v="LIT_705"/>
    <s v="Douala"/>
    <s v="CAMUSAT"/>
    <s v="Good Grid no GE - 8h"/>
    <s v="LITTORAL"/>
    <s v="Douala"/>
    <s v="ZTE"/>
    <n v="0"/>
    <n v="2.3542303378962601E-2"/>
    <n v="0"/>
    <n v="0"/>
    <n v="0"/>
    <n v="0"/>
    <n v="0"/>
    <n v="2.3845499710358289E-2"/>
    <n v="0"/>
    <n v="2.3916840023627997E-2"/>
    <n v="0"/>
    <n v="0"/>
    <n v="0"/>
    <n v="0"/>
    <n v="0"/>
    <x v="0"/>
    <m/>
    <x v="14"/>
    <x v="9"/>
    <s v="no impacts"/>
    <x v="7"/>
    <s v=""/>
  </r>
  <r>
    <s v="Cite-Sic"/>
    <s v="LIT_098"/>
    <s v="Douala"/>
    <s v="IHS"/>
    <s v="Grid-Gen"/>
    <s v="LITTORAL"/>
    <s v="Douala"/>
    <s v="ZTE"/>
    <n v="0.16599107390000439"/>
    <n v="1.5409507666230247E-2"/>
    <n v="0.34776619211090265"/>
    <n v="0.96630454323651027"/>
    <n v="1.8801382860632423"/>
    <n v="1.0613655106682309"/>
    <n v="0"/>
    <n v="3.7150468135135548E-2"/>
    <n v="6.4545148430655411E-2"/>
    <n v="1.9903947402214038E-2"/>
    <n v="0"/>
    <n v="0"/>
    <n v="0"/>
    <n v="0"/>
    <n v="0"/>
    <x v="0"/>
    <m/>
    <x v="14"/>
    <x v="9"/>
    <s v="no impacts"/>
    <x v="7"/>
    <s v=""/>
  </r>
  <r>
    <s v="Buea-Universite"/>
    <s v="SUO_062"/>
    <s v="SUD-OUEST"/>
    <s v="IHS"/>
    <s v="Grid-Gen"/>
    <s v="SUD-OUEST"/>
    <s v="Buea"/>
    <s v="Huawei"/>
    <n v="0"/>
    <n v="0.62485196884996552"/>
    <n v="0"/>
    <n v="0"/>
    <n v="0"/>
    <n v="0"/>
    <n v="0"/>
    <n v="0"/>
    <n v="0"/>
    <n v="8.2933114175890946E-3"/>
    <n v="0"/>
    <n v="0"/>
    <n v="0"/>
    <n v="0"/>
    <n v="0"/>
    <x v="0"/>
    <m/>
    <x v="14"/>
    <x v="9"/>
    <s v="no impacts"/>
    <x v="7"/>
    <s v=""/>
  </r>
  <r>
    <s v="Evidence-building-IHS"/>
    <s v="NRO_123"/>
    <s v="NORD-OUEST"/>
    <s v="IHS"/>
    <s v="Grid-Gen"/>
    <s v="NORD-OUEST"/>
    <s v="Bamenda"/>
    <s v="Huawei"/>
    <n v="0"/>
    <n v="1.3334396304001053"/>
    <n v="7.6978694928845162"/>
    <n v="0.12110018177511821"/>
    <n v="0"/>
    <n v="0"/>
    <n v="0"/>
    <n v="0"/>
    <n v="0"/>
    <n v="7.5799082848932607E-3"/>
    <n v="0"/>
    <n v="0"/>
    <n v="0"/>
    <n v="0"/>
    <n v="0"/>
    <x v="0"/>
    <m/>
    <x v="14"/>
    <x v="9"/>
    <s v="no impacts"/>
    <x v="7"/>
    <s v=""/>
  </r>
  <r>
    <s v="Garoua-Chateau"/>
    <s v="NRD_018"/>
    <s v="Garoua"/>
    <s v="CAMUSAT"/>
    <s v="Medium Grid + Solar + GE"/>
    <s v="NORD"/>
    <s v="Garoua"/>
    <s v="Huawei"/>
    <n v="0"/>
    <n v="0"/>
    <n v="0"/>
    <n v="0"/>
    <n v="0"/>
    <n v="0"/>
    <n v="0"/>
    <n v="0"/>
    <n v="1.0058984171011292E-2"/>
    <n v="6.1531020195015893E-3"/>
    <n v="0"/>
    <n v="0"/>
    <n v="0"/>
    <n v="0"/>
    <n v="0"/>
    <x v="0"/>
    <m/>
    <x v="14"/>
    <x v="9"/>
    <s v="no impacts"/>
    <x v="7"/>
    <s v=""/>
  </r>
  <r>
    <s v="Douggoy"/>
    <s v="EXN_002"/>
    <s v="Maroua"/>
    <s v="IHS"/>
    <s v="Grid-Gen"/>
    <s v="EXTREME-NORD"/>
    <s v="Maroua"/>
    <s v="Huawei"/>
    <n v="5.9747512363276288E-3"/>
    <n v="3.7453664466531402E-3"/>
    <n v="4.0485627780488712E-2"/>
    <n v="8.0257852428281581E-4"/>
    <n v="0"/>
    <n v="0"/>
    <n v="0"/>
    <n v="5.7964004531536693E-3"/>
    <n v="0"/>
    <n v="5.974751236327628E-3"/>
    <n v="0"/>
    <n v="0"/>
    <n v="0"/>
    <n v="0"/>
    <n v="0"/>
    <x v="0"/>
    <m/>
    <x v="14"/>
    <x v="9"/>
    <s v="no impacts"/>
    <x v="7"/>
    <s v=""/>
  </r>
  <r>
    <s v="Mokong-MTN-IHS"/>
    <s v="EXN_161"/>
    <s v="EXTREME-NORD"/>
    <s v="IHS"/>
    <s v="Hybrid-Gen"/>
    <s v="EXTREME-NORD"/>
    <s v="Mokong"/>
    <s v="NOKIA"/>
    <n v="0"/>
    <n v="0"/>
    <n v="0"/>
    <n v="3.745583204940658E-3"/>
    <n v="0"/>
    <n v="0"/>
    <n v="0"/>
    <n v="2.0662503352013832"/>
    <n v="0"/>
    <n v="2.9429582324530077E-3"/>
    <n v="0"/>
    <n v="0"/>
    <n v="0"/>
    <n v="0"/>
    <n v="0"/>
    <x v="2"/>
    <m/>
    <x v="14"/>
    <x v="9"/>
    <s v="no impacts"/>
    <x v="7"/>
    <s v=""/>
  </r>
  <r>
    <s v="Soulede"/>
    <s v="EXN_052"/>
    <s v="EXTREME-NORD"/>
    <s v="IHS"/>
    <s v="Solar-Grid-Gen"/>
    <s v="EXTREME-NORD"/>
    <s v="Soulede"/>
    <s v="NOKIA"/>
    <n v="0"/>
    <n v="0"/>
    <n v="0"/>
    <n v="0"/>
    <n v="0"/>
    <n v="4.815749834923679E-3"/>
    <n v="0"/>
    <n v="0"/>
    <n v="0"/>
    <n v="2.9429582324530077E-3"/>
    <n v="0"/>
    <n v="0"/>
    <n v="0"/>
    <n v="0"/>
    <n v="0"/>
    <x v="2"/>
    <m/>
    <x v="14"/>
    <x v="9"/>
    <s v="no impacts"/>
    <x v="7"/>
    <s v=""/>
  </r>
  <r>
    <s v="Yambong"/>
    <s v="LIT_365"/>
    <s v="Douala"/>
    <s v="IHS"/>
    <s v="Grid-Gen"/>
    <s v="LITTORAL"/>
    <s v="Douala"/>
    <s v="ZTE"/>
    <n v="0"/>
    <n v="1.3911361087568807E-3"/>
    <n v="3.7792530954561962E-2"/>
    <n v="2.2472198679918936E-3"/>
    <n v="0"/>
    <n v="0"/>
    <n v="0"/>
    <n v="0"/>
    <n v="0"/>
    <n v="2.2293847896745515E-3"/>
    <n v="0"/>
    <n v="0"/>
    <n v="0"/>
    <n v="0"/>
    <n v="0"/>
    <x v="0"/>
    <m/>
    <x v="14"/>
    <x v="9"/>
    <s v="no impacts"/>
    <x v="7"/>
    <s v=""/>
  </r>
  <r>
    <s v="Guili-Centre-IHS"/>
    <s v="EXN_173"/>
    <s v="EXTREME-NORD"/>
    <s v="IHS"/>
    <s v="Grid-Gen"/>
    <s v="EXTREME-NORD"/>
    <s v="Guili"/>
    <s v="NOKIA"/>
    <n v="0"/>
    <n v="0"/>
    <n v="0.38274345089291528"/>
    <n v="0"/>
    <n v="0"/>
    <n v="7.5561544820089109E-3"/>
    <n v="0.49122303379909238"/>
    <n v="1.76417280854449E-2"/>
    <n v="0"/>
    <n v="1.7836110499716445E-3"/>
    <n v="0"/>
    <n v="0"/>
    <n v="0"/>
    <n v="0"/>
    <n v="0"/>
    <x v="2"/>
    <m/>
    <x v="14"/>
    <x v="9"/>
    <s v="no impacts"/>
    <x v="7"/>
    <s v=""/>
  </r>
  <r>
    <s v="Bourha"/>
    <s v="EXN_019"/>
    <s v="EXTREME-NORD"/>
    <s v="IHS"/>
    <s v="Grid-Gen"/>
    <s v="EXTREME-NORD"/>
    <s v="Bourrah"/>
    <s v="NOKIA"/>
    <n v="0"/>
    <n v="0"/>
    <n v="0.35883133432357295"/>
    <n v="0"/>
    <n v="1.1593471824815857E-2"/>
    <n v="1.5160693924757608E-3"/>
    <n v="0.49213282325302071"/>
    <n v="0"/>
    <n v="0"/>
    <n v="1.6944304974729593E-3"/>
    <n v="0"/>
    <n v="0"/>
    <n v="0"/>
    <n v="0"/>
    <n v="0"/>
    <x v="2"/>
    <m/>
    <x v="14"/>
    <x v="9"/>
    <s v="no impacts"/>
    <x v="7"/>
    <s v=""/>
  </r>
  <r>
    <s v="LIT_837_Z_Yassa-Hotel-Midi"/>
    <s v="LIT_837"/>
    <s v="Douala"/>
    <s v="ESCO"/>
    <s v="Bad Grid + Solar + GE"/>
    <s v="LIT"/>
    <s v="Douala"/>
    <s v="ZTE"/>
    <n v="0"/>
    <n v="18.876022663390717"/>
    <n v="0"/>
    <n v="1.3554659521220727E-3"/>
    <n v="0"/>
    <n v="0"/>
    <n v="27.886215053947545"/>
    <n v="0"/>
    <n v="0"/>
    <n v="1.5338167352961737E-3"/>
    <n v="0"/>
    <n v="0"/>
    <n v="0"/>
    <n v="0"/>
    <n v="0"/>
    <x v="1"/>
    <m/>
    <x v="6"/>
    <x v="3"/>
    <s v="EXCLU"/>
    <x v="2"/>
    <s v=""/>
  </r>
  <r>
    <s v="Zanay-IHS"/>
    <s v="EXN_131"/>
    <s v="EXTREME-NORD"/>
    <s v="IHS"/>
    <s v="Grid-Gen"/>
    <s v="EXTREME-NORD"/>
    <s v="Zanay"/>
    <s v="NOKIA"/>
    <n v="3.6339227178753548E-2"/>
    <n v="4.3313171696150184E-2"/>
    <n v="0.64635082260699817"/>
    <n v="0"/>
    <n v="0"/>
    <n v="1.9619721549688431E-3"/>
    <n v="0"/>
    <n v="0"/>
    <n v="0.17304173343680915"/>
    <n v="1.4268888399772469E-3"/>
    <n v="0"/>
    <n v="0"/>
    <n v="0"/>
    <n v="0"/>
    <n v="0"/>
    <x v="2"/>
    <m/>
    <x v="14"/>
    <x v="9"/>
    <s v="no impacts"/>
    <x v="7"/>
    <s v=""/>
  </r>
  <r>
    <s v="Moude-IHS"/>
    <s v="EXN_185"/>
    <s v="EXTREME-NORD"/>
    <s v="IHS"/>
    <e v="#N/A"/>
    <s v="EXTREME-NORD"/>
    <s v="Moude"/>
    <s v="NOKIA"/>
    <n v="0"/>
    <n v="0"/>
    <n v="0.4083459218469665"/>
    <n v="0"/>
    <n v="0"/>
    <n v="2.6754165749574661E-3"/>
    <n v="0"/>
    <n v="0"/>
    <n v="0"/>
    <n v="1.1593471824817056E-3"/>
    <n v="0"/>
    <n v="0"/>
    <n v="0"/>
    <n v="0"/>
    <n v="0"/>
    <x v="2"/>
    <m/>
    <x v="14"/>
    <x v="9"/>
    <s v="no impacts"/>
    <x v="7"/>
    <s v=""/>
  </r>
  <r>
    <s v="Bariki-IHS"/>
    <s v="EXN_167"/>
    <s v="EXTREME-NORD"/>
    <s v="IHS"/>
    <s v="Solar-Gen"/>
    <s v="EXTREME-NORD"/>
    <s v="Bariki"/>
    <s v="NOKIA"/>
    <n v="0.44258307486857673"/>
    <n v="0"/>
    <n v="0.48675141533420735"/>
    <n v="0"/>
    <n v="0"/>
    <n v="2.5862360224589527E-3"/>
    <n v="0"/>
    <n v="0"/>
    <n v="0"/>
    <n v="9.8098607748450719E-4"/>
    <n v="0"/>
    <n v="0"/>
    <n v="0"/>
    <n v="0"/>
    <n v="0"/>
    <x v="2"/>
    <m/>
    <x v="14"/>
    <x v="9"/>
    <s v="no impacts"/>
    <x v="7"/>
    <s v=""/>
  </r>
  <r>
    <s v="Doumofe-MTN"/>
    <s v="OST_116"/>
    <s v="OUEST"/>
    <s v="IHS"/>
    <s v="Solar-Gen"/>
    <s v="OUEST"/>
    <s v="Doumofe"/>
    <s v="NOKIA"/>
    <n v="0"/>
    <n v="0"/>
    <n v="0"/>
    <n v="0"/>
    <n v="0"/>
    <n v="0"/>
    <n v="1.4404005556090718"/>
    <n v="2.2826125883451067"/>
    <n v="1.7369864467903282"/>
    <n v="8.9175391586982075E-4"/>
    <n v="0"/>
    <n v="0"/>
    <n v="0"/>
    <n v="0"/>
    <n v="0"/>
    <x v="0"/>
    <m/>
    <x v="14"/>
    <x v="9"/>
    <s v="no impacts"/>
    <x v="7"/>
    <s v=""/>
  </r>
  <r>
    <s v="Ngd-Mbideng-IHS"/>
    <s v="ADM_157"/>
    <s v="Ngaoundere"/>
    <s v="IHS"/>
    <s v="Grid-Gen"/>
    <s v="ADAMAOUA"/>
    <s v="Ngaoundere"/>
    <s v="Huawei"/>
    <n v="10.699388328154024"/>
    <n v="6.3574920170189433"/>
    <n v="0.46392605719210234"/>
    <n v="0.89434000222581789"/>
    <n v="11.112876783864532"/>
    <n v="0"/>
    <n v="4.7467882590966033"/>
    <n v="0"/>
    <n v="0"/>
    <n v="8.9175391586979543E-5"/>
    <n v="0"/>
    <n v="0"/>
    <n v="0"/>
    <n v="0"/>
    <n v="0"/>
    <x v="0"/>
    <m/>
    <x v="14"/>
    <x v="9"/>
    <s v="no impacts"/>
    <x v="7"/>
    <s v=""/>
  </r>
  <r>
    <s v="Maroua-Loperey-II-IHS"/>
    <s v="EXN_146"/>
    <s v="Maroua"/>
    <s v="IHS"/>
    <s v="Grid-Gen"/>
    <s v="EXTREME-NORD"/>
    <s v="Maroua"/>
    <s v="Huawei"/>
    <n v="0"/>
    <n v="0"/>
    <n v="0"/>
    <n v="0"/>
    <n v="0.23524468300645202"/>
    <n v="0"/>
    <n v="4.8154711456968955E-3"/>
    <n v="0"/>
    <n v="0"/>
    <n v="8.9175391586979543E-5"/>
    <n v="0"/>
    <n v="0"/>
    <n v="0"/>
    <n v="0"/>
    <n v="0"/>
    <x v="0"/>
    <m/>
    <x v="14"/>
    <x v="9"/>
    <s v="no impacts"/>
    <x v="7"/>
    <s v=""/>
  </r>
  <r>
    <s v="Bandjoun"/>
    <s v="OST_009"/>
    <s v="OUEST"/>
    <s v="IHS"/>
    <s v="Grid-Gen"/>
    <s v="OUEST"/>
    <s v="Bandjoun"/>
    <s v="Huawei"/>
    <n v="0"/>
    <n v="0"/>
    <n v="0"/>
    <n v="0"/>
    <n v="0"/>
    <n v="0"/>
    <n v="6.5580474726980613"/>
    <n v="0"/>
    <n v="0"/>
    <n v="8.9175391586979543E-5"/>
    <n v="0"/>
    <n v="0"/>
    <n v="0"/>
    <n v="0"/>
    <n v="0"/>
    <x v="0"/>
    <m/>
    <x v="14"/>
    <x v="9"/>
    <s v="no impacts"/>
    <x v="7"/>
    <s v=""/>
  </r>
  <r>
    <s v="Bfsam-Bamendzi-II"/>
    <s v="OST_135"/>
    <s v="Bafoussam"/>
    <s v="IHS"/>
    <s v="GridOnly"/>
    <s v="OUEST"/>
    <s v="Bafoussam"/>
    <s v="Huawei"/>
    <n v="18.491409199476081"/>
    <n v="18.491409199476081"/>
    <n v="18.491409199476081"/>
    <n v="18.491409199476081"/>
    <n v="18.491409199476081"/>
    <n v="18.491409199476081"/>
    <n v="18.491409199476081"/>
    <n v="18.491409199476081"/>
    <n v="18.491409199476081"/>
    <n v="0"/>
    <n v="0"/>
    <n v="0"/>
    <n v="0"/>
    <n v="0"/>
    <n v="0"/>
    <x v="0"/>
    <m/>
    <x v="14"/>
    <x v="9"/>
    <s v="no impacts"/>
    <x v="7"/>
    <s v=""/>
  </r>
  <r>
    <s v="Bafang"/>
    <s v="OST_015"/>
    <s v="OUEST"/>
    <s v="IHS"/>
    <s v="Grid-Gen"/>
    <s v="OUEST"/>
    <s v="Bafang"/>
    <s v="Huawei"/>
    <n v="4.6228522998690194"/>
    <n v="4.6228522998690194"/>
    <n v="4.6228522998690194"/>
    <n v="4.6228522998690194"/>
    <n v="4.6228522998690194"/>
    <n v="4.6228522998690194"/>
    <n v="4.6228522998690194"/>
    <n v="4.6233873522185416"/>
    <n v="4.6228522998690194"/>
    <n v="0"/>
    <n v="0"/>
    <n v="0"/>
    <n v="0"/>
    <n v="0"/>
    <n v="0"/>
    <x v="0"/>
    <m/>
    <x v="14"/>
    <x v="9"/>
    <s v="no impacts"/>
    <x v="7"/>
    <s v=""/>
  </r>
  <r>
    <s v="Ngd-Crf-Texaco"/>
    <s v="ADM_071"/>
    <s v="Ngaoundere"/>
    <s v="IHS"/>
    <s v="Grid-Gen"/>
    <s v="ADAMAOUA"/>
    <s v="Ngaoundere"/>
    <s v="Huawei"/>
    <n v="2.9447319459069194"/>
    <n v="2.3069673803551596"/>
    <n v="1.5409507666230065"/>
    <n v="1.5409507666230065"/>
    <n v="1.5409507666230065"/>
    <n v="1.5409507666230065"/>
    <n v="1.5409507666230065"/>
    <n v="1.5408615912314194"/>
    <n v="1.5409507666230065"/>
    <n v="0"/>
    <n v="0"/>
    <n v="0"/>
    <n v="0"/>
    <n v="0"/>
    <n v="0"/>
    <x v="0"/>
    <m/>
    <x v="14"/>
    <x v="9"/>
    <s v="no impacts"/>
    <x v="7"/>
    <s v=""/>
  </r>
  <r>
    <s v="Marche-Congo"/>
    <s v="LIT_547"/>
    <s v="Douala"/>
    <s v="CAMUSAT"/>
    <s v="Good Grid no GE - 8h"/>
    <s v="LITTORAL"/>
    <s v="Douala"/>
    <s v="ZTE"/>
    <n v="0"/>
    <n v="0"/>
    <n v="24.475220655588945"/>
    <n v="28.880966547100314"/>
    <n v="0"/>
    <n v="0"/>
    <n v="0"/>
    <n v="61.36729417606216"/>
    <n v="61.405247222721577"/>
    <n v="0"/>
    <n v="0"/>
    <n v="0"/>
    <n v="0"/>
    <n v="0"/>
    <n v="0"/>
    <x v="0"/>
    <m/>
    <x v="14"/>
    <x v="9"/>
    <s v="no impacts"/>
    <x v="7"/>
    <s v=""/>
  </r>
  <r>
    <s v="Ngomedzap-MTN"/>
    <s v="CTR_532"/>
    <s v="CENTRE"/>
    <s v="IHS"/>
    <s v="Gen Only"/>
    <s v="CENTRE"/>
    <s v="Ngomedzap"/>
    <s v="NOKIA"/>
    <n v="4.4562260760913377"/>
    <n v="13.9196503586522"/>
    <n v="12.487068982410355"/>
    <n v="6.2675347254003846"/>
    <n v="0"/>
    <n v="0"/>
    <n v="5.3671432231043852"/>
    <n v="13.9196503586522"/>
    <n v="0"/>
    <n v="0"/>
    <n v="0"/>
    <n v="0"/>
    <n v="0"/>
    <n v="0"/>
    <n v="0"/>
    <x v="0"/>
    <m/>
    <x v="14"/>
    <x v="9"/>
    <s v="no impacts"/>
    <x v="7"/>
    <s v=""/>
  </r>
  <r>
    <s v="Bonamoussongo-IHS"/>
    <s v="LIT_154"/>
    <s v="Douala"/>
    <s v="IHS"/>
    <s v="Grid-Gen"/>
    <s v="LITTORAL"/>
    <s v="Douala"/>
    <s v="ZTE"/>
    <n v="42.644581845887807"/>
    <n v="0"/>
    <n v="0"/>
    <n v="0"/>
    <n v="0"/>
    <n v="31.277894062488397"/>
    <n v="0"/>
    <n v="13.395160415828419"/>
    <n v="0"/>
    <n v="0"/>
    <n v="0"/>
    <n v="0"/>
    <n v="0"/>
    <n v="0"/>
    <n v="0"/>
    <x v="0"/>
    <m/>
    <x v="14"/>
    <x v="9"/>
    <s v="no impacts"/>
    <x v="7"/>
    <s v=""/>
  </r>
  <r>
    <s v="Bep-An-2000"/>
    <s v="LIT_459"/>
    <s v="Douala"/>
    <s v="IHS"/>
    <s v="Grid-Gen"/>
    <s v="LITTORAL"/>
    <s v="Douala"/>
    <s v="ZTE"/>
    <n v="42.642602152194577"/>
    <n v="0"/>
    <n v="0"/>
    <n v="0"/>
    <n v="0"/>
    <n v="31.27787622741009"/>
    <n v="0"/>
    <n v="13.385993185573279"/>
    <n v="0"/>
    <n v="0"/>
    <n v="0"/>
    <n v="0"/>
    <n v="0"/>
    <n v="0"/>
    <n v="0"/>
    <x v="0"/>
    <m/>
    <x v="14"/>
    <x v="9"/>
    <s v="no impacts"/>
    <x v="7"/>
    <s v=""/>
  </r>
  <r>
    <s v="Brazz-Tergal"/>
    <s v="LIT_340"/>
    <s v="Douala"/>
    <s v="IHS"/>
    <s v="Grid-Gen"/>
    <s v="LITTORAL"/>
    <s v="Douala"/>
    <s v="ZTE"/>
    <n v="0"/>
    <n v="0"/>
    <n v="0"/>
    <n v="0"/>
    <n v="0"/>
    <n v="0"/>
    <n v="2.6654881246914499"/>
    <n v="10.698157707750122"/>
    <n v="52.750989490145024"/>
    <n v="0"/>
    <n v="0"/>
    <n v="0"/>
    <n v="0"/>
    <n v="0"/>
    <n v="0"/>
    <x v="0"/>
    <m/>
    <x v="14"/>
    <x v="9"/>
    <s v="no impacts"/>
    <x v="7"/>
    <s v=""/>
  </r>
  <r>
    <s v="Bep-Cafrad"/>
    <s v="LIT_649"/>
    <s v="Douala"/>
    <s v="CAMUSAT"/>
    <s v="Good Grid no GE - 12h"/>
    <s v="LITTORAL"/>
    <s v="Douala"/>
    <s v="ZTE"/>
    <n v="27.368159534062141"/>
    <n v="0"/>
    <n v="0"/>
    <n v="0"/>
    <n v="0"/>
    <n v="20.372457074533511"/>
    <n v="0"/>
    <n v="10.16378309120431"/>
    <n v="0"/>
    <n v="0"/>
    <n v="0"/>
    <n v="0"/>
    <n v="0"/>
    <n v="0"/>
    <n v="0"/>
    <x v="0"/>
    <m/>
    <x v="14"/>
    <x v="9"/>
    <s v="no impacts"/>
    <x v="7"/>
    <s v=""/>
  </r>
  <r>
    <s v="Kotto-Baden-Baden"/>
    <s v="LIT_713"/>
    <s v="Douala"/>
    <s v="CAMUSAT"/>
    <s v="Good Grid no GE - 8h"/>
    <s v="LITTORAL"/>
    <s v="Douala"/>
    <s v="ZTE"/>
    <n v="0"/>
    <n v="0"/>
    <n v="0"/>
    <n v="0"/>
    <n v="0"/>
    <n v="0"/>
    <n v="0.99871088053921819"/>
    <n v="9.568519517282903"/>
    <n v="1.134560672082825"/>
    <n v="0"/>
    <n v="0"/>
    <n v="0"/>
    <n v="0"/>
    <n v="0"/>
    <n v="0"/>
    <x v="0"/>
    <m/>
    <x v="14"/>
    <x v="9"/>
    <s v="no impacts"/>
    <x v="7"/>
    <s v=""/>
  </r>
  <r>
    <s v="Balda"/>
    <s v="EXN_229"/>
    <s v="EXTREME-NORD"/>
    <s v="CAMUSAT"/>
    <s v="Hybrid Solar - S3"/>
    <s v="EXTREME-NORD"/>
    <s v="Balda"/>
    <s v="NOKIA"/>
    <n v="6.6661176877187159E-2"/>
    <n v="6.6951234561534845"/>
    <n v="9.2457045997380387"/>
    <n v="9.2457045997380387"/>
    <n v="9.2490042801804879"/>
    <n v="9.2947796945816012"/>
    <n v="9.2457045997380387"/>
    <n v="9.2457045997380387"/>
    <n v="5.1925938767182318"/>
    <n v="0"/>
    <n v="0"/>
    <n v="0"/>
    <n v="0"/>
    <n v="0"/>
    <n v="0"/>
    <x v="2"/>
    <m/>
    <x v="14"/>
    <x v="9"/>
    <s v="no impacts"/>
    <x v="7"/>
    <s v=""/>
  </r>
  <r>
    <s v="Molyko-Buea-SC2"/>
    <s v="SUO_213"/>
    <s v="SUD-OUEST"/>
    <s v="IHS"/>
    <s v="Grid-Gen"/>
    <s v="SUD-OUEST"/>
    <s v="Buea"/>
    <s v="Huawei"/>
    <n v="0"/>
    <n v="1.4268062653916727E-3"/>
    <n v="3.4451842434930504"/>
    <n v="0"/>
    <n v="1.2744411913261593"/>
    <n v="0"/>
    <n v="0"/>
    <n v="8.5049246218249994"/>
    <n v="4.2625837178576218E-3"/>
    <n v="0"/>
    <n v="0"/>
    <n v="0"/>
    <n v="0"/>
    <n v="0"/>
    <n v="0"/>
    <x v="0"/>
    <m/>
    <x v="14"/>
    <x v="9"/>
    <s v="no impacts"/>
    <x v="7"/>
    <s v=""/>
  </r>
  <r>
    <s v="Buea-David-Square"/>
    <s v="SUO_077"/>
    <s v="SUD-OUEST"/>
    <s v="IHS"/>
    <s v="Grid-Gen"/>
    <s v="SUD-OUEST"/>
    <s v="Buea"/>
    <s v="Huawei"/>
    <n v="0"/>
    <n v="0"/>
    <n v="2.3592776650600831"/>
    <n v="0"/>
    <n v="0.94795224764790986"/>
    <n v="0"/>
    <n v="0"/>
    <n v="8.4817390200123821"/>
    <n v="0"/>
    <n v="0"/>
    <n v="0"/>
    <n v="0"/>
    <n v="0"/>
    <n v="0"/>
    <n v="0"/>
    <x v="0"/>
    <m/>
    <x v="14"/>
    <x v="9"/>
    <s v="no impacts"/>
    <x v="7"/>
    <s v=""/>
  </r>
  <r>
    <s v="Bep-Yonyong"/>
    <s v="LIT_092"/>
    <s v="Douala"/>
    <s v="IHS"/>
    <s v="GridOnly"/>
    <s v="LITTORAL"/>
    <s v="Douala"/>
    <s v="ZTE"/>
    <n v="6.6359510947884477"/>
    <n v="0"/>
    <n v="2.2494670878598737"/>
    <n v="13.743996712638364"/>
    <n v="4.5519756986356894"/>
    <n v="0"/>
    <n v="0"/>
    <n v="6.6356657335353688"/>
    <n v="0"/>
    <n v="0"/>
    <n v="0"/>
    <n v="0"/>
    <n v="0"/>
    <n v="0"/>
    <n v="0"/>
    <x v="0"/>
    <m/>
    <x v="14"/>
    <x v="9"/>
    <s v="no impacts"/>
    <x v="7"/>
    <s v=""/>
  </r>
  <r>
    <s v="Bepanda-Ambiance"/>
    <s v="LIT_687"/>
    <s v="Douala"/>
    <s v="CAMUSAT"/>
    <s v="Good Grid no GE - 8h"/>
    <s v="LITTORAL"/>
    <s v="Douala"/>
    <s v="ZTE"/>
    <n v="2.1355901128033032"/>
    <n v="0"/>
    <n v="1.5400946828637718"/>
    <n v="12.605637168873933"/>
    <n v="3.6391763903513659"/>
    <n v="0"/>
    <n v="0"/>
    <n v="5.7912104453633084"/>
    <n v="0"/>
    <n v="0"/>
    <n v="0"/>
    <n v="0"/>
    <n v="0"/>
    <n v="0"/>
    <n v="0"/>
    <x v="0"/>
    <m/>
    <x v="14"/>
    <x v="9"/>
    <s v="no impacts"/>
    <x v="7"/>
    <s v=""/>
  </r>
  <r>
    <s v="Mabanda3"/>
    <s v="LIT_488"/>
    <s v="Douala"/>
    <s v="IHS"/>
    <s v="Grid-Gen"/>
    <s v="LITTORAL"/>
    <s v="Douala"/>
    <s v="ZTE"/>
    <n v="0"/>
    <n v="0"/>
    <n v="0"/>
    <n v="0"/>
    <n v="0"/>
    <n v="0"/>
    <n v="0"/>
    <n v="4.9882038792008743"/>
    <n v="0"/>
    <n v="0"/>
    <n v="0"/>
    <n v="0"/>
    <n v="0"/>
    <n v="0"/>
    <n v="0"/>
    <x v="0"/>
    <m/>
    <x v="14"/>
    <x v="9"/>
    <s v="no impacts"/>
    <x v="7"/>
    <s v=""/>
  </r>
  <r>
    <s v="Brazzaville-II"/>
    <s v="LIT_694"/>
    <s v="Douala"/>
    <s v="CAMUSAT"/>
    <s v="Good Grid no GE - 8h"/>
    <s v="LITTORAL"/>
    <s v="Douala"/>
    <s v="ZTE"/>
    <n v="0"/>
    <n v="0"/>
    <n v="0"/>
    <n v="0"/>
    <n v="0"/>
    <n v="0"/>
    <n v="0"/>
    <n v="4.8246383759520368"/>
    <n v="0"/>
    <n v="0"/>
    <n v="0"/>
    <n v="0"/>
    <n v="0"/>
    <n v="0"/>
    <n v="0"/>
    <x v="0"/>
    <m/>
    <x v="14"/>
    <x v="9"/>
    <s v="no impacts"/>
    <x v="7"/>
    <s v=""/>
  </r>
  <r>
    <s v="Bepanda-Omnisport"/>
    <s v="LIT_405"/>
    <s v="Douala"/>
    <s v="CAMUSAT"/>
    <s v="Grid-Gen"/>
    <s v="LITTORAL"/>
    <s v="Douala"/>
    <s v="ZTE"/>
    <n v="0"/>
    <n v="0"/>
    <n v="0"/>
    <n v="0"/>
    <n v="0"/>
    <n v="0"/>
    <n v="0"/>
    <n v="4.684900537335241"/>
    <n v="0"/>
    <n v="0"/>
    <n v="0"/>
    <n v="0"/>
    <n v="0"/>
    <n v="0"/>
    <n v="0"/>
    <x v="0"/>
    <m/>
    <x v="14"/>
    <x v="9"/>
    <s v="no impacts"/>
    <x v="7"/>
    <s v=""/>
  </r>
  <r>
    <s v="Newb-Ancien-Etage-New"/>
    <s v="LIT_528"/>
    <s v="Douala"/>
    <s v="IHS"/>
    <s v="GridOnly"/>
    <s v="LITTORAL"/>
    <s v="Douala"/>
    <s v="ZTE"/>
    <n v="1.6895526391635487"/>
    <n v="6.3224995933602157"/>
    <n v="6.4643419712184658"/>
    <n v="0"/>
    <n v="12.078325243341807"/>
    <n v="14.232178476342126"/>
    <n v="0"/>
    <n v="4.2477270976192312"/>
    <n v="1.1615808157336787"/>
    <n v="0"/>
    <n v="0"/>
    <n v="0"/>
    <n v="0"/>
    <n v="0"/>
    <n v="0"/>
    <x v="0"/>
    <m/>
    <x v="14"/>
    <x v="9"/>
    <s v="no impacts"/>
    <x v="7"/>
    <s v=""/>
  </r>
  <r>
    <s v="Mantoum-Ville"/>
    <s v="OST_201"/>
    <s v="OUEST"/>
    <s v="IHS"/>
    <s v="Hybrid-Gen"/>
    <s v="OUEST"/>
    <s v="Mantoum"/>
    <s v="NOKIA"/>
    <n v="0"/>
    <n v="0"/>
    <n v="0"/>
    <n v="0"/>
    <n v="0"/>
    <n v="0"/>
    <n v="2.7670793640109288"/>
    <n v="4.1355634422380865"/>
    <n v="2.7631386018644819"/>
    <n v="0"/>
    <n v="0"/>
    <n v="0"/>
    <n v="0"/>
    <n v="0"/>
    <n v="0"/>
    <x v="0"/>
    <m/>
    <x v="14"/>
    <x v="9"/>
    <s v="no impacts"/>
    <x v="7"/>
    <s v=""/>
  </r>
  <r>
    <s v="Sabongari-NRO"/>
    <s v="NRO_230"/>
    <s v="NORD-OUEST"/>
    <s v="IHS"/>
    <s v="Hybrid-Gen"/>
    <s v="NORD-OUEST"/>
    <s v="Sabongari"/>
    <s v="NOKIA"/>
    <n v="0"/>
    <n v="0"/>
    <n v="0"/>
    <n v="0"/>
    <n v="0"/>
    <n v="0"/>
    <n v="2.8711472503450963"/>
    <n v="4.1322689584042607"/>
    <n v="2.8459366217446149"/>
    <n v="0"/>
    <n v="0"/>
    <n v="0"/>
    <n v="0"/>
    <n v="0"/>
    <n v="0"/>
    <x v="2"/>
    <m/>
    <x v="14"/>
    <x v="9"/>
    <s v="no impacts"/>
    <x v="7"/>
    <s v=""/>
  </r>
  <r>
    <s v="Brazz-St-Bruno"/>
    <s v="LIT_089"/>
    <s v="Douala"/>
    <s v="IHS"/>
    <s v="Grid-Gen"/>
    <s v="LITTORAL"/>
    <s v="Douala"/>
    <s v="ZTE"/>
    <n v="0"/>
    <n v="0"/>
    <n v="0"/>
    <n v="0"/>
    <n v="0"/>
    <n v="0"/>
    <n v="0"/>
    <n v="3.6937517300025968"/>
    <n v="0"/>
    <n v="0"/>
    <n v="0"/>
    <n v="0"/>
    <n v="0"/>
    <n v="0"/>
    <n v="0"/>
    <x v="0"/>
    <m/>
    <x v="14"/>
    <x v="9"/>
    <s v="no impacts"/>
    <x v="7"/>
    <s v=""/>
  </r>
  <r>
    <s v="Buea-Kouma-IHS"/>
    <s v="SUO_215"/>
    <s v="SUD-OUEST"/>
    <s v="IHS"/>
    <s v="Grid-Gen"/>
    <s v="SUD-OUEST"/>
    <s v="Buea"/>
    <s v="Huawei"/>
    <n v="0.44810634272457217"/>
    <n v="0.27795969557661515"/>
    <n v="0"/>
    <n v="0"/>
    <n v="0"/>
    <n v="0"/>
    <n v="3.8103753071200486"/>
    <n v="3.4496073429157645"/>
    <n v="1.4009454018314478"/>
    <n v="0"/>
    <n v="0"/>
    <n v="0"/>
    <n v="0"/>
    <n v="0"/>
    <n v="0"/>
    <x v="0"/>
    <m/>
    <x v="14"/>
    <x v="9"/>
    <s v="no impacts"/>
    <x v="7"/>
    <s v=""/>
  </r>
  <r>
    <s v="Bberi-Sodiko-MTN"/>
    <s v="LIT_418"/>
    <s v="Douala"/>
    <s v="IHS"/>
    <s v="Grid-Gen"/>
    <s v="LITTORAL"/>
    <s v="Douala"/>
    <s v="ZTE"/>
    <n v="0"/>
    <n v="0"/>
    <n v="0"/>
    <n v="0"/>
    <n v="4.7833680047256112E-2"/>
    <n v="0.68549123512911292"/>
    <n v="0"/>
    <n v="3.4248522542112192"/>
    <n v="0.34776619211090154"/>
    <n v="0"/>
    <n v="0"/>
    <n v="0"/>
    <n v="0"/>
    <n v="0"/>
    <n v="0"/>
    <x v="0"/>
    <m/>
    <x v="14"/>
    <x v="9"/>
    <s v="no impacts"/>
    <x v="7"/>
    <s v=""/>
  </r>
  <r>
    <s v="NKONGSAMBA-Q8-CIMETIERE-IHS"/>
    <s v="LIT_735"/>
    <s v="LITTORAL"/>
    <s v="IHS"/>
    <s v="Grid-Gen"/>
    <s v="LITTORAL"/>
    <s v="Nkongsamba"/>
    <s v="ZTE"/>
    <n v="4.4000743366064263"/>
    <n v="0"/>
    <n v="0"/>
    <n v="0"/>
    <n v="0"/>
    <n v="0"/>
    <n v="0"/>
    <n v="3.3426860484029746"/>
    <n v="1.909691010835165"/>
    <n v="0"/>
    <n v="0"/>
    <n v="0"/>
    <n v="0"/>
    <n v="0"/>
    <n v="0"/>
    <x v="0"/>
    <m/>
    <x v="14"/>
    <x v="9"/>
    <s v="no impacts"/>
    <x v="7"/>
    <s v=""/>
  </r>
  <r>
    <s v="Nylon"/>
    <s v="LIT_076"/>
    <s v="Douala"/>
    <s v="IHS"/>
    <s v="Grid-Gen"/>
    <s v="LITTORAL"/>
    <s v="Douala"/>
    <s v="ZTE"/>
    <n v="0"/>
    <n v="0"/>
    <n v="0"/>
    <n v="0"/>
    <n v="0"/>
    <n v="0"/>
    <n v="0"/>
    <n v="2.8809893760005476"/>
    <n v="0"/>
    <n v="0"/>
    <n v="0"/>
    <n v="0"/>
    <n v="0"/>
    <n v="0"/>
    <n v="0"/>
    <x v="0"/>
    <m/>
    <x v="14"/>
    <x v="9"/>
    <s v="no impacts"/>
    <x v="7"/>
    <s v=""/>
  </r>
  <r>
    <s v="Meidougou-MTN"/>
    <s v="ADM_062"/>
    <s v="ADAMAOUA"/>
    <s v="IHS"/>
    <s v="Grid-Gen"/>
    <s v="ADAMAOUA"/>
    <s v="Meidougou"/>
    <s v="NOKIA"/>
    <n v="0"/>
    <n v="0"/>
    <n v="0"/>
    <n v="0"/>
    <n v="0"/>
    <n v="0"/>
    <n v="0"/>
    <n v="2.7158273919121294"/>
    <n v="1.6022050589572854"/>
    <n v="0"/>
    <n v="0"/>
    <n v="0"/>
    <n v="0"/>
    <n v="0"/>
    <n v="0"/>
    <x v="0"/>
    <m/>
    <x v="8"/>
    <x v="4"/>
    <s v="Warehouse HUAWEI"/>
    <x v="3"/>
    <s v="(04/23/2026 ocm ran 18h): -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4/23/2026 ocm ran 17h): -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04/23/2026 ocm ran 13h): -22.04.2026: Apres conf call effectuer avec THEO et Kingsley. Les spare seront expediee par ESICO ce Jours  De Garoua pour Ngaoundere ETD=23.04.2025_x000a_21.04.26; Site foudroyé les deux FSMF en défaut ils redémarre en continu nécessaire en remplacement.Pièces de rechange disponible à GAROUA, en attente update SPM pour l'ETD_x000a_20.04.2026: Site foudroyé les deux FSMF en défaut ils redémarre en continu nécessaire en remplacement.Commande en cours. Update ASAP_x000a_20.04.2026: FME activé, ETA 12H_x000a_19.04.26; Besoin d'un FME sur site pour vérifier le statut des 2 BTS, leur alimentation et leur interco avec le MPR S1P1&amp;2; FME Hippolite activé pour investigations, update ASAP"/>
  </r>
  <r>
    <s v="Bonamouti"/>
    <s v="LIT_120"/>
    <s v="Douala"/>
    <s v="IHS"/>
    <s v="GridOnly"/>
    <s v="LITTORAL"/>
    <s v="Douala"/>
    <s v="ZTE"/>
    <n v="0"/>
    <n v="0"/>
    <n v="4.2804187961750177E-4"/>
    <n v="0"/>
    <n v="8.7946554690910954"/>
    <n v="0"/>
    <n v="4.2804187961750177E-4"/>
    <n v="2.6968243572951183"/>
    <n v="4.2804187961750177E-4"/>
    <n v="0"/>
    <n v="0"/>
    <n v="0"/>
    <n v="0"/>
    <n v="0"/>
    <n v="0"/>
    <x v="0"/>
    <m/>
    <x v="14"/>
    <x v="9"/>
    <s v="no impacts"/>
    <x v="7"/>
    <s v=""/>
  </r>
  <r>
    <s v="Edea-Ville"/>
    <s v="LIT_078"/>
    <s v="LITTORAL"/>
    <s v="IHS"/>
    <s v="Grid-Gen"/>
    <s v="LITTORAL"/>
    <s v="Edea"/>
    <s v="ZTE"/>
    <n v="8.7499250926710666"/>
    <n v="0"/>
    <n v="0"/>
    <n v="0"/>
    <n v="0"/>
    <n v="1.2380933017153068"/>
    <n v="0"/>
    <n v="1.9920355674265837"/>
    <n v="0"/>
    <n v="0"/>
    <n v="0"/>
    <n v="0"/>
    <n v="0"/>
    <n v="0"/>
    <n v="0"/>
    <x v="0"/>
    <m/>
    <x v="14"/>
    <x v="9"/>
    <s v="no impacts"/>
    <x v="7"/>
    <s v=""/>
  </r>
  <r>
    <s v="Sangmelima-Chateau"/>
    <s v="SUD_260"/>
    <s v="CENTRE"/>
    <s v="CAMUSAT"/>
    <s v="Good Grid + GE"/>
    <s v="SUD"/>
    <s v="Sangmelima"/>
    <s v="ZTE"/>
    <n v="0"/>
    <n v="0"/>
    <n v="0"/>
    <n v="0"/>
    <n v="0"/>
    <n v="0"/>
    <n v="0.34551897224291145"/>
    <n v="1.9575425259607395"/>
    <n v="0"/>
    <n v="0"/>
    <n v="0"/>
    <n v="0"/>
    <n v="0"/>
    <n v="0"/>
    <n v="0"/>
    <x v="0"/>
    <m/>
    <x v="14"/>
    <x v="9"/>
    <s v="no impacts"/>
    <x v="7"/>
    <s v=""/>
  </r>
  <r>
    <s v="Edea-Lom"/>
    <s v="LIT_321"/>
    <s v="LITTORAL"/>
    <s v="IHS"/>
    <s v="Grid-Gen"/>
    <s v="LITTORAL"/>
    <s v="Edea"/>
    <s v="ZTE"/>
    <n v="0"/>
    <n v="0"/>
    <n v="0"/>
    <n v="0"/>
    <n v="0"/>
    <n v="0.89715794459996578"/>
    <n v="1.0080207914208992"/>
    <n v="1.8178046873439433"/>
    <n v="0"/>
    <n v="0"/>
    <n v="0"/>
    <n v="0"/>
    <n v="0"/>
    <n v="0"/>
    <n v="0"/>
    <x v="0"/>
    <m/>
    <x v="14"/>
    <x v="9"/>
    <s v="no impacts"/>
    <x v="7"/>
    <s v=""/>
  </r>
  <r>
    <s v="Limbe-UQ"/>
    <s v="SUO_003"/>
    <s v="SUD-OUEST"/>
    <s v="IHS"/>
    <s v="Grid-Gen"/>
    <s v="SUD-OUEST"/>
    <s v="Limbe"/>
    <s v="Huawei"/>
    <n v="0"/>
    <n v="0"/>
    <n v="0"/>
    <n v="0"/>
    <n v="0"/>
    <n v="0"/>
    <n v="0"/>
    <n v="1.6541500087035181"/>
    <n v="0.39593873864618917"/>
    <n v="0"/>
    <n v="0"/>
    <n v="0"/>
    <n v="0"/>
    <n v="0"/>
    <n v="0"/>
    <x v="0"/>
    <m/>
    <x v="14"/>
    <x v="9"/>
    <s v="no impacts"/>
    <x v="7"/>
    <s v=""/>
  </r>
  <r>
    <s v="Babylone-dispensaire"/>
    <s v="LIT_648"/>
    <s v="Douala"/>
    <s v="CAMUSAT"/>
    <s v="Good Grid no GE - 12h"/>
    <s v="LITTORAL"/>
    <s v="Douala"/>
    <s v="ZTE"/>
    <n v="0"/>
    <n v="4.9197171784620712"/>
    <n v="5.0473093287447215"/>
    <n v="0"/>
    <n v="12.9598239891791"/>
    <n v="27.407628562378534"/>
    <n v="0"/>
    <n v="1.37615464297027"/>
    <n v="0"/>
    <n v="0"/>
    <n v="0"/>
    <n v="0"/>
    <n v="0"/>
    <n v="0"/>
    <n v="0"/>
    <x v="0"/>
    <m/>
    <x v="14"/>
    <x v="9"/>
    <s v="no impacts"/>
    <x v="7"/>
    <s v=""/>
  </r>
  <r>
    <s v="Maroua-Zokok-Palar-IHS"/>
    <s v="EXN_116"/>
    <s v="Maroua"/>
    <s v="IHS"/>
    <s v="Grid-Gen"/>
    <s v="EXTREME-NORD"/>
    <s v="Maroua"/>
    <s v="Huawei"/>
    <n v="0"/>
    <n v="0"/>
    <n v="0"/>
    <n v="0"/>
    <n v="0"/>
    <n v="0"/>
    <n v="0"/>
    <n v="1.0170631761278193"/>
    <n v="0"/>
    <n v="0"/>
    <n v="0"/>
    <n v="0"/>
    <n v="0"/>
    <n v="0"/>
    <n v="0"/>
    <x v="0"/>
    <m/>
    <x v="14"/>
    <x v="9"/>
    <s v="no impacts"/>
    <x v="7"/>
    <s v=""/>
  </r>
  <r>
    <s v="Maroua-Titouare-II"/>
    <s v="EXN_086"/>
    <s v="Maroua"/>
    <s v="IHS"/>
    <s v="Grid-Gen"/>
    <s v="EXTREME-NORD"/>
    <s v="Maroua"/>
    <s v="Huawei"/>
    <n v="0"/>
    <n v="0"/>
    <n v="0"/>
    <n v="0.64404251311948368"/>
    <n v="0"/>
    <n v="0"/>
    <n v="0.25862647068055805"/>
    <n v="0.88064266207805786"/>
    <n v="0"/>
    <n v="0"/>
    <n v="0"/>
    <n v="0"/>
    <n v="0"/>
    <n v="0"/>
    <n v="0"/>
    <x v="0"/>
    <m/>
    <x v="14"/>
    <x v="9"/>
    <s v="no impacts"/>
    <x v="7"/>
    <s v=""/>
  </r>
  <r>
    <s v="Ndogpassi-III"/>
    <s v="LIT_283"/>
    <s v="Douala"/>
    <s v="IHS"/>
    <s v="Grid-Gen"/>
    <s v="LITTORAL"/>
    <s v="Douala"/>
    <s v="ZTE"/>
    <n v="0"/>
    <n v="0"/>
    <n v="0"/>
    <n v="0"/>
    <n v="2.1432948666364182"/>
    <n v="0"/>
    <n v="0"/>
    <n v="0.8292419663673225"/>
    <n v="0"/>
    <n v="0"/>
    <n v="0"/>
    <n v="0"/>
    <n v="0"/>
    <n v="0"/>
    <n v="0"/>
    <x v="0"/>
    <m/>
    <x v="14"/>
    <x v="9"/>
    <s v="no impacts"/>
    <x v="7"/>
    <s v=""/>
  </r>
  <r>
    <s v="Limbe-Church-Street-IHS"/>
    <s v="SUO_188"/>
    <s v="SUD-OUEST"/>
    <s v="IHS"/>
    <s v="GridOnly"/>
    <s v="SUD-OUEST"/>
    <s v="Limbe"/>
    <s v="Huawei"/>
    <n v="2.654662232152794"/>
    <n v="8.5251674357152446E-2"/>
    <n v="0"/>
    <n v="0"/>
    <n v="0"/>
    <n v="0"/>
    <n v="0"/>
    <n v="0.81434967597229713"/>
    <n v="0.53175286003315891"/>
    <n v="0"/>
    <n v="0"/>
    <n v="0"/>
    <n v="0"/>
    <n v="0"/>
    <n v="0"/>
    <x v="0"/>
    <m/>
    <x v="14"/>
    <x v="9"/>
    <s v="no impacts"/>
    <x v="7"/>
    <s v=""/>
  </r>
  <r>
    <s v="Nyalla-Marche"/>
    <s v="LIT_655"/>
    <s v="Douala"/>
    <s v="CAMUSAT"/>
    <s v="Medium Grid + GE"/>
    <s v="LITTORAL"/>
    <s v="Douala"/>
    <s v="ZTE"/>
    <n v="4.2804187961750177E-4"/>
    <n v="5.5955239660648406"/>
    <n v="5.1171871655922843"/>
    <n v="0"/>
    <n v="0"/>
    <n v="0"/>
    <n v="0"/>
    <n v="0.67289966983702865"/>
    <n v="0"/>
    <n v="0"/>
    <n v="0"/>
    <n v="0"/>
    <n v="0"/>
    <n v="0"/>
    <n v="0"/>
    <x v="0"/>
    <m/>
    <x v="14"/>
    <x v="9"/>
    <s v="no impacts"/>
    <x v="7"/>
    <s v=""/>
  </r>
  <r>
    <s v="Douala-Grand-Mall-FZ"/>
    <s v="LIT_727"/>
    <s v="Douala"/>
    <m/>
    <m/>
    <s v="LITTORAL"/>
    <s v="Douala"/>
    <s v="ZTE"/>
    <n v="0"/>
    <n v="7.4586297523349707E-2"/>
    <n v="0"/>
    <n v="0"/>
    <n v="0"/>
    <n v="0"/>
    <n v="0"/>
    <n v="0.46028770121535362"/>
    <n v="0"/>
    <n v="0"/>
    <n v="0"/>
    <n v="0"/>
    <n v="0"/>
    <n v="0"/>
    <n v="0"/>
    <x v="0"/>
    <m/>
    <x v="14"/>
    <x v="9"/>
    <s v="no impacts"/>
    <x v="7"/>
    <s v=""/>
  </r>
  <r>
    <s v="Mfou-EPC-MTN-IHS"/>
    <s v="CTR_464"/>
    <s v="CENTRE"/>
    <s v="IHS"/>
    <s v="Grid-Gen"/>
    <s v="CENTRE"/>
    <s v="Mfou"/>
    <s v="ZTE"/>
    <n v="0"/>
    <n v="8.4609611537726184E-2"/>
    <n v="0"/>
    <n v="0"/>
    <n v="0"/>
    <n v="0"/>
    <n v="0"/>
    <n v="0.41680578027754239"/>
    <n v="0.10340778408426146"/>
    <n v="0"/>
    <n v="0"/>
    <n v="0"/>
    <n v="0"/>
    <n v="0"/>
    <n v="0"/>
    <x v="0"/>
    <m/>
    <x v="14"/>
    <x v="9"/>
    <s v="no impacts"/>
    <x v="7"/>
    <s v=""/>
  </r>
  <r>
    <s v="LIT_010_Z_Ndogbong"/>
    <s v="LIT_010"/>
    <s v="Douala"/>
    <m/>
    <m/>
    <s v="LITTORAL"/>
    <s v="Douala"/>
    <s v="ZTE"/>
    <n v="0"/>
    <n v="0"/>
    <n v="0"/>
    <n v="1.4803115003436352E-3"/>
    <n v="0"/>
    <n v="0"/>
    <n v="0"/>
    <n v="0.38200954248030305"/>
    <n v="0"/>
    <n v="0"/>
    <n v="0"/>
    <n v="0"/>
    <n v="0"/>
    <n v="0"/>
    <n v="0"/>
    <x v="0"/>
    <m/>
    <x v="14"/>
    <x v="9"/>
    <s v="no impacts"/>
    <x v="7"/>
    <s v=""/>
  </r>
  <r>
    <s v="Kousseri-Market-MTN-IHS"/>
    <s v="EXN_180"/>
    <s v="EXTREME-NORD"/>
    <s v="IHS"/>
    <s v="Grid-Gen"/>
    <s v="EXTREME-NORD"/>
    <s v="Kousseri"/>
    <s v="Huawei"/>
    <n v="0"/>
    <n v="0"/>
    <n v="0"/>
    <n v="0"/>
    <n v="5.3505234952187721E-4"/>
    <n v="4.2001609437467363E-2"/>
    <n v="0.46886637388602093"/>
    <n v="0.19472338506932857"/>
    <n v="0.49886497561588089"/>
    <n v="0"/>
    <n v="0"/>
    <n v="0"/>
    <n v="0"/>
    <n v="0"/>
    <n v="0"/>
    <x v="2"/>
    <m/>
    <x v="14"/>
    <x v="9"/>
    <s v="no impacts"/>
    <x v="7"/>
    <s v=""/>
  </r>
  <r>
    <s v="Kousseri-MTN-IHS"/>
    <s v="EXN_138"/>
    <s v="EXTREME-NORD"/>
    <s v="IHS"/>
    <s v="Grid-Gen"/>
    <s v="EXTREME-NORD"/>
    <s v="Kousseri"/>
    <s v="Huawei"/>
    <n v="0"/>
    <n v="7.4568462445032263E-2"/>
    <n v="0.24202201276706251"/>
    <n v="0"/>
    <n v="1.9618586149135497E-3"/>
    <n v="5.671554904931899E-2"/>
    <n v="0.47132761469382156"/>
    <n v="0.19340358927384124"/>
    <n v="0"/>
    <n v="0"/>
    <n v="0"/>
    <n v="0"/>
    <n v="0"/>
    <n v="0"/>
    <n v="0"/>
    <x v="2"/>
    <m/>
    <x v="14"/>
    <x v="9"/>
    <s v="no impacts"/>
    <x v="7"/>
    <s v=""/>
  </r>
  <r>
    <s v="Nyalla-Crf-Mpome"/>
    <s v="LIT_445"/>
    <s v="Douala"/>
    <s v="IHS"/>
    <s v="Grid-Gen"/>
    <s v="LITTORAL"/>
    <s v="Douala"/>
    <s v="ZTE"/>
    <n v="9.9573242246021515E-2"/>
    <n v="1.8139166402707507"/>
    <n v="0.92465963536539075"/>
    <n v="0"/>
    <n v="0"/>
    <n v="0"/>
    <n v="0"/>
    <n v="0.19079966783950197"/>
    <n v="0"/>
    <n v="0"/>
    <n v="0"/>
    <n v="0"/>
    <n v="0"/>
    <n v="0"/>
    <n v="0"/>
    <x v="0"/>
    <m/>
    <x v="14"/>
    <x v="9"/>
    <s v="no impacts"/>
    <x v="7"/>
    <s v=""/>
  </r>
  <r>
    <s v="Kousseri-Ngueli-MTN-IHS"/>
    <s v="EXN_141"/>
    <s v="EXTREME-NORD"/>
    <s v="IHS"/>
    <s v="Grid-Gen"/>
    <s v="EXTREME-NORD"/>
    <s v="Kousseri"/>
    <s v="Huawei"/>
    <n v="0"/>
    <n v="0"/>
    <n v="0"/>
    <n v="0"/>
    <n v="8.0257852428281603E-4"/>
    <n v="0.12395379430590157"/>
    <n v="0.4372982852642302"/>
    <n v="0.18218532501219922"/>
    <n v="0"/>
    <n v="0"/>
    <n v="0"/>
    <n v="0"/>
    <n v="0"/>
    <n v="0"/>
    <n v="0"/>
    <x v="2"/>
    <m/>
    <x v="14"/>
    <x v="9"/>
    <s v="no impacts"/>
    <x v="7"/>
    <s v=""/>
  </r>
  <r>
    <s v="Kousseri"/>
    <s v="EXN_003"/>
    <s v="EXTREME-NORD"/>
    <s v="IHS"/>
    <s v="Grid-Gen"/>
    <s v="EXTREME-NORD"/>
    <s v="Kousseri"/>
    <s v="Huawei"/>
    <n v="0"/>
    <n v="0"/>
    <n v="0"/>
    <n v="0"/>
    <n v="5.3505234952187721E-4"/>
    <n v="2.2811065167949368E-2"/>
    <n v="0.43708426432442149"/>
    <n v="0.18058016796363358"/>
    <n v="0"/>
    <n v="0"/>
    <n v="0"/>
    <n v="0"/>
    <n v="0"/>
    <n v="0"/>
    <n v="0"/>
    <x v="2"/>
    <m/>
    <x v="14"/>
    <x v="9"/>
    <s v="no impacts"/>
    <x v="7"/>
    <s v=""/>
  </r>
  <r>
    <s v="Kousseri-Lacka"/>
    <s v="EXN_094"/>
    <s v="EXTREME-NORD"/>
    <s v="IHS"/>
    <s v="Grid-Gen"/>
    <s v="EXTREME-NORD"/>
    <s v="Kousseri"/>
    <s v="Huawei"/>
    <n v="0"/>
    <n v="0"/>
    <n v="0"/>
    <n v="0"/>
    <n v="1.0701046990437544E-3"/>
    <n v="0.10567283903057074"/>
    <n v="0.43860024598140024"/>
    <n v="0.18013429100569864"/>
    <n v="0"/>
    <n v="0"/>
    <n v="0"/>
    <n v="0"/>
    <n v="0"/>
    <n v="0"/>
    <n v="0"/>
    <x v="2"/>
    <m/>
    <x v="14"/>
    <x v="9"/>
    <s v="no impacts"/>
    <x v="7"/>
    <s v=""/>
  </r>
  <r>
    <s v="Kousseri-Michedire-MTN-IHS"/>
    <s v="EXN_182"/>
    <s v="EXTREME-NORD"/>
    <s v="IHS"/>
    <s v="Hybrid-Gen-Lithium"/>
    <s v="EXTREME-NORD"/>
    <s v="Kousseri"/>
    <s v="Huawei"/>
    <n v="0"/>
    <n v="0"/>
    <n v="0"/>
    <n v="0"/>
    <n v="1.8726832233265703E-3"/>
    <n v="0.12313338070330135"/>
    <n v="0.43697725385451702"/>
    <n v="0.17890367060179835"/>
    <n v="0"/>
    <n v="0"/>
    <n v="0"/>
    <n v="0"/>
    <n v="0"/>
    <n v="0"/>
    <n v="0"/>
    <x v="2"/>
    <m/>
    <x v="14"/>
    <x v="9"/>
    <s v="no impacts"/>
    <x v="7"/>
    <s v=""/>
  </r>
  <r>
    <s v="Bonjongo"/>
    <s v="SUO_131"/>
    <s v="SUD-OUEST"/>
    <s v="IHS"/>
    <s v="Grid-Gen"/>
    <s v="SUD-OUEST"/>
    <s v="Bonjongo"/>
    <s v="NOKIA"/>
    <n v="0"/>
    <n v="0.65853529892792617"/>
    <n v="0"/>
    <n v="0"/>
    <n v="0.34235795956480369"/>
    <n v="6.8388598076999124E-2"/>
    <n v="0.16227141690168898"/>
    <n v="0.17326807194652988"/>
    <n v="3.5283456170889974E-2"/>
    <n v="0"/>
    <n v="0"/>
    <n v="0"/>
    <n v="0"/>
    <n v="0"/>
    <n v="0"/>
    <x v="2"/>
    <m/>
    <x v="14"/>
    <x v="9"/>
    <s v="no impacts"/>
    <x v="7"/>
    <s v=""/>
  </r>
  <r>
    <s v="Kousseri-Papar-IHS"/>
    <s v="EXN_188"/>
    <s v="EXTREME-NORD"/>
    <s v="IHS"/>
    <s v="GenOnly"/>
    <s v="EXTREME-NORD"/>
    <s v="Kousseri"/>
    <s v="Huawei"/>
    <n v="0"/>
    <n v="0"/>
    <n v="2.2668384541410201E-2"/>
    <n v="0"/>
    <n v="1.3376308738046931E-3"/>
    <n v="0.13160504290406441"/>
    <n v="0.40523081444955239"/>
    <n v="0.16690066289419089"/>
    <n v="0"/>
    <n v="0"/>
    <n v="0"/>
    <n v="0"/>
    <n v="0"/>
    <n v="0"/>
    <n v="0"/>
    <x v="2"/>
    <m/>
    <x v="14"/>
    <x v="9"/>
    <s v="no impacts"/>
    <x v="7"/>
    <s v=""/>
  </r>
  <r>
    <s v="Kousseri-Crtv"/>
    <s v="EXN_031"/>
    <s v="EXTREME-NORD"/>
    <s v="CAMUSAT"/>
    <s v="Bad Grid + Solar + GE"/>
    <s v="EXTREME-NORD"/>
    <s v="Kousseri"/>
    <s v="Huawei"/>
    <n v="0"/>
    <n v="0"/>
    <n v="0"/>
    <n v="0"/>
    <n v="0.60095296390465502"/>
    <n v="5.2773996741174493E-2"/>
    <n v="0.40772772541398777"/>
    <n v="0.16645478593625601"/>
    <n v="0"/>
    <n v="0"/>
    <n v="0"/>
    <n v="0"/>
    <n v="0"/>
    <n v="0"/>
    <n v="0"/>
    <x v="2"/>
    <m/>
    <x v="14"/>
    <x v="9"/>
    <s v="no impacts"/>
    <x v="7"/>
    <s v=""/>
  </r>
  <r>
    <s v="Kousseri-Ville"/>
    <s v="EXN_064"/>
    <s v="EXTREME-NORD"/>
    <s v="IHS"/>
    <s v="GenOnly"/>
    <s v="EXTREME-NORD"/>
    <s v="Kousseri"/>
    <s v="Huawei"/>
    <n v="1.030350309474279"/>
    <n v="3.2405445548792495"/>
    <n v="1.7175537121218609"/>
    <n v="0.62262258406029114"/>
    <n v="0.13554659521220888"/>
    <n v="0.13180122876555575"/>
    <n v="0.40722834322110074"/>
    <n v="0.16622292991812984"/>
    <n v="0"/>
    <n v="0"/>
    <n v="0"/>
    <n v="0"/>
    <n v="0"/>
    <n v="0"/>
    <n v="0"/>
    <x v="2"/>
    <m/>
    <x v="14"/>
    <x v="9"/>
    <s v="no impacts"/>
    <x v="7"/>
    <s v=""/>
  </r>
  <r>
    <s v="Lemla"/>
    <s v="OST_261"/>
    <s v="OUEST"/>
    <s v="CAMUSAT"/>
    <s v="Hybrid Solar - S3"/>
    <s v="OUEST"/>
    <s v="Bandjoun"/>
    <s v="Huawei"/>
    <n v="4.6303430327623261"/>
    <n v="4.6264193155324991"/>
    <n v="4.6228522998690194"/>
    <n v="4.6228522998690194"/>
    <n v="4.6225847736942578"/>
    <n v="2.5789523246954484"/>
    <n v="0"/>
    <n v="0.15195486726421312"/>
    <n v="0"/>
    <n v="0"/>
    <n v="0"/>
    <n v="0"/>
    <n v="0"/>
    <n v="0"/>
    <n v="0"/>
    <x v="0"/>
    <m/>
    <x v="14"/>
    <x v="9"/>
    <s v="no impacts"/>
    <x v="7"/>
    <s v=""/>
  </r>
  <r>
    <s v="OST_360_H_Bandjoun-Yom-V"/>
    <s v="OST_360"/>
    <s v="OUEST"/>
    <s v="ESCO"/>
    <s v="Hybrid Solar - S1"/>
    <s v="OST"/>
    <s v="Bandjoun"/>
    <s v="Huawei"/>
    <n v="0"/>
    <n v="0"/>
    <n v="0"/>
    <n v="0"/>
    <n v="0"/>
    <n v="0"/>
    <n v="0"/>
    <n v="0.12288368960685779"/>
    <n v="0"/>
    <n v="0"/>
    <n v="0"/>
    <n v="0"/>
    <n v="0"/>
    <n v="0"/>
    <n v="0"/>
    <x v="0"/>
    <m/>
    <x v="14"/>
    <x v="9"/>
    <s v="no impacts"/>
    <x v="7"/>
    <s v=""/>
  </r>
  <r>
    <s v="Bondjo-Hill-IHS"/>
    <s v="SUO_167"/>
    <s v="SUD-OUEST"/>
    <s v="IHS"/>
    <s v="Grid-Gen"/>
    <s v="SUD-OUEST"/>
    <s v="Limbe"/>
    <s v="Huawei"/>
    <n v="0"/>
    <n v="0"/>
    <n v="0"/>
    <n v="0"/>
    <n v="0"/>
    <n v="0"/>
    <n v="0"/>
    <n v="0.10950738086881087"/>
    <n v="0"/>
    <n v="0"/>
    <n v="0"/>
    <n v="0"/>
    <n v="0"/>
    <n v="0"/>
    <n v="0"/>
    <x v="0"/>
    <m/>
    <x v="14"/>
    <x v="9"/>
    <s v="no impacts"/>
    <x v="7"/>
    <s v=""/>
  </r>
  <r>
    <s v="Edea-Beon"/>
    <s v="LIT_186"/>
    <s v="LITTORAL"/>
    <s v="IHS"/>
    <s v="Grid-Gen"/>
    <s v="LITTORAL"/>
    <s v="Edea"/>
    <s v="ZTE"/>
    <n v="16.1305977176807"/>
    <n v="35.310030733406947"/>
    <n v="0"/>
    <n v="0"/>
    <n v="0"/>
    <n v="1.9391545602155045"/>
    <n v="0"/>
    <n v="6.3421538496659741E-2"/>
    <n v="0"/>
    <n v="0"/>
    <n v="0"/>
    <n v="0"/>
    <n v="0"/>
    <n v="0"/>
    <n v="0"/>
    <x v="0"/>
    <m/>
    <x v="14"/>
    <x v="9"/>
    <s v="no impacts"/>
    <x v="7"/>
    <s v=""/>
  </r>
  <r>
    <s v="CTR_064_Z_Etoa-Meki"/>
    <s v="CTR_064"/>
    <s v="Yaounde"/>
    <m/>
    <m/>
    <s v="CENTRE"/>
    <s v="Yaounde"/>
    <s v="ZTE"/>
    <n v="0"/>
    <n v="0"/>
    <n v="0"/>
    <n v="0"/>
    <n v="4.8743269041442668E-2"/>
    <n v="0"/>
    <n v="0"/>
    <n v="5.2203274235017923E-2"/>
    <n v="0"/>
    <n v="0"/>
    <n v="0"/>
    <n v="0"/>
    <n v="0"/>
    <n v="0"/>
    <n v="0"/>
    <x v="0"/>
    <m/>
    <x v="14"/>
    <x v="9"/>
    <s v="no impacts"/>
    <x v="7"/>
    <s v=""/>
  </r>
  <r>
    <s v="LIMBE-ALPHA-CLUB-TOWE-IHS"/>
    <s v="SUO_208"/>
    <s v="SUD-OUEST"/>
    <s v="IHS"/>
    <s v="Grid-Gen"/>
    <s v="SUD-OUEST"/>
    <s v="Limbe"/>
    <s v="Huawei"/>
    <n v="0"/>
    <n v="0"/>
    <n v="0.33535297760199523"/>
    <n v="0"/>
    <n v="0.66505223537737601"/>
    <n v="0"/>
    <n v="0"/>
    <n v="4.7887185282208006E-2"/>
    <n v="0"/>
    <n v="0"/>
    <n v="0"/>
    <n v="0"/>
    <n v="0"/>
    <n v="0"/>
    <n v="0"/>
    <x v="0"/>
    <m/>
    <x v="14"/>
    <x v="9"/>
    <s v="no impacts"/>
    <x v="7"/>
    <s v=""/>
  </r>
  <r>
    <s v="Limbe-Sonara-MTN"/>
    <s v="SUO_080"/>
    <s v="SUD-OUEST"/>
    <s v="IHS"/>
    <s v="Grid-Gen"/>
    <s v="SUD-OUEST"/>
    <s v="Limbe"/>
    <s v="Huawei"/>
    <n v="0"/>
    <n v="1.0242507126897296"/>
    <n v="0.19021111025502735"/>
    <n v="0"/>
    <n v="0"/>
    <n v="0"/>
    <n v="0"/>
    <n v="4.3339240311272058E-2"/>
    <n v="0"/>
    <n v="0"/>
    <n v="0"/>
    <n v="0"/>
    <n v="0"/>
    <n v="0"/>
    <n v="0"/>
    <x v="0"/>
    <m/>
    <x v="14"/>
    <x v="9"/>
    <s v="no impacts"/>
    <x v="7"/>
    <s v=""/>
  </r>
  <r>
    <s v="Limbe-Batoke-Camtel"/>
    <s v="SUO_227"/>
    <s v="SUD-OUEST"/>
    <s v="CAMUSAT"/>
    <s v="Good Grid no GE - 8h"/>
    <s v="SUD-OUEST"/>
    <s v="Limbe"/>
    <s v="Huawei"/>
    <n v="0"/>
    <n v="0"/>
    <n v="0"/>
    <n v="0"/>
    <n v="0"/>
    <n v="0"/>
    <n v="0"/>
    <n v="3.7542839858118383E-2"/>
    <n v="0"/>
    <n v="0"/>
    <n v="0"/>
    <n v="0"/>
    <n v="0"/>
    <n v="0"/>
    <n v="0"/>
    <x v="0"/>
    <m/>
    <x v="14"/>
    <x v="9"/>
    <s v="no impacts"/>
    <x v="7"/>
    <s v=""/>
  </r>
  <r>
    <s v="Monkey-Hill"/>
    <s v="SUO_011"/>
    <s v="SUD-OUEST"/>
    <s v="IHS"/>
    <s v="Grid-Gen"/>
    <s v="SUD-OUEST"/>
    <s v="Limbe"/>
    <s v="Huawei"/>
    <n v="0"/>
    <n v="0"/>
    <n v="0"/>
    <n v="0"/>
    <n v="0"/>
    <n v="0"/>
    <n v="0"/>
    <n v="3.7453664466531408E-2"/>
    <n v="0"/>
    <n v="0"/>
    <n v="0"/>
    <n v="0"/>
    <n v="0"/>
    <n v="0"/>
    <n v="0"/>
    <x v="0"/>
    <m/>
    <x v="14"/>
    <x v="9"/>
    <s v="no impacts"/>
    <x v="7"/>
    <s v=""/>
  </r>
  <r>
    <s v="Yoyo-New"/>
    <s v="LIT_536"/>
    <s v="LITTORAL"/>
    <s v="IHS"/>
    <s v="Hybrid-Gen"/>
    <s v="LITTORAL"/>
    <s v="Yoyo"/>
    <s v="NOKIA"/>
    <n v="0"/>
    <n v="0"/>
    <n v="0"/>
    <n v="0"/>
    <n v="0"/>
    <n v="0.23718993460223825"/>
    <n v="0"/>
    <n v="2.8934958451594647E-2"/>
    <n v="0"/>
    <n v="0"/>
    <n v="0"/>
    <n v="0"/>
    <n v="0"/>
    <n v="0"/>
    <n v="0"/>
    <x v="0"/>
    <m/>
    <x v="14"/>
    <x v="9"/>
    <s v="no impacts"/>
    <x v="7"/>
    <s v=""/>
  </r>
  <r>
    <s v="Ancien-Troisieme"/>
    <s v="LIT_653"/>
    <s v="Douala"/>
    <s v="CAMUSAT"/>
    <s v="Good Grid no GE - 8h"/>
    <s v="LITTORAL"/>
    <s v="Douala"/>
    <s v="ZTE"/>
    <n v="6.8514345110192263"/>
    <n v="1.1615808157336778"/>
    <n v="10.532523335416474"/>
    <n v="0"/>
    <n v="0"/>
    <n v="2.3130848122180243"/>
    <n v="0"/>
    <n v="2.7501690765424511E-2"/>
    <n v="7.9679639189231581"/>
    <n v="0"/>
    <n v="0"/>
    <n v="0"/>
    <n v="0"/>
    <n v="0"/>
    <n v="0"/>
    <x v="0"/>
    <m/>
    <x v="14"/>
    <x v="9"/>
    <s v="no impacts"/>
    <x v="7"/>
    <s v=""/>
  </r>
  <r>
    <s v="LIT_839_Z_KMC-NKOLBONG"/>
    <s v="LIT_839"/>
    <s v="Douala"/>
    <s v="ESCO"/>
    <s v="GE"/>
    <s v="LITTORAL"/>
    <s v="Douala"/>
    <s v="ZTE"/>
    <n v="0"/>
    <n v="0"/>
    <n v="0"/>
    <n v="0"/>
    <n v="0"/>
    <n v="7.1433234027617267"/>
    <n v="0"/>
    <n v="1.0183829719233059E-2"/>
    <n v="0"/>
    <n v="0"/>
    <n v="0"/>
    <n v="0"/>
    <n v="0"/>
    <n v="0"/>
    <n v="0"/>
    <x v="0"/>
    <m/>
    <x v="14"/>
    <x v="9"/>
    <s v="no impacts"/>
    <x v="7"/>
    <s v=""/>
  </r>
  <r>
    <s v="Doumo-IHS-VSAT"/>
    <s v="NRD_152"/>
    <s v="EXTREME-NORD"/>
    <s v="IHS"/>
    <s v="Gen Only"/>
    <s v="NORD"/>
    <s v="Doumo"/>
    <s v="NOKIA"/>
    <n v="0"/>
    <n v="0.35019604248022884"/>
    <n v="0.37284867828159707"/>
    <n v="2.6259743413051099E-2"/>
    <n v="2.4203692074391877E-2"/>
    <n v="0"/>
    <n v="0.24411100762063639"/>
    <n v="7.5027838323003145E-3"/>
    <n v="2.4726722678085889E-2"/>
    <n v="0"/>
    <n v="0"/>
    <n v="0"/>
    <n v="0"/>
    <n v="0"/>
    <n v="0"/>
    <x v="0"/>
    <m/>
    <x v="14"/>
    <x v="9"/>
    <s v="no impacts"/>
    <x v="7"/>
    <s v=""/>
  </r>
  <r>
    <s v="MUTENGENE-Q12-IHS"/>
    <s v="SUO_211"/>
    <s v="SUD-OUEST"/>
    <s v="IHS"/>
    <s v="Grid +Gen"/>
    <s v="SUD-OUEST"/>
    <s v="Mutengene"/>
    <s v="Huawei"/>
    <n v="27.737113799214111"/>
    <n v="27.736578746864588"/>
    <n v="27.737113799214111"/>
    <n v="27.737113799214111"/>
    <n v="37.30204846575522"/>
    <n v="22.918521514811676"/>
    <n v="0"/>
    <n v="7.3658873450845094E-3"/>
    <n v="0"/>
    <n v="0"/>
    <n v="0"/>
    <n v="0"/>
    <n v="0"/>
    <n v="0"/>
    <n v="0"/>
    <x v="2"/>
    <m/>
    <x v="14"/>
    <x v="9"/>
    <s v="no impacts"/>
    <x v="7"/>
    <s v=""/>
  </r>
  <r>
    <s v="Bankwop-IHS"/>
    <s v="OST_161"/>
    <s v="OUEST"/>
    <s v="IHS"/>
    <s v="Grid-Gen"/>
    <s v="OUEST"/>
    <s v="Bankwop"/>
    <s v="NOKIA"/>
    <n v="2.8536125307835631E-3"/>
    <n v="0"/>
    <n v="0"/>
    <n v="0"/>
    <n v="4.1020680130009011E-3"/>
    <n v="3.745366446653384E-3"/>
    <n v="5.3505234952189234E-3"/>
    <n v="7.0448559353711729E-3"/>
    <n v="3.5670156634794539E-3"/>
    <n v="0"/>
    <n v="0"/>
    <n v="0"/>
    <n v="0"/>
    <n v="0"/>
    <n v="0"/>
    <x v="0"/>
    <m/>
    <x v="14"/>
    <x v="9"/>
    <s v="no impacts"/>
    <x v="7"/>
    <s v=""/>
  </r>
  <r>
    <s v="Santchou-IHS"/>
    <s v="OST_140"/>
    <s v="OUEST"/>
    <s v="IHS"/>
    <s v="Grid-Gen"/>
    <s v="OUEST"/>
    <s v="Santchou"/>
    <s v="NOKIA"/>
    <n v="1.5159816569786607E-3"/>
    <n v="0"/>
    <n v="0"/>
    <n v="0"/>
    <n v="5.5288742783923418E-3"/>
    <n v="0"/>
    <n v="2.4077355728483103E-3"/>
    <n v="3.3886648803055238E-3"/>
    <n v="0"/>
    <n v="0"/>
    <n v="0"/>
    <n v="0"/>
    <n v="0"/>
    <n v="0"/>
    <n v="0"/>
    <x v="1"/>
    <m/>
    <x v="6"/>
    <x v="3"/>
    <s v="EXCLU"/>
    <x v="2"/>
    <s v=""/>
  </r>
  <r>
    <s v="Bamengwi-IHS"/>
    <s v="NRO_093"/>
    <s v="NORD-OUEST"/>
    <s v="IHS"/>
    <s v="Grid-Gen"/>
    <s v="NORD-OUEST"/>
    <s v="Bamengwi"/>
    <s v="NOKIA"/>
    <n v="1.4268062653917818E-3"/>
    <n v="0"/>
    <n v="0"/>
    <n v="6.8665051521974146E-3"/>
    <n v="3.1211387055442015E-3"/>
    <n v="1.6051570485658829E-3"/>
    <n v="8.4519361837624304E-2"/>
    <n v="1.5159816569788325E-3"/>
    <n v="1.3376308738047311E-3"/>
    <n v="0"/>
    <n v="0"/>
    <n v="0"/>
    <n v="0"/>
    <n v="0"/>
    <n v="0"/>
    <x v="2"/>
    <m/>
    <x v="14"/>
    <x v="9"/>
    <s v="no impacts"/>
    <x v="7"/>
    <s v=""/>
  </r>
  <r>
    <s v="Kumba-Pulletin-IHS"/>
    <s v="SUO_115"/>
    <s v="SUD-OUEST"/>
    <s v="IHS"/>
    <s v="Grid-Gen"/>
    <s v="SUD-OUEST"/>
    <s v="Kumba"/>
    <s v="Huawei"/>
    <n v="0"/>
    <n v="0"/>
    <n v="0"/>
    <n v="0.21518021989938166"/>
    <n v="0"/>
    <n v="0.20852773568699298"/>
    <n v="0.22053074339460038"/>
    <n v="8.9175391586979543E-5"/>
    <n v="0.42731064140648867"/>
    <n v="0"/>
    <n v="0"/>
    <n v="0"/>
    <n v="0"/>
    <n v="0"/>
    <n v="0"/>
    <x v="0"/>
    <m/>
    <x v="14"/>
    <x v="9"/>
    <s v="no impacts"/>
    <x v="7"/>
    <s v=""/>
  </r>
  <r>
    <s v="Bda-Ntamulung-MTN"/>
    <s v="NRO_253"/>
    <s v="NORD-OUEST"/>
    <s v="IHS"/>
    <s v="Grid-Gen"/>
    <s v="NORD-OUEST"/>
    <s v="Bamenda"/>
    <s v="Huawei"/>
    <n v="0"/>
    <n v="0"/>
    <n v="7.8474344596542005E-3"/>
    <n v="7.8474344596542005E-3"/>
    <n v="0"/>
    <n v="0"/>
    <n v="0"/>
    <n v="8.9175391586979543E-5"/>
    <n v="0"/>
    <n v="0"/>
    <n v="0"/>
    <n v="0"/>
    <n v="0"/>
    <n v="0"/>
    <n v="0"/>
    <x v="0"/>
    <m/>
    <x v="14"/>
    <x v="9"/>
    <s v="no impacts"/>
    <x v="7"/>
    <s v=""/>
  </r>
  <r>
    <s v="Bamenda-GTTC-IHS"/>
    <s v="NRO_063"/>
    <s v="NORD-OUEST"/>
    <s v="IHS"/>
    <s v="Grid-Gen"/>
    <s v="NORD-OUEST"/>
    <s v="Bamenda"/>
    <s v="Huawei"/>
    <n v="0"/>
    <n v="0"/>
    <n v="0"/>
    <n v="0"/>
    <n v="0"/>
    <n v="0"/>
    <n v="0"/>
    <n v="8.9175391586979543E-5"/>
    <n v="0"/>
    <n v="0"/>
    <n v="0"/>
    <n v="0"/>
    <n v="0"/>
    <n v="0"/>
    <n v="0"/>
    <x v="0"/>
    <m/>
    <x v="14"/>
    <x v="9"/>
    <s v="no impacts"/>
    <x v="7"/>
    <s v=""/>
  </r>
  <r>
    <s v="Bonewonda"/>
    <s v="LIT_074"/>
    <s v="Douala"/>
    <s v="IHS"/>
    <s v="Grid-Gen"/>
    <s v="LITTORAL"/>
    <s v="Douala"/>
    <s v="ZTE"/>
    <n v="0"/>
    <n v="0"/>
    <n v="0"/>
    <n v="0"/>
    <n v="26.782633912902032"/>
    <n v="43.476499074002732"/>
    <n v="0"/>
    <n v="0"/>
    <n v="0"/>
    <n v="0"/>
    <n v="0"/>
    <n v="0"/>
    <n v="0"/>
    <n v="0"/>
    <n v="0"/>
    <x v="0"/>
    <m/>
    <x v="14"/>
    <x v="9"/>
    <s v="no impacts"/>
    <x v="7"/>
    <s v=""/>
  </r>
  <r>
    <s v="Bonewonda-Chefferie"/>
    <s v="LIT_379"/>
    <s v="Douala"/>
    <s v="IHS"/>
    <s v="GridOnly"/>
    <s v="LITTORAL"/>
    <s v="Douala"/>
    <s v="ZTE"/>
    <n v="0"/>
    <n v="0"/>
    <n v="0"/>
    <n v="0"/>
    <n v="22.641917285187176"/>
    <n v="36.680460316237351"/>
    <n v="0"/>
    <n v="0"/>
    <n v="0"/>
    <n v="0"/>
    <n v="0"/>
    <n v="0"/>
    <n v="0"/>
    <n v="0"/>
    <n v="0"/>
    <x v="0"/>
    <m/>
    <x v="14"/>
    <x v="9"/>
    <s v="no impacts"/>
    <x v="7"/>
    <s v=""/>
  </r>
  <r>
    <s v="Bamenda-Nchuobuh-IHS"/>
    <s v="NRO_125"/>
    <s v="NORD-OUEST"/>
    <s v="IHS"/>
    <s v="Grid-Gen"/>
    <s v="NORD-OUEST"/>
    <s v="Bamenda"/>
    <s v="Huawei"/>
    <n v="16.298675495743836"/>
    <n v="11.220315295648525"/>
    <n v="12.546995431366339"/>
    <n v="11.037684093678394"/>
    <n v="35.833722138040642"/>
    <n v="35.428384313121192"/>
    <n v="0"/>
    <n v="0"/>
    <n v="1.4945082226845074"/>
    <n v="0"/>
    <n v="0"/>
    <n v="0"/>
    <n v="0"/>
    <n v="0"/>
    <n v="0"/>
    <x v="0"/>
    <m/>
    <x v="14"/>
    <x v="9"/>
    <s v="no impacts"/>
    <x v="7"/>
    <s v=""/>
  </r>
  <r>
    <s v="Denver2"/>
    <s v="LIT_486"/>
    <s v="Douala"/>
    <s v="IHS"/>
    <s v="GridOnly"/>
    <s v="LITTORAL"/>
    <s v="Douala"/>
    <s v="ZTE"/>
    <n v="0"/>
    <n v="0"/>
    <n v="0"/>
    <n v="0"/>
    <n v="0"/>
    <n v="27.216454357894367"/>
    <n v="0"/>
    <n v="0"/>
    <n v="0"/>
    <n v="0"/>
    <n v="0"/>
    <n v="0"/>
    <n v="0"/>
    <n v="0"/>
    <n v="0"/>
    <x v="0"/>
    <m/>
    <x v="14"/>
    <x v="9"/>
    <s v="no impacts"/>
    <x v="7"/>
    <s v=""/>
  </r>
  <r>
    <s v="C-D-Palmiers-II"/>
    <s v="LIT_371"/>
    <s v="Douala"/>
    <s v="CAMUSAT"/>
    <s v="Grid-Gen"/>
    <s v="LITTORAL"/>
    <s v="Douala"/>
    <s v="ZTE"/>
    <n v="0"/>
    <n v="31.170865757505716"/>
    <n v="53.219071120585099"/>
    <n v="22.29885955375207"/>
    <n v="49.418023559425087"/>
    <n v="20.376006255118671"/>
    <n v="0"/>
    <n v="0"/>
    <n v="12.850976506208037"/>
    <n v="0"/>
    <n v="0"/>
    <n v="0"/>
    <n v="0"/>
    <n v="0"/>
    <n v="0"/>
    <x v="0"/>
    <m/>
    <x v="14"/>
    <x v="9"/>
    <s v="no impacts"/>
    <x v="7"/>
    <s v=""/>
  </r>
  <r>
    <s v="C-D-Palmiers"/>
    <s v="LIT_036"/>
    <s v="Douala"/>
    <s v="CAMUSAT"/>
    <s v="Good Grid + GE"/>
    <s v="LITTORAL"/>
    <s v="Douala"/>
    <s v="ZTE"/>
    <n v="0"/>
    <n v="21.539923466111926"/>
    <n v="37.281234929358817"/>
    <n v="16.289436925175426"/>
    <n v="34.200974223318021"/>
    <n v="14.24482354686916"/>
    <n v="0"/>
    <n v="0"/>
    <n v="8.2024238584836482"/>
    <n v="0"/>
    <n v="0"/>
    <n v="0"/>
    <n v="0"/>
    <n v="0"/>
    <n v="0"/>
    <x v="0"/>
    <m/>
    <x v="14"/>
    <x v="9"/>
    <s v="no impacts"/>
    <x v="7"/>
    <s v=""/>
  </r>
  <r>
    <s v="Agape"/>
    <s v="LIT_609"/>
    <s v="Douala"/>
    <s v="CAMUSAT"/>
    <s v="Good Grid no GE - 8h"/>
    <s v="LITTORAL"/>
    <s v="Douala"/>
    <s v="ZTE"/>
    <n v="0"/>
    <n v="4.2418593568528085"/>
    <n v="0"/>
    <n v="0"/>
    <n v="0.38760975707196477"/>
    <n v="13.383603285078749"/>
    <n v="0.6445775654690068"/>
    <n v="0"/>
    <n v="0"/>
    <n v="0"/>
    <n v="0"/>
    <n v="0"/>
    <n v="0"/>
    <n v="0"/>
    <n v="0"/>
    <x v="0"/>
    <m/>
    <x v="14"/>
    <x v="9"/>
    <s v="no impacts"/>
    <x v="7"/>
    <s v=""/>
  </r>
  <r>
    <s v="Hamalade-IHS"/>
    <s v="NRD_111"/>
    <s v="NORD"/>
    <s v="IHS"/>
    <s v="Solar-Gen"/>
    <s v="NORD"/>
    <s v="Hamalade"/>
    <s v="NOKIA"/>
    <n v="1.2485277349802194E-3"/>
    <n v="1.4268888399772469E-3"/>
    <n v="9.8092930745687112E-4"/>
    <n v="6.1865158338410389"/>
    <n v="9.3064014739979974"/>
    <n v="9.248290835760498"/>
    <n v="0"/>
    <n v="0"/>
    <n v="0"/>
    <n v="0"/>
    <n v="0"/>
    <n v="0"/>
    <n v="0"/>
    <n v="0"/>
    <n v="0"/>
    <x v="0"/>
    <m/>
    <x v="14"/>
    <x v="9"/>
    <s v="no impacts"/>
    <x v="7"/>
    <s v=""/>
  </r>
  <r>
    <s v="Nyalla-Pariso"/>
    <s v="LIT_179"/>
    <s v="Douala"/>
    <s v="IHS"/>
    <s v="Grid-Gen"/>
    <s v="LITTORAL"/>
    <s v="Douala"/>
    <s v="ZTE"/>
    <n v="0"/>
    <n v="0"/>
    <n v="0"/>
    <n v="0"/>
    <n v="0"/>
    <n v="8.4071705575673512"/>
    <n v="0"/>
    <n v="0"/>
    <n v="0"/>
    <n v="0"/>
    <n v="0"/>
    <n v="0"/>
    <n v="0"/>
    <n v="0"/>
    <n v="0"/>
    <x v="0"/>
    <m/>
    <x v="14"/>
    <x v="9"/>
    <s v="no impacts"/>
    <x v="7"/>
    <s v=""/>
  </r>
  <r>
    <s v="NRD_259_H_GUIDER-KOLLAS"/>
    <s v="NRD_259"/>
    <s v="NORD"/>
    <s v="ESCO"/>
    <s v="Hybrid Solar - S3"/>
    <s v="NRD"/>
    <s v="Guider"/>
    <s v="Huawei"/>
    <n v="6.22979285626639"/>
    <n v="3.342828729029514"/>
    <n v="0"/>
    <n v="0"/>
    <n v="3.4642142720577116"/>
    <n v="7.1004657095650243"/>
    <n v="0"/>
    <n v="0"/>
    <n v="0"/>
    <n v="0"/>
    <n v="0"/>
    <n v="0"/>
    <n v="0"/>
    <n v="0"/>
    <n v="0"/>
    <x v="0"/>
    <m/>
    <x v="14"/>
    <x v="9"/>
    <s v="no impacts"/>
    <x v="7"/>
    <s v=""/>
  </r>
  <r>
    <s v="Mora4-IHS"/>
    <s v="EXN_258"/>
    <s v="EXTREME-NORD"/>
    <s v="IHS"/>
    <s v="Grid-Gen"/>
    <s v="EXTREME-NORD"/>
    <s v="Mora"/>
    <s v="Huawei"/>
    <n v="11.931934920512624"/>
    <n v="11.931934920512624"/>
    <n v="13.029844506653195"/>
    <n v="13.52371566034021"/>
    <n v="10.216664098415391"/>
    <n v="6.7571404519551512"/>
    <n v="0"/>
    <n v="0"/>
    <n v="0"/>
    <n v="0"/>
    <n v="0"/>
    <n v="0"/>
    <n v="0"/>
    <n v="0"/>
    <n v="0"/>
    <x v="2"/>
    <m/>
    <x v="14"/>
    <x v="9"/>
    <s v="no impacts"/>
    <x v="7"/>
    <s v=""/>
  </r>
  <r>
    <s v="Makepe-Conteneur"/>
    <s v="LIT_730"/>
    <s v="Douala"/>
    <s v="CAMUSAT"/>
    <s v="Good Grid no GE - 8h"/>
    <s v="LITTORAL"/>
    <s v="Douala"/>
    <s v="ZTE"/>
    <n v="0"/>
    <n v="0"/>
    <n v="0"/>
    <n v="2.1402093980875015E-3"/>
    <n v="0"/>
    <n v="6.3239620697822421"/>
    <n v="0"/>
    <n v="0"/>
    <n v="0"/>
    <n v="0"/>
    <n v="0"/>
    <n v="0"/>
    <n v="0"/>
    <n v="0"/>
    <n v="0"/>
    <x v="0"/>
    <m/>
    <x v="14"/>
    <x v="9"/>
    <s v="no impacts"/>
    <x v="7"/>
    <s v=""/>
  </r>
  <r>
    <s v="Logbessou-OCM"/>
    <s v="LIT_680"/>
    <s v="Douala"/>
    <s v="CAMUSAT"/>
    <s v="Good Grid + GE"/>
    <s v="LITTORAL"/>
    <s v="Douala"/>
    <s v="ZTE"/>
    <n v="4.0826812828700492"/>
    <n v="7.2792088644619657"/>
    <n v="1.5837014493498045"/>
    <n v="1.9514785993328254"/>
    <n v="0"/>
    <n v="5.8818661484506309"/>
    <n v="0"/>
    <n v="0"/>
    <n v="0"/>
    <n v="0"/>
    <n v="0"/>
    <n v="0"/>
    <n v="0"/>
    <n v="0"/>
    <n v="0"/>
    <x v="0"/>
    <m/>
    <x v="14"/>
    <x v="9"/>
    <s v="no impacts"/>
    <x v="7"/>
    <s v=""/>
  </r>
  <r>
    <s v="BBeri-Dikolo-Centre-Equestre"/>
    <s v="LIT_681"/>
    <s v="Douala"/>
    <s v="CAMUSAT"/>
    <s v="Good Grid no GE - 8h"/>
    <s v="LITTORAL"/>
    <s v="Douala"/>
    <s v="ZTE"/>
    <n v="10.865932289481869"/>
    <n v="0"/>
    <n v="0"/>
    <n v="13.804582473682563"/>
    <n v="1.1862110588900021"/>
    <n v="4.9960513136605291"/>
    <n v="0"/>
    <n v="0"/>
    <n v="0"/>
    <n v="0"/>
    <n v="0"/>
    <n v="0"/>
    <n v="0"/>
    <n v="0"/>
    <n v="0"/>
    <x v="0"/>
    <m/>
    <x v="14"/>
    <x v="9"/>
    <s v="no impacts"/>
    <x v="7"/>
    <s v=""/>
  </r>
  <r>
    <s v="Bpriso-Hydrocarbure"/>
    <s v="LIT_676"/>
    <s v="Douala"/>
    <s v="CAMUSAT"/>
    <s v="Good Grid no GE - 8h"/>
    <s v="LITTORAL"/>
    <s v="Douala"/>
    <s v="ZTE"/>
    <n v="0"/>
    <n v="0"/>
    <n v="0"/>
    <n v="16.766846301575484"/>
    <n v="0"/>
    <n v="4.7960487454092497"/>
    <n v="0"/>
    <n v="0"/>
    <n v="0"/>
    <n v="0"/>
    <n v="0"/>
    <n v="0"/>
    <n v="0"/>
    <n v="0"/>
    <n v="0"/>
    <x v="0"/>
    <m/>
    <x v="14"/>
    <x v="9"/>
    <s v="no impacts"/>
    <x v="7"/>
    <s v=""/>
  </r>
  <r>
    <s v="Bfsam-Tayim-II"/>
    <s v="OST_291"/>
    <s v="Bafoussam"/>
    <s v="CAMUSAT"/>
    <s v="Good Grid no GE - 8h"/>
    <s v="OUEST"/>
    <s v="Bafoussam"/>
    <s v="Huawei"/>
    <n v="0"/>
    <n v="0"/>
    <n v="0"/>
    <n v="0"/>
    <n v="0"/>
    <n v="4.4385267654587333"/>
    <n v="0"/>
    <n v="0"/>
    <n v="0"/>
    <n v="0"/>
    <n v="0"/>
    <n v="0"/>
    <n v="0"/>
    <n v="0"/>
    <n v="0"/>
    <x v="0"/>
    <m/>
    <x v="14"/>
    <x v="9"/>
    <s v="no impacts"/>
    <x v="7"/>
    <s v=""/>
  </r>
  <r>
    <s v="Bfsam-Tayim-IHS"/>
    <s v="OST_213"/>
    <s v="Bafoussam"/>
    <s v="IHS"/>
    <s v="Grid-Gen"/>
    <s v="OUEST"/>
    <s v="Bafoussam"/>
    <s v="Huawei"/>
    <n v="0"/>
    <n v="0"/>
    <n v="0"/>
    <n v="0"/>
    <n v="0"/>
    <n v="4.131674243007935"/>
    <n v="0"/>
    <n v="0"/>
    <n v="0"/>
    <n v="0"/>
    <n v="0"/>
    <n v="0"/>
    <n v="0"/>
    <n v="0"/>
    <n v="0"/>
    <x v="0"/>
    <m/>
    <x v="14"/>
    <x v="9"/>
    <s v="no impacts"/>
    <x v="7"/>
    <s v=""/>
  </r>
  <r>
    <s v="Buea-Street2"/>
    <s v="SUO_240"/>
    <s v="SUD-OUEST"/>
    <s v="CAMUSAT"/>
    <s v="Medium Grid + GE"/>
    <s v="SUD-OUEST"/>
    <s v="Buea"/>
    <s v="Huawei"/>
    <n v="0"/>
    <n v="0"/>
    <n v="0"/>
    <n v="0"/>
    <n v="0"/>
    <n v="4.0119651973415733"/>
    <n v="8.9175391586979543E-5"/>
    <n v="0"/>
    <n v="0"/>
    <n v="0"/>
    <n v="0"/>
    <n v="0"/>
    <n v="0"/>
    <n v="0"/>
    <n v="0"/>
    <x v="0"/>
    <m/>
    <x v="14"/>
    <x v="9"/>
    <s v="no impacts"/>
    <x v="7"/>
    <s v=""/>
  </r>
  <r>
    <s v="Logbessou-Sunshine-City"/>
    <s v="LIT_638"/>
    <s v="Douala"/>
    <s v="CAMUSAT"/>
    <s v="Good Grid + GE"/>
    <s v="LITTORAL"/>
    <s v="Douala"/>
    <s v="ZTE"/>
    <n v="2.5689111756027532"/>
    <n v="4.1921529935822246"/>
    <n v="1.1759737239358168"/>
    <n v="1.4209028544686135"/>
    <n v="0"/>
    <n v="3.7711916400567294"/>
    <n v="0"/>
    <n v="0"/>
    <n v="0"/>
    <n v="0"/>
    <n v="0"/>
    <n v="0"/>
    <n v="0"/>
    <n v="0"/>
    <n v="0"/>
    <x v="0"/>
    <m/>
    <x v="14"/>
    <x v="9"/>
    <s v="no impacts"/>
    <x v="7"/>
    <s v=""/>
  </r>
  <r>
    <s v="Bonamatoumbe-II"/>
    <s v="LIT_364"/>
    <s v="Douala"/>
    <s v="IHS"/>
    <s v="Grid-Gen"/>
    <s v="LITTORAL"/>
    <s v="Douala"/>
    <s v="ZTE"/>
    <n v="0"/>
    <n v="0"/>
    <n v="0"/>
    <n v="0"/>
    <n v="1.587321970248236E-3"/>
    <n v="2.8082579266222072"/>
    <n v="0"/>
    <n v="0"/>
    <n v="0"/>
    <n v="0"/>
    <n v="0"/>
    <n v="0"/>
    <n v="0"/>
    <n v="0"/>
    <n v="0"/>
    <x v="0"/>
    <m/>
    <x v="14"/>
    <x v="9"/>
    <s v="no impacts"/>
    <x v="7"/>
    <s v=""/>
  </r>
  <r>
    <s v="Kumba-Kossala2-IHS"/>
    <s v="SUO_114"/>
    <s v="SUD-OUEST"/>
    <s v="IHS"/>
    <s v="Grid-Gen"/>
    <s v="SUD-OUEST"/>
    <s v="Kumba"/>
    <s v="Huawei"/>
    <n v="0.79986759237857163"/>
    <n v="0.91556374542351882"/>
    <n v="1.3075787668398811"/>
    <n v="1.1265527219183125"/>
    <n v="5.0364834362060646"/>
    <n v="2.7929732645041989"/>
    <n v="0.32201233902058313"/>
    <n v="0"/>
    <n v="1.0701046990437544E-3"/>
    <n v="0"/>
    <n v="0"/>
    <n v="0"/>
    <n v="0"/>
    <n v="0"/>
    <n v="0"/>
    <x v="0"/>
    <m/>
    <x v="14"/>
    <x v="9"/>
    <s v="no impacts"/>
    <x v="7"/>
    <s v=""/>
  </r>
  <r>
    <s v="Edea-Peage-IHS"/>
    <s v="LIT_749"/>
    <s v="LITTORAL"/>
    <m/>
    <m/>
    <s v="LITTORAL"/>
    <s v="Edea"/>
    <s v="ZTE"/>
    <n v="0"/>
    <n v="0"/>
    <n v="0"/>
    <n v="0"/>
    <n v="0"/>
    <n v="1.9424005444692714"/>
    <n v="0"/>
    <n v="0"/>
    <n v="0"/>
    <n v="0"/>
    <n v="0"/>
    <n v="0"/>
    <n v="0"/>
    <n v="0"/>
    <n v="0"/>
    <x v="0"/>
    <m/>
    <x v="14"/>
    <x v="9"/>
    <s v="no impacts"/>
    <x v="7"/>
    <s v=""/>
  </r>
  <r>
    <s v="Edea-Mbondanjick"/>
    <s v="LIT_456"/>
    <s v="LITTORAL"/>
    <s v="IHS"/>
    <s v="Gen-Lithium"/>
    <s v="LITTORAL"/>
    <s v="Edea"/>
    <s v="ZTE"/>
    <n v="1.2925616308966335"/>
    <n v="0"/>
    <n v="0"/>
    <n v="0"/>
    <n v="0"/>
    <n v="1.9417763167281628"/>
    <n v="1.777586585738214"/>
    <n v="0"/>
    <n v="0"/>
    <n v="0"/>
    <n v="0"/>
    <n v="0"/>
    <n v="0"/>
    <n v="0"/>
    <n v="0"/>
    <x v="0"/>
    <m/>
    <x v="14"/>
    <x v="9"/>
    <s v="no impacts"/>
    <x v="7"/>
    <s v=""/>
  </r>
  <r>
    <s v="SCDP-New"/>
    <s v="LIT_739"/>
    <s v="Douala"/>
    <s v="CAMUSAT"/>
    <s v="Good Grid no GE - 8h"/>
    <s v="LITTORAL"/>
    <s v="Douala"/>
    <s v="ZTE"/>
    <n v="0"/>
    <n v="0"/>
    <n v="0"/>
    <n v="9.7902273758464489"/>
    <n v="0"/>
    <n v="1.8487663833029431"/>
    <n v="0"/>
    <n v="0"/>
    <n v="9.3527150696423922E-2"/>
    <n v="0"/>
    <n v="0"/>
    <n v="0"/>
    <n v="0"/>
    <n v="0"/>
    <n v="0"/>
    <x v="0"/>
    <m/>
    <x v="14"/>
    <x v="9"/>
    <s v="no impacts"/>
    <x v="7"/>
    <s v=""/>
  </r>
  <r>
    <s v="Edea-Bisseke"/>
    <s v="LIT_313"/>
    <s v="LITTORAL"/>
    <s v="IHS"/>
    <s v="Grid-Gen"/>
    <s v="LITTORAL"/>
    <s v="Edea"/>
    <s v="ZTE"/>
    <n v="0"/>
    <n v="0"/>
    <n v="5.7896860465928885E-17"/>
    <n v="0"/>
    <n v="0"/>
    <n v="1.8243501610864274"/>
    <n v="0"/>
    <n v="0"/>
    <n v="0"/>
    <n v="0"/>
    <n v="0"/>
    <n v="0"/>
    <n v="0"/>
    <n v="0"/>
    <n v="0"/>
    <x v="0"/>
    <m/>
    <x v="14"/>
    <x v="9"/>
    <s v="no impacts"/>
    <x v="7"/>
    <s v=""/>
  </r>
  <r>
    <s v="Ngd-Dang-MTN-IHS"/>
    <s v="ADM_083"/>
    <s v="Ngaoundere"/>
    <s v="IHS"/>
    <s v="Grid-Gen"/>
    <s v="ADAMAOUA"/>
    <s v="Ngaoundere"/>
    <s v="Huawei"/>
    <n v="0"/>
    <n v="4.1912434045880374E-3"/>
    <n v="0"/>
    <n v="0"/>
    <n v="0"/>
    <n v="1.7921578447235273"/>
    <n v="0"/>
    <n v="0"/>
    <n v="4.9438837095821454E-2"/>
    <n v="0"/>
    <n v="0"/>
    <n v="0"/>
    <n v="0"/>
    <n v="0"/>
    <n v="0"/>
    <x v="0"/>
    <m/>
    <x v="14"/>
    <x v="9"/>
    <s v="no impacts"/>
    <x v="7"/>
    <s v=""/>
  </r>
  <r>
    <s v="Okoth"/>
    <s v="LIT_323"/>
    <s v="LITTORAL"/>
    <s v="IHS"/>
    <s v="Grid-Gen"/>
    <s v="LITTORAL"/>
    <s v="Edea"/>
    <s v="ZTE"/>
    <n v="0"/>
    <n v="0"/>
    <n v="0"/>
    <n v="0"/>
    <n v="0"/>
    <n v="1.7637108948072817"/>
    <n v="0"/>
    <n v="0"/>
    <n v="0"/>
    <n v="0"/>
    <n v="0"/>
    <n v="0"/>
    <n v="0"/>
    <n v="0"/>
    <n v="0"/>
    <x v="0"/>
    <m/>
    <x v="14"/>
    <x v="9"/>
    <s v="no impacts"/>
    <x v="7"/>
    <s v=""/>
  </r>
  <r>
    <s v="Edea"/>
    <s v="LIT_005"/>
    <s v="LITTORAL"/>
    <s v="OCM/Strategique"/>
    <m/>
    <s v="LITTORAL"/>
    <s v="Edea"/>
    <s v="ZTE"/>
    <n v="0"/>
    <n v="0"/>
    <n v="0"/>
    <n v="0"/>
    <n v="0"/>
    <n v="1.4424476290760286"/>
    <n v="0"/>
    <n v="0"/>
    <n v="0"/>
    <n v="0"/>
    <n v="0"/>
    <n v="0"/>
    <n v="0"/>
    <n v="0"/>
    <n v="0"/>
    <x v="0"/>
    <m/>
    <x v="14"/>
    <x v="9"/>
    <s v="no impacts"/>
    <x v="7"/>
    <s v=""/>
  </r>
  <r>
    <s v="Edea-Q-Haoussa"/>
    <s v="LIT_000"/>
    <s v="LITTORAL"/>
    <s v="CAMUSAT"/>
    <s v="Grid-Gen"/>
    <s v="LITTORAL"/>
    <s v="Edea"/>
    <s v="ZTE"/>
    <n v="0"/>
    <n v="0"/>
    <n v="0"/>
    <n v="0"/>
    <n v="0"/>
    <n v="1.4397366971717844"/>
    <n v="0"/>
    <n v="0"/>
    <n v="0"/>
    <n v="0"/>
    <n v="0"/>
    <n v="0"/>
    <n v="0"/>
    <n v="0"/>
    <n v="0"/>
    <x v="0"/>
    <m/>
    <x v="14"/>
    <x v="9"/>
    <s v="no impacts"/>
    <x v="7"/>
    <s v=""/>
  </r>
  <r>
    <s v="Bonassama"/>
    <s v="LIT_435"/>
    <s v="Douala"/>
    <s v="IHS"/>
    <s v="Grid-Gen"/>
    <s v="LITTORAL"/>
    <s v="Douala"/>
    <s v="ZTE"/>
    <n v="0"/>
    <n v="0"/>
    <n v="0"/>
    <n v="0"/>
    <n v="0"/>
    <n v="1.3079176333279103"/>
    <n v="0"/>
    <n v="0"/>
    <n v="0"/>
    <n v="0"/>
    <n v="0"/>
    <n v="0"/>
    <n v="0"/>
    <n v="0"/>
    <n v="0"/>
    <x v="0"/>
    <m/>
    <x v="14"/>
    <x v="9"/>
    <s v="no impacts"/>
    <x v="7"/>
    <s v=""/>
  </r>
  <r>
    <s v="PK14-Market-IHS"/>
    <s v="LIT_578"/>
    <s v="Douala"/>
    <s v="IHS"/>
    <s v="Grid-Gen"/>
    <s v="LITTORAL"/>
    <s v="Douala"/>
    <s v="ZTE"/>
    <n v="0"/>
    <n v="0"/>
    <n v="0"/>
    <n v="4.4846304429092019"/>
    <n v="0.96300505374779155"/>
    <n v="1.2719264452834067"/>
    <n v="0"/>
    <n v="0"/>
    <n v="0"/>
    <n v="0"/>
    <n v="0"/>
    <n v="0"/>
    <n v="0"/>
    <n v="0"/>
    <n v="0"/>
    <x v="0"/>
    <m/>
    <x v="14"/>
    <x v="9"/>
    <s v="no impacts"/>
    <x v="7"/>
    <s v=""/>
  </r>
  <r>
    <s v="Makepe"/>
    <s v="LIT_037"/>
    <s v="Douala"/>
    <s v="IHS"/>
    <s v="Grid-Gen"/>
    <s v="LITTORAL"/>
    <s v="Douala"/>
    <s v="ZTE"/>
    <n v="0"/>
    <n v="0"/>
    <n v="0"/>
    <n v="2.4612408078006779E-3"/>
    <n v="0"/>
    <n v="1.2678957175836765"/>
    <n v="0"/>
    <n v="0"/>
    <n v="0"/>
    <n v="0"/>
    <n v="0"/>
    <n v="0"/>
    <n v="0"/>
    <n v="0"/>
    <n v="0"/>
    <x v="0"/>
    <m/>
    <x v="14"/>
    <x v="9"/>
    <s v="no impacts"/>
    <x v="7"/>
    <s v=""/>
  </r>
  <r>
    <s v="Logbessou-PK21-IHS"/>
    <s v="LIT_235"/>
    <s v="Douala"/>
    <s v="IHS"/>
    <s v="Grid-Gen"/>
    <s v="LITTORAL"/>
    <s v="Douala"/>
    <s v="ZTE"/>
    <n v="0"/>
    <n v="0"/>
    <n v="0"/>
    <n v="0"/>
    <n v="0"/>
    <n v="1.0448502281463237"/>
    <n v="0"/>
    <n v="0"/>
    <n v="0"/>
    <n v="0"/>
    <n v="0"/>
    <n v="0"/>
    <n v="0"/>
    <n v="0"/>
    <n v="0"/>
    <x v="0"/>
    <m/>
    <x v="14"/>
    <x v="9"/>
    <s v="no impacts"/>
    <x v="7"/>
    <s v=""/>
  </r>
  <r>
    <s v="Nomayos"/>
    <s v="CTR_062"/>
    <s v="CENTRE"/>
    <s v="IHS"/>
    <s v="Grid-Gen"/>
    <s v="CENTRE"/>
    <s v="Nomayos"/>
    <s v="ZTE"/>
    <n v="0"/>
    <n v="0"/>
    <n v="0"/>
    <n v="0"/>
    <n v="0.22400858366649262"/>
    <n v="0.79960006620381086"/>
    <n v="0.18885564430290563"/>
    <n v="0"/>
    <n v="0"/>
    <n v="0"/>
    <n v="0"/>
    <n v="0"/>
    <n v="0"/>
    <n v="0"/>
    <n v="0"/>
    <x v="0"/>
    <m/>
    <x v="14"/>
    <x v="9"/>
    <s v="no impacts"/>
    <x v="7"/>
    <s v=""/>
  </r>
  <r>
    <s v="Garoua-Stade"/>
    <s v="NRD_143"/>
    <s v="Garoua"/>
    <s v="CAMUSAT"/>
    <s v="Good Grid + GE"/>
    <s v="NORD"/>
    <s v="Garoua"/>
    <s v="Huawei"/>
    <n v="0"/>
    <n v="0"/>
    <n v="5.1936283112606398"/>
    <n v="0"/>
    <n v="0"/>
    <n v="0.7853676737065286"/>
    <n v="0"/>
    <n v="0"/>
    <n v="0"/>
    <n v="0"/>
    <n v="0"/>
    <n v="0"/>
    <n v="0"/>
    <n v="0"/>
    <n v="0"/>
    <x v="0"/>
    <m/>
    <x v="14"/>
    <x v="9"/>
    <s v="no impacts"/>
    <x v="7"/>
    <s v=""/>
  </r>
  <r>
    <s v="Bepanda-TSF"/>
    <s v="LIT_366"/>
    <s v="Douala"/>
    <s v="IHS"/>
    <s v="GridOnly"/>
    <s v="LITTORAL"/>
    <s v="Douala"/>
    <s v="ZTE"/>
    <n v="0"/>
    <n v="0"/>
    <n v="0"/>
    <n v="1.3481714050902742"/>
    <n v="0"/>
    <n v="0.39581389309796733"/>
    <n v="0"/>
    <n v="0"/>
    <n v="0"/>
    <n v="0"/>
    <n v="0"/>
    <n v="0"/>
    <n v="0"/>
    <n v="0"/>
    <n v="0"/>
    <x v="0"/>
    <m/>
    <x v="14"/>
    <x v="9"/>
    <s v="no impacts"/>
    <x v="7"/>
    <s v=""/>
  </r>
  <r>
    <s v="H-Lumiere"/>
    <s v="LIT_065"/>
    <s v="Douala"/>
    <s v="IHS"/>
    <s v="Grid-Gen (LL)"/>
    <s v="LITTORAL"/>
    <s v="Douala"/>
    <s v="ZTE"/>
    <n v="0"/>
    <n v="0"/>
    <n v="0"/>
    <n v="0"/>
    <n v="0"/>
    <n v="0.38170634614890758"/>
    <n v="0"/>
    <n v="0"/>
    <n v="0"/>
    <n v="0"/>
    <n v="0"/>
    <n v="0"/>
    <n v="0"/>
    <n v="0"/>
    <n v="0"/>
    <x v="0"/>
    <m/>
    <x v="14"/>
    <x v="9"/>
    <s v="no impacts"/>
    <x v="7"/>
    <s v=""/>
  </r>
  <r>
    <s v="Marouare-New"/>
    <s v="NRD_130"/>
    <s v="Garoua"/>
    <s v="IHS"/>
    <s v="Grid-Gen"/>
    <s v="NORD"/>
    <s v="Garoua"/>
    <s v="Huawei"/>
    <n v="0"/>
    <n v="0"/>
    <n v="5.2659852239943161"/>
    <n v="0"/>
    <n v="0"/>
    <n v="0.30455179734785254"/>
    <n v="0"/>
    <n v="0"/>
    <n v="0"/>
    <n v="0"/>
    <n v="0"/>
    <n v="0"/>
    <n v="0"/>
    <n v="0"/>
    <n v="0"/>
    <x v="0"/>
    <m/>
    <x v="14"/>
    <x v="9"/>
    <s v="no impacts"/>
    <x v="7"/>
    <s v=""/>
  </r>
  <r>
    <s v="Mak-Missoke"/>
    <s v="LIT_080"/>
    <s v="Douala"/>
    <s v="IHS"/>
    <s v="Grid-Gen"/>
    <s v="LITTORAL"/>
    <s v="Douala"/>
    <s v="ZTE"/>
    <n v="0"/>
    <n v="0"/>
    <n v="0"/>
    <n v="2.0153638498657677E-3"/>
    <n v="0"/>
    <n v="0.23071457311383381"/>
    <n v="3.9897070196013802E-2"/>
    <n v="0"/>
    <n v="0"/>
    <n v="0"/>
    <n v="0"/>
    <n v="0"/>
    <n v="0"/>
    <n v="0"/>
    <n v="0"/>
    <x v="0"/>
    <m/>
    <x v="14"/>
    <x v="9"/>
    <s v="no impacts"/>
    <x v="7"/>
    <s v=""/>
  </r>
  <r>
    <s v="Missoke-Chefferie"/>
    <s v="LIT_732"/>
    <s v="Douala"/>
    <s v="CAMUSAT"/>
    <s v="Good Grid no GE - 8h"/>
    <s v="LITTORAL"/>
    <s v="Douala"/>
    <s v="ZTE"/>
    <n v="0"/>
    <n v="0"/>
    <n v="0"/>
    <n v="2.0510340065006218E-3"/>
    <n v="0"/>
    <n v="0.20822453935559734"/>
    <n v="6.6168140557538904E-2"/>
    <n v="0"/>
    <n v="0"/>
    <n v="0"/>
    <n v="0"/>
    <n v="0"/>
    <n v="0"/>
    <n v="0"/>
    <n v="0"/>
    <x v="0"/>
    <m/>
    <x v="14"/>
    <x v="9"/>
    <s v="no impacts"/>
    <x v="7"/>
    <s v=""/>
  </r>
  <r>
    <s v="Tourningal-MTN-IHS"/>
    <s v="ADM_094"/>
    <s v="ADAMAOUA"/>
    <s v="IHS"/>
    <s v="Solar-Grid-Gen"/>
    <s v="ADAMAOUA"/>
    <s v="Tournigal"/>
    <s v="NOKIA"/>
    <n v="0"/>
    <n v="0.16811878838417238"/>
    <n v="0"/>
    <n v="0"/>
    <n v="1.4270540178252754E-3"/>
    <n v="0.20710079855808464"/>
    <n v="0"/>
    <n v="0"/>
    <n v="0"/>
    <n v="0"/>
    <n v="0"/>
    <n v="0"/>
    <n v="0"/>
    <n v="0"/>
    <n v="0"/>
    <x v="0"/>
    <m/>
    <x v="14"/>
    <x v="9"/>
    <s v="no impacts"/>
    <x v="7"/>
    <s v=""/>
  </r>
  <r>
    <s v="Makepe-Missoke-Clinique"/>
    <s v="LIT_398"/>
    <s v="Douala"/>
    <s v="IHS"/>
    <s v="Grid-Lithium"/>
    <s v="LITTORAL"/>
    <s v="Douala"/>
    <s v="ZTE"/>
    <n v="0"/>
    <n v="0"/>
    <n v="0"/>
    <n v="2.3542303378962857E-3"/>
    <n v="0"/>
    <n v="0.19896813370886871"/>
    <n v="0"/>
    <n v="0"/>
    <n v="0"/>
    <n v="0"/>
    <n v="0"/>
    <n v="0"/>
    <n v="0"/>
    <n v="0"/>
    <n v="0"/>
    <x v="0"/>
    <m/>
    <x v="14"/>
    <x v="9"/>
    <s v="no impacts"/>
    <x v="7"/>
    <s v=""/>
  </r>
  <r>
    <s v="Mogode"/>
    <s v="EXN_024"/>
    <s v="EXTREME-NORD"/>
    <s v="IHS"/>
    <s v="Solar-Grid-Gen"/>
    <s v="EXTREME-NORD"/>
    <s v="Mogode"/>
    <s v="NOKIA"/>
    <n v="0"/>
    <n v="0.31520709864690521"/>
    <n v="0.19478381103087353"/>
    <n v="5.8687640842079856E-2"/>
    <n v="0"/>
    <n v="0.13400404777401764"/>
    <n v="0"/>
    <n v="0"/>
    <n v="0"/>
    <n v="0"/>
    <n v="0"/>
    <n v="0"/>
    <n v="0"/>
    <n v="0"/>
    <n v="0"/>
    <x v="2"/>
    <m/>
    <x v="14"/>
    <x v="9"/>
    <s v="no impacts"/>
    <x v="7"/>
    <s v=""/>
  </r>
  <r>
    <s v="LAF-CAMTEL"/>
    <s v="EXN_107"/>
    <s v="EXTREME-NORD"/>
    <s v="CAMUSAT"/>
    <s v="Bad Grid + Solar + GE"/>
    <s v="EXTREME-NORD"/>
    <s v="Laf"/>
    <s v="NOKIA"/>
    <n v="0"/>
    <n v="0"/>
    <n v="0"/>
    <n v="0"/>
    <n v="0"/>
    <n v="0.10275775134102022"/>
    <n v="2.2293847896745003E-2"/>
    <n v="0"/>
    <n v="0"/>
    <n v="0"/>
    <n v="0"/>
    <n v="0"/>
    <n v="0"/>
    <n v="0"/>
    <n v="0"/>
    <x v="2"/>
    <m/>
    <x v="14"/>
    <x v="9"/>
    <s v="no impacts"/>
    <x v="7"/>
    <s v="(04/23/2026 cell nokia): -23/04/2026 : Intervention ce jour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4/23/2026 cell nokia): -23/04/2026 : Intervention ce jour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04/23/2026 cell nokia): -23/04/2026 : Intervention ce jour || Acees issue || Negociation en cours _x000a_22/04/2026 :  Fibre pas recue || ETD: Ce soir || Intervention demain 23/04/2026 _x000a_21/04/2026 : Expedition F.O Ce jour de Garoua _x000a_20/04/2026 : Check and clean FRGU ant 1 || FME Eli ACTIVER pour investigation || Investigation en cours avec le level 0 || Investigation non aboutti FME ira sur site demain || ETA: 21042026 "/>
  </r>
  <r>
    <s v="Kumba-Mbo-Street-IHS"/>
    <s v="SUO_116"/>
    <s v="SUD-OUEST"/>
    <s v="IHS"/>
    <s v="Grid-Gen"/>
    <s v="SUD-OUEST"/>
    <s v="Kumba"/>
    <s v="Huawei"/>
    <n v="0"/>
    <n v="0"/>
    <n v="0"/>
    <n v="0"/>
    <n v="0"/>
    <n v="0.10135675007776095"/>
    <n v="8.4716622007630551E-3"/>
    <n v="0"/>
    <n v="1.3376308738046931E-3"/>
    <n v="0"/>
    <n v="0"/>
    <n v="0"/>
    <n v="0"/>
    <n v="0"/>
    <n v="0"/>
    <x v="0"/>
    <m/>
    <x v="14"/>
    <x v="9"/>
    <s v="no impacts"/>
    <x v="7"/>
    <s v=""/>
  </r>
  <r>
    <s v="Mfou"/>
    <s v="CTR_036"/>
    <s v="CENTRE"/>
    <s v="IHS"/>
    <s v="Grid-Gen"/>
    <s v="CENTRE"/>
    <s v="Mfou"/>
    <s v="ZTE"/>
    <n v="0"/>
    <n v="0"/>
    <n v="0"/>
    <n v="0"/>
    <n v="0.25056501528109515"/>
    <n v="5.1418530789052404E-2"/>
    <n v="0"/>
    <n v="0"/>
    <n v="0"/>
    <n v="0"/>
    <n v="0"/>
    <n v="0"/>
    <n v="0"/>
    <n v="0"/>
    <n v="0"/>
    <x v="0"/>
    <m/>
    <x v="14"/>
    <x v="9"/>
    <s v="no impacts"/>
    <x v="7"/>
    <s v=""/>
  </r>
  <r>
    <s v="Garoua-Roum-Adja-Camp-Sic"/>
    <s v="NRD_084"/>
    <s v="Garoua"/>
    <s v="IHS"/>
    <s v="Grid-Gen"/>
    <s v="NORD"/>
    <s v="Garoua"/>
    <s v="Huawei"/>
    <n v="0"/>
    <n v="0"/>
    <n v="3.4690654133600431"/>
    <n v="0"/>
    <n v="0"/>
    <n v="2.9160353048942312E-2"/>
    <n v="0"/>
    <n v="0"/>
    <n v="0"/>
    <n v="0"/>
    <n v="0"/>
    <n v="0"/>
    <n v="0"/>
    <n v="0"/>
    <n v="0"/>
    <x v="0"/>
    <m/>
    <x v="14"/>
    <x v="9"/>
    <s v="no impacts"/>
    <x v="7"/>
    <s v=""/>
  </r>
  <r>
    <s v="Hot-Spot"/>
    <s v="NRO_028"/>
    <s v="NORD-OUEST"/>
    <s v="OCM/Strategique"/>
    <m/>
    <s v="NORD-OUEST"/>
    <s v="Bamenda"/>
    <s v="Huawei"/>
    <n v="0"/>
    <n v="0"/>
    <n v="0"/>
    <n v="0"/>
    <n v="0"/>
    <n v="7.936609851241179E-3"/>
    <n v="0"/>
    <n v="0"/>
    <n v="0"/>
    <n v="0"/>
    <n v="0"/>
    <n v="0"/>
    <n v="0"/>
    <n v="0"/>
    <n v="0"/>
    <x v="0"/>
    <m/>
    <x v="14"/>
    <x v="9"/>
    <s v="no impacts"/>
    <x v="7"/>
    <s v=""/>
  </r>
  <r>
    <s v="Buea-Bomaka-II-IHS"/>
    <s v="SUO_201"/>
    <s v="SUD-OUEST"/>
    <s v="IHS"/>
    <s v="Grid-Gen"/>
    <s v="SUD-OUEST"/>
    <s v="Buea"/>
    <s v="Huawei"/>
    <n v="0"/>
    <n v="0.62399588509073067"/>
    <n v="0"/>
    <n v="0"/>
    <n v="0"/>
    <n v="7.6512485981628442E-3"/>
    <n v="0"/>
    <n v="0"/>
    <n v="2.6752617476093862E-3"/>
    <n v="0"/>
    <n v="0"/>
    <n v="0"/>
    <n v="0"/>
    <n v="0"/>
    <n v="0"/>
    <x v="0"/>
    <m/>
    <x v="14"/>
    <x v="9"/>
    <s v="no impacts"/>
    <x v="7"/>
    <s v=""/>
  </r>
  <r>
    <s v="Nkololoun-II"/>
    <s v="LIT_439"/>
    <s v="Douala"/>
    <s v="IHS"/>
    <s v="Grid-Gen"/>
    <s v="LITTORAL"/>
    <s v="Douala"/>
    <s v="ZTE"/>
    <n v="0"/>
    <n v="0"/>
    <n v="0"/>
    <n v="0"/>
    <n v="0"/>
    <n v="4.5657800492534956E-3"/>
    <n v="0"/>
    <n v="0"/>
    <n v="0"/>
    <n v="0"/>
    <n v="0"/>
    <n v="0"/>
    <n v="0"/>
    <n v="0"/>
    <n v="0"/>
    <x v="0"/>
    <m/>
    <x v="14"/>
    <x v="9"/>
    <s v="no impacts"/>
    <x v="7"/>
    <s v=""/>
  </r>
  <r>
    <s v="Mousgoy-IHS"/>
    <s v="EXN_136"/>
    <s v="EXTREME-NORD"/>
    <s v="IHS"/>
    <s v="Hybrid-Gen"/>
    <s v="EXTREME-NORD"/>
    <s v="Mousgoy"/>
    <s v="NOKIA"/>
    <n v="0"/>
    <n v="0"/>
    <n v="0"/>
    <n v="0"/>
    <n v="0"/>
    <n v="2.7645971274559804E-3"/>
    <n v="0"/>
    <n v="0"/>
    <n v="0"/>
    <n v="0"/>
    <n v="0"/>
    <n v="0"/>
    <n v="0"/>
    <n v="0"/>
    <n v="0"/>
    <x v="2"/>
    <m/>
    <x v="14"/>
    <x v="9"/>
    <s v="no impacts"/>
    <x v="7"/>
    <s v=""/>
  </r>
  <r>
    <s v="Logpom-Sodikombo"/>
    <s v="LIT_275"/>
    <s v="Douala"/>
    <s v="IHS"/>
    <s v="Grid-Gen"/>
    <s v="LITTORAL"/>
    <s v="Douala"/>
    <s v="ZTE"/>
    <n v="12.115582721946847"/>
    <n v="4.1024425496457244"/>
    <n v="4.9759868505535512E-3"/>
    <n v="0"/>
    <n v="0"/>
    <n v="2.7287669825616584E-3"/>
    <n v="0"/>
    <n v="0"/>
    <n v="0"/>
    <n v="0"/>
    <n v="0"/>
    <n v="0"/>
    <n v="0"/>
    <n v="0"/>
    <n v="0"/>
    <x v="0"/>
    <m/>
    <x v="14"/>
    <x v="9"/>
    <s v="no impacts"/>
    <x v="7"/>
    <s v=""/>
  </r>
  <r>
    <s v="Mazavou"/>
    <s v="EXN_215"/>
    <s v="EXTREME-NORD"/>
    <s v="CAMUSAT"/>
    <s v="Hybrid Solar - S3"/>
    <s v="EXTREME-NORD"/>
    <s v="Kalfou"/>
    <s v="NOKIA"/>
    <n v="0"/>
    <n v="0"/>
    <n v="0.35418919662889159"/>
    <n v="0"/>
    <n v="0"/>
    <n v="1.6052499449744453E-3"/>
    <n v="0.4909985947913838"/>
    <n v="0"/>
    <n v="0"/>
    <n v="0"/>
    <n v="0"/>
    <n v="0"/>
    <n v="0"/>
    <n v="0"/>
    <n v="0"/>
    <x v="2"/>
    <m/>
    <x v="14"/>
    <x v="9"/>
    <s v="no impacts"/>
    <x v="7"/>
    <s v=""/>
  </r>
  <r>
    <s v="Rhumsiki"/>
    <s v="EXN_139"/>
    <s v="EXTREME-NORD"/>
    <s v="IHS"/>
    <s v="Grid-Gen"/>
    <s v="EXTREME-NORD"/>
    <s v="Rhumsiki"/>
    <s v="NOKIA"/>
    <n v="0"/>
    <n v="0"/>
    <n v="0.46878315779275459"/>
    <n v="0"/>
    <n v="0"/>
    <n v="1.2485277349802194E-3"/>
    <n v="0"/>
    <n v="0"/>
    <n v="0"/>
    <n v="0"/>
    <n v="0"/>
    <n v="0"/>
    <n v="0"/>
    <n v="0"/>
    <n v="0"/>
    <x v="2"/>
    <m/>
    <x v="14"/>
    <x v="9"/>
    <s v="no impacts"/>
    <x v="7"/>
    <s v=""/>
  </r>
  <r>
    <s v="Bfsam-Q-Admin"/>
    <s v="OST_111"/>
    <s v="Bafoussam"/>
    <s v="IHS"/>
    <s v="Grid-Gen"/>
    <s v="OUEST"/>
    <s v="Bafoussam"/>
    <s v="Huawei"/>
    <n v="0"/>
    <n v="0"/>
    <n v="0"/>
    <n v="6.9384696932081207"/>
    <n v="0"/>
    <n v="8.9175391586979543E-5"/>
    <n v="0"/>
    <n v="0"/>
    <n v="0"/>
    <n v="0"/>
    <n v="0"/>
    <n v="0"/>
    <n v="0"/>
    <n v="0"/>
    <n v="0"/>
    <x v="0"/>
    <m/>
    <x v="14"/>
    <x v="9"/>
    <s v="no impacts"/>
    <x v="7"/>
    <s v=""/>
  </r>
  <r>
    <s v="Ngo-Njo"/>
    <s v="LIT_441"/>
    <s v="Douala"/>
    <s v="IHS"/>
    <s v="Grid-Gen"/>
    <s v="LITTORAL"/>
    <s v="Douala"/>
    <s v="ZTE"/>
    <n v="0"/>
    <n v="57.767140937069307"/>
    <n v="13.868556899607057"/>
    <n v="13.868556899607057"/>
    <n v="43.311488929410174"/>
    <n v="0"/>
    <n v="0"/>
    <n v="0"/>
    <n v="0"/>
    <n v="0"/>
    <n v="0"/>
    <n v="0"/>
    <n v="0"/>
    <n v="0"/>
    <n v="0"/>
    <x v="0"/>
    <m/>
    <x v="14"/>
    <x v="9"/>
    <s v="no impacts"/>
    <x v="7"/>
    <s v=""/>
  </r>
  <r>
    <s v="PK11"/>
    <s v="LIT_128"/>
    <s v="Douala"/>
    <s v="IHS"/>
    <s v="Grid-Gen"/>
    <s v="LITTORAL"/>
    <s v="Douala"/>
    <s v="ZTE"/>
    <n v="0"/>
    <n v="57.767140937069307"/>
    <n v="13.868556899607057"/>
    <n v="13.868556899607057"/>
    <n v="43.079383220187594"/>
    <n v="0"/>
    <n v="0"/>
    <n v="0"/>
    <n v="0"/>
    <n v="0"/>
    <n v="0"/>
    <n v="0"/>
    <n v="0"/>
    <n v="0"/>
    <n v="0"/>
    <x v="0"/>
    <m/>
    <x v="14"/>
    <x v="9"/>
    <s v="no impacts"/>
    <x v="7"/>
    <s v=""/>
  </r>
  <r>
    <s v="PK19"/>
    <s v="LIT_584"/>
    <s v="Douala"/>
    <s v="CAMUSAT"/>
    <s v="HGB"/>
    <s v="LITTORAL"/>
    <s v="Douala"/>
    <s v="ZTE"/>
    <n v="0"/>
    <n v="0"/>
    <n v="0"/>
    <n v="15.523134950190196"/>
    <n v="36.800365547765161"/>
    <n v="0"/>
    <n v="24.893025200252261"/>
    <n v="0"/>
    <n v="0"/>
    <n v="0"/>
    <n v="0"/>
    <n v="0"/>
    <n v="0"/>
    <n v="0"/>
    <n v="0"/>
    <x v="0"/>
    <m/>
    <x v="14"/>
    <x v="9"/>
    <s v="no impacts"/>
    <x v="7"/>
    <s v=""/>
  </r>
  <r>
    <s v="Boko-Plage-IHS"/>
    <s v="LIT_363"/>
    <s v="Douala"/>
    <s v="CAMUSAT"/>
    <s v="Good Grid + GE"/>
    <s v="LITTORAL"/>
    <s v="Douala"/>
    <s v="ZTE"/>
    <n v="18.008702804815758"/>
    <n v="21.816527695736418"/>
    <n v="23.606866362471571"/>
    <n v="28.974939574754661"/>
    <n v="21.169221363284851"/>
    <n v="0"/>
    <n v="0"/>
    <n v="0"/>
    <n v="0"/>
    <n v="0"/>
    <n v="0"/>
    <n v="0"/>
    <n v="0"/>
    <n v="0"/>
    <n v="0"/>
    <x v="0"/>
    <m/>
    <x v="14"/>
    <x v="9"/>
    <s v="no impacts"/>
    <x v="7"/>
    <s v=""/>
  </r>
  <r>
    <s v="Boko-Hospital-IHS"/>
    <s v="LIT_632"/>
    <s v="Douala"/>
    <s v="IHS"/>
    <s v="Grid-Gen"/>
    <s v="LITTORAL"/>
    <s v="Douala"/>
    <s v="ZTE"/>
    <n v="12.442802903836112"/>
    <n v="24.172595046699371"/>
    <n v="10.089928031891974"/>
    <n v="1.2955935942105905"/>
    <n v="19.172120633616128"/>
    <n v="0"/>
    <n v="0"/>
    <n v="0"/>
    <n v="0"/>
    <n v="0"/>
    <n v="0"/>
    <n v="0"/>
    <n v="0"/>
    <n v="0"/>
    <n v="0"/>
    <x v="0"/>
    <m/>
    <x v="14"/>
    <x v="9"/>
    <s v="no impacts"/>
    <x v="7"/>
    <s v=""/>
  </r>
  <r>
    <s v="Boadibo"/>
    <s v="LIT_682"/>
    <s v="Douala"/>
    <s v="CAMUSAT"/>
    <s v="Good Grid + GE"/>
    <s v="LITTORAL"/>
    <s v="Douala"/>
    <s v="ZTE"/>
    <n v="0"/>
    <n v="0"/>
    <n v="0"/>
    <n v="0"/>
    <n v="15.181700210881967"/>
    <n v="0"/>
    <n v="0"/>
    <n v="0"/>
    <n v="7.1749271615401522"/>
    <n v="0"/>
    <n v="0"/>
    <n v="0"/>
    <n v="0"/>
    <n v="0"/>
    <n v="0"/>
    <x v="0"/>
    <m/>
    <x v="14"/>
    <x v="9"/>
    <s v="no impacts"/>
    <x v="7"/>
    <s v=""/>
  </r>
  <r>
    <s v="Minkwele-II"/>
    <s v="LIT_621"/>
    <s v="Douala"/>
    <s v="IHS"/>
    <s v="Grid-Gen"/>
    <s v="LITTORAL"/>
    <s v="Douala"/>
    <s v="ZTE"/>
    <n v="0"/>
    <n v="7.0248271424209499"/>
    <n v="0"/>
    <n v="7.0918335316594057"/>
    <n v="10.879148082515059"/>
    <n v="0"/>
    <n v="6.384904532392782"/>
    <n v="0"/>
    <n v="0.13230061095844323"/>
    <n v="0"/>
    <n v="0"/>
    <n v="0"/>
    <n v="0"/>
    <n v="0"/>
    <n v="0"/>
    <x v="0"/>
    <m/>
    <x v="14"/>
    <x v="9"/>
    <s v="no impacts"/>
    <x v="7"/>
    <s v=""/>
  </r>
  <r>
    <s v="Malangue"/>
    <s v="LIT_449"/>
    <s v="Douala"/>
    <s v="IHS"/>
    <s v="Grid-Gen"/>
    <s v="LITTORAL"/>
    <s v="Douala"/>
    <s v="ZTE"/>
    <n v="0"/>
    <n v="4.1116276149791844"/>
    <n v="0"/>
    <n v="0"/>
    <n v="9.2054686630539919"/>
    <n v="0"/>
    <n v="0"/>
    <n v="0"/>
    <n v="0"/>
    <n v="0"/>
    <n v="0"/>
    <n v="0"/>
    <n v="0"/>
    <n v="0"/>
    <n v="0"/>
    <x v="0"/>
    <m/>
    <x v="14"/>
    <x v="9"/>
    <s v="no impacts"/>
    <x v="7"/>
    <s v=""/>
  </r>
  <r>
    <s v="Mbanga-Pongo-IHS"/>
    <s v="LIT_598"/>
    <s v="LITTORAL"/>
    <s v="IHS"/>
    <s v="Hybrid-Gen"/>
    <s v="LITTORAL"/>
    <s v="Mbanga Pongo"/>
    <s v="ZTE"/>
    <n v="5.1944665599415574"/>
    <n v="10.797017546863454"/>
    <n v="4.4570039065955553"/>
    <n v="0.57985406625517599"/>
    <n v="8.9089426509489673"/>
    <n v="0"/>
    <n v="0"/>
    <n v="0"/>
    <n v="0"/>
    <n v="0"/>
    <n v="0"/>
    <n v="0"/>
    <n v="0"/>
    <n v="0"/>
    <n v="0"/>
    <x v="0"/>
    <m/>
    <x v="14"/>
    <x v="9"/>
    <s v="no impacts"/>
    <x v="7"/>
    <s v=""/>
  </r>
  <r>
    <s v="Carington"/>
    <s v="CTR_070"/>
    <s v="Yaounde"/>
    <s v="IHS"/>
    <s v="GridOnly"/>
    <s v="CENTRE"/>
    <s v="Yaounde"/>
    <s v="ZTE"/>
    <n v="8.4020340550119421"/>
    <n v="0"/>
    <n v="2.6205793974882505"/>
    <n v="13.791687712059083"/>
    <n v="8.7669932626208151"/>
    <n v="0"/>
    <n v="0"/>
    <n v="0"/>
    <n v="0"/>
    <n v="0"/>
    <n v="0"/>
    <n v="0"/>
    <n v="0"/>
    <n v="0"/>
    <n v="0"/>
    <x v="0"/>
    <m/>
    <x v="14"/>
    <x v="9"/>
    <s v="no impacts"/>
    <x v="7"/>
    <s v=""/>
  </r>
  <r>
    <s v="Ngd-Chateau"/>
    <s v="ADM_001"/>
    <s v="Ngaoundere"/>
    <s v="CAMUSAT"/>
    <s v="Good Grid + Solar + GE"/>
    <s v="ADAMAOUA"/>
    <s v="Ngaoundere"/>
    <s v="Huawei"/>
    <n v="10.751520262075777"/>
    <n v="6.4099271472720911"/>
    <n v="2.675261747609386E-4"/>
    <n v="0.47690999420716657"/>
    <n v="7.9314555136074514"/>
    <n v="0"/>
    <n v="4.4399000664891721"/>
    <n v="0"/>
    <n v="0"/>
    <n v="0"/>
    <n v="0"/>
    <n v="0"/>
    <n v="0"/>
    <n v="0"/>
    <n v="0"/>
    <x v="0"/>
    <m/>
    <x v="14"/>
    <x v="9"/>
    <s v="no impacts"/>
    <x v="7"/>
    <s v=""/>
  </r>
  <r>
    <s v="Kribi-Bwambe-II"/>
    <s v="SUD_093"/>
    <s v="CENTRE"/>
    <s v="CAMUSAT"/>
    <s v="Good Grid + GE"/>
    <s v="SUD"/>
    <s v="Kribi"/>
    <s v="ZTE"/>
    <n v="8.3055819514714635"/>
    <n v="0"/>
    <n v="0"/>
    <n v="3.6798046987583928"/>
    <n v="6.5126750334586063"/>
    <n v="0"/>
    <n v="0"/>
    <n v="0"/>
    <n v="3.1175360197241697"/>
    <n v="0"/>
    <n v="0"/>
    <n v="0"/>
    <n v="0"/>
    <n v="0"/>
    <n v="0"/>
    <x v="0"/>
    <m/>
    <x v="14"/>
    <x v="9"/>
    <s v="no impacts"/>
    <x v="7"/>
    <s v=""/>
  </r>
  <r>
    <s v="Beedi"/>
    <s v="LIT_127"/>
    <s v="Douala"/>
    <s v="IHS"/>
    <s v="Grid-Gen"/>
    <s v="LITTORAL"/>
    <s v="Douala"/>
    <s v="ZTE"/>
    <n v="0"/>
    <n v="1.3976280772644134"/>
    <n v="0"/>
    <n v="0"/>
    <n v="5.0385344702125652"/>
    <n v="0"/>
    <n v="0"/>
    <n v="0"/>
    <n v="0"/>
    <n v="0"/>
    <n v="0"/>
    <n v="0"/>
    <n v="0"/>
    <n v="0"/>
    <n v="0"/>
    <x v="0"/>
    <m/>
    <x v="14"/>
    <x v="9"/>
    <s v="no impacts"/>
    <x v="7"/>
    <s v=""/>
  </r>
  <r>
    <s v="Towe-South-IHS"/>
    <s v="SUO_193"/>
    <s v="SUD-OUEST"/>
    <s v="IHS"/>
    <m/>
    <s v="SUD-OUEST"/>
    <s v="Limbe"/>
    <s v="Huawei"/>
    <n v="0"/>
    <n v="4.6460379016816343E-2"/>
    <n v="0"/>
    <n v="0"/>
    <n v="3.8175985138385951"/>
    <n v="0"/>
    <n v="0"/>
    <n v="0"/>
    <n v="0"/>
    <n v="0"/>
    <n v="0"/>
    <n v="0"/>
    <n v="0"/>
    <n v="0"/>
    <n v="0"/>
    <x v="0"/>
    <m/>
    <x v="14"/>
    <x v="9"/>
    <s v="no impacts"/>
    <x v="7"/>
    <s v=""/>
  </r>
  <r>
    <s v="Babylone-IHS"/>
    <s v="LIT_153"/>
    <s v="Douala"/>
    <s v="IHS"/>
    <s v="Grid-Gen"/>
    <s v="LITTORAL"/>
    <s v="Douala"/>
    <s v="ZTE"/>
    <n v="3.4990461800115877"/>
    <n v="0"/>
    <n v="0"/>
    <n v="0.30945644388513666"/>
    <n v="3.1827767362092043"/>
    <n v="0"/>
    <n v="0"/>
    <n v="0"/>
    <n v="0"/>
    <n v="0"/>
    <n v="0"/>
    <n v="0"/>
    <n v="0"/>
    <n v="0"/>
    <n v="0"/>
    <x v="0"/>
    <m/>
    <x v="14"/>
    <x v="9"/>
    <s v="no impacts"/>
    <x v="7"/>
    <s v=""/>
  </r>
  <r>
    <s v="Garoua-H-Plateau"/>
    <s v="NRD_175"/>
    <s v="Garoua"/>
    <s v="CAMUSAT"/>
    <s v="Good Grid + GE"/>
    <s v="NORD"/>
    <s v="Garoua"/>
    <s v="Huawei"/>
    <n v="0"/>
    <n v="0"/>
    <n v="0"/>
    <n v="0"/>
    <n v="3.0474798320934391"/>
    <n v="0"/>
    <n v="0"/>
    <n v="0"/>
    <n v="0"/>
    <n v="0"/>
    <n v="0"/>
    <n v="0"/>
    <n v="0"/>
    <n v="0"/>
    <n v="0"/>
    <x v="0"/>
    <m/>
    <x v="14"/>
    <x v="9"/>
    <s v="no impacts"/>
    <x v="7"/>
    <s v=""/>
  </r>
  <r>
    <s v="Bfsam-Baleng-IHS"/>
    <s v="OST_169"/>
    <s v="Bafoussam"/>
    <s v="IHS"/>
    <s v="Grid-Gen"/>
    <s v="OUEST"/>
    <s v="Bafoussam"/>
    <s v="Huawei"/>
    <n v="5.4664515042818447E-2"/>
    <n v="4.4498520401902782E-2"/>
    <n v="0"/>
    <n v="2.2153129128820632"/>
    <n v="2.8583209914591374"/>
    <n v="0"/>
    <n v="0"/>
    <n v="0"/>
    <n v="0"/>
    <n v="0"/>
    <n v="0"/>
    <n v="0"/>
    <n v="0"/>
    <n v="0"/>
    <n v="0"/>
    <x v="0"/>
    <m/>
    <x v="14"/>
    <x v="9"/>
    <s v="no impacts"/>
    <x v="7"/>
    <s v=""/>
  </r>
  <r>
    <s v="Bsadi-BlocJ"/>
    <s v="LIT_247"/>
    <s v="Douala"/>
    <s v="IHS"/>
    <s v="Grid-Gen"/>
    <s v="LITTORAL"/>
    <s v="Douala"/>
    <s v="ZTE"/>
    <n v="0"/>
    <n v="0"/>
    <n v="0"/>
    <n v="5.0362159100313049"/>
    <n v="2.7981454372162435"/>
    <n v="0"/>
    <n v="0"/>
    <n v="0"/>
    <n v="0"/>
    <n v="0"/>
    <n v="0"/>
    <n v="0"/>
    <n v="0"/>
    <n v="0"/>
    <n v="0"/>
    <x v="0"/>
    <m/>
    <x v="14"/>
    <x v="9"/>
    <s v="no impacts"/>
    <x v="7"/>
    <s v=""/>
  </r>
  <r>
    <s v="Bomono-Gare-IHS"/>
    <s v="LIT_498"/>
    <s v="LITTORAL"/>
    <s v="IHS"/>
    <s v="Grid-Gen"/>
    <s v="LITTORAL"/>
    <s v="Bomono"/>
    <s v="ZTE"/>
    <n v="0"/>
    <n v="0"/>
    <n v="0"/>
    <n v="0"/>
    <n v="2.2071622820910135"/>
    <n v="0"/>
    <n v="0"/>
    <n v="0"/>
    <n v="0"/>
    <n v="0"/>
    <n v="0"/>
    <n v="0"/>
    <n v="0"/>
    <n v="0"/>
    <n v="0"/>
    <x v="0"/>
    <m/>
    <x v="14"/>
    <x v="9"/>
    <s v="no impacts"/>
    <x v="7"/>
    <s v=""/>
  </r>
  <r>
    <s v="Djamboutou-MTN-IHS"/>
    <s v="NRD_118"/>
    <s v="Garoua"/>
    <s v="IHS"/>
    <s v="Grid-Gen"/>
    <s v="NORD"/>
    <s v="Garoua"/>
    <s v="Huawei"/>
    <n v="0"/>
    <n v="1.974575025753853"/>
    <n v="3.7553897606675171"/>
    <n v="9.5297638920992025"/>
    <n v="1.194468700150956"/>
    <n v="0"/>
    <n v="0"/>
    <n v="0"/>
    <n v="0.81194194039944867"/>
    <n v="0"/>
    <n v="0"/>
    <n v="0"/>
    <n v="0"/>
    <n v="0"/>
    <n v="0"/>
    <x v="0"/>
    <m/>
    <x v="14"/>
    <x v="9"/>
    <s v="no impacts"/>
    <x v="7"/>
    <s v=""/>
  </r>
  <r>
    <s v="Guider-CRTV"/>
    <s v="NRD_100"/>
    <s v="NORD"/>
    <s v="CAMUSAT"/>
    <s v="Medium Grid + Solar + GE"/>
    <s v="NORD"/>
    <s v="Guider"/>
    <s v="Huawei"/>
    <n v="6.1966196105960352"/>
    <n v="3.331235928123208"/>
    <n v="0"/>
    <n v="0"/>
    <n v="1.1197397220010674"/>
    <n v="0"/>
    <n v="0"/>
    <n v="0"/>
    <n v="0"/>
    <n v="0"/>
    <n v="0"/>
    <n v="0"/>
    <n v="0"/>
    <n v="0"/>
    <n v="0"/>
    <x v="0"/>
    <m/>
    <x v="14"/>
    <x v="9"/>
    <s v="no impacts"/>
    <x v="7"/>
    <s v=""/>
  </r>
  <r>
    <s v="Ngd-Beka"/>
    <s v="ADM_180"/>
    <s v="Ngaoundere"/>
    <s v="ESCO"/>
    <s v="Medium Grid solar + GE"/>
    <s v="ADAMAOUA"/>
    <s v="Ngaoundere"/>
    <s v="Huawei"/>
    <n v="1.1816631139190659"/>
    <n v="2.5682512777050113E-2"/>
    <n v="0.59774264980752378"/>
    <n v="0"/>
    <n v="0.82558577531225663"/>
    <n v="0"/>
    <n v="0.16356550324883784"/>
    <n v="0"/>
    <n v="0"/>
    <n v="0"/>
    <n v="0"/>
    <n v="0"/>
    <n v="0"/>
    <n v="0"/>
    <n v="0"/>
    <x v="0"/>
    <m/>
    <x v="14"/>
    <x v="9"/>
    <s v="no impacts"/>
    <x v="7"/>
    <s v=""/>
  </r>
  <r>
    <s v="Madagascar-Nodal"/>
    <s v="LIT_814"/>
    <s v="Douala"/>
    <m/>
    <m/>
    <s v="LITTORAL"/>
    <s v="Douala"/>
    <s v="ZTE"/>
    <n v="0"/>
    <n v="0"/>
    <n v="0"/>
    <n v="0"/>
    <n v="0.70953292070096141"/>
    <n v="0"/>
    <n v="0"/>
    <n v="0"/>
    <n v="0"/>
    <n v="0"/>
    <n v="0"/>
    <n v="0"/>
    <n v="0"/>
    <n v="0"/>
    <n v="0"/>
    <x v="0"/>
    <m/>
    <x v="14"/>
    <x v="9"/>
    <s v="no impacts"/>
    <x v="7"/>
    <s v=""/>
  </r>
  <r>
    <s v="Bodjongo-II"/>
    <s v="LIT_773"/>
    <s v="Douala"/>
    <s v="CAMUSAT"/>
    <s v="Bad Grid + GE"/>
    <s v="LITTORAL"/>
    <s v="Bodjongo"/>
    <s v="ZTE"/>
    <n v="0"/>
    <n v="2.6213284707775797"/>
    <n v="10.797748785074464"/>
    <n v="1.9717570833797049"/>
    <n v="0.44405777994652351"/>
    <n v="0"/>
    <n v="0"/>
    <n v="0"/>
    <n v="0"/>
    <n v="0"/>
    <n v="0"/>
    <n v="0"/>
    <n v="0"/>
    <n v="0"/>
    <n v="0"/>
    <x v="0"/>
    <m/>
    <x v="14"/>
    <x v="9"/>
    <s v="no impacts"/>
    <x v="7"/>
    <s v=""/>
  </r>
  <r>
    <s v="Bodjongo "/>
    <s v="LIT_690"/>
    <s v="Douala"/>
    <s v="CAMUSAT"/>
    <s v="Good Grid + GE"/>
    <s v="LITTORAL"/>
    <s v="Douala"/>
    <s v="ZTE"/>
    <n v="0"/>
    <n v="0"/>
    <n v="0"/>
    <n v="0"/>
    <n v="0.37778262891908004"/>
    <n v="0"/>
    <n v="0"/>
    <n v="0"/>
    <n v="0.12987504030727717"/>
    <n v="0"/>
    <n v="0"/>
    <n v="0"/>
    <n v="0"/>
    <n v="0"/>
    <n v="0"/>
    <x v="0"/>
    <m/>
    <x v="14"/>
    <x v="9"/>
    <s v="no impacts"/>
    <x v="7"/>
    <s v=""/>
  </r>
  <r>
    <s v="YATCHIKA-IHS"/>
    <s v="LIT_482"/>
    <s v="Douala"/>
    <s v="IHS"/>
    <s v="Grid-Gen"/>
    <s v="LITTORAL"/>
    <s v="Douala"/>
    <s v="ZTE"/>
    <n v="0"/>
    <n v="0"/>
    <n v="0"/>
    <n v="0"/>
    <n v="0.30986665068643598"/>
    <n v="0"/>
    <n v="0"/>
    <n v="0"/>
    <n v="0"/>
    <n v="0"/>
    <n v="0"/>
    <n v="0"/>
    <n v="0"/>
    <n v="0"/>
    <n v="0"/>
    <x v="0"/>
    <m/>
    <x v="14"/>
    <x v="9"/>
    <s v="no impacts"/>
    <x v="7"/>
    <s v=""/>
  </r>
  <r>
    <s v="Bati"/>
    <s v="OST_215"/>
    <s v="OUEST"/>
    <s v="IHS"/>
    <s v="Grid-Gen"/>
    <s v="OUEST"/>
    <s v="Bati"/>
    <s v="NOKIA"/>
    <n v="0"/>
    <n v="0"/>
    <n v="3.567015663479283E-3"/>
    <n v="0"/>
    <n v="0.25253314264189036"/>
    <n v="0"/>
    <n v="0"/>
    <n v="0"/>
    <n v="0"/>
    <n v="0"/>
    <n v="0"/>
    <n v="0"/>
    <n v="0"/>
    <n v="0"/>
    <n v="0"/>
    <x v="0"/>
    <m/>
    <x v="14"/>
    <x v="9"/>
    <s v="no impacts"/>
    <x v="7"/>
    <s v=""/>
  </r>
  <r>
    <s v="Ngd-Madagascar-MTN-IHS"/>
    <s v="ADM_084"/>
    <s v="Ngaoundere"/>
    <s v="IHS"/>
    <s v="Grid-Gen"/>
    <s v="ADAMAOUA"/>
    <s v="Ngaoundere"/>
    <s v="Huawei"/>
    <n v="0"/>
    <n v="0"/>
    <n v="0"/>
    <n v="0"/>
    <n v="0.18769636421227451"/>
    <n v="0"/>
    <n v="0"/>
    <n v="0"/>
    <n v="0.6686370861191725"/>
    <n v="0"/>
    <n v="0"/>
    <n v="0"/>
    <n v="0"/>
    <n v="0"/>
    <n v="0"/>
    <x v="0"/>
    <m/>
    <x v="14"/>
    <x v="9"/>
    <s v="no impacts"/>
    <x v="7"/>
    <s v=""/>
  </r>
  <r>
    <s v="Maroua-Zokok-Palar-II"/>
    <s v="EXN_204"/>
    <s v="Maroua"/>
    <s v="CAMUSAT"/>
    <s v="Bad Grid + GE"/>
    <s v="EXTREME-NORD"/>
    <s v="Maroua"/>
    <s v="Huawei"/>
    <n v="0"/>
    <n v="0"/>
    <n v="0"/>
    <n v="0"/>
    <n v="0.15712703997625793"/>
    <n v="0"/>
    <n v="0"/>
    <n v="0"/>
    <n v="0"/>
    <n v="0"/>
    <n v="0"/>
    <n v="0"/>
    <n v="0"/>
    <n v="0"/>
    <n v="0"/>
    <x v="0"/>
    <m/>
    <x v="14"/>
    <x v="9"/>
    <s v="no impacts"/>
    <x v="7"/>
    <s v=""/>
  </r>
  <r>
    <s v="Garoua-Hodango"/>
    <s v="NRD_160"/>
    <s v="Garoua"/>
    <s v="CAMUSAT"/>
    <s v="Hybrid Solar - S3"/>
    <s v="NORD"/>
    <s v="Garoua"/>
    <s v="Huawei"/>
    <n v="0"/>
    <n v="0"/>
    <n v="0.15052806099882146"/>
    <n v="0"/>
    <n v="0.14820950081755999"/>
    <n v="0"/>
    <n v="0"/>
    <n v="0"/>
    <n v="0"/>
    <n v="0"/>
    <n v="0"/>
    <n v="0"/>
    <n v="0"/>
    <n v="0"/>
    <n v="0"/>
    <x v="0"/>
    <m/>
    <x v="14"/>
    <x v="9"/>
    <s v="no impacts"/>
    <x v="7"/>
    <s v=""/>
  </r>
  <r>
    <s v="Youpwe"/>
    <s v="LIT_268"/>
    <s v="Douala"/>
    <s v="IHS"/>
    <s v="Grid-Gen"/>
    <s v="LITTORAL"/>
    <s v="Douala"/>
    <s v="ZTE"/>
    <n v="0"/>
    <n v="0"/>
    <n v="0"/>
    <n v="0"/>
    <n v="0.13602814232677882"/>
    <n v="0"/>
    <n v="0"/>
    <n v="0"/>
    <n v="0"/>
    <n v="0"/>
    <n v="0"/>
    <n v="0"/>
    <n v="0"/>
    <n v="0"/>
    <n v="0"/>
    <x v="0"/>
    <m/>
    <x v="14"/>
    <x v="9"/>
    <s v="no impacts"/>
    <x v="7"/>
    <s v=""/>
  </r>
  <r>
    <s v="Mak-Universite-II-IHS"/>
    <s v="LIT_576"/>
    <s v="Douala"/>
    <s v="IHS"/>
    <s v="Grid-Gen"/>
    <s v="LITTORAL"/>
    <s v="Douala"/>
    <s v="ZTE"/>
    <n v="0"/>
    <n v="2.8409317900996749"/>
    <n v="0"/>
    <n v="1.7656727534221285E-3"/>
    <n v="8.8658174315774427E-2"/>
    <n v="0"/>
    <n v="0"/>
    <n v="0"/>
    <n v="4.1573567557850015E-2"/>
    <n v="0"/>
    <n v="0"/>
    <n v="0"/>
    <n v="0"/>
    <n v="0"/>
    <n v="0"/>
    <x v="0"/>
    <m/>
    <x v="14"/>
    <x v="9"/>
    <s v="no impacts"/>
    <x v="7"/>
    <s v=""/>
  </r>
  <r>
    <s v="Dibamba-Centrale-Electrique"/>
    <s v="LIT_617"/>
    <s v="LITTORAL"/>
    <s v="CAMUSAT"/>
    <s v="HGB"/>
    <s v="LITTORAL"/>
    <s v="Dibamba"/>
    <s v="ZTE"/>
    <n v="0"/>
    <n v="0"/>
    <n v="0"/>
    <n v="0"/>
    <n v="8.7659409930000654E-2"/>
    <n v="0"/>
    <n v="0"/>
    <n v="0"/>
    <n v="0"/>
    <n v="0"/>
    <n v="0"/>
    <n v="0"/>
    <n v="0"/>
    <n v="0"/>
    <n v="0"/>
    <x v="0"/>
    <m/>
    <x v="14"/>
    <x v="9"/>
    <s v="no impacts"/>
    <x v="7"/>
    <s v=""/>
  </r>
  <r>
    <s v="Yatchika-II"/>
    <s v="LIT_757"/>
    <s v="Douala"/>
    <s v="CAMUSAT"/>
    <s v="Good Grid + GE"/>
    <s v="LITTORAL"/>
    <s v="Douala"/>
    <s v="ZTE"/>
    <n v="0"/>
    <n v="0"/>
    <n v="0"/>
    <n v="0"/>
    <n v="8.7160027737113829E-2"/>
    <n v="0"/>
    <n v="0"/>
    <n v="0"/>
    <n v="0"/>
    <n v="0"/>
    <n v="0"/>
    <n v="0"/>
    <n v="0"/>
    <n v="0"/>
    <n v="0"/>
    <x v="0"/>
    <m/>
    <x v="14"/>
    <x v="9"/>
    <s v="no impacts"/>
    <x v="7"/>
    <s v=""/>
  </r>
  <r>
    <s v="Missoke-Universite"/>
    <s v="LIT_373"/>
    <s v="Douala"/>
    <s v="IHS"/>
    <s v="Grid-Gen"/>
    <s v="LITTORAL"/>
    <s v="Douala"/>
    <s v="ZTE"/>
    <n v="0"/>
    <n v="0"/>
    <n v="0"/>
    <n v="2.1223743197699885E-3"/>
    <n v="8.5875902098261708E-2"/>
    <n v="0"/>
    <n v="0"/>
    <n v="0"/>
    <n v="3.9308512611540732E-2"/>
    <n v="0"/>
    <n v="0"/>
    <n v="0"/>
    <n v="0"/>
    <n v="0"/>
    <n v="0"/>
    <x v="0"/>
    <m/>
    <x v="14"/>
    <x v="9"/>
    <s v="no impacts"/>
    <x v="7"/>
    <s v=""/>
  </r>
  <r>
    <s v="Ucac-Icam"/>
    <s v="LIT_758"/>
    <s v="Douala"/>
    <s v="CAMUSAT"/>
    <s v="Medium Grid + GE"/>
    <s v="LITTORAL"/>
    <s v="Douala"/>
    <s v="ZTE"/>
    <n v="14.823232971780627"/>
    <n v="0"/>
    <n v="0"/>
    <n v="0"/>
    <n v="7.7422074975815713E-2"/>
    <n v="0"/>
    <n v="0"/>
    <n v="0"/>
    <n v="0"/>
    <n v="0"/>
    <n v="0"/>
    <n v="0"/>
    <n v="0"/>
    <n v="0"/>
    <n v="0"/>
    <x v="0"/>
    <m/>
    <x v="14"/>
    <x v="9"/>
    <s v="no impacts"/>
    <x v="7"/>
    <s v=""/>
  </r>
  <r>
    <s v="Ancien-Aeroport"/>
    <s v="LIT_055"/>
    <s v="Douala"/>
    <s v="IHS"/>
    <s v="Grid-Gen"/>
    <s v="LITTORAL"/>
    <s v="Douala"/>
    <s v="ZTE"/>
    <n v="0"/>
    <n v="0"/>
    <n v="0"/>
    <n v="0"/>
    <n v="7.488949385474554E-2"/>
    <n v="0"/>
    <n v="0"/>
    <n v="0"/>
    <n v="0"/>
    <n v="0"/>
    <n v="0"/>
    <n v="0"/>
    <n v="0"/>
    <n v="0"/>
    <n v="0"/>
    <x v="0"/>
    <m/>
    <x v="14"/>
    <x v="9"/>
    <s v="no impacts"/>
    <x v="7"/>
    <s v=""/>
  </r>
  <r>
    <s v="Yassa-II"/>
    <s v="LIT_642"/>
    <s v="Douala"/>
    <s v="CAMUSAT"/>
    <s v="Good Grid + GE"/>
    <s v="LITTORAL"/>
    <s v="Douala"/>
    <s v="ZTE"/>
    <n v="0"/>
    <n v="0"/>
    <n v="0"/>
    <n v="2.3167766734297483E-2"/>
    <n v="7.1643509600980121E-2"/>
    <n v="0"/>
    <n v="2.4344881903245626E-2"/>
    <n v="0"/>
    <n v="0"/>
    <n v="0"/>
    <n v="0"/>
    <n v="0"/>
    <n v="0"/>
    <n v="0"/>
    <n v="0"/>
    <x v="0"/>
    <m/>
    <x v="14"/>
    <x v="9"/>
    <s v="no impacts"/>
    <x v="7"/>
    <s v=""/>
  </r>
  <r>
    <s v="Yassa-Dispensaire"/>
    <s v="LIT_639"/>
    <s v="Douala"/>
    <s v="CAMUSAT"/>
    <s v="Good Grid + GE"/>
    <s v="LITTORAL"/>
    <s v="Douala"/>
    <s v="ZTE"/>
    <n v="0"/>
    <n v="0"/>
    <n v="0"/>
    <n v="0"/>
    <n v="6.7042059395090808E-2"/>
    <n v="0"/>
    <n v="0"/>
    <n v="0"/>
    <n v="0"/>
    <n v="0"/>
    <n v="0"/>
    <n v="0"/>
    <n v="0"/>
    <n v="0"/>
    <n v="0"/>
    <x v="0"/>
    <m/>
    <x v="14"/>
    <x v="9"/>
    <s v="no impacts"/>
    <x v="7"/>
    <s v=""/>
  </r>
  <r>
    <s v="Limbe-Ngueme"/>
    <s v="SUO_235"/>
    <s v="SUD-OUEST"/>
    <s v="CAMUSAT"/>
    <s v="Medium Grid + GE"/>
    <s v="SUD-OUEST"/>
    <s v="Limbe"/>
    <s v="Huawei"/>
    <n v="0.10610088091018827"/>
    <n v="5.1543376337274183E-2"/>
    <n v="3.5099434128635143E-2"/>
    <n v="0.21464516754985977"/>
    <n v="5.0794303047943551E-2"/>
    <n v="0"/>
    <n v="0"/>
    <n v="0"/>
    <n v="0"/>
    <n v="0"/>
    <n v="0"/>
    <n v="0"/>
    <n v="0"/>
    <n v="0"/>
    <n v="0"/>
    <x v="0"/>
    <m/>
    <x v="14"/>
    <x v="9"/>
    <s v="no impacts"/>
    <x v="7"/>
    <s v=""/>
  </r>
  <r>
    <s v="NRD_190_H_Garoua-Military"/>
    <s v="NRD_190"/>
    <s v="Garoua"/>
    <s v="CAMUSAT"/>
    <s v="Medium Grid + GE"/>
    <s v="NORD"/>
    <s v="Garoua"/>
    <s v="Huawei"/>
    <n v="0"/>
    <n v="0"/>
    <n v="0"/>
    <n v="0"/>
    <n v="4.726295754109916E-2"/>
    <n v="0"/>
    <n v="0"/>
    <n v="0"/>
    <n v="0"/>
    <n v="0"/>
    <n v="0"/>
    <n v="0"/>
    <n v="0"/>
    <n v="0"/>
    <n v="0"/>
    <x v="0"/>
    <m/>
    <x v="14"/>
    <x v="9"/>
    <s v="no impacts"/>
    <x v="7"/>
    <s v=""/>
  </r>
  <r>
    <s v="Muyengue-Bafia-IHS"/>
    <s v="LIT_176"/>
    <s v="LITTORAL"/>
    <m/>
    <m/>
    <s v="LITTORAL"/>
    <s v="Muyengue"/>
    <s v="NOKIA"/>
    <n v="1.8558568662108227E-2"/>
    <n v="1.1127926982041573E-2"/>
    <n v="0"/>
    <n v="0"/>
    <n v="4.0904600316483436E-2"/>
    <n v="0"/>
    <n v="0"/>
    <n v="0"/>
    <n v="0"/>
    <n v="0"/>
    <n v="0"/>
    <n v="0"/>
    <n v="0"/>
    <n v="0"/>
    <n v="0"/>
    <x v="0"/>
    <m/>
    <x v="14"/>
    <x v="9"/>
    <s v="no impacts"/>
    <x v="7"/>
    <s v=""/>
  </r>
  <r>
    <s v="Bonamikengue"/>
    <s v="LIT_336"/>
    <s v="Douala"/>
    <s v="IHS"/>
    <s v="Grid-Gen"/>
    <s v="LITTORAL"/>
    <s v="Douala"/>
    <s v="ZTE"/>
    <n v="0"/>
    <n v="0"/>
    <n v="0"/>
    <n v="0"/>
    <n v="3.7935211581101344E-2"/>
    <n v="0"/>
    <n v="0"/>
    <n v="0"/>
    <n v="0"/>
    <n v="0"/>
    <n v="0"/>
    <n v="0"/>
    <n v="0"/>
    <n v="0"/>
    <n v="0"/>
    <x v="0"/>
    <m/>
    <x v="14"/>
    <x v="9"/>
    <s v="no impacts"/>
    <x v="7"/>
    <s v=""/>
  </r>
  <r>
    <s v="Small-Ekombe-IHS"/>
    <s v="SUO_090"/>
    <s v="SUD-OUEST"/>
    <s v="IHS"/>
    <s v="Hybrid-Gen"/>
    <s v="SUD-OUEST"/>
    <s v="Mbongue"/>
    <s v="NOKIA"/>
    <n v="0"/>
    <n v="0"/>
    <n v="0"/>
    <n v="0"/>
    <n v="2.3896027242361423E-2"/>
    <n v="0"/>
    <n v="8.7550200241578502E-2"/>
    <n v="0"/>
    <n v="0"/>
    <n v="0"/>
    <n v="0"/>
    <n v="0"/>
    <n v="0"/>
    <n v="0"/>
    <n v="0"/>
    <x v="2"/>
    <m/>
    <x v="14"/>
    <x v="9"/>
    <s v="no impacts"/>
    <x v="7"/>
    <s v=""/>
  </r>
  <r>
    <s v="Baikwa-Bere"/>
    <s v="NRD_056"/>
    <s v="NORD"/>
    <s v="IHS"/>
    <s v="Solar-Gen"/>
    <s v="NORD"/>
    <s v="Baikwa-Bere"/>
    <s v="NOKIA"/>
    <n v="0"/>
    <n v="0"/>
    <n v="0"/>
    <n v="0"/>
    <n v="1.9730878635905152E-2"/>
    <n v="0"/>
    <n v="3.929943742928458E-2"/>
    <n v="0"/>
    <n v="0"/>
    <n v="0"/>
    <n v="0"/>
    <n v="0"/>
    <n v="0"/>
    <n v="0"/>
    <n v="0"/>
    <x v="0"/>
    <m/>
    <x v="14"/>
    <x v="9"/>
    <s v="no impacts"/>
    <x v="7"/>
    <s v=""/>
  </r>
  <r>
    <s v="Meguia"/>
    <s v="OST_029"/>
    <s v="NORD-OUEST"/>
    <s v="IHS"/>
    <s v="Gen Only"/>
    <s v="OUEST"/>
    <s v="Meguia"/>
    <s v="NOKIA"/>
    <n v="0"/>
    <n v="0"/>
    <n v="0"/>
    <n v="0"/>
    <n v="1.6051570485658829E-3"/>
    <n v="0"/>
    <n v="0"/>
    <n v="0"/>
    <n v="0"/>
    <n v="0"/>
    <n v="0"/>
    <n v="0"/>
    <n v="0"/>
    <n v="0"/>
    <n v="0"/>
    <x v="0"/>
    <m/>
    <x v="14"/>
    <x v="9"/>
    <s v="no impacts"/>
    <x v="7"/>
    <s v=""/>
  </r>
  <r>
    <s v="Du-Levant"/>
    <s v="LIT_046"/>
    <s v="Douala"/>
    <s v="IHS"/>
    <s v="Grid-Gen"/>
    <s v="LITTORAL"/>
    <s v="Douala"/>
    <s v="ZTE"/>
    <n v="0"/>
    <n v="0"/>
    <n v="0"/>
    <n v="0"/>
    <n v="1.4803115003438603E-3"/>
    <n v="0"/>
    <n v="0"/>
    <n v="0"/>
    <n v="0"/>
    <n v="0"/>
    <n v="0"/>
    <n v="0"/>
    <n v="0"/>
    <n v="0"/>
    <n v="0"/>
    <x v="0"/>
    <m/>
    <x v="14"/>
    <x v="9"/>
    <s v="no impacts"/>
    <x v="7"/>
    <s v=""/>
  </r>
  <r>
    <s v="Nkapa"/>
    <s v="LIT_051"/>
    <s v="LITTORAL"/>
    <s v="IHS"/>
    <s v="Grid-Gen"/>
    <s v="LITTORAL"/>
    <s v="Nkapa"/>
    <s v="ZTE"/>
    <n v="0"/>
    <n v="0"/>
    <n v="0"/>
    <n v="0"/>
    <n v="3.2103140971312638E-4"/>
    <n v="0"/>
    <n v="0"/>
    <n v="0"/>
    <n v="0"/>
    <n v="0"/>
    <n v="0"/>
    <n v="0"/>
    <n v="0"/>
    <n v="0"/>
    <n v="0"/>
    <x v="0"/>
    <m/>
    <x v="14"/>
    <x v="9"/>
    <s v="no impacts"/>
    <x v="7"/>
    <s v=""/>
  </r>
  <r>
    <s v="Mountain-Hotel-IHS"/>
    <s v="SUO_202"/>
    <s v="SUD-OUEST"/>
    <s v="IHS"/>
    <s v="Grid-Gen (LL)"/>
    <s v="SUD-OUEST"/>
    <s v="Buea"/>
    <s v="Huawei"/>
    <n v="2.5733342750254682"/>
    <n v="7.4550627366714889E-2"/>
    <n v="0"/>
    <n v="0"/>
    <n v="8.9175391586979543E-5"/>
    <n v="0"/>
    <n v="0"/>
    <n v="0"/>
    <n v="0"/>
    <n v="0"/>
    <n v="0"/>
    <n v="0"/>
    <n v="0"/>
    <n v="0"/>
    <n v="0"/>
    <x v="0"/>
    <m/>
    <x v="14"/>
    <x v="9"/>
    <s v="no impacts"/>
    <x v="7"/>
    <s v=""/>
  </r>
  <r>
    <s v="Ndogp-Ecole-Publique"/>
    <s v="LIT_693"/>
    <s v="Douala"/>
    <s v="CAMUSAT"/>
    <s v="Good Grid no GE - 8h"/>
    <s v="LITTORAL"/>
    <s v="Douala"/>
    <s v="ZTE"/>
    <n v="0"/>
    <n v="0"/>
    <n v="0"/>
    <n v="10.211349245076804"/>
    <n v="0"/>
    <n v="0"/>
    <n v="0"/>
    <n v="0"/>
    <n v="0"/>
    <n v="0"/>
    <n v="0"/>
    <n v="0"/>
    <n v="0"/>
    <n v="0"/>
    <n v="0"/>
    <x v="0"/>
    <m/>
    <x v="14"/>
    <x v="9"/>
    <s v="no impacts"/>
    <x v="7"/>
    <s v=""/>
  </r>
  <r>
    <s v="Ndogpassi-Lycee-II"/>
    <s v="LIT_409"/>
    <s v="Douala"/>
    <s v="IHS"/>
    <s v="Grid-Gen"/>
    <s v="LITTORAL"/>
    <s v="Douala"/>
    <s v="ZTE"/>
    <n v="0"/>
    <n v="0"/>
    <n v="0"/>
    <n v="5.3193299432416499"/>
    <n v="0"/>
    <n v="0"/>
    <n v="0"/>
    <n v="0"/>
    <n v="0"/>
    <n v="0"/>
    <n v="0"/>
    <n v="0"/>
    <n v="0"/>
    <n v="0"/>
    <n v="0"/>
    <x v="0"/>
    <m/>
    <x v="14"/>
    <x v="9"/>
    <s v="no impacts"/>
    <x v="7"/>
    <s v=""/>
  </r>
  <r>
    <s v="Mbouda-Lepi"/>
    <s v="OST_071"/>
    <s v="OUEST"/>
    <s v="IHS"/>
    <s v="Grid-Gen"/>
    <s v="OUEST"/>
    <s v="Mbouda"/>
    <s v="Huawei"/>
    <n v="0"/>
    <n v="0"/>
    <n v="0"/>
    <n v="4.9775028322104369"/>
    <n v="0"/>
    <n v="0"/>
    <n v="0"/>
    <n v="0"/>
    <n v="0"/>
    <n v="0"/>
    <n v="0"/>
    <n v="0"/>
    <n v="0"/>
    <n v="0"/>
    <n v="0"/>
    <x v="0"/>
    <m/>
    <x v="14"/>
    <x v="9"/>
    <s v="no impacts"/>
    <x v="7"/>
    <s v=""/>
  </r>
  <r>
    <s v="Dschang-Q-Admin"/>
    <s v="OST_112"/>
    <s v="OUEST"/>
    <s v="IHS"/>
    <s v="Grid-Gen"/>
    <s v="OUEST"/>
    <s v="Dschang"/>
    <s v="Huawei"/>
    <n v="0"/>
    <n v="0"/>
    <n v="0"/>
    <n v="4.6290054018885218"/>
    <n v="0"/>
    <n v="0"/>
    <n v="0"/>
    <n v="0"/>
    <n v="0"/>
    <n v="0"/>
    <n v="0"/>
    <n v="0"/>
    <n v="0"/>
    <n v="0"/>
    <n v="0"/>
    <x v="0"/>
    <m/>
    <x v="14"/>
    <x v="9"/>
    <s v="no impacts"/>
    <x v="7"/>
    <s v=""/>
  </r>
  <r>
    <s v="Mbouda-Batang-IHS"/>
    <s v="OST_142"/>
    <s v="OUEST"/>
    <s v="IHS"/>
    <s v="Grid-Gen"/>
    <s v="OUEST"/>
    <s v="Mbouda"/>
    <s v="Huawei"/>
    <n v="0"/>
    <n v="0"/>
    <n v="0"/>
    <n v="3.5224814729206435"/>
    <n v="0"/>
    <n v="0"/>
    <n v="0"/>
    <n v="0"/>
    <n v="0"/>
    <n v="0"/>
    <n v="0"/>
    <n v="0"/>
    <n v="0"/>
    <n v="0"/>
    <n v="0"/>
    <x v="0"/>
    <m/>
    <x v="14"/>
    <x v="9"/>
    <s v="no impacts"/>
    <x v="7"/>
    <s v=""/>
  </r>
  <r>
    <s v="PK15"/>
    <s v="LIT_271"/>
    <s v="Douala"/>
    <s v="IHS"/>
    <s v="Grid-Gen"/>
    <s v="LITTORAL"/>
    <s v="Douala"/>
    <s v="ZTE"/>
    <n v="0"/>
    <n v="0.22079826956936169"/>
    <n v="0"/>
    <n v="3.4067318146407439"/>
    <n v="0"/>
    <n v="0"/>
    <n v="0"/>
    <n v="0"/>
    <n v="0"/>
    <n v="0"/>
    <n v="0"/>
    <n v="0"/>
    <n v="0"/>
    <n v="0"/>
    <n v="0"/>
    <x v="0"/>
    <m/>
    <x v="14"/>
    <x v="9"/>
    <s v="no impacts"/>
    <x v="7"/>
    <s v=""/>
  </r>
  <r>
    <s v="Kribi-Gd-Batanga-II"/>
    <s v="SUD_094"/>
    <s v="LITTORAL"/>
    <s v="CAMUSAT"/>
    <s v="Good Grid + GE"/>
    <s v="SUD"/>
    <s v="Kribi"/>
    <s v="ZTE"/>
    <n v="0"/>
    <n v="5.7999674688171875E-2"/>
    <n v="3.5670156634854415E-5"/>
    <n v="3.2007544951531388"/>
    <n v="0"/>
    <n v="0"/>
    <n v="0"/>
    <n v="0"/>
    <n v="0"/>
    <n v="0"/>
    <n v="0"/>
    <n v="0"/>
    <n v="0"/>
    <n v="0"/>
    <n v="0"/>
    <x v="0"/>
    <m/>
    <x v="14"/>
    <x v="9"/>
    <s v="no impacts"/>
    <x v="7"/>
    <s v=""/>
  </r>
  <r>
    <s v="Mak-Village"/>
    <s v="LIT_531"/>
    <s v="Douala"/>
    <s v="IHS"/>
    <s v="Grid-Gen"/>
    <s v="LITTORAL"/>
    <s v="Douala"/>
    <s v="ZTE"/>
    <n v="0"/>
    <n v="4.1730337896259782"/>
    <n v="0"/>
    <n v="2.9638868200198045"/>
    <n v="0"/>
    <n v="0"/>
    <n v="0"/>
    <n v="0"/>
    <n v="0"/>
    <n v="0"/>
    <n v="0"/>
    <n v="0"/>
    <n v="0"/>
    <n v="0"/>
    <n v="0"/>
    <x v="0"/>
    <m/>
    <x v="14"/>
    <x v="9"/>
    <s v="no impacts"/>
    <x v="7"/>
    <s v=""/>
  </r>
  <r>
    <s v="Bibemire"/>
    <s v="NRD_039"/>
    <s v="Garoua"/>
    <s v="IHS"/>
    <s v="Grid-Gen"/>
    <s v="NORD"/>
    <s v="Garoua"/>
    <s v="Huawei"/>
    <n v="0"/>
    <n v="0"/>
    <n v="4.9849043897121546E-2"/>
    <n v="2.7582305319419111"/>
    <n v="0"/>
    <n v="0"/>
    <n v="0"/>
    <n v="0"/>
    <n v="0"/>
    <n v="0"/>
    <n v="0"/>
    <n v="0"/>
    <n v="0"/>
    <n v="0"/>
    <n v="0"/>
    <x v="0"/>
    <m/>
    <x v="14"/>
    <x v="9"/>
    <s v="no impacts"/>
    <x v="7"/>
    <s v=""/>
  </r>
  <r>
    <s v="Franqueville"/>
    <s v="LIT_596"/>
    <s v="Douala"/>
    <s v="CAMUSAT"/>
    <s v="Good Grid no GE - 8h"/>
    <s v="LITTORAL"/>
    <s v="Douala"/>
    <s v="ZTE"/>
    <n v="0"/>
    <n v="0"/>
    <n v="0"/>
    <n v="2.1085521340741318"/>
    <n v="0"/>
    <n v="0"/>
    <n v="0"/>
    <n v="0"/>
    <n v="0"/>
    <n v="0"/>
    <n v="0"/>
    <n v="0"/>
    <n v="0"/>
    <n v="0"/>
    <n v="0"/>
    <x v="0"/>
    <m/>
    <x v="14"/>
    <x v="9"/>
    <s v="no impacts"/>
    <x v="7"/>
    <s v=""/>
  </r>
  <r>
    <s v="Gra-Yelwa-II"/>
    <s v="NRD_072"/>
    <s v="Garoua"/>
    <s v="IHS"/>
    <s v="Grid-Gen"/>
    <s v="NORD"/>
    <s v="Garoua"/>
    <s v="Huawei"/>
    <n v="0"/>
    <n v="0"/>
    <n v="0"/>
    <n v="1.5103636073086726"/>
    <n v="0"/>
    <n v="0"/>
    <n v="0"/>
    <n v="0"/>
    <n v="0"/>
    <n v="0"/>
    <n v="0"/>
    <n v="0"/>
    <n v="0"/>
    <n v="0"/>
    <n v="0"/>
    <x v="0"/>
    <m/>
    <x v="14"/>
    <x v="9"/>
    <s v="no impacts"/>
    <x v="7"/>
    <s v=""/>
  </r>
  <r>
    <s v="Ndpssi-Vallee-de-la-Paix"/>
    <s v="LIT_554"/>
    <s v="Douala"/>
    <s v="CAMUSAT"/>
    <s v="Good Grid no GE - 12h"/>
    <s v="LITTORAL"/>
    <s v="Douala"/>
    <s v="ZTE"/>
    <n v="1.5409507666230065"/>
    <n v="2.1633593297434888"/>
    <n v="1.5409507666230065"/>
    <n v="1.1619196822217084"/>
    <n v="0"/>
    <n v="0"/>
    <n v="0"/>
    <n v="0"/>
    <n v="0"/>
    <n v="0"/>
    <n v="0"/>
    <n v="0"/>
    <n v="0"/>
    <n v="0"/>
    <n v="0"/>
    <x v="0"/>
    <m/>
    <x v="14"/>
    <x v="9"/>
    <s v="no impacts"/>
    <x v="7"/>
    <s v=""/>
  </r>
  <r>
    <s v="Sable"/>
    <s v="LIT_267"/>
    <s v="Douala"/>
    <s v="IHS"/>
    <s v="Grid-Gen"/>
    <s v="LITTORAL"/>
    <s v="Douala"/>
    <s v="ZTE"/>
    <n v="0"/>
    <n v="0"/>
    <n v="0"/>
    <n v="0.92453478981716974"/>
    <n v="0"/>
    <n v="0"/>
    <n v="0"/>
    <n v="0"/>
    <n v="0"/>
    <n v="0"/>
    <n v="0"/>
    <n v="0"/>
    <n v="0"/>
    <n v="0"/>
    <n v="0"/>
    <x v="0"/>
    <m/>
    <x v="14"/>
    <x v="9"/>
    <s v="no impacts"/>
    <x v="7"/>
    <s v=""/>
  </r>
  <r>
    <s v="EST_201_Z_Bertoua-Qtier-Toungou"/>
    <s v="EST_201"/>
    <s v="CENTRE"/>
    <s v="ESCO"/>
    <s v="Hybrid Solar - S1"/>
    <s v="EST"/>
    <s v="Bertoua"/>
    <s v="ZTE"/>
    <n v="0"/>
    <n v="0"/>
    <n v="0"/>
    <n v="0.68887990000941646"/>
    <n v="0"/>
    <n v="0"/>
    <n v="0"/>
    <n v="0"/>
    <n v="0"/>
    <n v="0"/>
    <n v="0"/>
    <n v="0"/>
    <n v="0"/>
    <n v="0"/>
    <n v="0"/>
    <x v="0"/>
    <m/>
    <x v="14"/>
    <x v="9"/>
    <s v="no impacts"/>
    <x v="7"/>
    <s v=""/>
  </r>
  <r>
    <s v="Japoma-Stade-Camtel"/>
    <s v="LIT_733"/>
    <s v="Douala"/>
    <s v="CAMUSAT"/>
    <s v="Good Grid no GE - 8h"/>
    <s v="LITTORAL"/>
    <s v="Douala"/>
    <s v="ZTE"/>
    <n v="0"/>
    <n v="0.29117548860980513"/>
    <n v="0"/>
    <n v="0.33929452991013997"/>
    <n v="0"/>
    <n v="0"/>
    <n v="0"/>
    <n v="0"/>
    <n v="0"/>
    <n v="0"/>
    <n v="0"/>
    <n v="0"/>
    <n v="0"/>
    <n v="0"/>
    <n v="0"/>
    <x v="0"/>
    <m/>
    <x v="14"/>
    <x v="9"/>
    <s v="no impacts"/>
    <x v="7"/>
    <s v=""/>
  </r>
  <r>
    <s v="Fondonera-IHS"/>
    <s v="OST_263"/>
    <s v="OUEST"/>
    <s v="IHS"/>
    <s v="Grid-Gen"/>
    <s v="OUEST"/>
    <s v="Santchou"/>
    <s v="NOKIA"/>
    <n v="0"/>
    <n v="0"/>
    <n v="0"/>
    <n v="0.30997021247031109"/>
    <n v="0"/>
    <n v="0"/>
    <n v="0"/>
    <n v="0"/>
    <n v="0"/>
    <n v="0"/>
    <n v="0"/>
    <n v="0"/>
    <n v="0"/>
    <n v="0"/>
    <n v="0"/>
    <x v="0"/>
    <m/>
    <x v="14"/>
    <x v="9"/>
    <s v="no impacts"/>
    <x v="7"/>
    <s v=""/>
  </r>
  <r>
    <s v="Baloum-IHS"/>
    <s v="OST_167"/>
    <s v="OUEST"/>
    <s v="IHS"/>
    <s v="Gen Only"/>
    <s v="OUEST"/>
    <s v="Baloum"/>
    <s v="NOKIA"/>
    <n v="0"/>
    <n v="0"/>
    <n v="0"/>
    <n v="0.28512029463099731"/>
    <n v="0"/>
    <n v="0"/>
    <n v="0"/>
    <n v="0"/>
    <n v="0"/>
    <n v="0"/>
    <n v="0"/>
    <n v="0"/>
    <n v="0"/>
    <n v="0"/>
    <n v="0"/>
    <x v="0"/>
    <m/>
    <x v="14"/>
    <x v="9"/>
    <s v="no impacts"/>
    <x v="7"/>
    <s v=""/>
  </r>
  <r>
    <s v="Kumba-Fiango-IHS"/>
    <s v="SUO_110"/>
    <s v="SUD-OUEST"/>
    <s v="IHS"/>
    <s v="Grid-Gen"/>
    <s v="SUD-OUEST"/>
    <s v="Kumba"/>
    <s v="Huawei"/>
    <n v="0"/>
    <n v="0"/>
    <n v="0"/>
    <n v="0.26110554656667612"/>
    <n v="0"/>
    <n v="0"/>
    <n v="8.0079501645107607E-3"/>
    <n v="0"/>
    <n v="0"/>
    <n v="0"/>
    <n v="0"/>
    <n v="0"/>
    <n v="0"/>
    <n v="0"/>
    <n v="0"/>
    <x v="0"/>
    <m/>
    <x v="14"/>
    <x v="9"/>
    <s v="no impacts"/>
    <x v="7"/>
    <s v=""/>
  </r>
  <r>
    <s v="Garoua-Boulai-Entrance"/>
    <s v="EST_144"/>
    <s v="CENTRE"/>
    <s v="CAMUSAT"/>
    <s v="Hybrid Solar - S3"/>
    <s v="EST"/>
    <s v="Garoua-Boulai"/>
    <s v="ZTE"/>
    <n v="0"/>
    <n v="0"/>
    <n v="0"/>
    <n v="0.15388105572249197"/>
    <n v="0"/>
    <n v="0"/>
    <n v="0"/>
    <n v="0"/>
    <n v="0"/>
    <n v="0"/>
    <n v="0"/>
    <n v="0"/>
    <n v="0"/>
    <n v="0"/>
    <n v="0"/>
    <x v="0"/>
    <m/>
    <x v="14"/>
    <x v="9"/>
    <s v="no impacts"/>
    <x v="7"/>
    <s v=""/>
  </r>
  <r>
    <s v="International-Airport-IHS"/>
    <s v="LIT_125"/>
    <s v="Douala"/>
    <s v="IHS"/>
    <s v="Grid-Gen (LL)"/>
    <s v="LITTORAL"/>
    <s v="Douala"/>
    <s v="ZTE"/>
    <n v="0"/>
    <n v="0.43858241090308248"/>
    <n v="0"/>
    <n v="3.6258714219265784E-2"/>
    <n v="0"/>
    <n v="0"/>
    <n v="3.7203973370088315E-2"/>
    <n v="0"/>
    <n v="0"/>
    <n v="0"/>
    <n v="0"/>
    <n v="0"/>
    <n v="0"/>
    <n v="0"/>
    <n v="0"/>
    <x v="0"/>
    <m/>
    <x v="14"/>
    <x v="9"/>
    <s v="no impacts"/>
    <x v="7"/>
    <s v=""/>
  </r>
  <r>
    <s v="Aeroport"/>
    <s v="LIT_033"/>
    <s v="Douala"/>
    <s v="IHS"/>
    <s v="Grid-Gen (LL)"/>
    <s v="LITTORAL"/>
    <s v="Douala"/>
    <s v="ZTE"/>
    <n v="0"/>
    <n v="0"/>
    <n v="0"/>
    <n v="2.5307976132384814E-2"/>
    <n v="0"/>
    <n v="0"/>
    <n v="2.751952584374202E-2"/>
    <n v="0"/>
    <n v="0"/>
    <n v="0"/>
    <n v="0"/>
    <n v="0"/>
    <n v="0"/>
    <n v="0"/>
    <n v="0"/>
    <x v="0"/>
    <m/>
    <x v="14"/>
    <x v="9"/>
    <s v="no impacts"/>
    <x v="7"/>
    <s v=""/>
  </r>
  <r>
    <s v="Ndiam-badji"/>
    <s v="NRD_154"/>
    <s v="NORD"/>
    <s v="CAMUSAT"/>
    <s v="Hybrid Solar - S3"/>
    <s v="NORD"/>
    <s v="Ndiam-Badji"/>
    <s v="NOKIA"/>
    <n v="1.2485277349802194E-3"/>
    <n v="0"/>
    <n v="0"/>
    <n v="4.8157498349233373E-3"/>
    <n v="0"/>
    <n v="0"/>
    <n v="0"/>
    <n v="0"/>
    <n v="0"/>
    <n v="0"/>
    <n v="0"/>
    <n v="0"/>
    <n v="0"/>
    <n v="0"/>
    <n v="0"/>
    <x v="0"/>
    <m/>
    <x v="14"/>
    <x v="9"/>
    <s v="no impacts"/>
    <x v="7"/>
    <s v=""/>
  </r>
  <r>
    <s v="Ndogbong-Citadelle"/>
    <s v="LIT_344"/>
    <s v="Douala"/>
    <s v="IHS"/>
    <s v="Grid-Gen"/>
    <s v="LITTORAL"/>
    <s v="Douala"/>
    <s v="ZTE"/>
    <n v="0"/>
    <n v="6.2966743999566264"/>
    <n v="0"/>
    <n v="2.3185601812614315E-3"/>
    <n v="0"/>
    <n v="0"/>
    <n v="0"/>
    <n v="0"/>
    <n v="0"/>
    <n v="0"/>
    <n v="0"/>
    <n v="0"/>
    <n v="0"/>
    <n v="0"/>
    <n v="0"/>
    <x v="0"/>
    <m/>
    <x v="14"/>
    <x v="9"/>
    <s v="no impacts"/>
    <x v="7"/>
    <s v=""/>
  </r>
  <r>
    <s v="Ange-Raphael"/>
    <s v="LIT_056"/>
    <s v="Douala"/>
    <s v="IHS"/>
    <s v="GridOnly"/>
    <s v="LITTORAL"/>
    <s v="Douala"/>
    <s v="ZTE"/>
    <n v="0"/>
    <n v="0"/>
    <n v="0"/>
    <n v="2.2472198679918932E-3"/>
    <n v="0"/>
    <n v="0"/>
    <n v="0"/>
    <n v="0"/>
    <n v="0"/>
    <n v="0"/>
    <n v="0"/>
    <n v="0"/>
    <n v="0"/>
    <n v="0"/>
    <n v="0"/>
    <x v="0"/>
    <m/>
    <x v="14"/>
    <x v="9"/>
    <s v="no impacts"/>
    <x v="7"/>
    <s v=""/>
  </r>
  <r>
    <s v="Socaver"/>
    <s v="LIT_024"/>
    <s v="Douala"/>
    <s v="IHS"/>
    <s v="Grid-Gen"/>
    <s v="LITTORAL"/>
    <s v="Douala"/>
    <s v="ZTE"/>
    <n v="0"/>
    <n v="0"/>
    <n v="0"/>
    <n v="2.2115497113572098E-3"/>
    <n v="0"/>
    <n v="0"/>
    <n v="0"/>
    <n v="0"/>
    <n v="0"/>
    <n v="0"/>
    <n v="0"/>
    <n v="0"/>
    <n v="0"/>
    <n v="0"/>
    <n v="0"/>
    <x v="0"/>
    <m/>
    <x v="14"/>
    <x v="9"/>
    <s v="no impacts"/>
    <x v="7"/>
    <s v=""/>
  </r>
  <r>
    <s v="Fin-Goudron-Mt-Essec"/>
    <s v="LIT_160"/>
    <s v="Douala"/>
    <s v="IHS"/>
    <s v="Grid-Gen"/>
    <s v="LITTORAL"/>
    <s v="Douala"/>
    <s v="ZTE"/>
    <n v="0"/>
    <n v="0"/>
    <n v="0"/>
    <n v="2.211549711357039E-3"/>
    <n v="0"/>
    <n v="0"/>
    <n v="0"/>
    <n v="0"/>
    <n v="0"/>
    <n v="0"/>
    <n v="0"/>
    <n v="0"/>
    <n v="0"/>
    <n v="0"/>
    <n v="0"/>
    <x v="0"/>
    <m/>
    <x v="14"/>
    <x v="9"/>
    <s v="no impacts"/>
    <x v="7"/>
    <s v=""/>
  </r>
  <r>
    <s v="Ndogbong-Vallee"/>
    <s v="LIT_264"/>
    <s v="Douala"/>
    <s v="IHS"/>
    <s v="Grid-Gen"/>
    <s v="LITTORAL"/>
    <s v="Douala"/>
    <s v="ZTE"/>
    <n v="0"/>
    <n v="2.1314702097119858"/>
    <n v="0"/>
    <n v="2.211549711357039E-3"/>
    <n v="0"/>
    <n v="0"/>
    <n v="0"/>
    <n v="0"/>
    <n v="0"/>
    <n v="0"/>
    <n v="0"/>
    <n v="0"/>
    <n v="0"/>
    <n v="0"/>
    <n v="0"/>
    <x v="0"/>
    <m/>
    <x v="14"/>
    <x v="9"/>
    <s v="no impacts"/>
    <x v="7"/>
    <s v=""/>
  </r>
  <r>
    <s v="Makepe-Decharge2-IHS"/>
    <s v="LIT_490"/>
    <s v="Douala"/>
    <s v="CAMUSAT"/>
    <s v="Grid-Gen"/>
    <s v="LITTORAL"/>
    <s v="Douala"/>
    <s v="ZTE"/>
    <n v="23.180572320529166"/>
    <n v="0"/>
    <n v="0"/>
    <n v="2.140209398087501E-3"/>
    <n v="0"/>
    <n v="0"/>
    <n v="0"/>
    <n v="0"/>
    <n v="0"/>
    <n v="0"/>
    <n v="0"/>
    <n v="0"/>
    <n v="0"/>
    <n v="0"/>
    <n v="0"/>
    <x v="0"/>
    <m/>
    <x v="14"/>
    <x v="9"/>
    <s v="no impacts"/>
    <x v="7"/>
    <s v=""/>
  </r>
  <r>
    <s v="Makepe-Chefferie"/>
    <s v="LIT_397"/>
    <s v="Douala"/>
    <s v="IHS"/>
    <s v="Grid-Gen"/>
    <s v="LITTORAL"/>
    <s v="Douala"/>
    <s v="ZTE"/>
    <n v="0"/>
    <n v="0"/>
    <n v="0"/>
    <n v="2.0331989281831089E-3"/>
    <n v="0"/>
    <n v="0"/>
    <n v="0"/>
    <n v="0"/>
    <n v="0"/>
    <n v="0"/>
    <n v="0"/>
    <n v="0"/>
    <n v="0"/>
    <n v="0"/>
    <n v="0"/>
    <x v="0"/>
    <m/>
    <x v="14"/>
    <x v="9"/>
    <s v="no impacts"/>
    <x v="7"/>
    <s v=""/>
  </r>
  <r>
    <s v="Makepe-Lycee"/>
    <s v="LIT_285"/>
    <s v="Douala"/>
    <s v="IHS"/>
    <s v="GridOnly"/>
    <s v="LITTORAL"/>
    <s v="Douala"/>
    <s v="ZTE"/>
    <n v="0"/>
    <n v="0"/>
    <n v="0"/>
    <n v="1.926188458278717E-3"/>
    <n v="0"/>
    <n v="0"/>
    <n v="0"/>
    <n v="0"/>
    <n v="0"/>
    <n v="0"/>
    <n v="0"/>
    <n v="0"/>
    <n v="0"/>
    <n v="0"/>
    <n v="0"/>
    <x v="0"/>
    <m/>
    <x v="14"/>
    <x v="9"/>
    <s v="no impacts"/>
    <x v="7"/>
    <s v=""/>
  </r>
  <r>
    <s v="Logpom-Kosovo"/>
    <s v="LIT_276"/>
    <s v="Douala"/>
    <s v="IHS"/>
    <s v="Grid-Gen"/>
    <s v="LITTORAL"/>
    <s v="Douala"/>
    <s v="ZTE"/>
    <n v="0"/>
    <n v="0"/>
    <n v="0"/>
    <n v="1.9083533799613751E-3"/>
    <n v="0"/>
    <n v="0"/>
    <n v="0"/>
    <n v="0"/>
    <n v="0"/>
    <n v="0"/>
    <n v="0"/>
    <n v="0"/>
    <n v="0"/>
    <n v="0"/>
    <n v="0"/>
    <x v="0"/>
    <m/>
    <x v="14"/>
    <x v="9"/>
    <s v="no impacts"/>
    <x v="7"/>
    <s v=""/>
  </r>
  <r>
    <s v="Ndogbong-Guinness"/>
    <s v="LIT_432"/>
    <s v="Douala"/>
    <s v="IHS"/>
    <s v="Grid-Gen"/>
    <s v="LITTORAL"/>
    <s v="Douala"/>
    <s v="ZTE"/>
    <n v="0"/>
    <n v="0"/>
    <n v="0"/>
    <n v="1.6408272052003947E-3"/>
    <n v="0"/>
    <n v="0"/>
    <n v="0"/>
    <n v="0"/>
    <n v="0"/>
    <n v="0"/>
    <n v="0"/>
    <n v="0"/>
    <n v="0"/>
    <n v="0"/>
    <n v="0"/>
    <x v="0"/>
    <m/>
    <x v="14"/>
    <x v="9"/>
    <s v="no impacts"/>
    <x v="7"/>
    <s v=""/>
  </r>
  <r>
    <s v="Ndogbong-Hotel-Pacifique"/>
    <s v="LIT_619"/>
    <s v="Douala"/>
    <s v="CAMUSAT"/>
    <s v="Good Grid no GE - 12h"/>
    <s v="LITTORAL"/>
    <s v="Douala"/>
    <s v="ZTE"/>
    <n v="0"/>
    <n v="0"/>
    <n v="0"/>
    <n v="1.6051570485655401E-3"/>
    <n v="0"/>
    <n v="0"/>
    <n v="0"/>
    <n v="0"/>
    <n v="0"/>
    <n v="0"/>
    <n v="0"/>
    <n v="0"/>
    <n v="0"/>
    <n v="0"/>
    <n v="0"/>
    <x v="0"/>
    <m/>
    <x v="14"/>
    <x v="9"/>
    <s v="no impacts"/>
    <x v="7"/>
    <s v=""/>
  </r>
  <r>
    <s v="Logpom-H-Soeurs"/>
    <s v="LIT_210"/>
    <s v="Douala"/>
    <s v="IHS"/>
    <s v="Grid-Gen"/>
    <s v="LITTORAL"/>
    <s v="Douala"/>
    <s v="ZTE"/>
    <n v="0"/>
    <n v="0"/>
    <n v="0"/>
    <n v="1.5873219702480276E-3"/>
    <n v="0"/>
    <n v="0"/>
    <n v="0"/>
    <n v="0"/>
    <n v="0"/>
    <n v="0"/>
    <n v="0"/>
    <n v="0"/>
    <n v="0"/>
    <n v="0"/>
    <n v="0"/>
    <x v="0"/>
    <m/>
    <x v="14"/>
    <x v="9"/>
    <s v="no impacts"/>
    <x v="7"/>
    <s v=""/>
  </r>
  <r>
    <s v="Logpom-IHS"/>
    <s v="LIT_376"/>
    <s v="Douala"/>
    <s v="IHS"/>
    <s v="Grid-Gen"/>
    <s v="LITTORAL"/>
    <s v="Douala"/>
    <s v="ZTE"/>
    <n v="0"/>
    <n v="0"/>
    <n v="0"/>
    <n v="1.5694868919306861E-3"/>
    <n v="0"/>
    <n v="0"/>
    <n v="0"/>
    <n v="0"/>
    <n v="0"/>
    <n v="0"/>
    <n v="0"/>
    <n v="0"/>
    <n v="0"/>
    <n v="0"/>
    <n v="0"/>
    <x v="0"/>
    <m/>
    <x v="14"/>
    <x v="9"/>
    <s v="no impacts"/>
    <x v="7"/>
    <s v=""/>
  </r>
  <r>
    <s v="Ndogbong-Seven"/>
    <s v="LIT_652"/>
    <s v="Douala"/>
    <s v="CAMUSAT"/>
    <s v="Good Grid no GE - 8h"/>
    <s v="LITTORAL"/>
    <s v="Douala"/>
    <s v="ZTE"/>
    <n v="0"/>
    <n v="0"/>
    <n v="0"/>
    <n v="1.5159816569784899E-3"/>
    <n v="0"/>
    <n v="0"/>
    <n v="0"/>
    <n v="0"/>
    <n v="0"/>
    <n v="0"/>
    <n v="0"/>
    <n v="0"/>
    <n v="0"/>
    <n v="0"/>
    <n v="0"/>
    <x v="0"/>
    <m/>
    <x v="14"/>
    <x v="9"/>
    <s v="no impacts"/>
    <x v="7"/>
    <s v=""/>
  </r>
  <r>
    <s v="Makepe-St-Tropez"/>
    <s v="LIT_224"/>
    <s v="Douala"/>
    <s v="IHS"/>
    <s v="Grid-Gen"/>
    <s v="LITTORAL"/>
    <s v="Douala"/>
    <s v="ZTE"/>
    <n v="0"/>
    <n v="0"/>
    <n v="0"/>
    <n v="1.3733010304392435E-3"/>
    <n v="0"/>
    <n v="0"/>
    <n v="0"/>
    <n v="0"/>
    <n v="0"/>
    <n v="0"/>
    <n v="0"/>
    <n v="0"/>
    <n v="0"/>
    <n v="0"/>
    <n v="0"/>
    <x v="0"/>
    <m/>
    <x v="14"/>
    <x v="9"/>
    <s v="no impacts"/>
    <x v="7"/>
    <s v=""/>
  </r>
  <r>
    <s v="Bberi-Q-Princes-II"/>
    <s v="LIT_444"/>
    <s v="Douala"/>
    <s v="IHS"/>
    <s v="Grid-Gen"/>
    <s v="LITTORAL"/>
    <s v="Douala"/>
    <s v="ZTE"/>
    <n v="0"/>
    <n v="0"/>
    <n v="0"/>
    <n v="4.2804187961750177E-4"/>
    <n v="0"/>
    <n v="0"/>
    <n v="0"/>
    <n v="0"/>
    <n v="0"/>
    <n v="0"/>
    <n v="0"/>
    <n v="0"/>
    <n v="0"/>
    <n v="0"/>
    <n v="0"/>
    <x v="0"/>
    <m/>
    <x v="14"/>
    <x v="9"/>
    <s v="no impacts"/>
    <x v="7"/>
    <s v=""/>
  </r>
  <r>
    <s v="Ngong-Town-IHS"/>
    <s v="NRD_088"/>
    <s v="NORD"/>
    <s v="IHS"/>
    <s v="Grid-Gen"/>
    <s v="NORD"/>
    <s v="Ngong"/>
    <s v="Huawei"/>
    <n v="0"/>
    <n v="0"/>
    <n v="0"/>
    <n v="8.9175391586979543E-5"/>
    <n v="0"/>
    <n v="0"/>
    <n v="0"/>
    <n v="0"/>
    <n v="0"/>
    <n v="0"/>
    <n v="0"/>
    <n v="0"/>
    <n v="0"/>
    <n v="0"/>
    <n v="0"/>
    <x v="0"/>
    <m/>
    <x v="14"/>
    <x v="9"/>
    <s v="no impacts"/>
    <x v="7"/>
    <s v=""/>
  </r>
  <r>
    <s v="Foumban-Nkoungougnet"/>
    <s v="OST_082"/>
    <s v="OUEST"/>
    <s v="IHS"/>
    <s v="Grid-Gen"/>
    <s v="OUEST"/>
    <s v="Foumban"/>
    <s v="Huawei"/>
    <n v="0"/>
    <n v="0"/>
    <n v="0"/>
    <n v="8.9175391586979543E-5"/>
    <n v="0"/>
    <n v="0"/>
    <n v="0"/>
    <n v="0"/>
    <n v="0"/>
    <n v="0"/>
    <n v="0"/>
    <n v="0"/>
    <n v="0"/>
    <n v="0"/>
    <n v="0"/>
    <x v="0"/>
    <m/>
    <x v="14"/>
    <x v="9"/>
    <s v="no impacts"/>
    <x v="7"/>
    <s v=""/>
  </r>
  <r>
    <s v="Kye-Ossi"/>
    <s v="SUD_015"/>
    <s v="CENTRE"/>
    <s v="IHS"/>
    <s v="Solar-Grid-Gen-Lithium"/>
    <s v="SUD"/>
    <s v="Kye-Ossi"/>
    <s v="ZTE"/>
    <n v="0.55970042775651829"/>
    <n v="0"/>
    <n v="0"/>
    <n v="5.7896860465928885E-17"/>
    <n v="0"/>
    <n v="0"/>
    <n v="0"/>
    <n v="0"/>
    <n v="0"/>
    <n v="0"/>
    <n v="0"/>
    <n v="0"/>
    <n v="0"/>
    <n v="0"/>
    <n v="0"/>
    <x v="0"/>
    <m/>
    <x v="14"/>
    <x v="9"/>
    <s v="no impacts"/>
    <x v="7"/>
    <s v=""/>
  </r>
  <r>
    <s v="Ndom"/>
    <s v="SUD_028"/>
    <s v=""/>
    <s v="IHS"/>
    <s v="Grid Gen"/>
    <s v="SUD"/>
    <s v="Ndom"/>
    <s v="ZTE"/>
    <n v="18.491409199476074"/>
    <n v="18.491409199476074"/>
    <n v="18.491409199476074"/>
    <n v="18.491409199476074"/>
    <n v="0"/>
    <n v="0"/>
    <n v="0"/>
    <n v="0"/>
    <n v="0"/>
    <n v="0"/>
    <n v="0"/>
    <n v="0"/>
    <n v="0"/>
    <n v="0"/>
    <n v="0"/>
    <x v="0"/>
    <m/>
    <x v="14"/>
    <x v="9"/>
    <s v="no impacts"/>
    <x v="7"/>
    <s v=""/>
  </r>
  <r>
    <s v="BTS-Mobile-Tagidor-Hotel"/>
    <s v="OST_306"/>
    <s v="Bafoussam"/>
    <s v="CAMUSAT"/>
    <s v="Medium Grid + GE"/>
    <s v="OUEST"/>
    <s v="Bafoussam"/>
    <s v="Huawei"/>
    <n v="18.491409199476074"/>
    <n v="18.491409199476074"/>
    <n v="18.491409199476074"/>
    <n v="18.491409199476074"/>
    <n v="0"/>
    <n v="0"/>
    <n v="0"/>
    <n v="0"/>
    <n v="0"/>
    <n v="0"/>
    <n v="0"/>
    <n v="0"/>
    <n v="0"/>
    <n v="0"/>
    <n v="0"/>
    <x v="0"/>
    <m/>
    <x v="15"/>
    <x v="10"/>
    <s v="Projet OCM (HUAWEI)"/>
    <x v="6"/>
    <s v="(04/23/2026 ocm ran 18h): -Site en cours de démentelement..;..;(04/23/2026 ocm ran 17h): -Site en cours de démentelement..;..;(04/23/2026 ocm ran 13h): -Site en cours de démentelement"/>
  </r>
  <r>
    <s v="Indoor-BEAC"/>
    <s v="CTR_878"/>
    <s v="Yaounde"/>
    <s v="CAMUSAT"/>
    <s v="Good Grid no GE - 8h"/>
    <s v="CENTRE"/>
    <s v="Yaounde"/>
    <s v="ZTE"/>
    <n v="13.868556899607057"/>
    <n v="13.868556899607057"/>
    <n v="13.868556899607057"/>
    <n v="13.868556899607057"/>
    <n v="0"/>
    <n v="0"/>
    <n v="0"/>
    <n v="0"/>
    <n v="0"/>
    <n v="0"/>
    <n v="0"/>
    <n v="0"/>
    <n v="0"/>
    <n v="0"/>
    <n v="0"/>
    <x v="0"/>
    <m/>
    <x v="14"/>
    <x v="9"/>
    <s v="no impacts"/>
    <x v="7"/>
    <s v=""/>
  </r>
  <r>
    <s v="Nkomekui"/>
    <s v="SUD_016"/>
    <s v="CENTRE"/>
    <s v="IHS"/>
    <s v="Grid-Gen"/>
    <s v="SUD"/>
    <s v="Nkomekui"/>
    <s v="ZTE"/>
    <n v="4.6737834390716344"/>
    <n v="4.6739457589141615"/>
    <n v="4.6738375456858101"/>
    <n v="4.6735129060007585"/>
    <n v="0"/>
    <n v="0"/>
    <n v="0"/>
    <n v="0"/>
    <n v="0"/>
    <n v="0"/>
    <n v="0"/>
    <n v="0"/>
    <n v="0"/>
    <n v="0"/>
    <n v="0"/>
    <x v="1"/>
    <m/>
    <x v="6"/>
    <x v="3"/>
    <s v="EXCLU"/>
    <x v="2"/>
    <s v=""/>
  </r>
  <r>
    <s v="Minisite-Tradex-Village"/>
    <s v="LIT_663"/>
    <s v="Douala"/>
    <s v="CAMUSAT"/>
    <s v="Good Grid no GE - 8h"/>
    <s v="LITTORAL"/>
    <s v="Douala"/>
    <s v="ZTE"/>
    <n v="2.1888991618939992"/>
    <n v="2.6853385668587149"/>
    <n v="2.1821218321333893"/>
    <n v="2.155547565440469"/>
    <n v="0"/>
    <n v="0"/>
    <n v="0"/>
    <n v="0"/>
    <n v="0"/>
    <n v="0"/>
    <n v="0"/>
    <n v="0"/>
    <n v="0"/>
    <n v="0"/>
    <n v="0"/>
    <x v="0"/>
    <m/>
    <x v="0"/>
    <x v="0"/>
    <s v="AKTIVCO Coupure ENEO &amp; Baisse de tension"/>
    <x v="0"/>
    <s v="(04/23/2026 ocm ran 18h): -23.04.26: Grid outage grid only site awaited grid return - Escalade L3..;..;(04/23/2026 ocm ran 17h): -23.04.26: Grid outage grid only site awaited grid return - Escalade L3..;..;(04/23/2026 ticket ):INC-20260423-00010705…2026-04-23 14:50:25…Grid outage and GE faulty/ Grid return is awaited…grid only power issue on site "/>
  </r>
  <r>
    <s v="Minisite-PK8-ESG-ISTA"/>
    <s v="LIT_630"/>
    <s v="Douala"/>
    <s v="CAMUSAT"/>
    <s v="Good Grid no GE - 8h"/>
    <s v="LITTORAL"/>
    <s v="Douala"/>
    <s v="ZTE"/>
    <n v="9.363416116632774E-3"/>
    <n v="3.4288473117543155"/>
    <n v="0"/>
    <n v="3.4778402718922325E-3"/>
    <n v="0"/>
    <n v="0"/>
    <n v="0"/>
    <n v="0"/>
    <n v="0"/>
    <n v="0"/>
    <n v="0"/>
    <n v="0"/>
    <n v="0"/>
    <n v="0"/>
    <n v="0"/>
    <x v="0"/>
    <m/>
    <x v="0"/>
    <x v="0"/>
    <s v="AKTIVCO Coupure ENEO &amp; Baisse de tension"/>
    <x v="0"/>
    <s v="(04/23/2026 ocm ran 18h): -23.04.26: Grid outage, Grid only site / Grid return awaited..;..;(04/23/2026 ocm ran 17h): -23.04.26: Grid outage, Grid only site / Grid return awaited..;..;(04/23/2026 ocm ran 13h): -23.04.26: Grid outage, Grid only site / Grid return awaited..;..;(04/23/2026 ticket ):INC-20260423-00000254…2026-04-23 04:15:09…Grid outage and grid only site / Grid return awaited…power issu coupure d'électricité dans la zone en attente du retour secteur site Grid Only …Others Transmission equipement fault"/>
  </r>
  <r>
    <s v="CBC"/>
    <s v="CTR_805"/>
    <s v="Yaounde"/>
    <m/>
    <m/>
    <s v="CENTRE"/>
    <s v="Yaounde"/>
    <s v="ZTE"/>
    <n v="1.7335696124508495E-2"/>
    <n v="8.9175391586828202E-5"/>
    <n v="7.134031326964783E-5"/>
    <n v="7.1340313269474141E-5"/>
    <n v="0"/>
    <n v="0"/>
    <n v="0"/>
    <n v="0"/>
    <n v="0"/>
    <n v="0"/>
    <n v="0"/>
    <n v="0"/>
    <n v="0"/>
    <n v="0"/>
    <n v="0"/>
    <x v="0"/>
    <m/>
    <x v="5"/>
    <x v="2"/>
    <s v="BSS Hardware issue"/>
    <x v="1"/>
    <s v="(04/23/2026 cell nokia): -23/04/2026 : Check breaker and  interconnection AHMDA(sfp, optical fiber) between system and radio module, swap its if needed || FME armand activer || Investigation en cours ..;..;(04/23/2026 ticket ):INC-20260423-00003252"/>
  </r>
  <r>
    <s v="Manjo-New"/>
    <s v="LIT_062"/>
    <s v=""/>
    <s v="IHS"/>
    <e v="#REF!"/>
    <s v="LIT"/>
    <s v="Manjo"/>
    <s v="ZTE"/>
    <n v="0"/>
    <n v="0"/>
    <n v="0"/>
    <n v="0"/>
    <n v="0"/>
    <n v="0"/>
    <n v="0"/>
    <n v="0"/>
    <n v="0"/>
    <n v="0"/>
    <n v="0"/>
    <n v="0"/>
    <n v="0"/>
    <n v="0"/>
    <n v="0"/>
    <x v="0"/>
    <m/>
    <x v="14"/>
    <x v="9"/>
    <s v="no impacts"/>
    <x v="7"/>
    <s v=""/>
  </r>
  <r>
    <s v="Ngoulmepa-New"/>
    <s v="LIT_067"/>
    <s v="LITTORAL"/>
    <s v="IHS"/>
    <s v="GRID GEN"/>
    <s v="LIT"/>
    <s v="Ngoulmepa"/>
    <s v="ZTE"/>
    <n v="0"/>
    <n v="0"/>
    <n v="0"/>
    <n v="0"/>
    <n v="0"/>
    <n v="0"/>
    <n v="0"/>
    <n v="0"/>
    <n v="0"/>
    <n v="0"/>
    <n v="0"/>
    <n v="0"/>
    <n v="0"/>
    <n v="0"/>
    <n v="0"/>
    <x v="0"/>
    <m/>
    <x v="14"/>
    <x v="9"/>
    <s v="no impacts"/>
    <x v="7"/>
    <s v=""/>
  </r>
  <r>
    <s v="Djoum"/>
    <s v="SUD_014"/>
    <s v="CENTRE"/>
    <s v="CAMUSAT"/>
    <s v="Medium Grid + Solar + GE"/>
    <s v="SUD"/>
    <s v="Djoum"/>
    <s v="ZTE"/>
    <n v="0"/>
    <n v="0"/>
    <n v="0"/>
    <n v="0"/>
    <n v="0"/>
    <n v="0"/>
    <n v="0"/>
    <n v="0"/>
    <n v="0"/>
    <n v="0"/>
    <n v="0"/>
    <n v="0"/>
    <n v="0"/>
    <n v="0"/>
    <n v="0"/>
    <x v="1"/>
    <m/>
    <x v="6"/>
    <x v="3"/>
    <s v="EXCLU"/>
    <x v="2"/>
    <s v=""/>
  </r>
  <r>
    <s v="Bandjoun-IUT"/>
    <s v="OST_239"/>
    <s v="OUEST"/>
    <s v="CAMUSAT"/>
    <s v="Good Grid + GE"/>
    <s v="OUEST"/>
    <s v="Bandjoun"/>
    <s v="Huawei"/>
    <n v="4.2917262358282464"/>
    <n v="2.4090910388005695"/>
    <n v="3.3723992888797576"/>
    <n v="0"/>
    <n v="0"/>
    <n v="0"/>
    <n v="0"/>
    <n v="0"/>
    <n v="0"/>
    <n v="0"/>
    <n v="0"/>
    <n v="0"/>
    <n v="0"/>
    <n v="0"/>
    <n v="0"/>
    <x v="0"/>
    <m/>
    <x v="14"/>
    <x v="9"/>
    <s v="no impacts"/>
    <x v="7"/>
    <s v=""/>
  </r>
  <r>
    <s v="Ngd-Q-Haoussa"/>
    <s v="ADM_048"/>
    <s v="Ngaoundere"/>
    <s v="IHS"/>
    <s v="Grid-Gen"/>
    <s v="ADAMAOUA"/>
    <s v="Ngaoundere"/>
    <s v="Huawei"/>
    <n v="1.4620305450685294"/>
    <n v="0.82210793504036428"/>
    <n v="0"/>
    <n v="0"/>
    <n v="0"/>
    <n v="0"/>
    <n v="0"/>
    <n v="0"/>
    <n v="0"/>
    <n v="0"/>
    <n v="0"/>
    <n v="0"/>
    <n v="0"/>
    <n v="0"/>
    <n v="0"/>
    <x v="0"/>
    <m/>
    <x v="14"/>
    <x v="9"/>
    <s v="no impacts"/>
    <x v="7"/>
    <s v=""/>
  </r>
  <r>
    <s v="Maroua-Domayo-IHS"/>
    <s v="EXN_241"/>
    <s v="Maroua"/>
    <s v="IHS"/>
    <s v="Grid-Gen"/>
    <s v="EXTREME-NORD"/>
    <s v="Maroua"/>
    <s v="Huawei"/>
    <n v="0"/>
    <n v="0"/>
    <n v="0"/>
    <n v="0"/>
    <n v="0"/>
    <n v="0"/>
    <n v="0"/>
    <n v="0"/>
    <n v="0"/>
    <n v="0"/>
    <n v="0"/>
    <n v="0"/>
    <n v="0"/>
    <n v="0"/>
    <n v="0"/>
    <x v="0"/>
    <m/>
    <x v="14"/>
    <x v="9"/>
    <s v="no impacts"/>
    <x v="7"/>
    <s v=""/>
  </r>
  <r>
    <s v="SUD_191_Z_Kribi-Terre-Promise"/>
    <s v="SUD_191"/>
    <s v="CENTRE"/>
    <s v="ESCO"/>
    <s v="Hybrid Solar - S1"/>
    <s v="SUD"/>
    <s v="Kribi"/>
    <s v="ZTE"/>
    <n v="0"/>
    <n v="0"/>
    <n v="0"/>
    <n v="0"/>
    <n v="0"/>
    <n v="0"/>
    <n v="0"/>
    <n v="0"/>
    <n v="0"/>
    <n v="0"/>
    <n v="0"/>
    <n v="0"/>
    <n v="0"/>
    <n v="0"/>
    <n v="0"/>
    <x v="1"/>
    <m/>
    <x v="6"/>
    <x v="3"/>
    <s v="EXCLU"/>
    <x v="2"/>
    <s v=""/>
  </r>
  <r>
    <s v="Maroua-Diguirwo-IHS"/>
    <s v="EXN_114"/>
    <s v="Maroua"/>
    <s v="IHS"/>
    <s v="Grid-Gen"/>
    <s v="EXTREME-NORD"/>
    <s v="Maroua"/>
    <s v="Huawei"/>
    <n v="0"/>
    <n v="0"/>
    <n v="0"/>
    <n v="0"/>
    <n v="0"/>
    <n v="0"/>
    <n v="0"/>
    <n v="0"/>
    <n v="0"/>
    <n v="0"/>
    <n v="0"/>
    <n v="0"/>
    <n v="0"/>
    <n v="0"/>
    <n v="0"/>
    <x v="0"/>
    <m/>
    <x v="14"/>
    <x v="9"/>
    <s v="no impacts"/>
    <x v="7"/>
    <s v=""/>
  </r>
  <r>
    <s v="Maroua-Diguirwo-II"/>
    <s v="EXN_196"/>
    <s v="Maroua"/>
    <s v="CAMUSAT"/>
    <s v="Good Grid + GE"/>
    <s v="EXTREME-NORD"/>
    <s v="Maroua"/>
    <s v="Huawei"/>
    <n v="0"/>
    <n v="0"/>
    <n v="0"/>
    <n v="0"/>
    <n v="0"/>
    <n v="0"/>
    <n v="0"/>
    <n v="0"/>
    <n v="0"/>
    <n v="0"/>
    <n v="0"/>
    <n v="0"/>
    <n v="0"/>
    <n v="0"/>
    <n v="0"/>
    <x v="0"/>
    <m/>
    <x v="14"/>
    <x v="9"/>
    <s v="no impacts"/>
    <x v="7"/>
    <s v=""/>
  </r>
  <r>
    <s v="KOTTO-MBANGUE-II"/>
    <s v="LIT_712"/>
    <s v="Douala"/>
    <s v="CAMUSAT"/>
    <s v="Good Grid no GE - 8h"/>
    <s v="LITTORAL"/>
    <s v="Douala"/>
    <s v="ZTE"/>
    <n v="0"/>
    <n v="0"/>
    <n v="0"/>
    <n v="0"/>
    <n v="0"/>
    <n v="0"/>
    <n v="0"/>
    <n v="0"/>
    <n v="0"/>
    <n v="0"/>
    <n v="0"/>
    <n v="0"/>
    <n v="0"/>
    <n v="0"/>
    <n v="0"/>
    <x v="0"/>
    <m/>
    <x v="14"/>
    <x v="9"/>
    <s v="no impacts"/>
    <x v="7"/>
    <s v=""/>
  </r>
  <r>
    <s v="Kotto-Bloc-II"/>
    <s v="LIT_611"/>
    <s v="Douala"/>
    <s v="CAMUSAT"/>
    <s v="Good Grid no GE - 8h"/>
    <s v="LITTORAL"/>
    <s v="Douala"/>
    <s v="ZTE"/>
    <n v="0"/>
    <n v="0"/>
    <n v="0"/>
    <n v="0"/>
    <n v="0"/>
    <n v="0"/>
    <n v="0"/>
    <n v="0"/>
    <n v="0"/>
    <n v="0"/>
    <n v="0"/>
    <n v="0"/>
    <n v="0"/>
    <n v="0"/>
    <n v="0"/>
    <x v="0"/>
    <m/>
    <x v="14"/>
    <x v="9"/>
    <s v="no impacts"/>
    <x v="7"/>
    <s v=""/>
  </r>
  <r>
    <s v="Stamatiades"/>
    <s v="LIT_014"/>
    <s v="Douala"/>
    <s v="IHS"/>
    <s v="GridOnly"/>
    <s v="LITTORAL"/>
    <s v="Douala"/>
    <s v="ZTE"/>
    <n v="0"/>
    <n v="0"/>
    <n v="0"/>
    <n v="0"/>
    <n v="0"/>
    <n v="0"/>
    <n v="0"/>
    <n v="0"/>
    <n v="0"/>
    <n v="0"/>
    <n v="0"/>
    <n v="0"/>
    <n v="0"/>
    <n v="0"/>
    <n v="0"/>
    <x v="0"/>
    <m/>
    <x v="14"/>
    <x v="9"/>
    <s v="no impacts"/>
    <x v="7"/>
    <s v=""/>
  </r>
  <r>
    <s v="Minoterie"/>
    <s v="LIT_023"/>
    <s v="Douala"/>
    <s v="IHS"/>
    <s v="Grid-Gen"/>
    <s v="LITTORAL"/>
    <s v="Douala"/>
    <s v="ZTE"/>
    <n v="0"/>
    <n v="0"/>
    <n v="0"/>
    <n v="0"/>
    <n v="0"/>
    <n v="0"/>
    <n v="0"/>
    <n v="0"/>
    <n v="0"/>
    <n v="0"/>
    <n v="0"/>
    <n v="0"/>
    <n v="0"/>
    <n v="0"/>
    <n v="0"/>
    <x v="0"/>
    <m/>
    <x v="14"/>
    <x v="9"/>
    <s v="no impacts"/>
    <x v="7"/>
    <s v=""/>
  </r>
  <r>
    <s v="China-Embassy-IHS"/>
    <s v="CTR_874"/>
    <s v="Yaounde"/>
    <s v="IHS"/>
    <s v="GridOnly"/>
    <s v="CENTRE"/>
    <s v="Yaounde"/>
    <s v="ZTE"/>
    <n v="0"/>
    <n v="0"/>
    <n v="0"/>
    <n v="0"/>
    <n v="0"/>
    <n v="0"/>
    <n v="0"/>
    <n v="0"/>
    <n v="0"/>
    <n v="0"/>
    <n v="0"/>
    <n v="0"/>
    <n v="0"/>
    <n v="0"/>
    <n v="0"/>
    <x v="0"/>
    <m/>
    <x v="14"/>
    <x v="9"/>
    <s v="no impacts"/>
    <x v="7"/>
    <s v=""/>
  </r>
  <r>
    <s v="Foumban-Njinka"/>
    <s v="OST_101"/>
    <s v="OUEST"/>
    <s v="IHS"/>
    <s v="Grid-Gen"/>
    <s v="OUEST"/>
    <s v="Foumban"/>
    <s v="Huawei"/>
    <n v="0.45531171436480011"/>
    <n v="3.0587159314333982E-2"/>
    <n v="0"/>
    <n v="0"/>
    <n v="0"/>
    <n v="0"/>
    <n v="0"/>
    <n v="0"/>
    <n v="0"/>
    <n v="0"/>
    <n v="0"/>
    <n v="0"/>
    <n v="0"/>
    <n v="0"/>
    <n v="0"/>
    <x v="0"/>
    <m/>
    <x v="14"/>
    <x v="9"/>
    <s v="no impacts"/>
    <x v="7"/>
    <s v=""/>
  </r>
  <r>
    <s v="Armee-de-l-AIR-IHS"/>
    <s v="LIT_748"/>
    <s v="Douala"/>
    <m/>
    <m/>
    <s v="LITTORAL"/>
    <s v="Douala"/>
    <s v="ZTE"/>
    <n v="0"/>
    <n v="0"/>
    <n v="0"/>
    <n v="0"/>
    <n v="0"/>
    <n v="0"/>
    <n v="0"/>
    <n v="0"/>
    <n v="0"/>
    <n v="0"/>
    <n v="0"/>
    <n v="0"/>
    <n v="0"/>
    <n v="0"/>
    <n v="0"/>
    <x v="0"/>
    <m/>
    <x v="14"/>
    <x v="9"/>
    <s v="no impacts"/>
    <x v="7"/>
    <s v=""/>
  </r>
  <r>
    <s v="Ngd-Bamyangal-rural"/>
    <s v="ADM_151"/>
    <s v="Ngaoundere"/>
    <s v="CAMUSAT"/>
    <s v="Medium Grid + Solar + GE"/>
    <s v="ADAMAOUA"/>
    <s v="Ngaoundere"/>
    <s v="Huawei"/>
    <n v="0.15775126771736681"/>
    <n v="6.7416596039756513E-2"/>
    <n v="0"/>
    <n v="0"/>
    <n v="0"/>
    <n v="0"/>
    <n v="0"/>
    <n v="0"/>
    <n v="0"/>
    <n v="0"/>
    <n v="0"/>
    <n v="0"/>
    <n v="0"/>
    <n v="0"/>
    <n v="0"/>
    <x v="0"/>
    <m/>
    <x v="14"/>
    <x v="9"/>
    <s v="no impacts"/>
    <x v="7"/>
    <s v=""/>
  </r>
  <r>
    <s v="Ngoumou-Camrail"/>
    <s v="CTR_098"/>
    <s v="CENTRE"/>
    <s v="CAMUSAT"/>
    <s v="Medium Grid + Solar + GE"/>
    <s v="CENTRE"/>
    <s v="Ngoumou"/>
    <s v="NOKIA"/>
    <n v="0"/>
    <n v="0"/>
    <n v="0"/>
    <n v="0"/>
    <n v="0"/>
    <n v="0"/>
    <n v="0"/>
    <n v="0"/>
    <n v="0"/>
    <n v="0"/>
    <n v="0"/>
    <n v="0"/>
    <n v="0"/>
    <n v="0"/>
    <n v="0"/>
    <x v="0"/>
    <m/>
    <x v="14"/>
    <x v="9"/>
    <s v="no impacts"/>
    <x v="7"/>
    <s v=""/>
  </r>
  <r>
    <s v="Bonateki-New"/>
    <s v="LIT_527"/>
    <s v="Douala"/>
    <s v="IHS"/>
    <s v="Grid-Gen"/>
    <s v="LITTORAL"/>
    <s v="Douala"/>
    <s v="ZTE"/>
    <n v="0"/>
    <n v="0"/>
    <n v="5.7788150659327178"/>
    <n v="0"/>
    <n v="0"/>
    <n v="0"/>
    <n v="0"/>
    <n v="0"/>
    <n v="0.58784418134136884"/>
    <n v="0"/>
    <n v="0"/>
    <n v="0"/>
    <n v="0"/>
    <n v="0"/>
    <n v="0"/>
    <x v="0"/>
    <m/>
    <x v="14"/>
    <x v="9"/>
    <s v="no impacts"/>
    <x v="7"/>
    <s v=""/>
  </r>
  <r>
    <s v="Cogefar-II"/>
    <s v="LIT_339"/>
    <s v="Douala"/>
    <s v="IHS"/>
    <s v="Grid-Gen"/>
    <s v="LITTORAL"/>
    <s v="Douala"/>
    <s v="ZTE"/>
    <n v="0"/>
    <n v="4.6264193155324602E-2"/>
    <n v="0"/>
    <n v="0"/>
    <n v="0"/>
    <n v="0"/>
    <n v="0"/>
    <n v="0"/>
    <n v="0"/>
    <n v="0"/>
    <n v="0"/>
    <n v="0"/>
    <n v="0"/>
    <n v="0"/>
    <n v="0"/>
    <x v="0"/>
    <m/>
    <x v="14"/>
    <x v="9"/>
    <s v="no impacts"/>
    <x v="7"/>
    <s v=""/>
  </r>
  <r>
    <s v="Nkololoun-Marche"/>
    <s v="LIT_548"/>
    <s v="Douala"/>
    <s v="CAMUSAT"/>
    <s v="Good Grid no GE - 8h"/>
    <s v="LITTORAL"/>
    <s v="Douala"/>
    <s v="ZTE"/>
    <n v="0"/>
    <n v="12.118418499399315"/>
    <n v="0"/>
    <n v="0"/>
    <n v="0"/>
    <n v="0"/>
    <n v="0"/>
    <n v="0"/>
    <n v="0"/>
    <n v="0"/>
    <n v="0"/>
    <n v="0"/>
    <n v="0"/>
    <n v="0"/>
    <n v="0"/>
    <x v="0"/>
    <m/>
    <x v="14"/>
    <x v="9"/>
    <s v="no impacts"/>
    <x v="7"/>
    <s v=""/>
  </r>
  <r>
    <s v="Cogefar"/>
    <s v="LIT_198"/>
    <s v="Douala"/>
    <s v="IHS"/>
    <s v="Grid-Gen"/>
    <s v="LITTORAL"/>
    <s v="Douala"/>
    <s v="ZTE"/>
    <n v="0"/>
    <n v="0"/>
    <n v="0"/>
    <n v="0"/>
    <n v="0"/>
    <n v="0"/>
    <n v="0"/>
    <n v="0"/>
    <n v="0"/>
    <n v="0"/>
    <n v="0"/>
    <n v="0"/>
    <n v="0"/>
    <n v="0"/>
    <n v="0"/>
    <x v="0"/>
    <m/>
    <x v="14"/>
    <x v="9"/>
    <s v="no impacts"/>
    <x v="7"/>
    <s v=""/>
  </r>
  <r>
    <s v="Nkolmeyos-IHS"/>
    <s v="SUD_111"/>
    <s v="CENTRE"/>
    <s v="IHS"/>
    <s v="Gen-Lithium"/>
    <s v="SUD"/>
    <s v="Nkolmeyos"/>
    <s v="ZTE"/>
    <n v="0"/>
    <n v="0"/>
    <n v="0"/>
    <n v="0"/>
    <n v="0"/>
    <n v="0"/>
    <n v="0"/>
    <n v="0"/>
    <n v="0"/>
    <n v="0"/>
    <n v="0"/>
    <n v="0"/>
    <n v="0"/>
    <n v="0"/>
    <n v="0"/>
    <x v="0"/>
    <m/>
    <x v="14"/>
    <x v="9"/>
    <s v="no impacts"/>
    <x v="7"/>
    <s v=""/>
  </r>
  <r>
    <s v="Meyo-Elie"/>
    <s v="SUD_124"/>
    <s v="CENTRE"/>
    <s v="CAMUSAT"/>
    <s v="Hybrid Solar - S3"/>
    <s v="SUD"/>
    <s v="Ambam"/>
    <s v="ZTE"/>
    <n v="0"/>
    <n v="0"/>
    <n v="0"/>
    <n v="0"/>
    <n v="0"/>
    <n v="0"/>
    <n v="0"/>
    <n v="0"/>
    <n v="0"/>
    <n v="0"/>
    <n v="0"/>
    <n v="0"/>
    <n v="0"/>
    <n v="0"/>
    <n v="0"/>
    <x v="0"/>
    <m/>
    <x v="14"/>
    <x v="9"/>
    <s v="no impacts"/>
    <x v="7"/>
    <s v=""/>
  </r>
  <r>
    <s v="Hila"/>
    <s v="LIT_008"/>
    <s v="Douala"/>
    <s v="IHS"/>
    <s v="GridOnly"/>
    <s v="LITTORAL"/>
    <s v="Douala"/>
    <s v="ZTE"/>
    <n v="0"/>
    <n v="0"/>
    <n v="5.0308653865360862"/>
    <n v="0"/>
    <n v="0"/>
    <n v="0"/>
    <n v="0"/>
    <n v="0"/>
    <n v="1.0041684145043421"/>
    <n v="0"/>
    <n v="0"/>
    <n v="0"/>
    <n v="0"/>
    <n v="0"/>
    <n v="0"/>
    <x v="0"/>
    <m/>
    <x v="14"/>
    <x v="9"/>
    <s v="no impacts"/>
    <x v="7"/>
    <s v=""/>
  </r>
  <r>
    <s v="Pain-Magique"/>
    <s v="LIT_381"/>
    <s v="Douala"/>
    <s v="IHS"/>
    <s v="GridOnly"/>
    <s v="LITTORAL"/>
    <s v="Douala"/>
    <s v="ZTE"/>
    <n v="0"/>
    <n v="0"/>
    <n v="4.214464676557288"/>
    <n v="0"/>
    <n v="0"/>
    <n v="0"/>
    <n v="0"/>
    <n v="0"/>
    <n v="1.117831368621107"/>
    <n v="0"/>
    <n v="0"/>
    <n v="0"/>
    <n v="0"/>
    <n v="0"/>
    <n v="0"/>
    <x v="0"/>
    <m/>
    <x v="14"/>
    <x v="9"/>
    <s v="no impacts"/>
    <x v="7"/>
    <s v=""/>
  </r>
  <r>
    <s v="Banyangui"/>
    <s v="LIT_382"/>
    <s v="Douala"/>
    <s v="IHS"/>
    <s v="GridOnly"/>
    <s v="LITTORAL"/>
    <s v="Douala"/>
    <s v="ZTE"/>
    <n v="0"/>
    <n v="0"/>
    <n v="0"/>
    <n v="0"/>
    <n v="0"/>
    <n v="0"/>
    <n v="0"/>
    <n v="0"/>
    <n v="0"/>
    <n v="0"/>
    <n v="0"/>
    <n v="0"/>
    <n v="0"/>
    <n v="0"/>
    <n v="0"/>
    <x v="0"/>
    <m/>
    <x v="14"/>
    <x v="9"/>
    <s v="no impacts"/>
    <x v="7"/>
    <s v=""/>
  </r>
  <r>
    <s v="Bobongo-Itba-IHS"/>
    <s v="LIT_426"/>
    <s v="Douala"/>
    <s v="IHS"/>
    <s v="Grid-Gen"/>
    <s v="LITTORAL"/>
    <s v="Douala"/>
    <s v="ZTE"/>
    <n v="0"/>
    <n v="0"/>
    <n v="0"/>
    <n v="0"/>
    <n v="0"/>
    <n v="0"/>
    <n v="0"/>
    <n v="0"/>
    <n v="0.14391124694306726"/>
    <n v="0"/>
    <n v="0"/>
    <n v="0"/>
    <n v="0"/>
    <n v="0"/>
    <n v="0"/>
    <x v="0"/>
    <m/>
    <x v="14"/>
    <x v="9"/>
    <s v="no impacts"/>
    <x v="7"/>
    <s v=""/>
  </r>
  <r>
    <s v="Lycee-Koumassi-IHS"/>
    <s v="LIT_427"/>
    <s v="Douala"/>
    <s v="IHS"/>
    <s v="Grid-Gen"/>
    <s v="LITTORAL"/>
    <s v="Douala"/>
    <s v="ZTE"/>
    <n v="0"/>
    <n v="0"/>
    <n v="0"/>
    <n v="0"/>
    <n v="0"/>
    <n v="0"/>
    <n v="0"/>
    <n v="0"/>
    <n v="0"/>
    <n v="0"/>
    <n v="0"/>
    <n v="0"/>
    <n v="0"/>
    <n v="0"/>
    <n v="0"/>
    <x v="0"/>
    <m/>
    <x v="14"/>
    <x v="9"/>
    <s v="no impacts"/>
    <x v="7"/>
    <s v=""/>
  </r>
  <r>
    <s v="PK18-Crf-Lapaix"/>
    <s v="LIT_731"/>
    <s v="Douala"/>
    <s v="CAMUSAT"/>
    <s v="Good Grid + GE"/>
    <s v="LITTORAL"/>
    <s v="Douala"/>
    <s v="ZTE"/>
    <n v="0"/>
    <n v="0"/>
    <n v="0"/>
    <n v="0"/>
    <n v="0"/>
    <n v="0"/>
    <n v="0"/>
    <n v="0"/>
    <n v="0"/>
    <n v="0"/>
    <n v="0"/>
    <n v="0"/>
    <n v="0"/>
    <n v="0"/>
    <n v="0"/>
    <x v="0"/>
    <m/>
    <x v="14"/>
    <x v="9"/>
    <s v="no impacts"/>
    <x v="7"/>
    <s v=""/>
  </r>
  <r>
    <s v="NRD_260_H_Garoua-Djagara"/>
    <s v="NRD_260"/>
    <s v="Garoua"/>
    <s v="ESCO"/>
    <s v="Hybrid Solar - S1"/>
    <s v="NRD"/>
    <s v="Garoua"/>
    <s v="Huawei"/>
    <n v="0"/>
    <n v="0"/>
    <n v="0"/>
    <n v="0"/>
    <n v="0"/>
    <n v="0"/>
    <n v="0"/>
    <n v="0"/>
    <n v="8.9175391586979543E-5"/>
    <n v="0"/>
    <n v="0"/>
    <n v="0"/>
    <n v="0"/>
    <n v="0"/>
    <n v="0"/>
    <x v="0"/>
    <m/>
    <x v="14"/>
    <x v="9"/>
    <s v="no impacts"/>
    <x v="7"/>
    <s v=""/>
  </r>
  <r>
    <s v="Ndokoti-GUINNESS"/>
    <s v="LIT_525"/>
    <s v="Douala"/>
    <s v="IHS"/>
    <s v="Grid-Gen"/>
    <s v="LITTORAL"/>
    <s v="Douala"/>
    <s v="ZTE"/>
    <n v="0"/>
    <n v="0"/>
    <n v="0"/>
    <n v="0"/>
    <n v="0"/>
    <n v="0"/>
    <n v="0"/>
    <n v="0"/>
    <n v="0"/>
    <n v="0"/>
    <n v="0"/>
    <n v="0"/>
    <n v="0"/>
    <n v="0"/>
    <n v="0"/>
    <x v="0"/>
    <m/>
    <x v="14"/>
    <x v="9"/>
    <s v="no impacts"/>
    <x v="7"/>
    <s v=""/>
  </r>
  <r>
    <s v="Japoma-I"/>
    <s v="LIT_725"/>
    <s v="Douala"/>
    <s v="CAMUSAT"/>
    <s v="Good Grid no GE - 8h"/>
    <s v="LITTORAL"/>
    <s v="Douala"/>
    <s v="ZTE"/>
    <n v="0"/>
    <n v="9.916874266978283"/>
    <n v="1.9261884582785331E-3"/>
    <n v="0"/>
    <n v="0"/>
    <n v="0"/>
    <n v="0"/>
    <n v="0"/>
    <n v="0"/>
    <n v="0"/>
    <n v="0"/>
    <n v="0"/>
    <n v="0"/>
    <n v="0"/>
    <n v="0"/>
    <x v="0"/>
    <m/>
    <x v="14"/>
    <x v="9"/>
    <s v="no impacts"/>
    <x v="7"/>
    <s v=""/>
  </r>
  <r>
    <s v="SGC_Bonanjo"/>
    <s v="LIT_742"/>
    <s v="Douala"/>
    <s v="CAMUSAT"/>
    <s v="Good Grid no GE - 8h"/>
    <s v="LITTORAL"/>
    <s v="Douala"/>
    <s v="ZTE"/>
    <n v="0"/>
    <n v="0"/>
    <n v="0"/>
    <n v="0"/>
    <n v="0"/>
    <n v="0"/>
    <n v="0"/>
    <n v="0"/>
    <n v="0"/>
    <n v="0"/>
    <n v="0"/>
    <n v="0"/>
    <n v="0"/>
    <n v="0"/>
    <n v="0"/>
    <x v="0"/>
    <m/>
    <x v="14"/>
    <x v="9"/>
    <s v="no impacts"/>
    <x v="7"/>
    <s v=""/>
  </r>
  <r>
    <s v="Soudanaise-micro"/>
    <s v="LIT_703"/>
    <s v="Douala"/>
    <m/>
    <m/>
    <s v="LITTORAL"/>
    <s v="Douala"/>
    <s v="ZTE"/>
    <n v="0"/>
    <n v="0"/>
    <n v="0"/>
    <n v="0"/>
    <n v="0"/>
    <n v="0"/>
    <n v="0"/>
    <n v="0"/>
    <n v="0"/>
    <n v="0"/>
    <n v="0"/>
    <n v="0"/>
    <n v="0"/>
    <n v="0"/>
    <n v="0"/>
    <x v="0"/>
    <m/>
    <x v="14"/>
    <x v="9"/>
    <s v="no impacts"/>
    <x v="7"/>
    <s v=""/>
  </r>
  <r>
    <s v="Nitob-IHS"/>
    <s v="NRO_122"/>
    <s v="NORD-OUEST"/>
    <s v="IHS"/>
    <s v="Grid-Gen"/>
    <s v="NORD-OUEST"/>
    <s v="Bamenda"/>
    <s v="Huawei"/>
    <n v="16.300191477400816"/>
    <n v="11.879588965651065"/>
    <n v="9.2782357825889701"/>
    <n v="0"/>
    <n v="0"/>
    <n v="0"/>
    <n v="0"/>
    <n v="0"/>
    <n v="1.4938661598650813"/>
    <n v="0"/>
    <n v="0"/>
    <n v="0"/>
    <n v="0"/>
    <n v="0"/>
    <n v="0"/>
    <x v="0"/>
    <m/>
    <x v="14"/>
    <x v="9"/>
    <s v="no impacts"/>
    <x v="7"/>
    <s v=""/>
  </r>
  <r>
    <s v="Mabenanga-Kribi"/>
    <s v="SUD_090"/>
    <s v="CENTRE"/>
    <s v="CAMUSAT"/>
    <s v="HGB"/>
    <s v="SUD"/>
    <s v="Kribi"/>
    <s v="ZTE"/>
    <n v="0"/>
    <n v="0"/>
    <n v="0.55561619482183611"/>
    <n v="0"/>
    <n v="0"/>
    <n v="0"/>
    <n v="0"/>
    <n v="0"/>
    <n v="14.424940002796541"/>
    <n v="0"/>
    <n v="0"/>
    <n v="0"/>
    <n v="0"/>
    <n v="0"/>
    <n v="0"/>
    <x v="0"/>
    <m/>
    <x v="14"/>
    <x v="9"/>
    <s v="no impacts"/>
    <x v="7"/>
    <s v=""/>
  </r>
  <r>
    <s v="DEIDO-MARCHE"/>
    <s v="LIT_651"/>
    <s v="Douala"/>
    <s v="CAMUSAT"/>
    <s v="Good Grid no GE - 12h"/>
    <s v="LITTORAL"/>
    <s v="Douala"/>
    <s v="ZTE"/>
    <n v="5.0030604994392629"/>
    <n v="0"/>
    <n v="0"/>
    <n v="0"/>
    <n v="0"/>
    <n v="0"/>
    <n v="0"/>
    <n v="0"/>
    <n v="0"/>
    <n v="0"/>
    <n v="0"/>
    <n v="0"/>
    <n v="0"/>
    <n v="0"/>
    <n v="0"/>
    <x v="0"/>
    <m/>
    <x v="14"/>
    <x v="9"/>
    <s v="no impacts"/>
    <x v="7"/>
    <s v=""/>
  </r>
  <r>
    <s v="Douggoy-Lopere-II"/>
    <s v="EXN_217"/>
    <s v="Maroua"/>
    <s v="CAMUSAT"/>
    <s v="Medium Grid + GE"/>
    <s v="EXTREME-NORD"/>
    <s v="Maroua"/>
    <s v="Huawei"/>
    <n v="0.24879934252767288"/>
    <n v="0.67373791851794784"/>
    <n v="0"/>
    <n v="0"/>
    <n v="0"/>
    <n v="0"/>
    <n v="0"/>
    <n v="0"/>
    <n v="0"/>
    <n v="0"/>
    <n v="0"/>
    <n v="0"/>
    <n v="0"/>
    <n v="0"/>
    <n v="0"/>
    <x v="0"/>
    <m/>
    <x v="14"/>
    <x v="9"/>
    <s v="no impacts"/>
    <x v="7"/>
    <s v=""/>
  </r>
  <r>
    <s v="Kye-Ossi-MTN-IHS"/>
    <s v="SUD_026"/>
    <s v="CENTRE"/>
    <s v="IHS"/>
    <s v="Grid-Gen-Lithium"/>
    <s v="SUD"/>
    <s v="Kye-Ossi"/>
    <s v="ZTE"/>
    <n v="0.84732673578116258"/>
    <n v="1.1202212691156372"/>
    <n v="0"/>
    <n v="0"/>
    <n v="0"/>
    <n v="0"/>
    <n v="0"/>
    <n v="0"/>
    <n v="0"/>
    <n v="0"/>
    <n v="0"/>
    <n v="0"/>
    <n v="0"/>
    <n v="0"/>
    <n v="0"/>
    <x v="0"/>
    <m/>
    <x v="14"/>
    <x v="9"/>
    <s v="no impacts"/>
    <x v="7"/>
    <s v=""/>
  </r>
  <r>
    <s v="Nkong-Marche"/>
    <s v="LIT_071"/>
    <s v="LITTORAL"/>
    <s v="IHS"/>
    <s v="Grid-Gen"/>
    <s v="LITTORAL"/>
    <s v="Nkongsamba"/>
    <s v="ZTE"/>
    <n v="0"/>
    <n v="0"/>
    <n v="0"/>
    <n v="0"/>
    <n v="0"/>
    <n v="0"/>
    <n v="0"/>
    <n v="0"/>
    <n v="3.7453664466531404E-4"/>
    <n v="0"/>
    <n v="0"/>
    <n v="0"/>
    <n v="0"/>
    <n v="0"/>
    <n v="0"/>
    <x v="0"/>
    <m/>
    <x v="14"/>
    <x v="9"/>
    <s v="no impacts"/>
    <x v="7"/>
    <s v=""/>
  </r>
  <r>
    <s v="Bomkoul"/>
    <s v="LIT_392"/>
    <s v="Douala"/>
    <s v="IHS"/>
    <s v="Grid-Gen"/>
    <s v="LITTORAL"/>
    <s v="Douala"/>
    <s v="ZTE"/>
    <n v="0"/>
    <n v="0"/>
    <n v="0"/>
    <n v="0"/>
    <n v="0"/>
    <n v="0"/>
    <n v="0"/>
    <n v="0"/>
    <n v="0"/>
    <n v="0"/>
    <n v="0"/>
    <n v="0"/>
    <n v="0"/>
    <n v="0"/>
    <n v="0"/>
    <x v="0"/>
    <m/>
    <x v="14"/>
    <x v="9"/>
    <s v="no impacts"/>
    <x v="7"/>
    <s v=""/>
  </r>
  <r>
    <s v="Nkong"/>
    <s v="LIT_021"/>
    <s v="LITTORAL"/>
    <s v="IHS"/>
    <s v="Grid-Gen"/>
    <s v="LITTORAL"/>
    <s v="Nkongsamba"/>
    <s v="ZTE"/>
    <n v="0"/>
    <n v="0"/>
    <n v="0"/>
    <n v="0"/>
    <n v="0"/>
    <n v="0"/>
    <n v="0"/>
    <n v="0"/>
    <n v="3.7453664466531404E-4"/>
    <n v="0"/>
    <n v="0"/>
    <n v="0"/>
    <n v="0"/>
    <n v="0"/>
    <n v="0"/>
    <x v="0"/>
    <m/>
    <x v="14"/>
    <x v="9"/>
    <s v="no impacts"/>
    <x v="7"/>
    <s v=""/>
  </r>
  <r>
    <s v="Sodiko-Gare-Rtiere-IHS"/>
    <s v="LIT_137"/>
    <s v="Douala"/>
    <s v="IHS"/>
    <s v="Grid-Gen"/>
    <s v="LITTORAL"/>
    <s v="Douala"/>
    <s v="ZTE"/>
    <n v="0"/>
    <n v="0"/>
    <n v="0"/>
    <n v="0"/>
    <n v="0"/>
    <n v="0"/>
    <n v="0"/>
    <n v="0"/>
    <n v="0"/>
    <n v="0"/>
    <n v="0"/>
    <n v="0"/>
    <n v="0"/>
    <n v="0"/>
    <n v="0"/>
    <x v="0"/>
    <m/>
    <x v="14"/>
    <x v="9"/>
    <s v="no impacts"/>
    <x v="7"/>
    <s v=""/>
  </r>
  <r>
    <s v="Bsadi-IPPB-Santa-Lucia"/>
    <s v="LIT_686"/>
    <s v="Douala"/>
    <s v="CAMUSAT"/>
    <s v="Good Grid no GE - 8h"/>
    <s v="LITTORAL"/>
    <s v="Douala"/>
    <s v="ZTE"/>
    <n v="0"/>
    <n v="2.9659200189479873"/>
    <n v="0.53389306943124704"/>
    <n v="0"/>
    <n v="0"/>
    <n v="0"/>
    <n v="0"/>
    <n v="0"/>
    <n v="0"/>
    <n v="0"/>
    <n v="0"/>
    <n v="0"/>
    <n v="0"/>
    <n v="0"/>
    <n v="0"/>
    <x v="0"/>
    <m/>
    <x v="14"/>
    <x v="9"/>
    <s v="no impacts"/>
    <x v="7"/>
    <s v=""/>
  </r>
  <r>
    <s v="Bberi-Enem"/>
    <s v="LIT_637"/>
    <s v="Douala"/>
    <s v="CAMUSAT"/>
    <s v="Good Grid + GE"/>
    <s v="LITTORAL"/>
    <s v="Douala"/>
    <s v="ZTE"/>
    <n v="0"/>
    <n v="0"/>
    <n v="0"/>
    <n v="0"/>
    <n v="0"/>
    <n v="0"/>
    <n v="0"/>
    <n v="0"/>
    <n v="0"/>
    <n v="0"/>
    <n v="0"/>
    <n v="0"/>
    <n v="0"/>
    <n v="0"/>
    <n v="0"/>
    <x v="0"/>
    <m/>
    <x v="14"/>
    <x v="9"/>
    <s v="no impacts"/>
    <x v="7"/>
    <s v=""/>
  </r>
  <r>
    <s v="LIT_869_Z_Bonamikano"/>
    <s v="LIT_869"/>
    <s v="Douala"/>
    <s v="I_HS"/>
    <s v="Grid-Gen"/>
    <s v="LITTORAL"/>
    <s v="Douala"/>
    <s v="ZTE"/>
    <n v="0"/>
    <n v="0"/>
    <n v="0"/>
    <n v="0"/>
    <n v="0"/>
    <n v="0"/>
    <n v="0"/>
    <n v="0"/>
    <n v="0"/>
    <n v="0"/>
    <n v="0"/>
    <n v="0"/>
    <n v="0"/>
    <n v="0"/>
    <n v="0"/>
    <x v="0"/>
    <m/>
    <x v="14"/>
    <x v="9"/>
    <s v="no impacts"/>
    <x v="7"/>
    <s v=""/>
  </r>
  <r>
    <s v="Garoua-Sonayo"/>
    <s v="NRD_162"/>
    <s v="Garoua"/>
    <s v="CAMUSAT"/>
    <s v="Medium Grid + GE"/>
    <s v="NORD"/>
    <s v="Garoua"/>
    <s v="Huawei"/>
    <n v="0"/>
    <n v="0"/>
    <n v="4.7938907009328471"/>
    <n v="0"/>
    <n v="0"/>
    <n v="0"/>
    <n v="0"/>
    <n v="0"/>
    <n v="0"/>
    <n v="0"/>
    <n v="0"/>
    <n v="0"/>
    <n v="0"/>
    <n v="0"/>
    <n v="0"/>
    <x v="0"/>
    <m/>
    <x v="14"/>
    <x v="9"/>
    <s v="no impacts"/>
    <x v="7"/>
    <s v=""/>
  </r>
  <r>
    <s v="Kribi-gd-batanga"/>
    <s v="LIT_107"/>
    <s v="LITTORAL"/>
    <s v="IHS"/>
    <s v="Grid-Gen"/>
    <s v="LITTORAL"/>
    <s v="Kribi"/>
    <s v="ZTE"/>
    <n v="0"/>
    <n v="2.389900494531037E-2"/>
    <n v="0"/>
    <n v="0"/>
    <n v="0"/>
    <n v="0"/>
    <n v="0"/>
    <n v="0"/>
    <n v="0"/>
    <n v="0"/>
    <n v="0"/>
    <n v="0"/>
    <n v="0"/>
    <n v="0"/>
    <n v="0"/>
    <x v="0"/>
    <m/>
    <x v="14"/>
    <x v="9"/>
    <s v="no impacts"/>
    <x v="7"/>
    <s v=""/>
  </r>
  <r>
    <s v="Pitoa"/>
    <s v="NRD_013"/>
    <s v="NORD"/>
    <s v="IHS"/>
    <s v="Grid-Gen"/>
    <s v="NORD"/>
    <s v="Garoua"/>
    <s v="Huawei"/>
    <n v="0"/>
    <n v="0"/>
    <n v="5.6528459077769506"/>
    <n v="0"/>
    <n v="0"/>
    <n v="0"/>
    <n v="0"/>
    <n v="0"/>
    <n v="0"/>
    <n v="0"/>
    <n v="0"/>
    <n v="0"/>
    <n v="0"/>
    <n v="0"/>
    <n v="0"/>
    <x v="0"/>
    <m/>
    <x v="14"/>
    <x v="9"/>
    <s v="no impacts"/>
    <x v="7"/>
    <s v=""/>
  </r>
  <r>
    <s v="Pitoa-Entree"/>
    <s v="NRD_133"/>
    <s v="NORD"/>
    <s v="CAMUSAT"/>
    <s v="Medium Grid + GE"/>
    <s v="NORD"/>
    <s v="Garoua"/>
    <s v="Huawei"/>
    <n v="0"/>
    <n v="0"/>
    <n v="5.6381498032434161"/>
    <n v="0"/>
    <n v="0"/>
    <n v="0"/>
    <n v="8.9175391586979543E-5"/>
    <n v="0"/>
    <n v="0"/>
    <n v="0"/>
    <n v="0"/>
    <n v="0"/>
    <n v="0"/>
    <n v="0"/>
    <n v="0"/>
    <x v="0"/>
    <m/>
    <x v="14"/>
    <x v="9"/>
    <s v="no impacts"/>
    <x v="7"/>
    <s v=""/>
  </r>
  <r>
    <s v="Garoua-Lainde"/>
    <s v="NRD_009"/>
    <s v="Garoua"/>
    <s v="IHS"/>
    <s v="Grid-Gen"/>
    <s v="NORD"/>
    <s v="Garoua"/>
    <s v="Huawei"/>
    <n v="0"/>
    <n v="0"/>
    <n v="4.7484112512234855"/>
    <n v="0"/>
    <n v="0"/>
    <n v="0"/>
    <n v="0"/>
    <n v="0"/>
    <n v="0"/>
    <n v="0"/>
    <n v="0"/>
    <n v="0"/>
    <n v="0"/>
    <n v="0"/>
    <n v="0"/>
    <x v="0"/>
    <m/>
    <x v="14"/>
    <x v="9"/>
    <s v="no impacts"/>
    <x v="7"/>
    <s v=""/>
  </r>
  <r>
    <s v="Kribi-CRTV"/>
    <s v="SUD_010"/>
    <s v="CENTRE"/>
    <s v="CAMUSAT"/>
    <s v="Good Grid + GE"/>
    <s v="SUD"/>
    <s v="Kribi"/>
    <s v="ZTE"/>
    <n v="0.6507485025668247"/>
    <n v="0"/>
    <n v="0"/>
    <n v="0"/>
    <n v="0"/>
    <n v="0"/>
    <n v="0"/>
    <n v="0"/>
    <n v="0"/>
    <n v="0"/>
    <n v="0"/>
    <n v="0"/>
    <n v="0"/>
    <n v="0"/>
    <n v="0"/>
    <x v="0"/>
    <m/>
    <x v="14"/>
    <x v="9"/>
    <s v="no impacts"/>
    <x v="7"/>
    <s v=""/>
  </r>
  <r>
    <s v="NRD_262_H_Gra-Doualare-Ancien-LAWANAT"/>
    <s v="NRD_262"/>
    <s v=""/>
    <s v="ESCO"/>
    <s v="Good Grid + Solar + GE"/>
    <s v="NRD"/>
    <s v="Garoua"/>
    <s v="Huawei"/>
    <n v="0"/>
    <n v="0.85672582205442971"/>
    <n v="5.354821749093265"/>
    <n v="0"/>
    <n v="0"/>
    <n v="0"/>
    <n v="0"/>
    <n v="0"/>
    <n v="0"/>
    <n v="0"/>
    <n v="0"/>
    <n v="0"/>
    <n v="0"/>
    <n v="0"/>
    <n v="0"/>
    <x v="0"/>
    <m/>
    <x v="14"/>
    <x v="9"/>
    <s v="no impacts"/>
    <x v="7"/>
    <s v=""/>
  </r>
  <r>
    <s v="Nassarao"/>
    <s v="NRD_037"/>
    <s v="Garoua"/>
    <s v="IHS"/>
    <s v="Grid-Gen"/>
    <s v="NORD"/>
    <s v="Garoua"/>
    <s v="Huawei"/>
    <n v="0"/>
    <n v="0"/>
    <n v="4.3281097955957337"/>
    <n v="0"/>
    <n v="0"/>
    <n v="0"/>
    <n v="0"/>
    <n v="0"/>
    <n v="0"/>
    <n v="0"/>
    <n v="0"/>
    <n v="0"/>
    <n v="0"/>
    <n v="0"/>
    <n v="0"/>
    <x v="0"/>
    <m/>
    <x v="14"/>
    <x v="9"/>
    <s v="no impacts"/>
    <x v="7"/>
    <s v=""/>
  </r>
  <r>
    <s v="Ndogpassi-Crf-Lotus-MTN"/>
    <s v="LIT_683"/>
    <s v="Douala"/>
    <s v="MTN sharing"/>
    <s v="MTN sharing"/>
    <s v="LITTORAL"/>
    <s v="Douala"/>
    <s v="ZTE"/>
    <n v="0"/>
    <n v="4.337651562495541"/>
    <n v="0"/>
    <n v="0"/>
    <n v="0"/>
    <n v="0"/>
    <n v="0"/>
    <n v="0"/>
    <n v="0"/>
    <n v="0"/>
    <n v="0"/>
    <n v="0"/>
    <n v="0"/>
    <n v="0"/>
    <n v="0"/>
    <x v="0"/>
    <m/>
    <x v="14"/>
    <x v="9"/>
    <s v="no impacts"/>
    <x v="7"/>
    <s v=""/>
  </r>
  <r>
    <s v="Menloh-Maloume-Camrail"/>
    <s v="CTR_451"/>
    <s v="CENTRE"/>
    <s v="CAMUSAT"/>
    <s v="Hybrid Solar - S3"/>
    <s v="CENTRE"/>
    <s v="Eseka"/>
    <s v="NOKIA"/>
    <n v="0"/>
    <n v="0"/>
    <n v="0"/>
    <n v="0"/>
    <n v="0"/>
    <n v="0"/>
    <n v="0"/>
    <n v="0"/>
    <n v="0"/>
    <n v="0"/>
    <n v="0"/>
    <n v="0"/>
    <n v="0"/>
    <n v="0"/>
    <n v="0"/>
    <x v="0"/>
    <m/>
    <x v="14"/>
    <x v="9"/>
    <s v="no impacts"/>
    <x v="7"/>
    <s v="(04/23/2026 cell zte): -23/04/2026 : Besoin d'analyse BO RAN..;..;(04/23/2026 ocm ran 18h): -Power status check ongoing"/>
  </r>
  <r>
    <s v="be-HIS"/>
    <s v="SUD_043"/>
    <s v="CENTRE"/>
    <s v="IHS"/>
    <s v="Grid-Gen"/>
    <s v="SUD"/>
    <s v="Kribi"/>
    <s v="ZTE"/>
    <n v="0"/>
    <n v="0"/>
    <n v="0"/>
    <n v="0"/>
    <n v="0"/>
    <n v="0"/>
    <n v="0"/>
    <n v="0"/>
    <n v="0"/>
    <n v="0"/>
    <n v="0"/>
    <n v="0"/>
    <n v="0"/>
    <n v="0"/>
    <n v="0"/>
    <x v="0"/>
    <m/>
    <x v="14"/>
    <x v="9"/>
    <s v="no impacts"/>
    <x v="7"/>
    <s v=""/>
  </r>
  <r>
    <s v="Deido-plage"/>
    <s v="LIT_345"/>
    <s v="Douala"/>
    <s v="IHS"/>
    <s v="Grid-Gen"/>
    <s v="LITTORAL"/>
    <s v="Douala"/>
    <s v="ZTE"/>
    <n v="0"/>
    <n v="0"/>
    <n v="0"/>
    <n v="0"/>
    <n v="0"/>
    <n v="0"/>
    <n v="0"/>
    <n v="0"/>
    <n v="0"/>
    <n v="0"/>
    <n v="0"/>
    <n v="0"/>
    <n v="0"/>
    <n v="0"/>
    <n v="0"/>
    <x v="0"/>
    <m/>
    <x v="14"/>
    <x v="9"/>
    <s v="no impacts"/>
    <x v="7"/>
    <s v=""/>
  </r>
  <r>
    <s v="Nkong-CRTV-II"/>
    <s v="LIT_558"/>
    <s v="LITTORAL"/>
    <s v="IHS"/>
    <s v="Grid-Gen"/>
    <s v="LITTORAL"/>
    <s v="Nkongsamba"/>
    <s v="ZTE"/>
    <n v="0"/>
    <n v="0"/>
    <n v="0"/>
    <n v="0"/>
    <n v="0"/>
    <n v="0"/>
    <n v="0"/>
    <n v="0"/>
    <n v="4.2804187961750177E-4"/>
    <n v="0"/>
    <n v="0"/>
    <n v="0"/>
    <n v="0"/>
    <n v="0"/>
    <n v="0"/>
    <x v="0"/>
    <m/>
    <x v="14"/>
    <x v="9"/>
    <s v="no impacts"/>
    <x v="7"/>
    <s v=""/>
  </r>
  <r>
    <s v="NEW-BELL-CAMTEL"/>
    <s v="LIT_752"/>
    <s v="Douala"/>
    <s v="CAMUSAT"/>
    <s v="Good Grid + GE"/>
    <s v="LITTORAL"/>
    <s v="Douala"/>
    <s v="ZTE"/>
    <n v="0"/>
    <n v="0"/>
    <n v="0"/>
    <n v="0"/>
    <n v="0"/>
    <n v="0"/>
    <n v="0"/>
    <n v="0"/>
    <n v="0"/>
    <n v="0"/>
    <n v="0"/>
    <n v="0"/>
    <n v="0"/>
    <n v="0"/>
    <n v="0"/>
    <x v="0"/>
    <m/>
    <x v="14"/>
    <x v="9"/>
    <s v="no impacts"/>
    <x v="7"/>
    <s v=""/>
  </r>
  <r>
    <s v="Barriere-IHS"/>
    <s v="CTR_526"/>
    <s v="Yaounde"/>
    <s v="IHS"/>
    <s v="Grid-Gen"/>
    <s v="CENTRE"/>
    <s v="Yaounde"/>
    <s v="ZTE"/>
    <n v="0"/>
    <n v="0"/>
    <n v="0"/>
    <n v="0"/>
    <n v="0"/>
    <n v="0"/>
    <n v="0"/>
    <n v="0"/>
    <n v="0"/>
    <n v="0"/>
    <n v="0"/>
    <n v="0"/>
    <n v="0"/>
    <n v="0"/>
    <n v="0"/>
    <x v="0"/>
    <m/>
    <x v="14"/>
    <x v="9"/>
    <s v="no impacts"/>
    <x v="7"/>
    <s v=""/>
  </r>
  <r>
    <s v="Bpriso-Nodal"/>
    <s v="LIT_104"/>
    <s v="Douala"/>
    <m/>
    <m/>
    <s v="LITTORAL"/>
    <s v="Douala"/>
    <s v="ZTE"/>
    <n v="0"/>
    <n v="0"/>
    <n v="0"/>
    <n v="0"/>
    <n v="0"/>
    <n v="0"/>
    <n v="0"/>
    <n v="0"/>
    <n v="0"/>
    <n v="0"/>
    <n v="0"/>
    <n v="0"/>
    <n v="0"/>
    <n v="0"/>
    <n v="0"/>
    <x v="0"/>
    <m/>
    <x v="14"/>
    <x v="9"/>
    <s v="no impacts"/>
    <x v="7"/>
    <s v=""/>
  </r>
  <r>
    <s v="Bellare"/>
    <s v="EXN_046"/>
    <s v="Maroua"/>
    <s v="IHS"/>
    <s v="Solar-Grid-Gen"/>
    <s v="EXTREME-NORD"/>
    <s v="Maroua"/>
    <s v="Huawei"/>
    <n v="0"/>
    <n v="0.57603735949525303"/>
    <n v="0.54805412161525879"/>
    <n v="0"/>
    <n v="0"/>
    <n v="0"/>
    <n v="0"/>
    <n v="0"/>
    <n v="0"/>
    <n v="0"/>
    <n v="0"/>
    <n v="0"/>
    <n v="0"/>
    <n v="0"/>
    <n v="0"/>
    <x v="0"/>
    <m/>
    <x v="14"/>
    <x v="9"/>
    <s v="no impacts"/>
    <x v="7"/>
    <s v=""/>
  </r>
  <r>
    <s v="Ndoghem-PK12-IHS"/>
    <s v="LIT_159"/>
    <s v="Douala"/>
    <s v="IHS"/>
    <s v="Grid-Gen"/>
    <s v="LITTORAL"/>
    <s v="Douala"/>
    <s v="ZTE"/>
    <n v="0"/>
    <n v="0"/>
    <n v="0"/>
    <n v="0"/>
    <n v="0"/>
    <n v="0"/>
    <n v="0"/>
    <n v="0"/>
    <n v="0"/>
    <n v="0"/>
    <n v="0"/>
    <n v="0"/>
    <n v="0"/>
    <n v="0"/>
    <n v="0"/>
    <x v="0"/>
    <m/>
    <x v="14"/>
    <x v="9"/>
    <s v="no impacts"/>
    <x v="7"/>
    <s v=""/>
  </r>
  <r>
    <s v="Otele-Camrail"/>
    <s v="CTR_452"/>
    <s v="CENTRE"/>
    <s v="CAMUSAT"/>
    <s v="Medium Grid + Solar + GE"/>
    <s v="CENTRE"/>
    <s v="Ngoumou"/>
    <s v="NOKIA"/>
    <n v="0"/>
    <n v="0"/>
    <n v="0"/>
    <n v="0"/>
    <n v="0"/>
    <n v="0"/>
    <n v="0"/>
    <n v="0"/>
    <n v="0"/>
    <n v="0"/>
    <n v="0"/>
    <n v="0"/>
    <n v="0"/>
    <n v="0"/>
    <n v="0"/>
    <x v="0"/>
    <m/>
    <x v="14"/>
    <x v="9"/>
    <s v="no impacts"/>
    <x v="7"/>
    <s v=""/>
  </r>
  <r>
    <s v="Down-Beach"/>
    <s v="SUO_014"/>
    <s v="SUD-OUEST"/>
    <s v="IHS"/>
    <s v="Grid-Gen"/>
    <s v="SUD-OUEST"/>
    <s v="Limbe"/>
    <s v="Huawei"/>
    <n v="0"/>
    <n v="0"/>
    <n v="0"/>
    <n v="0"/>
    <n v="0"/>
    <n v="0"/>
    <n v="0"/>
    <n v="0"/>
    <n v="0"/>
    <n v="0"/>
    <n v="0"/>
    <n v="0"/>
    <n v="0"/>
    <n v="0"/>
    <n v="0"/>
    <x v="0"/>
    <m/>
    <x v="14"/>
    <x v="9"/>
    <s v="no impacts"/>
    <x v="7"/>
    <s v=""/>
  </r>
  <r>
    <s v="Boko-Douala-II-IHS"/>
    <s v="LIT_575"/>
    <s v="Douala"/>
    <s v="IHS"/>
    <s v="Grid-Gen"/>
    <s v="LITTORAL"/>
    <s v="Douala"/>
    <s v="ZTE"/>
    <n v="0"/>
    <n v="0"/>
    <n v="0"/>
    <n v="0"/>
    <n v="0"/>
    <n v="0"/>
    <n v="0"/>
    <n v="0"/>
    <n v="0"/>
    <n v="0"/>
    <n v="0"/>
    <n v="0"/>
    <n v="0"/>
    <n v="0"/>
    <n v="0"/>
    <x v="0"/>
    <m/>
    <x v="14"/>
    <x v="9"/>
    <s v="no impacts"/>
    <x v="7"/>
    <s v=""/>
  </r>
  <r>
    <s v="Makepe-Indoor"/>
    <s v="LIT_599"/>
    <s v="Douala"/>
    <m/>
    <m/>
    <s v="LITTORAL"/>
    <s v="Douala"/>
    <s v="ZTE"/>
    <n v="0"/>
    <n v="0"/>
    <n v="0"/>
    <n v="0"/>
    <n v="0"/>
    <n v="0"/>
    <n v="0"/>
    <n v="0"/>
    <n v="0"/>
    <n v="0"/>
    <n v="0"/>
    <n v="0"/>
    <n v="0"/>
    <n v="0"/>
    <n v="0"/>
    <x v="0"/>
    <m/>
    <x v="14"/>
    <x v="9"/>
    <s v="no impacts"/>
    <x v="7"/>
    <s v=""/>
  </r>
  <r>
    <s v="Beedi-Hte-Tension"/>
    <s v="LIT_256"/>
    <s v="Douala"/>
    <s v="IHS"/>
    <s v="Grid-Gen"/>
    <s v="LITTORAL"/>
    <s v="Douala"/>
    <s v="ZTE"/>
    <n v="0"/>
    <n v="0"/>
    <n v="0"/>
    <n v="0"/>
    <n v="0"/>
    <n v="0"/>
    <n v="0"/>
    <n v="0"/>
    <n v="0"/>
    <n v="0"/>
    <n v="0"/>
    <n v="0"/>
    <n v="0"/>
    <n v="0"/>
    <n v="0"/>
    <x v="0"/>
    <m/>
    <x v="14"/>
    <x v="9"/>
    <s v="no impacts"/>
    <x v="7"/>
    <s v=""/>
  </r>
  <r>
    <s v="ZI-Cimencam"/>
    <s v="LIT_258"/>
    <s v="Douala"/>
    <s v="OCM/Strategique"/>
    <s v="Grid-Gen"/>
    <s v="LITTORAL"/>
    <s v="Douala"/>
    <s v="ZTE"/>
    <n v="0"/>
    <n v="0"/>
    <n v="0"/>
    <n v="0"/>
    <n v="0"/>
    <n v="0"/>
    <n v="0"/>
    <n v="0"/>
    <n v="0"/>
    <n v="0"/>
    <n v="0"/>
    <n v="0"/>
    <n v="0"/>
    <n v="0"/>
    <n v="0"/>
    <x v="0"/>
    <m/>
    <x v="14"/>
    <x v="9"/>
    <s v="no impacts"/>
    <x v="7"/>
    <s v=""/>
  </r>
  <r>
    <s v="Logpom-Andem-IHS"/>
    <s v="LIT_140"/>
    <s v="Douala"/>
    <s v="IHS"/>
    <s v="Grid-Gen"/>
    <s v="LITTORAL"/>
    <s v="Douala"/>
    <s v="ZTE"/>
    <n v="0"/>
    <n v="0"/>
    <n v="0"/>
    <n v="0"/>
    <n v="0"/>
    <n v="0"/>
    <n v="0"/>
    <n v="0"/>
    <n v="0"/>
    <n v="0"/>
    <n v="0"/>
    <n v="0"/>
    <n v="0"/>
    <n v="0"/>
    <n v="0"/>
    <x v="0"/>
    <m/>
    <x v="14"/>
    <x v="9"/>
    <s v="no impacts"/>
    <x v="7"/>
    <s v=""/>
  </r>
  <r>
    <s v="Nyalla-Kilimandjaro"/>
    <s v="LIT_343"/>
    <s v="Douala"/>
    <s v="IHS"/>
    <s v="Grid-Gen"/>
    <s v="LITTORAL"/>
    <s v="Douala"/>
    <s v="ZTE"/>
    <n v="0"/>
    <n v="0"/>
    <n v="0"/>
    <n v="0"/>
    <n v="0"/>
    <n v="0"/>
    <n v="0"/>
    <n v="0"/>
    <n v="0"/>
    <n v="0"/>
    <n v="0"/>
    <n v="0"/>
    <n v="0"/>
    <n v="0"/>
    <n v="0"/>
    <x v="0"/>
    <m/>
    <x v="14"/>
    <x v="9"/>
    <s v="no impacts"/>
    <x v="7"/>
    <s v=""/>
  </r>
  <r>
    <s v="Djerkoka-MTN-IHS"/>
    <s v="ADM_095"/>
    <s v="ADAMAOUA"/>
    <s v="IHS"/>
    <s v="Hybrid-Gen"/>
    <s v="ADAMAOUA"/>
    <s v="Djerkoka"/>
    <s v="NOKIA"/>
    <n v="0"/>
    <n v="0"/>
    <n v="0"/>
    <n v="0"/>
    <n v="0"/>
    <n v="0"/>
    <n v="0"/>
    <n v="0"/>
    <n v="0"/>
    <n v="0"/>
    <n v="0"/>
    <n v="0"/>
    <n v="0"/>
    <n v="0"/>
    <n v="0"/>
    <x v="0"/>
    <m/>
    <x v="14"/>
    <x v="9"/>
    <s v="no impacts"/>
    <x v="7"/>
    <s v=""/>
  </r>
  <r>
    <s v="Ngd-Madagascar"/>
    <s v="ADM_135"/>
    <s v="Ngaoundere"/>
    <s v="IHS"/>
    <s v="Grid-Gen"/>
    <s v="ADAMAOUA"/>
    <s v="Ngaoundere"/>
    <s v="Huawei"/>
    <n v="0"/>
    <n v="0"/>
    <n v="0.54751906926573701"/>
    <n v="0"/>
    <n v="0"/>
    <n v="0"/>
    <n v="0"/>
    <n v="0"/>
    <n v="0"/>
    <n v="0"/>
    <n v="0"/>
    <n v="0"/>
    <n v="0"/>
    <n v="0"/>
    <n v="0"/>
    <x v="0"/>
    <m/>
    <x v="14"/>
    <x v="9"/>
    <s v="no impacts"/>
    <x v="7"/>
    <s v=""/>
  </r>
  <r>
    <s v="Denver"/>
    <s v="LIT_106"/>
    <s v="Douala"/>
    <s v="IHS"/>
    <s v="Grid-Gen"/>
    <s v="LITTORAL"/>
    <s v="Douala"/>
    <s v="ZTE"/>
    <n v="0"/>
    <n v="0"/>
    <n v="0"/>
    <n v="0"/>
    <n v="0"/>
    <n v="0"/>
    <n v="0"/>
    <n v="0"/>
    <n v="0"/>
    <n v="0"/>
    <n v="0"/>
    <n v="0"/>
    <n v="0"/>
    <n v="0"/>
    <n v="0"/>
    <x v="0"/>
    <m/>
    <x v="14"/>
    <x v="9"/>
    <s v="no impacts"/>
    <x v="7"/>
    <s v=""/>
  </r>
  <r>
    <s v="Ndogp-St-Nicolas"/>
    <s v="LIT_205"/>
    <s v="Douala"/>
    <s v="IHS"/>
    <s v="Grid-Gen"/>
    <s v="LITTORAL"/>
    <s v="Douala"/>
    <s v="ZTE"/>
    <n v="0"/>
    <n v="0.64675344502372778"/>
    <n v="0"/>
    <n v="0"/>
    <n v="0"/>
    <n v="0"/>
    <n v="0"/>
    <n v="0"/>
    <n v="3.2588433452328984"/>
    <n v="0"/>
    <n v="0"/>
    <n v="0"/>
    <n v="0"/>
    <n v="0"/>
    <n v="0"/>
    <x v="0"/>
    <m/>
    <x v="14"/>
    <x v="9"/>
    <s v="no impacts"/>
    <x v="7"/>
    <s v=""/>
  </r>
  <r>
    <s v="Bep-Axe-Lrd"/>
    <s v="LIT_097"/>
    <s v="Douala"/>
    <s v="IHS"/>
    <s v="GridOnly"/>
    <s v="LITTORAL"/>
    <s v="Douala"/>
    <s v="ZTE"/>
    <n v="0"/>
    <n v="0"/>
    <n v="0"/>
    <n v="0"/>
    <n v="0"/>
    <n v="0"/>
    <n v="0"/>
    <n v="0"/>
    <n v="0"/>
    <n v="0"/>
    <n v="0"/>
    <n v="0"/>
    <n v="0"/>
    <n v="0"/>
    <n v="0"/>
    <x v="0"/>
    <m/>
    <x v="14"/>
    <x v="9"/>
    <s v="no impacts"/>
    <x v="7"/>
    <s v=""/>
  </r>
  <r>
    <s v="Newb-Srce-Quartier"/>
    <s v="LIT_095"/>
    <s v="Douala"/>
    <s v="IHS"/>
    <s v="GridOnly"/>
    <s v="LITTORAL"/>
    <s v="Douala"/>
    <s v="ZTE"/>
    <n v="0"/>
    <n v="0"/>
    <n v="6.9777782058196589"/>
    <n v="0"/>
    <n v="0"/>
    <n v="0"/>
    <n v="0"/>
    <n v="0"/>
    <n v="1.3523091432599115"/>
    <n v="0"/>
    <n v="0"/>
    <n v="0"/>
    <n v="0"/>
    <n v="0"/>
    <n v="0"/>
    <x v="0"/>
    <m/>
    <x v="14"/>
    <x v="9"/>
    <s v="no impacts"/>
    <x v="7"/>
    <s v=""/>
  </r>
  <r>
    <s v="Sky-Way-Hotel-IHS"/>
    <s v="LIT_141"/>
    <s v="Douala"/>
    <s v="IHS"/>
    <s v="Grid-Gen-Lithium"/>
    <s v="LITTORAL"/>
    <s v="Douala"/>
    <s v="ZTE"/>
    <n v="0"/>
    <n v="0"/>
    <n v="0"/>
    <n v="0"/>
    <n v="0"/>
    <n v="0"/>
    <n v="0"/>
    <n v="0"/>
    <n v="0"/>
    <n v="0"/>
    <n v="0"/>
    <n v="0"/>
    <n v="0"/>
    <n v="0"/>
    <n v="0"/>
    <x v="0"/>
    <m/>
    <x v="14"/>
    <x v="9"/>
    <s v="no impacts"/>
    <x v="7"/>
    <s v=""/>
  </r>
  <r>
    <s v="Centenaire"/>
    <s v="LIT_045"/>
    <s v="Douala"/>
    <s v="IHS"/>
    <s v="Grid-Gen (LL)"/>
    <s v="LITTORAL"/>
    <s v="Douala"/>
    <s v="ZTE"/>
    <n v="0"/>
    <n v="0"/>
    <n v="0"/>
    <n v="0"/>
    <n v="0"/>
    <n v="0"/>
    <n v="0"/>
    <n v="0"/>
    <n v="0"/>
    <n v="0"/>
    <n v="0"/>
    <n v="0"/>
    <n v="0"/>
    <n v="0"/>
    <n v="0"/>
    <x v="0"/>
    <m/>
    <x v="14"/>
    <x v="9"/>
    <s v="no impacts"/>
    <x v="7"/>
    <s v=""/>
  </r>
  <r>
    <s v="Ndogpassi-Pays-Bas-IHS"/>
    <s v="LIT_634"/>
    <s v="Douala"/>
    <s v="IHS"/>
    <s v="Grid-Gen"/>
    <s v="LITTORAL"/>
    <s v="Douala"/>
    <s v="ZTE"/>
    <n v="0"/>
    <n v="0"/>
    <n v="0"/>
    <n v="0"/>
    <n v="0"/>
    <n v="0"/>
    <n v="0"/>
    <n v="0"/>
    <n v="0"/>
    <n v="0"/>
    <n v="0"/>
    <n v="0"/>
    <n v="0"/>
    <n v="0"/>
    <n v="0"/>
    <x v="0"/>
    <m/>
    <x v="14"/>
    <x v="9"/>
    <s v="no impacts"/>
    <x v="7"/>
    <s v=""/>
  </r>
  <r>
    <s v="Brazzaville"/>
    <s v="LIT_081"/>
    <s v="Douala"/>
    <s v="IHS"/>
    <s v="Grid-Gen"/>
    <s v="LITTORAL"/>
    <s v="Douala"/>
    <s v="ZTE"/>
    <n v="0"/>
    <n v="17.909575439527671"/>
    <n v="22.486769938904157"/>
    <n v="0"/>
    <n v="0"/>
    <n v="0"/>
    <n v="0"/>
    <n v="0"/>
    <n v="0"/>
    <n v="0"/>
    <n v="0"/>
    <n v="0"/>
    <n v="0"/>
    <n v="0"/>
    <n v="0"/>
    <x v="0"/>
    <m/>
    <x v="14"/>
    <x v="9"/>
    <s v="no impacts"/>
    <x v="7"/>
    <s v=""/>
  </r>
  <r>
    <s v="Deido-Pharmacie-La-Rive"/>
    <s v="LIT_436"/>
    <s v="Douala"/>
    <s v="IHS"/>
    <s v="Grid-Gen"/>
    <s v="LITTORAL"/>
    <s v="Douala"/>
    <s v="ZTE"/>
    <n v="0"/>
    <n v="0"/>
    <n v="4.6287557107920785"/>
    <n v="0"/>
    <n v="0"/>
    <n v="0"/>
    <n v="0"/>
    <n v="0"/>
    <n v="0.42349393464656548"/>
    <n v="0"/>
    <n v="0"/>
    <n v="0"/>
    <n v="0"/>
    <n v="0"/>
    <n v="0"/>
    <x v="0"/>
    <m/>
    <x v="14"/>
    <x v="9"/>
    <s v="no impacts"/>
    <x v="7"/>
    <s v=""/>
  </r>
  <r>
    <s v="Dschang-Foreke"/>
    <s v="OST_122"/>
    <s v="OUEST"/>
    <s v="IHS"/>
    <s v="GridOnly"/>
    <s v="OUEST"/>
    <s v="Dschang"/>
    <s v="Huawei"/>
    <n v="0"/>
    <n v="0"/>
    <n v="4.0236293385611512"/>
    <n v="0"/>
    <n v="0"/>
    <n v="0"/>
    <n v="0"/>
    <n v="0"/>
    <n v="1.6598929039217194"/>
    <n v="0"/>
    <n v="0"/>
    <n v="0"/>
    <n v="0"/>
    <n v="0"/>
    <n v="0"/>
    <x v="0"/>
    <m/>
    <x v="14"/>
    <x v="9"/>
    <s v="no impacts"/>
    <x v="7"/>
    <s v=""/>
  </r>
  <r>
    <s v="Garoua-Camp-Chinois-II"/>
    <s v="NRD_163"/>
    <s v="Garoua"/>
    <s v="CAMUSAT"/>
    <s v="Medium Grid + GE"/>
    <s v="NORD"/>
    <s v="Garoua"/>
    <s v="Huawei"/>
    <n v="0"/>
    <n v="0"/>
    <n v="2.9168378834185131"/>
    <n v="0"/>
    <n v="0"/>
    <n v="0"/>
    <n v="0"/>
    <n v="0"/>
    <n v="1.9651581044022677"/>
    <n v="0"/>
    <n v="0"/>
    <n v="0"/>
    <n v="0"/>
    <n v="0"/>
    <n v="0"/>
    <x v="0"/>
    <m/>
    <x v="14"/>
    <x v="9"/>
    <s v="no impacts"/>
    <x v="7"/>
    <s v=""/>
  </r>
  <r>
    <s v="KRIBI-MAKAO"/>
    <s v="SUD_095"/>
    <s v="CENTRE"/>
    <s v="CAMUSAT"/>
    <s v="Good Grid + GE"/>
    <s v="SUD"/>
    <s v="Kribi"/>
    <s v="ZTE"/>
    <n v="0"/>
    <n v="0"/>
    <n v="2.6030653505805676"/>
    <n v="0"/>
    <n v="0"/>
    <n v="0"/>
    <n v="0"/>
    <n v="0"/>
    <n v="0"/>
    <n v="0"/>
    <n v="0"/>
    <n v="0"/>
    <n v="0"/>
    <n v="0"/>
    <n v="0"/>
    <x v="0"/>
    <m/>
    <x v="14"/>
    <x v="9"/>
    <s v="no impacts"/>
    <x v="7"/>
    <s v=""/>
  </r>
  <r>
    <s v="Mora-IHS"/>
    <s v="EXN_106"/>
    <s v="EXTREME-NORD"/>
    <s v="IHS"/>
    <s v="Grid-Gen"/>
    <s v="EXTREME-NORD"/>
    <s v="Mora"/>
    <s v="Huawei"/>
    <n v="0"/>
    <n v="0"/>
    <n v="1.908478225509584"/>
    <n v="0"/>
    <n v="0"/>
    <n v="0"/>
    <n v="0"/>
    <n v="0"/>
    <n v="0"/>
    <n v="0"/>
    <n v="0"/>
    <n v="0"/>
    <n v="0"/>
    <n v="0"/>
    <n v="0"/>
    <x v="2"/>
    <m/>
    <x v="14"/>
    <x v="9"/>
    <s v="no impacts"/>
    <x v="7"/>
    <s v=""/>
  </r>
  <r>
    <s v="Dembo"/>
    <s v="NRD_024"/>
    <s v="NORD"/>
    <s v="IHS"/>
    <s v="Solar-Gen"/>
    <s v="NORD"/>
    <s v="Dembo"/>
    <s v="NOKIA"/>
    <n v="0"/>
    <n v="0"/>
    <n v="0.46621302258272607"/>
    <n v="0"/>
    <n v="0"/>
    <n v="0"/>
    <n v="0"/>
    <n v="0"/>
    <n v="0"/>
    <n v="0"/>
    <n v="0"/>
    <n v="0"/>
    <n v="0"/>
    <n v="0"/>
    <n v="0"/>
    <x v="0"/>
    <m/>
    <x v="14"/>
    <x v="9"/>
    <s v="no impacts"/>
    <x v="7"/>
    <s v=""/>
  </r>
  <r>
    <s v="Bamenda-Meta-Quater-IHS"/>
    <s v="NRO_070"/>
    <s v="NORD-OUEST"/>
    <s v="IHS"/>
    <s v="Grid-Gen"/>
    <s v="NORD-OUEST"/>
    <s v="Bamenda"/>
    <s v="Huawei"/>
    <n v="3.0835066902945787"/>
    <n v="1.9801217351105631"/>
    <n v="2.7020143650854801E-2"/>
    <n v="0"/>
    <n v="0"/>
    <n v="0"/>
    <n v="0"/>
    <n v="0"/>
    <n v="0"/>
    <n v="0"/>
    <n v="0"/>
    <n v="0"/>
    <n v="0"/>
    <n v="0"/>
    <n v="0"/>
    <x v="0"/>
    <m/>
    <x v="14"/>
    <x v="9"/>
    <s v="no impacts"/>
    <x v="7"/>
    <s v=""/>
  </r>
  <r>
    <s v="Limbe-Bota-IHS"/>
    <s v="SUO_207"/>
    <s v="SUD-OUEST"/>
    <s v="IHS"/>
    <s v="Grid-Gen"/>
    <s v="SUD-OUEST"/>
    <s v="Limbe"/>
    <s v="Huawei"/>
    <n v="0"/>
    <n v="0"/>
    <n v="7.936609851241179E-3"/>
    <n v="0"/>
    <n v="0"/>
    <n v="0"/>
    <n v="0"/>
    <n v="0"/>
    <n v="0"/>
    <n v="0"/>
    <n v="0"/>
    <n v="0"/>
    <n v="0"/>
    <n v="0"/>
    <n v="0"/>
    <x v="0"/>
    <m/>
    <x v="14"/>
    <x v="9"/>
    <s v="no impacts"/>
    <x v="7"/>
    <s v=""/>
  </r>
  <r>
    <s v="Touboro"/>
    <s v="ADM_005"/>
    <s v="ADAMAOUA"/>
    <s v="IHS"/>
    <s v="Grid-Gen"/>
    <s v="ADAMAOUA"/>
    <s v="Touboro"/>
    <s v="Huawei"/>
    <n v="0"/>
    <n v="0"/>
    <n v="3.8167067599227237E-3"/>
    <n v="0"/>
    <n v="0"/>
    <n v="0"/>
    <n v="0"/>
    <n v="0"/>
    <n v="0"/>
    <n v="0"/>
    <n v="0"/>
    <n v="0"/>
    <n v="0"/>
    <n v="0"/>
    <n v="0"/>
    <x v="0"/>
    <m/>
    <x v="14"/>
    <x v="9"/>
    <s v="no impacts"/>
    <x v="7"/>
    <s v=""/>
  </r>
  <r>
    <s v="Quartier-Gentil"/>
    <s v="LIT_450"/>
    <s v="Douala"/>
    <s v="IHS"/>
    <s v="Grid-Gen"/>
    <s v="LITTORAL"/>
    <s v="Douala"/>
    <s v="ZTE"/>
    <n v="0"/>
    <n v="7.184076556716974"/>
    <n v="0"/>
    <n v="0"/>
    <n v="0"/>
    <n v="0"/>
    <n v="0"/>
    <n v="0"/>
    <n v="6.3533721139276258"/>
    <n v="0"/>
    <n v="0"/>
    <n v="0"/>
    <n v="0"/>
    <n v="0"/>
    <n v="0"/>
    <x v="0"/>
    <m/>
    <x v="14"/>
    <x v="9"/>
    <s v="no impacts"/>
    <x v="7"/>
    <s v=""/>
  </r>
  <r>
    <s v="NRD_256_H_GUIDER-OURO-ALHADJI"/>
    <s v="NRD_256"/>
    <s v="NORD"/>
    <s v="ESCO"/>
    <s v="Hybrid Solar - S3"/>
    <s v="NRD"/>
    <s v="Guider"/>
    <s v="Huawei"/>
    <n v="6.1493566530549346"/>
    <n v="3.272201818892627"/>
    <n v="0"/>
    <n v="0"/>
    <n v="0"/>
    <n v="0"/>
    <n v="0"/>
    <n v="0"/>
    <n v="0"/>
    <n v="0"/>
    <n v="0"/>
    <n v="0"/>
    <n v="0"/>
    <n v="0"/>
    <n v="0"/>
    <x v="0"/>
    <m/>
    <x v="14"/>
    <x v="9"/>
    <s v="no impacts"/>
    <x v="7"/>
    <s v=""/>
  </r>
  <r>
    <s v="Bfsam-Akwa"/>
    <s v="OST_109"/>
    <s v="Bafoussam"/>
    <s v="IHS"/>
    <s v="GridOnly"/>
    <s v="OUEST"/>
    <s v="Bafoussam"/>
    <s v="Huawei"/>
    <n v="3.3830825007918772"/>
    <n v="2.097155519029315"/>
    <n v="0"/>
    <n v="0"/>
    <n v="0"/>
    <n v="0"/>
    <n v="0"/>
    <n v="0"/>
    <n v="0"/>
    <n v="0"/>
    <n v="0"/>
    <n v="0"/>
    <n v="0"/>
    <n v="0"/>
    <n v="0"/>
    <x v="0"/>
    <m/>
    <x v="14"/>
    <x v="9"/>
    <s v="no impacts"/>
    <x v="7"/>
    <s v=""/>
  </r>
  <r>
    <s v="Song-Kot-IHS"/>
    <s v="LIT_374"/>
    <s v="Douala"/>
    <s v="IHS"/>
    <s v="Grid-Gen"/>
    <s v="LITTORAL"/>
    <s v="Douala"/>
    <s v="ZTE"/>
    <n v="0"/>
    <n v="1.7554532535463276"/>
    <n v="0"/>
    <n v="0"/>
    <n v="0"/>
    <n v="0"/>
    <n v="0"/>
    <n v="0"/>
    <n v="0"/>
    <n v="0"/>
    <n v="0"/>
    <n v="0"/>
    <n v="0"/>
    <n v="0"/>
    <n v="0"/>
    <x v="0"/>
    <m/>
    <x v="14"/>
    <x v="9"/>
    <s v="no impacts"/>
    <x v="7"/>
    <s v=""/>
  </r>
  <r>
    <s v="Dakana"/>
    <s v="EXN_211"/>
    <s v="EXTREME-NORD"/>
    <s v="IHS"/>
    <s v="Hybrid-Gen"/>
    <s v="EXTREME-NORD"/>
    <s v="Dakana"/>
    <s v="NOKIA"/>
    <n v="0.12579238602832277"/>
    <n v="1.1042919236351156"/>
    <n v="0"/>
    <n v="0"/>
    <n v="0"/>
    <n v="0"/>
    <n v="0"/>
    <n v="0"/>
    <n v="0"/>
    <n v="0"/>
    <n v="0"/>
    <n v="0"/>
    <n v="0"/>
    <n v="0"/>
    <n v="0"/>
    <x v="2"/>
    <m/>
    <x v="14"/>
    <x v="9"/>
    <s v="no impacts"/>
    <x v="7"/>
    <s v=""/>
  </r>
  <r>
    <s v="Foumban-CAMTEL"/>
    <s v="OST_047"/>
    <s v="OUEST"/>
    <s v="CAMUSAT"/>
    <s v="Medium Grid + Solar + GE"/>
    <s v="OUEST"/>
    <s v="Foumban"/>
    <s v="Huawei"/>
    <n v="1.2907067827516243"/>
    <n v="0.94418904612293919"/>
    <n v="0"/>
    <n v="0"/>
    <n v="0"/>
    <n v="0"/>
    <n v="0"/>
    <n v="0"/>
    <n v="0"/>
    <n v="0"/>
    <n v="0"/>
    <n v="0"/>
    <n v="0"/>
    <n v="0"/>
    <n v="0"/>
    <x v="0"/>
    <m/>
    <x v="14"/>
    <x v="9"/>
    <s v="no impacts"/>
    <x v="7"/>
    <s v=""/>
  </r>
  <r>
    <s v="e-Technique"/>
    <s v="SUD_057"/>
    <s v="CENTRE"/>
    <s v="IHS"/>
    <s v="Grid-Gen"/>
    <s v="SUD"/>
    <s v="Kribi"/>
    <s v="ZTE"/>
    <n v="0"/>
    <n v="0.87898399979454001"/>
    <n v="0"/>
    <n v="0"/>
    <n v="0"/>
    <n v="0"/>
    <n v="0"/>
    <n v="0"/>
    <n v="0"/>
    <n v="0"/>
    <n v="0"/>
    <n v="0"/>
    <n v="0"/>
    <n v="0"/>
    <n v="0"/>
    <x v="0"/>
    <m/>
    <x v="14"/>
    <x v="9"/>
    <s v="no impacts"/>
    <x v="7"/>
    <s v=""/>
  </r>
  <r>
    <s v="Ngd-Sabonbari-America-IHS"/>
    <s v="ADM_155"/>
    <s v="Ngaoundere"/>
    <s v="IHS"/>
    <s v="Grid-Gen"/>
    <s v="ADAMAOUA"/>
    <s v="Ngaoundere"/>
    <s v="Huawei"/>
    <n v="1.5003046231376609"/>
    <n v="0.86036417803117826"/>
    <n v="0"/>
    <n v="0"/>
    <n v="0"/>
    <n v="0"/>
    <n v="0"/>
    <n v="0"/>
    <n v="0"/>
    <n v="0"/>
    <n v="0"/>
    <n v="0"/>
    <n v="0"/>
    <n v="0"/>
    <n v="0"/>
    <x v="0"/>
    <m/>
    <x v="14"/>
    <x v="9"/>
    <s v="no impacts"/>
    <x v="7"/>
    <s v=""/>
  </r>
  <r>
    <s v="Ngaoundere-Cifan-MTN-IHS"/>
    <s v="ADM_120"/>
    <s v="Ngaoundere"/>
    <s v="IHS"/>
    <s v="Grid-Gen"/>
    <s v="ADAMAOUA"/>
    <s v="Ngaoundere"/>
    <s v="Huawei"/>
    <n v="1.4886583169964016"/>
    <n v="0.85091158652295884"/>
    <n v="0"/>
    <n v="0"/>
    <n v="0"/>
    <n v="0"/>
    <n v="0"/>
    <n v="0"/>
    <n v="0"/>
    <n v="0"/>
    <n v="0"/>
    <n v="0"/>
    <n v="0"/>
    <n v="0"/>
    <n v="0"/>
    <x v="0"/>
    <m/>
    <x v="14"/>
    <x v="9"/>
    <s v="no impacts"/>
    <x v="7"/>
    <s v=""/>
  </r>
  <r>
    <s v="Maroua-Douggoy"/>
    <s v="EXN_016"/>
    <s v="Maroua"/>
    <s v="IHS"/>
    <s v="Grid-Gen"/>
    <s v="EXTREME-NORD"/>
    <s v="Maroua"/>
    <s v="Huawei"/>
    <n v="0.16336931738734653"/>
    <n v="0.75981000647770047"/>
    <n v="0"/>
    <n v="0"/>
    <n v="0"/>
    <n v="0"/>
    <n v="0"/>
    <n v="0"/>
    <n v="0"/>
    <n v="0"/>
    <n v="0"/>
    <n v="0"/>
    <n v="0"/>
    <n v="0"/>
    <n v="0"/>
    <x v="0"/>
    <m/>
    <x v="14"/>
    <x v="9"/>
    <s v="no impacts"/>
    <x v="7"/>
    <s v=""/>
  </r>
  <r>
    <s v="EXN_368_H_Maroua-Walya-Mosquee"/>
    <s v="EXN_368"/>
    <s v=""/>
    <s v="ESCO"/>
    <s v="Hybrid Solar - S1"/>
    <s v="EXN"/>
    <s v="Maroua"/>
    <s v="Huawei"/>
    <n v="0.27046896268330889"/>
    <n v="0.70166765116298979"/>
    <n v="0"/>
    <n v="0"/>
    <n v="0"/>
    <n v="0"/>
    <n v="0"/>
    <n v="0"/>
    <n v="0"/>
    <n v="0"/>
    <n v="0"/>
    <n v="0"/>
    <n v="0"/>
    <n v="0"/>
    <n v="0"/>
    <x v="0"/>
    <m/>
    <x v="14"/>
    <x v="9"/>
    <s v="no impacts"/>
    <x v="7"/>
    <s v=""/>
  </r>
  <r>
    <s v="Maroua-University-IHS"/>
    <s v="EXN_117"/>
    <s v="Maroua"/>
    <s v="IHS"/>
    <s v="Grid-Gen"/>
    <s v="EXTREME-NORD"/>
    <s v="Maroua"/>
    <s v="Huawei"/>
    <n v="0.27136071659917876"/>
    <n v="0.69710187111373645"/>
    <n v="0"/>
    <n v="0"/>
    <n v="0"/>
    <n v="0"/>
    <n v="0"/>
    <n v="0"/>
    <n v="0"/>
    <n v="0"/>
    <n v="0"/>
    <n v="0"/>
    <n v="0"/>
    <n v="0"/>
    <n v="0"/>
    <x v="0"/>
    <m/>
    <x v="14"/>
    <x v="9"/>
    <s v="no impacts"/>
    <x v="7"/>
    <s v=""/>
  </r>
  <r>
    <s v="Maroua-Massalare"/>
    <s v="EXN_087"/>
    <s v="Maroua"/>
    <s v="IHS"/>
    <s v="Grid-Gen"/>
    <s v="EXTREME-NORD"/>
    <s v="Maroua"/>
    <s v="Huawei"/>
    <n v="0.27136071659917876"/>
    <n v="0.69528269312536206"/>
    <n v="0"/>
    <n v="0"/>
    <n v="0"/>
    <n v="0"/>
    <n v="0"/>
    <n v="0"/>
    <n v="0"/>
    <n v="0"/>
    <n v="0"/>
    <n v="0"/>
    <n v="0"/>
    <n v="0"/>
    <n v="0"/>
    <x v="0"/>
    <m/>
    <x v="14"/>
    <x v="9"/>
    <s v="no impacts"/>
    <x v="7"/>
    <s v=""/>
  </r>
  <r>
    <s v="Kongola-IHS"/>
    <s v="EXN_113"/>
    <s v="Maroua"/>
    <s v="IHS"/>
    <s v="Grid-Gen"/>
    <s v="EXTREME-NORD"/>
    <s v="Maroua"/>
    <s v="Huawei"/>
    <n v="0.27011226111696096"/>
    <n v="0.6943731041311747"/>
    <n v="0"/>
    <n v="0"/>
    <n v="0"/>
    <n v="0"/>
    <n v="0"/>
    <n v="0"/>
    <n v="0"/>
    <n v="0"/>
    <n v="0"/>
    <n v="0"/>
    <n v="0"/>
    <n v="0"/>
    <n v="0"/>
    <x v="0"/>
    <m/>
    <x v="14"/>
    <x v="9"/>
    <s v="no impacts"/>
    <x v="7"/>
    <s v=""/>
  </r>
  <r>
    <s v="Kodek-Djarengol"/>
    <s v="EXN_053"/>
    <s v="Maroua"/>
    <s v="IHS"/>
    <s v="Grid-Gen"/>
    <s v="EXTREME-NORD"/>
    <s v="Maroua"/>
    <s v="Huawei"/>
    <n v="0.27136071659917876"/>
    <n v="0.69431959889622274"/>
    <n v="0"/>
    <n v="0"/>
    <n v="0"/>
    <n v="0"/>
    <n v="0"/>
    <n v="0"/>
    <n v="0"/>
    <n v="0"/>
    <n v="0"/>
    <n v="0"/>
    <n v="0"/>
    <n v="0"/>
    <n v="0"/>
    <x v="0"/>
    <m/>
    <x v="14"/>
    <x v="9"/>
    <s v="no impacts"/>
    <x v="7"/>
    <s v=""/>
  </r>
  <r>
    <s v="Foumban-Camtel-II"/>
    <s v="OST_235"/>
    <s v="OUEST"/>
    <s v="CAMUSAT"/>
    <s v="Medium Grid + GE"/>
    <s v="OUEST"/>
    <s v="Foumban"/>
    <s v="Huawei"/>
    <n v="1.0848186386556062"/>
    <n v="0.62618959972377042"/>
    <n v="0"/>
    <n v="0"/>
    <n v="0"/>
    <n v="0"/>
    <n v="0"/>
    <n v="0"/>
    <n v="0"/>
    <n v="0"/>
    <n v="0"/>
    <n v="0"/>
    <n v="0"/>
    <n v="0"/>
    <n v="0"/>
    <x v="0"/>
    <m/>
    <x v="14"/>
    <x v="9"/>
    <s v="no impacts"/>
    <x v="7"/>
    <s v=""/>
  </r>
  <r>
    <s v="Buea-Service-Center-IHS"/>
    <s v="SUO_182"/>
    <s v="SUD-OUEST"/>
    <s v="IHS"/>
    <s v="Grid-Gen"/>
    <s v="SUD-OUEST"/>
    <s v="Buea"/>
    <s v="Huawei"/>
    <n v="0"/>
    <n v="0.62601124894059634"/>
    <n v="0"/>
    <n v="0"/>
    <n v="0"/>
    <n v="0"/>
    <n v="0"/>
    <n v="0"/>
    <n v="0"/>
    <n v="0"/>
    <n v="0"/>
    <n v="0"/>
    <n v="0"/>
    <n v="0"/>
    <n v="0"/>
    <x v="0"/>
    <m/>
    <x v="14"/>
    <x v="9"/>
    <s v="no impacts"/>
    <x v="7"/>
    <s v=""/>
  </r>
  <r>
    <s v="Buea-UB-Lamp-IHS"/>
    <s v="SUO_200"/>
    <s v="SUD-OUEST"/>
    <s v="IHS"/>
    <s v="Grid-Gen"/>
    <s v="SUD-OUEST"/>
    <s v="Buea"/>
    <s v="Huawei"/>
    <n v="0"/>
    <n v="0.62467361806679156"/>
    <n v="0"/>
    <n v="0"/>
    <n v="0"/>
    <n v="0"/>
    <n v="0"/>
    <n v="0"/>
    <n v="0"/>
    <n v="0"/>
    <n v="0"/>
    <n v="0"/>
    <n v="0"/>
    <n v="0"/>
    <n v="0"/>
    <x v="0"/>
    <m/>
    <x v="14"/>
    <x v="9"/>
    <s v="no impacts"/>
    <x v="7"/>
    <s v=""/>
  </r>
  <r>
    <s v="Buea-Soppo-University-IHS"/>
    <s v="SUO_199"/>
    <s v="SUD-OUEST"/>
    <s v="IHS"/>
    <s v="Grid-Gen"/>
    <s v="SUD-OUEST"/>
    <s v="Buea"/>
    <s v="Huawei"/>
    <n v="0"/>
    <n v="0.6242277411088567"/>
    <n v="0"/>
    <n v="0"/>
    <n v="0"/>
    <n v="0"/>
    <n v="0"/>
    <n v="0"/>
    <n v="0"/>
    <n v="0"/>
    <n v="0"/>
    <n v="0"/>
    <n v="0"/>
    <n v="0"/>
    <n v="0"/>
    <x v="0"/>
    <m/>
    <x v="14"/>
    <x v="9"/>
    <s v="no impacts"/>
    <x v="7"/>
    <s v=""/>
  </r>
  <r>
    <s v="Buea-Dirty-South-HIS"/>
    <s v="SUO_260"/>
    <s v="SUD-OUEST"/>
    <m/>
    <m/>
    <s v="SUD-OUEST"/>
    <s v="Buea"/>
    <s v="Huawei"/>
    <n v="0"/>
    <n v="0.62319330656644789"/>
    <n v="0"/>
    <n v="0"/>
    <n v="0"/>
    <n v="0"/>
    <n v="0"/>
    <n v="0"/>
    <n v="0"/>
    <n v="0"/>
    <n v="0"/>
    <n v="0"/>
    <n v="0"/>
    <n v="0"/>
    <n v="0"/>
    <x v="0"/>
    <m/>
    <x v="14"/>
    <x v="9"/>
    <s v="no impacts"/>
    <x v="7"/>
    <s v=""/>
  </r>
  <r>
    <s v="Meiganga-Universite"/>
    <s v="ADM_171"/>
    <s v="ADAMAOUA"/>
    <s v="CAMUSAT"/>
    <s v="Hybrid Solar - S3"/>
    <s v="ADAMAOUA"/>
    <s v="Meiganga"/>
    <s v="Huawei"/>
    <n v="0"/>
    <n v="0.53630080500409483"/>
    <n v="0"/>
    <n v="0"/>
    <n v="0"/>
    <n v="0"/>
    <n v="0"/>
    <n v="0"/>
    <n v="0"/>
    <n v="0"/>
    <n v="0"/>
    <n v="0"/>
    <n v="0"/>
    <n v="0"/>
    <n v="0"/>
    <x v="0"/>
    <m/>
    <x v="14"/>
    <x v="9"/>
    <s v="no impacts"/>
    <x v="7"/>
    <s v=""/>
  </r>
  <r>
    <s v="Limbe-Federal-Qter"/>
    <s v="SUO_065"/>
    <s v="SUD-OUEST"/>
    <s v="IHS"/>
    <s v="Grid-Gen"/>
    <s v="SUD-OUEST"/>
    <s v="Limbe"/>
    <s v="Huawei"/>
    <n v="4.3220637040461369"/>
    <n v="0.15391672587912658"/>
    <n v="0"/>
    <n v="0"/>
    <n v="0"/>
    <n v="0"/>
    <n v="0"/>
    <n v="0"/>
    <n v="0"/>
    <n v="0"/>
    <n v="0"/>
    <n v="0"/>
    <n v="0"/>
    <n v="0"/>
    <n v="0"/>
    <x v="0"/>
    <m/>
    <x v="14"/>
    <x v="9"/>
    <s v="no impacts"/>
    <x v="7"/>
    <s v=""/>
  </r>
  <r>
    <s v="Japoma-Village"/>
    <s v="LIT_254"/>
    <s v="Douala"/>
    <s v="IHS"/>
    <s v="Grid-Gen"/>
    <s v="LITTORAL"/>
    <s v="Douala"/>
    <s v="ZTE"/>
    <n v="0"/>
    <n v="0.13804350617664471"/>
    <n v="0"/>
    <n v="0"/>
    <n v="0"/>
    <n v="0"/>
    <n v="39.393478924644647"/>
    <n v="0"/>
    <n v="0"/>
    <n v="0"/>
    <n v="0"/>
    <n v="0"/>
    <n v="0"/>
    <n v="0"/>
    <n v="0"/>
    <x v="0"/>
    <m/>
    <x v="14"/>
    <x v="9"/>
    <s v="no impacts"/>
    <x v="7"/>
    <s v=""/>
  </r>
  <r>
    <s v="LIT_853_Z_Japoma-Petit-Chateau"/>
    <s v="LIT_853"/>
    <s v="Douala"/>
    <m/>
    <e v="#N/A"/>
    <s v="LITTORAL"/>
    <s v="Douala"/>
    <s v="ZTE"/>
    <n v="0"/>
    <n v="0.13634917373649205"/>
    <n v="0"/>
    <n v="0"/>
    <n v="0"/>
    <n v="0"/>
    <n v="39.707162282091019"/>
    <n v="0"/>
    <n v="0"/>
    <n v="0"/>
    <n v="0"/>
    <n v="0"/>
    <n v="0"/>
    <n v="0"/>
    <n v="0"/>
    <x v="0"/>
    <m/>
    <x v="14"/>
    <x v="9"/>
    <s v="no impacts"/>
    <x v="7"/>
    <s v=""/>
  </r>
  <r>
    <s v="Sangmelima-Akon-MTN"/>
    <s v="SUD_258"/>
    <s v="CENTRE"/>
    <s v="IHS"/>
    <s v="Grid-Gen"/>
    <s v="SUD"/>
    <s v="Sangmelima"/>
    <s v="ZTE"/>
    <n v="0"/>
    <n v="0.13228277588012607"/>
    <n v="0"/>
    <n v="0"/>
    <n v="0"/>
    <n v="0"/>
    <n v="0"/>
    <n v="0"/>
    <n v="0"/>
    <n v="0"/>
    <n v="0"/>
    <n v="0"/>
    <n v="0"/>
    <n v="0"/>
    <n v="0"/>
    <x v="0"/>
    <m/>
    <x v="14"/>
    <x v="9"/>
    <s v="no impacts"/>
    <x v="7"/>
    <s v=""/>
  </r>
  <r>
    <s v="Ngd-Aoudi-IHS"/>
    <s v="ADM_115"/>
    <s v="Ngaoundere"/>
    <s v="IHS"/>
    <s v="Grid-Gen"/>
    <s v="ADAMAOUA"/>
    <s v="Ngaoundere"/>
    <s v="Huawei"/>
    <n v="0.74819937049307572"/>
    <n v="0.10906150391087596"/>
    <n v="0"/>
    <n v="0"/>
    <n v="0"/>
    <n v="0"/>
    <n v="0"/>
    <n v="0"/>
    <n v="0"/>
    <n v="0"/>
    <n v="0"/>
    <n v="0"/>
    <n v="0"/>
    <n v="0"/>
    <n v="0"/>
    <x v="0"/>
    <m/>
    <x v="14"/>
    <x v="9"/>
    <s v="no impacts"/>
    <x v="7"/>
    <s v=""/>
  </r>
  <r>
    <s v="Djamboutou"/>
    <s v="NRD_003"/>
    <s v="Garoua"/>
    <s v="IHS"/>
    <s v="Grid-Gen"/>
    <s v="NORD"/>
    <s v="Garoua"/>
    <s v="Huawei"/>
    <n v="1.5203512511664143"/>
    <n v="9.8627983095199379E-2"/>
    <n v="0"/>
    <n v="0"/>
    <n v="0"/>
    <n v="0"/>
    <n v="0"/>
    <n v="0"/>
    <n v="0"/>
    <n v="0"/>
    <n v="0"/>
    <n v="0"/>
    <n v="0"/>
    <n v="0"/>
    <n v="0"/>
    <x v="0"/>
    <m/>
    <x v="14"/>
    <x v="9"/>
    <s v="no impacts"/>
    <x v="7"/>
    <s v=""/>
  </r>
  <r>
    <s v="Kribi-Hotel-Paradis-IHS"/>
    <s v="SUD_080"/>
    <s v="LITTORAL"/>
    <s v="IHS"/>
    <s v="Grid-Gen"/>
    <s v="SUD"/>
    <s v="Kribi"/>
    <s v="ZTE"/>
    <n v="0"/>
    <n v="8.0382697976503312E-2"/>
    <n v="0"/>
    <n v="0"/>
    <n v="0"/>
    <n v="0"/>
    <n v="0"/>
    <n v="0"/>
    <n v="0"/>
    <n v="0"/>
    <n v="0"/>
    <n v="0"/>
    <n v="0"/>
    <n v="0"/>
    <n v="0"/>
    <x v="0"/>
    <m/>
    <x v="14"/>
    <x v="9"/>
    <s v="no impacts"/>
    <x v="7"/>
    <s v=""/>
  </r>
  <r>
    <s v="Japoma-II"/>
    <s v="LIT_646"/>
    <s v="Douala"/>
    <m/>
    <m/>
    <s v="LITTORAL"/>
    <s v="Douala"/>
    <s v="ZTE"/>
    <n v="0"/>
    <n v="7.9936821018568263E-2"/>
    <n v="0"/>
    <n v="0"/>
    <n v="0"/>
    <n v="0"/>
    <n v="25.63542817029218"/>
    <n v="0"/>
    <n v="0"/>
    <n v="0"/>
    <n v="0"/>
    <n v="0"/>
    <n v="0"/>
    <n v="0"/>
    <n v="0"/>
    <x v="0"/>
    <m/>
    <x v="14"/>
    <x v="9"/>
    <s v="no impacts"/>
    <x v="7"/>
    <s v=""/>
  </r>
  <r>
    <s v="Limbe-Down-Beach-II"/>
    <s v="SUO_050"/>
    <s v="SUD-OUEST"/>
    <s v="IHS"/>
    <s v="GridOnly"/>
    <s v="SUD-OUEST"/>
    <s v="Limbe"/>
    <s v="Huawei"/>
    <n v="2.8344219865138274"/>
    <n v="7.6958362939563346E-2"/>
    <n v="0"/>
    <n v="0"/>
    <n v="0"/>
    <n v="0"/>
    <n v="0"/>
    <n v="0"/>
    <n v="0"/>
    <n v="0"/>
    <n v="0"/>
    <n v="0"/>
    <n v="0"/>
    <n v="0"/>
    <n v="0"/>
    <x v="0"/>
    <m/>
    <x v="14"/>
    <x v="9"/>
    <s v="no impacts"/>
    <x v="7"/>
    <s v=""/>
  </r>
  <r>
    <s v="Limbe-Fini-Hotel"/>
    <s v="SUO_078"/>
    <s v="SUD-OUEST"/>
    <s v="IHS"/>
    <s v="Grid-Gen"/>
    <s v="SUD-OUEST"/>
    <s v="Limbe"/>
    <s v="Huawei"/>
    <n v="0.4318764214557419"/>
    <n v="7.6601661373215404E-2"/>
    <n v="0"/>
    <n v="0"/>
    <n v="0"/>
    <n v="0"/>
    <n v="0"/>
    <n v="0"/>
    <n v="0"/>
    <n v="0"/>
    <n v="0"/>
    <n v="0"/>
    <n v="0"/>
    <n v="0"/>
    <n v="0"/>
    <x v="0"/>
    <m/>
    <x v="14"/>
    <x v="9"/>
    <s v="no impacts"/>
    <x v="7"/>
    <s v=""/>
  </r>
  <r>
    <s v="Maroua-Tchadeo-III"/>
    <s v="EXN_249"/>
    <s v="Maroua"/>
    <s v="CAMUSAT"/>
    <s v="Medium Grid + GE"/>
    <s v="EXTREME-NORD"/>
    <s v="Maroua"/>
    <s v="Huawei"/>
    <n v="0.18708997154948306"/>
    <n v="6.9021753088322146E-2"/>
    <n v="0"/>
    <n v="0"/>
    <n v="0"/>
    <n v="0"/>
    <n v="4.9046465372838757E-3"/>
    <n v="0"/>
    <n v="0"/>
    <n v="0"/>
    <n v="0"/>
    <n v="0"/>
    <n v="0"/>
    <n v="0"/>
    <n v="0"/>
    <x v="0"/>
    <m/>
    <x v="14"/>
    <x v="9"/>
    <s v="no impacts"/>
    <x v="7"/>
    <s v=""/>
  </r>
  <r>
    <s v="Ndogp-Bloc-13"/>
    <s v="LIT_292"/>
    <s v="Douala"/>
    <s v="IHS"/>
    <s v="Grid-Gen"/>
    <s v="LITTORAL"/>
    <s v="Douala"/>
    <s v="ZTE"/>
    <n v="0"/>
    <n v="4.6710070113259602E-2"/>
    <n v="0"/>
    <n v="0"/>
    <n v="0"/>
    <n v="0"/>
    <n v="0"/>
    <n v="0"/>
    <n v="0"/>
    <n v="0"/>
    <n v="0"/>
    <n v="0"/>
    <n v="0"/>
    <n v="0"/>
    <n v="0"/>
    <x v="0"/>
    <m/>
    <x v="14"/>
    <x v="9"/>
    <s v="no impacts"/>
    <x v="7"/>
    <s v=""/>
  </r>
  <r>
    <s v="Sonara"/>
    <s v="SUO_171"/>
    <s v="SUD-OUEST"/>
    <s v="CAMUSAT"/>
    <s v="Medium Grid + GE"/>
    <s v="SUD-OUEST"/>
    <s v="Limbe"/>
    <s v="Huawei"/>
    <n v="5.5856790028336381"/>
    <n v="4.5925326667294479E-2"/>
    <n v="0"/>
    <n v="0"/>
    <n v="0"/>
    <n v="0"/>
    <n v="0"/>
    <n v="0"/>
    <n v="10.081634720474383"/>
    <n v="0"/>
    <n v="0"/>
    <n v="0"/>
    <n v="0"/>
    <n v="0"/>
    <n v="0"/>
    <x v="0"/>
    <m/>
    <x v="14"/>
    <x v="9"/>
    <s v="no impacts"/>
    <x v="7"/>
    <s v=""/>
  </r>
  <r>
    <s v="Guider"/>
    <s v="NRD_006"/>
    <s v="NORD"/>
    <s v="CAMUSAT"/>
    <s v="Good Grid + Solar + GE"/>
    <s v="NORD"/>
    <s v="Guider"/>
    <s v="Huawei"/>
    <n v="2.8504378868428484"/>
    <n v="2.7555196000376675E-2"/>
    <n v="0"/>
    <n v="0"/>
    <n v="0"/>
    <n v="0"/>
    <n v="0"/>
    <n v="0"/>
    <n v="0"/>
    <n v="0"/>
    <n v="0"/>
    <n v="0"/>
    <n v="0"/>
    <n v="0"/>
    <n v="0"/>
    <x v="0"/>
    <m/>
    <x v="14"/>
    <x v="9"/>
    <s v="no impacts"/>
    <x v="7"/>
    <s v=""/>
  </r>
  <r>
    <s v="Makong-II-IHS"/>
    <s v="OST_256"/>
    <s v="OUEST"/>
    <s v="IHS"/>
    <s v="Grid-Gen"/>
    <s v="OUEST"/>
    <s v="Dschang"/>
    <s v="NOKIA"/>
    <n v="0"/>
    <n v="1.7949912555833222E-2"/>
    <n v="0"/>
    <n v="0"/>
    <n v="0"/>
    <n v="0"/>
    <n v="0"/>
    <n v="0"/>
    <n v="0"/>
    <n v="0"/>
    <n v="0"/>
    <n v="0"/>
    <n v="0"/>
    <n v="0"/>
    <n v="0"/>
    <x v="0"/>
    <m/>
    <x v="14"/>
    <x v="9"/>
    <s v="no impacts"/>
    <x v="7"/>
    <s v=""/>
  </r>
  <r>
    <s v="Ekindi-MTN"/>
    <s v="SUO_045"/>
    <s v="SUD-OUEST"/>
    <s v="IHS"/>
    <s v="Grid-Gen"/>
    <s v="SUD-OUEST"/>
    <s v="Ekindi"/>
    <s v="NOKIA"/>
    <n v="0"/>
    <n v="9.693078972476326E-3"/>
    <n v="0"/>
    <n v="0"/>
    <n v="0"/>
    <n v="0"/>
    <n v="4.6892229631513273E-2"/>
    <n v="0"/>
    <n v="0"/>
    <n v="0"/>
    <n v="0"/>
    <n v="0"/>
    <n v="0"/>
    <n v="0"/>
    <n v="0"/>
    <x v="2"/>
    <m/>
    <x v="14"/>
    <x v="9"/>
    <s v="no impacts"/>
    <x v="7"/>
    <s v=""/>
  </r>
  <r>
    <s v="Ngd-Projet-Laitier"/>
    <s v="ADM_034"/>
    <s v="Ngaoundere"/>
    <s v="IHS"/>
    <s v="Grid-Gen"/>
    <s v="ADAMAOUA"/>
    <s v="Ngaoundere"/>
    <s v="Huawei"/>
    <n v="0"/>
    <n v="5.6893899832492949E-3"/>
    <n v="0"/>
    <n v="0"/>
    <n v="0"/>
    <n v="0"/>
    <n v="0"/>
    <n v="0"/>
    <n v="5.5163897235705542E-2"/>
    <n v="0"/>
    <n v="0"/>
    <n v="0"/>
    <n v="0"/>
    <n v="0"/>
    <n v="0"/>
    <x v="0"/>
    <m/>
    <x v="14"/>
    <x v="9"/>
    <s v="no impacts"/>
    <x v="7"/>
    <s v=""/>
  </r>
  <r>
    <s v="Ngd-Dang"/>
    <s v="ADM_017"/>
    <s v="Ngaoundere"/>
    <s v="IHS"/>
    <s v="Grid-Gen"/>
    <s v="ADAMAOUA"/>
    <s v="Ngaoundere"/>
    <s v="Huawei"/>
    <n v="0"/>
    <n v="5.5467093567101271E-3"/>
    <n v="0"/>
    <n v="0"/>
    <n v="0"/>
    <n v="0"/>
    <n v="0"/>
    <n v="0"/>
    <n v="4.8261721926873322E-2"/>
    <n v="0"/>
    <n v="0"/>
    <n v="0"/>
    <n v="0"/>
    <n v="0"/>
    <n v="0"/>
    <x v="0"/>
    <m/>
    <x v="14"/>
    <x v="9"/>
    <s v="no impacts"/>
    <x v="7"/>
    <s v=""/>
  </r>
  <r>
    <s v="Ngd-Bini"/>
    <s v="ADM_069"/>
    <s v="Ngaoundere"/>
    <s v="IHS"/>
    <s v="Grid-Gen"/>
    <s v="ADAMAOUA"/>
    <s v="Ngaoundere"/>
    <s v="Huawei"/>
    <n v="0"/>
    <n v="5.0651622421404368E-3"/>
    <n v="0"/>
    <n v="0"/>
    <n v="0"/>
    <n v="0"/>
    <n v="0"/>
    <n v="0"/>
    <n v="3.7578510014753173E-2"/>
    <n v="0"/>
    <n v="0"/>
    <n v="0"/>
    <n v="0"/>
    <n v="0"/>
    <n v="0"/>
    <x v="0"/>
    <m/>
    <x v="14"/>
    <x v="9"/>
    <s v="no impacts"/>
    <x v="7"/>
    <s v=""/>
  </r>
  <r>
    <s v="Ngd-University-II-IHS"/>
    <s v="ADM_127"/>
    <s v="Ngaoundere"/>
    <s v="IHS"/>
    <s v="Grid-Gen"/>
    <s v="ADAMAOUA"/>
    <s v="Ngaoundere"/>
    <s v="Huawei"/>
    <n v="0"/>
    <n v="4.6192852842055401E-3"/>
    <n v="0"/>
    <n v="0"/>
    <n v="0"/>
    <n v="0"/>
    <n v="0"/>
    <n v="0"/>
    <n v="3.5812837261330985E-2"/>
    <n v="0"/>
    <n v="0"/>
    <n v="0"/>
    <n v="0"/>
    <n v="0"/>
    <n v="0"/>
    <x v="0"/>
    <m/>
    <x v="14"/>
    <x v="9"/>
    <s v="no impacts"/>
    <x v="7"/>
    <s v=""/>
  </r>
  <r>
    <s v="Ngd-Universite"/>
    <s v="ADM_003"/>
    <s v="Ngaoundere"/>
    <s v="IHS"/>
    <s v="Grid-Gen"/>
    <s v="ADAMAOUA"/>
    <s v="Ngaoundere"/>
    <s v="Huawei"/>
    <n v="0"/>
    <n v="4.2269135612228309E-3"/>
    <n v="0"/>
    <n v="0"/>
    <n v="0"/>
    <n v="0"/>
    <n v="0"/>
    <n v="0"/>
    <n v="5.2845337054444073E-2"/>
    <n v="0"/>
    <n v="0"/>
    <n v="0"/>
    <n v="0"/>
    <n v="0"/>
    <n v="0"/>
    <x v="0"/>
    <m/>
    <x v="14"/>
    <x v="9"/>
    <s v="no impacts"/>
    <x v="7"/>
    <s v=""/>
  </r>
  <r>
    <s v="Ngaoundere-University-IHS"/>
    <s v="ADM_076"/>
    <s v="Ngaoundere"/>
    <s v="IHS"/>
    <s v="Grid-Gen"/>
    <s v="ADAMAOUA"/>
    <s v="Ngaoundere"/>
    <s v="Huawei"/>
    <n v="0"/>
    <n v="4.0128926214140796E-3"/>
    <n v="0"/>
    <n v="0"/>
    <n v="0"/>
    <n v="0"/>
    <n v="0"/>
    <n v="0"/>
    <n v="2.823292897643772E-2"/>
    <n v="0"/>
    <n v="0"/>
    <n v="0"/>
    <n v="0"/>
    <n v="0"/>
    <n v="0"/>
    <x v="0"/>
    <m/>
    <x v="14"/>
    <x v="9"/>
    <s v="no impacts"/>
    <x v="7"/>
    <s v=""/>
  </r>
  <r>
    <s v="Indoor-Agence-Ngaoundere"/>
    <s v="ADM_176"/>
    <s v="Ngaoundere"/>
    <m/>
    <m/>
    <s v="ADAMAOUA"/>
    <s v="Ngaoundere"/>
    <s v="Huawei"/>
    <n v="0"/>
    <n v="2.9427879223703247E-3"/>
    <n v="0"/>
    <n v="0"/>
    <n v="0"/>
    <n v="0"/>
    <n v="0"/>
    <n v="0"/>
    <n v="0"/>
    <n v="0"/>
    <n v="0"/>
    <n v="0"/>
    <n v="0"/>
    <n v="0"/>
    <n v="0"/>
    <x v="0"/>
    <m/>
    <x v="14"/>
    <x v="9"/>
    <s v="no impacts"/>
    <x v="7"/>
    <s v=""/>
  </r>
  <r>
    <s v="Buea-Orange"/>
    <s v="SUO_007"/>
    <s v="SUD-OUEST"/>
    <s v="IHS"/>
    <s v="Grid-Gen"/>
    <s v="SUD-OUEST"/>
    <s v="Buea"/>
    <s v="Huawei"/>
    <n v="0"/>
    <n v="8.9175391586979543E-5"/>
    <n v="0"/>
    <n v="0"/>
    <n v="0"/>
    <n v="0"/>
    <n v="6.9556805437844052E-3"/>
    <n v="0"/>
    <n v="0"/>
    <n v="0"/>
    <n v="0"/>
    <n v="0"/>
    <n v="0"/>
    <n v="0"/>
    <n v="0"/>
    <x v="0"/>
    <m/>
    <x v="14"/>
    <x v="9"/>
    <s v="no impacts"/>
    <x v="7"/>
    <s v=""/>
  </r>
  <r>
    <s v="Kribi-Kienke-Bridge-IHS"/>
    <s v="SUD_042"/>
    <s v="LITTORAL"/>
    <s v="IHS"/>
    <s v="Grid-Gen"/>
    <s v="SUD"/>
    <s v="Kribi"/>
    <s v="ZTE"/>
    <n v="0"/>
    <n v="0"/>
    <n v="0"/>
    <n v="0"/>
    <n v="0"/>
    <n v="0"/>
    <n v="0"/>
    <n v="0"/>
    <n v="0"/>
    <n v="0"/>
    <n v="0"/>
    <n v="0"/>
    <n v="0"/>
    <n v="0"/>
    <n v="0"/>
    <x v="0"/>
    <m/>
    <x v="14"/>
    <x v="9"/>
    <s v="no impacts"/>
    <x v="7"/>
    <s v=""/>
  </r>
  <r>
    <s v="CTN"/>
    <s v="LIT_003"/>
    <s v="Douala"/>
    <s v="CAMUSAT"/>
    <s v="Good Grid 100%"/>
    <s v="LITTORAL"/>
    <s v="Douala"/>
    <s v="ZTE"/>
    <n v="0"/>
    <n v="0"/>
    <n v="0"/>
    <n v="0"/>
    <n v="0"/>
    <n v="0"/>
    <n v="0"/>
    <n v="0"/>
    <n v="0"/>
    <n v="0"/>
    <n v="0"/>
    <n v="0"/>
    <n v="0"/>
    <n v="0"/>
    <n v="0"/>
    <x v="0"/>
    <m/>
    <x v="14"/>
    <x v="9"/>
    <s v="no impacts"/>
    <x v="7"/>
    <s v=""/>
  </r>
  <r>
    <s v="Buea-Salvation-Pharmacy-HIS"/>
    <s v="SUO_259"/>
    <s v="SUD-OUEST"/>
    <s v="IHS"/>
    <m/>
    <s v="SUD-OUEST"/>
    <s v="Buea"/>
    <s v="Huawei"/>
    <n v="0"/>
    <n v="0"/>
    <n v="0"/>
    <n v="0"/>
    <n v="0"/>
    <n v="0"/>
    <n v="0"/>
    <n v="0"/>
    <n v="0"/>
    <n v="0"/>
    <n v="0"/>
    <n v="0"/>
    <n v="0"/>
    <n v="0"/>
    <n v="0"/>
    <x v="0"/>
    <m/>
    <x v="14"/>
    <x v="9"/>
    <s v="no impacts"/>
    <x v="7"/>
    <s v=""/>
  </r>
  <r>
    <s v="Buea-Centre-Ville"/>
    <s v="SUO_063"/>
    <s v="SUD-OUEST"/>
    <s v="IHS"/>
    <s v="Grid-Gen"/>
    <s v="SUD-OUEST"/>
    <s v="Buea"/>
    <s v="Huawei"/>
    <n v="0"/>
    <n v="0"/>
    <n v="0"/>
    <n v="0"/>
    <n v="0"/>
    <n v="0"/>
    <n v="0"/>
    <n v="0"/>
    <n v="0"/>
    <n v="0"/>
    <n v="0"/>
    <n v="0"/>
    <n v="0"/>
    <n v="0"/>
    <n v="0"/>
    <x v="0"/>
    <m/>
    <x v="14"/>
    <x v="9"/>
    <s v="no impacts"/>
    <x v="7"/>
    <s v=""/>
  </r>
  <r>
    <s v="Great-Soppo-IHS"/>
    <s v="SUO_181"/>
    <s v="SUD-OUEST"/>
    <s v="IHS"/>
    <s v="Grid-Gen"/>
    <s v="SUD-OUEST"/>
    <s v="Buea"/>
    <s v="Huawei"/>
    <n v="0"/>
    <n v="0"/>
    <n v="0"/>
    <n v="0"/>
    <n v="0"/>
    <n v="0"/>
    <n v="0"/>
    <n v="0"/>
    <n v="0"/>
    <n v="0"/>
    <n v="0"/>
    <n v="0"/>
    <n v="0"/>
    <n v="0"/>
    <n v="0"/>
    <x v="0"/>
    <m/>
    <x v="14"/>
    <x v="9"/>
    <s v="no impacts"/>
    <x v="7"/>
    <s v=""/>
  </r>
  <r>
    <s v="Kapanyaye-IHS"/>
    <s v="NRD_109"/>
    <s v="NORD"/>
    <s v="IHS"/>
    <s v="Solar-Gen"/>
    <s v="NORD"/>
    <s v="Kapanyaye"/>
    <s v="NOKIA"/>
    <n v="0"/>
    <n v="0"/>
    <n v="0"/>
    <n v="0"/>
    <n v="0"/>
    <n v="0"/>
    <n v="0"/>
    <n v="0"/>
    <n v="0"/>
    <n v="0"/>
    <n v="0"/>
    <n v="0"/>
    <n v="0"/>
    <n v="0"/>
    <n v="0"/>
    <x v="0"/>
    <m/>
    <x v="14"/>
    <x v="9"/>
    <s v="no impacts"/>
    <x v="7"/>
    <s v=""/>
  </r>
  <r>
    <s v="Kribi-Ndjibo"/>
    <s v="SUD_081"/>
    <s v="LITTORAL"/>
    <s v="CAMUSAT"/>
    <s v="Good Grid + Solar + GE"/>
    <s v="SUD"/>
    <s v="Kribi"/>
    <s v="ZTE"/>
    <n v="13.398584750865359"/>
    <n v="0"/>
    <n v="0"/>
    <n v="0"/>
    <n v="0"/>
    <n v="0"/>
    <n v="0"/>
    <n v="0"/>
    <n v="0"/>
    <n v="0"/>
    <n v="0"/>
    <n v="0"/>
    <n v="0"/>
    <n v="0"/>
    <n v="0"/>
    <x v="0"/>
    <m/>
    <x v="14"/>
    <x v="9"/>
    <s v="no impacts"/>
    <x v="7"/>
    <s v=""/>
  </r>
  <r>
    <s v="Foumban-Ndjisse-III"/>
    <s v="OST_229"/>
    <s v="OUEST"/>
    <s v="CAMUSAT"/>
    <s v="HGB"/>
    <s v="OUEST"/>
    <s v="Foumban"/>
    <s v="Huawei"/>
    <n v="0"/>
    <n v="0"/>
    <n v="0"/>
    <n v="0"/>
    <n v="0"/>
    <n v="0"/>
    <n v="8.0614553994629509E-3"/>
    <n v="0"/>
    <n v="0"/>
    <n v="0"/>
    <n v="0"/>
    <n v="0"/>
    <n v="0"/>
    <n v="0"/>
    <n v="0"/>
    <x v="0"/>
    <m/>
    <x v="14"/>
    <x v="9"/>
    <s v="no impacts"/>
    <x v="7"/>
    <s v=""/>
  </r>
  <r>
    <s v="Yelwa-MTN-IHS"/>
    <s v="NRD_097"/>
    <s v="Garoua"/>
    <s v="IHS"/>
    <s v="Grid-Gen"/>
    <s v="NORD"/>
    <s v="Garoua"/>
    <s v="Huawei"/>
    <n v="0"/>
    <n v="0"/>
    <n v="0"/>
    <n v="0"/>
    <n v="0"/>
    <n v="0"/>
    <n v="0"/>
    <n v="0"/>
    <n v="0"/>
    <n v="0"/>
    <n v="0"/>
    <n v="0"/>
    <n v="0"/>
    <n v="0"/>
    <n v="0"/>
    <x v="0"/>
    <m/>
    <x v="14"/>
    <x v="9"/>
    <s v="no impacts"/>
    <x v="7"/>
    <s v=""/>
  </r>
  <r>
    <s v="Ndogbat"/>
    <s v="LIT_372"/>
    <s v="Douala"/>
    <s v="IHS"/>
    <s v="Grid-Lithium"/>
    <s v="LITTORAL"/>
    <s v="Douala"/>
    <s v="ZTE"/>
    <n v="0"/>
    <n v="0"/>
    <n v="0"/>
    <n v="0"/>
    <n v="0"/>
    <n v="0"/>
    <n v="0"/>
    <n v="0"/>
    <n v="6.581143899119074E-2"/>
    <n v="0"/>
    <n v="0"/>
    <n v="0"/>
    <n v="0"/>
    <n v="0"/>
    <n v="0"/>
    <x v="0"/>
    <m/>
    <x v="14"/>
    <x v="9"/>
    <s v="no impacts"/>
    <x v="7"/>
    <s v=""/>
  </r>
  <r>
    <s v="Dschang-Vallee"/>
    <s v="OST_096"/>
    <s v="OUEST"/>
    <s v="IHS"/>
    <s v="Grid-Gen"/>
    <s v="OUEST"/>
    <s v="Dschang"/>
    <s v="Huawei"/>
    <n v="0"/>
    <n v="0"/>
    <n v="0"/>
    <n v="0"/>
    <n v="0"/>
    <n v="0"/>
    <n v="0"/>
    <n v="0"/>
    <n v="0"/>
    <n v="0"/>
    <n v="0"/>
    <n v="0"/>
    <n v="0"/>
    <n v="0"/>
    <n v="0"/>
    <x v="0"/>
    <m/>
    <x v="14"/>
    <x v="9"/>
    <s v="no impacts"/>
    <x v="7"/>
    <s v=""/>
  </r>
  <r>
    <s v="La-Rose"/>
    <s v="LIT_009"/>
    <s v="Douala"/>
    <s v="IHS"/>
    <s v="Grid-Gen"/>
    <s v="LITTORAL"/>
    <s v="Douala"/>
    <s v="ZTE"/>
    <n v="0"/>
    <n v="0"/>
    <n v="0"/>
    <n v="0"/>
    <n v="0"/>
    <n v="0"/>
    <n v="0"/>
    <n v="0"/>
    <n v="0"/>
    <n v="0"/>
    <n v="0"/>
    <n v="0"/>
    <n v="0"/>
    <n v="0"/>
    <n v="0"/>
    <x v="0"/>
    <m/>
    <x v="14"/>
    <x v="9"/>
    <s v="no impacts"/>
    <x v="7"/>
    <s v=""/>
  </r>
  <r>
    <s v="Mayo-Nonde-IHS"/>
    <s v="NRD_106"/>
    <s v="NORD"/>
    <s v="IHS"/>
    <s v="Solar-Gen"/>
    <s v="NORD"/>
    <s v="Mayo-Nonde"/>
    <s v="NOKIA"/>
    <n v="0"/>
    <n v="0"/>
    <n v="0"/>
    <n v="0"/>
    <n v="0"/>
    <n v="0"/>
    <n v="3.6659162718221575E-2"/>
    <n v="0"/>
    <n v="0"/>
    <n v="0"/>
    <n v="0"/>
    <n v="0"/>
    <n v="0"/>
    <n v="0"/>
    <n v="0"/>
    <x v="0"/>
    <m/>
    <x v="14"/>
    <x v="9"/>
    <s v="no impacts"/>
    <x v="7"/>
    <s v=""/>
  </r>
  <r>
    <s v="Bfsam-Kamkouop"/>
    <s v="OST_002"/>
    <s v="Bafoussam"/>
    <s v="IHS"/>
    <s v="Grid-Gen"/>
    <s v="OUEST"/>
    <s v="Bafoussam"/>
    <s v="Huawei"/>
    <n v="0"/>
    <n v="0"/>
    <n v="0"/>
    <n v="0"/>
    <n v="0"/>
    <n v="0"/>
    <n v="0"/>
    <n v="0"/>
    <n v="0"/>
    <n v="0"/>
    <n v="0"/>
    <n v="0"/>
    <n v="0"/>
    <n v="0"/>
    <n v="0"/>
    <x v="0"/>
    <m/>
    <x v="14"/>
    <x v="9"/>
    <s v="no impacts"/>
    <x v="7"/>
    <s v=""/>
  </r>
  <r>
    <s v="Bsadi-Hopital"/>
    <s v="LIT_446"/>
    <s v="Douala"/>
    <s v="IHS"/>
    <s v="Grid-Gen"/>
    <s v="LITTORAL"/>
    <s v="Douala"/>
    <s v="ZTE"/>
    <n v="0"/>
    <n v="0"/>
    <n v="0"/>
    <n v="0"/>
    <n v="0"/>
    <n v="0"/>
    <n v="0"/>
    <n v="0"/>
    <n v="0"/>
    <n v="0"/>
    <n v="0"/>
    <n v="0"/>
    <n v="0"/>
    <n v="0"/>
    <n v="0"/>
    <x v="0"/>
    <m/>
    <x v="14"/>
    <x v="9"/>
    <s v="no impacts"/>
    <x v="7"/>
    <s v=""/>
  </r>
  <r>
    <s v="Ndjeleng-II"/>
    <s v="OST_165"/>
    <s v="OUEST"/>
    <s v="IHS"/>
    <s v="Grid-Gen"/>
    <s v="OUEST"/>
    <s v="Bandjoun"/>
    <s v="Huawei"/>
    <n v="0"/>
    <n v="0"/>
    <n v="0"/>
    <n v="0"/>
    <n v="0"/>
    <n v="0"/>
    <n v="6.5929685560435241"/>
    <n v="0"/>
    <n v="0"/>
    <n v="0"/>
    <n v="0"/>
    <n v="0"/>
    <n v="0"/>
    <n v="0"/>
    <n v="0"/>
    <x v="0"/>
    <m/>
    <x v="14"/>
    <x v="9"/>
    <s v="no impacts"/>
    <x v="7"/>
    <s v=""/>
  </r>
  <r>
    <s v="Ngd-Ville"/>
    <s v="ADM_018"/>
    <s v="Ngaoundere"/>
    <s v="IHS"/>
    <s v="Grid-Gen"/>
    <s v="ADAMAOUA"/>
    <s v="Ngaoundere"/>
    <s v="Huawei"/>
    <n v="0"/>
    <n v="0"/>
    <n v="0"/>
    <n v="0"/>
    <n v="0"/>
    <n v="0"/>
    <n v="0"/>
    <n v="0"/>
    <n v="0"/>
    <n v="0"/>
    <n v="0"/>
    <n v="0"/>
    <n v="0"/>
    <n v="0"/>
    <n v="0"/>
    <x v="0"/>
    <m/>
    <x v="14"/>
    <x v="9"/>
    <s v="no impacts"/>
    <x v="7"/>
    <s v=""/>
  </r>
  <r>
    <s v="Minisite-Elig-Edzoa"/>
    <s v="CTR_684"/>
    <s v="Yaounde"/>
    <s v="CAMUSAT"/>
    <s v="Good Grid no GE - 8h"/>
    <s v="CENTRE"/>
    <s v="Yaounde"/>
    <s v="ZTE"/>
    <n v="0"/>
    <n v="0"/>
    <n v="0"/>
    <n v="0"/>
    <n v="0"/>
    <n v="0"/>
    <n v="0"/>
    <n v="0"/>
    <n v="0"/>
    <n v="0"/>
    <n v="0"/>
    <n v="0"/>
    <n v="0"/>
    <n v="0"/>
    <n v="0"/>
    <x v="0"/>
    <m/>
    <x v="14"/>
    <x v="9"/>
    <s v="no impacts"/>
    <x v="7"/>
    <s v=""/>
  </r>
  <r>
    <s v="Kumba-Station-IHS"/>
    <s v="SUO_126"/>
    <s v="SUD-OUEST"/>
    <s v="IHS"/>
    <s v="Grid-Gen"/>
    <s v="SUD-OUEST"/>
    <s v="Kumba"/>
    <s v="Huawei"/>
    <n v="0"/>
    <n v="0"/>
    <n v="0"/>
    <n v="0"/>
    <n v="0"/>
    <n v="0"/>
    <n v="9.4347564299024338E-3"/>
    <n v="0"/>
    <n v="8.0257852428281603E-4"/>
    <n v="0"/>
    <n v="0"/>
    <n v="0"/>
    <n v="0"/>
    <n v="0"/>
    <n v="0"/>
    <x v="0"/>
    <m/>
    <x v="14"/>
    <x v="9"/>
    <s v="no impacts"/>
    <x v="7"/>
    <s v=""/>
  </r>
  <r>
    <s v="Ikiliwindi-MTN"/>
    <s v="SUO_048"/>
    <s v="SUD-OUEST"/>
    <s v="IHS"/>
    <s v="Gen Only"/>
    <s v="SUD-OUEST"/>
    <s v="Ikiliwindi"/>
    <s v="NOKIA"/>
    <n v="0"/>
    <n v="0"/>
    <n v="0"/>
    <n v="0"/>
    <n v="0"/>
    <n v="0"/>
    <n v="7.1924478255654997E-2"/>
    <n v="0"/>
    <n v="0"/>
    <n v="0"/>
    <n v="0"/>
    <n v="0"/>
    <n v="0"/>
    <n v="0"/>
    <n v="0"/>
    <x v="2"/>
    <m/>
    <x v="14"/>
    <x v="9"/>
    <s v="no impacts"/>
    <x v="7"/>
    <s v=""/>
  </r>
  <r>
    <s v="OST_362_H_Dschang-TSINBING"/>
    <s v="OST_362"/>
    <s v="OUEST"/>
    <s v="ESCO"/>
    <s v="Hybrid Solar - S1"/>
    <s v="OST"/>
    <s v="Dschang"/>
    <s v="Huawei"/>
    <n v="0"/>
    <n v="0"/>
    <n v="0"/>
    <n v="0"/>
    <n v="0"/>
    <n v="0"/>
    <n v="0"/>
    <n v="0"/>
    <n v="0"/>
    <n v="0"/>
    <n v="0"/>
    <n v="0"/>
    <n v="0"/>
    <n v="0"/>
    <n v="0"/>
    <x v="0"/>
    <m/>
    <x v="14"/>
    <x v="9"/>
    <s v="no impacts"/>
    <x v="7"/>
    <s v=""/>
  </r>
  <r>
    <s v="Maroua-Diarenga"/>
    <s v="EXN_088"/>
    <s v="Maroua"/>
    <s v="IHS"/>
    <s v="Grid-Gen"/>
    <s v="EXTREME-NORD"/>
    <s v="Maroua"/>
    <s v="Huawei"/>
    <n v="0"/>
    <n v="0"/>
    <n v="0"/>
    <n v="0"/>
    <n v="0"/>
    <n v="0"/>
    <n v="0"/>
    <n v="0"/>
    <n v="0"/>
    <n v="0"/>
    <n v="0"/>
    <n v="0"/>
    <n v="0"/>
    <n v="0"/>
    <n v="0"/>
    <x v="0"/>
    <m/>
    <x v="14"/>
    <x v="9"/>
    <s v="no impacts"/>
    <x v="7"/>
    <s v=""/>
  </r>
  <r>
    <s v="Bamenda-CRTV"/>
    <s v="NRO_008"/>
    <s v="NORD-OUEST"/>
    <s v="CAMUSAT"/>
    <s v="Good Grid + GE"/>
    <s v="NORD-OUEST"/>
    <s v="Bamenda"/>
    <s v="Huawei"/>
    <n v="0"/>
    <n v="0"/>
    <n v="0"/>
    <n v="0"/>
    <n v="0"/>
    <n v="0"/>
    <n v="0"/>
    <n v="0"/>
    <n v="0"/>
    <n v="0"/>
    <n v="0"/>
    <n v="0"/>
    <n v="0"/>
    <n v="0"/>
    <n v="0"/>
    <x v="0"/>
    <m/>
    <x v="14"/>
    <x v="9"/>
    <s v="no impacts"/>
    <x v="7"/>
    <s v=""/>
  </r>
  <r>
    <s v="Makombe"/>
    <s v="LIT_419"/>
    <s v="Douala"/>
    <s v="IHS"/>
    <s v="Grid-Gen"/>
    <s v="LITTORAL"/>
    <s v="Douala"/>
    <s v="ZTE"/>
    <n v="0"/>
    <n v="0"/>
    <n v="0"/>
    <n v="0"/>
    <n v="0"/>
    <n v="0"/>
    <n v="0"/>
    <n v="0"/>
    <n v="0"/>
    <n v="0"/>
    <n v="0"/>
    <n v="0"/>
    <n v="0"/>
    <n v="0"/>
    <n v="0"/>
    <x v="0"/>
    <m/>
    <x v="14"/>
    <x v="9"/>
    <s v="no impacts"/>
    <x v="7"/>
    <s v=""/>
  </r>
  <r>
    <s v="Base-Elf-New"/>
    <s v="LIT_151"/>
    <s v="Douala"/>
    <s v="IHS"/>
    <s v="Grid-Gen"/>
    <s v="LITTORAL"/>
    <s v="Douala"/>
    <s v="ZTE"/>
    <n v="0"/>
    <n v="0"/>
    <n v="0"/>
    <n v="0"/>
    <n v="0"/>
    <n v="0"/>
    <n v="0"/>
    <n v="0"/>
    <n v="0"/>
    <n v="0"/>
    <n v="0"/>
    <n v="0"/>
    <n v="0"/>
    <n v="0"/>
    <n v="0"/>
    <x v="0"/>
    <m/>
    <x v="14"/>
    <x v="9"/>
    <s v="no impacts"/>
    <x v="7"/>
    <s v=""/>
  </r>
  <r>
    <s v="Bilongue-II"/>
    <s v="LIT_451"/>
    <s v="Douala"/>
    <s v="IHS"/>
    <s v="Grid-Gen"/>
    <s v="LITTORAL"/>
    <s v="Douala"/>
    <s v="ZTE"/>
    <n v="0"/>
    <n v="0"/>
    <n v="0"/>
    <n v="0"/>
    <n v="0"/>
    <n v="0"/>
    <n v="0"/>
    <n v="0"/>
    <n v="0"/>
    <n v="0"/>
    <n v="0"/>
    <n v="0"/>
    <n v="0"/>
    <n v="0"/>
    <n v="0"/>
    <x v="0"/>
    <m/>
    <x v="14"/>
    <x v="9"/>
    <s v="no impacts"/>
    <x v="7"/>
    <s v=""/>
  </r>
  <r>
    <s v="Limbe-Mile4-IHS"/>
    <s v="SUO_212"/>
    <s v="SUD-OUEST"/>
    <s v="IHS"/>
    <s v="Grid-Gen"/>
    <s v="SUD-OUEST"/>
    <s v="Limbe"/>
    <s v="Huawei"/>
    <n v="0"/>
    <n v="0"/>
    <n v="0"/>
    <n v="0"/>
    <n v="0"/>
    <n v="0"/>
    <n v="0"/>
    <n v="0"/>
    <n v="2.6639364728778396"/>
    <n v="0"/>
    <n v="0"/>
    <n v="0"/>
    <n v="0"/>
    <n v="0"/>
    <n v="0"/>
    <x v="0"/>
    <m/>
    <x v="14"/>
    <x v="9"/>
    <s v="no impacts"/>
    <x v="7"/>
    <s v=""/>
  </r>
  <r>
    <s v="Foumban-Ndjisse"/>
    <s v="OST_083"/>
    <s v="OUEST"/>
    <s v="IHS"/>
    <s v="Grid-Gen"/>
    <s v="OUEST"/>
    <s v="Foumban"/>
    <s v="Huawei"/>
    <n v="0"/>
    <n v="0"/>
    <n v="0"/>
    <n v="0"/>
    <n v="0"/>
    <n v="0"/>
    <n v="0"/>
    <n v="0"/>
    <n v="0"/>
    <n v="0"/>
    <n v="0"/>
    <n v="0"/>
    <n v="0"/>
    <n v="0"/>
    <n v="0"/>
    <x v="0"/>
    <m/>
    <x v="14"/>
    <x v="9"/>
    <s v="no impacts"/>
    <x v="7"/>
    <s v=""/>
  </r>
  <r>
    <s v="PK10-Plateau"/>
    <s v="LIT_223"/>
    <s v="Douala"/>
    <s v="IHS"/>
    <s v="Grid-Gen"/>
    <s v="LITTORAL"/>
    <s v="Douala"/>
    <s v="ZTE"/>
    <n v="0"/>
    <n v="0"/>
    <n v="0"/>
    <n v="0"/>
    <n v="0"/>
    <n v="0"/>
    <n v="0"/>
    <n v="0"/>
    <n v="0"/>
    <n v="0"/>
    <n v="0"/>
    <n v="0"/>
    <n v="0"/>
    <n v="0"/>
    <n v="0"/>
    <x v="0"/>
    <m/>
    <x v="14"/>
    <x v="9"/>
    <s v="no impacts"/>
    <x v="7"/>
    <s v=""/>
  </r>
  <r>
    <s v="Sokelle-IHS"/>
    <s v="LIT_506"/>
    <s v="LITTORAL"/>
    <m/>
    <m/>
    <s v="LITTORAL"/>
    <s v="Sokelle"/>
    <s v="ZTE"/>
    <n v="0"/>
    <n v="0"/>
    <n v="0"/>
    <n v="0"/>
    <n v="0"/>
    <n v="0"/>
    <n v="0"/>
    <n v="0"/>
    <n v="0"/>
    <n v="0"/>
    <n v="0"/>
    <n v="0"/>
    <n v="0"/>
    <n v="0"/>
    <n v="0"/>
    <x v="0"/>
    <m/>
    <x v="5"/>
    <x v="2"/>
    <s v="BSS Hardware issue"/>
    <x v="1"/>
    <s v="(04/23/2026 hourly IHS):-1:01:02-FME is inform ETA 11h15..;..;(04/23/2026 cell nokia): -23/04/2026 : Check breaker and  interconnection FRMF (sfp, optical fiber) between system and radio module, swap its if needed || FME Charlie activer ..;..;(04/23/2026 cell nokia): -23/04/2026 : Check breaker and  interconnection FRMF (sfp, optical fiber) between system and radio module, swap its if needed || FME Charlie activer ..;..;(04/23/2026 cell nokia): -23/04/2026 : Check breaker and  interconnection FRMF (sfp, optical fiber) between system and radio module, swap its if needed || FME Charlie activer || ETA : deain 24042026 ..;..;INC-20260423-00006773…power issue on site du côté de EBOMBE OCM et ce dernier impact ses environs, l'équipe power CAMUSAT prends le point et je follow cela …Others Transmission equipement fault"/>
  </r>
  <r>
    <s v="Kumba-Kossala-IHS"/>
    <s v="SUO_113"/>
    <s v="SUD-OUEST"/>
    <s v="IHS"/>
    <s v="Grid-Gen"/>
    <s v="SUD-OUEST"/>
    <s v="Kumba"/>
    <s v="Huawei"/>
    <n v="0"/>
    <n v="0"/>
    <n v="0"/>
    <n v="0"/>
    <n v="0"/>
    <n v="0"/>
    <n v="7.7582590680672194E-3"/>
    <n v="0"/>
    <n v="8.0257852428281603E-4"/>
    <n v="0"/>
    <n v="0"/>
    <n v="0"/>
    <n v="0"/>
    <n v="0"/>
    <n v="0"/>
    <x v="0"/>
    <m/>
    <x v="14"/>
    <x v="9"/>
    <s v="no impacts"/>
    <x v="7"/>
    <s v=""/>
  </r>
  <r>
    <s v="Maroua-Doursogo"/>
    <s v="EXN_067"/>
    <s v="Maroua"/>
    <s v="IHS"/>
    <s v="Grid-Gen"/>
    <s v="EXTREME-NORD"/>
    <s v="Maroua"/>
    <s v="Huawei"/>
    <n v="0"/>
    <n v="0"/>
    <n v="0"/>
    <n v="0"/>
    <n v="0"/>
    <n v="0"/>
    <n v="4.8154711456968955E-3"/>
    <n v="0"/>
    <n v="0"/>
    <n v="0"/>
    <n v="0"/>
    <n v="0"/>
    <n v="0"/>
    <n v="0"/>
    <n v="0"/>
    <x v="0"/>
    <m/>
    <x v="14"/>
    <x v="9"/>
    <s v="no impacts"/>
    <x v="7"/>
    <s v=""/>
  </r>
  <r>
    <s v="Ebolowa-NewBell"/>
    <s v="SUD_262"/>
    <s v="CENTRE"/>
    <s v="IHS"/>
    <s v="Grid-Gen"/>
    <s v="SUD"/>
    <s v="Ebolowa"/>
    <s v="ZTE"/>
    <n v="0"/>
    <n v="0"/>
    <n v="0"/>
    <n v="0"/>
    <n v="0"/>
    <n v="0"/>
    <n v="0"/>
    <n v="0"/>
    <n v="0"/>
    <n v="0"/>
    <n v="0"/>
    <n v="0"/>
    <n v="0"/>
    <n v="0"/>
    <n v="0"/>
    <x v="0"/>
    <m/>
    <x v="14"/>
    <x v="9"/>
    <s v="no impacts"/>
    <x v="7"/>
    <s v=""/>
  </r>
  <r>
    <s v="Ndogp-Lycee"/>
    <s v="LIT_038"/>
    <s v="Douala"/>
    <s v="IHS"/>
    <s v="Grid-Gen"/>
    <s v="LITTORAL"/>
    <s v="Douala"/>
    <s v="ZTE"/>
    <n v="0"/>
    <n v="0"/>
    <n v="0"/>
    <n v="0"/>
    <n v="0"/>
    <n v="0"/>
    <n v="0"/>
    <n v="0"/>
    <n v="0"/>
    <n v="0"/>
    <n v="0"/>
    <n v="0"/>
    <n v="0"/>
    <n v="0"/>
    <n v="0"/>
    <x v="0"/>
    <m/>
    <x v="14"/>
    <x v="9"/>
    <s v="no impacts"/>
    <x v="7"/>
    <s v=""/>
  </r>
  <r>
    <s v="PK13-Sitabac-New"/>
    <s v="LIT_667"/>
    <s v="Douala"/>
    <s v="CAMUSAT"/>
    <s v="Medium Grid + GE"/>
    <s v="LITTORAL"/>
    <s v="Douala"/>
    <s v="ZTE"/>
    <n v="0"/>
    <n v="0"/>
    <n v="0"/>
    <n v="0"/>
    <n v="0"/>
    <n v="0"/>
    <n v="0"/>
    <n v="0"/>
    <n v="0"/>
    <n v="0"/>
    <n v="0"/>
    <n v="0"/>
    <n v="0"/>
    <n v="0"/>
    <n v="0"/>
    <x v="0"/>
    <m/>
    <x v="14"/>
    <x v="9"/>
    <s v="no impacts"/>
    <x v="7"/>
    <s v=""/>
  </r>
  <r>
    <s v="Bfsam-Tyo"/>
    <s v="OST_118"/>
    <s v="Bafoussam"/>
    <s v="IHS"/>
    <s v="Grid-Gen"/>
    <s v="OUEST"/>
    <s v="Bafoussam"/>
    <s v="Huawei"/>
    <n v="0"/>
    <n v="0"/>
    <n v="0"/>
    <n v="0"/>
    <n v="0"/>
    <n v="0"/>
    <n v="0"/>
    <n v="0"/>
    <n v="0"/>
    <n v="0"/>
    <n v="0"/>
    <n v="0"/>
    <n v="0"/>
    <n v="0"/>
    <n v="0"/>
    <x v="0"/>
    <m/>
    <x v="14"/>
    <x v="9"/>
    <s v="no impacts"/>
    <x v="7"/>
    <s v=""/>
  </r>
  <r>
    <s v="Mankouotmbou"/>
    <s v="OST_245"/>
    <s v="OUEST"/>
    <s v="CAMUSAT"/>
    <s v="Hybrid Solar - S3"/>
    <s v="OUEST"/>
    <s v="Mankouotmbou"/>
    <s v="NOKIA"/>
    <n v="0"/>
    <n v="0"/>
    <n v="0"/>
    <n v="0"/>
    <n v="0"/>
    <n v="0"/>
    <n v="0"/>
    <n v="0"/>
    <n v="0"/>
    <n v="0"/>
    <n v="0"/>
    <n v="0"/>
    <n v="0"/>
    <n v="0"/>
    <n v="0"/>
    <x v="0"/>
    <m/>
    <x v="14"/>
    <x v="9"/>
    <s v="no impacts"/>
    <x v="7"/>
    <s v=""/>
  </r>
  <r>
    <s v="Song-Mahop"/>
    <s v="LIT_300"/>
    <s v="Douala"/>
    <s v="IHS"/>
    <s v="Grid-Gen"/>
    <s v="LITTORAL"/>
    <s v="Douala"/>
    <s v="ZTE"/>
    <n v="0"/>
    <n v="0"/>
    <n v="0"/>
    <n v="0"/>
    <n v="0"/>
    <n v="0"/>
    <n v="0"/>
    <n v="0"/>
    <n v="0"/>
    <n v="0"/>
    <n v="0"/>
    <n v="0"/>
    <n v="0"/>
    <n v="0"/>
    <n v="0"/>
    <x v="0"/>
    <m/>
    <x v="14"/>
    <x v="9"/>
    <s v="no impacts"/>
    <x v="7"/>
    <s v=""/>
  </r>
  <r>
    <s v="Azem-IHS"/>
    <s v="SUD_060"/>
    <s v="CENTRE"/>
    <s v="IHS"/>
    <s v="Grid-Gen"/>
    <s v="SUD"/>
    <s v="Azem"/>
    <s v="ZTE"/>
    <n v="0"/>
    <n v="0"/>
    <n v="0"/>
    <n v="0"/>
    <n v="0"/>
    <n v="0"/>
    <n v="0"/>
    <n v="0"/>
    <n v="0"/>
    <n v="0"/>
    <n v="0"/>
    <n v="0"/>
    <n v="0"/>
    <n v="0"/>
    <n v="0"/>
    <x v="0"/>
    <m/>
    <x v="14"/>
    <x v="9"/>
    <s v="no impacts"/>
    <x v="7"/>
    <s v=""/>
  </r>
  <r>
    <s v="Ngoung"/>
    <s v="CTR_115"/>
    <s v="CENTRE"/>
    <s v="IHS"/>
    <s v="Grid-Gen"/>
    <s v="CENTRE"/>
    <s v="Ngoung"/>
    <s v="ZTE"/>
    <n v="0"/>
    <n v="0"/>
    <n v="0"/>
    <n v="0"/>
    <n v="0"/>
    <n v="0"/>
    <n v="0"/>
    <n v="0"/>
    <n v="0"/>
    <n v="0"/>
    <n v="0"/>
    <n v="0"/>
    <n v="0"/>
    <n v="0"/>
    <n v="0"/>
    <x v="0"/>
    <m/>
    <x v="14"/>
    <x v="9"/>
    <s v="no impacts"/>
    <x v="7"/>
    <s v=""/>
  </r>
  <r>
    <s v="Bantoum-II-IHS"/>
    <s v="OST_301"/>
    <s v="OUEST"/>
    <s v="IHS"/>
    <s v="Grid-Gen"/>
    <s v="OUEST"/>
    <s v="Bantoum"/>
    <s v="Huawei"/>
    <n v="0"/>
    <n v="0"/>
    <n v="0"/>
    <n v="0"/>
    <n v="0"/>
    <n v="0"/>
    <n v="0"/>
    <n v="0"/>
    <n v="0"/>
    <n v="0"/>
    <n v="0"/>
    <n v="0"/>
    <n v="0"/>
    <n v="0"/>
    <n v="0"/>
    <x v="0"/>
    <m/>
    <x v="14"/>
    <x v="9"/>
    <s v="no impacts"/>
    <x v="7"/>
    <s v=""/>
  </r>
  <r>
    <s v="Bamendjing-MTN-IHS"/>
    <s v="OST_221"/>
    <s v="OUEST"/>
    <s v="IHS"/>
    <s v="Grid-Gen"/>
    <s v="OUEST"/>
    <s v="Bamendjing"/>
    <s v="Huawei"/>
    <n v="0"/>
    <n v="0"/>
    <n v="0"/>
    <n v="0"/>
    <n v="0"/>
    <n v="0"/>
    <n v="0"/>
    <n v="0"/>
    <n v="0"/>
    <n v="0"/>
    <n v="0"/>
    <n v="0"/>
    <n v="0"/>
    <n v="0"/>
    <n v="0"/>
    <x v="0"/>
    <m/>
    <x v="15"/>
    <x v="10"/>
    <s v="Projet OCM (HUAWEI)"/>
    <x v="6"/>
    <s v="(04/23/2026 ocm ran 13h): -22.04.26; Retour de l'équipe projet, travaux de restoration débuteront ce 24.04.26_x000a_19.04.26; Matériel déjà disponible et restauration planifiée après celle de Fosset, ETR=21.04.26_x000a_16/04/2026 Projet : en attente de la validation pour la sortie du Materiel_x000a_14/04/2026 Retour projet huawei :ETA sera partagé aujourdhui apres le meeting avec IHS _x000a_13/04/2026 Retour projet huawei :ETA sera partagé demain apres meeting avec IHS _x000a_08.04.26; Site vendalisé, en attente de restoration par l'équipe projet de Huawei_x000a_07.04.26; Site vendalisé, en attente de restoration par l'équipe projet de Huawei_x000a_06.04.26; Point escaladé à l'équipe projet car BTS Huawei pas encore acceptée_x000a_06.04.26; All RMODs are down. Need FME on site to check anay FPFC disjunction; CM-20260406-00001677; FME Yannick Kamdom activated for investigations, update ASAP"/>
  </r>
  <r>
    <s v="FOSSET"/>
    <s v="OST_264"/>
    <s v="NORD-OUEST"/>
    <s v="IHS"/>
    <s v="Grid-Gen"/>
    <s v="OUEST"/>
    <s v="Foumbot"/>
    <s v="Huawei"/>
    <n v="0"/>
    <n v="0"/>
    <n v="0"/>
    <n v="0"/>
    <n v="0"/>
    <n v="0"/>
    <n v="0"/>
    <n v="0"/>
    <n v="0"/>
    <n v="0"/>
    <n v="0"/>
    <n v="0"/>
    <n v="0"/>
    <n v="0"/>
    <n v="0"/>
    <x v="0"/>
    <m/>
    <x v="14"/>
    <x v="9"/>
    <s v="no impacts"/>
    <x v="7"/>
    <s v=""/>
  </r>
  <r>
    <s v="Bandjoun-Marche-Hiala"/>
    <s v="OST_276"/>
    <s v="OUEST"/>
    <s v="CAMUSAT"/>
    <s v="Medium Grid + GE"/>
    <s v="OUEST"/>
    <s v="Bandjoun"/>
    <s v="Huawei"/>
    <n v="0"/>
    <n v="0"/>
    <n v="0"/>
    <n v="0"/>
    <n v="0"/>
    <n v="0"/>
    <n v="0"/>
    <n v="0"/>
    <n v="0"/>
    <n v="0"/>
    <n v="0"/>
    <n v="0"/>
    <n v="0"/>
    <n v="0"/>
    <n v="0"/>
    <x v="0"/>
    <m/>
    <x v="14"/>
    <x v="9"/>
    <s v="no impacts"/>
    <x v="7"/>
    <s v=""/>
  </r>
  <r>
    <s v="Kribi-Ebouyie"/>
    <s v="SUD_077"/>
    <s v="LITTORAL"/>
    <s v="IHS"/>
    <s v="Grid-Gen"/>
    <s v="SUD"/>
    <s v="Kribi"/>
    <s v="ZTE"/>
    <n v="0"/>
    <n v="0"/>
    <n v="0"/>
    <n v="0"/>
    <n v="0"/>
    <n v="0"/>
    <n v="0"/>
    <n v="0"/>
    <n v="0"/>
    <n v="0"/>
    <n v="0"/>
    <n v="0"/>
    <n v="0"/>
    <n v="0"/>
    <n v="0"/>
    <x v="0"/>
    <m/>
    <x v="14"/>
    <x v="9"/>
    <s v="no impacts"/>
    <x v="7"/>
    <s v=""/>
  </r>
  <r>
    <s v="be"/>
    <s v="SUD_240"/>
    <s v="CENTRE"/>
    <s v="IHS"/>
    <s v="Grid-Gen"/>
    <s v="SUD"/>
    <s v="Kribi"/>
    <s v="ZTE"/>
    <n v="0"/>
    <n v="0"/>
    <n v="0"/>
    <n v="0"/>
    <n v="0"/>
    <n v="0"/>
    <n v="0"/>
    <n v="0"/>
    <n v="0"/>
    <n v="0"/>
    <n v="0"/>
    <n v="0"/>
    <n v="0"/>
    <n v="0"/>
    <n v="0"/>
    <x v="0"/>
    <m/>
    <x v="14"/>
    <x v="9"/>
    <s v="no impacts"/>
    <x v="7"/>
    <s v=""/>
  </r>
  <r>
    <s v="Kembong"/>
    <s v="NRO_026"/>
    <s v="NORD-OUEST"/>
    <s v="IHS"/>
    <s v="Grid-Gen"/>
    <s v="NORD-OUEST"/>
    <s v="Kembong"/>
    <s v="NOKIA"/>
    <n v="0"/>
    <n v="0"/>
    <n v="0"/>
    <n v="0"/>
    <n v="0"/>
    <n v="0"/>
    <n v="0"/>
    <n v="0"/>
    <n v="0"/>
    <n v="0"/>
    <n v="0"/>
    <n v="0"/>
    <n v="0"/>
    <n v="0"/>
    <n v="0"/>
    <x v="2"/>
    <m/>
    <x v="1"/>
    <x v="0"/>
    <s v="Defaut GE &amp; Power Cabinet"/>
    <x v="0"/>
    <s v="(04/23/2026 incident ) : impact by SUO_030_N_Bachuo-Ntai , Defaut GEN || Action Gen overhaul..;..;(04/23/2026 cell nokia): -22/04/2026 : Access issue || Negociation en cours _x000a_20/04/2026 : Check and clean FXDB ant 5, and ARGA ant 1 || Ghost town _x000a_..;..;(04/23/2026 cell nokia): -22/04/2026 : Access issue || Negociation en cours _x000a_20/04/2026 : Check and clean FXDB ant 5, and ARGA ant 1 || Ghost town _x000a_..;..;(04/23/2026 ocm ran 18h): -Power status check ongoing..;..;INC-20260423-00018518"/>
  </r>
  <r>
    <s v="Minisite-Dubai"/>
    <s v="LIT_662"/>
    <s v="Douala"/>
    <s v="CAMUSAT"/>
    <s v="Good Grid no GE - 8h"/>
    <s v="LITTORAL"/>
    <s v="Douala"/>
    <s v="ZTE"/>
    <n v="0"/>
    <n v="0"/>
    <n v="0"/>
    <n v="0"/>
    <n v="0"/>
    <n v="0"/>
    <n v="0"/>
    <n v="0"/>
    <n v="0"/>
    <n v="0"/>
    <n v="0"/>
    <n v="0"/>
    <n v="0"/>
    <n v="0"/>
    <n v="0"/>
    <x v="0"/>
    <m/>
    <x v="14"/>
    <x v="9"/>
    <s v="no impacts"/>
    <x v="7"/>
    <s v=""/>
  </r>
  <r>
    <s v="Nyamboya-MTN"/>
    <s v="ADM_179"/>
    <s v="ADAMAOUA"/>
    <m/>
    <m/>
    <s v="ADAMAOUA"/>
    <s v="Nyamboya"/>
    <s v="Huawei"/>
    <n v="0"/>
    <n v="0"/>
    <n v="0"/>
    <n v="0"/>
    <n v="0"/>
    <n v="0"/>
    <n v="0"/>
    <n v="0"/>
    <n v="0"/>
    <n v="0"/>
    <n v="0"/>
    <n v="0"/>
    <n v="0"/>
    <n v="0"/>
    <n v="0"/>
    <x v="0"/>
    <m/>
    <x v="14"/>
    <x v="9"/>
    <s v="no impacts"/>
    <x v="7"/>
    <s v=""/>
  </r>
  <r>
    <s v="Talla-Kribi-IHS"/>
    <s v="LIT_504"/>
    <s v="LITTORAL"/>
    <s v="IHS"/>
    <s v="Grid-Gen"/>
    <s v="LITTORAL"/>
    <s v="Kribi"/>
    <s v="ZTE"/>
    <n v="0"/>
    <n v="0"/>
    <n v="0"/>
    <n v="0"/>
    <n v="0"/>
    <n v="0"/>
    <n v="0"/>
    <n v="0"/>
    <n v="0"/>
    <n v="0"/>
    <n v="0"/>
    <n v="0"/>
    <n v="0"/>
    <n v="0"/>
    <n v="0"/>
    <x v="0"/>
    <m/>
    <x v="14"/>
    <x v="9"/>
    <s v="no impacts"/>
    <x v="7"/>
    <s v=""/>
  </r>
  <r>
    <s v="Boga-Mahole"/>
    <s v="CTR_234"/>
    <s v="CENTRE"/>
    <s v="IHS"/>
    <s v="Grid-Gen"/>
    <s v="CENTRE"/>
    <s v="Boga-Mahole"/>
    <s v="ZTE"/>
    <n v="0"/>
    <n v="0"/>
    <n v="0"/>
    <n v="0"/>
    <n v="0"/>
    <n v="0"/>
    <n v="0"/>
    <n v="0"/>
    <n v="0"/>
    <n v="0"/>
    <n v="0"/>
    <n v="0"/>
    <n v="0"/>
    <n v="0"/>
    <n v="0"/>
    <x v="0"/>
    <m/>
    <x v="14"/>
    <x v="9"/>
    <s v="no impacts"/>
    <x v="7"/>
    <s v=""/>
  </r>
  <r>
    <s v="Toumbouroum"/>
    <s v="ADM_182"/>
    <s v="ADAMAOUA"/>
    <s v="ESCO"/>
    <s v="Hybrid solar - s3"/>
    <s v="ADAMAOUA"/>
    <s v="Toumbouroum"/>
    <s v="Huawei"/>
    <n v="0"/>
    <n v="0"/>
    <n v="0"/>
    <n v="0"/>
    <n v="0"/>
    <n v="0"/>
    <n v="0"/>
    <n v="0"/>
    <n v="0"/>
    <n v="0"/>
    <n v="0"/>
    <n v="0"/>
    <n v="0"/>
    <n v="0"/>
    <n v="0"/>
    <x v="1"/>
    <m/>
    <x v="6"/>
    <x v="3"/>
    <s v="EXCLU"/>
    <x v="2"/>
    <s v="(04/23/2026 ocm ran 18h):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4/23/2026 ocm ran 17h):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04/23/2026 ocm ran 13h): -Impacted by ADM_132_H_Beka-Hossere-MTN-IHS (Power issue and access issue), escalated to L4 of IHS_x000a_02.04.2026: Point ESCALADE A OCM (JOSE) Pour Support_x000a_02.03.2026: Le FME nous remonte que le Site de Bake-Hossere ou les actions doivent se faire serait toujours sceller. Confirmation faite par le Vis-a-Vis IHS qui ajoute qu'il n'est pas possible de travailler sur site_x000a_02.04.2026: Apres Investigation sur site, il y'a pas de souci sur Toumbouroum. La suite des investigations devra se faire a Beka-Hossere-MTN. Negociation des access en cours car il y'a un souci d'acces sur tous les sites IHS dans le grand nord Actuellement_x000a_01/04/2026 FME sur site intervention en cours _x000a_31.03.26; Site down and TX not supervised. Need FME on site first to check MPR status; CM-20260331-00005724; FME Herve is activated to check, update ASAP_x000a_31.03.26; Camusat; technician is informed and managing (escalated to L2)"/>
  </r>
  <r>
    <s v="Jabane"/>
    <s v="SUO_173"/>
    <s v="SUD-OUEST"/>
    <s v="CAMUSAT"/>
    <s v="Good Grid no GE - 8h"/>
    <s v="SUD-OUEST"/>
    <s v="Jabane"/>
    <s v="NOKIA"/>
    <n v="0"/>
    <n v="0"/>
    <n v="0"/>
    <n v="0"/>
    <n v="0"/>
    <n v="0"/>
    <n v="0"/>
    <n v="0"/>
    <n v="0"/>
    <n v="0"/>
    <n v="0"/>
    <n v="0"/>
    <n v="0"/>
    <n v="0"/>
    <n v="0"/>
    <x v="0"/>
    <m/>
    <x v="14"/>
    <x v="9"/>
    <s v="no impacts"/>
    <x v="7"/>
    <s v="(04/23/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4/23/2026 cell huawei): -22/04/2026 : Feeddback BO TX : Please could plan a session with all the stakeholders? I mean : BIR IT Engineer, BO TX Engineer, BO IP Engineer &amp; BO RAN Engineer. During that session, we will be troubleshooting together at the same time_x000a_09/04/2026 : Analyse de la chaine de routage toujours encours cote BO RAN Projet Huawei_x000a_07/04/2026 : Feedback BO RAN Projet || As check, kindly find below 3G/4G config: || Note also that config are ok, and ping test from BTS to Gateway is not okay as you can see: || Please @YENE TONER GILLES HENRI, to confirm the root site (cluster) of this site and then we need involve IP team to check base on TX feedback if below IP address use for 3G and 4G are correct or not. Suspecting a reparenting done here with misalignment_x000a_06/04/2026 : Support du BO PRojet Huawei attendu || Site down_x000a_06/04/2026 : Le FME a ete active pour Salle des Fetes d'AKWA pour redemarrer le MPR || ETA 11h30 || Feedback bo tx apres les actions de ce jour : les Vlan 1847,1851,1855,1859 sont tagues sur les ports 1/4 et 1/2 MPR Jabane, ces derniers arrivent a Salle-Des Fetes et sont tagues sur les ports 1/3 et 1/1. A Ngodi, ils sont tagues sur les ports 7/4 et 1/6. A Larose, ils sont tagues sur les ports 1/5  et 8/7._x000a__x000a_Seule, la 2G est up, meme routage. bien vouloir verifier si leur GW sont bien sur larose._x000a_01/04/2026 : Cmdant du BIR non joignable pour les acces. || Prochaine tentative le 02042026_x000a_31/03/2026 : Feedback BO TX : Probable faulty ODU at Jabane || Check antenna line and change ODU AT MPR LIMBE-BIMBA-CRTV if necesarry PN: 3DB29108AAAAC04_x000a_29/03/2026 : need BO RAN analysis || 3G and 4G cells down =&gt; Transmission investigation needed..;..;(04/23/2026 ocm ran 18h): -23.04.26: Probable arrêt volontaire des equipements par le BIR vérification en cours..;..;(04/23/2026 ocm ran 17h): -23.04.26: Probable arrêt volontaire des equipements par le BIR vérification en cours..;..;(04/23/2026 ocm ran 13h): -23.04.26: Probable arrêt volontaire des equipements par le BIR vérification en cours"/>
  </r>
  <r>
    <s v="Zone-Papass"/>
    <s v="LIT_270"/>
    <s v="Douala"/>
    <s v="IHS"/>
    <s v="Grid-Gen"/>
    <s v="LITTORAL"/>
    <s v="Douala"/>
    <s v="ZTE"/>
    <n v="0"/>
    <n v="0"/>
    <n v="0"/>
    <n v="0"/>
    <n v="0"/>
    <n v="0"/>
    <n v="0"/>
    <n v="0"/>
    <n v="0"/>
    <n v="0"/>
    <n v="0"/>
    <n v="0"/>
    <n v="0"/>
    <n v="0"/>
    <n v="0"/>
    <x v="0"/>
    <m/>
    <x v="14"/>
    <x v="9"/>
    <s v="no impacts"/>
    <x v="7"/>
    <s v=""/>
  </r>
  <r>
    <s v="LIT_263_Z_CCC"/>
    <s v="LIT_263"/>
    <s v="Douala"/>
    <s v="IHS"/>
    <s v="Grid-Gen"/>
    <s v="LITTORAL"/>
    <s v="Douala"/>
    <s v="ZTE"/>
    <n v="0"/>
    <n v="0"/>
    <n v="0"/>
    <n v="0"/>
    <n v="0"/>
    <n v="0"/>
    <n v="0"/>
    <n v="0"/>
    <n v="0"/>
    <n v="0"/>
    <n v="0"/>
    <n v="0"/>
    <n v="0"/>
    <n v="0"/>
    <n v="0"/>
    <x v="0"/>
    <m/>
    <x v="14"/>
    <x v="9"/>
    <s v="no impacts"/>
    <x v="7"/>
    <s v=""/>
  </r>
  <r>
    <s v="Oyack-Lycee"/>
    <s v="LIT_299"/>
    <s v="Douala"/>
    <s v="IHS"/>
    <s v="Grid-Gen"/>
    <s v="LITTORAL"/>
    <s v="Douala"/>
    <s v="ZTE"/>
    <n v="0"/>
    <n v="0"/>
    <n v="0"/>
    <n v="0"/>
    <n v="0"/>
    <n v="0"/>
    <n v="0"/>
    <n v="0"/>
    <n v="0"/>
    <n v="0"/>
    <n v="0"/>
    <n v="0"/>
    <n v="0"/>
    <n v="0"/>
    <n v="0"/>
    <x v="0"/>
    <m/>
    <x v="14"/>
    <x v="9"/>
    <s v="no impacts"/>
    <x v="7"/>
    <s v=""/>
  </r>
  <r>
    <s v="PK13-II"/>
    <s v="LIT_448"/>
    <s v="Douala"/>
    <s v="IHS"/>
    <s v="Grid-Gen"/>
    <s v="LITTORAL"/>
    <s v="Douala"/>
    <s v="ZTE"/>
    <n v="0"/>
    <n v="0"/>
    <n v="0"/>
    <n v="0"/>
    <n v="0"/>
    <n v="0"/>
    <n v="0"/>
    <n v="0"/>
    <n v="0"/>
    <n v="0"/>
    <n v="0"/>
    <n v="0"/>
    <n v="0"/>
    <n v="0"/>
    <n v="0"/>
    <x v="0"/>
    <m/>
    <x v="14"/>
    <x v="9"/>
    <s v="no impacts"/>
    <x v="7"/>
    <s v=""/>
  </r>
  <r>
    <s v="PK17-University-IHS"/>
    <s v="LIT_234"/>
    <s v="Douala"/>
    <s v="IHS"/>
    <s v="Grid-Gen"/>
    <s v="LITTORAL"/>
    <s v="Douala"/>
    <s v="ZTE"/>
    <n v="0"/>
    <n v="0"/>
    <n v="0"/>
    <n v="0"/>
    <n v="0"/>
    <n v="0"/>
    <n v="0"/>
    <n v="0"/>
    <n v="0"/>
    <n v="0"/>
    <n v="0"/>
    <n v="0"/>
    <n v="0"/>
    <n v="0"/>
    <n v="0"/>
    <x v="0"/>
    <m/>
    <x v="14"/>
    <x v="9"/>
    <s v="no impacts"/>
    <x v="7"/>
    <s v=""/>
  </r>
  <r>
    <s v="Emene-City"/>
    <s v="LIT_384"/>
    <s v="Douala"/>
    <s v="IHS"/>
    <s v="Grid-Gen"/>
    <s v="LITTORAL"/>
    <s v="Douala"/>
    <s v="ZTE"/>
    <n v="0"/>
    <n v="0"/>
    <n v="0"/>
    <n v="0"/>
    <n v="0"/>
    <n v="0"/>
    <n v="0"/>
    <n v="0"/>
    <n v="0"/>
    <n v="0"/>
    <n v="0"/>
    <n v="0"/>
    <n v="0"/>
    <n v="0"/>
    <n v="0"/>
    <x v="0"/>
    <m/>
    <x v="14"/>
    <x v="9"/>
    <s v="no impacts"/>
    <x v="7"/>
    <s v=""/>
  </r>
  <r>
    <s v="Bonamoutongo"/>
    <s v="LIT_020"/>
    <s v="Douala"/>
    <s v="IHS"/>
    <s v="Grid-Gen"/>
    <s v="LITTORAL"/>
    <s v="Douala"/>
    <s v="ZTE"/>
    <n v="0"/>
    <n v="0"/>
    <n v="0"/>
    <n v="0"/>
    <n v="0"/>
    <n v="0"/>
    <n v="0"/>
    <n v="0"/>
    <n v="0"/>
    <n v="0"/>
    <n v="0"/>
    <n v="0"/>
    <n v="0"/>
    <n v="0"/>
    <n v="0"/>
    <x v="0"/>
    <m/>
    <x v="14"/>
    <x v="9"/>
    <s v="no impacts"/>
    <x v="7"/>
    <s v=""/>
  </r>
  <r>
    <s v="Logpom-Denver-City"/>
    <s v="LIT_440"/>
    <s v="Douala"/>
    <s v="IHS"/>
    <s v="Grid-Gen"/>
    <s v="LITTORAL"/>
    <s v="Douala"/>
    <s v="ZTE"/>
    <n v="0"/>
    <n v="0"/>
    <n v="0"/>
    <n v="0"/>
    <n v="0"/>
    <n v="0"/>
    <n v="0"/>
    <n v="0"/>
    <n v="0"/>
    <n v="0"/>
    <n v="0"/>
    <n v="0"/>
    <n v="0"/>
    <n v="0"/>
    <n v="0"/>
    <x v="0"/>
    <m/>
    <x v="14"/>
    <x v="9"/>
    <s v="no impacts"/>
    <x v="7"/>
    <s v=""/>
  </r>
  <r>
    <s v="Logbessou-II"/>
    <s v="LIT_669"/>
    <s v="Douala"/>
    <s v="CAMUSAT"/>
    <s v="Good Grid + GE"/>
    <s v="LITTORAL"/>
    <s v="Douala"/>
    <s v="ZTE"/>
    <n v="0"/>
    <n v="0"/>
    <n v="0"/>
    <n v="0"/>
    <n v="0"/>
    <n v="0"/>
    <n v="0"/>
    <n v="0"/>
    <n v="0"/>
    <n v="0"/>
    <n v="0"/>
    <n v="0"/>
    <n v="0"/>
    <n v="0"/>
    <n v="0"/>
    <x v="0"/>
    <m/>
    <x v="14"/>
    <x v="9"/>
    <s v="no impacts"/>
    <x v="7"/>
    <s v=""/>
  </r>
  <r>
    <s v="Lende-Kribi"/>
    <s v="SUD_086"/>
    <s v="LITTORAL"/>
    <s v="CAMUSAT"/>
    <s v="HGB"/>
    <s v="SUD"/>
    <s v="Kribi"/>
    <s v="ZTE"/>
    <n v="0"/>
    <n v="0"/>
    <n v="0"/>
    <n v="0"/>
    <n v="0"/>
    <n v="0"/>
    <n v="0"/>
    <n v="0"/>
    <n v="3.2386897067342399"/>
    <n v="0"/>
    <n v="0"/>
    <n v="0"/>
    <n v="0"/>
    <n v="0"/>
    <n v="0"/>
    <x v="0"/>
    <m/>
    <x v="14"/>
    <x v="9"/>
    <s v="no impacts"/>
    <x v="7"/>
    <s v=""/>
  </r>
  <r>
    <s v="Ndogp-ZR"/>
    <s v="LIT_251"/>
    <s v="Douala"/>
    <s v="IHS"/>
    <s v="Grid-Gen"/>
    <s v="LITTORAL"/>
    <s v="Douala"/>
    <s v="ZTE"/>
    <n v="0"/>
    <n v="0"/>
    <n v="0"/>
    <n v="0"/>
    <n v="0"/>
    <n v="0"/>
    <n v="0"/>
    <n v="0"/>
    <n v="0"/>
    <n v="0"/>
    <n v="0"/>
    <n v="0"/>
    <n v="0"/>
    <n v="0"/>
    <n v="0"/>
    <x v="0"/>
    <m/>
    <x v="14"/>
    <x v="9"/>
    <s v="no impacts"/>
    <x v="7"/>
    <s v=""/>
  </r>
  <r>
    <s v="NR-PK5"/>
    <s v="LIT_096"/>
    <s v="Douala"/>
    <s v="IHS"/>
    <s v="Grid-Gen"/>
    <s v="LITTORAL"/>
    <s v="Douala"/>
    <s v="ZTE"/>
    <n v="0"/>
    <n v="0"/>
    <n v="0"/>
    <n v="0"/>
    <n v="0"/>
    <n v="0"/>
    <n v="0"/>
    <n v="0"/>
    <n v="0"/>
    <n v="0"/>
    <n v="0"/>
    <n v="0"/>
    <n v="0"/>
    <n v="0"/>
    <n v="0"/>
    <x v="0"/>
    <m/>
    <x v="1"/>
    <x v="0"/>
    <s v="Defaut GE &amp; Power Cabinet"/>
    <x v="0"/>
    <s v="(04/23/2026 ticket )INC-20260423-00002049…power issu coupure d'électricité dans la zone en attente du retour secteur site Grid Only …Others Transmission equipement fault"/>
  </r>
  <r>
    <s v="Baligam"/>
    <s v="OST_283"/>
    <s v="OUEST"/>
    <s v="ESCO"/>
    <s v="Hybrid solar - S3"/>
    <s v="OUEST"/>
    <s v="Galim"/>
    <s v="Huawei"/>
    <n v="0"/>
    <n v="0"/>
    <n v="0"/>
    <n v="0"/>
    <n v="0"/>
    <n v="0"/>
    <n v="0"/>
    <n v="0"/>
    <n v="0"/>
    <n v="0"/>
    <n v="0"/>
    <n v="0"/>
    <n v="0"/>
    <n v="0"/>
    <n v="0"/>
    <x v="2"/>
    <m/>
    <x v="14"/>
    <x v="9"/>
    <s v="no impacts"/>
    <x v="7"/>
    <s v=""/>
  </r>
  <r>
    <s v="Ambam"/>
    <s v="CTR_394"/>
    <s v="CENTRE"/>
    <s v="IHS"/>
    <s v="Grid-Gen"/>
    <s v="CENTRE"/>
    <s v="Ambam"/>
    <s v="ZTE"/>
    <n v="0"/>
    <n v="0"/>
    <n v="0"/>
    <n v="0"/>
    <n v="0"/>
    <n v="0"/>
    <n v="0"/>
    <n v="0"/>
    <n v="0"/>
    <n v="0"/>
    <n v="0"/>
    <n v="0"/>
    <n v="0"/>
    <n v="0"/>
    <n v="0"/>
    <x v="0"/>
    <m/>
    <x v="14"/>
    <x v="9"/>
    <s v="no impacts"/>
    <x v="7"/>
    <s v=""/>
  </r>
  <r>
    <s v="Nomayos-IHS"/>
    <s v="CTR_527"/>
    <s v="CENTRE"/>
    <s v="IHS"/>
    <s v="Grid-Gen"/>
    <s v="CENTRE"/>
    <s v="Nomayos"/>
    <s v="ZTE"/>
    <n v="0"/>
    <n v="0"/>
    <n v="0"/>
    <n v="0"/>
    <n v="0"/>
    <n v="0"/>
    <n v="0"/>
    <n v="0"/>
    <n v="0"/>
    <n v="0"/>
    <n v="0"/>
    <n v="0"/>
    <n v="0"/>
    <n v="0"/>
    <n v="0"/>
    <x v="0"/>
    <m/>
    <x v="1"/>
    <x v="0"/>
    <s v="Defaut GE &amp; Power Cabinet"/>
    <x v="0"/>
    <s v="(04/23/2026 cell zte): -23/04/2026 : Intervention prevu ce jour || ETA 14h30_x000a_22/04/2026 : Feedback level 3 : We have planned to upgrade the power system on this site. I will share the PIP deadline soon._x000a__x000a_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04/23/2026 cell zte): -23/04/2026 : Intervention prevu ce jour || ETA 14h30 || Feedback Fme : Power pas toujours stable sur site RI en cours de redaction_x000a_22/04/2026 : Feedback level 3 : We have planned to upgrade the power system on this site. I will share the PIP deadline soon._x000a__x000a_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04/23/2026 cell zte): -23/04/2026 : Intervention prevu ce jour || ETA 14h30 || Feedback Fme : Power pas toujours stable sur site RI en cours de redaction_x000a_22/04/2026 : Feedback level 3 : We have planned to upgrade the power system on this site. I will share the PIP deadline soon._x000a__x000a_21/04/2026 : Escalade faite au Level 3 ce jour || Feedback attendu_x000a_18/04/2026 : Relance faite a IHS ce jour_x000a_16/04/2026 :Feedback IHS :  As discussed on phone yesterday we have Overload on gen and PWC after upgrades done on site when the site is not yet RFI, we are working with our project team to close the issue ASAP _x000a__x000a_15/04/2026 : Rapport du FME recu et power instability sur site || Site swape par ZTE, d'ou l'augmentation de la charge || Certains circuits-breaker arretes par IHS || Mail envoye a IHS et feedback de stabilisation power attendu_x000a_14/04/2026 :  Besoin d'analyse BO RAN || Check RRU status || Fme active et en chemin pour le site || Feedback Fme : les breakers ont ete baisses par HIS  || RI attendu"/>
  </r>
  <r>
    <s v="Mbankomo-Okoa-Maria"/>
    <s v="CTR_541"/>
    <s v="CENTRE"/>
    <s v="IHS"/>
    <s v="Grid-Gen"/>
    <s v="CENTRE"/>
    <s v="Mbankomo"/>
    <s v="ZTE"/>
    <n v="0"/>
    <n v="0"/>
    <n v="0"/>
    <n v="0"/>
    <n v="0"/>
    <n v="0"/>
    <n v="0"/>
    <n v="0"/>
    <n v="0"/>
    <n v="0"/>
    <n v="0"/>
    <n v="0"/>
    <n v="0"/>
    <n v="0"/>
    <n v="0"/>
    <x v="1"/>
    <m/>
    <x v="6"/>
    <x v="3"/>
    <s v="EXCLU"/>
    <x v="2"/>
    <s v=""/>
  </r>
  <r>
    <s v="Gd-Moulin"/>
    <s v="LIT_054"/>
    <s v="Douala"/>
    <s v="IHS"/>
    <s v="Grid-Gen"/>
    <s v="LITTORAL"/>
    <s v="Douala"/>
    <s v="ZTE"/>
    <n v="0"/>
    <n v="0"/>
    <n v="0"/>
    <n v="0"/>
    <n v="0"/>
    <n v="0"/>
    <n v="0"/>
    <n v="0"/>
    <n v="0"/>
    <n v="0"/>
    <n v="0"/>
    <n v="0"/>
    <n v="0"/>
    <n v="0"/>
    <n v="0"/>
    <x v="0"/>
    <m/>
    <x v="14"/>
    <x v="9"/>
    <s v="no impacts"/>
    <x v="7"/>
    <s v=""/>
  </r>
  <r>
    <s v="Tokombere"/>
    <s v="EXN_015"/>
    <s v="EXTREME-NORD"/>
    <s v="IHS"/>
    <s v="Grid-Gen"/>
    <s v="EXTREME-NORD"/>
    <s v="Tokombere"/>
    <s v="Huawei"/>
    <n v="0"/>
    <n v="0"/>
    <n v="0"/>
    <n v="0"/>
    <n v="0"/>
    <n v="0"/>
    <n v="0"/>
    <n v="0"/>
    <n v="0"/>
    <n v="0"/>
    <n v="0"/>
    <n v="0"/>
    <n v="0"/>
    <n v="0"/>
    <n v="0"/>
    <x v="2"/>
    <m/>
    <x v="14"/>
    <x v="9"/>
    <s v="no impacts"/>
    <x v="7"/>
    <s v=""/>
  </r>
  <r>
    <s v="Mamfe-Brasserie"/>
    <s v="SUO_073"/>
    <s v="SUD-OUEST"/>
    <s v="IHS"/>
    <s v="Grid-Gen"/>
    <s v="SUD-OUEST"/>
    <s v="Mamfe"/>
    <s v="Huawei"/>
    <n v="0"/>
    <n v="0"/>
    <n v="0"/>
    <n v="0"/>
    <n v="0"/>
    <n v="0"/>
    <n v="0"/>
    <n v="0"/>
    <n v="0"/>
    <n v="0"/>
    <n v="0"/>
    <n v="0"/>
    <n v="0"/>
    <n v="0"/>
    <n v="0"/>
    <x v="2"/>
    <m/>
    <x v="1"/>
    <x v="0"/>
    <s v="Defaut GE &amp; Power Cabinet"/>
    <x v="0"/>
    <s v="(04/23/2026 incident ) : impact by SUO_030_N_Bachuo-Ntai , Defaut GEN || Action Gen overhaul..;..;(04/23/2026 ocm ran 18h): -Power status check ongoing"/>
  </r>
  <r>
    <s v="Bayangam"/>
    <s v="OST_051"/>
    <s v="OUEST"/>
    <s v="IHS"/>
    <s v="Grid-Gen"/>
    <s v="OUEST"/>
    <s v="Bayangam"/>
    <s v="Huawei"/>
    <n v="0"/>
    <n v="0"/>
    <n v="0"/>
    <n v="0"/>
    <n v="0"/>
    <n v="0"/>
    <n v="0"/>
    <n v="0"/>
    <n v="0"/>
    <n v="0"/>
    <n v="0"/>
    <n v="0"/>
    <n v="0"/>
    <n v="0"/>
    <n v="0"/>
    <x v="0"/>
    <m/>
    <x v="14"/>
    <x v="9"/>
    <s v="no impacts"/>
    <x v="7"/>
    <s v=""/>
  </r>
  <r>
    <s v="Djabi-IHS"/>
    <s v="NRD_069"/>
    <s v="NORD"/>
    <s v="IHS"/>
    <s v="Solar-Gen"/>
    <s v="NORD"/>
    <s v="Djabi"/>
    <s v="Huawei"/>
    <n v="0"/>
    <n v="0"/>
    <n v="0"/>
    <n v="0"/>
    <n v="0"/>
    <n v="0"/>
    <n v="0"/>
    <n v="0"/>
    <n v="0"/>
    <n v="0"/>
    <n v="0"/>
    <n v="0"/>
    <n v="0"/>
    <n v="0"/>
    <n v="0"/>
    <x v="0"/>
    <m/>
    <x v="14"/>
    <x v="9"/>
    <s v="no impacts"/>
    <x v="7"/>
    <s v=""/>
  </r>
  <r>
    <s v="Koutaba-IHS"/>
    <s v="OST_138"/>
    <s v="OUEST"/>
    <s v="IHS"/>
    <s v="Grid-Gen"/>
    <s v="OUEST"/>
    <s v="Koutaba"/>
    <s v="Huawei"/>
    <n v="0"/>
    <n v="0"/>
    <n v="0"/>
    <n v="0"/>
    <n v="0"/>
    <n v="0"/>
    <n v="0"/>
    <n v="0"/>
    <n v="0"/>
    <n v="0"/>
    <n v="0"/>
    <n v="0"/>
    <n v="0"/>
    <n v="0"/>
    <n v="0"/>
    <x v="0"/>
    <m/>
    <x v="14"/>
    <x v="9"/>
    <s v="no impacts"/>
    <x v="7"/>
    <s v=""/>
  </r>
  <r>
    <s v="Bfsam-Tougang-EEC"/>
    <s v="OST_077"/>
    <s v="Bafoussam"/>
    <s v="IHS"/>
    <s v="Grid-Gen"/>
    <s v="OUEST"/>
    <s v="Bafoussam"/>
    <s v="Huawei"/>
    <n v="0"/>
    <n v="0"/>
    <n v="0"/>
    <n v="0"/>
    <n v="0"/>
    <n v="0"/>
    <n v="0"/>
    <n v="0"/>
    <n v="0"/>
    <n v="0"/>
    <n v="0"/>
    <n v="0"/>
    <n v="0"/>
    <n v="0"/>
    <n v="0"/>
    <x v="0"/>
    <m/>
    <x v="14"/>
    <x v="9"/>
    <s v="no impacts"/>
    <x v="7"/>
    <s v=""/>
  </r>
  <r>
    <s v="Guidiguis"/>
    <s v="EXN_018"/>
    <s v="EXTREME-NORD"/>
    <s v="IHS"/>
    <s v="Grid-Gen"/>
    <s v="EXTREME-NORD"/>
    <s v="Guidiguis"/>
    <s v="Huawei"/>
    <n v="0"/>
    <n v="0"/>
    <n v="0"/>
    <n v="0"/>
    <n v="0"/>
    <n v="0"/>
    <n v="0"/>
    <n v="0"/>
    <n v="0"/>
    <n v="0"/>
    <n v="0"/>
    <n v="0"/>
    <n v="0"/>
    <n v="0"/>
    <n v="0"/>
    <x v="2"/>
    <m/>
    <x v="14"/>
    <x v="9"/>
    <s v="no impacts"/>
    <x v="7"/>
    <s v=""/>
  </r>
  <r>
    <s v="NEW-Bonako"/>
    <s v="SUO_157"/>
    <s v="SUD-OUEST"/>
    <s v="IHS"/>
    <s v="Grid-Gen"/>
    <s v="SUD-OUEST"/>
    <s v="Tiko"/>
    <s v="Huawei"/>
    <n v="0"/>
    <n v="0"/>
    <n v="0"/>
    <n v="0"/>
    <n v="0"/>
    <n v="0"/>
    <n v="0"/>
    <n v="0"/>
    <n v="0"/>
    <n v="0"/>
    <n v="0"/>
    <n v="0"/>
    <n v="0"/>
    <n v="0"/>
    <n v="0"/>
    <x v="2"/>
    <m/>
    <x v="14"/>
    <x v="9"/>
    <s v="no impacts"/>
    <x v="7"/>
    <s v=""/>
  </r>
  <r>
    <s v="Mbonge"/>
    <s v="SUO_134"/>
    <s v="SUD-OUEST"/>
    <s v="IHS"/>
    <s v="Hybrid-Gen"/>
    <s v="SUD-OUEST"/>
    <s v="Mbonge"/>
    <s v="Huawei"/>
    <n v="0"/>
    <n v="0"/>
    <n v="0"/>
    <n v="0"/>
    <n v="0"/>
    <n v="0"/>
    <n v="0"/>
    <n v="0"/>
    <n v="0"/>
    <n v="0"/>
    <n v="0"/>
    <n v="0"/>
    <n v="0"/>
    <n v="0"/>
    <n v="0"/>
    <x v="0"/>
    <m/>
    <x v="14"/>
    <x v="9"/>
    <s v="no impacts"/>
    <x v="7"/>
    <s v=""/>
  </r>
  <r>
    <s v="Ekondo-Nege-MTN"/>
    <s v="SUO_047"/>
    <s v="SUD-OUEST"/>
    <s v="IHS"/>
    <s v="Hybrid-Gen"/>
    <s v="SUD-OUEST"/>
    <s v="Ekondo-Nege"/>
    <s v="Huawei"/>
    <n v="0"/>
    <n v="0"/>
    <n v="0"/>
    <n v="0"/>
    <n v="0"/>
    <n v="0"/>
    <n v="0"/>
    <n v="0"/>
    <n v="0"/>
    <n v="0"/>
    <n v="0"/>
    <n v="0"/>
    <n v="0"/>
    <n v="0"/>
    <n v="0"/>
    <x v="2"/>
    <m/>
    <x v="14"/>
    <x v="9"/>
    <s v="no impacts"/>
    <x v="7"/>
    <s v=""/>
  </r>
  <r>
    <s v="Bamendou-II"/>
    <s v="OST_310"/>
    <s v="OUEST"/>
    <s v="ESCO"/>
    <s v="Medium Grid + GE"/>
    <s v="OUEST"/>
    <s v="Bamendou"/>
    <s v="Huawei"/>
    <n v="0"/>
    <n v="0"/>
    <n v="0"/>
    <n v="0"/>
    <n v="0"/>
    <n v="0"/>
    <n v="0"/>
    <n v="0"/>
    <n v="0"/>
    <n v="0"/>
    <n v="0"/>
    <n v="0"/>
    <n v="0"/>
    <n v="0"/>
    <n v="0"/>
    <x v="0"/>
    <m/>
    <x v="14"/>
    <x v="9"/>
    <s v="no impacts"/>
    <x v="7"/>
    <s v=""/>
  </r>
  <r>
    <s v="Bamendjing-IHS"/>
    <s v="OST_030"/>
    <s v="OUEST"/>
    <s v="IHS"/>
    <s v="Grid-Hybrid-Gen"/>
    <s v="OUEST"/>
    <s v="Bamendjing"/>
    <s v="Huawei"/>
    <n v="0"/>
    <n v="0"/>
    <n v="0"/>
    <n v="0"/>
    <n v="0"/>
    <n v="0"/>
    <n v="0"/>
    <n v="0"/>
    <n v="0"/>
    <n v="0"/>
    <n v="0"/>
    <n v="0"/>
    <n v="0"/>
    <n v="0"/>
    <n v="0"/>
    <x v="0"/>
    <m/>
    <x v="14"/>
    <x v="9"/>
    <s v="no impacts"/>
    <x v="7"/>
    <s v=""/>
  </r>
  <r>
    <s v="Bamendou"/>
    <s v="OST_056"/>
    <s v="OUEST"/>
    <s v="IHS"/>
    <s v="Grid-Gen"/>
    <s v="OUEST"/>
    <s v="Bamendou"/>
    <s v="Huawei"/>
    <n v="0"/>
    <n v="0"/>
    <n v="0"/>
    <n v="0"/>
    <n v="0"/>
    <n v="0"/>
    <n v="0"/>
    <n v="0"/>
    <n v="0"/>
    <n v="0"/>
    <n v="0"/>
    <n v="0"/>
    <n v="0"/>
    <n v="0"/>
    <n v="0"/>
    <x v="0"/>
    <m/>
    <x v="14"/>
    <x v="9"/>
    <s v="no impacts"/>
    <x v="7"/>
    <s v=""/>
  </r>
  <r>
    <s v="Ekata-IHS"/>
    <s v="SUO_266"/>
    <s v="SUD-OUEST"/>
    <m/>
    <m/>
    <s v="SUD-OUEST"/>
    <s v="Bavenga"/>
    <s v="Huawei"/>
    <n v="0"/>
    <n v="0"/>
    <n v="0"/>
    <n v="0"/>
    <n v="0"/>
    <n v="0"/>
    <n v="0"/>
    <n v="0"/>
    <n v="0"/>
    <n v="0"/>
    <n v="0"/>
    <n v="0"/>
    <n v="0"/>
    <n v="0"/>
    <n v="0"/>
    <x v="2"/>
    <m/>
    <x v="14"/>
    <x v="9"/>
    <s v="no impacts"/>
    <x v="7"/>
    <s v="(04/23/2026 ocm ran 18h): -23.04.26: Cable toujours en cours d'expédition de Buea, ETD ce soir_x000a_22.04.26; Site vendalisé, cables disponibles à Douala et seront expédiés vers Kumba, ETD=22.04.26 soir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04/23/2026 ocm ran 17h): -23.04.26: Cable toujours en cours d'expédition de Buea, ETD ce soir_x000a_22.04.26; Site vendalisé, cables disponibles à Douala et seront expédiés vers Kumba, ETD=22.04.26 soir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04/23/2026 ocm ran 13h): -23.04.26: Cable toujours en cours d'expédition de Buea, ETD ce soir_x000a_22.04.26; Site vendalisé, cables disponibles à Douala et seront expédiés vers Kumba, ETD=22.04.26 soir_x000a_19.04.26; Site vendalisé, cables disponibles à Douala et seront expédiés vers Kumba, ETD=21.04.26 soir_x000a_18.04.26; Site vendalised, 50m x 6 * RRU(2x10mm2 )power cable needed, mail done and SPM verifications ongoing_x000a_17.04.26; Need FME on site to check RRUs status and their power supply; RM Honore informed for investigations"/>
  </r>
  <r>
    <s v="Muyuka-Beach-Bush-IHS"/>
    <s v="SUO_255"/>
    <s v="SUD-OUEST"/>
    <s v="HIS "/>
    <s v="Hybrid-Gen"/>
    <s v="SUD-OUEST"/>
    <s v="Muyuka"/>
    <s v="Huawei"/>
    <n v="0"/>
    <n v="0"/>
    <n v="0"/>
    <n v="0"/>
    <n v="0"/>
    <n v="0"/>
    <n v="0"/>
    <n v="0"/>
    <n v="0"/>
    <n v="0"/>
    <n v="0"/>
    <n v="0"/>
    <n v="0"/>
    <n v="0"/>
    <n v="0"/>
    <x v="2"/>
    <m/>
    <x v="14"/>
    <x v="9"/>
    <s v="no impacts"/>
    <x v="7"/>
    <s v=""/>
  </r>
  <r>
    <s v="Muyuka"/>
    <s v="SUO_012"/>
    <s v="SUD-OUEST"/>
    <s v="IHS"/>
    <s v="Grid-Gen"/>
    <s v="SUD-OUEST"/>
    <s v="Muyuka"/>
    <s v="Huawei"/>
    <n v="0"/>
    <n v="0"/>
    <n v="0"/>
    <n v="0"/>
    <n v="0"/>
    <n v="0"/>
    <n v="0"/>
    <n v="0"/>
    <n v="0"/>
    <n v="0"/>
    <n v="0"/>
    <n v="0"/>
    <n v="0"/>
    <n v="0"/>
    <n v="0"/>
    <x v="0"/>
    <m/>
    <x v="14"/>
    <x v="9"/>
    <s v="no impacts"/>
    <x v="7"/>
    <s v=""/>
  </r>
  <r>
    <s v="Yoke"/>
    <s v="SUO_070"/>
    <s v="SUD-OUEST"/>
    <s v="IHS"/>
    <m/>
    <s v="SUD-OUEST"/>
    <s v="Yoke"/>
    <s v="Huawei"/>
    <n v="0"/>
    <n v="0"/>
    <n v="0"/>
    <n v="0"/>
    <n v="0"/>
    <n v="0"/>
    <n v="0"/>
    <n v="0"/>
    <n v="0"/>
    <n v="0"/>
    <n v="0"/>
    <n v="0"/>
    <n v="0"/>
    <n v="0"/>
    <n v="0"/>
    <x v="0"/>
    <m/>
    <x v="14"/>
    <x v="9"/>
    <s v="no impacts"/>
    <x v="7"/>
    <s v=""/>
  </r>
  <r>
    <s v="Guirvidig"/>
    <s v="EXN_098"/>
    <s v="EXTREME-NORD"/>
    <s v="IHS"/>
    <s v="Grid-Gen"/>
    <s v="EXTREME-NORD"/>
    <s v="Guirvidig"/>
    <s v="Huawei"/>
    <n v="0"/>
    <n v="0"/>
    <n v="0"/>
    <n v="0"/>
    <n v="0"/>
    <n v="0"/>
    <n v="0"/>
    <n v="0"/>
    <n v="0"/>
    <n v="0"/>
    <n v="0"/>
    <n v="0"/>
    <n v="0"/>
    <n v="0"/>
    <n v="0"/>
    <x v="2"/>
    <m/>
    <x v="14"/>
    <x v="9"/>
    <s v="no impacts"/>
    <x v="7"/>
    <s v=""/>
  </r>
  <r>
    <s v="Bambili"/>
    <s v="SUO_010"/>
    <s v="NORD-OUEST"/>
    <s v="IHS"/>
    <s v="Grid-Gen"/>
    <s v="SUD-OUEST"/>
    <s v="Bambili"/>
    <s v="Huawei"/>
    <n v="0"/>
    <n v="0"/>
    <n v="0"/>
    <n v="0"/>
    <n v="0"/>
    <n v="0"/>
    <n v="0"/>
    <n v="0"/>
    <n v="0"/>
    <n v="0"/>
    <n v="0"/>
    <n v="0"/>
    <n v="0"/>
    <n v="0"/>
    <n v="0"/>
    <x v="2"/>
    <m/>
    <x v="14"/>
    <x v="9"/>
    <s v="no impacts"/>
    <x v="7"/>
    <s v=""/>
  </r>
  <r>
    <s v="Ilor-MTN"/>
    <s v="SUO_046"/>
    <s v="SUD-OUEST"/>
    <s v="IHS"/>
    <s v="Gen Only"/>
    <s v="SUD-OUEST"/>
    <s v="Ilor"/>
    <s v="Huawei"/>
    <n v="0"/>
    <n v="0"/>
    <n v="0"/>
    <n v="0"/>
    <n v="0"/>
    <n v="0"/>
    <n v="0"/>
    <n v="0"/>
    <n v="0"/>
    <n v="0"/>
    <n v="0"/>
    <n v="0"/>
    <n v="0"/>
    <n v="0"/>
    <n v="0"/>
    <x v="2"/>
    <m/>
    <x v="14"/>
    <x v="9"/>
    <s v="no impacts"/>
    <x v="7"/>
    <s v=""/>
  </r>
  <r>
    <s v="Zidim-IHS"/>
    <s v="EXN_154"/>
    <s v="EXTREME-NORD"/>
    <s v="IHS"/>
    <s v="Solar-Gen"/>
    <s v="EXTREME-NORD"/>
    <s v="Zidim"/>
    <s v="Huawei"/>
    <n v="0"/>
    <n v="0"/>
    <n v="0"/>
    <n v="0"/>
    <n v="0"/>
    <n v="0"/>
    <n v="0"/>
    <n v="0"/>
    <n v="0"/>
    <n v="0"/>
    <n v="0"/>
    <n v="0"/>
    <n v="0"/>
    <n v="0"/>
    <n v="0"/>
    <x v="2"/>
    <m/>
    <x v="14"/>
    <x v="9"/>
    <s v="no impacts"/>
    <x v="7"/>
    <s v=""/>
  </r>
  <r>
    <s v="Hina"/>
    <s v="EXN_047"/>
    <s v="EXTREME-NORD"/>
    <s v="IHS"/>
    <s v="Solar-Gen"/>
    <s v="EXTREME-NORD"/>
    <s v="Hina"/>
    <s v="Huawei"/>
    <n v="0"/>
    <n v="0"/>
    <n v="0"/>
    <n v="0"/>
    <n v="0"/>
    <n v="0"/>
    <n v="0"/>
    <n v="0"/>
    <n v="0"/>
    <n v="0"/>
    <n v="0"/>
    <n v="0"/>
    <n v="0"/>
    <n v="0"/>
    <n v="0"/>
    <x v="2"/>
    <m/>
    <x v="14"/>
    <x v="9"/>
    <s v="no impacts"/>
    <x v="7"/>
    <s v=""/>
  </r>
  <r>
    <s v="Malanden"/>
    <s v="OST_275"/>
    <s v="OUEST"/>
    <s v="CAMUSAT"/>
    <s v="Hybrid Solar - S3"/>
    <s v="OUEST"/>
    <s v="Malanden"/>
    <s v="Huawei"/>
    <n v="0"/>
    <n v="0"/>
    <n v="0"/>
    <n v="0"/>
    <n v="0"/>
    <n v="0"/>
    <n v="0"/>
    <n v="0"/>
    <n v="0"/>
    <n v="0"/>
    <n v="0"/>
    <n v="0"/>
    <n v="0"/>
    <n v="0"/>
    <n v="0"/>
    <x v="0"/>
    <m/>
    <x v="14"/>
    <x v="9"/>
    <s v="no impacts"/>
    <x v="7"/>
    <s v=""/>
  </r>
  <r>
    <s v="Tongo-IHS"/>
    <s v="NRD_112"/>
    <s v="NORD"/>
    <s v="IHS"/>
    <s v="Hybrid-Gen"/>
    <s v="NORD"/>
    <s v="Tongo"/>
    <s v="Huawei"/>
    <n v="0"/>
    <n v="0"/>
    <n v="0"/>
    <n v="0"/>
    <n v="0"/>
    <n v="0"/>
    <n v="0"/>
    <n v="0"/>
    <n v="0"/>
    <n v="0"/>
    <n v="0"/>
    <n v="0"/>
    <n v="0"/>
    <n v="0"/>
    <n v="0"/>
    <x v="0"/>
    <m/>
    <x v="1"/>
    <x v="0"/>
    <s v="Defaut GE &amp; Power Cabinet"/>
    <x v="0"/>
    <s v="(04/23/2026 hourly IHS):-0:26:49-Our FME AYANG is managing with level zero"/>
  </r>
  <r>
    <s v="Meri"/>
    <s v="EXN_023"/>
    <s v="EXTREME-NORD"/>
    <s v="IHS"/>
    <s v="Grid-Gen"/>
    <s v="EXTREME-NORD"/>
    <s v="Meri"/>
    <s v="Huawei"/>
    <n v="0"/>
    <n v="0"/>
    <n v="0"/>
    <n v="0"/>
    <n v="0"/>
    <n v="0"/>
    <n v="0"/>
    <n v="0"/>
    <n v="0"/>
    <n v="0"/>
    <n v="0"/>
    <n v="0"/>
    <n v="0"/>
    <n v="0"/>
    <n v="0"/>
    <x v="2"/>
    <m/>
    <x v="14"/>
    <x v="9"/>
    <s v="no impacts"/>
    <x v="7"/>
    <s v=""/>
  </r>
  <r>
    <s v="Koupa-Matapit-IHS"/>
    <s v="OST_209"/>
    <s v="OUEST"/>
    <s v="IHS"/>
    <s v="Hybrid-Gen"/>
    <s v="OUEST"/>
    <s v="Koupa-Matapit"/>
    <s v="Huawei"/>
    <n v="0"/>
    <n v="0"/>
    <n v="0"/>
    <n v="0"/>
    <n v="0"/>
    <n v="0"/>
    <n v="0"/>
    <n v="0"/>
    <n v="0"/>
    <n v="0"/>
    <n v="0"/>
    <n v="0"/>
    <n v="0"/>
    <n v="0"/>
    <n v="0"/>
    <x v="0"/>
    <m/>
    <x v="14"/>
    <x v="9"/>
    <s v="no impacts"/>
    <x v="7"/>
    <s v=""/>
  </r>
  <r>
    <s v="Bandja"/>
    <s v="OST_022"/>
    <s v="OUEST"/>
    <s v="IHS"/>
    <s v="Grid-Gen"/>
    <s v="OUEST"/>
    <s v="Bandja"/>
    <s v="Huawei"/>
    <n v="0"/>
    <n v="0"/>
    <n v="0"/>
    <n v="0"/>
    <n v="0"/>
    <n v="0"/>
    <n v="0"/>
    <n v="0"/>
    <n v="0"/>
    <n v="0"/>
    <n v="0"/>
    <n v="0"/>
    <n v="0"/>
    <n v="0"/>
    <n v="0"/>
    <x v="0"/>
    <m/>
    <x v="14"/>
    <x v="9"/>
    <s v="no impacts"/>
    <x v="7"/>
    <s v=""/>
  </r>
  <r>
    <s v="Taram-FH"/>
    <s v="OST_092"/>
    <s v="OUEST"/>
    <s v="IHS"/>
    <s v="Grid-Hybrid-Gen"/>
    <s v="OUEST"/>
    <s v="Taram"/>
    <s v="Huawei"/>
    <n v="0"/>
    <n v="0"/>
    <n v="0"/>
    <n v="0"/>
    <n v="0"/>
    <n v="0"/>
    <n v="0"/>
    <n v="0"/>
    <n v="0"/>
    <n v="0"/>
    <n v="0"/>
    <n v="0"/>
    <n v="0"/>
    <n v="0"/>
    <n v="0"/>
    <x v="1"/>
    <m/>
    <x v="6"/>
    <x v="3"/>
    <s v="EXCLU"/>
    <x v="2"/>
    <s v=""/>
  </r>
  <r>
    <s v="Mindif"/>
    <s v="EXN_037"/>
    <s v="EXTREME-NORD"/>
    <s v="IHS"/>
    <s v="Grid-Gen"/>
    <s v="EXTREME-NORD"/>
    <s v="Mindif"/>
    <s v="Huawei"/>
    <n v="0"/>
    <n v="0"/>
    <n v="0"/>
    <n v="0"/>
    <n v="0"/>
    <n v="0"/>
    <n v="0"/>
    <n v="0"/>
    <n v="0"/>
    <n v="0"/>
    <n v="0"/>
    <n v="0"/>
    <n v="0"/>
    <n v="0"/>
    <n v="0"/>
    <x v="2"/>
    <m/>
    <x v="14"/>
    <x v="9"/>
    <s v="no impacts"/>
    <x v="7"/>
    <s v=""/>
  </r>
  <r>
    <s v="Kumbo"/>
    <s v="NRO_037"/>
    <s v="NORD-OUEST"/>
    <s v="CAMUSAT"/>
    <s v="Medium Grid + Solar + GE"/>
    <s v="NORD-OUEST"/>
    <s v="Kumbo"/>
    <s v="Huawei"/>
    <n v="0"/>
    <n v="0"/>
    <n v="0"/>
    <n v="0"/>
    <n v="0"/>
    <n v="0"/>
    <n v="0"/>
    <n v="0"/>
    <n v="0"/>
    <n v="0"/>
    <n v="0"/>
    <n v="0"/>
    <n v="0"/>
    <n v="0"/>
    <n v="0"/>
    <x v="2"/>
    <m/>
    <x v="14"/>
    <x v="9"/>
    <s v="no impacts"/>
    <x v="7"/>
    <s v=""/>
  </r>
  <r>
    <s v="Fokoue-IHS"/>
    <s v="OST_139"/>
    <s v="OUEST"/>
    <s v="IHS"/>
    <s v="Grid-Gen"/>
    <s v="OUEST"/>
    <s v="Fokoue"/>
    <s v="Huawei"/>
    <n v="0"/>
    <n v="0"/>
    <n v="0"/>
    <n v="0"/>
    <n v="0"/>
    <n v="0"/>
    <n v="0"/>
    <n v="0"/>
    <n v="0"/>
    <n v="0"/>
    <n v="0"/>
    <n v="0"/>
    <n v="0"/>
    <n v="0"/>
    <n v="0"/>
    <x v="0"/>
    <m/>
    <x v="14"/>
    <x v="9"/>
    <s v="no impacts"/>
    <x v="7"/>
    <s v=""/>
  </r>
  <r>
    <s v="Tignere"/>
    <s v="ADM_011"/>
    <s v="ADAMAOUA"/>
    <s v="IHS"/>
    <s v="Grid-Gen"/>
    <s v="ADAMAOUA"/>
    <s v="Tignere"/>
    <s v="Huawei"/>
    <n v="0"/>
    <n v="0"/>
    <n v="0"/>
    <n v="0"/>
    <n v="0"/>
    <n v="0"/>
    <n v="0"/>
    <n v="0"/>
    <n v="0"/>
    <n v="0"/>
    <n v="0"/>
    <n v="0"/>
    <n v="0"/>
    <n v="0"/>
    <n v="0"/>
    <x v="0"/>
    <m/>
    <x v="14"/>
    <x v="9"/>
    <s v="no impacts"/>
    <x v="7"/>
    <s v=""/>
  </r>
  <r>
    <s v="Kar-Hay"/>
    <s v="EXN_022"/>
    <s v="EXTREME-NORD"/>
    <s v="IHS"/>
    <s v="Solar-Grid-Gen"/>
    <s v="EXTREME-NORD"/>
    <s v="Kar-Hay"/>
    <s v="Huawei"/>
    <n v="0"/>
    <n v="0"/>
    <n v="0"/>
    <n v="0"/>
    <n v="0"/>
    <n v="0"/>
    <n v="0"/>
    <n v="0"/>
    <n v="0"/>
    <n v="0"/>
    <n v="0"/>
    <n v="0"/>
    <n v="0"/>
    <n v="0"/>
    <n v="0"/>
    <x v="2"/>
    <m/>
    <x v="14"/>
    <x v="9"/>
    <s v="no impacts"/>
    <x v="7"/>
    <s v=""/>
  </r>
  <r>
    <s v="Dizangue"/>
    <s v="LIT_113"/>
    <s v="LITTORAL"/>
    <s v="IHS"/>
    <s v="Grid-Gen"/>
    <s v="LITTORAL"/>
    <s v="Dizangue"/>
    <s v="ZTE"/>
    <n v="0"/>
    <n v="0"/>
    <n v="0"/>
    <n v="0"/>
    <n v="0"/>
    <n v="0"/>
    <n v="0"/>
    <n v="0"/>
    <n v="0"/>
    <n v="0"/>
    <n v="0"/>
    <n v="0"/>
    <n v="0"/>
    <n v="0"/>
    <n v="0"/>
    <x v="0"/>
    <m/>
    <x v="14"/>
    <x v="9"/>
    <s v="no impacts"/>
    <x v="7"/>
    <s v=""/>
  </r>
  <r>
    <s v="Nsimalene-Yemwak"/>
    <s v="SUD_122"/>
    <s v="CENTRE"/>
    <s v="CAMUSAT"/>
    <s v="Hybrid Solar - S3"/>
    <s v="SUD"/>
    <s v="Nsimalene-Yemwak"/>
    <s v="ZTE"/>
    <n v="0"/>
    <n v="0"/>
    <n v="0"/>
    <n v="0"/>
    <n v="0"/>
    <n v="0"/>
    <n v="0"/>
    <n v="0"/>
    <n v="0"/>
    <n v="0"/>
    <n v="0"/>
    <n v="0"/>
    <n v="0"/>
    <n v="0"/>
    <n v="0"/>
    <x v="0"/>
    <m/>
    <x v="4"/>
    <x v="0"/>
    <s v="AKTIVCO Defaut GE &amp; Power Cabinet"/>
    <x v="0"/>
    <s v="(04/23/2026 cell zte): -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4/23/2026 cell zte): -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04/23/2026 cell zte): -22/04/2026 : Feedback camusat attendu_x000a_21/04/2026 : Le RM a partage les evidences des guepes sur Nsimalene || Mail  envoye a camusat pour support_x000a_20/04/2026 : Fme actuellement sur esambout pour remplacement de la fibre et sera sur Nsimalene dans l'apres midi ETA 15h || Feedback Fme : Presence des gepes sur le site _x000a_19/04/2026 : Check and clean RRU 51,52 _x000a_18/04/2026 : Site down"/>
  </r>
  <r>
    <s v="Akom-II-IHS"/>
    <s v="SUD_054"/>
    <s v="CENTRE"/>
    <s v="IHS"/>
    <s v="Gen-Lithium"/>
    <s v="SUD"/>
    <s v="Akom II"/>
    <s v="ZTE"/>
    <n v="0"/>
    <n v="0"/>
    <n v="0"/>
    <n v="0"/>
    <n v="0"/>
    <n v="0"/>
    <n v="0"/>
    <n v="0"/>
    <n v="0"/>
    <n v="0"/>
    <n v="0"/>
    <n v="0"/>
    <n v="0"/>
    <n v="0"/>
    <n v="0"/>
    <x v="0"/>
    <m/>
    <x v="14"/>
    <x v="9"/>
    <s v="no impacts"/>
    <x v="7"/>
    <s v=""/>
  </r>
  <r>
    <s v="Manjo-PHP"/>
    <s v="LIT_592"/>
    <s v="LITTORAL"/>
    <s v="CAMUSAT"/>
    <s v="Good Grid no GE - 8h"/>
    <s v="LITTORAL"/>
    <s v="Manjo"/>
    <s v="ZTE"/>
    <n v="0"/>
    <n v="0"/>
    <n v="0"/>
    <n v="0"/>
    <n v="0"/>
    <n v="0"/>
    <n v="0"/>
    <n v="0"/>
    <n v="0"/>
    <n v="0"/>
    <n v="0"/>
    <n v="0"/>
    <n v="0"/>
    <n v="0"/>
    <n v="0"/>
    <x v="0"/>
    <m/>
    <x v="14"/>
    <x v="9"/>
    <s v="no impacts"/>
    <x v="7"/>
    <s v=""/>
  </r>
  <r>
    <s v="Amchide"/>
    <s v="EXN_007"/>
    <s v="EXTREME-NORD"/>
    <s v="IHS"/>
    <s v="Grid-Hybrid-Gen"/>
    <s v="EXTREME-NORD"/>
    <s v="Amchide"/>
    <s v="Huawei"/>
    <n v="0"/>
    <n v="0"/>
    <n v="0"/>
    <n v="0"/>
    <n v="0"/>
    <n v="0"/>
    <n v="0"/>
    <n v="0"/>
    <n v="0"/>
    <n v="0"/>
    <n v="0"/>
    <n v="0"/>
    <n v="0"/>
    <n v="0"/>
    <n v="0"/>
    <x v="2"/>
    <m/>
    <x v="1"/>
    <x v="0"/>
    <s v="Defaut GE &amp; Power Cabinet"/>
    <x v="0"/>
    <s v="(04/23/2026 hourly IHS):-0:21:03-Brice is informed and managing"/>
  </r>
  <r>
    <s v="MBANGASSINA"/>
    <s v="CTR_226"/>
    <s v="CENTRE"/>
    <s v="IHS"/>
    <s v="Grid-Gen-Lithium"/>
    <s v="CENTRE"/>
    <s v="Mbangassina"/>
    <s v="ZTE"/>
    <n v="0"/>
    <n v="0"/>
    <n v="0"/>
    <n v="0"/>
    <n v="0"/>
    <n v="0"/>
    <n v="0"/>
    <n v="0"/>
    <n v="0"/>
    <n v="0"/>
    <n v="0"/>
    <n v="0"/>
    <n v="0"/>
    <n v="0"/>
    <n v="0"/>
    <x v="0"/>
    <m/>
    <x v="5"/>
    <x v="2"/>
    <s v="BSS Hardware issue"/>
    <x v="1"/>
    <s v="(04/23/2026 cell zte): -_x000a_23/04/2026 : Intervention en cours_x000a_22/04/2026 : Fme actuellement sur CTR_054_Ndoussan  et se rendra sur mbangassina dans l'apres midi ETA 15h30 || Feedback PM : Suite à nos échanges, nous vous informons que nous sommes dans l’obligation de reporter l’intervention prévue, le FME étant toujours mobilisé sur le site CTR_054_Ndoussan avec l’équipe IHS. || Intervention reporte a demain_x000a_19/04/2026 Spare en cours d'expedition de bafoussam pour bafia ce jour_x000a_15/04/2026 : Images recu du RM et RElance faite au magazinier ce jour || Spare disponible a douala et sera en cours d'expedition entre douala et bafoussam demain le 4/16/2026 || Ensuite expedition de Bfoussam pour MBAFIA ETD 17042026_x000a_14/04/2026 : Images attendu du RM_x000a_13/04/2026 :Relance faite a HW SPMS || Le spare pat attend du RM les images de la piece deffectueuse _x000a_09/04/2026 : Besoin d'analyse BO RAN || Check and clean jumper, port 9 of RRU 61 || Fme active ETA 15h30 || Intervention en cours || Feedback Fme : action au sol effectuee aveec le BO probleme pas encore resolu le fme continuera les investigations demain || jumpers MQ4 faulty || commande en cours || Spaire non disponible a bafoussam || commande passee a Huawei spare"/>
  </r>
  <r>
    <s v="Bonepoupa-IHS"/>
    <s v="LIT_145"/>
    <s v="LITTORAL"/>
    <s v="IHS"/>
    <s v="Solar-Grid-Gen-Lithium"/>
    <s v="LITTORAL"/>
    <s v="Bonepoupa"/>
    <s v="ZTE"/>
    <n v="0"/>
    <n v="0"/>
    <n v="0"/>
    <n v="0"/>
    <n v="0"/>
    <n v="0"/>
    <n v="0"/>
    <n v="0"/>
    <n v="0"/>
    <n v="0"/>
    <n v="0"/>
    <n v="0"/>
    <n v="0"/>
    <n v="0"/>
    <n v="0"/>
    <x v="0"/>
    <m/>
    <x v="14"/>
    <x v="9"/>
    <s v="no impacts"/>
    <x v="7"/>
    <s v=""/>
  </r>
  <r>
    <s v="Bana"/>
    <s v="OST_007"/>
    <s v="OUEST"/>
    <s v="IHS"/>
    <s v="Grid-Gen"/>
    <s v="OUEST"/>
    <s v="Bana"/>
    <s v="NOKIA"/>
    <n v="0"/>
    <n v="0"/>
    <n v="0"/>
    <n v="0"/>
    <n v="0"/>
    <n v="0"/>
    <n v="0"/>
    <n v="0"/>
    <n v="0"/>
    <n v="0"/>
    <n v="0"/>
    <n v="0"/>
    <n v="0"/>
    <n v="0"/>
    <n v="0"/>
    <x v="0"/>
    <m/>
    <x v="14"/>
    <x v="9"/>
    <s v="no impacts"/>
    <x v="7"/>
    <s v=""/>
  </r>
  <r>
    <s v="Ndoukoula"/>
    <s v="EXN_073"/>
    <s v="EXTREME-NORD"/>
    <s v="IHS"/>
    <s v="Hybrid-Gen"/>
    <s v="EXTREME-NORD"/>
    <s v="Ndoukoula"/>
    <s v="Huawei"/>
    <n v="0"/>
    <n v="0"/>
    <n v="0"/>
    <n v="0"/>
    <n v="0"/>
    <n v="0"/>
    <n v="0"/>
    <n v="0"/>
    <n v="0"/>
    <n v="0"/>
    <n v="0"/>
    <n v="0"/>
    <n v="0"/>
    <n v="0"/>
    <n v="0"/>
    <x v="2"/>
    <m/>
    <x v="14"/>
    <x v="9"/>
    <s v="no impacts"/>
    <x v="7"/>
    <s v=""/>
  </r>
  <r>
    <s v="Malantouen"/>
    <s v="OST_039"/>
    <s v="OUEST"/>
    <s v="IHS"/>
    <s v="Grid-Gen"/>
    <s v="OUEST"/>
    <s v="Malantouen"/>
    <s v="NOKIA"/>
    <n v="0"/>
    <n v="0"/>
    <n v="0"/>
    <n v="0"/>
    <n v="0"/>
    <n v="0"/>
    <n v="0"/>
    <n v="0"/>
    <n v="0"/>
    <n v="0"/>
    <n v="0"/>
    <n v="0"/>
    <n v="0"/>
    <n v="0"/>
    <n v="0"/>
    <x v="0"/>
    <m/>
    <x v="14"/>
    <x v="9"/>
    <s v="no impacts"/>
    <x v="7"/>
    <s v=""/>
  </r>
  <r>
    <s v="Mankon-II"/>
    <s v="NRO_141"/>
    <s v="NORD-OUEST"/>
    <s v="CAMUSAT"/>
    <s v="HGB"/>
    <s v="NORD-OUEST"/>
    <s v="Bamenda"/>
    <s v="Huawei"/>
    <n v="0"/>
    <n v="0"/>
    <n v="0"/>
    <n v="0"/>
    <n v="0"/>
    <n v="0"/>
    <n v="0"/>
    <n v="0"/>
    <n v="0"/>
    <n v="0"/>
    <n v="0"/>
    <n v="0"/>
    <n v="0"/>
    <n v="0"/>
    <n v="0"/>
    <x v="0"/>
    <m/>
    <x v="4"/>
    <x v="0"/>
    <s v="AKTIVCO Defaut GE &amp; Power Cabinet"/>
    <x v="0"/>
    <s v="(04/23/2026 cell huawei): -23/04/2026 : Power instability || Miail sent to Camusat"/>
  </r>
  <r>
    <s v="Ndjole"/>
    <s v="CTR_893"/>
    <s v="CENTRE"/>
    <m/>
    <m/>
    <s v="CENTRE"/>
    <s v="Ndjole"/>
    <s v="ZTE"/>
    <n v="0"/>
    <n v="0"/>
    <n v="0"/>
    <n v="0"/>
    <n v="0"/>
    <n v="0"/>
    <n v="0"/>
    <n v="0"/>
    <n v="0"/>
    <n v="0"/>
    <n v="0"/>
    <n v="0"/>
    <n v="0"/>
    <n v="0"/>
    <n v="0"/>
    <x v="0"/>
    <m/>
    <x v="14"/>
    <x v="9"/>
    <s v="no impacts"/>
    <x v="7"/>
    <s v=""/>
  </r>
  <r>
    <s v="Foumban-Lycee-MTN"/>
    <s v="OST_128"/>
    <s v="OUEST"/>
    <s v="IHS"/>
    <s v="Grid-Gen"/>
    <s v="OUEST"/>
    <s v="Foumban"/>
    <s v="Huawei"/>
    <n v="0"/>
    <n v="0"/>
    <n v="0"/>
    <n v="0"/>
    <n v="0"/>
    <n v="0"/>
    <n v="0"/>
    <n v="0"/>
    <n v="0"/>
    <n v="0"/>
    <n v="0"/>
    <n v="0"/>
    <n v="0"/>
    <n v="0"/>
    <n v="0"/>
    <x v="0"/>
    <m/>
    <x v="14"/>
    <x v="9"/>
    <s v="no impacts"/>
    <x v="7"/>
    <s v=""/>
  </r>
  <r>
    <s v="Foumban-Njintout-II"/>
    <s v="OST_178"/>
    <s v="OUEST"/>
    <s v="IHS"/>
    <s v="Grid-Gen"/>
    <s v="OUEST"/>
    <s v="Foumban"/>
    <s v="Huawei"/>
    <n v="0"/>
    <n v="0"/>
    <n v="0"/>
    <n v="0"/>
    <n v="0"/>
    <n v="0"/>
    <n v="0"/>
    <n v="0"/>
    <n v="0"/>
    <n v="0"/>
    <n v="0"/>
    <n v="0"/>
    <n v="0"/>
    <n v="0"/>
    <n v="0"/>
    <x v="0"/>
    <m/>
    <x v="14"/>
    <x v="9"/>
    <s v="no impacts"/>
    <x v="7"/>
    <s v=""/>
  </r>
  <r>
    <s v="Manmenye"/>
    <s v="CTR_117"/>
    <s v="CENTRE"/>
    <s v="IHS"/>
    <s v="Grid-Hybrid-Gen"/>
    <s v="CENTRE"/>
    <s v="Manmenye"/>
    <s v="ZTE"/>
    <n v="0"/>
    <n v="0"/>
    <n v="0"/>
    <n v="0"/>
    <n v="0"/>
    <n v="0"/>
    <n v="0"/>
    <n v="0"/>
    <n v="0"/>
    <n v="0"/>
    <n v="0"/>
    <n v="0"/>
    <n v="0"/>
    <n v="0"/>
    <n v="0"/>
    <x v="0"/>
    <m/>
    <x v="14"/>
    <x v="9"/>
    <s v="no impacts"/>
    <x v="7"/>
    <s v=""/>
  </r>
  <r>
    <s v="Zoetele"/>
    <s v="CTR_111"/>
    <s v="CENTRE"/>
    <s v="IHS"/>
    <s v="Grid-Gen"/>
    <s v="CENTRE"/>
    <s v="Zoetele"/>
    <s v="ZTE"/>
    <n v="0"/>
    <n v="0"/>
    <n v="0"/>
    <n v="0"/>
    <n v="0"/>
    <n v="0"/>
    <n v="0"/>
    <n v="0"/>
    <n v="0"/>
    <n v="0"/>
    <n v="0"/>
    <n v="0"/>
    <n v="0"/>
    <n v="0"/>
    <n v="0"/>
    <x v="1"/>
    <m/>
    <x v="6"/>
    <x v="3"/>
    <s v="EXCLU"/>
    <x v="2"/>
    <s v=""/>
  </r>
  <r>
    <s v="Obala-Mairie"/>
    <s v="CTR_113"/>
    <s v="CENTRE"/>
    <s v="IHS"/>
    <s v="Grid-Gen"/>
    <s v="CENTRE"/>
    <s v="Obala"/>
    <s v="ZTE"/>
    <n v="0"/>
    <n v="0"/>
    <n v="0"/>
    <n v="0"/>
    <n v="0"/>
    <n v="0"/>
    <n v="0"/>
    <n v="0"/>
    <n v="0"/>
    <n v="0"/>
    <n v="0"/>
    <n v="0"/>
    <n v="0"/>
    <n v="0"/>
    <n v="0"/>
    <x v="0"/>
    <m/>
    <x v="14"/>
    <x v="9"/>
    <s v="no impacts"/>
    <x v="7"/>
    <s v=""/>
  </r>
  <r>
    <s v="Penja-Shell-IHS"/>
    <s v="LIT_493"/>
    <s v="LITTORAL"/>
    <s v="IHS"/>
    <s v="Grid-Gen"/>
    <s v="LITTORAL"/>
    <s v="Penja"/>
    <s v="ZTE"/>
    <n v="0"/>
    <n v="0"/>
    <n v="0"/>
    <n v="0"/>
    <n v="0"/>
    <n v="0"/>
    <n v="0"/>
    <n v="0"/>
    <n v="0"/>
    <n v="0"/>
    <n v="0"/>
    <n v="0"/>
    <n v="0"/>
    <n v="0"/>
    <n v="0"/>
    <x v="0"/>
    <m/>
    <x v="14"/>
    <x v="9"/>
    <s v="no impacts"/>
    <x v="7"/>
    <s v="(04/23/2026 cell zte): -23/04/2026 : Besoin d'analyse BO RAN..;..;(04/23/2026 ocm ran 17h): -Power status check ongoing"/>
  </r>
  <r>
    <s v="Mouanko"/>
    <s v="LIT_191"/>
    <s v="LITTORAL"/>
    <s v="IHS"/>
    <s v="Grid-Gen"/>
    <s v="LITTORAL"/>
    <s v="Mouanko"/>
    <s v="ZTE"/>
    <n v="0"/>
    <n v="0"/>
    <n v="0"/>
    <n v="0"/>
    <n v="0"/>
    <n v="0"/>
    <n v="0"/>
    <n v="0"/>
    <n v="0"/>
    <n v="0"/>
    <n v="0"/>
    <n v="0"/>
    <n v="0"/>
    <n v="0"/>
    <n v="0"/>
    <x v="0"/>
    <m/>
    <x v="14"/>
    <x v="9"/>
    <s v="no impacts"/>
    <x v="7"/>
    <s v=""/>
  </r>
  <r>
    <s v="Limbe-Semme-Beach-MTN"/>
    <s v="SUO_082"/>
    <s v="SUD-OUEST"/>
    <s v="IHS"/>
    <s v="Grid-Gen"/>
    <s v="SUD-OUEST"/>
    <s v="Limbe"/>
    <s v="Huawei"/>
    <n v="0"/>
    <n v="0"/>
    <n v="0"/>
    <n v="0"/>
    <n v="0"/>
    <n v="0"/>
    <n v="0"/>
    <n v="0"/>
    <n v="0"/>
    <n v="0"/>
    <n v="0"/>
    <n v="0"/>
    <n v="0"/>
    <n v="0"/>
    <n v="0"/>
    <x v="0"/>
    <m/>
    <x v="14"/>
    <x v="9"/>
    <s v="no impacts"/>
    <x v="7"/>
    <s v=""/>
  </r>
  <r>
    <s v="Mile29-Mamfe-IHS"/>
    <s v="SUO_102"/>
    <s v="SUD-OUEST"/>
    <s v="IHS"/>
    <s v="Solar-Gen"/>
    <s v="SUD-OUEST"/>
    <s v="Mile29"/>
    <s v="NOKIA"/>
    <n v="0"/>
    <n v="0"/>
    <n v="0"/>
    <n v="0"/>
    <n v="0"/>
    <n v="0"/>
    <n v="0"/>
    <n v="0"/>
    <n v="0"/>
    <n v="0"/>
    <n v="0"/>
    <n v="0"/>
    <n v="0"/>
    <n v="0"/>
    <n v="0"/>
    <x v="2"/>
    <m/>
    <x v="1"/>
    <x v="0"/>
    <s v="Defaut GE &amp; Power Cabinet"/>
    <x v="0"/>
    <s v="(04/23/2026 incident ) : impact by SUO_030_N_Bachuo-Ntai , Defaut GEN || Action Gen overhaul..;..;(04/23/2026 ocm ran 18h): -Power status check ongoing"/>
  </r>
  <r>
    <s v="Elogbatindi"/>
    <s v="SUO_037"/>
    <s v="LITTORAL"/>
    <s v="IHS"/>
    <s v="Grid-Gen"/>
    <s v="SUD-OUEST"/>
    <s v="Elogbatindi"/>
    <s v="ZTE"/>
    <n v="0"/>
    <n v="0"/>
    <n v="0"/>
    <n v="0"/>
    <n v="0"/>
    <n v="0"/>
    <n v="0"/>
    <n v="0"/>
    <n v="0"/>
    <n v="0"/>
    <n v="0"/>
    <n v="0"/>
    <n v="0"/>
    <n v="0"/>
    <n v="0"/>
    <x v="2"/>
    <m/>
    <x v="14"/>
    <x v="9"/>
    <s v="no impacts"/>
    <x v="7"/>
    <s v=""/>
  </r>
  <r>
    <s v="Awae"/>
    <s v="CTR_112"/>
    <s v="CENTRE"/>
    <s v="IHS"/>
    <s v="Grid-Gen"/>
    <s v="CENTRE"/>
    <s v="Awae"/>
    <s v="ZTE"/>
    <n v="0"/>
    <n v="0"/>
    <n v="0"/>
    <n v="0"/>
    <n v="0"/>
    <n v="0"/>
    <n v="0"/>
    <n v="0"/>
    <n v="0"/>
    <n v="0"/>
    <n v="0"/>
    <n v="0"/>
    <n v="0"/>
    <n v="0"/>
    <n v="0"/>
    <x v="0"/>
    <m/>
    <x v="1"/>
    <x v="0"/>
    <s v="Defaut GE &amp; Power Cabinet"/>
    <x v="0"/>
    <s v="(04/23/2026 incident ) : impact by CTR_306_Z_Mengang-MTN(CTR-306)   . Power issue  || Action :En attente RCA IHS"/>
  </r>
  <r>
    <s v="Dziguilao"/>
    <s v="EXN_074"/>
    <s v="EXTREME-NORD"/>
    <s v="IHS"/>
    <s v="Gen-Solar AER"/>
    <s v="EXTREME-NORD"/>
    <s v="Dziguilao"/>
    <s v="Huawei"/>
    <n v="0"/>
    <n v="0"/>
    <n v="0"/>
    <n v="0"/>
    <n v="0"/>
    <n v="0"/>
    <n v="0"/>
    <n v="0"/>
    <n v="0"/>
    <n v="0"/>
    <n v="0"/>
    <n v="0"/>
    <n v="0"/>
    <n v="0"/>
    <n v="0"/>
    <x v="2"/>
    <m/>
    <x v="5"/>
    <x v="2"/>
    <s v="BSS Hardware issue"/>
    <x v="1"/>
    <s v="(04/23/2026 cell huawei): -23/04/2026 : RF Jumper MQ4 faulty || SPARE attendu d'OCM..;..;(04/23/2026 cell huawei): -23/04/2026 : RF Jumper MQ4 faulty || SPARE attendu d'OCM..;..;(04/23/2026 cell huawei): -23/04/2026 : RF Jumper MQ4 faulty || SPARE attendu d'OCM"/>
  </r>
  <r>
    <s v="Nkong-8Bis-MTN"/>
    <s v="LIT_288"/>
    <s v="LITTORAL"/>
    <s v="IHS"/>
    <s v="Grid-Gen"/>
    <s v="LITTORAL"/>
    <s v="Nkongsamba"/>
    <s v="ZTE"/>
    <n v="0"/>
    <n v="0"/>
    <n v="0"/>
    <n v="0"/>
    <n v="0"/>
    <n v="0"/>
    <n v="0"/>
    <n v="0"/>
    <n v="0"/>
    <n v="0"/>
    <n v="0"/>
    <n v="0"/>
    <n v="0"/>
    <n v="0"/>
    <n v="0"/>
    <x v="0"/>
    <m/>
    <x v="14"/>
    <x v="9"/>
    <s v="no impacts"/>
    <x v="7"/>
    <s v=""/>
  </r>
  <r>
    <s v="Kotto-Bloc"/>
    <s v="LIT_246"/>
    <s v="Douala"/>
    <s v="IHS"/>
    <s v="Grid-Gen"/>
    <s v="LITTORAL"/>
    <s v="Douala"/>
    <s v="ZTE"/>
    <n v="0"/>
    <n v="0"/>
    <n v="0"/>
    <n v="0"/>
    <n v="0"/>
    <n v="0"/>
    <n v="0"/>
    <n v="0"/>
    <n v="0"/>
    <n v="0"/>
    <n v="0"/>
    <n v="0"/>
    <n v="0"/>
    <n v="0"/>
    <n v="0"/>
    <x v="0"/>
    <m/>
    <x v="14"/>
    <x v="9"/>
    <s v="no impacts"/>
    <x v="7"/>
    <s v=""/>
  </r>
  <r>
    <s v="LIT_878_Z_Souza-New-IHS"/>
    <s v="LIT_878"/>
    <s v="LITTORAL"/>
    <e v="#N/A"/>
    <e v="#N/A"/>
    <s v="LIT"/>
    <s v="Souza"/>
    <s v="ZTE"/>
    <n v="0"/>
    <n v="0"/>
    <n v="0"/>
    <n v="0"/>
    <n v="0"/>
    <n v="0"/>
    <n v="0"/>
    <n v="0"/>
    <n v="0"/>
    <n v="0"/>
    <n v="0"/>
    <n v="0"/>
    <n v="0"/>
    <n v="0"/>
    <n v="0"/>
    <x v="0"/>
    <m/>
    <x v="14"/>
    <x v="9"/>
    <s v="no impacts"/>
    <x v="7"/>
    <s v=""/>
  </r>
  <r>
    <s v="Kouedjou-IHS"/>
    <s v="LIT_502"/>
    <s v="LITTORAL"/>
    <s v="IHS"/>
    <s v="Gen Only"/>
    <s v="LITTORAL"/>
    <s v="Kouedjou"/>
    <s v="NOKIA"/>
    <n v="0"/>
    <n v="0"/>
    <n v="0"/>
    <n v="0"/>
    <n v="0"/>
    <n v="0"/>
    <n v="0"/>
    <n v="0"/>
    <n v="0"/>
    <n v="0"/>
    <n v="0"/>
    <n v="0"/>
    <n v="0"/>
    <n v="0"/>
    <n v="0"/>
    <x v="0"/>
    <m/>
    <x v="14"/>
    <x v="9"/>
    <s v="no impacts"/>
    <x v="7"/>
    <s v=""/>
  </r>
  <r>
    <s v="Garoua-Rte-Gashiga"/>
    <s v="NRD_159"/>
    <s v="Garoua"/>
    <s v="CAMUSAT"/>
    <s v="Medium Grid + Solar + GE"/>
    <s v="NORD"/>
    <s v="Garoua"/>
    <s v="Huawei"/>
    <n v="2.4077355728484478E-3"/>
    <n v="0"/>
    <n v="0"/>
    <n v="0"/>
    <n v="0"/>
    <n v="0"/>
    <n v="0"/>
    <n v="0"/>
    <n v="0"/>
    <n v="0"/>
    <n v="0"/>
    <n v="0"/>
    <n v="0"/>
    <n v="0"/>
    <n v="0"/>
    <x v="0"/>
    <m/>
    <x v="14"/>
    <x v="9"/>
    <s v="no impacts"/>
    <x v="7"/>
    <s v=""/>
  </r>
  <r>
    <s v="Mpenda-Mbocko-IHS"/>
    <s v="SUO_008"/>
    <s v="SUD-OUEST"/>
    <s v="IHS"/>
    <s v="Grid-Gen"/>
    <s v="SUD-OUEST"/>
    <s v="Mpenda-Mbocko"/>
    <s v="NOKIA"/>
    <n v="0"/>
    <n v="0"/>
    <n v="0"/>
    <n v="0"/>
    <n v="0"/>
    <n v="0"/>
    <n v="0"/>
    <n v="0"/>
    <n v="0"/>
    <n v="0"/>
    <n v="0"/>
    <n v="0"/>
    <n v="0"/>
    <n v="0"/>
    <n v="0"/>
    <x v="2"/>
    <m/>
    <x v="14"/>
    <x v="9"/>
    <s v="no impacts"/>
    <x v="7"/>
    <s v=""/>
  </r>
  <r>
    <s v="Souza"/>
    <s v="LIT_016"/>
    <s v="LITTORAL"/>
    <m/>
    <m/>
    <s v="LITTORAL"/>
    <s v="Souza"/>
    <s v="ZTE"/>
    <n v="0"/>
    <n v="0"/>
    <n v="0"/>
    <n v="0"/>
    <n v="0"/>
    <n v="0"/>
    <n v="0"/>
    <n v="0"/>
    <n v="0"/>
    <n v="0"/>
    <n v="0"/>
    <n v="0"/>
    <n v="0"/>
    <n v="0"/>
    <n v="0"/>
    <x v="0"/>
    <m/>
    <x v="14"/>
    <x v="9"/>
    <s v="no impacts"/>
    <x v="7"/>
    <s v=""/>
  </r>
  <r>
    <s v="Bfsam-Stade"/>
    <s v="OST_110"/>
    <s v="Bafoussam"/>
    <s v="IHS"/>
    <s v="GridOnly"/>
    <s v="OUEST"/>
    <s v="Bafoussam"/>
    <s v="Huawei"/>
    <n v="0"/>
    <n v="0"/>
    <n v="0"/>
    <n v="0"/>
    <n v="0"/>
    <n v="0"/>
    <n v="0"/>
    <n v="0"/>
    <n v="0"/>
    <n v="0"/>
    <n v="0"/>
    <n v="0"/>
    <n v="0"/>
    <n v="0"/>
    <n v="0"/>
    <x v="0"/>
    <m/>
    <x v="14"/>
    <x v="9"/>
    <s v="no impacts"/>
    <x v="7"/>
    <s v=""/>
  </r>
  <r>
    <s v="Tole-HIS"/>
    <s v="SUO_196"/>
    <s v="SUD-OUEST"/>
    <s v="IHS"/>
    <s v="Grid-Gen"/>
    <s v="SUD-OUEST"/>
    <s v="Buea"/>
    <s v="Huawei"/>
    <n v="0"/>
    <n v="0"/>
    <n v="0"/>
    <n v="0"/>
    <n v="0"/>
    <n v="0"/>
    <n v="0"/>
    <n v="0"/>
    <n v="0"/>
    <n v="0"/>
    <n v="0"/>
    <n v="0"/>
    <n v="0"/>
    <n v="0"/>
    <n v="0"/>
    <x v="0"/>
    <m/>
    <x v="14"/>
    <x v="9"/>
    <s v="no impacts"/>
    <x v="7"/>
    <s v=""/>
  </r>
  <r>
    <s v="SS-Hotel-Lagon-Outdoor"/>
    <s v="SUD_091"/>
    <s v="CENTRE"/>
    <s v="CAMUSAT"/>
    <s v="Good Grid no GE - 8h"/>
    <s v="SUD"/>
    <s v="Kribi"/>
    <s v="NOKIA"/>
    <n v="0"/>
    <n v="0"/>
    <n v="0"/>
    <n v="0"/>
    <n v="0"/>
    <n v="0"/>
    <n v="0"/>
    <n v="0"/>
    <n v="0"/>
    <n v="0"/>
    <n v="0"/>
    <n v="0"/>
    <n v="0"/>
    <n v="0"/>
    <n v="0"/>
    <x v="0"/>
    <m/>
    <x v="14"/>
    <x v="9"/>
    <s v="no impacts"/>
    <x v="7"/>
    <s v=""/>
  </r>
  <r>
    <s v="Ebeba"/>
    <s v="CTR_116"/>
    <s v="CENTRE"/>
    <s v="IHS"/>
    <s v="Grid-Gen-Lithium"/>
    <s v="CENTRE"/>
    <s v="Ebeba"/>
    <s v="ZTE"/>
    <n v="0"/>
    <n v="0"/>
    <n v="0"/>
    <n v="0"/>
    <n v="0"/>
    <n v="0"/>
    <n v="0"/>
    <n v="0"/>
    <n v="0"/>
    <n v="0"/>
    <n v="0"/>
    <n v="0"/>
    <n v="0"/>
    <n v="0"/>
    <n v="0"/>
    <x v="0"/>
    <m/>
    <x v="14"/>
    <x v="9"/>
    <s v="no impacts"/>
    <x v="7"/>
    <s v=""/>
  </r>
  <r>
    <s v="H-Astoria"/>
    <s v="LIT_244"/>
    <s v="Douala"/>
    <s v="IHS"/>
    <s v="Grid-Gen (LL)"/>
    <s v="LITTORAL"/>
    <s v="Douala"/>
    <s v="ZTE"/>
    <n v="0"/>
    <n v="0"/>
    <n v="0"/>
    <n v="0"/>
    <n v="0"/>
    <n v="0"/>
    <n v="0"/>
    <n v="0"/>
    <n v="0"/>
    <n v="0"/>
    <n v="0"/>
    <n v="0"/>
    <n v="0"/>
    <n v="0"/>
    <n v="0"/>
    <x v="0"/>
    <m/>
    <x v="14"/>
    <x v="9"/>
    <s v="no impacts"/>
    <x v="7"/>
    <s v=""/>
  </r>
  <r>
    <s v="Crf-Mutzig-IHS"/>
    <s v="LIT_485"/>
    <s v="Douala"/>
    <s v="IHS"/>
    <s v="Grid-Gen"/>
    <s v="LITTORAL"/>
    <s v="Douala"/>
    <s v="ZTE"/>
    <n v="0"/>
    <n v="0"/>
    <n v="0"/>
    <n v="0"/>
    <n v="0"/>
    <n v="0"/>
    <n v="0"/>
    <n v="0"/>
    <n v="0"/>
    <n v="0"/>
    <n v="0"/>
    <n v="0"/>
    <n v="0"/>
    <n v="0"/>
    <n v="0"/>
    <x v="0"/>
    <m/>
    <x v="14"/>
    <x v="9"/>
    <s v="no impacts"/>
    <x v="7"/>
    <s v=""/>
  </r>
  <r>
    <s v="Bfsam-Djemoun"/>
    <s v="OST_001"/>
    <s v="Bafoussam"/>
    <s v="OCM/Strategique"/>
    <m/>
    <s v="OUEST"/>
    <s v="Bafoussam"/>
    <s v="Huawei"/>
    <n v="0"/>
    <n v="0"/>
    <n v="0"/>
    <n v="0"/>
    <n v="0"/>
    <n v="0"/>
    <n v="0"/>
    <n v="0"/>
    <n v="0"/>
    <n v="0"/>
    <n v="0"/>
    <n v="0"/>
    <n v="0"/>
    <n v="0"/>
    <n v="0"/>
    <x v="0"/>
    <m/>
    <x v="14"/>
    <x v="9"/>
    <s v="no impacts"/>
    <x v="7"/>
    <s v=""/>
  </r>
  <r>
    <s v="EXN_355_H_Maroua-Hedjere-Miskine"/>
    <s v="EXN_355"/>
    <s v="Maroua"/>
    <s v="ESCO"/>
    <s v="Hybrid Solar - S3"/>
    <s v="EXN"/>
    <s v="Maroua"/>
    <s v="Huawei"/>
    <n v="0"/>
    <n v="0"/>
    <n v="0"/>
    <n v="0"/>
    <n v="0"/>
    <n v="0"/>
    <n v="0"/>
    <n v="0"/>
    <n v="0"/>
    <n v="0"/>
    <n v="0"/>
    <n v="0"/>
    <n v="0"/>
    <n v="0"/>
    <n v="0"/>
    <x v="0"/>
    <m/>
    <x v="14"/>
    <x v="9"/>
    <s v="no impacts"/>
    <x v="7"/>
    <s v=""/>
  </r>
  <r>
    <s v="Ngbetnsouen"/>
    <s v="OST_219"/>
    <s v="OUEST"/>
    <s v="IHS"/>
    <s v="Grid-Gen"/>
    <s v="OUEST"/>
    <s v="Ngbetnsouen"/>
    <s v="NOKIA"/>
    <n v="1.7756656423187911"/>
    <n v="0"/>
    <n v="0"/>
    <n v="0"/>
    <n v="0"/>
    <n v="0"/>
    <n v="0"/>
    <n v="0"/>
    <n v="0.25878843825887876"/>
    <n v="0"/>
    <n v="0"/>
    <n v="0"/>
    <n v="0"/>
    <n v="0"/>
    <n v="0"/>
    <x v="0"/>
    <m/>
    <x v="14"/>
    <x v="9"/>
    <s v="no impacts"/>
    <x v="7"/>
    <s v=""/>
  </r>
  <r>
    <s v="Fongo-Tongo"/>
    <s v="SUO_136"/>
    <s v="SUD-OUEST"/>
    <s v="IHS"/>
    <s v="Grid-Gen"/>
    <s v="SUD-OUEST"/>
    <s v="Fongo-Tongo"/>
    <s v="NOKIA"/>
    <n v="0"/>
    <n v="0"/>
    <n v="0"/>
    <n v="0"/>
    <n v="0"/>
    <n v="0"/>
    <n v="0"/>
    <n v="0"/>
    <n v="0"/>
    <n v="0"/>
    <n v="0"/>
    <n v="0"/>
    <n v="0"/>
    <n v="0"/>
    <n v="0"/>
    <x v="2"/>
    <m/>
    <x v="14"/>
    <x v="9"/>
    <s v="no impacts"/>
    <x v="7"/>
    <s v=""/>
  </r>
  <r>
    <s v="Binguela-Camrail"/>
    <s v="CTR_453"/>
    <s v="CENTRE"/>
    <s v="CAMUSAT"/>
    <s v="Hybrid Solar - S1"/>
    <s v="CENTRE"/>
    <s v="Mbankomo"/>
    <s v="NOKIA"/>
    <n v="0"/>
    <n v="0"/>
    <n v="0"/>
    <n v="0"/>
    <n v="0"/>
    <n v="0"/>
    <n v="0"/>
    <n v="0"/>
    <n v="0"/>
    <n v="0"/>
    <n v="0"/>
    <n v="0"/>
    <n v="0"/>
    <n v="0"/>
    <n v="0"/>
    <x v="0"/>
    <m/>
    <x v="14"/>
    <x v="9"/>
    <s v="no impacts"/>
    <x v="7"/>
    <s v=""/>
  </r>
  <r>
    <s v="Kumba-Barombi-Kang-II-IHS"/>
    <s v="SUO_108"/>
    <s v="SUD-OUEST"/>
    <s v="IHS"/>
    <s v="Grid-Gen"/>
    <s v="SUD-OUEST"/>
    <s v="Kumba"/>
    <s v="Huawei"/>
    <n v="0"/>
    <n v="0"/>
    <n v="0"/>
    <n v="0"/>
    <n v="0"/>
    <n v="0"/>
    <n v="8.0257852428281592E-3"/>
    <n v="0"/>
    <n v="0"/>
    <n v="0"/>
    <n v="0"/>
    <n v="0"/>
    <n v="0"/>
    <n v="0"/>
    <n v="0"/>
    <x v="0"/>
    <m/>
    <x v="14"/>
    <x v="9"/>
    <s v="no impacts"/>
    <x v="7"/>
    <s v=""/>
  </r>
  <r>
    <s v="Bpriso-Vanitex-New"/>
    <s v="LIT_410"/>
    <s v="Douala"/>
    <s v="IHS"/>
    <s v="Grid-Gen"/>
    <s v="LITTORAL"/>
    <s v="Douala"/>
    <s v="ZTE"/>
    <n v="0"/>
    <n v="0"/>
    <n v="0"/>
    <n v="0"/>
    <n v="0"/>
    <n v="0"/>
    <n v="0"/>
    <n v="0"/>
    <n v="0"/>
    <n v="0"/>
    <n v="0"/>
    <n v="0"/>
    <n v="0"/>
    <n v="0"/>
    <n v="0"/>
    <x v="0"/>
    <m/>
    <x v="14"/>
    <x v="9"/>
    <s v="no impacts"/>
    <x v="7"/>
    <s v=""/>
  </r>
  <r>
    <s v="So-Djay-IHS"/>
    <s v="NRD_125"/>
    <s v="NORD"/>
    <s v="IHS"/>
    <s v="Solar-Gen"/>
    <s v="NORD"/>
    <s v="So-Djay"/>
    <s v="NOKIA"/>
    <n v="0"/>
    <n v="0"/>
    <n v="0"/>
    <n v="0"/>
    <n v="0"/>
    <n v="0"/>
    <n v="0"/>
    <n v="0"/>
    <n v="2.2293847896745519E-3"/>
    <n v="0"/>
    <n v="0"/>
    <n v="0"/>
    <n v="0"/>
    <n v="0"/>
    <n v="0"/>
    <x v="0"/>
    <m/>
    <x v="14"/>
    <x v="9"/>
    <s v="no impacts"/>
    <x v="7"/>
    <s v=""/>
  </r>
  <r>
    <s v="Ngd-Lamidat-IHS"/>
    <s v="ADM_072"/>
    <s v="Ngaoundere"/>
    <s v="IHS"/>
    <s v="Grid-Gen"/>
    <s v="ADAMAOUA"/>
    <s v="Ngaoundere"/>
    <s v="Huawei"/>
    <n v="0"/>
    <n v="0"/>
    <n v="0"/>
    <n v="0"/>
    <n v="0"/>
    <n v="0"/>
    <n v="0"/>
    <n v="0"/>
    <n v="0"/>
    <n v="0"/>
    <n v="0"/>
    <n v="0"/>
    <n v="0"/>
    <n v="0"/>
    <n v="0"/>
    <x v="0"/>
    <m/>
    <x v="14"/>
    <x v="9"/>
    <s v="no impacts"/>
    <x v="7"/>
    <s v=""/>
  </r>
  <r>
    <s v="Sangmelima-CRTV"/>
    <s v="SUD_018"/>
    <s v="CENTRE"/>
    <s v="CAMUSAT"/>
    <s v="Medium Grid + Solar + GE"/>
    <s v="SUD"/>
    <s v="Sangmelima"/>
    <s v="ZTE"/>
    <n v="0"/>
    <n v="0"/>
    <n v="0"/>
    <n v="0"/>
    <n v="0"/>
    <n v="0"/>
    <n v="0"/>
    <n v="0"/>
    <n v="0"/>
    <n v="0"/>
    <n v="0"/>
    <n v="0"/>
    <n v="0"/>
    <n v="0"/>
    <n v="0"/>
    <x v="0"/>
    <m/>
    <x v="14"/>
    <x v="9"/>
    <s v="no impacts"/>
    <x v="7"/>
    <s v=""/>
  </r>
  <r>
    <s v="Sangmelima-Ville"/>
    <s v="SUD_228"/>
    <s v="CENTRE"/>
    <s v="IHS"/>
    <s v="Grid-Gen"/>
    <s v="SUD"/>
    <s v="Sangmelima"/>
    <s v="ZTE"/>
    <n v="0"/>
    <n v="0"/>
    <n v="0"/>
    <n v="0"/>
    <n v="0"/>
    <n v="0"/>
    <n v="0"/>
    <n v="0"/>
    <n v="0"/>
    <n v="0"/>
    <n v="0"/>
    <n v="0"/>
    <n v="0"/>
    <n v="0"/>
    <n v="0"/>
    <x v="0"/>
    <m/>
    <x v="14"/>
    <x v="9"/>
    <s v="no impacts"/>
    <x v="7"/>
    <s v=""/>
  </r>
  <r>
    <s v="Endom"/>
    <s v="CTR_225"/>
    <s v="CENTRE"/>
    <s v="IHS"/>
    <s v="Grid-Hybrid-Gen"/>
    <s v="CENTRE"/>
    <s v="Endom"/>
    <s v="ZTE"/>
    <n v="0"/>
    <n v="0"/>
    <n v="0"/>
    <n v="0"/>
    <n v="0"/>
    <n v="0"/>
    <n v="0"/>
    <n v="0"/>
    <n v="0"/>
    <n v="0"/>
    <n v="0"/>
    <n v="0"/>
    <n v="0"/>
    <n v="0"/>
    <n v="0"/>
    <x v="1"/>
    <m/>
    <x v="6"/>
    <x v="3"/>
    <s v="EXCLU"/>
    <x v="2"/>
    <s v=""/>
  </r>
  <r>
    <s v="Safacam"/>
    <s v="LIT_040"/>
    <s v="LITTORAL"/>
    <s v="IHS"/>
    <s v="Grid-Gen"/>
    <s v="LITTORAL"/>
    <s v="Dizangue"/>
    <s v="ZTE"/>
    <n v="0"/>
    <n v="0"/>
    <n v="0"/>
    <n v="0"/>
    <n v="0"/>
    <n v="0"/>
    <n v="0"/>
    <n v="0"/>
    <n v="0"/>
    <n v="0"/>
    <n v="0"/>
    <n v="0"/>
    <n v="0"/>
    <n v="0"/>
    <n v="0"/>
    <x v="0"/>
    <m/>
    <x v="14"/>
    <x v="9"/>
    <s v="no impacts"/>
    <x v="7"/>
    <s v=""/>
  </r>
  <r>
    <s v="Nkolve-IHS"/>
    <s v="CTR_531"/>
    <s v="CENTRE"/>
    <s v="IHS"/>
    <s v="Hybrid-Gen"/>
    <s v="CENTRE"/>
    <s v="Nkolve"/>
    <s v="ZTE"/>
    <n v="0"/>
    <n v="0"/>
    <n v="0"/>
    <n v="0"/>
    <n v="0"/>
    <n v="0"/>
    <n v="0"/>
    <n v="0"/>
    <n v="0"/>
    <n v="0"/>
    <n v="0"/>
    <n v="0"/>
    <n v="0"/>
    <n v="0"/>
    <n v="0"/>
    <x v="0"/>
    <m/>
    <x v="14"/>
    <x v="9"/>
    <s v="no impacts"/>
    <x v="7"/>
    <s v=""/>
  </r>
  <r>
    <s v="Lengom-IHS"/>
    <s v="CTR_533"/>
    <s v="Yaounde"/>
    <s v="IHS"/>
    <s v="Grid-Gen"/>
    <s v="CENTRE"/>
    <s v="Yaounde"/>
    <s v="ZTE"/>
    <n v="0"/>
    <n v="0"/>
    <n v="0"/>
    <n v="0"/>
    <n v="0"/>
    <n v="0"/>
    <n v="0"/>
    <n v="0"/>
    <n v="0"/>
    <n v="0"/>
    <n v="0"/>
    <n v="0"/>
    <n v="0"/>
    <n v="0"/>
    <n v="0"/>
    <x v="0"/>
    <m/>
    <x v="14"/>
    <x v="9"/>
    <s v="no impacts"/>
    <x v="7"/>
    <s v=""/>
  </r>
  <r>
    <s v="Kribi-Ocean"/>
    <s v="SUD_006"/>
    <s v="LITTORAL"/>
    <s v="IHS"/>
    <s v="Grid-Gen"/>
    <s v="SUD"/>
    <s v="Kribi"/>
    <s v="ZTE"/>
    <n v="0"/>
    <n v="0"/>
    <n v="0"/>
    <n v="0"/>
    <n v="0"/>
    <n v="0"/>
    <n v="0"/>
    <n v="0"/>
    <n v="0"/>
    <n v="0"/>
    <n v="0"/>
    <n v="0"/>
    <n v="0"/>
    <n v="0"/>
    <n v="0"/>
    <x v="0"/>
    <m/>
    <x v="14"/>
    <x v="9"/>
    <s v="no impacts"/>
    <x v="7"/>
    <s v=""/>
  </r>
  <r>
    <s v="Tourou"/>
    <s v="EXN_231"/>
    <s v="EXTREME-NORD"/>
    <s v="CAMUSAT"/>
    <s v="Hybrid Solar - S3"/>
    <s v="EXTREME-NORD"/>
    <s v="Tourou"/>
    <s v="Huawei"/>
    <n v="0"/>
    <n v="0"/>
    <n v="0"/>
    <n v="0"/>
    <n v="0"/>
    <n v="0"/>
    <n v="0"/>
    <n v="0"/>
    <n v="0"/>
    <n v="0"/>
    <n v="0"/>
    <n v="0"/>
    <n v="0"/>
    <n v="0"/>
    <n v="0"/>
    <x v="2"/>
    <m/>
    <x v="14"/>
    <x v="9"/>
    <s v="no impacts"/>
    <x v="7"/>
    <s v=""/>
  </r>
  <r>
    <s v="Nguibassal"/>
    <s v="CTR_858"/>
    <s v="CENTRE"/>
    <s v="ESCO"/>
    <s v="Hybrid solar - S3"/>
    <s v="CENTRE"/>
    <s v="Nguibassal"/>
    <s v="ZTE"/>
    <n v="0"/>
    <n v="0"/>
    <n v="0"/>
    <n v="0"/>
    <n v="0"/>
    <n v="0"/>
    <n v="0"/>
    <n v="0"/>
    <n v="0"/>
    <n v="0"/>
    <n v="0"/>
    <n v="0"/>
    <n v="0"/>
    <n v="0"/>
    <n v="0"/>
    <x v="0"/>
    <m/>
    <x v="4"/>
    <x v="0"/>
    <s v="AKTIVCO Defaut GE &amp; Power Cabinet"/>
    <x v="0"/>
    <s v="(04/23/2026 ocm ran 13h): -23.04.26: Camusat: unknow / Our technician is managing the point - Escalated to L2"/>
  </r>
  <r>
    <s v="BP-Cite"/>
    <s v="LIT_034"/>
    <s v="Douala"/>
    <s v="IHS"/>
    <s v="GridOnly"/>
    <s v="LITTORAL"/>
    <s v="Douala"/>
    <s v="ZTE"/>
    <n v="0"/>
    <n v="0"/>
    <n v="0"/>
    <n v="0"/>
    <n v="0"/>
    <n v="0"/>
    <n v="0"/>
    <n v="0"/>
    <n v="0.10276572126483552"/>
    <n v="0"/>
    <n v="0"/>
    <n v="0"/>
    <n v="0"/>
    <n v="0"/>
    <n v="0"/>
    <x v="0"/>
    <m/>
    <x v="14"/>
    <x v="9"/>
    <s v="no impacts"/>
    <x v="7"/>
    <s v=""/>
  </r>
  <r>
    <s v="Menganme-Camtel"/>
    <s v="CTR_142"/>
    <s v="CENTRE"/>
    <s v="CAMUSAT"/>
    <s v="Bad Grid + GE"/>
    <s v="CENTRE"/>
    <s v="Menganme"/>
    <s v="ZTE"/>
    <n v="0"/>
    <n v="0"/>
    <n v="0"/>
    <n v="0"/>
    <n v="0"/>
    <n v="0"/>
    <n v="0"/>
    <n v="0"/>
    <n v="0"/>
    <n v="0"/>
    <n v="0"/>
    <n v="0"/>
    <n v="0"/>
    <n v="0"/>
    <n v="0"/>
    <x v="1"/>
    <m/>
    <x v="6"/>
    <x v="3"/>
    <s v="EXCLU"/>
    <x v="2"/>
    <s v=""/>
  </r>
  <r>
    <s v="Mamfe-Centre-IHS"/>
    <s v="SUO_106"/>
    <s v="SUD-OUEST"/>
    <s v="IHS"/>
    <s v="Grid - Gen"/>
    <s v="SUD-OUEST"/>
    <s v="Mamfe"/>
    <s v="NOKIA"/>
    <n v="0"/>
    <n v="0"/>
    <n v="0"/>
    <n v="0"/>
    <n v="0"/>
    <n v="0"/>
    <n v="0"/>
    <n v="0"/>
    <n v="0"/>
    <n v="0"/>
    <n v="0"/>
    <n v="0"/>
    <n v="0"/>
    <n v="0"/>
    <n v="0"/>
    <x v="2"/>
    <m/>
    <x v="1"/>
    <x v="0"/>
    <s v="Defaut GE &amp; Power Cabinet"/>
    <x v="0"/>
    <s v="(04/23/2026 incident ) : impact by SUO_030_N_Bachuo-Ntai , Defaut GEN || Action Gen overhaul..;..;(04/23/2026 ocm ran 18h): -Power status check ongoing"/>
  </r>
  <r>
    <s v="Nkoteng-IHS"/>
    <s v="CTR_152"/>
    <s v="CENTRE"/>
    <s v="IHS"/>
    <s v="Grid-Gen"/>
    <s v="CENTRE"/>
    <s v="Nkoteng"/>
    <s v="ZTE"/>
    <n v="0"/>
    <n v="0"/>
    <n v="0"/>
    <n v="0"/>
    <n v="0"/>
    <n v="0"/>
    <n v="0"/>
    <n v="0"/>
    <n v="0"/>
    <n v="0"/>
    <n v="0"/>
    <n v="0"/>
    <n v="0"/>
    <n v="0"/>
    <n v="0"/>
    <x v="0"/>
    <m/>
    <x v="14"/>
    <x v="9"/>
    <s v="no impacts"/>
    <x v="7"/>
    <s v=""/>
  </r>
  <r>
    <s v="Nyalla"/>
    <s v="LIT_059"/>
    <s v="Douala"/>
    <s v="IHS"/>
    <s v="Grid-Gen"/>
    <s v="LITTORAL"/>
    <s v="Douala"/>
    <s v="ZTE"/>
    <n v="0.12907246178299447"/>
    <n v="0"/>
    <n v="0"/>
    <n v="0"/>
    <n v="0"/>
    <n v="0"/>
    <n v="0"/>
    <n v="0"/>
    <n v="0"/>
    <n v="0"/>
    <n v="0"/>
    <n v="0"/>
    <n v="0"/>
    <n v="0"/>
    <n v="0"/>
    <x v="0"/>
    <m/>
    <x v="14"/>
    <x v="9"/>
    <s v="no impacts"/>
    <x v="7"/>
    <s v=""/>
  </r>
  <r>
    <s v="Zouhaye"/>
    <s v="EXN_242"/>
    <s v="EXTREME-NORD"/>
    <s v="CAMUSAT"/>
    <s v="Hybrid Solar - S3"/>
    <s v="EXTREME-NORD"/>
    <s v="Zouhaye"/>
    <s v="Huawei"/>
    <n v="0"/>
    <n v="0"/>
    <n v="0"/>
    <n v="0"/>
    <n v="0"/>
    <n v="0"/>
    <n v="0"/>
    <n v="0"/>
    <n v="0"/>
    <n v="0"/>
    <n v="0"/>
    <n v="0"/>
    <n v="0"/>
    <n v="0"/>
    <n v="0"/>
    <x v="2"/>
    <m/>
    <x v="1"/>
    <x v="0"/>
    <s v="Defaut GE &amp; Power Cabinet"/>
    <x v="0"/>
    <s v="(04/23/2026 incident ): impacted by   EXN_075_H_Datcheka, several Grid fluctuations || Action : Grid switched-off and manuel start of Gen"/>
  </r>
  <r>
    <s v="Badenkop"/>
    <s v="OST_258"/>
    <s v="OUEST"/>
    <s v="CAMUSAT"/>
    <s v="Good Grid + GE"/>
    <s v="OUEST"/>
    <s v="Badenkop"/>
    <s v="Huawei"/>
    <n v="0"/>
    <n v="0"/>
    <n v="0"/>
    <n v="0"/>
    <n v="0"/>
    <n v="0"/>
    <n v="0"/>
    <n v="0"/>
    <n v="0"/>
    <n v="0"/>
    <n v="0"/>
    <n v="0"/>
    <n v="0"/>
    <n v="0"/>
    <n v="0"/>
    <x v="0"/>
    <m/>
    <x v="14"/>
    <x v="9"/>
    <s v="no impacts"/>
    <x v="7"/>
    <s v=""/>
  </r>
  <r>
    <s v="Wotutu-IHS"/>
    <s v="SUO_127"/>
    <s v="SUD-OUEST"/>
    <s v="IHS"/>
    <s v="Grid-Gen"/>
    <s v="SUD-OUEST"/>
    <s v="Wotutu"/>
    <s v="Huawei"/>
    <n v="0"/>
    <n v="0"/>
    <n v="0"/>
    <n v="0"/>
    <n v="0"/>
    <n v="0"/>
    <n v="0"/>
    <n v="0"/>
    <n v="0"/>
    <n v="0"/>
    <n v="0"/>
    <n v="0"/>
    <n v="0"/>
    <n v="0"/>
    <n v="0"/>
    <x v="2"/>
    <m/>
    <x v="14"/>
    <x v="9"/>
    <s v="no impacts"/>
    <x v="7"/>
    <s v=""/>
  </r>
  <r>
    <s v="Hougno"/>
    <s v="EXN_245"/>
    <s v="EXTREME-NORD"/>
    <s v="CAMUSAT"/>
    <s v="HGB"/>
    <s v="EXTREME-NORD"/>
    <s v="Hougno"/>
    <s v="Huawei"/>
    <n v="0"/>
    <n v="0"/>
    <n v="0"/>
    <n v="0"/>
    <n v="0"/>
    <n v="0"/>
    <n v="0"/>
    <n v="0"/>
    <n v="0"/>
    <n v="0"/>
    <n v="0"/>
    <n v="0"/>
    <n v="0"/>
    <n v="0"/>
    <n v="0"/>
    <x v="2"/>
    <m/>
    <x v="1"/>
    <x v="0"/>
    <s v="Defaut GE &amp; Power Cabinet"/>
    <x v="0"/>
    <s v="(04/23/2026 incident ): impacted by   EXN_075_H_Datcheka, several Grid fluctuations || Action : Grid switched-off and manuel start of Gen"/>
  </r>
  <r>
    <s v="Bambalang"/>
    <s v="NRO_100"/>
    <s v="NORD-OUEST"/>
    <s v="IHS"/>
    <s v="Hybrid-Gen"/>
    <s v="NORD-OUEST"/>
    <s v="Bambalang"/>
    <s v="Huawei"/>
    <n v="0"/>
    <n v="0"/>
    <n v="0"/>
    <n v="0"/>
    <n v="0"/>
    <n v="0"/>
    <n v="0"/>
    <n v="0"/>
    <n v="0"/>
    <n v="0"/>
    <n v="0"/>
    <n v="0"/>
    <n v="0"/>
    <n v="0"/>
    <n v="0"/>
    <x v="2"/>
    <m/>
    <x v="14"/>
    <x v="9"/>
    <s v="no impacts"/>
    <x v="7"/>
    <s v=""/>
  </r>
  <r>
    <s v="Carrefour-Elat"/>
    <s v="CTR_835"/>
    <s v="CENTRE"/>
    <s v="CAMUSAT"/>
    <s v="Good Grid + GE"/>
    <s v="CENTRE"/>
    <s v="Elat"/>
    <s v="ZTE"/>
    <n v="0"/>
    <n v="0"/>
    <n v="0"/>
    <n v="0"/>
    <n v="0"/>
    <n v="0"/>
    <n v="0"/>
    <n v="0"/>
    <n v="0"/>
    <n v="0"/>
    <n v="0"/>
    <n v="0"/>
    <n v="0"/>
    <n v="0"/>
    <n v="0"/>
    <x v="0"/>
    <m/>
    <x v="14"/>
    <x v="9"/>
    <s v="no impacts"/>
    <x v="7"/>
    <s v=""/>
  </r>
  <r>
    <s v="Datcheka"/>
    <s v="EXN_075"/>
    <s v="EXTREME-NORD"/>
    <s v="IHS"/>
    <s v="Gen-Solar AER"/>
    <s v="EXTREME-NORD"/>
    <s v="Datcheka"/>
    <s v="Huawei"/>
    <n v="0"/>
    <n v="0"/>
    <n v="0"/>
    <n v="0"/>
    <n v="0"/>
    <n v="0"/>
    <n v="0"/>
    <n v="0"/>
    <n v="0"/>
    <n v="0"/>
    <n v="0"/>
    <n v="0"/>
    <n v="0"/>
    <n v="0"/>
    <n v="0"/>
    <x v="2"/>
    <m/>
    <x v="14"/>
    <x v="9"/>
    <s v="no impacts"/>
    <x v="7"/>
    <s v=""/>
  </r>
  <r>
    <s v="Minawao-IHS"/>
    <s v="EXN_155"/>
    <s v="EXTREME-NORD"/>
    <s v="IHS"/>
    <s v="Solar-Gen"/>
    <s v="EXTREME-NORD"/>
    <s v="Minawao"/>
    <s v="Huawei"/>
    <n v="0"/>
    <n v="0"/>
    <n v="0"/>
    <n v="0"/>
    <n v="0"/>
    <n v="0"/>
    <n v="0"/>
    <n v="0"/>
    <n v="0"/>
    <n v="0"/>
    <n v="0"/>
    <n v="0"/>
    <n v="0"/>
    <n v="0"/>
    <n v="0"/>
    <x v="2"/>
    <m/>
    <x v="14"/>
    <x v="9"/>
    <s v="no impacts"/>
    <x v="7"/>
    <s v=""/>
  </r>
  <r>
    <s v="Obokoue-I"/>
    <s v="CTR_906"/>
    <s v="CENTRE"/>
    <s v="CAMUSAT"/>
    <s v="Hybrid Solar - S3"/>
    <s v="CENTRE"/>
    <s v="Mbankomo"/>
    <s v="ZTE"/>
    <n v="0"/>
    <n v="0"/>
    <n v="0"/>
    <n v="0"/>
    <n v="0"/>
    <n v="0"/>
    <n v="0"/>
    <n v="0"/>
    <n v="0"/>
    <n v="0"/>
    <n v="0"/>
    <n v="0"/>
    <n v="0"/>
    <n v="0"/>
    <n v="0"/>
    <x v="1"/>
    <m/>
    <x v="6"/>
    <x v="3"/>
    <s v="EXCLU"/>
    <x v="2"/>
    <s v=""/>
  </r>
  <r>
    <s v="Njombe-PHP"/>
    <s v="LIT_590"/>
    <s v="LITTORAL"/>
    <s v="CAMUSAT"/>
    <s v="Good Grid no GE - 8h"/>
    <s v="LITTORAL"/>
    <s v="Njombe"/>
    <s v="ZTE"/>
    <n v="0"/>
    <n v="0"/>
    <n v="0"/>
    <n v="0"/>
    <n v="0"/>
    <n v="0"/>
    <n v="0"/>
    <n v="0"/>
    <n v="0"/>
    <n v="0"/>
    <n v="0"/>
    <n v="0"/>
    <n v="0"/>
    <n v="0"/>
    <n v="0"/>
    <x v="0"/>
    <m/>
    <x v="14"/>
    <x v="9"/>
    <s v="no impacts"/>
    <x v="7"/>
    <s v=""/>
  </r>
  <r>
    <s v="Mimbo"/>
    <s v="SUD_099"/>
    <s v="CENTRE"/>
    <s v="CAMUSAT"/>
    <s v="HGB"/>
    <s v="SUD"/>
    <s v="Mimbo"/>
    <s v="ZTE"/>
    <n v="0"/>
    <n v="0"/>
    <n v="0"/>
    <n v="0"/>
    <n v="0"/>
    <n v="0"/>
    <n v="0"/>
    <n v="0"/>
    <n v="0"/>
    <n v="0"/>
    <n v="0"/>
    <n v="0"/>
    <n v="0"/>
    <n v="0"/>
    <n v="0"/>
    <x v="0"/>
    <m/>
    <x v="14"/>
    <x v="9"/>
    <s v="no impacts"/>
    <x v="7"/>
    <s v=""/>
  </r>
  <r>
    <s v="Fotouni-IHS"/>
    <s v="OST_153"/>
    <s v="OUEST"/>
    <s v="IHS"/>
    <s v="Hybrid-Gen"/>
    <s v="OUEST"/>
    <s v="Fotouni"/>
    <s v="Huawei"/>
    <n v="0"/>
    <n v="0"/>
    <n v="0"/>
    <n v="0"/>
    <n v="0"/>
    <n v="0"/>
    <n v="0"/>
    <n v="0"/>
    <n v="0"/>
    <n v="0"/>
    <n v="0"/>
    <n v="0"/>
    <n v="0"/>
    <n v="0"/>
    <n v="0"/>
    <x v="0"/>
    <m/>
    <x v="1"/>
    <x v="0"/>
    <s v="Defaut GE &amp; Power Cabinet"/>
    <x v="0"/>
    <s v="(04/23/2026 hourly IHS):-CORDINATOR ACHILLE IS MANAGING WITH THE FME"/>
  </r>
  <r>
    <s v="Olama-IHS"/>
    <s v="CTR_441"/>
    <s v="CENTRE"/>
    <s v="IHS"/>
    <s v="Grid-Gen"/>
    <s v="CENTRE"/>
    <s v="Olama"/>
    <s v="ZTE"/>
    <n v="0"/>
    <n v="0"/>
    <n v="0"/>
    <n v="0"/>
    <n v="0"/>
    <n v="0"/>
    <n v="0"/>
    <n v="0"/>
    <n v="0"/>
    <n v="0"/>
    <n v="0"/>
    <n v="0"/>
    <n v="0"/>
    <n v="0"/>
    <n v="0"/>
    <x v="0"/>
    <m/>
    <x v="14"/>
    <x v="9"/>
    <s v="no impacts"/>
    <x v="7"/>
    <s v="(04/23/2026 cell zte): -23/04/2026 : Besoin d'analyse BO RAN"/>
  </r>
  <r>
    <s v="Nkong-C-Fultang"/>
    <s v="LIT_353"/>
    <s v="LITTORAL"/>
    <m/>
    <m/>
    <s v="LITTORAL"/>
    <s v="Nkongsamba"/>
    <s v="ZTE"/>
    <n v="0"/>
    <n v="0"/>
    <n v="0"/>
    <n v="0"/>
    <n v="0"/>
    <n v="0"/>
    <n v="0"/>
    <n v="0"/>
    <n v="4.2804187961750177E-4"/>
    <n v="0"/>
    <n v="0"/>
    <n v="0"/>
    <n v="0"/>
    <n v="0"/>
    <n v="0"/>
    <x v="0"/>
    <m/>
    <x v="14"/>
    <x v="9"/>
    <s v="no impacts"/>
    <x v="7"/>
    <s v=""/>
  </r>
  <r>
    <s v="Bokwai-IHS"/>
    <s v="SUO_197"/>
    <s v="SUD-OUEST"/>
    <s v="IHS"/>
    <s v="Grid-Gen"/>
    <s v="SUD-OUEST"/>
    <s v="Buea"/>
    <s v="Huawei"/>
    <n v="0"/>
    <n v="0"/>
    <n v="0"/>
    <n v="0"/>
    <n v="0"/>
    <n v="0"/>
    <n v="0"/>
    <n v="0"/>
    <n v="0"/>
    <n v="0"/>
    <n v="0"/>
    <n v="0"/>
    <n v="0"/>
    <n v="0"/>
    <n v="0"/>
    <x v="2"/>
    <m/>
    <x v="14"/>
    <x v="9"/>
    <s v="no impacts"/>
    <x v="7"/>
    <s v=""/>
  </r>
  <r>
    <s v="Maroua-Barmare"/>
    <s v="EXN_089"/>
    <s v="Maroua"/>
    <s v="IHS"/>
    <s v="Grid-Gen"/>
    <s v="EXTREME-NORD"/>
    <s v="Maroua"/>
    <s v="Huawei"/>
    <n v="0"/>
    <n v="0"/>
    <n v="0"/>
    <n v="0"/>
    <n v="0"/>
    <n v="0"/>
    <n v="3.2103140971312641E-3"/>
    <n v="0"/>
    <n v="0"/>
    <n v="0"/>
    <n v="0"/>
    <n v="0"/>
    <n v="0"/>
    <n v="0"/>
    <n v="0"/>
    <x v="0"/>
    <m/>
    <x v="14"/>
    <x v="9"/>
    <s v="no impacts"/>
    <x v="7"/>
    <s v=""/>
  </r>
  <r>
    <s v="Ebolowa-Mekalat"/>
    <s v="SUD_223"/>
    <s v="CENTRE"/>
    <s v="IHS"/>
    <s v="Grid-Gen"/>
    <s v="SUD"/>
    <s v="Ebolowa"/>
    <s v="ZTE"/>
    <n v="0"/>
    <n v="0"/>
    <n v="0"/>
    <n v="0"/>
    <n v="0"/>
    <n v="0"/>
    <n v="0"/>
    <n v="0"/>
    <n v="0"/>
    <n v="0"/>
    <n v="0"/>
    <n v="0"/>
    <n v="0"/>
    <n v="0"/>
    <n v="0"/>
    <x v="0"/>
    <m/>
    <x v="14"/>
    <x v="9"/>
    <s v="no impacts"/>
    <x v="7"/>
    <s v=""/>
  </r>
  <r>
    <s v="SABC-Bali"/>
    <s v="LIT_242"/>
    <s v="Douala"/>
    <s v="IHS"/>
    <s v="Grid-Gen"/>
    <s v="LITTORAL"/>
    <s v="Douala"/>
    <s v="ZTE"/>
    <n v="0"/>
    <n v="0"/>
    <n v="0"/>
    <n v="0"/>
    <n v="0"/>
    <n v="0"/>
    <n v="0"/>
    <n v="0"/>
    <n v="0"/>
    <n v="0"/>
    <n v="0"/>
    <n v="0"/>
    <n v="0"/>
    <n v="0"/>
    <n v="0"/>
    <x v="0"/>
    <m/>
    <x v="14"/>
    <x v="9"/>
    <s v="no impacts"/>
    <x v="7"/>
    <s v=""/>
  </r>
  <r>
    <s v="Omnisport"/>
    <s v="LIT_102"/>
    <s v="Douala"/>
    <s v="IHS"/>
    <s v="GridOnly"/>
    <s v="LITTORAL"/>
    <s v="Douala"/>
    <s v="ZTE"/>
    <n v="0"/>
    <n v="0"/>
    <n v="0"/>
    <n v="0"/>
    <n v="0"/>
    <n v="0"/>
    <n v="0"/>
    <n v="0"/>
    <n v="0"/>
    <n v="0"/>
    <n v="0"/>
    <n v="0"/>
    <n v="0"/>
    <n v="0"/>
    <n v="0"/>
    <x v="0"/>
    <m/>
    <x v="14"/>
    <x v="9"/>
    <s v="no impacts"/>
    <x v="7"/>
    <s v=""/>
  </r>
  <r>
    <s v="Liberte"/>
    <s v="LIT_019"/>
    <s v="Douala"/>
    <m/>
    <m/>
    <s v="LITTORAL"/>
    <s v="Douala"/>
    <s v="ZTE"/>
    <n v="0"/>
    <n v="0"/>
    <n v="0"/>
    <n v="0"/>
    <n v="0"/>
    <n v="0"/>
    <n v="0"/>
    <n v="0"/>
    <n v="0"/>
    <n v="0"/>
    <n v="0"/>
    <n v="0"/>
    <n v="0"/>
    <n v="0"/>
    <n v="0"/>
    <x v="0"/>
    <m/>
    <x v="14"/>
    <x v="9"/>
    <s v="no impacts"/>
    <x v="7"/>
    <s v=""/>
  </r>
  <r>
    <s v="Liberte-Indoor"/>
    <s v="LIT_673"/>
    <s v="Douala"/>
    <m/>
    <m/>
    <s v="LITTORAL"/>
    <s v="Douala"/>
    <s v="ZTE"/>
    <n v="0"/>
    <n v="0"/>
    <n v="0"/>
    <n v="0"/>
    <n v="0"/>
    <n v="0"/>
    <n v="0"/>
    <n v="0"/>
    <n v="0"/>
    <n v="0"/>
    <n v="0"/>
    <n v="0"/>
    <n v="0"/>
    <n v="0"/>
    <n v="0"/>
    <x v="0"/>
    <m/>
    <x v="14"/>
    <x v="9"/>
    <s v="no impacts"/>
    <x v="7"/>
    <s v=""/>
  </r>
  <r>
    <s v="Ebolowa-Elat"/>
    <s v="SUD_217"/>
    <s v="CENTRE"/>
    <s v="IHS"/>
    <s v="Grid-Gen"/>
    <s v="SUD"/>
    <s v="Ebolowa"/>
    <s v="ZTE"/>
    <n v="0"/>
    <n v="0"/>
    <n v="0"/>
    <n v="0"/>
    <n v="0"/>
    <n v="0"/>
    <n v="0"/>
    <n v="0"/>
    <n v="0"/>
    <n v="0"/>
    <n v="0"/>
    <n v="0"/>
    <n v="0"/>
    <n v="0"/>
    <n v="0"/>
    <x v="0"/>
    <m/>
    <x v="14"/>
    <x v="9"/>
    <s v="no impacts"/>
    <x v="7"/>
    <s v=""/>
  </r>
  <r>
    <s v="kalat-IHS"/>
    <s v="SUD_082"/>
    <s v="CENTRE"/>
    <s v="IHS"/>
    <s v="Grid-Gen"/>
    <s v="SUD"/>
    <s v="Ebolowa"/>
    <s v="ZTE"/>
    <n v="0"/>
    <n v="0"/>
    <n v="0"/>
    <n v="0"/>
    <n v="0"/>
    <n v="0"/>
    <n v="0"/>
    <n v="0"/>
    <n v="0"/>
    <n v="0"/>
    <n v="0"/>
    <n v="0"/>
    <n v="0"/>
    <n v="0"/>
    <n v="0"/>
    <x v="0"/>
    <m/>
    <x v="14"/>
    <x v="9"/>
    <s v="no impacts"/>
    <x v="7"/>
    <s v=""/>
  </r>
  <r>
    <s v="Ebolowa-Si-MTN"/>
    <s v="SUD_263"/>
    <s v="CENTRE"/>
    <s v="IHS"/>
    <s v="Grid-Gen"/>
    <s v="SUD"/>
    <s v="Ebolowa"/>
    <s v="ZTE"/>
    <n v="0"/>
    <n v="0"/>
    <n v="0"/>
    <n v="0"/>
    <n v="0"/>
    <n v="0"/>
    <n v="0"/>
    <n v="0"/>
    <n v="0"/>
    <n v="0"/>
    <n v="0"/>
    <n v="0"/>
    <n v="0"/>
    <n v="0"/>
    <n v="0"/>
    <x v="0"/>
    <m/>
    <x v="14"/>
    <x v="9"/>
    <s v="no impacts"/>
    <x v="7"/>
    <s v=""/>
  </r>
  <r>
    <s v="Total-Ndobo"/>
    <s v="LIT_437"/>
    <s v="Douala"/>
    <s v="IHS"/>
    <s v="Grid-Gen"/>
    <s v="LITTORAL"/>
    <s v="Douala"/>
    <s v="ZTE"/>
    <n v="0"/>
    <n v="0"/>
    <n v="0"/>
    <n v="0"/>
    <n v="0"/>
    <n v="0"/>
    <n v="0"/>
    <n v="0"/>
    <n v="0"/>
    <n v="0"/>
    <n v="0"/>
    <n v="0"/>
    <n v="0"/>
    <n v="0"/>
    <n v="0"/>
    <x v="0"/>
    <m/>
    <x v="14"/>
    <x v="9"/>
    <s v="no impacts"/>
    <x v="7"/>
    <s v=""/>
  </r>
  <r>
    <s v="Bberi-Warehouse-IHS"/>
    <s v="LIT_597"/>
    <s v="Douala"/>
    <s v="IHS"/>
    <s v="Grid-Gen"/>
    <s v="LITTORAL"/>
    <s v="Douala"/>
    <s v="ZTE"/>
    <n v="0"/>
    <n v="0"/>
    <n v="0"/>
    <n v="0"/>
    <n v="0"/>
    <n v="0"/>
    <n v="0"/>
    <n v="0"/>
    <n v="0"/>
    <n v="0"/>
    <n v="0"/>
    <n v="0"/>
    <n v="0"/>
    <n v="0"/>
    <n v="0"/>
    <x v="0"/>
    <m/>
    <x v="14"/>
    <x v="9"/>
    <s v="no impacts"/>
    <x v="7"/>
    <s v=""/>
  </r>
  <r>
    <s v="Bali-SNEC"/>
    <s v="LIT_015"/>
    <s v="Douala"/>
    <s v="CAMUSAT"/>
    <s v="Good Grid + GE"/>
    <s v="LITTORAL"/>
    <s v="Douala"/>
    <s v="ZTE"/>
    <n v="0"/>
    <n v="0"/>
    <n v="0"/>
    <n v="0"/>
    <n v="0"/>
    <n v="0"/>
    <n v="0"/>
    <n v="0"/>
    <n v="0"/>
    <n v="0"/>
    <n v="0"/>
    <n v="0"/>
    <n v="0"/>
    <n v="0"/>
    <n v="0"/>
    <x v="0"/>
    <m/>
    <x v="14"/>
    <x v="9"/>
    <s v="no impacts"/>
    <x v="7"/>
    <s v=""/>
  </r>
  <r>
    <s v="SNAC"/>
    <s v="LIT_043"/>
    <s v="Douala"/>
    <s v="IHS"/>
    <s v="GridOnly"/>
    <s v="LITTORAL"/>
    <s v="Douala"/>
    <s v="ZTE"/>
    <n v="0"/>
    <n v="0"/>
    <n v="0"/>
    <n v="0"/>
    <n v="0"/>
    <n v="0"/>
    <n v="0"/>
    <n v="0"/>
    <n v="0"/>
    <n v="0"/>
    <n v="0"/>
    <n v="0"/>
    <n v="0"/>
    <n v="0"/>
    <n v="0"/>
    <x v="0"/>
    <m/>
    <x v="14"/>
    <x v="9"/>
    <s v="no impacts"/>
    <x v="7"/>
    <s v=""/>
  </r>
  <r>
    <s v="Bonadibong"/>
    <s v="LIT_126"/>
    <s v="Douala"/>
    <s v="IHS"/>
    <s v="Grid-Gen"/>
    <s v="LITTORAL"/>
    <s v="Douala"/>
    <s v="ZTE"/>
    <n v="0"/>
    <n v="0"/>
    <n v="0"/>
    <n v="0"/>
    <n v="0"/>
    <n v="0"/>
    <n v="0"/>
    <n v="0"/>
    <n v="0"/>
    <n v="0"/>
    <n v="0"/>
    <n v="0"/>
    <n v="0"/>
    <n v="0"/>
    <n v="0"/>
    <x v="0"/>
    <m/>
    <x v="14"/>
    <x v="9"/>
    <s v="no impacts"/>
    <x v="7"/>
    <s v=""/>
  </r>
  <r>
    <s v="Bonadibong-Crf-Tif"/>
    <s v="LIT_412"/>
    <s v="Douala"/>
    <s v="IHS"/>
    <s v="GridOnly"/>
    <s v="LITTORAL"/>
    <s v="Douala"/>
    <s v="ZTE"/>
    <n v="0"/>
    <n v="0"/>
    <n v="0"/>
    <n v="0"/>
    <n v="0"/>
    <n v="0"/>
    <n v="0"/>
    <n v="0"/>
    <n v="0"/>
    <n v="0"/>
    <n v="0"/>
    <n v="0"/>
    <n v="0"/>
    <n v="0"/>
    <n v="0"/>
    <x v="0"/>
    <m/>
    <x v="14"/>
    <x v="9"/>
    <s v="no impacts"/>
    <x v="7"/>
    <s v=""/>
  </r>
  <r>
    <s v="Bali-Koumassi"/>
    <s v="LIT_413"/>
    <s v="Douala"/>
    <s v="IHS"/>
    <s v="Grid-Gen"/>
    <s v="LITTORAL"/>
    <s v="Douala"/>
    <s v="ZTE"/>
    <n v="0"/>
    <n v="0"/>
    <n v="0"/>
    <n v="0"/>
    <n v="0"/>
    <n v="0"/>
    <n v="0"/>
    <n v="0"/>
    <n v="0"/>
    <n v="0"/>
    <n v="0"/>
    <n v="0"/>
    <n v="0"/>
    <n v="0"/>
    <n v="0"/>
    <x v="0"/>
    <m/>
    <x v="14"/>
    <x v="9"/>
    <s v="no impacts"/>
    <x v="7"/>
    <s v=""/>
  </r>
  <r>
    <s v="Camatrans-New"/>
    <s v="LIT_311"/>
    <s v="Douala"/>
    <s v="IHS"/>
    <s v="Grid-Gen"/>
    <s v="LITTORAL"/>
    <s v="Douala"/>
    <s v="ZTE"/>
    <n v="0"/>
    <n v="0"/>
    <n v="0"/>
    <n v="0"/>
    <n v="0"/>
    <n v="0"/>
    <n v="0"/>
    <n v="0"/>
    <n v="0"/>
    <n v="0"/>
    <n v="0"/>
    <n v="0"/>
    <n v="0"/>
    <n v="0"/>
    <n v="0"/>
    <x v="0"/>
    <m/>
    <x v="14"/>
    <x v="9"/>
    <s v="no impacts"/>
    <x v="7"/>
    <s v=""/>
  </r>
  <r>
    <s v="H-Sawa"/>
    <s v="LIT_099"/>
    <s v="Douala"/>
    <s v="IHS"/>
    <s v="Grid-Gen (LL)"/>
    <s v="LITTORAL"/>
    <s v="Douala"/>
    <s v="ZTE"/>
    <n v="0"/>
    <n v="0"/>
    <n v="0"/>
    <n v="0"/>
    <n v="0"/>
    <n v="0"/>
    <n v="0"/>
    <n v="0"/>
    <n v="0"/>
    <n v="0"/>
    <n v="0"/>
    <n v="0"/>
    <n v="0"/>
    <n v="0"/>
    <n v="0"/>
    <x v="0"/>
    <m/>
    <x v="14"/>
    <x v="9"/>
    <s v="no impacts"/>
    <x v="7"/>
    <s v=""/>
  </r>
  <r>
    <s v="Port-SUD"/>
    <s v="LIT_640"/>
    <s v="Douala"/>
    <s v="CAMUSAT"/>
    <s v="Good Grid + GE"/>
    <s v="LITTORAL"/>
    <s v="Douala"/>
    <s v="ZTE"/>
    <n v="0"/>
    <n v="0"/>
    <n v="0"/>
    <n v="0"/>
    <n v="0"/>
    <n v="0"/>
    <n v="0"/>
    <n v="0"/>
    <n v="0"/>
    <n v="0"/>
    <n v="0"/>
    <n v="0"/>
    <n v="0"/>
    <n v="0"/>
    <n v="0"/>
    <x v="0"/>
    <m/>
    <x v="14"/>
    <x v="9"/>
    <s v="no impacts"/>
    <x v="7"/>
    <s v=""/>
  </r>
  <r>
    <s v="Garoua-Nigeriare-II"/>
    <s v="NRD_140"/>
    <s v="Garoua"/>
    <s v="CAMUSAT"/>
    <s v="Medium Grid + GE"/>
    <s v="NORD"/>
    <s v="Garoua"/>
    <s v="Huawei"/>
    <n v="0"/>
    <n v="0"/>
    <n v="0"/>
    <n v="0"/>
    <n v="0"/>
    <n v="0"/>
    <n v="0"/>
    <n v="0"/>
    <n v="5.8253824554194384"/>
    <n v="0"/>
    <n v="0"/>
    <n v="0"/>
    <n v="0"/>
    <n v="0"/>
    <n v="0"/>
    <x v="0"/>
    <m/>
    <x v="14"/>
    <x v="9"/>
    <s v="no impacts"/>
    <x v="7"/>
    <s v=""/>
  </r>
  <r>
    <s v="Base-Navale"/>
    <s v="LIT_347"/>
    <s v="Douala"/>
    <s v="IHS"/>
    <s v="Grid-Gen"/>
    <s v="LITTORAL"/>
    <s v="Douala"/>
    <s v="ZTE"/>
    <n v="0"/>
    <n v="0"/>
    <n v="0"/>
    <n v="0"/>
    <n v="0"/>
    <n v="0"/>
    <n v="0"/>
    <n v="0"/>
    <n v="0"/>
    <n v="0"/>
    <n v="0"/>
    <n v="0"/>
    <n v="0"/>
    <n v="0"/>
    <n v="0"/>
    <x v="0"/>
    <m/>
    <x v="14"/>
    <x v="9"/>
    <s v="no impacts"/>
    <x v="7"/>
    <s v=""/>
  </r>
  <r>
    <s v="Mile14-IHS"/>
    <s v="SUO_079"/>
    <s v="SUD-OUEST"/>
    <s v="IHS"/>
    <s v="Grid-Gen"/>
    <s v="SUD-OUEST"/>
    <s v="Buea"/>
    <s v="Huawei"/>
    <n v="0"/>
    <n v="0"/>
    <n v="0"/>
    <n v="0"/>
    <n v="0"/>
    <n v="0"/>
    <n v="0"/>
    <n v="0"/>
    <n v="0"/>
    <n v="0"/>
    <n v="0"/>
    <n v="0"/>
    <n v="0"/>
    <n v="0"/>
    <n v="0"/>
    <x v="2"/>
    <m/>
    <x v="14"/>
    <x v="9"/>
    <s v="no impacts"/>
    <x v="7"/>
    <s v=""/>
  </r>
  <r>
    <s v="LIT_833_Z_Boko4-MTN-IHS"/>
    <s v="LIT_833"/>
    <s v="Yaounde"/>
    <s v="MTN sharing"/>
    <s v="Grid-Gen"/>
    <s v="LITTORAL"/>
    <s v="Yaounde"/>
    <s v="ZTE"/>
    <n v="0"/>
    <n v="0"/>
    <n v="0"/>
    <n v="0"/>
    <n v="0"/>
    <n v="0"/>
    <n v="0"/>
    <n v="0"/>
    <n v="0"/>
    <n v="0"/>
    <n v="0"/>
    <n v="0"/>
    <n v="0"/>
    <n v="0"/>
    <n v="0"/>
    <x v="0"/>
    <m/>
    <x v="14"/>
    <x v="9"/>
    <s v="no impacts"/>
    <x v="7"/>
    <s v=""/>
  </r>
  <r>
    <s v="LIT_857_Z_Bois-des-Singes-III-IHS"/>
    <s v="LIT_857"/>
    <s v="Yaounde"/>
    <s v="ESCO"/>
    <s v="Grid-Gen"/>
    <s v="LITTORAL"/>
    <s v="Yaounde"/>
    <s v="ZTE"/>
    <n v="0"/>
    <n v="0"/>
    <n v="0"/>
    <n v="0"/>
    <n v="0"/>
    <n v="0"/>
    <n v="0"/>
    <n v="0"/>
    <n v="0"/>
    <n v="0"/>
    <n v="0"/>
    <n v="0"/>
    <n v="0"/>
    <n v="0"/>
    <n v="0"/>
    <x v="0"/>
    <m/>
    <x v="14"/>
    <x v="9"/>
    <s v="no impacts"/>
    <x v="7"/>
    <s v=""/>
  </r>
  <r>
    <s v="Emana"/>
    <s v="CTR_023"/>
    <s v="Yaounde"/>
    <m/>
    <m/>
    <s v="CENTRE"/>
    <s v="Yaounde"/>
    <s v="ZTE"/>
    <n v="0"/>
    <n v="0"/>
    <n v="0"/>
    <n v="0"/>
    <n v="0"/>
    <n v="0"/>
    <n v="0"/>
    <n v="0"/>
    <n v="0"/>
    <n v="0"/>
    <n v="0"/>
    <n v="0"/>
    <n v="0"/>
    <n v="0"/>
    <n v="0"/>
    <x v="0"/>
    <m/>
    <x v="14"/>
    <x v="9"/>
    <s v="no impacts"/>
    <x v="7"/>
    <s v=""/>
  </r>
  <r>
    <s v="Mabanda"/>
    <s v="LIT_094"/>
    <s v="LITTORAL"/>
    <m/>
    <m/>
    <s v="LITTORAL"/>
    <m/>
    <s v="ZTE"/>
    <n v="0"/>
    <n v="0"/>
    <n v="0"/>
    <n v="0"/>
    <n v="0"/>
    <n v="0"/>
    <n v="0"/>
    <n v="0"/>
    <n v="0"/>
    <n v="0"/>
    <n v="0"/>
    <n v="0"/>
    <n v="0"/>
    <n v="0"/>
    <n v="0"/>
    <x v="0"/>
    <m/>
    <x v="14"/>
    <x v="9"/>
    <s v="no impacts"/>
    <x v="7"/>
    <s v=""/>
  </r>
  <r>
    <s v="Manjo-new"/>
    <s v="LIT_555"/>
    <s v="LITTORAL"/>
    <m/>
    <m/>
    <s v="LITTORAL"/>
    <m/>
    <s v="ZTE"/>
    <n v="0"/>
    <n v="0"/>
    <n v="0"/>
    <n v="0"/>
    <n v="0"/>
    <n v="0"/>
    <n v="0"/>
    <n v="0"/>
    <n v="0"/>
    <n v="0"/>
    <n v="0"/>
    <n v="0"/>
    <n v="0"/>
    <n v="0"/>
    <n v="0"/>
    <x v="0"/>
    <m/>
    <x v="14"/>
    <x v="9"/>
    <s v="no impacts"/>
    <x v="7"/>
    <s v=""/>
  </r>
  <r>
    <s v="Olembe-staduim"/>
    <s v="CTR_853"/>
    <s v="CENTRE"/>
    <m/>
    <m/>
    <s v="CENTRE"/>
    <m/>
    <s v="ZTE"/>
    <n v="0"/>
    <n v="0"/>
    <n v="0"/>
    <n v="0"/>
    <n v="0"/>
    <n v="0"/>
    <n v="0"/>
    <n v="0"/>
    <n v="0"/>
    <n v="0"/>
    <n v="0"/>
    <n v="0"/>
    <n v="0"/>
    <n v="0"/>
    <n v="0"/>
    <x v="0"/>
    <m/>
    <x v="14"/>
    <x v="9"/>
    <s v="no impacts"/>
    <x v="7"/>
    <s v=""/>
  </r>
  <r>
    <s v="Labogenie"/>
    <s v="CTR_015"/>
    <s v="Yaounde"/>
    <s v="IHS"/>
    <s v="GridOnly"/>
    <s v="CENTRE"/>
    <s v="Yaounde"/>
    <s v="ZTE"/>
    <n v="0"/>
    <n v="0"/>
    <n v="0"/>
    <n v="0"/>
    <n v="0"/>
    <n v="0"/>
    <n v="0"/>
    <n v="0"/>
    <n v="0"/>
    <n v="0"/>
    <n v="0"/>
    <n v="0"/>
    <n v="0"/>
    <n v="0"/>
    <n v="0"/>
    <x v="0"/>
    <m/>
    <x v="14"/>
    <x v="9"/>
    <s v="no impacts"/>
    <x v="7"/>
    <s v=""/>
  </r>
  <r>
    <s v="Ndisamba"/>
    <s v="CTR_008"/>
    <s v="Yaounde"/>
    <s v="IHS"/>
    <s v="Grid-Gen"/>
    <s v="CENTRE"/>
    <s v="Yaounde"/>
    <s v="ZTE"/>
    <n v="0"/>
    <n v="0"/>
    <n v="0"/>
    <n v="0"/>
    <n v="0"/>
    <n v="0"/>
    <n v="0"/>
    <n v="0"/>
    <n v="0"/>
    <n v="0"/>
    <n v="0"/>
    <n v="0"/>
    <n v="0"/>
    <n v="0"/>
    <n v="0"/>
    <x v="0"/>
    <m/>
    <x v="14"/>
    <x v="9"/>
    <s v="no impacts"/>
    <x v="7"/>
    <s v=""/>
  </r>
  <r>
    <s v="Foumban"/>
    <s v="OST_004"/>
    <s v="OUEST"/>
    <s v="IHS"/>
    <s v="Grid-Gen"/>
    <s v="OUEST"/>
    <s v="Foumban"/>
    <s v="Huawei"/>
    <n v="0"/>
    <n v="0"/>
    <n v="0"/>
    <n v="0"/>
    <n v="0"/>
    <n v="0"/>
    <n v="0"/>
    <n v="0"/>
    <n v="0"/>
    <n v="0"/>
    <n v="0"/>
    <n v="0"/>
    <n v="0"/>
    <n v="0"/>
    <n v="0"/>
    <x v="0"/>
    <m/>
    <x v="14"/>
    <x v="9"/>
    <s v="no impacts"/>
    <x v="7"/>
    <s v=""/>
  </r>
  <r>
    <s v="Tole-IHS"/>
    <s v="SUO_189"/>
    <s v=""/>
    <s v="IHS"/>
    <e v="#N/A"/>
    <s v="SUD-OUEST"/>
    <s v="Buea"/>
    <s v="ZTE"/>
    <n v="0"/>
    <n v="0"/>
    <n v="0"/>
    <n v="0"/>
    <n v="0"/>
    <n v="0"/>
    <n v="0"/>
    <n v="0"/>
    <n v="0"/>
    <n v="0"/>
    <n v="0"/>
    <n v="0"/>
    <n v="0"/>
    <n v="0"/>
    <n v="0"/>
    <x v="0"/>
    <m/>
    <x v="14"/>
    <x v="9"/>
    <s v="no impacts"/>
    <x v="7"/>
    <s v=""/>
  </r>
  <r>
    <s v="Zingui"/>
    <s v="SUD_136"/>
    <s v="CENTRE"/>
    <m/>
    <m/>
    <s v="SUD"/>
    <m/>
    <s v="ZTE"/>
    <n v="0"/>
    <n v="0"/>
    <n v="0"/>
    <n v="0"/>
    <n v="0"/>
    <n v="0"/>
    <n v="0"/>
    <n v="0"/>
    <n v="0"/>
    <n v="0"/>
    <n v="0"/>
    <n v="0"/>
    <n v="0"/>
    <n v="0"/>
    <n v="0"/>
    <x v="0"/>
    <m/>
    <x v="14"/>
    <x v="9"/>
    <s v="no impacts"/>
    <x v="7"/>
    <s v=""/>
  </r>
  <r>
    <s v="Tekel-IHS"/>
    <s v="ADM_140"/>
    <s v="ADAMAOUA"/>
    <m/>
    <m/>
    <s v="ADAMAOUA"/>
    <s v="Martap"/>
    <s v="Huawei"/>
    <n v="0"/>
    <n v="0"/>
    <n v="0"/>
    <n v="0"/>
    <n v="0"/>
    <n v="0"/>
    <n v="0"/>
    <n v="0"/>
    <n v="0"/>
    <n v="0"/>
    <n v="0"/>
    <n v="0"/>
    <n v="0"/>
    <n v="0"/>
    <n v="0"/>
    <x v="0"/>
    <m/>
    <x v="14"/>
    <x v="9"/>
    <s v="no impacts"/>
    <x v="7"/>
    <s v=""/>
  </r>
  <r>
    <s v="Koundoum"/>
    <s v="OST_252"/>
    <s v="OUEST"/>
    <s v="IHS"/>
    <s v="Gen-Lithium"/>
    <s v="OUEST"/>
    <s v="Koundoum"/>
    <s v="Huawei"/>
    <n v="0"/>
    <n v="0"/>
    <n v="0"/>
    <n v="0"/>
    <n v="0"/>
    <n v="0"/>
    <n v="0"/>
    <n v="0"/>
    <n v="0"/>
    <n v="0"/>
    <n v="0"/>
    <n v="0"/>
    <n v="0"/>
    <n v="0"/>
    <n v="0"/>
    <x v="0"/>
    <m/>
    <x v="3"/>
    <x v="1"/>
    <s v="MPR ISSUE"/>
    <x v="1"/>
    <s v="(04/23/2026 ocm ran 18h): -23.04.26: Besoin d'un FME sur site pour reset du MPR; CM-20260423-00004736; FME Wylly activé pour investigations, update ASAP..;..;(04/23/2026 ocm ran 17h): -Power status check ongoing"/>
  </r>
  <r>
    <s v="Bangangte-Lycee-Classique-IHS"/>
    <s v="OST_266"/>
    <s v="OUEST"/>
    <s v="IHS"/>
    <s v="Grid-Gen"/>
    <s v="OUEST"/>
    <s v="Bangangte"/>
    <s v="Huawei"/>
    <n v="0"/>
    <n v="0"/>
    <n v="0"/>
    <n v="0"/>
    <n v="0"/>
    <n v="0"/>
    <n v="0"/>
    <n v="0"/>
    <n v="0"/>
    <n v="0"/>
    <n v="0"/>
    <n v="0"/>
    <n v="0"/>
    <n v="0"/>
    <n v="0"/>
    <x v="0"/>
    <m/>
    <x v="14"/>
    <x v="9"/>
    <s v="no impacts"/>
    <x v="7"/>
    <s v=""/>
  </r>
  <r>
    <s v="LIT_863_Z_Kotto-Logpom-New"/>
    <s v="LIT_863"/>
    <s v="Douala"/>
    <m/>
    <e v="#N/A"/>
    <s v="LITTORAL"/>
    <s v="Douala"/>
    <s v="ZTE"/>
    <n v="0"/>
    <n v="0"/>
    <n v="0"/>
    <n v="0"/>
    <n v="0"/>
    <n v="0"/>
    <n v="0"/>
    <n v="0"/>
    <n v="0"/>
    <n v="0"/>
    <n v="0"/>
    <n v="0"/>
    <n v="0"/>
    <n v="0"/>
    <n v="0"/>
    <x v="0"/>
    <m/>
    <x v="14"/>
    <x v="9"/>
    <s v="no impacts"/>
    <x v="7"/>
    <s v=""/>
  </r>
  <r>
    <s v="Bonantone"/>
    <s v="LIT_085"/>
    <s v="Douala"/>
    <s v="IHS"/>
    <s v="Grid-Gen"/>
    <s v="LITTORAL"/>
    <s v="Douala"/>
    <s v="ZTE"/>
    <n v="0"/>
    <n v="0"/>
    <n v="0"/>
    <n v="0"/>
    <n v="0"/>
    <n v="0"/>
    <n v="0"/>
    <n v="0"/>
    <n v="0"/>
    <n v="0"/>
    <n v="0"/>
    <n v="0"/>
    <n v="0"/>
    <n v="0"/>
    <n v="0"/>
    <x v="0"/>
    <m/>
    <x v="14"/>
    <x v="9"/>
    <s v="no impacts"/>
    <x v="7"/>
    <s v=""/>
  </r>
  <r>
    <s v="Newb-Q-Haoussa"/>
    <s v="LIT_395"/>
    <s v="Douala"/>
    <s v="CAMUSAT"/>
    <s v="Grid-Gen"/>
    <s v="LITTORAL"/>
    <s v="Douala"/>
    <s v="ZTE"/>
    <n v="0"/>
    <n v="0"/>
    <n v="0"/>
    <n v="0"/>
    <n v="0"/>
    <n v="0"/>
    <n v="0"/>
    <n v="0"/>
    <n v="0"/>
    <n v="0"/>
    <n v="0"/>
    <n v="0"/>
    <n v="0"/>
    <n v="0"/>
    <n v="0"/>
    <x v="0"/>
    <m/>
    <x v="14"/>
    <x v="9"/>
    <s v="no impacts"/>
    <x v="7"/>
    <s v=""/>
  </r>
  <r>
    <s v="Minisite-SOUDANAISE"/>
    <s v="LIT_665"/>
    <s v="Douala"/>
    <m/>
    <m/>
    <s v="LITTORAL"/>
    <s v="Douala"/>
    <s v="ZTE"/>
    <n v="0"/>
    <n v="0"/>
    <n v="0"/>
    <n v="0"/>
    <n v="0"/>
    <n v="0"/>
    <n v="0"/>
    <n v="0"/>
    <n v="0"/>
    <n v="0"/>
    <n v="0"/>
    <n v="0"/>
    <n v="0"/>
    <n v="0"/>
    <n v="0"/>
    <x v="0"/>
    <m/>
    <x v="14"/>
    <x v="9"/>
    <s v="no impacts"/>
    <x v="7"/>
    <s v=""/>
  </r>
  <r>
    <s v="Loe-MTN"/>
    <s v="SUO_043"/>
    <s v="SUD-OUEST"/>
    <s v="IHS"/>
    <s v="Gen Only"/>
    <s v="SUD-OUEST"/>
    <s v="Loe"/>
    <s v="Huawei"/>
    <n v="0"/>
    <n v="0"/>
    <n v="0"/>
    <n v="0"/>
    <n v="0"/>
    <n v="0"/>
    <n v="0"/>
    <n v="0"/>
    <n v="0"/>
    <n v="0"/>
    <n v="0"/>
    <n v="0"/>
    <n v="0"/>
    <n v="0"/>
    <n v="0"/>
    <x v="2"/>
    <m/>
    <x v="14"/>
    <x v="9"/>
    <s v="no impacts"/>
    <x v="7"/>
    <s v=""/>
  </r>
  <r>
    <s v="Beka"/>
    <s v="NRD_020"/>
    <s v="NORD"/>
    <s v="IHS"/>
    <s v="Solar-Gen"/>
    <s v="NORD"/>
    <s v="Beka"/>
    <s v="Huawei"/>
    <n v="0"/>
    <n v="0"/>
    <n v="0"/>
    <n v="0"/>
    <n v="0"/>
    <n v="0"/>
    <n v="0"/>
    <n v="0"/>
    <n v="0"/>
    <n v="0"/>
    <n v="0"/>
    <n v="0"/>
    <n v="0"/>
    <n v="0"/>
    <n v="0"/>
    <x v="0"/>
    <m/>
    <x v="14"/>
    <x v="9"/>
    <s v="no impacts"/>
    <x v="7"/>
    <s v=""/>
  </r>
  <r>
    <s v="Doreissou-IHS"/>
    <s v="EXN_118"/>
    <s v="EXTREME-NORD"/>
    <s v="IHS"/>
    <s v="Hybrid-Gen"/>
    <s v="EXTREME-NORD"/>
    <s v="Doreissou"/>
    <s v="Huawei"/>
    <n v="0"/>
    <n v="0"/>
    <n v="0"/>
    <n v="0"/>
    <n v="0"/>
    <n v="0"/>
    <n v="0"/>
    <n v="0"/>
    <n v="0"/>
    <n v="0"/>
    <n v="0"/>
    <n v="0"/>
    <n v="0"/>
    <n v="0"/>
    <n v="0"/>
    <x v="2"/>
    <m/>
    <x v="14"/>
    <x v="9"/>
    <s v="no impacts"/>
    <x v="7"/>
    <s v=""/>
  </r>
  <r>
    <s v="Kay-Kay"/>
    <s v="EXN_050"/>
    <s v="EXTREME-NORD"/>
    <s v="IHS"/>
    <s v="Solar-Gen"/>
    <s v="EXTREME-NORD"/>
    <s v="Kay-Kay"/>
    <s v="Huawei"/>
    <n v="0"/>
    <n v="0"/>
    <n v="0"/>
    <n v="0"/>
    <n v="0"/>
    <n v="0"/>
    <n v="0"/>
    <n v="0"/>
    <n v="0"/>
    <n v="0"/>
    <n v="0"/>
    <n v="0"/>
    <n v="0"/>
    <n v="0"/>
    <n v="0"/>
    <x v="2"/>
    <m/>
    <x v="14"/>
    <x v="9"/>
    <s v="no impacts"/>
    <x v="7"/>
    <s v=""/>
  </r>
  <r>
    <s v="Jakiri-Church-IHS"/>
    <s v="NRO_138"/>
    <s v="NORD-OUEST"/>
    <s v="IHS"/>
    <s v="Grid-Gen"/>
    <s v="NORD-OUEST"/>
    <s v="Jakiri"/>
    <s v="Huawei"/>
    <n v="0"/>
    <n v="0"/>
    <n v="0"/>
    <n v="0"/>
    <n v="0"/>
    <n v="0"/>
    <n v="0"/>
    <n v="0"/>
    <n v="0"/>
    <n v="0"/>
    <n v="0"/>
    <n v="0"/>
    <n v="0"/>
    <n v="0"/>
    <n v="0"/>
    <x v="2"/>
    <m/>
    <x v="14"/>
    <x v="9"/>
    <s v="no impacts"/>
    <x v="7"/>
    <s v=""/>
  </r>
  <r>
    <s v="Mbamti-Katarko"/>
    <s v="ADM_163"/>
    <s v="ADAMAOUA"/>
    <s v="CAMUSAT"/>
    <s v="HGB"/>
    <s v="ADAMAOUA"/>
    <s v="Mbamti"/>
    <s v="Huawei"/>
    <n v="0"/>
    <n v="0"/>
    <n v="0"/>
    <n v="0"/>
    <n v="0"/>
    <n v="0"/>
    <n v="0"/>
    <n v="0"/>
    <n v="0"/>
    <n v="0"/>
    <n v="0"/>
    <n v="0"/>
    <n v="0"/>
    <n v="0"/>
    <n v="0"/>
    <x v="0"/>
    <m/>
    <x v="14"/>
    <x v="9"/>
    <s v="no impacts"/>
    <x v="7"/>
    <s v=""/>
  </r>
  <r>
    <s v="Nkong-Zem"/>
    <s v="OST_073"/>
    <s v="OUEST"/>
    <s v="IHS"/>
    <s v="Grid-Gen"/>
    <s v="OUEST"/>
    <s v="Nkong-Zem"/>
    <s v="Huawei"/>
    <n v="0"/>
    <n v="0"/>
    <n v="0"/>
    <n v="0"/>
    <n v="0"/>
    <n v="0"/>
    <n v="0"/>
    <n v="0"/>
    <n v="0"/>
    <n v="0"/>
    <n v="0"/>
    <n v="0"/>
    <n v="0"/>
    <n v="0"/>
    <n v="0"/>
    <x v="0"/>
    <m/>
    <x v="14"/>
    <x v="9"/>
    <s v="no impacts"/>
    <x v="7"/>
    <s v=""/>
  </r>
  <r>
    <s v="Hopital-Mbouo"/>
    <s v="OST_296"/>
    <s v="Bafoussam"/>
    <s v="CAMUSAT"/>
    <s v="Good Grid + GE"/>
    <s v="OUEST"/>
    <s v="Bafoussam"/>
    <s v="Huawei"/>
    <n v="0"/>
    <n v="0"/>
    <n v="0"/>
    <n v="0"/>
    <n v="0"/>
    <n v="0"/>
    <n v="0"/>
    <n v="0"/>
    <n v="0"/>
    <n v="0"/>
    <n v="0"/>
    <n v="0"/>
    <n v="0"/>
    <n v="0"/>
    <n v="0"/>
    <x v="0"/>
    <m/>
    <x v="14"/>
    <x v="9"/>
    <s v="no impacts"/>
    <x v="7"/>
    <s v=""/>
  </r>
  <r>
    <s v="Guidiguis-Ville"/>
    <s v="NRD_144"/>
    <s v="NORD"/>
    <s v="CAMUSAT"/>
    <s v="Good Grid + GE"/>
    <s v="NORD"/>
    <s v="Guidiguis"/>
    <s v="Huawei"/>
    <n v="0"/>
    <n v="0"/>
    <n v="0"/>
    <n v="0"/>
    <n v="0"/>
    <n v="0"/>
    <n v="0"/>
    <n v="0"/>
    <n v="0"/>
    <n v="0"/>
    <n v="0"/>
    <n v="0"/>
    <n v="0"/>
    <n v="0"/>
    <n v="0"/>
    <x v="1"/>
    <m/>
    <x v="6"/>
    <x v="3"/>
    <s v="EXCLU"/>
    <x v="2"/>
    <s v=""/>
  </r>
  <r>
    <s v="Fokoue"/>
    <s v="OST_059"/>
    <s v="OUEST"/>
    <s v="IHS"/>
    <s v="Grid-Gen"/>
    <s v="OUEST"/>
    <s v="Fokoue"/>
    <s v="Huawei"/>
    <n v="0"/>
    <n v="0"/>
    <n v="0"/>
    <n v="0"/>
    <n v="0"/>
    <n v="0"/>
    <n v="0"/>
    <n v="0"/>
    <n v="0"/>
    <n v="0"/>
    <n v="0"/>
    <n v="0"/>
    <n v="0"/>
    <n v="0"/>
    <n v="0"/>
    <x v="0"/>
    <m/>
    <x v="14"/>
    <x v="9"/>
    <s v="no impacts"/>
    <x v="7"/>
    <s v=""/>
  </r>
  <r>
    <s v="Bamendjou-MTN"/>
    <s v="OST_044"/>
    <s v="OUEST"/>
    <s v="IHS"/>
    <s v="Grid-Gen"/>
    <s v="OUEST"/>
    <s v="Bamendjou"/>
    <s v="Huawei"/>
    <n v="0"/>
    <n v="0"/>
    <n v="0"/>
    <n v="0"/>
    <n v="0"/>
    <n v="0"/>
    <n v="0"/>
    <n v="0"/>
    <n v="0"/>
    <n v="0"/>
    <n v="0"/>
    <n v="0"/>
    <n v="0"/>
    <n v="0"/>
    <n v="0"/>
    <x v="0"/>
    <m/>
    <x v="14"/>
    <x v="9"/>
    <s v="no impacts"/>
    <x v="7"/>
    <s v=""/>
  </r>
  <r>
    <s v="Bahouan-IHS"/>
    <s v="OST_300"/>
    <s v="OUEST"/>
    <s v="HIS"/>
    <s v="Grid-Gen"/>
    <s v="OUEST"/>
    <s v="Bahouan"/>
    <s v="Huawei"/>
    <n v="0"/>
    <n v="0"/>
    <n v="0"/>
    <n v="0"/>
    <n v="0"/>
    <n v="0"/>
    <n v="0"/>
    <n v="0"/>
    <n v="0"/>
    <n v="0"/>
    <n v="0"/>
    <n v="0"/>
    <n v="0"/>
    <n v="0"/>
    <n v="0"/>
    <x v="0"/>
    <m/>
    <x v="14"/>
    <x v="9"/>
    <s v="no impacts"/>
    <x v="7"/>
    <s v=""/>
  </r>
  <r>
    <s v="Bamoungoum"/>
    <s v="OST_274"/>
    <s v="OUEST"/>
    <s v="CAMUSAT"/>
    <s v="Good Grid + GE"/>
    <s v="OUEST"/>
    <s v="Bamoungoum"/>
    <s v="Huawei"/>
    <n v="0"/>
    <n v="0"/>
    <n v="0"/>
    <n v="0"/>
    <n v="0"/>
    <n v="0"/>
    <n v="0"/>
    <n v="0"/>
    <n v="0"/>
    <n v="0"/>
    <n v="0"/>
    <n v="0"/>
    <n v="0"/>
    <n v="0"/>
    <n v="0"/>
    <x v="0"/>
    <m/>
    <x v="14"/>
    <x v="9"/>
    <s v="no impacts"/>
    <x v="7"/>
    <s v=""/>
  </r>
  <r>
    <s v="Bafut-Swie-Hill-IHS"/>
    <s v="NRO_102"/>
    <s v="NORD-OUEST"/>
    <s v="IHS"/>
    <s v="Gen Only"/>
    <s v="NORD-OUEST"/>
    <s v="Bafut"/>
    <s v="Huawei"/>
    <n v="0"/>
    <n v="0"/>
    <n v="0"/>
    <n v="0"/>
    <n v="0"/>
    <n v="0"/>
    <n v="0"/>
    <n v="0"/>
    <n v="0"/>
    <n v="0"/>
    <n v="0"/>
    <n v="0"/>
    <n v="0"/>
    <n v="0"/>
    <n v="0"/>
    <x v="2"/>
    <m/>
    <x v="14"/>
    <x v="9"/>
    <s v="no impacts"/>
    <x v="7"/>
    <s v=""/>
  </r>
  <r>
    <s v="Bfsam-Banengo"/>
    <s v="OST_003"/>
    <s v="Bafoussam"/>
    <s v="OCM/Strategique"/>
    <m/>
    <s v="OUEST"/>
    <s v="Bafoussam"/>
    <s v="Huawei"/>
    <n v="0"/>
    <n v="0"/>
    <n v="0"/>
    <n v="0"/>
    <n v="0"/>
    <n v="0"/>
    <n v="0"/>
    <n v="0"/>
    <n v="0"/>
    <n v="0"/>
    <n v="0"/>
    <n v="0"/>
    <n v="0"/>
    <n v="0"/>
    <n v="0"/>
    <x v="0"/>
    <m/>
    <x v="14"/>
    <x v="9"/>
    <s v="no impacts"/>
    <x v="7"/>
    <s v=""/>
  </r>
  <r>
    <s v="Bougoudoum-IHS"/>
    <s v="EXN_135"/>
    <s v="EXTREME-NORD"/>
    <s v="IHS"/>
    <s v="Gen Only"/>
    <s v="EXTREME-NORD"/>
    <s v="Bougoudoum"/>
    <s v="Huawei"/>
    <n v="0"/>
    <n v="0"/>
    <n v="0"/>
    <n v="0"/>
    <n v="0"/>
    <n v="0"/>
    <n v="0"/>
    <n v="0"/>
    <n v="0"/>
    <n v="0"/>
    <n v="0"/>
    <n v="0"/>
    <n v="0"/>
    <n v="0"/>
    <n v="0"/>
    <x v="2"/>
    <m/>
    <x v="14"/>
    <x v="9"/>
    <s v="no impacts"/>
    <x v="7"/>
    <s v=""/>
  </r>
  <r>
    <s v="Meiganga-EELC-MTN-IHS"/>
    <s v="ADM_106"/>
    <s v="Ngaoundere"/>
    <s v="IHS"/>
    <s v="Grid-Gen"/>
    <s v="ADAMAOUA"/>
    <s v="Meiganga"/>
    <s v="Huawei"/>
    <n v="0"/>
    <n v="0"/>
    <n v="0"/>
    <n v="0"/>
    <n v="0"/>
    <n v="0"/>
    <n v="0"/>
    <n v="0"/>
    <n v="0"/>
    <n v="0"/>
    <n v="0"/>
    <n v="0"/>
    <n v="0"/>
    <n v="0"/>
    <n v="0"/>
    <x v="0"/>
    <m/>
    <x v="14"/>
    <x v="9"/>
    <s v="no impacts"/>
    <x v="7"/>
    <s v=""/>
  </r>
  <r>
    <s v="Gobo"/>
    <s v="EXN_048"/>
    <s v="EXTREME-NORD"/>
    <s v="IHS"/>
    <s v="Solar-Gen"/>
    <s v="EXTREME-NORD"/>
    <s v="Gobo"/>
    <s v="Huawei"/>
    <n v="0"/>
    <n v="0"/>
    <n v="0"/>
    <n v="0"/>
    <n v="0"/>
    <n v="0"/>
    <n v="0"/>
    <n v="0"/>
    <n v="0"/>
    <n v="0"/>
    <n v="0"/>
    <n v="0"/>
    <n v="0"/>
    <n v="0"/>
    <n v="0"/>
    <x v="2"/>
    <m/>
    <x v="14"/>
    <x v="9"/>
    <s v="no impacts"/>
    <x v="7"/>
    <s v=""/>
  </r>
  <r>
    <s v="Guendjen"/>
    <s v="EXN_205"/>
    <s v="EXTREME-NORD"/>
    <s v="CAMUSAT"/>
    <s v="Hybrid Solar - S3"/>
    <s v="EXTREME-NORD"/>
    <s v="Kalfou"/>
    <s v="Huawei"/>
    <n v="0"/>
    <n v="0"/>
    <n v="0"/>
    <n v="0"/>
    <n v="0"/>
    <n v="0"/>
    <n v="0"/>
    <n v="0"/>
    <n v="0"/>
    <n v="0"/>
    <n v="0"/>
    <n v="0"/>
    <n v="0"/>
    <n v="0"/>
    <n v="0"/>
    <x v="2"/>
    <m/>
    <x v="14"/>
    <x v="9"/>
    <s v="no impacts"/>
    <x v="7"/>
    <s v=""/>
  </r>
  <r>
    <s v="Wina-IHS"/>
    <s v="EXN_127"/>
    <s v="EXTREME-NORD"/>
    <s v="IHS"/>
    <s v="Gen Only"/>
    <s v="EXTREME-NORD"/>
    <s v="Wina"/>
    <s v="Huawei"/>
    <n v="0"/>
    <n v="0"/>
    <n v="0"/>
    <n v="0"/>
    <n v="0"/>
    <n v="0"/>
    <n v="0"/>
    <n v="0"/>
    <n v="0"/>
    <n v="0"/>
    <n v="0"/>
    <n v="0"/>
    <n v="0"/>
    <n v="0"/>
    <n v="0"/>
    <x v="2"/>
    <m/>
    <x v="14"/>
    <x v="9"/>
    <s v="no impacts"/>
    <x v="7"/>
    <s v="(04/23/2026 hourly IHS):-0:21:39-FME Severin is managing with level 0"/>
  </r>
  <r>
    <s v="Kalfou"/>
    <s v="EXN_058"/>
    <s v="EXTREME-NORD"/>
    <s v="IHS"/>
    <s v="Grid-Gen"/>
    <s v="EXTREME-NORD"/>
    <s v="Kalfou"/>
    <s v="Huawei"/>
    <n v="0"/>
    <n v="0"/>
    <n v="0"/>
    <n v="0"/>
    <n v="0"/>
    <n v="0"/>
    <n v="0"/>
    <n v="0"/>
    <n v="0"/>
    <n v="0"/>
    <n v="0"/>
    <n v="0"/>
    <n v="0"/>
    <n v="0"/>
    <n v="0"/>
    <x v="2"/>
    <m/>
    <x v="14"/>
    <x v="9"/>
    <s v="no impacts"/>
    <x v="7"/>
    <s v=""/>
  </r>
  <r>
    <s v="Guere-IHS"/>
    <s v="EXN_126"/>
    <s v="EXTREME-NORD"/>
    <s v="IHS"/>
    <s v="Gen Only"/>
    <s v="EXTREME-NORD"/>
    <s v="Guere"/>
    <s v="Huawei"/>
    <n v="0"/>
    <n v="0"/>
    <n v="0"/>
    <n v="0"/>
    <n v="0"/>
    <n v="0"/>
    <n v="0"/>
    <n v="0"/>
    <n v="0"/>
    <n v="0"/>
    <n v="0"/>
    <n v="0"/>
    <n v="0"/>
    <n v="0"/>
    <n v="0"/>
    <x v="2"/>
    <m/>
    <x v="14"/>
    <x v="9"/>
    <s v="no impacts"/>
    <x v="7"/>
    <s v=""/>
  </r>
  <r>
    <s v="Akum-Ville-MTN"/>
    <s v="NRO_240"/>
    <s v="NORD-OUEST"/>
    <s v="IHS"/>
    <s v="Grid-Gen"/>
    <s v="NORD-OUEST"/>
    <s v="Akum"/>
    <s v="Huawei"/>
    <n v="0"/>
    <n v="0"/>
    <n v="0"/>
    <n v="0"/>
    <n v="0"/>
    <n v="0"/>
    <n v="0"/>
    <n v="0"/>
    <n v="0"/>
    <n v="0"/>
    <n v="0"/>
    <n v="0"/>
    <n v="0"/>
    <n v="0"/>
    <n v="0"/>
    <x v="2"/>
    <m/>
    <x v="14"/>
    <x v="9"/>
    <s v="no impacts"/>
    <x v="7"/>
    <s v=""/>
  </r>
  <r>
    <s v="Bansoa-IHS"/>
    <s v="OST_151"/>
    <s v="OUEST"/>
    <s v="IHS"/>
    <s v="Grid-Gen"/>
    <s v="OUEST"/>
    <s v="Bansoa"/>
    <s v="Huawei"/>
    <n v="0"/>
    <n v="0"/>
    <n v="0"/>
    <n v="0"/>
    <n v="0"/>
    <n v="0"/>
    <n v="0"/>
    <n v="0"/>
    <n v="0"/>
    <n v="0"/>
    <n v="0"/>
    <n v="0"/>
    <n v="0"/>
    <n v="0"/>
    <n v="0"/>
    <x v="0"/>
    <m/>
    <x v="14"/>
    <x v="9"/>
    <s v="no impacts"/>
    <x v="7"/>
    <s v=""/>
  </r>
  <r>
    <s v="Bansoa-II"/>
    <s v="OST_299"/>
    <s v="OUEST"/>
    <s v="CAMUSAT"/>
    <s v="Hybrid Solar - S3"/>
    <s v="OUEST"/>
    <s v="Bansoa"/>
    <s v="Huawei"/>
    <n v="0"/>
    <n v="0"/>
    <n v="0"/>
    <n v="0"/>
    <n v="0"/>
    <n v="0"/>
    <n v="0"/>
    <n v="0"/>
    <n v="0"/>
    <n v="0"/>
    <n v="0"/>
    <n v="0"/>
    <n v="0"/>
    <n v="0"/>
    <n v="0"/>
    <x v="0"/>
    <m/>
    <x v="14"/>
    <x v="9"/>
    <s v="no impacts"/>
    <x v="7"/>
    <s v=""/>
  </r>
  <r>
    <s v="Banekane"/>
    <s v="OST_052"/>
    <s v="OUEST"/>
    <s v="IHS"/>
    <s v="Grid-Gen"/>
    <s v="OUEST"/>
    <s v="Banekane"/>
    <s v="Huawei"/>
    <n v="0"/>
    <n v="0"/>
    <n v="0"/>
    <n v="0"/>
    <n v="0"/>
    <n v="0"/>
    <n v="0"/>
    <n v="0"/>
    <n v="0"/>
    <n v="0"/>
    <n v="0"/>
    <n v="0"/>
    <n v="0"/>
    <n v="0"/>
    <n v="0"/>
    <x v="0"/>
    <m/>
    <x v="14"/>
    <x v="9"/>
    <s v="no impacts"/>
    <x v="7"/>
    <s v=""/>
  </r>
  <r>
    <s v="Mile4"/>
    <s v="SUO_021"/>
    <s v="SUD-OUEST"/>
    <s v="IHS"/>
    <s v="Grid-Gen"/>
    <s v="SUD-OUEST"/>
    <s v="Limbe"/>
    <s v="Huawei"/>
    <n v="0"/>
    <n v="0"/>
    <n v="0"/>
    <n v="0"/>
    <n v="0"/>
    <n v="0"/>
    <n v="0"/>
    <n v="0"/>
    <n v="0"/>
    <n v="0"/>
    <n v="0"/>
    <n v="0"/>
    <n v="0"/>
    <n v="0"/>
    <n v="0"/>
    <x v="0"/>
    <m/>
    <x v="14"/>
    <x v="9"/>
    <s v="no impacts"/>
    <x v="7"/>
    <s v=""/>
  </r>
  <r>
    <s v="Koloko"/>
    <s v="LIT_079"/>
    <s v="Douala"/>
    <s v="IHS"/>
    <s v="Grid-Gen"/>
    <s v="LITTORAL"/>
    <s v="Douala"/>
    <s v="ZTE"/>
    <n v="0"/>
    <n v="0"/>
    <n v="0"/>
    <n v="0"/>
    <n v="0"/>
    <n v="0"/>
    <n v="0"/>
    <n v="0"/>
    <n v="0"/>
    <n v="0"/>
    <n v="0"/>
    <n v="0"/>
    <n v="0"/>
    <n v="0"/>
    <n v="0"/>
    <x v="0"/>
    <m/>
    <x v="14"/>
    <x v="9"/>
    <s v="no impacts"/>
    <x v="7"/>
    <s v=""/>
  </r>
  <r>
    <s v="Idenau-MTN"/>
    <s v="SUO_036"/>
    <s v="SUD-OUEST"/>
    <s v="IHS"/>
    <s v="Grid-Gen"/>
    <s v="SUD-OUEST"/>
    <s v="Idenau"/>
    <s v="Huawei"/>
    <n v="0"/>
    <n v="0"/>
    <n v="0"/>
    <n v="0"/>
    <n v="0"/>
    <n v="0"/>
    <n v="0"/>
    <n v="0"/>
    <n v="0"/>
    <n v="0"/>
    <n v="0"/>
    <n v="0"/>
    <n v="0"/>
    <n v="0"/>
    <n v="0"/>
    <x v="2"/>
    <m/>
    <x v="14"/>
    <x v="9"/>
    <s v="no impacts"/>
    <x v="7"/>
    <s v="(04/23/2026 hourly IHS):-0:17:12-Our FME ULRICH is on way"/>
  </r>
  <r>
    <s v="Bfsam-Bamendzi"/>
    <s v="OST_024"/>
    <s v="Bafoussam"/>
    <s v="IHS"/>
    <s v="Grid-Gen"/>
    <s v="OUEST"/>
    <s v="Bafoussam"/>
    <s v="Huawei"/>
    <n v="0"/>
    <n v="0"/>
    <n v="0"/>
    <n v="0"/>
    <n v="0"/>
    <n v="0"/>
    <n v="0"/>
    <n v="0"/>
    <n v="0"/>
    <n v="0"/>
    <n v="0"/>
    <n v="0"/>
    <n v="0"/>
    <n v="0"/>
    <n v="0"/>
    <x v="0"/>
    <m/>
    <x v="14"/>
    <x v="9"/>
    <s v="no impacts"/>
    <x v="7"/>
    <s v=""/>
  </r>
  <r>
    <s v="Pangar-camrail"/>
    <s v="ADM_114"/>
    <s v="ADAMAOUA"/>
    <s v="CAMUSAT"/>
    <s v="Hybrid Solar - S3"/>
    <s v="ADAMAOUA"/>
    <s v="Pangar"/>
    <s v="Huawei"/>
    <n v="0"/>
    <n v="0"/>
    <n v="0"/>
    <n v="0"/>
    <n v="0"/>
    <n v="0"/>
    <n v="0"/>
    <n v="0"/>
    <n v="0"/>
    <n v="0"/>
    <n v="0"/>
    <n v="0"/>
    <n v="0"/>
    <n v="0"/>
    <n v="0"/>
    <x v="1"/>
    <m/>
    <x v="6"/>
    <x v="3"/>
    <s v="EXCLU"/>
    <x v="2"/>
    <s v=""/>
  </r>
  <r>
    <s v="Limbe-Bimbia-CRTV"/>
    <s v="SUO_081"/>
    <s v="SUD-OUEST"/>
    <s v="CAMUSAT"/>
    <s v="Bad Grid solar + SE"/>
    <s v="SUD-OUEST"/>
    <s v="Limbe"/>
    <s v="Huawei"/>
    <n v="0"/>
    <n v="0"/>
    <n v="0"/>
    <n v="0"/>
    <n v="0"/>
    <n v="0"/>
    <n v="0"/>
    <n v="0"/>
    <n v="0"/>
    <n v="0"/>
    <n v="0"/>
    <n v="0"/>
    <n v="0"/>
    <n v="0"/>
    <n v="0"/>
    <x v="0"/>
    <m/>
    <x v="14"/>
    <x v="9"/>
    <s v="no impacts"/>
    <x v="7"/>
    <s v=""/>
  </r>
  <r>
    <s v="Kikai-IHS"/>
    <s v="NRO_053"/>
    <s v="NORD-OUEST"/>
    <s v="IHS"/>
    <s v="Gen Only"/>
    <s v="NORD-OUEST"/>
    <s v="Kikai"/>
    <s v="NOKIA"/>
    <n v="0"/>
    <n v="0"/>
    <n v="0"/>
    <n v="0"/>
    <n v="0"/>
    <n v="0"/>
    <n v="0"/>
    <n v="0"/>
    <n v="0"/>
    <n v="0"/>
    <n v="0"/>
    <n v="0"/>
    <n v="0"/>
    <n v="0"/>
    <n v="0"/>
    <x v="2"/>
    <m/>
    <x v="14"/>
    <x v="9"/>
    <s v="no impacts"/>
    <x v="7"/>
    <s v=""/>
  </r>
  <r>
    <s v="Kosseoua"/>
    <s v="EXN_244"/>
    <s v="EXTREME-NORD"/>
    <s v="CAMUSAT"/>
    <s v="HGB"/>
    <s v="EXTREME-NORD"/>
    <s v="Kosseoua"/>
    <s v="Huawei"/>
    <n v="0"/>
    <n v="0"/>
    <n v="0"/>
    <n v="0"/>
    <n v="0"/>
    <n v="0"/>
    <n v="0"/>
    <n v="0"/>
    <n v="0"/>
    <n v="0"/>
    <n v="0"/>
    <n v="0"/>
    <n v="0"/>
    <n v="0"/>
    <n v="0"/>
    <x v="2"/>
    <m/>
    <x v="14"/>
    <x v="9"/>
    <s v="no impacts"/>
    <x v="7"/>
    <s v=""/>
  </r>
  <r>
    <s v="Bfsam-Megom"/>
    <s v="OST_238"/>
    <s v="Bafoussam"/>
    <s v="CAMUSAT"/>
    <s v="Good Grid no GE - 8h"/>
    <s v="OUEST"/>
    <s v="Bafoussam"/>
    <s v="Huawei"/>
    <n v="0"/>
    <n v="0"/>
    <n v="0"/>
    <n v="0"/>
    <n v="0"/>
    <n v="0"/>
    <n v="0"/>
    <n v="0"/>
    <n v="0"/>
    <n v="0"/>
    <n v="0"/>
    <n v="0"/>
    <n v="0"/>
    <n v="0"/>
    <n v="0"/>
    <x v="0"/>
    <m/>
    <x v="14"/>
    <x v="9"/>
    <s v="no impacts"/>
    <x v="7"/>
    <s v=""/>
  </r>
  <r>
    <s v="Limbe-Kie"/>
    <s v="SUO_002"/>
    <s v="SUD-OUEST"/>
    <s v="IHS"/>
    <s v="Grid-Gen"/>
    <s v="SUD-OUEST"/>
    <s v="Limbe"/>
    <s v="Huawei"/>
    <n v="0"/>
    <n v="0"/>
    <n v="0"/>
    <n v="0"/>
    <n v="0"/>
    <n v="0"/>
    <n v="0"/>
    <n v="0"/>
    <n v="0"/>
    <n v="0"/>
    <n v="0"/>
    <n v="0"/>
    <n v="0"/>
    <n v="0"/>
    <n v="0"/>
    <x v="0"/>
    <m/>
    <x v="14"/>
    <x v="9"/>
    <s v="no impacts"/>
    <x v="7"/>
    <s v=""/>
  </r>
  <r>
    <s v="Limbe-GRA-IHS"/>
    <s v="SUO_192"/>
    <s v="SUD-OUEST"/>
    <s v="IHS"/>
    <m/>
    <s v="SUD-OUEST"/>
    <s v="Limbe"/>
    <s v="Huawei"/>
    <n v="0"/>
    <n v="0"/>
    <n v="0"/>
    <n v="0"/>
    <n v="0"/>
    <n v="0"/>
    <n v="0"/>
    <n v="0"/>
    <n v="0"/>
    <n v="0"/>
    <n v="0"/>
    <n v="0"/>
    <n v="0"/>
    <n v="0"/>
    <n v="0"/>
    <x v="0"/>
    <m/>
    <x v="14"/>
    <x v="9"/>
    <s v="no impacts"/>
    <x v="7"/>
    <s v=""/>
  </r>
  <r>
    <s v="Nkar-IHS"/>
    <s v="NRO_142"/>
    <s v="SUD-OUEST"/>
    <s v="IHS"/>
    <s v="Hybrid-Gen"/>
    <s v="NORD-OUEST"/>
    <s v="Buea"/>
    <s v="NOKIA"/>
    <n v="0"/>
    <n v="0"/>
    <n v="0"/>
    <n v="0"/>
    <n v="0"/>
    <n v="0"/>
    <n v="0"/>
    <n v="0"/>
    <n v="0"/>
    <n v="0"/>
    <n v="0"/>
    <n v="0"/>
    <n v="0"/>
    <n v="0"/>
    <n v="0"/>
    <x v="2"/>
    <m/>
    <x v="14"/>
    <x v="9"/>
    <s v="no impacts"/>
    <x v="7"/>
    <s v=""/>
  </r>
  <r>
    <s v="Bfsam-Toket"/>
    <s v="OST_045"/>
    <s v="Bafoussam"/>
    <s v="IHS"/>
    <s v="Grid-Gen"/>
    <s v="OUEST"/>
    <s v="Bafoussam"/>
    <s v="Huawei"/>
    <n v="0"/>
    <n v="0"/>
    <n v="0"/>
    <n v="0"/>
    <n v="0"/>
    <n v="0"/>
    <n v="0"/>
    <n v="0"/>
    <n v="0"/>
    <n v="0"/>
    <n v="0"/>
    <n v="0"/>
    <n v="0"/>
    <n v="0"/>
    <n v="0"/>
    <x v="0"/>
    <m/>
    <x v="14"/>
    <x v="9"/>
    <s v="no impacts"/>
    <x v="7"/>
    <s v=""/>
  </r>
  <r>
    <s v="Pouss-II"/>
    <s v="NRD_136"/>
    <s v="NORD"/>
    <s v="CAMUSAT"/>
    <s v="Hybrid Solar - S3"/>
    <s v="NORD"/>
    <s v="Pouss"/>
    <s v="Huawei"/>
    <n v="0"/>
    <n v="0"/>
    <n v="0"/>
    <n v="0"/>
    <n v="0"/>
    <n v="0"/>
    <n v="0"/>
    <n v="0"/>
    <n v="0"/>
    <n v="0"/>
    <n v="0"/>
    <n v="0"/>
    <n v="0"/>
    <n v="0"/>
    <n v="0"/>
    <x v="1"/>
    <m/>
    <x v="6"/>
    <x v="3"/>
    <s v="EXCLU"/>
    <x v="2"/>
    <s v="(04/23/2026 cell huawei): -23/04/2026 : Power instability || Mail sent to Camusat"/>
  </r>
  <r>
    <s v="Upper-Mawo-IHS"/>
    <s v="SUO_166"/>
    <s v="SUD-OUEST"/>
    <s v="IHS"/>
    <s v="Grid-Gen"/>
    <s v="SUD-OUEST"/>
    <s v="Limbe"/>
    <s v="Huawei"/>
    <n v="0"/>
    <n v="0"/>
    <n v="0"/>
    <n v="0"/>
    <n v="0"/>
    <n v="0"/>
    <n v="0"/>
    <n v="0"/>
    <n v="0"/>
    <n v="0"/>
    <n v="0"/>
    <n v="0"/>
    <n v="0"/>
    <n v="0"/>
    <n v="0"/>
    <x v="0"/>
    <m/>
    <x v="14"/>
    <x v="9"/>
    <s v="no impacts"/>
    <x v="7"/>
    <s v=""/>
  </r>
  <r>
    <s v="Tiko-Junction-IHS"/>
    <s v="SUO_205"/>
    <s v="SUD-OUEST"/>
    <s v="IHS"/>
    <s v="Grid-Gen"/>
    <s v="SUD-OUEST"/>
    <s v="Tiko"/>
    <s v="Huawei"/>
    <n v="0"/>
    <n v="0"/>
    <n v="0"/>
    <n v="0"/>
    <n v="0"/>
    <n v="0"/>
    <n v="0"/>
    <n v="0"/>
    <n v="0"/>
    <n v="0"/>
    <n v="0"/>
    <n v="0"/>
    <n v="0"/>
    <n v="0"/>
    <n v="0"/>
    <x v="2"/>
    <m/>
    <x v="14"/>
    <x v="9"/>
    <s v="no impacts"/>
    <x v="7"/>
    <s v=""/>
  </r>
  <r>
    <s v="Datcheka-IHS"/>
    <s v="EXN_265"/>
    <s v="EXTREME-NORD"/>
    <m/>
    <m/>
    <s v="EXTREME-NORD"/>
    <s v="Datcheka"/>
    <s v="Huawei"/>
    <n v="0"/>
    <n v="0"/>
    <n v="0"/>
    <n v="0"/>
    <n v="0"/>
    <n v="0"/>
    <n v="0"/>
    <n v="0"/>
    <n v="0"/>
    <n v="0"/>
    <n v="0"/>
    <n v="0"/>
    <n v="0"/>
    <n v="0"/>
    <n v="0"/>
    <x v="2"/>
    <m/>
    <x v="14"/>
    <x v="9"/>
    <s v="no impacts"/>
    <x v="7"/>
    <s v=""/>
  </r>
  <r>
    <s v="Boudva-IHS"/>
    <s v="NRD_092"/>
    <s v="NORD"/>
    <s v="IHS"/>
    <s v="Gen Only"/>
    <s v="NORD"/>
    <s v="Boudva"/>
    <s v="Huawei"/>
    <n v="0"/>
    <n v="0"/>
    <n v="0"/>
    <n v="0"/>
    <n v="0"/>
    <n v="0"/>
    <n v="0"/>
    <n v="0"/>
    <n v="0"/>
    <n v="0"/>
    <n v="0"/>
    <n v="0"/>
    <n v="0"/>
    <n v="0"/>
    <n v="0"/>
    <x v="0"/>
    <m/>
    <x v="14"/>
    <x v="9"/>
    <s v="no impacts"/>
    <x v="7"/>
    <s v=""/>
  </r>
  <r>
    <s v="Bamoungoum-IHS"/>
    <s v="OST_163"/>
    <s v="OUEST"/>
    <s v="IHS"/>
    <s v="Grid-Gen"/>
    <s v="OUEST"/>
    <s v="Bamoungoum"/>
    <s v="Huawei"/>
    <n v="0"/>
    <n v="0"/>
    <n v="0"/>
    <n v="0"/>
    <n v="0"/>
    <n v="0"/>
    <n v="0"/>
    <n v="0"/>
    <n v="0"/>
    <n v="0"/>
    <n v="0"/>
    <n v="0"/>
    <n v="0"/>
    <n v="0"/>
    <n v="0"/>
    <x v="0"/>
    <m/>
    <x v="14"/>
    <x v="9"/>
    <s v="no impacts"/>
    <x v="7"/>
    <s v=""/>
  </r>
  <r>
    <s v="Debunsha-MTN"/>
    <s v="SUO_035"/>
    <s v="SUD-OUEST"/>
    <s v="IHS"/>
    <s v="Grid-Gen"/>
    <s v="SUD-OUEST"/>
    <s v="Debunsha"/>
    <s v="Huawei"/>
    <n v="0"/>
    <n v="0"/>
    <n v="0"/>
    <n v="0"/>
    <n v="0"/>
    <n v="0"/>
    <n v="0"/>
    <n v="0"/>
    <n v="0"/>
    <n v="0"/>
    <n v="0"/>
    <n v="0"/>
    <n v="0"/>
    <n v="0"/>
    <n v="0"/>
    <x v="2"/>
    <m/>
    <x v="14"/>
    <x v="9"/>
    <s v="no impacts"/>
    <x v="7"/>
    <s v=""/>
  </r>
  <r>
    <s v="Maga-Lycee"/>
    <s v="NRD_135"/>
    <s v="EXTREME-NORD"/>
    <s v="CAMUSAT"/>
    <s v="Bad Grid + Solar + GE"/>
    <s v="NORD"/>
    <s v="Maga"/>
    <s v="Huawei"/>
    <n v="0"/>
    <n v="0"/>
    <n v="0"/>
    <n v="0"/>
    <n v="0"/>
    <n v="0"/>
    <n v="0"/>
    <n v="0"/>
    <n v="0"/>
    <n v="0"/>
    <n v="0"/>
    <n v="0"/>
    <n v="0"/>
    <n v="0"/>
    <n v="0"/>
    <x v="1"/>
    <m/>
    <x v="6"/>
    <x v="3"/>
    <s v="EXCLU"/>
    <x v="2"/>
    <s v=""/>
  </r>
  <r>
    <s v="Bawa-CAMRAIL"/>
    <s v="ADM_014"/>
    <s v="ADAMAOUA"/>
    <s v="CAMUSAT"/>
    <s v="Hybrid Solar - S3"/>
    <s v="ADAMAOUA"/>
    <s v="Bawa"/>
    <s v="Huawei"/>
    <n v="0"/>
    <n v="0"/>
    <n v="0"/>
    <n v="0"/>
    <n v="0"/>
    <n v="0"/>
    <n v="0"/>
    <n v="0"/>
    <n v="0"/>
    <n v="0"/>
    <n v="0"/>
    <n v="0"/>
    <n v="0"/>
    <n v="0"/>
    <n v="0"/>
    <x v="0"/>
    <m/>
    <x v="14"/>
    <x v="9"/>
    <s v="no impacts"/>
    <x v="7"/>
    <s v=""/>
  </r>
  <r>
    <s v="Berore-IHS"/>
    <s v="NRO_086"/>
    <s v="NORD-OUEST"/>
    <s v="IHS"/>
    <s v="Gen Only"/>
    <s v="NORD-OUEST"/>
    <s v="Berore"/>
    <s v="Huawei"/>
    <n v="0"/>
    <n v="0"/>
    <n v="0"/>
    <n v="0"/>
    <n v="0"/>
    <n v="0"/>
    <n v="0"/>
    <n v="0"/>
    <n v="0"/>
    <n v="0"/>
    <n v="0"/>
    <n v="0"/>
    <n v="0"/>
    <n v="0"/>
    <n v="0"/>
    <x v="2"/>
    <m/>
    <x v="15"/>
    <x v="10"/>
    <s v="Projet OCM (HUAWEI)"/>
    <x v="6"/>
    <s v="(04/23/2026 ocm ran 18h): -New site not yet transferred to MSP..;..;(04/23/2026 ocm ran 17h): -New site not yet transferred to MSP..;..;(04/23/2026 ocm ran 13h): -New site not yet transferred to MSP"/>
  </r>
  <r>
    <s v="Ngaoundal3-IHS"/>
    <s v="ADM_119"/>
    <s v="Ngaoundere"/>
    <s v="IHS"/>
    <s v="Grid-Gen"/>
    <s v="ADAMAOUA"/>
    <s v="Ngaoundal"/>
    <s v="Huawei"/>
    <n v="0"/>
    <n v="0"/>
    <n v="0"/>
    <n v="0"/>
    <n v="0"/>
    <n v="0"/>
    <n v="0"/>
    <n v="0"/>
    <n v="0"/>
    <n v="0"/>
    <n v="0"/>
    <n v="0"/>
    <n v="0"/>
    <n v="0"/>
    <n v="0"/>
    <x v="0"/>
    <m/>
    <x v="1"/>
    <x v="0"/>
    <s v="Defaut GE &amp; Power Cabinet"/>
    <x v="0"/>
    <s v="(04/23/2026 hourly IHS):-1:03:22-FME Romeo managing with level 0"/>
  </r>
  <r>
    <s v="Bawa-IHS"/>
    <s v="ADM_143"/>
    <s v="ADAMAOUA"/>
    <s v="IHS"/>
    <s v="Solar-Gen"/>
    <s v="ADAMAOUA"/>
    <s v="Bawa"/>
    <s v="Huawei"/>
    <n v="0"/>
    <n v="0"/>
    <n v="0"/>
    <n v="0"/>
    <n v="0"/>
    <n v="0"/>
    <n v="0"/>
    <n v="0"/>
    <n v="0"/>
    <n v="0"/>
    <n v="0"/>
    <n v="0"/>
    <n v="0"/>
    <n v="0"/>
    <n v="0"/>
    <x v="0"/>
    <m/>
    <x v="14"/>
    <x v="9"/>
    <s v="no impacts"/>
    <x v="7"/>
    <s v=""/>
  </r>
  <r>
    <s v="Ngaoundal"/>
    <s v="ADM_010"/>
    <s v="Ngaoundere"/>
    <s v="IHS"/>
    <s v="Medium Grid + Solar + GE"/>
    <s v="ADAMAOUA"/>
    <s v="Ngaoundal"/>
    <s v="Huawei"/>
    <n v="0"/>
    <n v="0"/>
    <n v="0"/>
    <n v="0"/>
    <n v="0"/>
    <n v="0"/>
    <n v="0"/>
    <n v="0"/>
    <n v="0"/>
    <n v="0"/>
    <n v="0"/>
    <n v="0"/>
    <n v="0"/>
    <n v="0"/>
    <n v="0"/>
    <x v="0"/>
    <m/>
    <x v="14"/>
    <x v="9"/>
    <s v="no impacts"/>
    <x v="7"/>
    <s v=""/>
  </r>
  <r>
    <s v="Bon-Marche-IHS"/>
    <s v="ADM_178"/>
    <s v="ADAMAOUA"/>
    <m/>
    <m/>
    <s v="ADAMAOUA"/>
    <s v="Banyo"/>
    <s v="Huawei"/>
    <n v="0"/>
    <n v="0"/>
    <n v="0"/>
    <n v="0"/>
    <n v="0"/>
    <n v="0"/>
    <n v="0"/>
    <n v="0"/>
    <n v="0"/>
    <n v="0"/>
    <n v="0"/>
    <n v="0"/>
    <n v="0"/>
    <n v="0"/>
    <n v="0"/>
    <x v="0"/>
    <m/>
    <x v="14"/>
    <x v="9"/>
    <s v="no impacts"/>
    <x v="7"/>
    <s v=""/>
  </r>
  <r>
    <s v="Jakiri"/>
    <s v="NRO_019"/>
    <s v="NORD-OUEST"/>
    <s v="IHS"/>
    <s v="Grid-Gen"/>
    <s v="NORD-OUEST"/>
    <s v="Jakiri"/>
    <s v="Huawei"/>
    <n v="0"/>
    <n v="0"/>
    <n v="0"/>
    <n v="0"/>
    <n v="0"/>
    <n v="0"/>
    <n v="0"/>
    <n v="0"/>
    <n v="0"/>
    <n v="0"/>
    <n v="0"/>
    <n v="0"/>
    <n v="0"/>
    <n v="0"/>
    <n v="0"/>
    <x v="2"/>
    <m/>
    <x v="1"/>
    <x v="0"/>
    <s v="Defaut GE &amp; Power Cabinet"/>
    <x v="0"/>
    <s v="(04/23/2026 hourly IHS):-0:28:32-Team is on site for tests // await End of tests"/>
  </r>
  <r>
    <s v="Ndop-Catholic-Church"/>
    <s v="NRO_136"/>
    <s v="NORD-OUEST"/>
    <s v="IHS"/>
    <s v="Grid-Gen"/>
    <s v="NORD-OUEST"/>
    <s v="Ndop"/>
    <s v="Huawei"/>
    <n v="0"/>
    <n v="0"/>
    <n v="0"/>
    <n v="0"/>
    <n v="0"/>
    <n v="0"/>
    <n v="0"/>
    <n v="0"/>
    <n v="0"/>
    <n v="0"/>
    <n v="0"/>
    <n v="0"/>
    <n v="0"/>
    <n v="0"/>
    <n v="0"/>
    <x v="2"/>
    <m/>
    <x v="14"/>
    <x v="9"/>
    <s v="no impacts"/>
    <x v="7"/>
    <s v=""/>
  </r>
  <r>
    <s v="Kumbo-II"/>
    <s v="NRO_020"/>
    <s v="NORD-OUEST"/>
    <m/>
    <m/>
    <s v="NORD-OUEST"/>
    <s v="Kumbo"/>
    <s v="Huawei"/>
    <n v="0"/>
    <n v="0"/>
    <n v="0"/>
    <n v="0"/>
    <n v="0"/>
    <n v="0"/>
    <n v="0"/>
    <n v="0"/>
    <n v="0"/>
    <n v="0"/>
    <n v="0"/>
    <n v="0"/>
    <n v="0"/>
    <n v="0"/>
    <n v="0"/>
    <x v="2"/>
    <m/>
    <x v="14"/>
    <x v="9"/>
    <s v="no impacts"/>
    <x v="7"/>
    <s v=""/>
  </r>
  <r>
    <s v="Ndop-Kake-Hill"/>
    <s v="NRO_137"/>
    <s v="NORD-OUEST"/>
    <s v="IHS"/>
    <s v="Grid-Gen"/>
    <s v="NORD-OUEST"/>
    <s v="Ndop"/>
    <s v="Huawei"/>
    <n v="0"/>
    <n v="0"/>
    <n v="0"/>
    <n v="0"/>
    <n v="0"/>
    <n v="0"/>
    <n v="0"/>
    <n v="0"/>
    <n v="0"/>
    <n v="0"/>
    <n v="0"/>
    <n v="0"/>
    <n v="0"/>
    <n v="0"/>
    <n v="0"/>
    <x v="2"/>
    <m/>
    <x v="14"/>
    <x v="9"/>
    <s v="no impacts"/>
    <x v="7"/>
    <s v=""/>
  </r>
  <r>
    <s v="Maga"/>
    <s v="EXN_014"/>
    <s v="EXTREME-NORD"/>
    <s v="IHS"/>
    <s v="Grid-Gen"/>
    <s v="EXTREME-NORD"/>
    <s v="Maga"/>
    <s v="Huawei"/>
    <n v="0"/>
    <n v="0"/>
    <n v="0"/>
    <n v="0"/>
    <n v="0"/>
    <n v="0"/>
    <n v="0"/>
    <n v="0"/>
    <n v="0"/>
    <n v="0"/>
    <n v="0"/>
    <n v="0"/>
    <n v="0"/>
    <n v="0"/>
    <n v="0"/>
    <x v="2"/>
    <m/>
    <x v="14"/>
    <x v="9"/>
    <s v="no impacts"/>
    <x v="7"/>
    <s v=""/>
  </r>
  <r>
    <s v="Logone-Birni"/>
    <s v="EXN_051"/>
    <s v="EXTREME-NORD"/>
    <s v="IHS"/>
    <s v="Solar-Gen"/>
    <s v="EXTREME-NORD"/>
    <s v="Logone-Birni"/>
    <s v="Huawei"/>
    <n v="0"/>
    <n v="0"/>
    <n v="0"/>
    <n v="0"/>
    <n v="0"/>
    <n v="0"/>
    <n v="0"/>
    <n v="0"/>
    <n v="0"/>
    <n v="0"/>
    <n v="0"/>
    <n v="0"/>
    <n v="0"/>
    <n v="0"/>
    <n v="0"/>
    <x v="2"/>
    <m/>
    <x v="14"/>
    <x v="9"/>
    <s v="no impacts"/>
    <x v="7"/>
    <s v=""/>
  </r>
  <r>
    <s v="Banyo-Sabongari-MTN"/>
    <s v="ADM_174"/>
    <s v="ADAMAOUA"/>
    <s v="MTN sharing"/>
    <s v="MTN Sharing"/>
    <s v="ADAMAOUA"/>
    <s v="Banyo"/>
    <s v="Huawei"/>
    <n v="0"/>
    <n v="0"/>
    <n v="0"/>
    <n v="0"/>
    <n v="0"/>
    <n v="0"/>
    <n v="0"/>
    <n v="0"/>
    <n v="0"/>
    <n v="0"/>
    <n v="0"/>
    <n v="0"/>
    <n v="0"/>
    <n v="0"/>
    <n v="0"/>
    <x v="0"/>
    <m/>
    <x v="14"/>
    <x v="9"/>
    <s v="no impacts"/>
    <x v="7"/>
    <s v=""/>
  </r>
  <r>
    <s v="Tole-Tea-IHS"/>
    <s v="SUO_152"/>
    <s v="SUD-OUEST"/>
    <s v="IHS"/>
    <s v="Grid-Gen"/>
    <s v="SUD-OUEST"/>
    <s v="Buea"/>
    <s v="Huawei"/>
    <n v="0"/>
    <n v="0"/>
    <n v="0"/>
    <n v="0"/>
    <n v="0"/>
    <n v="0"/>
    <n v="0"/>
    <n v="0"/>
    <n v="0"/>
    <n v="0"/>
    <n v="0"/>
    <n v="0"/>
    <n v="0"/>
    <n v="0"/>
    <n v="0"/>
    <x v="0"/>
    <m/>
    <x v="14"/>
    <x v="9"/>
    <s v="no impacts"/>
    <x v="7"/>
    <s v=""/>
  </r>
  <r>
    <s v="Berunda-MTN"/>
    <s v="SUO_066"/>
    <s v="SUD-OUEST"/>
    <s v="IHS"/>
    <s v="Grid-Gen"/>
    <s v="SUD-OUEST"/>
    <s v="Buea"/>
    <s v="Huawei"/>
    <n v="0"/>
    <n v="0"/>
    <n v="0"/>
    <n v="0"/>
    <n v="0"/>
    <n v="0"/>
    <n v="0"/>
    <n v="0"/>
    <n v="0"/>
    <n v="0"/>
    <n v="0"/>
    <n v="0"/>
    <n v="0"/>
    <n v="0"/>
    <n v="0"/>
    <x v="0"/>
    <m/>
    <x v="14"/>
    <x v="9"/>
    <s v="no impacts"/>
    <x v="7"/>
    <s v=""/>
  </r>
  <r>
    <s v="Kumba-Mabanda"/>
    <s v="SUO_027"/>
    <s v="SUD-OUEST"/>
    <s v="IHS"/>
    <s v="Grid-Gen"/>
    <s v="SUD-OUEST"/>
    <s v="Kumba"/>
    <s v="Huawei"/>
    <n v="0"/>
    <n v="0"/>
    <n v="0"/>
    <n v="0"/>
    <n v="0"/>
    <n v="0"/>
    <n v="7.3123821101323226E-3"/>
    <n v="0"/>
    <n v="0"/>
    <n v="0"/>
    <n v="0"/>
    <n v="0"/>
    <n v="0"/>
    <n v="0"/>
    <n v="0"/>
    <x v="0"/>
    <m/>
    <x v="14"/>
    <x v="9"/>
    <s v="no impacts"/>
    <x v="7"/>
    <s v=""/>
  </r>
  <r>
    <s v="Banyo"/>
    <s v="ADM_006"/>
    <s v="ADAMAOUA"/>
    <s v="CAMUSAT"/>
    <s v="Bad Grid + GE"/>
    <s v="ADAMAOUA"/>
    <s v="Banyo"/>
    <s v="Huawei"/>
    <n v="0"/>
    <n v="0"/>
    <n v="0"/>
    <n v="0"/>
    <n v="0"/>
    <n v="0"/>
    <n v="0"/>
    <n v="0"/>
    <n v="0"/>
    <n v="0"/>
    <n v="0"/>
    <n v="0"/>
    <n v="0"/>
    <n v="0"/>
    <n v="0"/>
    <x v="0"/>
    <m/>
    <x v="14"/>
    <x v="9"/>
    <s v="no impacts"/>
    <x v="7"/>
    <s v=""/>
  </r>
  <r>
    <s v="Bogo-Marche"/>
    <s v="EXN_191"/>
    <s v="EXTREME-NORD"/>
    <s v="CAMUSAT"/>
    <s v="Bad Grid + GE"/>
    <s v="EXTREME-NORD"/>
    <s v="Bogo"/>
    <s v="Huawei"/>
    <n v="0"/>
    <n v="0"/>
    <n v="0"/>
    <n v="0"/>
    <n v="0"/>
    <n v="0"/>
    <n v="0"/>
    <n v="0"/>
    <n v="0"/>
    <n v="0"/>
    <n v="0"/>
    <n v="0"/>
    <n v="0"/>
    <n v="0"/>
    <n v="0"/>
    <x v="2"/>
    <m/>
    <x v="14"/>
    <x v="9"/>
    <s v="no impacts"/>
    <x v="7"/>
    <s v=""/>
  </r>
  <r>
    <s v="Djoa-IHS"/>
    <s v="ADM_187"/>
    <s v="ADAMAOUA"/>
    <m/>
    <m/>
    <s v="ADAMAOUA"/>
    <s v="Tibati"/>
    <s v="Huawei"/>
    <n v="0"/>
    <n v="0"/>
    <n v="0"/>
    <n v="0"/>
    <n v="0"/>
    <n v="0"/>
    <n v="0"/>
    <n v="0"/>
    <n v="0"/>
    <n v="0"/>
    <n v="0"/>
    <n v="0"/>
    <n v="0"/>
    <n v="0"/>
    <n v="0"/>
    <x v="0"/>
    <m/>
    <x v="14"/>
    <x v="9"/>
    <s v="no impacts"/>
    <x v="7"/>
    <s v=""/>
  </r>
  <r>
    <s v="Ekondo-titi"/>
    <s v="SUO_019"/>
    <s v="SUD-OUEST"/>
    <s v="IHS"/>
    <s v="Grid-Gen"/>
    <s v="SUD-OUEST"/>
    <s v="Ekondo-Titi"/>
    <s v="Huawei"/>
    <n v="0"/>
    <n v="0"/>
    <n v="0"/>
    <n v="0"/>
    <n v="0"/>
    <n v="0"/>
    <n v="0"/>
    <n v="0"/>
    <n v="0"/>
    <n v="0"/>
    <n v="0"/>
    <n v="0"/>
    <n v="0"/>
    <n v="0"/>
    <n v="0"/>
    <x v="2"/>
    <m/>
    <x v="14"/>
    <x v="9"/>
    <s v="no impacts"/>
    <x v="7"/>
    <s v=""/>
  </r>
  <r>
    <s v="Mutengene-E-Police"/>
    <s v="SUO_164"/>
    <s v="SUD-OUEST"/>
    <s v="CAMUSAT"/>
    <s v="Hybrid Solar - S1"/>
    <s v="SUD-OUEST"/>
    <s v="Mutengene"/>
    <s v="Huawei"/>
    <n v="0"/>
    <n v="0"/>
    <n v="0"/>
    <n v="0"/>
    <n v="0"/>
    <n v="0"/>
    <n v="0"/>
    <n v="0"/>
    <n v="0"/>
    <n v="0"/>
    <n v="0"/>
    <n v="0"/>
    <n v="0"/>
    <n v="0"/>
    <n v="0"/>
    <x v="2"/>
    <m/>
    <x v="14"/>
    <x v="9"/>
    <s v="no impacts"/>
    <x v="7"/>
    <s v=""/>
  </r>
  <r>
    <s v="Bamessing-IHS"/>
    <s v="NRO_038"/>
    <s v="NORD-OUEST"/>
    <s v="IHS"/>
    <s v="Grid-Gen"/>
    <s v="NORD-OUEST"/>
    <s v="Bamessing"/>
    <s v="Huawei"/>
    <n v="0"/>
    <n v="0"/>
    <n v="0"/>
    <n v="0"/>
    <n v="0"/>
    <n v="0"/>
    <n v="0"/>
    <n v="0"/>
    <n v="0"/>
    <n v="0"/>
    <n v="0"/>
    <n v="0"/>
    <n v="0"/>
    <n v="0"/>
    <n v="0"/>
    <x v="2"/>
    <m/>
    <x v="14"/>
    <x v="9"/>
    <s v="no impacts"/>
    <x v="7"/>
    <s v=""/>
  </r>
  <r>
    <s v="Ekombe-Bondji-IHS"/>
    <s v="SUO_091"/>
    <s v="SUD-OUEST"/>
    <s v="IHS"/>
    <s v="Gen Only"/>
    <s v="SUD-OUEST"/>
    <s v="Mbongue"/>
    <s v="Huawei"/>
    <n v="0"/>
    <n v="0"/>
    <n v="0"/>
    <n v="0"/>
    <n v="0"/>
    <n v="0"/>
    <n v="0"/>
    <n v="0"/>
    <n v="0"/>
    <n v="0"/>
    <n v="0"/>
    <n v="0"/>
    <n v="0"/>
    <n v="0"/>
    <n v="0"/>
    <x v="2"/>
    <m/>
    <x v="14"/>
    <x v="9"/>
    <s v="no impacts"/>
    <x v="7"/>
    <s v=""/>
  </r>
  <r>
    <s v="Maga-Ville"/>
    <s v="EXN_110"/>
    <s v="EXTREME-NORD"/>
    <s v="IHS"/>
    <s v="Hybrid-Gen"/>
    <s v="EXTREME-NORD"/>
    <s v="Maga"/>
    <s v="Huawei"/>
    <n v="0"/>
    <n v="0"/>
    <n v="0"/>
    <n v="0"/>
    <n v="0"/>
    <n v="0"/>
    <n v="0"/>
    <n v="0"/>
    <n v="0"/>
    <n v="0"/>
    <n v="0"/>
    <n v="0"/>
    <n v="0"/>
    <n v="0"/>
    <n v="0"/>
    <x v="2"/>
    <m/>
    <x v="14"/>
    <x v="9"/>
    <s v="no impacts"/>
    <x v="7"/>
    <s v=""/>
  </r>
  <r>
    <s v="Bai-Panya-IHS"/>
    <s v="SUO_093"/>
    <s v="SUD-OUEST"/>
    <s v="IHS"/>
    <s v="Gen Only"/>
    <s v="SUD-OUEST"/>
    <s v="Mbongue"/>
    <s v="Huawei"/>
    <n v="0"/>
    <n v="0"/>
    <n v="0"/>
    <n v="0"/>
    <n v="0"/>
    <n v="0"/>
    <n v="0"/>
    <n v="0"/>
    <n v="0"/>
    <n v="0"/>
    <n v="0"/>
    <n v="0"/>
    <n v="0"/>
    <n v="0"/>
    <n v="0"/>
    <x v="2"/>
    <m/>
    <x v="14"/>
    <x v="9"/>
    <s v="no impacts"/>
    <x v="7"/>
    <s v=""/>
  </r>
  <r>
    <s v="Bombe-Bakundu-MTN"/>
    <s v="SUO_086"/>
    <s v="SUD-OUEST"/>
    <s v="IHS"/>
    <s v="Vandalized"/>
    <s v="SUD-OUEST"/>
    <s v="Bombe-Bakundu"/>
    <s v="Huawei"/>
    <n v="0"/>
    <n v="0"/>
    <n v="0"/>
    <n v="0"/>
    <n v="0"/>
    <n v="0"/>
    <n v="0"/>
    <n v="0"/>
    <n v="0"/>
    <n v="0"/>
    <n v="0"/>
    <n v="0"/>
    <n v="0"/>
    <n v="0"/>
    <n v="0"/>
    <x v="0"/>
    <m/>
    <x v="14"/>
    <x v="9"/>
    <s v="no impacts"/>
    <x v="7"/>
    <s v=""/>
  </r>
  <r>
    <s v="Bombanda-Ebulu-IHS"/>
    <s v="SUO_095"/>
    <s v="SUD-OUEST"/>
    <s v="IHS"/>
    <s v="Vandalized"/>
    <s v="SUD-OUEST"/>
    <s v="Mbongue"/>
    <s v="Huawei"/>
    <n v="0"/>
    <n v="0"/>
    <n v="0"/>
    <n v="0"/>
    <n v="0"/>
    <n v="0"/>
    <n v="0"/>
    <n v="0"/>
    <n v="0"/>
    <n v="0"/>
    <n v="0"/>
    <n v="0"/>
    <n v="0"/>
    <n v="0"/>
    <n v="0"/>
    <x v="2"/>
    <m/>
    <x v="14"/>
    <x v="9"/>
    <s v="no impacts"/>
    <x v="7"/>
    <s v=""/>
  </r>
  <r>
    <s v="Bonassama-New-IHS"/>
    <s v="LIT_589"/>
    <s v="Douala"/>
    <s v="IHS"/>
    <s v="Grid-Gen"/>
    <s v="LITTORAL"/>
    <s v="Douala"/>
    <s v="ZTE"/>
    <n v="0"/>
    <n v="0"/>
    <n v="0"/>
    <n v="0"/>
    <n v="0"/>
    <n v="0"/>
    <n v="0"/>
    <n v="0"/>
    <n v="0"/>
    <n v="0"/>
    <n v="0"/>
    <n v="0"/>
    <n v="0"/>
    <n v="0"/>
    <n v="0"/>
    <x v="0"/>
    <m/>
    <x v="14"/>
    <x v="9"/>
    <s v="no impacts"/>
    <x v="7"/>
    <s v=""/>
  </r>
  <r>
    <s v="Bangourain"/>
    <s v="OST_090"/>
    <s v="NORD-OUEST"/>
    <s v="IHS"/>
    <s v="Grid-Gen"/>
    <s v="OUEST"/>
    <s v="Bangourain"/>
    <s v="NOKIA"/>
    <n v="0"/>
    <n v="0"/>
    <n v="0"/>
    <n v="0"/>
    <n v="0"/>
    <n v="0"/>
    <n v="0"/>
    <n v="0"/>
    <n v="0"/>
    <n v="0"/>
    <n v="0"/>
    <n v="0"/>
    <n v="0"/>
    <n v="0"/>
    <n v="0"/>
    <x v="0"/>
    <m/>
    <x v="14"/>
    <x v="9"/>
    <s v="no impacts"/>
    <x v="7"/>
    <s v="(04/23/2026 ocm ran 18h): -Power status check ongoing"/>
  </r>
  <r>
    <s v="Kekem"/>
    <s v="OST_103"/>
    <s v="OUEST"/>
    <s v="IHS"/>
    <s v="Grid-Gen"/>
    <s v="OUEST"/>
    <s v="Kekem"/>
    <s v="Huawei"/>
    <n v="0"/>
    <n v="0"/>
    <n v="0"/>
    <n v="0"/>
    <n v="0"/>
    <n v="0"/>
    <n v="0"/>
    <n v="0"/>
    <n v="0"/>
    <n v="0"/>
    <n v="0"/>
    <n v="0"/>
    <n v="0"/>
    <n v="0"/>
    <n v="0"/>
    <x v="0"/>
    <m/>
    <x v="14"/>
    <x v="9"/>
    <s v="no impacts"/>
    <x v="7"/>
    <s v=""/>
  </r>
  <r>
    <s v="Ngongo-MTN"/>
    <s v="SUO_085"/>
    <s v="SUD-OUEST"/>
    <m/>
    <m/>
    <s v="SUD-OUEST"/>
    <s v="Ngongo"/>
    <s v="Huawei"/>
    <n v="0"/>
    <n v="0"/>
    <n v="0"/>
    <n v="0"/>
    <n v="0"/>
    <n v="0"/>
    <n v="0"/>
    <n v="0"/>
    <n v="0"/>
    <n v="0"/>
    <n v="0"/>
    <n v="0"/>
    <n v="0"/>
    <n v="0"/>
    <n v="0"/>
    <x v="0"/>
    <m/>
    <x v="14"/>
    <x v="9"/>
    <s v="no impacts"/>
    <x v="7"/>
    <s v=""/>
  </r>
  <r>
    <s v="Mutengene-Qter8"/>
    <s v="SUO_064"/>
    <s v="SUD-OUEST"/>
    <s v="IHS"/>
    <s v="Grid-Gen"/>
    <s v="SUD-OUEST"/>
    <s v="Mutengene"/>
    <s v="Huawei"/>
    <n v="0"/>
    <n v="0"/>
    <n v="0"/>
    <n v="0"/>
    <n v="0"/>
    <n v="0"/>
    <n v="0"/>
    <n v="0"/>
    <n v="0"/>
    <n v="0"/>
    <n v="0"/>
    <n v="0"/>
    <n v="0"/>
    <n v="0"/>
    <n v="0"/>
    <x v="2"/>
    <m/>
    <x v="14"/>
    <x v="9"/>
    <s v="no impacts"/>
    <x v="7"/>
    <s v=""/>
  </r>
  <r>
    <s v="Phacochere"/>
    <s v="ADM_160"/>
    <s v="ADAMAOUA"/>
    <s v="CAMUSAT"/>
    <s v="Hybrid Solar - S3"/>
    <s v="ADAMAOUA"/>
    <s v="Phacochere"/>
    <s v="Huawei"/>
    <n v="0"/>
    <n v="0"/>
    <n v="0"/>
    <n v="0"/>
    <n v="0"/>
    <n v="0"/>
    <n v="0"/>
    <n v="0"/>
    <n v="0"/>
    <n v="0"/>
    <n v="0"/>
    <n v="0"/>
    <n v="0"/>
    <n v="0"/>
    <n v="0"/>
    <x v="1"/>
    <m/>
    <x v="6"/>
    <x v="3"/>
    <s v="EXCLU"/>
    <x v="2"/>
    <s v=""/>
  </r>
  <r>
    <s v="Mutengene"/>
    <s v="SUO_005"/>
    <s v="SUD-OUEST"/>
    <s v="IHS"/>
    <s v="Grid-Gen"/>
    <s v="SUD-OUEST"/>
    <s v="Mutengene"/>
    <s v="Huawei"/>
    <n v="0"/>
    <n v="0"/>
    <n v="0"/>
    <n v="0"/>
    <n v="0"/>
    <n v="0"/>
    <n v="0"/>
    <n v="0"/>
    <n v="0"/>
    <n v="0"/>
    <n v="0"/>
    <n v="0"/>
    <n v="0"/>
    <n v="0"/>
    <n v="0"/>
    <x v="2"/>
    <m/>
    <x v="14"/>
    <x v="9"/>
    <s v="no impacts"/>
    <x v="7"/>
    <s v=""/>
  </r>
  <r>
    <s v="Garoua-Camp-Chinois-IHS"/>
    <s v="NRD_073"/>
    <s v="Garoua"/>
    <s v="IHS"/>
    <s v="Grid-Gen"/>
    <s v="NORD"/>
    <s v="Garoua"/>
    <s v="Huawei"/>
    <n v="0"/>
    <n v="0"/>
    <n v="0"/>
    <n v="0"/>
    <n v="0"/>
    <n v="0"/>
    <n v="0"/>
    <n v="0"/>
    <n v="0"/>
    <n v="0"/>
    <n v="0"/>
    <n v="0"/>
    <n v="0"/>
    <n v="0"/>
    <n v="0"/>
    <x v="0"/>
    <m/>
    <x v="14"/>
    <x v="9"/>
    <s v="no impacts"/>
    <x v="7"/>
    <s v=""/>
  </r>
  <r>
    <s v="Camp-Bertaud"/>
    <s v="LIT_281"/>
    <s v="Douala"/>
    <s v="IHS"/>
    <m/>
    <s v="LITTORAL"/>
    <s v="Douala"/>
    <s v="ZTE"/>
    <n v="0"/>
    <n v="0"/>
    <n v="0"/>
    <n v="0"/>
    <n v="0"/>
    <n v="0"/>
    <n v="0"/>
    <n v="0"/>
    <n v="0"/>
    <n v="0"/>
    <n v="0"/>
    <n v="0"/>
    <n v="0"/>
    <n v="0"/>
    <n v="0"/>
    <x v="0"/>
    <m/>
    <x v="14"/>
    <x v="9"/>
    <s v="no impacts"/>
    <x v="7"/>
    <s v=""/>
  </r>
  <r>
    <s v="Bfsam-Q-Haoussa"/>
    <s v="OST_100"/>
    <s v="Bafoussam"/>
    <s v="IHS"/>
    <s v="Grid-Gen"/>
    <s v="OUEST"/>
    <s v="Bafoussam"/>
    <s v="Huawei"/>
    <n v="0"/>
    <n v="0"/>
    <n v="0"/>
    <n v="0"/>
    <n v="0"/>
    <n v="0"/>
    <n v="0"/>
    <n v="0"/>
    <n v="0"/>
    <n v="0"/>
    <n v="0"/>
    <n v="0"/>
    <n v="0"/>
    <n v="0"/>
    <n v="0"/>
    <x v="0"/>
    <m/>
    <x v="14"/>
    <x v="9"/>
    <s v="no impacts"/>
    <x v="7"/>
    <s v=""/>
  </r>
  <r>
    <s v="Ebolowa-Ville"/>
    <s v="CTR_392"/>
    <s v="CENTRE"/>
    <s v="IHS"/>
    <s v="Grid-Gen"/>
    <s v="CENTRE"/>
    <s v="Ebolowa"/>
    <s v="ZTE"/>
    <n v="0"/>
    <n v="0"/>
    <n v="0"/>
    <n v="0"/>
    <n v="0"/>
    <n v="0"/>
    <n v="0"/>
    <n v="0"/>
    <n v="0"/>
    <n v="0"/>
    <n v="0"/>
    <n v="0"/>
    <n v="0"/>
    <n v="0"/>
    <n v="0"/>
    <x v="0"/>
    <m/>
    <x v="14"/>
    <x v="9"/>
    <s v="no impacts"/>
    <x v="7"/>
    <s v=""/>
  </r>
  <r>
    <s v="Ekoumdoum-MTN-IHS"/>
    <s v="CTR_465"/>
    <s v="Yaounde"/>
    <s v="CAMUSAT"/>
    <s v="Grid-Gen"/>
    <s v="CENTRE"/>
    <s v="Yaounde"/>
    <s v="ZTE"/>
    <n v="0"/>
    <n v="0"/>
    <n v="0"/>
    <n v="0"/>
    <n v="0"/>
    <n v="0"/>
    <n v="0"/>
    <n v="0"/>
    <n v="0"/>
    <n v="0"/>
    <n v="0"/>
    <n v="0"/>
    <n v="0"/>
    <n v="0"/>
    <n v="0"/>
    <x v="0"/>
    <m/>
    <x v="14"/>
    <x v="9"/>
    <s v="no impacts"/>
    <x v="7"/>
    <s v=""/>
  </r>
  <r>
    <s v="Bfsam-Brasserie"/>
    <s v="OST_134"/>
    <s v="Bafoussam"/>
    <s v="IHS"/>
    <s v="Grid-Gen"/>
    <s v="OUEST"/>
    <s v="Bafoussam"/>
    <s v="Huawei"/>
    <n v="0"/>
    <n v="0"/>
    <n v="0"/>
    <n v="0"/>
    <n v="0"/>
    <n v="0"/>
    <n v="0"/>
    <n v="0"/>
    <n v="0"/>
    <n v="0"/>
    <n v="0"/>
    <n v="0"/>
    <n v="0"/>
    <n v="0"/>
    <n v="0"/>
    <x v="0"/>
    <m/>
    <x v="14"/>
    <x v="9"/>
    <s v="no impacts"/>
    <x v="7"/>
    <s v=""/>
  </r>
  <r>
    <s v="Spectrum-Bonanjo-IHS"/>
    <s v="LIT_429"/>
    <s v="Douala"/>
    <s v="IHS"/>
    <s v="Grid-Gen"/>
    <s v="LITTORAL"/>
    <s v="Douala"/>
    <s v="ZTE"/>
    <n v="0"/>
    <n v="0"/>
    <n v="0"/>
    <n v="0"/>
    <n v="0"/>
    <n v="0"/>
    <n v="0"/>
    <n v="0"/>
    <n v="0"/>
    <n v="0"/>
    <n v="0"/>
    <n v="0"/>
    <n v="0"/>
    <n v="0"/>
    <n v="0"/>
    <x v="0"/>
    <m/>
    <x v="14"/>
    <x v="9"/>
    <s v="no impacts"/>
    <x v="7"/>
    <s v=""/>
  </r>
  <r>
    <s v="Santa-Barbara-Dla-IHS"/>
    <s v="LIT_171"/>
    <s v="Douala"/>
    <s v="IHS"/>
    <s v="Grid-Gen (LL)"/>
    <s v="LITTORAL"/>
    <s v="Douala"/>
    <s v="ZTE"/>
    <n v="0"/>
    <n v="0"/>
    <n v="0"/>
    <n v="0"/>
    <n v="0"/>
    <n v="0"/>
    <n v="0"/>
    <n v="0"/>
    <n v="0"/>
    <n v="0"/>
    <n v="0"/>
    <n v="0"/>
    <n v="0"/>
    <n v="0"/>
    <n v="0"/>
    <x v="0"/>
    <m/>
    <x v="14"/>
    <x v="9"/>
    <s v="no impacts"/>
    <x v="7"/>
    <s v=""/>
  </r>
  <r>
    <s v="Bberi-Q-Princes"/>
    <s v="LIT_535"/>
    <s v="Douala"/>
    <s v="IHS"/>
    <s v="Grid-Gen (LL)"/>
    <s v="LITTORAL"/>
    <s v="Douala"/>
    <s v="ZTE"/>
    <n v="0"/>
    <n v="0"/>
    <n v="0"/>
    <n v="0"/>
    <n v="0"/>
    <n v="0"/>
    <n v="1.979693693230913E-3"/>
    <n v="0"/>
    <n v="0"/>
    <n v="0"/>
    <n v="0"/>
    <n v="0"/>
    <n v="0"/>
    <n v="0"/>
    <n v="0"/>
    <x v="0"/>
    <m/>
    <x v="14"/>
    <x v="9"/>
    <s v="no impacts"/>
    <x v="7"/>
    <s v=""/>
  </r>
  <r>
    <s v="Logbaba"/>
    <s v="LIT_058"/>
    <s v="Douala"/>
    <s v="IHS"/>
    <s v="Grid-Gen"/>
    <s v="LITTORAL"/>
    <s v="Douala"/>
    <s v="ZTE"/>
    <n v="0"/>
    <n v="0"/>
    <n v="0"/>
    <n v="0"/>
    <n v="0"/>
    <n v="0"/>
    <n v="0"/>
    <n v="0"/>
    <n v="0"/>
    <n v="0"/>
    <n v="0"/>
    <n v="0"/>
    <n v="0"/>
    <n v="0"/>
    <n v="0"/>
    <x v="0"/>
    <m/>
    <x v="14"/>
    <x v="9"/>
    <s v="no impacts"/>
    <x v="7"/>
    <s v=""/>
  </r>
  <r>
    <s v="Dschang-Lycee-Technique-IHS"/>
    <s v="OST_267"/>
    <s v="OUEST"/>
    <s v="IHS"/>
    <s v="Grid-Gen"/>
    <s v="OUEST"/>
    <s v="Dschang"/>
    <s v="Huawei"/>
    <n v="0"/>
    <n v="0"/>
    <n v="0"/>
    <n v="0"/>
    <n v="0"/>
    <n v="0"/>
    <n v="0"/>
    <n v="0"/>
    <n v="0"/>
    <n v="0"/>
    <n v="0"/>
    <n v="0"/>
    <n v="0"/>
    <n v="0"/>
    <n v="0"/>
    <x v="0"/>
    <m/>
    <x v="14"/>
    <x v="9"/>
    <s v="no impacts"/>
    <x v="7"/>
    <s v=""/>
  </r>
  <r>
    <s v="Dschang-Universite"/>
    <s v="OST_106"/>
    <s v="OUEST"/>
    <s v="IHS"/>
    <s v="Grid-Gen"/>
    <s v="OUEST"/>
    <s v="Dschang"/>
    <s v="Huawei"/>
    <n v="0"/>
    <n v="0"/>
    <n v="0"/>
    <n v="0"/>
    <n v="0"/>
    <n v="0"/>
    <n v="0"/>
    <n v="0"/>
    <n v="0"/>
    <n v="0"/>
    <n v="0"/>
    <n v="0"/>
    <n v="0"/>
    <n v="0"/>
    <n v="0"/>
    <x v="0"/>
    <m/>
    <x v="14"/>
    <x v="9"/>
    <s v="no impacts"/>
    <x v="7"/>
    <s v=""/>
  </r>
  <r>
    <s v="Dschang-Meka"/>
    <s v="OST_074"/>
    <s v="OUEST"/>
    <s v="IHS"/>
    <s v="Grid-Gen"/>
    <s v="OUEST"/>
    <s v="Dschang"/>
    <s v="Huawei"/>
    <n v="0"/>
    <n v="0"/>
    <n v="0"/>
    <n v="0"/>
    <n v="0"/>
    <n v="0"/>
    <n v="0"/>
    <n v="0"/>
    <n v="0"/>
    <n v="0"/>
    <n v="0"/>
    <n v="0"/>
    <n v="0"/>
    <n v="0"/>
    <n v="0"/>
    <x v="0"/>
    <m/>
    <x v="14"/>
    <x v="9"/>
    <s v="no impacts"/>
    <x v="7"/>
    <s v=""/>
  </r>
  <r>
    <s v="Bakwele-IHS"/>
    <s v="SUO_249"/>
    <s v="SUD-OUEST"/>
    <s v="IHS"/>
    <s v="Hybrid Gen"/>
    <s v="SUD-OUEST"/>
    <s v="Pella"/>
    <s v="NOKIA"/>
    <n v="0"/>
    <n v="0"/>
    <n v="0"/>
    <n v="0"/>
    <n v="0"/>
    <n v="0"/>
    <n v="0"/>
    <n v="0"/>
    <n v="0"/>
    <n v="0"/>
    <n v="0"/>
    <n v="0"/>
    <n v="0"/>
    <n v="0"/>
    <n v="0"/>
    <x v="2"/>
    <m/>
    <x v="1"/>
    <x v="0"/>
    <s v="Defaut GE &amp; Power Cabinet"/>
    <x v="0"/>
    <s v="(04/23/2026 incident ) : impact by SUO_030_N_Bachuo-Ntai , Defaut GEN || Action Gen overhaul..;..;(04/23/2026 ocm ran 18h): -Power status check ongoing"/>
  </r>
  <r>
    <s v="Mamfe-Town-IHS"/>
    <s v="SUO_107"/>
    <s v="SUD-OUEST"/>
    <s v="IHS"/>
    <s v="Gen Only"/>
    <s v="SUD-OUEST"/>
    <s v="Mamfe"/>
    <s v="NOKIA"/>
    <n v="0"/>
    <n v="0"/>
    <n v="0"/>
    <n v="0"/>
    <n v="0"/>
    <n v="0"/>
    <n v="0"/>
    <n v="0"/>
    <n v="0"/>
    <n v="0"/>
    <n v="0"/>
    <n v="0"/>
    <n v="0"/>
    <n v="0"/>
    <n v="0"/>
    <x v="2"/>
    <m/>
    <x v="1"/>
    <x v="0"/>
    <s v="Defaut GE &amp; Power Cabinet"/>
    <x v="0"/>
    <s v="(04/23/2026 incident ) : impact by SUO_030_N_Bachuo-Ntai , Defaut GEN || Action Gen overhaul..;..;(04/23/2026 hourly IHS):-32:53:21-FME Gerald managing with level 0 due to insecurity..;..;(04/23/2026 ocm ran 18h): -23.04.26: IHS: FME manage with level 0 - Escalated to L2..;..;(04/23/2026 ocm ran 17h): -23.04.26: IHS: FME manage with level 0 - Escalated to L2..;..;(04/23/2026 ocm ran 13h): -23.04.26: IHS: FME manage with level 0 - Escalated to L2"/>
  </r>
  <r>
    <s v="Dschang"/>
    <s v="OST_011"/>
    <s v="OUEST"/>
    <s v="CAMUSAT"/>
    <s v="Medium Grid + Solar + GE"/>
    <s v="OUEST"/>
    <s v="Dschang"/>
    <s v="Huawei"/>
    <n v="0"/>
    <n v="0"/>
    <n v="0"/>
    <n v="0"/>
    <n v="0"/>
    <n v="0"/>
    <n v="0"/>
    <n v="0"/>
    <n v="0"/>
    <n v="0"/>
    <n v="0"/>
    <n v="0"/>
    <n v="0"/>
    <n v="0"/>
    <n v="0"/>
    <x v="0"/>
    <m/>
    <x v="14"/>
    <x v="9"/>
    <s v="no impacts"/>
    <x v="7"/>
    <s v=""/>
  </r>
  <r>
    <s v="Mbouda"/>
    <s v="OST_141"/>
    <s v="OUEST"/>
    <s v="CAMUSAT"/>
    <e v="#N/A"/>
    <s v="OUEST"/>
    <s v="Mbouda"/>
    <s v="Huawei"/>
    <n v="0"/>
    <n v="0"/>
    <n v="0"/>
    <n v="0"/>
    <n v="0"/>
    <n v="0"/>
    <n v="0"/>
    <n v="0"/>
    <n v="0"/>
    <n v="0"/>
    <n v="0"/>
    <n v="0"/>
    <n v="0"/>
    <n v="0"/>
    <n v="0"/>
    <x v="0"/>
    <m/>
    <x v="14"/>
    <x v="9"/>
    <s v="no impacts"/>
    <x v="7"/>
    <s v=""/>
  </r>
  <r>
    <s v="Garoua-Lycee-Technique-MTN"/>
    <s v="NRD_063"/>
    <s v="Garoua"/>
    <s v="IHS"/>
    <s v="Grid-Gen"/>
    <s v="NORD"/>
    <s v="Garoua"/>
    <s v="Huawei"/>
    <n v="0"/>
    <n v="0"/>
    <n v="0"/>
    <n v="0"/>
    <n v="0"/>
    <n v="0"/>
    <n v="0"/>
    <n v="0"/>
    <n v="3.7842469173850626"/>
    <n v="0"/>
    <n v="0"/>
    <n v="0"/>
    <n v="0"/>
    <n v="0"/>
    <n v="0"/>
    <x v="0"/>
    <m/>
    <x v="14"/>
    <x v="9"/>
    <s v="no impacts"/>
    <x v="7"/>
    <s v=""/>
  </r>
  <r>
    <s v="Garoua-Roumde-Adja"/>
    <s v="NRD_065"/>
    <s v="Garoua"/>
    <s v="IHS"/>
    <s v="Grid-Gen"/>
    <s v="NORD"/>
    <s v="Garoua"/>
    <s v="Huawei"/>
    <n v="0"/>
    <n v="0"/>
    <n v="0"/>
    <n v="0"/>
    <n v="0"/>
    <n v="0"/>
    <n v="0"/>
    <n v="0"/>
    <n v="1.7913552661992449"/>
    <n v="0"/>
    <n v="0"/>
    <n v="0"/>
    <n v="0"/>
    <n v="0"/>
    <n v="0"/>
    <x v="0"/>
    <m/>
    <x v="14"/>
    <x v="9"/>
    <s v="no impacts"/>
    <x v="7"/>
    <s v=""/>
  </r>
  <r>
    <s v="Foumban-Njiyouom"/>
    <s v="OST_137"/>
    <s v="OUEST"/>
    <s v="IHS"/>
    <s v="Grid-Gen"/>
    <s v="OUEST"/>
    <s v="Foumban"/>
    <s v="Huawei"/>
    <n v="0"/>
    <n v="0"/>
    <n v="0"/>
    <n v="0"/>
    <n v="0"/>
    <n v="0"/>
    <n v="0"/>
    <n v="0"/>
    <n v="0"/>
    <n v="0"/>
    <n v="0"/>
    <n v="0"/>
    <n v="0"/>
    <n v="0"/>
    <n v="0"/>
    <x v="0"/>
    <m/>
    <x v="14"/>
    <x v="9"/>
    <s v="no impacts"/>
    <x v="7"/>
    <s v=""/>
  </r>
  <r>
    <s v="PK10-Bassang"/>
    <s v="LIT_452"/>
    <s v="Douala"/>
    <s v="IHS"/>
    <s v="Grid-Gen"/>
    <s v="LITTORAL"/>
    <s v="Douala"/>
    <s v="ZTE"/>
    <n v="0"/>
    <n v="0"/>
    <n v="0"/>
    <n v="0"/>
    <n v="0"/>
    <n v="0"/>
    <n v="0"/>
    <n v="0"/>
    <n v="0"/>
    <n v="0"/>
    <n v="0"/>
    <n v="0"/>
    <n v="0"/>
    <n v="0"/>
    <n v="0"/>
    <x v="0"/>
    <m/>
    <x v="14"/>
    <x v="9"/>
    <s v="no impacts"/>
    <x v="7"/>
    <s v=""/>
  </r>
  <r>
    <s v="Djarengol-Delegue-IHS"/>
    <s v="EXN_101"/>
    <s v="Maroua"/>
    <s v="IHS"/>
    <s v="Grid-Gen"/>
    <s v="EXTREME-NORD"/>
    <s v="Maroua"/>
    <s v="Huawei"/>
    <n v="0"/>
    <n v="0"/>
    <n v="0"/>
    <n v="0"/>
    <n v="0"/>
    <n v="0"/>
    <n v="0"/>
    <n v="0"/>
    <n v="0"/>
    <n v="0"/>
    <n v="0"/>
    <n v="0"/>
    <n v="0"/>
    <n v="0"/>
    <n v="0"/>
    <x v="0"/>
    <m/>
    <x v="14"/>
    <x v="9"/>
    <s v="no impacts"/>
    <x v="7"/>
    <s v=""/>
  </r>
  <r>
    <s v="Bfsam-Njinkwo"/>
    <s v="OST_076"/>
    <s v="Bafoussam"/>
    <s v="IHS"/>
    <s v="Grid-Gen"/>
    <s v="OUEST"/>
    <s v="Bafoussam"/>
    <s v="Huawei"/>
    <n v="0"/>
    <n v="0"/>
    <n v="0"/>
    <n v="0"/>
    <n v="0"/>
    <n v="0"/>
    <n v="0"/>
    <n v="0"/>
    <n v="0"/>
    <n v="0"/>
    <n v="0"/>
    <n v="0"/>
    <n v="0"/>
    <n v="0"/>
    <n v="0"/>
    <x v="0"/>
    <m/>
    <x v="14"/>
    <x v="9"/>
    <s v="no impacts"/>
    <x v="7"/>
    <s v=""/>
  </r>
  <r>
    <s v="PK9"/>
    <s v="LIT_370"/>
    <s v="Douala"/>
    <s v="IHS"/>
    <s v="Grid-Gen"/>
    <s v="LITTORAL"/>
    <s v="Douala"/>
    <s v="ZTE"/>
    <n v="0"/>
    <n v="0"/>
    <n v="0"/>
    <n v="0"/>
    <n v="0"/>
    <n v="0"/>
    <n v="0"/>
    <n v="0"/>
    <n v="0"/>
    <n v="0"/>
    <n v="0"/>
    <n v="0"/>
    <n v="0"/>
    <n v="0"/>
    <n v="0"/>
    <x v="0"/>
    <m/>
    <x v="14"/>
    <x v="9"/>
    <s v="no impacts"/>
    <x v="7"/>
    <s v=""/>
  </r>
  <r>
    <s v="Bouba-Ndjida-Park"/>
    <s v="NRD_167"/>
    <s v="NORD"/>
    <s v="CAMUSAT"/>
    <s v="Hybrid Solar - S3"/>
    <s v="NORD"/>
    <s v="Bouba-Ndjida"/>
    <s v="Huawei"/>
    <n v="0"/>
    <n v="0"/>
    <n v="0"/>
    <n v="0"/>
    <n v="0"/>
    <n v="0"/>
    <n v="0"/>
    <n v="0"/>
    <n v="0"/>
    <n v="0"/>
    <n v="0"/>
    <n v="0"/>
    <n v="0"/>
    <n v="0"/>
    <n v="0"/>
    <x v="1"/>
    <m/>
    <x v="6"/>
    <x v="3"/>
    <s v="EXCLU"/>
    <x v="2"/>
    <s v=""/>
  </r>
  <r>
    <s v="Logbaba-SONEL"/>
    <s v="LIT_342"/>
    <s v="Douala"/>
    <s v="IHS"/>
    <s v="Grid-GenLithium"/>
    <s v="LITTORAL"/>
    <s v="Douala"/>
    <s v="ZTE"/>
    <n v="0"/>
    <n v="0"/>
    <n v="0"/>
    <n v="0"/>
    <n v="0"/>
    <n v="0"/>
    <n v="0"/>
    <n v="0"/>
    <n v="0"/>
    <n v="0"/>
    <n v="0"/>
    <n v="0"/>
    <n v="0"/>
    <n v="0"/>
    <n v="0"/>
    <x v="0"/>
    <m/>
    <x v="14"/>
    <x v="9"/>
    <s v="no impacts"/>
    <x v="7"/>
    <s v=""/>
  </r>
  <r>
    <s v="Kumbe-MTN"/>
    <s v="SUO_088"/>
    <s v="SUD-OUEST"/>
    <s v="IHS"/>
    <s v="Gen Only"/>
    <s v="SUD-OUEST"/>
    <s v="Kumbe"/>
    <s v="Huawei"/>
    <n v="0"/>
    <n v="0"/>
    <n v="0"/>
    <n v="0"/>
    <n v="0"/>
    <n v="0"/>
    <n v="0"/>
    <n v="0"/>
    <n v="0"/>
    <n v="0"/>
    <n v="0"/>
    <n v="0"/>
    <n v="0"/>
    <n v="0"/>
    <n v="0"/>
    <x v="2"/>
    <m/>
    <x v="14"/>
    <x v="9"/>
    <s v="no impacts"/>
    <x v="7"/>
    <s v=""/>
  </r>
  <r>
    <s v="Bfsam-Baleng"/>
    <s v="OST_063"/>
    <s v="Bafoussam"/>
    <s v="IHS"/>
    <s v="Grid-Gen"/>
    <s v="OUEST"/>
    <s v="Bafoussam"/>
    <s v="Huawei"/>
    <n v="0"/>
    <n v="0"/>
    <n v="0"/>
    <n v="0"/>
    <n v="0"/>
    <n v="0"/>
    <n v="0"/>
    <n v="0"/>
    <n v="0"/>
    <n v="0"/>
    <n v="0"/>
    <n v="0"/>
    <n v="0"/>
    <n v="0"/>
    <n v="0"/>
    <x v="0"/>
    <m/>
    <x v="14"/>
    <x v="9"/>
    <s v="no impacts"/>
    <x v="7"/>
    <s v=""/>
  </r>
  <r>
    <s v="Bfsam-Marche-New"/>
    <s v="OST_223"/>
    <s v="Bafoussam"/>
    <s v="IHS"/>
    <s v="Grid-Gen"/>
    <s v="OUEST"/>
    <s v="Bafoussam"/>
    <s v="Huawei"/>
    <n v="0"/>
    <n v="0"/>
    <n v="0"/>
    <n v="0"/>
    <n v="0"/>
    <n v="0"/>
    <n v="0"/>
    <n v="0"/>
    <n v="0"/>
    <n v="0"/>
    <n v="0"/>
    <n v="0"/>
    <n v="0"/>
    <n v="0"/>
    <n v="0"/>
    <x v="0"/>
    <m/>
    <x v="14"/>
    <x v="9"/>
    <s v="no impacts"/>
    <x v="7"/>
    <s v=""/>
  </r>
  <r>
    <s v="Newb-Mairie"/>
    <s v="LIT_090"/>
    <s v="Douala"/>
    <s v="IHS"/>
    <s v="Grid-Gen"/>
    <s v="LITTORAL"/>
    <s v="Douala"/>
    <s v="ZTE"/>
    <n v="0"/>
    <n v="0"/>
    <n v="0"/>
    <n v="0"/>
    <n v="0"/>
    <n v="0"/>
    <n v="0"/>
    <n v="0"/>
    <n v="0"/>
    <n v="0"/>
    <n v="0"/>
    <n v="0"/>
    <n v="0"/>
    <n v="0"/>
    <n v="0"/>
    <x v="0"/>
    <m/>
    <x v="14"/>
    <x v="9"/>
    <s v="no impacts"/>
    <x v="7"/>
    <s v=""/>
  </r>
  <r>
    <s v="Bfsam-Leproserie-IHS"/>
    <s v="OST_166"/>
    <s v="Bafoussam"/>
    <s v="IHS"/>
    <s v="Grid-Gen"/>
    <s v="OUEST"/>
    <s v="Bafoussam"/>
    <s v="Huawei"/>
    <n v="0"/>
    <n v="0"/>
    <n v="0"/>
    <n v="0"/>
    <n v="0"/>
    <n v="0"/>
    <n v="0"/>
    <n v="0"/>
    <n v="0.63350198183390272"/>
    <n v="0"/>
    <n v="0"/>
    <n v="0"/>
    <n v="0"/>
    <n v="0"/>
    <n v="0"/>
    <x v="0"/>
    <m/>
    <x v="14"/>
    <x v="9"/>
    <s v="no impacts"/>
    <x v="7"/>
    <s v=""/>
  </r>
  <r>
    <s v="Bmouang-Terminus"/>
    <s v="LIT_044"/>
    <s v="Douala"/>
    <s v="IHS"/>
    <s v="Grid-Gen"/>
    <s v="LITTORAL"/>
    <s v="Douala"/>
    <s v="ZTE"/>
    <n v="1.0344345424090672E-3"/>
    <n v="0"/>
    <n v="0"/>
    <n v="0"/>
    <n v="0"/>
    <n v="0"/>
    <n v="0"/>
    <n v="0"/>
    <n v="0"/>
    <n v="0"/>
    <n v="0"/>
    <n v="0"/>
    <n v="0"/>
    <n v="0"/>
    <n v="0"/>
    <x v="0"/>
    <m/>
    <x v="14"/>
    <x v="9"/>
    <s v="no impacts"/>
    <x v="7"/>
    <s v=""/>
  </r>
  <r>
    <s v="Deido-Lycee"/>
    <s v="LIT_004"/>
    <s v="Douala"/>
    <m/>
    <m/>
    <s v="LITTORAL"/>
    <s v="Douala"/>
    <s v="ZTE"/>
    <n v="0"/>
    <n v="0"/>
    <n v="0"/>
    <n v="0"/>
    <n v="0"/>
    <n v="0"/>
    <n v="0"/>
    <n v="0"/>
    <n v="0"/>
    <n v="0"/>
    <n v="0"/>
    <n v="0"/>
    <n v="0"/>
    <n v="0"/>
    <n v="0"/>
    <x v="0"/>
    <m/>
    <x v="14"/>
    <x v="9"/>
    <s v="no impacts"/>
    <x v="7"/>
    <s v=""/>
  </r>
  <r>
    <s v="Bonateki-MRS"/>
    <s v="LIT_396"/>
    <s v="Douala"/>
    <s v="IHS"/>
    <s v="Grid-Gen"/>
    <s v="LITTORAL"/>
    <s v="Douala"/>
    <s v="ZTE"/>
    <n v="0"/>
    <n v="0"/>
    <n v="0"/>
    <n v="0"/>
    <n v="0"/>
    <n v="0"/>
    <n v="0"/>
    <n v="0"/>
    <n v="0"/>
    <n v="0"/>
    <n v="0"/>
    <n v="0"/>
    <n v="0"/>
    <n v="0"/>
    <n v="0"/>
    <x v="0"/>
    <m/>
    <x v="14"/>
    <x v="9"/>
    <s v="no impacts"/>
    <x v="7"/>
    <s v=""/>
  </r>
  <r>
    <s v="Bep-Safari"/>
    <s v="LIT_524"/>
    <s v="Douala"/>
    <s v="IHS"/>
    <s v="Grid-Gen"/>
    <s v="LITTORAL"/>
    <s v="Douala"/>
    <s v="ZTE"/>
    <n v="0"/>
    <n v="0"/>
    <n v="0"/>
    <n v="0"/>
    <n v="0"/>
    <n v="0"/>
    <n v="0"/>
    <n v="0"/>
    <n v="0"/>
    <n v="0"/>
    <n v="0"/>
    <n v="0"/>
    <n v="0"/>
    <n v="0"/>
    <n v="0"/>
    <x v="0"/>
    <m/>
    <x v="14"/>
    <x v="9"/>
    <s v="no impacts"/>
    <x v="7"/>
    <s v=""/>
  </r>
  <r>
    <s v="Deido-Bonateki"/>
    <s v="LIT_414"/>
    <s v="Douala"/>
    <s v="IHS"/>
    <s v="Grid-Gen"/>
    <s v="LITTORAL"/>
    <s v="Douala"/>
    <s v="ZTE"/>
    <n v="0.15958828078405901"/>
    <n v="0"/>
    <n v="0"/>
    <n v="0"/>
    <n v="0"/>
    <n v="0"/>
    <n v="0"/>
    <n v="0"/>
    <n v="1.2432119691923991"/>
    <n v="0"/>
    <n v="0"/>
    <n v="0"/>
    <n v="0"/>
    <n v="0"/>
    <n v="0"/>
    <x v="0"/>
    <m/>
    <x v="14"/>
    <x v="9"/>
    <s v="no impacts"/>
    <x v="7"/>
    <s v=""/>
  </r>
  <r>
    <s v="Batoufam-Chefferie"/>
    <s v="OST_277"/>
    <s v="OUEST"/>
    <s v="CAMUSAT"/>
    <s v="Good Grid + GE"/>
    <s v="OUEST"/>
    <s v="Batoufam"/>
    <s v="Huawei"/>
    <n v="0"/>
    <n v="0"/>
    <n v="0"/>
    <n v="0"/>
    <n v="0"/>
    <n v="0"/>
    <n v="0"/>
    <n v="0"/>
    <n v="0"/>
    <n v="0"/>
    <n v="0"/>
    <n v="0"/>
    <n v="0"/>
    <n v="0"/>
    <n v="0"/>
    <x v="0"/>
    <m/>
    <x v="14"/>
    <x v="9"/>
    <s v="no impacts"/>
    <x v="7"/>
    <s v=""/>
  </r>
  <r>
    <s v="Mutengene-Ombe-IHS"/>
    <s v="SUO_149"/>
    <s v="SUD-OUEST"/>
    <s v="IHS"/>
    <s v="Gen Only"/>
    <s v="SUD-OUEST"/>
    <s v="Mutengene"/>
    <s v="Huawei"/>
    <n v="0"/>
    <n v="0"/>
    <n v="0"/>
    <n v="0"/>
    <n v="0"/>
    <n v="0"/>
    <n v="0"/>
    <n v="0"/>
    <n v="0"/>
    <n v="0"/>
    <n v="0"/>
    <n v="0"/>
    <n v="0"/>
    <n v="0"/>
    <n v="0"/>
    <x v="2"/>
    <m/>
    <x v="14"/>
    <x v="9"/>
    <s v="no impacts"/>
    <x v="7"/>
    <s v=""/>
  </r>
  <r>
    <s v="Garoua-Djalingo-IHS"/>
    <s v="NRD_095"/>
    <s v="Garoua"/>
    <s v="IHS"/>
    <s v="Grid-Gen"/>
    <s v="NORD"/>
    <s v="Garoua"/>
    <s v="Huawei"/>
    <n v="0"/>
    <n v="0"/>
    <n v="0"/>
    <n v="0"/>
    <n v="0"/>
    <n v="0"/>
    <n v="0"/>
    <n v="0"/>
    <n v="0"/>
    <n v="0"/>
    <n v="0"/>
    <n v="0"/>
    <n v="0"/>
    <n v="0"/>
    <n v="0"/>
    <x v="0"/>
    <m/>
    <x v="14"/>
    <x v="9"/>
    <s v="no impacts"/>
    <x v="7"/>
    <s v=""/>
  </r>
  <r>
    <s v="Garoua-Djamboutou-CICAM"/>
    <s v="NRD_047"/>
    <s v="Garoua"/>
    <s v="IHS"/>
    <s v="Grid-Gen"/>
    <s v="NORD"/>
    <s v="Garoua"/>
    <s v="Huawei"/>
    <n v="0"/>
    <n v="0"/>
    <n v="0"/>
    <n v="0"/>
    <n v="0"/>
    <n v="0"/>
    <n v="0"/>
    <n v="0"/>
    <n v="0"/>
    <n v="0"/>
    <n v="0"/>
    <n v="0"/>
    <n v="0"/>
    <n v="0"/>
    <n v="0"/>
    <x v="0"/>
    <m/>
    <x v="14"/>
    <x v="9"/>
    <s v="no impacts"/>
    <x v="7"/>
    <s v=""/>
  </r>
  <r>
    <s v="Mora-II"/>
    <s v="EXN_032"/>
    <s v="EXTREME-NORD"/>
    <s v="IHS"/>
    <s v="Grid-Gen"/>
    <s v="EXTREME-NORD"/>
    <s v="Mora"/>
    <s v="Huawei"/>
    <n v="0"/>
    <n v="0"/>
    <n v="0"/>
    <n v="0"/>
    <n v="0"/>
    <n v="0"/>
    <n v="0"/>
    <n v="0"/>
    <n v="0"/>
    <n v="0"/>
    <n v="0"/>
    <n v="0"/>
    <n v="0"/>
    <n v="0"/>
    <n v="0"/>
    <x v="2"/>
    <m/>
    <x v="14"/>
    <x v="9"/>
    <s v="no impacts"/>
    <x v="7"/>
    <s v=""/>
  </r>
  <r>
    <s v="Garoua-Lidire"/>
    <s v="NRD_075"/>
    <s v="Garoua"/>
    <s v="IHS"/>
    <s v="Grid-Gen"/>
    <s v="NORD"/>
    <s v="Garoua"/>
    <s v="Huawei"/>
    <n v="0"/>
    <n v="0"/>
    <n v="0"/>
    <n v="0"/>
    <n v="0"/>
    <n v="0"/>
    <n v="0"/>
    <n v="0"/>
    <n v="0"/>
    <n v="0"/>
    <n v="0"/>
    <n v="0"/>
    <n v="0"/>
    <n v="0"/>
    <n v="0"/>
    <x v="0"/>
    <m/>
    <x v="14"/>
    <x v="9"/>
    <s v="no impacts"/>
    <x v="7"/>
    <s v=""/>
  </r>
  <r>
    <s v="Plateau"/>
    <s v="NRD_002"/>
    <s v="Garoua"/>
    <s v="CAMUSAT"/>
    <s v="Good Grid + Solar + GE"/>
    <s v="NORD"/>
    <s v="Garoua"/>
    <s v="Huawei"/>
    <n v="0"/>
    <n v="0"/>
    <n v="0"/>
    <n v="0"/>
    <n v="0"/>
    <n v="0"/>
    <n v="0"/>
    <n v="0"/>
    <n v="0"/>
    <n v="0"/>
    <n v="0"/>
    <n v="0"/>
    <n v="0"/>
    <n v="0"/>
    <n v="0"/>
    <x v="0"/>
    <m/>
    <x v="14"/>
    <x v="9"/>
    <s v="no impacts"/>
    <x v="7"/>
    <s v=""/>
  </r>
  <r>
    <s v="Garoua-Orange"/>
    <s v="NRD_001"/>
    <s v="Garoua"/>
    <s v="OCM/Strategique"/>
    <m/>
    <s v="NORD"/>
    <s v="Garoua"/>
    <s v="Huawei"/>
    <n v="0"/>
    <n v="0"/>
    <n v="0"/>
    <n v="0"/>
    <n v="0"/>
    <n v="0"/>
    <n v="0"/>
    <n v="0"/>
    <n v="0"/>
    <n v="0"/>
    <n v="0"/>
    <n v="0"/>
    <n v="0"/>
    <n v="0"/>
    <n v="0"/>
    <x v="0"/>
    <m/>
    <x v="14"/>
    <x v="9"/>
    <s v="no impacts"/>
    <x v="7"/>
    <s v=""/>
  </r>
  <r>
    <s v="Doualare"/>
    <s v="EXN_030"/>
    <s v="Maroua"/>
    <s v="IHS"/>
    <s v="Solar-Grid-Gen"/>
    <s v="EXTREME-NORD"/>
    <s v="Maroua"/>
    <s v="Huawei"/>
    <n v="0"/>
    <n v="0"/>
    <n v="0"/>
    <n v="0"/>
    <n v="0"/>
    <n v="0"/>
    <n v="3.2103140971312641E-3"/>
    <n v="0"/>
    <n v="0"/>
    <n v="0"/>
    <n v="0"/>
    <n v="0"/>
    <n v="0"/>
    <n v="0"/>
    <n v="0"/>
    <x v="0"/>
    <m/>
    <x v="14"/>
    <x v="9"/>
    <s v="no impacts"/>
    <x v="7"/>
    <s v=""/>
  </r>
  <r>
    <s v="Katoual-MTN"/>
    <s v="EXN_026"/>
    <s v="EXTREME-NORD"/>
    <s v="IHS"/>
    <s v="Grid-Gen"/>
    <s v="EXTREME-NORD"/>
    <s v="Maroua"/>
    <s v="Huawei"/>
    <n v="0"/>
    <n v="0"/>
    <n v="0"/>
    <n v="0"/>
    <n v="0"/>
    <n v="0"/>
    <n v="0"/>
    <n v="0"/>
    <n v="0"/>
    <n v="0"/>
    <n v="0"/>
    <n v="0"/>
    <n v="0"/>
    <n v="0"/>
    <n v="0"/>
    <x v="2"/>
    <m/>
    <x v="14"/>
    <x v="9"/>
    <s v="no impacts"/>
    <x v="7"/>
    <s v=""/>
  </r>
  <r>
    <s v="Gra-Plateau-MTN"/>
    <s v="NRD_035"/>
    <s v="Garoua"/>
    <s v="IHS"/>
    <s v="Grid-Gen"/>
    <s v="NORD"/>
    <s v="Garoua"/>
    <s v="Huawei"/>
    <n v="0"/>
    <n v="0"/>
    <n v="0"/>
    <n v="0"/>
    <n v="0"/>
    <n v="0"/>
    <n v="0"/>
    <n v="0"/>
    <n v="0"/>
    <n v="0"/>
    <n v="0"/>
    <n v="0"/>
    <n v="0"/>
    <n v="0"/>
    <n v="0"/>
    <x v="0"/>
    <m/>
    <x v="14"/>
    <x v="9"/>
    <s v="no impacts"/>
    <x v="7"/>
    <s v=""/>
  </r>
  <r>
    <s v="Maroua-Orange"/>
    <s v="EXN_044"/>
    <s v="Maroua"/>
    <s v="CAMUSAT"/>
    <s v="Bad Grid + GE"/>
    <s v="EXTREME-NORD"/>
    <s v="Maroua"/>
    <s v="Huawei"/>
    <n v="0"/>
    <n v="0"/>
    <n v="0"/>
    <n v="0"/>
    <n v="0"/>
    <n v="0"/>
    <n v="4.8154711456968955E-3"/>
    <n v="0"/>
    <n v="0"/>
    <n v="0"/>
    <n v="0"/>
    <n v="0"/>
    <n v="0"/>
    <n v="0"/>
    <n v="0"/>
    <x v="0"/>
    <m/>
    <x v="14"/>
    <x v="9"/>
    <s v="no impacts"/>
    <x v="7"/>
    <s v=""/>
  </r>
  <r>
    <s v="Zokok"/>
    <s v="EXN_009"/>
    <s v="Maroua"/>
    <s v="OCM/Strategique"/>
    <m/>
    <s v="EXTREME-NORD"/>
    <s v="Maroua"/>
    <s v="Huawei"/>
    <n v="0"/>
    <n v="0"/>
    <n v="0"/>
    <n v="0"/>
    <n v="0"/>
    <n v="0"/>
    <n v="0"/>
    <n v="0"/>
    <n v="0"/>
    <n v="0"/>
    <n v="0"/>
    <n v="0"/>
    <n v="0"/>
    <n v="0"/>
    <n v="0"/>
    <x v="0"/>
    <m/>
    <x v="14"/>
    <x v="9"/>
    <s v="no impacts"/>
    <x v="7"/>
    <s v=""/>
  </r>
  <r>
    <s v="Bafang-Chefferie"/>
    <s v="OST_099"/>
    <s v="OUEST"/>
    <s v="IHS"/>
    <s v="Grid-Gen"/>
    <s v="OUEST"/>
    <s v="Bafang"/>
    <s v="Huawei"/>
    <n v="0"/>
    <n v="0"/>
    <n v="0"/>
    <n v="0"/>
    <n v="0"/>
    <n v="0"/>
    <n v="0"/>
    <n v="0"/>
    <n v="0"/>
    <n v="0"/>
    <n v="0"/>
    <n v="0"/>
    <n v="0"/>
    <n v="0"/>
    <n v="0"/>
    <x v="0"/>
    <m/>
    <x v="14"/>
    <x v="9"/>
    <s v="no impacts"/>
    <x v="7"/>
    <s v=""/>
  </r>
  <r>
    <s v="Ngd-burkina-rural"/>
    <s v="ADM_147"/>
    <s v="Ngaoundere"/>
    <s v="CAMUSAT"/>
    <s v="Hybrid Solar - S3"/>
    <s v="ADAMAOUA"/>
    <s v="Ngaoundere"/>
    <s v="Huawei"/>
    <n v="0"/>
    <n v="0"/>
    <n v="0"/>
    <n v="0"/>
    <n v="0"/>
    <n v="0"/>
    <n v="0"/>
    <n v="0"/>
    <n v="0"/>
    <n v="0"/>
    <n v="0"/>
    <n v="0"/>
    <n v="0"/>
    <n v="0"/>
    <n v="0"/>
    <x v="0"/>
    <m/>
    <x v="14"/>
    <x v="9"/>
    <s v="no impacts"/>
    <x v="7"/>
    <s v=""/>
  </r>
  <r>
    <s v="Ngd-Baladji"/>
    <s v="ADM_035"/>
    <s v="Ngaoundere"/>
    <s v="IHS"/>
    <s v="Grid-Gen"/>
    <s v="ADAMAOUA"/>
    <s v="Ngaoundere"/>
    <s v="Huawei"/>
    <n v="0"/>
    <n v="0"/>
    <n v="0"/>
    <n v="0"/>
    <n v="0"/>
    <n v="0"/>
    <n v="0"/>
    <n v="0"/>
    <n v="0"/>
    <n v="0"/>
    <n v="0"/>
    <n v="0"/>
    <n v="0"/>
    <n v="0"/>
    <n v="0"/>
    <x v="0"/>
    <m/>
    <x v="14"/>
    <x v="9"/>
    <s v="no impacts"/>
    <x v="7"/>
    <s v=""/>
  </r>
  <r>
    <s v="Ngd-Troua-Mala-II"/>
    <s v="ADM_074"/>
    <s v="Ngaoundere"/>
    <s v="IHS"/>
    <s v="Grid-Gen"/>
    <s v="ADAMAOUA"/>
    <s v="Ngaoundere"/>
    <s v="Huawei"/>
    <n v="0"/>
    <n v="0"/>
    <n v="0"/>
    <n v="0"/>
    <n v="0"/>
    <n v="0"/>
    <n v="0"/>
    <n v="0"/>
    <n v="0"/>
    <n v="0"/>
    <n v="0"/>
    <n v="0"/>
    <n v="0"/>
    <n v="0"/>
    <n v="0"/>
    <x v="0"/>
    <m/>
    <x v="14"/>
    <x v="9"/>
    <s v="no impacts"/>
    <x v="7"/>
    <s v=""/>
  </r>
  <r>
    <s v="Ngd-Balam"/>
    <s v="ADM_165"/>
    <s v="Ngaoundere"/>
    <s v="CAMUSAT"/>
    <s v="Hybrid Solar - S1"/>
    <s v="ADAMAOUA"/>
    <s v="Ngaoundere"/>
    <s v="Huawei"/>
    <n v="0"/>
    <n v="0"/>
    <n v="0"/>
    <n v="0"/>
    <n v="0"/>
    <n v="0"/>
    <n v="0"/>
    <n v="0"/>
    <n v="0"/>
    <n v="0"/>
    <n v="0"/>
    <n v="0"/>
    <n v="0"/>
    <n v="0"/>
    <n v="0"/>
    <x v="0"/>
    <m/>
    <x v="14"/>
    <x v="9"/>
    <s v="no impacts"/>
    <x v="7"/>
    <s v=""/>
  </r>
  <r>
    <s v="Ngd-La-Gare"/>
    <s v="ADM_002"/>
    <s v="Ngaoundere"/>
    <s v="OCM/Strategique"/>
    <m/>
    <s v="ADAMAOUA"/>
    <s v="Ngaoundere"/>
    <s v="Huawei"/>
    <n v="0"/>
    <n v="0"/>
    <n v="0"/>
    <n v="0"/>
    <n v="0"/>
    <n v="0"/>
    <n v="0"/>
    <n v="0"/>
    <n v="0"/>
    <n v="0"/>
    <n v="0"/>
    <n v="0"/>
    <n v="0"/>
    <n v="0"/>
    <n v="0"/>
    <x v="0"/>
    <m/>
    <x v="14"/>
    <x v="9"/>
    <s v="no impacts"/>
    <x v="7"/>
    <s v=""/>
  </r>
  <r>
    <s v="Ngd-Gadamadanga"/>
    <s v="ADM_087"/>
    <s v="Ngaoundere"/>
    <s v="IHS"/>
    <s v="Grid-Gen"/>
    <s v="ADAMAOUA"/>
    <s v="Ngaoundere"/>
    <s v="Huawei"/>
    <n v="0"/>
    <n v="0"/>
    <n v="0"/>
    <n v="0"/>
    <n v="0"/>
    <n v="0"/>
    <n v="0"/>
    <n v="0"/>
    <n v="0"/>
    <n v="0"/>
    <n v="0"/>
    <n v="0"/>
    <n v="0"/>
    <n v="0"/>
    <n v="0"/>
    <x v="0"/>
    <m/>
    <x v="14"/>
    <x v="9"/>
    <s v="no impacts"/>
    <x v="7"/>
    <s v=""/>
  </r>
  <r>
    <s v="Ngd-Bamyangal-II-IHS"/>
    <s v="ADM_085"/>
    <s v="Ngaoundere"/>
    <s v="IHS"/>
    <s v="Grid-Gen"/>
    <s v="ADAMAOUA"/>
    <s v="Ngaoundere"/>
    <s v="Huawei"/>
    <n v="0"/>
    <n v="0"/>
    <n v="0"/>
    <n v="0"/>
    <n v="0"/>
    <n v="0"/>
    <n v="0"/>
    <n v="0"/>
    <n v="0"/>
    <n v="0"/>
    <n v="0"/>
    <n v="0"/>
    <n v="0"/>
    <n v="0"/>
    <n v="0"/>
    <x v="0"/>
    <m/>
    <x v="14"/>
    <x v="9"/>
    <s v="no impacts"/>
    <x v="7"/>
    <s v=""/>
  </r>
  <r>
    <s v="Palar"/>
    <s v="EXN_055"/>
    <s v="Maroua"/>
    <s v="IHS"/>
    <s v="Grid-Gen"/>
    <s v="EXTREME-NORD"/>
    <s v="Maroua"/>
    <s v="Huawei"/>
    <n v="0"/>
    <n v="0"/>
    <n v="0"/>
    <n v="0"/>
    <n v="0"/>
    <n v="0"/>
    <n v="0"/>
    <n v="0"/>
    <n v="0.90372125342076792"/>
    <n v="0"/>
    <n v="0"/>
    <n v="0"/>
    <n v="0"/>
    <n v="0"/>
    <n v="0"/>
    <x v="0"/>
    <m/>
    <x v="14"/>
    <x v="9"/>
    <s v="no impacts"/>
    <x v="7"/>
    <s v=""/>
  </r>
  <r>
    <s v="Ndogp-Nodal"/>
    <s v="LIT_093"/>
    <s v="Douala"/>
    <m/>
    <m/>
    <s v="LITTORAL"/>
    <s v="Douala"/>
    <s v="ZTE"/>
    <n v="0"/>
    <n v="0"/>
    <n v="0"/>
    <n v="0"/>
    <n v="0"/>
    <n v="0"/>
    <n v="0"/>
    <n v="0"/>
    <n v="0"/>
    <n v="0"/>
    <n v="0"/>
    <n v="0"/>
    <n v="0"/>
    <n v="0"/>
    <n v="0"/>
    <x v="0"/>
    <m/>
    <x v="14"/>
    <x v="9"/>
    <s v="no impacts"/>
    <x v="7"/>
    <s v=""/>
  </r>
  <r>
    <s v="Logbaba-CAMTEL"/>
    <s v="LIT_253"/>
    <s v="Douala"/>
    <s v="CAMUSAT"/>
    <s v="Good Grid + GE"/>
    <s v="LITTORAL"/>
    <s v="Douala"/>
    <s v="ZTE"/>
    <n v="0"/>
    <n v="0"/>
    <n v="0"/>
    <n v="0"/>
    <n v="0"/>
    <n v="0"/>
    <n v="0"/>
    <n v="0"/>
    <n v="0"/>
    <n v="0"/>
    <n v="0"/>
    <n v="0"/>
    <n v="0"/>
    <n v="0"/>
    <n v="0"/>
    <x v="0"/>
    <m/>
    <x v="14"/>
    <x v="9"/>
    <s v="no impacts"/>
    <x v="7"/>
    <s v=""/>
  </r>
  <r>
    <s v="Makary"/>
    <s v="EXN_020"/>
    <s v="EXTREME-NORD"/>
    <s v="IHS"/>
    <s v="Solar-Gen"/>
    <s v="EXTREME-NORD"/>
    <s v="Makary"/>
    <s v="Huawei"/>
    <n v="0"/>
    <n v="0"/>
    <n v="0"/>
    <n v="0"/>
    <n v="0"/>
    <n v="0"/>
    <n v="0"/>
    <n v="0"/>
    <n v="0"/>
    <n v="0"/>
    <n v="0"/>
    <n v="0"/>
    <n v="0"/>
    <n v="0"/>
    <n v="0"/>
    <x v="2"/>
    <m/>
    <x v="14"/>
    <x v="9"/>
    <s v="no impacts"/>
    <x v="7"/>
    <s v=""/>
  </r>
  <r>
    <s v="Pette"/>
    <s v="EXN_039"/>
    <s v="EXTREME-NORD"/>
    <s v="CAMUSAT"/>
    <s v="Hybrid Solar - S3"/>
    <s v="EXTREME-NORD"/>
    <s v="Pette"/>
    <s v="Huawei"/>
    <n v="0"/>
    <n v="0"/>
    <n v="0"/>
    <n v="0"/>
    <n v="0"/>
    <n v="0"/>
    <n v="0"/>
    <n v="0"/>
    <n v="0"/>
    <n v="0"/>
    <n v="0"/>
    <n v="0"/>
    <n v="0"/>
    <n v="0"/>
    <n v="0"/>
    <x v="2"/>
    <m/>
    <x v="3"/>
    <x v="1"/>
    <s v="ODU HS"/>
    <x v="1"/>
    <s v="(04/23/2026 ocm ran 18h): -20.04.26; ODU available in Douala and will be shipped today, ETD= 25/04/2026_x000a_19.04.26; FME sur site et le BO recommande également le remplacement de l'ODU, commande en cours_x000a_18.04.26; MPR FAN is faulty, replacement planned for this 19.04.26..;..;(04/23/2026 ocm ran 17h): -20.04.26; ODU available in Douala and will be shipped today, ETD= 25/04/2026_x000a_19.04.26; FME sur site et le BO recommande également le remplacement de l'ODU, commande en cours_x000a_18.04.26; MPR FAN is faulty, replacement planned for this 19.04.26..;..;(04/23/2026 ocm ran 13h): -20.04.26; ODU available in Douala and will be shipped today, ETD= 25/04/2026_x000a_19.04.26; FME sur site et le BO recommande également le remplacement de l'ODU, commande en cours_x000a_18.04.26; MPR FAN is faulty, replacement planned for this 19.04.26"/>
  </r>
  <r>
    <s v="Bonaloka-IHS"/>
    <s v="LIT_156"/>
    <s v="Douala"/>
    <s v="IHS"/>
    <s v="Grid-Gen"/>
    <s v="LITTORAL"/>
    <s v="Douala"/>
    <s v="ZTE"/>
    <n v="0"/>
    <n v="0"/>
    <n v="0"/>
    <n v="0"/>
    <n v="0"/>
    <n v="0"/>
    <n v="0"/>
    <n v="0"/>
    <n v="0"/>
    <n v="0"/>
    <n v="0"/>
    <n v="0"/>
    <n v="0"/>
    <n v="0"/>
    <n v="0"/>
    <x v="0"/>
    <m/>
    <x v="14"/>
    <x v="9"/>
    <s v="no impacts"/>
    <x v="7"/>
    <s v=""/>
  </r>
  <r>
    <s v="Logpom-II"/>
    <s v="LIT_274"/>
    <s v="Douala"/>
    <s v="IHS"/>
    <s v="Grid-Gen"/>
    <s v="LITTORAL"/>
    <s v="Douala"/>
    <s v="ZTE"/>
    <n v="0"/>
    <n v="0"/>
    <n v="0"/>
    <n v="0"/>
    <n v="0"/>
    <n v="0"/>
    <n v="0"/>
    <n v="0"/>
    <n v="0"/>
    <n v="0"/>
    <n v="0"/>
    <n v="0"/>
    <n v="0"/>
    <n v="0"/>
    <n v="0"/>
    <x v="0"/>
    <m/>
    <x v="14"/>
    <x v="9"/>
    <s v="no impacts"/>
    <x v="7"/>
    <s v=""/>
  </r>
  <r>
    <s v="Kribi-Bassiki"/>
    <s v="SUD_071"/>
    <s v="CENTRE"/>
    <s v="CAMUSAT"/>
    <s v="Good Grid no GE - 8h"/>
    <s v="SUD"/>
    <s v="Kribi"/>
    <s v="ZTE"/>
    <n v="0"/>
    <n v="0"/>
    <n v="0"/>
    <n v="0"/>
    <n v="0"/>
    <n v="0"/>
    <n v="0"/>
    <n v="0"/>
    <n v="0"/>
    <n v="0"/>
    <n v="0"/>
    <n v="0"/>
    <n v="0"/>
    <n v="0"/>
    <n v="0"/>
    <x v="0"/>
    <m/>
    <x v="14"/>
    <x v="9"/>
    <s v="no impacts"/>
    <x v="7"/>
    <s v=""/>
  </r>
  <r>
    <s v="Boko-Douala"/>
    <s v="LIT_240"/>
    <s v="Douala"/>
    <s v="IHS"/>
    <s v="Grid-Gen"/>
    <s v="LITTORAL"/>
    <s v="Douala"/>
    <s v="ZTE"/>
    <n v="0"/>
    <n v="0"/>
    <n v="0"/>
    <n v="0"/>
    <n v="0"/>
    <n v="0"/>
    <n v="0"/>
    <n v="0"/>
    <n v="0"/>
    <n v="0"/>
    <n v="0"/>
    <n v="0"/>
    <n v="0"/>
    <n v="0"/>
    <n v="0"/>
    <x v="0"/>
    <m/>
    <x v="14"/>
    <x v="9"/>
    <s v="no impacts"/>
    <x v="7"/>
    <s v=""/>
  </r>
  <r>
    <s v="Bfsam-Kouogouo"/>
    <s v="OST_065"/>
    <s v="Bafoussam"/>
    <s v="IHS"/>
    <s v="Grid-Gen"/>
    <s v="OUEST"/>
    <s v="Bafoussam"/>
    <s v="Huawei"/>
    <n v="0"/>
    <n v="0"/>
    <n v="0"/>
    <n v="0"/>
    <n v="0"/>
    <n v="0"/>
    <n v="0"/>
    <n v="0"/>
    <n v="0"/>
    <n v="0"/>
    <n v="0"/>
    <n v="0"/>
    <n v="0"/>
    <n v="0"/>
    <n v="0"/>
    <x v="0"/>
    <m/>
    <x v="14"/>
    <x v="9"/>
    <s v="no impacts"/>
    <x v="7"/>
    <s v=""/>
  </r>
  <r>
    <s v="Goulourgou"/>
    <s v="EXN_200"/>
    <s v="EXTREME-NORD"/>
    <s v="IHS"/>
    <s v="Hybrid-Gen"/>
    <s v="EXTREME-NORD"/>
    <s v="Kalfou"/>
    <s v="NOKIA"/>
    <n v="0"/>
    <n v="0"/>
    <n v="0"/>
    <n v="0"/>
    <n v="0"/>
    <n v="0"/>
    <n v="0"/>
    <n v="0"/>
    <n v="0"/>
    <n v="0"/>
    <n v="0"/>
    <n v="0"/>
    <n v="0"/>
    <n v="0"/>
    <n v="0"/>
    <x v="2"/>
    <m/>
    <x v="14"/>
    <x v="9"/>
    <s v="no impacts"/>
    <x v="7"/>
    <s v=""/>
  </r>
  <r>
    <s v="BICEC-Indoor"/>
    <s v="LIT_700"/>
    <s v="Douala"/>
    <s v="CAMUSAT"/>
    <s v="Good Grid no GE - 8h"/>
    <s v="LITTORAL"/>
    <s v="Douala"/>
    <s v="ZTE"/>
    <n v="0"/>
    <n v="0"/>
    <n v="0"/>
    <n v="0"/>
    <n v="0"/>
    <n v="0"/>
    <n v="0"/>
    <n v="0"/>
    <n v="0"/>
    <n v="0"/>
    <n v="0"/>
    <n v="0"/>
    <n v="0"/>
    <n v="0"/>
    <n v="0"/>
    <x v="0"/>
    <m/>
    <x v="14"/>
    <x v="9"/>
    <s v="no impacts"/>
    <x v="7"/>
    <s v=""/>
  </r>
  <r>
    <s v="Lamape"/>
    <s v="OST_027"/>
    <s v="OUEST"/>
    <s v="IHS"/>
    <s v="Grid-Gen"/>
    <s v="OUEST"/>
    <s v="Lamape"/>
    <s v="Huawei"/>
    <n v="0"/>
    <n v="0"/>
    <n v="0"/>
    <n v="0"/>
    <n v="0"/>
    <n v="0"/>
    <n v="0"/>
    <n v="0"/>
    <n v="0"/>
    <n v="0"/>
    <n v="0"/>
    <n v="0"/>
    <n v="0"/>
    <n v="0"/>
    <n v="0"/>
    <x v="0"/>
    <m/>
    <x v="14"/>
    <x v="9"/>
    <s v="no impacts"/>
    <x v="7"/>
    <s v=""/>
  </r>
  <r>
    <s v="Bpriso-ASECNA"/>
    <s v="LIT_060"/>
    <s v="Douala"/>
    <s v="IHS"/>
    <s v="Grid-Gen"/>
    <s v="LITTORAL"/>
    <s v="Douala"/>
    <s v="ZTE"/>
    <n v="0"/>
    <n v="0"/>
    <n v="0"/>
    <n v="0"/>
    <n v="0"/>
    <n v="0"/>
    <n v="0"/>
    <n v="0"/>
    <n v="0"/>
    <n v="0"/>
    <n v="0"/>
    <n v="0"/>
    <n v="0"/>
    <n v="0"/>
    <n v="0"/>
    <x v="0"/>
    <m/>
    <x v="14"/>
    <x v="9"/>
    <s v="no impacts"/>
    <x v="7"/>
    <s v=""/>
  </r>
  <r>
    <s v="Koupa-Kagnam"/>
    <s v="OST_114"/>
    <s v="OUEST"/>
    <s v="IHS"/>
    <s v="Grid-Gen"/>
    <s v="OUEST"/>
    <s v="Koupa-Kagnam"/>
    <s v="Huawei"/>
    <n v="0"/>
    <n v="0"/>
    <n v="0"/>
    <n v="0"/>
    <n v="0"/>
    <n v="0"/>
    <n v="0"/>
    <n v="0"/>
    <n v="0"/>
    <n v="0"/>
    <n v="0"/>
    <n v="0"/>
    <n v="0"/>
    <n v="0"/>
    <n v="0"/>
    <x v="0"/>
    <m/>
    <x v="14"/>
    <x v="9"/>
    <s v="no impacts"/>
    <x v="7"/>
    <s v=""/>
  </r>
  <r>
    <s v="Rey-Bouba"/>
    <s v="NRD_023"/>
    <s v="NORD"/>
    <s v="IHS"/>
    <s v="Grid-Gen"/>
    <s v="NORD"/>
    <s v="Rey-bouba"/>
    <s v="Huawei"/>
    <n v="0"/>
    <n v="0"/>
    <n v="0"/>
    <n v="0"/>
    <n v="0"/>
    <n v="0"/>
    <n v="0"/>
    <n v="0"/>
    <n v="0"/>
    <n v="0"/>
    <n v="0"/>
    <n v="0"/>
    <n v="0"/>
    <n v="0"/>
    <n v="0"/>
    <x v="0"/>
    <m/>
    <x v="14"/>
    <x v="9"/>
    <s v="no impacts"/>
    <x v="7"/>
    <s v=""/>
  </r>
  <r>
    <s v="Tchollire"/>
    <s v="NRD_008"/>
    <s v="NORD"/>
    <s v="IHS"/>
    <s v="Grid-Hybrid-Gen"/>
    <s v="NORD"/>
    <s v="Tchollire"/>
    <s v="Huawei"/>
    <n v="0"/>
    <n v="0"/>
    <n v="0"/>
    <n v="0"/>
    <n v="0"/>
    <n v="0"/>
    <n v="0"/>
    <n v="0"/>
    <n v="0"/>
    <n v="0"/>
    <n v="0"/>
    <n v="0"/>
    <n v="0"/>
    <n v="0"/>
    <n v="0"/>
    <x v="0"/>
    <m/>
    <x v="14"/>
    <x v="9"/>
    <s v="no impacts"/>
    <x v="7"/>
    <s v=""/>
  </r>
  <r>
    <s v="Tchollire-Centre"/>
    <s v="NRD_180"/>
    <s v="NORD"/>
    <s v="CAMUSAT"/>
    <s v="HGB"/>
    <s v="NORD"/>
    <s v="Tchollire"/>
    <s v="Huawei"/>
    <n v="0"/>
    <n v="0"/>
    <n v="0"/>
    <n v="0"/>
    <n v="0"/>
    <n v="0"/>
    <n v="0"/>
    <n v="0"/>
    <n v="0"/>
    <n v="0"/>
    <n v="0"/>
    <n v="0"/>
    <n v="0"/>
    <n v="0"/>
    <n v="0"/>
    <x v="0"/>
    <m/>
    <x v="14"/>
    <x v="9"/>
    <s v="no impacts"/>
    <x v="7"/>
    <s v=""/>
  </r>
  <r>
    <s v="Reserve-Benoue"/>
    <s v="NRD_168"/>
    <s v="NORD"/>
    <s v="CAMUSAT"/>
    <s v="Hybrid Solar - S3"/>
    <s v="NORD"/>
    <s v="Reserve Benoue"/>
    <s v="Huawei"/>
    <n v="0"/>
    <n v="0"/>
    <n v="0"/>
    <n v="0"/>
    <n v="0"/>
    <n v="0"/>
    <n v="0"/>
    <n v="0"/>
    <n v="0"/>
    <n v="0"/>
    <n v="0"/>
    <n v="0"/>
    <n v="0"/>
    <n v="0"/>
    <n v="0"/>
    <x v="0"/>
    <m/>
    <x v="8"/>
    <x v="4"/>
    <s v="Warehouse HUAWEI"/>
    <x v="3"/>
    <s v="(04/23/2026 ocm ran 18h): -20.04.26; ODU MPT MC 8GHZ 3DB20773CB faulty and not available, order done to OCM_x000a_19.04.26; ODU 3DB20773CB faulty, commande en cours_x000a_19.04.26; Besoin d'un FME sur NRD_172_SAKDJE pour vérifier la chaine antennaire de l'ODU 4.3; FME Belo activé pour investigations, ETA=17H UTC..;..;(04/23/2026 ocm ran 17h): -20.04.26; ODU MPT MC 8GHZ 3DB20773CB faulty and not available, order done to OCM_x000a_19.04.26; ODU 3DB20773CB faulty, commande en cours_x000a_19.04.26; Besoin d'un FME sur NRD_172_SAKDJE pour vérifier la chaine antennaire de l'ODU 4.3; FME Belo activé pour investigations, ETA=17H UTC..;..;(04/23/2026 ocm ran 13h): -20.04.26; ODU MPT MC 8GHZ 3DB20773CB faulty and not available, order done to OCM_x000a_19.04.26; ODU 3DB20773CB faulty, commande en cours_x000a_19.04.26; Besoin d'un FME sur NRD_172_SAKDJE pour vérifier la chaine antennaire de l'ODU 4.3; FME Belo activé pour investigations, ETA=17H UTC"/>
  </r>
  <r>
    <s v="Poli-Ville-IHS"/>
    <s v="NRD_119"/>
    <s v="NORD"/>
    <s v="IHS"/>
    <s v="Grid-Gen"/>
    <s v="NORD"/>
    <s v="Poli"/>
    <s v="Huawei"/>
    <n v="0"/>
    <n v="0"/>
    <n v="0"/>
    <n v="0"/>
    <n v="0"/>
    <n v="0"/>
    <n v="0"/>
    <n v="0"/>
    <n v="0"/>
    <n v="0"/>
    <n v="0"/>
    <n v="0"/>
    <n v="0"/>
    <n v="0"/>
    <n v="0"/>
    <x v="0"/>
    <m/>
    <x v="14"/>
    <x v="9"/>
    <s v="no impacts"/>
    <x v="7"/>
    <s v=""/>
  </r>
  <r>
    <s v="Bangam-IHS"/>
    <s v="OST_211"/>
    <s v="OUEST"/>
    <s v="IHS"/>
    <s v="Grid-Gen"/>
    <s v="OUEST"/>
    <s v="Bangam"/>
    <s v="Huawei"/>
    <n v="0"/>
    <n v="0"/>
    <n v="0"/>
    <n v="0"/>
    <n v="0"/>
    <n v="0"/>
    <n v="0"/>
    <n v="0"/>
    <n v="0"/>
    <n v="0"/>
    <n v="0"/>
    <n v="0"/>
    <n v="0"/>
    <n v="0"/>
    <n v="0"/>
    <x v="0"/>
    <m/>
    <x v="14"/>
    <x v="9"/>
    <s v="no impacts"/>
    <x v="7"/>
    <s v=""/>
  </r>
  <r>
    <s v="Gouna"/>
    <s v="NRD_031"/>
    <s v="NORD"/>
    <s v="IHS"/>
    <s v="Solar-Gen"/>
    <s v="NORD"/>
    <s v="Gouna"/>
    <s v="Huawei"/>
    <n v="0"/>
    <n v="0"/>
    <n v="0"/>
    <n v="0"/>
    <n v="0"/>
    <n v="0"/>
    <n v="0"/>
    <n v="0"/>
    <n v="0"/>
    <n v="0"/>
    <n v="0"/>
    <n v="0"/>
    <n v="0"/>
    <n v="0"/>
    <n v="0"/>
    <x v="0"/>
    <m/>
    <x v="14"/>
    <x v="9"/>
    <s v="no impacts"/>
    <x v="7"/>
    <s v=""/>
  </r>
  <r>
    <s v="Magba"/>
    <s v="OST_023"/>
    <s v="OUEST"/>
    <s v="ESCO"/>
    <s v="Bad Grid + Solar + GE"/>
    <s v="OUEST"/>
    <s v="Magba"/>
    <s v="Huawei"/>
    <n v="0"/>
    <n v="0"/>
    <n v="0"/>
    <n v="0"/>
    <n v="0"/>
    <n v="0"/>
    <n v="0"/>
    <n v="0"/>
    <n v="0"/>
    <n v="0"/>
    <n v="0"/>
    <n v="0"/>
    <n v="0"/>
    <n v="0"/>
    <n v="0"/>
    <x v="0"/>
    <m/>
    <x v="14"/>
    <x v="9"/>
    <s v="no impacts"/>
    <x v="7"/>
    <s v=""/>
  </r>
  <r>
    <s v="Badankali-IHS"/>
    <s v="NRD_107"/>
    <s v="NORD"/>
    <s v="IHS"/>
    <s v="Hybrid-Gen"/>
    <s v="NORD"/>
    <s v="Badankali"/>
    <s v="Huawei"/>
    <n v="0"/>
    <n v="0"/>
    <n v="0"/>
    <n v="0"/>
    <n v="0"/>
    <n v="0"/>
    <n v="0"/>
    <n v="0"/>
    <n v="0"/>
    <n v="0"/>
    <n v="0"/>
    <n v="0"/>
    <n v="0"/>
    <n v="0"/>
    <n v="0"/>
    <x v="0"/>
    <m/>
    <x v="14"/>
    <x v="9"/>
    <s v="no impacts"/>
    <x v="7"/>
    <s v=""/>
  </r>
  <r>
    <s v="Sakdje"/>
    <s v="NRD_172"/>
    <s v="NORD"/>
    <s v="CAMUSAT"/>
    <s v="Hybrid Solar - S3"/>
    <s v="NORD"/>
    <s v="Sakdje"/>
    <s v="Huawei"/>
    <n v="0"/>
    <n v="0"/>
    <n v="0"/>
    <n v="0"/>
    <n v="0"/>
    <n v="0"/>
    <n v="0"/>
    <n v="0"/>
    <n v="0"/>
    <n v="0"/>
    <n v="0"/>
    <n v="0"/>
    <n v="0"/>
    <n v="0"/>
    <n v="0"/>
    <x v="0"/>
    <m/>
    <x v="14"/>
    <x v="9"/>
    <s v="no impacts"/>
    <x v="7"/>
    <s v=""/>
  </r>
  <r>
    <s v="Pitchoumba"/>
    <s v="NRD_171"/>
    <s v="NORD"/>
    <s v="CAMUSAT"/>
    <s v="Hybrid Solar - S3"/>
    <s v="NORD"/>
    <s v="PITCHOUMBA"/>
    <s v="Huawei"/>
    <n v="0"/>
    <n v="0"/>
    <n v="0"/>
    <n v="0"/>
    <n v="0"/>
    <n v="0"/>
    <n v="0"/>
    <n v="0"/>
    <n v="0"/>
    <n v="0"/>
    <n v="0"/>
    <n v="0"/>
    <n v="0"/>
    <n v="0"/>
    <n v="0"/>
    <x v="0"/>
    <m/>
    <x v="14"/>
    <x v="9"/>
    <s v="no impacts"/>
    <x v="7"/>
    <s v=""/>
  </r>
  <r>
    <s v="Mbaka"/>
    <s v="ADM_161"/>
    <s v="ADAMAOUA"/>
    <s v="CAMUSAT"/>
    <s v="Hybrid Solar - S3"/>
    <s v="ADAMAOUA"/>
    <s v="Mbaka"/>
    <s v="Huawei"/>
    <n v="0"/>
    <n v="0"/>
    <n v="0"/>
    <n v="0"/>
    <n v="0"/>
    <n v="0"/>
    <n v="0"/>
    <n v="0"/>
    <n v="0"/>
    <n v="0"/>
    <n v="0"/>
    <n v="0"/>
    <n v="0"/>
    <n v="0"/>
    <n v="0"/>
    <x v="0"/>
    <m/>
    <x v="14"/>
    <x v="9"/>
    <s v="no impacts"/>
    <x v="7"/>
    <s v=""/>
  </r>
  <r>
    <s v="Lagdo-Marche"/>
    <s v="NRD_077"/>
    <s v="NORD"/>
    <s v="IHS"/>
    <s v="Grid-Gen"/>
    <s v="NORD"/>
    <s v="Lagdo"/>
    <s v="Huawei"/>
    <n v="0"/>
    <n v="0"/>
    <n v="0"/>
    <n v="0"/>
    <n v="0"/>
    <n v="0"/>
    <n v="0"/>
    <n v="0"/>
    <n v="0"/>
    <n v="0"/>
    <n v="0"/>
    <n v="0"/>
    <n v="0"/>
    <n v="0"/>
    <n v="0"/>
    <x v="0"/>
    <m/>
    <x v="14"/>
    <x v="9"/>
    <s v="no impacts"/>
    <x v="7"/>
    <s v=""/>
  </r>
  <r>
    <s v="Lagdo"/>
    <s v="NRD_012"/>
    <s v="NORD"/>
    <s v="IHS"/>
    <s v="Grid-Gen"/>
    <s v="NORD"/>
    <s v="Lagdo"/>
    <s v="Huawei"/>
    <n v="0"/>
    <n v="0"/>
    <n v="0"/>
    <n v="0"/>
    <n v="0"/>
    <n v="0"/>
    <n v="0"/>
    <n v="0"/>
    <n v="0"/>
    <n v="0"/>
    <n v="0"/>
    <n v="0"/>
    <n v="0"/>
    <n v="0"/>
    <n v="0"/>
    <x v="0"/>
    <m/>
    <x v="14"/>
    <x v="9"/>
    <s v="no impacts"/>
    <x v="7"/>
    <s v=""/>
  </r>
  <r>
    <s v="Djarako"/>
    <s v="NRD_030"/>
    <s v="NORD"/>
    <s v="IHS"/>
    <s v="Gen Only"/>
    <s v="NORD"/>
    <s v="Djarako"/>
    <s v="Huawei"/>
    <n v="0"/>
    <n v="0"/>
    <n v="0"/>
    <n v="0"/>
    <n v="0"/>
    <n v="0"/>
    <n v="0"/>
    <n v="0"/>
    <n v="0"/>
    <n v="0"/>
    <n v="0"/>
    <n v="0"/>
    <n v="0"/>
    <n v="0"/>
    <n v="0"/>
    <x v="0"/>
    <m/>
    <x v="14"/>
    <x v="9"/>
    <s v="no impacts"/>
    <x v="7"/>
    <s v=""/>
  </r>
  <r>
    <s v="Lara"/>
    <s v="EXN_102"/>
    <s v="EXTREME-NORD"/>
    <s v="IHS"/>
    <s v="Grid-Gen"/>
    <s v="EXTREME-NORD"/>
    <s v="Lara"/>
    <s v="Huawei"/>
    <n v="0"/>
    <n v="0"/>
    <n v="0"/>
    <n v="0"/>
    <n v="0"/>
    <n v="0"/>
    <n v="0"/>
    <n v="0"/>
    <n v="0"/>
    <n v="0"/>
    <n v="0"/>
    <n v="0"/>
    <n v="0"/>
    <n v="0"/>
    <n v="0"/>
    <x v="2"/>
    <m/>
    <x v="14"/>
    <x v="9"/>
    <s v="no impacts"/>
    <x v="7"/>
    <s v=""/>
  </r>
  <r>
    <s v="Mada-IHS"/>
    <s v="EXN_223"/>
    <s v="EXTREME-NORD"/>
    <s v="IHS"/>
    <s v="Gen Only"/>
    <s v="EXTREME-NORD"/>
    <s v="Mada"/>
    <s v="Huawei"/>
    <n v="0"/>
    <n v="0"/>
    <n v="0"/>
    <n v="0"/>
    <n v="0"/>
    <n v="0"/>
    <n v="0"/>
    <n v="0"/>
    <n v="0"/>
    <n v="0"/>
    <n v="0"/>
    <n v="0"/>
    <n v="0"/>
    <n v="0"/>
    <n v="0"/>
    <x v="2"/>
    <m/>
    <x v="14"/>
    <x v="9"/>
    <s v="no impacts"/>
    <x v="7"/>
    <s v=""/>
  </r>
  <r>
    <s v="Mbengwi-Mile17-IHS"/>
    <s v="NRO_144"/>
    <s v="NORD-OUEST"/>
    <m/>
    <m/>
    <s v="NORD-OUEST"/>
    <s v="Mbengwi"/>
    <s v="Huawei"/>
    <n v="0"/>
    <n v="0"/>
    <n v="0"/>
    <n v="0"/>
    <n v="0"/>
    <n v="0"/>
    <n v="0"/>
    <n v="0"/>
    <n v="0"/>
    <n v="0"/>
    <n v="0"/>
    <n v="0"/>
    <n v="0"/>
    <n v="0"/>
    <n v="0"/>
    <x v="2"/>
    <m/>
    <x v="14"/>
    <x v="9"/>
    <s v="no impacts"/>
    <x v="7"/>
    <s v=""/>
  </r>
  <r>
    <s v="Dargala-New"/>
    <s v="EXN_190"/>
    <s v="EXTREME-NORD"/>
    <s v="IHS"/>
    <s v="Grid-Gen"/>
    <s v="EXTREME-NORD"/>
    <s v="Dargala"/>
    <s v="Huawei"/>
    <n v="0"/>
    <n v="0"/>
    <n v="0"/>
    <n v="0"/>
    <n v="0"/>
    <n v="0"/>
    <n v="0"/>
    <n v="0"/>
    <n v="0"/>
    <n v="0"/>
    <n v="0"/>
    <n v="0"/>
    <n v="0"/>
    <n v="0"/>
    <n v="0"/>
    <x v="2"/>
    <m/>
    <x v="14"/>
    <x v="9"/>
    <s v="no impacts"/>
    <x v="7"/>
    <s v=""/>
  </r>
  <r>
    <s v="Pouss-New"/>
    <s v="EXN_189"/>
    <s v="EXTREME-NORD"/>
    <s v="IHS"/>
    <s v="Grid-Hybrid-Gen"/>
    <s v="EXTREME-NORD"/>
    <s v="Pouss"/>
    <s v="Huawei"/>
    <n v="0"/>
    <n v="0"/>
    <n v="0"/>
    <n v="0"/>
    <n v="0"/>
    <n v="0"/>
    <n v="0"/>
    <n v="0"/>
    <n v="0"/>
    <n v="0"/>
    <n v="0"/>
    <n v="0"/>
    <n v="0"/>
    <n v="0"/>
    <n v="0"/>
    <x v="2"/>
    <m/>
    <x v="14"/>
    <x v="9"/>
    <s v="no impacts"/>
    <x v="7"/>
    <s v=""/>
  </r>
  <r>
    <s v="Waza"/>
    <s v="EXN_033"/>
    <s v="EXTREME-NORD"/>
    <s v="IHS"/>
    <s v="Grid-Hybrid-Gen"/>
    <s v="EXTREME-NORD"/>
    <s v="Waza"/>
    <s v="NOKIA"/>
    <n v="0"/>
    <n v="0"/>
    <n v="0"/>
    <n v="0"/>
    <n v="0"/>
    <n v="0"/>
    <n v="0"/>
    <n v="0"/>
    <n v="0"/>
    <n v="0"/>
    <n v="0"/>
    <n v="0"/>
    <n v="0"/>
    <n v="0"/>
    <n v="0"/>
    <x v="2"/>
    <m/>
    <x v="14"/>
    <x v="9"/>
    <s v="no impacts"/>
    <x v="7"/>
    <s v=""/>
  </r>
  <r>
    <s v="DOUBLE-IHS"/>
    <s v="EXN_109"/>
    <s v="EXTREME-NORD"/>
    <s v="IHS"/>
    <s v="Grid-Gen"/>
    <s v="EXTREME-NORD"/>
    <s v="Double(Djakaramani)"/>
    <s v="Huawei"/>
    <n v="0"/>
    <n v="0"/>
    <n v="0"/>
    <n v="0"/>
    <n v="0"/>
    <n v="0"/>
    <n v="0"/>
    <n v="0"/>
    <n v="0"/>
    <n v="0"/>
    <n v="0"/>
    <n v="0"/>
    <n v="0"/>
    <n v="0"/>
    <n v="0"/>
    <x v="2"/>
    <m/>
    <x v="14"/>
    <x v="9"/>
    <s v="no impacts"/>
    <x v="7"/>
    <s v=""/>
  </r>
  <r>
    <s v="Bonawon"/>
    <s v="LIT_400"/>
    <s v="Douala"/>
    <s v="IHS"/>
    <s v="Grid-Gen"/>
    <s v="LITTORAL"/>
    <s v="Douala"/>
    <s v="ZTE"/>
    <n v="0"/>
    <n v="0"/>
    <n v="0"/>
    <n v="0"/>
    <n v="0"/>
    <n v="0"/>
    <n v="0"/>
    <n v="0"/>
    <n v="0"/>
    <n v="0"/>
    <n v="0"/>
    <n v="0"/>
    <n v="0"/>
    <n v="0"/>
    <n v="0"/>
    <x v="0"/>
    <m/>
    <x v="14"/>
    <x v="9"/>
    <s v="no impacts"/>
    <x v="7"/>
    <s v=""/>
  </r>
  <r>
    <s v="Bonaminkano-IHS"/>
    <s v="LIT_130"/>
    <s v="Douala"/>
    <s v="IHS"/>
    <s v="Grid-Gen"/>
    <s v="LITTORAL"/>
    <s v="Douala"/>
    <s v="ZTE"/>
    <n v="0"/>
    <n v="0"/>
    <n v="0"/>
    <n v="0"/>
    <n v="0"/>
    <n v="0"/>
    <n v="0"/>
    <n v="0"/>
    <n v="0"/>
    <n v="0"/>
    <n v="0"/>
    <n v="0"/>
    <n v="0"/>
    <n v="0"/>
    <n v="0"/>
    <x v="0"/>
    <m/>
    <x v="14"/>
    <x v="9"/>
    <s v="no impacts"/>
    <x v="7"/>
    <s v=""/>
  </r>
  <r>
    <s v="Massangam"/>
    <s v="OST_057"/>
    <s v="OUEST"/>
    <s v="IHS"/>
    <s v="Solar-Grid-Gen"/>
    <s v="OUEST"/>
    <s v="Massangam"/>
    <s v="Huawei"/>
    <n v="0"/>
    <n v="0"/>
    <n v="0"/>
    <n v="0"/>
    <n v="0"/>
    <n v="0"/>
    <n v="0"/>
    <n v="0"/>
    <n v="0"/>
    <n v="0"/>
    <n v="0"/>
    <n v="0"/>
    <n v="0"/>
    <n v="0"/>
    <n v="0"/>
    <x v="0"/>
    <m/>
    <x v="14"/>
    <x v="9"/>
    <s v="no impacts"/>
    <x v="7"/>
    <s v=""/>
  </r>
  <r>
    <s v="Oyak"/>
    <s v="LIT_222"/>
    <s v="Douala"/>
    <s v="IHS"/>
    <s v="Grid-Gen"/>
    <s v="LITTORAL"/>
    <s v="Douala"/>
    <s v="ZTE"/>
    <n v="0"/>
    <n v="0"/>
    <n v="0"/>
    <n v="0"/>
    <n v="0"/>
    <n v="0"/>
    <n v="0"/>
    <n v="0"/>
    <n v="0"/>
    <n v="0"/>
    <n v="0"/>
    <n v="0"/>
    <n v="0"/>
    <n v="0"/>
    <n v="0"/>
    <x v="0"/>
    <m/>
    <x v="14"/>
    <x v="9"/>
    <s v="no impacts"/>
    <x v="7"/>
    <s v=""/>
  </r>
  <r>
    <s v="Mayo-kaba-IHS"/>
    <s v="EXN_162"/>
    <s v="EXTREME-NORD"/>
    <s v="IHS"/>
    <s v="Hybrid-Gen"/>
    <s v="EXTREME-NORD"/>
    <s v="Mayo-Kaba "/>
    <s v="Huawei"/>
    <n v="0"/>
    <n v="0"/>
    <n v="0"/>
    <n v="0"/>
    <n v="0"/>
    <n v="0"/>
    <n v="0"/>
    <n v="0"/>
    <n v="0"/>
    <n v="0"/>
    <n v="0"/>
    <n v="0"/>
    <n v="0"/>
    <n v="0"/>
    <n v="0"/>
    <x v="2"/>
    <m/>
    <x v="14"/>
    <x v="9"/>
    <s v="no impacts"/>
    <x v="7"/>
    <s v=""/>
  </r>
  <r>
    <s v="Doumo-IHS"/>
    <s v="EXN_165"/>
    <s v="EXTREME-NORD"/>
    <s v="IHS"/>
    <s v="Hybrid-Gen"/>
    <s v="EXTREME-NORD"/>
    <s v="Doumo"/>
    <s v="Huawei"/>
    <n v="0"/>
    <n v="0"/>
    <n v="0"/>
    <n v="0"/>
    <n v="0"/>
    <n v="0"/>
    <n v="0"/>
    <n v="0"/>
    <n v="0"/>
    <n v="0"/>
    <n v="0"/>
    <n v="0"/>
    <n v="0"/>
    <n v="0"/>
    <n v="0"/>
    <x v="2"/>
    <m/>
    <x v="14"/>
    <x v="9"/>
    <s v="no impacts"/>
    <x v="7"/>
    <s v=""/>
  </r>
  <r>
    <s v="Ouro-Zangui"/>
    <s v="EXN_199"/>
    <s v="EXTREME-NORD"/>
    <s v="IHS"/>
    <s v="Hybrid-Gen"/>
    <s v="EXTREME-NORD"/>
    <s v="Ouro Zangui"/>
    <s v="Huawei"/>
    <n v="0"/>
    <n v="0"/>
    <n v="0"/>
    <n v="0"/>
    <n v="0"/>
    <n v="0"/>
    <n v="0"/>
    <n v="0"/>
    <n v="0"/>
    <n v="0"/>
    <n v="0"/>
    <n v="0"/>
    <n v="0"/>
    <n v="0"/>
    <n v="0"/>
    <x v="2"/>
    <m/>
    <x v="14"/>
    <x v="9"/>
    <s v="no impacts"/>
    <x v="7"/>
    <s v=""/>
  </r>
  <r>
    <s v="Moulvouday"/>
    <s v="EXN_038"/>
    <s v="EXTREME-NORD"/>
    <s v="IHS"/>
    <s v="Solar-Gen"/>
    <s v="EXTREME-NORD"/>
    <s v="Moulvoudaye"/>
    <s v="Huawei"/>
    <n v="0"/>
    <n v="0"/>
    <n v="0"/>
    <n v="0"/>
    <n v="0"/>
    <n v="0"/>
    <n v="0"/>
    <n v="0"/>
    <n v="0"/>
    <n v="0"/>
    <n v="0"/>
    <n v="0"/>
    <n v="0"/>
    <n v="0"/>
    <n v="0"/>
    <x v="2"/>
    <m/>
    <x v="14"/>
    <x v="9"/>
    <s v="no impacts"/>
    <x v="7"/>
    <s v=""/>
  </r>
  <r>
    <s v="Maltam"/>
    <s v="EXN_035"/>
    <s v="EXTREME-NORD"/>
    <s v="IHS"/>
    <s v="Solar-Gen"/>
    <s v="EXTREME-NORD"/>
    <s v="Maltam"/>
    <s v="NOKIA"/>
    <n v="0"/>
    <n v="0"/>
    <n v="0"/>
    <n v="0"/>
    <n v="0"/>
    <n v="0"/>
    <n v="0"/>
    <n v="0"/>
    <n v="0"/>
    <n v="0"/>
    <n v="0"/>
    <n v="0"/>
    <n v="0"/>
    <n v="0"/>
    <n v="0"/>
    <x v="2"/>
    <m/>
    <x v="14"/>
    <x v="9"/>
    <s v="no impacts"/>
    <x v="7"/>
    <s v=""/>
  </r>
  <r>
    <s v="Gagadje"/>
    <s v="EXN_209"/>
    <s v="EXTREME-NORD"/>
    <s v="CAMUSAT"/>
    <s v="Hybrid Solar - S3"/>
    <s v="EXTREME-NORD"/>
    <s v="Mindif"/>
    <s v="Huawei"/>
    <n v="0"/>
    <n v="0"/>
    <n v="0"/>
    <n v="0"/>
    <n v="0"/>
    <n v="0"/>
    <n v="0"/>
    <n v="0"/>
    <n v="0"/>
    <n v="0"/>
    <n v="0"/>
    <n v="0"/>
    <n v="0"/>
    <n v="0"/>
    <n v="0"/>
    <x v="2"/>
    <m/>
    <x v="14"/>
    <x v="9"/>
    <s v="no impacts"/>
    <x v="7"/>
    <s v=""/>
  </r>
  <r>
    <s v="Gabarairou"/>
    <s v="EXN_210"/>
    <s v="EXTREME-NORD"/>
    <s v="IHS"/>
    <s v="Hybrid-Gen"/>
    <s v="EXTREME-NORD"/>
    <s v="Moulvoudaye"/>
    <s v="Huawei"/>
    <n v="0"/>
    <n v="0"/>
    <n v="0"/>
    <n v="0"/>
    <n v="0"/>
    <n v="0"/>
    <n v="0"/>
    <n v="0"/>
    <n v="0"/>
    <n v="0"/>
    <n v="0"/>
    <n v="0"/>
    <n v="0"/>
    <n v="0"/>
    <n v="0"/>
    <x v="2"/>
    <m/>
    <x v="14"/>
    <x v="9"/>
    <s v="no impacts"/>
    <x v="7"/>
    <s v=""/>
  </r>
  <r>
    <s v="Chevreuil"/>
    <s v="LIT_018"/>
    <s v="Douala"/>
    <s v="IHS"/>
    <s v="Grid-Gen"/>
    <s v="LITTORAL"/>
    <s v="Douala"/>
    <s v="ZTE"/>
    <n v="0"/>
    <n v="0"/>
    <n v="0"/>
    <n v="0"/>
    <n v="0"/>
    <n v="0"/>
    <n v="0"/>
    <n v="0"/>
    <n v="0"/>
    <n v="0"/>
    <n v="0"/>
    <n v="0"/>
    <n v="0"/>
    <n v="0"/>
    <n v="0"/>
    <x v="0"/>
    <m/>
    <x v="14"/>
    <x v="9"/>
    <s v="no impacts"/>
    <x v="7"/>
    <s v=""/>
  </r>
  <r>
    <s v="Tiko"/>
    <s v="SUO_004"/>
    <s v="SUD-OUEST"/>
    <s v="IHS"/>
    <s v="Grid-Gen"/>
    <s v="SUD-OUEST"/>
    <s v="Tiko"/>
    <s v="Huawei"/>
    <n v="0"/>
    <n v="0"/>
    <n v="0"/>
    <n v="0"/>
    <n v="0"/>
    <n v="0"/>
    <n v="0"/>
    <n v="0"/>
    <n v="0"/>
    <n v="0"/>
    <n v="0"/>
    <n v="0"/>
    <n v="0"/>
    <n v="0"/>
    <n v="0"/>
    <x v="2"/>
    <m/>
    <x v="14"/>
    <x v="9"/>
    <s v="no impacts"/>
    <x v="7"/>
    <s v=""/>
  </r>
  <r>
    <s v="Torock-IHS"/>
    <s v="EXN_178"/>
    <s v="EXTREME-NORD"/>
    <s v="IHS"/>
    <s v="Solar-Grid-Gen"/>
    <s v="EXTREME-NORD"/>
    <s v="Torock"/>
    <s v="Huawei"/>
    <n v="0"/>
    <n v="0"/>
    <n v="0"/>
    <n v="0"/>
    <n v="0"/>
    <n v="0"/>
    <n v="0"/>
    <n v="0"/>
    <n v="0"/>
    <n v="0"/>
    <n v="0"/>
    <n v="0"/>
    <n v="0"/>
    <n v="0"/>
    <n v="0"/>
    <x v="2"/>
    <m/>
    <x v="14"/>
    <x v="9"/>
    <s v="no impacts"/>
    <x v="7"/>
    <s v=""/>
  </r>
  <r>
    <s v="Bfsam-Eveche-Carrefour"/>
    <s v="OST_066"/>
    <s v="Bafoussam"/>
    <s v="IHS"/>
    <s v="Grid-Gen"/>
    <s v="OUEST"/>
    <s v="Bafoussam"/>
    <s v="Huawei"/>
    <n v="0"/>
    <n v="0"/>
    <n v="0"/>
    <n v="0"/>
    <n v="0"/>
    <n v="0"/>
    <n v="0"/>
    <n v="0"/>
    <n v="0"/>
    <n v="0"/>
    <n v="0"/>
    <n v="0"/>
    <n v="0"/>
    <n v="0"/>
    <n v="0"/>
    <x v="0"/>
    <m/>
    <x v="14"/>
    <x v="9"/>
    <s v="no impacts"/>
    <x v="7"/>
    <s v=""/>
  </r>
  <r>
    <s v="Bilongue"/>
    <s v="LIT_425"/>
    <s v="Douala"/>
    <s v="IHS"/>
    <s v="Grid-Gen"/>
    <s v="LITTORAL"/>
    <s v="Douala"/>
    <s v="ZTE"/>
    <n v="0"/>
    <n v="0"/>
    <n v="0"/>
    <n v="0"/>
    <n v="0"/>
    <n v="0"/>
    <n v="0"/>
    <n v="0"/>
    <n v="0.4585755336968832"/>
    <n v="0"/>
    <n v="0"/>
    <n v="0"/>
    <n v="0"/>
    <n v="0"/>
    <n v="0"/>
    <x v="0"/>
    <m/>
    <x v="14"/>
    <x v="9"/>
    <s v="no impacts"/>
    <x v="7"/>
    <s v=""/>
  </r>
  <r>
    <s v="Ferme-Suisse"/>
    <s v="LIT_006"/>
    <s v="LITTORAL"/>
    <s v="IHS"/>
    <s v="Grid-Gen"/>
    <s v="LITTORAL"/>
    <s v="Ferme-Suisse"/>
    <s v="ZTE"/>
    <n v="0"/>
    <n v="0"/>
    <n v="0"/>
    <n v="0"/>
    <n v="0"/>
    <n v="0"/>
    <n v="0"/>
    <n v="0"/>
    <n v="0"/>
    <n v="0"/>
    <n v="0"/>
    <n v="0"/>
    <n v="0"/>
    <n v="0"/>
    <n v="0"/>
    <x v="0"/>
    <m/>
    <x v="14"/>
    <x v="9"/>
    <s v="no impacts"/>
    <x v="7"/>
    <s v=""/>
  </r>
  <r>
    <s v="Kompigna"/>
    <s v="LIT_111"/>
    <s v="LITTORAL"/>
    <s v="IHS"/>
    <s v="Grid-Gen"/>
    <s v="LITTORAL"/>
    <s v="Kompigna"/>
    <s v="ZTE"/>
    <n v="0"/>
    <n v="0"/>
    <n v="0"/>
    <n v="0"/>
    <n v="0"/>
    <n v="0"/>
    <n v="0"/>
    <n v="0"/>
    <n v="0"/>
    <n v="0"/>
    <n v="0"/>
    <n v="0"/>
    <n v="0"/>
    <n v="0"/>
    <n v="0"/>
    <x v="0"/>
    <m/>
    <x v="14"/>
    <x v="9"/>
    <s v="no impacts"/>
    <x v="7"/>
    <s v=""/>
  </r>
  <r>
    <s v="Kopongo"/>
    <s v="LIT_509"/>
    <s v="LITTORAL"/>
    <s v="IHS"/>
    <s v="Grid-Gen"/>
    <s v="LITTORAL"/>
    <s v="Kopongo"/>
    <s v="ZTE"/>
    <n v="0"/>
    <n v="0"/>
    <n v="0"/>
    <n v="0"/>
    <n v="0"/>
    <n v="0"/>
    <n v="0"/>
    <n v="0"/>
    <n v="0"/>
    <n v="0"/>
    <n v="0"/>
    <n v="0"/>
    <n v="0"/>
    <n v="0"/>
    <n v="0"/>
    <x v="0"/>
    <m/>
    <x v="14"/>
    <x v="9"/>
    <s v="no impacts"/>
    <x v="7"/>
    <s v=""/>
  </r>
  <r>
    <s v="Bagofit"/>
    <s v="EST_082"/>
    <s v="CENTRE"/>
    <s v="IHS"/>
    <s v="GenOnly"/>
    <s v="EST"/>
    <s v="Bagofit"/>
    <s v="ZTE"/>
    <n v="0"/>
    <n v="0"/>
    <n v="0"/>
    <n v="0"/>
    <n v="0"/>
    <n v="0"/>
    <n v="0"/>
    <n v="0"/>
    <n v="0"/>
    <n v="0"/>
    <n v="0"/>
    <n v="0"/>
    <n v="0"/>
    <n v="0"/>
    <n v="0"/>
    <x v="0"/>
    <m/>
    <x v="14"/>
    <x v="9"/>
    <s v="no impacts"/>
    <x v="7"/>
    <s v=""/>
  </r>
  <r>
    <s v="Ntoumba"/>
    <s v="CTR_355"/>
    <s v="CENTRE"/>
    <s v="IHS"/>
    <s v="Grid-Gen"/>
    <s v="CENTRE"/>
    <s v="Ntoumba"/>
    <s v="ZTE"/>
    <n v="0"/>
    <n v="0"/>
    <n v="0"/>
    <n v="0"/>
    <n v="0"/>
    <n v="0"/>
    <n v="0"/>
    <n v="0"/>
    <n v="0"/>
    <n v="0"/>
    <n v="0"/>
    <n v="0"/>
    <n v="0"/>
    <n v="0"/>
    <n v="0"/>
    <x v="0"/>
    <m/>
    <x v="14"/>
    <x v="9"/>
    <s v="no impacts"/>
    <x v="7"/>
    <s v=""/>
  </r>
  <r>
    <s v="Meyo-Centre"/>
    <s v="CTR_145"/>
    <s v="CENTRE"/>
    <s v="IHS"/>
    <s v="Solar-Gen-Lithium"/>
    <s v="CENTRE"/>
    <s v="Meyo"/>
    <s v="ZTE"/>
    <n v="0"/>
    <n v="0"/>
    <n v="0"/>
    <n v="0"/>
    <n v="0"/>
    <n v="0"/>
    <n v="0"/>
    <n v="0"/>
    <n v="0"/>
    <n v="0"/>
    <n v="0"/>
    <n v="0"/>
    <n v="0"/>
    <n v="0"/>
    <n v="0"/>
    <x v="0"/>
    <m/>
    <x v="14"/>
    <x v="9"/>
    <s v="no impacts"/>
    <x v="7"/>
    <s v=""/>
  </r>
  <r>
    <s v="Mengang-MTN"/>
    <s v="CTR_306"/>
    <s v="CENTRE"/>
    <s v="IHS"/>
    <s v="Grid-Gen"/>
    <s v="CENTRE"/>
    <s v="Mengang"/>
    <s v="ZTE"/>
    <n v="0"/>
    <n v="0"/>
    <n v="0"/>
    <n v="0"/>
    <n v="0"/>
    <n v="0"/>
    <n v="0"/>
    <n v="0"/>
    <n v="0"/>
    <n v="0"/>
    <n v="0"/>
    <n v="0"/>
    <n v="0"/>
    <n v="0"/>
    <n v="0"/>
    <x v="0"/>
    <m/>
    <x v="1"/>
    <x v="0"/>
    <s v="Defaut GE &amp; Power Cabinet"/>
    <x v="0"/>
    <s v="(04/23/2026 incident ) : impact by CTR_306_Z_Mengang-MTN(CTR-306)   . Power issue  || Action :En attente RCA IHS..;..;(04/23/2026 hourly IHS):-1:11:43-Honest is manage ETA 23:30"/>
  </r>
  <r>
    <s v="Guiwa-Yangamo"/>
    <s v="EST_123"/>
    <s v="CENTRE"/>
    <s v="CAMUSAT"/>
    <s v="Hybrid Solar - S2"/>
    <s v="EST"/>
    <s v="Guiwa-Yangamo"/>
    <s v="ZTE"/>
    <n v="0"/>
    <n v="0"/>
    <n v="0"/>
    <n v="0"/>
    <n v="0"/>
    <n v="0"/>
    <n v="0"/>
    <n v="0"/>
    <n v="0"/>
    <n v="0"/>
    <n v="0"/>
    <n v="0"/>
    <n v="0"/>
    <n v="0"/>
    <n v="0"/>
    <x v="1"/>
    <m/>
    <x v="6"/>
    <x v="3"/>
    <s v="EXCLU"/>
    <x v="2"/>
    <s v=""/>
  </r>
  <r>
    <s v="Missole"/>
    <s v="LIT_227"/>
    <s v="LITTORAL"/>
    <s v="IHS"/>
    <s v="Hybrid-Gen"/>
    <s v="LITTORAL"/>
    <s v="Missole"/>
    <s v="ZTE"/>
    <n v="0"/>
    <n v="0"/>
    <n v="0"/>
    <n v="0"/>
    <n v="0"/>
    <n v="0"/>
    <n v="0"/>
    <n v="0"/>
    <n v="0"/>
    <n v="0"/>
    <n v="0"/>
    <n v="0"/>
    <n v="0"/>
    <n v="0"/>
    <n v="0"/>
    <x v="0"/>
    <m/>
    <x v="5"/>
    <x v="2"/>
    <s v="BSS Hardware issue"/>
    <x v="1"/>
    <s v="(04/23/2026 cell zte): -23/04/2026 : Intervention prevue pour ce jour ETA 16H_x000a_22/04/2026 : Besoin d'analyse BO RAN || Check and clean jumper, port 3 of RRU 61 &amp; Swap jumper of RRU 61 port 3 with port 2 || Fme active || Fme actuellement en chemin pour le site de DIZANGUE et se rendra sur missole demain 23042026..;..;(04/23/2026 cell zte): -23/04/2026 : Intervention prevue pour ce jour ETA 16H_x000a_22/04/2026 : Besoin d'analyse BO RAN || Check and clean jumper, port 3 of RRU 61 &amp; Swap jumper of RRU 61 port 3 with port 2 || Fme active || Fme actuellement en chemin pour le site de DIZANGUE et se rendra sur missole demain 23042026..;..;(04/23/2026 cell zte): -23/04/2026 : Intervention prevue pour ce jour ETA 16H || Fme etait sur site mbongo ce jour || Intervention reporte a demain 24042026_x000a_22/04/2026 : Besoin d'analyse BO RAN || Check and clean jumper, port 3 of RRU 61 &amp; Swap jumper of RRU 61 port 3 with port 2 || Fme active || Fme actuellement en chemin pour le site de DIZANGUE et se rendra sur missole demain 23042026"/>
  </r>
  <r>
    <s v="Mayo-Oulo"/>
    <s v="NRD_010"/>
    <s v="NORD"/>
    <s v="IHS"/>
    <s v="Grid-Gen"/>
    <s v="NORD"/>
    <s v="Mayo-Oulo"/>
    <s v="Huawei"/>
    <n v="0"/>
    <n v="0"/>
    <n v="0"/>
    <n v="0"/>
    <n v="0"/>
    <n v="0"/>
    <n v="0"/>
    <n v="0"/>
    <n v="0"/>
    <n v="0"/>
    <n v="0"/>
    <n v="0"/>
    <n v="0"/>
    <n v="0"/>
    <n v="0"/>
    <x v="0"/>
    <m/>
    <x v="14"/>
    <x v="9"/>
    <s v="no impacts"/>
    <x v="7"/>
    <s v=""/>
  </r>
  <r>
    <s v="Ndokohok-IHS"/>
    <s v="OST_025"/>
    <s v="CENTRE"/>
    <s v="IHS"/>
    <s v="Grid-Gen"/>
    <s v="OUEST"/>
    <s v="Makenene"/>
    <s v="ZTE"/>
    <n v="0"/>
    <n v="0"/>
    <n v="0"/>
    <n v="0"/>
    <n v="0"/>
    <n v="0"/>
    <n v="0"/>
    <n v="0"/>
    <n v="0"/>
    <n v="0"/>
    <n v="0"/>
    <n v="0"/>
    <n v="0"/>
    <n v="0"/>
    <n v="0"/>
    <x v="0"/>
    <m/>
    <x v="14"/>
    <x v="9"/>
    <s v="no impacts"/>
    <x v="7"/>
    <s v=""/>
  </r>
  <r>
    <s v="Dibombari"/>
    <s v="LIT_187"/>
    <s v="LITTORAL"/>
    <s v="IHS"/>
    <s v="Grid-Gen"/>
    <s v="LITTORAL"/>
    <s v="Dibombari"/>
    <s v="ZTE"/>
    <n v="0"/>
    <n v="0"/>
    <n v="0"/>
    <n v="0"/>
    <n v="0"/>
    <n v="0"/>
    <n v="0"/>
    <n v="0"/>
    <n v="0"/>
    <n v="0"/>
    <n v="0"/>
    <n v="0"/>
    <n v="0"/>
    <n v="0"/>
    <n v="0"/>
    <x v="0"/>
    <m/>
    <x v="14"/>
    <x v="9"/>
    <s v="no impacts"/>
    <x v="7"/>
    <s v=""/>
  </r>
  <r>
    <s v="Sud-Cameroun-Hevea-Camtel"/>
    <s v="SUD_055"/>
    <s v="LITTORAL"/>
    <s v="CAMUSAT"/>
    <s v="Good Grid no GE - 8h"/>
    <s v="SUD"/>
    <s v="Niete"/>
    <s v="ZTE"/>
    <n v="0"/>
    <n v="0"/>
    <n v="0"/>
    <n v="0"/>
    <n v="0"/>
    <n v="0"/>
    <n v="0"/>
    <n v="0"/>
    <n v="0"/>
    <n v="0"/>
    <n v="0"/>
    <n v="0"/>
    <n v="0"/>
    <n v="0"/>
    <n v="0"/>
    <x v="0"/>
    <m/>
    <x v="14"/>
    <x v="9"/>
    <s v="no impacts"/>
    <x v="7"/>
    <s v=""/>
  </r>
  <r>
    <s v="Bonalea"/>
    <s v="LIT_296"/>
    <s v="LITTORAL"/>
    <s v="IHS"/>
    <s v="Grid-Gen"/>
    <s v="LITTORAL"/>
    <s v="Bonalea"/>
    <s v="ZTE"/>
    <n v="0"/>
    <n v="0"/>
    <n v="0"/>
    <n v="0"/>
    <n v="0"/>
    <n v="0"/>
    <n v="0"/>
    <n v="0"/>
    <n v="0"/>
    <n v="0"/>
    <n v="0"/>
    <n v="0"/>
    <n v="0"/>
    <n v="0"/>
    <n v="0"/>
    <x v="0"/>
    <m/>
    <x v="14"/>
    <x v="9"/>
    <s v="no impacts"/>
    <x v="7"/>
    <s v=""/>
  </r>
  <r>
    <s v="Bare"/>
    <s v="LIT_112"/>
    <s v="LITTORAL"/>
    <s v="IHS"/>
    <s v="Grid-Gen"/>
    <s v="LITTORAL"/>
    <s v="Bare"/>
    <s v="ZTE"/>
    <n v="0"/>
    <n v="0"/>
    <n v="0"/>
    <n v="0"/>
    <n v="0"/>
    <n v="0"/>
    <n v="0"/>
    <n v="0"/>
    <n v="0"/>
    <n v="0"/>
    <n v="0"/>
    <n v="0"/>
    <n v="0"/>
    <n v="0"/>
    <n v="0"/>
    <x v="0"/>
    <m/>
    <x v="14"/>
    <x v="9"/>
    <s v="no impacts"/>
    <x v="7"/>
    <s v=""/>
  </r>
  <r>
    <s v="Kola-IHS"/>
    <s v="LIT_764"/>
    <s v="LITTORAL"/>
    <s v="IHS"/>
    <s v="Grid-Gen"/>
    <s v="LITTORAL"/>
    <s v="Baaba"/>
    <s v="ZTE"/>
    <n v="0"/>
    <n v="0"/>
    <n v="0"/>
    <n v="0"/>
    <n v="0"/>
    <n v="0"/>
    <n v="0"/>
    <n v="0"/>
    <n v="0"/>
    <n v="0"/>
    <n v="0"/>
    <n v="0"/>
    <n v="0"/>
    <n v="0"/>
    <n v="0"/>
    <x v="0"/>
    <m/>
    <x v="14"/>
    <x v="9"/>
    <s v="no impacts"/>
    <x v="7"/>
    <s v=""/>
  </r>
  <r>
    <s v="Ndoulou-IHS"/>
    <s v="LIT_431"/>
    <s v="LITTORAL"/>
    <s v="IHS"/>
    <s v="Grid-Gen"/>
    <s v="LITTORAL"/>
    <s v="Ndoulou"/>
    <s v="ZTE"/>
    <n v="0"/>
    <n v="0"/>
    <n v="0"/>
    <n v="0"/>
    <n v="0"/>
    <n v="0"/>
    <n v="0"/>
    <n v="0"/>
    <n v="0"/>
    <n v="0"/>
    <n v="0"/>
    <n v="0"/>
    <n v="0"/>
    <n v="0"/>
    <n v="0"/>
    <x v="0"/>
    <m/>
    <x v="14"/>
    <x v="9"/>
    <s v="no impacts"/>
    <x v="7"/>
    <s v=""/>
  </r>
  <r>
    <s v="Manengole"/>
    <s v="LIT_356"/>
    <s v="LITTORAL"/>
    <s v="IHS"/>
    <s v="Grid-Gen"/>
    <s v="LITTORAL"/>
    <s v="Manengole"/>
    <s v="ZTE"/>
    <n v="0"/>
    <n v="0"/>
    <n v="0"/>
    <n v="0"/>
    <n v="0"/>
    <n v="0"/>
    <n v="0"/>
    <n v="0"/>
    <n v="0"/>
    <n v="0"/>
    <n v="0"/>
    <n v="0"/>
    <n v="0"/>
    <n v="0"/>
    <n v="0"/>
    <x v="0"/>
    <m/>
    <x v="14"/>
    <x v="9"/>
    <s v="no impacts"/>
    <x v="7"/>
    <s v=""/>
  </r>
  <r>
    <s v="Logbadjeck-IHS"/>
    <s v="LIT_503"/>
    <s v="LITTORAL"/>
    <s v="IHS"/>
    <s v="Grid-Gen"/>
    <s v="LITTORAL"/>
    <s v="Logbadjeck"/>
    <s v="ZTE"/>
    <n v="0"/>
    <n v="0"/>
    <n v="0"/>
    <n v="0"/>
    <n v="0"/>
    <n v="0"/>
    <n v="0"/>
    <n v="0"/>
    <n v="0"/>
    <n v="0"/>
    <n v="0"/>
    <n v="0"/>
    <n v="0"/>
    <n v="0"/>
    <n v="0"/>
    <x v="0"/>
    <m/>
    <x v="14"/>
    <x v="9"/>
    <s v="no impacts"/>
    <x v="7"/>
    <s v=""/>
  </r>
  <r>
    <s v="Dizangue-KM14-IHS"/>
    <s v="LIT_496"/>
    <s v="LITTORAL"/>
    <s v="IHS"/>
    <s v="Grid-Gen"/>
    <s v="LITTORAL"/>
    <s v="Dizangue"/>
    <s v="ZTE"/>
    <n v="0"/>
    <n v="0"/>
    <n v="0"/>
    <n v="0"/>
    <n v="0"/>
    <n v="0"/>
    <n v="0"/>
    <n v="0"/>
    <n v="0"/>
    <n v="0"/>
    <n v="0"/>
    <n v="0"/>
    <n v="0"/>
    <n v="0"/>
    <n v="0"/>
    <x v="0"/>
    <m/>
    <x v="1"/>
    <x v="0"/>
    <s v="Defaut GE &amp; Power Cabinet"/>
    <x v="0"/>
    <s v="(04/23/2026 hourly IHS):-0:46:16-FME is on the way ETA 19:00"/>
  </r>
  <r>
    <s v="Meyo-Nkoulou"/>
    <s v="SUD_117"/>
    <s v="CENTRE"/>
    <m/>
    <m/>
    <s v="SUD"/>
    <s v="Kyé-Ossi"/>
    <s v="ZTE"/>
    <n v="0"/>
    <n v="0"/>
    <n v="0"/>
    <n v="0"/>
    <n v="0"/>
    <n v="0"/>
    <n v="0"/>
    <n v="0"/>
    <n v="0"/>
    <n v="0"/>
    <n v="0"/>
    <n v="0"/>
    <n v="0"/>
    <n v="0"/>
    <n v="0"/>
    <x v="0"/>
    <m/>
    <x v="14"/>
    <x v="9"/>
    <s v="no impacts"/>
    <x v="7"/>
    <s v=""/>
  </r>
  <r>
    <s v="Mbongo-IHS"/>
    <s v="LIT_480"/>
    <s v="LITTORAL"/>
    <s v="IHS"/>
    <s v="Grid-Gen"/>
    <s v="LITTORAL"/>
    <s v="Mbongo"/>
    <s v="ZTE"/>
    <n v="0"/>
    <n v="0"/>
    <n v="0"/>
    <n v="0"/>
    <n v="0"/>
    <n v="0"/>
    <n v="0"/>
    <n v="0"/>
    <n v="0"/>
    <n v="0"/>
    <n v="0"/>
    <n v="0"/>
    <n v="0"/>
    <n v="0"/>
    <n v="0"/>
    <x v="0"/>
    <m/>
    <x v="14"/>
    <x v="9"/>
    <s v="no impacts"/>
    <x v="7"/>
    <s v=""/>
  </r>
  <r>
    <s v="Apouh"/>
    <s v="LIT_512"/>
    <s v="LITTORAL"/>
    <s v="IHS"/>
    <s v="Grid-Gen"/>
    <s v="LITTORAL"/>
    <s v="Apouh"/>
    <s v="ZTE"/>
    <n v="0"/>
    <n v="0"/>
    <n v="0"/>
    <n v="0"/>
    <n v="0"/>
    <n v="0"/>
    <n v="0"/>
    <n v="0"/>
    <n v="0"/>
    <n v="0"/>
    <n v="0"/>
    <n v="0"/>
    <n v="0"/>
    <n v="0"/>
    <n v="0"/>
    <x v="0"/>
    <m/>
    <x v="8"/>
    <x v="4"/>
    <s v="SPARE-ISSUE"/>
    <x v="3"/>
    <s v="(04/23/2026 ocm ran 18h): -23.04.26; ODU faulty, commande passée à OCM..;..;(04/23/2026 ocm ran 17h): -Power status check ongoing..;..;(04/23/2026 ocm ran 13h): -22.04.26: ODU MPT 7-8G 3DB20858AC faulty et commande passée à OCM_x000a_22.04.26; Besoin d'un FME sur site pour vérifier la chaine antennaire de l'ODU 3.1; FME Yannick Mbah activé pour investigations, update ASAP"/>
  </r>
  <r>
    <s v="Ndokok"/>
    <s v="CTR_059"/>
    <s v="LITTORAL"/>
    <s v="IHS"/>
    <s v="Grid-Gen"/>
    <s v="CENTRE"/>
    <s v="Ndokok"/>
    <s v="ZTE"/>
    <n v="0"/>
    <n v="0"/>
    <n v="0"/>
    <n v="0"/>
    <n v="0"/>
    <n v="0"/>
    <n v="0"/>
    <n v="0"/>
    <n v="0"/>
    <n v="0"/>
    <n v="0"/>
    <n v="0"/>
    <n v="0"/>
    <n v="0"/>
    <n v="0"/>
    <x v="0"/>
    <m/>
    <x v="4"/>
    <x v="0"/>
    <s v="AKTIVCO Defaut GE &amp; Power Cabinet"/>
    <x v="0"/>
    <s v="(04/23/2026 incident ) : impact by CTR_003 EBOMBE,   Souci d'energie || Action : RAC en attente CAMUSAT"/>
  </r>
  <r>
    <s v="MISSOLE-II-PK35-IHS"/>
    <s v="LIT_750"/>
    <s v="LITTORAL"/>
    <m/>
    <m/>
    <s v="LITTORAL"/>
    <s v="Missole"/>
    <s v="ZTE"/>
    <n v="0"/>
    <n v="0"/>
    <n v="0"/>
    <n v="0"/>
    <n v="0"/>
    <n v="0"/>
    <n v="0"/>
    <n v="0"/>
    <n v="0"/>
    <n v="0"/>
    <n v="0"/>
    <n v="0"/>
    <n v="0"/>
    <n v="0"/>
    <n v="0"/>
    <x v="0"/>
    <m/>
    <x v="14"/>
    <x v="9"/>
    <s v="no impacts"/>
    <x v="7"/>
    <s v=""/>
  </r>
  <r>
    <s v="Yembon"/>
    <s v="SUD_243"/>
    <s v="CENTRE"/>
    <s v="CAMUSAT"/>
    <s v="HGB"/>
    <s v="SUD"/>
    <s v="Yembon"/>
    <s v="ZTE"/>
    <n v="0"/>
    <n v="0"/>
    <n v="0"/>
    <n v="0"/>
    <n v="0"/>
    <n v="0"/>
    <n v="0"/>
    <n v="0"/>
    <n v="0"/>
    <n v="0"/>
    <n v="0"/>
    <n v="0"/>
    <n v="0"/>
    <n v="0"/>
    <n v="0"/>
    <x v="0"/>
    <m/>
    <x v="14"/>
    <x v="9"/>
    <s v="no impacts"/>
    <x v="7"/>
    <s v=""/>
  </r>
  <r>
    <s v="Mbomela-IHS"/>
    <s v="SUD_105"/>
    <s v="CENTRE"/>
    <s v="IHS"/>
    <s v="Gen-Lithium"/>
    <s v="SUD"/>
    <s v="Mbomela"/>
    <s v="ZTE"/>
    <n v="0"/>
    <n v="0"/>
    <n v="0"/>
    <n v="0"/>
    <n v="0"/>
    <n v="0"/>
    <n v="0"/>
    <n v="0"/>
    <n v="0"/>
    <n v="0"/>
    <n v="0"/>
    <n v="0"/>
    <n v="0"/>
    <n v="0"/>
    <n v="0"/>
    <x v="0"/>
    <m/>
    <x v="14"/>
    <x v="9"/>
    <s v="no impacts"/>
    <x v="7"/>
    <s v=""/>
  </r>
  <r>
    <s v="Mekoto"/>
    <s v="SUD_126"/>
    <s v="CENTRE"/>
    <s v="CAMUSAT"/>
    <s v="Hybrid Solar S3"/>
    <s v="SUD"/>
    <s v="Ekombitié"/>
    <s v="ZTE"/>
    <n v="0"/>
    <n v="0"/>
    <n v="0"/>
    <n v="0"/>
    <n v="0"/>
    <n v="0"/>
    <n v="0"/>
    <n v="0"/>
    <n v="0"/>
    <n v="0"/>
    <n v="0"/>
    <n v="0"/>
    <n v="0"/>
    <n v="0"/>
    <n v="0"/>
    <x v="0"/>
    <m/>
    <x v="14"/>
    <x v="9"/>
    <s v="no impacts"/>
    <x v="7"/>
    <s v=""/>
  </r>
  <r>
    <s v="Avobengon"/>
    <s v="SUD_244"/>
    <s v="CENTRE"/>
    <s v="IHS"/>
    <s v="Gen-Lithium"/>
    <s v="SUD"/>
    <s v="Avobengon"/>
    <s v="ZTE"/>
    <n v="0"/>
    <n v="0"/>
    <n v="0"/>
    <n v="0"/>
    <n v="0"/>
    <n v="0"/>
    <n v="0"/>
    <n v="0"/>
    <n v="0"/>
    <n v="0"/>
    <n v="0"/>
    <n v="0"/>
    <n v="0"/>
    <n v="0"/>
    <n v="0"/>
    <x v="0"/>
    <m/>
    <x v="14"/>
    <x v="9"/>
    <s v="no impacts"/>
    <x v="7"/>
    <s v=""/>
  </r>
  <r>
    <s v="Koungoulou-MTN"/>
    <s v="SUD_248"/>
    <s v="CENTRE"/>
    <s v="IHS"/>
    <s v="Gen-Lithium"/>
    <s v="SUD"/>
    <s v="Koungoulou"/>
    <s v="ZTE"/>
    <n v="0"/>
    <n v="0"/>
    <n v="0"/>
    <n v="0"/>
    <n v="0"/>
    <n v="0"/>
    <n v="0"/>
    <n v="0"/>
    <n v="0"/>
    <n v="0"/>
    <n v="0"/>
    <n v="0"/>
    <n v="0"/>
    <n v="0"/>
    <n v="0"/>
    <x v="0"/>
    <m/>
    <x v="14"/>
    <x v="9"/>
    <s v="no impacts"/>
    <x v="7"/>
    <s v=""/>
  </r>
  <r>
    <s v="Bikoula-MTN"/>
    <s v="SUD_232"/>
    <s v="CENTRE"/>
    <s v="IHS"/>
    <s v="Gen-Lithium"/>
    <s v="SUD"/>
    <s v="Bikoula"/>
    <s v="ZTE"/>
    <n v="0"/>
    <n v="0"/>
    <n v="0"/>
    <n v="0"/>
    <n v="0"/>
    <n v="0"/>
    <n v="0"/>
    <n v="0"/>
    <n v="0"/>
    <n v="0"/>
    <n v="0"/>
    <n v="0"/>
    <n v="0"/>
    <n v="0"/>
    <n v="0"/>
    <x v="0"/>
    <m/>
    <x v="14"/>
    <x v="9"/>
    <s v="no impacts"/>
    <x v="7"/>
    <s v=""/>
  </r>
  <r>
    <s v="Ngoulemakong-MTN"/>
    <s v="EST_067"/>
    <s v="CENTRE"/>
    <s v="IHS"/>
    <s v="Grid-Hybrid-Gen"/>
    <s v="EST"/>
    <s v="Ngoulemakong"/>
    <s v="ZTE"/>
    <n v="0"/>
    <n v="0"/>
    <n v="0"/>
    <n v="0"/>
    <n v="0"/>
    <n v="0"/>
    <n v="0"/>
    <n v="0"/>
    <n v="0"/>
    <n v="0"/>
    <n v="0"/>
    <n v="0"/>
    <n v="0"/>
    <n v="0"/>
    <n v="0"/>
    <x v="0"/>
    <m/>
    <x v="14"/>
    <x v="9"/>
    <s v="no impacts"/>
    <x v="7"/>
    <s v=""/>
  </r>
  <r>
    <s v="Motcheboum"/>
    <s v="EST_062"/>
    <s v="CENTRE"/>
    <s v="IHS"/>
    <s v="Grid-Gen"/>
    <s v="EST"/>
    <s v="Motcheboum"/>
    <s v="ZTE"/>
    <n v="0"/>
    <n v="0"/>
    <n v="0"/>
    <n v="0"/>
    <n v="0"/>
    <n v="0"/>
    <n v="0"/>
    <n v="0"/>
    <n v="0"/>
    <n v="0"/>
    <n v="0"/>
    <n v="0"/>
    <n v="0"/>
    <n v="0"/>
    <n v="0"/>
    <x v="0"/>
    <m/>
    <x v="14"/>
    <x v="9"/>
    <s v="no impacts"/>
    <x v="7"/>
    <s v=""/>
  </r>
  <r>
    <s v="Nkoum"/>
    <s v="EST_022"/>
    <s v="CENTRE"/>
    <s v="IHS"/>
    <s v="Grid-Gen"/>
    <s v="EST"/>
    <s v="Nkoum"/>
    <s v="ZTE"/>
    <n v="0"/>
    <n v="0"/>
    <n v="0"/>
    <n v="0"/>
    <n v="0"/>
    <n v="0"/>
    <n v="0"/>
    <n v="0"/>
    <n v="0"/>
    <n v="0"/>
    <n v="0"/>
    <n v="0"/>
    <n v="0"/>
    <n v="0"/>
    <n v="0"/>
    <x v="0"/>
    <m/>
    <x v="14"/>
    <x v="9"/>
    <s v="no impacts"/>
    <x v="7"/>
    <s v=""/>
  </r>
  <r>
    <s v="Messok"/>
    <s v="SUD_106"/>
    <s v="CENTRE"/>
    <s v="CAMUSAT"/>
    <s v="Hybrid Solar - S3"/>
    <s v="SUD"/>
    <s v="Messok"/>
    <s v="ZTE"/>
    <n v="0"/>
    <n v="0"/>
    <n v="0"/>
    <n v="0"/>
    <n v="0"/>
    <n v="0"/>
    <n v="0"/>
    <n v="0"/>
    <n v="0"/>
    <n v="0"/>
    <n v="0"/>
    <n v="0"/>
    <n v="0"/>
    <n v="0"/>
    <n v="0"/>
    <x v="0"/>
    <m/>
    <x v="14"/>
    <x v="9"/>
    <s v="no impacts"/>
    <x v="7"/>
    <s v=""/>
  </r>
  <r>
    <s v="Ndonkol-MTN-IHS"/>
    <s v="SUD_062"/>
    <s v="LITTORAL"/>
    <s v="IHS"/>
    <s v="Grid-Gen"/>
    <s v="SUD"/>
    <s v="Ndonkol"/>
    <s v="ZTE"/>
    <n v="0"/>
    <n v="0"/>
    <n v="0"/>
    <n v="0"/>
    <n v="0"/>
    <n v="0"/>
    <n v="0"/>
    <n v="0"/>
    <n v="0"/>
    <n v="0"/>
    <n v="0"/>
    <n v="0"/>
    <n v="0"/>
    <n v="0"/>
    <n v="0"/>
    <x v="0"/>
    <m/>
    <x v="14"/>
    <x v="9"/>
    <s v="no impacts"/>
    <x v="7"/>
    <s v=""/>
  </r>
  <r>
    <s v="Adouma"/>
    <s v="EST_134"/>
    <s v="CENTRE"/>
    <s v="CAMUSAT"/>
    <s v="Hybrid Solar - S3"/>
    <s v="EST"/>
    <s v="Adouma"/>
    <s v="ZTE"/>
    <n v="0"/>
    <n v="0"/>
    <n v="0"/>
    <n v="0"/>
    <n v="0"/>
    <n v="0"/>
    <n v="0"/>
    <n v="0"/>
    <n v="0"/>
    <n v="0"/>
    <n v="0"/>
    <n v="0"/>
    <n v="0"/>
    <n v="0"/>
    <n v="0"/>
    <x v="0"/>
    <m/>
    <x v="14"/>
    <x v="9"/>
    <s v="no impacts"/>
    <x v="7"/>
    <s v=""/>
  </r>
  <r>
    <s v="GADJI"/>
    <s v="EST_147"/>
    <s v="CENTRE"/>
    <m/>
    <m/>
    <s v="EST"/>
    <s v="Gadji"/>
    <s v="ZTE"/>
    <n v="0"/>
    <n v="0"/>
    <n v="0"/>
    <n v="0"/>
    <n v="0"/>
    <n v="0"/>
    <n v="0"/>
    <n v="0"/>
    <n v="0"/>
    <n v="0"/>
    <n v="0"/>
    <n v="0"/>
    <n v="0"/>
    <n v="0"/>
    <n v="0"/>
    <x v="0"/>
    <m/>
    <x v="14"/>
    <x v="9"/>
    <s v="no impacts"/>
    <x v="7"/>
    <s v=""/>
  </r>
  <r>
    <s v="Badongoue-MTN-IHS"/>
    <s v="EST_089"/>
    <s v="CENTRE"/>
    <s v="IHS"/>
    <s v="Grid-Gen-Lithium"/>
    <s v="EST"/>
    <s v="Badongoue"/>
    <s v="ZTE"/>
    <n v="0"/>
    <n v="0"/>
    <n v="0"/>
    <n v="0"/>
    <n v="0"/>
    <n v="0"/>
    <n v="0"/>
    <n v="0"/>
    <n v="0"/>
    <n v="0"/>
    <n v="0"/>
    <n v="0"/>
    <n v="0"/>
    <n v="0"/>
    <n v="0"/>
    <x v="0"/>
    <m/>
    <x v="14"/>
    <x v="9"/>
    <s v="no impacts"/>
    <x v="7"/>
    <s v=""/>
  </r>
  <r>
    <s v="Dimako"/>
    <s v="EST_019"/>
    <s v="CENTRE"/>
    <s v="IHS"/>
    <s v="Grid-Gen"/>
    <s v="EST"/>
    <s v="Dimako"/>
    <s v="ZTE"/>
    <n v="0"/>
    <n v="0"/>
    <n v="0"/>
    <n v="0"/>
    <n v="0"/>
    <n v="0"/>
    <n v="0"/>
    <n v="0"/>
    <n v="0"/>
    <n v="0"/>
    <n v="0"/>
    <n v="0"/>
    <n v="0"/>
    <n v="0"/>
    <n v="0"/>
    <x v="0"/>
    <m/>
    <x v="14"/>
    <x v="9"/>
    <s v="no impacts"/>
    <x v="7"/>
    <s v=""/>
  </r>
  <r>
    <s v="Atok"/>
    <s v="EST_017"/>
    <s v="CENTRE"/>
    <s v="IHS"/>
    <s v="Grid-Gen-Lithium"/>
    <s v="EST"/>
    <s v="Atok"/>
    <s v="ZTE"/>
    <n v="0"/>
    <n v="0"/>
    <n v="0"/>
    <n v="0"/>
    <n v="0"/>
    <n v="0"/>
    <n v="0"/>
    <n v="0"/>
    <n v="0"/>
    <n v="0"/>
    <n v="0"/>
    <n v="0"/>
    <n v="0"/>
    <n v="0"/>
    <n v="0"/>
    <x v="0"/>
    <m/>
    <x v="14"/>
    <x v="9"/>
    <s v="no impacts"/>
    <x v="7"/>
    <s v=""/>
  </r>
  <r>
    <s v="Bigoens-IHS"/>
    <s v="EST_029"/>
    <s v="CENTRE"/>
    <s v="IHS"/>
    <s v="Gen-Lithium"/>
    <s v="EST"/>
    <s v="Bigoens"/>
    <s v="ZTE"/>
    <n v="0"/>
    <n v="0"/>
    <n v="0"/>
    <n v="0"/>
    <n v="0"/>
    <n v="0"/>
    <n v="0"/>
    <n v="0"/>
    <n v="0"/>
    <n v="0"/>
    <n v="0"/>
    <n v="0"/>
    <n v="0"/>
    <n v="0"/>
    <n v="0"/>
    <x v="0"/>
    <m/>
    <x v="14"/>
    <x v="9"/>
    <s v="no impacts"/>
    <x v="7"/>
    <s v=""/>
  </r>
  <r>
    <s v="Andom-MTN"/>
    <s v="CTR_305"/>
    <s v="CENTRE"/>
    <s v="IHS"/>
    <s v="Hybrid-Gen"/>
    <s v="CENTRE"/>
    <s v="Andom"/>
    <s v="ZTE"/>
    <n v="0"/>
    <n v="0"/>
    <n v="0"/>
    <n v="0"/>
    <n v="0"/>
    <n v="0"/>
    <n v="0"/>
    <n v="0"/>
    <n v="0"/>
    <n v="0"/>
    <n v="0"/>
    <n v="0"/>
    <n v="0"/>
    <n v="0"/>
    <n v="0"/>
    <x v="0"/>
    <m/>
    <x v="14"/>
    <x v="9"/>
    <s v="no impacts"/>
    <x v="7"/>
    <s v=""/>
  </r>
  <r>
    <s v="Nyazanga"/>
    <s v="SUD_249"/>
    <s v="CENTRE"/>
    <s v="IHS"/>
    <s v="Grid-Gen-Lithium"/>
    <s v="SUD"/>
    <s v="Nyazanga"/>
    <s v="ZTE"/>
    <n v="0"/>
    <n v="0"/>
    <n v="0"/>
    <n v="0"/>
    <n v="0"/>
    <n v="0"/>
    <n v="0"/>
    <n v="0"/>
    <n v="0"/>
    <n v="0"/>
    <n v="0"/>
    <n v="0"/>
    <n v="0"/>
    <n v="0"/>
    <n v="0"/>
    <x v="0"/>
    <m/>
    <x v="14"/>
    <x v="9"/>
    <s v="no impacts"/>
    <x v="7"/>
    <s v=""/>
  </r>
  <r>
    <s v="Melane"/>
    <s v="SUD_256"/>
    <s v="CENTRE"/>
    <s v="IHS"/>
    <s v="Grid-Gen"/>
    <s v="SUD"/>
    <s v="Melane"/>
    <s v="ZTE"/>
    <n v="0"/>
    <n v="0"/>
    <n v="0"/>
    <n v="0"/>
    <n v="0"/>
    <n v="0"/>
    <n v="0"/>
    <n v="0"/>
    <n v="0"/>
    <n v="0"/>
    <n v="0"/>
    <n v="0"/>
    <n v="0"/>
    <n v="0"/>
    <n v="0"/>
    <x v="0"/>
    <m/>
    <x v="14"/>
    <x v="9"/>
    <s v="no impacts"/>
    <x v="7"/>
    <s v=""/>
  </r>
  <r>
    <s v="Kpwang-MTN"/>
    <s v="SUD_239"/>
    <s v="CENTRE"/>
    <s v="IHS"/>
    <s v="Grid-Gen"/>
    <s v="SUD"/>
    <s v="Kpwang"/>
    <s v="ZTE"/>
    <n v="0"/>
    <n v="0"/>
    <n v="0"/>
    <n v="0"/>
    <n v="0"/>
    <n v="0"/>
    <n v="0"/>
    <n v="0"/>
    <n v="0"/>
    <n v="0"/>
    <n v="0"/>
    <n v="0"/>
    <n v="0"/>
    <n v="0"/>
    <n v="0"/>
    <x v="0"/>
    <m/>
    <x v="14"/>
    <x v="9"/>
    <s v="no impacts"/>
    <x v="7"/>
    <s v=""/>
  </r>
  <r>
    <s v="Ebanga-Ngoulou-New"/>
    <s v="SUD_019"/>
    <s v="CENTRE"/>
    <s v="CAMUSAT"/>
    <s v="Medium Grid + GE"/>
    <s v="SUD"/>
    <s v="Ebanga-Ngoulou"/>
    <s v="ZTE"/>
    <n v="0"/>
    <n v="0"/>
    <n v="0"/>
    <n v="0"/>
    <n v="0"/>
    <n v="0"/>
    <n v="0"/>
    <n v="0"/>
    <n v="0"/>
    <n v="0"/>
    <n v="0"/>
    <n v="0"/>
    <n v="0"/>
    <n v="0"/>
    <n v="0"/>
    <x v="0"/>
    <m/>
    <x v="14"/>
    <x v="9"/>
    <s v="no impacts"/>
    <x v="7"/>
    <s v=""/>
  </r>
  <r>
    <s v="EMINEMVOM-IHS"/>
    <s v="SUD_107"/>
    <s v="CENTRE"/>
    <s v="IHS"/>
    <s v="Hybrid-Gen-Lithium"/>
    <s v="SUD"/>
    <s v="Eminevom"/>
    <s v="ZTE"/>
    <n v="0"/>
    <n v="0"/>
    <n v="0"/>
    <n v="0"/>
    <n v="0"/>
    <n v="0"/>
    <n v="0"/>
    <n v="0"/>
    <n v="0"/>
    <n v="0"/>
    <n v="0"/>
    <n v="0"/>
    <n v="0"/>
    <n v="0"/>
    <n v="0"/>
    <x v="0"/>
    <m/>
    <x v="14"/>
    <x v="9"/>
    <s v="no impacts"/>
    <x v="7"/>
    <s v=""/>
  </r>
  <r>
    <s v="Evelessi-IHS"/>
    <s v="SUD_138"/>
    <s v="CENTRE"/>
    <s v="IHS"/>
    <s v="Gen-Lithium"/>
    <s v="SUD"/>
    <s v="Sangmelima"/>
    <s v="ZTE"/>
    <n v="0"/>
    <n v="0"/>
    <n v="0"/>
    <n v="0"/>
    <n v="0"/>
    <n v="0"/>
    <n v="0"/>
    <n v="0"/>
    <n v="0"/>
    <n v="0"/>
    <n v="0"/>
    <n v="0"/>
    <n v="0"/>
    <n v="0"/>
    <n v="0"/>
    <x v="0"/>
    <m/>
    <x v="14"/>
    <x v="9"/>
    <s v="no impacts"/>
    <x v="7"/>
    <s v=""/>
  </r>
  <r>
    <s v="Olounou-MTN"/>
    <s v="CTR_298"/>
    <s v="CENTRE"/>
    <s v="IHS"/>
    <s v="Grid-Gen-Lithium"/>
    <s v="CENTRE"/>
    <s v="Olounou"/>
    <s v="ZTE"/>
    <n v="0"/>
    <n v="0"/>
    <n v="0"/>
    <n v="0"/>
    <n v="0"/>
    <n v="0"/>
    <n v="0"/>
    <n v="0"/>
    <n v="0"/>
    <n v="0"/>
    <n v="0"/>
    <n v="0"/>
    <n v="0"/>
    <n v="0"/>
    <n v="0"/>
    <x v="0"/>
    <m/>
    <x v="1"/>
    <x v="0"/>
    <s v="Defaut GE &amp; Power Cabinet"/>
    <x v="0"/>
    <s v="(04/23/2026 hourly IHS):-0:18:25-FME is on the way ETA 06:10 PM"/>
  </r>
  <r>
    <s v="Koundou-MTN"/>
    <s v="CTR_823"/>
    <s v="CENTRE"/>
    <s v="CAMUSAT"/>
    <s v="HGB"/>
    <s v="CENTRE"/>
    <s v="Koundou"/>
    <s v="ZTE"/>
    <n v="0"/>
    <n v="0"/>
    <n v="0"/>
    <n v="0"/>
    <n v="0"/>
    <n v="0"/>
    <n v="0"/>
    <n v="0"/>
    <n v="0"/>
    <n v="0"/>
    <n v="0"/>
    <n v="0"/>
    <n v="0"/>
    <n v="0"/>
    <n v="0"/>
    <x v="0"/>
    <m/>
    <x v="1"/>
    <x v="0"/>
    <s v="Defaut GE &amp; Power Cabinet"/>
    <x v="0"/>
    <s v="(04/23/2026 incident ) : impact by CTR_306_Z_Mengang-MTN(CTR-306)   . Power issue  || Action :En attente RCA IHS"/>
  </r>
  <r>
    <s v="Mvoutessi-MTN"/>
    <s v="SUD_237"/>
    <s v="CENTRE"/>
    <s v="IHS"/>
    <s v="Gen Only"/>
    <s v="SUD"/>
    <s v="Mvoutessi"/>
    <s v="ZTE"/>
    <n v="0"/>
    <n v="0"/>
    <n v="0"/>
    <n v="0"/>
    <n v="0"/>
    <n v="0"/>
    <n v="0"/>
    <n v="0"/>
    <n v="0"/>
    <n v="0"/>
    <n v="0"/>
    <n v="0"/>
    <n v="0"/>
    <n v="0"/>
    <n v="0"/>
    <x v="0"/>
    <m/>
    <x v="14"/>
    <x v="9"/>
    <s v="no impacts"/>
    <x v="7"/>
    <s v=""/>
  </r>
  <r>
    <s v="Nkout"/>
    <s v="SUD_012"/>
    <s v="CENTRE"/>
    <s v="IHS"/>
    <s v="Grid-Gen"/>
    <s v="SUD"/>
    <s v="Nkout"/>
    <s v="ZTE"/>
    <n v="0"/>
    <n v="0"/>
    <n v="0"/>
    <n v="0"/>
    <n v="0"/>
    <n v="0"/>
    <n v="0"/>
    <n v="0"/>
    <n v="0"/>
    <n v="0"/>
    <n v="0"/>
    <n v="0"/>
    <n v="0"/>
    <n v="0"/>
    <n v="0"/>
    <x v="0"/>
    <m/>
    <x v="14"/>
    <x v="9"/>
    <s v="no impacts"/>
    <x v="7"/>
    <s v=""/>
  </r>
  <r>
    <s v="Nguinda"/>
    <s v="CTR_353"/>
    <s v="CENTRE"/>
    <s v="IHS"/>
    <s v="Grid-Gen"/>
    <s v="CENTRE"/>
    <s v="Nguinda"/>
    <s v="ZTE"/>
    <n v="0"/>
    <n v="0"/>
    <n v="0"/>
    <n v="0"/>
    <n v="0"/>
    <n v="0"/>
    <n v="0"/>
    <n v="0"/>
    <n v="0"/>
    <n v="0"/>
    <n v="0"/>
    <n v="0"/>
    <n v="0"/>
    <n v="0"/>
    <n v="0"/>
    <x v="0"/>
    <m/>
    <x v="14"/>
    <x v="9"/>
    <s v="no impacts"/>
    <x v="7"/>
    <s v=""/>
  </r>
  <r>
    <s v="Ayoumgong-MTN"/>
    <s v="CTR_349"/>
    <s v="CENTRE"/>
    <s v="IHS"/>
    <s v="Grid-Gen"/>
    <s v="CENTRE"/>
    <s v="Ayoumgong"/>
    <s v="ZTE"/>
    <n v="0"/>
    <n v="0"/>
    <n v="0"/>
    <n v="0"/>
    <n v="0"/>
    <n v="0"/>
    <n v="0"/>
    <n v="0"/>
    <n v="0"/>
    <n v="0"/>
    <n v="0"/>
    <n v="0"/>
    <n v="0"/>
    <n v="0"/>
    <n v="0"/>
    <x v="0"/>
    <m/>
    <x v="14"/>
    <x v="9"/>
    <s v="no impacts"/>
    <x v="7"/>
    <s v=""/>
  </r>
  <r>
    <s v="Essa-Mintsang-IHS"/>
    <s v="CTR_147"/>
    <s v="CENTRE"/>
    <s v="IHS"/>
    <s v="Grid-Hybrid-Gen"/>
    <s v="CENTRE"/>
    <s v="Essa-Mintsang"/>
    <s v="ZTE"/>
    <n v="0"/>
    <n v="0"/>
    <n v="0"/>
    <n v="0"/>
    <n v="0"/>
    <n v="0"/>
    <n v="0"/>
    <n v="0"/>
    <n v="0"/>
    <n v="0"/>
    <n v="0"/>
    <n v="0"/>
    <n v="0"/>
    <n v="0"/>
    <n v="0"/>
    <x v="0"/>
    <m/>
    <x v="14"/>
    <x v="9"/>
    <s v="no impacts"/>
    <x v="7"/>
    <s v=""/>
  </r>
  <r>
    <s v="Nkototououtou"/>
    <s v="SUD_119"/>
    <s v="CENTRE"/>
    <s v="CAMUSAT"/>
    <s v="Hybrid Solar - S3"/>
    <s v="SUD"/>
    <s v="Sangmelima"/>
    <s v="ZTE"/>
    <n v="0"/>
    <n v="0"/>
    <n v="0"/>
    <n v="0"/>
    <n v="0"/>
    <n v="0"/>
    <n v="0"/>
    <n v="0"/>
    <n v="0"/>
    <n v="0"/>
    <n v="0"/>
    <n v="0"/>
    <n v="0"/>
    <n v="0"/>
    <n v="0"/>
    <x v="0"/>
    <m/>
    <x v="14"/>
    <x v="9"/>
    <s v="no impacts"/>
    <x v="7"/>
    <s v=""/>
  </r>
  <r>
    <s v="Mekouda"/>
    <s v="CTR_146"/>
    <s v="CENTRE"/>
    <s v="IHS"/>
    <s v="Grid-Gen"/>
    <s v="CENTRE"/>
    <s v="Mekouda"/>
    <s v="ZTE"/>
    <n v="0"/>
    <n v="0"/>
    <n v="0"/>
    <n v="0"/>
    <n v="0"/>
    <n v="0"/>
    <n v="0"/>
    <n v="0"/>
    <n v="0"/>
    <n v="0"/>
    <n v="0"/>
    <n v="0"/>
    <n v="0"/>
    <n v="0"/>
    <n v="0"/>
    <x v="0"/>
    <m/>
    <x v="14"/>
    <x v="9"/>
    <s v="no impacts"/>
    <x v="7"/>
    <s v=""/>
  </r>
  <r>
    <s v="Kamkop-IHS"/>
    <s v="OST_146"/>
    <s v="OUEST"/>
    <s v="IHS"/>
    <s v="Grid-Gen"/>
    <s v="OUEST"/>
    <s v="Kamkop"/>
    <s v="Huawei"/>
    <n v="0"/>
    <n v="0"/>
    <n v="0"/>
    <n v="0"/>
    <n v="0"/>
    <n v="0"/>
    <n v="0"/>
    <n v="0"/>
    <n v="0"/>
    <n v="0"/>
    <n v="0"/>
    <n v="0"/>
    <n v="0"/>
    <n v="0"/>
    <n v="0"/>
    <x v="0"/>
    <m/>
    <x v="14"/>
    <x v="9"/>
    <s v="no impacts"/>
    <x v="7"/>
    <s v=""/>
  </r>
  <r>
    <s v="Kake"/>
    <s v="LIT_769"/>
    <s v="LITTORAL"/>
    <s v="CAMUSAT"/>
    <s v="Hybrid Solar - S3"/>
    <s v="LITTORAL"/>
    <s v="Kake"/>
    <s v="ZTE"/>
    <n v="0"/>
    <n v="0"/>
    <n v="0"/>
    <n v="0"/>
    <n v="0"/>
    <n v="0"/>
    <n v="0"/>
    <n v="0"/>
    <n v="0"/>
    <n v="0"/>
    <n v="0"/>
    <n v="0"/>
    <n v="0"/>
    <n v="0"/>
    <n v="0"/>
    <x v="0"/>
    <m/>
    <x v="14"/>
    <x v="9"/>
    <s v="no impacts"/>
    <x v="7"/>
    <s v=""/>
  </r>
  <r>
    <s v="Mokom-IHS"/>
    <s v="SUD_113"/>
    <s v="CENTRE"/>
    <s v="IHS"/>
    <s v="Gen-Lithium"/>
    <s v="SUD"/>
    <s v="Mintom"/>
    <s v="ZTE"/>
    <n v="0"/>
    <n v="0"/>
    <n v="0"/>
    <n v="0"/>
    <n v="0"/>
    <n v="0"/>
    <n v="0"/>
    <n v="0"/>
    <n v="0"/>
    <n v="0"/>
    <n v="0"/>
    <n v="0"/>
    <n v="0"/>
    <n v="0"/>
    <n v="0"/>
    <x v="0"/>
    <m/>
    <x v="14"/>
    <x v="9"/>
    <s v="no impacts"/>
    <x v="7"/>
    <s v=""/>
  </r>
  <r>
    <s v="Akom-Centre-Hill-IHS"/>
    <s v="SUD_112"/>
    <s v="CENTRE"/>
    <s v="IHS"/>
    <s v="Hybrid-Gen"/>
    <s v="SUD"/>
    <s v="Akom"/>
    <s v="ZTE"/>
    <n v="0"/>
    <n v="0"/>
    <n v="0"/>
    <n v="0"/>
    <n v="0"/>
    <n v="0"/>
    <n v="0"/>
    <n v="0"/>
    <n v="0"/>
    <n v="0"/>
    <n v="0"/>
    <n v="0"/>
    <n v="0"/>
    <n v="0"/>
    <n v="0"/>
    <x v="0"/>
    <m/>
    <x v="14"/>
    <x v="9"/>
    <s v="no impacts"/>
    <x v="7"/>
    <s v=""/>
  </r>
  <r>
    <s v="Ndoungue"/>
    <s v="LIT_109"/>
    <s v="LITTORAL"/>
    <s v="IHS"/>
    <s v="Grid-Gen"/>
    <s v="LITTORAL"/>
    <s v="Ndoungue"/>
    <s v="ZTE"/>
    <n v="0"/>
    <n v="0"/>
    <n v="0"/>
    <n v="0"/>
    <n v="0"/>
    <n v="0"/>
    <n v="0"/>
    <n v="0"/>
    <n v="0"/>
    <n v="0"/>
    <n v="0"/>
    <n v="0"/>
    <n v="0"/>
    <n v="0"/>
    <n v="0"/>
    <x v="0"/>
    <m/>
    <x v="14"/>
    <x v="9"/>
    <s v="no impacts"/>
    <x v="7"/>
    <s v=""/>
  </r>
  <r>
    <s v="Wasse"/>
    <s v="EST_153"/>
    <s v="CENTRE"/>
    <s v="ESCO"/>
    <s v="Hybrid Solar - S3"/>
    <s v="EST"/>
    <s v="Wasse"/>
    <s v="ZTE"/>
    <n v="0"/>
    <n v="0"/>
    <n v="0"/>
    <n v="0"/>
    <n v="0"/>
    <n v="0"/>
    <n v="0"/>
    <n v="0"/>
    <n v="0"/>
    <n v="0"/>
    <n v="0"/>
    <n v="0"/>
    <n v="0"/>
    <n v="0"/>
    <n v="0"/>
    <x v="0"/>
    <m/>
    <x v="1"/>
    <x v="0"/>
    <s v="Defaut GE &amp; Power Cabinet"/>
    <x v="0"/>
    <s v="(04/23/2026 incident ) : impact by  EST_016_Z_Kenzou(EST-016), False LOW OIL pressure alarm|| FME reset card and manually started Gen"/>
  </r>
  <r>
    <s v="Paki-IHS"/>
    <s v="EST_155"/>
    <s v="CENTRE"/>
    <m/>
    <m/>
    <s v="EST"/>
    <s v="Doumé"/>
    <s v="ZTE"/>
    <n v="0"/>
    <n v="0"/>
    <n v="0"/>
    <n v="0"/>
    <n v="0"/>
    <n v="0"/>
    <n v="0"/>
    <n v="0"/>
    <n v="0"/>
    <n v="0"/>
    <n v="0"/>
    <n v="0"/>
    <n v="0"/>
    <n v="0"/>
    <n v="0"/>
    <x v="0"/>
    <m/>
    <x v="14"/>
    <x v="9"/>
    <s v="no impacts"/>
    <x v="7"/>
    <s v=""/>
  </r>
  <r>
    <s v="Nintyaminyoumin"/>
    <s v="SUD_130"/>
    <s v="CENTRE"/>
    <m/>
    <m/>
    <s v="SUD"/>
    <s v="Sangmelima"/>
    <s v="ZTE"/>
    <n v="0"/>
    <n v="0"/>
    <n v="0"/>
    <n v="0"/>
    <n v="0"/>
    <n v="0"/>
    <n v="0"/>
    <n v="0"/>
    <n v="0"/>
    <n v="0"/>
    <n v="0"/>
    <n v="0"/>
    <n v="0"/>
    <n v="0"/>
    <n v="0"/>
    <x v="0"/>
    <m/>
    <x v="14"/>
    <x v="9"/>
    <s v="no impacts"/>
    <x v="7"/>
    <s v=""/>
  </r>
  <r>
    <s v="Loum-RoundAbout"/>
    <s v="LIT_768"/>
    <s v="LITTORAL"/>
    <s v="MTN sharing"/>
    <m/>
    <s v="LITTORAL"/>
    <s v="Loum"/>
    <s v="ZTE"/>
    <n v="0"/>
    <n v="0"/>
    <n v="0"/>
    <n v="0"/>
    <n v="0"/>
    <n v="0"/>
    <n v="0"/>
    <n v="0"/>
    <n v="0"/>
    <n v="0"/>
    <n v="0"/>
    <n v="0"/>
    <n v="0"/>
    <n v="0"/>
    <n v="0"/>
    <x v="0"/>
    <m/>
    <x v="14"/>
    <x v="9"/>
    <s v="no impacts"/>
    <x v="7"/>
    <s v=""/>
  </r>
  <r>
    <s v="Mbankomo-MTN"/>
    <s v="CTR_222"/>
    <s v="CENTRE"/>
    <s v="IHS"/>
    <s v="Grid-Gen"/>
    <s v="CENTRE"/>
    <s v="Mbankomo"/>
    <s v="ZTE"/>
    <n v="0"/>
    <n v="0"/>
    <n v="0"/>
    <n v="0"/>
    <n v="0"/>
    <n v="0"/>
    <n v="0"/>
    <n v="0"/>
    <n v="0"/>
    <n v="0"/>
    <n v="0"/>
    <n v="0"/>
    <n v="0"/>
    <n v="0"/>
    <n v="0"/>
    <x v="1"/>
    <m/>
    <x v="6"/>
    <x v="3"/>
    <s v="EXCLU"/>
    <x v="2"/>
    <s v=""/>
  </r>
  <r>
    <s v="Ouro-Be-IHS"/>
    <s v="NRD_124"/>
    <s v="NORD"/>
    <s v="IHS"/>
    <s v="Grid-Hybrid-Gen"/>
    <s v="NORD"/>
    <s v="Ouro-Be"/>
    <s v="Huawei"/>
    <n v="0"/>
    <n v="0"/>
    <n v="0"/>
    <n v="0"/>
    <n v="0"/>
    <n v="0"/>
    <n v="0"/>
    <n v="0"/>
    <n v="0"/>
    <n v="0"/>
    <n v="0"/>
    <n v="0"/>
    <n v="0"/>
    <n v="0"/>
    <n v="0"/>
    <x v="0"/>
    <m/>
    <x v="14"/>
    <x v="9"/>
    <s v="no impacts"/>
    <x v="7"/>
    <s v=""/>
  </r>
  <r>
    <s v="Petit-Zambi"/>
    <s v="SUD_135"/>
    <s v="CENTRE"/>
    <s v="CAMUSAT"/>
    <s v="Hybrid Solar - S3"/>
    <s v="SUD"/>
    <s v="Bipindi"/>
    <s v="ZTE"/>
    <n v="0"/>
    <n v="0"/>
    <n v="0"/>
    <n v="0"/>
    <n v="0"/>
    <n v="0"/>
    <n v="0"/>
    <n v="0"/>
    <n v="0"/>
    <n v="0"/>
    <n v="0"/>
    <n v="0"/>
    <n v="0"/>
    <n v="0"/>
    <n v="0"/>
    <x v="0"/>
    <m/>
    <x v="14"/>
    <x v="9"/>
    <s v="no impacts"/>
    <x v="7"/>
    <s v=""/>
  </r>
  <r>
    <s v="Campo-Maan"/>
    <s v="SUD_085"/>
    <s v="CENTRE"/>
    <s v="CAMUSAT"/>
    <s v="Hybrid Solar - S3"/>
    <s v="SUD"/>
    <s v="Campo"/>
    <s v="NOKIA"/>
    <n v="0"/>
    <n v="0"/>
    <n v="0"/>
    <n v="0"/>
    <n v="0"/>
    <n v="0"/>
    <n v="0"/>
    <n v="0"/>
    <n v="0"/>
    <n v="0"/>
    <n v="0"/>
    <n v="0"/>
    <n v="0"/>
    <n v="0"/>
    <n v="0"/>
    <x v="0"/>
    <m/>
    <x v="14"/>
    <x v="9"/>
    <s v="no impacts"/>
    <x v="7"/>
    <s v=""/>
  </r>
  <r>
    <s v="Bato"/>
    <s v="OST_273"/>
    <s v="OUEST"/>
    <s v="CAMUSAT"/>
    <s v="Bad Grid + GE"/>
    <s v="OUEST"/>
    <s v="Bato"/>
    <s v="Huawei"/>
    <n v="0"/>
    <n v="0"/>
    <n v="0"/>
    <n v="0"/>
    <n v="0"/>
    <n v="0"/>
    <n v="0"/>
    <n v="0"/>
    <n v="0"/>
    <n v="0"/>
    <n v="0"/>
    <n v="0"/>
    <n v="0"/>
    <n v="0"/>
    <n v="0"/>
    <x v="0"/>
    <m/>
    <x v="14"/>
    <x v="9"/>
    <s v="no impacts"/>
    <x v="7"/>
    <s v=""/>
  </r>
  <r>
    <s v="Sorawel-IHS"/>
    <s v="NRD_099"/>
    <s v="NORD"/>
    <s v="IHS"/>
    <s v="Grid-Gen"/>
    <s v="NORD"/>
    <s v="Sorawel"/>
    <s v="Huawei"/>
    <n v="0"/>
    <n v="0"/>
    <n v="0"/>
    <n v="0"/>
    <n v="0"/>
    <n v="0"/>
    <n v="0"/>
    <n v="0"/>
    <n v="0"/>
    <n v="0"/>
    <n v="0"/>
    <n v="0"/>
    <n v="0"/>
    <n v="0"/>
    <n v="0"/>
    <x v="0"/>
    <m/>
    <x v="14"/>
    <x v="9"/>
    <s v="no impacts"/>
    <x v="7"/>
    <s v=""/>
  </r>
  <r>
    <s v="Ambam-FH"/>
    <s v="SUD_020"/>
    <s v="CENTRE"/>
    <s v="IHS"/>
    <s v="Solar-Gen"/>
    <s v="SUD"/>
    <s v="Ambam"/>
    <s v="ZTE"/>
    <n v="0"/>
    <n v="0"/>
    <n v="0"/>
    <n v="0"/>
    <n v="0"/>
    <n v="0"/>
    <n v="0"/>
    <n v="0"/>
    <n v="0"/>
    <n v="0"/>
    <n v="0"/>
    <n v="0"/>
    <n v="0"/>
    <n v="0"/>
    <n v="0"/>
    <x v="0"/>
    <m/>
    <x v="14"/>
    <x v="9"/>
    <s v="no impacts"/>
    <x v="7"/>
    <s v=""/>
  </r>
  <r>
    <s v="Ntui"/>
    <s v="CTR_114"/>
    <s v="CENTRE"/>
    <s v="CAMUSAT"/>
    <s v="Medium Grid + Solar + GE"/>
    <s v="CENTRE"/>
    <s v="Ntui"/>
    <s v="ZTE"/>
    <n v="0"/>
    <n v="0"/>
    <n v="0"/>
    <n v="0"/>
    <n v="0"/>
    <n v="0"/>
    <n v="0"/>
    <n v="0"/>
    <n v="0"/>
    <n v="0"/>
    <n v="0"/>
    <n v="0"/>
    <n v="0"/>
    <n v="0"/>
    <n v="0"/>
    <x v="0"/>
    <m/>
    <x v="14"/>
    <x v="9"/>
    <s v="no impacts"/>
    <x v="7"/>
    <s v=""/>
  </r>
  <r>
    <s v="Figuil"/>
    <s v="NRD_005"/>
    <s v="NORD"/>
    <s v="IHS"/>
    <s v="Grid Only"/>
    <s v="NORD"/>
    <s v="Figuil"/>
    <s v="Huawei"/>
    <n v="0"/>
    <n v="0"/>
    <n v="0"/>
    <n v="0"/>
    <n v="0"/>
    <n v="0"/>
    <n v="0"/>
    <n v="0"/>
    <n v="0"/>
    <n v="0"/>
    <n v="0"/>
    <n v="0"/>
    <n v="0"/>
    <n v="0"/>
    <n v="0"/>
    <x v="0"/>
    <m/>
    <x v="14"/>
    <x v="9"/>
    <s v="no impacts"/>
    <x v="7"/>
    <s v=""/>
  </r>
  <r>
    <s v="Lagdo-MTN-IHS"/>
    <s v="NRD_090"/>
    <s v="NORD"/>
    <s v="IHS"/>
    <s v="Grid Only"/>
    <s v="NORD"/>
    <s v="Lagdo"/>
    <s v="Huawei"/>
    <n v="0"/>
    <n v="0"/>
    <n v="0"/>
    <n v="0"/>
    <n v="0"/>
    <n v="0"/>
    <n v="0"/>
    <n v="0"/>
    <n v="0"/>
    <n v="0"/>
    <n v="0"/>
    <n v="0"/>
    <n v="0"/>
    <n v="0"/>
    <n v="0"/>
    <x v="0"/>
    <m/>
    <x v="14"/>
    <x v="9"/>
    <s v="no impacts"/>
    <x v="7"/>
    <s v=""/>
  </r>
  <r>
    <s v="Adoumre-IHS"/>
    <s v="NRD_078"/>
    <s v="NORD"/>
    <s v="IHS"/>
    <s v="Grid-Gen"/>
    <s v="NORD"/>
    <s v="Adoumre"/>
    <s v="Huawei"/>
    <n v="0"/>
    <n v="0"/>
    <n v="0"/>
    <n v="0"/>
    <n v="0"/>
    <n v="0"/>
    <n v="0"/>
    <n v="0"/>
    <n v="0"/>
    <n v="0"/>
    <n v="0"/>
    <n v="0"/>
    <n v="0"/>
    <n v="0"/>
    <n v="0"/>
    <x v="0"/>
    <m/>
    <x v="14"/>
    <x v="9"/>
    <s v="no impacts"/>
    <x v="7"/>
    <s v=""/>
  </r>
  <r>
    <s v="Crf-Figuil"/>
    <s v="NRD_074"/>
    <s v="NORD"/>
    <s v="IHS"/>
    <s v="Grid-Gen"/>
    <s v="NORD"/>
    <s v="Figuil"/>
    <s v="Huawei"/>
    <n v="0"/>
    <n v="0"/>
    <n v="0"/>
    <n v="0"/>
    <n v="0"/>
    <n v="0"/>
    <n v="0"/>
    <n v="0"/>
    <n v="0"/>
    <n v="0"/>
    <n v="0"/>
    <n v="0"/>
    <n v="0"/>
    <n v="0"/>
    <n v="0"/>
    <x v="0"/>
    <m/>
    <x v="14"/>
    <x v="9"/>
    <s v="no impacts"/>
    <x v="7"/>
    <s v=""/>
  </r>
  <r>
    <s v="Bamena"/>
    <s v="OST_260"/>
    <s v="OUEST"/>
    <s v="CAMUSAT"/>
    <s v="HGB"/>
    <s v="OUEST"/>
    <s v="Bamena"/>
    <s v="Huawei"/>
    <n v="0"/>
    <n v="0"/>
    <n v="0"/>
    <n v="0"/>
    <n v="0"/>
    <n v="0"/>
    <n v="0"/>
    <n v="0"/>
    <n v="0"/>
    <n v="0"/>
    <n v="0"/>
    <n v="0"/>
    <n v="0"/>
    <n v="0"/>
    <n v="0"/>
    <x v="0"/>
    <m/>
    <x v="14"/>
    <x v="9"/>
    <s v="no impacts"/>
    <x v="7"/>
    <s v=""/>
  </r>
  <r>
    <s v="Bogo"/>
    <s v="EXN_006"/>
    <s v="EXTREME-NORD"/>
    <s v="IHS"/>
    <s v="Grid-Hybrid-Gen"/>
    <s v="EXTREME-NORD"/>
    <s v="Bogo"/>
    <s v="Huawei"/>
    <n v="0"/>
    <n v="0"/>
    <n v="0"/>
    <n v="0"/>
    <n v="0"/>
    <n v="0"/>
    <n v="0"/>
    <n v="0"/>
    <n v="0"/>
    <n v="0"/>
    <n v="0"/>
    <n v="0"/>
    <n v="0"/>
    <n v="0"/>
    <n v="0"/>
    <x v="2"/>
    <m/>
    <x v="14"/>
    <x v="9"/>
    <s v="no impacts"/>
    <x v="7"/>
    <s v=""/>
  </r>
  <r>
    <s v="Padarme-IHS"/>
    <s v="NRD_164"/>
    <s v="NORD"/>
    <s v="IHS"/>
    <s v="Hybrid-Gen"/>
    <s v="NORD"/>
    <s v="Padarme"/>
    <s v="Huawei"/>
    <n v="0"/>
    <n v="0"/>
    <n v="0"/>
    <n v="0"/>
    <n v="0"/>
    <n v="0"/>
    <n v="0"/>
    <n v="0"/>
    <n v="0"/>
    <n v="0"/>
    <n v="0"/>
    <n v="0"/>
    <n v="0"/>
    <n v="0"/>
    <n v="0"/>
    <x v="0"/>
    <m/>
    <x v="14"/>
    <x v="9"/>
    <s v="no impacts"/>
    <x v="7"/>
    <s v=""/>
  </r>
  <r>
    <s v="Ndokoa-IHS"/>
    <s v="CTR_757"/>
    <s v="CENTRE"/>
    <s v="IHS"/>
    <s v="Solar-Gen-Lithium"/>
    <s v="CENTRE"/>
    <s v="Ndokoa"/>
    <s v="ZTE"/>
    <n v="0"/>
    <n v="0"/>
    <n v="0"/>
    <n v="0"/>
    <n v="0"/>
    <n v="0"/>
    <n v="0"/>
    <n v="0"/>
    <n v="0"/>
    <n v="0"/>
    <n v="0"/>
    <n v="0"/>
    <n v="0"/>
    <n v="0"/>
    <n v="0"/>
    <x v="0"/>
    <m/>
    <x v="14"/>
    <x v="9"/>
    <s v="no impacts"/>
    <x v="7"/>
    <s v="(04/23/2026 ocm ran 18h): -Impacted by CTR_699_N_Batchenga-Nachtigal-IHS (TX issue)..;..;(04/23/2026 ocm ran 17h): -Impacted by CTR_699_N_Batchenga-Nachtigal-IHS (TX issue)..;..;(04/23/2026 ocm ran 13h): -Impacted by CTR_699_N_Batchenga-Nachtigal-IHS (TX issue)"/>
  </r>
  <r>
    <s v="Gazawa-MTN-IHS"/>
    <s v="EXN_130"/>
    <s v="EXTREME-NORD"/>
    <s v="IHS"/>
    <s v="Grid-Gen"/>
    <s v="EXTREME-NORD"/>
    <s v="Gazawa"/>
    <s v="Huawei"/>
    <n v="0"/>
    <n v="0"/>
    <n v="0"/>
    <n v="0"/>
    <n v="0"/>
    <n v="0"/>
    <n v="0"/>
    <n v="0"/>
    <n v="0"/>
    <n v="0"/>
    <n v="0"/>
    <n v="0"/>
    <n v="0"/>
    <n v="0"/>
    <n v="0"/>
    <x v="2"/>
    <m/>
    <x v="14"/>
    <x v="9"/>
    <s v="no impacts"/>
    <x v="7"/>
    <s v=""/>
  </r>
  <r>
    <s v="Bibemi"/>
    <s v="NRD_021"/>
    <s v="NORD"/>
    <s v="IHS"/>
    <s v="Solar-Grid-Gen"/>
    <s v="NORD"/>
    <s v="Bibemi"/>
    <s v="Huawei"/>
    <n v="0"/>
    <n v="0"/>
    <n v="0"/>
    <n v="0"/>
    <n v="0"/>
    <n v="0"/>
    <n v="0"/>
    <n v="0"/>
    <n v="0"/>
    <n v="0"/>
    <n v="0"/>
    <n v="0"/>
    <n v="0"/>
    <n v="0"/>
    <n v="0"/>
    <x v="0"/>
    <m/>
    <x v="14"/>
    <x v="9"/>
    <s v="no impacts"/>
    <x v="7"/>
    <s v=""/>
  </r>
  <r>
    <s v="Boula-Ibi-IHS"/>
    <s v="NRD_105"/>
    <s v="NORD"/>
    <s v="IHS"/>
    <s v="Hybrid-Gen"/>
    <s v="NORD"/>
    <s v="Boula-Ibi"/>
    <s v="Huawei"/>
    <n v="0"/>
    <n v="0"/>
    <n v="0"/>
    <n v="0"/>
    <n v="0"/>
    <n v="0"/>
    <n v="0"/>
    <n v="0"/>
    <n v="0"/>
    <n v="0"/>
    <n v="0"/>
    <n v="0"/>
    <n v="0"/>
    <n v="0"/>
    <n v="0"/>
    <x v="0"/>
    <m/>
    <x v="14"/>
    <x v="9"/>
    <s v="no impacts"/>
    <x v="7"/>
    <s v=""/>
  </r>
  <r>
    <s v="Moutourwa-MTN"/>
    <s v="EXN_027"/>
    <s v="EXTREME-NORD"/>
    <s v="IHS"/>
    <s v="Grid-Gen"/>
    <s v="EXTREME-NORD"/>
    <s v="Moutourwa"/>
    <s v="Huawei"/>
    <n v="0"/>
    <n v="0"/>
    <n v="0"/>
    <n v="0"/>
    <n v="0"/>
    <n v="0"/>
    <n v="0"/>
    <n v="0"/>
    <n v="0"/>
    <n v="0"/>
    <n v="0"/>
    <n v="0"/>
    <n v="0"/>
    <n v="0"/>
    <n v="0"/>
    <x v="2"/>
    <m/>
    <x v="14"/>
    <x v="9"/>
    <s v="no impacts"/>
    <x v="7"/>
    <s v=""/>
  </r>
  <r>
    <s v="Mouda-IHS"/>
    <s v="EXN_186"/>
    <s v="EXTREME-NORD"/>
    <s v="IHS"/>
    <s v="Hybrid-Gen"/>
    <s v="EXTREME-NORD"/>
    <s v="Mouda"/>
    <s v="Huawei"/>
    <n v="0"/>
    <n v="0"/>
    <n v="0"/>
    <n v="0"/>
    <n v="0"/>
    <n v="0"/>
    <n v="0"/>
    <n v="0"/>
    <n v="0"/>
    <n v="0"/>
    <n v="0"/>
    <n v="0"/>
    <n v="0"/>
    <n v="0"/>
    <n v="0"/>
    <x v="2"/>
    <m/>
    <x v="14"/>
    <x v="9"/>
    <s v="no impacts"/>
    <x v="7"/>
    <s v=""/>
  </r>
  <r>
    <s v="Ribao"/>
    <s v="NRD_028"/>
    <s v="NORD"/>
    <s v="IHS"/>
    <s v="Solar-Gen"/>
    <s v="NORD"/>
    <s v="Ribao"/>
    <s v="Huawei"/>
    <n v="0"/>
    <n v="0"/>
    <n v="0"/>
    <n v="0"/>
    <n v="0"/>
    <n v="0"/>
    <n v="0"/>
    <n v="0"/>
    <n v="0"/>
    <n v="0"/>
    <n v="0"/>
    <n v="0"/>
    <n v="0"/>
    <n v="0"/>
    <n v="0"/>
    <x v="0"/>
    <m/>
    <x v="14"/>
    <x v="9"/>
    <s v="no impacts"/>
    <x v="7"/>
    <s v=""/>
  </r>
  <r>
    <s v="Adoumri-Houla-IHS"/>
    <s v="NRD_126"/>
    <s v="NORD"/>
    <s v="IHS"/>
    <s v="Grid-Gen"/>
    <s v="NORD"/>
    <s v="Adoumri"/>
    <s v="Huawei"/>
    <n v="0"/>
    <n v="0"/>
    <n v="0"/>
    <n v="0"/>
    <n v="0"/>
    <n v="0"/>
    <n v="0"/>
    <n v="0"/>
    <n v="0"/>
    <n v="0"/>
    <n v="0"/>
    <n v="0"/>
    <n v="0"/>
    <n v="0"/>
    <n v="0"/>
    <x v="0"/>
    <m/>
    <x v="14"/>
    <x v="9"/>
    <s v="no impacts"/>
    <x v="7"/>
    <s v=""/>
  </r>
  <r>
    <s v="Poli-New"/>
    <s v="ADM_152"/>
    <s v="ADAMAOUA"/>
    <s v="IHS"/>
    <s v="Hybrid-Gen"/>
    <s v="ADAMAOUA"/>
    <s v="Poli"/>
    <s v="Huawei"/>
    <n v="0"/>
    <n v="0"/>
    <n v="0"/>
    <n v="0"/>
    <n v="0"/>
    <n v="0"/>
    <n v="0"/>
    <n v="0"/>
    <n v="0"/>
    <n v="0"/>
    <n v="0"/>
    <n v="0"/>
    <n v="0"/>
    <n v="0"/>
    <n v="0"/>
    <x v="0"/>
    <m/>
    <x v="14"/>
    <x v="9"/>
    <s v="no impacts"/>
    <x v="7"/>
    <s v=""/>
  </r>
  <r>
    <s v="Balaza"/>
    <s v="EXN_036"/>
    <s v="EXTREME-NORD"/>
    <s v="IHS"/>
    <s v="Solar-Grid-Gen"/>
    <s v="EXTREME-NORD"/>
    <s v="Balaza"/>
    <s v="Huawei"/>
    <n v="0"/>
    <n v="0"/>
    <n v="0"/>
    <n v="0"/>
    <n v="0"/>
    <n v="0"/>
    <n v="0"/>
    <n v="0"/>
    <n v="0"/>
    <n v="0"/>
    <n v="0"/>
    <n v="0"/>
    <n v="0"/>
    <n v="0"/>
    <n v="0"/>
    <x v="2"/>
    <m/>
    <x v="14"/>
    <x v="9"/>
    <s v="no impacts"/>
    <x v="7"/>
    <s v=""/>
  </r>
  <r>
    <s v="Badjouma-Zagam"/>
    <s v="EXN_239"/>
    <s v="EXTREME-NORD"/>
    <s v="CAMUSAT"/>
    <s v="Hybrid Solar - S3"/>
    <s v="EXTREME-NORD"/>
    <s v="Badjouma"/>
    <s v="Huawei"/>
    <n v="0"/>
    <n v="0"/>
    <n v="0"/>
    <n v="0"/>
    <n v="0"/>
    <n v="0"/>
    <n v="0"/>
    <n v="0"/>
    <n v="0"/>
    <n v="0"/>
    <n v="0"/>
    <n v="0"/>
    <n v="0"/>
    <n v="0"/>
    <n v="0"/>
    <x v="2"/>
    <m/>
    <x v="14"/>
    <x v="9"/>
    <s v="no impacts"/>
    <x v="7"/>
    <s v=""/>
  </r>
  <r>
    <s v="Badjouma"/>
    <s v="NRD_026"/>
    <s v="NORD"/>
    <s v="IHS"/>
    <s v="Solar-Gen"/>
    <s v="NORD"/>
    <s v="Badjouma"/>
    <s v="Huawei"/>
    <n v="0"/>
    <n v="0"/>
    <n v="0"/>
    <n v="0"/>
    <n v="0"/>
    <n v="0"/>
    <n v="0"/>
    <n v="0"/>
    <n v="0"/>
    <n v="0"/>
    <n v="0"/>
    <n v="0"/>
    <n v="0"/>
    <n v="0"/>
    <n v="0"/>
    <x v="0"/>
    <m/>
    <x v="14"/>
    <x v="9"/>
    <s v="no impacts"/>
    <x v="7"/>
    <s v=""/>
  </r>
  <r>
    <s v="Bogo-MTN"/>
    <s v="EXN_097"/>
    <s v="EXTREME-NORD"/>
    <s v="IHS"/>
    <s v="Grid-Gen"/>
    <s v="EXTREME-NORD"/>
    <s v="Bogo"/>
    <s v="Huawei"/>
    <n v="0"/>
    <n v="0"/>
    <n v="0"/>
    <n v="0"/>
    <n v="0"/>
    <n v="0"/>
    <n v="0"/>
    <n v="0"/>
    <n v="0"/>
    <n v="0"/>
    <n v="0"/>
    <n v="0"/>
    <n v="0"/>
    <n v="0"/>
    <n v="0"/>
    <x v="2"/>
    <m/>
    <x v="14"/>
    <x v="9"/>
    <s v="no impacts"/>
    <x v="7"/>
    <s v=""/>
  </r>
  <r>
    <s v="Tiko-Long-Street-IHS"/>
    <s v="LIT_174"/>
    <s v="SUD-OUEST"/>
    <s v="IHS"/>
    <s v="Grid-Gen"/>
    <s v="LITTORAL"/>
    <s v="Tiko"/>
    <s v="Huawei"/>
    <n v="0"/>
    <n v="0"/>
    <n v="0"/>
    <n v="0"/>
    <n v="0"/>
    <n v="0"/>
    <n v="0"/>
    <n v="0"/>
    <n v="0"/>
    <n v="0"/>
    <n v="0"/>
    <n v="0"/>
    <n v="0"/>
    <n v="0"/>
    <n v="0"/>
    <x v="0"/>
    <m/>
    <x v="14"/>
    <x v="9"/>
    <s v="no impacts"/>
    <x v="7"/>
    <s v=""/>
  </r>
  <r>
    <s v="Melong"/>
    <s v="LIT_063"/>
    <s v="LITTORAL"/>
    <s v="IHS"/>
    <s v="Grid-Gen"/>
    <s v="LITTORAL"/>
    <s v="Melong"/>
    <s v="ZTE"/>
    <n v="0"/>
    <n v="0"/>
    <n v="0"/>
    <n v="0"/>
    <n v="0"/>
    <n v="0"/>
    <n v="0"/>
    <n v="0"/>
    <n v="0"/>
    <n v="0"/>
    <n v="0"/>
    <n v="0"/>
    <n v="0"/>
    <n v="0"/>
    <n v="0"/>
    <x v="0"/>
    <m/>
    <x v="14"/>
    <x v="9"/>
    <s v="no impacts"/>
    <x v="7"/>
    <s v=""/>
  </r>
  <r>
    <s v="Baliama"/>
    <s v="CTR_352"/>
    <s v="CENTRE"/>
    <s v="IHS"/>
    <s v="Grid-Gen"/>
    <s v="CENTRE"/>
    <s v="Baliama"/>
    <s v="ZTE"/>
    <n v="0"/>
    <n v="0"/>
    <n v="0"/>
    <n v="0"/>
    <n v="0"/>
    <n v="0"/>
    <n v="0"/>
    <n v="0"/>
    <n v="0"/>
    <n v="0"/>
    <n v="0"/>
    <n v="0"/>
    <n v="0"/>
    <n v="0"/>
    <n v="0"/>
    <x v="0"/>
    <m/>
    <x v="14"/>
    <x v="9"/>
    <s v="no impacts"/>
    <x v="7"/>
    <s v=""/>
  </r>
  <r>
    <s v="Deuk"/>
    <s v="CTR_277"/>
    <s v="CENTRE"/>
    <s v="IHS"/>
    <s v="Solar-Gen"/>
    <s v="CENTRE"/>
    <s v="Deuk"/>
    <s v="ZTE"/>
    <n v="0"/>
    <n v="0"/>
    <n v="0"/>
    <n v="0"/>
    <n v="0"/>
    <n v="0"/>
    <n v="0"/>
    <n v="0"/>
    <n v="0"/>
    <n v="0"/>
    <n v="0"/>
    <n v="0"/>
    <n v="0"/>
    <n v="0"/>
    <n v="0"/>
    <x v="0"/>
    <m/>
    <x v="14"/>
    <x v="9"/>
    <s v="no impacts"/>
    <x v="7"/>
    <s v=""/>
  </r>
  <r>
    <s v="Sedek"/>
    <s v="EXN_218"/>
    <s v="EXTREME-NORD"/>
    <s v="IHS"/>
    <s v="Hybrid-Gen"/>
    <s v="EXTREME-NORD"/>
    <s v="Sedek"/>
    <s v="Huawei"/>
    <n v="0"/>
    <n v="0"/>
    <n v="0"/>
    <n v="0"/>
    <n v="0"/>
    <n v="0"/>
    <n v="0"/>
    <n v="0"/>
    <n v="0"/>
    <n v="0"/>
    <n v="0"/>
    <n v="0"/>
    <n v="0"/>
    <n v="0"/>
    <n v="0"/>
    <x v="2"/>
    <m/>
    <x v="14"/>
    <x v="9"/>
    <s v="no impacts"/>
    <x v="7"/>
    <s v=""/>
  </r>
  <r>
    <s v="Ngoro"/>
    <s v="CTR_278"/>
    <s v="CENTRE"/>
    <s v="IHS"/>
    <s v="SolarAER-Gen-Lithium"/>
    <s v="CENTRE"/>
    <s v="Ngoro"/>
    <s v="ZTE"/>
    <n v="0"/>
    <n v="0"/>
    <n v="0"/>
    <n v="0"/>
    <n v="0"/>
    <n v="0"/>
    <n v="0"/>
    <n v="0"/>
    <n v="0"/>
    <n v="0"/>
    <n v="0"/>
    <n v="0"/>
    <n v="0"/>
    <n v="0"/>
    <n v="0"/>
    <x v="0"/>
    <m/>
    <x v="14"/>
    <x v="9"/>
    <s v="no impacts"/>
    <x v="7"/>
    <s v=""/>
  </r>
  <r>
    <s v="Gamdougoum-IHS"/>
    <s v="EXN_163"/>
    <s v="EXTREME-NORD"/>
    <s v="IHS"/>
    <s v="Solar-Gen"/>
    <s v="EXTREME-NORD"/>
    <s v="Gamdougoum"/>
    <s v="Huawei"/>
    <n v="0"/>
    <n v="0"/>
    <n v="0"/>
    <n v="0"/>
    <n v="0"/>
    <n v="0"/>
    <n v="0"/>
    <n v="0"/>
    <n v="0"/>
    <n v="0"/>
    <n v="0"/>
    <n v="0"/>
    <n v="0"/>
    <n v="0"/>
    <n v="0"/>
    <x v="2"/>
    <m/>
    <x v="14"/>
    <x v="9"/>
    <s v="no impacts"/>
    <x v="7"/>
    <s v=""/>
  </r>
  <r>
    <s v="Kar-Hay-Ville"/>
    <s v="EXN_192"/>
    <s v="EXTREME-NORD"/>
    <s v="CAMUSAT"/>
    <s v="Bad Grid + GE"/>
    <s v="EXTREME-NORD"/>
    <s v="Kar-Hay"/>
    <s v="Huawei"/>
    <n v="0"/>
    <n v="0"/>
    <n v="0"/>
    <n v="0"/>
    <n v="0"/>
    <n v="0"/>
    <n v="0"/>
    <n v="0"/>
    <n v="0"/>
    <n v="0"/>
    <n v="0"/>
    <n v="0"/>
    <n v="0"/>
    <n v="0"/>
    <n v="0"/>
    <x v="2"/>
    <m/>
    <x v="14"/>
    <x v="9"/>
    <s v="no impacts"/>
    <x v="7"/>
    <s v=""/>
  </r>
  <r>
    <s v="Godola-MTN"/>
    <s v="EXN_028"/>
    <s v="EXTREME-NORD"/>
    <s v="IHS"/>
    <s v="Grid-Gen"/>
    <s v="EXTREME-NORD"/>
    <s v="Godola"/>
    <s v="Huawei"/>
    <n v="0"/>
    <n v="0"/>
    <n v="0"/>
    <n v="0"/>
    <n v="0"/>
    <n v="0"/>
    <n v="0"/>
    <n v="0"/>
    <n v="0"/>
    <n v="0"/>
    <n v="0"/>
    <n v="0"/>
    <n v="0"/>
    <n v="0"/>
    <n v="0"/>
    <x v="2"/>
    <m/>
    <x v="14"/>
    <x v="9"/>
    <s v="no impacts"/>
    <x v="7"/>
    <s v=""/>
  </r>
  <r>
    <s v="Doulek"/>
    <s v="EXN_272"/>
    <s v="EXTREME-NORD"/>
    <m/>
    <m/>
    <s v="EXTREME-NORD"/>
    <s v="Doulek"/>
    <s v="Huawei"/>
    <n v="0"/>
    <n v="0"/>
    <n v="0"/>
    <n v="0"/>
    <n v="0"/>
    <n v="0"/>
    <n v="0"/>
    <n v="0"/>
    <n v="0"/>
    <n v="0"/>
    <n v="0"/>
    <n v="0"/>
    <n v="0"/>
    <n v="0"/>
    <n v="0"/>
    <x v="2"/>
    <m/>
    <x v="14"/>
    <x v="9"/>
    <s v="no impacts"/>
    <x v="7"/>
    <s v=""/>
  </r>
  <r>
    <s v="Manoka-IHS"/>
    <s v="LIT_497"/>
    <s v="LITTORAL"/>
    <s v="IHS"/>
    <s v="Solar-Gen-Lithium"/>
    <s v="LITTORAL"/>
    <s v="Manoka"/>
    <s v="ZTE"/>
    <n v="0"/>
    <n v="0"/>
    <n v="0"/>
    <n v="0"/>
    <n v="0"/>
    <n v="0"/>
    <n v="0"/>
    <n v="0"/>
    <n v="0"/>
    <n v="0"/>
    <n v="0"/>
    <n v="0"/>
    <n v="0"/>
    <n v="0"/>
    <n v="0"/>
    <x v="0"/>
    <m/>
    <x v="14"/>
    <x v="9"/>
    <s v="no impacts"/>
    <x v="7"/>
    <s v=""/>
  </r>
  <r>
    <s v="Dikoum-Camtel"/>
    <s v="SUD_098"/>
    <s v="CENTRE"/>
    <s v="CAMUSAT"/>
    <s v="Good Grid no GE - 12h"/>
    <s v="SUD"/>
    <s v="Dikoum"/>
    <s v="NOKIA"/>
    <n v="0"/>
    <n v="0"/>
    <n v="0"/>
    <n v="0"/>
    <n v="0"/>
    <n v="0"/>
    <n v="0"/>
    <n v="0"/>
    <n v="0"/>
    <n v="0"/>
    <n v="0"/>
    <n v="0"/>
    <n v="0"/>
    <n v="0"/>
    <n v="0"/>
    <x v="0"/>
    <m/>
    <x v="14"/>
    <x v="9"/>
    <s v="no impacts"/>
    <x v="7"/>
    <s v=""/>
  </r>
  <r>
    <s v="Ndandouck-IHS"/>
    <s v="CTR_141"/>
    <s v="CENTRE"/>
    <s v="IHS"/>
    <s v="Solar-Gen"/>
    <s v="CENTRE"/>
    <s v="Ndandouck"/>
    <s v="ZTE"/>
    <n v="0"/>
    <n v="0"/>
    <n v="0"/>
    <n v="0"/>
    <n v="0"/>
    <n v="0"/>
    <n v="0"/>
    <n v="0"/>
    <n v="0"/>
    <n v="0"/>
    <n v="0"/>
    <n v="0"/>
    <n v="0"/>
    <n v="0"/>
    <n v="0"/>
    <x v="0"/>
    <m/>
    <x v="14"/>
    <x v="9"/>
    <s v="no impacts"/>
    <x v="7"/>
    <s v=""/>
  </r>
  <r>
    <s v="Tiko-Likomba-IHS"/>
    <s v="SUO_209"/>
    <s v="SUD-OUEST"/>
    <s v="IHS"/>
    <s v="Grid-Gen"/>
    <s v="SUD-OUEST"/>
    <s v="Tiko"/>
    <s v="Huawei"/>
    <n v="0"/>
    <n v="0"/>
    <n v="0"/>
    <n v="0"/>
    <n v="0"/>
    <n v="0"/>
    <n v="0"/>
    <n v="0"/>
    <n v="0"/>
    <n v="0"/>
    <n v="0"/>
    <n v="0"/>
    <n v="0"/>
    <n v="0"/>
    <n v="0"/>
    <x v="2"/>
    <m/>
    <x v="14"/>
    <x v="9"/>
    <s v="no impacts"/>
    <x v="7"/>
    <s v=""/>
  </r>
  <r>
    <s v="Melong-Carrefour-MTN"/>
    <s v="LIT_679"/>
    <s v="LITTORAL"/>
    <s v="MTN sharing"/>
    <s v="MTN sharing"/>
    <s v="LITTORAL"/>
    <s v="Melong"/>
    <s v="ZTE"/>
    <n v="0"/>
    <n v="0"/>
    <n v="0"/>
    <n v="0"/>
    <n v="0"/>
    <n v="0"/>
    <n v="0"/>
    <n v="0"/>
    <n v="0"/>
    <n v="0"/>
    <n v="0"/>
    <n v="0"/>
    <n v="0"/>
    <n v="0"/>
    <n v="0"/>
    <x v="0"/>
    <m/>
    <x v="14"/>
    <x v="9"/>
    <s v="no impacts"/>
    <x v="7"/>
    <s v=""/>
  </r>
  <r>
    <s v="Borongo"/>
    <s v="ADM_162"/>
    <s v="ADAMAOUA"/>
    <s v="CAMUSAT"/>
    <s v="Bad Grid + GE"/>
    <s v="ADAMAOUA"/>
    <s v="Borongo"/>
    <s v="Huawei"/>
    <n v="0"/>
    <n v="0"/>
    <n v="0"/>
    <n v="0"/>
    <n v="0"/>
    <n v="0"/>
    <n v="0"/>
    <n v="0"/>
    <n v="0"/>
    <n v="0"/>
    <n v="0"/>
    <n v="0"/>
    <n v="0"/>
    <n v="0"/>
    <n v="0"/>
    <x v="0"/>
    <m/>
    <x v="14"/>
    <x v="9"/>
    <s v="no impacts"/>
    <x v="7"/>
    <s v=""/>
  </r>
  <r>
    <s v="Kobdombo"/>
    <s v="EST_057"/>
    <s v="CENTRE"/>
    <s v="IHS"/>
    <s v="Grid-Gen"/>
    <s v="EST"/>
    <s v="Kobdombo"/>
    <s v="ZTE"/>
    <n v="0"/>
    <n v="0"/>
    <n v="0"/>
    <n v="0"/>
    <n v="0"/>
    <n v="0"/>
    <n v="0"/>
    <n v="0"/>
    <n v="0"/>
    <n v="0"/>
    <n v="0"/>
    <n v="0"/>
    <n v="0"/>
    <n v="0"/>
    <n v="0"/>
    <x v="0"/>
    <m/>
    <x v="14"/>
    <x v="9"/>
    <s v="no impacts"/>
    <x v="7"/>
    <s v=""/>
  </r>
  <r>
    <s v="Penja"/>
    <s v="LIT_208"/>
    <s v="LITTORAL"/>
    <s v="IHS"/>
    <s v="Grid-Gen"/>
    <s v="LITTORAL"/>
    <s v="Penja"/>
    <s v="ZTE"/>
    <n v="0"/>
    <n v="0"/>
    <n v="0"/>
    <n v="0"/>
    <n v="0"/>
    <n v="0"/>
    <n v="0"/>
    <n v="0"/>
    <n v="0"/>
    <n v="0"/>
    <n v="0"/>
    <n v="0"/>
    <n v="0"/>
    <n v="0"/>
    <n v="0"/>
    <x v="0"/>
    <m/>
    <x v="14"/>
    <x v="9"/>
    <s v="no impacts"/>
    <x v="7"/>
    <s v=""/>
  </r>
  <r>
    <s v="Okola"/>
    <s v="CTR_191"/>
    <s v="CENTRE"/>
    <s v="IHS"/>
    <s v="Grid-Gen"/>
    <s v="CENTRE"/>
    <s v="Okola"/>
    <s v="ZTE"/>
    <n v="0"/>
    <n v="0"/>
    <n v="0"/>
    <n v="0"/>
    <n v="0"/>
    <n v="0"/>
    <n v="0"/>
    <n v="0"/>
    <n v="0"/>
    <n v="0"/>
    <n v="0"/>
    <n v="0"/>
    <n v="0"/>
    <n v="0"/>
    <n v="0"/>
    <x v="0"/>
    <m/>
    <x v="1"/>
    <x v="0"/>
    <s v="Defaut GE &amp; Power Cabinet"/>
    <x v="0"/>
    <s v="(04/23/2026 hourly IHS):-Fme Yamen is informed ETA 02:25 AM"/>
  </r>
  <r>
    <s v="Belel-MTN-IHS"/>
    <s v="ADM_096"/>
    <s v="ADAMAOUA"/>
    <s v="IHS"/>
    <s v="Solar-Gen"/>
    <s v="ADAMAOUA"/>
    <s v="Belel"/>
    <s v="Huawei"/>
    <n v="0"/>
    <n v="0"/>
    <n v="0"/>
    <n v="0"/>
    <n v="0"/>
    <n v="0"/>
    <n v="0"/>
    <n v="0"/>
    <n v="0"/>
    <n v="0"/>
    <n v="0"/>
    <n v="0"/>
    <n v="0"/>
    <n v="0"/>
    <n v="0"/>
    <x v="0"/>
    <m/>
    <x v="1"/>
    <x v="0"/>
    <s v="Defaut GE &amp; Power Cabinet"/>
    <x v="0"/>
    <s v="(04/23/2026 hourly IHS):-0:59:05-Bassirou is informed and managing with level 0..;..;(04/23/2026 ocm ran 17h): -Power status check ongoing"/>
  </r>
  <r>
    <s v="Ngambe"/>
    <s v="SUO_029"/>
    <s v="LITTORAL"/>
    <s v="IHS"/>
    <s v="Grid-Hybrid-Gen"/>
    <s v="SUD-OUEST"/>
    <s v="Ngambe"/>
    <s v="ZTE"/>
    <n v="0"/>
    <n v="0"/>
    <n v="0"/>
    <n v="0"/>
    <n v="0"/>
    <n v="0"/>
    <n v="0"/>
    <n v="0"/>
    <n v="0"/>
    <n v="0"/>
    <n v="0"/>
    <n v="0"/>
    <n v="0"/>
    <n v="0"/>
    <n v="0"/>
    <x v="2"/>
    <m/>
    <x v="14"/>
    <x v="9"/>
    <s v="no impacts"/>
    <x v="7"/>
    <s v=""/>
  </r>
  <r>
    <s v="Lom-Pangar-MTN"/>
    <s v="EST_083"/>
    <s v="CENTRE"/>
    <s v="IHS"/>
    <s v="Grid-Gen-Lithium"/>
    <s v="EST"/>
    <s v="Lom-Pangar"/>
    <s v="NOKIA"/>
    <n v="0"/>
    <n v="0"/>
    <n v="0"/>
    <n v="0"/>
    <n v="0"/>
    <n v="0"/>
    <n v="0"/>
    <n v="0"/>
    <n v="0"/>
    <n v="0"/>
    <n v="0"/>
    <n v="0"/>
    <n v="0"/>
    <n v="0"/>
    <n v="0"/>
    <x v="0"/>
    <m/>
    <x v="14"/>
    <x v="9"/>
    <s v="no impacts"/>
    <x v="7"/>
    <s v=""/>
  </r>
  <r>
    <s v="Penka-Michel-IHS"/>
    <s v="OST_210"/>
    <s v="OUEST"/>
    <s v="IHS"/>
    <s v="Grid-Gen"/>
    <s v="OUEST"/>
    <s v="Penka-Michel"/>
    <s v="Huawei"/>
    <n v="0"/>
    <n v="0"/>
    <n v="0"/>
    <n v="0"/>
    <n v="0"/>
    <n v="0"/>
    <n v="0"/>
    <n v="0"/>
    <n v="0"/>
    <n v="0"/>
    <n v="0"/>
    <n v="0"/>
    <n v="0"/>
    <n v="0"/>
    <n v="0"/>
    <x v="0"/>
    <m/>
    <x v="14"/>
    <x v="9"/>
    <s v="no impacts"/>
    <x v="7"/>
    <s v=""/>
  </r>
  <r>
    <s v="Minta"/>
    <s v="CTR_233"/>
    <s v="CENTRE"/>
    <s v="IHS"/>
    <s v="Grid-Hybrid-Gen"/>
    <s v="CENTRE"/>
    <s v="Minta"/>
    <s v="ZTE"/>
    <n v="0"/>
    <n v="0"/>
    <n v="0"/>
    <n v="0"/>
    <n v="0"/>
    <n v="0"/>
    <n v="0"/>
    <n v="0"/>
    <n v="0"/>
    <n v="0"/>
    <n v="0"/>
    <n v="0"/>
    <n v="0"/>
    <n v="0"/>
    <n v="0"/>
    <x v="0"/>
    <m/>
    <x v="14"/>
    <x v="9"/>
    <s v="no impacts"/>
    <x v="7"/>
    <s v=""/>
  </r>
  <r>
    <s v="Akum-IHS"/>
    <s v="NRO_139"/>
    <s v="NORD-OUEST"/>
    <s v="IHS"/>
    <m/>
    <s v="NORD-OUEST"/>
    <s v="Akum"/>
    <s v="Huawei"/>
    <n v="0"/>
    <n v="0"/>
    <n v="0"/>
    <n v="0"/>
    <n v="0"/>
    <n v="0"/>
    <n v="0"/>
    <n v="0"/>
    <n v="0"/>
    <n v="0"/>
    <n v="0"/>
    <n v="0"/>
    <n v="0"/>
    <n v="0"/>
    <n v="0"/>
    <x v="2"/>
    <m/>
    <x v="14"/>
    <x v="9"/>
    <s v="no impacts"/>
    <x v="7"/>
    <s v=""/>
  </r>
  <r>
    <s v="Lendi-Entree"/>
    <s v="LIT_297"/>
    <s v="Douala"/>
    <s v="IHS"/>
    <s v="Grid-Gen"/>
    <s v="LITTORAL"/>
    <s v="Douala"/>
    <s v="ZTE"/>
    <n v="0"/>
    <n v="0"/>
    <n v="0"/>
    <n v="0"/>
    <n v="0"/>
    <n v="0"/>
    <n v="0"/>
    <n v="0"/>
    <n v="0"/>
    <n v="0"/>
    <n v="0"/>
    <n v="0"/>
    <n v="0"/>
    <n v="0"/>
    <n v="0"/>
    <x v="0"/>
    <m/>
    <x v="14"/>
    <x v="9"/>
    <s v="no impacts"/>
    <x v="7"/>
    <s v=""/>
  </r>
  <r>
    <s v="Mbitom-camrail"/>
    <s v="EST_105"/>
    <s v="CENTRE"/>
    <s v="CAMUSAT"/>
    <s v="Hybrid solar - S1"/>
    <s v="EST"/>
    <s v="Betare-Oya"/>
    <s v="NOKIA"/>
    <n v="0"/>
    <n v="0"/>
    <n v="0"/>
    <n v="0"/>
    <n v="0"/>
    <n v="0"/>
    <n v="0"/>
    <n v="0"/>
    <n v="0"/>
    <n v="0"/>
    <n v="0"/>
    <n v="0"/>
    <n v="0"/>
    <n v="0"/>
    <n v="0"/>
    <x v="0"/>
    <m/>
    <x v="14"/>
    <x v="9"/>
    <s v="no impacts"/>
    <x v="7"/>
    <s v=""/>
  </r>
  <r>
    <s v="Bembaran-Camtel"/>
    <s v="ADM_185"/>
    <s v="ADAMAOUA"/>
    <s v="CAMUSAT"/>
    <s v="Hibrid solar - s3"/>
    <s v="ADAMAOUA"/>
    <s v="Bembaran"/>
    <s v="Huawei"/>
    <n v="0"/>
    <n v="0"/>
    <n v="0"/>
    <n v="0"/>
    <n v="0"/>
    <n v="0"/>
    <n v="0"/>
    <n v="0"/>
    <n v="0"/>
    <n v="0"/>
    <n v="0"/>
    <n v="0"/>
    <n v="0"/>
    <n v="0"/>
    <n v="0"/>
    <x v="0"/>
    <m/>
    <x v="14"/>
    <x v="9"/>
    <s v="no impacts"/>
    <x v="7"/>
    <s v=""/>
  </r>
  <r>
    <s v="Mbargue-Camrail"/>
    <s v="CTR_457"/>
    <s v="CENTRE"/>
    <s v="IHS"/>
    <e v="#N/A"/>
    <s v="CENTRE"/>
    <s v="Minta"/>
    <s v="NOKIA"/>
    <n v="0"/>
    <n v="0"/>
    <n v="0"/>
    <n v="0"/>
    <n v="0"/>
    <n v="0"/>
    <n v="0"/>
    <n v="0"/>
    <n v="0"/>
    <n v="0"/>
    <n v="0"/>
    <n v="0"/>
    <n v="0"/>
    <n v="0"/>
    <n v="0"/>
    <x v="0"/>
    <m/>
    <x v="14"/>
    <x v="9"/>
    <s v="no impacts"/>
    <x v="7"/>
    <s v="(04/23/2026 cell zte): -23/04/2026 : Besoin d'analyse BO RAN"/>
  </r>
  <r>
    <s v="Tiko-Market-IHS"/>
    <s v="SUO_104"/>
    <s v="SUD-OUEST"/>
    <s v="IHS"/>
    <s v="Grid-Gen"/>
    <s v="SUD-OUEST"/>
    <s v="Tiko"/>
    <s v="Huawei"/>
    <n v="0"/>
    <n v="0"/>
    <n v="0"/>
    <n v="0"/>
    <n v="0"/>
    <n v="0"/>
    <n v="0"/>
    <n v="0"/>
    <n v="0"/>
    <n v="0"/>
    <n v="0"/>
    <n v="0"/>
    <n v="0"/>
    <n v="0"/>
    <n v="0"/>
    <x v="2"/>
    <m/>
    <x v="14"/>
    <x v="9"/>
    <s v="no impacts"/>
    <x v="7"/>
    <s v=""/>
  </r>
  <r>
    <s v="Mbandjock"/>
    <s v="CTR_030"/>
    <s v="CENTRE"/>
    <s v="CAMUSAT"/>
    <s v="Medium Grid + Solar + GE"/>
    <s v="CENTRE"/>
    <s v="Mbandjock"/>
    <s v="ZTE"/>
    <n v="0"/>
    <n v="0"/>
    <n v="0"/>
    <n v="0"/>
    <n v="0"/>
    <n v="0"/>
    <n v="0"/>
    <n v="0"/>
    <n v="0"/>
    <n v="0"/>
    <n v="0"/>
    <n v="0"/>
    <n v="0"/>
    <n v="0"/>
    <n v="0"/>
    <x v="0"/>
    <m/>
    <x v="14"/>
    <x v="9"/>
    <s v="no impacts"/>
    <x v="7"/>
    <s v=""/>
  </r>
  <r>
    <s v="Messamena"/>
    <s v="EST_046"/>
    <s v="CENTRE"/>
    <s v="IHS"/>
    <s v="Solar-Gen"/>
    <s v="EST"/>
    <s v="Messamena"/>
    <s v="ZTE"/>
    <n v="0"/>
    <n v="0"/>
    <n v="0"/>
    <n v="0"/>
    <n v="0"/>
    <n v="0"/>
    <n v="0"/>
    <n v="0"/>
    <n v="0"/>
    <n v="0"/>
    <n v="0"/>
    <n v="0"/>
    <n v="0"/>
    <n v="0"/>
    <n v="0"/>
    <x v="1"/>
    <m/>
    <x v="6"/>
    <x v="3"/>
    <s v="EXCLU"/>
    <x v="2"/>
    <s v=""/>
  </r>
  <r>
    <s v="Nji-Camtel"/>
    <s v="CTR_139"/>
    <s v="CENTRE"/>
    <s v="CAMUSAT"/>
    <s v="Hybrid Solar - S3"/>
    <s v="CENTRE"/>
    <s v="Nji"/>
    <s v="ZTE"/>
    <n v="0"/>
    <n v="0"/>
    <n v="0"/>
    <n v="0"/>
    <n v="0"/>
    <n v="0"/>
    <n v="0"/>
    <n v="0"/>
    <n v="0"/>
    <n v="0"/>
    <n v="0"/>
    <n v="0"/>
    <n v="0"/>
    <n v="0"/>
    <n v="0"/>
    <x v="1"/>
    <m/>
    <x v="6"/>
    <x v="3"/>
    <s v="EXCLU"/>
    <x v="2"/>
    <s v=""/>
  </r>
  <r>
    <s v="Nguelemendouka-FH"/>
    <s v="EST_024"/>
    <s v="CENTRE"/>
    <s v="IHS"/>
    <s v="Hybrid-Gen-Lithium"/>
    <s v="EST"/>
    <s v="Nguelemendouka"/>
    <s v="ZTE"/>
    <n v="0"/>
    <n v="0"/>
    <n v="0"/>
    <n v="0"/>
    <n v="0"/>
    <n v="0"/>
    <n v="0"/>
    <n v="0"/>
    <n v="0"/>
    <n v="0"/>
    <n v="0"/>
    <n v="0"/>
    <n v="0"/>
    <n v="0"/>
    <n v="0"/>
    <x v="1"/>
    <m/>
    <x v="6"/>
    <x v="3"/>
    <s v="EXCLU"/>
    <x v="2"/>
    <s v=""/>
  </r>
  <r>
    <s v="Nguem-MTN"/>
    <s v="EST_077"/>
    <s v="CENTRE"/>
    <s v="IHS"/>
    <s v="Grid-Gen"/>
    <s v="EST"/>
    <s v="Nguem"/>
    <s v="ZTE"/>
    <n v="0"/>
    <n v="0"/>
    <n v="0"/>
    <n v="0"/>
    <n v="0"/>
    <n v="0"/>
    <n v="0"/>
    <n v="0"/>
    <n v="0"/>
    <n v="0"/>
    <n v="0"/>
    <n v="0"/>
    <n v="0"/>
    <n v="0"/>
    <n v="0"/>
    <x v="1"/>
    <m/>
    <x v="6"/>
    <x v="3"/>
    <s v="EXCLU"/>
    <x v="2"/>
    <s v=""/>
  </r>
  <r>
    <s v="Pella"/>
    <s v="CTR_894"/>
    <s v="CENTRE"/>
    <s v="CAMUSAT"/>
    <s v="HGB"/>
    <s v="CENTRE"/>
    <s v="Pella"/>
    <s v="ZTE"/>
    <n v="0"/>
    <n v="0"/>
    <n v="0"/>
    <n v="0"/>
    <n v="0"/>
    <n v="0"/>
    <n v="0"/>
    <n v="0"/>
    <n v="0"/>
    <n v="0"/>
    <n v="0"/>
    <n v="0"/>
    <n v="0"/>
    <n v="0"/>
    <n v="0"/>
    <x v="0"/>
    <m/>
    <x v="14"/>
    <x v="9"/>
    <s v="no impacts"/>
    <x v="7"/>
    <s v=""/>
  </r>
  <r>
    <s v="MENGUE-BIBEY-IHS"/>
    <s v="CTR_870"/>
    <s v="CENTRE"/>
    <s v="IHS"/>
    <s v="Hybrid Gen"/>
    <s v="CENTRE"/>
    <s v="Mengue Bibey"/>
    <s v="ZTE"/>
    <n v="0"/>
    <n v="0"/>
    <n v="0"/>
    <n v="0"/>
    <n v="0"/>
    <n v="0"/>
    <n v="0"/>
    <n v="0"/>
    <n v="0"/>
    <n v="0"/>
    <n v="0"/>
    <n v="0"/>
    <n v="0"/>
    <n v="0"/>
    <n v="0"/>
    <x v="0"/>
    <m/>
    <x v="14"/>
    <x v="9"/>
    <s v="no impacts"/>
    <x v="7"/>
    <s v=""/>
  </r>
  <r>
    <s v="Yabassi-Greenfil"/>
    <s v="LIT_586"/>
    <s v="LITTORAL"/>
    <s v="CAMUSAT"/>
    <s v="Hybrid Solar - S3"/>
    <s v="LITTORAL"/>
    <s v="Yabassi"/>
    <s v="ZTE"/>
    <n v="0"/>
    <n v="0"/>
    <n v="0"/>
    <n v="0"/>
    <n v="0"/>
    <n v="0"/>
    <n v="0"/>
    <n v="0"/>
    <n v="0"/>
    <n v="0"/>
    <n v="0"/>
    <n v="0"/>
    <n v="0"/>
    <n v="0"/>
    <n v="0"/>
    <x v="0"/>
    <m/>
    <x v="14"/>
    <x v="9"/>
    <s v="no impacts"/>
    <x v="7"/>
    <s v=""/>
  </r>
  <r>
    <s v="Ebebda-MTN"/>
    <s v="CTR_822"/>
    <s v="CENTRE"/>
    <s v="CAMUSAT"/>
    <s v="Hybrid Solar 3"/>
    <s v="CENTRE"/>
    <s v="Ebebda"/>
    <s v="ZTE"/>
    <n v="0"/>
    <n v="0"/>
    <n v="0"/>
    <n v="0"/>
    <n v="0"/>
    <n v="0"/>
    <n v="0"/>
    <n v="0"/>
    <n v="0"/>
    <n v="0"/>
    <n v="0"/>
    <n v="0"/>
    <n v="0"/>
    <n v="0"/>
    <n v="0"/>
    <x v="0"/>
    <m/>
    <x v="14"/>
    <x v="9"/>
    <s v="no impacts"/>
    <x v="7"/>
    <s v=""/>
  </r>
  <r>
    <s v="Andom"/>
    <s v="EST_150"/>
    <s v="CENTRE"/>
    <s v="CAMUSAT"/>
    <m/>
    <s v="EST"/>
    <s v="Andom"/>
    <s v="ZTE"/>
    <n v="0"/>
    <n v="0"/>
    <n v="0"/>
    <n v="0"/>
    <n v="0"/>
    <n v="0"/>
    <n v="0"/>
    <n v="0"/>
    <n v="0"/>
    <n v="0"/>
    <n v="0"/>
    <n v="0"/>
    <n v="0"/>
    <n v="0"/>
    <n v="0"/>
    <x v="1"/>
    <m/>
    <x v="6"/>
    <x v="3"/>
    <s v="EXCLU"/>
    <x v="2"/>
    <s v=""/>
  </r>
  <r>
    <s v="Meba-CAMTEL"/>
    <s v="CTR_407"/>
    <s v="CENTRE"/>
    <s v="CAMUSAT"/>
    <s v="Hybrid Solar - S3"/>
    <s v="CENTRE"/>
    <s v="Meba"/>
    <s v="ZTE"/>
    <n v="0"/>
    <n v="0"/>
    <n v="0"/>
    <n v="0"/>
    <n v="0"/>
    <n v="0"/>
    <n v="0"/>
    <n v="0"/>
    <n v="0"/>
    <n v="0"/>
    <n v="0"/>
    <n v="0"/>
    <n v="0"/>
    <n v="0"/>
    <n v="0"/>
    <x v="1"/>
    <m/>
    <x v="6"/>
    <x v="3"/>
    <s v="EXCLU"/>
    <x v="2"/>
    <s v=""/>
  </r>
  <r>
    <s v="Bipindi-IHS"/>
    <s v="SUD_040"/>
    <s v="CENTRE"/>
    <s v="IHS"/>
    <s v="Solar-Gen-Hybrid"/>
    <s v="SUD"/>
    <s v="Bipindi"/>
    <s v="ZTE"/>
    <n v="0"/>
    <n v="0"/>
    <n v="0"/>
    <n v="0"/>
    <n v="0"/>
    <n v="0"/>
    <n v="0"/>
    <n v="0"/>
    <n v="0"/>
    <n v="0"/>
    <n v="0"/>
    <n v="0"/>
    <n v="0"/>
    <n v="0"/>
    <n v="0"/>
    <x v="0"/>
    <m/>
    <x v="14"/>
    <x v="9"/>
    <s v="no impacts"/>
    <x v="7"/>
    <s v=""/>
  </r>
  <r>
    <s v="Ndogkeng"/>
    <s v="LIT_117"/>
    <s v="LITTORAL"/>
    <s v="IHS"/>
    <s v="Grid-Gen"/>
    <s v="LITTORAL"/>
    <s v="Ndogkeng"/>
    <s v="ZTE"/>
    <n v="0"/>
    <n v="0"/>
    <n v="0"/>
    <n v="0"/>
    <n v="0"/>
    <n v="0"/>
    <n v="0"/>
    <n v="0"/>
    <n v="0"/>
    <n v="0"/>
    <n v="0"/>
    <n v="0"/>
    <n v="0"/>
    <n v="0"/>
    <n v="0"/>
    <x v="0"/>
    <m/>
    <x v="1"/>
    <x v="0"/>
    <s v="Defaut GE &amp; Power Cabinet"/>
    <x v="0"/>
    <s v="(04/23/2026 hourly IHS):-0:45:53-joress is informed &amp; manage"/>
  </r>
  <r>
    <s v="Yoko"/>
    <s v="CTR_335"/>
    <s v="CENTRE"/>
    <s v="IHS"/>
    <s v="Grid-Gen"/>
    <s v="CENTRE"/>
    <s v="Yoko"/>
    <s v="ZTE"/>
    <n v="0"/>
    <n v="0"/>
    <n v="0"/>
    <n v="0"/>
    <n v="0"/>
    <n v="0"/>
    <n v="0"/>
    <n v="0"/>
    <n v="0"/>
    <n v="0"/>
    <n v="0"/>
    <n v="0"/>
    <n v="0"/>
    <n v="0"/>
    <n v="0"/>
    <x v="1"/>
    <m/>
    <x v="6"/>
    <x v="3"/>
    <s v="EXCLU"/>
    <x v="2"/>
    <s v=""/>
  </r>
  <r>
    <s v="Yabassi"/>
    <s v="LIT_110"/>
    <s v="LITTORAL"/>
    <s v="IHS"/>
    <s v="Gen-Lithium"/>
    <s v="LITTORAL"/>
    <s v="Yabassi"/>
    <s v="ZTE"/>
    <n v="0"/>
    <n v="0"/>
    <n v="0"/>
    <n v="0"/>
    <n v="0"/>
    <n v="0"/>
    <n v="0"/>
    <n v="0"/>
    <n v="0"/>
    <n v="0"/>
    <n v="0"/>
    <n v="0"/>
    <n v="0"/>
    <n v="0"/>
    <n v="0"/>
    <x v="0"/>
    <m/>
    <x v="14"/>
    <x v="9"/>
    <s v="no impacts"/>
    <x v="7"/>
    <s v=""/>
  </r>
  <r>
    <s v="Esse-IHS"/>
    <s v="CTR_134"/>
    <s v="CENTRE"/>
    <s v="IHS"/>
    <s v="Grid-Gen"/>
    <s v="CENTRE"/>
    <s v="Esse"/>
    <s v="ZTE"/>
    <n v="0"/>
    <n v="0"/>
    <n v="0"/>
    <n v="0"/>
    <n v="0"/>
    <n v="0"/>
    <n v="0"/>
    <n v="0"/>
    <n v="0"/>
    <n v="0"/>
    <n v="0"/>
    <n v="0"/>
    <n v="0"/>
    <n v="0"/>
    <n v="0"/>
    <x v="0"/>
    <m/>
    <x v="14"/>
    <x v="9"/>
    <s v="no impacts"/>
    <x v="7"/>
    <s v=""/>
  </r>
  <r>
    <s v="Obala-ville-IHS"/>
    <s v="CTR_627"/>
    <s v="CENTRE"/>
    <s v="IHS"/>
    <s v="Grid-Gen"/>
    <s v="CENTRE"/>
    <s v="Obala"/>
    <s v="ZTE"/>
    <n v="0"/>
    <n v="0"/>
    <n v="0"/>
    <n v="0"/>
    <n v="0"/>
    <n v="0"/>
    <n v="0"/>
    <n v="0"/>
    <n v="0"/>
    <n v="0"/>
    <n v="0"/>
    <n v="0"/>
    <n v="0"/>
    <n v="0"/>
    <n v="0"/>
    <x v="0"/>
    <m/>
    <x v="14"/>
    <x v="9"/>
    <s v="no impacts"/>
    <x v="7"/>
    <s v=""/>
  </r>
  <r>
    <s v="Kolomine-IHS"/>
    <s v="EST_125"/>
    <s v="CENTRE"/>
    <s v="IHS"/>
    <s v="Hybrid-Gen"/>
    <s v="EST"/>
    <s v="Kolomine"/>
    <s v="ZTE"/>
    <n v="0"/>
    <n v="0"/>
    <n v="0"/>
    <n v="0"/>
    <n v="0"/>
    <n v="0"/>
    <n v="0"/>
    <n v="0"/>
    <n v="0"/>
    <n v="0"/>
    <n v="0"/>
    <n v="0"/>
    <n v="0"/>
    <n v="0"/>
    <n v="0"/>
    <x v="0"/>
    <m/>
    <x v="14"/>
    <x v="9"/>
    <s v="no impacts"/>
    <x v="7"/>
    <s v=""/>
  </r>
  <r>
    <s v="Missole-Entree"/>
    <s v="LIT_306"/>
    <s v="LITTORAL"/>
    <s v="IHS"/>
    <s v="Hybrid-Gen"/>
    <s v="LITTORAL"/>
    <s v="Missole"/>
    <s v="ZTE"/>
    <n v="0"/>
    <n v="0"/>
    <n v="0"/>
    <n v="0"/>
    <n v="0"/>
    <n v="0"/>
    <n v="0"/>
    <n v="0"/>
    <n v="0"/>
    <n v="0"/>
    <n v="0"/>
    <n v="0"/>
    <n v="0"/>
    <n v="0"/>
    <n v="0"/>
    <x v="0"/>
    <m/>
    <x v="14"/>
    <x v="9"/>
    <s v="no impacts"/>
    <x v="7"/>
    <s v=""/>
  </r>
  <r>
    <s v="Baigon"/>
    <s v="OST_070"/>
    <s v="OUEST"/>
    <s v="IHS"/>
    <s v="Grid-Gen"/>
    <s v="OUEST"/>
    <s v="Baigon"/>
    <s v="Huawei"/>
    <n v="0"/>
    <n v="0"/>
    <n v="0"/>
    <n v="0"/>
    <n v="0"/>
    <n v="0"/>
    <n v="0"/>
    <n v="0"/>
    <n v="0"/>
    <n v="0"/>
    <n v="0"/>
    <n v="0"/>
    <n v="0"/>
    <n v="0"/>
    <n v="0"/>
    <x v="0"/>
    <m/>
    <x v="14"/>
    <x v="9"/>
    <s v="no impacts"/>
    <x v="7"/>
    <s v=""/>
  </r>
  <r>
    <s v="Abong-Mbang-II"/>
    <s v="EST_036"/>
    <s v="CENTRE"/>
    <s v="IHS"/>
    <s v="Grid-Gen"/>
    <s v="EST"/>
    <s v="Abong-Mbang"/>
    <s v="ZTE"/>
    <n v="0"/>
    <n v="0"/>
    <n v="0"/>
    <n v="0"/>
    <n v="0"/>
    <n v="0"/>
    <n v="0"/>
    <n v="0"/>
    <n v="0"/>
    <n v="0"/>
    <n v="0"/>
    <n v="0"/>
    <n v="0"/>
    <n v="0"/>
    <n v="0"/>
    <x v="1"/>
    <m/>
    <x v="6"/>
    <x v="3"/>
    <s v="EXCLU"/>
    <x v="2"/>
    <s v=""/>
  </r>
  <r>
    <s v="Bangangte-Ville"/>
    <s v="OST_018"/>
    <s v="OUEST"/>
    <s v="IHS"/>
    <s v="Grid Only"/>
    <s v="OUEST"/>
    <s v="Bangangte"/>
    <s v="Huawei"/>
    <n v="0"/>
    <n v="0"/>
    <n v="0"/>
    <n v="0"/>
    <n v="0"/>
    <n v="0"/>
    <n v="0"/>
    <n v="0"/>
    <n v="0"/>
    <n v="0"/>
    <n v="0"/>
    <n v="0"/>
    <n v="0"/>
    <n v="0"/>
    <n v="0"/>
    <x v="0"/>
    <m/>
    <x v="14"/>
    <x v="9"/>
    <s v="no impacts"/>
    <x v="7"/>
    <s v=""/>
  </r>
  <r>
    <s v="Kenzou"/>
    <s v="EST_016"/>
    <s v="CENTRE"/>
    <s v="IHS"/>
    <s v="Solar-Gen"/>
    <s v="EST"/>
    <s v="Kenzou"/>
    <s v="ZTE"/>
    <n v="0"/>
    <n v="0"/>
    <n v="0"/>
    <n v="0"/>
    <n v="0"/>
    <n v="0"/>
    <n v="0"/>
    <n v="0"/>
    <n v="0"/>
    <n v="0"/>
    <n v="0"/>
    <n v="0"/>
    <n v="0"/>
    <n v="0"/>
    <n v="0"/>
    <x v="0"/>
    <m/>
    <x v="1"/>
    <x v="0"/>
    <s v="Defaut GE &amp; Power Cabinet"/>
    <x v="0"/>
    <s v="(04/23/2026 incident ) : impact by  EST_016_Z_Kenzou(EST-016), False LOW OIL pressure alarm|| FME reset card and manually started Gen"/>
  </r>
  <r>
    <s v="Nkoundja"/>
    <s v="OST_006"/>
    <s v="OUEST"/>
    <s v="IHS"/>
    <s v="Grid-Gen"/>
    <s v="OUEST"/>
    <s v="Nkoundja"/>
    <s v="Huawei"/>
    <n v="0"/>
    <n v="0"/>
    <n v="0"/>
    <n v="0"/>
    <n v="0"/>
    <n v="0"/>
    <n v="0"/>
    <n v="0"/>
    <n v="0"/>
    <n v="0"/>
    <n v="0"/>
    <n v="0"/>
    <n v="0"/>
    <n v="0"/>
    <n v="0"/>
    <x v="0"/>
    <m/>
    <x v="14"/>
    <x v="9"/>
    <s v="no impacts"/>
    <x v="7"/>
    <s v=""/>
  </r>
  <r>
    <s v="Mbanga"/>
    <s v="LIT_031"/>
    <s v="LITTORAL"/>
    <s v="IHS"/>
    <s v="Grid-Gen"/>
    <s v="LITTORAL"/>
    <s v="Mbanga"/>
    <s v="ZTE"/>
    <n v="0"/>
    <n v="0"/>
    <n v="0"/>
    <n v="0"/>
    <n v="0"/>
    <n v="0"/>
    <n v="0"/>
    <n v="0"/>
    <n v="0"/>
    <n v="0"/>
    <n v="0"/>
    <n v="0"/>
    <n v="0"/>
    <n v="0"/>
    <n v="0"/>
    <x v="0"/>
    <m/>
    <x v="14"/>
    <x v="9"/>
    <s v="no impacts"/>
    <x v="7"/>
    <s v=""/>
  </r>
  <r>
    <s v="Mbanga2-IHS"/>
    <s v="LIT_430"/>
    <s v="LITTORAL"/>
    <s v="IHS"/>
    <s v="Grid-Gen"/>
    <s v="LITTORAL"/>
    <s v="Mbanga"/>
    <s v="ZTE"/>
    <n v="0"/>
    <n v="0"/>
    <n v="0"/>
    <n v="0"/>
    <n v="0"/>
    <n v="0"/>
    <n v="0"/>
    <n v="0"/>
    <n v="0"/>
    <n v="0"/>
    <n v="0"/>
    <n v="0"/>
    <n v="0"/>
    <n v="0"/>
    <n v="0"/>
    <x v="0"/>
    <m/>
    <x v="14"/>
    <x v="9"/>
    <s v="no impacts"/>
    <x v="7"/>
    <s v=""/>
  </r>
  <r>
    <s v="Mbankomo-IHS"/>
    <s v="CTR_528"/>
    <s v="CENTRE"/>
    <s v="IHS"/>
    <s v="Grid-Gen"/>
    <s v="CENTRE"/>
    <s v="Mbankomo"/>
    <s v="ZTE"/>
    <n v="0"/>
    <n v="0"/>
    <n v="0"/>
    <n v="0"/>
    <n v="0"/>
    <n v="0"/>
    <n v="0"/>
    <n v="0"/>
    <n v="0"/>
    <n v="0"/>
    <n v="0"/>
    <n v="0"/>
    <n v="0"/>
    <n v="0"/>
    <n v="0"/>
    <x v="0"/>
    <m/>
    <x v="14"/>
    <x v="9"/>
    <s v="no impacts"/>
    <x v="7"/>
    <s v=""/>
  </r>
  <r>
    <s v="Akok"/>
    <s v="CTR_663"/>
    <s v="CENTRE"/>
    <s v="CAMUSAT"/>
    <s v="Good Grid + Solar + GE"/>
    <s v="CENTRE"/>
    <s v="Akok"/>
    <s v="ZTE"/>
    <n v="0"/>
    <n v="0"/>
    <n v="0"/>
    <n v="0"/>
    <n v="0"/>
    <n v="0"/>
    <n v="0"/>
    <n v="0"/>
    <n v="0"/>
    <n v="0"/>
    <n v="0"/>
    <n v="0"/>
    <n v="0"/>
    <n v="0"/>
    <n v="0"/>
    <x v="0"/>
    <m/>
    <x v="14"/>
    <x v="9"/>
    <s v="no impacts"/>
    <x v="7"/>
    <s v=""/>
  </r>
  <r>
    <s v="Eseka"/>
    <s v="CTR_067"/>
    <s v="CENTRE"/>
    <s v="IHS"/>
    <s v="Grid-Gen"/>
    <s v="CENTRE"/>
    <s v="Eseka"/>
    <s v="ZTE"/>
    <n v="0"/>
    <n v="0"/>
    <n v="0"/>
    <n v="0"/>
    <n v="0"/>
    <n v="0"/>
    <n v="0"/>
    <n v="0"/>
    <n v="0"/>
    <n v="0"/>
    <n v="0"/>
    <n v="0"/>
    <n v="0"/>
    <n v="0"/>
    <n v="0"/>
    <x v="1"/>
    <m/>
    <x v="6"/>
    <x v="3"/>
    <s v="EXCLU"/>
    <x v="2"/>
    <s v=""/>
  </r>
  <r>
    <s v="Loum-Joli-IHS"/>
    <s v="LIT_521"/>
    <s v="LITTORAL"/>
    <s v="IHS"/>
    <s v="Grid-Gen"/>
    <s v="LITTORAL"/>
    <s v="Loum"/>
    <s v="ZTE"/>
    <n v="0"/>
    <n v="0"/>
    <n v="0"/>
    <n v="0"/>
    <n v="0"/>
    <n v="0"/>
    <n v="0"/>
    <n v="0"/>
    <n v="0"/>
    <n v="0"/>
    <n v="0"/>
    <n v="0"/>
    <n v="0"/>
    <n v="0"/>
    <n v="0"/>
    <x v="0"/>
    <m/>
    <x v="14"/>
    <x v="9"/>
    <s v="no impacts"/>
    <x v="7"/>
    <s v=""/>
  </r>
  <r>
    <s v="Ngambe-Tikar-IHS"/>
    <s v="OST_031"/>
    <s v="OUEST"/>
    <s v="IHS"/>
    <s v="Grid-Gen"/>
    <s v="OUEST"/>
    <s v="Ngambe-Tikar"/>
    <s v="ZTE"/>
    <n v="0"/>
    <n v="0"/>
    <n v="0"/>
    <n v="0"/>
    <n v="0"/>
    <n v="0"/>
    <n v="0"/>
    <n v="0"/>
    <n v="0"/>
    <n v="0"/>
    <n v="0"/>
    <n v="0"/>
    <n v="0"/>
    <n v="0"/>
    <n v="0"/>
    <x v="0"/>
    <m/>
    <x v="14"/>
    <x v="9"/>
    <s v="no impacts"/>
    <x v="7"/>
    <s v=""/>
  </r>
  <r>
    <s v="Ndokayo"/>
    <s v="EST_054"/>
    <s v="CENTRE"/>
    <s v="IHS"/>
    <s v="Solar-Gen-Lithium"/>
    <s v="EST"/>
    <s v="Ndokayo"/>
    <s v="ZTE"/>
    <n v="0"/>
    <n v="0"/>
    <n v="0"/>
    <n v="0"/>
    <n v="0"/>
    <n v="0"/>
    <n v="0"/>
    <n v="0"/>
    <n v="0"/>
    <n v="0"/>
    <n v="0"/>
    <n v="0"/>
    <n v="0"/>
    <n v="0"/>
    <n v="0"/>
    <x v="0"/>
    <m/>
    <x v="14"/>
    <x v="9"/>
    <s v="no impacts"/>
    <x v="7"/>
    <s v=""/>
  </r>
  <r>
    <s v="Tiko-Stadium-IHS"/>
    <s v="SUO_105"/>
    <s v="SUD-OUEST"/>
    <s v="IHS"/>
    <s v="Grid-Gen"/>
    <s v="SUD-OUEST"/>
    <s v="Tiko"/>
    <s v="Huawei"/>
    <n v="0"/>
    <n v="0"/>
    <n v="0"/>
    <n v="0"/>
    <n v="0"/>
    <n v="0"/>
    <n v="0"/>
    <n v="0"/>
    <n v="0"/>
    <n v="0"/>
    <n v="0"/>
    <n v="0"/>
    <n v="0"/>
    <n v="0"/>
    <n v="0"/>
    <x v="2"/>
    <m/>
    <x v="14"/>
    <x v="9"/>
    <s v="no impacts"/>
    <x v="7"/>
    <s v=""/>
  </r>
  <r>
    <s v="CDC-Delmonte-IHS"/>
    <s v="LIT_173"/>
    <s v="SUD-OUEST"/>
    <s v="IHS"/>
    <s v="Grid-Gen"/>
    <s v="LITTORAL"/>
    <s v="CDC-Delmonte"/>
    <s v="Huawei"/>
    <n v="0"/>
    <n v="0"/>
    <n v="0"/>
    <n v="0"/>
    <n v="0"/>
    <n v="0"/>
    <n v="0"/>
    <n v="0"/>
    <n v="0"/>
    <n v="0"/>
    <n v="0"/>
    <n v="0"/>
    <n v="0"/>
    <n v="0"/>
    <n v="0"/>
    <x v="0"/>
    <m/>
    <x v="14"/>
    <x v="9"/>
    <s v="no impacts"/>
    <x v="7"/>
    <s v=""/>
  </r>
  <r>
    <s v="Ouli-IHS"/>
    <s v="EST_114"/>
    <s v="CENTRE"/>
    <s v="IHS"/>
    <s v="Gen Only"/>
    <s v="EST"/>
    <s v="Ouli"/>
    <s v="ZTE"/>
    <n v="0"/>
    <n v="0"/>
    <n v="0"/>
    <n v="0"/>
    <n v="0"/>
    <n v="0"/>
    <n v="0"/>
    <n v="0"/>
    <n v="0"/>
    <n v="0"/>
    <n v="0"/>
    <n v="0"/>
    <n v="0"/>
    <n v="0"/>
    <n v="0"/>
    <x v="0"/>
    <m/>
    <x v="14"/>
    <x v="9"/>
    <s v="no impacts"/>
    <x v="7"/>
    <s v=""/>
  </r>
  <r>
    <s v="Santa-New"/>
    <s v="NRO_104"/>
    <s v="NORD-OUEST"/>
    <s v="IHS"/>
    <s v="Grid-Gen"/>
    <s v="NORD-OUEST"/>
    <s v="Santa"/>
    <s v="Huawei"/>
    <n v="0"/>
    <n v="0"/>
    <n v="0"/>
    <n v="0"/>
    <n v="0"/>
    <n v="0"/>
    <n v="0"/>
    <n v="0"/>
    <n v="0"/>
    <n v="0"/>
    <n v="0"/>
    <n v="0"/>
    <n v="0"/>
    <n v="0"/>
    <n v="0"/>
    <x v="2"/>
    <m/>
    <x v="14"/>
    <x v="9"/>
    <s v="no impacts"/>
    <x v="7"/>
    <s v=""/>
  </r>
  <r>
    <s v="Bali"/>
    <s v="NRO_017"/>
    <s v="NORD-OUEST"/>
    <s v="IHS"/>
    <s v="Grid-Gen"/>
    <s v="NORD-OUEST"/>
    <s v="Bali"/>
    <s v="Huawei"/>
    <n v="0"/>
    <n v="0"/>
    <n v="0"/>
    <n v="0"/>
    <n v="0"/>
    <n v="0"/>
    <n v="0"/>
    <n v="0"/>
    <n v="0"/>
    <n v="0"/>
    <n v="0"/>
    <n v="0"/>
    <n v="0"/>
    <n v="0"/>
    <n v="0"/>
    <x v="2"/>
    <m/>
    <x v="14"/>
    <x v="9"/>
    <s v="no impacts"/>
    <x v="7"/>
    <s v=""/>
  </r>
  <r>
    <s v="Kette"/>
    <s v="EST_045"/>
    <s v="CENTRE"/>
    <s v="IHS"/>
    <s v="Solar-Gen-Lithium"/>
    <s v="EST"/>
    <s v="Kette"/>
    <s v="ZTE"/>
    <n v="0"/>
    <n v="0"/>
    <n v="0"/>
    <n v="0"/>
    <n v="0"/>
    <n v="0"/>
    <n v="0"/>
    <n v="0"/>
    <n v="0"/>
    <n v="0"/>
    <n v="0"/>
    <n v="0"/>
    <n v="0"/>
    <n v="0"/>
    <n v="0"/>
    <x v="1"/>
    <m/>
    <x v="6"/>
    <x v="3"/>
    <s v="EXCLU"/>
    <x v="2"/>
    <s v=""/>
  </r>
  <r>
    <s v="Eseka-Town-MTN-IHS"/>
    <s v="CTR_185"/>
    <s v="CENTRE"/>
    <s v="IHS"/>
    <s v="Grid-Gen"/>
    <s v="CENTRE"/>
    <s v="Eseka"/>
    <s v="ZTE"/>
    <n v="0"/>
    <n v="0"/>
    <n v="0"/>
    <n v="0"/>
    <n v="0"/>
    <n v="0"/>
    <n v="0"/>
    <n v="0"/>
    <n v="0"/>
    <n v="0"/>
    <n v="0"/>
    <n v="0"/>
    <n v="0"/>
    <n v="0"/>
    <n v="0"/>
    <x v="1"/>
    <m/>
    <x v="6"/>
    <x v="3"/>
    <s v="EXCLU"/>
    <x v="2"/>
    <s v=""/>
  </r>
  <r>
    <s v="Pouma"/>
    <s v="LIT_069"/>
    <s v="LITTORAL"/>
    <s v="IHS"/>
    <s v="Grid-Gen"/>
    <s v="LITTORAL"/>
    <s v="Pouma"/>
    <s v="ZTE"/>
    <n v="0"/>
    <n v="0"/>
    <n v="0"/>
    <n v="0"/>
    <n v="0"/>
    <n v="0"/>
    <n v="0"/>
    <n v="0"/>
    <n v="0"/>
    <n v="0"/>
    <n v="0"/>
    <n v="0"/>
    <n v="0"/>
    <n v="0"/>
    <n v="0"/>
    <x v="0"/>
    <m/>
    <x v="14"/>
    <x v="9"/>
    <s v="no impacts"/>
    <x v="7"/>
    <s v=""/>
  </r>
  <r>
    <s v="Kouoptamo"/>
    <s v="OST_058"/>
    <s v="OUEST"/>
    <s v="IHS"/>
    <s v="Grid-Gen"/>
    <s v="OUEST"/>
    <s v="Kouoptamo"/>
    <s v="Huawei"/>
    <n v="0"/>
    <n v="0"/>
    <n v="0"/>
    <n v="0"/>
    <n v="0"/>
    <n v="0"/>
    <n v="0"/>
    <n v="0"/>
    <n v="0"/>
    <n v="0"/>
    <n v="0"/>
    <n v="0"/>
    <n v="0"/>
    <n v="0"/>
    <n v="0"/>
    <x v="0"/>
    <m/>
    <x v="14"/>
    <x v="9"/>
    <s v="no impacts"/>
    <x v="7"/>
    <s v=""/>
  </r>
  <r>
    <s v="Gomala-IHS"/>
    <s v="EST_126"/>
    <s v="CENTRE"/>
    <s v="IHS"/>
    <s v="Solar-Gen-Lithium"/>
    <s v="EST"/>
    <s v="Gomala"/>
    <s v="ZTE"/>
    <n v="0"/>
    <n v="0"/>
    <n v="0"/>
    <n v="0"/>
    <n v="0"/>
    <n v="0"/>
    <n v="0"/>
    <n v="0"/>
    <n v="0"/>
    <n v="0"/>
    <n v="0"/>
    <n v="0"/>
    <n v="0"/>
    <n v="0"/>
    <n v="0"/>
    <x v="0"/>
    <m/>
    <x v="1"/>
    <x v="0"/>
    <s v="Defaut GE &amp; Power Cabinet"/>
    <x v="0"/>
    <s v="(04/23/2026 incident ) : impact by  EST_016_Z_Kenzou(EST-016), False LOW OIL pressure alarm|| FME reset card and manually started Gen"/>
  </r>
  <r>
    <s v="Njombe-Market-IHS"/>
    <s v="LIT_492"/>
    <s v="LITTORAL"/>
    <s v="IHS"/>
    <s v="Grid-Gen"/>
    <s v="LITTORAL"/>
    <s v="Njombe"/>
    <s v="ZTE"/>
    <n v="0"/>
    <n v="0"/>
    <n v="0"/>
    <n v="0"/>
    <n v="0"/>
    <n v="0"/>
    <n v="0"/>
    <n v="0"/>
    <n v="0"/>
    <n v="0"/>
    <n v="0"/>
    <n v="0"/>
    <n v="0"/>
    <n v="0"/>
    <n v="0"/>
    <x v="0"/>
    <m/>
    <x v="14"/>
    <x v="9"/>
    <s v="no impacts"/>
    <x v="7"/>
    <s v=""/>
  </r>
  <r>
    <s v="Akum"/>
    <s v="NRO_001"/>
    <s v="NORD-OUEST"/>
    <s v="CAMUSAT"/>
    <s v="Medium Grid + Solar + GE"/>
    <s v="NORD-OUEST"/>
    <s v="Akum"/>
    <s v="Huawei"/>
    <n v="0"/>
    <n v="0"/>
    <n v="0"/>
    <n v="0"/>
    <n v="0"/>
    <n v="0"/>
    <n v="0"/>
    <n v="0"/>
    <n v="0"/>
    <n v="0"/>
    <n v="0"/>
    <n v="0"/>
    <n v="0"/>
    <n v="0"/>
    <n v="0"/>
    <x v="2"/>
    <m/>
    <x v="14"/>
    <x v="9"/>
    <s v="no impacts"/>
    <x v="7"/>
    <s v=""/>
  </r>
  <r>
    <s v="Boumnyebel-MTN"/>
    <s v="CTR_286"/>
    <s v="CENTRE"/>
    <s v="IHS"/>
    <s v="Grid-Gen"/>
    <s v="CENTRE"/>
    <s v="Boumnyebel"/>
    <s v="ZTE"/>
    <n v="0"/>
    <n v="0"/>
    <n v="0"/>
    <n v="0"/>
    <n v="0"/>
    <n v="0"/>
    <n v="0"/>
    <n v="0"/>
    <n v="0"/>
    <n v="0"/>
    <n v="0"/>
    <n v="0"/>
    <n v="0"/>
    <n v="0"/>
    <n v="0"/>
    <x v="0"/>
    <m/>
    <x v="14"/>
    <x v="9"/>
    <s v="no impacts"/>
    <x v="7"/>
    <s v=""/>
  </r>
  <r>
    <s v="Nkolnkoumou"/>
    <s v="CTR_676"/>
    <s v="Yaounde"/>
    <s v="IHS"/>
    <s v="Grid-Gen-Lithium"/>
    <s v="CENTRE"/>
    <s v="Yaounde"/>
    <s v="ZTE"/>
    <n v="0"/>
    <n v="0"/>
    <n v="0"/>
    <n v="0"/>
    <n v="0"/>
    <n v="0"/>
    <n v="0"/>
    <n v="0"/>
    <n v="0"/>
    <n v="0"/>
    <n v="0"/>
    <n v="0"/>
    <n v="0"/>
    <n v="0"/>
    <n v="0"/>
    <x v="0"/>
    <m/>
    <x v="14"/>
    <x v="9"/>
    <s v="no impacts"/>
    <x v="7"/>
    <s v=""/>
  </r>
  <r>
    <s v="Mengbwa-Camtel"/>
    <s v="SUD_078"/>
    <s v="CENTRE"/>
    <s v="CAMUSAT"/>
    <s v="Bad Grid + GE"/>
    <s v="SUD"/>
    <s v="Mengbwa"/>
    <s v="NOKIA"/>
    <n v="0"/>
    <n v="0"/>
    <n v="0"/>
    <n v="0"/>
    <n v="0"/>
    <n v="0"/>
    <n v="0"/>
    <n v="0"/>
    <n v="0"/>
    <n v="0"/>
    <n v="0"/>
    <n v="0"/>
    <n v="0"/>
    <n v="0"/>
    <n v="0"/>
    <x v="0"/>
    <m/>
    <x v="14"/>
    <x v="9"/>
    <s v="no impacts"/>
    <x v="7"/>
    <s v=""/>
  </r>
  <r>
    <s v="Awae-MTN-IHS"/>
    <s v="CTR_187"/>
    <s v="CENTRE"/>
    <s v="IHS"/>
    <s v="Grid-Gen"/>
    <s v="CENTRE"/>
    <s v="Awae"/>
    <s v="ZTE"/>
    <n v="0"/>
    <n v="0"/>
    <n v="0"/>
    <n v="0"/>
    <n v="0"/>
    <n v="0"/>
    <n v="0"/>
    <n v="0"/>
    <n v="0"/>
    <n v="0"/>
    <n v="0"/>
    <n v="0"/>
    <n v="0"/>
    <n v="0"/>
    <n v="0"/>
    <x v="0"/>
    <m/>
    <x v="1"/>
    <x v="0"/>
    <s v="Defaut GE &amp; Power Cabinet"/>
    <x v="0"/>
    <s v="(04/23/2026 incident ) : impact by CTR_306_Z_Mengang-MTN(CTR-306)   . Power issue  || Action :En attente RCA IHS"/>
  </r>
  <r>
    <s v="Obala-Carrefour-MTN-IHS"/>
    <s v="CTR_174"/>
    <s v="CENTRE"/>
    <s v="IHS"/>
    <s v="Hybrid-Gen"/>
    <s v="CENTRE"/>
    <s v="Obala"/>
    <s v="ZTE"/>
    <n v="0"/>
    <n v="0"/>
    <n v="0"/>
    <n v="0"/>
    <n v="0"/>
    <n v="0"/>
    <n v="0"/>
    <n v="0"/>
    <n v="0"/>
    <n v="0"/>
    <n v="0"/>
    <n v="0"/>
    <n v="0"/>
    <n v="0"/>
    <n v="0"/>
    <x v="0"/>
    <m/>
    <x v="14"/>
    <x v="9"/>
    <s v="no impacts"/>
    <x v="7"/>
    <s v="(04/23/2026 ocm ran 18h): -Power status check ongoing..;..;(04/23/2026 ocm ran 17h): -Power status check ongoing"/>
  </r>
  <r>
    <s v="Nkoteng-Ville-IHS"/>
    <s v="CTR_506"/>
    <s v="CENTRE"/>
    <s v="IHS"/>
    <s v="Grid-Gen"/>
    <s v="CENTRE"/>
    <s v="Nkoteng"/>
    <s v="ZTE"/>
    <n v="0"/>
    <n v="0"/>
    <n v="0"/>
    <n v="0"/>
    <n v="0"/>
    <n v="0"/>
    <n v="0"/>
    <n v="0"/>
    <n v="0"/>
    <n v="0"/>
    <n v="0"/>
    <n v="0"/>
    <n v="0"/>
    <n v="0"/>
    <n v="0"/>
    <x v="0"/>
    <m/>
    <x v="14"/>
    <x v="9"/>
    <s v="no impacts"/>
    <x v="7"/>
    <s v=""/>
  </r>
  <r>
    <s v="Botmakak"/>
    <s v="CTR_189"/>
    <s v="CENTRE"/>
    <s v="IHS"/>
    <s v="Grid-Gen"/>
    <s v="CENTRE"/>
    <s v="Botmakak"/>
    <s v="ZTE"/>
    <n v="0"/>
    <n v="0"/>
    <n v="0"/>
    <n v="0"/>
    <n v="0"/>
    <n v="0"/>
    <n v="0"/>
    <n v="0"/>
    <n v="0"/>
    <n v="0"/>
    <n v="0"/>
    <n v="0"/>
    <n v="0"/>
    <n v="0"/>
    <n v="0"/>
    <x v="0"/>
    <m/>
    <x v="14"/>
    <x v="9"/>
    <s v="no impacts"/>
    <x v="7"/>
    <s v=""/>
  </r>
  <r>
    <s v="Djoum-Ville-IHS"/>
    <s v="SUD_064"/>
    <s v="CENTRE"/>
    <s v="IHS"/>
    <s v="Grid-Gen"/>
    <s v="SUD"/>
    <s v="Djoum"/>
    <s v="ZTE"/>
    <n v="0"/>
    <n v="0"/>
    <n v="0"/>
    <n v="0"/>
    <n v="0"/>
    <n v="0"/>
    <n v="0"/>
    <n v="0"/>
    <n v="0"/>
    <n v="0"/>
    <n v="0"/>
    <n v="0"/>
    <n v="0"/>
    <n v="0"/>
    <n v="0"/>
    <x v="0"/>
    <m/>
    <x v="14"/>
    <x v="9"/>
    <s v="no impacts"/>
    <x v="7"/>
    <s v=""/>
  </r>
  <r>
    <s v="SANGLA"/>
    <s v="CTR_892"/>
    <s v="CENTRE"/>
    <s v="CAMUSAT"/>
    <s v="Hybrid Solar - S3"/>
    <s v="CENTRE"/>
    <s v="Sangla"/>
    <s v="ZTE"/>
    <n v="0"/>
    <n v="0"/>
    <n v="0"/>
    <n v="0"/>
    <n v="0"/>
    <n v="0"/>
    <n v="0"/>
    <n v="0"/>
    <n v="0"/>
    <n v="0"/>
    <n v="0"/>
    <n v="0"/>
    <n v="0"/>
    <n v="0"/>
    <n v="0"/>
    <x v="0"/>
    <m/>
    <x v="1"/>
    <x v="0"/>
    <s v="Defaut GE &amp; Power Cabinet"/>
    <x v="0"/>
    <s v="(04/23/2026 incident ) : impact by CTR_306_Z_Mengang-MTN(CTR-306)   . Power issue  || Action :En attente RCA IHS"/>
  </r>
  <r>
    <s v="Bafou-Badzifeng"/>
    <s v="OST_108"/>
    <s v="OUEST"/>
    <s v="IHS"/>
    <s v="Grid-Gen"/>
    <s v="OUEST"/>
    <s v="Bafou"/>
    <s v="Huawei"/>
    <n v="0"/>
    <n v="0"/>
    <n v="0"/>
    <n v="0"/>
    <n v="0"/>
    <n v="0"/>
    <n v="0"/>
    <n v="0"/>
    <n v="0"/>
    <n v="0"/>
    <n v="0"/>
    <n v="0"/>
    <n v="0"/>
    <n v="0"/>
    <n v="0"/>
    <x v="0"/>
    <m/>
    <x v="14"/>
    <x v="9"/>
    <s v="no impacts"/>
    <x v="7"/>
    <s v=""/>
  </r>
  <r>
    <s v="Biyouha"/>
    <s v="CTR_855"/>
    <s v="CENTRE"/>
    <s v="CAMUSAT"/>
    <s v="HGB"/>
    <s v="CENTRE"/>
    <s v="Biyouha"/>
    <s v="ZTE"/>
    <n v="0"/>
    <n v="0"/>
    <n v="0"/>
    <n v="0"/>
    <n v="0"/>
    <n v="0"/>
    <n v="0"/>
    <n v="0"/>
    <n v="0"/>
    <n v="0"/>
    <n v="0"/>
    <n v="0"/>
    <n v="0"/>
    <n v="0"/>
    <n v="0"/>
    <x v="1"/>
    <m/>
    <x v="6"/>
    <x v="3"/>
    <s v="EXCLU"/>
    <x v="2"/>
    <s v=""/>
  </r>
  <r>
    <s v="Mbankomo-Dajoll"/>
    <s v="CTR_710"/>
    <s v="CENTRE"/>
    <s v="CAMUSAT"/>
    <s v="Good Grid + GE"/>
    <s v="CENTRE"/>
    <s v="Mbankomo"/>
    <s v="ZTE"/>
    <n v="0"/>
    <n v="0"/>
    <n v="0"/>
    <n v="0"/>
    <n v="0"/>
    <n v="0"/>
    <n v="0"/>
    <n v="0"/>
    <n v="0"/>
    <n v="0"/>
    <n v="0"/>
    <n v="0"/>
    <n v="0"/>
    <n v="0"/>
    <n v="0"/>
    <x v="0"/>
    <m/>
    <x v="14"/>
    <x v="9"/>
    <s v="no impacts"/>
    <x v="7"/>
    <s v=""/>
  </r>
  <r>
    <s v="Ngoumou-I"/>
    <s v="CTR_577"/>
    <s v="CENTRE"/>
    <s v="CAMUSAT"/>
    <s v="Medium Grid + GE"/>
    <s v="CENTRE"/>
    <s v="Ngoumou"/>
    <s v="ZTE"/>
    <n v="0"/>
    <n v="0"/>
    <n v="0"/>
    <n v="0"/>
    <n v="0"/>
    <n v="0"/>
    <n v="0"/>
    <n v="0"/>
    <n v="0"/>
    <n v="0"/>
    <n v="0"/>
    <n v="0"/>
    <n v="0"/>
    <n v="0"/>
    <n v="0"/>
    <x v="1"/>
    <m/>
    <x v="6"/>
    <x v="3"/>
    <s v="EXCLU"/>
    <x v="2"/>
    <s v=""/>
  </r>
  <r>
    <s v="Oveng-Mission-Catholique"/>
    <s v="CTR_898"/>
    <s v="CENTRE"/>
    <s v="CAMUSAT"/>
    <s v="Medium Grid + GE"/>
    <s v="CENTRE"/>
    <s v="Mbankomo"/>
    <s v="NOKIA"/>
    <n v="0"/>
    <n v="0"/>
    <n v="0"/>
    <n v="0"/>
    <n v="0"/>
    <n v="0"/>
    <n v="0"/>
    <n v="0"/>
    <n v="0"/>
    <n v="0"/>
    <n v="0"/>
    <n v="0"/>
    <n v="0"/>
    <n v="0"/>
    <n v="0"/>
    <x v="0"/>
    <m/>
    <x v="14"/>
    <x v="9"/>
    <s v="no impacts"/>
    <x v="7"/>
    <s v=""/>
  </r>
  <r>
    <s v="DZENG"/>
    <s v="CTR_856"/>
    <s v="CENTRE"/>
    <m/>
    <m/>
    <s v="CENTRE"/>
    <s v="Binguela"/>
    <s v="ZTE"/>
    <n v="0"/>
    <n v="0"/>
    <n v="0"/>
    <n v="0"/>
    <n v="0"/>
    <n v="0"/>
    <n v="0"/>
    <n v="0"/>
    <n v="0"/>
    <n v="0"/>
    <n v="0"/>
    <n v="0"/>
    <n v="0"/>
    <n v="0"/>
    <n v="0"/>
    <x v="0"/>
    <m/>
    <x v="1"/>
    <x v="0"/>
    <s v="Defaut GE &amp; Power Cabinet"/>
    <x v="0"/>
    <s v="(04/23/2026 incident ) : impact by CTR_306_Z_Mengang-MTN(CTR-306)   . Power issue  || Action :En attente RCA IHS"/>
  </r>
  <r>
    <s v="Essiezik"/>
    <s v="CTR_348"/>
    <s v="CENTRE"/>
    <s v="IHS"/>
    <s v="Gen-Lithium"/>
    <s v="CENTRE"/>
    <s v="Essiezik"/>
    <s v="ZTE"/>
    <n v="0"/>
    <n v="0"/>
    <n v="0"/>
    <n v="0"/>
    <n v="0"/>
    <n v="0"/>
    <n v="0"/>
    <n v="0"/>
    <n v="0"/>
    <n v="0"/>
    <n v="0"/>
    <n v="0"/>
    <n v="0"/>
    <n v="0"/>
    <n v="0"/>
    <x v="0"/>
    <m/>
    <x v="1"/>
    <x v="0"/>
    <s v="Defaut GE &amp; Power Cabinet"/>
    <x v="0"/>
    <s v="(04/23/2026 incident ) : impact by CTR_306_Z_Mengang-MTN(CTR-306)   . Power issue  || Action :En attente RCA IHS"/>
  </r>
  <r>
    <s v="Lagdo-Ville"/>
    <s v="NRD_131"/>
    <s v="NORD"/>
    <s v="CAMUSAT"/>
    <s v="Good Grid + GE"/>
    <s v="NORD"/>
    <s v="Lagdo"/>
    <s v="Huawei"/>
    <n v="0"/>
    <n v="0"/>
    <n v="0"/>
    <n v="0"/>
    <n v="0"/>
    <n v="0"/>
    <n v="0"/>
    <n v="0"/>
    <n v="0"/>
    <n v="0"/>
    <n v="0"/>
    <n v="0"/>
    <n v="0"/>
    <n v="0"/>
    <n v="0"/>
    <x v="0"/>
    <m/>
    <x v="14"/>
    <x v="9"/>
    <s v="no impacts"/>
    <x v="7"/>
    <s v=""/>
  </r>
  <r>
    <s v="Bangoulap"/>
    <s v="OST_314"/>
    <s v="OUEST"/>
    <m/>
    <m/>
    <s v="OUEST"/>
    <s v="Bangangté"/>
    <s v="Huawei"/>
    <n v="0"/>
    <n v="0"/>
    <n v="0"/>
    <n v="0"/>
    <n v="0"/>
    <n v="0"/>
    <n v="0"/>
    <n v="0"/>
    <n v="0"/>
    <n v="0"/>
    <n v="0"/>
    <n v="0"/>
    <n v="0"/>
    <n v="0"/>
    <n v="0"/>
    <x v="0"/>
    <m/>
    <x v="14"/>
    <x v="9"/>
    <s v="no impacts"/>
    <x v="7"/>
    <s v=""/>
  </r>
  <r>
    <s v="Nguila"/>
    <s v="CTR_299"/>
    <s v="CENTRE"/>
    <s v="IHS"/>
    <s v="Gen Only"/>
    <s v="CENTRE"/>
    <s v="Nguila"/>
    <s v="ZTE"/>
    <n v="0"/>
    <n v="0"/>
    <n v="0"/>
    <n v="0"/>
    <n v="0"/>
    <n v="0"/>
    <n v="0"/>
    <n v="0"/>
    <n v="0"/>
    <n v="0"/>
    <n v="0"/>
    <n v="0"/>
    <n v="0"/>
    <n v="0"/>
    <n v="0"/>
    <x v="0"/>
    <m/>
    <x v="14"/>
    <x v="9"/>
    <s v="no impacts"/>
    <x v="7"/>
    <s v=""/>
  </r>
  <r>
    <s v="Mamegnam"/>
    <s v="OST_272"/>
    <s v="OUEST"/>
    <s v="CAMUSAT"/>
    <s v="Hybrid Solar - S3"/>
    <s v="OUEST"/>
    <s v="Mamegnam"/>
    <s v="Huawei"/>
    <n v="0"/>
    <n v="0"/>
    <n v="0"/>
    <n v="0"/>
    <n v="0"/>
    <n v="0"/>
    <n v="0"/>
    <n v="0"/>
    <n v="0"/>
    <n v="0"/>
    <n v="0"/>
    <n v="0"/>
    <n v="0"/>
    <n v="0"/>
    <n v="0"/>
    <x v="0"/>
    <m/>
    <x v="14"/>
    <x v="9"/>
    <s v="no impacts"/>
    <x v="7"/>
    <s v=""/>
  </r>
  <r>
    <s v="Bafou-Balepe-IHS"/>
    <s v="OST_255"/>
    <s v="OUEST"/>
    <s v="IHS"/>
    <s v="Grid-Gen"/>
    <s v="OUEST"/>
    <s v="Loung"/>
    <s v="Huawei"/>
    <n v="0"/>
    <n v="0"/>
    <n v="0"/>
    <n v="0"/>
    <n v="0"/>
    <n v="0"/>
    <n v="0"/>
    <n v="0"/>
    <n v="0"/>
    <n v="0"/>
    <n v="0"/>
    <n v="0"/>
    <n v="0"/>
    <n v="0"/>
    <n v="0"/>
    <x v="0"/>
    <m/>
    <x v="14"/>
    <x v="9"/>
    <s v="no impacts"/>
    <x v="7"/>
    <s v=""/>
  </r>
  <r>
    <s v="Talba"/>
    <s v="CTR_206"/>
    <s v="CENTRE"/>
    <s v="IHS"/>
    <s v="Grid-Gen"/>
    <s v="CENTRE"/>
    <s v="Talba"/>
    <s v="ZTE"/>
    <n v="0"/>
    <n v="0"/>
    <n v="0"/>
    <n v="0"/>
    <n v="0"/>
    <n v="0"/>
    <n v="0"/>
    <n v="0"/>
    <n v="0"/>
    <n v="0"/>
    <n v="0"/>
    <n v="0"/>
    <n v="0"/>
    <n v="0"/>
    <n v="0"/>
    <x v="0"/>
    <m/>
    <x v="14"/>
    <x v="9"/>
    <s v="no impacts"/>
    <x v="7"/>
    <s v=""/>
  </r>
  <r>
    <s v="Batcham-II"/>
    <s v="OST_243"/>
    <s v="OUEST"/>
    <s v="CAMUSAT"/>
    <s v="HGB"/>
    <s v="OUEST"/>
    <s v="Batcham"/>
    <s v="Huawei"/>
    <n v="0"/>
    <n v="0"/>
    <n v="0"/>
    <n v="0"/>
    <n v="0"/>
    <n v="0"/>
    <n v="0"/>
    <n v="0"/>
    <n v="0"/>
    <n v="0"/>
    <n v="0"/>
    <n v="0"/>
    <n v="0"/>
    <n v="0"/>
    <n v="0"/>
    <x v="0"/>
    <m/>
    <x v="14"/>
    <x v="9"/>
    <s v="no impacts"/>
    <x v="7"/>
    <s v=""/>
  </r>
  <r>
    <s v="BANKA"/>
    <s v="OST_286"/>
    <s v="OUEST"/>
    <s v="CAMUSAT"/>
    <s v="Bad Grid + GE"/>
    <s v="OUEST"/>
    <s v="Banka"/>
    <s v="Huawei"/>
    <n v="0"/>
    <n v="0"/>
    <n v="0"/>
    <n v="0"/>
    <n v="0"/>
    <n v="0"/>
    <n v="0"/>
    <n v="0"/>
    <n v="0"/>
    <n v="0"/>
    <n v="0"/>
    <n v="0"/>
    <n v="0"/>
    <n v="0"/>
    <n v="0"/>
    <x v="0"/>
    <m/>
    <x v="14"/>
    <x v="9"/>
    <s v="no impacts"/>
    <x v="7"/>
    <s v=""/>
  </r>
  <r>
    <s v="Badoumguia"/>
    <s v="OST_303"/>
    <s v="OUEST"/>
    <s v="CAMUSAT"/>
    <s v="Hybrid Solar - S3"/>
    <s v="OUEST"/>
    <s v="Badoumguia"/>
    <s v="Huawei"/>
    <n v="0"/>
    <n v="0"/>
    <n v="0"/>
    <n v="0"/>
    <n v="0"/>
    <n v="0"/>
    <n v="0"/>
    <n v="0"/>
    <n v="0"/>
    <n v="0"/>
    <n v="0"/>
    <n v="0"/>
    <n v="0"/>
    <n v="0"/>
    <n v="0"/>
    <x v="0"/>
    <m/>
    <x v="14"/>
    <x v="9"/>
    <s v="no impacts"/>
    <x v="7"/>
    <s v=""/>
  </r>
  <r>
    <s v="Gbiti-IHS"/>
    <s v="EST_101"/>
    <s v="CENTRE"/>
    <s v="IHS"/>
    <s v="Hybrid-Gen"/>
    <s v="EST"/>
    <s v="Gbiti"/>
    <s v="ZTE"/>
    <n v="0"/>
    <n v="0"/>
    <n v="0"/>
    <n v="0"/>
    <n v="0"/>
    <n v="0"/>
    <n v="0"/>
    <n v="0"/>
    <n v="0"/>
    <n v="0"/>
    <n v="0"/>
    <n v="0"/>
    <n v="0"/>
    <n v="0"/>
    <n v="0"/>
    <x v="0"/>
    <m/>
    <x v="14"/>
    <x v="9"/>
    <s v="no impacts"/>
    <x v="7"/>
    <s v=""/>
  </r>
  <r>
    <s v="Tibati-II"/>
    <s v="ADM_044"/>
    <s v="ADAMAOUA"/>
    <s v="IHS"/>
    <s v="Grid-Gen"/>
    <s v="ADAMAOUA"/>
    <s v="Tibati"/>
    <s v="Huawei"/>
    <n v="0"/>
    <n v="0"/>
    <n v="0"/>
    <n v="0"/>
    <n v="0"/>
    <n v="0"/>
    <n v="0"/>
    <n v="0"/>
    <n v="0"/>
    <n v="0"/>
    <n v="0"/>
    <n v="0"/>
    <n v="0"/>
    <n v="0"/>
    <n v="0"/>
    <x v="0"/>
    <m/>
    <x v="14"/>
    <x v="9"/>
    <s v="no impacts"/>
    <x v="7"/>
    <s v=""/>
  </r>
  <r>
    <s v="Kombou-IHS"/>
    <s v="OST_265"/>
    <s v="NORD-OUEST"/>
    <s v="IHS"/>
    <s v="Grid-Gen"/>
    <s v="OUEST"/>
    <s v="Kombou"/>
    <s v="Huawei"/>
    <n v="0"/>
    <n v="0"/>
    <n v="0"/>
    <n v="0"/>
    <n v="0"/>
    <n v="0"/>
    <n v="0"/>
    <n v="0"/>
    <n v="0"/>
    <n v="0"/>
    <n v="0"/>
    <n v="0"/>
    <n v="0"/>
    <n v="0"/>
    <n v="0"/>
    <x v="0"/>
    <m/>
    <x v="14"/>
    <x v="9"/>
    <s v="no impacts"/>
    <x v="7"/>
    <s v=""/>
  </r>
  <r>
    <s v="Tibati-Market-MTN-IHS"/>
    <s v="ADM_105"/>
    <s v="ADAMAOUA"/>
    <s v="IHS"/>
    <s v="Grid-Gen"/>
    <s v="ADAMAOUA"/>
    <s v="Tibati"/>
    <s v="Huawei"/>
    <n v="0"/>
    <n v="0"/>
    <n v="0"/>
    <n v="0"/>
    <n v="0"/>
    <n v="0"/>
    <n v="0"/>
    <n v="0"/>
    <n v="0"/>
    <n v="0"/>
    <n v="0"/>
    <n v="0"/>
    <n v="0"/>
    <n v="0"/>
    <n v="0"/>
    <x v="0"/>
    <m/>
    <x v="14"/>
    <x v="9"/>
    <s v="no impacts"/>
    <x v="7"/>
    <s v=""/>
  </r>
  <r>
    <s v="Bangangte"/>
    <s v="OST_012"/>
    <s v="OUEST"/>
    <s v="IHS"/>
    <s v="Grid-Gen"/>
    <s v="OUEST"/>
    <s v="Bangangte"/>
    <s v="Huawei"/>
    <n v="0"/>
    <n v="0"/>
    <n v="0"/>
    <n v="0"/>
    <n v="0"/>
    <n v="0"/>
    <n v="0"/>
    <n v="0"/>
    <n v="0"/>
    <n v="0"/>
    <n v="0"/>
    <n v="0"/>
    <n v="0"/>
    <n v="0"/>
    <n v="0"/>
    <x v="0"/>
    <m/>
    <x v="14"/>
    <x v="9"/>
    <s v="no impacts"/>
    <x v="7"/>
    <s v=""/>
  </r>
  <r>
    <s v="Bambit-MTN"/>
    <s v="OST_048"/>
    <s v="OUEST"/>
    <s v="IHS"/>
    <s v="Grid-Gen"/>
    <s v="OUEST"/>
    <s v="Bambit"/>
    <s v="Huawei"/>
    <n v="0"/>
    <n v="0"/>
    <n v="0"/>
    <n v="0"/>
    <n v="0"/>
    <n v="0"/>
    <n v="0"/>
    <n v="0"/>
    <n v="0"/>
    <n v="0"/>
    <n v="0"/>
    <n v="0"/>
    <n v="0"/>
    <n v="0"/>
    <n v="0"/>
    <x v="0"/>
    <m/>
    <x v="14"/>
    <x v="9"/>
    <s v="no impacts"/>
    <x v="7"/>
    <s v=""/>
  </r>
  <r>
    <s v="Saa-IHS"/>
    <s v="CTR_829"/>
    <s v="CENTRE"/>
    <s v="IHS"/>
    <s v="Grid-Gen"/>
    <s v="CENTRE"/>
    <s v="Saa"/>
    <s v="ZTE"/>
    <n v="0"/>
    <n v="0"/>
    <n v="0"/>
    <n v="0"/>
    <n v="0"/>
    <n v="0"/>
    <n v="0"/>
    <n v="0"/>
    <n v="0"/>
    <n v="0"/>
    <n v="0"/>
    <n v="0"/>
    <n v="0"/>
    <n v="0"/>
    <n v="0"/>
    <x v="0"/>
    <m/>
    <x v="14"/>
    <x v="9"/>
    <s v="no impacts"/>
    <x v="7"/>
    <s v=""/>
  </r>
  <r>
    <s v="Mbe-IHS"/>
    <s v="ADM_092"/>
    <s v="ADAMAOUA"/>
    <s v="IHS"/>
    <s v="Solar-Gen"/>
    <s v="ADAMAOUA"/>
    <s v="Mbe"/>
    <s v="Huawei"/>
    <n v="0"/>
    <n v="0"/>
    <n v="0"/>
    <n v="0"/>
    <n v="0"/>
    <n v="0"/>
    <n v="0"/>
    <n v="0"/>
    <n v="0"/>
    <n v="0"/>
    <n v="0"/>
    <n v="0"/>
    <n v="0"/>
    <n v="0"/>
    <n v="0"/>
    <x v="0"/>
    <m/>
    <x v="14"/>
    <x v="9"/>
    <s v="no impacts"/>
    <x v="7"/>
    <s v=""/>
  </r>
  <r>
    <s v="Famkeu-IHS"/>
    <s v="OST_308"/>
    <s v="OUEST"/>
    <m/>
    <m/>
    <s v="OUEST"/>
    <s v="Bafang"/>
    <s v="Huawei"/>
    <n v="0"/>
    <n v="0"/>
    <n v="0"/>
    <n v="0"/>
    <n v="0"/>
    <n v="0"/>
    <n v="0"/>
    <n v="0"/>
    <n v="0"/>
    <n v="0"/>
    <n v="0"/>
    <n v="0"/>
    <n v="0"/>
    <n v="0"/>
    <n v="0"/>
    <x v="0"/>
    <m/>
    <x v="14"/>
    <x v="9"/>
    <s v="no impacts"/>
    <x v="7"/>
    <s v=""/>
  </r>
  <r>
    <s v="Basseu-MTN"/>
    <s v="OST_322"/>
    <s v="OUEST"/>
    <m/>
    <m/>
    <s v="OUEST"/>
    <s v="Bandja"/>
    <s v="Huawei"/>
    <n v="0"/>
    <n v="0"/>
    <n v="0"/>
    <n v="0"/>
    <n v="0"/>
    <n v="0"/>
    <n v="0"/>
    <n v="0"/>
    <n v="0"/>
    <n v="0"/>
    <n v="0"/>
    <n v="0"/>
    <n v="0"/>
    <n v="0"/>
    <n v="0"/>
    <x v="0"/>
    <m/>
    <x v="14"/>
    <x v="9"/>
    <s v="no impacts"/>
    <x v="7"/>
    <s v=""/>
  </r>
  <r>
    <s v="Tchabal"/>
    <s v="ADM_016"/>
    <s v="ADAMAOUA"/>
    <s v="IHS"/>
    <s v="Solar-Grid-Gen"/>
    <s v="ADAMAOUA"/>
    <s v="Tchabal"/>
    <s v="Huawei"/>
    <n v="0"/>
    <n v="0"/>
    <n v="0"/>
    <n v="0"/>
    <n v="0"/>
    <n v="0"/>
    <n v="0"/>
    <n v="0"/>
    <n v="0"/>
    <n v="0"/>
    <n v="0"/>
    <n v="0"/>
    <n v="0"/>
    <n v="0"/>
    <n v="0"/>
    <x v="0"/>
    <m/>
    <x v="14"/>
    <x v="9"/>
    <s v="no impacts"/>
    <x v="7"/>
    <s v=""/>
  </r>
  <r>
    <s v="Nkolbewae-IHS"/>
    <s v="CTR_440"/>
    <s v="CENTRE"/>
    <s v="IHS"/>
    <s v="Grid-Gen"/>
    <s v="CENTRE"/>
    <s v="Nkol-bewaa"/>
    <s v="ZTE"/>
    <n v="0"/>
    <n v="0"/>
    <n v="0"/>
    <n v="0"/>
    <n v="0"/>
    <n v="0"/>
    <n v="0"/>
    <n v="0"/>
    <n v="0"/>
    <n v="0"/>
    <n v="0"/>
    <n v="0"/>
    <n v="0"/>
    <n v="0"/>
    <n v="0"/>
    <x v="0"/>
    <m/>
    <x v="14"/>
    <x v="9"/>
    <s v="no impacts"/>
    <x v="7"/>
    <s v="(04/23/2026 ocm ran 18h): -Power status check ongoing"/>
  </r>
  <r>
    <s v="Bangangte-Centre"/>
    <s v="OST_180"/>
    <s v="OUEST"/>
    <s v="IHS"/>
    <s v="Grid-Gen"/>
    <s v="OUEST"/>
    <s v="Bangangte"/>
    <s v="Huawei"/>
    <n v="0"/>
    <n v="0"/>
    <n v="0"/>
    <n v="0"/>
    <n v="0"/>
    <n v="0"/>
    <n v="0"/>
    <n v="0"/>
    <n v="0"/>
    <n v="0"/>
    <n v="0"/>
    <n v="0"/>
    <n v="0"/>
    <n v="0"/>
    <n v="0"/>
    <x v="0"/>
    <m/>
    <x v="14"/>
    <x v="9"/>
    <s v="no impacts"/>
    <x v="7"/>
    <s v=""/>
  </r>
  <r>
    <s v="Makenene"/>
    <s v="CTR_081"/>
    <s v="CENTRE"/>
    <s v="IHS"/>
    <s v="Grid-Gen"/>
    <s v="CENTRE"/>
    <s v="Makenene"/>
    <s v="ZTE"/>
    <n v="0"/>
    <n v="0"/>
    <n v="0"/>
    <n v="0"/>
    <n v="0"/>
    <n v="0"/>
    <n v="0"/>
    <n v="0"/>
    <n v="0"/>
    <n v="0"/>
    <n v="0"/>
    <n v="0"/>
    <n v="0"/>
    <n v="0"/>
    <n v="0"/>
    <x v="0"/>
    <m/>
    <x v="14"/>
    <x v="9"/>
    <s v="no impacts"/>
    <x v="7"/>
    <s v=""/>
  </r>
  <r>
    <s v="Ngom"/>
    <s v="SUD_115"/>
    <s v="CENTRE"/>
    <m/>
    <m/>
    <s v="SUD"/>
    <s v="Ngom"/>
    <s v="ZTE"/>
    <n v="0"/>
    <n v="0"/>
    <n v="0"/>
    <n v="0"/>
    <n v="0"/>
    <n v="0"/>
    <n v="0"/>
    <n v="0"/>
    <n v="0"/>
    <n v="0"/>
    <n v="0"/>
    <n v="0"/>
    <n v="0"/>
    <n v="0"/>
    <n v="0"/>
    <x v="0"/>
    <m/>
    <x v="14"/>
    <x v="9"/>
    <s v="no impacts"/>
    <x v="7"/>
    <s v=""/>
  </r>
  <r>
    <s v="Loum-PHP"/>
    <s v="LIT_593"/>
    <s v="LITTORAL"/>
    <s v="CAMUSAT"/>
    <s v="Medium Grid + GE"/>
    <s v="LITTORAL"/>
    <s v="Loum"/>
    <s v="ZTE"/>
    <n v="0"/>
    <n v="0"/>
    <n v="0"/>
    <n v="0"/>
    <n v="0"/>
    <n v="0"/>
    <n v="0"/>
    <n v="0"/>
    <n v="0"/>
    <n v="0"/>
    <n v="0"/>
    <n v="0"/>
    <n v="0"/>
    <n v="0"/>
    <n v="0"/>
    <x v="0"/>
    <m/>
    <x v="14"/>
    <x v="9"/>
    <s v="no impacts"/>
    <x v="7"/>
    <s v=""/>
  </r>
  <r>
    <s v="Bafou-Dzinmezo"/>
    <s v="OST_254"/>
    <s v="OUEST"/>
    <s v="CAMUSAT"/>
    <s v="Hybrid Solar - S2"/>
    <s v="OUEST"/>
    <s v="Bafou"/>
    <s v="Huawei"/>
    <n v="0"/>
    <n v="0"/>
    <n v="0"/>
    <n v="0"/>
    <n v="0"/>
    <n v="0"/>
    <n v="0"/>
    <n v="0"/>
    <n v="0"/>
    <n v="0"/>
    <n v="0"/>
    <n v="0"/>
    <n v="0"/>
    <n v="0"/>
    <n v="0"/>
    <x v="0"/>
    <m/>
    <x v="14"/>
    <x v="9"/>
    <s v="no impacts"/>
    <x v="7"/>
    <s v=""/>
  </r>
  <r>
    <s v="Awae-Metet"/>
    <s v="CTR_880"/>
    <s v="CENTRE"/>
    <s v="CAMUSAT"/>
    <s v="Good Grid + GE"/>
    <s v="CENTRE"/>
    <s v="Ebolmadzom"/>
    <s v="ZTE"/>
    <n v="0"/>
    <n v="0"/>
    <n v="0"/>
    <n v="0"/>
    <n v="0"/>
    <n v="0"/>
    <n v="0"/>
    <n v="0"/>
    <n v="0"/>
    <n v="0"/>
    <n v="0"/>
    <n v="0"/>
    <n v="0"/>
    <n v="0"/>
    <n v="0"/>
    <x v="0"/>
    <m/>
    <x v="14"/>
    <x v="9"/>
    <s v="no impacts"/>
    <x v="7"/>
    <s v=""/>
  </r>
  <r>
    <s v="Batsaa"/>
    <s v="OST_290"/>
    <s v="OUEST"/>
    <s v="CAMUSAT"/>
    <s v="Hybrid Solar - S3"/>
    <s v="OUEST"/>
    <s v="Batsaa"/>
    <s v="Huawei"/>
    <n v="0"/>
    <n v="0"/>
    <n v="0"/>
    <n v="0"/>
    <n v="0"/>
    <n v="0"/>
    <n v="0"/>
    <n v="0"/>
    <n v="0"/>
    <n v="0"/>
    <n v="0"/>
    <n v="0"/>
    <n v="0"/>
    <n v="0"/>
    <n v="0"/>
    <x v="0"/>
    <m/>
    <x v="14"/>
    <x v="9"/>
    <s v="no impacts"/>
    <x v="7"/>
    <s v=""/>
  </r>
  <r>
    <s v="Abouta-MTN"/>
    <s v="SUD_238"/>
    <s v="CENTRE"/>
    <s v="IHS"/>
    <s v="Solar-Grid-Gen-Lithium"/>
    <s v="SUD"/>
    <s v="Abouta"/>
    <s v="ZTE"/>
    <n v="0"/>
    <n v="0"/>
    <n v="0"/>
    <n v="0"/>
    <n v="0"/>
    <n v="0"/>
    <n v="0"/>
    <n v="0"/>
    <n v="0"/>
    <n v="0"/>
    <n v="0"/>
    <n v="0"/>
    <n v="0"/>
    <n v="0"/>
    <n v="0"/>
    <x v="0"/>
    <m/>
    <x v="14"/>
    <x v="9"/>
    <s v="no impacts"/>
    <x v="7"/>
    <s v=""/>
  </r>
  <r>
    <s v="Tongo-Ngandima-IHS"/>
    <s v="EST_116"/>
    <s v="CENTRE"/>
    <s v="IHS"/>
    <s v="Hybrid-Gen"/>
    <s v="EST"/>
    <s v="Tongo-Ngandima"/>
    <s v="NOKIA"/>
    <n v="0"/>
    <n v="0"/>
    <n v="0"/>
    <n v="0"/>
    <n v="0"/>
    <n v="0"/>
    <n v="0"/>
    <n v="0"/>
    <n v="0"/>
    <n v="0"/>
    <n v="0"/>
    <n v="0"/>
    <n v="0"/>
    <n v="0"/>
    <n v="0"/>
    <x v="0"/>
    <m/>
    <x v="14"/>
    <x v="9"/>
    <s v="no impacts"/>
    <x v="7"/>
    <s v=""/>
  </r>
  <r>
    <s v="Dibang"/>
    <s v="CTR_204"/>
    <s v="CENTRE"/>
    <s v="IHS"/>
    <s v="Grid-Gen"/>
    <s v="CENTRE"/>
    <s v="Dibang"/>
    <s v="ZTE"/>
    <n v="0"/>
    <n v="0"/>
    <n v="0"/>
    <n v="0"/>
    <n v="0"/>
    <n v="0"/>
    <n v="0"/>
    <n v="0"/>
    <n v="0"/>
    <n v="0"/>
    <n v="0"/>
    <n v="0"/>
    <n v="0"/>
    <n v="0"/>
    <n v="0"/>
    <x v="0"/>
    <m/>
    <x v="14"/>
    <x v="9"/>
    <s v="no impacts"/>
    <x v="7"/>
    <s v=""/>
  </r>
  <r>
    <s v="Mbandjock-II"/>
    <s v="CTR_510"/>
    <s v="CENTRE"/>
    <s v="CAMUSAT"/>
    <s v="Good Grid no GE - 8h"/>
    <s v="CENTRE"/>
    <s v="Mbandjock"/>
    <s v="ZTE"/>
    <n v="0"/>
    <n v="0"/>
    <n v="0"/>
    <n v="0"/>
    <n v="0"/>
    <n v="0"/>
    <n v="0"/>
    <n v="0"/>
    <n v="0"/>
    <n v="0"/>
    <n v="0"/>
    <n v="0"/>
    <n v="0"/>
    <n v="0"/>
    <n v="0"/>
    <x v="0"/>
    <m/>
    <x v="14"/>
    <x v="9"/>
    <s v="no impacts"/>
    <x v="7"/>
    <s v=""/>
  </r>
  <r>
    <s v="Djohong"/>
    <s v="ADM_022"/>
    <s v="ADAMAOUA"/>
    <s v="IHS"/>
    <s v="Solar-Gen"/>
    <s v="ADAMAOUA"/>
    <s v="Djohong"/>
    <s v="Huawei"/>
    <n v="0"/>
    <n v="0"/>
    <n v="0"/>
    <n v="0"/>
    <n v="0"/>
    <n v="0"/>
    <n v="0"/>
    <n v="0"/>
    <n v="0"/>
    <n v="0"/>
    <n v="0"/>
    <n v="0"/>
    <n v="0"/>
    <n v="0"/>
    <n v="0"/>
    <x v="0"/>
    <m/>
    <x v="14"/>
    <x v="9"/>
    <s v="no impacts"/>
    <x v="7"/>
    <s v=""/>
  </r>
  <r>
    <s v="Ke-Eke-MTN"/>
    <s v="SUD_255"/>
    <s v="CENTRE"/>
    <s v="IHS"/>
    <s v="Grid-Gen"/>
    <s v="SUD"/>
    <s v="Ke-Eke"/>
    <s v="ZTE"/>
    <n v="0"/>
    <n v="0"/>
    <n v="0"/>
    <n v="0"/>
    <n v="0"/>
    <n v="0"/>
    <n v="0"/>
    <n v="0"/>
    <n v="0"/>
    <n v="0"/>
    <n v="0"/>
    <n v="0"/>
    <n v="0"/>
    <n v="0"/>
    <n v="0"/>
    <x v="0"/>
    <m/>
    <x v="14"/>
    <x v="9"/>
    <s v="no impacts"/>
    <x v="7"/>
    <s v=""/>
  </r>
  <r>
    <s v="Nkondjock-MTN"/>
    <s v="LIT_239"/>
    <s v="LITTORAL"/>
    <s v="IHS"/>
    <s v="Grid-Gen"/>
    <s v="LITTORAL"/>
    <s v="Nkondjock"/>
    <s v="ZTE"/>
    <n v="0"/>
    <n v="0"/>
    <n v="0"/>
    <n v="0"/>
    <n v="0"/>
    <n v="0"/>
    <n v="0"/>
    <n v="0"/>
    <n v="0"/>
    <n v="0"/>
    <n v="0"/>
    <n v="0"/>
    <n v="0"/>
    <n v="0"/>
    <n v="0"/>
    <x v="0"/>
    <m/>
    <x v="14"/>
    <x v="9"/>
    <s v="no impacts"/>
    <x v="7"/>
    <s v=""/>
  </r>
  <r>
    <s v="Ekabita-Essele"/>
    <s v="CTR_437"/>
    <s v="CENTRE"/>
    <s v="IHS"/>
    <s v="Grid-Gen"/>
    <s v="CENTRE"/>
    <s v="Ekabita-Essele"/>
    <s v="ZTE"/>
    <n v="0"/>
    <n v="0"/>
    <n v="0"/>
    <n v="0"/>
    <n v="0"/>
    <n v="0"/>
    <n v="0"/>
    <n v="0"/>
    <n v="0"/>
    <n v="0"/>
    <n v="0"/>
    <n v="0"/>
    <n v="0"/>
    <n v="0"/>
    <n v="0"/>
    <x v="0"/>
    <m/>
    <x v="14"/>
    <x v="9"/>
    <s v="no impacts"/>
    <x v="7"/>
    <s v=""/>
  </r>
  <r>
    <s v="Nkometou-Razel"/>
    <s v="CTR_825"/>
    <s v="CENTRE"/>
    <s v="CAMUSAT"/>
    <s v="Hybrid Solar - S3"/>
    <s v="CENTRE"/>
    <s v="Nkometou"/>
    <s v="ZTE"/>
    <n v="0"/>
    <n v="0"/>
    <n v="0"/>
    <n v="0"/>
    <n v="0"/>
    <n v="0"/>
    <n v="0"/>
    <n v="0"/>
    <n v="0"/>
    <n v="0"/>
    <n v="0"/>
    <n v="0"/>
    <n v="0"/>
    <n v="0"/>
    <n v="0"/>
    <x v="0"/>
    <m/>
    <x v="14"/>
    <x v="9"/>
    <s v="no impacts"/>
    <x v="7"/>
    <s v=""/>
  </r>
  <r>
    <s v="Yegeassi"/>
    <s v="CTR_770"/>
    <s v="CENTRE"/>
    <s v="CAMUSAT"/>
    <s v="Hybrid Solar - S1"/>
    <s v="CENTRE"/>
    <s v="Yegeassi"/>
    <s v="ZTE"/>
    <n v="0"/>
    <n v="0"/>
    <n v="0"/>
    <n v="0"/>
    <n v="0"/>
    <n v="0"/>
    <n v="0"/>
    <n v="0"/>
    <n v="0"/>
    <n v="0"/>
    <n v="0"/>
    <n v="0"/>
    <n v="0"/>
    <n v="0"/>
    <n v="0"/>
    <x v="0"/>
    <m/>
    <x v="14"/>
    <x v="9"/>
    <s v="no impacts"/>
    <x v="7"/>
    <s v=""/>
  </r>
  <r>
    <s v="Abang-Minko-IHS"/>
    <s v="SUD_044"/>
    <s v="CENTRE"/>
    <s v="IHS"/>
    <s v="Solar-Grid-Gen"/>
    <s v="SUD"/>
    <s v="Abang-Minko"/>
    <s v="ZTE"/>
    <n v="0"/>
    <n v="0"/>
    <n v="0"/>
    <n v="0"/>
    <n v="0"/>
    <n v="0"/>
    <n v="0"/>
    <n v="0"/>
    <n v="0"/>
    <n v="0"/>
    <n v="0"/>
    <n v="0"/>
    <n v="0"/>
    <n v="0"/>
    <n v="0"/>
    <x v="0"/>
    <m/>
    <x v="14"/>
    <x v="9"/>
    <s v="no impacts"/>
    <x v="7"/>
    <s v=""/>
  </r>
  <r>
    <s v="Bazou"/>
    <s v="OST_037"/>
    <s v="OUEST"/>
    <s v="IHS"/>
    <s v="Grid-Gen"/>
    <s v="OUEST"/>
    <s v="Bazou"/>
    <s v="Huawei"/>
    <n v="0"/>
    <n v="0"/>
    <n v="0"/>
    <n v="0"/>
    <n v="0"/>
    <n v="0"/>
    <n v="0"/>
    <n v="0"/>
    <n v="0"/>
    <n v="0"/>
    <n v="0"/>
    <n v="0"/>
    <n v="0"/>
    <n v="0"/>
    <n v="0"/>
    <x v="0"/>
    <m/>
    <x v="14"/>
    <x v="9"/>
    <s v="no impacts"/>
    <x v="7"/>
    <s v=""/>
  </r>
  <r>
    <s v="Bana-Centre"/>
    <s v="OST_036"/>
    <s v="OUEST"/>
    <s v="IHS"/>
    <s v="Grid-Gen"/>
    <s v="OUEST"/>
    <s v="Bana"/>
    <s v="Huawei"/>
    <n v="0"/>
    <n v="0"/>
    <n v="0"/>
    <n v="0"/>
    <n v="0"/>
    <n v="0"/>
    <n v="0"/>
    <n v="0"/>
    <n v="0"/>
    <n v="0"/>
    <n v="0"/>
    <n v="0"/>
    <n v="0"/>
    <n v="0"/>
    <n v="0"/>
    <x v="0"/>
    <m/>
    <x v="14"/>
    <x v="9"/>
    <s v="no impacts"/>
    <x v="7"/>
    <s v=""/>
  </r>
  <r>
    <s v="Efok"/>
    <s v="CTR_221"/>
    <s v="CENTRE"/>
    <s v="IHS"/>
    <s v="Grid-Gen"/>
    <s v="CENTRE"/>
    <s v="Efok"/>
    <s v="ZTE"/>
    <n v="0"/>
    <n v="0"/>
    <n v="0"/>
    <n v="0"/>
    <n v="0"/>
    <n v="0"/>
    <n v="0"/>
    <n v="0"/>
    <n v="0"/>
    <n v="0"/>
    <n v="0"/>
    <n v="0"/>
    <n v="0"/>
    <n v="0"/>
    <n v="0"/>
    <x v="0"/>
    <m/>
    <x v="1"/>
    <x v="0"/>
    <s v="Defaut GE &amp; Power Cabinet"/>
    <x v="0"/>
    <s v="(04/23/2026 hourly IHS):-1:35:00-FME is informed and managing..;..;(04/23/2026 ocm ran 18h): -Power status check ongoing..;..;(04/23/2026 ocm ran 17h): -Power status check ongoing"/>
  </r>
  <r>
    <s v="Mintom-MTN"/>
    <s v="SUD_246"/>
    <s v="CENTRE"/>
    <s v="IHS"/>
    <s v="Solar-Gen-Lithium"/>
    <s v="SUD"/>
    <s v="Mintom"/>
    <s v="ZTE"/>
    <n v="0"/>
    <n v="0"/>
    <n v="0"/>
    <n v="0"/>
    <n v="0"/>
    <n v="0"/>
    <n v="0"/>
    <n v="0"/>
    <n v="0"/>
    <n v="0"/>
    <n v="0"/>
    <n v="0"/>
    <n v="0"/>
    <n v="0"/>
    <n v="0"/>
    <x v="0"/>
    <m/>
    <x v="14"/>
    <x v="9"/>
    <s v="no impacts"/>
    <x v="7"/>
    <s v=""/>
  </r>
  <r>
    <s v="Zili-Nkoteng-IHS"/>
    <s v="CTR_910"/>
    <s v="CENTRE"/>
    <s v="IHS"/>
    <s v="Hybrid-Gen"/>
    <s v="CENTRE"/>
    <s v="Nkoteng"/>
    <s v="ZTE"/>
    <n v="0"/>
    <n v="0"/>
    <n v="0"/>
    <n v="0"/>
    <n v="0"/>
    <n v="0"/>
    <n v="0"/>
    <n v="0"/>
    <n v="0"/>
    <n v="0"/>
    <n v="0"/>
    <n v="0"/>
    <n v="0"/>
    <n v="0"/>
    <n v="0"/>
    <x v="1"/>
    <m/>
    <x v="6"/>
    <x v="3"/>
    <s v="EXCLU"/>
    <x v="2"/>
    <s v="(04/23/2026 hourly IHS):-1:14:23-Francis is managing with level zero"/>
  </r>
  <r>
    <s v="BTS-Mobile-Mbandjock"/>
    <s v="CTR_636"/>
    <s v="CENTRE"/>
    <s v="CAMUSAT"/>
    <s v="HGB"/>
    <s v="CENTRE"/>
    <s v="Mbandjock"/>
    <s v="NOKIA"/>
    <n v="0"/>
    <n v="0"/>
    <n v="0"/>
    <n v="0"/>
    <n v="0"/>
    <n v="0"/>
    <n v="0"/>
    <n v="0"/>
    <n v="0"/>
    <n v="0"/>
    <n v="0"/>
    <n v="0"/>
    <n v="0"/>
    <n v="0"/>
    <n v="0"/>
    <x v="0"/>
    <m/>
    <x v="14"/>
    <x v="9"/>
    <s v="no impacts"/>
    <x v="7"/>
    <s v=""/>
  </r>
  <r>
    <s v="Niete-V14"/>
    <s v="LIT_193"/>
    <s v="LITTORAL"/>
    <s v="IHS"/>
    <s v="Grid-Gen"/>
    <s v="LITTORAL"/>
    <s v="Niete"/>
    <s v="ZTE"/>
    <n v="0"/>
    <n v="0"/>
    <n v="0"/>
    <n v="0"/>
    <n v="0"/>
    <n v="0"/>
    <n v="0"/>
    <n v="0"/>
    <n v="0"/>
    <n v="0"/>
    <n v="0"/>
    <n v="0"/>
    <n v="0"/>
    <n v="0"/>
    <n v="0"/>
    <x v="0"/>
    <m/>
    <x v="14"/>
    <x v="9"/>
    <s v="no impacts"/>
    <x v="7"/>
    <s v=""/>
  </r>
  <r>
    <s v="Niete-V15-IHS"/>
    <s v="LIT_495"/>
    <s v="LITTORAL"/>
    <s v="IHS"/>
    <s v="Grid-Gen"/>
    <s v="LITTORAL"/>
    <s v="Niete"/>
    <s v="ZTE"/>
    <n v="0"/>
    <n v="0"/>
    <n v="0"/>
    <n v="0"/>
    <n v="0"/>
    <n v="0"/>
    <n v="0"/>
    <n v="0"/>
    <n v="0"/>
    <n v="0"/>
    <n v="0"/>
    <n v="0"/>
    <n v="0"/>
    <n v="0"/>
    <n v="0"/>
    <x v="0"/>
    <m/>
    <x v="14"/>
    <x v="9"/>
    <s v="no impacts"/>
    <x v="7"/>
    <s v=""/>
  </r>
  <r>
    <s v="Niete-V13"/>
    <s v="LIT_194"/>
    <s v="LITTORAL"/>
    <s v="IHS"/>
    <s v="Grid-Gen-Lithium"/>
    <s v="LITTORAL"/>
    <s v="Niete"/>
    <s v="NOKIA"/>
    <n v="0"/>
    <n v="0"/>
    <n v="0"/>
    <n v="0"/>
    <n v="0"/>
    <n v="0"/>
    <n v="0"/>
    <n v="0"/>
    <n v="0"/>
    <n v="0"/>
    <n v="0"/>
    <n v="0"/>
    <n v="0"/>
    <n v="0"/>
    <n v="0"/>
    <x v="0"/>
    <m/>
    <x v="14"/>
    <x v="9"/>
    <s v="no impacts"/>
    <x v="7"/>
    <s v=""/>
  </r>
  <r>
    <s v="NR-Cite"/>
    <s v="LIT_404"/>
    <s v="Douala"/>
    <s v="IHS"/>
    <s v="Grid-Gen"/>
    <s v="LITTORAL"/>
    <s v="Douala"/>
    <s v="ZTE"/>
    <n v="0"/>
    <n v="0"/>
    <n v="0"/>
    <n v="0"/>
    <n v="0"/>
    <n v="0"/>
    <n v="0"/>
    <n v="0"/>
    <n v="0"/>
    <n v="0"/>
    <n v="0"/>
    <n v="0"/>
    <n v="0"/>
    <n v="0"/>
    <n v="0"/>
    <x v="0"/>
    <m/>
    <x v="14"/>
    <x v="9"/>
    <s v="no impacts"/>
    <x v="7"/>
    <s v=""/>
  </r>
  <r>
    <s v="Bazou-IHS"/>
    <s v="OST_152"/>
    <s v="OUEST"/>
    <s v="IHS"/>
    <s v="Grid-Gen"/>
    <s v="OUEST"/>
    <s v="Bazou"/>
    <s v="Huawei"/>
    <n v="0"/>
    <n v="0"/>
    <n v="0"/>
    <n v="0"/>
    <n v="0"/>
    <n v="0"/>
    <n v="0"/>
    <n v="0"/>
    <n v="0"/>
    <n v="0"/>
    <n v="0"/>
    <n v="0"/>
    <n v="0"/>
    <n v="0"/>
    <n v="0"/>
    <x v="0"/>
    <m/>
    <x v="14"/>
    <x v="9"/>
    <s v="no impacts"/>
    <x v="7"/>
    <s v=""/>
  </r>
  <r>
    <s v="Bouam"/>
    <s v="EST_003"/>
    <s v="CENTRE"/>
    <s v="IHS"/>
    <s v="Grid-Gen"/>
    <s v="EST"/>
    <s v="Bouam"/>
    <s v="ZTE"/>
    <n v="0"/>
    <n v="0"/>
    <n v="0"/>
    <n v="0"/>
    <n v="0"/>
    <n v="0"/>
    <n v="0"/>
    <n v="0"/>
    <n v="0"/>
    <n v="0"/>
    <n v="0"/>
    <n v="0"/>
    <n v="0"/>
    <n v="0"/>
    <n v="0"/>
    <x v="1"/>
    <m/>
    <x v="6"/>
    <x v="3"/>
    <s v="EXCLU"/>
    <x v="2"/>
    <s v=""/>
  </r>
  <r>
    <s v="Babadjou"/>
    <s v="OST_060"/>
    <s v="OUEST"/>
    <s v="IHS"/>
    <s v="Grid-Gen"/>
    <s v="OUEST"/>
    <s v="Babadjou"/>
    <s v="Huawei"/>
    <n v="0"/>
    <n v="0"/>
    <n v="0"/>
    <n v="0"/>
    <n v="0"/>
    <n v="0"/>
    <n v="0"/>
    <n v="0"/>
    <n v="0"/>
    <n v="0"/>
    <n v="0"/>
    <n v="0"/>
    <n v="0"/>
    <n v="0"/>
    <n v="0"/>
    <x v="0"/>
    <m/>
    <x v="14"/>
    <x v="9"/>
    <s v="no impacts"/>
    <x v="7"/>
    <s v=""/>
  </r>
  <r>
    <s v="Akonolinga"/>
    <s v="CTR_057"/>
    <s v="CENTRE"/>
    <s v="CAMUSAT"/>
    <s v="Medium Grid + Solar + GE"/>
    <s v="CENTRE"/>
    <s v="Akonolinga"/>
    <s v="NOKIA"/>
    <n v="0"/>
    <n v="0"/>
    <n v="0"/>
    <n v="0"/>
    <n v="0"/>
    <n v="0"/>
    <n v="0"/>
    <n v="0"/>
    <n v="0"/>
    <n v="0"/>
    <n v="0"/>
    <n v="0"/>
    <n v="0"/>
    <n v="0"/>
    <n v="0"/>
    <x v="1"/>
    <m/>
    <x v="6"/>
    <x v="3"/>
    <s v="EXCLU"/>
    <x v="2"/>
    <s v=""/>
  </r>
  <r>
    <s v="EDZENDOUAN"/>
    <s v="CTR_795"/>
    <s v="CENTRE"/>
    <s v="CAMUSAT"/>
    <s v="HGB"/>
    <s v="CENTRE"/>
    <s v="Edzendouan"/>
    <s v="ZTE"/>
    <n v="0"/>
    <n v="0"/>
    <n v="0"/>
    <n v="0"/>
    <n v="0"/>
    <n v="0"/>
    <n v="0"/>
    <n v="0"/>
    <n v="0"/>
    <n v="0"/>
    <n v="0"/>
    <n v="0"/>
    <n v="0"/>
    <n v="0"/>
    <n v="0"/>
    <x v="0"/>
    <m/>
    <x v="14"/>
    <x v="9"/>
    <s v="no impacts"/>
    <x v="7"/>
    <s v=""/>
  </r>
  <r>
    <s v="Bangang"/>
    <s v="OST_311"/>
    <s v="OUEST"/>
    <m/>
    <m/>
    <s v="OUEST"/>
    <s v="MBOUDA"/>
    <s v="Huawei"/>
    <n v="0"/>
    <n v="0"/>
    <n v="0"/>
    <n v="0"/>
    <n v="0"/>
    <n v="0"/>
    <n v="0"/>
    <n v="0"/>
    <n v="0"/>
    <n v="0"/>
    <n v="0"/>
    <n v="0"/>
    <n v="0"/>
    <n v="0"/>
    <n v="0"/>
    <x v="0"/>
    <m/>
    <x v="14"/>
    <x v="9"/>
    <s v="no impacts"/>
    <x v="7"/>
    <s v=""/>
  </r>
  <r>
    <s v="Mbongouen-MTN"/>
    <s v="SUD_214"/>
    <s v="CENTRE"/>
    <s v="IHS"/>
    <s v="Grid-Gen"/>
    <s v="SUD"/>
    <s v="Mbongouen"/>
    <s v="ZTE"/>
    <n v="0"/>
    <n v="0"/>
    <n v="0"/>
    <n v="0"/>
    <n v="0"/>
    <n v="0"/>
    <n v="0"/>
    <n v="0"/>
    <n v="0"/>
    <n v="0"/>
    <n v="0"/>
    <n v="0"/>
    <n v="0"/>
    <n v="0"/>
    <n v="0"/>
    <x v="0"/>
    <m/>
    <x v="5"/>
    <x v="2"/>
    <s v="BSS Hardware issue"/>
    <x v="1"/>
    <s v="(04/23/2026 cell zte): -23/04/2026 : Besoin d'analyse BO RAN || Check and clean jumper, port 1 of RRU 52 || Fme active..;..;(04/23/2026 cell zte): -23/04/2026 : Besoin d'analyse BO RAN || Check and clean jumper, port 1 of RRU 52 || Fme active..;..;(04/23/2026 cell zte): -23/04/2026 : Besoin d'analyse BO RAN || Check and clean jumper, port 1 of RRU 52 || Fme active|| Fme sur site mbongo ce jour ; intevention demain 24042026"/>
  </r>
  <r>
    <s v="Kienke"/>
    <s v="LIT_195"/>
    <s v="LITTORAL"/>
    <s v="IHS"/>
    <s v="Grid-Gen"/>
    <s v="LITTORAL"/>
    <s v="Kiienke"/>
    <s v="ZTE"/>
    <n v="0"/>
    <n v="0"/>
    <n v="0"/>
    <n v="0"/>
    <n v="0"/>
    <n v="0"/>
    <n v="0"/>
    <n v="0"/>
    <n v="0"/>
    <n v="0"/>
    <n v="0"/>
    <n v="0"/>
    <n v="0"/>
    <n v="0"/>
    <n v="0"/>
    <x v="0"/>
    <m/>
    <x v="14"/>
    <x v="9"/>
    <s v="no impacts"/>
    <x v="7"/>
    <s v=""/>
  </r>
  <r>
    <s v="Saa"/>
    <s v="CTR_192"/>
    <s v="CENTRE"/>
    <s v="IHS"/>
    <s v="Grid-Gen"/>
    <s v="CENTRE"/>
    <s v="Saa"/>
    <s v="ZTE"/>
    <n v="0"/>
    <n v="0"/>
    <n v="0"/>
    <n v="0"/>
    <n v="0"/>
    <n v="0"/>
    <n v="0"/>
    <n v="0"/>
    <n v="0"/>
    <n v="0"/>
    <n v="0"/>
    <n v="0"/>
    <n v="0"/>
    <n v="0"/>
    <n v="0"/>
    <x v="0"/>
    <m/>
    <x v="1"/>
    <x v="0"/>
    <s v="Defaut GE &amp; Power Cabinet"/>
    <x v="0"/>
    <s v="(04/23/2026 hourly IHS):-1:13:32-(Unstable site) Site went down because Gen overload(12.5KVA, 130A) and rectifier issue..;..;(04/23/2026 cell zte): -23/04/2026 : Besoin d'analyse BO RAN"/>
  </r>
  <r>
    <s v="BIAKOA-MTN-IHS"/>
    <s v="CTR_443"/>
    <s v="CENTRE"/>
    <s v="IHS"/>
    <s v="Solar-Grid-Gen-Lithium"/>
    <s v="CENTRE"/>
    <s v="Biakoa"/>
    <s v="ZTE"/>
    <n v="0"/>
    <n v="0"/>
    <n v="0"/>
    <n v="0"/>
    <n v="0"/>
    <n v="0"/>
    <n v="0"/>
    <n v="0"/>
    <n v="0"/>
    <n v="0"/>
    <n v="0"/>
    <n v="0"/>
    <n v="0"/>
    <n v="0"/>
    <n v="0"/>
    <x v="0"/>
    <m/>
    <x v="14"/>
    <x v="9"/>
    <s v="no impacts"/>
    <x v="7"/>
    <s v=""/>
  </r>
  <r>
    <s v="Bihaing-IHS"/>
    <s v="LIT_517"/>
    <s v="LITTORAL"/>
    <s v="HIS"/>
    <s v="Grid-Gen"/>
    <s v="LITTORAL"/>
    <s v="Bihaing"/>
    <s v="ZTE"/>
    <n v="0"/>
    <n v="0"/>
    <n v="0"/>
    <n v="0"/>
    <n v="0"/>
    <n v="0"/>
    <n v="0"/>
    <n v="0"/>
    <n v="0"/>
    <n v="0"/>
    <n v="0"/>
    <n v="0"/>
    <n v="0"/>
    <n v="0"/>
    <n v="0"/>
    <x v="0"/>
    <m/>
    <x v="4"/>
    <x v="0"/>
    <s v="AKTIVCO Defaut GE &amp; Power Cabinet"/>
    <x v="0"/>
    <s v="(04/23/2026 incident ) : impact by CTR_003 EBOMBE,   Souci d'energie || Action : RAC en attente CAMUSAT"/>
  </r>
  <r>
    <s v="Penja-PHP"/>
    <s v="LIT_594"/>
    <s v="LITTORAL"/>
    <s v="CAMUSAT"/>
    <s v="Good Grid + GE"/>
    <s v="LITTORAL"/>
    <s v="Penja"/>
    <s v="ZTE"/>
    <n v="0"/>
    <n v="0"/>
    <n v="0"/>
    <n v="0"/>
    <n v="0"/>
    <n v="0"/>
    <n v="0"/>
    <n v="0"/>
    <n v="0"/>
    <n v="0"/>
    <n v="0"/>
    <n v="0"/>
    <n v="0"/>
    <n v="0"/>
    <n v="0"/>
    <x v="0"/>
    <m/>
    <x v="14"/>
    <x v="9"/>
    <s v="no impacts"/>
    <x v="7"/>
    <s v=""/>
  </r>
  <r>
    <s v="Bikok"/>
    <s v="CTR_260"/>
    <s v="CENTRE"/>
    <s v="IHS"/>
    <s v="Grid-Hybrid-Gen"/>
    <s v="CENTRE"/>
    <s v="Bikok"/>
    <s v="ZTE"/>
    <n v="0"/>
    <n v="0"/>
    <n v="0"/>
    <n v="0"/>
    <n v="0"/>
    <n v="0"/>
    <n v="0"/>
    <n v="0"/>
    <n v="0"/>
    <n v="0"/>
    <n v="0"/>
    <n v="0"/>
    <n v="0"/>
    <n v="0"/>
    <n v="0"/>
    <x v="0"/>
    <m/>
    <x v="14"/>
    <x v="9"/>
    <s v="no impacts"/>
    <x v="7"/>
    <s v=""/>
  </r>
  <r>
    <s v="Mengue-Bibey-Camrail"/>
    <s v="CTR_455"/>
    <s v="CENTRE"/>
    <s v="CAMUSAT"/>
    <e v="#N/A"/>
    <s v="CENTRE"/>
    <s v="Mengue-Bibey"/>
    <s v="NOKIA"/>
    <n v="0"/>
    <n v="0"/>
    <n v="0"/>
    <n v="0"/>
    <n v="0"/>
    <n v="0"/>
    <n v="0"/>
    <n v="0"/>
    <n v="0"/>
    <n v="0"/>
    <n v="0"/>
    <n v="0"/>
    <n v="0"/>
    <n v="0"/>
    <n v="0"/>
    <x v="0"/>
    <m/>
    <x v="14"/>
    <x v="9"/>
    <s v="no impacts"/>
    <x v="7"/>
    <s v=""/>
  </r>
  <r>
    <s v="Botko"/>
    <s v="LIT_319"/>
    <s v="LITTORAL"/>
    <s v="IHS"/>
    <s v="Grid-Gen"/>
    <s v="LITTORAL"/>
    <s v="Botko"/>
    <s v="ZTE"/>
    <n v="0"/>
    <n v="0"/>
    <n v="0"/>
    <n v="0"/>
    <n v="0"/>
    <n v="0"/>
    <n v="0"/>
    <n v="0"/>
    <n v="0"/>
    <n v="0"/>
    <n v="0"/>
    <n v="0"/>
    <n v="0"/>
    <n v="0"/>
    <n v="0"/>
    <x v="0"/>
    <m/>
    <x v="4"/>
    <x v="0"/>
    <s v="AKTIVCO Defaut GE &amp; Power Cabinet"/>
    <x v="0"/>
    <s v="(04/23/2026 incident ) : impact by CTR_003 EBOMBE,   Souci d'energie || Action : RAC en attente CAMUSAT"/>
  </r>
  <r>
    <s v="Belabo"/>
    <s v="EST_002"/>
    <s v="CENTRE"/>
    <s v="CAMUSAT"/>
    <s v="Good Grid + GE"/>
    <s v="EST"/>
    <s v="Belabo"/>
    <s v="NOKIA"/>
    <n v="0"/>
    <n v="0"/>
    <n v="0"/>
    <n v="0"/>
    <n v="0"/>
    <n v="0"/>
    <n v="0"/>
    <n v="0"/>
    <n v="0"/>
    <n v="0"/>
    <n v="0"/>
    <n v="0"/>
    <n v="0"/>
    <n v="0"/>
    <n v="0"/>
    <x v="0"/>
    <m/>
    <x v="14"/>
    <x v="9"/>
    <s v="no impacts"/>
    <x v="7"/>
    <s v=""/>
  </r>
  <r>
    <s v="Gado-Badzere"/>
    <s v="EST_055"/>
    <s v="CENTRE"/>
    <s v="IHS"/>
    <s v="Solar-Gen-Lithium"/>
    <s v="EST"/>
    <s v="Gado-Badzere"/>
    <s v="ZTE"/>
    <n v="0"/>
    <n v="0"/>
    <n v="0"/>
    <n v="0"/>
    <n v="0"/>
    <n v="0"/>
    <n v="0"/>
    <n v="0"/>
    <n v="0"/>
    <n v="0"/>
    <n v="0"/>
    <n v="0"/>
    <n v="0"/>
    <n v="0"/>
    <n v="0"/>
    <x v="0"/>
    <m/>
    <x v="14"/>
    <x v="9"/>
    <s v="no impacts"/>
    <x v="7"/>
    <s v=""/>
  </r>
  <r>
    <s v="Borongo-IHS"/>
    <s v="EST_154"/>
    <s v="CENTRE"/>
    <m/>
    <m/>
    <s v="EST"/>
    <s v="Nganha "/>
    <s v="ZTE"/>
    <n v="0"/>
    <n v="0"/>
    <n v="0"/>
    <n v="0"/>
    <n v="0"/>
    <n v="0"/>
    <n v="0"/>
    <n v="0"/>
    <n v="0"/>
    <n v="0"/>
    <n v="0"/>
    <n v="0"/>
    <n v="0"/>
    <n v="0"/>
    <n v="0"/>
    <x v="1"/>
    <m/>
    <x v="6"/>
    <x v="3"/>
    <s v="EXCLU"/>
    <x v="2"/>
    <s v=""/>
  </r>
  <r>
    <s v="Angongo"/>
    <s v="CTR_358"/>
    <s v="CENTRE"/>
    <s v="IHS"/>
    <s v="Grid-Gen"/>
    <s v="CENTRE"/>
    <s v="Angongo"/>
    <s v="ZTE"/>
    <n v="0"/>
    <n v="0"/>
    <n v="0"/>
    <n v="0"/>
    <n v="0"/>
    <n v="0"/>
    <n v="0"/>
    <n v="0"/>
    <n v="0"/>
    <n v="0"/>
    <n v="0"/>
    <n v="0"/>
    <n v="0"/>
    <n v="0"/>
    <n v="0"/>
    <x v="0"/>
    <m/>
    <x v="14"/>
    <x v="9"/>
    <s v="no impacts"/>
    <x v="7"/>
    <s v=""/>
  </r>
  <r>
    <s v="Doume-MTN-IHS"/>
    <s v="EST_092"/>
    <s v="CENTRE"/>
    <s v="IHS"/>
    <s v="Grid-Gen"/>
    <s v="EST"/>
    <s v="Doume"/>
    <s v="ZTE"/>
    <n v="0"/>
    <n v="0"/>
    <n v="0"/>
    <n v="0"/>
    <n v="0"/>
    <n v="0"/>
    <n v="0"/>
    <n v="0"/>
    <n v="0"/>
    <n v="0"/>
    <n v="0"/>
    <n v="0"/>
    <n v="0"/>
    <n v="0"/>
    <n v="0"/>
    <x v="1"/>
    <m/>
    <x v="6"/>
    <x v="3"/>
    <s v="EXCLU"/>
    <x v="2"/>
    <s v=""/>
  </r>
  <r>
    <s v="Ombessa"/>
    <s v="CTR_095"/>
    <s v="CENTRE"/>
    <s v="IHS"/>
    <s v="Grid-Gen"/>
    <s v="CENTRE"/>
    <s v="Ombessa"/>
    <s v="ZTE"/>
    <n v="0"/>
    <n v="0"/>
    <n v="0"/>
    <n v="0"/>
    <n v="0"/>
    <n v="0"/>
    <n v="0"/>
    <n v="0"/>
    <n v="0"/>
    <n v="0"/>
    <n v="0"/>
    <n v="0"/>
    <n v="0"/>
    <n v="0"/>
    <n v="0"/>
    <x v="0"/>
    <m/>
    <x v="14"/>
    <x v="9"/>
    <s v="no impacts"/>
    <x v="7"/>
    <s v=""/>
  </r>
  <r>
    <s v="Bafou-Zinkop"/>
    <s v="OST_069"/>
    <s v="OUEST"/>
    <s v="IHS"/>
    <s v="Grid-Gen"/>
    <s v="OUEST"/>
    <s v="Bafou"/>
    <s v="Huawei"/>
    <n v="0"/>
    <n v="0"/>
    <n v="0"/>
    <n v="0"/>
    <n v="0"/>
    <n v="0"/>
    <n v="0"/>
    <n v="0"/>
    <n v="0"/>
    <n v="0"/>
    <n v="0"/>
    <n v="0"/>
    <n v="0"/>
    <n v="0"/>
    <n v="0"/>
    <x v="0"/>
    <m/>
    <x v="14"/>
    <x v="9"/>
    <s v="no impacts"/>
    <x v="7"/>
    <s v=""/>
  </r>
  <r>
    <s v="Nkongtock-IHS"/>
    <s v="CTR_733"/>
    <s v="CENTRE"/>
    <s v="IHS"/>
    <s v="Solar-Gen"/>
    <s v="CENTRE"/>
    <s v="Nkongtock"/>
    <s v="ZTE"/>
    <n v="0"/>
    <n v="0"/>
    <n v="0"/>
    <n v="0"/>
    <n v="0"/>
    <n v="0"/>
    <n v="0"/>
    <n v="0"/>
    <n v="0"/>
    <n v="0"/>
    <n v="0"/>
    <n v="0"/>
    <n v="0"/>
    <n v="0"/>
    <n v="0"/>
    <x v="0"/>
    <m/>
    <x v="1"/>
    <x v="0"/>
    <s v="Defaut GE &amp; Power Cabinet"/>
    <x v="0"/>
    <s v="(04/23/2026 hourly IHS):-3:26:47-Fme Francklin is informed ETA ASAP"/>
  </r>
  <r>
    <s v="Djoum-Caminex"/>
    <s v="SUD_252"/>
    <s v="CENTRE"/>
    <s v="IHS"/>
    <s v="Gen-Lithium"/>
    <s v="SUD"/>
    <s v="Djoum"/>
    <s v="ZTE"/>
    <n v="0"/>
    <n v="0"/>
    <n v="0"/>
    <n v="0"/>
    <n v="0"/>
    <n v="0"/>
    <n v="0"/>
    <n v="0"/>
    <n v="0"/>
    <n v="0"/>
    <n v="0"/>
    <n v="0"/>
    <n v="0"/>
    <n v="0"/>
    <n v="0"/>
    <x v="1"/>
    <m/>
    <x v="6"/>
    <x v="3"/>
    <s v="EXCLU"/>
    <x v="2"/>
    <s v=""/>
  </r>
  <r>
    <s v="Minisite-Soa"/>
    <s v="CTR_689"/>
    <s v="Yaounde"/>
    <s v="CAMUSAT"/>
    <s v="Good Grid no GE - 8h"/>
    <s v="CENTRE"/>
    <s v="Yaounde"/>
    <s v="NOKIA"/>
    <n v="0"/>
    <n v="0"/>
    <n v="0"/>
    <n v="0"/>
    <n v="0"/>
    <n v="0"/>
    <n v="0"/>
    <n v="0"/>
    <n v="0"/>
    <n v="0"/>
    <n v="0"/>
    <n v="0"/>
    <n v="0"/>
    <n v="0"/>
    <n v="0"/>
    <x v="1"/>
    <m/>
    <x v="6"/>
    <x v="3"/>
    <s v="EXCLU"/>
    <x v="2"/>
    <s v=""/>
  </r>
  <r>
    <s v="Ekali-MTN"/>
    <s v="CTR_309"/>
    <s v="CENTRE"/>
    <s v="IHS"/>
    <s v="Grid-Gen"/>
    <s v="CENTRE"/>
    <s v="Ekali"/>
    <s v="ZTE"/>
    <n v="0"/>
    <n v="0"/>
    <n v="0"/>
    <n v="0"/>
    <n v="0"/>
    <n v="0"/>
    <n v="0"/>
    <n v="0"/>
    <n v="0"/>
    <n v="0"/>
    <n v="0"/>
    <n v="0"/>
    <n v="0"/>
    <n v="0"/>
    <n v="0"/>
    <x v="0"/>
    <m/>
    <x v="14"/>
    <x v="9"/>
    <s v="no impacts"/>
    <x v="7"/>
    <s v=""/>
  </r>
  <r>
    <s v="Niete-FH"/>
    <s v="SUD_005"/>
    <s v="LITTORAL"/>
    <s v="IHS"/>
    <s v="Grid-Gen-Lithium"/>
    <s v="SUD"/>
    <s v="Niete"/>
    <s v="ZTE"/>
    <n v="0"/>
    <n v="0"/>
    <n v="0"/>
    <n v="0"/>
    <n v="0"/>
    <n v="0"/>
    <n v="0"/>
    <n v="0"/>
    <n v="0"/>
    <n v="0"/>
    <n v="0"/>
    <n v="0"/>
    <n v="0"/>
    <n v="0"/>
    <n v="0"/>
    <x v="0"/>
    <m/>
    <x v="14"/>
    <x v="9"/>
    <s v="no impacts"/>
    <x v="7"/>
    <s v=""/>
  </r>
  <r>
    <s v="Nkolafamba"/>
    <s v="CTR_780"/>
    <s v="CENTRE"/>
    <s v="CAMUSAT"/>
    <s v="HGB"/>
    <s v="CENTRE"/>
    <s v="Nkolafamba"/>
    <s v="ZTE"/>
    <n v="0"/>
    <n v="0"/>
    <n v="0"/>
    <n v="0"/>
    <n v="0"/>
    <n v="0"/>
    <n v="0"/>
    <n v="0"/>
    <n v="0"/>
    <n v="0"/>
    <n v="0"/>
    <n v="0"/>
    <n v="0"/>
    <n v="0"/>
    <n v="0"/>
    <x v="0"/>
    <m/>
    <x v="14"/>
    <x v="9"/>
    <s v="no impacts"/>
    <x v="7"/>
    <s v=""/>
  </r>
  <r>
    <s v="Lolodorf"/>
    <s v="SUD_024"/>
    <s v="CENTRE"/>
    <s v="IHS"/>
    <s v="Solar-Gen"/>
    <s v="SUD"/>
    <s v="Lolodorf"/>
    <s v="ZTE"/>
    <n v="0"/>
    <n v="0"/>
    <n v="0"/>
    <n v="0"/>
    <n v="0"/>
    <n v="0"/>
    <n v="0"/>
    <n v="0"/>
    <n v="0"/>
    <n v="0"/>
    <n v="0"/>
    <n v="0"/>
    <n v="0"/>
    <n v="0"/>
    <n v="0"/>
    <x v="0"/>
    <m/>
    <x v="14"/>
    <x v="9"/>
    <s v="no impacts"/>
    <x v="7"/>
    <s v=""/>
  </r>
  <r>
    <s v="Poutkak"/>
    <s v="LIT_513"/>
    <s v="LITTORAL"/>
    <s v="IHS"/>
    <s v="Hybrid-Gen"/>
    <s v="LITTORAL"/>
    <s v="Poutkak"/>
    <s v="ZTE"/>
    <n v="0"/>
    <n v="0"/>
    <n v="0"/>
    <n v="0"/>
    <n v="0"/>
    <n v="0"/>
    <n v="0"/>
    <n v="0"/>
    <n v="0"/>
    <n v="0"/>
    <n v="0"/>
    <n v="0"/>
    <n v="0"/>
    <n v="0"/>
    <n v="0"/>
    <x v="0"/>
    <m/>
    <x v="4"/>
    <x v="0"/>
    <s v="AKTIVCO Defaut GE &amp; Power Cabinet"/>
    <x v="0"/>
    <s v="(04/23/2026 incident ) : impact by CTR_003 EBOMBE,   Souci d'energie || Action : RAC en attente CAMUSAT"/>
  </r>
  <r>
    <s v="Akoeman"/>
    <s v="CTR_517"/>
    <s v="CENTRE"/>
    <s v="IHS"/>
    <s v="Grid-Hybrid-Gen"/>
    <s v="CENTRE"/>
    <s v="Akoeman"/>
    <s v="NOKIA"/>
    <n v="0"/>
    <n v="0"/>
    <n v="0"/>
    <n v="0"/>
    <n v="0"/>
    <n v="0"/>
    <n v="0"/>
    <n v="0"/>
    <n v="0"/>
    <n v="0"/>
    <n v="0"/>
    <n v="0"/>
    <n v="0"/>
    <n v="0"/>
    <n v="0"/>
    <x v="0"/>
    <m/>
    <x v="14"/>
    <x v="9"/>
    <s v="no impacts"/>
    <x v="7"/>
    <s v=""/>
  </r>
  <r>
    <s v="Missellele"/>
    <s v="LIT_178"/>
    <s v="SUD-OUEST"/>
    <s v="IHS"/>
    <s v="Grid-Gen"/>
    <s v="LITTORAL"/>
    <s v="misselele"/>
    <s v="Huawei"/>
    <n v="0"/>
    <n v="0"/>
    <n v="0"/>
    <n v="0"/>
    <n v="0"/>
    <n v="0"/>
    <n v="0"/>
    <n v="0"/>
    <n v="0"/>
    <n v="0"/>
    <n v="0"/>
    <n v="0"/>
    <n v="0"/>
    <n v="0"/>
    <n v="0"/>
    <x v="0"/>
    <m/>
    <x v="14"/>
    <x v="9"/>
    <s v="no impacts"/>
    <x v="7"/>
    <s v=""/>
  </r>
  <r>
    <s v="Kribi-Afanmabe"/>
    <s v="SUD_241"/>
    <s v="LITTORAL"/>
    <s v="IHS"/>
    <s v="Grid-Gen"/>
    <s v="SUD"/>
    <s v="Kribi"/>
    <s v="ZTE"/>
    <n v="13.922133474872512"/>
    <n v="0"/>
    <n v="0"/>
    <n v="0"/>
    <n v="0"/>
    <n v="0"/>
    <n v="0"/>
    <n v="0"/>
    <n v="0"/>
    <n v="0"/>
    <n v="0"/>
    <n v="0"/>
    <n v="0"/>
    <n v="0"/>
    <n v="0"/>
    <x v="0"/>
    <m/>
    <x v="14"/>
    <x v="9"/>
    <s v="no impacts"/>
    <x v="7"/>
    <s v=""/>
  </r>
  <r>
    <s v="Ngomo"/>
    <s v="CTR_083"/>
    <s v="CENTRE"/>
    <s v="IHS"/>
    <s v="Grid-Gen"/>
    <s v="CENTRE"/>
    <s v="Ngomo"/>
    <s v="ZTE"/>
    <n v="0"/>
    <n v="0"/>
    <n v="0"/>
    <n v="0"/>
    <n v="0"/>
    <n v="0"/>
    <n v="0"/>
    <n v="0"/>
    <n v="0"/>
    <n v="0"/>
    <n v="0"/>
    <n v="0"/>
    <n v="0"/>
    <n v="0"/>
    <n v="0"/>
    <x v="0"/>
    <m/>
    <x v="14"/>
    <x v="9"/>
    <s v="no impacts"/>
    <x v="7"/>
    <s v=""/>
  </r>
  <r>
    <s v="Ndemba"/>
    <s v="EST_075"/>
    <s v="CENTRE"/>
    <s v="IHS"/>
    <s v="Grid-Gen"/>
    <s v="EST"/>
    <s v="Ndemba"/>
    <s v="ZTE"/>
    <n v="0"/>
    <n v="0"/>
    <n v="0"/>
    <n v="0"/>
    <n v="0"/>
    <n v="0"/>
    <n v="0"/>
    <n v="0"/>
    <n v="0"/>
    <n v="0"/>
    <n v="0"/>
    <n v="0"/>
    <n v="0"/>
    <n v="0"/>
    <n v="0"/>
    <x v="1"/>
    <m/>
    <x v="6"/>
    <x v="3"/>
    <s v="EXCLU"/>
    <x v="2"/>
    <s v="(04/23/2026 hourly IHS):-0:10:52-FME Beranger is on way. ETA = 12:30 PM"/>
  </r>
  <r>
    <s v="Afanoya-MTN-IHS"/>
    <s v="CTR_463"/>
    <s v="CENTRE"/>
    <s v="IHS"/>
    <s v="Grid-Gen"/>
    <s v="CENTRE"/>
    <s v="Afanoya"/>
    <s v="ZTE"/>
    <n v="0"/>
    <n v="0"/>
    <n v="0"/>
    <n v="0"/>
    <n v="0"/>
    <n v="0"/>
    <n v="0"/>
    <n v="0"/>
    <n v="0"/>
    <n v="0"/>
    <n v="0"/>
    <n v="0"/>
    <n v="0"/>
    <n v="0"/>
    <n v="0"/>
    <x v="1"/>
    <m/>
    <x v="6"/>
    <x v="3"/>
    <s v="EXCLU"/>
    <x v="2"/>
    <s v=""/>
  </r>
  <r>
    <s v="MBPIKILIKI"/>
    <s v="SUD_110"/>
    <s v="CENTRE"/>
    <m/>
    <m/>
    <s v="SUD"/>
    <s v="Mbikiliki"/>
    <s v="ZTE"/>
    <n v="0"/>
    <n v="0"/>
    <n v="0"/>
    <n v="0"/>
    <n v="0"/>
    <n v="0"/>
    <n v="0"/>
    <n v="0"/>
    <n v="0"/>
    <n v="0"/>
    <n v="0"/>
    <n v="0"/>
    <n v="0"/>
    <n v="0"/>
    <n v="0"/>
    <x v="0"/>
    <m/>
    <x v="14"/>
    <x v="9"/>
    <s v="no impacts"/>
    <x v="7"/>
    <s v=""/>
  </r>
  <r>
    <s v="Minkama-IHS"/>
    <s v="CTR_909"/>
    <s v="CENTRE"/>
    <m/>
    <m/>
    <s v="CENTRE"/>
    <s v="Obala"/>
    <s v="ZTE"/>
    <n v="0"/>
    <n v="0"/>
    <n v="0"/>
    <n v="0"/>
    <n v="0"/>
    <n v="0"/>
    <n v="0"/>
    <n v="0"/>
    <n v="0"/>
    <n v="0"/>
    <n v="0"/>
    <n v="0"/>
    <n v="0"/>
    <n v="0"/>
    <n v="0"/>
    <x v="0"/>
    <m/>
    <x v="14"/>
    <x v="9"/>
    <s v="no impacts"/>
    <x v="7"/>
    <s v=""/>
  </r>
  <r>
    <s v="Kribi-Orange"/>
    <s v="SUD_002"/>
    <s v="LITTORAL"/>
    <m/>
    <m/>
    <s v="SUD"/>
    <s v="Kribi"/>
    <s v="ZTE"/>
    <n v="0"/>
    <n v="0"/>
    <n v="0"/>
    <n v="0"/>
    <n v="0"/>
    <n v="0"/>
    <n v="0"/>
    <n v="0"/>
    <n v="0"/>
    <n v="0"/>
    <n v="0"/>
    <n v="0"/>
    <n v="0"/>
    <n v="0"/>
    <n v="0"/>
    <x v="0"/>
    <m/>
    <x v="14"/>
    <x v="9"/>
    <s v="no impacts"/>
    <x v="7"/>
    <s v=""/>
  </r>
  <r>
    <s v="Nomale"/>
    <s v="CTR_297"/>
    <s v="CENTRE"/>
    <s v="IHS"/>
    <s v="Grid-Gen"/>
    <s v="CENTRE"/>
    <s v="Nomale"/>
    <s v="ZTE"/>
    <n v="0"/>
    <n v="0"/>
    <n v="0"/>
    <n v="0"/>
    <n v="0"/>
    <n v="0"/>
    <n v="0"/>
    <n v="0"/>
    <n v="0"/>
    <n v="0"/>
    <n v="0"/>
    <n v="0"/>
    <n v="0"/>
    <n v="0"/>
    <n v="0"/>
    <x v="0"/>
    <m/>
    <x v="14"/>
    <x v="9"/>
    <s v="no impacts"/>
    <x v="7"/>
    <s v=""/>
  </r>
  <r>
    <s v="Tangui"/>
    <s v="LIT_233"/>
    <s v="LITTORAL"/>
    <s v="IHS"/>
    <s v="Grid-Gen"/>
    <s v="LITTORAL"/>
    <s v="Mbanga"/>
    <s v="ZTE"/>
    <n v="0"/>
    <n v="0"/>
    <n v="0"/>
    <n v="0"/>
    <n v="0"/>
    <n v="0"/>
    <n v="0"/>
    <n v="0"/>
    <n v="0"/>
    <n v="0"/>
    <n v="0"/>
    <n v="0"/>
    <n v="0"/>
    <n v="0"/>
    <n v="0"/>
    <x v="0"/>
    <m/>
    <x v="14"/>
    <x v="9"/>
    <s v="no impacts"/>
    <x v="7"/>
    <s v=""/>
  </r>
  <r>
    <s v="Borongoue-IHS"/>
    <s v="EST_130"/>
    <s v="CENTRE"/>
    <s v="IHS"/>
    <s v="Solar-Gen"/>
    <s v="EST"/>
    <s v="Borongoue"/>
    <s v="NOKIA"/>
    <n v="0"/>
    <n v="0"/>
    <n v="0"/>
    <n v="0"/>
    <n v="0"/>
    <n v="0"/>
    <n v="0"/>
    <n v="0"/>
    <n v="0"/>
    <n v="0"/>
    <n v="0"/>
    <n v="0"/>
    <n v="0"/>
    <n v="0"/>
    <n v="0"/>
    <x v="0"/>
    <m/>
    <x v="1"/>
    <x v="0"/>
    <s v="Defaut GE &amp; Power Cabinet"/>
    <x v="0"/>
    <s v="(04/23/2026 incident ) : impact by  EST_016_Z_Kenzou(EST-016), False LOW OIL pressure alarm|| FME reset card and manually started Gen"/>
  </r>
  <r>
    <s v="Lounghe-Camrail"/>
    <s v="LIT_389"/>
    <s v="LITTORAL"/>
    <s v="CAMUSAT"/>
    <s v="Pure Solar"/>
    <s v="LITTORAL"/>
    <s v="Dibamba"/>
    <s v="ZTE"/>
    <n v="0"/>
    <n v="0"/>
    <n v="0"/>
    <n v="0"/>
    <n v="0"/>
    <n v="0"/>
    <n v="0"/>
    <n v="0"/>
    <n v="0"/>
    <n v="0"/>
    <n v="0"/>
    <n v="0"/>
    <n v="0"/>
    <n v="0"/>
    <n v="0"/>
    <x v="0"/>
    <m/>
    <x v="14"/>
    <x v="9"/>
    <s v="no impacts"/>
    <x v="7"/>
    <s v=""/>
  </r>
  <r>
    <s v="Bangoua"/>
    <s v="OST_183"/>
    <s v="OUEST"/>
    <s v="IHS"/>
    <s v="Grid-Gen"/>
    <s v="OUEST"/>
    <s v="Bangoua"/>
    <s v="Huawei"/>
    <n v="0"/>
    <n v="0"/>
    <n v="0"/>
    <n v="0"/>
    <n v="0"/>
    <n v="0"/>
    <n v="0"/>
    <n v="0"/>
    <n v="0"/>
    <n v="0"/>
    <n v="0"/>
    <n v="0"/>
    <n v="0"/>
    <n v="0"/>
    <n v="0"/>
    <x v="0"/>
    <m/>
    <x v="14"/>
    <x v="9"/>
    <s v="no impacts"/>
    <x v="7"/>
    <s v=""/>
  </r>
  <r>
    <s v="Batchingou"/>
    <s v="OST_033"/>
    <s v="OUEST"/>
    <s v="IHS"/>
    <s v="Grid-Gen"/>
    <s v="OUEST"/>
    <s v="Batchingou"/>
    <s v="Huawei"/>
    <n v="0"/>
    <n v="0"/>
    <n v="0"/>
    <n v="0"/>
    <n v="0"/>
    <n v="0"/>
    <n v="0"/>
    <n v="0"/>
    <n v="0"/>
    <n v="0"/>
    <n v="0"/>
    <n v="0"/>
    <n v="0"/>
    <n v="0"/>
    <n v="0"/>
    <x v="0"/>
    <m/>
    <x v="14"/>
    <x v="9"/>
    <s v="no impacts"/>
    <x v="7"/>
    <s v=""/>
  </r>
  <r>
    <s v="Bangang-Fokam-IHS"/>
    <s v="OST_212"/>
    <s v="OUEST"/>
    <s v="IHS"/>
    <s v="Grid-Gen"/>
    <s v="OUEST"/>
    <s v="Bangang"/>
    <s v="Huawei"/>
    <n v="0"/>
    <n v="0"/>
    <n v="0"/>
    <n v="0"/>
    <n v="0"/>
    <n v="0"/>
    <n v="0"/>
    <n v="0"/>
    <n v="0"/>
    <n v="0"/>
    <n v="0"/>
    <n v="0"/>
    <n v="0"/>
    <n v="0"/>
    <n v="0"/>
    <x v="0"/>
    <m/>
    <x v="14"/>
    <x v="9"/>
    <s v="no impacts"/>
    <x v="7"/>
    <s v=""/>
  </r>
  <r>
    <s v="Niete-DG"/>
    <s v="SUD_011"/>
    <s v="LITTORAL"/>
    <s v="IHS"/>
    <s v="Grid-Gen"/>
    <s v="SUD"/>
    <s v="Niete"/>
    <s v="ZTE"/>
    <n v="0"/>
    <n v="0"/>
    <n v="0"/>
    <n v="0"/>
    <n v="0"/>
    <n v="0"/>
    <n v="0"/>
    <n v="0"/>
    <n v="0"/>
    <n v="0"/>
    <n v="0"/>
    <n v="0"/>
    <n v="0"/>
    <n v="0"/>
    <n v="0"/>
    <x v="0"/>
    <m/>
    <x v="14"/>
    <x v="9"/>
    <s v="no impacts"/>
    <x v="7"/>
    <s v=""/>
  </r>
  <r>
    <s v="Adjap-IHS"/>
    <s v="SUD_070"/>
    <s v="CENTRE"/>
    <s v="IHS"/>
    <s v="Grid-Gen"/>
    <s v="SUD"/>
    <s v="Adjap"/>
    <s v="NOKIA"/>
    <n v="0"/>
    <n v="0"/>
    <n v="0"/>
    <n v="0"/>
    <n v="0"/>
    <n v="0"/>
    <n v="0"/>
    <n v="0"/>
    <n v="0"/>
    <n v="0"/>
    <n v="0"/>
    <n v="0"/>
    <n v="0"/>
    <n v="0"/>
    <n v="0"/>
    <x v="0"/>
    <m/>
    <x v="14"/>
    <x v="9"/>
    <s v="no impacts"/>
    <x v="7"/>
    <s v=""/>
  </r>
  <r>
    <s v="Minka-MTN-IHS"/>
    <s v="CTR_186"/>
    <s v="CENTRE"/>
    <s v="IHS"/>
    <s v="Hybrid-Gen"/>
    <s v="CENTRE"/>
    <s v="Minka"/>
    <s v="ZTE"/>
    <n v="0"/>
    <n v="0"/>
    <n v="0"/>
    <n v="0"/>
    <n v="0"/>
    <n v="0"/>
    <n v="0"/>
    <n v="0"/>
    <n v="0"/>
    <n v="0"/>
    <n v="0"/>
    <n v="0"/>
    <n v="0"/>
    <n v="0"/>
    <n v="0"/>
    <x v="0"/>
    <m/>
    <x v="1"/>
    <x v="0"/>
    <s v="Defaut GE &amp; Power Cabinet"/>
    <x v="0"/>
    <s v="(04/23/2026 hourly IHS):-4:26:43-FME is on site"/>
  </r>
  <r>
    <s v="Mom"/>
    <s v="CTR_202"/>
    <s v="CENTRE"/>
    <s v="IHS"/>
    <s v="Grid-Gen"/>
    <s v="CENTRE"/>
    <s v="Mom"/>
    <s v="ZTE"/>
    <n v="0"/>
    <n v="0"/>
    <n v="0"/>
    <n v="0"/>
    <n v="0"/>
    <n v="0"/>
    <n v="0"/>
    <n v="0"/>
    <n v="0"/>
    <n v="0"/>
    <n v="0"/>
    <n v="0"/>
    <n v="0"/>
    <n v="0"/>
    <n v="0"/>
    <x v="1"/>
    <m/>
    <x v="6"/>
    <x v="3"/>
    <s v="EXCLU"/>
    <x v="2"/>
    <s v=""/>
  </r>
  <r>
    <s v="Bondjock"/>
    <s v="CTR_205"/>
    <s v="CENTRE"/>
    <s v="IHS"/>
    <s v="Grid-Gen"/>
    <s v="CENTRE"/>
    <s v="Bondjock"/>
    <s v="ZTE"/>
    <n v="0"/>
    <n v="0"/>
    <n v="0"/>
    <n v="0"/>
    <n v="0"/>
    <n v="0"/>
    <n v="0"/>
    <n v="0"/>
    <n v="0"/>
    <n v="0"/>
    <n v="0"/>
    <n v="0"/>
    <n v="0"/>
    <n v="0"/>
    <n v="0"/>
    <x v="1"/>
    <m/>
    <x v="6"/>
    <x v="3"/>
    <s v="EXCLU"/>
    <x v="2"/>
    <s v="(04/23/2026 ocm ran 18h): -Power status check ongoing"/>
  </r>
  <r>
    <s v="BTS-Mobile-Bachuo-Akagbe"/>
    <s v="SUO_168"/>
    <s v="SUD-OUEST"/>
    <m/>
    <m/>
    <s v="SUD-OUEST"/>
    <s v="Bachuo"/>
    <s v="NOKIA"/>
    <n v="0"/>
    <n v="0"/>
    <n v="0"/>
    <n v="0"/>
    <n v="0"/>
    <n v="0"/>
    <n v="0"/>
    <n v="0"/>
    <n v="0"/>
    <n v="0"/>
    <n v="0"/>
    <n v="0"/>
    <n v="0"/>
    <n v="0"/>
    <n v="0"/>
    <x v="1"/>
    <m/>
    <x v="6"/>
    <x v="3"/>
    <s v="EXCLU"/>
    <x v="2"/>
    <s v=""/>
  </r>
  <r>
    <s v="Otele"/>
    <s v="CTR_201"/>
    <s v="CENTRE"/>
    <s v="IHS"/>
    <s v="Grid-Gen"/>
    <s v="CENTRE"/>
    <s v="Otele"/>
    <s v="ZTE"/>
    <n v="0"/>
    <n v="0"/>
    <n v="0"/>
    <n v="0"/>
    <n v="0"/>
    <n v="0"/>
    <n v="0"/>
    <n v="0"/>
    <n v="0"/>
    <n v="0"/>
    <n v="0"/>
    <n v="0"/>
    <n v="0"/>
    <n v="0"/>
    <n v="0"/>
    <x v="1"/>
    <m/>
    <x v="6"/>
    <x v="3"/>
    <s v="EXCLU"/>
    <x v="2"/>
    <s v=""/>
  </r>
  <r>
    <s v="Tonga"/>
    <s v="OST_053"/>
    <s v="OUEST"/>
    <s v="IHS"/>
    <s v="Grid-Gen"/>
    <s v="OUEST"/>
    <s v="Tonga"/>
    <s v="Huawei"/>
    <n v="0"/>
    <n v="0"/>
    <n v="0"/>
    <n v="0"/>
    <n v="0"/>
    <n v="0"/>
    <n v="0"/>
    <n v="0"/>
    <n v="0"/>
    <n v="0"/>
    <n v="0"/>
    <n v="0"/>
    <n v="0"/>
    <n v="0"/>
    <n v="0"/>
    <x v="0"/>
    <m/>
    <x v="14"/>
    <x v="9"/>
    <s v="no impacts"/>
    <x v="7"/>
    <s v=""/>
  </r>
  <r>
    <s v="Minisite-Bonapriso-Castel-Hall"/>
    <s v="LIT_628"/>
    <s v="Douala"/>
    <m/>
    <m/>
    <s v="LITTORAL"/>
    <s v="Douala"/>
    <s v="NOKIA"/>
    <n v="0"/>
    <n v="0"/>
    <n v="0"/>
    <n v="0"/>
    <n v="0"/>
    <n v="0"/>
    <n v="0"/>
    <n v="0"/>
    <n v="0"/>
    <n v="0"/>
    <n v="0"/>
    <n v="0"/>
    <n v="0"/>
    <n v="0"/>
    <n v="0"/>
    <x v="0"/>
    <m/>
    <x v="14"/>
    <x v="9"/>
    <s v="no impacts"/>
    <x v="7"/>
    <s v=""/>
  </r>
  <r>
    <s v="Babette"/>
    <s v="OST_257"/>
    <s v="OUEST"/>
    <s v="CAMUSAT"/>
    <s v="Hybrid Solar - S3"/>
    <s v="OUEST"/>
    <s v="Babette"/>
    <s v="Huawei"/>
    <n v="0"/>
    <n v="0"/>
    <n v="0"/>
    <n v="0"/>
    <n v="0"/>
    <n v="0"/>
    <n v="0"/>
    <n v="0"/>
    <n v="0"/>
    <n v="0"/>
    <n v="0"/>
    <n v="0"/>
    <n v="0"/>
    <n v="0"/>
    <n v="0"/>
    <x v="0"/>
    <m/>
    <x v="14"/>
    <x v="9"/>
    <s v="no impacts"/>
    <x v="7"/>
    <s v=""/>
  </r>
  <r>
    <s v="Nkoteng-II"/>
    <s v="CTR_220"/>
    <s v="CENTRE"/>
    <s v="IHS"/>
    <s v="Grid-Gen"/>
    <s v="CENTRE"/>
    <s v="Nkoteng"/>
    <s v="ZTE"/>
    <n v="0"/>
    <n v="0"/>
    <n v="0"/>
    <n v="0"/>
    <n v="0"/>
    <n v="0"/>
    <n v="0"/>
    <n v="0"/>
    <n v="0"/>
    <n v="0"/>
    <n v="0"/>
    <n v="0"/>
    <n v="0"/>
    <n v="0"/>
    <n v="0"/>
    <x v="0"/>
    <m/>
    <x v="14"/>
    <x v="9"/>
    <s v="no impacts"/>
    <x v="7"/>
    <s v=""/>
  </r>
  <r>
    <s v="Talla-Monatele-IHS"/>
    <s v="CTR_135"/>
    <s v="CENTRE"/>
    <s v="IHS"/>
    <s v="Grid-Gen"/>
    <s v="CENTRE"/>
    <s v="Monatele"/>
    <s v="ZTE"/>
    <n v="0"/>
    <n v="0"/>
    <n v="0"/>
    <n v="0"/>
    <n v="0"/>
    <n v="0"/>
    <n v="0"/>
    <n v="0"/>
    <n v="0"/>
    <n v="0"/>
    <n v="0"/>
    <n v="0"/>
    <n v="0"/>
    <n v="0"/>
    <n v="0"/>
    <x v="0"/>
    <m/>
    <x v="14"/>
    <x v="9"/>
    <s v="no impacts"/>
    <x v="7"/>
    <s v=""/>
  </r>
  <r>
    <s v="Enganme-IHS"/>
    <s v="CTR_143"/>
    <s v="CENTRE"/>
    <s v="IHS"/>
    <s v="Solar-Gen"/>
    <s v="CENTRE"/>
    <s v="Enganme"/>
    <s v="ZTE"/>
    <n v="0"/>
    <n v="0"/>
    <n v="0"/>
    <n v="0"/>
    <n v="0"/>
    <n v="0"/>
    <n v="0"/>
    <n v="0"/>
    <n v="0"/>
    <n v="0"/>
    <n v="0"/>
    <n v="0"/>
    <n v="0"/>
    <n v="0"/>
    <n v="0"/>
    <x v="0"/>
    <m/>
    <x v="14"/>
    <x v="9"/>
    <s v="no impacts"/>
    <x v="7"/>
    <s v="(04/23/2026 ocm ran 18h): -Power status check ongoing"/>
  </r>
  <r>
    <s v="Carrefour-Mezzanine"/>
    <s v="LIT_734"/>
    <s v="Douala"/>
    <s v="OCM"/>
    <e v="#N/A"/>
    <s v="LITTORAL"/>
    <s v="Douala"/>
    <s v="ZTE"/>
    <n v="0"/>
    <n v="0"/>
    <n v="0"/>
    <n v="0"/>
    <n v="0"/>
    <n v="0"/>
    <n v="0"/>
    <n v="0"/>
    <n v="0"/>
    <n v="0"/>
    <n v="0"/>
    <n v="0"/>
    <n v="0"/>
    <n v="0"/>
    <n v="0"/>
    <x v="1"/>
    <m/>
    <x v="6"/>
    <x v="3"/>
    <s v="EXCLU"/>
    <x v="2"/>
    <s v=""/>
  </r>
  <r>
    <s v="Mfessang"/>
    <s v="OST_189"/>
    <s v="OUEST"/>
    <s v="IHS"/>
    <s v="Hybrid-Gen"/>
    <s v="OUEST"/>
    <s v="Mfessang"/>
    <s v="Huawei"/>
    <n v="0"/>
    <n v="0"/>
    <n v="0"/>
    <n v="0"/>
    <n v="0"/>
    <n v="0"/>
    <n v="0"/>
    <n v="0"/>
    <n v="0"/>
    <n v="0"/>
    <n v="0"/>
    <n v="0"/>
    <n v="0"/>
    <n v="0"/>
    <n v="0"/>
    <x v="0"/>
    <m/>
    <x v="14"/>
    <x v="9"/>
    <s v="no impacts"/>
    <x v="7"/>
    <s v=""/>
  </r>
  <r>
    <s v="Demdeng"/>
    <s v="OST_088"/>
    <s v="OUEST"/>
    <s v="IHS"/>
    <s v="Grid-Gen"/>
    <s v="OUEST"/>
    <s v="Demdeng"/>
    <s v="Huawei"/>
    <n v="0"/>
    <n v="0"/>
    <n v="0"/>
    <n v="0"/>
    <n v="0"/>
    <n v="0"/>
    <n v="0"/>
    <n v="0"/>
    <n v="0"/>
    <n v="0"/>
    <n v="0"/>
    <n v="0"/>
    <n v="0"/>
    <n v="0"/>
    <n v="0"/>
    <x v="0"/>
    <m/>
    <x v="14"/>
    <x v="9"/>
    <s v="no impacts"/>
    <x v="7"/>
    <s v=""/>
  </r>
  <r>
    <s v="Bayomen-Kalong-MTN"/>
    <s v="CTR_364"/>
    <s v="CENTRE"/>
    <m/>
    <m/>
    <s v="CENTRE"/>
    <s v="Bayomen-Kalong"/>
    <s v="ZTE"/>
    <n v="0"/>
    <n v="0"/>
    <n v="0"/>
    <n v="0"/>
    <n v="0"/>
    <n v="0"/>
    <n v="0"/>
    <n v="0"/>
    <n v="0"/>
    <n v="0"/>
    <n v="0"/>
    <n v="0"/>
    <n v="0"/>
    <n v="0"/>
    <n v="0"/>
    <x v="0"/>
    <m/>
    <x v="14"/>
    <x v="9"/>
    <s v="no impacts"/>
    <x v="7"/>
    <s v=""/>
  </r>
  <r>
    <s v="Bankim"/>
    <s v="ADM_012"/>
    <s v="ADAMAOUA"/>
    <s v="IHS"/>
    <s v="Grid-Gen"/>
    <s v="ADAMAOUA"/>
    <s v="Bankim"/>
    <s v="Huawei"/>
    <n v="0"/>
    <n v="0"/>
    <n v="0"/>
    <n v="0"/>
    <n v="0"/>
    <n v="0"/>
    <n v="0"/>
    <n v="0"/>
    <n v="0"/>
    <n v="0"/>
    <n v="0"/>
    <n v="0"/>
    <n v="0"/>
    <n v="0"/>
    <n v="0"/>
    <x v="0"/>
    <m/>
    <x v="14"/>
    <x v="9"/>
    <s v="no impacts"/>
    <x v="7"/>
    <s v=""/>
  </r>
  <r>
    <s v="Kotto-Eglise-EPC"/>
    <s v="LIT_454"/>
    <s v="Douala"/>
    <s v="IHS"/>
    <s v="Grid-Gen"/>
    <s v="LITTORAL"/>
    <s v="Douala"/>
    <s v="ZTE"/>
    <n v="0"/>
    <n v="0"/>
    <n v="0"/>
    <n v="0"/>
    <n v="0"/>
    <n v="0"/>
    <n v="0"/>
    <n v="0"/>
    <n v="0"/>
    <n v="0"/>
    <n v="0"/>
    <n v="0"/>
    <n v="0"/>
    <n v="0"/>
    <n v="0"/>
    <x v="0"/>
    <m/>
    <x v="14"/>
    <x v="9"/>
    <s v="no impacts"/>
    <x v="7"/>
    <s v=""/>
  </r>
  <r>
    <s v="Pouma-Makob"/>
    <s v="LIT_201"/>
    <s v="LITTORAL"/>
    <m/>
    <m/>
    <s v="LITTORAL"/>
    <s v="Pouma"/>
    <s v="ZTE"/>
    <n v="0"/>
    <n v="0"/>
    <n v="0"/>
    <n v="0"/>
    <n v="0"/>
    <n v="0"/>
    <n v="0"/>
    <n v="0"/>
    <n v="0"/>
    <n v="0"/>
    <n v="0"/>
    <n v="0"/>
    <n v="0"/>
    <n v="0"/>
    <n v="0"/>
    <x v="0"/>
    <m/>
    <x v="4"/>
    <x v="0"/>
    <s v="AKTIVCO Defaut GE &amp; Power Cabinet"/>
    <x v="0"/>
    <s v="(04/23/2026 incident ) : impact by CTR_003 EBOMBE,   Souci d'energie || Action : RAC en attente CAMUSAT"/>
  </r>
  <r>
    <s v="Zamakoe-MTN"/>
    <s v="CTR_366"/>
    <s v="CENTRE"/>
    <s v="IHS"/>
    <s v="Grid-Gen"/>
    <s v="CENTRE"/>
    <s v="Zamakoe"/>
    <s v="ZTE"/>
    <n v="0"/>
    <n v="0"/>
    <n v="0"/>
    <n v="0"/>
    <n v="0"/>
    <n v="0"/>
    <n v="0"/>
    <n v="0"/>
    <n v="0"/>
    <n v="0"/>
    <n v="0"/>
    <n v="0"/>
    <n v="0"/>
    <n v="0"/>
    <n v="0"/>
    <x v="0"/>
    <m/>
    <x v="8"/>
    <x v="4"/>
    <s v="Warehouse HUAWEI"/>
    <x v="3"/>
    <s v="(04/23/2026 ocm ran 18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4/23/2026 ocm ran 17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04/23/2026 ocm ran 13h): -21.04.26; Dementellement des ODUs en cours pour MAD à Huawei, update ASAP_x000a_08.04.26; ODU MPT 7-8 GHz 3DB20859AB faulty et commande passée à OCM_x000a_08.04.26; Besoin d'un FME sur site pour vérifier la chaine antennaire de l'ODU 3.1; CM-20260408-00002730; FME Rodrigue activé pour investigations, update ASAP"/>
  </r>
  <r>
    <s v="Ndom"/>
    <s v="SUO_028"/>
    <s v="CENTRE"/>
    <s v="IHS"/>
    <s v="Grid Gen"/>
    <s v="SUD-OUEST"/>
    <s v="Ndom"/>
    <s v="ZTE"/>
    <n v="0"/>
    <n v="0"/>
    <n v="0"/>
    <n v="0"/>
    <n v="0"/>
    <n v="0"/>
    <n v="0"/>
    <n v="0"/>
    <n v="0"/>
    <n v="0"/>
    <n v="0"/>
    <n v="0"/>
    <n v="0"/>
    <n v="0"/>
    <n v="0"/>
    <x v="2"/>
    <m/>
    <x v="14"/>
    <x v="9"/>
    <s v="no impacts"/>
    <x v="7"/>
    <s v=""/>
  </r>
  <r>
    <s v="Loum"/>
    <s v="LIT_029"/>
    <s v="LITTORAL"/>
    <s v="IHS"/>
    <s v="Grid-Gen"/>
    <s v="LITTORAL"/>
    <s v="Loum"/>
    <s v="ZTE"/>
    <n v="0"/>
    <n v="0"/>
    <n v="0"/>
    <n v="0"/>
    <n v="0"/>
    <n v="0"/>
    <n v="0"/>
    <n v="0"/>
    <n v="0"/>
    <n v="0"/>
    <n v="0"/>
    <n v="0"/>
    <n v="0"/>
    <n v="0"/>
    <n v="0"/>
    <x v="0"/>
    <m/>
    <x v="14"/>
    <x v="9"/>
    <s v="no impacts"/>
    <x v="7"/>
    <s v=""/>
  </r>
  <r>
    <s v="Mbengwi"/>
    <s v="NRO_011"/>
    <s v="NORD-OUEST"/>
    <m/>
    <m/>
    <s v="NORD-OUEST"/>
    <s v="Mbengwi"/>
    <s v="Huawei"/>
    <n v="0"/>
    <n v="0"/>
    <n v="0"/>
    <n v="0"/>
    <n v="0"/>
    <n v="0"/>
    <n v="0"/>
    <n v="0"/>
    <n v="0"/>
    <n v="0"/>
    <n v="0"/>
    <n v="0"/>
    <n v="0"/>
    <n v="0"/>
    <n v="0"/>
    <x v="2"/>
    <m/>
    <x v="14"/>
    <x v="9"/>
    <s v="no impacts"/>
    <x v="7"/>
    <s v=""/>
  </r>
  <r>
    <s v="Bali-Njenka-IHS"/>
    <s v="NRO_151"/>
    <s v="NORD-OUEST"/>
    <m/>
    <m/>
    <s v="NORD-OUEST"/>
    <s v="Bali"/>
    <s v="Huawei"/>
    <n v="0"/>
    <n v="0"/>
    <n v="0"/>
    <n v="0"/>
    <n v="0"/>
    <n v="0"/>
    <n v="0"/>
    <n v="0"/>
    <n v="0"/>
    <n v="0"/>
    <n v="0"/>
    <n v="0"/>
    <n v="0"/>
    <n v="0"/>
    <n v="0"/>
    <x v="2"/>
    <m/>
    <x v="14"/>
    <x v="9"/>
    <s v="no impacts"/>
    <x v="7"/>
    <s v=""/>
  </r>
  <r>
    <s v="DIDANGO-II"/>
    <s v="OST_316"/>
    <s v="OUEST"/>
    <m/>
    <m/>
    <s v="OUEST"/>
    <s v="Koutaba"/>
    <s v="Huawei"/>
    <n v="0"/>
    <n v="0"/>
    <n v="0"/>
    <n v="0"/>
    <n v="0"/>
    <n v="0"/>
    <n v="0"/>
    <n v="0"/>
    <n v="0"/>
    <n v="0"/>
    <n v="0"/>
    <n v="0"/>
    <n v="0"/>
    <n v="0"/>
    <n v="0"/>
    <x v="0"/>
    <m/>
    <x v="14"/>
    <x v="9"/>
    <s v="no impacts"/>
    <x v="7"/>
    <s v=""/>
  </r>
  <r>
    <s v="Sombo"/>
    <s v="CTR_013"/>
    <s v="CENTRE"/>
    <s v="IHS"/>
    <s v="Grid-Gen"/>
    <s v="CENTRE"/>
    <s v="Sombo"/>
    <s v="ZTE"/>
    <n v="0"/>
    <n v="0"/>
    <n v="0"/>
    <n v="0"/>
    <n v="0"/>
    <n v="0"/>
    <n v="0"/>
    <n v="0"/>
    <n v="0"/>
    <n v="0"/>
    <n v="0"/>
    <n v="0"/>
    <n v="0"/>
    <n v="0"/>
    <n v="0"/>
    <x v="0"/>
    <m/>
    <x v="14"/>
    <x v="9"/>
    <s v="no impacts"/>
    <x v="7"/>
    <s v=""/>
  </r>
  <r>
    <s v="Akono"/>
    <s v="CTR_063"/>
    <s v="CENTRE"/>
    <s v="IHS"/>
    <s v="Grid-Gen"/>
    <s v="CENTRE"/>
    <s v="Akono"/>
    <s v="ZTE"/>
    <n v="0"/>
    <n v="0"/>
    <n v="0"/>
    <n v="0"/>
    <n v="0"/>
    <n v="0"/>
    <n v="0"/>
    <n v="0"/>
    <n v="0"/>
    <n v="0"/>
    <n v="0"/>
    <n v="0"/>
    <n v="0"/>
    <n v="0"/>
    <n v="0"/>
    <x v="0"/>
    <m/>
    <x v="14"/>
    <x v="9"/>
    <s v="no impacts"/>
    <x v="7"/>
    <s v=""/>
  </r>
  <r>
    <s v="Balengou"/>
    <s v="OST_049"/>
    <s v="OUEST"/>
    <s v="IHS"/>
    <s v="Grid-Gen"/>
    <s v="OUEST"/>
    <s v="Balengou"/>
    <s v="Huawei"/>
    <n v="0"/>
    <n v="0"/>
    <n v="0"/>
    <n v="0"/>
    <n v="0"/>
    <n v="0"/>
    <n v="0"/>
    <n v="0"/>
    <n v="0"/>
    <n v="0"/>
    <n v="0"/>
    <n v="0"/>
    <n v="0"/>
    <n v="0"/>
    <n v="0"/>
    <x v="0"/>
    <m/>
    <x v="14"/>
    <x v="9"/>
    <s v="no impacts"/>
    <x v="7"/>
    <s v=""/>
  </r>
  <r>
    <s v="Bokito-MTN"/>
    <s v="CTR_193"/>
    <s v="CENTRE"/>
    <s v="IHS"/>
    <s v="Grid-Gen"/>
    <s v="CENTRE"/>
    <s v="Bokito"/>
    <s v="ZTE"/>
    <n v="0"/>
    <n v="0"/>
    <n v="0"/>
    <n v="0"/>
    <n v="0"/>
    <n v="0"/>
    <n v="0"/>
    <n v="0"/>
    <n v="0"/>
    <n v="0"/>
    <n v="0"/>
    <n v="0"/>
    <n v="0"/>
    <n v="0"/>
    <n v="0"/>
    <x v="0"/>
    <m/>
    <x v="14"/>
    <x v="9"/>
    <s v="no impacts"/>
    <x v="7"/>
    <s v=""/>
  </r>
  <r>
    <s v="Bissiang"/>
    <s v="LIT_505"/>
    <s v="LITTORAL"/>
    <s v="IHS"/>
    <s v="Hybrid-Gen"/>
    <s v="LITTORAL"/>
    <s v="Bissiang"/>
    <s v="ZTE"/>
    <n v="0"/>
    <n v="0"/>
    <n v="0"/>
    <n v="0"/>
    <n v="0"/>
    <n v="0"/>
    <n v="0"/>
    <n v="0"/>
    <n v="0"/>
    <n v="0"/>
    <n v="0"/>
    <n v="0"/>
    <n v="0"/>
    <n v="0"/>
    <n v="0"/>
    <x v="0"/>
    <m/>
    <x v="14"/>
    <x v="9"/>
    <s v="no impacts"/>
    <x v="7"/>
    <s v=""/>
  </r>
  <r>
    <s v="Bantoum"/>
    <s v="OST_010"/>
    <s v="OUEST"/>
    <s v="IHS"/>
    <s v="Grid-Gen"/>
    <s v="OUEST"/>
    <s v="Bantoum"/>
    <s v="Huawei"/>
    <n v="0"/>
    <n v="0"/>
    <n v="0"/>
    <n v="0"/>
    <n v="0"/>
    <n v="0"/>
    <n v="0"/>
    <n v="0"/>
    <n v="0"/>
    <n v="0"/>
    <n v="0"/>
    <n v="0"/>
    <n v="0"/>
    <n v="0"/>
    <n v="0"/>
    <x v="0"/>
    <m/>
    <x v="14"/>
    <x v="9"/>
    <s v="no impacts"/>
    <x v="7"/>
    <s v=""/>
  </r>
  <r>
    <s v="Shell-Newbell"/>
    <s v="LIT_053"/>
    <s v="Douala"/>
    <s v="IHS"/>
    <s v="Grid-Gen"/>
    <s v="LITTORAL"/>
    <s v="Douala"/>
    <s v="ZTE"/>
    <n v="0"/>
    <n v="0"/>
    <n v="0"/>
    <n v="0"/>
    <n v="0"/>
    <n v="0"/>
    <n v="0"/>
    <n v="0"/>
    <n v="0"/>
    <n v="0"/>
    <n v="0"/>
    <n v="0"/>
    <n v="0"/>
    <n v="0"/>
    <n v="0"/>
    <x v="0"/>
    <m/>
    <x v="14"/>
    <x v="9"/>
    <s v="no impacts"/>
    <x v="7"/>
    <s v=""/>
  </r>
  <r>
    <s v="Afambassi-MTN"/>
    <s v="CTR_365"/>
    <s v="CENTRE"/>
    <s v="IHS"/>
    <m/>
    <s v="CENTRE"/>
    <s v="Afambassi"/>
    <s v="ZTE"/>
    <n v="0"/>
    <n v="0"/>
    <n v="0"/>
    <n v="0"/>
    <n v="0"/>
    <n v="0"/>
    <n v="0"/>
    <n v="0"/>
    <n v="0"/>
    <n v="0"/>
    <n v="0"/>
    <n v="0"/>
    <n v="0"/>
    <n v="0"/>
    <n v="0"/>
    <x v="0"/>
    <m/>
    <x v="14"/>
    <x v="9"/>
    <s v="no impacts"/>
    <x v="7"/>
    <s v=""/>
  </r>
  <r>
    <s v="Ezezang-MTN"/>
    <s v="CTR_230"/>
    <s v="CENTRE"/>
    <m/>
    <m/>
    <s v="CENTRE"/>
    <s v="Ezezang"/>
    <s v="ZTE"/>
    <n v="0"/>
    <n v="0"/>
    <n v="0"/>
    <n v="0"/>
    <n v="0"/>
    <n v="0"/>
    <n v="0"/>
    <n v="0"/>
    <n v="0"/>
    <n v="0"/>
    <n v="0"/>
    <n v="0"/>
    <n v="0"/>
    <n v="0"/>
    <n v="0"/>
    <x v="0"/>
    <m/>
    <x v="14"/>
    <x v="9"/>
    <s v="no impacts"/>
    <x v="7"/>
    <s v=""/>
  </r>
  <r>
    <s v="Yop-IHS"/>
    <s v="CTR_673"/>
    <s v="CENTRE"/>
    <s v="IHS"/>
    <s v="Solar-Grid-Gen"/>
    <s v="CENTRE"/>
    <s v="Yop"/>
    <s v="ZTE"/>
    <n v="0"/>
    <n v="0"/>
    <n v="0"/>
    <n v="0"/>
    <n v="0"/>
    <n v="0"/>
    <n v="0"/>
    <n v="0"/>
    <n v="0"/>
    <n v="0"/>
    <n v="0"/>
    <n v="0"/>
    <n v="0"/>
    <n v="0"/>
    <n v="0"/>
    <x v="0"/>
    <m/>
    <x v="14"/>
    <x v="9"/>
    <s v="no impacts"/>
    <x v="7"/>
    <s v=""/>
  </r>
  <r>
    <s v="Taete-MTN-IHS"/>
    <s v="CTR_184"/>
    <s v="CENTRE"/>
    <s v="IHS"/>
    <s v="Grid-Gen-Lithium"/>
    <s v="CENTRE"/>
    <s v="Taete"/>
    <s v="ZTE"/>
    <n v="0"/>
    <n v="0"/>
    <n v="0"/>
    <n v="0"/>
    <n v="0"/>
    <n v="0"/>
    <n v="0"/>
    <n v="0"/>
    <n v="0"/>
    <n v="0"/>
    <n v="0"/>
    <n v="0"/>
    <n v="0"/>
    <n v="0"/>
    <n v="0"/>
    <x v="0"/>
    <m/>
    <x v="14"/>
    <x v="9"/>
    <s v="no impacts"/>
    <x v="7"/>
    <s v=""/>
  </r>
  <r>
    <s v="Sikoum"/>
    <s v="LIT_012"/>
    <s v="LITTORAL"/>
    <s v="IHS"/>
    <s v="Solar-Gen-Lithium"/>
    <s v="LITTORAL"/>
    <s v="Sikoum"/>
    <s v="ZTE"/>
    <n v="0"/>
    <n v="0"/>
    <n v="0"/>
    <n v="0"/>
    <n v="0"/>
    <n v="0"/>
    <n v="0"/>
    <n v="0"/>
    <n v="0"/>
    <n v="0"/>
    <n v="0"/>
    <n v="0"/>
    <n v="0"/>
    <n v="0"/>
    <n v="0"/>
    <x v="0"/>
    <m/>
    <x v="14"/>
    <x v="9"/>
    <s v="no impacts"/>
    <x v="7"/>
    <s v=""/>
  </r>
  <r>
    <s v="Memiam-MTN"/>
    <s v="SUD_235"/>
    <s v="CENTRE"/>
    <s v="IHS"/>
    <s v="Grid-Gen"/>
    <s v="SUD"/>
    <s v="Memiam"/>
    <s v="ZTE"/>
    <n v="0"/>
    <n v="0"/>
    <n v="0"/>
    <n v="0"/>
    <n v="0"/>
    <n v="0"/>
    <n v="0"/>
    <n v="0"/>
    <n v="0"/>
    <n v="0"/>
    <n v="0"/>
    <n v="0"/>
    <n v="0"/>
    <n v="0"/>
    <n v="0"/>
    <x v="0"/>
    <m/>
    <x v="14"/>
    <x v="9"/>
    <s v="no impacts"/>
    <x v="7"/>
    <s v=""/>
  </r>
  <r>
    <s v="Sikoum-II"/>
    <s v="LIT_388"/>
    <s v="LITTORAL"/>
    <s v="IHS"/>
    <s v="Gen-Lithium"/>
    <s v="LITTORAL"/>
    <s v="Sikoum"/>
    <s v="ZTE"/>
    <n v="0"/>
    <n v="0"/>
    <n v="0"/>
    <n v="0"/>
    <n v="0"/>
    <n v="0"/>
    <n v="0"/>
    <n v="0"/>
    <n v="0"/>
    <n v="0"/>
    <n v="0"/>
    <n v="0"/>
    <n v="0"/>
    <n v="0"/>
    <n v="0"/>
    <x v="0"/>
    <m/>
    <x v="14"/>
    <x v="9"/>
    <s v="no impacts"/>
    <x v="7"/>
    <s v=""/>
  </r>
  <r>
    <s v="Nkongkarak-MTN-IHS"/>
    <s v="CTR_696"/>
    <s v="CENTRE"/>
    <s v="IHS"/>
    <s v="Hybrid-Gen"/>
    <s v="CENTRE"/>
    <s v="Nkongkarak"/>
    <s v="ZTE"/>
    <n v="0"/>
    <n v="0"/>
    <n v="0"/>
    <n v="0"/>
    <n v="0"/>
    <n v="0"/>
    <n v="0"/>
    <n v="0"/>
    <n v="0"/>
    <n v="0"/>
    <n v="0"/>
    <n v="0"/>
    <n v="0"/>
    <n v="0"/>
    <n v="0"/>
    <x v="0"/>
    <m/>
    <x v="14"/>
    <x v="9"/>
    <s v="no impacts"/>
    <x v="7"/>
    <s v=""/>
  </r>
  <r>
    <s v="Metet"/>
    <s v="CTR_053"/>
    <s v="CENTRE"/>
    <s v="IHS"/>
    <s v="Grid-Gen"/>
    <s v="CENTRE"/>
    <s v="Metet"/>
    <s v="ZTE"/>
    <n v="0"/>
    <n v="0"/>
    <n v="0"/>
    <n v="0"/>
    <n v="0"/>
    <n v="0"/>
    <n v="0"/>
    <n v="0"/>
    <n v="0"/>
    <n v="0"/>
    <n v="0"/>
    <n v="0"/>
    <n v="0"/>
    <n v="0"/>
    <n v="0"/>
    <x v="0"/>
    <m/>
    <x v="14"/>
    <x v="9"/>
    <s v="no impacts"/>
    <x v="7"/>
    <s v=""/>
  </r>
  <r>
    <s v="Yambassa"/>
    <s v="CTR_232"/>
    <s v="CENTRE"/>
    <s v="IHS"/>
    <s v="Grid-Gen"/>
    <s v="CENTRE"/>
    <s v="Yambassa"/>
    <s v="ZTE"/>
    <n v="0"/>
    <n v="0"/>
    <n v="0"/>
    <n v="0"/>
    <n v="0"/>
    <n v="0"/>
    <n v="0"/>
    <n v="0"/>
    <n v="0"/>
    <n v="0"/>
    <n v="0"/>
    <n v="0"/>
    <n v="0"/>
    <n v="0"/>
    <n v="0"/>
    <x v="0"/>
    <m/>
    <x v="14"/>
    <x v="9"/>
    <s v="no impacts"/>
    <x v="7"/>
    <s v=""/>
  </r>
  <r>
    <s v="Sackbayeme"/>
    <s v="LIT_138"/>
    <s v="LITTORAL"/>
    <s v="IHS"/>
    <s v="Grid-Gen"/>
    <s v="LITTORAL"/>
    <s v="Sacbayeme"/>
    <s v="ZTE"/>
    <n v="0"/>
    <n v="0"/>
    <n v="0"/>
    <n v="0"/>
    <n v="0"/>
    <n v="0"/>
    <n v="0"/>
    <n v="0"/>
    <n v="0"/>
    <n v="0"/>
    <n v="0"/>
    <n v="0"/>
    <n v="0"/>
    <n v="0"/>
    <n v="0"/>
    <x v="0"/>
    <m/>
    <x v="4"/>
    <x v="0"/>
    <s v="AKTIVCO Defaut GE &amp; Power Cabinet"/>
    <x v="0"/>
    <s v="(04/23/2026 incident ) : impact by CTR_003 EBOMBE,   Souci d'energie || Action : RAC en attente CAMUSAT"/>
  </r>
  <r>
    <s v="Bpriso-Croissanterie"/>
    <s v="LIT_675"/>
    <s v="Douala"/>
    <s v="CAMUSAT"/>
    <s v="Good Grid + GE"/>
    <s v="LITTORAL"/>
    <s v="Douala"/>
    <s v="ZTE"/>
    <n v="0"/>
    <n v="0"/>
    <n v="0"/>
    <n v="0"/>
    <n v="0"/>
    <n v="0"/>
    <n v="0"/>
    <n v="0"/>
    <n v="0"/>
    <n v="0"/>
    <n v="0"/>
    <n v="0"/>
    <n v="0"/>
    <n v="0"/>
    <n v="0"/>
    <x v="0"/>
    <m/>
    <x v="14"/>
    <x v="9"/>
    <s v="no impacts"/>
    <x v="7"/>
    <s v=""/>
  </r>
  <r>
    <s v="Bamoko"/>
    <s v="CTR_091"/>
    <s v="CENTRE"/>
    <s v="IHS"/>
    <s v="Solar-Gen"/>
    <s v="CENTRE"/>
    <s v="Bamoko"/>
    <s v="ZTE"/>
    <n v="0"/>
    <n v="0"/>
    <n v="0"/>
    <n v="0"/>
    <n v="0"/>
    <n v="0"/>
    <n v="0"/>
    <n v="0"/>
    <n v="0"/>
    <n v="0"/>
    <n v="0"/>
    <n v="0"/>
    <n v="0"/>
    <n v="0"/>
    <n v="0"/>
    <x v="0"/>
    <m/>
    <x v="14"/>
    <x v="9"/>
    <s v="no impacts"/>
    <x v="7"/>
    <s v=""/>
  </r>
  <r>
    <s v="Penja-Market-MTN"/>
    <s v="LIT_767"/>
    <s v="LITTORAL"/>
    <m/>
    <m/>
    <s v="LITTORAL"/>
    <s v="Penja"/>
    <s v="ZTE"/>
    <n v="0"/>
    <n v="0"/>
    <n v="0"/>
    <n v="0"/>
    <n v="0"/>
    <n v="0"/>
    <n v="0"/>
    <n v="0"/>
    <n v="0"/>
    <n v="0"/>
    <n v="0"/>
    <n v="0"/>
    <n v="0"/>
    <n v="0"/>
    <n v="0"/>
    <x v="0"/>
    <m/>
    <x v="14"/>
    <x v="9"/>
    <s v="no impacts"/>
    <x v="7"/>
    <s v=""/>
  </r>
  <r>
    <s v="Ngwei-II-IHS"/>
    <s v="LIT_664"/>
    <s v="LITTORAL"/>
    <s v="IHS"/>
    <s v="Solar-Gen"/>
    <s v="LITTORAL"/>
    <s v="Ngwei"/>
    <s v="ZTE"/>
    <n v="0"/>
    <n v="0"/>
    <n v="0"/>
    <n v="0"/>
    <n v="0"/>
    <n v="0"/>
    <n v="0"/>
    <n v="0"/>
    <n v="0"/>
    <n v="0"/>
    <n v="0"/>
    <n v="0"/>
    <n v="0"/>
    <n v="0"/>
    <n v="0"/>
    <x v="0"/>
    <m/>
    <x v="14"/>
    <x v="9"/>
    <s v="no impacts"/>
    <x v="7"/>
    <s v=""/>
  </r>
  <r>
    <s v="Pama"/>
    <s v="SUD_004"/>
    <s v="LITTORAL"/>
    <s v="IHS"/>
    <s v="Grid-Gen"/>
    <s v="SUD"/>
    <s v="Pama"/>
    <s v="NOKIA"/>
    <n v="0"/>
    <n v="0"/>
    <n v="0"/>
    <n v="0"/>
    <n v="0"/>
    <n v="0"/>
    <n v="0"/>
    <n v="0"/>
    <n v="0"/>
    <n v="0"/>
    <n v="0"/>
    <n v="0"/>
    <n v="0"/>
    <n v="0"/>
    <n v="0"/>
    <x v="0"/>
    <m/>
    <x v="14"/>
    <x v="9"/>
    <s v="no impacts"/>
    <x v="7"/>
    <s v=""/>
  </r>
  <r>
    <s v="Ntui-Ecole-Publique"/>
    <s v="CTR_826"/>
    <s v="CENTRE"/>
    <s v="CAMUSAT"/>
    <s v="HGB"/>
    <s v="CENTRE"/>
    <s v="Ntui"/>
    <s v="ZTE"/>
    <n v="0"/>
    <n v="0"/>
    <n v="0"/>
    <n v="0"/>
    <n v="0"/>
    <n v="0"/>
    <n v="0"/>
    <n v="0"/>
    <n v="0"/>
    <n v="0"/>
    <n v="0"/>
    <n v="0"/>
    <n v="0"/>
    <n v="0"/>
    <n v="0"/>
    <x v="0"/>
    <m/>
    <x v="8"/>
    <x v="4"/>
    <s v="Warehouse HUAWEI"/>
    <x v="3"/>
    <s v="(04/23/2026 ocm ran 18h): -22.04.26; Carte EAC disponible et transfert en cours de Bafousssam, ETD=22.04.26 mais chassis MSS8 pas disponible, commande faite à OCM_x000a_21/04/2026 Chassi MSS8, FAN et carte EAC de MPR_NTUI_2 commande en cours _x000a_20/04/2026 Besoin d'un fme sur site de MPR_NTUI_1 pour verifier le stacking entre les MPR S1P1; FME Apiang activé pour, pour investigations, ETA=18H UTC..;..;(04/23/2026 ocm ran 17h): -22.04.26; Carte EAC disponible et transfert en cours de Bafousssam, ETD=22.04.26 mais chassis MSS8 pas disponible, commande faite à OCM_x000a_21/04/2026 Chassi MSS8, FAN et carte EAC de MPR_NTUI_2 commande en cours _x000a_20/04/2026 Besoin d'un fme sur site de MPR_NTUI_1 pour verifier le stacking entre les MPR S1P1; FME Apiang activé pour, pour investigations, ETA=18H UTC..;..;(04/23/2026 ocm ran 13h): -22.04.26; Carte EAC disponible et transfert en cours de Bafousssam, ETD=22.04.26 mais chassis MSS8 pas disponible, commande faite à OCM_x000a_21/04/2026 Chassi MSS8, FAN et carte EAC de MPR_NTUI_2 commande en cours _x000a_20/04/2026 Besoin d'un fme sur site de MPR_NTUI_1 pour verifier le stacking entre les MPR S1P1; FME Apiang activé pour, pour investigations, ETA=18H UTC"/>
  </r>
  <r>
    <s v="Mamb"/>
    <s v="CTR_356"/>
    <s v="CENTRE"/>
    <s v="IHS"/>
    <s v="Grid-Gen"/>
    <s v="CENTRE"/>
    <s v="Mamb"/>
    <s v="ZTE"/>
    <n v="0"/>
    <n v="0"/>
    <n v="0"/>
    <n v="0"/>
    <n v="0"/>
    <n v="0"/>
    <n v="0"/>
    <n v="0"/>
    <n v="0"/>
    <n v="0"/>
    <n v="0"/>
    <n v="0"/>
    <n v="0"/>
    <n v="0"/>
    <n v="0"/>
    <x v="0"/>
    <m/>
    <x v="14"/>
    <x v="9"/>
    <s v="no impacts"/>
    <x v="7"/>
    <s v=""/>
  </r>
  <r>
    <s v="MONATELE-IHS"/>
    <s v="CTR_869"/>
    <s v="CENTRE"/>
    <s v="IHS"/>
    <s v="Grid-Gen"/>
    <s v="CENTRE"/>
    <s v="Monatele"/>
    <s v="ZTE"/>
    <n v="0"/>
    <n v="0"/>
    <n v="0"/>
    <n v="0"/>
    <n v="0"/>
    <n v="0"/>
    <n v="0"/>
    <n v="0"/>
    <n v="0"/>
    <n v="0"/>
    <n v="0"/>
    <n v="0"/>
    <n v="0"/>
    <n v="0"/>
    <n v="0"/>
    <x v="0"/>
    <m/>
    <x v="14"/>
    <x v="9"/>
    <s v="no impacts"/>
    <x v="7"/>
    <s v=""/>
  </r>
  <r>
    <s v="Sabga"/>
    <s v="NRO_048"/>
    <s v="NORD-OUEST"/>
    <s v="IHS"/>
    <s v="Grid-Gen"/>
    <s v="NORD-OUEST"/>
    <s v="Sabga"/>
    <s v="Huawei"/>
    <n v="0"/>
    <n v="0"/>
    <n v="0"/>
    <n v="0"/>
    <n v="0"/>
    <n v="0"/>
    <n v="0"/>
    <n v="0"/>
    <n v="0"/>
    <n v="0"/>
    <n v="0"/>
    <n v="0"/>
    <n v="0"/>
    <n v="0"/>
    <n v="0"/>
    <x v="2"/>
    <m/>
    <x v="3"/>
    <x v="1"/>
    <s v="MPR ISSUE"/>
    <x v="1"/>
    <s v="(04/23/2026 ocm ran 18h): -23.04.26: Need FME on site to check MPR status, probably hanged; Red zone and access negociations ongoing..;..;(04/23/2026 ocm ran 17h): -23.04.26: Need FME on site to check MPR status, probably hanged; Red zone and access negociations ongoing..;..;(04/23/2026 ocm ran 13h): -23.04.26: Need FME on site to check MPR status, probably hanged; Red zone and access negociations ongoing"/>
  </r>
  <r>
    <s v="Mbanga-Mouyouka-IHS"/>
    <s v="LIT_789"/>
    <s v="LITTORAL"/>
    <m/>
    <m/>
    <s v="LITTORAL"/>
    <s v="Mouyouka"/>
    <s v="ZTE"/>
    <n v="0"/>
    <n v="0"/>
    <n v="0"/>
    <n v="0"/>
    <n v="0"/>
    <n v="0"/>
    <n v="0"/>
    <n v="0"/>
    <n v="0"/>
    <n v="0"/>
    <n v="0"/>
    <n v="0"/>
    <n v="0"/>
    <n v="0"/>
    <n v="0"/>
    <x v="0"/>
    <m/>
    <x v="14"/>
    <x v="9"/>
    <s v="no impacts"/>
    <x v="7"/>
    <s v="(04/23/2026 hourly IHS):-2:09:50-FME Calvin managing with level 0"/>
  </r>
  <r>
    <s v="Bidou-IHS"/>
    <s v="SUD_125"/>
    <s v="NORD-OUEST"/>
    <m/>
    <m/>
    <s v="SUD"/>
    <s v="Bamenda"/>
    <s v="ZTE"/>
    <n v="0"/>
    <n v="0"/>
    <n v="0"/>
    <n v="0"/>
    <n v="0"/>
    <n v="0"/>
    <n v="0"/>
    <n v="0"/>
    <n v="0"/>
    <n v="0"/>
    <n v="0"/>
    <n v="0"/>
    <n v="0"/>
    <n v="0"/>
    <n v="0"/>
    <x v="0"/>
    <m/>
    <x v="14"/>
    <x v="9"/>
    <s v="no impacts"/>
    <x v="7"/>
    <s v=""/>
  </r>
  <r>
    <s v="Makoda-MTN"/>
    <s v="CTR_360"/>
    <s v="CENTRE"/>
    <s v="IHS"/>
    <s v="Gen-Lithium"/>
    <s v="CENTRE"/>
    <s v="Makoda"/>
    <s v="ZTE"/>
    <n v="0"/>
    <n v="0"/>
    <n v="0"/>
    <n v="0"/>
    <n v="0"/>
    <n v="0"/>
    <n v="0"/>
    <n v="0"/>
    <n v="0"/>
    <n v="0"/>
    <n v="0"/>
    <n v="0"/>
    <n v="0"/>
    <n v="0"/>
    <n v="0"/>
    <x v="0"/>
    <m/>
    <x v="14"/>
    <x v="9"/>
    <s v="no impacts"/>
    <x v="7"/>
    <s v=""/>
  </r>
  <r>
    <s v="Manjo-Q2-MTN"/>
    <s v="LIT_772"/>
    <s v="LITTORAL"/>
    <m/>
    <m/>
    <s v="LITTORAL"/>
    <s v="Manjo"/>
    <s v="ZTE"/>
    <n v="0"/>
    <n v="0"/>
    <n v="0"/>
    <n v="0"/>
    <n v="0"/>
    <n v="0"/>
    <n v="0"/>
    <n v="0"/>
    <n v="0"/>
    <n v="0"/>
    <n v="0"/>
    <n v="0"/>
    <n v="0"/>
    <n v="0"/>
    <n v="0"/>
    <x v="0"/>
    <m/>
    <x v="14"/>
    <x v="9"/>
    <s v="no impacts"/>
    <x v="7"/>
    <s v=""/>
  </r>
  <r>
    <s v="BISSIANG-Kribi"/>
    <s v="SUD_128"/>
    <s v="CENTRE"/>
    <s v="CAMUSAT"/>
    <s v="Hybrid Solar - S3"/>
    <s v="SUD"/>
    <s v="BISSIANG"/>
    <s v="ZTE"/>
    <n v="0"/>
    <n v="0"/>
    <n v="0"/>
    <n v="0"/>
    <n v="0"/>
    <n v="0"/>
    <n v="0"/>
    <n v="0"/>
    <n v="0"/>
    <n v="0"/>
    <n v="0"/>
    <n v="0"/>
    <n v="0"/>
    <n v="0"/>
    <n v="0"/>
    <x v="0"/>
    <m/>
    <x v="14"/>
    <x v="9"/>
    <s v="no impacts"/>
    <x v="7"/>
    <s v=""/>
  </r>
  <r>
    <s v="Ndokoma"/>
    <s v="LIT_308"/>
    <s v="LITTORAL"/>
    <s v="IHS"/>
    <s v="Grid-Gen-Lithium"/>
    <s v="LITTORAL"/>
    <s v="Ndokoma"/>
    <s v="ZTE"/>
    <n v="0"/>
    <n v="0"/>
    <n v="0"/>
    <n v="0"/>
    <n v="0"/>
    <n v="0"/>
    <n v="0"/>
    <n v="0"/>
    <n v="0"/>
    <n v="0"/>
    <n v="0"/>
    <n v="0"/>
    <n v="0"/>
    <n v="0"/>
    <n v="0"/>
    <x v="0"/>
    <m/>
    <x v="14"/>
    <x v="9"/>
    <s v="no impacts"/>
    <x v="7"/>
    <s v=""/>
  </r>
  <r>
    <s v="Ngwei"/>
    <s v="LIT_108"/>
    <s v="LITTORAL"/>
    <s v="IHS"/>
    <s v="Solar-Grid-Gen"/>
    <s v="LITTORAL"/>
    <s v="Ngwei"/>
    <s v="ZTE"/>
    <n v="0"/>
    <n v="0"/>
    <n v="0"/>
    <n v="0"/>
    <n v="0"/>
    <n v="0"/>
    <n v="0"/>
    <n v="0"/>
    <n v="0"/>
    <n v="0"/>
    <n v="0"/>
    <n v="0"/>
    <n v="0"/>
    <n v="0"/>
    <n v="0"/>
    <x v="0"/>
    <m/>
    <x v="14"/>
    <x v="9"/>
    <s v="no impacts"/>
    <x v="7"/>
    <s v=""/>
  </r>
  <r>
    <s v="Essazok"/>
    <s v="CTR_749"/>
    <s v="CENTRE"/>
    <s v="CAMUSAT"/>
    <s v="Hybrid Solar - S3"/>
    <s v="CENTRE"/>
    <s v="Essazok"/>
    <s v="ZTE"/>
    <n v="0"/>
    <n v="0"/>
    <n v="0"/>
    <n v="0"/>
    <n v="0"/>
    <n v="0"/>
    <n v="0"/>
    <n v="0"/>
    <n v="0"/>
    <n v="0"/>
    <n v="0"/>
    <n v="0"/>
    <n v="0"/>
    <n v="0"/>
    <n v="0"/>
    <x v="0"/>
    <m/>
    <x v="14"/>
    <x v="9"/>
    <s v="no impacts"/>
    <x v="7"/>
    <s v=""/>
  </r>
  <r>
    <s v="Nkometou-Edouma-IHS"/>
    <s v="CTR_695"/>
    <s v="Yaounde"/>
    <s v="IHS"/>
    <s v="Grid-Gen-Lithium"/>
    <s v="CENTRE"/>
    <s v="Yaounde"/>
    <s v="ZTE"/>
    <n v="0"/>
    <n v="0"/>
    <n v="0"/>
    <n v="0"/>
    <n v="0"/>
    <n v="0"/>
    <n v="0"/>
    <n v="0"/>
    <n v="0"/>
    <n v="0"/>
    <n v="0"/>
    <n v="0"/>
    <n v="0"/>
    <n v="0"/>
    <n v="0"/>
    <x v="0"/>
    <m/>
    <x v="14"/>
    <x v="9"/>
    <s v="no impacts"/>
    <x v="7"/>
    <s v=""/>
  </r>
  <r>
    <s v="Njombe"/>
    <s v="LIT_039"/>
    <s v="LITTORAL"/>
    <s v="IHS"/>
    <s v="Grid-Gen"/>
    <s v="LITTORAL"/>
    <s v="Njombe"/>
    <s v="ZTE"/>
    <n v="0"/>
    <n v="0"/>
    <n v="0"/>
    <n v="0"/>
    <n v="0"/>
    <n v="0"/>
    <n v="0"/>
    <n v="0"/>
    <n v="0"/>
    <n v="0"/>
    <n v="0"/>
    <n v="0"/>
    <n v="0"/>
    <n v="0"/>
    <n v="0"/>
    <x v="0"/>
    <m/>
    <x v="14"/>
    <x v="9"/>
    <s v="no impacts"/>
    <x v="7"/>
    <s v=""/>
  </r>
  <r>
    <s v="Edea-Ndokok"/>
    <s v="LIT_230"/>
    <s v="LITTORAL"/>
    <s v="IHS"/>
    <s v="Grid-Gen"/>
    <s v="LITTORAL"/>
    <s v="Edea"/>
    <s v="ZTE"/>
    <n v="0"/>
    <n v="0"/>
    <n v="0"/>
    <n v="0"/>
    <n v="0"/>
    <n v="0"/>
    <n v="0"/>
    <n v="0"/>
    <n v="0"/>
    <n v="0"/>
    <n v="0"/>
    <n v="0"/>
    <n v="0"/>
    <n v="0"/>
    <n v="0"/>
    <x v="0"/>
    <m/>
    <x v="14"/>
    <x v="9"/>
    <s v="no impacts"/>
    <x v="7"/>
    <s v=""/>
  </r>
  <r>
    <s v="Mengueme"/>
    <s v="CTR_354"/>
    <s v="CENTRE"/>
    <s v="IHS"/>
    <s v="Grid-Gen"/>
    <s v="CENTRE"/>
    <s v="Mengueme"/>
    <s v="ZTE"/>
    <n v="0"/>
    <n v="0"/>
    <n v="0"/>
    <n v="0"/>
    <n v="0"/>
    <n v="0"/>
    <n v="0"/>
    <n v="0"/>
    <n v="0"/>
    <n v="0"/>
    <n v="0"/>
    <n v="0"/>
    <n v="0"/>
    <n v="0"/>
    <n v="0"/>
    <x v="0"/>
    <m/>
    <x v="14"/>
    <x v="9"/>
    <s v="no impacts"/>
    <x v="7"/>
    <s v=""/>
  </r>
  <r>
    <s v="Mandoumba"/>
    <s v="CTR_066"/>
    <s v="CENTRE"/>
    <s v="IHS"/>
    <s v="Solar-Grid-Gen-Lithium"/>
    <s v="CENTRE"/>
    <s v="Mandoumba"/>
    <s v="ZTE"/>
    <n v="0"/>
    <n v="0"/>
    <n v="0"/>
    <n v="0"/>
    <n v="0"/>
    <n v="0"/>
    <n v="0"/>
    <n v="0"/>
    <n v="0"/>
    <n v="0"/>
    <n v="0"/>
    <n v="0"/>
    <n v="0"/>
    <n v="0"/>
    <n v="0"/>
    <x v="0"/>
    <m/>
    <x v="14"/>
    <x v="9"/>
    <s v="no impacts"/>
    <x v="7"/>
    <s v=""/>
  </r>
  <r>
    <s v="Djoum-CIFAN"/>
    <s v="SUD_231"/>
    <s v="CENTRE"/>
    <s v="IHS"/>
    <s v="Grid-Gen-Lithium"/>
    <s v="SUD"/>
    <s v="Djoum"/>
    <s v="ZTE"/>
    <n v="0"/>
    <n v="0"/>
    <n v="0"/>
    <n v="0"/>
    <n v="0"/>
    <n v="0"/>
    <n v="0"/>
    <n v="0"/>
    <n v="0"/>
    <n v="0"/>
    <n v="0"/>
    <n v="0"/>
    <n v="0"/>
    <n v="0"/>
    <n v="0"/>
    <x v="0"/>
    <m/>
    <x v="14"/>
    <x v="9"/>
    <s v="no impacts"/>
    <x v="7"/>
    <s v=""/>
  </r>
  <r>
    <s v="Avebe-MTN"/>
    <s v="SUD_236"/>
    <s v="CENTRE"/>
    <s v="IHS"/>
    <s v="Grid-Gen"/>
    <s v="SUD"/>
    <s v="Avebe"/>
    <s v="ZTE"/>
    <n v="0"/>
    <n v="0"/>
    <n v="0"/>
    <n v="0"/>
    <n v="0"/>
    <n v="0"/>
    <n v="0"/>
    <n v="0"/>
    <n v="0"/>
    <n v="0"/>
    <n v="0"/>
    <n v="0"/>
    <n v="0"/>
    <n v="0"/>
    <n v="0"/>
    <x v="0"/>
    <m/>
    <x v="14"/>
    <x v="9"/>
    <s v="no impacts"/>
    <x v="7"/>
    <s v=""/>
  </r>
  <r>
    <s v="Goufan"/>
    <s v="CTR_231"/>
    <s v="CENTRE"/>
    <s v="IHS"/>
    <s v="Grid-Gen"/>
    <s v="CENTRE"/>
    <s v="Goufan"/>
    <s v="ZTE"/>
    <n v="0"/>
    <n v="0"/>
    <n v="0"/>
    <n v="0"/>
    <n v="0"/>
    <n v="0"/>
    <n v="0"/>
    <n v="0"/>
    <n v="0"/>
    <n v="0"/>
    <n v="0"/>
    <n v="0"/>
    <n v="0"/>
    <n v="0"/>
    <n v="0"/>
    <x v="0"/>
    <m/>
    <x v="14"/>
    <x v="9"/>
    <s v="no impacts"/>
    <x v="7"/>
    <s v=""/>
  </r>
  <r>
    <s v="Mvoundou-Ngoke-MTN-IHS"/>
    <s v="CTR_183"/>
    <s v="CENTRE"/>
    <s v="IHS"/>
    <s v="Gen-Lithium"/>
    <s v="CENTRE"/>
    <s v="Mvoundou-Ngoke"/>
    <s v="ZTE"/>
    <n v="0"/>
    <n v="0"/>
    <n v="0"/>
    <n v="0"/>
    <n v="0"/>
    <n v="0"/>
    <n v="0"/>
    <n v="0"/>
    <n v="0"/>
    <n v="0"/>
    <n v="0"/>
    <n v="0"/>
    <n v="0"/>
    <n v="0"/>
    <n v="0"/>
    <x v="0"/>
    <m/>
    <x v="14"/>
    <x v="9"/>
    <s v="no impacts"/>
    <x v="7"/>
    <s v=""/>
  </r>
  <r>
    <s v="Ebombe"/>
    <s v="CTR_003"/>
    <s v="LITTORAL"/>
    <s v="IHS"/>
    <s v="Solar-Gen-Lithium"/>
    <s v="CENTRE"/>
    <s v="Ebombe"/>
    <s v="ZTE"/>
    <n v="0"/>
    <n v="0"/>
    <n v="0"/>
    <n v="0"/>
    <n v="0"/>
    <n v="0"/>
    <n v="0"/>
    <n v="0"/>
    <n v="0"/>
    <n v="0"/>
    <n v="0"/>
    <n v="0"/>
    <n v="0"/>
    <n v="0"/>
    <n v="0"/>
    <x v="0"/>
    <m/>
    <x v="4"/>
    <x v="0"/>
    <s v="AKTIVCO Defaut GE &amp; Power Cabinet"/>
    <x v="0"/>
    <s v="(04/23/2026 incident ) : impact by CTR_003 EBOMBE,   Souci d'energie || Action : RAC en attente CAMUSAT"/>
  </r>
  <r>
    <s v="Lobo"/>
    <s v="CTR_227"/>
    <s v="CENTRE"/>
    <s v="IHS"/>
    <s v="Grid-Gen-Lithium"/>
    <s v="CENTRE"/>
    <s v="Lobo"/>
    <s v="ZTE"/>
    <n v="0"/>
    <n v="0"/>
    <n v="0"/>
    <n v="0"/>
    <n v="0"/>
    <n v="0"/>
    <n v="0"/>
    <n v="0"/>
    <n v="0"/>
    <n v="0"/>
    <n v="0"/>
    <n v="0"/>
    <n v="0"/>
    <n v="0"/>
    <n v="0"/>
    <x v="0"/>
    <m/>
    <x v="14"/>
    <x v="9"/>
    <s v="no impacts"/>
    <x v="7"/>
    <s v=""/>
  </r>
  <r>
    <s v="Campo"/>
    <s v="LIT_132"/>
    <s v="LITTORAL"/>
    <s v="IHS"/>
    <s v="Grid-Gen"/>
    <s v="LITTORAL"/>
    <s v="Campo"/>
    <s v="ZTE"/>
    <n v="0"/>
    <n v="0"/>
    <n v="0"/>
    <n v="0"/>
    <n v="0"/>
    <n v="0"/>
    <n v="0"/>
    <n v="0"/>
    <n v="0"/>
    <n v="0"/>
    <n v="0"/>
    <n v="0"/>
    <n v="0"/>
    <n v="0"/>
    <n v="0"/>
    <x v="0"/>
    <m/>
    <x v="14"/>
    <x v="9"/>
    <s v="no impacts"/>
    <x v="7"/>
    <s v=""/>
  </r>
  <r>
    <s v="Nkenglikok"/>
    <s v="CTR_060"/>
    <s v="CENTRE"/>
    <s v="IHS"/>
    <s v="Solar-Grid-Gen"/>
    <s v="CENTRE"/>
    <s v="Nkeng-likok"/>
    <s v="ZTE"/>
    <n v="0"/>
    <n v="0"/>
    <n v="0"/>
    <n v="0"/>
    <n v="0"/>
    <n v="0"/>
    <n v="0"/>
    <n v="0"/>
    <n v="0"/>
    <n v="0"/>
    <n v="0"/>
    <n v="0"/>
    <n v="0"/>
    <n v="0"/>
    <n v="0"/>
    <x v="0"/>
    <m/>
    <x v="14"/>
    <x v="9"/>
    <s v="no impacts"/>
    <x v="7"/>
    <s v=""/>
  </r>
  <r>
    <s v="Doume"/>
    <s v="EST_020"/>
    <s v="CENTRE"/>
    <s v="IHS"/>
    <s v="Grid-Gen-Lithium"/>
    <s v="EST"/>
    <s v="Doume"/>
    <s v="ZTE"/>
    <n v="0"/>
    <n v="0"/>
    <n v="0"/>
    <n v="0"/>
    <n v="0"/>
    <n v="0"/>
    <n v="0"/>
    <n v="0"/>
    <n v="0"/>
    <n v="0"/>
    <n v="0"/>
    <n v="0"/>
    <n v="0"/>
    <n v="0"/>
    <n v="0"/>
    <x v="1"/>
    <m/>
    <x v="6"/>
    <x v="3"/>
    <s v="EXCLU"/>
    <x v="2"/>
    <s v=""/>
  </r>
  <r>
    <s v="Monatele"/>
    <s v="CTR_073"/>
    <s v="CENTRE"/>
    <s v="IHS"/>
    <s v="Grid-Gen"/>
    <s v="CENTRE"/>
    <s v="Monatele"/>
    <s v="ZTE"/>
    <n v="0"/>
    <n v="0"/>
    <n v="0"/>
    <n v="0"/>
    <n v="0"/>
    <n v="0"/>
    <n v="0"/>
    <n v="0"/>
    <n v="0"/>
    <n v="0"/>
    <n v="0"/>
    <n v="0"/>
    <n v="0"/>
    <n v="0"/>
    <n v="0"/>
    <x v="0"/>
    <m/>
    <x v="14"/>
    <x v="9"/>
    <s v="no impacts"/>
    <x v="7"/>
    <s v=""/>
  </r>
  <r>
    <s v="Mbambou-IHS"/>
    <s v="LIT_143"/>
    <s v="LITTORAL"/>
    <s v="IHS"/>
    <s v="Gen-Lithium"/>
    <s v="LITTORAL"/>
    <s v="Mbambou"/>
    <s v="ZTE"/>
    <n v="0"/>
    <n v="0"/>
    <n v="0"/>
    <n v="0"/>
    <n v="0"/>
    <n v="0"/>
    <n v="0"/>
    <n v="0"/>
    <n v="0"/>
    <n v="0"/>
    <n v="0"/>
    <n v="0"/>
    <n v="0"/>
    <n v="0"/>
    <n v="0"/>
    <x v="0"/>
    <m/>
    <x v="14"/>
    <x v="9"/>
    <s v="no impacts"/>
    <x v="7"/>
    <s v=""/>
  </r>
  <r>
    <s v="Mengong"/>
    <s v="SUD_017"/>
    <s v="CENTRE"/>
    <s v="IHS"/>
    <s v="GenOnly"/>
    <s v="SUD"/>
    <s v="Abiete"/>
    <s v="ZTE"/>
    <n v="0"/>
    <n v="0"/>
    <n v="0"/>
    <n v="0"/>
    <n v="0"/>
    <n v="0"/>
    <n v="0"/>
    <n v="0"/>
    <n v="0"/>
    <n v="0"/>
    <n v="0"/>
    <n v="0"/>
    <n v="0"/>
    <n v="0"/>
    <n v="0"/>
    <x v="0"/>
    <m/>
    <x v="14"/>
    <x v="9"/>
    <s v="no impacts"/>
    <x v="7"/>
    <s v=""/>
  </r>
  <r>
    <s v="Minisite-Tsinga"/>
    <s v="CTR_690"/>
    <s v="Yaounde"/>
    <s v="CAMUSAT"/>
    <s v="Good Grid no GE - 8h"/>
    <s v="CENTRE"/>
    <s v="Yaounde"/>
    <s v="ZTE"/>
    <n v="0"/>
    <n v="0"/>
    <n v="0"/>
    <n v="0"/>
    <n v="0"/>
    <n v="0"/>
    <n v="0"/>
    <n v="0"/>
    <n v="0"/>
    <n v="0"/>
    <n v="0"/>
    <n v="0"/>
    <n v="0"/>
    <n v="0"/>
    <n v="0"/>
    <x v="0"/>
    <m/>
    <x v="14"/>
    <x v="9"/>
    <s v="no impacts"/>
    <x v="7"/>
    <s v=""/>
  </r>
  <r>
    <s v="Matomb"/>
    <s v="CTR_005"/>
    <s v="CENTRE"/>
    <s v="IHS"/>
    <s v="Grid-Gen"/>
    <s v="CENTRE"/>
    <s v="Matomb"/>
    <s v="ZTE"/>
    <n v="0"/>
    <n v="0"/>
    <n v="0"/>
    <n v="0"/>
    <n v="0"/>
    <n v="0"/>
    <n v="0"/>
    <n v="0"/>
    <n v="0"/>
    <n v="0"/>
    <n v="0"/>
    <n v="0"/>
    <n v="0"/>
    <n v="0"/>
    <n v="0"/>
    <x v="1"/>
    <m/>
    <x v="6"/>
    <x v="3"/>
    <s v="EXCLU"/>
    <x v="2"/>
    <s v=""/>
  </r>
  <r>
    <s v="Olamze-IHS"/>
    <s v="SUD_038"/>
    <s v="CENTRE"/>
    <s v="IHS"/>
    <s v="Grid-Gen"/>
    <s v="SUD"/>
    <s v="Olamze"/>
    <s v="ZTE"/>
    <n v="0"/>
    <n v="0"/>
    <n v="0"/>
    <n v="0"/>
    <n v="0"/>
    <n v="0"/>
    <n v="0"/>
    <n v="0"/>
    <n v="0"/>
    <n v="0"/>
    <n v="0"/>
    <n v="0"/>
    <n v="0"/>
    <n v="0"/>
    <n v="0"/>
    <x v="0"/>
    <m/>
    <x v="14"/>
    <x v="9"/>
    <s v="no impacts"/>
    <x v="7"/>
    <s v=""/>
  </r>
  <r>
    <s v="Mfou-Entree"/>
    <s v="CTR_653"/>
    <s v="CENTRE"/>
    <s v="CAMUSAT"/>
    <s v="Hybrid Solar - S1"/>
    <s v="CENTRE"/>
    <s v="Mfou"/>
    <s v="ZTE"/>
    <n v="0"/>
    <n v="0"/>
    <n v="0"/>
    <n v="0"/>
    <n v="0"/>
    <n v="0"/>
    <n v="0"/>
    <n v="0"/>
    <n v="0"/>
    <n v="0"/>
    <n v="0"/>
    <n v="0"/>
    <n v="0"/>
    <n v="0"/>
    <n v="0"/>
    <x v="0"/>
    <m/>
    <x v="14"/>
    <x v="9"/>
    <s v="no impacts"/>
    <x v="7"/>
    <s v=""/>
  </r>
  <r>
    <s v="Boutourou"/>
    <s v="CTR_092"/>
    <s v="CENTRE"/>
    <s v="IHS"/>
    <s v="Grid-Gen-Lithium"/>
    <s v="CENTRE"/>
    <s v="Boutourou"/>
    <s v="ZTE"/>
    <n v="0"/>
    <n v="0"/>
    <n v="0"/>
    <n v="0"/>
    <n v="0"/>
    <n v="0"/>
    <n v="0"/>
    <n v="0"/>
    <n v="0"/>
    <n v="0"/>
    <n v="0"/>
    <n v="0"/>
    <n v="0"/>
    <n v="0"/>
    <n v="0"/>
    <x v="0"/>
    <m/>
    <x v="14"/>
    <x v="9"/>
    <s v="no impacts"/>
    <x v="7"/>
    <s v=""/>
  </r>
  <r>
    <s v="Nkak"/>
    <s v="LIT_231"/>
    <s v="LITTORAL"/>
    <s v="IHS"/>
    <s v="Solar-Gen-Lithium"/>
    <s v="LITTORAL"/>
    <s v="Mapubbi"/>
    <s v="ZTE"/>
    <n v="0"/>
    <n v="0"/>
    <n v="0"/>
    <n v="0"/>
    <n v="0"/>
    <n v="0"/>
    <n v="0"/>
    <n v="0"/>
    <n v="0"/>
    <n v="0"/>
    <n v="0"/>
    <n v="0"/>
    <n v="0"/>
    <n v="0"/>
    <n v="0"/>
    <x v="0"/>
    <m/>
    <x v="14"/>
    <x v="9"/>
    <s v="no impacts"/>
    <x v="7"/>
    <s v=""/>
  </r>
  <r>
    <s v="Ambassade-Gabon"/>
    <s v="CTR_745"/>
    <s v="Yaounde"/>
    <s v="CAMUSAT"/>
    <s v="Good Grid no GE - 8h"/>
    <s v="CENTRE"/>
    <s v="Yaounde"/>
    <s v="ZTE"/>
    <n v="0"/>
    <n v="0"/>
    <n v="0"/>
    <n v="0"/>
    <n v="0"/>
    <n v="0"/>
    <n v="0"/>
    <n v="0"/>
    <n v="0"/>
    <n v="0"/>
    <n v="0"/>
    <n v="0"/>
    <n v="0"/>
    <n v="0"/>
    <n v="0"/>
    <x v="0"/>
    <m/>
    <x v="14"/>
    <x v="9"/>
    <s v="no impacts"/>
    <x v="7"/>
    <s v=""/>
  </r>
  <r>
    <s v="Dibamba-Camrail"/>
    <s v="LIT_385"/>
    <s v="Douala"/>
    <s v="CAMUSAT"/>
    <s v="Hybrid Solar - S3"/>
    <s v="LITTORAL"/>
    <s v="Douala"/>
    <s v="ZTE"/>
    <n v="0"/>
    <n v="0"/>
    <n v="0"/>
    <n v="0"/>
    <n v="0"/>
    <n v="0"/>
    <n v="0"/>
    <n v="0"/>
    <n v="0"/>
    <n v="0"/>
    <n v="0"/>
    <n v="0"/>
    <n v="0"/>
    <n v="0"/>
    <n v="0"/>
    <x v="0"/>
    <m/>
    <x v="14"/>
    <x v="9"/>
    <s v="no impacts"/>
    <x v="7"/>
    <s v=""/>
  </r>
  <r>
    <s v="Campo-Beach-IHS"/>
    <s v="LIT_494"/>
    <s v="LITTORAL"/>
    <s v="IHS"/>
    <s v="Grid-Gen"/>
    <s v="LITTORAL"/>
    <s v="Campo"/>
    <s v="ZTE"/>
    <n v="0"/>
    <n v="0"/>
    <n v="0"/>
    <n v="0"/>
    <n v="0"/>
    <n v="0"/>
    <n v="0"/>
    <n v="0"/>
    <n v="0"/>
    <n v="0"/>
    <n v="0"/>
    <n v="0"/>
    <n v="0"/>
    <n v="0"/>
    <n v="0"/>
    <x v="0"/>
    <m/>
    <x v="14"/>
    <x v="9"/>
    <s v="no impacts"/>
    <x v="7"/>
    <s v=""/>
  </r>
  <r>
    <s v="Abong-Mbang"/>
    <s v="EST_009"/>
    <s v="CENTRE"/>
    <s v="CAMUSAT"/>
    <s v="Bad Grid + Solar + GE"/>
    <s v="EST"/>
    <s v="Abong-Mbang"/>
    <s v="NOKIA"/>
    <n v="0"/>
    <n v="0"/>
    <n v="0"/>
    <n v="0"/>
    <n v="0"/>
    <n v="0"/>
    <n v="0"/>
    <n v="0"/>
    <n v="0"/>
    <n v="0"/>
    <n v="0"/>
    <n v="0"/>
    <n v="0"/>
    <n v="0"/>
    <n v="0"/>
    <x v="0"/>
    <m/>
    <x v="14"/>
    <x v="9"/>
    <s v="no impacts"/>
    <x v="7"/>
    <s v=""/>
  </r>
  <r>
    <s v="Fifinda-MTN"/>
    <s v="SUD_215"/>
    <s v="LITTORAL"/>
    <s v="IHS"/>
    <s v="Grid-Gen"/>
    <s v="SUD"/>
    <s v="Fifinda"/>
    <s v="ZTE"/>
    <n v="0"/>
    <n v="0"/>
    <n v="0"/>
    <n v="0"/>
    <n v="0"/>
    <n v="0"/>
    <n v="0"/>
    <n v="0"/>
    <n v="0"/>
    <n v="0"/>
    <n v="0"/>
    <n v="0"/>
    <n v="0"/>
    <n v="0"/>
    <n v="0"/>
    <x v="0"/>
    <m/>
    <x v="8"/>
    <x v="4"/>
    <s v="Warehouse HUAWEI"/>
    <x v="3"/>
    <s v="(04/23/2026 ocm ran 18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4/23/2026 ocm ran 17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04/23/2026 ocm ran 13h): -22.04.26; Expédition de la carte flash en cours de Douala, ETD=22.04.26. Par ailleurs, FO MPR&lt;&gt;ODU pas disponible, commande passée à OCM_x000a_21.04.26; Expédition du matériel en cours de Douala, ETD=22.04.26_x000a_20.04.26; Carte flash et FO MPR&lt;&gt;ODU faulty, commande en cours_x000a_20.04.26; Carte flash faulty, commande en cours, en parrallèle, FME en route pour le site de Pama pour vérifier la chaine antennaire de l'ODU, ETA=11H UTC_x000a_19.04.26; Besoin d'un FME sur SUD_004_Pama pour vérifier la chaine antennaire de l'ODU 5.3; FME Lucien activé pour investigations, update ASAP"/>
  </r>
  <r>
    <s v="Dehane-PHP"/>
    <s v="LIT_591"/>
    <s v="LITTORAL"/>
    <s v="CAMUSAT"/>
    <s v="Good Grid + GE"/>
    <s v="LITTORAL"/>
    <s v="Dehane"/>
    <s v="ZTE"/>
    <n v="0"/>
    <n v="0"/>
    <n v="0"/>
    <n v="0"/>
    <n v="0"/>
    <n v="0"/>
    <n v="0"/>
    <n v="0"/>
    <n v="0"/>
    <n v="0"/>
    <n v="0"/>
    <n v="0"/>
    <n v="0"/>
    <n v="0"/>
    <n v="0"/>
    <x v="0"/>
    <m/>
    <x v="14"/>
    <x v="9"/>
    <s v="no impacts"/>
    <x v="7"/>
    <s v=""/>
  </r>
  <r>
    <s v="Col-Batie-IHS"/>
    <s v="OST_164"/>
    <s v="OUEST"/>
    <s v="IHS"/>
    <s v="Grid-Gen"/>
    <s v="OUEST"/>
    <s v="Batie"/>
    <s v="Huawei"/>
    <n v="0"/>
    <n v="0"/>
    <n v="0"/>
    <n v="0"/>
    <n v="0"/>
    <n v="0"/>
    <n v="0"/>
    <n v="0"/>
    <n v="0"/>
    <n v="0"/>
    <n v="0"/>
    <n v="0"/>
    <n v="0"/>
    <n v="0"/>
    <n v="0"/>
    <x v="0"/>
    <m/>
    <x v="14"/>
    <x v="9"/>
    <s v="no impacts"/>
    <x v="7"/>
    <s v=""/>
  </r>
  <r>
    <s v="Bafou"/>
    <s v="OST_017"/>
    <s v="OUEST"/>
    <s v="IHS"/>
    <s v="Grid-Gen"/>
    <s v="OUEST"/>
    <s v="Bafou"/>
    <s v="Huawei"/>
    <n v="0"/>
    <n v="0"/>
    <n v="0"/>
    <n v="0"/>
    <n v="0"/>
    <n v="0"/>
    <n v="0"/>
    <n v="0"/>
    <n v="0"/>
    <n v="0"/>
    <n v="0"/>
    <n v="0"/>
    <n v="0"/>
    <n v="0"/>
    <n v="0"/>
    <x v="0"/>
    <m/>
    <x v="14"/>
    <x v="9"/>
    <s v="no impacts"/>
    <x v="7"/>
    <s v=""/>
  </r>
  <r>
    <s v="Ndoumkain"/>
    <s v="OST_207"/>
    <s v="OUEST"/>
    <s v="IHS"/>
    <s v="Grid-Gen"/>
    <s v="OUEST"/>
    <s v="Ndoumkain"/>
    <s v="Huawei"/>
    <n v="0"/>
    <n v="0"/>
    <n v="0"/>
    <n v="0"/>
    <n v="0"/>
    <n v="0"/>
    <n v="0"/>
    <n v="0"/>
    <n v="0"/>
    <n v="0"/>
    <n v="0"/>
    <n v="0"/>
    <n v="0"/>
    <n v="0"/>
    <n v="0"/>
    <x v="0"/>
    <m/>
    <x v="14"/>
    <x v="9"/>
    <s v="no impacts"/>
    <x v="7"/>
    <s v=""/>
  </r>
  <r>
    <s v="Ndoussan"/>
    <s v="CTR_054"/>
    <s v="CENTRE"/>
    <s v="IHS"/>
    <s v="Gen-Lithium"/>
    <s v="CENTRE"/>
    <s v="Ndoussan"/>
    <s v="ZTE"/>
    <n v="0"/>
    <n v="0"/>
    <n v="0"/>
    <n v="0"/>
    <n v="0"/>
    <n v="0"/>
    <n v="0"/>
    <n v="0"/>
    <n v="0"/>
    <n v="0"/>
    <n v="0"/>
    <n v="0"/>
    <n v="0"/>
    <n v="0"/>
    <n v="0"/>
    <x v="0"/>
    <m/>
    <x v="14"/>
    <x v="9"/>
    <s v="no impacts"/>
    <x v="7"/>
    <s v=""/>
  </r>
  <r>
    <s v="Nkog-Edzen"/>
    <s v="CTR_041"/>
    <s v="CENTRE"/>
    <m/>
    <m/>
    <s v="CENTRE"/>
    <s v="Nkog-Edzen"/>
    <s v="ZTE"/>
    <n v="0"/>
    <n v="0"/>
    <n v="0"/>
    <n v="0"/>
    <n v="0"/>
    <n v="0"/>
    <n v="0"/>
    <n v="0"/>
    <n v="0"/>
    <n v="0"/>
    <n v="0"/>
    <n v="0"/>
    <n v="0"/>
    <n v="0"/>
    <n v="0"/>
    <x v="0"/>
    <m/>
    <x v="14"/>
    <x v="9"/>
    <s v="no impacts"/>
    <x v="7"/>
    <s v=""/>
  </r>
  <r>
    <s v="BAHAM-NGOUGOUM"/>
    <s v="OST_282"/>
    <s v="OUEST"/>
    <s v="CAMUSAT"/>
    <s v="Bad Grid + GE"/>
    <s v="OUEST"/>
    <s v="Bafang"/>
    <s v="Huawei"/>
    <n v="0"/>
    <n v="0"/>
    <n v="0"/>
    <n v="0"/>
    <n v="0"/>
    <n v="0"/>
    <n v="0"/>
    <n v="0"/>
    <n v="0"/>
    <n v="0"/>
    <n v="0"/>
    <n v="0"/>
    <n v="0"/>
    <n v="0"/>
    <n v="0"/>
    <x v="0"/>
    <m/>
    <x v="14"/>
    <x v="9"/>
    <s v="no impacts"/>
    <x v="7"/>
    <s v=""/>
  </r>
  <r>
    <s v="Nakong"/>
    <s v="NRD_157"/>
    <s v="NORD"/>
    <s v="CAMUSAT"/>
    <s v="Bad Grid + Solar + GE"/>
    <s v="NORD"/>
    <s v="Nakong"/>
    <s v="Huawei"/>
    <n v="0"/>
    <n v="0"/>
    <n v="0"/>
    <n v="0"/>
    <n v="0"/>
    <n v="0"/>
    <n v="0"/>
    <n v="0"/>
    <n v="0"/>
    <n v="0"/>
    <n v="0"/>
    <n v="0"/>
    <n v="0"/>
    <n v="0"/>
    <n v="0"/>
    <x v="0"/>
    <m/>
    <x v="14"/>
    <x v="9"/>
    <s v="no impacts"/>
    <x v="7"/>
    <s v=""/>
  </r>
  <r>
    <s v="Balessing"/>
    <s v="OST_008"/>
    <s v="OUEST"/>
    <s v="OCM/Strategique"/>
    <s v="OCM/Stratégique"/>
    <s v="OUEST"/>
    <s v="Balessing"/>
    <s v="Huawei"/>
    <n v="0"/>
    <n v="0"/>
    <n v="0"/>
    <n v="0"/>
    <n v="0"/>
    <n v="0"/>
    <n v="0"/>
    <n v="0"/>
    <n v="0"/>
    <n v="0"/>
    <n v="0"/>
    <n v="0"/>
    <n v="0"/>
    <n v="0"/>
    <n v="0"/>
    <x v="0"/>
    <m/>
    <x v="14"/>
    <x v="9"/>
    <s v="no impacts"/>
    <x v="7"/>
    <s v=""/>
  </r>
  <r>
    <s v="Mbouda-SIK-IHS"/>
    <s v="OST_144"/>
    <s v="OUEST"/>
    <s v="IHS"/>
    <s v="Grid-Gen"/>
    <s v="OUEST"/>
    <s v="Mbouda"/>
    <s v="Huawei"/>
    <n v="0"/>
    <n v="0"/>
    <n v="0"/>
    <n v="0"/>
    <n v="0"/>
    <n v="0"/>
    <n v="0"/>
    <n v="0"/>
    <n v="0"/>
    <n v="0"/>
    <n v="0"/>
    <n v="0"/>
    <n v="0"/>
    <n v="0"/>
    <n v="0"/>
    <x v="0"/>
    <m/>
    <x v="14"/>
    <x v="9"/>
    <s v="no impacts"/>
    <x v="7"/>
    <s v=""/>
  </r>
  <r>
    <s v="Yenon"/>
    <s v="OST_013"/>
    <s v="OUEST"/>
    <s v="IHS"/>
    <s v="Grid-Gen"/>
    <s v="OUEST"/>
    <s v="Yenon"/>
    <s v="Huawei"/>
    <n v="0"/>
    <n v="0"/>
    <n v="0"/>
    <n v="0"/>
    <n v="0"/>
    <n v="0"/>
    <n v="0"/>
    <n v="0"/>
    <n v="0"/>
    <n v="0"/>
    <n v="0"/>
    <n v="0"/>
    <n v="0"/>
    <n v="0"/>
    <n v="0"/>
    <x v="0"/>
    <m/>
    <x v="14"/>
    <x v="9"/>
    <s v="no impacts"/>
    <x v="7"/>
    <s v=""/>
  </r>
  <r>
    <s v="Baham"/>
    <s v="OST_035"/>
    <s v="OUEST"/>
    <s v="IHS"/>
    <s v="Grid-Gen"/>
    <s v="OUEST"/>
    <s v="Baham"/>
    <s v="Huawei"/>
    <n v="0"/>
    <n v="0"/>
    <n v="0"/>
    <n v="0"/>
    <n v="0"/>
    <n v="0"/>
    <n v="0"/>
    <n v="0"/>
    <n v="0"/>
    <n v="0"/>
    <n v="0"/>
    <n v="0"/>
    <n v="0"/>
    <n v="0"/>
    <n v="0"/>
    <x v="0"/>
    <m/>
    <x v="14"/>
    <x v="9"/>
    <s v="no impacts"/>
    <x v="7"/>
    <s v=""/>
  </r>
  <r>
    <s v="Batcham"/>
    <s v="OST_040"/>
    <s v="OUEST"/>
    <s v="IHS"/>
    <s v="Grid-Gen"/>
    <s v="OUEST"/>
    <s v="Batcham"/>
    <s v="Huawei"/>
    <n v="0"/>
    <n v="0"/>
    <n v="0"/>
    <n v="0"/>
    <n v="0"/>
    <n v="0"/>
    <n v="0"/>
    <n v="0"/>
    <n v="0"/>
    <n v="0"/>
    <n v="0"/>
    <n v="0"/>
    <n v="0"/>
    <n v="0"/>
    <n v="0"/>
    <x v="0"/>
    <m/>
    <x v="14"/>
    <x v="9"/>
    <s v="no impacts"/>
    <x v="7"/>
    <s v=""/>
  </r>
  <r>
    <s v="Batie"/>
    <s v="OST_034"/>
    <s v="OUEST"/>
    <s v="IHS"/>
    <s v="Grid-Gen"/>
    <s v="OUEST"/>
    <s v="Batie"/>
    <s v="Huawei"/>
    <n v="0"/>
    <n v="0"/>
    <n v="0"/>
    <n v="0"/>
    <n v="0"/>
    <n v="0"/>
    <n v="0"/>
    <n v="0"/>
    <n v="0"/>
    <n v="0"/>
    <n v="0"/>
    <n v="0"/>
    <n v="0"/>
    <n v="0"/>
    <n v="0"/>
    <x v="0"/>
    <m/>
    <x v="14"/>
    <x v="9"/>
    <s v="no impacts"/>
    <x v="7"/>
    <s v=""/>
  </r>
  <r>
    <s v="Bafounda-IHS"/>
    <s v="OST_150"/>
    <s v="NORD-OUEST"/>
    <s v="IHS"/>
    <s v="Grid-Gen"/>
    <s v="OUEST"/>
    <s v="Bafounda"/>
    <s v="Huawei"/>
    <n v="0"/>
    <n v="0"/>
    <n v="0"/>
    <n v="0"/>
    <n v="0"/>
    <n v="0"/>
    <n v="0"/>
    <n v="0"/>
    <n v="0"/>
    <n v="0"/>
    <n v="0"/>
    <n v="0"/>
    <n v="0"/>
    <n v="0"/>
    <n v="0"/>
    <x v="0"/>
    <m/>
    <x v="14"/>
    <x v="9"/>
    <s v="no impacts"/>
    <x v="7"/>
    <s v=""/>
  </r>
  <r>
    <s v="Bameka-IHS"/>
    <s v="OST_162"/>
    <s v="OUEST"/>
    <s v="IHS"/>
    <s v="Grid-Gen"/>
    <s v="OUEST"/>
    <s v="Bameka"/>
    <s v="Huawei"/>
    <n v="0"/>
    <n v="0"/>
    <n v="0"/>
    <n v="0"/>
    <n v="0"/>
    <n v="0"/>
    <n v="0"/>
    <n v="0"/>
    <n v="0"/>
    <n v="0"/>
    <n v="0"/>
    <n v="0"/>
    <n v="0"/>
    <n v="0"/>
    <n v="0"/>
    <x v="0"/>
    <m/>
    <x v="14"/>
    <x v="9"/>
    <s v="no impacts"/>
    <x v="7"/>
    <s v=""/>
  </r>
  <r>
    <s v="Bamendjou-II"/>
    <s v="OST_298"/>
    <s v="OUEST"/>
    <s v="CAMUSAT"/>
    <s v="Hybrid Solar - S3"/>
    <s v="OUEST"/>
    <s v="Bamendjou"/>
    <s v="Huawei"/>
    <n v="0"/>
    <n v="0"/>
    <n v="0"/>
    <n v="0"/>
    <n v="0"/>
    <n v="0"/>
    <n v="0"/>
    <n v="0"/>
    <n v="0"/>
    <n v="0"/>
    <n v="0"/>
    <n v="0"/>
    <n v="0"/>
    <n v="0"/>
    <n v="0"/>
    <x v="0"/>
    <m/>
    <x v="14"/>
    <x v="9"/>
    <s v="no impacts"/>
    <x v="7"/>
    <s v=""/>
  </r>
  <r>
    <s v="Foumban-Kounga"/>
    <s v="OST_028"/>
    <s v="OUEST"/>
    <s v="IHS"/>
    <s v="Grid-Gen"/>
    <s v="OUEST"/>
    <s v="Foumban"/>
    <s v="Huawei"/>
    <n v="0"/>
    <n v="0"/>
    <n v="0"/>
    <n v="0"/>
    <n v="0"/>
    <n v="0"/>
    <n v="0"/>
    <n v="0"/>
    <n v="0"/>
    <n v="0"/>
    <n v="0"/>
    <n v="0"/>
    <n v="0"/>
    <n v="0"/>
    <n v="0"/>
    <x v="0"/>
    <m/>
    <x v="14"/>
    <x v="9"/>
    <s v="no impacts"/>
    <x v="7"/>
    <s v=""/>
  </r>
  <r>
    <s v="Bakassi"/>
    <s v="SUO_018"/>
    <s v="SUD-OUEST"/>
    <s v="IHS"/>
    <s v="Solar-Gen"/>
    <s v="SUD-OUEST"/>
    <s v="Bakassi"/>
    <s v="Huawei"/>
    <n v="0"/>
    <n v="0"/>
    <n v="0"/>
    <n v="0"/>
    <n v="0"/>
    <n v="0"/>
    <n v="0"/>
    <n v="0"/>
    <n v="0"/>
    <n v="0"/>
    <n v="0"/>
    <n v="0"/>
    <n v="0"/>
    <n v="0"/>
    <n v="0"/>
    <x v="0"/>
    <m/>
    <x v="14"/>
    <x v="9"/>
    <s v="no impacts"/>
    <x v="7"/>
    <s v=""/>
  </r>
  <r>
    <s v="Mundemba"/>
    <s v="SUO_020"/>
    <s v="SUD-OUEST"/>
    <s v="IHS"/>
    <s v="Hybrid-Gen"/>
    <s v="SUD-OUEST"/>
    <s v="Mundemba"/>
    <s v="NOKIA"/>
    <n v="0"/>
    <n v="0"/>
    <n v="0"/>
    <n v="0"/>
    <n v="0"/>
    <n v="0"/>
    <n v="0"/>
    <n v="0"/>
    <n v="0"/>
    <n v="0"/>
    <n v="0"/>
    <n v="0"/>
    <n v="0"/>
    <n v="0"/>
    <n v="0"/>
    <x v="2"/>
    <m/>
    <x v="14"/>
    <x v="9"/>
    <s v="no impacts"/>
    <x v="7"/>
    <s v=""/>
  </r>
  <r>
    <s v="Tinto"/>
    <s v="SUO_040"/>
    <s v="SUD-OUEST"/>
    <s v="IHS"/>
    <s v="Gen Only"/>
    <s v="SUD-OUEST"/>
    <s v="Tinto"/>
    <s v="Huawei"/>
    <n v="0"/>
    <n v="0"/>
    <n v="0"/>
    <n v="0"/>
    <n v="0"/>
    <n v="0"/>
    <n v="0"/>
    <n v="0"/>
    <n v="0"/>
    <n v="0"/>
    <n v="0"/>
    <n v="0"/>
    <n v="0"/>
    <n v="0"/>
    <n v="0"/>
    <x v="2"/>
    <m/>
    <x v="14"/>
    <x v="9"/>
    <s v="no impacts"/>
    <x v="7"/>
    <s v="(04/23/2026 ocm ran 18h): -Power status check ongoing"/>
  </r>
  <r>
    <s v="Nguti"/>
    <s v="SUO_022"/>
    <s v="SUD-OUEST"/>
    <s v="CAMUSAT"/>
    <s v="HGB"/>
    <s v="SUD-OUEST"/>
    <s v="Nguti"/>
    <s v="NOKIA"/>
    <n v="0"/>
    <n v="0"/>
    <n v="0"/>
    <n v="0"/>
    <n v="0"/>
    <n v="0"/>
    <n v="0"/>
    <n v="0"/>
    <n v="0"/>
    <n v="0"/>
    <n v="0"/>
    <n v="0"/>
    <n v="0"/>
    <n v="0"/>
    <n v="0"/>
    <x v="2"/>
    <m/>
    <x v="14"/>
    <x v="9"/>
    <s v="no impacts"/>
    <x v="7"/>
    <s v=""/>
  </r>
  <r>
    <s v="Ashum-MTN"/>
    <s v="SUO_089"/>
    <s v="SUD-OUEST"/>
    <s v="IHS"/>
    <s v="Gen Only"/>
    <s v="SUD-OUEST"/>
    <s v="Ashum"/>
    <s v="Huawei"/>
    <n v="0"/>
    <n v="0"/>
    <n v="0"/>
    <n v="0"/>
    <n v="0"/>
    <n v="0"/>
    <n v="0"/>
    <n v="0"/>
    <n v="0"/>
    <n v="0"/>
    <n v="0"/>
    <n v="0"/>
    <n v="0"/>
    <n v="0"/>
    <n v="0"/>
    <x v="0"/>
    <m/>
    <x v="14"/>
    <x v="9"/>
    <s v="no impacts"/>
    <x v="7"/>
    <s v="(04/23/2026 ocm ran 18h): -Power status check ongoing"/>
  </r>
  <r>
    <s v="Konye"/>
    <s v="SUO_032"/>
    <s v="SUD-OUEST"/>
    <s v="IHS"/>
    <s v="Hybrid-Gen"/>
    <s v="SUD-OUEST"/>
    <s v="Konye"/>
    <s v="NOKIA"/>
    <n v="0"/>
    <n v="0"/>
    <n v="0"/>
    <n v="0"/>
    <n v="0"/>
    <n v="0"/>
    <n v="0"/>
    <n v="0"/>
    <n v="0"/>
    <n v="0"/>
    <n v="0"/>
    <n v="0"/>
    <n v="0"/>
    <n v="0"/>
    <n v="0"/>
    <x v="2"/>
    <m/>
    <x v="14"/>
    <x v="9"/>
    <s v="no impacts"/>
    <x v="7"/>
    <s v=""/>
  </r>
  <r>
    <s v="Kurume"/>
    <s v="SUO_034"/>
    <s v="SUD-OUEST"/>
    <s v="CAMUSAT"/>
    <e v="#N/A"/>
    <s v="SUD-OUEST"/>
    <s v="Kurume"/>
    <s v="NOKIA"/>
    <n v="0"/>
    <n v="0"/>
    <n v="0"/>
    <n v="0"/>
    <n v="0"/>
    <n v="0"/>
    <n v="0"/>
    <n v="0"/>
    <n v="0"/>
    <n v="0"/>
    <n v="0"/>
    <n v="0"/>
    <n v="0"/>
    <n v="0"/>
    <n v="0"/>
    <x v="2"/>
    <m/>
    <x v="14"/>
    <x v="9"/>
    <s v="no impacts"/>
    <x v="7"/>
    <s v=""/>
  </r>
  <r>
    <s v="Mbakwa-Supe-MTN"/>
    <s v="SUO_049"/>
    <s v="SUD-OUEST"/>
    <s v="IHS"/>
    <s v="Vandalized"/>
    <s v="SUD-OUEST"/>
    <s v="Mbakwa"/>
    <s v="Huawei"/>
    <n v="0"/>
    <n v="0"/>
    <n v="0"/>
    <n v="0"/>
    <n v="0"/>
    <n v="0"/>
    <n v="0"/>
    <n v="0"/>
    <n v="0"/>
    <n v="0"/>
    <n v="0"/>
    <n v="0"/>
    <n v="0"/>
    <n v="0"/>
    <n v="0"/>
    <x v="1"/>
    <m/>
    <x v="6"/>
    <x v="3"/>
    <s v="EXCLU"/>
    <x v="2"/>
    <s v=""/>
  </r>
  <r>
    <s v="Ekona-MTN"/>
    <s v="SUO_087"/>
    <s v="SUD-OUEST"/>
    <s v="IHS"/>
    <s v="Vandalized"/>
    <s v="SUD-OUEST"/>
    <s v="Ekona"/>
    <s v="NOKIA"/>
    <n v="0"/>
    <n v="0"/>
    <n v="0"/>
    <n v="0"/>
    <n v="0"/>
    <n v="0"/>
    <n v="0"/>
    <n v="0"/>
    <n v="0"/>
    <n v="0"/>
    <n v="0"/>
    <n v="0"/>
    <n v="0"/>
    <n v="0"/>
    <n v="0"/>
    <x v="2"/>
    <m/>
    <x v="14"/>
    <x v="9"/>
    <s v="no impacts"/>
    <x v="7"/>
    <s v=""/>
  </r>
  <r>
    <s v="Botatango-MTN"/>
    <s v="CTR_223"/>
    <s v="CENTRE"/>
    <s v="IHS"/>
    <s v="Solar-Gen"/>
    <s v="CENTRE"/>
    <s v="Botatango"/>
    <s v="ZTE"/>
    <n v="0"/>
    <n v="0"/>
    <n v="0"/>
    <n v="0"/>
    <n v="0"/>
    <n v="0"/>
    <n v="0"/>
    <n v="0"/>
    <n v="0"/>
    <n v="0"/>
    <n v="0"/>
    <n v="0"/>
    <n v="0"/>
    <n v="0"/>
    <n v="0"/>
    <x v="0"/>
    <m/>
    <x v="14"/>
    <x v="9"/>
    <s v="no impacts"/>
    <x v="7"/>
    <s v=""/>
  </r>
  <r>
    <s v="Munyengue-Trouble-IHS"/>
    <s v="SUO_098"/>
    <s v="SUD-OUEST"/>
    <s v="IHS"/>
    <s v="Gen Only"/>
    <s v="SUD-OUEST"/>
    <s v="Muyengue"/>
    <s v="NOKIA"/>
    <n v="0"/>
    <n v="0"/>
    <n v="0"/>
    <n v="0"/>
    <n v="0"/>
    <n v="0"/>
    <n v="0"/>
    <n v="0"/>
    <n v="0"/>
    <n v="0"/>
    <n v="0"/>
    <n v="0"/>
    <n v="0"/>
    <n v="0"/>
    <n v="0"/>
    <x v="2"/>
    <m/>
    <x v="14"/>
    <x v="9"/>
    <s v="no impacts"/>
    <x v="7"/>
    <s v=""/>
  </r>
  <r>
    <s v="Muyengue-II-IHS"/>
    <s v="SUO_026"/>
    <s v="SUD-OUEST"/>
    <s v="IHS"/>
    <s v="Grid-Gen"/>
    <s v="SUD-OUEST"/>
    <s v="Muyengue"/>
    <s v="NOKIA"/>
    <n v="0"/>
    <n v="0"/>
    <n v="0"/>
    <n v="0"/>
    <n v="0"/>
    <n v="0"/>
    <n v="0"/>
    <n v="0"/>
    <n v="0"/>
    <n v="0"/>
    <n v="0"/>
    <n v="0"/>
    <n v="0"/>
    <n v="0"/>
    <n v="0"/>
    <x v="2"/>
    <m/>
    <x v="14"/>
    <x v="9"/>
    <s v="no impacts"/>
    <x v="7"/>
    <s v=""/>
  </r>
  <r>
    <s v="Babensi-IHS"/>
    <s v="SUO_099"/>
    <s v="SUD-OUEST"/>
    <s v="IHS"/>
    <s v="Gen Only"/>
    <s v="SUD-OUEST"/>
    <s v="Babensi"/>
    <s v="NOKIA"/>
    <n v="0"/>
    <n v="0"/>
    <n v="0"/>
    <n v="0"/>
    <n v="0"/>
    <n v="0"/>
    <n v="0"/>
    <n v="0"/>
    <n v="0"/>
    <n v="0"/>
    <n v="0"/>
    <n v="0"/>
    <n v="0"/>
    <n v="0"/>
    <n v="0"/>
    <x v="2"/>
    <m/>
    <x v="14"/>
    <x v="9"/>
    <s v="no impacts"/>
    <x v="7"/>
    <s v=""/>
  </r>
  <r>
    <s v="Ekona-II-IHS"/>
    <s v="SUO_128"/>
    <s v="SUD-OUEST"/>
    <s v="IHS"/>
    <s v="Vandalized"/>
    <s v="SUD-OUEST"/>
    <s v="Ekona"/>
    <s v="NOKIA"/>
    <n v="0"/>
    <n v="0"/>
    <n v="0"/>
    <n v="0"/>
    <n v="0"/>
    <n v="0"/>
    <n v="0"/>
    <n v="0"/>
    <n v="0"/>
    <n v="0"/>
    <n v="0"/>
    <n v="0"/>
    <n v="0"/>
    <n v="0"/>
    <n v="0"/>
    <x v="2"/>
    <m/>
    <x v="14"/>
    <x v="9"/>
    <s v="no impacts"/>
    <x v="7"/>
    <s v=""/>
  </r>
  <r>
    <s v="Akwaya-IHS"/>
    <s v="SUO_092"/>
    <s v="SUD-OUEST"/>
    <s v="IHS"/>
    <s v="Solar-Gen"/>
    <s v="SUD-OUEST"/>
    <s v="Akwaya"/>
    <s v="NOKIA"/>
    <n v="0"/>
    <n v="0"/>
    <n v="0"/>
    <n v="0"/>
    <n v="0"/>
    <n v="0"/>
    <n v="0"/>
    <n v="0"/>
    <n v="0"/>
    <n v="0"/>
    <n v="0"/>
    <n v="0"/>
    <n v="0"/>
    <n v="0"/>
    <n v="0"/>
    <x v="2"/>
    <m/>
    <x v="14"/>
    <x v="9"/>
    <s v="no impacts"/>
    <x v="7"/>
    <s v=""/>
  </r>
  <r>
    <s v="Njikwa-Town-IHS"/>
    <s v="NRO_022"/>
    <s v="NORD-OUEST"/>
    <m/>
    <m/>
    <s v="NORD-OUEST"/>
    <s v="Njikwa"/>
    <s v="NOKIA"/>
    <n v="0"/>
    <n v="0"/>
    <n v="0"/>
    <n v="0"/>
    <n v="0"/>
    <n v="0"/>
    <n v="0"/>
    <n v="0"/>
    <n v="0"/>
    <n v="0"/>
    <n v="0"/>
    <n v="0"/>
    <n v="0"/>
    <n v="0"/>
    <n v="0"/>
    <x v="2"/>
    <m/>
    <x v="14"/>
    <x v="9"/>
    <s v="no impacts"/>
    <x v="7"/>
    <s v=""/>
  </r>
  <r>
    <s v="Bova-Bokombo-IHS"/>
    <s v="SUO_025"/>
    <s v="SUD-OUEST"/>
    <s v="IHS"/>
    <s v="Gen Only"/>
    <s v="SUD-OUEST"/>
    <s v="Bova-Bokombo"/>
    <s v="NOKIA"/>
    <n v="0"/>
    <n v="0"/>
    <n v="0"/>
    <n v="0"/>
    <n v="0"/>
    <n v="0"/>
    <n v="0"/>
    <n v="0"/>
    <n v="0"/>
    <n v="0"/>
    <n v="0"/>
    <n v="0"/>
    <n v="0"/>
    <n v="0"/>
    <n v="0"/>
    <x v="2"/>
    <m/>
    <x v="14"/>
    <x v="9"/>
    <s v="no impacts"/>
    <x v="7"/>
    <s v=""/>
  </r>
  <r>
    <s v="Abuenshie"/>
    <s v="NRO_045"/>
    <s v="NORD-OUEST"/>
    <s v="IHS"/>
    <s v="Vandalized"/>
    <s v="NORD-OUEST"/>
    <s v="Abuenshie"/>
    <s v="NOKIA"/>
    <n v="0"/>
    <n v="0"/>
    <n v="0"/>
    <n v="0"/>
    <n v="0"/>
    <n v="0"/>
    <n v="0"/>
    <n v="0"/>
    <n v="0"/>
    <n v="0"/>
    <n v="0"/>
    <n v="0"/>
    <n v="0"/>
    <n v="0"/>
    <n v="0"/>
    <x v="2"/>
    <m/>
    <x v="14"/>
    <x v="9"/>
    <s v="no impacts"/>
    <x v="7"/>
    <s v=""/>
  </r>
  <r>
    <s v="Tugi"/>
    <s v="NRO_076"/>
    <s v="NORD-OUEST"/>
    <m/>
    <m/>
    <s v="NORD-OUEST"/>
    <s v="Tugi"/>
    <s v="NOKIA"/>
    <n v="0"/>
    <n v="0"/>
    <n v="0"/>
    <n v="0"/>
    <n v="0"/>
    <n v="0"/>
    <n v="0"/>
    <n v="0"/>
    <n v="0"/>
    <n v="0"/>
    <n v="0"/>
    <n v="0"/>
    <n v="0"/>
    <n v="0"/>
    <n v="0"/>
    <x v="2"/>
    <m/>
    <x v="14"/>
    <x v="9"/>
    <s v="no impacts"/>
    <x v="7"/>
    <s v=""/>
  </r>
  <r>
    <s v="Jikejem"/>
    <s v="NRO_071"/>
    <s v="NORD-OUEST"/>
    <s v="IHS"/>
    <s v="Hybrid-Gen"/>
    <s v="NORD-OUEST"/>
    <s v="Jikejem"/>
    <s v="NOKIA"/>
    <n v="0"/>
    <n v="0"/>
    <n v="0"/>
    <n v="0"/>
    <n v="0"/>
    <n v="0"/>
    <n v="0"/>
    <n v="0"/>
    <n v="0"/>
    <n v="0"/>
    <n v="0"/>
    <n v="0"/>
    <n v="0"/>
    <n v="0"/>
    <n v="0"/>
    <x v="2"/>
    <m/>
    <x v="14"/>
    <x v="9"/>
    <s v="no impacts"/>
    <x v="7"/>
    <s v=""/>
  </r>
  <r>
    <s v="Bai-Kuke-IHS"/>
    <s v="SUO_153"/>
    <s v="SUD-OUEST"/>
    <s v="IHS"/>
    <s v="Vandalized"/>
    <s v="SUD-OUEST"/>
    <s v="Bai-Kuke"/>
    <s v="NOKIA"/>
    <n v="0"/>
    <n v="0"/>
    <n v="0"/>
    <n v="0"/>
    <n v="0"/>
    <n v="0"/>
    <n v="0"/>
    <n v="0"/>
    <n v="0"/>
    <n v="0"/>
    <n v="0"/>
    <n v="0"/>
    <n v="0"/>
    <n v="0"/>
    <n v="0"/>
    <x v="2"/>
    <m/>
    <x v="14"/>
    <x v="9"/>
    <s v="no impacts"/>
    <x v="7"/>
    <s v=""/>
  </r>
  <r>
    <s v="Kwaja"/>
    <s v="NRO_096"/>
    <s v="NORD-OUEST"/>
    <s v="IHS"/>
    <s v="Vandalized"/>
    <s v="NORD-OUEST"/>
    <s v="Kwaja"/>
    <s v="NOKIA"/>
    <n v="0"/>
    <n v="0"/>
    <n v="0"/>
    <n v="0"/>
    <n v="0"/>
    <n v="0"/>
    <n v="0"/>
    <n v="0"/>
    <n v="0"/>
    <n v="0"/>
    <n v="0"/>
    <n v="0"/>
    <n v="0"/>
    <n v="0"/>
    <n v="0"/>
    <x v="2"/>
    <m/>
    <x v="14"/>
    <x v="9"/>
    <s v="no impacts"/>
    <x v="7"/>
    <s v=""/>
  </r>
  <r>
    <s v="Jikejem-II"/>
    <s v="NRO_111"/>
    <s v="NORD-OUEST"/>
    <m/>
    <m/>
    <s v="NORD-OUEST"/>
    <s v="Jikejem"/>
    <s v="NOKIA"/>
    <n v="0"/>
    <n v="0"/>
    <n v="0"/>
    <n v="0"/>
    <n v="0"/>
    <n v="0"/>
    <n v="0"/>
    <n v="0"/>
    <n v="0"/>
    <n v="0"/>
    <n v="0"/>
    <n v="0"/>
    <n v="0"/>
    <n v="0"/>
    <n v="0"/>
    <x v="2"/>
    <m/>
    <x v="14"/>
    <x v="9"/>
    <s v="no impacts"/>
    <x v="7"/>
    <s v=""/>
  </r>
  <r>
    <s v="Gossi-IHS"/>
    <s v="EXN_232"/>
    <s v="EXTREME-NORD"/>
    <s v="CAMUSAT"/>
    <s v="Hybrid Solar - S3"/>
    <s v="EXTREME-NORD"/>
    <s v="Gossi"/>
    <s v="NOKIA"/>
    <n v="0"/>
    <n v="0"/>
    <n v="0"/>
    <n v="0"/>
    <n v="0"/>
    <n v="0"/>
    <n v="0"/>
    <n v="0"/>
    <n v="0"/>
    <n v="0"/>
    <n v="0"/>
    <n v="0"/>
    <n v="0"/>
    <n v="0"/>
    <n v="0"/>
    <x v="2"/>
    <m/>
    <x v="14"/>
    <x v="9"/>
    <s v="no impacts"/>
    <x v="7"/>
    <s v=""/>
  </r>
  <r>
    <s v="Boumnyebel"/>
    <s v="CTR_058"/>
    <s v="CENTRE"/>
    <s v="IHS"/>
    <s v="Grid-Gen"/>
    <s v="CENTRE"/>
    <s v="Boumnyebel"/>
    <s v="ZTE"/>
    <n v="0"/>
    <n v="0"/>
    <n v="0"/>
    <n v="0"/>
    <n v="0"/>
    <n v="0"/>
    <n v="0"/>
    <n v="0"/>
    <n v="0"/>
    <n v="0"/>
    <n v="0"/>
    <n v="0"/>
    <n v="0"/>
    <n v="0"/>
    <n v="0"/>
    <x v="1"/>
    <m/>
    <x v="6"/>
    <x v="3"/>
    <s v="EXCLU"/>
    <x v="2"/>
    <s v=""/>
  </r>
  <r>
    <s v="Mora"/>
    <s v="EXN_005"/>
    <s v="EXTREME-NORD"/>
    <s v="CAMUSAT"/>
    <s v="Bad Grid + Solar + GE"/>
    <s v="EXTREME-NORD"/>
    <s v="Mora"/>
    <s v="Huawei"/>
    <n v="0"/>
    <n v="0"/>
    <n v="0"/>
    <n v="0"/>
    <n v="0"/>
    <n v="0"/>
    <n v="0"/>
    <n v="0"/>
    <n v="0"/>
    <n v="0"/>
    <n v="0"/>
    <n v="0"/>
    <n v="0"/>
    <n v="0"/>
    <n v="0"/>
    <x v="2"/>
    <m/>
    <x v="14"/>
    <x v="9"/>
    <s v="no impacts"/>
    <x v="7"/>
    <s v=""/>
  </r>
  <r>
    <s v="GBHS-Muyuka"/>
    <s v="SUO_246"/>
    <s v="NORD-OUEST"/>
    <m/>
    <m/>
    <s v="SUD-OUEST"/>
    <s v="Bamenda"/>
    <s v="Huawei"/>
    <n v="0"/>
    <n v="0"/>
    <n v="0"/>
    <n v="0"/>
    <n v="0"/>
    <n v="0"/>
    <n v="0"/>
    <n v="0"/>
    <n v="0"/>
    <n v="0"/>
    <n v="0"/>
    <n v="0"/>
    <n v="0"/>
    <n v="0"/>
    <n v="0"/>
    <x v="0"/>
    <m/>
    <x v="14"/>
    <x v="9"/>
    <s v="no impacts"/>
    <x v="7"/>
    <s v=""/>
  </r>
  <r>
    <s v="OST_347_H_Bfsam-Baleng-Lycee"/>
    <s v="OST_347"/>
    <s v=""/>
    <s v="ESCO"/>
    <s v="Hybrid Solar - S1"/>
    <s v="OST"/>
    <s v="Bafoussam"/>
    <s v="Huawei"/>
    <n v="0"/>
    <n v="0"/>
    <n v="0"/>
    <n v="0"/>
    <n v="0"/>
    <n v="0"/>
    <n v="0"/>
    <n v="0"/>
    <n v="0"/>
    <n v="0"/>
    <n v="0"/>
    <n v="0"/>
    <n v="0"/>
    <n v="0"/>
    <n v="0"/>
    <x v="0"/>
    <m/>
    <x v="14"/>
    <x v="9"/>
    <s v="no impacts"/>
    <x v="7"/>
    <s v=""/>
  </r>
  <r>
    <s v="OST_364_H_Dschang-Tchouale"/>
    <s v="OST_364"/>
    <s v=""/>
    <s v="ESCO"/>
    <s v="Hybrid Solar - S1"/>
    <s v="OST"/>
    <s v="Dschang"/>
    <s v="Huawei"/>
    <n v="0"/>
    <n v="0"/>
    <n v="0"/>
    <n v="0"/>
    <n v="0"/>
    <n v="0"/>
    <n v="0"/>
    <n v="0"/>
    <n v="0"/>
    <n v="0"/>
    <n v="0"/>
    <n v="0"/>
    <n v="0"/>
    <n v="0"/>
    <n v="0"/>
    <x v="0"/>
    <m/>
    <x v="14"/>
    <x v="9"/>
    <s v="no impacts"/>
    <x v="7"/>
    <s v=""/>
  </r>
  <r>
    <s v="Balatchi-IHS"/>
    <s v="NRO_027"/>
    <s v="NORD-OUEST"/>
    <s v="IHS"/>
    <s v="Hybrid-Gen"/>
    <s v="NORD-OUEST"/>
    <s v="Balatchi"/>
    <s v="Huawei"/>
    <n v="0"/>
    <n v="0"/>
    <n v="0"/>
    <n v="0"/>
    <n v="0"/>
    <n v="0"/>
    <n v="0"/>
    <n v="0"/>
    <n v="0"/>
    <n v="0"/>
    <n v="0"/>
    <n v="0"/>
    <n v="0"/>
    <n v="0"/>
    <n v="0"/>
    <x v="2"/>
    <m/>
    <x v="14"/>
    <x v="9"/>
    <s v="no impacts"/>
    <x v="7"/>
    <s v=""/>
  </r>
  <r>
    <s v="Foumbot-Mangoum"/>
    <s v="OST_136"/>
    <s v="OUEST"/>
    <s v="IHS"/>
    <s v="Grid-Gen"/>
    <s v="OUEST"/>
    <s v="Foumbot"/>
    <s v="Huawei"/>
    <n v="0"/>
    <n v="0"/>
    <n v="0"/>
    <n v="0"/>
    <n v="0"/>
    <n v="0"/>
    <n v="0"/>
    <n v="0"/>
    <n v="0"/>
    <n v="0"/>
    <n v="0"/>
    <n v="0"/>
    <n v="0"/>
    <n v="0"/>
    <n v="0"/>
    <x v="0"/>
    <m/>
    <x v="14"/>
    <x v="9"/>
    <s v="no impacts"/>
    <x v="7"/>
    <s v=""/>
  </r>
  <r>
    <s v="Bawa"/>
    <s v="ADM_183"/>
    <s v="ADAMAOUA"/>
    <m/>
    <m/>
    <s v="ADAMAOUA"/>
    <s v="Bawa"/>
    <s v="Huawei"/>
    <n v="0"/>
    <n v="0"/>
    <n v="0"/>
    <n v="0"/>
    <n v="0"/>
    <n v="0"/>
    <n v="0"/>
    <n v="0"/>
    <n v="0"/>
    <n v="0"/>
    <n v="0"/>
    <n v="0"/>
    <n v="0"/>
    <n v="0"/>
    <n v="0"/>
    <x v="0"/>
    <m/>
    <x v="14"/>
    <x v="9"/>
    <s v="no impacts"/>
    <x v="7"/>
    <s v=""/>
  </r>
  <r>
    <s v="OZOM-I"/>
    <s v="CTR_743"/>
    <s v="CENTRE"/>
    <s v="CAMUSAT"/>
    <s v="Hybrid Solar - S1"/>
    <s v="CENTRE"/>
    <s v="Ozom"/>
    <s v="ZTE"/>
    <n v="0"/>
    <n v="0"/>
    <n v="0"/>
    <n v="0"/>
    <n v="0"/>
    <n v="0"/>
    <n v="0"/>
    <n v="0"/>
    <n v="0"/>
    <n v="0"/>
    <n v="0"/>
    <n v="0"/>
    <n v="0"/>
    <n v="0"/>
    <n v="0"/>
    <x v="0"/>
    <m/>
    <x v="14"/>
    <x v="9"/>
    <s v="no impacts"/>
    <x v="7"/>
    <s v=""/>
  </r>
  <r>
    <s v="Loum-Nkombi-II-IHS"/>
    <s v="LIT_520"/>
    <s v="LITTORAL"/>
    <s v="IHS"/>
    <s v="Grid-Gen"/>
    <s v="LITTORAL"/>
    <s v="Loum"/>
    <s v="ZTE"/>
    <n v="0"/>
    <n v="0"/>
    <n v="0"/>
    <n v="0"/>
    <n v="0"/>
    <n v="0"/>
    <n v="0"/>
    <n v="0"/>
    <n v="0"/>
    <n v="0"/>
    <n v="0"/>
    <n v="0"/>
    <n v="0"/>
    <n v="0"/>
    <n v="0"/>
    <x v="0"/>
    <m/>
    <x v="14"/>
    <x v="9"/>
    <s v="no impacts"/>
    <x v="7"/>
    <s v=""/>
  </r>
  <r>
    <s v="Kumbo-Bangam-IHS"/>
    <s v="NRO_052"/>
    <s v="NORD-OUEST"/>
    <s v="IHS"/>
    <s v="Grid-Gen"/>
    <s v="NORD-OUEST"/>
    <s v="Kumbo-Bangam"/>
    <s v="Huawei"/>
    <n v="0"/>
    <n v="0"/>
    <n v="0"/>
    <n v="0"/>
    <n v="0"/>
    <n v="0"/>
    <n v="0"/>
    <n v="0"/>
    <n v="0"/>
    <n v="0"/>
    <n v="0"/>
    <n v="0"/>
    <n v="0"/>
    <n v="0"/>
    <n v="0"/>
    <x v="2"/>
    <m/>
    <x v="1"/>
    <x v="0"/>
    <s v="Defaut GE &amp; Power Cabinet"/>
    <x v="0"/>
    <s v="(04/23/2026 hourly IHS):-0:16:49-Gen overload"/>
  </r>
  <r>
    <s v="Ndikinimeki-New"/>
    <s v="CTR_544"/>
    <s v="CENTRE"/>
    <m/>
    <m/>
    <s v="CENTRE"/>
    <s v="Ndikinimeki"/>
    <s v="ZTE"/>
    <n v="0"/>
    <n v="0"/>
    <n v="0"/>
    <n v="0"/>
    <n v="0"/>
    <n v="0"/>
    <n v="0"/>
    <n v="0"/>
    <n v="0"/>
    <n v="0"/>
    <n v="0"/>
    <n v="0"/>
    <n v="0"/>
    <n v="0"/>
    <n v="0"/>
    <x v="0"/>
    <m/>
    <x v="14"/>
    <x v="9"/>
    <s v="no impacts"/>
    <x v="7"/>
    <s v=""/>
  </r>
  <r>
    <s v="Loum-Camtel"/>
    <s v="LIT_086"/>
    <s v="LITTORAL"/>
    <s v="CAMUSAT"/>
    <s v="Medium Grid + Solar + GE"/>
    <s v="LITTORAL"/>
    <s v="Loum"/>
    <s v="ZTE"/>
    <n v="0"/>
    <n v="0"/>
    <n v="0"/>
    <n v="0"/>
    <n v="0"/>
    <n v="0"/>
    <n v="0"/>
    <n v="0"/>
    <n v="0"/>
    <n v="0"/>
    <n v="0"/>
    <n v="0"/>
    <n v="0"/>
    <n v="0"/>
    <n v="0"/>
    <x v="1"/>
    <m/>
    <x v="6"/>
    <x v="3"/>
    <s v="EXCLU"/>
    <x v="2"/>
    <s v=""/>
  </r>
  <r>
    <s v="Fotokol-Town-IHS"/>
    <s v="EXN_259"/>
    <s v="EXTREME-NORD"/>
    <s v="IHS"/>
    <s v="Hybrid-Gen"/>
    <s v="EXTREME-NORD"/>
    <s v="Fotokol"/>
    <s v="Huawei"/>
    <n v="0"/>
    <n v="0"/>
    <n v="0"/>
    <n v="0"/>
    <n v="0"/>
    <n v="0"/>
    <n v="0"/>
    <n v="0"/>
    <n v="0"/>
    <n v="0"/>
    <n v="0"/>
    <n v="0"/>
    <n v="0"/>
    <n v="0"/>
    <n v="0"/>
    <x v="2"/>
    <m/>
    <x v="14"/>
    <x v="9"/>
    <s v="no impacts"/>
    <x v="7"/>
    <s v=""/>
  </r>
  <r>
    <s v="MBIYEH-IHS"/>
    <s v="NRO_150"/>
    <s v="NORD-OUEST"/>
    <s v="IHS"/>
    <m/>
    <s v="NORD-OUEST"/>
    <s v="Ndu"/>
    <s v="Huawei"/>
    <n v="0"/>
    <n v="0"/>
    <n v="0"/>
    <n v="0"/>
    <n v="0"/>
    <n v="0"/>
    <n v="0"/>
    <n v="0"/>
    <n v="0"/>
    <n v="0"/>
    <n v="0"/>
    <n v="0"/>
    <n v="0"/>
    <n v="0"/>
    <n v="0"/>
    <x v="2"/>
    <m/>
    <x v="14"/>
    <x v="9"/>
    <s v="no impacts"/>
    <x v="7"/>
    <s v="(04/23/2026 hourly IHS):-0:34:46-Carlos is informed and managing with level 0"/>
  </r>
  <r>
    <s v="Madagascar"/>
    <s v="LIT_049"/>
    <s v="Douala"/>
    <s v="IHS"/>
    <s v="Grid-Gen"/>
    <s v="LITTORAL"/>
    <s v="Douala"/>
    <s v="ZTE"/>
    <n v="0"/>
    <n v="0"/>
    <n v="0"/>
    <n v="0"/>
    <n v="0"/>
    <n v="0"/>
    <n v="0"/>
    <n v="0"/>
    <n v="0"/>
    <n v="0"/>
    <n v="0"/>
    <n v="0"/>
    <n v="0"/>
    <n v="0"/>
    <n v="0"/>
    <x v="0"/>
    <m/>
    <x v="14"/>
    <x v="9"/>
    <s v="no impacts"/>
    <x v="7"/>
    <s v=""/>
  </r>
  <r>
    <s v="Mamfe"/>
    <s v="SUO_009"/>
    <s v="SUD-OUEST"/>
    <s v="CAMUSAT"/>
    <s v="Bad Grid + GE"/>
    <s v="SUD-OUEST"/>
    <s v="Mamfe"/>
    <s v="NOKIA"/>
    <n v="0"/>
    <n v="0"/>
    <n v="0"/>
    <n v="0"/>
    <n v="0"/>
    <n v="0"/>
    <n v="0"/>
    <n v="0"/>
    <n v="0"/>
    <n v="0"/>
    <n v="0"/>
    <n v="0"/>
    <n v="0"/>
    <n v="0"/>
    <n v="0"/>
    <x v="2"/>
    <m/>
    <x v="1"/>
    <x v="0"/>
    <s v="Defaut GE &amp; Power Cabinet"/>
    <x v="0"/>
    <s v="(04/23/2026 incident ) : impact by SUO_030_N_Bachuo-Ntai , Defaut GEN || Action Gen overhaul..;..;(04/23/2026 ocm ran 18h): -Power status check ongoing"/>
  </r>
  <r>
    <s v="Nyabi"/>
    <s v="EST_133"/>
    <s v="CENTRE"/>
    <s v="CAMUSAT"/>
    <s v="HGB"/>
    <s v="EST"/>
    <s v="Nyabi"/>
    <s v="ZTE"/>
    <n v="0"/>
    <n v="0"/>
    <n v="0"/>
    <n v="0"/>
    <n v="0"/>
    <n v="0"/>
    <n v="0"/>
    <n v="0"/>
    <n v="0"/>
    <n v="0"/>
    <n v="0"/>
    <n v="0"/>
    <n v="0"/>
    <n v="0"/>
    <n v="0"/>
    <x v="0"/>
    <m/>
    <x v="1"/>
    <x v="0"/>
    <s v="Defaut GE &amp; Power Cabinet"/>
    <x v="0"/>
    <s v="(04/23/2026 incident ) : impact by  EST_016_Z_Kenzou(EST-016), False LOW OIL pressure alarm|| FME reset card and manually started Gen"/>
  </r>
  <r>
    <s v="Njombe-SDH-IHS"/>
    <s v="LIT_787"/>
    <s v="LITTORAL"/>
    <m/>
    <m/>
    <s v="LITTORAL"/>
    <s v="Njombe-Penja"/>
    <s v="ZTE"/>
    <n v="0"/>
    <n v="0"/>
    <n v="0"/>
    <n v="0"/>
    <n v="0"/>
    <n v="0"/>
    <n v="0"/>
    <n v="0"/>
    <n v="0"/>
    <n v="0"/>
    <n v="0"/>
    <n v="0"/>
    <n v="0"/>
    <n v="0"/>
    <n v="0"/>
    <x v="0"/>
    <m/>
    <x v="14"/>
    <x v="9"/>
    <s v="no impacts"/>
    <x v="7"/>
    <s v=""/>
  </r>
  <r>
    <s v="Fotokol"/>
    <s v="EXN_013"/>
    <s v="EXTREME-NORD"/>
    <s v="IHS"/>
    <s v="Solar-Gen"/>
    <s v="EXTREME-NORD"/>
    <s v="Fotokol"/>
    <s v="NOKIA"/>
    <n v="0"/>
    <n v="0"/>
    <n v="0"/>
    <n v="0"/>
    <n v="0"/>
    <n v="0"/>
    <n v="0"/>
    <n v="0"/>
    <n v="0"/>
    <n v="0"/>
    <n v="0"/>
    <n v="0"/>
    <n v="0"/>
    <n v="0"/>
    <n v="0"/>
    <x v="2"/>
    <m/>
    <x v="14"/>
    <x v="9"/>
    <s v="no impacts"/>
    <x v="7"/>
    <s v=""/>
  </r>
  <r>
    <s v="Bafut-MTN"/>
    <s v="NRO_036"/>
    <s v="NORD-OUEST"/>
    <s v="IHS"/>
    <s v="Grid-Gen"/>
    <s v="NORD-OUEST"/>
    <s v="Bafut"/>
    <s v="Huawei"/>
    <n v="0"/>
    <n v="0"/>
    <n v="0"/>
    <n v="0"/>
    <n v="0"/>
    <n v="0"/>
    <n v="0"/>
    <n v="0"/>
    <n v="0"/>
    <n v="0"/>
    <n v="0"/>
    <n v="0"/>
    <n v="0"/>
    <n v="0"/>
    <n v="0"/>
    <x v="2"/>
    <m/>
    <x v="14"/>
    <x v="9"/>
    <s v="no impacts"/>
    <x v="7"/>
    <s v=""/>
  </r>
  <r>
    <s v="Wum"/>
    <s v="NRO_007"/>
    <s v="NORD-OUEST"/>
    <s v="IHS"/>
    <s v="Grid-Gen"/>
    <s v="NORD-OUEST"/>
    <s v="Wum"/>
    <s v="Huawei"/>
    <n v="0"/>
    <n v="0"/>
    <n v="0"/>
    <n v="0"/>
    <n v="0"/>
    <n v="0"/>
    <n v="0"/>
    <n v="0"/>
    <n v="0"/>
    <n v="0"/>
    <n v="0"/>
    <n v="0"/>
    <n v="0"/>
    <n v="0"/>
    <n v="0"/>
    <x v="2"/>
    <m/>
    <x v="14"/>
    <x v="9"/>
    <s v="no impacts"/>
    <x v="7"/>
    <s v=""/>
  </r>
  <r>
    <s v="Wum-II-IHS"/>
    <s v="NRO_149"/>
    <s v="NORD-OUEST"/>
    <m/>
    <m/>
    <s v="NORD-OUEST"/>
    <s v="Wum"/>
    <s v="Huawei"/>
    <n v="0"/>
    <n v="0"/>
    <n v="0"/>
    <n v="0"/>
    <n v="0"/>
    <n v="0"/>
    <n v="0"/>
    <n v="0"/>
    <n v="0"/>
    <n v="0"/>
    <n v="0"/>
    <n v="0"/>
    <n v="0"/>
    <n v="0"/>
    <n v="0"/>
    <x v="2"/>
    <m/>
    <x v="14"/>
    <x v="9"/>
    <s v="no impacts"/>
    <x v="7"/>
    <s v=""/>
  </r>
  <r>
    <s v="Gara-Guider-IHS"/>
    <s v="NRD_115"/>
    <s v="NORD"/>
    <s v="IHS"/>
    <s v="Hybrid-Gen"/>
    <s v="NORD"/>
    <s v="Guider"/>
    <s v="Huawei"/>
    <n v="0"/>
    <n v="0"/>
    <n v="0"/>
    <n v="0"/>
    <n v="0"/>
    <n v="0"/>
    <n v="0"/>
    <n v="0"/>
    <n v="0"/>
    <n v="0"/>
    <n v="0"/>
    <n v="0"/>
    <n v="0"/>
    <n v="0"/>
    <n v="0"/>
    <x v="0"/>
    <m/>
    <x v="14"/>
    <x v="9"/>
    <s v="no impacts"/>
    <x v="7"/>
    <s v=""/>
  </r>
  <r>
    <s v="Njimom-IHS"/>
    <s v="OST_149"/>
    <s v="OUEST"/>
    <s v="IHS"/>
    <s v="Grid-Gen"/>
    <s v="OUEST"/>
    <s v="Njimom"/>
    <s v="Huawei"/>
    <n v="0"/>
    <n v="0"/>
    <n v="0"/>
    <n v="0"/>
    <n v="0"/>
    <n v="0"/>
    <n v="0"/>
    <n v="0"/>
    <n v="0"/>
    <n v="0"/>
    <n v="0"/>
    <n v="0"/>
    <n v="0"/>
    <n v="0"/>
    <n v="0"/>
    <x v="0"/>
    <m/>
    <x v="14"/>
    <x v="9"/>
    <s v="no impacts"/>
    <x v="7"/>
    <s v=""/>
  </r>
  <r>
    <s v="Tekele"/>
    <s v="EXN_230"/>
    <s v="EXTREME-NORD"/>
    <s v="CAMUSAT"/>
    <s v="Hybrid Solar - S3"/>
    <s v="EXTREME-NORD"/>
    <s v="Tekele"/>
    <s v="Huawei"/>
    <n v="0"/>
    <n v="0"/>
    <n v="0"/>
    <n v="0"/>
    <n v="0"/>
    <n v="0"/>
    <n v="0"/>
    <n v="0"/>
    <n v="0"/>
    <n v="0"/>
    <n v="0"/>
    <n v="0"/>
    <n v="0"/>
    <n v="0"/>
    <n v="0"/>
    <x v="2"/>
    <m/>
    <x v="14"/>
    <x v="9"/>
    <s v="no impacts"/>
    <x v="7"/>
    <s v=""/>
  </r>
  <r>
    <s v="Mozogo"/>
    <s v="EXN_042"/>
    <s v="EXTREME-NORD"/>
    <s v="IHS"/>
    <s v="Solar-Gen"/>
    <s v="EXTREME-NORD"/>
    <s v="Mozogo"/>
    <s v="NOKIA"/>
    <n v="0"/>
    <n v="0"/>
    <n v="0"/>
    <n v="0"/>
    <n v="0"/>
    <n v="0"/>
    <n v="0"/>
    <n v="0"/>
    <n v="0"/>
    <n v="0"/>
    <n v="0"/>
    <n v="0"/>
    <n v="0"/>
    <n v="0"/>
    <n v="0"/>
    <x v="2"/>
    <m/>
    <x v="14"/>
    <x v="9"/>
    <s v="no impacts"/>
    <x v="7"/>
    <s v=""/>
  </r>
  <r>
    <s v="Kolofata"/>
    <s v="EXN_104"/>
    <s v="EXTREME-NORD"/>
    <s v="IHS"/>
    <s v="Grid-Hybrid-Gen"/>
    <s v="EXTREME-NORD"/>
    <s v="Kolofata"/>
    <s v="Huawei"/>
    <n v="0"/>
    <n v="0"/>
    <n v="0"/>
    <n v="0"/>
    <n v="0"/>
    <n v="0"/>
    <n v="0"/>
    <n v="0"/>
    <n v="0"/>
    <n v="0"/>
    <n v="0"/>
    <n v="0"/>
    <n v="0"/>
    <n v="0"/>
    <n v="0"/>
    <x v="2"/>
    <m/>
    <x v="14"/>
    <x v="9"/>
    <s v="no impacts"/>
    <x v="7"/>
    <s v=""/>
  </r>
  <r>
    <s v="BIBA-MTN"/>
    <s v="CTR_304"/>
    <s v="CENTRE"/>
    <s v="IHS"/>
    <s v="Grid-Gen"/>
    <s v="CENTRE"/>
    <s v="Biba"/>
    <s v="ZTE"/>
    <n v="0"/>
    <n v="0"/>
    <n v="0"/>
    <n v="0"/>
    <n v="0"/>
    <n v="0"/>
    <n v="0"/>
    <n v="0"/>
    <n v="0"/>
    <n v="0"/>
    <n v="0"/>
    <n v="0"/>
    <n v="0"/>
    <n v="0"/>
    <n v="0"/>
    <x v="0"/>
    <m/>
    <x v="14"/>
    <x v="9"/>
    <s v="no impacts"/>
    <x v="7"/>
    <s v=""/>
  </r>
  <r>
    <s v="H-ville"/>
    <s v="CTR_077"/>
    <s v="Yaounde"/>
    <s v="IHS"/>
    <s v="Grid Only"/>
    <s v="CENTRE"/>
    <s v="Yaounde"/>
    <s v="NOKIA"/>
    <n v="0"/>
    <n v="0"/>
    <n v="0"/>
    <n v="0"/>
    <n v="0"/>
    <n v="0"/>
    <n v="0"/>
    <n v="0"/>
    <n v="0"/>
    <n v="0"/>
    <n v="0"/>
    <n v="0"/>
    <n v="0"/>
    <n v="0"/>
    <n v="0"/>
    <x v="1"/>
    <m/>
    <x v="6"/>
    <x v="3"/>
    <s v="EXCLU"/>
    <x v="2"/>
    <s v="(04/23/2026 ocm ran 18h): -23.04.26; BTS en plan sur Netact. Travaux ing en cours..;..;(04/23/2026 ocm ran 17h): -23.04.26; BTS en plan sur Netact. Travaux ing en cours..;..;(04/23/2026 ocm ran 13h): -23.04.26; BO TRANS analysis ongoing..;..;INC-20260423-00007536…impacté par CBC "/>
  </r>
  <r>
    <s v="Kotto-Logpom"/>
    <s v="LIT_612"/>
    <s v="Douala"/>
    <s v="CAMUSAT"/>
    <s v="Good Grid no GE - 8h"/>
    <s v="LITTORAL"/>
    <s v="Douala"/>
    <s v="ZTE"/>
    <n v="0"/>
    <n v="0"/>
    <n v="0"/>
    <n v="0"/>
    <n v="0"/>
    <n v="0"/>
    <n v="0"/>
    <n v="0"/>
    <n v="0"/>
    <n v="0"/>
    <n v="0"/>
    <n v="0"/>
    <n v="0"/>
    <n v="0"/>
    <n v="0"/>
    <x v="1"/>
    <m/>
    <x v="6"/>
    <x v="3"/>
    <s v="EXCLU"/>
    <x v="2"/>
    <s v=""/>
  </r>
  <r>
    <s v="Ngoulmepa-New"/>
    <s v="LIT_523"/>
    <s v=""/>
    <m/>
    <m/>
    <s v="LITTORAL"/>
    <m/>
    <s v="ZTE"/>
    <n v="0"/>
    <n v="0"/>
    <n v="0"/>
    <n v="0"/>
    <n v="0"/>
    <n v="0"/>
    <n v="0"/>
    <n v="0"/>
    <n v="0"/>
    <n v="0"/>
    <n v="0"/>
    <n v="0"/>
    <n v="0"/>
    <n v="0"/>
    <n v="0"/>
    <x v="0"/>
    <m/>
    <x v="14"/>
    <x v="9"/>
    <s v="no impacts"/>
    <x v="7"/>
    <s v=""/>
  </r>
  <r>
    <s v="Rond-point"/>
    <s v="LIT_048"/>
    <s v="Douala"/>
    <s v="IHS"/>
    <s v="Grid-Gen"/>
    <s v="LITTORAL"/>
    <s v="Douala"/>
    <s v="ZTE"/>
    <n v="0"/>
    <n v="0"/>
    <n v="0"/>
    <n v="0"/>
    <n v="0"/>
    <n v="0"/>
    <n v="0"/>
    <n v="0"/>
    <n v="0"/>
    <n v="0"/>
    <n v="0"/>
    <n v="0"/>
    <n v="0"/>
    <n v="0"/>
    <n v="0"/>
    <x v="0"/>
    <m/>
    <x v="14"/>
    <x v="9"/>
    <s v="no impacts"/>
    <x v="7"/>
    <s v=""/>
  </r>
  <r>
    <s v="Mbouda-CEBEC-MTN"/>
    <s v="OST_313"/>
    <s v="OUEST"/>
    <m/>
    <m/>
    <s v="OUEST"/>
    <s v="Mbouda"/>
    <s v="Huawei"/>
    <n v="0"/>
    <n v="0"/>
    <n v="0"/>
    <n v="0"/>
    <n v="0"/>
    <n v="0"/>
    <n v="0"/>
    <n v="0"/>
    <n v="0"/>
    <n v="0"/>
    <n v="0"/>
    <n v="0"/>
    <n v="0"/>
    <n v="0"/>
    <n v="0"/>
    <x v="0"/>
    <m/>
    <x v="14"/>
    <x v="9"/>
    <s v="no impacts"/>
    <x v="7"/>
    <s v=""/>
  </r>
  <r>
    <s v="Ndop"/>
    <s v="NRO_006"/>
    <s v="NORD-OUEST"/>
    <s v="IHS"/>
    <s v="Grid-Hybrid-Gen"/>
    <s v="NORD-OUEST"/>
    <s v="Ndop"/>
    <s v="Huawei"/>
    <n v="0"/>
    <n v="0"/>
    <n v="0"/>
    <n v="0"/>
    <n v="0"/>
    <n v="0"/>
    <n v="0"/>
    <n v="0"/>
    <n v="0"/>
    <n v="0"/>
    <n v="0"/>
    <n v="0"/>
    <n v="0"/>
    <n v="0"/>
    <n v="0"/>
    <x v="0"/>
    <m/>
    <x v="14"/>
    <x v="9"/>
    <s v="no impacts"/>
    <x v="7"/>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D7A609-4952-4286-BF9D-026C343BE7EF}"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18" firstHeaderRow="1" firstDataRow="1" firstDataCol="1" rowPageCount="1" colPageCount="1"/>
  <pivotFields count="3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axis="axisRow" showAll="0">
      <items count="18">
        <item x="11"/>
        <item x="4"/>
        <item x="0"/>
        <item x="5"/>
        <item x="10"/>
        <item x="6"/>
        <item x="13"/>
        <item x="1"/>
        <item x="2"/>
        <item h="1" x="14"/>
        <item x="9"/>
        <item x="7"/>
        <item x="3"/>
        <item x="8"/>
        <item m="1" x="16"/>
        <item x="12"/>
        <item x="15"/>
        <item t="default"/>
      </items>
    </pivotField>
    <pivotField showAll="0"/>
    <pivotField showAll="0"/>
    <pivotField showAll="0"/>
    <pivotField showAll="0"/>
  </pivotFields>
  <rowFields count="1">
    <field x="25"/>
  </rowFields>
  <rowItems count="15">
    <i>
      <x/>
    </i>
    <i>
      <x v="1"/>
    </i>
    <i>
      <x v="2"/>
    </i>
    <i>
      <x v="3"/>
    </i>
    <i>
      <x v="4"/>
    </i>
    <i>
      <x v="6"/>
    </i>
    <i>
      <x v="7"/>
    </i>
    <i>
      <x v="8"/>
    </i>
    <i>
      <x v="10"/>
    </i>
    <i>
      <x v="11"/>
    </i>
    <i>
      <x v="12"/>
    </i>
    <i>
      <x v="13"/>
    </i>
    <i>
      <x v="15"/>
    </i>
    <i>
      <x v="16"/>
    </i>
    <i t="grand">
      <x/>
    </i>
  </rowItems>
  <colItems count="1">
    <i/>
  </colItems>
  <pageFields count="1">
    <pageField fld="23" hier="-1"/>
  </pageFields>
  <dataFields count="1">
    <dataField name="Sum of NUR 23/04/2026" fld="22" baseField="0" baseItem="0" numFmtId="1"/>
  </dataFields>
  <formats count="24">
    <format dxfId="29">
      <pivotArea type="all" dataOnly="0" outline="0" fieldPosition="0"/>
    </format>
    <format dxfId="28">
      <pivotArea outline="0" collapsedLevelsAreSubtotals="1" fieldPosition="0"/>
    </format>
    <format dxfId="27">
      <pivotArea field="25" type="button" dataOnly="0" labelOnly="1" outline="0" axis="axisRow" fieldPosition="0"/>
    </format>
    <format dxfId="26">
      <pivotArea dataOnly="0" labelOnly="1" fieldPosition="0">
        <references count="1">
          <reference field="25" count="16">
            <x v="0"/>
            <x v="1"/>
            <x v="2"/>
            <x v="3"/>
            <x v="4"/>
            <x v="6"/>
            <x v="7"/>
            <x v="8"/>
            <x v="9"/>
            <x v="10"/>
            <x v="11"/>
            <x v="12"/>
            <x v="13"/>
            <x v="14"/>
            <x v="15"/>
            <x v="16"/>
          </reference>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25" type="button" dataOnly="0" labelOnly="1" outline="0" axis="axisRow" fieldPosition="0"/>
    </format>
    <format dxfId="20">
      <pivotArea dataOnly="0" labelOnly="1" fieldPosition="0">
        <references count="1">
          <reference field="25" count="16">
            <x v="0"/>
            <x v="1"/>
            <x v="2"/>
            <x v="3"/>
            <x v="4"/>
            <x v="6"/>
            <x v="7"/>
            <x v="8"/>
            <x v="9"/>
            <x v="10"/>
            <x v="11"/>
            <x v="12"/>
            <x v="13"/>
            <x v="14"/>
            <x v="15"/>
            <x v="16"/>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25" type="button" dataOnly="0" labelOnly="1" outline="0" axis="axisRow" fieldPosition="0"/>
    </format>
    <format dxfId="14">
      <pivotArea dataOnly="0" labelOnly="1" fieldPosition="0">
        <references count="1">
          <reference field="25" count="16">
            <x v="0"/>
            <x v="1"/>
            <x v="2"/>
            <x v="3"/>
            <x v="4"/>
            <x v="6"/>
            <x v="7"/>
            <x v="8"/>
            <x v="9"/>
            <x v="10"/>
            <x v="11"/>
            <x v="12"/>
            <x v="13"/>
            <x v="14"/>
            <x v="15"/>
            <x v="16"/>
          </reference>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25" type="button" dataOnly="0" labelOnly="1" outline="0" axis="axisRow" fieldPosition="0"/>
    </format>
    <format dxfId="8">
      <pivotArea dataOnly="0" labelOnly="1" fieldPosition="0">
        <references count="1">
          <reference field="25" count="16">
            <x v="0"/>
            <x v="1"/>
            <x v="2"/>
            <x v="3"/>
            <x v="4"/>
            <x v="6"/>
            <x v="7"/>
            <x v="8"/>
            <x v="9"/>
            <x v="10"/>
            <x v="11"/>
            <x v="12"/>
            <x v="13"/>
            <x v="14"/>
            <x v="15"/>
            <x v="16"/>
          </reference>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2333AE-2C49-448E-8C1C-93162C36781E}"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rowPageCount="1" colPageCount="1"/>
  <pivotFields count="3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axis="axisRow" showAll="0">
      <items count="12">
        <item x="7"/>
        <item x="6"/>
        <item x="3"/>
        <item h="1" x="9"/>
        <item x="5"/>
        <item x="0"/>
        <item x="2"/>
        <item x="4"/>
        <item x="8"/>
        <item h="1" x="10"/>
        <item x="1"/>
        <item t="default"/>
      </items>
    </pivotField>
    <pivotField showAll="0"/>
    <pivotField showAll="0"/>
    <pivotField showAll="0"/>
  </pivotFields>
  <rowFields count="1">
    <field x="26"/>
  </rowFields>
  <rowItems count="9">
    <i>
      <x/>
    </i>
    <i>
      <x v="1"/>
    </i>
    <i>
      <x v="4"/>
    </i>
    <i>
      <x v="5"/>
    </i>
    <i>
      <x v="6"/>
    </i>
    <i>
      <x v="7"/>
    </i>
    <i>
      <x v="8"/>
    </i>
    <i>
      <x v="10"/>
    </i>
    <i t="grand">
      <x/>
    </i>
  </rowItems>
  <colItems count="1">
    <i/>
  </colItems>
  <pageFields count="1">
    <pageField fld="23" hier="-1"/>
  </pageFields>
  <dataFields count="1">
    <dataField name="Sum of NUR 23/04/2026" fld="22" baseField="0" baseItem="0" numFmtId="1"/>
  </dataFields>
  <formats count="24">
    <format dxfId="53">
      <pivotArea type="all" dataOnly="0" outline="0" fieldPosition="0"/>
    </format>
    <format dxfId="52">
      <pivotArea outline="0" collapsedLevelsAreSubtotals="1" fieldPosition="0"/>
    </format>
    <format dxfId="51">
      <pivotArea field="26" type="button" dataOnly="0" labelOnly="1" outline="0" axis="axisRow" fieldPosition="0"/>
    </format>
    <format dxfId="50">
      <pivotArea dataOnly="0" labelOnly="1" fieldPosition="0">
        <references count="1">
          <reference field="26" count="10">
            <x v="0"/>
            <x v="1"/>
            <x v="3"/>
            <x v="4"/>
            <x v="5"/>
            <x v="6"/>
            <x v="7"/>
            <x v="8"/>
            <x v="9"/>
            <x v="10"/>
          </reference>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26" type="button" dataOnly="0" labelOnly="1" outline="0" axis="axisRow" fieldPosition="0"/>
    </format>
    <format dxfId="44">
      <pivotArea dataOnly="0" labelOnly="1" fieldPosition="0">
        <references count="1">
          <reference field="26" count="10">
            <x v="0"/>
            <x v="1"/>
            <x v="3"/>
            <x v="4"/>
            <x v="5"/>
            <x v="6"/>
            <x v="7"/>
            <x v="8"/>
            <x v="9"/>
            <x v="10"/>
          </reference>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26" type="button" dataOnly="0" labelOnly="1" outline="0" axis="axisRow" fieldPosition="0"/>
    </format>
    <format dxfId="38">
      <pivotArea dataOnly="0" labelOnly="1" fieldPosition="0">
        <references count="1">
          <reference field="26" count="10">
            <x v="0"/>
            <x v="1"/>
            <x v="3"/>
            <x v="4"/>
            <x v="5"/>
            <x v="6"/>
            <x v="7"/>
            <x v="8"/>
            <x v="9"/>
            <x v="10"/>
          </reference>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26" type="button" dataOnly="0" labelOnly="1" outline="0" axis="axisRow" fieldPosition="0"/>
    </format>
    <format dxfId="32">
      <pivotArea dataOnly="0" labelOnly="1" fieldPosition="0">
        <references count="1">
          <reference field="26" count="10">
            <x v="0"/>
            <x v="1"/>
            <x v="3"/>
            <x v="4"/>
            <x v="5"/>
            <x v="6"/>
            <x v="7"/>
            <x v="8"/>
            <x v="9"/>
            <x v="10"/>
          </reference>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48CAB7-E6FA-4F88-8032-BCD391D13D71}"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rowPageCount="1" colPageCount="1"/>
  <pivotFields count="30">
    <pivotField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axis="axisPage" multipleItemSelectionAllowed="1" showAll="0">
      <items count="4">
        <item h="1" x="1"/>
        <item h="1" x="2"/>
        <item x="0"/>
        <item t="default"/>
      </items>
    </pivotField>
    <pivotField showAll="0"/>
    <pivotField showAll="0"/>
    <pivotField showAll="0"/>
    <pivotField showAll="0"/>
    <pivotField axis="axisRow" showAll="0">
      <items count="9">
        <item x="5"/>
        <item x="1"/>
        <item x="2"/>
        <item h="1" x="7"/>
        <item x="4"/>
        <item x="0"/>
        <item x="6"/>
        <item x="3"/>
        <item t="default"/>
      </items>
    </pivotField>
    <pivotField showAll="0"/>
  </pivotFields>
  <rowFields count="1">
    <field x="28"/>
  </rowFields>
  <rowItems count="7">
    <i>
      <x/>
    </i>
    <i>
      <x v="1"/>
    </i>
    <i>
      <x v="4"/>
    </i>
    <i>
      <x v="5"/>
    </i>
    <i>
      <x v="6"/>
    </i>
    <i>
      <x v="7"/>
    </i>
    <i t="grand">
      <x/>
    </i>
  </rowItems>
  <colItems count="1">
    <i/>
  </colItems>
  <pageFields count="1">
    <pageField fld="23" hier="-1"/>
  </pageFields>
  <dataFields count="1">
    <dataField name="Sum of NUR 23/04/2026" fld="22" baseField="0" baseItem="0" numFmtId="1"/>
  </dataFields>
  <formats count="24">
    <format dxfId="77">
      <pivotArea type="all" dataOnly="0" outline="0" fieldPosition="0"/>
    </format>
    <format dxfId="76">
      <pivotArea outline="0" collapsedLevelsAreSubtotals="1" fieldPosition="0"/>
    </format>
    <format dxfId="75">
      <pivotArea field="28" type="button" dataOnly="0" labelOnly="1" outline="0" axis="axisRow" fieldPosition="0"/>
    </format>
    <format dxfId="74">
      <pivotArea dataOnly="0" labelOnly="1" fieldPosition="0">
        <references count="1">
          <reference field="28" count="7">
            <x v="0"/>
            <x v="1"/>
            <x v="3"/>
            <x v="4"/>
            <x v="5"/>
            <x v="6"/>
            <x v="7"/>
          </reference>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field="28" type="button" dataOnly="0" labelOnly="1" outline="0" axis="axisRow" fieldPosition="0"/>
    </format>
    <format dxfId="68">
      <pivotArea dataOnly="0" labelOnly="1" fieldPosition="0">
        <references count="1">
          <reference field="28" count="7">
            <x v="0"/>
            <x v="1"/>
            <x v="3"/>
            <x v="4"/>
            <x v="5"/>
            <x v="6"/>
            <x v="7"/>
          </reference>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28" type="button" dataOnly="0" labelOnly="1" outline="0" axis="axisRow" fieldPosition="0"/>
    </format>
    <format dxfId="62">
      <pivotArea dataOnly="0" labelOnly="1" fieldPosition="0">
        <references count="1">
          <reference field="28" count="7">
            <x v="0"/>
            <x v="1"/>
            <x v="3"/>
            <x v="4"/>
            <x v="5"/>
            <x v="6"/>
            <x v="7"/>
          </reference>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28" type="button" dataOnly="0" labelOnly="1" outline="0" axis="axisRow" fieldPosition="0"/>
    </format>
    <format dxfId="56">
      <pivotArea dataOnly="0" labelOnly="1" fieldPosition="0">
        <references count="1">
          <reference field="28" count="7">
            <x v="0"/>
            <x v="1"/>
            <x v="3"/>
            <x v="4"/>
            <x v="5"/>
            <x v="6"/>
            <x v="7"/>
          </reference>
        </references>
      </pivotArea>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160-12DC-4151-AB51-F8931484DA47}">
  <dimension ref="A1:K55"/>
  <sheetViews>
    <sheetView topLeftCell="A13" zoomScale="55" zoomScaleNormal="55" workbookViewId="0">
      <selection activeCell="H43" sqref="H43"/>
    </sheetView>
  </sheetViews>
  <sheetFormatPr defaultRowHeight="14.4" x14ac:dyDescent="0.3"/>
  <cols>
    <col min="1" max="1" width="21.21875" bestFit="1" customWidth="1"/>
    <col min="2" max="2" width="25.21875" bestFit="1" customWidth="1"/>
    <col min="3" max="3" width="3.109375" customWidth="1"/>
    <col min="4" max="4" width="21.21875" bestFit="1" customWidth="1"/>
    <col min="5" max="5" width="25.21875" bestFit="1" customWidth="1"/>
    <col min="6" max="6" width="4" customWidth="1"/>
    <col min="7" max="7" width="21.21875" bestFit="1" customWidth="1"/>
    <col min="8" max="8" width="25.21875" bestFit="1" customWidth="1"/>
    <col min="9" max="9" width="11.88671875" bestFit="1" customWidth="1"/>
    <col min="10" max="10" width="19.77734375" customWidth="1"/>
    <col min="11" max="11" width="16.21875" customWidth="1"/>
  </cols>
  <sheetData>
    <row r="1" spans="1:8" x14ac:dyDescent="0.3">
      <c r="A1" s="72" t="s">
        <v>5366</v>
      </c>
      <c r="B1" s="73" t="s">
        <v>5541</v>
      </c>
      <c r="C1" s="73"/>
      <c r="D1" s="72" t="s">
        <v>5366</v>
      </c>
      <c r="E1" s="73" t="s">
        <v>5541</v>
      </c>
      <c r="F1" s="73"/>
      <c r="G1" s="72" t="s">
        <v>5366</v>
      </c>
      <c r="H1" s="73" t="s">
        <v>5541</v>
      </c>
    </row>
    <row r="2" spans="1:8" x14ac:dyDescent="0.3">
      <c r="A2" s="73"/>
      <c r="B2" s="73"/>
      <c r="C2" s="73"/>
      <c r="D2" s="73"/>
      <c r="E2" s="73"/>
      <c r="F2" s="73"/>
      <c r="G2" s="73"/>
      <c r="H2" s="73"/>
    </row>
    <row r="3" spans="1:8" x14ac:dyDescent="0.3">
      <c r="A3" s="72" t="s">
        <v>5425</v>
      </c>
      <c r="B3" s="73" t="s">
        <v>5556</v>
      </c>
      <c r="C3" s="73"/>
      <c r="D3" s="72" t="s">
        <v>5425</v>
      </c>
      <c r="E3" s="73" t="s">
        <v>5556</v>
      </c>
      <c r="F3" s="73"/>
      <c r="G3" s="72" t="s">
        <v>5425</v>
      </c>
      <c r="H3" s="73" t="s">
        <v>5556</v>
      </c>
    </row>
    <row r="4" spans="1:8" x14ac:dyDescent="0.3">
      <c r="A4" s="73" t="s">
        <v>25</v>
      </c>
      <c r="B4" s="73">
        <v>6.9822519675181471</v>
      </c>
      <c r="C4" s="73"/>
      <c r="D4" s="73" t="s">
        <v>25</v>
      </c>
      <c r="E4" s="73">
        <v>6.9822519675181471</v>
      </c>
      <c r="F4" s="73"/>
      <c r="G4" s="73" t="s">
        <v>25</v>
      </c>
      <c r="H4" s="73">
        <v>6.9822519675181471</v>
      </c>
    </row>
    <row r="5" spans="1:8" x14ac:dyDescent="0.3">
      <c r="A5" s="73" t="s">
        <v>5315</v>
      </c>
      <c r="B5" s="73">
        <v>244.14431661063705</v>
      </c>
      <c r="C5" s="73"/>
      <c r="D5" s="73" t="s">
        <v>5320</v>
      </c>
      <c r="E5" s="73">
        <v>80.119295283915903</v>
      </c>
      <c r="F5" s="73"/>
      <c r="G5" s="73" t="s">
        <v>33</v>
      </c>
      <c r="H5" s="73">
        <v>473.18304771223762</v>
      </c>
    </row>
    <row r="6" spans="1:8" x14ac:dyDescent="0.3">
      <c r="A6" s="73" t="s">
        <v>5343</v>
      </c>
      <c r="B6" s="73">
        <v>386.94152160217021</v>
      </c>
      <c r="C6" s="73"/>
      <c r="D6" s="73" t="s">
        <v>5343</v>
      </c>
      <c r="E6" s="73">
        <v>386.94152160217021</v>
      </c>
      <c r="F6" s="73"/>
      <c r="G6" s="73" t="s">
        <v>5325</v>
      </c>
      <c r="H6" s="73">
        <v>745.67877454463473</v>
      </c>
    </row>
    <row r="7" spans="1:8" x14ac:dyDescent="0.3">
      <c r="A7" s="73" t="s">
        <v>5321</v>
      </c>
      <c r="B7" s="73">
        <v>2389.3041397749544</v>
      </c>
      <c r="C7" s="73"/>
      <c r="D7" s="73" t="s">
        <v>5323</v>
      </c>
      <c r="E7" s="73">
        <v>2309.1848444910379</v>
      </c>
      <c r="F7" s="73"/>
      <c r="G7" s="73" t="s">
        <v>5317</v>
      </c>
      <c r="H7" s="73">
        <v>113.27815038930831</v>
      </c>
    </row>
    <row r="8" spans="1:8" x14ac:dyDescent="0.3">
      <c r="A8" s="73" t="s">
        <v>5543</v>
      </c>
      <c r="B8" s="73">
        <v>17.965840413465511</v>
      </c>
      <c r="C8" s="73"/>
      <c r="D8" s="73" t="s">
        <v>5318</v>
      </c>
      <c r="E8" s="73">
        <v>113.27815038930831</v>
      </c>
      <c r="F8" s="73"/>
      <c r="G8" s="73" t="s">
        <v>5320</v>
      </c>
      <c r="H8" s="73">
        <v>80.119295283915903</v>
      </c>
    </row>
    <row r="9" spans="1:8" x14ac:dyDescent="0.3">
      <c r="A9" s="73" t="s">
        <v>5335</v>
      </c>
      <c r="B9" s="73">
        <v>90.81776008236578</v>
      </c>
      <c r="C9" s="73"/>
      <c r="D9" s="73" t="s">
        <v>5335</v>
      </c>
      <c r="E9" s="73">
        <v>90.81776008236578</v>
      </c>
      <c r="F9" s="73"/>
      <c r="G9" s="73" t="s">
        <v>5338</v>
      </c>
      <c r="H9" s="73">
        <v>13.266551666081675</v>
      </c>
    </row>
    <row r="10" spans="1:8" x14ac:dyDescent="0.3">
      <c r="A10" s="73" t="s">
        <v>5426</v>
      </c>
      <c r="B10" s="73">
        <v>3136.1558304511109</v>
      </c>
      <c r="C10" s="73"/>
      <c r="D10" s="73" t="s">
        <v>5342</v>
      </c>
      <c r="E10" s="73">
        <v>17.965840413465511</v>
      </c>
      <c r="F10" s="73"/>
      <c r="G10" s="73" t="s">
        <v>11</v>
      </c>
      <c r="H10" s="73">
        <v>900.91843205572366</v>
      </c>
    </row>
    <row r="11" spans="1:8" x14ac:dyDescent="0.3">
      <c r="C11" s="73"/>
      <c r="D11" s="73" t="s">
        <v>5314</v>
      </c>
      <c r="E11" s="73">
        <v>130.86616622132877</v>
      </c>
      <c r="F11" s="73"/>
      <c r="G11" s="73" t="s">
        <v>5327</v>
      </c>
      <c r="H11" s="73">
        <v>156.5313126903003</v>
      </c>
    </row>
    <row r="12" spans="1:8" x14ac:dyDescent="0.3">
      <c r="A12" s="73"/>
      <c r="B12" s="73"/>
      <c r="C12" s="73"/>
      <c r="D12" s="73" t="s">
        <v>5426</v>
      </c>
      <c r="E12" s="73">
        <v>3136.1558304511109</v>
      </c>
      <c r="F12" s="73"/>
      <c r="G12" s="73" t="s">
        <v>5343</v>
      </c>
      <c r="H12" s="73">
        <v>386.94152160217021</v>
      </c>
    </row>
    <row r="13" spans="1:8" x14ac:dyDescent="0.3">
      <c r="A13" s="73"/>
      <c r="B13" s="73"/>
      <c r="C13" s="73"/>
      <c r="F13" s="73"/>
      <c r="G13" s="73" t="s">
        <v>15</v>
      </c>
      <c r="H13" s="73">
        <v>32.873277488136104</v>
      </c>
    </row>
    <row r="14" spans="1:8" x14ac:dyDescent="0.3">
      <c r="C14" s="73"/>
      <c r="F14" s="73"/>
      <c r="G14" s="73" t="s">
        <v>5313</v>
      </c>
      <c r="H14" s="73">
        <v>117.59961455524707</v>
      </c>
    </row>
    <row r="15" spans="1:8" x14ac:dyDescent="0.3">
      <c r="C15" s="73"/>
      <c r="F15" s="73"/>
      <c r="G15" s="73" t="s">
        <v>5335</v>
      </c>
      <c r="H15" s="73">
        <v>90.81776008236578</v>
      </c>
    </row>
    <row r="16" spans="1:8" x14ac:dyDescent="0.3">
      <c r="C16" s="73"/>
      <c r="F16" s="73"/>
      <c r="G16" s="73" t="s">
        <v>5342</v>
      </c>
      <c r="H16" s="73">
        <v>17.965840413465511</v>
      </c>
    </row>
    <row r="17" spans="3:11" x14ac:dyDescent="0.3">
      <c r="C17" s="73"/>
      <c r="F17" s="73"/>
      <c r="G17" s="73" t="s">
        <v>5339</v>
      </c>
      <c r="H17" s="73">
        <v>0</v>
      </c>
    </row>
    <row r="18" spans="3:11" x14ac:dyDescent="0.3">
      <c r="C18" s="73"/>
      <c r="F18" s="73"/>
      <c r="G18" s="73" t="s">
        <v>5426</v>
      </c>
      <c r="H18" s="73">
        <v>3136.155830451105</v>
      </c>
    </row>
    <row r="19" spans="3:11" x14ac:dyDescent="0.3">
      <c r="C19" s="73"/>
      <c r="F19" s="73"/>
      <c r="J19" s="74"/>
      <c r="K19" s="74"/>
    </row>
    <row r="20" spans="3:11" x14ac:dyDescent="0.3">
      <c r="C20" s="73"/>
      <c r="F20" s="73"/>
      <c r="J20" s="74"/>
      <c r="K20" s="74"/>
    </row>
    <row r="33" spans="1:8" x14ac:dyDescent="0.3">
      <c r="D33" s="93"/>
    </row>
    <row r="37" spans="1:8" x14ac:dyDescent="0.3">
      <c r="F37" s="75"/>
      <c r="G37" s="76"/>
      <c r="H37" s="76"/>
    </row>
    <row r="38" spans="1:8" x14ac:dyDescent="0.3">
      <c r="F38" s="75"/>
      <c r="G38" s="76"/>
      <c r="H38" s="76"/>
    </row>
    <row r="39" spans="1:8" x14ac:dyDescent="0.3">
      <c r="A39" s="88"/>
      <c r="B39" s="88"/>
      <c r="C39" s="92" t="s">
        <v>5565</v>
      </c>
      <c r="D39" s="91" t="s">
        <v>5566</v>
      </c>
      <c r="E39" s="88"/>
      <c r="F39" s="89"/>
      <c r="G39" s="90"/>
      <c r="H39" s="90"/>
    </row>
    <row r="40" spans="1:8" x14ac:dyDescent="0.3">
      <c r="A40" s="85" t="s">
        <v>5557</v>
      </c>
      <c r="B40" s="84" t="s">
        <v>5558</v>
      </c>
      <c r="C40" s="77"/>
      <c r="D40" s="78" t="s">
        <v>5557</v>
      </c>
      <c r="E40" s="78" t="s">
        <v>5558</v>
      </c>
      <c r="F40" s="77"/>
      <c r="G40" s="78" t="s">
        <v>5557</v>
      </c>
      <c r="H40" s="78" t="s">
        <v>5558</v>
      </c>
    </row>
    <row r="41" spans="1:8" x14ac:dyDescent="0.3">
      <c r="A41" s="86" t="s">
        <v>25</v>
      </c>
      <c r="B41" s="86">
        <v>25.473661166994219</v>
      </c>
      <c r="C41" s="79"/>
      <c r="D41" s="80" t="s">
        <v>25</v>
      </c>
      <c r="E41" s="80">
        <v>25.473661166994219</v>
      </c>
      <c r="F41" s="79"/>
      <c r="G41" s="80" t="s">
        <v>25</v>
      </c>
      <c r="H41" s="80">
        <v>25.473661166994219</v>
      </c>
    </row>
    <row r="42" spans="1:8" x14ac:dyDescent="0.3">
      <c r="A42" s="86" t="s">
        <v>5315</v>
      </c>
      <c r="B42" s="86">
        <v>289.63304089157748</v>
      </c>
      <c r="C42" s="79"/>
      <c r="D42" s="80" t="s">
        <v>5560</v>
      </c>
      <c r="E42" s="80">
        <v>90.957743717710656</v>
      </c>
      <c r="F42" s="79"/>
      <c r="G42" s="80" t="s">
        <v>5559</v>
      </c>
      <c r="H42" s="80">
        <v>477.0299631721993</v>
      </c>
    </row>
    <row r="43" spans="1:8" x14ac:dyDescent="0.3">
      <c r="A43" s="86" t="s">
        <v>5343</v>
      </c>
      <c r="B43" s="86">
        <v>464.30800826230819</v>
      </c>
      <c r="C43" s="79"/>
      <c r="D43" s="80" t="s">
        <v>5343</v>
      </c>
      <c r="E43" s="80">
        <v>464.30800826230814</v>
      </c>
      <c r="F43" s="79"/>
      <c r="G43" s="80" t="s">
        <v>5325</v>
      </c>
      <c r="H43" s="80">
        <v>756.46648218061648</v>
      </c>
    </row>
    <row r="44" spans="1:8" x14ac:dyDescent="0.3">
      <c r="A44" s="86" t="s">
        <v>5321</v>
      </c>
      <c r="B44" s="86">
        <v>2247.9575196343981</v>
      </c>
      <c r="C44" s="81"/>
      <c r="D44" s="80" t="s">
        <v>5323</v>
      </c>
      <c r="E44" s="80">
        <v>2156.9997759166863</v>
      </c>
      <c r="F44" s="81"/>
      <c r="G44" s="80" t="s">
        <v>5561</v>
      </c>
      <c r="H44" s="80">
        <v>69.056573083518046</v>
      </c>
    </row>
    <row r="45" spans="1:8" x14ac:dyDescent="0.3">
      <c r="A45" s="86" t="s">
        <v>5543</v>
      </c>
      <c r="B45" s="86">
        <v>17.965840413465511</v>
      </c>
      <c r="C45" s="79"/>
      <c r="D45" s="80" t="s">
        <v>5318</v>
      </c>
      <c r="E45" s="80">
        <v>69.056573083518046</v>
      </c>
      <c r="F45" s="79"/>
      <c r="G45" s="80" t="s">
        <v>5320</v>
      </c>
      <c r="H45" s="80">
        <v>90.957743717710656</v>
      </c>
    </row>
    <row r="46" spans="1:8" x14ac:dyDescent="0.3">
      <c r="A46" s="86" t="s">
        <v>5335</v>
      </c>
      <c r="B46" s="86">
        <v>90.81776008236578</v>
      </c>
      <c r="C46" s="79"/>
      <c r="D46" s="80" t="s">
        <v>5335</v>
      </c>
      <c r="E46" s="80">
        <v>90.81776008236578</v>
      </c>
      <c r="F46" s="79"/>
      <c r="G46" s="80" t="s">
        <v>5338</v>
      </c>
      <c r="H46" s="80">
        <v>19.742682624067939</v>
      </c>
    </row>
    <row r="47" spans="1:8" x14ac:dyDescent="0.3">
      <c r="A47" s="87" t="s">
        <v>5426</v>
      </c>
      <c r="B47" s="87">
        <v>3136.1558304511095</v>
      </c>
      <c r="C47" s="79"/>
      <c r="D47" s="80" t="s">
        <v>5543</v>
      </c>
      <c r="E47" s="80">
        <v>17.965840413465511</v>
      </c>
      <c r="F47" s="79"/>
      <c r="G47" s="80" t="s">
        <v>11</v>
      </c>
      <c r="H47" s="80">
        <v>684.66270339690561</v>
      </c>
    </row>
    <row r="48" spans="1:8" x14ac:dyDescent="0.3">
      <c r="A48" s="79"/>
      <c r="B48" s="79"/>
      <c r="C48" s="79"/>
      <c r="D48" s="82" t="s">
        <v>5314</v>
      </c>
      <c r="E48" s="82">
        <v>220.5764678080595</v>
      </c>
      <c r="F48" s="79"/>
      <c r="G48" s="80" t="s">
        <v>5327</v>
      </c>
      <c r="H48" s="80">
        <v>149.06578076265649</v>
      </c>
    </row>
    <row r="49" spans="1:8" x14ac:dyDescent="0.3">
      <c r="A49" s="79"/>
      <c r="B49" s="79"/>
      <c r="C49" s="79"/>
      <c r="D49" s="83" t="s">
        <v>5426</v>
      </c>
      <c r="E49" s="83">
        <v>3136.1558304511077</v>
      </c>
      <c r="F49" s="79"/>
      <c r="G49" s="80" t="s">
        <v>5343</v>
      </c>
      <c r="H49" s="80">
        <v>464.30800826230819</v>
      </c>
    </row>
    <row r="50" spans="1:8" x14ac:dyDescent="0.3">
      <c r="A50" s="79"/>
      <c r="B50" s="79"/>
      <c r="C50" s="79"/>
      <c r="D50" s="79"/>
      <c r="E50" s="79"/>
      <c r="F50" s="79"/>
      <c r="G50" s="80" t="s">
        <v>5562</v>
      </c>
      <c r="H50" s="80">
        <v>32.873277488136104</v>
      </c>
    </row>
    <row r="51" spans="1:8" x14ac:dyDescent="0.3">
      <c r="A51" s="79"/>
      <c r="B51" s="79"/>
      <c r="C51" s="79"/>
      <c r="D51" s="79"/>
      <c r="E51" s="79"/>
      <c r="F51" s="79"/>
      <c r="G51" s="80" t="s">
        <v>5563</v>
      </c>
      <c r="H51" s="80">
        <v>200.83378518399155</v>
      </c>
    </row>
    <row r="52" spans="1:8" x14ac:dyDescent="0.3">
      <c r="A52" s="79"/>
      <c r="B52" s="79"/>
      <c r="C52" s="79"/>
      <c r="D52" s="79"/>
      <c r="E52" s="79"/>
      <c r="F52" s="79"/>
      <c r="G52" s="80" t="s">
        <v>5335</v>
      </c>
      <c r="H52" s="80">
        <v>90.81776008236578</v>
      </c>
    </row>
    <row r="53" spans="1:8" x14ac:dyDescent="0.3">
      <c r="A53" s="79"/>
      <c r="B53" s="79"/>
      <c r="C53" s="79"/>
      <c r="D53" s="79"/>
      <c r="E53" s="79"/>
      <c r="F53" s="79"/>
      <c r="G53" s="80" t="s">
        <v>5331</v>
      </c>
      <c r="H53" s="80">
        <v>56.901568916169438</v>
      </c>
    </row>
    <row r="54" spans="1:8" x14ac:dyDescent="0.3">
      <c r="A54" s="79"/>
      <c r="B54" s="79"/>
      <c r="C54" s="79"/>
      <c r="D54" s="79"/>
      <c r="E54" s="79"/>
      <c r="F54" s="79"/>
      <c r="G54" s="80" t="s">
        <v>5543</v>
      </c>
      <c r="H54" s="80">
        <v>17.965840413465511</v>
      </c>
    </row>
    <row r="55" spans="1:8" x14ac:dyDescent="0.3">
      <c r="A55" s="79"/>
      <c r="B55" s="79"/>
      <c r="C55" s="79"/>
      <c r="D55" s="79"/>
      <c r="E55" s="79"/>
      <c r="F55" s="79"/>
      <c r="G55" s="84" t="s">
        <v>5426</v>
      </c>
      <c r="H55" s="84">
        <v>3136.1558304511054</v>
      </c>
    </row>
  </sheetData>
  <conditionalFormatting sqref="A41:B46">
    <cfRule type="colorScale" priority="3">
      <colorScale>
        <cfvo type="min"/>
        <cfvo type="max"/>
        <color rgb="FFFCFCFF"/>
        <color rgb="FFF8696B"/>
      </colorScale>
    </cfRule>
  </conditionalFormatting>
  <conditionalFormatting sqref="D41:E48">
    <cfRule type="colorScale" priority="2">
      <colorScale>
        <cfvo type="min"/>
        <cfvo type="max"/>
        <color rgb="FFFCFCFF"/>
        <color rgb="FFF8696B"/>
      </colorScale>
    </cfRule>
  </conditionalFormatting>
  <conditionalFormatting sqref="G41:H54">
    <cfRule type="colorScale" priority="621">
      <colorScale>
        <cfvo type="min"/>
        <cfvo type="max"/>
        <color rgb="FFFCFCFF"/>
        <color rgb="FFF8696B"/>
      </colorScale>
    </cfRule>
  </conditionalFormatting>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3F810-A7FA-4DA1-9A34-22A9C5C619C8}">
  <dimension ref="A1:AS2425"/>
  <sheetViews>
    <sheetView tabSelected="1" zoomScale="70" zoomScaleNormal="70" workbookViewId="0">
      <pane xSplit="4" ySplit="1" topLeftCell="Z2" activePane="bottomRight" state="frozen"/>
      <selection pane="topRight" activeCell="E1" sqref="E1"/>
      <selection pane="bottomLeft" activeCell="A2" sqref="A2"/>
      <selection pane="bottomRight" activeCell="AB4" sqref="AB4"/>
    </sheetView>
  </sheetViews>
  <sheetFormatPr defaultRowHeight="14.4" x14ac:dyDescent="0.3"/>
  <cols>
    <col min="1" max="1" width="14.5546875" bestFit="1" customWidth="1"/>
    <col min="2" max="2" width="7.88671875" bestFit="1" customWidth="1"/>
    <col min="3" max="3" width="13.21875" bestFit="1" customWidth="1"/>
    <col min="4" max="4" width="13.33203125" bestFit="1" customWidth="1"/>
    <col min="5" max="5" width="20" bestFit="1" customWidth="1"/>
    <col min="6" max="6" width="12.109375" bestFit="1" customWidth="1"/>
    <col min="7" max="7" width="16.21875" bestFit="1" customWidth="1"/>
    <col min="8" max="8" width="13.33203125" bestFit="1" customWidth="1"/>
    <col min="9" max="9" width="13.33203125" customWidth="1"/>
    <col min="10" max="10" width="9.77734375" bestFit="1" customWidth="1"/>
    <col min="11" max="11" width="15.77734375" bestFit="1" customWidth="1"/>
    <col min="12" max="18" width="15.77734375" customWidth="1"/>
    <col min="19" max="19" width="19.6640625" hidden="1" customWidth="1"/>
    <col min="20" max="20" width="8.21875" hidden="1" customWidth="1"/>
    <col min="21" max="21" width="6.6640625" hidden="1" customWidth="1"/>
    <col min="22" max="22" width="10.6640625" hidden="1" customWidth="1"/>
    <col min="23" max="23" width="68.88671875" style="99" bestFit="1" customWidth="1"/>
    <col min="24" max="24" width="50.109375" style="99" bestFit="1" customWidth="1"/>
    <col min="25" max="27" width="10.6640625" style="99" customWidth="1"/>
    <col min="28" max="28" width="21.5546875" bestFit="1" customWidth="1"/>
    <col min="29" max="29" width="8.44140625" bestFit="1" customWidth="1"/>
    <col min="30" max="30" width="19" bestFit="1" customWidth="1"/>
    <col min="31" max="31" width="20.109375" bestFit="1" customWidth="1"/>
    <col min="32" max="32" width="25.44140625" bestFit="1" customWidth="1"/>
    <col min="33" max="33" width="19.88671875" bestFit="1" customWidth="1"/>
    <col min="34" max="34" width="18.21875" bestFit="1" customWidth="1"/>
    <col min="35" max="35" width="22.109375" bestFit="1" customWidth="1"/>
    <col min="36" max="36" width="21.21875" bestFit="1" customWidth="1"/>
    <col min="37" max="37" width="22" bestFit="1" customWidth="1"/>
    <col min="38" max="38" width="20.109375" bestFit="1" customWidth="1"/>
    <col min="39" max="39" width="20.44140625" bestFit="1" customWidth="1"/>
    <col min="40" max="40" width="14.21875" bestFit="1" customWidth="1"/>
    <col min="41" max="41" width="37.77734375" bestFit="1" customWidth="1"/>
    <col min="42" max="42" width="19.44140625" bestFit="1" customWidth="1"/>
    <col min="43" max="43" width="16.21875" bestFit="1" customWidth="1"/>
    <col min="44" max="44" width="18.6640625" bestFit="1" customWidth="1"/>
    <col min="45" max="45" width="14.5546875" bestFit="1" customWidth="1"/>
  </cols>
  <sheetData>
    <row r="1" spans="1:45" x14ac:dyDescent="0.3">
      <c r="A1" s="31" t="s">
        <v>0</v>
      </c>
      <c r="B1" s="31" t="s">
        <v>1</v>
      </c>
      <c r="C1" s="31" t="s">
        <v>5364</v>
      </c>
      <c r="D1" s="31" t="s">
        <v>2</v>
      </c>
      <c r="E1" s="31" t="s">
        <v>5451</v>
      </c>
      <c r="F1" s="31" t="s">
        <v>3</v>
      </c>
      <c r="G1" s="31" t="s">
        <v>4</v>
      </c>
      <c r="H1" s="31" t="s">
        <v>5367</v>
      </c>
      <c r="I1" s="31" t="s">
        <v>6096</v>
      </c>
      <c r="J1" s="31" t="s">
        <v>5366</v>
      </c>
      <c r="K1" s="31" t="s">
        <v>5462</v>
      </c>
      <c r="L1" s="97" t="s">
        <v>5706</v>
      </c>
      <c r="M1" s="97" t="s">
        <v>5707</v>
      </c>
      <c r="N1" s="97" t="s">
        <v>5708</v>
      </c>
      <c r="O1" s="97" t="s">
        <v>5709</v>
      </c>
      <c r="P1" s="97" t="s">
        <v>5710</v>
      </c>
      <c r="Q1" s="97" t="s">
        <v>5711</v>
      </c>
      <c r="R1" s="97" t="s">
        <v>5712</v>
      </c>
      <c r="S1" s="15" t="s">
        <v>7</v>
      </c>
      <c r="T1" s="15" t="s">
        <v>8</v>
      </c>
      <c r="U1" s="71" t="s">
        <v>6</v>
      </c>
      <c r="V1" s="15" t="s">
        <v>5</v>
      </c>
      <c r="W1" s="15" t="s">
        <v>5557</v>
      </c>
      <c r="X1" s="15" t="s">
        <v>6093</v>
      </c>
      <c r="Y1" s="15" t="s">
        <v>6094</v>
      </c>
      <c r="Z1" s="15" t="s">
        <v>2</v>
      </c>
      <c r="AA1" s="15" t="s">
        <v>6095</v>
      </c>
      <c r="AB1" s="42" t="s">
        <v>5579</v>
      </c>
      <c r="AC1" s="42" t="s">
        <v>5564</v>
      </c>
      <c r="AD1" s="39" t="s">
        <v>5578</v>
      </c>
      <c r="AE1" s="32" t="s">
        <v>5577</v>
      </c>
      <c r="AF1" s="32" t="s">
        <v>5576</v>
      </c>
      <c r="AG1" s="32" t="s">
        <v>5575</v>
      </c>
      <c r="AH1" s="32" t="s">
        <v>5574</v>
      </c>
      <c r="AI1" s="33" t="s">
        <v>5568</v>
      </c>
      <c r="AJ1" s="33" t="s">
        <v>5569</v>
      </c>
      <c r="AK1" s="34" t="s">
        <v>5570</v>
      </c>
      <c r="AL1" s="35" t="s">
        <v>5567</v>
      </c>
      <c r="AM1" s="36" t="s">
        <v>5571</v>
      </c>
      <c r="AN1" s="34" t="s">
        <v>5573</v>
      </c>
      <c r="AO1" s="37" t="s">
        <v>5580</v>
      </c>
      <c r="AP1" s="38" t="s">
        <v>5466</v>
      </c>
      <c r="AQ1" s="38" t="s">
        <v>5469</v>
      </c>
      <c r="AR1" s="38" t="s">
        <v>5471</v>
      </c>
      <c r="AS1" s="38" t="s">
        <v>5470</v>
      </c>
    </row>
    <row r="2" spans="1:45" x14ac:dyDescent="0.3">
      <c r="A2" s="1" t="s">
        <v>1450</v>
      </c>
      <c r="B2" s="8" t="s">
        <v>1451</v>
      </c>
      <c r="C2" s="3" t="str">
        <f>_xlfn.XLOOKUP(B2,'[1]daily break down'!$D:$D,'[1]daily break down'!$E:$E,"")</f>
        <v>Douala</v>
      </c>
      <c r="D2" s="1" t="s">
        <v>21</v>
      </c>
      <c r="E2" s="1" t="s">
        <v>30</v>
      </c>
      <c r="F2" s="3" t="s">
        <v>31</v>
      </c>
      <c r="G2" s="1" t="s">
        <v>32</v>
      </c>
      <c r="H2" s="29" t="str">
        <f>_xlfn.XLOOKUP(B2,[2]CALCULATION!$B:$B,[2]CALCULATION!$H:$H,"")</f>
        <v>ZTE</v>
      </c>
      <c r="I2" s="100" t="s">
        <v>6097</v>
      </c>
      <c r="J2" s="41" t="s">
        <v>5541</v>
      </c>
      <c r="K2" s="41"/>
      <c r="L2" s="41">
        <v>7.967963918923159</v>
      </c>
      <c r="M2" s="41">
        <v>0</v>
      </c>
      <c r="N2" s="41">
        <v>0</v>
      </c>
      <c r="O2" s="41">
        <v>0</v>
      </c>
      <c r="P2" s="41">
        <v>0</v>
      </c>
      <c r="Q2" s="41">
        <v>17.27926593671258</v>
      </c>
      <c r="R2" s="41">
        <v>58.181681662400514</v>
      </c>
      <c r="S2" s="40" t="str" cm="1">
        <f t="array" ref="S2">IFERROR(_xlfn.IFS(
U2="MPR ISSUE","PDH",
U2="BSS Hardware Issue","BSS",
U2="Sites strategiques, MLL, Pylone, etc.","ENVTECH",
U2="AKTIVCO DEFAUT GE &amp; POWER Cabinet","AKTIVCO",
U2="AKTIVCO Coupure ENEO &amp; Baisse de tension","AKTIVCO GRID ONLY",
U2="Coupure ENEO &amp; Baisse de tension","IHS GRID ONLY",
U2="Defaut GE &amp; POWER Cabinet","IHS",
U2="Sharing","Partners",
U2="Sites strategiques &amp; DataCenter","SST &amp; DC",
U2="Exclu","Exclu",
U2="SAT","SAT",
U2="SPARE-ISSUE","SPARE-ISSUE",
U2="Fiber CAmtel","TRANS_FO_CAMTEL",
U2="Fiber AOF","Fiber AOF",
U2="Projet OCM (HUAWEI)","TRAVAUX-HUAWEI",
U2="Projet OCM (NOKIA)","TRAVAUX-NOKIA",
U2="ACCESS-ISSUE","ACCESS-ISSUE",
U2="Projet OCM (ZTE, NOKIA, autres projets)","TRAVAUX OCM",
U2="No root CAuse","No root cause",
U2="ODU HS","PDH",
U2="IP &amp; VLAN","PDH",
U2="Warehouse HUAWEI","SPARE-ISSUE",
U2="SPARE-HS","SPARE-ISSUE",
U2="Power Telco","BSS",U2="no impacts","no impacts"
),"")</f>
        <v/>
      </c>
      <c r="T2" s="40" t="str" cm="1">
        <f t="array" ref="T2">IFERROR(_xlfn.IFS(
U2="MPR ISSUE","TX ISSUE",
U2="BSS Hardware Issue","RAN ISSUE",
U2="Sites strategiques, MLL, Pylone, etc.","ENVTECH",
U2="AKTIVCO DEFAUT GE &amp; POWER Cabinet","POWER ISSUE",
U2="AKTIVCO Coupure ENEO &amp; Baisse de tension","POWER ISSUE",
U2="Coupure ENEO &amp; Baisse de tension","POWER ISSUE",
U2="Defaut GE &amp; POWER Cabinet","POWER ISSUE",
U2="Sharing","POWER ISSUE",
U2="Sites strategiques &amp; DataCenter","POWER ISSUE",
U2="Exclu","Exclu",
U2="SAT","TX ISSUE",
U2="SPARE-ISSUE","SPARE-ISSUE",
U2="Fiber CAmtel","TX ISSUE",
U2="Fiber AOF","TX ISSUE",
U2="Projet OCM (HUAWEI)","TRAVAUX-HUAWEI",
U2="Projet OCM (NOKIA)","TRAVAUX -NOKIA",
U2="ACCESS-ISSUE","ACCESS-ISSUE",
U2="Projet OCM (ZTE, NOKIA, autres projets)","TRAVAUX OCM",
U2="No root CAuse","No root cause",
U2="ODU HS","TX ISSUE",
U2="IP &amp; VLAN","TX ISSUE",
U2="Warehouse HUAWEI","SPARE-ISSUE",
U2="SPARE-HS","SPARE-ISSUE",
U2="Power Telco","RAN ISSUE",U2="no impacts","no impacts"
),"")</f>
        <v/>
      </c>
      <c r="U2" s="70"/>
      <c r="V2" s="40" t="str" cm="1">
        <f t="array" ref="V2">IFERROR(_xlfn.IFS(
U2="MPR ISSUE","ACTIVE",
U2="BSS Hardware Issue","ACTIVE",
U2="Sites strategiques, MLL, Pylone, etc.","PASSIVE",
U2="AKTIVCO DEFAUT GE &amp; POWER Cabinet","PASSIVE",
U2="AKTIVCO Coupure ENEO &amp; Baisse de tension","PASSIVE",
U2="Coupure ENEO &amp; Baisse de tension","PASSIVE",
U2="Defaut GE &amp; POWER Cabinet","PASSIVE",
U2="Sharing","PASSIVE",
U2="Sites strategiques &amp; DataCenter","PASSIVE",
U2="Exclu","Exclu",
U2="SAT","ACTIVE",
U2="SPARE-ISSUE","SPARE-ISSUE",
U2="Fiber CAmtel","ACTIVE",
U2="Fiber AOF","ACTIVE",
U2="Projet OCM (HUAWEI)","PLANNED WORKS",
U2="Projet OCM (NOKIA)","PLANNED WORKS",
U2="ACCESS-ISSUE","ACCESS-ISSUE",
U2="Projet OCM (ZTE, NOKIA, autres projets)","PLANNED WORKS",
U2="No root CAuse","No root cause",
U2="ODU HS","ACTIVE",
U2="IP &amp; VLAN","ACTIVE",
U2="Warehouse HUAWEI","SPARE-ISSUE",
U2="SPARE-HS","SPARE-ISSUE",
U2="Power Telco","ACTIVE", U2="no impacts","no impacts"
),"")</f>
        <v/>
      </c>
      <c r="W2" s="101" t="s">
        <v>6254</v>
      </c>
      <c r="X2" s="101" t="s">
        <v>6292</v>
      </c>
      <c r="Y2" s="101"/>
      <c r="Z2" s="101" t="s">
        <v>21</v>
      </c>
      <c r="AA2" s="101" t="s">
        <v>6227</v>
      </c>
      <c r="AB2" s="17" t="s">
        <v>6335</v>
      </c>
      <c r="AC2" s="17"/>
      <c r="AD2" s="9" t="s">
        <v>5468</v>
      </c>
      <c r="AE2" s="7" t="s">
        <v>6115</v>
      </c>
      <c r="AF2" s="6" t="s">
        <v>6314</v>
      </c>
      <c r="AG2" s="7" t="s">
        <v>5468</v>
      </c>
      <c r="AH2" s="3" t="s">
        <v>5468</v>
      </c>
      <c r="AI2" s="18" t="s">
        <v>5468</v>
      </c>
      <c r="AJ2" s="18" t="s">
        <v>5468</v>
      </c>
      <c r="AK2" s="18" t="s">
        <v>5468</v>
      </c>
      <c r="AL2" s="18" t="s">
        <v>5468</v>
      </c>
      <c r="AM2" s="18" t="s">
        <v>5468</v>
      </c>
      <c r="AN2" s="9" t="s">
        <v>5993</v>
      </c>
      <c r="AO2" s="14"/>
      <c r="AP2" s="14" t="s">
        <v>5468</v>
      </c>
      <c r="AQ2" s="14" t="s">
        <v>5468</v>
      </c>
      <c r="AR2" s="14" t="s">
        <v>5468</v>
      </c>
      <c r="AS2" s="9" t="s">
        <v>5468</v>
      </c>
    </row>
    <row r="3" spans="1:45" x14ac:dyDescent="0.3">
      <c r="A3" s="1" t="s">
        <v>531</v>
      </c>
      <c r="B3" s="1" t="s">
        <v>532</v>
      </c>
      <c r="C3" s="3" t="str">
        <f>_xlfn.XLOOKUP(B3,'[1]daily break down'!$D:$D,'[1]daily break down'!$E:$E,"")</f>
        <v>Yaounde</v>
      </c>
      <c r="D3" s="1" t="s">
        <v>21</v>
      </c>
      <c r="E3" s="1" t="s">
        <v>30</v>
      </c>
      <c r="F3" s="3" t="s">
        <v>37</v>
      </c>
      <c r="G3" s="1" t="s">
        <v>38</v>
      </c>
      <c r="H3" s="29" t="str">
        <f>_xlfn.XLOOKUP(B3,[2]CALCULATION!$B:$B,[2]CALCULATION!$H:$H,"")</f>
        <v>ZTE</v>
      </c>
      <c r="I3" s="100" t="s">
        <v>6097</v>
      </c>
      <c r="J3" s="41" t="s">
        <v>5541</v>
      </c>
      <c r="K3" s="41"/>
      <c r="L3" s="41">
        <v>3.3920178750288921</v>
      </c>
      <c r="M3" s="41">
        <v>11.865891625503309</v>
      </c>
      <c r="N3" s="41">
        <v>9.2457045997380387</v>
      </c>
      <c r="O3" s="41">
        <v>57.814974617116526</v>
      </c>
      <c r="P3" s="41">
        <v>15.239806896040042</v>
      </c>
      <c r="Q3" s="41">
        <v>22.248350611957211</v>
      </c>
      <c r="R3" s="41">
        <v>46.970783288103576</v>
      </c>
      <c r="S3" s="40" t="str" cm="1">
        <f t="array" ref="S3">IFERROR(_xlfn.IFS(
U3="MPR ISSUE","PDH",
U3="BSS Hardware Issue","BSS",
U3="Sites strategiques, MLL, Pylone, etc.","ENVTECH",
U3="AKTIVCO DEFAUT GE &amp; POWER Cabinet","AKTIVCO",
U3="AKTIVCO Coupure ENEO &amp; Baisse de tension","AKTIVCO GRID ONLY",
U3="Coupure ENEO &amp; Baisse de tension","IHS GRID ONLY",
U3="Defaut GE &amp; POWER Cabinet","IHS",
U3="Sharing","Partners",
U3="Sites strategiques &amp; DataCenter","SST &amp; DC",
U3="Exclu","Exclu",
U3="SAT","SAT",
U3="SPARE-ISSUE","SPARE-ISSUE",
U3="Fiber CAmtel","TRANS_FO_CAMTEL",
U3="Fiber AOF","Fiber AOF",
U3="Projet OCM (HUAWEI)","TRAVAUX-HUAWEI",
U3="Projet OCM (NOKIA)","TRAVAUX-NOKIA",
U3="ACCESS-ISSUE","ACCESS-ISSUE",
U3="Projet OCM (ZTE, NOKIA, autres projets)","TRAVAUX OCM",
U3="No root CAuse","No root cause",
U3="ODU HS","PDH",
U3="IP &amp; VLAN","PDH",
U3="Warehouse HUAWEI","SPARE-ISSUE",
U3="SPARE-HS","SPARE-ISSUE",
U3="Power Telco","BSS",U3="no impacts","no impacts"
),"")</f>
        <v/>
      </c>
      <c r="T3" s="40" t="str" cm="1">
        <f t="array" ref="T3">IFERROR(_xlfn.IFS(
U3="MPR ISSUE","TX ISSUE",
U3="BSS Hardware Issue","RAN ISSUE",
U3="Sites strategiques, MLL, Pylone, etc.","ENVTECH",
U3="AKTIVCO DEFAUT GE &amp; POWER Cabinet","POWER ISSUE",
U3="AKTIVCO Coupure ENEO &amp; Baisse de tension","POWER ISSUE",
U3="Coupure ENEO &amp; Baisse de tension","POWER ISSUE",
U3="Defaut GE &amp; POWER Cabinet","POWER ISSUE",
U3="Sharing","POWER ISSUE",
U3="Sites strategiques &amp; DataCenter","POWER ISSUE",
U3="Exclu","Exclu",
U3="SAT","TX ISSUE",
U3="SPARE-ISSUE","SPARE-ISSUE",
U3="Fiber CAmtel","TX ISSUE",
U3="Fiber AOF","TX ISSUE",
U3="Projet OCM (HUAWEI)","TRAVAUX-HUAWEI",
U3="Projet OCM (NOKIA)","TRAVAUX -NOKIA",
U3="ACCESS-ISSUE","ACCESS-ISSUE",
U3="Projet OCM (ZTE, NOKIA, autres projets)","TRAVAUX OCM",
U3="No root CAuse","No root cause",
U3="ODU HS","TX ISSUE",
U3="IP &amp; VLAN","TX ISSUE",
U3="Warehouse HUAWEI","SPARE-ISSUE",
U3="SPARE-HS","SPARE-ISSUE",
U3="Power Telco","RAN ISSUE",U3="no impacts","no impacts"
),"")</f>
        <v/>
      </c>
      <c r="U3" s="70"/>
      <c r="V3" s="40" t="str" cm="1">
        <f t="array" ref="V3">IFERROR(_xlfn.IFS(
U3="MPR ISSUE","ACTIVE",
U3="BSS Hardware Issue","ACTIVE",
U3="Sites strategiques, MLL, Pylone, etc.","PASSIVE",
U3="AKTIVCO DEFAUT GE &amp; POWER Cabinet","PASSIVE",
U3="AKTIVCO Coupure ENEO &amp; Baisse de tension","PASSIVE",
U3="Coupure ENEO &amp; Baisse de tension","PASSIVE",
U3="Defaut GE &amp; POWER Cabinet","PASSIVE",
U3="Sharing","PASSIVE",
U3="Sites strategiques &amp; DataCenter","PASSIVE",
U3="Exclu","Exclu",
U3="SAT","ACTIVE",
U3="SPARE-ISSUE","SPARE-ISSUE",
U3="Fiber CAmtel","ACTIVE",
U3="Fiber AOF","ACTIVE",
U3="Projet OCM (HUAWEI)","PLANNED WORKS",
U3="Projet OCM (NOKIA)","PLANNED WORKS",
U3="ACCESS-ISSUE","ACCESS-ISSUE",
U3="Projet OCM (ZTE, NOKIA, autres projets)","PLANNED WORKS",
U3="No root CAuse","No root cause",
U3="ODU HS","ACTIVE",
U3="IP &amp; VLAN","ACTIVE",
U3="Warehouse HUAWEI","SPARE-ISSUE",
U3="SPARE-HS","SPARE-ISSUE",
U3="Power Telco","ACTIVE", U3="no impacts","no impacts"
),"")</f>
        <v/>
      </c>
      <c r="W3" s="101" t="s">
        <v>6296</v>
      </c>
      <c r="X3" s="101" t="s">
        <v>6214</v>
      </c>
      <c r="Y3" s="101"/>
      <c r="Z3" s="101" t="s">
        <v>21</v>
      </c>
      <c r="AA3" s="101" t="s">
        <v>6215</v>
      </c>
      <c r="AB3" s="17" t="s">
        <v>6336</v>
      </c>
      <c r="AC3" s="17"/>
      <c r="AD3" s="9" t="s">
        <v>5468</v>
      </c>
      <c r="AE3" s="7" t="s">
        <v>6100</v>
      </c>
      <c r="AF3" s="6" t="s">
        <v>6314</v>
      </c>
      <c r="AG3" s="7" t="s">
        <v>5468</v>
      </c>
      <c r="AH3" s="3" t="s">
        <v>5468</v>
      </c>
      <c r="AI3" s="18" t="s">
        <v>5468</v>
      </c>
      <c r="AJ3" s="18" t="s">
        <v>5468</v>
      </c>
      <c r="AK3" s="18"/>
      <c r="AL3" s="18" t="s">
        <v>5468</v>
      </c>
      <c r="AM3" s="18" t="s">
        <v>5468</v>
      </c>
      <c r="AN3" s="9" t="s">
        <v>5468</v>
      </c>
      <c r="AO3" s="14"/>
      <c r="AP3" s="14" t="s">
        <v>532</v>
      </c>
      <c r="AQ3" s="14" t="s">
        <v>5468</v>
      </c>
      <c r="AR3" s="14" t="s">
        <v>5468</v>
      </c>
      <c r="AS3" s="9" t="s">
        <v>532</v>
      </c>
    </row>
    <row r="4" spans="1:45" x14ac:dyDescent="0.3">
      <c r="A4" s="1" t="s">
        <v>1916</v>
      </c>
      <c r="B4" s="8" t="s">
        <v>1917</v>
      </c>
      <c r="C4" s="3" t="str">
        <f>_xlfn.XLOOKUP(B4,'[1]daily break down'!$D:$D,'[1]daily break down'!$E:$E,"")</f>
        <v>Douala</v>
      </c>
      <c r="D4" s="1" t="s">
        <v>11</v>
      </c>
      <c r="E4" s="1" t="s">
        <v>12</v>
      </c>
      <c r="F4" s="3" t="s">
        <v>31</v>
      </c>
      <c r="G4" s="1" t="s">
        <v>32</v>
      </c>
      <c r="H4" s="29" t="str">
        <f>_xlfn.XLOOKUP(B4,[2]CALCULATION!$B:$B,[2]CALCULATION!$H:$H,"")</f>
        <v>ZTE</v>
      </c>
      <c r="I4" s="100" t="s">
        <v>6097</v>
      </c>
      <c r="J4" s="41" t="s">
        <v>5541</v>
      </c>
      <c r="K4" s="41"/>
      <c r="L4" s="41">
        <v>0.29470683411665022</v>
      </c>
      <c r="M4" s="41">
        <v>1.1911157054272865</v>
      </c>
      <c r="N4" s="41">
        <v>0</v>
      </c>
      <c r="O4" s="41">
        <v>0</v>
      </c>
      <c r="P4" s="41">
        <v>0</v>
      </c>
      <c r="Q4" s="41">
        <v>0.60519771254419275</v>
      </c>
      <c r="R4" s="41">
        <v>46.252957055985036</v>
      </c>
      <c r="S4" s="40" t="str" cm="1">
        <f t="array" ref="S4">IFERROR(_xlfn.IFS(
U4="MPR ISSUE","PDH",
U4="BSS Hardware Issue","BSS",
U4="Sites strategiques, MLL, Pylone, etc.","ENVTECH",
U4="AKTIVCO DEFAUT GE &amp; POWER Cabinet","AKTIVCO",
U4="AKTIVCO Coupure ENEO &amp; Baisse de tension","AKTIVCO GRID ONLY",
U4="Coupure ENEO &amp; Baisse de tension","IHS GRID ONLY",
U4="Defaut GE &amp; POWER Cabinet","IHS",
U4="Sharing","Partners",
U4="Sites strategiques &amp; DataCenter","SST &amp; DC",
U4="Exclu","Exclu",
U4="SAT","SAT",
U4="SPARE-ISSUE","SPARE-ISSUE",
U4="Fiber CAmtel","TRANS_FO_CAMTEL",
U4="Fiber AOF","Fiber AOF",
U4="Projet OCM (HUAWEI)","TRAVAUX-HUAWEI",
U4="Projet OCM (NOKIA)","TRAVAUX-NOKIA",
U4="ACCESS-ISSUE","ACCESS-ISSUE",
U4="Projet OCM (ZTE, NOKIA, autres projets)","TRAVAUX OCM",
U4="No root CAuse","No root cause",
U4="ODU HS","PDH",
U4="IP &amp; VLAN","PDH",
U4="Warehouse HUAWEI","SPARE-ISSUE",
U4="SPARE-HS","SPARE-ISSUE",
U4="Power Telco","BSS",U4="no impacts","no impacts"
),"")</f>
        <v/>
      </c>
      <c r="T4" s="40" t="str" cm="1">
        <f t="array" ref="T4">IFERROR(_xlfn.IFS(
U4="MPR ISSUE","TX ISSUE",
U4="BSS Hardware Issue","RAN ISSUE",
U4="Sites strategiques, MLL, Pylone, etc.","ENVTECH",
U4="AKTIVCO DEFAUT GE &amp; POWER Cabinet","POWER ISSUE",
U4="AKTIVCO Coupure ENEO &amp; Baisse de tension","POWER ISSUE",
U4="Coupure ENEO &amp; Baisse de tension","POWER ISSUE",
U4="Defaut GE &amp; POWER Cabinet","POWER ISSUE",
U4="Sharing","POWER ISSUE",
U4="Sites strategiques &amp; DataCenter","POWER ISSUE",
U4="Exclu","Exclu",
U4="SAT","TX ISSUE",
U4="SPARE-ISSUE","SPARE-ISSUE",
U4="Fiber CAmtel","TX ISSUE",
U4="Fiber AOF","TX ISSUE",
U4="Projet OCM (HUAWEI)","TRAVAUX-HUAWEI",
U4="Projet OCM (NOKIA)","TRAVAUX -NOKIA",
U4="ACCESS-ISSUE","ACCESS-ISSUE",
U4="Projet OCM (ZTE, NOKIA, autres projets)","TRAVAUX OCM",
U4="No root CAuse","No root cause",
U4="ODU HS","TX ISSUE",
U4="IP &amp; VLAN","TX ISSUE",
U4="Warehouse HUAWEI","SPARE-ISSUE",
U4="SPARE-HS","SPARE-ISSUE",
U4="Power Telco","RAN ISSUE",U4="no impacts","no impacts"
),"")</f>
        <v/>
      </c>
      <c r="U4" s="70"/>
      <c r="V4" s="40" t="str" cm="1">
        <f t="array" ref="V4">IFERROR(_xlfn.IFS(
U4="MPR ISSUE","ACTIVE",
U4="BSS Hardware Issue","ACTIVE",
U4="Sites strategiques, MLL, Pylone, etc.","PASSIVE",
U4="AKTIVCO DEFAUT GE &amp; POWER Cabinet","PASSIVE",
U4="AKTIVCO Coupure ENEO &amp; Baisse de tension","PASSIVE",
U4="Coupure ENEO &amp; Baisse de tension","PASSIVE",
U4="Defaut GE &amp; POWER Cabinet","PASSIVE",
U4="Sharing","PASSIVE",
U4="Sites strategiques &amp; DataCenter","PASSIVE",
U4="Exclu","Exclu",
U4="SAT","ACTIVE",
U4="SPARE-ISSUE","SPARE-ISSUE",
U4="Fiber CAmtel","ACTIVE",
U4="Fiber AOF","ACTIVE",
U4="Projet OCM (HUAWEI)","PLANNED WORKS",
U4="Projet OCM (NOKIA)","PLANNED WORKS",
U4="ACCESS-ISSUE","ACCESS-ISSUE",
U4="Projet OCM (ZTE, NOKIA, autres projets)","PLANNED WORKS",
U4="No root CAuse","No root cause",
U4="ODU HS","ACTIVE",
U4="IP &amp; VLAN","ACTIVE",
U4="Warehouse HUAWEI","SPARE-ISSUE",
U4="SPARE-HS","SPARE-ISSUE",
U4="Power Telco","ACTIVE", U4="no impacts","no impacts"
),"")</f>
        <v/>
      </c>
      <c r="W4" s="101" t="s">
        <v>6286</v>
      </c>
      <c r="X4" s="101" t="s">
        <v>6256</v>
      </c>
      <c r="Y4" s="101"/>
      <c r="Z4" s="101" t="s">
        <v>6287</v>
      </c>
      <c r="AA4" s="101" t="s">
        <v>6215</v>
      </c>
      <c r="AB4" s="17" t="s">
        <v>6337</v>
      </c>
      <c r="AC4" s="17"/>
      <c r="AD4" s="9" t="s">
        <v>5468</v>
      </c>
      <c r="AE4" s="7" t="s">
        <v>6146</v>
      </c>
      <c r="AF4" s="6" t="s">
        <v>5468</v>
      </c>
      <c r="AG4" s="7" t="s">
        <v>6315</v>
      </c>
      <c r="AH4" s="3" t="s">
        <v>5468</v>
      </c>
      <c r="AI4" s="18" t="s">
        <v>5468</v>
      </c>
      <c r="AJ4" s="18" t="s">
        <v>5468</v>
      </c>
      <c r="AK4" s="18" t="s">
        <v>5468</v>
      </c>
      <c r="AL4" s="18" t="s">
        <v>5468</v>
      </c>
      <c r="AM4" s="18" t="s">
        <v>5468</v>
      </c>
      <c r="AN4" s="9" t="s">
        <v>5468</v>
      </c>
      <c r="AO4" s="14"/>
      <c r="AP4" s="14" t="s">
        <v>5468</v>
      </c>
      <c r="AQ4" s="14" t="s">
        <v>5468</v>
      </c>
      <c r="AR4" s="14" t="s">
        <v>5468</v>
      </c>
      <c r="AS4" s="9" t="s">
        <v>5468</v>
      </c>
    </row>
    <row r="5" spans="1:45" x14ac:dyDescent="0.3">
      <c r="A5" s="1" t="s">
        <v>1904</v>
      </c>
      <c r="B5" s="8" t="s">
        <v>1905</v>
      </c>
      <c r="C5" s="3" t="str">
        <f>_xlfn.XLOOKUP(B5,'[1]daily break down'!$D:$D,'[1]daily break down'!$E:$E,"")</f>
        <v>Yaounde</v>
      </c>
      <c r="D5" s="1" t="s">
        <v>11</v>
      </c>
      <c r="E5" s="1" t="s">
        <v>145</v>
      </c>
      <c r="F5" s="3" t="s">
        <v>37</v>
      </c>
      <c r="G5" s="1" t="s">
        <v>38</v>
      </c>
      <c r="H5" s="29" t="str">
        <f>_xlfn.XLOOKUP(B5,[2]CALCULATION!$B:$B,[2]CALCULATION!$H:$H,"")</f>
        <v>ZTE</v>
      </c>
      <c r="I5" s="100" t="s">
        <v>6097</v>
      </c>
      <c r="J5" s="41" t="s">
        <v>5541</v>
      </c>
      <c r="K5" s="41"/>
      <c r="L5" s="41">
        <v>0</v>
      </c>
      <c r="M5" s="41">
        <v>0</v>
      </c>
      <c r="N5" s="41">
        <v>0</v>
      </c>
      <c r="O5" s="41">
        <v>3.729314876167468E-2</v>
      </c>
      <c r="P5" s="41">
        <v>52.596109670036803</v>
      </c>
      <c r="Q5" s="41">
        <v>16.384141191040801</v>
      </c>
      <c r="R5" s="41">
        <v>37.422542254867551</v>
      </c>
      <c r="S5" s="40" t="str" cm="1">
        <f t="array" ref="S5">IFERROR(_xlfn.IFS(
U5="MPR ISSUE","PDH",
U5="BSS Hardware Issue","BSS",
U5="Sites strategiques, MLL, Pylone, etc.","ENVTECH",
U5="AKTIVCO DEFAUT GE &amp; POWER Cabinet","AKTIVCO",
U5="AKTIVCO Coupure ENEO &amp; Baisse de tension","AKTIVCO GRID ONLY",
U5="Coupure ENEO &amp; Baisse de tension","IHS GRID ONLY",
U5="Defaut GE &amp; POWER Cabinet","IHS",
U5="Sharing","Partners",
U5="Sites strategiques &amp; DataCenter","SST &amp; DC",
U5="Exclu","Exclu",
U5="SAT","SAT",
U5="SPARE-ISSUE","SPARE-ISSUE",
U5="Fiber CAmtel","TRANS_FO_CAMTEL",
U5="Fiber AOF","Fiber AOF",
U5="Projet OCM (HUAWEI)","TRAVAUX-HUAWEI",
U5="Projet OCM (NOKIA)","TRAVAUX-NOKIA",
U5="ACCESS-ISSUE","ACCESS-ISSUE",
U5="Projet OCM (ZTE, NOKIA, autres projets)","TRAVAUX OCM",
U5="No root CAuse","No root cause",
U5="ODU HS","PDH",
U5="IP &amp; VLAN","PDH",
U5="Warehouse HUAWEI","SPARE-ISSUE",
U5="SPARE-HS","SPARE-ISSUE",
U5="Power Telco","BSS",U5="no impacts","no impacts"
),"")</f>
        <v/>
      </c>
      <c r="T5" s="40" t="str" cm="1">
        <f t="array" ref="T5">IFERROR(_xlfn.IFS(
U5="MPR ISSUE","TX ISSUE",
U5="BSS Hardware Issue","RAN ISSUE",
U5="Sites strategiques, MLL, Pylone, etc.","ENVTECH",
U5="AKTIVCO DEFAUT GE &amp; POWER Cabinet","POWER ISSUE",
U5="AKTIVCO Coupure ENEO &amp; Baisse de tension","POWER ISSUE",
U5="Coupure ENEO &amp; Baisse de tension","POWER ISSUE",
U5="Defaut GE &amp; POWER Cabinet","POWER ISSUE",
U5="Sharing","POWER ISSUE",
U5="Sites strategiques &amp; DataCenter","POWER ISSUE",
U5="Exclu","Exclu",
U5="SAT","TX ISSUE",
U5="SPARE-ISSUE","SPARE-ISSUE",
U5="Fiber CAmtel","TX ISSUE",
U5="Fiber AOF","TX ISSUE",
U5="Projet OCM (HUAWEI)","TRAVAUX-HUAWEI",
U5="Projet OCM (NOKIA)","TRAVAUX -NOKIA",
U5="ACCESS-ISSUE","ACCESS-ISSUE",
U5="Projet OCM (ZTE, NOKIA, autres projets)","TRAVAUX OCM",
U5="No root CAuse","No root cause",
U5="ODU HS","TX ISSUE",
U5="IP &amp; VLAN","TX ISSUE",
U5="Warehouse HUAWEI","SPARE-ISSUE",
U5="SPARE-HS","SPARE-ISSUE",
U5="Power Telco","RAN ISSUE",U5="no impacts","no impacts"
),"")</f>
        <v/>
      </c>
      <c r="U5" s="70"/>
      <c r="V5" s="40" t="str" cm="1">
        <f t="array" ref="V5">IFERROR(_xlfn.IFS(
U5="MPR ISSUE","ACTIVE",
U5="BSS Hardware Issue","ACTIVE",
U5="Sites strategiques, MLL, Pylone, etc.","PASSIVE",
U5="AKTIVCO DEFAUT GE &amp; POWER Cabinet","PASSIVE",
U5="AKTIVCO Coupure ENEO &amp; Baisse de tension","PASSIVE",
U5="Coupure ENEO &amp; Baisse de tension","PASSIVE",
U5="Defaut GE &amp; POWER Cabinet","PASSIVE",
U5="Sharing","PASSIVE",
U5="Sites strategiques &amp; DataCenter","PASSIVE",
U5="Exclu","Exclu",
U5="SAT","ACTIVE",
U5="SPARE-ISSUE","SPARE-ISSUE",
U5="Fiber CAmtel","ACTIVE",
U5="Fiber AOF","ACTIVE",
U5="Projet OCM (HUAWEI)","PLANNED WORKS",
U5="Projet OCM (NOKIA)","PLANNED WORKS",
U5="ACCESS-ISSUE","ACCESS-ISSUE",
U5="Projet OCM (ZTE, NOKIA, autres projets)","PLANNED WORKS",
U5="No root CAuse","No root cause",
U5="ODU HS","ACTIVE",
U5="IP &amp; VLAN","ACTIVE",
U5="Warehouse HUAWEI","SPARE-ISSUE",
U5="SPARE-HS","SPARE-ISSUE",
U5="Power Telco","ACTIVE", U5="no impacts","no impacts"
),"")</f>
        <v/>
      </c>
      <c r="W5" s="101" t="s">
        <v>6288</v>
      </c>
      <c r="X5" s="101" t="s">
        <v>6289</v>
      </c>
      <c r="Y5" s="101"/>
      <c r="Z5" s="101" t="s">
        <v>6290</v>
      </c>
      <c r="AA5" s="101" t="s">
        <v>6215</v>
      </c>
      <c r="AB5" s="17" t="s">
        <v>6338</v>
      </c>
      <c r="AC5" s="17"/>
      <c r="AD5" s="9" t="s">
        <v>5468</v>
      </c>
      <c r="AE5" s="7"/>
      <c r="AF5" s="6" t="s">
        <v>5468</v>
      </c>
      <c r="AG5" s="7" t="s">
        <v>6316</v>
      </c>
      <c r="AH5" s="3" t="s">
        <v>5468</v>
      </c>
      <c r="AI5" s="18" t="s">
        <v>5468</v>
      </c>
      <c r="AJ5" s="18" t="s">
        <v>5468</v>
      </c>
      <c r="AK5" s="18" t="s">
        <v>5717</v>
      </c>
      <c r="AL5" s="18" t="s">
        <v>5468</v>
      </c>
      <c r="AM5" s="18" t="s">
        <v>5468</v>
      </c>
      <c r="AN5" s="9" t="s">
        <v>5468</v>
      </c>
      <c r="AO5" s="14"/>
      <c r="AP5" s="14" t="s">
        <v>5468</v>
      </c>
      <c r="AQ5" s="14" t="s">
        <v>5468</v>
      </c>
      <c r="AR5" s="14" t="s">
        <v>5468</v>
      </c>
      <c r="AS5" s="9" t="s">
        <v>5468</v>
      </c>
    </row>
    <row r="6" spans="1:45" x14ac:dyDescent="0.3">
      <c r="A6" s="1" t="s">
        <v>708</v>
      </c>
      <c r="B6" s="8" t="s">
        <v>709</v>
      </c>
      <c r="C6" s="3" t="str">
        <f>_xlfn.XLOOKUP(B6,'[1]daily break down'!$D:$D,'[1]daily break down'!$E:$E,"")</f>
        <v>Yaounde</v>
      </c>
      <c r="D6" s="1" t="s">
        <v>21</v>
      </c>
      <c r="E6" s="1" t="s">
        <v>710</v>
      </c>
      <c r="F6" s="3" t="s">
        <v>37</v>
      </c>
      <c r="G6" s="1" t="s">
        <v>708</v>
      </c>
      <c r="H6" s="29" t="str">
        <f>_xlfn.XLOOKUP(B6,[2]CALCULATION!$B:$B,[2]CALCULATION!$H:$H,"")</f>
        <v>ZTE</v>
      </c>
      <c r="I6" s="100" t="s">
        <v>6097</v>
      </c>
      <c r="J6" s="41" t="s">
        <v>5541</v>
      </c>
      <c r="K6" s="41"/>
      <c r="L6" s="41">
        <v>33.85928979291333</v>
      </c>
      <c r="M6" s="41">
        <v>36.982818398952162</v>
      </c>
      <c r="N6" s="41">
        <v>36.982604378012347</v>
      </c>
      <c r="O6" s="41">
        <v>36.982675718325623</v>
      </c>
      <c r="P6" s="41">
        <v>36.982818398952162</v>
      </c>
      <c r="Q6" s="41">
        <v>36.982818398952162</v>
      </c>
      <c r="R6" s="41">
        <v>36.982729223560575</v>
      </c>
      <c r="S6" s="40" t="str" cm="1">
        <f t="array" ref="S6">IFERROR(_xlfn.IFS(
U6="MPR ISSUE","PDH",
U6="BSS Hardware Issue","BSS",
U6="Sites strategiques, MLL, Pylone, etc.","ENVTECH",
U6="AKTIVCO DEFAUT GE &amp; POWER Cabinet","AKTIVCO",
U6="AKTIVCO Coupure ENEO &amp; Baisse de tension","AKTIVCO GRID ONLY",
U6="Coupure ENEO &amp; Baisse de tension","IHS GRID ONLY",
U6="Defaut GE &amp; POWER Cabinet","IHS",
U6="Sharing","Partners",
U6="Sites strategiques &amp; DataCenter","SST &amp; DC",
U6="Exclu","Exclu",
U6="SAT","SAT",
U6="SPARE-ISSUE","SPARE-ISSUE",
U6="Fiber CAmtel","TRANS_FO_CAMTEL",
U6="Fiber AOF","Fiber AOF",
U6="Projet OCM (HUAWEI)","TRAVAUX-HUAWEI",
U6="Projet OCM (NOKIA)","TRAVAUX-NOKIA",
U6="ACCESS-ISSUE","ACCESS-ISSUE",
U6="Projet OCM (ZTE, NOKIA, autres projets)","TRAVAUX OCM",
U6="No root CAuse","No root cause",
U6="ODU HS","PDH",
U6="IP &amp; VLAN","PDH",
U6="Warehouse HUAWEI","SPARE-ISSUE",
U6="SPARE-HS","SPARE-ISSUE",
U6="Power Telco","BSS",U6="no impacts","no impacts"
),"")</f>
        <v/>
      </c>
      <c r="T6" s="40" t="str" cm="1">
        <f t="array" ref="T6">IFERROR(_xlfn.IFS(
U6="MPR ISSUE","TX ISSUE",
U6="BSS Hardware Issue","RAN ISSUE",
U6="Sites strategiques, MLL, Pylone, etc.","ENVTECH",
U6="AKTIVCO DEFAUT GE &amp; POWER Cabinet","POWER ISSUE",
U6="AKTIVCO Coupure ENEO &amp; Baisse de tension","POWER ISSUE",
U6="Coupure ENEO &amp; Baisse de tension","POWER ISSUE",
U6="Defaut GE &amp; POWER Cabinet","POWER ISSUE",
U6="Sharing","POWER ISSUE",
U6="Sites strategiques &amp; DataCenter","POWER ISSUE",
U6="Exclu","Exclu",
U6="SAT","TX ISSUE",
U6="SPARE-ISSUE","SPARE-ISSUE",
U6="Fiber CAmtel","TX ISSUE",
U6="Fiber AOF","TX ISSUE",
U6="Projet OCM (HUAWEI)","TRAVAUX-HUAWEI",
U6="Projet OCM (NOKIA)","TRAVAUX -NOKIA",
U6="ACCESS-ISSUE","ACCESS-ISSUE",
U6="Projet OCM (ZTE, NOKIA, autres projets)","TRAVAUX OCM",
U6="No root CAuse","No root cause",
U6="ODU HS","TX ISSUE",
U6="IP &amp; VLAN","TX ISSUE",
U6="Warehouse HUAWEI","SPARE-ISSUE",
U6="SPARE-HS","SPARE-ISSUE",
U6="Power Telco","RAN ISSUE",U6="no impacts","no impacts"
),"")</f>
        <v/>
      </c>
      <c r="U6" s="70"/>
      <c r="V6" s="40" t="str" cm="1">
        <f t="array" ref="V6">IFERROR(_xlfn.IFS(
U6="MPR ISSUE","ACTIVE",
U6="BSS Hardware Issue","ACTIVE",
U6="Sites strategiques, MLL, Pylone, etc.","PASSIVE",
U6="AKTIVCO DEFAUT GE &amp; POWER Cabinet","PASSIVE",
U6="AKTIVCO Coupure ENEO &amp; Baisse de tension","PASSIVE",
U6="Coupure ENEO &amp; Baisse de tension","PASSIVE",
U6="Defaut GE &amp; POWER Cabinet","PASSIVE",
U6="Sharing","PASSIVE",
U6="Sites strategiques &amp; DataCenter","PASSIVE",
U6="Exclu","Exclu",
U6="SAT","ACTIVE",
U6="SPARE-ISSUE","SPARE-ISSUE",
U6="Fiber CAmtel","ACTIVE",
U6="Fiber AOF","ACTIVE",
U6="Projet OCM (HUAWEI)","PLANNED WORKS",
U6="Projet OCM (NOKIA)","PLANNED WORKS",
U6="ACCESS-ISSUE","ACCESS-ISSUE",
U6="Projet OCM (ZTE, NOKIA, autres projets)","PLANNED WORKS",
U6="No root CAuse","No root cause",
U6="ODU HS","ACTIVE",
U6="IP &amp; VLAN","ACTIVE",
U6="Warehouse HUAWEI","SPARE-ISSUE",
U6="SPARE-HS","SPARE-ISSUE",
U6="Power Telco","ACTIVE", U6="no impacts","no impacts"
),"")</f>
        <v/>
      </c>
      <c r="W6" s="101" t="s">
        <v>6301</v>
      </c>
      <c r="X6" s="101" t="s">
        <v>6217</v>
      </c>
      <c r="Y6" s="101"/>
      <c r="Z6" s="101" t="s">
        <v>2751</v>
      </c>
      <c r="AA6" s="101" t="s">
        <v>6215</v>
      </c>
      <c r="AB6" s="17" t="s">
        <v>6339</v>
      </c>
      <c r="AC6" s="17"/>
      <c r="AD6" s="9" t="s">
        <v>5468</v>
      </c>
      <c r="AE6" s="7" t="s">
        <v>6115</v>
      </c>
      <c r="AF6" s="6" t="s">
        <v>6317</v>
      </c>
      <c r="AG6" s="7" t="s">
        <v>5468</v>
      </c>
      <c r="AH6" s="3" t="s">
        <v>5468</v>
      </c>
      <c r="AI6" s="18" t="s">
        <v>5468</v>
      </c>
      <c r="AJ6" s="18" t="s">
        <v>5468</v>
      </c>
      <c r="AK6" s="18"/>
      <c r="AL6" s="18" t="s">
        <v>5468</v>
      </c>
      <c r="AM6" s="18" t="s">
        <v>5468</v>
      </c>
      <c r="AN6" s="9" t="s">
        <v>5718</v>
      </c>
      <c r="AO6" s="14"/>
      <c r="AP6" s="14" t="s">
        <v>5468</v>
      </c>
      <c r="AQ6" s="14" t="s">
        <v>5468</v>
      </c>
      <c r="AR6" s="14" t="s">
        <v>5468</v>
      </c>
      <c r="AS6" s="9" t="s">
        <v>5468</v>
      </c>
    </row>
    <row r="7" spans="1:45" x14ac:dyDescent="0.3">
      <c r="A7" s="16" t="s">
        <v>286</v>
      </c>
      <c r="B7" s="8" t="s">
        <v>287</v>
      </c>
      <c r="C7" s="3" t="str">
        <f>_xlfn.XLOOKUP(B7,'[1]daily break down'!$D:$D,'[1]daily break down'!$E:$E,"")</f>
        <v>Yaounde</v>
      </c>
      <c r="D7" s="1" t="s">
        <v>11</v>
      </c>
      <c r="E7" s="1" t="s">
        <v>145</v>
      </c>
      <c r="F7" s="3" t="s">
        <v>37</v>
      </c>
      <c r="G7" s="1" t="s">
        <v>38</v>
      </c>
      <c r="H7" s="29" t="str">
        <f>_xlfn.XLOOKUP(B7,[2]CALCULATION!$B:$B,[2]CALCULATION!$H:$H,"")</f>
        <v>ZTE</v>
      </c>
      <c r="I7" s="100" t="s">
        <v>6099</v>
      </c>
      <c r="J7" s="41" t="s">
        <v>5541</v>
      </c>
      <c r="K7" s="41"/>
      <c r="L7" s="41">
        <v>3.392338906438606</v>
      </c>
      <c r="M7" s="41">
        <v>9.2457045997380387</v>
      </c>
      <c r="N7" s="41">
        <v>9.2457045997380387</v>
      </c>
      <c r="O7" s="41">
        <v>44.125107367171452</v>
      </c>
      <c r="P7" s="41">
        <v>0</v>
      </c>
      <c r="Q7" s="41">
        <v>0</v>
      </c>
      <c r="R7" s="41">
        <v>6.1939800190050587</v>
      </c>
      <c r="S7" s="40" t="str" cm="1">
        <f t="array" ref="S7">IFERROR(_xlfn.IFS(
U7="MPR ISSUE","PDH",
U7="BSS Hardware Issue","BSS",
U7="Sites strategiques, MLL, Pylone, etc.","ENVTECH",
U7="AKTIVCO DEFAUT GE &amp; POWER Cabinet","AKTIVCO",
U7="AKTIVCO Coupure ENEO &amp; Baisse de tension","AKTIVCO GRID ONLY",
U7="Coupure ENEO &amp; Baisse de tension","IHS GRID ONLY",
U7="Defaut GE &amp; POWER Cabinet","IHS",
U7="Sharing","Partners",
U7="Sites strategiques &amp; DataCenter","SST &amp; DC",
U7="Exclu","Exclu",
U7="SAT","SAT",
U7="SPARE-ISSUE","SPARE-ISSUE",
U7="Fiber CAmtel","TRANS_FO_CAMTEL",
U7="Fiber AOF","Fiber AOF",
U7="Projet OCM (HUAWEI)","TRAVAUX-HUAWEI",
U7="Projet OCM (NOKIA)","TRAVAUX-NOKIA",
U7="ACCESS-ISSUE","ACCESS-ISSUE",
U7="Projet OCM (ZTE, NOKIA, autres projets)","TRAVAUX OCM",
U7="No root CAuse","No root cause",
U7="ODU HS","PDH",
U7="IP &amp; VLAN","PDH",
U7="Warehouse HUAWEI","SPARE-ISSUE",
U7="SPARE-HS","SPARE-ISSUE",
U7="Power Telco","BSS",U7="no impacts","no impacts"
),"")</f>
        <v/>
      </c>
      <c r="T7" s="40" t="str" cm="1">
        <f t="array" ref="T7">IFERROR(_xlfn.IFS(
U7="MPR ISSUE","TX ISSUE",
U7="BSS Hardware Issue","RAN ISSUE",
U7="Sites strategiques, MLL, Pylone, etc.","ENVTECH",
U7="AKTIVCO DEFAUT GE &amp; POWER Cabinet","POWER ISSUE",
U7="AKTIVCO Coupure ENEO &amp; Baisse de tension","POWER ISSUE",
U7="Coupure ENEO &amp; Baisse de tension","POWER ISSUE",
U7="Defaut GE &amp; POWER Cabinet","POWER ISSUE",
U7="Sharing","POWER ISSUE",
U7="Sites strategiques &amp; DataCenter","POWER ISSUE",
U7="Exclu","Exclu",
U7="SAT","TX ISSUE",
U7="SPARE-ISSUE","SPARE-ISSUE",
U7="Fiber CAmtel","TX ISSUE",
U7="Fiber AOF","TX ISSUE",
U7="Projet OCM (HUAWEI)","TRAVAUX-HUAWEI",
U7="Projet OCM (NOKIA)","TRAVAUX -NOKIA",
U7="ACCESS-ISSUE","ACCESS-ISSUE",
U7="Projet OCM (ZTE, NOKIA, autres projets)","TRAVAUX OCM",
U7="No root CAuse","No root cause",
U7="ODU HS","TX ISSUE",
U7="IP &amp; VLAN","TX ISSUE",
U7="Warehouse HUAWEI","SPARE-ISSUE",
U7="SPARE-HS","SPARE-ISSUE",
U7="Power Telco","RAN ISSUE",U7="no impacts","no impacts"
),"")</f>
        <v/>
      </c>
      <c r="U7" s="70"/>
      <c r="V7" s="40" t="str" cm="1">
        <f t="array" ref="V7">IFERROR(_xlfn.IFS(
U7="MPR ISSUE","ACTIVE",
U7="BSS Hardware Issue","ACTIVE",
U7="Sites strategiques, MLL, Pylone, etc.","PASSIVE",
U7="AKTIVCO DEFAUT GE &amp; POWER Cabinet","PASSIVE",
U7="AKTIVCO Coupure ENEO &amp; Baisse de tension","PASSIVE",
U7="Coupure ENEO &amp; Baisse de tension","PASSIVE",
U7="Defaut GE &amp; POWER Cabinet","PASSIVE",
U7="Sharing","PASSIVE",
U7="Sites strategiques &amp; DataCenter","PASSIVE",
U7="Exclu","Exclu",
U7="SAT","ACTIVE",
U7="SPARE-ISSUE","SPARE-ISSUE",
U7="Fiber CAmtel","ACTIVE",
U7="Fiber AOF","ACTIVE",
U7="Projet OCM (HUAWEI)","PLANNED WORKS",
U7="Projet OCM (NOKIA)","PLANNED WORKS",
U7="ACCESS-ISSUE","ACCESS-ISSUE",
U7="Projet OCM (ZTE, NOKIA, autres projets)","PLANNED WORKS",
U7="No root CAuse","No root cause",
U7="ODU HS","ACTIVE",
U7="IP &amp; VLAN","ACTIVE",
U7="Warehouse HUAWEI","SPARE-ISSUE",
U7="SPARE-HS","SPARE-ISSUE",
U7="Power Telco","ACTIVE", U7="no impacts","no impacts"
),"")</f>
        <v/>
      </c>
      <c r="W7" s="98"/>
      <c r="X7" s="98"/>
      <c r="Y7" s="98"/>
      <c r="Z7" s="98"/>
      <c r="AA7" s="98"/>
      <c r="AB7" s="17" t="s">
        <v>6315</v>
      </c>
      <c r="AC7" s="17"/>
      <c r="AD7" s="9" t="s">
        <v>5468</v>
      </c>
      <c r="AE7" s="7"/>
      <c r="AF7" s="6" t="s">
        <v>5468</v>
      </c>
      <c r="AG7" s="7" t="s">
        <v>6315</v>
      </c>
      <c r="AH7" s="3" t="s">
        <v>5468</v>
      </c>
      <c r="AI7" s="18" t="s">
        <v>5468</v>
      </c>
      <c r="AJ7" s="18" t="s">
        <v>5468</v>
      </c>
      <c r="AK7" s="18" t="s">
        <v>5468</v>
      </c>
      <c r="AL7" s="18" t="s">
        <v>5468</v>
      </c>
      <c r="AM7" s="18" t="s">
        <v>5468</v>
      </c>
      <c r="AN7" s="9" t="s">
        <v>5468</v>
      </c>
      <c r="AO7" s="14"/>
      <c r="AP7" s="14" t="s">
        <v>5468</v>
      </c>
      <c r="AQ7" s="14" t="s">
        <v>5468</v>
      </c>
      <c r="AR7" s="14" t="s">
        <v>5468</v>
      </c>
      <c r="AS7" s="9" t="s">
        <v>287</v>
      </c>
    </row>
    <row r="8" spans="1:45" x14ac:dyDescent="0.3">
      <c r="A8" s="1" t="s">
        <v>863</v>
      </c>
      <c r="B8" s="8" t="s">
        <v>864</v>
      </c>
      <c r="C8" s="3" t="str">
        <f>_xlfn.XLOOKUP(B8,'[1]daily break down'!$D:$D,'[1]daily break down'!$E:$E,"")</f>
        <v>Douala</v>
      </c>
      <c r="D8" s="1" t="s">
        <v>21</v>
      </c>
      <c r="E8" s="1" t="s">
        <v>30</v>
      </c>
      <c r="F8" s="3" t="s">
        <v>31</v>
      </c>
      <c r="G8" s="1" t="s">
        <v>32</v>
      </c>
      <c r="H8" s="29" t="str">
        <f>_xlfn.XLOOKUP(B8,[2]CALCULATION!$B:$B,[2]CALCULATION!$H:$H,"")</f>
        <v>ZTE</v>
      </c>
      <c r="I8" s="100" t="s">
        <v>6097</v>
      </c>
      <c r="J8" s="41" t="s">
        <v>5541</v>
      </c>
      <c r="K8" s="41"/>
      <c r="L8" s="41">
        <v>0</v>
      </c>
      <c r="M8" s="41">
        <v>0</v>
      </c>
      <c r="N8" s="41">
        <v>13.732653602828499</v>
      </c>
      <c r="O8" s="41">
        <v>13.868556899607057</v>
      </c>
      <c r="P8" s="41">
        <v>60.682480673909161</v>
      </c>
      <c r="Q8" s="41">
        <v>48.377382409761651</v>
      </c>
      <c r="R8" s="41">
        <v>36.683563619864536</v>
      </c>
      <c r="S8" s="40" t="str" cm="1">
        <f t="array" ref="S8">IFERROR(_xlfn.IFS(
U8="MPR ISSUE","PDH",
U8="BSS Hardware Issue","BSS",
U8="Sites strategiques, MLL, Pylone, etc.","ENVTECH",
U8="AKTIVCO DEFAUT GE &amp; POWER Cabinet","AKTIVCO",
U8="AKTIVCO Coupure ENEO &amp; Baisse de tension","AKTIVCO GRID ONLY",
U8="Coupure ENEO &amp; Baisse de tension","IHS GRID ONLY",
U8="Defaut GE &amp; POWER Cabinet","IHS",
U8="Sharing","Partners",
U8="Sites strategiques &amp; DataCenter","SST &amp; DC",
U8="Exclu","Exclu",
U8="SAT","SAT",
U8="SPARE-ISSUE","SPARE-ISSUE",
U8="Fiber CAmtel","TRANS_FO_CAMTEL",
U8="Fiber AOF","Fiber AOF",
U8="Projet OCM (HUAWEI)","TRAVAUX-HUAWEI",
U8="Projet OCM (NOKIA)","TRAVAUX-NOKIA",
U8="ACCESS-ISSUE","ACCESS-ISSUE",
U8="Projet OCM (ZTE, NOKIA, autres projets)","TRAVAUX OCM",
U8="No root CAuse","No root cause",
U8="ODU HS","PDH",
U8="IP &amp; VLAN","PDH",
U8="Warehouse HUAWEI","SPARE-ISSUE",
U8="SPARE-HS","SPARE-ISSUE",
U8="Power Telco","BSS",U8="no impacts","no impacts"
),"")</f>
        <v/>
      </c>
      <c r="T8" s="40" t="str" cm="1">
        <f t="array" ref="T8">IFERROR(_xlfn.IFS(
U8="MPR ISSUE","TX ISSUE",
U8="BSS Hardware Issue","RAN ISSUE",
U8="Sites strategiques, MLL, Pylone, etc.","ENVTECH",
U8="AKTIVCO DEFAUT GE &amp; POWER Cabinet","POWER ISSUE",
U8="AKTIVCO Coupure ENEO &amp; Baisse de tension","POWER ISSUE",
U8="Coupure ENEO &amp; Baisse de tension","POWER ISSUE",
U8="Defaut GE &amp; POWER Cabinet","POWER ISSUE",
U8="Sharing","POWER ISSUE",
U8="Sites strategiques &amp; DataCenter","POWER ISSUE",
U8="Exclu","Exclu",
U8="SAT","TX ISSUE",
U8="SPARE-ISSUE","SPARE-ISSUE",
U8="Fiber CAmtel","TX ISSUE",
U8="Fiber AOF","TX ISSUE",
U8="Projet OCM (HUAWEI)","TRAVAUX-HUAWEI",
U8="Projet OCM (NOKIA)","TRAVAUX -NOKIA",
U8="ACCESS-ISSUE","ACCESS-ISSUE",
U8="Projet OCM (ZTE, NOKIA, autres projets)","TRAVAUX OCM",
U8="No root CAuse","No root cause",
U8="ODU HS","TX ISSUE",
U8="IP &amp; VLAN","TX ISSUE",
U8="Warehouse HUAWEI","SPARE-ISSUE",
U8="SPARE-HS","SPARE-ISSUE",
U8="Power Telco","RAN ISSUE",U8="no impacts","no impacts"
),"")</f>
        <v/>
      </c>
      <c r="U8" s="70"/>
      <c r="V8" s="40" t="str" cm="1">
        <f t="array" ref="V8">IFERROR(_xlfn.IFS(
U8="MPR ISSUE","ACTIVE",
U8="BSS Hardware Issue","ACTIVE",
U8="Sites strategiques, MLL, Pylone, etc.","PASSIVE",
U8="AKTIVCO DEFAUT GE &amp; POWER Cabinet","PASSIVE",
U8="AKTIVCO Coupure ENEO &amp; Baisse de tension","PASSIVE",
U8="Coupure ENEO &amp; Baisse de tension","PASSIVE",
U8="Defaut GE &amp; POWER Cabinet","PASSIVE",
U8="Sharing","PASSIVE",
U8="Sites strategiques &amp; DataCenter","PASSIVE",
U8="Exclu","Exclu",
U8="SAT","ACTIVE",
U8="SPARE-ISSUE","SPARE-ISSUE",
U8="Fiber CAmtel","ACTIVE",
U8="Fiber AOF","ACTIVE",
U8="Projet OCM (HUAWEI)","PLANNED WORKS",
U8="Projet OCM (NOKIA)","PLANNED WORKS",
U8="ACCESS-ISSUE","ACCESS-ISSUE",
U8="Projet OCM (ZTE, NOKIA, autres projets)","PLANNED WORKS",
U8="No root CAuse","No root cause",
U8="ODU HS","ACTIVE",
U8="IP &amp; VLAN","ACTIVE",
U8="Warehouse HUAWEI","SPARE-ISSUE",
U8="SPARE-HS","SPARE-ISSUE",
U8="Power Telco","ACTIVE", U8="no impacts","no impacts"
),"")</f>
        <v/>
      </c>
      <c r="W8" s="101" t="s">
        <v>6216</v>
      </c>
      <c r="X8" s="101" t="s">
        <v>6217</v>
      </c>
      <c r="Y8" s="101"/>
      <c r="Z8" s="101" t="s">
        <v>21</v>
      </c>
      <c r="AA8" s="101" t="s">
        <v>6215</v>
      </c>
      <c r="AB8" s="17" t="s">
        <v>6340</v>
      </c>
      <c r="AC8" s="17"/>
      <c r="AD8" s="9" t="s">
        <v>5468</v>
      </c>
      <c r="AE8" s="7" t="s">
        <v>6169</v>
      </c>
      <c r="AF8" s="6" t="s">
        <v>6318</v>
      </c>
      <c r="AG8" s="7" t="s">
        <v>5468</v>
      </c>
      <c r="AH8" s="3" t="s">
        <v>5468</v>
      </c>
      <c r="AI8" s="18" t="s">
        <v>5468</v>
      </c>
      <c r="AJ8" s="18" t="s">
        <v>5468</v>
      </c>
      <c r="AK8" s="18" t="s">
        <v>5715</v>
      </c>
      <c r="AL8" s="18" t="s">
        <v>5468</v>
      </c>
      <c r="AM8" s="18" t="s">
        <v>5747</v>
      </c>
      <c r="AN8" s="9" t="s">
        <v>5748</v>
      </c>
      <c r="AO8" s="14"/>
      <c r="AP8" s="14" t="s">
        <v>5468</v>
      </c>
      <c r="AQ8" s="14" t="s">
        <v>5468</v>
      </c>
      <c r="AR8" s="14" t="s">
        <v>5468</v>
      </c>
      <c r="AS8" s="9" t="s">
        <v>5468</v>
      </c>
    </row>
    <row r="9" spans="1:45" x14ac:dyDescent="0.3">
      <c r="A9" s="1" t="s">
        <v>609</v>
      </c>
      <c r="B9" s="8" t="s">
        <v>610</v>
      </c>
      <c r="C9" s="3" t="str">
        <f>_xlfn.XLOOKUP(B9,'[1]daily break down'!$D:$D,'[1]daily break down'!$E:$E,"")</f>
        <v>Yaounde</v>
      </c>
      <c r="D9" s="1" t="s">
        <v>11</v>
      </c>
      <c r="E9" s="1" t="s">
        <v>12</v>
      </c>
      <c r="F9" s="3" t="s">
        <v>37</v>
      </c>
      <c r="G9" s="1" t="s">
        <v>38</v>
      </c>
      <c r="H9" s="29" t="str">
        <f>_xlfn.XLOOKUP(B9,[2]CALCULATION!$B:$B,[2]CALCULATION!$H:$H,"")</f>
        <v>ZTE</v>
      </c>
      <c r="I9" s="100" t="s">
        <v>6097</v>
      </c>
      <c r="J9" s="41" t="s">
        <v>5541</v>
      </c>
      <c r="K9" s="41"/>
      <c r="L9" s="41">
        <v>1.9197143248495436</v>
      </c>
      <c r="M9" s="41">
        <v>0</v>
      </c>
      <c r="N9" s="41">
        <v>2.5585668301786617</v>
      </c>
      <c r="O9" s="41">
        <v>29.474696304286415</v>
      </c>
      <c r="P9" s="41">
        <v>7.6301318654350503</v>
      </c>
      <c r="Q9" s="41">
        <v>49.764487790818777</v>
      </c>
      <c r="R9" s="41">
        <v>32.899156186774654</v>
      </c>
      <c r="S9" s="40" t="str" cm="1">
        <f t="array" ref="S9">IFERROR(_xlfn.IFS(
U9="MPR ISSUE","PDH",
U9="BSS Hardware Issue","BSS",
U9="Sites strategiques, MLL, Pylone, etc.","ENVTECH",
U9="AKTIVCO DEFAUT GE &amp; POWER Cabinet","AKTIVCO",
U9="AKTIVCO Coupure ENEO &amp; Baisse de tension","AKTIVCO GRID ONLY",
U9="Coupure ENEO &amp; Baisse de tension","IHS GRID ONLY",
U9="Defaut GE &amp; POWER Cabinet","IHS",
U9="Sharing","Partners",
U9="Sites strategiques &amp; DataCenter","SST &amp; DC",
U9="Exclu","Exclu",
U9="SAT","SAT",
U9="SPARE-ISSUE","SPARE-ISSUE",
U9="Fiber CAmtel","TRANS_FO_CAMTEL",
U9="Fiber AOF","Fiber AOF",
U9="Projet OCM (HUAWEI)","TRAVAUX-HUAWEI",
U9="Projet OCM (NOKIA)","TRAVAUX-NOKIA",
U9="ACCESS-ISSUE","ACCESS-ISSUE",
U9="Projet OCM (ZTE, NOKIA, autres projets)","TRAVAUX OCM",
U9="No root CAuse","No root cause",
U9="ODU HS","PDH",
U9="IP &amp; VLAN","PDH",
U9="Warehouse HUAWEI","SPARE-ISSUE",
U9="SPARE-HS","SPARE-ISSUE",
U9="Power Telco","BSS",U9="no impacts","no impacts"
),"")</f>
        <v/>
      </c>
      <c r="T9" s="40" t="str" cm="1">
        <f t="array" ref="T9">IFERROR(_xlfn.IFS(
U9="MPR ISSUE","TX ISSUE",
U9="BSS Hardware Issue","RAN ISSUE",
U9="Sites strategiques, MLL, Pylone, etc.","ENVTECH",
U9="AKTIVCO DEFAUT GE &amp; POWER Cabinet","POWER ISSUE",
U9="AKTIVCO Coupure ENEO &amp; Baisse de tension","POWER ISSUE",
U9="Coupure ENEO &amp; Baisse de tension","POWER ISSUE",
U9="Defaut GE &amp; POWER Cabinet","POWER ISSUE",
U9="Sharing","POWER ISSUE",
U9="Sites strategiques &amp; DataCenter","POWER ISSUE",
U9="Exclu","Exclu",
U9="SAT","TX ISSUE",
U9="SPARE-ISSUE","SPARE-ISSUE",
U9="Fiber CAmtel","TX ISSUE",
U9="Fiber AOF","TX ISSUE",
U9="Projet OCM (HUAWEI)","TRAVAUX-HUAWEI",
U9="Projet OCM (NOKIA)","TRAVAUX -NOKIA",
U9="ACCESS-ISSUE","ACCESS-ISSUE",
U9="Projet OCM (ZTE, NOKIA, autres projets)","TRAVAUX OCM",
U9="No root CAuse","No root cause",
U9="ODU HS","TX ISSUE",
U9="IP &amp; VLAN","TX ISSUE",
U9="Warehouse HUAWEI","SPARE-ISSUE",
U9="SPARE-HS","SPARE-ISSUE",
U9="Power Telco","RAN ISSUE",U9="no impacts","no impacts"
),"")</f>
        <v/>
      </c>
      <c r="U9" s="70"/>
      <c r="V9" s="40" t="str" cm="1">
        <f t="array" ref="V9">IFERROR(_xlfn.IFS(
U9="MPR ISSUE","ACTIVE",
U9="BSS Hardware Issue","ACTIVE",
U9="Sites strategiques, MLL, Pylone, etc.","PASSIVE",
U9="AKTIVCO DEFAUT GE &amp; POWER Cabinet","PASSIVE",
U9="AKTIVCO Coupure ENEO &amp; Baisse de tension","PASSIVE",
U9="Coupure ENEO &amp; Baisse de tension","PASSIVE",
U9="Defaut GE &amp; POWER Cabinet","PASSIVE",
U9="Sharing","PASSIVE",
U9="Sites strategiques &amp; DataCenter","PASSIVE",
U9="Exclu","Exclu",
U9="SAT","ACTIVE",
U9="SPARE-ISSUE","SPARE-ISSUE",
U9="Fiber CAmtel","ACTIVE",
U9="Fiber AOF","ACTIVE",
U9="Projet OCM (HUAWEI)","PLANNED WORKS",
U9="Projet OCM (NOKIA)","PLANNED WORKS",
U9="ACCESS-ISSUE","ACCESS-ISSUE",
U9="Projet OCM (ZTE, NOKIA, autres projets)","PLANNED WORKS",
U9="No root CAuse","No root cause",
U9="ODU HS","ACTIVE",
U9="IP &amp; VLAN","ACTIVE",
U9="Warehouse HUAWEI","SPARE-ISSUE",
U9="SPARE-HS","SPARE-ISSUE",
U9="Power Telco","ACTIVE", U9="no impacts","no impacts"
),"")</f>
        <v/>
      </c>
      <c r="W9" s="101" t="s">
        <v>6254</v>
      </c>
      <c r="X9" s="101" t="s">
        <v>6249</v>
      </c>
      <c r="Y9" s="101"/>
      <c r="Z9" s="101" t="s">
        <v>11</v>
      </c>
      <c r="AA9" s="101" t="s">
        <v>6215</v>
      </c>
      <c r="AB9" s="17" t="s">
        <v>6319</v>
      </c>
      <c r="AC9" s="17"/>
      <c r="AD9" s="9" t="s">
        <v>5468</v>
      </c>
      <c r="AE9" s="7"/>
      <c r="AF9" s="6" t="s">
        <v>5468</v>
      </c>
      <c r="AG9" s="7" t="s">
        <v>6319</v>
      </c>
      <c r="AH9" s="3" t="s">
        <v>5468</v>
      </c>
      <c r="AI9" s="18" t="s">
        <v>5468</v>
      </c>
      <c r="AJ9" s="18" t="s">
        <v>5468</v>
      </c>
      <c r="AK9" s="18" t="s">
        <v>5468</v>
      </c>
      <c r="AL9" s="18" t="s">
        <v>5468</v>
      </c>
      <c r="AM9" s="18" t="s">
        <v>5468</v>
      </c>
      <c r="AN9" s="9" t="s">
        <v>5468</v>
      </c>
      <c r="AO9" s="14"/>
      <c r="AP9" s="14" t="s">
        <v>5468</v>
      </c>
      <c r="AQ9" s="14" t="s">
        <v>5468</v>
      </c>
      <c r="AR9" s="14" t="s">
        <v>5468</v>
      </c>
      <c r="AS9" s="9" t="s">
        <v>5468</v>
      </c>
    </row>
    <row r="10" spans="1:45" x14ac:dyDescent="0.3">
      <c r="A10" s="1" t="s">
        <v>3449</v>
      </c>
      <c r="B10" s="8" t="s">
        <v>3450</v>
      </c>
      <c r="C10" s="3" t="str">
        <f>_xlfn.XLOOKUP(B10,'[1]daily break down'!$D:$D,'[1]daily break down'!$E:$E,"")</f>
        <v>Yaounde</v>
      </c>
      <c r="D10" s="1" t="s">
        <v>11</v>
      </c>
      <c r="E10" s="1" t="s">
        <v>145</v>
      </c>
      <c r="F10" s="3" t="s">
        <v>37</v>
      </c>
      <c r="G10" s="1" t="s">
        <v>38</v>
      </c>
      <c r="H10" s="29" t="str">
        <f>_xlfn.XLOOKUP(B10,[2]CALCULATION!$B:$B,[2]CALCULATION!$H:$H,"")</f>
        <v>ZTE</v>
      </c>
      <c r="I10" s="100" t="s">
        <v>6098</v>
      </c>
      <c r="J10" s="41" t="s">
        <v>5541</v>
      </c>
      <c r="K10" s="41"/>
      <c r="L10" s="41">
        <v>0</v>
      </c>
      <c r="M10" s="41">
        <v>4.6656564878307744E-2</v>
      </c>
      <c r="N10" s="41">
        <v>2.7062591137250198</v>
      </c>
      <c r="O10" s="41">
        <v>40.693192421946563</v>
      </c>
      <c r="P10" s="41">
        <v>0</v>
      </c>
      <c r="Q10" s="41">
        <v>0</v>
      </c>
      <c r="R10" s="41">
        <v>0</v>
      </c>
      <c r="S10" s="40" t="str" cm="1">
        <f t="array" ref="S10">IFERROR(_xlfn.IFS(
U10="MPR ISSUE","PDH",
U10="BSS Hardware Issue","BSS",
U10="Sites strategiques, MLL, Pylone, etc.","ENVTECH",
U10="AKTIVCO DEFAUT GE &amp; POWER Cabinet","AKTIVCO",
U10="AKTIVCO Coupure ENEO &amp; Baisse de tension","AKTIVCO GRID ONLY",
U10="Coupure ENEO &amp; Baisse de tension","IHS GRID ONLY",
U10="Defaut GE &amp; POWER Cabinet","IHS",
U10="Sharing","Partners",
U10="Sites strategiques &amp; DataCenter","SST &amp; DC",
U10="Exclu","Exclu",
U10="SAT","SAT",
U10="SPARE-ISSUE","SPARE-ISSUE",
U10="Fiber CAmtel","TRANS_FO_CAMTEL",
U10="Fiber AOF","Fiber AOF",
U10="Projet OCM (HUAWEI)","TRAVAUX-HUAWEI",
U10="Projet OCM (NOKIA)","TRAVAUX-NOKIA",
U10="ACCESS-ISSUE","ACCESS-ISSUE",
U10="Projet OCM (ZTE, NOKIA, autres projets)","TRAVAUX OCM",
U10="No root CAuse","No root cause",
U10="ODU HS","PDH",
U10="IP &amp; VLAN","PDH",
U10="Warehouse HUAWEI","SPARE-ISSUE",
U10="SPARE-HS","SPARE-ISSUE",
U10="Power Telco","BSS",U10="no impacts","no impacts"
),"")</f>
        <v/>
      </c>
      <c r="T10" s="40" t="str" cm="1">
        <f t="array" ref="T10">IFERROR(_xlfn.IFS(
U10="MPR ISSUE","TX ISSUE",
U10="BSS Hardware Issue","RAN ISSUE",
U10="Sites strategiques, MLL, Pylone, etc.","ENVTECH",
U10="AKTIVCO DEFAUT GE &amp; POWER Cabinet","POWER ISSUE",
U10="AKTIVCO Coupure ENEO &amp; Baisse de tension","POWER ISSUE",
U10="Coupure ENEO &amp; Baisse de tension","POWER ISSUE",
U10="Defaut GE &amp; POWER Cabinet","POWER ISSUE",
U10="Sharing","POWER ISSUE",
U10="Sites strategiques &amp; DataCenter","POWER ISSUE",
U10="Exclu","Exclu",
U10="SAT","TX ISSUE",
U10="SPARE-ISSUE","SPARE-ISSUE",
U10="Fiber CAmtel","TX ISSUE",
U10="Fiber AOF","TX ISSUE",
U10="Projet OCM (HUAWEI)","TRAVAUX-HUAWEI",
U10="Projet OCM (NOKIA)","TRAVAUX -NOKIA",
U10="ACCESS-ISSUE","ACCESS-ISSUE",
U10="Projet OCM (ZTE, NOKIA, autres projets)","TRAVAUX OCM",
U10="No root CAuse","No root cause",
U10="ODU HS","TX ISSUE",
U10="IP &amp; VLAN","TX ISSUE",
U10="Warehouse HUAWEI","SPARE-ISSUE",
U10="SPARE-HS","SPARE-ISSUE",
U10="Power Telco","RAN ISSUE",U10="no impacts","no impacts"
),"")</f>
        <v/>
      </c>
      <c r="U10" s="70"/>
      <c r="V10" s="40" t="str" cm="1">
        <f t="array" ref="V10">IFERROR(_xlfn.IFS(
U10="MPR ISSUE","ACTIVE",
U10="BSS Hardware Issue","ACTIVE",
U10="Sites strategiques, MLL, Pylone, etc.","PASSIVE",
U10="AKTIVCO DEFAUT GE &amp; POWER Cabinet","PASSIVE",
U10="AKTIVCO Coupure ENEO &amp; Baisse de tension","PASSIVE",
U10="Coupure ENEO &amp; Baisse de tension","PASSIVE",
U10="Defaut GE &amp; POWER Cabinet","PASSIVE",
U10="Sharing","PASSIVE",
U10="Sites strategiques &amp; DataCenter","PASSIVE",
U10="Exclu","Exclu",
U10="SAT","ACTIVE",
U10="SPARE-ISSUE","SPARE-ISSUE",
U10="Fiber CAmtel","ACTIVE",
U10="Fiber AOF","ACTIVE",
U10="Projet OCM (HUAWEI)","PLANNED WORKS",
U10="Projet OCM (NOKIA)","PLANNED WORKS",
U10="ACCESS-ISSUE","ACCESS-ISSUE",
U10="Projet OCM (ZTE, NOKIA, autres projets)","PLANNED WORKS",
U10="No root CAuse","No root cause",
U10="ODU HS","ACTIVE",
U10="IP &amp; VLAN","ACTIVE",
U10="Warehouse HUAWEI","SPARE-ISSUE",
U10="SPARE-HS","SPARE-ISSUE",
U10="Power Telco","ACTIVE", U10="no impacts","no impacts"
),"")</f>
        <v/>
      </c>
      <c r="W10" s="98"/>
      <c r="X10" s="98"/>
      <c r="Y10" s="98"/>
      <c r="Z10" s="98"/>
      <c r="AA10" s="98"/>
      <c r="AB10" s="17" t="s">
        <v>5468</v>
      </c>
      <c r="AC10" s="17"/>
      <c r="AD10" s="9" t="s">
        <v>5468</v>
      </c>
      <c r="AE10" s="7" t="s">
        <v>5468</v>
      </c>
      <c r="AF10" s="6" t="s">
        <v>5468</v>
      </c>
      <c r="AG10" s="7" t="s">
        <v>5468</v>
      </c>
      <c r="AH10" s="3" t="s">
        <v>5468</v>
      </c>
      <c r="AI10" s="18" t="s">
        <v>5468</v>
      </c>
      <c r="AJ10" s="18" t="s">
        <v>5468</v>
      </c>
      <c r="AK10" s="18" t="s">
        <v>5468</v>
      </c>
      <c r="AL10" s="18" t="s">
        <v>5468</v>
      </c>
      <c r="AM10" s="18" t="s">
        <v>5468</v>
      </c>
      <c r="AN10" s="9" t="s">
        <v>5468</v>
      </c>
      <c r="AO10" s="14"/>
      <c r="AP10" s="14" t="s">
        <v>3450</v>
      </c>
      <c r="AQ10" s="14" t="s">
        <v>5468</v>
      </c>
      <c r="AR10" s="14" t="s">
        <v>5468</v>
      </c>
      <c r="AS10" s="9" t="s">
        <v>5468</v>
      </c>
    </row>
    <row r="11" spans="1:45" x14ac:dyDescent="0.3">
      <c r="A11" s="1" t="s">
        <v>1589</v>
      </c>
      <c r="B11" s="8" t="s">
        <v>1590</v>
      </c>
      <c r="C11" s="3" t="str">
        <f>_xlfn.XLOOKUP(B11,'[1]daily break down'!$D:$D,'[1]daily break down'!$E:$E,"")</f>
        <v>Yaounde</v>
      </c>
      <c r="D11" s="1" t="s">
        <v>11</v>
      </c>
      <c r="E11" s="1" t="s">
        <v>302</v>
      </c>
      <c r="F11" s="3" t="s">
        <v>37</v>
      </c>
      <c r="G11" s="1" t="s">
        <v>38</v>
      </c>
      <c r="H11" s="29" t="str">
        <f>_xlfn.XLOOKUP(B11,[2]CALCULATION!$B:$B,[2]CALCULATION!$H:$H,"")</f>
        <v>ZTE</v>
      </c>
      <c r="I11" s="100" t="s">
        <v>6098</v>
      </c>
      <c r="J11" s="41" t="s">
        <v>5541</v>
      </c>
      <c r="K11" s="41"/>
      <c r="L11" s="41">
        <v>36.075494459711273</v>
      </c>
      <c r="M11" s="41">
        <v>5.5752454820179966E-2</v>
      </c>
      <c r="N11" s="41">
        <v>0.52600996481495765</v>
      </c>
      <c r="O11" s="41">
        <v>40.477673335559146</v>
      </c>
      <c r="P11" s="41">
        <v>0</v>
      </c>
      <c r="Q11" s="41">
        <v>0.38730656074056991</v>
      </c>
      <c r="R11" s="41">
        <v>0</v>
      </c>
      <c r="S11" s="40" t="str" cm="1">
        <f t="array" ref="S11">IFERROR(_xlfn.IFS(
U11="MPR ISSUE","PDH",
U11="BSS Hardware Issue","BSS",
U11="Sites strategiques, MLL, Pylone, etc.","ENVTECH",
U11="AKTIVCO DEFAUT GE &amp; POWER Cabinet","AKTIVCO",
U11="AKTIVCO Coupure ENEO &amp; Baisse de tension","AKTIVCO GRID ONLY",
U11="Coupure ENEO &amp; Baisse de tension","IHS GRID ONLY",
U11="Defaut GE &amp; POWER Cabinet","IHS",
U11="Sharing","Partners",
U11="Sites strategiques &amp; DataCenter","SST &amp; DC",
U11="Exclu","Exclu",
U11="SAT","SAT",
U11="SPARE-ISSUE","SPARE-ISSUE",
U11="Fiber CAmtel","TRANS_FO_CAMTEL",
U11="Fiber AOF","Fiber AOF",
U11="Projet OCM (HUAWEI)","TRAVAUX-HUAWEI",
U11="Projet OCM (NOKIA)","TRAVAUX-NOKIA",
U11="ACCESS-ISSUE","ACCESS-ISSUE",
U11="Projet OCM (ZTE, NOKIA, autres projets)","TRAVAUX OCM",
U11="No root CAuse","No root cause",
U11="ODU HS","PDH",
U11="IP &amp; VLAN","PDH",
U11="Warehouse HUAWEI","SPARE-ISSUE",
U11="SPARE-HS","SPARE-ISSUE",
U11="Power Telco","BSS",U11="no impacts","no impacts"
),"")</f>
        <v/>
      </c>
      <c r="T11" s="40" t="str" cm="1">
        <f t="array" ref="T11">IFERROR(_xlfn.IFS(
U11="MPR ISSUE","TX ISSUE",
U11="BSS Hardware Issue","RAN ISSUE",
U11="Sites strategiques, MLL, Pylone, etc.","ENVTECH",
U11="AKTIVCO DEFAUT GE &amp; POWER Cabinet","POWER ISSUE",
U11="AKTIVCO Coupure ENEO &amp; Baisse de tension","POWER ISSUE",
U11="Coupure ENEO &amp; Baisse de tension","POWER ISSUE",
U11="Defaut GE &amp; POWER Cabinet","POWER ISSUE",
U11="Sharing","POWER ISSUE",
U11="Sites strategiques &amp; DataCenter","POWER ISSUE",
U11="Exclu","Exclu",
U11="SAT","TX ISSUE",
U11="SPARE-ISSUE","SPARE-ISSUE",
U11="Fiber CAmtel","TX ISSUE",
U11="Fiber AOF","TX ISSUE",
U11="Projet OCM (HUAWEI)","TRAVAUX-HUAWEI",
U11="Projet OCM (NOKIA)","TRAVAUX -NOKIA",
U11="ACCESS-ISSUE","ACCESS-ISSUE",
U11="Projet OCM (ZTE, NOKIA, autres projets)","TRAVAUX OCM",
U11="No root CAuse","No root cause",
U11="ODU HS","TX ISSUE",
U11="IP &amp; VLAN","TX ISSUE",
U11="Warehouse HUAWEI","SPARE-ISSUE",
U11="SPARE-HS","SPARE-ISSUE",
U11="Power Telco","RAN ISSUE",U11="no impacts","no impacts"
),"")</f>
        <v/>
      </c>
      <c r="U11" s="70"/>
      <c r="V11" s="40" t="str" cm="1">
        <f t="array" ref="V11">IFERROR(_xlfn.IFS(
U11="MPR ISSUE","ACTIVE",
U11="BSS Hardware Issue","ACTIVE",
U11="Sites strategiques, MLL, Pylone, etc.","PASSIVE",
U11="AKTIVCO DEFAUT GE &amp; POWER Cabinet","PASSIVE",
U11="AKTIVCO Coupure ENEO &amp; Baisse de tension","PASSIVE",
U11="Coupure ENEO &amp; Baisse de tension","PASSIVE",
U11="Defaut GE &amp; POWER Cabinet","PASSIVE",
U11="Sharing","PASSIVE",
U11="Sites strategiques &amp; DataCenter","PASSIVE",
U11="Exclu","Exclu",
U11="SAT","ACTIVE",
U11="SPARE-ISSUE","SPARE-ISSUE",
U11="Fiber CAmtel","ACTIVE",
U11="Fiber AOF","ACTIVE",
U11="Projet OCM (HUAWEI)","PLANNED WORKS",
U11="Projet OCM (NOKIA)","PLANNED WORKS",
U11="ACCESS-ISSUE","ACCESS-ISSUE",
U11="Projet OCM (ZTE, NOKIA, autres projets)","PLANNED WORKS",
U11="No root CAuse","No root cause",
U11="ODU HS","ACTIVE",
U11="IP &amp; VLAN","ACTIVE",
U11="Warehouse HUAWEI","SPARE-ISSUE",
U11="SPARE-HS","SPARE-ISSUE",
U11="Power Telco","ACTIVE", U11="no impacts","no impacts"
),"")</f>
        <v/>
      </c>
      <c r="W11" s="98"/>
      <c r="X11" s="98"/>
      <c r="Y11" s="98"/>
      <c r="Z11" s="98"/>
      <c r="AA11" s="98"/>
      <c r="AB11" s="17" t="s">
        <v>5717</v>
      </c>
      <c r="AC11" s="17"/>
      <c r="AD11" s="9" t="s">
        <v>5468</v>
      </c>
      <c r="AE11" s="7" t="s">
        <v>5468</v>
      </c>
      <c r="AF11" s="6" t="s">
        <v>5468</v>
      </c>
      <c r="AG11" s="7" t="s">
        <v>5468</v>
      </c>
      <c r="AH11" s="3" t="s">
        <v>5468</v>
      </c>
      <c r="AI11" s="18" t="s">
        <v>5468</v>
      </c>
      <c r="AJ11" s="18" t="s">
        <v>5468</v>
      </c>
      <c r="AK11" s="18" t="s">
        <v>5717</v>
      </c>
      <c r="AL11" s="18" t="s">
        <v>5468</v>
      </c>
      <c r="AM11" s="18" t="s">
        <v>5468</v>
      </c>
      <c r="AN11" s="9" t="s">
        <v>5468</v>
      </c>
      <c r="AO11" s="14"/>
      <c r="AP11" s="14" t="s">
        <v>5468</v>
      </c>
      <c r="AQ11" s="14" t="s">
        <v>5468</v>
      </c>
      <c r="AR11" s="14" t="s">
        <v>5468</v>
      </c>
      <c r="AS11" s="9" t="s">
        <v>1590</v>
      </c>
    </row>
    <row r="12" spans="1:45" x14ac:dyDescent="0.3">
      <c r="A12" s="19" t="s">
        <v>5395</v>
      </c>
      <c r="B12" s="19" t="s">
        <v>5396</v>
      </c>
      <c r="C12" s="3" t="str">
        <f>_xlfn.XLOOKUP(B12,'[1]daily break down'!$D:$D,'[1]daily break down'!$E:$E,"")</f>
        <v>Yaounde</v>
      </c>
      <c r="D12" s="19" t="s">
        <v>357</v>
      </c>
      <c r="E12" s="19" t="s">
        <v>36</v>
      </c>
      <c r="F12" s="19" t="s">
        <v>5375</v>
      </c>
      <c r="G12" s="19" t="s">
        <v>115</v>
      </c>
      <c r="H12" s="29" t="str">
        <f>_xlfn.XLOOKUP(B12,[2]CALCULATION!$B:$B,[2]CALCULATION!$H:$H,"")</f>
        <v>ZTE</v>
      </c>
      <c r="I12" s="100" t="s">
        <v>6098</v>
      </c>
      <c r="J12" s="41" t="s">
        <v>5540</v>
      </c>
      <c r="K12" s="41"/>
      <c r="L12" s="41">
        <v>0</v>
      </c>
      <c r="M12" s="41">
        <v>0</v>
      </c>
      <c r="N12" s="41">
        <v>0</v>
      </c>
      <c r="O12" s="41">
        <v>39.900565871364854</v>
      </c>
      <c r="P12" s="41">
        <v>0</v>
      </c>
      <c r="Q12" s="41">
        <v>0</v>
      </c>
      <c r="R12" s="41">
        <v>0</v>
      </c>
      <c r="S12" s="40" t="str" cm="1">
        <f t="array" ref="S12">IFERROR(_xlfn.IFS(
U12="MPR ISSUE","PDH",
U12="BSS Hardware Issue","BSS",
U12="Sites strategiques, MLL, Pylone, etc.","ENVTECH",
U12="AKTIVCO DEFAUT GE &amp; POWER Cabinet","AKTIVCO",
U12="AKTIVCO Coupure ENEO &amp; Baisse de tension","AKTIVCO GRID ONLY",
U12="Coupure ENEO &amp; Baisse de tension","IHS GRID ONLY",
U12="Defaut GE &amp; POWER Cabinet","IHS",
U12="Sharing","Partners",
U12="Sites strategiques &amp; DataCenter","SST &amp; DC",
U12="Exclu","Exclu",
U12="SAT","SAT",
U12="SPARE-ISSUE","SPARE-ISSUE",
U12="Fiber CAmtel","TRANS_FO_CAMTEL",
U12="Fiber AOF","Fiber AOF",
U12="Projet OCM (HUAWEI)","TRAVAUX-HUAWEI",
U12="Projet OCM (NOKIA)","TRAVAUX-NOKIA",
U12="ACCESS-ISSUE","ACCESS-ISSUE",
U12="Projet OCM (ZTE, NOKIA, autres projets)","TRAVAUX OCM",
U12="No root CAuse","No root cause",
U12="ODU HS","PDH",
U12="IP &amp; VLAN","PDH",
U12="Warehouse HUAWEI","SPARE-ISSUE",
U12="SPARE-HS","SPARE-ISSUE",
U12="Power Telco","BSS",U12="no impacts","no impacts"
),"")</f>
        <v/>
      </c>
      <c r="T12" s="40" t="str" cm="1">
        <f t="array" ref="T12">IFERROR(_xlfn.IFS(
U12="MPR ISSUE","TX ISSUE",
U12="BSS Hardware Issue","RAN ISSUE",
U12="Sites strategiques, MLL, Pylone, etc.","ENVTECH",
U12="AKTIVCO DEFAUT GE &amp; POWER Cabinet","POWER ISSUE",
U12="AKTIVCO Coupure ENEO &amp; Baisse de tension","POWER ISSUE",
U12="Coupure ENEO &amp; Baisse de tension","POWER ISSUE",
U12="Defaut GE &amp; POWER Cabinet","POWER ISSUE",
U12="Sharing","POWER ISSUE",
U12="Sites strategiques &amp; DataCenter","POWER ISSUE",
U12="Exclu","Exclu",
U12="SAT","TX ISSUE",
U12="SPARE-ISSUE","SPARE-ISSUE",
U12="Fiber CAmtel","TX ISSUE",
U12="Fiber AOF","TX ISSUE",
U12="Projet OCM (HUAWEI)","TRAVAUX-HUAWEI",
U12="Projet OCM (NOKIA)","TRAVAUX -NOKIA",
U12="ACCESS-ISSUE","ACCESS-ISSUE",
U12="Projet OCM (ZTE, NOKIA, autres projets)","TRAVAUX OCM",
U12="No root CAuse","No root cause",
U12="ODU HS","TX ISSUE",
U12="IP &amp; VLAN","TX ISSUE",
U12="Warehouse HUAWEI","SPARE-ISSUE",
U12="SPARE-HS","SPARE-ISSUE",
U12="Power Telco","RAN ISSUE",U12="no impacts","no impacts"
),"")</f>
        <v/>
      </c>
      <c r="U12" s="70"/>
      <c r="V12" s="40" t="str" cm="1">
        <f t="array" ref="V12">IFERROR(_xlfn.IFS(
U12="MPR ISSUE","ACTIVE",
U12="BSS Hardware Issue","ACTIVE",
U12="Sites strategiques, MLL, Pylone, etc.","PASSIVE",
U12="AKTIVCO DEFAUT GE &amp; POWER Cabinet","PASSIVE",
U12="AKTIVCO Coupure ENEO &amp; Baisse de tension","PASSIVE",
U12="Coupure ENEO &amp; Baisse de tension","PASSIVE",
U12="Defaut GE &amp; POWER Cabinet","PASSIVE",
U12="Sharing","PASSIVE",
U12="Sites strategiques &amp; DataCenter","PASSIVE",
U12="Exclu","Exclu",
U12="SAT","ACTIVE",
U12="SPARE-ISSUE","SPARE-ISSUE",
U12="Fiber CAmtel","ACTIVE",
U12="Fiber AOF","ACTIVE",
U12="Projet OCM (HUAWEI)","PLANNED WORKS",
U12="Projet OCM (NOKIA)","PLANNED WORKS",
U12="ACCESS-ISSUE","ACCESS-ISSUE",
U12="Projet OCM (ZTE, NOKIA, autres projets)","PLANNED WORKS",
U12="No root CAuse","No root cause",
U12="ODU HS","ACTIVE",
U12="IP &amp; VLAN","ACTIVE",
U12="Warehouse HUAWEI","SPARE-ISSUE",
U12="SPARE-HS","SPARE-ISSUE",
U12="Power Telco","ACTIVE", U12="no impacts","no impacts"
),"")</f>
        <v/>
      </c>
      <c r="W12" s="98"/>
      <c r="X12" s="98"/>
      <c r="Y12" s="98"/>
      <c r="Z12" s="98"/>
      <c r="AA12" s="98"/>
      <c r="AB12" s="17" t="s">
        <v>5468</v>
      </c>
      <c r="AC12" s="17"/>
      <c r="AD12" s="9" t="s">
        <v>5468</v>
      </c>
      <c r="AE12" s="7" t="s">
        <v>5468</v>
      </c>
      <c r="AF12" s="6" t="s">
        <v>5468</v>
      </c>
      <c r="AG12" s="7" t="s">
        <v>5468</v>
      </c>
      <c r="AH12" s="3" t="s">
        <v>5468</v>
      </c>
      <c r="AI12" s="18" t="s">
        <v>5468</v>
      </c>
      <c r="AJ12" s="18" t="s">
        <v>5468</v>
      </c>
      <c r="AK12" s="18" t="s">
        <v>5468</v>
      </c>
      <c r="AL12" s="18" t="s">
        <v>5468</v>
      </c>
      <c r="AM12" s="18" t="s">
        <v>5468</v>
      </c>
      <c r="AN12" s="9" t="s">
        <v>5468</v>
      </c>
      <c r="AO12" s="14"/>
      <c r="AP12" s="14" t="s">
        <v>5468</v>
      </c>
      <c r="AQ12" s="14" t="s">
        <v>5468</v>
      </c>
      <c r="AR12" s="14" t="s">
        <v>5468</v>
      </c>
      <c r="AS12" s="9" t="s">
        <v>5468</v>
      </c>
    </row>
    <row r="13" spans="1:45" x14ac:dyDescent="0.3">
      <c r="A13" s="1" t="s">
        <v>3314</v>
      </c>
      <c r="B13" s="8" t="s">
        <v>3315</v>
      </c>
      <c r="C13" s="3" t="str">
        <f>_xlfn.XLOOKUP(B13,'[1]daily break down'!$D:$D,'[1]daily break down'!$E:$E,"")</f>
        <v>Yaounde</v>
      </c>
      <c r="D13" s="1" t="s">
        <v>21</v>
      </c>
      <c r="E13" s="1" t="s">
        <v>36</v>
      </c>
      <c r="F13" s="3" t="s">
        <v>37</v>
      </c>
      <c r="G13" s="1" t="s">
        <v>38</v>
      </c>
      <c r="H13" s="29" t="str">
        <f>_xlfn.XLOOKUP(B13,[2]CALCULATION!$B:$B,[2]CALCULATION!$H:$H,"")</f>
        <v>ZTE</v>
      </c>
      <c r="I13" s="100" t="s">
        <v>6098</v>
      </c>
      <c r="J13" s="41" t="s">
        <v>5541</v>
      </c>
      <c r="K13" s="41"/>
      <c r="L13" s="41">
        <v>0</v>
      </c>
      <c r="M13" s="41">
        <v>0</v>
      </c>
      <c r="N13" s="41">
        <v>4.9063230346457072</v>
      </c>
      <c r="O13" s="41">
        <v>38.028382030231199</v>
      </c>
      <c r="P13" s="41">
        <v>0</v>
      </c>
      <c r="Q13" s="41">
        <v>0</v>
      </c>
      <c r="R13" s="41">
        <v>0</v>
      </c>
      <c r="S13" s="40" t="str" cm="1">
        <f t="array" ref="S13">IFERROR(_xlfn.IFS(
U13="MPR ISSUE","PDH",
U13="BSS Hardware Issue","BSS",
U13="Sites strategiques, MLL, Pylone, etc.","ENVTECH",
U13="AKTIVCO DEFAUT GE &amp; POWER Cabinet","AKTIVCO",
U13="AKTIVCO Coupure ENEO &amp; Baisse de tension","AKTIVCO GRID ONLY",
U13="Coupure ENEO &amp; Baisse de tension","IHS GRID ONLY",
U13="Defaut GE &amp; POWER Cabinet","IHS",
U13="Sharing","Partners",
U13="Sites strategiques &amp; DataCenter","SST &amp; DC",
U13="Exclu","Exclu",
U13="SAT","SAT",
U13="SPARE-ISSUE","SPARE-ISSUE",
U13="Fiber CAmtel","TRANS_FO_CAMTEL",
U13="Fiber AOF","Fiber AOF",
U13="Projet OCM (HUAWEI)","TRAVAUX-HUAWEI",
U13="Projet OCM (NOKIA)","TRAVAUX-NOKIA",
U13="ACCESS-ISSUE","ACCESS-ISSUE",
U13="Projet OCM (ZTE, NOKIA, autres projets)","TRAVAUX OCM",
U13="No root CAuse","No root cause",
U13="ODU HS","PDH",
U13="IP &amp; VLAN","PDH",
U13="Warehouse HUAWEI","SPARE-ISSUE",
U13="SPARE-HS","SPARE-ISSUE",
U13="Power Telco","BSS",U13="no impacts","no impacts"
),"")</f>
        <v/>
      </c>
      <c r="T13" s="40" t="str" cm="1">
        <f t="array" ref="T13">IFERROR(_xlfn.IFS(
U13="MPR ISSUE","TX ISSUE",
U13="BSS Hardware Issue","RAN ISSUE",
U13="Sites strategiques, MLL, Pylone, etc.","ENVTECH",
U13="AKTIVCO DEFAUT GE &amp; POWER Cabinet","POWER ISSUE",
U13="AKTIVCO Coupure ENEO &amp; Baisse de tension","POWER ISSUE",
U13="Coupure ENEO &amp; Baisse de tension","POWER ISSUE",
U13="Defaut GE &amp; POWER Cabinet","POWER ISSUE",
U13="Sharing","POWER ISSUE",
U13="Sites strategiques &amp; DataCenter","POWER ISSUE",
U13="Exclu","Exclu",
U13="SAT","TX ISSUE",
U13="SPARE-ISSUE","SPARE-ISSUE",
U13="Fiber CAmtel","TX ISSUE",
U13="Fiber AOF","TX ISSUE",
U13="Projet OCM (HUAWEI)","TRAVAUX-HUAWEI",
U13="Projet OCM (NOKIA)","TRAVAUX -NOKIA",
U13="ACCESS-ISSUE","ACCESS-ISSUE",
U13="Projet OCM (ZTE, NOKIA, autres projets)","TRAVAUX OCM",
U13="No root CAuse","No root cause",
U13="ODU HS","TX ISSUE",
U13="IP &amp; VLAN","TX ISSUE",
U13="Warehouse HUAWEI","SPARE-ISSUE",
U13="SPARE-HS","SPARE-ISSUE",
U13="Power Telco","RAN ISSUE",U13="no impacts","no impacts"
),"")</f>
        <v/>
      </c>
      <c r="U13" s="70"/>
      <c r="V13" s="40" t="str" cm="1">
        <f t="array" ref="V13">IFERROR(_xlfn.IFS(
U13="MPR ISSUE","ACTIVE",
U13="BSS Hardware Issue","ACTIVE",
U13="Sites strategiques, MLL, Pylone, etc.","PASSIVE",
U13="AKTIVCO DEFAUT GE &amp; POWER Cabinet","PASSIVE",
U13="AKTIVCO Coupure ENEO &amp; Baisse de tension","PASSIVE",
U13="Coupure ENEO &amp; Baisse de tension","PASSIVE",
U13="Defaut GE &amp; POWER Cabinet","PASSIVE",
U13="Sharing","PASSIVE",
U13="Sites strategiques &amp; DataCenter","PASSIVE",
U13="Exclu","Exclu",
U13="SAT","ACTIVE",
U13="SPARE-ISSUE","SPARE-ISSUE",
U13="Fiber CAmtel","ACTIVE",
U13="Fiber AOF","ACTIVE",
U13="Projet OCM (HUAWEI)","PLANNED WORKS",
U13="Projet OCM (NOKIA)","PLANNED WORKS",
U13="ACCESS-ISSUE","ACCESS-ISSUE",
U13="Projet OCM (ZTE, NOKIA, autres projets)","PLANNED WORKS",
U13="No root CAuse","No root cause",
U13="ODU HS","ACTIVE",
U13="IP &amp; VLAN","ACTIVE",
U13="Warehouse HUAWEI","SPARE-ISSUE",
U13="SPARE-HS","SPARE-ISSUE",
U13="Power Telco","ACTIVE", U13="no impacts","no impacts"
),"")</f>
        <v/>
      </c>
      <c r="W13" s="98"/>
      <c r="X13" s="98"/>
      <c r="Y13" s="98"/>
      <c r="Z13" s="98"/>
      <c r="AA13" s="98"/>
      <c r="AB13" s="17" t="s">
        <v>5468</v>
      </c>
      <c r="AC13" s="17"/>
      <c r="AD13" s="9" t="s">
        <v>5468</v>
      </c>
      <c r="AE13" s="7" t="s">
        <v>5468</v>
      </c>
      <c r="AF13" s="6" t="s">
        <v>5468</v>
      </c>
      <c r="AG13" s="7" t="s">
        <v>5468</v>
      </c>
      <c r="AH13" s="3" t="s">
        <v>5468</v>
      </c>
      <c r="AI13" s="18" t="s">
        <v>5468</v>
      </c>
      <c r="AJ13" s="18" t="s">
        <v>5468</v>
      </c>
      <c r="AK13" s="18" t="s">
        <v>5468</v>
      </c>
      <c r="AL13" s="18" t="s">
        <v>5468</v>
      </c>
      <c r="AM13" s="18" t="s">
        <v>5468</v>
      </c>
      <c r="AN13" s="9" t="s">
        <v>5468</v>
      </c>
      <c r="AO13" s="14"/>
      <c r="AP13" s="14" t="s">
        <v>5468</v>
      </c>
      <c r="AQ13" s="14" t="s">
        <v>5468</v>
      </c>
      <c r="AR13" s="14" t="s">
        <v>5468</v>
      </c>
      <c r="AS13" s="9" t="s">
        <v>5468</v>
      </c>
    </row>
    <row r="14" spans="1:45" x14ac:dyDescent="0.3">
      <c r="A14" s="1" t="s">
        <v>908</v>
      </c>
      <c r="B14" s="8" t="s">
        <v>909</v>
      </c>
      <c r="C14" s="3" t="str">
        <f>_xlfn.XLOOKUP(B14,'[1]daily break down'!$D:$D,'[1]daily break down'!$E:$E,"")</f>
        <v>Yaounde</v>
      </c>
      <c r="D14" s="1" t="s">
        <v>11</v>
      </c>
      <c r="E14" s="1" t="s">
        <v>12</v>
      </c>
      <c r="F14" s="3" t="s">
        <v>37</v>
      </c>
      <c r="G14" s="1" t="s">
        <v>38</v>
      </c>
      <c r="H14" s="29" t="str">
        <f>_xlfn.XLOOKUP(B14,[2]CALCULATION!$B:$B,[2]CALCULATION!$H:$H,"")</f>
        <v>ZTE</v>
      </c>
      <c r="I14" s="100" t="s">
        <v>6097</v>
      </c>
      <c r="J14" s="41" t="s">
        <v>5541</v>
      </c>
      <c r="K14" s="41"/>
      <c r="L14" s="41">
        <v>3.748006038244116</v>
      </c>
      <c r="M14" s="41">
        <v>7.7238730370712814</v>
      </c>
      <c r="N14" s="41">
        <v>0</v>
      </c>
      <c r="O14" s="41">
        <v>7.8884551397842048E-2</v>
      </c>
      <c r="P14" s="41">
        <v>0</v>
      </c>
      <c r="Q14" s="41">
        <v>20.20464682264512</v>
      </c>
      <c r="R14" s="41">
        <v>30.134576366951745</v>
      </c>
      <c r="S14" s="40" t="str" cm="1">
        <f t="array" ref="S14">IFERROR(_xlfn.IFS(
U14="MPR ISSUE","PDH",
U14="BSS Hardware Issue","BSS",
U14="Sites strategiques, MLL, Pylone, etc.","ENVTECH",
U14="AKTIVCO DEFAUT GE &amp; POWER Cabinet","AKTIVCO",
U14="AKTIVCO Coupure ENEO &amp; Baisse de tension","AKTIVCO GRID ONLY",
U14="Coupure ENEO &amp; Baisse de tension","IHS GRID ONLY",
U14="Defaut GE &amp; POWER Cabinet","IHS",
U14="Sharing","Partners",
U14="Sites strategiques &amp; DataCenter","SST &amp; DC",
U14="Exclu","Exclu",
U14="SAT","SAT",
U14="SPARE-ISSUE","SPARE-ISSUE",
U14="Fiber CAmtel","TRANS_FO_CAMTEL",
U14="Fiber AOF","Fiber AOF",
U14="Projet OCM (HUAWEI)","TRAVAUX-HUAWEI",
U14="Projet OCM (NOKIA)","TRAVAUX-NOKIA",
U14="ACCESS-ISSUE","ACCESS-ISSUE",
U14="Projet OCM (ZTE, NOKIA, autres projets)","TRAVAUX OCM",
U14="No root CAuse","No root cause",
U14="ODU HS","PDH",
U14="IP &amp; VLAN","PDH",
U14="Warehouse HUAWEI","SPARE-ISSUE",
U14="SPARE-HS","SPARE-ISSUE",
U14="Power Telco","BSS",U14="no impacts","no impacts"
),"")</f>
        <v/>
      </c>
      <c r="T14" s="40" t="str" cm="1">
        <f t="array" ref="T14">IFERROR(_xlfn.IFS(
U14="MPR ISSUE","TX ISSUE",
U14="BSS Hardware Issue","RAN ISSUE",
U14="Sites strategiques, MLL, Pylone, etc.","ENVTECH",
U14="AKTIVCO DEFAUT GE &amp; POWER Cabinet","POWER ISSUE",
U14="AKTIVCO Coupure ENEO &amp; Baisse de tension","POWER ISSUE",
U14="Coupure ENEO &amp; Baisse de tension","POWER ISSUE",
U14="Defaut GE &amp; POWER Cabinet","POWER ISSUE",
U14="Sharing","POWER ISSUE",
U14="Sites strategiques &amp; DataCenter","POWER ISSUE",
U14="Exclu","Exclu",
U14="SAT","TX ISSUE",
U14="SPARE-ISSUE","SPARE-ISSUE",
U14="Fiber CAmtel","TX ISSUE",
U14="Fiber AOF","TX ISSUE",
U14="Projet OCM (HUAWEI)","TRAVAUX-HUAWEI",
U14="Projet OCM (NOKIA)","TRAVAUX -NOKIA",
U14="ACCESS-ISSUE","ACCESS-ISSUE",
U14="Projet OCM (ZTE, NOKIA, autres projets)","TRAVAUX OCM",
U14="No root CAuse","No root cause",
U14="ODU HS","TX ISSUE",
U14="IP &amp; VLAN","TX ISSUE",
U14="Warehouse HUAWEI","SPARE-ISSUE",
U14="SPARE-HS","SPARE-ISSUE",
U14="Power Telco","RAN ISSUE",U14="no impacts","no impacts"
),"")</f>
        <v/>
      </c>
      <c r="U14" s="70"/>
      <c r="V14" s="40" t="str" cm="1">
        <f t="array" ref="V14">IFERROR(_xlfn.IFS(
U14="MPR ISSUE","ACTIVE",
U14="BSS Hardware Issue","ACTIVE",
U14="Sites strategiques, MLL, Pylone, etc.","PASSIVE",
U14="AKTIVCO DEFAUT GE &amp; POWER Cabinet","PASSIVE",
U14="AKTIVCO Coupure ENEO &amp; Baisse de tension","PASSIVE",
U14="Coupure ENEO &amp; Baisse de tension","PASSIVE",
U14="Defaut GE &amp; POWER Cabinet","PASSIVE",
U14="Sharing","PASSIVE",
U14="Sites strategiques &amp; DataCenter","PASSIVE",
U14="Exclu","Exclu",
U14="SAT","ACTIVE",
U14="SPARE-ISSUE","SPARE-ISSUE",
U14="Fiber CAmtel","ACTIVE",
U14="Fiber AOF","ACTIVE",
U14="Projet OCM (HUAWEI)","PLANNED WORKS",
U14="Projet OCM (NOKIA)","PLANNED WORKS",
U14="ACCESS-ISSUE","ACCESS-ISSUE",
U14="Projet OCM (ZTE, NOKIA, autres projets)","PLANNED WORKS",
U14="No root CAuse","No root cause",
U14="ODU HS","ACTIVE",
U14="IP &amp; VLAN","ACTIVE",
U14="Warehouse HUAWEI","SPARE-ISSUE",
U14="SPARE-HS","SPARE-ISSUE",
U14="Power Telco","ACTIVE", U14="no impacts","no impacts"
),"")</f>
        <v/>
      </c>
      <c r="W14" s="101" t="s">
        <v>6242</v>
      </c>
      <c r="X14" s="101" t="s">
        <v>6256</v>
      </c>
      <c r="Y14" s="101"/>
      <c r="Z14" s="101" t="s">
        <v>6257</v>
      </c>
      <c r="AA14" s="101" t="s">
        <v>6215</v>
      </c>
      <c r="AB14" s="17" t="s">
        <v>6341</v>
      </c>
      <c r="AC14" s="17"/>
      <c r="AD14" s="9" t="s">
        <v>5468</v>
      </c>
      <c r="AE14" s="7" t="s">
        <v>6136</v>
      </c>
      <c r="AF14" s="6" t="s">
        <v>5468</v>
      </c>
      <c r="AG14" s="7" t="s">
        <v>6316</v>
      </c>
      <c r="AH14" s="3" t="s">
        <v>5468</v>
      </c>
      <c r="AI14" s="18" t="s">
        <v>5468</v>
      </c>
      <c r="AJ14" s="18" t="s">
        <v>5468</v>
      </c>
      <c r="AK14" s="18" t="s">
        <v>5468</v>
      </c>
      <c r="AL14" s="18" t="s">
        <v>5468</v>
      </c>
      <c r="AM14" s="18" t="s">
        <v>5468</v>
      </c>
      <c r="AN14" s="9" t="s">
        <v>5468</v>
      </c>
      <c r="AO14" s="14"/>
      <c r="AP14" s="14" t="s">
        <v>5468</v>
      </c>
      <c r="AQ14" s="14" t="s">
        <v>5468</v>
      </c>
      <c r="AR14" s="14" t="s">
        <v>5468</v>
      </c>
      <c r="AS14" s="9" t="s">
        <v>5468</v>
      </c>
    </row>
    <row r="15" spans="1:45" x14ac:dyDescent="0.3">
      <c r="A15" s="1" t="s">
        <v>4584</v>
      </c>
      <c r="B15" s="8" t="s">
        <v>4585</v>
      </c>
      <c r="C15" s="3" t="str">
        <f>_xlfn.XLOOKUP(B15,'[1]daily break down'!$D:$D,'[1]daily break down'!$E:$E,"")</f>
        <v>Yaounde</v>
      </c>
      <c r="D15" s="1" t="s">
        <v>11</v>
      </c>
      <c r="E15" s="1" t="s">
        <v>12</v>
      </c>
      <c r="F15" s="3" t="s">
        <v>37</v>
      </c>
      <c r="G15" s="1" t="s">
        <v>38</v>
      </c>
      <c r="H15" s="29" t="str">
        <f>_xlfn.XLOOKUP(B15,[2]CALCULATION!$B:$B,[2]CALCULATION!$H:$H,"")</f>
        <v>ZTE</v>
      </c>
      <c r="I15" s="100" t="s">
        <v>6098</v>
      </c>
      <c r="J15" s="41" t="s">
        <v>5541</v>
      </c>
      <c r="K15" s="41"/>
      <c r="L15" s="41">
        <v>12.204062545479449</v>
      </c>
      <c r="M15" s="41">
        <v>0</v>
      </c>
      <c r="N15" s="41">
        <v>4.6602167889439627</v>
      </c>
      <c r="O15" s="41">
        <v>36.595155136645239</v>
      </c>
      <c r="P15" s="41">
        <v>0</v>
      </c>
      <c r="Q15" s="41">
        <v>0</v>
      </c>
      <c r="R15" s="41">
        <v>0</v>
      </c>
      <c r="S15" s="40" t="str" cm="1">
        <f t="array" ref="S15">IFERROR(_xlfn.IFS(
U15="MPR ISSUE","PDH",
U15="BSS Hardware Issue","BSS",
U15="Sites strategiques, MLL, Pylone, etc.","ENVTECH",
U15="AKTIVCO DEFAUT GE &amp; POWER Cabinet","AKTIVCO",
U15="AKTIVCO Coupure ENEO &amp; Baisse de tension","AKTIVCO GRID ONLY",
U15="Coupure ENEO &amp; Baisse de tension","IHS GRID ONLY",
U15="Defaut GE &amp; POWER Cabinet","IHS",
U15="Sharing","Partners",
U15="Sites strategiques &amp; DataCenter","SST &amp; DC",
U15="Exclu","Exclu",
U15="SAT","SAT",
U15="SPARE-ISSUE","SPARE-ISSUE",
U15="Fiber CAmtel","TRANS_FO_CAMTEL",
U15="Fiber AOF","Fiber AOF",
U15="Projet OCM (HUAWEI)","TRAVAUX-HUAWEI",
U15="Projet OCM (NOKIA)","TRAVAUX-NOKIA",
U15="ACCESS-ISSUE","ACCESS-ISSUE",
U15="Projet OCM (ZTE, NOKIA, autres projets)","TRAVAUX OCM",
U15="No root CAuse","No root cause",
U15="ODU HS","PDH",
U15="IP &amp; VLAN","PDH",
U15="Warehouse HUAWEI","SPARE-ISSUE",
U15="SPARE-HS","SPARE-ISSUE",
U15="Power Telco","BSS",U15="no impacts","no impacts"
),"")</f>
        <v/>
      </c>
      <c r="T15" s="40" t="str" cm="1">
        <f t="array" ref="T15">IFERROR(_xlfn.IFS(
U15="MPR ISSUE","TX ISSUE",
U15="BSS Hardware Issue","RAN ISSUE",
U15="Sites strategiques, MLL, Pylone, etc.","ENVTECH",
U15="AKTIVCO DEFAUT GE &amp; POWER Cabinet","POWER ISSUE",
U15="AKTIVCO Coupure ENEO &amp; Baisse de tension","POWER ISSUE",
U15="Coupure ENEO &amp; Baisse de tension","POWER ISSUE",
U15="Defaut GE &amp; POWER Cabinet","POWER ISSUE",
U15="Sharing","POWER ISSUE",
U15="Sites strategiques &amp; DataCenter","POWER ISSUE",
U15="Exclu","Exclu",
U15="SAT","TX ISSUE",
U15="SPARE-ISSUE","SPARE-ISSUE",
U15="Fiber CAmtel","TX ISSUE",
U15="Fiber AOF","TX ISSUE",
U15="Projet OCM (HUAWEI)","TRAVAUX-HUAWEI",
U15="Projet OCM (NOKIA)","TRAVAUX -NOKIA",
U15="ACCESS-ISSUE","ACCESS-ISSUE",
U15="Projet OCM (ZTE, NOKIA, autres projets)","TRAVAUX OCM",
U15="No root CAuse","No root cause",
U15="ODU HS","TX ISSUE",
U15="IP &amp; VLAN","TX ISSUE",
U15="Warehouse HUAWEI","SPARE-ISSUE",
U15="SPARE-HS","SPARE-ISSUE",
U15="Power Telco","RAN ISSUE",U15="no impacts","no impacts"
),"")</f>
        <v/>
      </c>
      <c r="U15" s="70"/>
      <c r="V15" s="40" t="str" cm="1">
        <f t="array" ref="V15">IFERROR(_xlfn.IFS(
U15="MPR ISSUE","ACTIVE",
U15="BSS Hardware Issue","ACTIVE",
U15="Sites strategiques, MLL, Pylone, etc.","PASSIVE",
U15="AKTIVCO DEFAUT GE &amp; POWER Cabinet","PASSIVE",
U15="AKTIVCO Coupure ENEO &amp; Baisse de tension","PASSIVE",
U15="Coupure ENEO &amp; Baisse de tension","PASSIVE",
U15="Defaut GE &amp; POWER Cabinet","PASSIVE",
U15="Sharing","PASSIVE",
U15="Sites strategiques &amp; DataCenter","PASSIVE",
U15="Exclu","Exclu",
U15="SAT","ACTIVE",
U15="SPARE-ISSUE","SPARE-ISSUE",
U15="Fiber CAmtel","ACTIVE",
U15="Fiber AOF","ACTIVE",
U15="Projet OCM (HUAWEI)","PLANNED WORKS",
U15="Projet OCM (NOKIA)","PLANNED WORKS",
U15="ACCESS-ISSUE","ACCESS-ISSUE",
U15="Projet OCM (ZTE, NOKIA, autres projets)","PLANNED WORKS",
U15="No root CAuse","No root cause",
U15="ODU HS","ACTIVE",
U15="IP &amp; VLAN","ACTIVE",
U15="Warehouse HUAWEI","SPARE-ISSUE",
U15="SPARE-HS","SPARE-ISSUE",
U15="Power Telco","ACTIVE", U15="no impacts","no impacts"
),"")</f>
        <v/>
      </c>
      <c r="W15" s="98"/>
      <c r="X15" s="98"/>
      <c r="Y15" s="98"/>
      <c r="Z15" s="98"/>
      <c r="AA15" s="98"/>
      <c r="AB15" s="17" t="s">
        <v>5468</v>
      </c>
      <c r="AC15" s="17"/>
      <c r="AD15" s="9" t="s">
        <v>5468</v>
      </c>
      <c r="AE15" s="7" t="s">
        <v>5468</v>
      </c>
      <c r="AF15" s="6" t="s">
        <v>5468</v>
      </c>
      <c r="AG15" s="7" t="s">
        <v>5468</v>
      </c>
      <c r="AH15" s="3" t="s">
        <v>5468</v>
      </c>
      <c r="AI15" s="18" t="s">
        <v>5468</v>
      </c>
      <c r="AJ15" s="18" t="s">
        <v>5468</v>
      </c>
      <c r="AK15" s="18" t="s">
        <v>5468</v>
      </c>
      <c r="AL15" s="18" t="s">
        <v>5468</v>
      </c>
      <c r="AM15" s="18" t="s">
        <v>5468</v>
      </c>
      <c r="AN15" s="9" t="s">
        <v>5468</v>
      </c>
      <c r="AO15" s="14"/>
      <c r="AP15" s="14" t="s">
        <v>5468</v>
      </c>
      <c r="AQ15" s="14" t="s">
        <v>5468</v>
      </c>
      <c r="AR15" s="14" t="s">
        <v>5468</v>
      </c>
      <c r="AS15" s="9" t="s">
        <v>5468</v>
      </c>
    </row>
    <row r="16" spans="1:45" x14ac:dyDescent="0.3">
      <c r="A16" s="1" t="s">
        <v>118</v>
      </c>
      <c r="B16" s="1" t="s">
        <v>119</v>
      </c>
      <c r="C16" s="3" t="str">
        <f>_xlfn.XLOOKUP(B16,'[1]daily break down'!$D:$D,'[1]daily break down'!$E:$E,"")</f>
        <v>Douala</v>
      </c>
      <c r="D16" s="1" t="s">
        <v>21</v>
      </c>
      <c r="E16" s="1" t="s">
        <v>30</v>
      </c>
      <c r="F16" s="3" t="s">
        <v>31</v>
      </c>
      <c r="G16" s="1" t="s">
        <v>32</v>
      </c>
      <c r="H16" s="29" t="str">
        <f>_xlfn.XLOOKUP(B16,[2]CALCULATION!$B:$B,[2]CALCULATION!$H:$H,"")</f>
        <v>ZTE</v>
      </c>
      <c r="I16" s="100" t="s">
        <v>6097</v>
      </c>
      <c r="J16" s="41" t="s">
        <v>5541</v>
      </c>
      <c r="K16" s="41"/>
      <c r="L16" s="41">
        <v>25.403768338027525</v>
      </c>
      <c r="M16" s="41">
        <v>29.194168357432098</v>
      </c>
      <c r="N16" s="41">
        <v>26.396236941155653</v>
      </c>
      <c r="O16" s="41">
        <v>28.637642573616073</v>
      </c>
      <c r="P16" s="41">
        <v>25.718325614311436</v>
      </c>
      <c r="Q16" s="41">
        <v>29.444626362243277</v>
      </c>
      <c r="R16" s="41">
        <v>26.883259424768784</v>
      </c>
      <c r="S16" s="40" t="str" cm="1">
        <f t="array" ref="S16">IFERROR(_xlfn.IFS(
U16="MPR ISSUE","PDH",
U16="BSS Hardware Issue","BSS",
U16="Sites strategiques, MLL, Pylone, etc.","ENVTECH",
U16="AKTIVCO DEFAUT GE &amp; POWER Cabinet","AKTIVCO",
U16="AKTIVCO Coupure ENEO &amp; Baisse de tension","AKTIVCO GRID ONLY",
U16="Coupure ENEO &amp; Baisse de tension","IHS GRID ONLY",
U16="Defaut GE &amp; POWER Cabinet","IHS",
U16="Sharing","Partners",
U16="Sites strategiques &amp; DataCenter","SST &amp; DC",
U16="Exclu","Exclu",
U16="SAT","SAT",
U16="SPARE-ISSUE","SPARE-ISSUE",
U16="Fiber CAmtel","TRANS_FO_CAMTEL",
U16="Fiber AOF","Fiber AOF",
U16="Projet OCM (HUAWEI)","TRAVAUX-HUAWEI",
U16="Projet OCM (NOKIA)","TRAVAUX-NOKIA",
U16="ACCESS-ISSUE","ACCESS-ISSUE",
U16="Projet OCM (ZTE, NOKIA, autres projets)","TRAVAUX OCM",
U16="No root CAuse","No root cause",
U16="ODU HS","PDH",
U16="IP &amp; VLAN","PDH",
U16="Warehouse HUAWEI","SPARE-ISSUE",
U16="SPARE-HS","SPARE-ISSUE",
U16="Power Telco","BSS",U16="no impacts","no impacts"
),"")</f>
        <v/>
      </c>
      <c r="T16" s="40" t="str" cm="1">
        <f t="array" ref="T16">IFERROR(_xlfn.IFS(
U16="MPR ISSUE","TX ISSUE",
U16="BSS Hardware Issue","RAN ISSUE",
U16="Sites strategiques, MLL, Pylone, etc.","ENVTECH",
U16="AKTIVCO DEFAUT GE &amp; POWER Cabinet","POWER ISSUE",
U16="AKTIVCO Coupure ENEO &amp; Baisse de tension","POWER ISSUE",
U16="Coupure ENEO &amp; Baisse de tension","POWER ISSUE",
U16="Defaut GE &amp; POWER Cabinet","POWER ISSUE",
U16="Sharing","POWER ISSUE",
U16="Sites strategiques &amp; DataCenter","POWER ISSUE",
U16="Exclu","Exclu",
U16="SAT","TX ISSUE",
U16="SPARE-ISSUE","SPARE-ISSUE",
U16="Fiber CAmtel","TX ISSUE",
U16="Fiber AOF","TX ISSUE",
U16="Projet OCM (HUAWEI)","TRAVAUX-HUAWEI",
U16="Projet OCM (NOKIA)","TRAVAUX -NOKIA",
U16="ACCESS-ISSUE","ACCESS-ISSUE",
U16="Projet OCM (ZTE, NOKIA, autres projets)","TRAVAUX OCM",
U16="No root CAuse","No root cause",
U16="ODU HS","TX ISSUE",
U16="IP &amp; VLAN","TX ISSUE",
U16="Warehouse HUAWEI","SPARE-ISSUE",
U16="SPARE-HS","SPARE-ISSUE",
U16="Power Telco","RAN ISSUE",U16="no impacts","no impacts"
),"")</f>
        <v/>
      </c>
      <c r="U16" s="70"/>
      <c r="V16" s="40" t="str" cm="1">
        <f t="array" ref="V16">IFERROR(_xlfn.IFS(
U16="MPR ISSUE","ACTIVE",
U16="BSS Hardware Issue","ACTIVE",
U16="Sites strategiques, MLL, Pylone, etc.","PASSIVE",
U16="AKTIVCO DEFAUT GE &amp; POWER Cabinet","PASSIVE",
U16="AKTIVCO Coupure ENEO &amp; Baisse de tension","PASSIVE",
U16="Coupure ENEO &amp; Baisse de tension","PASSIVE",
U16="Defaut GE &amp; POWER Cabinet","PASSIVE",
U16="Sharing","PASSIVE",
U16="Sites strategiques &amp; DataCenter","PASSIVE",
U16="Exclu","Exclu",
U16="SAT","ACTIVE",
U16="SPARE-ISSUE","SPARE-ISSUE",
U16="Fiber CAmtel","ACTIVE",
U16="Fiber AOF","ACTIVE",
U16="Projet OCM (HUAWEI)","PLANNED WORKS",
U16="Projet OCM (NOKIA)","PLANNED WORKS",
U16="ACCESS-ISSUE","ACCESS-ISSUE",
U16="Projet OCM (ZTE, NOKIA, autres projets)","PLANNED WORKS",
U16="No root CAuse","No root cause",
U16="ODU HS","ACTIVE",
U16="IP &amp; VLAN","ACTIVE",
U16="Warehouse HUAWEI","SPARE-ISSUE",
U16="SPARE-HS","SPARE-ISSUE",
U16="Power Telco","ACTIVE", U16="no impacts","no impacts"
),"")</f>
        <v/>
      </c>
      <c r="W16" s="101" t="s">
        <v>6219</v>
      </c>
      <c r="X16" s="101" t="s">
        <v>6218</v>
      </c>
      <c r="Y16" s="101"/>
      <c r="Z16" s="1" t="s">
        <v>21</v>
      </c>
      <c r="AA16" s="101" t="s">
        <v>6215</v>
      </c>
      <c r="AB16" s="17" t="s">
        <v>6342</v>
      </c>
      <c r="AC16" s="17"/>
      <c r="AD16" s="9" t="s">
        <v>5468</v>
      </c>
      <c r="AE16" s="7"/>
      <c r="AF16" s="6" t="s">
        <v>6314</v>
      </c>
      <c r="AG16" s="7" t="s">
        <v>5468</v>
      </c>
      <c r="AH16" s="3" t="s">
        <v>5468</v>
      </c>
      <c r="AI16" s="18" t="s">
        <v>5468</v>
      </c>
      <c r="AJ16" s="18" t="s">
        <v>5468</v>
      </c>
      <c r="AK16" s="18" t="s">
        <v>5715</v>
      </c>
      <c r="AL16" s="18" t="s">
        <v>5468</v>
      </c>
      <c r="AM16" s="18" t="s">
        <v>5468</v>
      </c>
      <c r="AN16" s="9" t="s">
        <v>5723</v>
      </c>
      <c r="AO16" s="14"/>
      <c r="AP16" s="14" t="s">
        <v>5468</v>
      </c>
      <c r="AQ16" s="14" t="s">
        <v>5468</v>
      </c>
      <c r="AR16" s="14" t="s">
        <v>5468</v>
      </c>
      <c r="AS16" s="9" t="s">
        <v>119</v>
      </c>
    </row>
    <row r="17" spans="1:45" x14ac:dyDescent="0.3">
      <c r="A17" s="1" t="s">
        <v>252</v>
      </c>
      <c r="B17" s="8" t="s">
        <v>253</v>
      </c>
      <c r="C17" s="3" t="str">
        <f>_xlfn.XLOOKUP(B17,'[1]daily break down'!$D:$D,'[1]daily break down'!$E:$E,"")</f>
        <v>SUD-OUEST</v>
      </c>
      <c r="D17" s="1" t="s">
        <v>11</v>
      </c>
      <c r="E17" s="1" t="s">
        <v>12</v>
      </c>
      <c r="F17" s="3" t="s">
        <v>13</v>
      </c>
      <c r="G17" s="1" t="s">
        <v>106</v>
      </c>
      <c r="H17" s="27" t="str">
        <f>_xlfn.XLOOKUP(B17,[2]CALCULATION!$B:$B,[2]CALCULATION!$H:$H,"")</f>
        <v>Huawei</v>
      </c>
      <c r="I17" s="100" t="s">
        <v>6097</v>
      </c>
      <c r="J17" s="41" t="s">
        <v>5541</v>
      </c>
      <c r="K17" s="41"/>
      <c r="L17" s="41">
        <v>2.276487231510731</v>
      </c>
      <c r="M17" s="41">
        <v>0.74489988100435744</v>
      </c>
      <c r="N17" s="41">
        <v>0.91087311982604391</v>
      </c>
      <c r="O17" s="41">
        <v>17.910163997112139</v>
      </c>
      <c r="P17" s="41">
        <v>19.526931681662397</v>
      </c>
      <c r="Q17" s="41">
        <v>37.085548450060351</v>
      </c>
      <c r="R17" s="41">
        <v>26.870971055808106</v>
      </c>
      <c r="S17" s="40" t="str" cm="1">
        <f t="array" ref="S17">IFERROR(_xlfn.IFS(
U17="MPR ISSUE","PDH",
U17="BSS Hardware Issue","BSS",
U17="Sites strategiques, MLL, Pylone, etc.","ENVTECH",
U17="AKTIVCO DEFAUT GE &amp; POWER Cabinet","AKTIVCO",
U17="AKTIVCO Coupure ENEO &amp; Baisse de tension","AKTIVCO GRID ONLY",
U17="Coupure ENEO &amp; Baisse de tension","IHS GRID ONLY",
U17="Defaut GE &amp; POWER Cabinet","IHS",
U17="Sharing","Partners",
U17="Sites strategiques &amp; DataCenter","SST &amp; DC",
U17="Exclu","Exclu",
U17="SAT","SAT",
U17="SPARE-ISSUE","SPARE-ISSUE",
U17="Fiber CAmtel","TRANS_FO_CAMTEL",
U17="Fiber AOF","Fiber AOF",
U17="Projet OCM (HUAWEI)","TRAVAUX-HUAWEI",
U17="Projet OCM (NOKIA)","TRAVAUX-NOKIA",
U17="ACCESS-ISSUE","ACCESS-ISSUE",
U17="Projet OCM (ZTE, NOKIA, autres projets)","TRAVAUX OCM",
U17="No root CAuse","No root cause",
U17="ODU HS","PDH",
U17="IP &amp; VLAN","PDH",
U17="Warehouse HUAWEI","SPARE-ISSUE",
U17="SPARE-HS","SPARE-ISSUE",
U17="Power Telco","BSS",U17="no impacts","no impacts"
),"")</f>
        <v/>
      </c>
      <c r="T17" s="40" t="str" cm="1">
        <f t="array" ref="T17">IFERROR(_xlfn.IFS(
U17="MPR ISSUE","TX ISSUE",
U17="BSS Hardware Issue","RAN ISSUE",
U17="Sites strategiques, MLL, Pylone, etc.","ENVTECH",
U17="AKTIVCO DEFAUT GE &amp; POWER Cabinet","POWER ISSUE",
U17="AKTIVCO Coupure ENEO &amp; Baisse de tension","POWER ISSUE",
U17="Coupure ENEO &amp; Baisse de tension","POWER ISSUE",
U17="Defaut GE &amp; POWER Cabinet","POWER ISSUE",
U17="Sharing","POWER ISSUE",
U17="Sites strategiques &amp; DataCenter","POWER ISSUE",
U17="Exclu","Exclu",
U17="SAT","TX ISSUE",
U17="SPARE-ISSUE","SPARE-ISSUE",
U17="Fiber CAmtel","TX ISSUE",
U17="Fiber AOF","TX ISSUE",
U17="Projet OCM (HUAWEI)","TRAVAUX-HUAWEI",
U17="Projet OCM (NOKIA)","TRAVAUX -NOKIA",
U17="ACCESS-ISSUE","ACCESS-ISSUE",
U17="Projet OCM (ZTE, NOKIA, autres projets)","TRAVAUX OCM",
U17="No root CAuse","No root cause",
U17="ODU HS","TX ISSUE",
U17="IP &amp; VLAN","TX ISSUE",
U17="Warehouse HUAWEI","SPARE-ISSUE",
U17="SPARE-HS","SPARE-ISSUE",
U17="Power Telco","RAN ISSUE",U17="no impacts","no impacts"
),"")</f>
        <v/>
      </c>
      <c r="U17" s="70"/>
      <c r="V17" s="40" t="str" cm="1">
        <f t="array" ref="V17">IFERROR(_xlfn.IFS(
U17="MPR ISSUE","ACTIVE",
U17="BSS Hardware Issue","ACTIVE",
U17="Sites strategiques, MLL, Pylone, etc.","PASSIVE",
U17="AKTIVCO DEFAUT GE &amp; POWER Cabinet","PASSIVE",
U17="AKTIVCO Coupure ENEO &amp; Baisse de tension","PASSIVE",
U17="Coupure ENEO &amp; Baisse de tension","PASSIVE",
U17="Defaut GE &amp; POWER Cabinet","PASSIVE",
U17="Sharing","PASSIVE",
U17="Sites strategiques &amp; DataCenter","PASSIVE",
U17="Exclu","Exclu",
U17="SAT","ACTIVE",
U17="SPARE-ISSUE","SPARE-ISSUE",
U17="Fiber CAmtel","ACTIVE",
U17="Fiber AOF","ACTIVE",
U17="Projet OCM (HUAWEI)","PLANNED WORKS",
U17="Projet OCM (NOKIA)","PLANNED WORKS",
U17="ACCESS-ISSUE","ACCESS-ISSUE",
U17="Projet OCM (ZTE, NOKIA, autres projets)","PLANNED WORKS",
U17="No root CAuse","No root cause",
U17="ODU HS","ACTIVE",
U17="IP &amp; VLAN","ACTIVE",
U17="Warehouse HUAWEI","SPARE-ISSUE",
U17="SPARE-HS","SPARE-ISSUE",
U17="Power Telco","ACTIVE", U17="no impacts","no impacts"
),"")</f>
        <v/>
      </c>
      <c r="W17" s="101" t="s">
        <v>6242</v>
      </c>
      <c r="X17" s="101" t="s">
        <v>6256</v>
      </c>
      <c r="Y17" s="101"/>
      <c r="Z17" s="101" t="s">
        <v>6257</v>
      </c>
      <c r="AA17" s="101" t="s">
        <v>6215</v>
      </c>
      <c r="AB17" s="17" t="s">
        <v>6343</v>
      </c>
      <c r="AC17" s="17"/>
      <c r="AD17" s="9" t="s">
        <v>5468</v>
      </c>
      <c r="AE17" s="7" t="s">
        <v>6170</v>
      </c>
      <c r="AF17" s="6" t="s">
        <v>5468</v>
      </c>
      <c r="AG17" s="7" t="s">
        <v>6315</v>
      </c>
      <c r="AH17" s="3" t="s">
        <v>5468</v>
      </c>
      <c r="AI17" s="18" t="s">
        <v>5468</v>
      </c>
      <c r="AJ17" s="18" t="s">
        <v>5468</v>
      </c>
      <c r="AK17" s="18" t="s">
        <v>5468</v>
      </c>
      <c r="AL17" s="18" t="s">
        <v>5468</v>
      </c>
      <c r="AM17" s="18" t="s">
        <v>5735</v>
      </c>
      <c r="AN17" s="9" t="s">
        <v>5468</v>
      </c>
      <c r="AO17" s="14"/>
      <c r="AP17" s="14" t="s">
        <v>5468</v>
      </c>
      <c r="AQ17" s="14" t="s">
        <v>5468</v>
      </c>
      <c r="AR17" s="14" t="s">
        <v>5468</v>
      </c>
      <c r="AS17" s="9" t="s">
        <v>5468</v>
      </c>
    </row>
    <row r="18" spans="1:45" x14ac:dyDescent="0.3">
      <c r="A18" s="1" t="s">
        <v>4692</v>
      </c>
      <c r="B18" s="8" t="s">
        <v>4693</v>
      </c>
      <c r="C18" s="3" t="str">
        <f>_xlfn.XLOOKUP(B18,'[1]daily break down'!$D:$D,'[1]daily break down'!$E:$E,"")</f>
        <v>Yaounde</v>
      </c>
      <c r="D18" s="1" t="s">
        <v>11</v>
      </c>
      <c r="E18" s="1" t="s">
        <v>12</v>
      </c>
      <c r="F18" s="3" t="s">
        <v>37</v>
      </c>
      <c r="G18" s="1" t="s">
        <v>38</v>
      </c>
      <c r="H18" s="29" t="str">
        <f>_xlfn.XLOOKUP(B18,[2]CALCULATION!$B:$B,[2]CALCULATION!$H:$H,"")</f>
        <v>ZTE</v>
      </c>
      <c r="I18" s="100" t="s">
        <v>6098</v>
      </c>
      <c r="J18" s="41" t="s">
        <v>5541</v>
      </c>
      <c r="K18" s="41"/>
      <c r="L18" s="41">
        <v>0</v>
      </c>
      <c r="M18" s="41">
        <v>2.7929732645041908E-2</v>
      </c>
      <c r="N18" s="41">
        <v>0</v>
      </c>
      <c r="O18" s="41">
        <v>32.734912950549756</v>
      </c>
      <c r="P18" s="41">
        <v>0</v>
      </c>
      <c r="Q18" s="41">
        <v>0</v>
      </c>
      <c r="R18" s="41">
        <v>0</v>
      </c>
      <c r="S18" s="40" t="str" cm="1">
        <f t="array" ref="S18">IFERROR(_xlfn.IFS(
U18="MPR ISSUE","PDH",
U18="BSS Hardware Issue","BSS",
U18="Sites strategiques, MLL, Pylone, etc.","ENVTECH",
U18="AKTIVCO DEFAUT GE &amp; POWER Cabinet","AKTIVCO",
U18="AKTIVCO Coupure ENEO &amp; Baisse de tension","AKTIVCO GRID ONLY",
U18="Coupure ENEO &amp; Baisse de tension","IHS GRID ONLY",
U18="Defaut GE &amp; POWER Cabinet","IHS",
U18="Sharing","Partners",
U18="Sites strategiques &amp; DataCenter","SST &amp; DC",
U18="Exclu","Exclu",
U18="SAT","SAT",
U18="SPARE-ISSUE","SPARE-ISSUE",
U18="Fiber CAmtel","TRANS_FO_CAMTEL",
U18="Fiber AOF","Fiber AOF",
U18="Projet OCM (HUAWEI)","TRAVAUX-HUAWEI",
U18="Projet OCM (NOKIA)","TRAVAUX-NOKIA",
U18="ACCESS-ISSUE","ACCESS-ISSUE",
U18="Projet OCM (ZTE, NOKIA, autres projets)","TRAVAUX OCM",
U18="No root CAuse","No root cause",
U18="ODU HS","PDH",
U18="IP &amp; VLAN","PDH",
U18="Warehouse HUAWEI","SPARE-ISSUE",
U18="SPARE-HS","SPARE-ISSUE",
U18="Power Telco","BSS",U18="no impacts","no impacts"
),"")</f>
        <v/>
      </c>
      <c r="T18" s="40" t="str" cm="1">
        <f t="array" ref="T18">IFERROR(_xlfn.IFS(
U18="MPR ISSUE","TX ISSUE",
U18="BSS Hardware Issue","RAN ISSUE",
U18="Sites strategiques, MLL, Pylone, etc.","ENVTECH",
U18="AKTIVCO DEFAUT GE &amp; POWER Cabinet","POWER ISSUE",
U18="AKTIVCO Coupure ENEO &amp; Baisse de tension","POWER ISSUE",
U18="Coupure ENEO &amp; Baisse de tension","POWER ISSUE",
U18="Defaut GE &amp; POWER Cabinet","POWER ISSUE",
U18="Sharing","POWER ISSUE",
U18="Sites strategiques &amp; DataCenter","POWER ISSUE",
U18="Exclu","Exclu",
U18="SAT","TX ISSUE",
U18="SPARE-ISSUE","SPARE-ISSUE",
U18="Fiber CAmtel","TX ISSUE",
U18="Fiber AOF","TX ISSUE",
U18="Projet OCM (HUAWEI)","TRAVAUX-HUAWEI",
U18="Projet OCM (NOKIA)","TRAVAUX -NOKIA",
U18="ACCESS-ISSUE","ACCESS-ISSUE",
U18="Projet OCM (ZTE, NOKIA, autres projets)","TRAVAUX OCM",
U18="No root CAuse","No root cause",
U18="ODU HS","TX ISSUE",
U18="IP &amp; VLAN","TX ISSUE",
U18="Warehouse HUAWEI","SPARE-ISSUE",
U18="SPARE-HS","SPARE-ISSUE",
U18="Power Telco","RAN ISSUE",U18="no impacts","no impacts"
),"")</f>
        <v/>
      </c>
      <c r="U18" s="70"/>
      <c r="V18" s="40" t="str" cm="1">
        <f t="array" ref="V18">IFERROR(_xlfn.IFS(
U18="MPR ISSUE","ACTIVE",
U18="BSS Hardware Issue","ACTIVE",
U18="Sites strategiques, MLL, Pylone, etc.","PASSIVE",
U18="AKTIVCO DEFAUT GE &amp; POWER Cabinet","PASSIVE",
U18="AKTIVCO Coupure ENEO &amp; Baisse de tension","PASSIVE",
U18="Coupure ENEO &amp; Baisse de tension","PASSIVE",
U18="Defaut GE &amp; POWER Cabinet","PASSIVE",
U18="Sharing","PASSIVE",
U18="Sites strategiques &amp; DataCenter","PASSIVE",
U18="Exclu","Exclu",
U18="SAT","ACTIVE",
U18="SPARE-ISSUE","SPARE-ISSUE",
U18="Fiber CAmtel","ACTIVE",
U18="Fiber AOF","ACTIVE",
U18="Projet OCM (HUAWEI)","PLANNED WORKS",
U18="Projet OCM (NOKIA)","PLANNED WORKS",
U18="ACCESS-ISSUE","ACCESS-ISSUE",
U18="Projet OCM (ZTE, NOKIA, autres projets)","PLANNED WORKS",
U18="No root CAuse","No root cause",
U18="ODU HS","ACTIVE",
U18="IP &amp; VLAN","ACTIVE",
U18="Warehouse HUAWEI","SPARE-ISSUE",
U18="SPARE-HS","SPARE-ISSUE",
U18="Power Telco","ACTIVE", U18="no impacts","no impacts"
),"")</f>
        <v/>
      </c>
      <c r="W18" s="98"/>
      <c r="X18" s="98"/>
      <c r="Y18" s="98"/>
      <c r="Z18" s="98"/>
      <c r="AA18" s="98"/>
      <c r="AB18" s="17" t="s">
        <v>5468</v>
      </c>
      <c r="AC18" s="17"/>
      <c r="AD18" s="9" t="s">
        <v>5468</v>
      </c>
      <c r="AE18" s="7" t="s">
        <v>5468</v>
      </c>
      <c r="AF18" s="6" t="s">
        <v>5468</v>
      </c>
      <c r="AG18" s="7" t="s">
        <v>5468</v>
      </c>
      <c r="AH18" s="3" t="s">
        <v>5468</v>
      </c>
      <c r="AI18" s="18" t="s">
        <v>5468</v>
      </c>
      <c r="AJ18" s="18" t="s">
        <v>5468</v>
      </c>
      <c r="AK18" s="18" t="s">
        <v>5468</v>
      </c>
      <c r="AL18" s="18" t="s">
        <v>5468</v>
      </c>
      <c r="AM18" s="18" t="s">
        <v>5468</v>
      </c>
      <c r="AN18" s="9" t="s">
        <v>5468</v>
      </c>
      <c r="AO18" s="14"/>
      <c r="AP18" s="14" t="s">
        <v>5468</v>
      </c>
      <c r="AQ18" s="14" t="s">
        <v>5468</v>
      </c>
      <c r="AR18" s="14" t="s">
        <v>5468</v>
      </c>
      <c r="AS18" s="9" t="s">
        <v>5468</v>
      </c>
    </row>
    <row r="19" spans="1:45" x14ac:dyDescent="0.3">
      <c r="A19" s="1" t="s">
        <v>378</v>
      </c>
      <c r="B19" s="1" t="s">
        <v>379</v>
      </c>
      <c r="C19" s="3" t="str">
        <f>_xlfn.XLOOKUP(B19,'[1]daily break down'!$D:$D,'[1]daily break down'!$E:$E,"")</f>
        <v>Yaounde</v>
      </c>
      <c r="D19" s="1" t="s">
        <v>21</v>
      </c>
      <c r="E19" s="1" t="s">
        <v>30</v>
      </c>
      <c r="F19" s="3" t="s">
        <v>37</v>
      </c>
      <c r="G19" s="1" t="s">
        <v>38</v>
      </c>
      <c r="H19" s="29" t="str">
        <f>_xlfn.XLOOKUP(B19,[2]CALCULATION!$B:$B,[2]CALCULATION!$H:$H,"")</f>
        <v>ZTE</v>
      </c>
      <c r="I19" s="100" t="s">
        <v>6097</v>
      </c>
      <c r="J19" s="41" t="s">
        <v>5541</v>
      </c>
      <c r="K19" s="41"/>
      <c r="L19" s="41">
        <v>14.39717078585636</v>
      </c>
      <c r="M19" s="41">
        <v>0</v>
      </c>
      <c r="N19" s="41">
        <v>12.162025265885347</v>
      </c>
      <c r="O19" s="41">
        <v>3.8256242990814204E-2</v>
      </c>
      <c r="P19" s="41">
        <v>5.3049548701178253</v>
      </c>
      <c r="Q19" s="41">
        <v>8.3387016919068699</v>
      </c>
      <c r="R19" s="41">
        <v>24.489702739182665</v>
      </c>
      <c r="S19" s="40" t="str" cm="1">
        <f t="array" ref="S19">IFERROR(_xlfn.IFS(
U19="MPR ISSUE","PDH",
U19="BSS Hardware Issue","BSS",
U19="Sites strategiques, MLL, Pylone, etc.","ENVTECH",
U19="AKTIVCO DEFAUT GE &amp; POWER Cabinet","AKTIVCO",
U19="AKTIVCO Coupure ENEO &amp; Baisse de tension","AKTIVCO GRID ONLY",
U19="Coupure ENEO &amp; Baisse de tension","IHS GRID ONLY",
U19="Defaut GE &amp; POWER Cabinet","IHS",
U19="Sharing","Partners",
U19="Sites strategiques &amp; DataCenter","SST &amp; DC",
U19="Exclu","Exclu",
U19="SAT","SAT",
U19="SPARE-ISSUE","SPARE-ISSUE",
U19="Fiber CAmtel","TRANS_FO_CAMTEL",
U19="Fiber AOF","Fiber AOF",
U19="Projet OCM (HUAWEI)","TRAVAUX-HUAWEI",
U19="Projet OCM (NOKIA)","TRAVAUX-NOKIA",
U19="ACCESS-ISSUE","ACCESS-ISSUE",
U19="Projet OCM (ZTE, NOKIA, autres projets)","TRAVAUX OCM",
U19="No root CAuse","No root cause",
U19="ODU HS","PDH",
U19="IP &amp; VLAN","PDH",
U19="Warehouse HUAWEI","SPARE-ISSUE",
U19="SPARE-HS","SPARE-ISSUE",
U19="Power Telco","BSS",U19="no impacts","no impacts"
),"")</f>
        <v/>
      </c>
      <c r="T19" s="40" t="str" cm="1">
        <f t="array" ref="T19">IFERROR(_xlfn.IFS(
U19="MPR ISSUE","TX ISSUE",
U19="BSS Hardware Issue","RAN ISSUE",
U19="Sites strategiques, MLL, Pylone, etc.","ENVTECH",
U19="AKTIVCO DEFAUT GE &amp; POWER Cabinet","POWER ISSUE",
U19="AKTIVCO Coupure ENEO &amp; Baisse de tension","POWER ISSUE",
U19="Coupure ENEO &amp; Baisse de tension","POWER ISSUE",
U19="Defaut GE &amp; POWER Cabinet","POWER ISSUE",
U19="Sharing","POWER ISSUE",
U19="Sites strategiques &amp; DataCenter","POWER ISSUE",
U19="Exclu","Exclu",
U19="SAT","TX ISSUE",
U19="SPARE-ISSUE","SPARE-ISSUE",
U19="Fiber CAmtel","TX ISSUE",
U19="Fiber AOF","TX ISSUE",
U19="Projet OCM (HUAWEI)","TRAVAUX-HUAWEI",
U19="Projet OCM (NOKIA)","TRAVAUX -NOKIA",
U19="ACCESS-ISSUE","ACCESS-ISSUE",
U19="Projet OCM (ZTE, NOKIA, autres projets)","TRAVAUX OCM",
U19="No root CAuse","No root cause",
U19="ODU HS","TX ISSUE",
U19="IP &amp; VLAN","TX ISSUE",
U19="Warehouse HUAWEI","SPARE-ISSUE",
U19="SPARE-HS","SPARE-ISSUE",
U19="Power Telco","RAN ISSUE",U19="no impacts","no impacts"
),"")</f>
        <v/>
      </c>
      <c r="U19" s="70"/>
      <c r="V19" s="40" t="str" cm="1">
        <f t="array" ref="V19">IFERROR(_xlfn.IFS(
U19="MPR ISSUE","ACTIVE",
U19="BSS Hardware Issue","ACTIVE",
U19="Sites strategiques, MLL, Pylone, etc.","PASSIVE",
U19="AKTIVCO DEFAUT GE &amp; POWER Cabinet","PASSIVE",
U19="AKTIVCO Coupure ENEO &amp; Baisse de tension","PASSIVE",
U19="Coupure ENEO &amp; Baisse de tension","PASSIVE",
U19="Defaut GE &amp; POWER Cabinet","PASSIVE",
U19="Sharing","PASSIVE",
U19="Sites strategiques &amp; DataCenter","PASSIVE",
U19="Exclu","Exclu",
U19="SAT","ACTIVE",
U19="SPARE-ISSUE","SPARE-ISSUE",
U19="Fiber CAmtel","ACTIVE",
U19="Fiber AOF","ACTIVE",
U19="Projet OCM (HUAWEI)","PLANNED WORKS",
U19="Projet OCM (NOKIA)","PLANNED WORKS",
U19="ACCESS-ISSUE","ACCESS-ISSUE",
U19="Projet OCM (ZTE, NOKIA, autres projets)","PLANNED WORKS",
U19="No root CAuse","No root cause",
U19="ODU HS","ACTIVE",
U19="IP &amp; VLAN","ACTIVE",
U19="Warehouse HUAWEI","SPARE-ISSUE",
U19="SPARE-HS","SPARE-ISSUE",
U19="Power Telco","ACTIVE", U19="no impacts","no impacts"
),"")</f>
        <v/>
      </c>
      <c r="W19" s="101" t="s">
        <v>6248</v>
      </c>
      <c r="X19" s="101" t="s">
        <v>6249</v>
      </c>
      <c r="Y19" s="101"/>
      <c r="Z19" s="101" t="s">
        <v>21</v>
      </c>
      <c r="AA19" s="101" t="s">
        <v>6215</v>
      </c>
      <c r="AB19" s="17" t="s">
        <v>6344</v>
      </c>
      <c r="AC19" s="17"/>
      <c r="AD19" s="9" t="s">
        <v>5468</v>
      </c>
      <c r="AE19" s="7" t="s">
        <v>6115</v>
      </c>
      <c r="AF19" s="6" t="s">
        <v>6320</v>
      </c>
      <c r="AG19" s="7" t="s">
        <v>5468</v>
      </c>
      <c r="AH19" s="3" t="s">
        <v>5468</v>
      </c>
      <c r="AI19" s="18" t="s">
        <v>5468</v>
      </c>
      <c r="AJ19" s="18" t="s">
        <v>5468</v>
      </c>
      <c r="AK19" s="18" t="s">
        <v>5468</v>
      </c>
      <c r="AL19" s="18" t="s">
        <v>5468</v>
      </c>
      <c r="AM19" s="18" t="s">
        <v>5468</v>
      </c>
      <c r="AN19" s="9" t="s">
        <v>5926</v>
      </c>
      <c r="AO19" s="14"/>
      <c r="AP19" s="14" t="s">
        <v>5468</v>
      </c>
      <c r="AQ19" s="14" t="s">
        <v>5468</v>
      </c>
      <c r="AR19" s="14" t="s">
        <v>5468</v>
      </c>
      <c r="AS19" s="9" t="s">
        <v>5468</v>
      </c>
    </row>
    <row r="20" spans="1:45" x14ac:dyDescent="0.3">
      <c r="A20" s="1" t="s">
        <v>2307</v>
      </c>
      <c r="B20" s="8" t="s">
        <v>2308</v>
      </c>
      <c r="C20" s="3" t="str">
        <f>_xlfn.XLOOKUP(B20,'[1]daily break down'!$D:$D,'[1]daily break down'!$E:$E,"")</f>
        <v>Yaounde</v>
      </c>
      <c r="D20" s="1" t="s">
        <v>11</v>
      </c>
      <c r="E20" s="1" t="s">
        <v>12</v>
      </c>
      <c r="F20" s="3" t="s">
        <v>37</v>
      </c>
      <c r="G20" s="1" t="s">
        <v>38</v>
      </c>
      <c r="H20" s="29" t="str">
        <f>_xlfn.XLOOKUP(B20,[2]CALCULATION!$B:$B,[2]CALCULATION!$H:$H,"")</f>
        <v>ZTE</v>
      </c>
      <c r="I20" s="100" t="s">
        <v>6097</v>
      </c>
      <c r="J20" s="41" t="s">
        <v>5541</v>
      </c>
      <c r="K20" s="41"/>
      <c r="L20" s="41">
        <v>0</v>
      </c>
      <c r="M20" s="41">
        <v>0</v>
      </c>
      <c r="N20" s="41">
        <v>0</v>
      </c>
      <c r="O20" s="41">
        <v>5.71906755356944</v>
      </c>
      <c r="P20" s="41">
        <v>0</v>
      </c>
      <c r="Q20" s="41">
        <v>5.6774048106200077</v>
      </c>
      <c r="R20" s="41">
        <v>23.751722868565473</v>
      </c>
      <c r="S20" s="40" t="str" cm="1">
        <f t="array" ref="S20">IFERROR(_xlfn.IFS(
U20="MPR ISSUE","PDH",
U20="BSS Hardware Issue","BSS",
U20="Sites strategiques, MLL, Pylone, etc.","ENVTECH",
U20="AKTIVCO DEFAUT GE &amp; POWER Cabinet","AKTIVCO",
U20="AKTIVCO Coupure ENEO &amp; Baisse de tension","AKTIVCO GRID ONLY",
U20="Coupure ENEO &amp; Baisse de tension","IHS GRID ONLY",
U20="Defaut GE &amp; POWER Cabinet","IHS",
U20="Sharing","Partners",
U20="Sites strategiques &amp; DataCenter","SST &amp; DC",
U20="Exclu","Exclu",
U20="SAT","SAT",
U20="SPARE-ISSUE","SPARE-ISSUE",
U20="Fiber CAmtel","TRANS_FO_CAMTEL",
U20="Fiber AOF","Fiber AOF",
U20="Projet OCM (HUAWEI)","TRAVAUX-HUAWEI",
U20="Projet OCM (NOKIA)","TRAVAUX-NOKIA",
U20="ACCESS-ISSUE","ACCESS-ISSUE",
U20="Projet OCM (ZTE, NOKIA, autres projets)","TRAVAUX OCM",
U20="No root CAuse","No root cause",
U20="ODU HS","PDH",
U20="IP &amp; VLAN","PDH",
U20="Warehouse HUAWEI","SPARE-ISSUE",
U20="SPARE-HS","SPARE-ISSUE",
U20="Power Telco","BSS",U20="no impacts","no impacts"
),"")</f>
        <v/>
      </c>
      <c r="T20" s="40" t="str" cm="1">
        <f t="array" ref="T20">IFERROR(_xlfn.IFS(
U20="MPR ISSUE","TX ISSUE",
U20="BSS Hardware Issue","RAN ISSUE",
U20="Sites strategiques, MLL, Pylone, etc.","ENVTECH",
U20="AKTIVCO DEFAUT GE &amp; POWER Cabinet","POWER ISSUE",
U20="AKTIVCO Coupure ENEO &amp; Baisse de tension","POWER ISSUE",
U20="Coupure ENEO &amp; Baisse de tension","POWER ISSUE",
U20="Defaut GE &amp; POWER Cabinet","POWER ISSUE",
U20="Sharing","POWER ISSUE",
U20="Sites strategiques &amp; DataCenter","POWER ISSUE",
U20="Exclu","Exclu",
U20="SAT","TX ISSUE",
U20="SPARE-ISSUE","SPARE-ISSUE",
U20="Fiber CAmtel","TX ISSUE",
U20="Fiber AOF","TX ISSUE",
U20="Projet OCM (HUAWEI)","TRAVAUX-HUAWEI",
U20="Projet OCM (NOKIA)","TRAVAUX -NOKIA",
U20="ACCESS-ISSUE","ACCESS-ISSUE",
U20="Projet OCM (ZTE, NOKIA, autres projets)","TRAVAUX OCM",
U20="No root CAuse","No root cause",
U20="ODU HS","TX ISSUE",
U20="IP &amp; VLAN","TX ISSUE",
U20="Warehouse HUAWEI","SPARE-ISSUE",
U20="SPARE-HS","SPARE-ISSUE",
U20="Power Telco","RAN ISSUE",U20="no impacts","no impacts"
),"")</f>
        <v/>
      </c>
      <c r="U20" s="70"/>
      <c r="V20" s="40" t="str" cm="1">
        <f t="array" ref="V20">IFERROR(_xlfn.IFS(
U20="MPR ISSUE","ACTIVE",
U20="BSS Hardware Issue","ACTIVE",
U20="Sites strategiques, MLL, Pylone, etc.","PASSIVE",
U20="AKTIVCO DEFAUT GE &amp; POWER Cabinet","PASSIVE",
U20="AKTIVCO Coupure ENEO &amp; Baisse de tension","PASSIVE",
U20="Coupure ENEO &amp; Baisse de tension","PASSIVE",
U20="Defaut GE &amp; POWER Cabinet","PASSIVE",
U20="Sharing","PASSIVE",
U20="Sites strategiques &amp; DataCenter","PASSIVE",
U20="Exclu","Exclu",
U20="SAT","ACTIVE",
U20="SPARE-ISSUE","SPARE-ISSUE",
U20="Fiber CAmtel","ACTIVE",
U20="Fiber AOF","ACTIVE",
U20="Projet OCM (HUAWEI)","PLANNED WORKS",
U20="Projet OCM (NOKIA)","PLANNED WORKS",
U20="ACCESS-ISSUE","ACCESS-ISSUE",
U20="Projet OCM (ZTE, NOKIA, autres projets)","PLANNED WORKS",
U20="No root CAuse","No root cause",
U20="ODU HS","ACTIVE",
U20="IP &amp; VLAN","ACTIVE",
U20="Warehouse HUAWEI","SPARE-ISSUE",
U20="SPARE-HS","SPARE-ISSUE",
U20="Power Telco","ACTIVE", U20="no impacts","no impacts"
),"")</f>
        <v/>
      </c>
      <c r="W20" s="101" t="s">
        <v>5316</v>
      </c>
      <c r="X20" s="101" t="s">
        <v>6242</v>
      </c>
      <c r="Y20" s="101"/>
      <c r="Z20" s="101" t="s">
        <v>11</v>
      </c>
      <c r="AA20" s="101" t="s">
        <v>6227</v>
      </c>
      <c r="AB20" s="17" t="s">
        <v>6345</v>
      </c>
      <c r="AC20" s="17"/>
      <c r="AD20" s="9" t="s">
        <v>5468</v>
      </c>
      <c r="AE20" s="7" t="s">
        <v>6202</v>
      </c>
      <c r="AF20" s="6" t="s">
        <v>5468</v>
      </c>
      <c r="AG20" s="7" t="s">
        <v>6315</v>
      </c>
      <c r="AH20" s="3" t="s">
        <v>5468</v>
      </c>
      <c r="AI20" s="18" t="s">
        <v>5468</v>
      </c>
      <c r="AJ20" s="18" t="s">
        <v>5468</v>
      </c>
      <c r="AK20" s="18" t="s">
        <v>5468</v>
      </c>
      <c r="AL20" s="18" t="s">
        <v>5468</v>
      </c>
      <c r="AM20" s="18" t="s">
        <v>5796</v>
      </c>
      <c r="AN20" s="9" t="s">
        <v>5797</v>
      </c>
      <c r="AO20" s="14"/>
      <c r="AP20" s="14" t="s">
        <v>5468</v>
      </c>
      <c r="AQ20" s="14" t="s">
        <v>5468</v>
      </c>
      <c r="AR20" s="14" t="s">
        <v>5468</v>
      </c>
      <c r="AS20" s="9" t="s">
        <v>5468</v>
      </c>
    </row>
    <row r="21" spans="1:45" x14ac:dyDescent="0.3">
      <c r="A21" s="1" t="s">
        <v>2109</v>
      </c>
      <c r="B21" s="1" t="s">
        <v>2110</v>
      </c>
      <c r="C21" s="3" t="str">
        <f>_xlfn.XLOOKUP(B21,'[1]daily break down'!$D:$D,'[1]daily break down'!$E:$E,"")</f>
        <v>Yaounde</v>
      </c>
      <c r="D21" s="1" t="s">
        <v>21</v>
      </c>
      <c r="E21" s="1" t="s">
        <v>36</v>
      </c>
      <c r="F21" s="3" t="s">
        <v>37</v>
      </c>
      <c r="G21" s="1" t="s">
        <v>38</v>
      </c>
      <c r="H21" s="29" t="str">
        <f>_xlfn.XLOOKUP(B21,[2]CALCULATION!$B:$B,[2]CALCULATION!$H:$H,"")</f>
        <v>ZTE</v>
      </c>
      <c r="I21" s="100" t="s">
        <v>6098</v>
      </c>
      <c r="J21" s="41" t="s">
        <v>5541</v>
      </c>
      <c r="K21" s="41"/>
      <c r="L21" s="41">
        <v>0.34664258217690724</v>
      </c>
      <c r="M21" s="41">
        <v>0</v>
      </c>
      <c r="N21" s="41">
        <v>0.69342784498035315</v>
      </c>
      <c r="O21" s="41">
        <v>31.111367936238885</v>
      </c>
      <c r="P21" s="41">
        <v>0</v>
      </c>
      <c r="Q21" s="41">
        <v>3.0158582382366972</v>
      </c>
      <c r="R21" s="41">
        <v>0</v>
      </c>
      <c r="S21" s="40" t="str" cm="1">
        <f t="array" ref="S21">IFERROR(_xlfn.IFS(
U21="MPR ISSUE","PDH",
U21="BSS Hardware Issue","BSS",
U21="Sites strategiques, MLL, Pylone, etc.","ENVTECH",
U21="AKTIVCO DEFAUT GE &amp; POWER Cabinet","AKTIVCO",
U21="AKTIVCO Coupure ENEO &amp; Baisse de tension","AKTIVCO GRID ONLY",
U21="Coupure ENEO &amp; Baisse de tension","IHS GRID ONLY",
U21="Defaut GE &amp; POWER Cabinet","IHS",
U21="Sharing","Partners",
U21="Sites strategiques &amp; DataCenter","SST &amp; DC",
U21="Exclu","Exclu",
U21="SAT","SAT",
U21="SPARE-ISSUE","SPARE-ISSUE",
U21="Fiber CAmtel","TRANS_FO_CAMTEL",
U21="Fiber AOF","Fiber AOF",
U21="Projet OCM (HUAWEI)","TRAVAUX-HUAWEI",
U21="Projet OCM (NOKIA)","TRAVAUX-NOKIA",
U21="ACCESS-ISSUE","ACCESS-ISSUE",
U21="Projet OCM (ZTE, NOKIA, autres projets)","TRAVAUX OCM",
U21="No root CAuse","No root cause",
U21="ODU HS","PDH",
U21="IP &amp; VLAN","PDH",
U21="Warehouse HUAWEI","SPARE-ISSUE",
U21="SPARE-HS","SPARE-ISSUE",
U21="Power Telco","BSS",U21="no impacts","no impacts"
),"")</f>
        <v/>
      </c>
      <c r="T21" s="40" t="str" cm="1">
        <f t="array" ref="T21">IFERROR(_xlfn.IFS(
U21="MPR ISSUE","TX ISSUE",
U21="BSS Hardware Issue","RAN ISSUE",
U21="Sites strategiques, MLL, Pylone, etc.","ENVTECH",
U21="AKTIVCO DEFAUT GE &amp; POWER Cabinet","POWER ISSUE",
U21="AKTIVCO Coupure ENEO &amp; Baisse de tension","POWER ISSUE",
U21="Coupure ENEO &amp; Baisse de tension","POWER ISSUE",
U21="Defaut GE &amp; POWER Cabinet","POWER ISSUE",
U21="Sharing","POWER ISSUE",
U21="Sites strategiques &amp; DataCenter","POWER ISSUE",
U21="Exclu","Exclu",
U21="SAT","TX ISSUE",
U21="SPARE-ISSUE","SPARE-ISSUE",
U21="Fiber CAmtel","TX ISSUE",
U21="Fiber AOF","TX ISSUE",
U21="Projet OCM (HUAWEI)","TRAVAUX-HUAWEI",
U21="Projet OCM (NOKIA)","TRAVAUX -NOKIA",
U21="ACCESS-ISSUE","ACCESS-ISSUE",
U21="Projet OCM (ZTE, NOKIA, autres projets)","TRAVAUX OCM",
U21="No root CAuse","No root cause",
U21="ODU HS","TX ISSUE",
U21="IP &amp; VLAN","TX ISSUE",
U21="Warehouse HUAWEI","SPARE-ISSUE",
U21="SPARE-HS","SPARE-ISSUE",
U21="Power Telco","RAN ISSUE",U21="no impacts","no impacts"
),"")</f>
        <v/>
      </c>
      <c r="U21" s="70"/>
      <c r="V21" s="40" t="str" cm="1">
        <f t="array" ref="V21">IFERROR(_xlfn.IFS(
U21="MPR ISSUE","ACTIVE",
U21="BSS Hardware Issue","ACTIVE",
U21="Sites strategiques, MLL, Pylone, etc.","PASSIVE",
U21="AKTIVCO DEFAUT GE &amp; POWER Cabinet","PASSIVE",
U21="AKTIVCO Coupure ENEO &amp; Baisse de tension","PASSIVE",
U21="Coupure ENEO &amp; Baisse de tension","PASSIVE",
U21="Defaut GE &amp; POWER Cabinet","PASSIVE",
U21="Sharing","PASSIVE",
U21="Sites strategiques &amp; DataCenter","PASSIVE",
U21="Exclu","Exclu",
U21="SAT","ACTIVE",
U21="SPARE-ISSUE","SPARE-ISSUE",
U21="Fiber CAmtel","ACTIVE",
U21="Fiber AOF","ACTIVE",
U21="Projet OCM (HUAWEI)","PLANNED WORKS",
U21="Projet OCM (NOKIA)","PLANNED WORKS",
U21="ACCESS-ISSUE","ACCESS-ISSUE",
U21="Projet OCM (ZTE, NOKIA, autres projets)","PLANNED WORKS",
U21="No root CAuse","No root cause",
U21="ODU HS","ACTIVE",
U21="IP &amp; VLAN","ACTIVE",
U21="Warehouse HUAWEI","SPARE-ISSUE",
U21="SPARE-HS","SPARE-ISSUE",
U21="Power Telco","ACTIVE", U21="no impacts","no impacts"
),"")</f>
        <v/>
      </c>
      <c r="W21" s="98"/>
      <c r="X21" s="98"/>
      <c r="Y21" s="98"/>
      <c r="Z21" s="98"/>
      <c r="AA21" s="98"/>
      <c r="AB21" s="17" t="s">
        <v>5468</v>
      </c>
      <c r="AC21" s="17"/>
      <c r="AD21" s="9" t="s">
        <v>5468</v>
      </c>
      <c r="AE21" s="7" t="s">
        <v>5468</v>
      </c>
      <c r="AF21" s="6" t="s">
        <v>5468</v>
      </c>
      <c r="AG21" s="7" t="s">
        <v>5468</v>
      </c>
      <c r="AH21" s="3" t="s">
        <v>5468</v>
      </c>
      <c r="AI21" s="18" t="s">
        <v>5468</v>
      </c>
      <c r="AJ21" s="18" t="s">
        <v>5468</v>
      </c>
      <c r="AK21" s="18" t="s">
        <v>5468</v>
      </c>
      <c r="AL21" s="18" t="s">
        <v>5468</v>
      </c>
      <c r="AM21" s="18" t="s">
        <v>5468</v>
      </c>
      <c r="AN21" s="9" t="s">
        <v>5468</v>
      </c>
      <c r="AO21" s="14"/>
      <c r="AP21" s="14" t="s">
        <v>5468</v>
      </c>
      <c r="AQ21" s="14" t="s">
        <v>5468</v>
      </c>
      <c r="AR21" s="14" t="s">
        <v>5468</v>
      </c>
      <c r="AS21" s="9" t="s">
        <v>5468</v>
      </c>
    </row>
    <row r="22" spans="1:45" x14ac:dyDescent="0.3">
      <c r="A22" s="1" t="s">
        <v>143</v>
      </c>
      <c r="B22" s="1" t="s">
        <v>144</v>
      </c>
      <c r="C22" s="3" t="str">
        <f>_xlfn.XLOOKUP(B22,'[1]daily break down'!$D:$D,'[1]daily break down'!$E:$E,"")</f>
        <v>Douala</v>
      </c>
      <c r="D22" s="1" t="s">
        <v>11</v>
      </c>
      <c r="E22" s="1" t="s">
        <v>145</v>
      </c>
      <c r="F22" s="3" t="s">
        <v>31</v>
      </c>
      <c r="G22" s="1" t="s">
        <v>32</v>
      </c>
      <c r="H22" s="29" t="str">
        <f>_xlfn.XLOOKUP(B22,[2]CALCULATION!$B:$B,[2]CALCULATION!$H:$H,"")</f>
        <v>ZTE</v>
      </c>
      <c r="I22" s="100" t="s">
        <v>6097</v>
      </c>
      <c r="J22" s="41" t="s">
        <v>5541</v>
      </c>
      <c r="K22" s="41"/>
      <c r="L22" s="41">
        <v>1.1615808157336787</v>
      </c>
      <c r="M22" s="41">
        <v>0</v>
      </c>
      <c r="N22" s="41">
        <v>0</v>
      </c>
      <c r="O22" s="41">
        <v>0</v>
      </c>
      <c r="P22" s="41">
        <v>0.38279428592626719</v>
      </c>
      <c r="Q22" s="41">
        <v>21.193566245188094</v>
      </c>
      <c r="R22" s="41">
        <v>23.220647741508362</v>
      </c>
      <c r="S22" s="40" t="str" cm="1">
        <f t="array" ref="S22">IFERROR(_xlfn.IFS(
U22="MPR ISSUE","PDH",
U22="BSS Hardware Issue","BSS",
U22="Sites strategiques, MLL, Pylone, etc.","ENVTECH",
U22="AKTIVCO DEFAUT GE &amp; POWER Cabinet","AKTIVCO",
U22="AKTIVCO Coupure ENEO &amp; Baisse de tension","AKTIVCO GRID ONLY",
U22="Coupure ENEO &amp; Baisse de tension","IHS GRID ONLY",
U22="Defaut GE &amp; POWER Cabinet","IHS",
U22="Sharing","Partners",
U22="Sites strategiques &amp; DataCenter","SST &amp; DC",
U22="Exclu","Exclu",
U22="SAT","SAT",
U22="SPARE-ISSUE","SPARE-ISSUE",
U22="Fiber CAmtel","TRANS_FO_CAMTEL",
U22="Fiber AOF","Fiber AOF",
U22="Projet OCM (HUAWEI)","TRAVAUX-HUAWEI",
U22="Projet OCM (NOKIA)","TRAVAUX-NOKIA",
U22="ACCESS-ISSUE","ACCESS-ISSUE",
U22="Projet OCM (ZTE, NOKIA, autres projets)","TRAVAUX OCM",
U22="No root CAuse","No root cause",
U22="ODU HS","PDH",
U22="IP &amp; VLAN","PDH",
U22="Warehouse HUAWEI","SPARE-ISSUE",
U22="SPARE-HS","SPARE-ISSUE",
U22="Power Telco","BSS",U22="no impacts","no impacts"
),"")</f>
        <v/>
      </c>
      <c r="T22" s="40" t="str" cm="1">
        <f t="array" ref="T22">IFERROR(_xlfn.IFS(
U22="MPR ISSUE","TX ISSUE",
U22="BSS Hardware Issue","RAN ISSUE",
U22="Sites strategiques, MLL, Pylone, etc.","ENVTECH",
U22="AKTIVCO DEFAUT GE &amp; POWER Cabinet","POWER ISSUE",
U22="AKTIVCO Coupure ENEO &amp; Baisse de tension","POWER ISSUE",
U22="Coupure ENEO &amp; Baisse de tension","POWER ISSUE",
U22="Defaut GE &amp; POWER Cabinet","POWER ISSUE",
U22="Sharing","POWER ISSUE",
U22="Sites strategiques &amp; DataCenter","POWER ISSUE",
U22="Exclu","Exclu",
U22="SAT","TX ISSUE",
U22="SPARE-ISSUE","SPARE-ISSUE",
U22="Fiber CAmtel","TX ISSUE",
U22="Fiber AOF","TX ISSUE",
U22="Projet OCM (HUAWEI)","TRAVAUX-HUAWEI",
U22="Projet OCM (NOKIA)","TRAVAUX -NOKIA",
U22="ACCESS-ISSUE","ACCESS-ISSUE",
U22="Projet OCM (ZTE, NOKIA, autres projets)","TRAVAUX OCM",
U22="No root CAuse","No root cause",
U22="ODU HS","TX ISSUE",
U22="IP &amp; VLAN","TX ISSUE",
U22="Warehouse HUAWEI","SPARE-ISSUE",
U22="SPARE-HS","SPARE-ISSUE",
U22="Power Telco","RAN ISSUE",U22="no impacts","no impacts"
),"")</f>
        <v/>
      </c>
      <c r="U22" s="70"/>
      <c r="V22" s="40" t="str" cm="1">
        <f t="array" ref="V22">IFERROR(_xlfn.IFS(
U22="MPR ISSUE","ACTIVE",
U22="BSS Hardware Issue","ACTIVE",
U22="Sites strategiques, MLL, Pylone, etc.","PASSIVE",
U22="AKTIVCO DEFAUT GE &amp; POWER Cabinet","PASSIVE",
U22="AKTIVCO Coupure ENEO &amp; Baisse de tension","PASSIVE",
U22="Coupure ENEO &amp; Baisse de tension","PASSIVE",
U22="Defaut GE &amp; POWER Cabinet","PASSIVE",
U22="Sharing","PASSIVE",
U22="Sites strategiques &amp; DataCenter","PASSIVE",
U22="Exclu","Exclu",
U22="SAT","ACTIVE",
U22="SPARE-ISSUE","SPARE-ISSUE",
U22="Fiber CAmtel","ACTIVE",
U22="Fiber AOF","ACTIVE",
U22="Projet OCM (HUAWEI)","PLANNED WORKS",
U22="Projet OCM (NOKIA)","PLANNED WORKS",
U22="ACCESS-ISSUE","ACCESS-ISSUE",
U22="Projet OCM (ZTE, NOKIA, autres projets)","PLANNED WORKS",
U22="No root CAuse","No root cause",
U22="ODU HS","ACTIVE",
U22="IP &amp; VLAN","ACTIVE",
U22="Warehouse HUAWEI","SPARE-ISSUE",
U22="SPARE-HS","SPARE-ISSUE",
U22="Power Telco","ACTIVE", U22="no impacts","no impacts"
),"")</f>
        <v/>
      </c>
      <c r="W22" s="101" t="s">
        <v>6236</v>
      </c>
      <c r="X22" s="101" t="s">
        <v>6214</v>
      </c>
      <c r="Y22" s="101"/>
      <c r="Z22" s="101" t="s">
        <v>11</v>
      </c>
      <c r="AA22" s="101" t="s">
        <v>6215</v>
      </c>
      <c r="AB22" s="17" t="s">
        <v>6346</v>
      </c>
      <c r="AC22" s="17"/>
      <c r="AD22" s="9" t="s">
        <v>5468</v>
      </c>
      <c r="AE22" s="7" t="s">
        <v>6209</v>
      </c>
      <c r="AF22" s="6" t="s">
        <v>5468</v>
      </c>
      <c r="AG22" s="7" t="s">
        <v>6316</v>
      </c>
      <c r="AH22" s="3" t="s">
        <v>5985</v>
      </c>
      <c r="AI22" s="18" t="s">
        <v>5468</v>
      </c>
      <c r="AJ22" s="18" t="s">
        <v>5468</v>
      </c>
      <c r="AK22" s="18" t="s">
        <v>5468</v>
      </c>
      <c r="AL22" s="18" t="s">
        <v>5468</v>
      </c>
      <c r="AM22" s="18" t="s">
        <v>5468</v>
      </c>
      <c r="AN22" s="9" t="s">
        <v>5986</v>
      </c>
      <c r="AO22" s="14"/>
      <c r="AP22" s="14" t="s">
        <v>5468</v>
      </c>
      <c r="AQ22" s="14" t="s">
        <v>5468</v>
      </c>
      <c r="AR22" s="14" t="s">
        <v>5468</v>
      </c>
      <c r="AS22" s="9" t="s">
        <v>5468</v>
      </c>
    </row>
    <row r="23" spans="1:45" x14ac:dyDescent="0.3">
      <c r="A23" s="1" t="s">
        <v>2205</v>
      </c>
      <c r="B23" s="8" t="s">
        <v>2206</v>
      </c>
      <c r="C23" s="3" t="str">
        <f>_xlfn.XLOOKUP(B23,'[1]daily break down'!$D:$D,'[1]daily break down'!$E:$E,"")</f>
        <v>Yaounde</v>
      </c>
      <c r="D23" s="1" t="s">
        <v>21</v>
      </c>
      <c r="E23" s="1" t="s">
        <v>30</v>
      </c>
      <c r="F23" s="3" t="s">
        <v>37</v>
      </c>
      <c r="G23" s="1" t="s">
        <v>38</v>
      </c>
      <c r="H23" s="29" t="str">
        <f>_xlfn.XLOOKUP(B23,[2]CALCULATION!$B:$B,[2]CALCULATION!$H:$H,"")</f>
        <v>ZTE</v>
      </c>
      <c r="I23" s="100" t="s">
        <v>6098</v>
      </c>
      <c r="J23" s="41" t="s">
        <v>5541</v>
      </c>
      <c r="K23" s="41"/>
      <c r="L23" s="41">
        <v>9.3073783005595896</v>
      </c>
      <c r="M23" s="41">
        <v>0</v>
      </c>
      <c r="N23" s="41">
        <v>1.2461725921930873</v>
      </c>
      <c r="O23" s="41">
        <v>30.456998912773628</v>
      </c>
      <c r="P23" s="41">
        <v>0</v>
      </c>
      <c r="Q23" s="41">
        <v>3.4839041985201167</v>
      </c>
      <c r="R23" s="41">
        <v>0</v>
      </c>
      <c r="S23" s="40" t="str" cm="1">
        <f t="array" ref="S23">IFERROR(_xlfn.IFS(
U23="MPR ISSUE","PDH",
U23="BSS Hardware Issue","BSS",
U23="Sites strategiques, MLL, Pylone, etc.","ENVTECH",
U23="AKTIVCO DEFAUT GE &amp; POWER Cabinet","AKTIVCO",
U23="AKTIVCO Coupure ENEO &amp; Baisse de tension","AKTIVCO GRID ONLY",
U23="Coupure ENEO &amp; Baisse de tension","IHS GRID ONLY",
U23="Defaut GE &amp; POWER Cabinet","IHS",
U23="Sharing","Partners",
U23="Sites strategiques &amp; DataCenter","SST &amp; DC",
U23="Exclu","Exclu",
U23="SAT","SAT",
U23="SPARE-ISSUE","SPARE-ISSUE",
U23="Fiber CAmtel","TRANS_FO_CAMTEL",
U23="Fiber AOF","Fiber AOF",
U23="Projet OCM (HUAWEI)","TRAVAUX-HUAWEI",
U23="Projet OCM (NOKIA)","TRAVAUX-NOKIA",
U23="ACCESS-ISSUE","ACCESS-ISSUE",
U23="Projet OCM (ZTE, NOKIA, autres projets)","TRAVAUX OCM",
U23="No root CAuse","No root cause",
U23="ODU HS","PDH",
U23="IP &amp; VLAN","PDH",
U23="Warehouse HUAWEI","SPARE-ISSUE",
U23="SPARE-HS","SPARE-ISSUE",
U23="Power Telco","BSS",U23="no impacts","no impacts"
),"")</f>
        <v/>
      </c>
      <c r="T23" s="40" t="str" cm="1">
        <f t="array" ref="T23">IFERROR(_xlfn.IFS(
U23="MPR ISSUE","TX ISSUE",
U23="BSS Hardware Issue","RAN ISSUE",
U23="Sites strategiques, MLL, Pylone, etc.","ENVTECH",
U23="AKTIVCO DEFAUT GE &amp; POWER Cabinet","POWER ISSUE",
U23="AKTIVCO Coupure ENEO &amp; Baisse de tension","POWER ISSUE",
U23="Coupure ENEO &amp; Baisse de tension","POWER ISSUE",
U23="Defaut GE &amp; POWER Cabinet","POWER ISSUE",
U23="Sharing","POWER ISSUE",
U23="Sites strategiques &amp; DataCenter","POWER ISSUE",
U23="Exclu","Exclu",
U23="SAT","TX ISSUE",
U23="SPARE-ISSUE","SPARE-ISSUE",
U23="Fiber CAmtel","TX ISSUE",
U23="Fiber AOF","TX ISSUE",
U23="Projet OCM (HUAWEI)","TRAVAUX-HUAWEI",
U23="Projet OCM (NOKIA)","TRAVAUX -NOKIA",
U23="ACCESS-ISSUE","ACCESS-ISSUE",
U23="Projet OCM (ZTE, NOKIA, autres projets)","TRAVAUX OCM",
U23="No root CAuse","No root cause",
U23="ODU HS","TX ISSUE",
U23="IP &amp; VLAN","TX ISSUE",
U23="Warehouse HUAWEI","SPARE-ISSUE",
U23="SPARE-HS","SPARE-ISSUE",
U23="Power Telco","RAN ISSUE",U23="no impacts","no impacts"
),"")</f>
        <v/>
      </c>
      <c r="U23" s="70"/>
      <c r="V23" s="40" t="str" cm="1">
        <f t="array" ref="V23">IFERROR(_xlfn.IFS(
U23="MPR ISSUE","ACTIVE",
U23="BSS Hardware Issue","ACTIVE",
U23="Sites strategiques, MLL, Pylone, etc.","PASSIVE",
U23="AKTIVCO DEFAUT GE &amp; POWER Cabinet","PASSIVE",
U23="AKTIVCO Coupure ENEO &amp; Baisse de tension","PASSIVE",
U23="Coupure ENEO &amp; Baisse de tension","PASSIVE",
U23="Defaut GE &amp; POWER Cabinet","PASSIVE",
U23="Sharing","PASSIVE",
U23="Sites strategiques &amp; DataCenter","PASSIVE",
U23="Exclu","Exclu",
U23="SAT","ACTIVE",
U23="SPARE-ISSUE","SPARE-ISSUE",
U23="Fiber CAmtel","ACTIVE",
U23="Fiber AOF","ACTIVE",
U23="Projet OCM (HUAWEI)","PLANNED WORKS",
U23="Projet OCM (NOKIA)","PLANNED WORKS",
U23="ACCESS-ISSUE","ACCESS-ISSUE",
U23="Projet OCM (ZTE, NOKIA, autres projets)","PLANNED WORKS",
U23="No root CAuse","No root cause",
U23="ODU HS","ACTIVE",
U23="IP &amp; VLAN","ACTIVE",
U23="Warehouse HUAWEI","SPARE-ISSUE",
U23="SPARE-HS","SPARE-ISSUE",
U23="Power Telco","ACTIVE", U23="no impacts","no impacts"
),"")</f>
        <v/>
      </c>
      <c r="W23" s="98"/>
      <c r="X23" s="98"/>
      <c r="Y23" s="98"/>
      <c r="Z23" s="98"/>
      <c r="AA23" s="98"/>
      <c r="AB23" s="17" t="s">
        <v>5468</v>
      </c>
      <c r="AC23" s="17"/>
      <c r="AD23" s="9" t="s">
        <v>5468</v>
      </c>
      <c r="AE23" s="7" t="s">
        <v>5468</v>
      </c>
      <c r="AF23" s="6" t="s">
        <v>5468</v>
      </c>
      <c r="AG23" s="7" t="s">
        <v>5468</v>
      </c>
      <c r="AH23" s="3" t="s">
        <v>5468</v>
      </c>
      <c r="AI23" s="18" t="s">
        <v>5468</v>
      </c>
      <c r="AJ23" s="18" t="s">
        <v>5468</v>
      </c>
      <c r="AK23" s="18" t="s">
        <v>5468</v>
      </c>
      <c r="AL23" s="18" t="s">
        <v>5468</v>
      </c>
      <c r="AM23" s="18" t="s">
        <v>5468</v>
      </c>
      <c r="AN23" s="9" t="s">
        <v>5468</v>
      </c>
      <c r="AO23" s="14"/>
      <c r="AP23" s="14" t="s">
        <v>5468</v>
      </c>
      <c r="AQ23" s="14" t="s">
        <v>5468</v>
      </c>
      <c r="AR23" s="14" t="s">
        <v>5468</v>
      </c>
      <c r="AS23" s="9" t="s">
        <v>5468</v>
      </c>
    </row>
    <row r="24" spans="1:45" x14ac:dyDescent="0.3">
      <c r="A24" s="1" t="s">
        <v>1687</v>
      </c>
      <c r="B24" s="8" t="s">
        <v>1688</v>
      </c>
      <c r="C24" s="3" t="str">
        <f>_xlfn.XLOOKUP(B24,'[1]daily break down'!$D:$D,'[1]daily break down'!$E:$E,"")</f>
        <v>NORD-OUEST</v>
      </c>
      <c r="D24" s="1" t="s">
        <v>11</v>
      </c>
      <c r="E24" s="1" t="s">
        <v>12</v>
      </c>
      <c r="F24" s="3" t="s">
        <v>51</v>
      </c>
      <c r="G24" s="1" t="s">
        <v>52</v>
      </c>
      <c r="H24" s="27" t="str">
        <f>_xlfn.XLOOKUP(B24,[2]CALCULATION!$B:$B,[2]CALCULATION!$H:$H,"")</f>
        <v>Huawei</v>
      </c>
      <c r="I24" s="100" t="s">
        <v>6097</v>
      </c>
      <c r="J24" s="41" t="s">
        <v>5541</v>
      </c>
      <c r="K24" s="41"/>
      <c r="L24" s="41">
        <v>0</v>
      </c>
      <c r="M24" s="41">
        <v>0</v>
      </c>
      <c r="N24" s="41">
        <v>11.653386667351532</v>
      </c>
      <c r="O24" s="41">
        <v>15.991020394768757</v>
      </c>
      <c r="P24" s="41">
        <v>10.677629532606803</v>
      </c>
      <c r="Q24" s="41">
        <v>23.114261499345094</v>
      </c>
      <c r="R24" s="41">
        <v>23.113993973170334</v>
      </c>
      <c r="S24" s="40" t="str" cm="1">
        <f t="array" ref="S24">IFERROR(_xlfn.IFS(
U24="MPR ISSUE","PDH",
U24="BSS Hardware Issue","BSS",
U24="Sites strategiques, MLL, Pylone, etc.","ENVTECH",
U24="AKTIVCO DEFAUT GE &amp; POWER Cabinet","AKTIVCO",
U24="AKTIVCO Coupure ENEO &amp; Baisse de tension","AKTIVCO GRID ONLY",
U24="Coupure ENEO &amp; Baisse de tension","IHS GRID ONLY",
U24="Defaut GE &amp; POWER Cabinet","IHS",
U24="Sharing","Partners",
U24="Sites strategiques &amp; DataCenter","SST &amp; DC",
U24="Exclu","Exclu",
U24="SAT","SAT",
U24="SPARE-ISSUE","SPARE-ISSUE",
U24="Fiber CAmtel","TRANS_FO_CAMTEL",
U24="Fiber AOF","Fiber AOF",
U24="Projet OCM (HUAWEI)","TRAVAUX-HUAWEI",
U24="Projet OCM (NOKIA)","TRAVAUX-NOKIA",
U24="ACCESS-ISSUE","ACCESS-ISSUE",
U24="Projet OCM (ZTE, NOKIA, autres projets)","TRAVAUX OCM",
U24="No root CAuse","No root cause",
U24="ODU HS","PDH",
U24="IP &amp; VLAN","PDH",
U24="Warehouse HUAWEI","SPARE-ISSUE",
U24="SPARE-HS","SPARE-ISSUE",
U24="Power Telco","BSS",U24="no impacts","no impacts"
),"")</f>
        <v/>
      </c>
      <c r="T24" s="40" t="str" cm="1">
        <f t="array" ref="T24">IFERROR(_xlfn.IFS(
U24="MPR ISSUE","TX ISSUE",
U24="BSS Hardware Issue","RAN ISSUE",
U24="Sites strategiques, MLL, Pylone, etc.","ENVTECH",
U24="AKTIVCO DEFAUT GE &amp; POWER Cabinet","POWER ISSUE",
U24="AKTIVCO Coupure ENEO &amp; Baisse de tension","POWER ISSUE",
U24="Coupure ENEO &amp; Baisse de tension","POWER ISSUE",
U24="Defaut GE &amp; POWER Cabinet","POWER ISSUE",
U24="Sharing","POWER ISSUE",
U24="Sites strategiques &amp; DataCenter","POWER ISSUE",
U24="Exclu","Exclu",
U24="SAT","TX ISSUE",
U24="SPARE-ISSUE","SPARE-ISSUE",
U24="Fiber CAmtel","TX ISSUE",
U24="Fiber AOF","TX ISSUE",
U24="Projet OCM (HUAWEI)","TRAVAUX-HUAWEI",
U24="Projet OCM (NOKIA)","TRAVAUX -NOKIA",
U24="ACCESS-ISSUE","ACCESS-ISSUE",
U24="Projet OCM (ZTE, NOKIA, autres projets)","TRAVAUX OCM",
U24="No root CAuse","No root cause",
U24="ODU HS","TX ISSUE",
U24="IP &amp; VLAN","TX ISSUE",
U24="Warehouse HUAWEI","SPARE-ISSUE",
U24="SPARE-HS","SPARE-ISSUE",
U24="Power Telco","RAN ISSUE",U24="no impacts","no impacts"
),"")</f>
        <v/>
      </c>
      <c r="U24" s="70"/>
      <c r="V24" s="40" t="str" cm="1">
        <f t="array" ref="V24">IFERROR(_xlfn.IFS(
U24="MPR ISSUE","ACTIVE",
U24="BSS Hardware Issue","ACTIVE",
U24="Sites strategiques, MLL, Pylone, etc.","PASSIVE",
U24="AKTIVCO DEFAUT GE &amp; POWER Cabinet","PASSIVE",
U24="AKTIVCO Coupure ENEO &amp; Baisse de tension","PASSIVE",
U24="Coupure ENEO &amp; Baisse de tension","PASSIVE",
U24="Defaut GE &amp; POWER Cabinet","PASSIVE",
U24="Sharing","PASSIVE",
U24="Sites strategiques &amp; DataCenter","PASSIVE",
U24="Exclu","Exclu",
U24="SAT","ACTIVE",
U24="SPARE-ISSUE","SPARE-ISSUE",
U24="Fiber CAmtel","ACTIVE",
U24="Fiber AOF","ACTIVE",
U24="Projet OCM (HUAWEI)","PLANNED WORKS",
U24="Projet OCM (NOKIA)","PLANNED WORKS",
U24="ACCESS-ISSUE","ACCESS-ISSUE",
U24="Projet OCM (ZTE, NOKIA, autres projets)","PLANNED WORKS",
U24="No root CAuse","No root cause",
U24="ODU HS","ACTIVE",
U24="IP &amp; VLAN","ACTIVE",
U24="Warehouse HUAWEI","SPARE-ISSUE",
U24="SPARE-HS","SPARE-ISSUE",
U24="Power Telco","ACTIVE", U24="no impacts","no impacts"
),"")</f>
        <v/>
      </c>
      <c r="W24" s="101" t="s">
        <v>6248</v>
      </c>
      <c r="X24" s="101" t="s">
        <v>6250</v>
      </c>
      <c r="Y24" s="101"/>
      <c r="Z24" s="101" t="s">
        <v>11</v>
      </c>
      <c r="AA24" s="101" t="s">
        <v>6215</v>
      </c>
      <c r="AB24" s="17" t="s">
        <v>6347</v>
      </c>
      <c r="AC24" s="17"/>
      <c r="AD24" s="9" t="s">
        <v>5468</v>
      </c>
      <c r="AE24" s="7" t="s">
        <v>6172</v>
      </c>
      <c r="AF24" s="6" t="s">
        <v>5468</v>
      </c>
      <c r="AG24" s="7" t="s">
        <v>6315</v>
      </c>
      <c r="AH24" s="3" t="s">
        <v>5468</v>
      </c>
      <c r="AI24" s="18"/>
      <c r="AJ24" s="18" t="s">
        <v>5468</v>
      </c>
      <c r="AK24" s="18" t="s">
        <v>5468</v>
      </c>
      <c r="AL24" s="18" t="s">
        <v>5468</v>
      </c>
      <c r="AM24" s="18" t="s">
        <v>5740</v>
      </c>
      <c r="AN24" s="9" t="s">
        <v>5468</v>
      </c>
      <c r="AO24" s="14"/>
      <c r="AP24" s="14" t="s">
        <v>5468</v>
      </c>
      <c r="AQ24" s="14" t="s">
        <v>5468</v>
      </c>
      <c r="AR24" s="14" t="s">
        <v>5468</v>
      </c>
      <c r="AS24" s="9" t="s">
        <v>5468</v>
      </c>
    </row>
    <row r="25" spans="1:45" x14ac:dyDescent="0.3">
      <c r="A25" s="1" t="s">
        <v>537</v>
      </c>
      <c r="B25" s="8" t="s">
        <v>538</v>
      </c>
      <c r="C25" s="3" t="str">
        <f>_xlfn.XLOOKUP(B25,'[1]daily break down'!$D:$D,'[1]daily break down'!$E:$E,"")</f>
        <v>SUD-OUEST</v>
      </c>
      <c r="D25" s="1" t="s">
        <v>11</v>
      </c>
      <c r="E25" s="1" t="s">
        <v>12</v>
      </c>
      <c r="F25" s="3" t="s">
        <v>13</v>
      </c>
      <c r="G25" s="1" t="s">
        <v>14</v>
      </c>
      <c r="H25" s="27" t="str">
        <f>_xlfn.XLOOKUP(B25,[2]CALCULATION!$B:$B,[2]CALCULATION!$H:$H,"")</f>
        <v>Huawei</v>
      </c>
      <c r="I25" s="100" t="s">
        <v>6097</v>
      </c>
      <c r="J25" s="41" t="s">
        <v>5541</v>
      </c>
      <c r="K25" s="41"/>
      <c r="L25" s="41">
        <v>23.114261499345094</v>
      </c>
      <c r="M25" s="41">
        <v>23.113993973170334</v>
      </c>
      <c r="N25" s="41">
        <v>23.114261499345094</v>
      </c>
      <c r="O25" s="41">
        <v>23.114261499345094</v>
      </c>
      <c r="P25" s="41">
        <v>23.113993973170334</v>
      </c>
      <c r="Q25" s="41">
        <v>23.114261499345094</v>
      </c>
      <c r="R25" s="41">
        <v>23.113993973170334</v>
      </c>
      <c r="S25" s="40" t="str" cm="1">
        <f t="array" ref="S25">IFERROR(_xlfn.IFS(
U25="MPR ISSUE","PDH",
U25="BSS Hardware Issue","BSS",
U25="Sites strategiques, MLL, Pylone, etc.","ENVTECH",
U25="AKTIVCO DEFAUT GE &amp; POWER Cabinet","AKTIVCO",
U25="AKTIVCO Coupure ENEO &amp; Baisse de tension","AKTIVCO GRID ONLY",
U25="Coupure ENEO &amp; Baisse de tension","IHS GRID ONLY",
U25="Defaut GE &amp; POWER Cabinet","IHS",
U25="Sharing","Partners",
U25="Sites strategiques &amp; DataCenter","SST &amp; DC",
U25="Exclu","Exclu",
U25="SAT","SAT",
U25="SPARE-ISSUE","SPARE-ISSUE",
U25="Fiber CAmtel","TRANS_FO_CAMTEL",
U25="Fiber AOF","Fiber AOF",
U25="Projet OCM (HUAWEI)","TRAVAUX-HUAWEI",
U25="Projet OCM (NOKIA)","TRAVAUX-NOKIA",
U25="ACCESS-ISSUE","ACCESS-ISSUE",
U25="Projet OCM (ZTE, NOKIA, autres projets)","TRAVAUX OCM",
U25="No root CAuse","No root cause",
U25="ODU HS","PDH",
U25="IP &amp; VLAN","PDH",
U25="Warehouse HUAWEI","SPARE-ISSUE",
U25="SPARE-HS","SPARE-ISSUE",
U25="Power Telco","BSS",U25="no impacts","no impacts"
),"")</f>
        <v/>
      </c>
      <c r="T25" s="40" t="str" cm="1">
        <f t="array" ref="T25">IFERROR(_xlfn.IFS(
U25="MPR ISSUE","TX ISSUE",
U25="BSS Hardware Issue","RAN ISSUE",
U25="Sites strategiques, MLL, Pylone, etc.","ENVTECH",
U25="AKTIVCO DEFAUT GE &amp; POWER Cabinet","POWER ISSUE",
U25="AKTIVCO Coupure ENEO &amp; Baisse de tension","POWER ISSUE",
U25="Coupure ENEO &amp; Baisse de tension","POWER ISSUE",
U25="Defaut GE &amp; POWER Cabinet","POWER ISSUE",
U25="Sharing","POWER ISSUE",
U25="Sites strategiques &amp; DataCenter","POWER ISSUE",
U25="Exclu","Exclu",
U25="SAT","TX ISSUE",
U25="SPARE-ISSUE","SPARE-ISSUE",
U25="Fiber CAmtel","TX ISSUE",
U25="Fiber AOF","TX ISSUE",
U25="Projet OCM (HUAWEI)","TRAVAUX-HUAWEI",
U25="Projet OCM (NOKIA)","TRAVAUX -NOKIA",
U25="ACCESS-ISSUE","ACCESS-ISSUE",
U25="Projet OCM (ZTE, NOKIA, autres projets)","TRAVAUX OCM",
U25="No root CAuse","No root cause",
U25="ODU HS","TX ISSUE",
U25="IP &amp; VLAN","TX ISSUE",
U25="Warehouse HUAWEI","SPARE-ISSUE",
U25="SPARE-HS","SPARE-ISSUE",
U25="Power Telco","RAN ISSUE",U25="no impacts","no impacts"
),"")</f>
        <v/>
      </c>
      <c r="U25" s="70"/>
      <c r="V25" s="40" t="str" cm="1">
        <f t="array" ref="V25">IFERROR(_xlfn.IFS(
U25="MPR ISSUE","ACTIVE",
U25="BSS Hardware Issue","ACTIVE",
U25="Sites strategiques, MLL, Pylone, etc.","PASSIVE",
U25="AKTIVCO DEFAUT GE &amp; POWER Cabinet","PASSIVE",
U25="AKTIVCO Coupure ENEO &amp; Baisse de tension","PASSIVE",
U25="Coupure ENEO &amp; Baisse de tension","PASSIVE",
U25="Defaut GE &amp; POWER Cabinet","PASSIVE",
U25="Sharing","PASSIVE",
U25="Sites strategiques &amp; DataCenter","PASSIVE",
U25="Exclu","Exclu",
U25="SAT","ACTIVE",
U25="SPARE-ISSUE","SPARE-ISSUE",
U25="Fiber CAmtel","ACTIVE",
U25="Fiber AOF","ACTIVE",
U25="Projet OCM (HUAWEI)","PLANNED WORKS",
U25="Projet OCM (NOKIA)","PLANNED WORKS",
U25="ACCESS-ISSUE","ACCESS-ISSUE",
U25="Projet OCM (ZTE, NOKIA, autres projets)","PLANNED WORKS",
U25="No root CAuse","No root cause",
U25="ODU HS","ACTIVE",
U25="IP &amp; VLAN","ACTIVE",
U25="Warehouse HUAWEI","SPARE-ISSUE",
U25="SPARE-HS","SPARE-ISSUE",
U25="Power Telco","ACTIVE", U25="no impacts","no impacts"
),"")</f>
        <v/>
      </c>
      <c r="W25" s="104" t="s">
        <v>6274</v>
      </c>
      <c r="X25" s="104" t="s">
        <v>6265</v>
      </c>
      <c r="Y25" s="101"/>
      <c r="Z25" s="101" t="s">
        <v>1485</v>
      </c>
      <c r="AA25" s="101" t="s">
        <v>6224</v>
      </c>
      <c r="AB25" s="17" t="s">
        <v>6348</v>
      </c>
      <c r="AC25" s="17"/>
      <c r="AD25" s="9" t="s">
        <v>5468</v>
      </c>
      <c r="AE25" s="7" t="s">
        <v>6171</v>
      </c>
      <c r="AF25" s="6" t="s">
        <v>5468</v>
      </c>
      <c r="AG25" s="7" t="s">
        <v>6315</v>
      </c>
      <c r="AH25" s="3" t="s">
        <v>5468</v>
      </c>
      <c r="AI25" s="18" t="s">
        <v>5468</v>
      </c>
      <c r="AJ25" s="18" t="s">
        <v>5468</v>
      </c>
      <c r="AK25" s="18" t="s">
        <v>5468</v>
      </c>
      <c r="AL25" s="18" t="s">
        <v>5468</v>
      </c>
      <c r="AM25" s="18" t="s">
        <v>5729</v>
      </c>
      <c r="AN25" s="9" t="s">
        <v>5468</v>
      </c>
      <c r="AO25" s="14"/>
      <c r="AP25" s="14" t="s">
        <v>5468</v>
      </c>
      <c r="AQ25" s="14" t="s">
        <v>5468</v>
      </c>
      <c r="AR25" s="14" t="s">
        <v>5468</v>
      </c>
      <c r="AS25" s="9" t="s">
        <v>5468</v>
      </c>
    </row>
    <row r="26" spans="1:45" x14ac:dyDescent="0.3">
      <c r="A26" s="1" t="s">
        <v>160</v>
      </c>
      <c r="B26" s="1" t="s">
        <v>161</v>
      </c>
      <c r="C26" s="3" t="str">
        <f>_xlfn.XLOOKUP(B26,'[1]daily break down'!$D:$D,'[1]daily break down'!$E:$E,"")</f>
        <v>SUD-OUEST</v>
      </c>
      <c r="D26" s="1" t="s">
        <v>11</v>
      </c>
      <c r="E26" s="1" t="s">
        <v>12</v>
      </c>
      <c r="F26" s="3" t="s">
        <v>13</v>
      </c>
      <c r="G26" s="1" t="s">
        <v>106</v>
      </c>
      <c r="H26" s="27" t="str">
        <f>_xlfn.XLOOKUP(B26,[2]CALCULATION!$B:$B,[2]CALCULATION!$H:$H,"")</f>
        <v>Huawei</v>
      </c>
      <c r="I26" s="100" t="s">
        <v>6097</v>
      </c>
      <c r="J26" s="41" t="s">
        <v>5540</v>
      </c>
      <c r="K26" s="41" t="s">
        <v>5542</v>
      </c>
      <c r="L26" s="41">
        <v>34.223945804190819</v>
      </c>
      <c r="M26" s="41">
        <v>34.188971215610408</v>
      </c>
      <c r="N26" s="41">
        <v>34.212477848832727</v>
      </c>
      <c r="O26" s="41">
        <v>28.11987241498375</v>
      </c>
      <c r="P26" s="41">
        <v>15.493493050026681</v>
      </c>
      <c r="Q26" s="41">
        <v>15.181325674237302</v>
      </c>
      <c r="R26" s="41">
        <v>15.53945404685061</v>
      </c>
      <c r="S26" s="40" t="str" cm="1">
        <f t="array" ref="S26">IFERROR(_xlfn.IFS(
U26="MPR ISSUE","PDH",
U26="BSS Hardware Issue","BSS",
U26="Sites strategiques, MLL, Pylone, etc.","ENVTECH",
U26="AKTIVCO DEFAUT GE &amp; POWER Cabinet","AKTIVCO",
U26="AKTIVCO Coupure ENEO &amp; Baisse de tension","AKTIVCO GRID ONLY",
U26="Coupure ENEO &amp; Baisse de tension","IHS GRID ONLY",
U26="Defaut GE &amp; POWER Cabinet","IHS",
U26="Sharing","Partners",
U26="Sites strategiques &amp; DataCenter","SST &amp; DC",
U26="Exclu","Exclu",
U26="SAT","SAT",
U26="SPARE-ISSUE","SPARE-ISSUE",
U26="Fiber CAmtel","TRANS_FO_CAMTEL",
U26="Fiber AOF","Fiber AOF",
U26="Projet OCM (HUAWEI)","TRAVAUX-HUAWEI",
U26="Projet OCM (NOKIA)","TRAVAUX-NOKIA",
U26="ACCESS-ISSUE","ACCESS-ISSUE",
U26="Projet OCM (ZTE, NOKIA, autres projets)","TRAVAUX OCM",
U26="No root CAuse","No root cause",
U26="ODU HS","PDH",
U26="IP &amp; VLAN","PDH",
U26="Warehouse HUAWEI","SPARE-ISSUE",
U26="SPARE-HS","SPARE-ISSUE",
U26="Power Telco","BSS",U26="no impacts","no impacts"
),"")</f>
        <v/>
      </c>
      <c r="T26" s="40" t="str" cm="1">
        <f t="array" ref="T26">IFERROR(_xlfn.IFS(
U26="MPR ISSUE","TX ISSUE",
U26="BSS Hardware Issue","RAN ISSUE",
U26="Sites strategiques, MLL, Pylone, etc.","ENVTECH",
U26="AKTIVCO DEFAUT GE &amp; POWER Cabinet","POWER ISSUE",
U26="AKTIVCO Coupure ENEO &amp; Baisse de tension","POWER ISSUE",
U26="Coupure ENEO &amp; Baisse de tension","POWER ISSUE",
U26="Defaut GE &amp; POWER Cabinet","POWER ISSUE",
U26="Sharing","POWER ISSUE",
U26="Sites strategiques &amp; DataCenter","POWER ISSUE",
U26="Exclu","Exclu",
U26="SAT","TX ISSUE",
U26="SPARE-ISSUE","SPARE-ISSUE",
U26="Fiber CAmtel","TX ISSUE",
U26="Fiber AOF","TX ISSUE",
U26="Projet OCM (HUAWEI)","TRAVAUX-HUAWEI",
U26="Projet OCM (NOKIA)","TRAVAUX -NOKIA",
U26="ACCESS-ISSUE","ACCESS-ISSUE",
U26="Projet OCM (ZTE, NOKIA, autres projets)","TRAVAUX OCM",
U26="No root CAuse","No root cause",
U26="ODU HS","TX ISSUE",
U26="IP &amp; VLAN","TX ISSUE",
U26="Warehouse HUAWEI","SPARE-ISSUE",
U26="SPARE-HS","SPARE-ISSUE",
U26="Power Telco","RAN ISSUE",U26="no impacts","no impacts"
),"")</f>
        <v/>
      </c>
      <c r="U26" s="70"/>
      <c r="V26" s="40" t="str" cm="1">
        <f t="array" ref="V26">IFERROR(_xlfn.IFS(
U26="MPR ISSUE","ACTIVE",
U26="BSS Hardware Issue","ACTIVE",
U26="Sites strategiques, MLL, Pylone, etc.","PASSIVE",
U26="AKTIVCO DEFAUT GE &amp; POWER Cabinet","PASSIVE",
U26="AKTIVCO Coupure ENEO &amp; Baisse de tension","PASSIVE",
U26="Coupure ENEO &amp; Baisse de tension","PASSIVE",
U26="Defaut GE &amp; POWER Cabinet","PASSIVE",
U26="Sharing","PASSIVE",
U26="Sites strategiques &amp; DataCenter","PASSIVE",
U26="Exclu","Exclu",
U26="SAT","ACTIVE",
U26="SPARE-ISSUE","SPARE-ISSUE",
U26="Fiber CAmtel","ACTIVE",
U26="Fiber AOF","ACTIVE",
U26="Projet OCM (HUAWEI)","PLANNED WORKS",
U26="Projet OCM (NOKIA)","PLANNED WORKS",
U26="ACCESS-ISSUE","ACCESS-ISSUE",
U26="Projet OCM (ZTE, NOKIA, autres projets)","PLANNED WORKS",
U26="No root CAuse","No root cause",
U26="ODU HS","ACTIVE",
U26="IP &amp; VLAN","ACTIVE",
U26="Warehouse HUAWEI","SPARE-ISSUE",
U26="SPARE-HS","SPARE-ISSUE",
U26="Power Telco","ACTIVE", U26="no impacts","no impacts"
),"")</f>
        <v/>
      </c>
      <c r="W26" s="98"/>
      <c r="X26" s="98"/>
      <c r="Y26" s="98"/>
      <c r="Z26" s="98"/>
      <c r="AA26" s="98"/>
      <c r="AB26" s="17" t="s">
        <v>6102</v>
      </c>
      <c r="AC26" s="17"/>
      <c r="AD26" s="9" t="s">
        <v>5468</v>
      </c>
      <c r="AE26" s="7" t="s">
        <v>5468</v>
      </c>
      <c r="AF26" s="6" t="s">
        <v>5468</v>
      </c>
      <c r="AG26" s="7" t="s">
        <v>5468</v>
      </c>
      <c r="AH26" s="3" t="s">
        <v>5468</v>
      </c>
      <c r="AI26" s="18" t="s">
        <v>5724</v>
      </c>
      <c r="AJ26" s="18" t="s">
        <v>5725</v>
      </c>
      <c r="AK26" s="18" t="s">
        <v>5468</v>
      </c>
      <c r="AL26" s="18" t="s">
        <v>5468</v>
      </c>
      <c r="AM26" s="18" t="s">
        <v>5468</v>
      </c>
      <c r="AN26" s="9" t="s">
        <v>5468</v>
      </c>
      <c r="AO26" s="14"/>
      <c r="AP26" s="14" t="s">
        <v>5468</v>
      </c>
      <c r="AQ26" s="14" t="s">
        <v>5468</v>
      </c>
      <c r="AR26" s="14" t="s">
        <v>161</v>
      </c>
      <c r="AS26" s="9" t="s">
        <v>5468</v>
      </c>
    </row>
    <row r="27" spans="1:45" x14ac:dyDescent="0.3">
      <c r="A27" s="1" t="s">
        <v>2360</v>
      </c>
      <c r="B27" s="1" t="s">
        <v>2361</v>
      </c>
      <c r="C27" s="3" t="str">
        <f>_xlfn.XLOOKUP(B27,'[1]daily break down'!$D:$D,'[1]daily break down'!$E:$E,"")</f>
        <v>Garoua</v>
      </c>
      <c r="D27" s="1" t="s">
        <v>11</v>
      </c>
      <c r="E27" s="1" t="s">
        <v>12</v>
      </c>
      <c r="F27" s="3" t="s">
        <v>23</v>
      </c>
      <c r="G27" s="1" t="s">
        <v>24</v>
      </c>
      <c r="H27" s="27" t="str">
        <f>_xlfn.XLOOKUP(B27,[2]CALCULATION!$B:$B,[2]CALCULATION!$H:$H,"")</f>
        <v>Huawei</v>
      </c>
      <c r="I27" s="100" t="s">
        <v>6097</v>
      </c>
      <c r="J27" s="41" t="s">
        <v>5541</v>
      </c>
      <c r="K27" s="41"/>
      <c r="L27" s="41">
        <v>1.0223780294664029</v>
      </c>
      <c r="M27" s="41">
        <v>0.73323573978478052</v>
      </c>
      <c r="N27" s="41">
        <v>0.84031755000242547</v>
      </c>
      <c r="O27" s="41">
        <v>0.95884948049983887</v>
      </c>
      <c r="P27" s="41">
        <v>5.6672031458224552</v>
      </c>
      <c r="Q27" s="41">
        <v>16.325035741496947</v>
      </c>
      <c r="R27" s="41">
        <v>21.860277142848989</v>
      </c>
      <c r="S27" s="40" t="str" cm="1">
        <f t="array" ref="S27">IFERROR(_xlfn.IFS(
U27="MPR ISSUE","PDH",
U27="BSS Hardware Issue","BSS",
U27="Sites strategiques, MLL, Pylone, etc.","ENVTECH",
U27="AKTIVCO DEFAUT GE &amp; POWER Cabinet","AKTIVCO",
U27="AKTIVCO Coupure ENEO &amp; Baisse de tension","AKTIVCO GRID ONLY",
U27="Coupure ENEO &amp; Baisse de tension","IHS GRID ONLY",
U27="Defaut GE &amp; POWER Cabinet","IHS",
U27="Sharing","Partners",
U27="Sites strategiques &amp; DataCenter","SST &amp; DC",
U27="Exclu","Exclu",
U27="SAT","SAT",
U27="SPARE-ISSUE","SPARE-ISSUE",
U27="Fiber CAmtel","TRANS_FO_CAMTEL",
U27="Fiber AOF","Fiber AOF",
U27="Projet OCM (HUAWEI)","TRAVAUX-HUAWEI",
U27="Projet OCM (NOKIA)","TRAVAUX-NOKIA",
U27="ACCESS-ISSUE","ACCESS-ISSUE",
U27="Projet OCM (ZTE, NOKIA, autres projets)","TRAVAUX OCM",
U27="No root CAuse","No root cause",
U27="ODU HS","PDH",
U27="IP &amp; VLAN","PDH",
U27="Warehouse HUAWEI","SPARE-ISSUE",
U27="SPARE-HS","SPARE-ISSUE",
U27="Power Telco","BSS",U27="no impacts","no impacts"
),"")</f>
        <v/>
      </c>
      <c r="T27" s="40" t="str" cm="1">
        <f t="array" ref="T27">IFERROR(_xlfn.IFS(
U27="MPR ISSUE","TX ISSUE",
U27="BSS Hardware Issue","RAN ISSUE",
U27="Sites strategiques, MLL, Pylone, etc.","ENVTECH",
U27="AKTIVCO DEFAUT GE &amp; POWER Cabinet","POWER ISSUE",
U27="AKTIVCO Coupure ENEO &amp; Baisse de tension","POWER ISSUE",
U27="Coupure ENEO &amp; Baisse de tension","POWER ISSUE",
U27="Defaut GE &amp; POWER Cabinet","POWER ISSUE",
U27="Sharing","POWER ISSUE",
U27="Sites strategiques &amp; DataCenter","POWER ISSUE",
U27="Exclu","Exclu",
U27="SAT","TX ISSUE",
U27="SPARE-ISSUE","SPARE-ISSUE",
U27="Fiber CAmtel","TX ISSUE",
U27="Fiber AOF","TX ISSUE",
U27="Projet OCM (HUAWEI)","TRAVAUX-HUAWEI",
U27="Projet OCM (NOKIA)","TRAVAUX -NOKIA",
U27="ACCESS-ISSUE","ACCESS-ISSUE",
U27="Projet OCM (ZTE, NOKIA, autres projets)","TRAVAUX OCM",
U27="No root CAuse","No root cause",
U27="ODU HS","TX ISSUE",
U27="IP &amp; VLAN","TX ISSUE",
U27="Warehouse HUAWEI","SPARE-ISSUE",
U27="SPARE-HS","SPARE-ISSUE",
U27="Power Telco","RAN ISSUE",U27="no impacts","no impacts"
),"")</f>
        <v/>
      </c>
      <c r="U27" s="70"/>
      <c r="V27" s="40" t="str" cm="1">
        <f t="array" ref="V27">IFERROR(_xlfn.IFS(
U27="MPR ISSUE","ACTIVE",
U27="BSS Hardware Issue","ACTIVE",
U27="Sites strategiques, MLL, Pylone, etc.","PASSIVE",
U27="AKTIVCO DEFAUT GE &amp; POWER Cabinet","PASSIVE",
U27="AKTIVCO Coupure ENEO &amp; Baisse de tension","PASSIVE",
U27="Coupure ENEO &amp; Baisse de tension","PASSIVE",
U27="Defaut GE &amp; POWER Cabinet","PASSIVE",
U27="Sharing","PASSIVE",
U27="Sites strategiques &amp; DataCenter","PASSIVE",
U27="Exclu","Exclu",
U27="SAT","ACTIVE",
U27="SPARE-ISSUE","SPARE-ISSUE",
U27="Fiber CAmtel","ACTIVE",
U27="Fiber AOF","ACTIVE",
U27="Projet OCM (HUAWEI)","PLANNED WORKS",
U27="Projet OCM (NOKIA)","PLANNED WORKS",
U27="ACCESS-ISSUE","ACCESS-ISSUE",
U27="Projet OCM (ZTE, NOKIA, autres projets)","PLANNED WORKS",
U27="No root CAuse","No root cause",
U27="ODU HS","ACTIVE",
U27="IP &amp; VLAN","ACTIVE",
U27="Warehouse HUAWEI","SPARE-ISSUE",
U27="SPARE-HS","SPARE-ISSUE",
U27="Power Telco","ACTIVE", U27="no impacts","no impacts"
),"")</f>
        <v/>
      </c>
      <c r="W27" s="101" t="s">
        <v>6254</v>
      </c>
      <c r="X27" s="101" t="s">
        <v>6304</v>
      </c>
      <c r="Y27" s="101"/>
      <c r="Z27" s="1" t="s">
        <v>11</v>
      </c>
      <c r="AA27" s="101" t="s">
        <v>6215</v>
      </c>
      <c r="AB27" s="17" t="s">
        <v>6349</v>
      </c>
      <c r="AC27" s="17"/>
      <c r="AD27" s="9" t="s">
        <v>5468</v>
      </c>
      <c r="AE27" s="7"/>
      <c r="AF27" s="6" t="s">
        <v>5468</v>
      </c>
      <c r="AG27" s="7" t="s">
        <v>6316</v>
      </c>
      <c r="AH27" s="3" t="s">
        <v>5468</v>
      </c>
      <c r="AI27" s="18" t="s">
        <v>5468</v>
      </c>
      <c r="AJ27" s="18" t="s">
        <v>5468</v>
      </c>
      <c r="AK27" s="18" t="s">
        <v>5468</v>
      </c>
      <c r="AL27" s="18" t="s">
        <v>5468</v>
      </c>
      <c r="AM27" s="18" t="s">
        <v>5468</v>
      </c>
      <c r="AN27" s="9" t="s">
        <v>5860</v>
      </c>
      <c r="AO27" s="14"/>
      <c r="AP27" s="14" t="s">
        <v>5468</v>
      </c>
      <c r="AQ27" s="14" t="s">
        <v>5468</v>
      </c>
      <c r="AR27" s="14" t="s">
        <v>2361</v>
      </c>
      <c r="AS27" s="9" t="s">
        <v>5468</v>
      </c>
    </row>
    <row r="28" spans="1:45" x14ac:dyDescent="0.3">
      <c r="A28" s="1" t="s">
        <v>2195</v>
      </c>
      <c r="B28" s="8" t="s">
        <v>2196</v>
      </c>
      <c r="C28" s="3" t="str">
        <f>_xlfn.XLOOKUP(B28,'[1]daily break down'!$D:$D,'[1]daily break down'!$E:$E,"")</f>
        <v>OUEST</v>
      </c>
      <c r="D28" s="1" t="s">
        <v>11</v>
      </c>
      <c r="E28" s="1" t="s">
        <v>12</v>
      </c>
      <c r="F28" s="3" t="s">
        <v>102</v>
      </c>
      <c r="G28" s="1" t="s">
        <v>103</v>
      </c>
      <c r="H28" s="27" t="str">
        <f>_xlfn.XLOOKUP(B28,[2]CALCULATION!$B:$B,[2]CALCULATION!$H:$H,"")</f>
        <v>Huawei</v>
      </c>
      <c r="I28" s="100" t="s">
        <v>6097</v>
      </c>
      <c r="J28" s="41" t="s">
        <v>5541</v>
      </c>
      <c r="K28" s="41"/>
      <c r="L28" s="41">
        <v>0</v>
      </c>
      <c r="M28" s="41">
        <v>0</v>
      </c>
      <c r="N28" s="41">
        <v>0</v>
      </c>
      <c r="O28" s="41">
        <v>2.1578839607000488</v>
      </c>
      <c r="P28" s="41">
        <v>0.41240051593314553</v>
      </c>
      <c r="Q28" s="41">
        <v>20.505524593859597</v>
      </c>
      <c r="R28" s="41">
        <v>21.570653306052801</v>
      </c>
      <c r="S28" s="40" t="str" cm="1">
        <f t="array" ref="S28">IFERROR(_xlfn.IFS(
U28="MPR ISSUE","PDH",
U28="BSS Hardware Issue","BSS",
U28="Sites strategiques, MLL, Pylone, etc.","ENVTECH",
U28="AKTIVCO DEFAUT GE &amp; POWER Cabinet","AKTIVCO",
U28="AKTIVCO Coupure ENEO &amp; Baisse de tension","AKTIVCO GRID ONLY",
U28="Coupure ENEO &amp; Baisse de tension","IHS GRID ONLY",
U28="Defaut GE &amp; POWER Cabinet","IHS",
U28="Sharing","Partners",
U28="Sites strategiques &amp; DataCenter","SST &amp; DC",
U28="Exclu","Exclu",
U28="SAT","SAT",
U28="SPARE-ISSUE","SPARE-ISSUE",
U28="Fiber CAmtel","TRANS_FO_CAMTEL",
U28="Fiber AOF","Fiber AOF",
U28="Projet OCM (HUAWEI)","TRAVAUX-HUAWEI",
U28="Projet OCM (NOKIA)","TRAVAUX-NOKIA",
U28="ACCESS-ISSUE","ACCESS-ISSUE",
U28="Projet OCM (ZTE, NOKIA, autres projets)","TRAVAUX OCM",
U28="No root CAuse","No root cause",
U28="ODU HS","PDH",
U28="IP &amp; VLAN","PDH",
U28="Warehouse HUAWEI","SPARE-ISSUE",
U28="SPARE-HS","SPARE-ISSUE",
U28="Power Telco","BSS",U28="no impacts","no impacts"
),"")</f>
        <v/>
      </c>
      <c r="T28" s="40" t="str" cm="1">
        <f t="array" ref="T28">IFERROR(_xlfn.IFS(
U28="MPR ISSUE","TX ISSUE",
U28="BSS Hardware Issue","RAN ISSUE",
U28="Sites strategiques, MLL, Pylone, etc.","ENVTECH",
U28="AKTIVCO DEFAUT GE &amp; POWER Cabinet","POWER ISSUE",
U28="AKTIVCO Coupure ENEO &amp; Baisse de tension","POWER ISSUE",
U28="Coupure ENEO &amp; Baisse de tension","POWER ISSUE",
U28="Defaut GE &amp; POWER Cabinet","POWER ISSUE",
U28="Sharing","POWER ISSUE",
U28="Sites strategiques &amp; DataCenter","POWER ISSUE",
U28="Exclu","Exclu",
U28="SAT","TX ISSUE",
U28="SPARE-ISSUE","SPARE-ISSUE",
U28="Fiber CAmtel","TX ISSUE",
U28="Fiber AOF","TX ISSUE",
U28="Projet OCM (HUAWEI)","TRAVAUX-HUAWEI",
U28="Projet OCM (NOKIA)","TRAVAUX -NOKIA",
U28="ACCESS-ISSUE","ACCESS-ISSUE",
U28="Projet OCM (ZTE, NOKIA, autres projets)","TRAVAUX OCM",
U28="No root CAuse","No root cause",
U28="ODU HS","TX ISSUE",
U28="IP &amp; VLAN","TX ISSUE",
U28="Warehouse HUAWEI","SPARE-ISSUE",
U28="SPARE-HS","SPARE-ISSUE",
U28="Power Telco","RAN ISSUE",U28="no impacts","no impacts"
),"")</f>
        <v/>
      </c>
      <c r="U28" s="70"/>
      <c r="V28" s="40" t="str" cm="1">
        <f t="array" ref="V28">IFERROR(_xlfn.IFS(
U28="MPR ISSUE","ACTIVE",
U28="BSS Hardware Issue","ACTIVE",
U28="Sites strategiques, MLL, Pylone, etc.","PASSIVE",
U28="AKTIVCO DEFAUT GE &amp; POWER Cabinet","PASSIVE",
U28="AKTIVCO Coupure ENEO &amp; Baisse de tension","PASSIVE",
U28="Coupure ENEO &amp; Baisse de tension","PASSIVE",
U28="Defaut GE &amp; POWER Cabinet","PASSIVE",
U28="Sharing","PASSIVE",
U28="Sites strategiques &amp; DataCenter","PASSIVE",
U28="Exclu","Exclu",
U28="SAT","ACTIVE",
U28="SPARE-ISSUE","SPARE-ISSUE",
U28="Fiber CAmtel","ACTIVE",
U28="Fiber AOF","ACTIVE",
U28="Projet OCM (HUAWEI)","PLANNED WORKS",
U28="Projet OCM (NOKIA)","PLANNED WORKS",
U28="ACCESS-ISSUE","ACCESS-ISSUE",
U28="Projet OCM (ZTE, NOKIA, autres projets)","PLANNED WORKS",
U28="No root CAuse","No root cause",
U28="ODU HS","ACTIVE",
U28="IP &amp; VLAN","ACTIVE",
U28="Warehouse HUAWEI","SPARE-ISSUE",
U28="SPARE-HS","SPARE-ISSUE",
U28="Power Telco","ACTIVE", U28="no impacts","no impacts"
),"")</f>
        <v/>
      </c>
      <c r="W28" s="101" t="s">
        <v>6309</v>
      </c>
      <c r="X28" s="101" t="s">
        <v>6250</v>
      </c>
      <c r="Y28" s="101"/>
      <c r="Z28" s="101" t="s">
        <v>11</v>
      </c>
      <c r="AA28" s="101" t="s">
        <v>6215</v>
      </c>
      <c r="AB28" s="17" t="s">
        <v>6350</v>
      </c>
      <c r="AC28" s="17"/>
      <c r="AD28" s="9" t="s">
        <v>5468</v>
      </c>
      <c r="AE28" s="7" t="s">
        <v>6124</v>
      </c>
      <c r="AF28" s="6" t="s">
        <v>5468</v>
      </c>
      <c r="AG28" s="7" t="s">
        <v>6319</v>
      </c>
      <c r="AH28" s="3" t="s">
        <v>5468</v>
      </c>
      <c r="AI28" s="18" t="s">
        <v>5468</v>
      </c>
      <c r="AJ28" s="18" t="s">
        <v>5468</v>
      </c>
      <c r="AK28" s="18" t="s">
        <v>5468</v>
      </c>
      <c r="AL28" s="18" t="s">
        <v>5468</v>
      </c>
      <c r="AM28" s="18" t="s">
        <v>5468</v>
      </c>
      <c r="AN28" s="9" t="s">
        <v>5468</v>
      </c>
      <c r="AO28" s="14"/>
      <c r="AP28" s="14" t="s">
        <v>5468</v>
      </c>
      <c r="AQ28" s="14" t="s">
        <v>5468</v>
      </c>
      <c r="AR28" s="14" t="s">
        <v>5468</v>
      </c>
      <c r="AS28" s="9" t="s">
        <v>5468</v>
      </c>
    </row>
    <row r="29" spans="1:45" x14ac:dyDescent="0.3">
      <c r="A29" s="1" t="s">
        <v>2482</v>
      </c>
      <c r="B29" s="8" t="s">
        <v>2483</v>
      </c>
      <c r="C29" s="3" t="str">
        <f>_xlfn.XLOOKUP(B29,'[1]daily break down'!$D:$D,'[1]daily break down'!$E:$E,"")</f>
        <v>NORD-OUEST</v>
      </c>
      <c r="D29" s="1" t="s">
        <v>11</v>
      </c>
      <c r="E29" s="1" t="s">
        <v>12</v>
      </c>
      <c r="F29" s="3" t="s">
        <v>51</v>
      </c>
      <c r="G29" s="1" t="s">
        <v>52</v>
      </c>
      <c r="H29" s="27" t="str">
        <f>_xlfn.XLOOKUP(B29,[2]CALCULATION!$B:$B,[2]CALCULATION!$H:$H,"")</f>
        <v>Huawei</v>
      </c>
      <c r="I29" s="100" t="s">
        <v>6097</v>
      </c>
      <c r="J29" s="41" t="s">
        <v>5541</v>
      </c>
      <c r="K29" s="41"/>
      <c r="L29" s="41">
        <v>15.006827267979899</v>
      </c>
      <c r="M29" s="41">
        <v>0.87418636372716041</v>
      </c>
      <c r="N29" s="41">
        <v>0.91943395741839384</v>
      </c>
      <c r="O29" s="41">
        <v>1.5959898183104899</v>
      </c>
      <c r="P29" s="41">
        <v>7.8189875097379504</v>
      </c>
      <c r="Q29" s="41">
        <v>23.114261499345094</v>
      </c>
      <c r="R29" s="41">
        <v>21.026665582293905</v>
      </c>
      <c r="S29" s="40" t="str" cm="1">
        <f t="array" ref="S29">IFERROR(_xlfn.IFS(
U29="MPR ISSUE","PDH",
U29="BSS Hardware Issue","BSS",
U29="Sites strategiques, MLL, Pylone, etc.","ENVTECH",
U29="AKTIVCO DEFAUT GE &amp; POWER Cabinet","AKTIVCO",
U29="AKTIVCO Coupure ENEO &amp; Baisse de tension","AKTIVCO GRID ONLY",
U29="Coupure ENEO &amp; Baisse de tension","IHS GRID ONLY",
U29="Defaut GE &amp; POWER Cabinet","IHS",
U29="Sharing","Partners",
U29="Sites strategiques &amp; DataCenter","SST &amp; DC",
U29="Exclu","Exclu",
U29="SAT","SAT",
U29="SPARE-ISSUE","SPARE-ISSUE",
U29="Fiber CAmtel","TRANS_FO_CAMTEL",
U29="Fiber AOF","Fiber AOF",
U29="Projet OCM (HUAWEI)","TRAVAUX-HUAWEI",
U29="Projet OCM (NOKIA)","TRAVAUX-NOKIA",
U29="ACCESS-ISSUE","ACCESS-ISSUE",
U29="Projet OCM (ZTE, NOKIA, autres projets)","TRAVAUX OCM",
U29="No root CAuse","No root cause",
U29="ODU HS","PDH",
U29="IP &amp; VLAN","PDH",
U29="Warehouse HUAWEI","SPARE-ISSUE",
U29="SPARE-HS","SPARE-ISSUE",
U29="Power Telco","BSS",U29="no impacts","no impacts"
),"")</f>
        <v/>
      </c>
      <c r="T29" s="40" t="str" cm="1">
        <f t="array" ref="T29">IFERROR(_xlfn.IFS(
U29="MPR ISSUE","TX ISSUE",
U29="BSS Hardware Issue","RAN ISSUE",
U29="Sites strategiques, MLL, Pylone, etc.","ENVTECH",
U29="AKTIVCO DEFAUT GE &amp; POWER Cabinet","POWER ISSUE",
U29="AKTIVCO Coupure ENEO &amp; Baisse de tension","POWER ISSUE",
U29="Coupure ENEO &amp; Baisse de tension","POWER ISSUE",
U29="Defaut GE &amp; POWER Cabinet","POWER ISSUE",
U29="Sharing","POWER ISSUE",
U29="Sites strategiques &amp; DataCenter","POWER ISSUE",
U29="Exclu","Exclu",
U29="SAT","TX ISSUE",
U29="SPARE-ISSUE","SPARE-ISSUE",
U29="Fiber CAmtel","TX ISSUE",
U29="Fiber AOF","TX ISSUE",
U29="Projet OCM (HUAWEI)","TRAVAUX-HUAWEI",
U29="Projet OCM (NOKIA)","TRAVAUX -NOKIA",
U29="ACCESS-ISSUE","ACCESS-ISSUE",
U29="Projet OCM (ZTE, NOKIA, autres projets)","TRAVAUX OCM",
U29="No root CAuse","No root cause",
U29="ODU HS","TX ISSUE",
U29="IP &amp; VLAN","TX ISSUE",
U29="Warehouse HUAWEI","SPARE-ISSUE",
U29="SPARE-HS","SPARE-ISSUE",
U29="Power Telco","RAN ISSUE",U29="no impacts","no impacts"
),"")</f>
        <v/>
      </c>
      <c r="U29" s="70"/>
      <c r="V29" s="40" t="str" cm="1">
        <f t="array" ref="V29">IFERROR(_xlfn.IFS(
U29="MPR ISSUE","ACTIVE",
U29="BSS Hardware Issue","ACTIVE",
U29="Sites strategiques, MLL, Pylone, etc.","PASSIVE",
U29="AKTIVCO DEFAUT GE &amp; POWER Cabinet","PASSIVE",
U29="AKTIVCO Coupure ENEO &amp; Baisse de tension","PASSIVE",
U29="Coupure ENEO &amp; Baisse de tension","PASSIVE",
U29="Defaut GE &amp; POWER Cabinet","PASSIVE",
U29="Sharing","PASSIVE",
U29="Sites strategiques &amp; DataCenter","PASSIVE",
U29="Exclu","Exclu",
U29="SAT","ACTIVE",
U29="SPARE-ISSUE","SPARE-ISSUE",
U29="Fiber CAmtel","ACTIVE",
U29="Fiber AOF","ACTIVE",
U29="Projet OCM (HUAWEI)","PLANNED WORKS",
U29="Projet OCM (NOKIA)","PLANNED WORKS",
U29="ACCESS-ISSUE","ACCESS-ISSUE",
U29="Projet OCM (ZTE, NOKIA, autres projets)","PLANNED WORKS",
U29="No root CAuse","No root cause",
U29="ODU HS","ACTIVE",
U29="IP &amp; VLAN","ACTIVE",
U29="Warehouse HUAWEI","SPARE-ISSUE",
U29="SPARE-HS","SPARE-ISSUE",
U29="Power Telco","ACTIVE", U29="no impacts","no impacts"
),"")</f>
        <v/>
      </c>
      <c r="W29" s="101" t="s">
        <v>6242</v>
      </c>
      <c r="X29" s="101" t="s">
        <v>6256</v>
      </c>
      <c r="Y29" s="101"/>
      <c r="Z29" s="101" t="s">
        <v>6257</v>
      </c>
      <c r="AA29" s="101" t="s">
        <v>6215</v>
      </c>
      <c r="AB29" s="17" t="s">
        <v>6351</v>
      </c>
      <c r="AC29" s="17"/>
      <c r="AD29" s="9" t="s">
        <v>5468</v>
      </c>
      <c r="AE29" s="7" t="s">
        <v>6101</v>
      </c>
      <c r="AF29" s="6" t="s">
        <v>5468</v>
      </c>
      <c r="AG29" s="7" t="s">
        <v>6315</v>
      </c>
      <c r="AH29" s="3" t="s">
        <v>5468</v>
      </c>
      <c r="AI29" s="18" t="s">
        <v>5468</v>
      </c>
      <c r="AJ29" s="18" t="s">
        <v>5468</v>
      </c>
      <c r="AK29" s="18" t="s">
        <v>5468</v>
      </c>
      <c r="AL29" s="18" t="s">
        <v>5468</v>
      </c>
      <c r="AM29" s="18" t="s">
        <v>5468</v>
      </c>
      <c r="AN29" s="9" t="s">
        <v>5468</v>
      </c>
      <c r="AO29" s="14"/>
      <c r="AP29" s="14" t="s">
        <v>5468</v>
      </c>
      <c r="AQ29" s="14" t="s">
        <v>5468</v>
      </c>
      <c r="AR29" s="14" t="s">
        <v>5468</v>
      </c>
      <c r="AS29" s="9" t="s">
        <v>5468</v>
      </c>
    </row>
    <row r="30" spans="1:45" x14ac:dyDescent="0.3">
      <c r="A30" s="3" t="s">
        <v>2145</v>
      </c>
      <c r="B30" s="23" t="s">
        <v>2146</v>
      </c>
      <c r="C30" s="3" t="str">
        <f>_xlfn.XLOOKUP(B30,'[1]daily break down'!$D:$D,'[1]daily break down'!$E:$E,"")</f>
        <v>Yaounde</v>
      </c>
      <c r="D30" s="1"/>
      <c r="E30" s="3" t="e">
        <v>#N/A</v>
      </c>
      <c r="F30" s="3" t="s">
        <v>37</v>
      </c>
      <c r="G30" s="3" t="s">
        <v>115</v>
      </c>
      <c r="H30" s="29" t="str">
        <f>_xlfn.XLOOKUP(B30,[2]CALCULATION!$B:$B,[2]CALCULATION!$H:$H,"")</f>
        <v>ZTE</v>
      </c>
      <c r="I30" s="100" t="s">
        <v>6097</v>
      </c>
      <c r="J30" s="41" t="s">
        <v>5541</v>
      </c>
      <c r="K30" s="41"/>
      <c r="L30" s="41">
        <v>0</v>
      </c>
      <c r="M30" s="41">
        <v>0</v>
      </c>
      <c r="N30" s="41">
        <v>0</v>
      </c>
      <c r="O30" s="41">
        <v>8.5143415431765845</v>
      </c>
      <c r="P30" s="41">
        <v>33.652723915841264</v>
      </c>
      <c r="Q30" s="41">
        <v>2.7688602386190806</v>
      </c>
      <c r="R30" s="41">
        <v>19.809350146818367</v>
      </c>
      <c r="S30" s="40" t="str" cm="1">
        <f t="array" ref="S30">IFERROR(_xlfn.IFS(
U30="MPR ISSUE","PDH",
U30="BSS Hardware Issue","BSS",
U30="Sites strategiques, MLL, Pylone, etc.","ENVTECH",
U30="AKTIVCO DEFAUT GE &amp; POWER Cabinet","AKTIVCO",
U30="AKTIVCO Coupure ENEO &amp; Baisse de tension","AKTIVCO GRID ONLY",
U30="Coupure ENEO &amp; Baisse de tension","IHS GRID ONLY",
U30="Defaut GE &amp; POWER Cabinet","IHS",
U30="Sharing","Partners",
U30="Sites strategiques &amp; DataCenter","SST &amp; DC",
U30="Exclu","Exclu",
U30="SAT","SAT",
U30="SPARE-ISSUE","SPARE-ISSUE",
U30="Fiber CAmtel","TRANS_FO_CAMTEL",
U30="Fiber AOF","Fiber AOF",
U30="Projet OCM (HUAWEI)","TRAVAUX-HUAWEI",
U30="Projet OCM (NOKIA)","TRAVAUX-NOKIA",
U30="ACCESS-ISSUE","ACCESS-ISSUE",
U30="Projet OCM (ZTE, NOKIA, autres projets)","TRAVAUX OCM",
U30="No root CAuse","No root cause",
U30="ODU HS","PDH",
U30="IP &amp; VLAN","PDH",
U30="Warehouse HUAWEI","SPARE-ISSUE",
U30="SPARE-HS","SPARE-ISSUE",
U30="Power Telco","BSS",U30="no impacts","no impacts"
),"")</f>
        <v/>
      </c>
      <c r="T30" s="40" t="str" cm="1">
        <f t="array" ref="T30">IFERROR(_xlfn.IFS(
U30="MPR ISSUE","TX ISSUE",
U30="BSS Hardware Issue","RAN ISSUE",
U30="Sites strategiques, MLL, Pylone, etc.","ENVTECH",
U30="AKTIVCO DEFAUT GE &amp; POWER Cabinet","POWER ISSUE",
U30="AKTIVCO Coupure ENEO &amp; Baisse de tension","POWER ISSUE",
U30="Coupure ENEO &amp; Baisse de tension","POWER ISSUE",
U30="Defaut GE &amp; POWER Cabinet","POWER ISSUE",
U30="Sharing","POWER ISSUE",
U30="Sites strategiques &amp; DataCenter","POWER ISSUE",
U30="Exclu","Exclu",
U30="SAT","TX ISSUE",
U30="SPARE-ISSUE","SPARE-ISSUE",
U30="Fiber CAmtel","TX ISSUE",
U30="Fiber AOF","TX ISSUE",
U30="Projet OCM (HUAWEI)","TRAVAUX-HUAWEI",
U30="Projet OCM (NOKIA)","TRAVAUX -NOKIA",
U30="ACCESS-ISSUE","ACCESS-ISSUE",
U30="Projet OCM (ZTE, NOKIA, autres projets)","TRAVAUX OCM",
U30="No root CAuse","No root cause",
U30="ODU HS","TX ISSUE",
U30="IP &amp; VLAN","TX ISSUE",
U30="Warehouse HUAWEI","SPARE-ISSUE",
U30="SPARE-HS","SPARE-ISSUE",
U30="Power Telco","RAN ISSUE",U30="no impacts","no impacts"
),"")</f>
        <v/>
      </c>
      <c r="U30" s="70"/>
      <c r="V30" s="40" t="str" cm="1">
        <f t="array" ref="V30">IFERROR(_xlfn.IFS(
U30="MPR ISSUE","ACTIVE",
U30="BSS Hardware Issue","ACTIVE",
U30="Sites strategiques, MLL, Pylone, etc.","PASSIVE",
U30="AKTIVCO DEFAUT GE &amp; POWER Cabinet","PASSIVE",
U30="AKTIVCO Coupure ENEO &amp; Baisse de tension","PASSIVE",
U30="Coupure ENEO &amp; Baisse de tension","PASSIVE",
U30="Defaut GE &amp; POWER Cabinet","PASSIVE",
U30="Sharing","PASSIVE",
U30="Sites strategiques &amp; DataCenter","PASSIVE",
U30="Exclu","Exclu",
U30="SAT","ACTIVE",
U30="SPARE-ISSUE","SPARE-ISSUE",
U30="Fiber CAmtel","ACTIVE",
U30="Fiber AOF","ACTIVE",
U30="Projet OCM (HUAWEI)","PLANNED WORKS",
U30="Projet OCM (NOKIA)","PLANNED WORKS",
U30="ACCESS-ISSUE","ACCESS-ISSUE",
U30="Projet OCM (ZTE, NOKIA, autres projets)","PLANNED WORKS",
U30="No root CAuse","No root cause",
U30="ODU HS","ACTIVE",
U30="IP &amp; VLAN","ACTIVE",
U30="Warehouse HUAWEI","SPARE-ISSUE",
U30="SPARE-HS","SPARE-ISSUE",
U30="Power Telco","ACTIVE", U30="no impacts","no impacts"
),"")</f>
        <v/>
      </c>
      <c r="W30" s="103" t="s">
        <v>6310</v>
      </c>
      <c r="X30" s="103" t="s">
        <v>6280</v>
      </c>
      <c r="Y30" s="101"/>
      <c r="Z30" s="101" t="s">
        <v>1485</v>
      </c>
      <c r="AA30" s="101" t="s">
        <v>6281</v>
      </c>
      <c r="AB30" s="17" t="s">
        <v>6352</v>
      </c>
      <c r="AC30" s="17"/>
      <c r="AD30" s="9" t="s">
        <v>5468</v>
      </c>
      <c r="AE30" s="7" t="s">
        <v>6173</v>
      </c>
      <c r="AF30" s="6" t="s">
        <v>6317</v>
      </c>
      <c r="AG30" s="7" t="s">
        <v>5468</v>
      </c>
      <c r="AH30" s="3" t="s">
        <v>5468</v>
      </c>
      <c r="AI30" s="18" t="s">
        <v>5468</v>
      </c>
      <c r="AJ30" s="18" t="s">
        <v>5468</v>
      </c>
      <c r="AK30" s="18" t="s">
        <v>5468</v>
      </c>
      <c r="AL30" s="18" t="s">
        <v>5468</v>
      </c>
      <c r="AM30" s="18" t="s">
        <v>5783</v>
      </c>
      <c r="AN30" s="9" t="s">
        <v>5468</v>
      </c>
      <c r="AO30" s="14"/>
      <c r="AP30" s="14" t="s">
        <v>5468</v>
      </c>
      <c r="AQ30" s="14" t="s">
        <v>5468</v>
      </c>
      <c r="AR30" s="14" t="s">
        <v>5468</v>
      </c>
      <c r="AS30" s="9" t="s">
        <v>5468</v>
      </c>
    </row>
    <row r="31" spans="1:45" x14ac:dyDescent="0.3">
      <c r="A31" s="1" t="s">
        <v>2105</v>
      </c>
      <c r="B31" s="8" t="s">
        <v>2106</v>
      </c>
      <c r="C31" s="3" t="str">
        <f>_xlfn.XLOOKUP(B31,'[1]daily break down'!$D:$D,'[1]daily break down'!$E:$E,"")</f>
        <v>OUEST</v>
      </c>
      <c r="D31" s="1" t="s">
        <v>11</v>
      </c>
      <c r="E31" s="1" t="s">
        <v>12</v>
      </c>
      <c r="F31" s="3" t="s">
        <v>102</v>
      </c>
      <c r="G31" s="1" t="s">
        <v>103</v>
      </c>
      <c r="H31" s="27" t="str">
        <f>_xlfn.XLOOKUP(B31,[2]CALCULATION!$B:$B,[2]CALCULATION!$H:$H,"")</f>
        <v>Huawei</v>
      </c>
      <c r="I31" s="100" t="s">
        <v>6097</v>
      </c>
      <c r="J31" s="41" t="s">
        <v>5541</v>
      </c>
      <c r="K31" s="41"/>
      <c r="L31" s="41">
        <v>18.491409199476077</v>
      </c>
      <c r="M31" s="41">
        <v>21.45269209806154</v>
      </c>
      <c r="N31" s="41">
        <v>18.491141673301318</v>
      </c>
      <c r="O31" s="41">
        <v>34.493487342801615</v>
      </c>
      <c r="P31" s="41">
        <v>18.491141673301318</v>
      </c>
      <c r="Q31" s="41">
        <v>18.491409199476077</v>
      </c>
      <c r="R31" s="41">
        <v>18.491409199476077</v>
      </c>
      <c r="S31" s="40" t="str" cm="1">
        <f t="array" ref="S31">IFERROR(_xlfn.IFS(
U31="MPR ISSUE","PDH",
U31="BSS Hardware Issue","BSS",
U31="Sites strategiques, MLL, Pylone, etc.","ENVTECH",
U31="AKTIVCO DEFAUT GE &amp; POWER Cabinet","AKTIVCO",
U31="AKTIVCO Coupure ENEO &amp; Baisse de tension","AKTIVCO GRID ONLY",
U31="Coupure ENEO &amp; Baisse de tension","IHS GRID ONLY",
U31="Defaut GE &amp; POWER Cabinet","IHS",
U31="Sharing","Partners",
U31="Sites strategiques &amp; DataCenter","SST &amp; DC",
U31="Exclu","Exclu",
U31="SAT","SAT",
U31="SPARE-ISSUE","SPARE-ISSUE",
U31="Fiber CAmtel","TRANS_FO_CAMTEL",
U31="Fiber AOF","Fiber AOF",
U31="Projet OCM (HUAWEI)","TRAVAUX-HUAWEI",
U31="Projet OCM (NOKIA)","TRAVAUX-NOKIA",
U31="ACCESS-ISSUE","ACCESS-ISSUE",
U31="Projet OCM (ZTE, NOKIA, autres projets)","TRAVAUX OCM",
U31="No root CAuse","No root cause",
U31="ODU HS","PDH",
U31="IP &amp; VLAN","PDH",
U31="Warehouse HUAWEI","SPARE-ISSUE",
U31="SPARE-HS","SPARE-ISSUE",
U31="Power Telco","BSS",U31="no impacts","no impacts"
),"")</f>
        <v/>
      </c>
      <c r="T31" s="40" t="str" cm="1">
        <f t="array" ref="T31">IFERROR(_xlfn.IFS(
U31="MPR ISSUE","TX ISSUE",
U31="BSS Hardware Issue","RAN ISSUE",
U31="Sites strategiques, MLL, Pylone, etc.","ENVTECH",
U31="AKTIVCO DEFAUT GE &amp; POWER Cabinet","POWER ISSUE",
U31="AKTIVCO Coupure ENEO &amp; Baisse de tension","POWER ISSUE",
U31="Coupure ENEO &amp; Baisse de tension","POWER ISSUE",
U31="Defaut GE &amp; POWER Cabinet","POWER ISSUE",
U31="Sharing","POWER ISSUE",
U31="Sites strategiques &amp; DataCenter","POWER ISSUE",
U31="Exclu","Exclu",
U31="SAT","TX ISSUE",
U31="SPARE-ISSUE","SPARE-ISSUE",
U31="Fiber CAmtel","TX ISSUE",
U31="Fiber AOF","TX ISSUE",
U31="Projet OCM (HUAWEI)","TRAVAUX-HUAWEI",
U31="Projet OCM (NOKIA)","TRAVAUX -NOKIA",
U31="ACCESS-ISSUE","ACCESS-ISSUE",
U31="Projet OCM (ZTE, NOKIA, autres projets)","TRAVAUX OCM",
U31="No root CAuse","No root cause",
U31="ODU HS","TX ISSUE",
U31="IP &amp; VLAN","TX ISSUE",
U31="Warehouse HUAWEI","SPARE-ISSUE",
U31="SPARE-HS","SPARE-ISSUE",
U31="Power Telco","RAN ISSUE",U31="no impacts","no impacts"
),"")</f>
        <v/>
      </c>
      <c r="U31" s="70"/>
      <c r="V31" s="40" t="str" cm="1">
        <f t="array" ref="V31">IFERROR(_xlfn.IFS(
U31="MPR ISSUE","ACTIVE",
U31="BSS Hardware Issue","ACTIVE",
U31="Sites strategiques, MLL, Pylone, etc.","PASSIVE",
U31="AKTIVCO DEFAUT GE &amp; POWER Cabinet","PASSIVE",
U31="AKTIVCO Coupure ENEO &amp; Baisse de tension","PASSIVE",
U31="Coupure ENEO &amp; Baisse de tension","PASSIVE",
U31="Defaut GE &amp; POWER Cabinet","PASSIVE",
U31="Sharing","PASSIVE",
U31="Sites strategiques &amp; DataCenter","PASSIVE",
U31="Exclu","Exclu",
U31="SAT","ACTIVE",
U31="SPARE-ISSUE","SPARE-ISSUE",
U31="Fiber CAmtel","ACTIVE",
U31="Fiber AOF","ACTIVE",
U31="Projet OCM (HUAWEI)","PLANNED WORKS",
U31="Projet OCM (NOKIA)","PLANNED WORKS",
U31="ACCESS-ISSUE","ACCESS-ISSUE",
U31="Projet OCM (ZTE, NOKIA, autres projets)","PLANNED WORKS",
U31="No root CAuse","No root cause",
U31="ODU HS","ACTIVE",
U31="IP &amp; VLAN","ACTIVE",
U31="Warehouse HUAWEI","SPARE-ISSUE",
U31="SPARE-HS","SPARE-ISSUE",
U31="Power Telco","ACTIVE", U31="no impacts","no impacts"
),"")</f>
        <v/>
      </c>
      <c r="W31" s="101" t="s">
        <v>6220</v>
      </c>
      <c r="X31" s="101" t="s">
        <v>6221</v>
      </c>
      <c r="Y31" s="101"/>
      <c r="Z31" s="101" t="s">
        <v>11</v>
      </c>
      <c r="AA31" s="101" t="s">
        <v>6215</v>
      </c>
      <c r="AB31" s="17" t="s">
        <v>6353</v>
      </c>
      <c r="AC31" s="17"/>
      <c r="AD31" s="9" t="s">
        <v>5468</v>
      </c>
      <c r="AE31" s="7" t="s">
        <v>6174</v>
      </c>
      <c r="AF31" s="6" t="s">
        <v>5468</v>
      </c>
      <c r="AG31" s="7" t="s">
        <v>6316</v>
      </c>
      <c r="AH31" s="3" t="s">
        <v>5719</v>
      </c>
      <c r="AI31" s="18" t="s">
        <v>5468</v>
      </c>
      <c r="AJ31" s="18" t="s">
        <v>5468</v>
      </c>
      <c r="AK31" s="18" t="s">
        <v>5468</v>
      </c>
      <c r="AL31" s="18" t="s">
        <v>5468</v>
      </c>
      <c r="AM31" s="18" t="s">
        <v>5720</v>
      </c>
      <c r="AN31" s="9" t="s">
        <v>5468</v>
      </c>
      <c r="AO31" s="14"/>
      <c r="AP31" s="14" t="s">
        <v>5468</v>
      </c>
      <c r="AQ31" s="14" t="s">
        <v>5468</v>
      </c>
      <c r="AR31" s="14" t="s">
        <v>5468</v>
      </c>
      <c r="AS31" s="9" t="s">
        <v>5468</v>
      </c>
    </row>
    <row r="32" spans="1:45" x14ac:dyDescent="0.3">
      <c r="A32" s="1" t="s">
        <v>4617</v>
      </c>
      <c r="B32" s="8" t="s">
        <v>4618</v>
      </c>
      <c r="C32" s="3" t="str">
        <f>_xlfn.XLOOKUP(B32,'[1]daily break down'!$D:$D,'[1]daily break down'!$E:$E,"")</f>
        <v>Yaounde</v>
      </c>
      <c r="D32" s="1" t="s">
        <v>11</v>
      </c>
      <c r="E32" s="1" t="s">
        <v>12</v>
      </c>
      <c r="F32" s="3" t="s">
        <v>37</v>
      </c>
      <c r="G32" s="1" t="s">
        <v>38</v>
      </c>
      <c r="H32" s="29" t="str">
        <f>_xlfn.XLOOKUP(B32,[2]CALCULATION!$B:$B,[2]CALCULATION!$H:$H,"")</f>
        <v>ZTE</v>
      </c>
      <c r="I32" s="100" t="s">
        <v>6098</v>
      </c>
      <c r="J32" s="41" t="s">
        <v>5541</v>
      </c>
      <c r="K32" s="41"/>
      <c r="L32" s="41">
        <v>0</v>
      </c>
      <c r="M32" s="41">
        <v>0</v>
      </c>
      <c r="N32" s="41">
        <v>0</v>
      </c>
      <c r="O32" s="41">
        <v>24.07915707139453</v>
      </c>
      <c r="P32" s="41">
        <v>0</v>
      </c>
      <c r="Q32" s="41">
        <v>0</v>
      </c>
      <c r="R32" s="41">
        <v>0</v>
      </c>
      <c r="S32" s="40" t="str" cm="1">
        <f t="array" ref="S32">IFERROR(_xlfn.IFS(
U32="MPR ISSUE","PDH",
U32="BSS Hardware Issue","BSS",
U32="Sites strategiques, MLL, Pylone, etc.","ENVTECH",
U32="AKTIVCO DEFAUT GE &amp; POWER Cabinet","AKTIVCO",
U32="AKTIVCO Coupure ENEO &amp; Baisse de tension","AKTIVCO GRID ONLY",
U32="Coupure ENEO &amp; Baisse de tension","IHS GRID ONLY",
U32="Defaut GE &amp; POWER Cabinet","IHS",
U32="Sharing","Partners",
U32="Sites strategiques &amp; DataCenter","SST &amp; DC",
U32="Exclu","Exclu",
U32="SAT","SAT",
U32="SPARE-ISSUE","SPARE-ISSUE",
U32="Fiber CAmtel","TRANS_FO_CAMTEL",
U32="Fiber AOF","Fiber AOF",
U32="Projet OCM (HUAWEI)","TRAVAUX-HUAWEI",
U32="Projet OCM (NOKIA)","TRAVAUX-NOKIA",
U32="ACCESS-ISSUE","ACCESS-ISSUE",
U32="Projet OCM (ZTE, NOKIA, autres projets)","TRAVAUX OCM",
U32="No root CAuse","No root cause",
U32="ODU HS","PDH",
U32="IP &amp; VLAN","PDH",
U32="Warehouse HUAWEI","SPARE-ISSUE",
U32="SPARE-HS","SPARE-ISSUE",
U32="Power Telco","BSS",U32="no impacts","no impacts"
),"")</f>
        <v/>
      </c>
      <c r="T32" s="40" t="str" cm="1">
        <f t="array" ref="T32">IFERROR(_xlfn.IFS(
U32="MPR ISSUE","TX ISSUE",
U32="BSS Hardware Issue","RAN ISSUE",
U32="Sites strategiques, MLL, Pylone, etc.","ENVTECH",
U32="AKTIVCO DEFAUT GE &amp; POWER Cabinet","POWER ISSUE",
U32="AKTIVCO Coupure ENEO &amp; Baisse de tension","POWER ISSUE",
U32="Coupure ENEO &amp; Baisse de tension","POWER ISSUE",
U32="Defaut GE &amp; POWER Cabinet","POWER ISSUE",
U32="Sharing","POWER ISSUE",
U32="Sites strategiques &amp; DataCenter","POWER ISSUE",
U32="Exclu","Exclu",
U32="SAT","TX ISSUE",
U32="SPARE-ISSUE","SPARE-ISSUE",
U32="Fiber CAmtel","TX ISSUE",
U32="Fiber AOF","TX ISSUE",
U32="Projet OCM (HUAWEI)","TRAVAUX-HUAWEI",
U32="Projet OCM (NOKIA)","TRAVAUX -NOKIA",
U32="ACCESS-ISSUE","ACCESS-ISSUE",
U32="Projet OCM (ZTE, NOKIA, autres projets)","TRAVAUX OCM",
U32="No root CAuse","No root cause",
U32="ODU HS","TX ISSUE",
U32="IP &amp; VLAN","TX ISSUE",
U32="Warehouse HUAWEI","SPARE-ISSUE",
U32="SPARE-HS","SPARE-ISSUE",
U32="Power Telco","RAN ISSUE",U32="no impacts","no impacts"
),"")</f>
        <v/>
      </c>
      <c r="U32" s="70"/>
      <c r="V32" s="40" t="str" cm="1">
        <f t="array" ref="V32">IFERROR(_xlfn.IFS(
U32="MPR ISSUE","ACTIVE",
U32="BSS Hardware Issue","ACTIVE",
U32="Sites strategiques, MLL, Pylone, etc.","PASSIVE",
U32="AKTIVCO DEFAUT GE &amp; POWER Cabinet","PASSIVE",
U32="AKTIVCO Coupure ENEO &amp; Baisse de tension","PASSIVE",
U32="Coupure ENEO &amp; Baisse de tension","PASSIVE",
U32="Defaut GE &amp; POWER Cabinet","PASSIVE",
U32="Sharing","PASSIVE",
U32="Sites strategiques &amp; DataCenter","PASSIVE",
U32="Exclu","Exclu",
U32="SAT","ACTIVE",
U32="SPARE-ISSUE","SPARE-ISSUE",
U32="Fiber CAmtel","ACTIVE",
U32="Fiber AOF","ACTIVE",
U32="Projet OCM (HUAWEI)","PLANNED WORKS",
U32="Projet OCM (NOKIA)","PLANNED WORKS",
U32="ACCESS-ISSUE","ACCESS-ISSUE",
U32="Projet OCM (ZTE, NOKIA, autres projets)","PLANNED WORKS",
U32="No root CAuse","No root cause",
U32="ODU HS","ACTIVE",
U32="IP &amp; VLAN","ACTIVE",
U32="Warehouse HUAWEI","SPARE-ISSUE",
U32="SPARE-HS","SPARE-ISSUE",
U32="Power Telco","ACTIVE", U32="no impacts","no impacts"
),"")</f>
        <v/>
      </c>
      <c r="W32" s="98"/>
      <c r="X32" s="98"/>
      <c r="Y32" s="98"/>
      <c r="Z32" s="98"/>
      <c r="AA32" s="98"/>
      <c r="AB32" s="17" t="s">
        <v>5468</v>
      </c>
      <c r="AC32" s="17"/>
      <c r="AD32" s="9" t="s">
        <v>5468</v>
      </c>
      <c r="AE32" s="7" t="s">
        <v>5468</v>
      </c>
      <c r="AF32" s="6" t="s">
        <v>5468</v>
      </c>
      <c r="AG32" s="7" t="s">
        <v>5468</v>
      </c>
      <c r="AH32" s="3" t="s">
        <v>5468</v>
      </c>
      <c r="AI32" s="18" t="s">
        <v>5468</v>
      </c>
      <c r="AJ32" s="18" t="s">
        <v>5468</v>
      </c>
      <c r="AK32" s="18" t="s">
        <v>5468</v>
      </c>
      <c r="AL32" s="18" t="s">
        <v>5468</v>
      </c>
      <c r="AM32" s="18" t="s">
        <v>5468</v>
      </c>
      <c r="AN32" s="9" t="s">
        <v>5468</v>
      </c>
      <c r="AO32" s="14"/>
      <c r="AP32" s="14" t="s">
        <v>5468</v>
      </c>
      <c r="AQ32" s="14" t="s">
        <v>5468</v>
      </c>
      <c r="AR32" s="14" t="s">
        <v>5468</v>
      </c>
      <c r="AS32" s="9" t="s">
        <v>5468</v>
      </c>
    </row>
    <row r="33" spans="1:45" x14ac:dyDescent="0.3">
      <c r="A33" s="1" t="s">
        <v>2756</v>
      </c>
      <c r="B33" s="8" t="s">
        <v>2757</v>
      </c>
      <c r="C33" s="3" t="str">
        <f>_xlfn.XLOOKUP(B33,'[1]daily break down'!$D:$D,'[1]daily break down'!$E:$E,"")</f>
        <v>Yaounde</v>
      </c>
      <c r="D33" s="1" t="s">
        <v>21</v>
      </c>
      <c r="E33" s="1" t="s">
        <v>30</v>
      </c>
      <c r="F33" s="3" t="s">
        <v>37</v>
      </c>
      <c r="G33" s="1" t="s">
        <v>38</v>
      </c>
      <c r="H33" s="29" t="str">
        <f>_xlfn.XLOOKUP(B33,[2]CALCULATION!$B:$B,[2]CALCULATION!$H:$H,"")</f>
        <v>ZTE</v>
      </c>
      <c r="I33" s="100" t="s">
        <v>6098</v>
      </c>
      <c r="J33" s="41" t="s">
        <v>5541</v>
      </c>
      <c r="K33" s="41"/>
      <c r="L33" s="41">
        <v>3.3244585983626146E-2</v>
      </c>
      <c r="M33" s="41">
        <v>0.34812289367725063</v>
      </c>
      <c r="N33" s="41">
        <v>0</v>
      </c>
      <c r="O33" s="41">
        <v>23.890729468971244</v>
      </c>
      <c r="P33" s="41">
        <v>0</v>
      </c>
      <c r="Q33" s="41">
        <v>0</v>
      </c>
      <c r="R33" s="41">
        <v>0</v>
      </c>
      <c r="S33" s="40" t="str" cm="1">
        <f t="array" ref="S33">IFERROR(_xlfn.IFS(
U33="MPR ISSUE","PDH",
U33="BSS Hardware Issue","BSS",
U33="Sites strategiques, MLL, Pylone, etc.","ENVTECH",
U33="AKTIVCO DEFAUT GE &amp; POWER Cabinet","AKTIVCO",
U33="AKTIVCO Coupure ENEO &amp; Baisse de tension","AKTIVCO GRID ONLY",
U33="Coupure ENEO &amp; Baisse de tension","IHS GRID ONLY",
U33="Defaut GE &amp; POWER Cabinet","IHS",
U33="Sharing","Partners",
U33="Sites strategiques &amp; DataCenter","SST &amp; DC",
U33="Exclu","Exclu",
U33="SAT","SAT",
U33="SPARE-ISSUE","SPARE-ISSUE",
U33="Fiber CAmtel","TRANS_FO_CAMTEL",
U33="Fiber AOF","Fiber AOF",
U33="Projet OCM (HUAWEI)","TRAVAUX-HUAWEI",
U33="Projet OCM (NOKIA)","TRAVAUX-NOKIA",
U33="ACCESS-ISSUE","ACCESS-ISSUE",
U33="Projet OCM (ZTE, NOKIA, autres projets)","TRAVAUX OCM",
U33="No root CAuse","No root cause",
U33="ODU HS","PDH",
U33="IP &amp; VLAN","PDH",
U33="Warehouse HUAWEI","SPARE-ISSUE",
U33="SPARE-HS","SPARE-ISSUE",
U33="Power Telco","BSS",U33="no impacts","no impacts"
),"")</f>
        <v/>
      </c>
      <c r="T33" s="40" t="str" cm="1">
        <f t="array" ref="T33">IFERROR(_xlfn.IFS(
U33="MPR ISSUE","TX ISSUE",
U33="BSS Hardware Issue","RAN ISSUE",
U33="Sites strategiques, MLL, Pylone, etc.","ENVTECH",
U33="AKTIVCO DEFAUT GE &amp; POWER Cabinet","POWER ISSUE",
U33="AKTIVCO Coupure ENEO &amp; Baisse de tension","POWER ISSUE",
U33="Coupure ENEO &amp; Baisse de tension","POWER ISSUE",
U33="Defaut GE &amp; POWER Cabinet","POWER ISSUE",
U33="Sharing","POWER ISSUE",
U33="Sites strategiques &amp; DataCenter","POWER ISSUE",
U33="Exclu","Exclu",
U33="SAT","TX ISSUE",
U33="SPARE-ISSUE","SPARE-ISSUE",
U33="Fiber CAmtel","TX ISSUE",
U33="Fiber AOF","TX ISSUE",
U33="Projet OCM (HUAWEI)","TRAVAUX-HUAWEI",
U33="Projet OCM (NOKIA)","TRAVAUX -NOKIA",
U33="ACCESS-ISSUE","ACCESS-ISSUE",
U33="Projet OCM (ZTE, NOKIA, autres projets)","TRAVAUX OCM",
U33="No root CAuse","No root cause",
U33="ODU HS","TX ISSUE",
U33="IP &amp; VLAN","TX ISSUE",
U33="Warehouse HUAWEI","SPARE-ISSUE",
U33="SPARE-HS","SPARE-ISSUE",
U33="Power Telco","RAN ISSUE",U33="no impacts","no impacts"
),"")</f>
        <v/>
      </c>
      <c r="U33" s="70"/>
      <c r="V33" s="40" t="str" cm="1">
        <f t="array" ref="V33">IFERROR(_xlfn.IFS(
U33="MPR ISSUE","ACTIVE",
U33="BSS Hardware Issue","ACTIVE",
U33="Sites strategiques, MLL, Pylone, etc.","PASSIVE",
U33="AKTIVCO DEFAUT GE &amp; POWER Cabinet","PASSIVE",
U33="AKTIVCO Coupure ENEO &amp; Baisse de tension","PASSIVE",
U33="Coupure ENEO &amp; Baisse de tension","PASSIVE",
U33="Defaut GE &amp; POWER Cabinet","PASSIVE",
U33="Sharing","PASSIVE",
U33="Sites strategiques &amp; DataCenter","PASSIVE",
U33="Exclu","Exclu",
U33="SAT","ACTIVE",
U33="SPARE-ISSUE","SPARE-ISSUE",
U33="Fiber CAmtel","ACTIVE",
U33="Fiber AOF","ACTIVE",
U33="Projet OCM (HUAWEI)","PLANNED WORKS",
U33="Projet OCM (NOKIA)","PLANNED WORKS",
U33="ACCESS-ISSUE","ACCESS-ISSUE",
U33="Projet OCM (ZTE, NOKIA, autres projets)","PLANNED WORKS",
U33="No root CAuse","No root cause",
U33="ODU HS","ACTIVE",
U33="IP &amp; VLAN","ACTIVE",
U33="Warehouse HUAWEI","SPARE-ISSUE",
U33="SPARE-HS","SPARE-ISSUE",
U33="Power Telco","ACTIVE", U33="no impacts","no impacts"
),"")</f>
        <v/>
      </c>
      <c r="W33" s="98"/>
      <c r="X33" s="98"/>
      <c r="Y33" s="98"/>
      <c r="Z33" s="98"/>
      <c r="AA33" s="98"/>
      <c r="AB33" s="17" t="s">
        <v>5468</v>
      </c>
      <c r="AC33" s="17"/>
      <c r="AD33" s="9" t="s">
        <v>5468</v>
      </c>
      <c r="AE33" s="7" t="s">
        <v>5468</v>
      </c>
      <c r="AF33" s="6" t="s">
        <v>5468</v>
      </c>
      <c r="AG33" s="7" t="s">
        <v>5468</v>
      </c>
      <c r="AH33" s="3" t="s">
        <v>5468</v>
      </c>
      <c r="AI33" s="18" t="s">
        <v>5468</v>
      </c>
      <c r="AJ33" s="18" t="s">
        <v>5468</v>
      </c>
      <c r="AK33" s="18" t="s">
        <v>5468</v>
      </c>
      <c r="AL33" s="18" t="s">
        <v>5468</v>
      </c>
      <c r="AM33" s="18" t="s">
        <v>5468</v>
      </c>
      <c r="AN33" s="9" t="s">
        <v>5468</v>
      </c>
      <c r="AO33" s="14"/>
      <c r="AP33" s="14" t="s">
        <v>2757</v>
      </c>
      <c r="AQ33" s="14" t="s">
        <v>5468</v>
      </c>
      <c r="AR33" s="14" t="s">
        <v>5468</v>
      </c>
      <c r="AS33" s="9" t="s">
        <v>2757</v>
      </c>
    </row>
    <row r="34" spans="1:45" x14ac:dyDescent="0.3">
      <c r="A34" s="1" t="s">
        <v>5070</v>
      </c>
      <c r="B34" s="8" t="s">
        <v>5071</v>
      </c>
      <c r="C34" s="3" t="str">
        <f>_xlfn.XLOOKUP(B34,'[1]daily break down'!$D:$D,'[1]daily break down'!$E:$E,"")</f>
        <v>CENTRE</v>
      </c>
      <c r="D34" s="1" t="s">
        <v>11</v>
      </c>
      <c r="E34" s="1" t="s">
        <v>12</v>
      </c>
      <c r="F34" s="3" t="s">
        <v>37</v>
      </c>
      <c r="G34" s="1" t="s">
        <v>4808</v>
      </c>
      <c r="H34" s="28" t="str">
        <f>_xlfn.XLOOKUP(B34,[2]CALCULATION!$B:$B,[2]CALCULATION!$H:$H,"")</f>
        <v>NOKIA</v>
      </c>
      <c r="I34" s="100" t="s">
        <v>6097</v>
      </c>
      <c r="J34" s="41" t="s">
        <v>5541</v>
      </c>
      <c r="K34" s="41"/>
      <c r="L34" s="41">
        <v>4.0242000610673081</v>
      </c>
      <c r="M34" s="41">
        <v>18.491409199476074</v>
      </c>
      <c r="N34" s="41">
        <v>18.491409199476074</v>
      </c>
      <c r="O34" s="41">
        <v>18.491409199476074</v>
      </c>
      <c r="P34" s="41">
        <v>18.491409199476074</v>
      </c>
      <c r="Q34" s="41">
        <v>18.491409199476074</v>
      </c>
      <c r="R34" s="41">
        <v>18.491409199476074</v>
      </c>
      <c r="S34" s="40" t="str" cm="1">
        <f t="array" ref="S34">IFERROR(_xlfn.IFS(
U34="MPR ISSUE","PDH",
U34="BSS Hardware Issue","BSS",
U34="Sites strategiques, MLL, Pylone, etc.","ENVTECH",
U34="AKTIVCO DEFAUT GE &amp; POWER Cabinet","AKTIVCO",
U34="AKTIVCO Coupure ENEO &amp; Baisse de tension","AKTIVCO GRID ONLY",
U34="Coupure ENEO &amp; Baisse de tension","IHS GRID ONLY",
U34="Defaut GE &amp; POWER Cabinet","IHS",
U34="Sharing","Partners",
U34="Sites strategiques &amp; DataCenter","SST &amp; DC",
U34="Exclu","Exclu",
U34="SAT","SAT",
U34="SPARE-ISSUE","SPARE-ISSUE",
U34="Fiber CAmtel","TRANS_FO_CAMTEL",
U34="Fiber AOF","Fiber AOF",
U34="Projet OCM (HUAWEI)","TRAVAUX-HUAWEI",
U34="Projet OCM (NOKIA)","TRAVAUX-NOKIA",
U34="ACCESS-ISSUE","ACCESS-ISSUE",
U34="Projet OCM (ZTE, NOKIA, autres projets)","TRAVAUX OCM",
U34="No root CAuse","No root cause",
U34="ODU HS","PDH",
U34="IP &amp; VLAN","PDH",
U34="Warehouse HUAWEI","SPARE-ISSUE",
U34="SPARE-HS","SPARE-ISSUE",
U34="Power Telco","BSS",U34="no impacts","no impacts"
),"")</f>
        <v/>
      </c>
      <c r="T34" s="40" t="str" cm="1">
        <f t="array" ref="T34">IFERROR(_xlfn.IFS(
U34="MPR ISSUE","TX ISSUE",
U34="BSS Hardware Issue","RAN ISSUE",
U34="Sites strategiques, MLL, Pylone, etc.","ENVTECH",
U34="AKTIVCO DEFAUT GE &amp; POWER Cabinet","POWER ISSUE",
U34="AKTIVCO Coupure ENEO &amp; Baisse de tension","POWER ISSUE",
U34="Coupure ENEO &amp; Baisse de tension","POWER ISSUE",
U34="Defaut GE &amp; POWER Cabinet","POWER ISSUE",
U34="Sharing","POWER ISSUE",
U34="Sites strategiques &amp; DataCenter","POWER ISSUE",
U34="Exclu","Exclu",
U34="SAT","TX ISSUE",
U34="SPARE-ISSUE","SPARE-ISSUE",
U34="Fiber CAmtel","TX ISSUE",
U34="Fiber AOF","TX ISSUE",
U34="Projet OCM (HUAWEI)","TRAVAUX-HUAWEI",
U34="Projet OCM (NOKIA)","TRAVAUX -NOKIA",
U34="ACCESS-ISSUE","ACCESS-ISSUE",
U34="Projet OCM (ZTE, NOKIA, autres projets)","TRAVAUX OCM",
U34="No root CAuse","No root cause",
U34="ODU HS","TX ISSUE",
U34="IP &amp; VLAN","TX ISSUE",
U34="Warehouse HUAWEI","SPARE-ISSUE",
U34="SPARE-HS","SPARE-ISSUE",
U34="Power Telco","RAN ISSUE",U34="no impacts","no impacts"
),"")</f>
        <v/>
      </c>
      <c r="U34" s="70"/>
      <c r="V34" s="40" t="str" cm="1">
        <f t="array" ref="V34">IFERROR(_xlfn.IFS(
U34="MPR ISSUE","ACTIVE",
U34="BSS Hardware Issue","ACTIVE",
U34="Sites strategiques, MLL, Pylone, etc.","PASSIVE",
U34="AKTIVCO DEFAUT GE &amp; POWER Cabinet","PASSIVE",
U34="AKTIVCO Coupure ENEO &amp; Baisse de tension","PASSIVE",
U34="Coupure ENEO &amp; Baisse de tension","PASSIVE",
U34="Defaut GE &amp; POWER Cabinet","PASSIVE",
U34="Sharing","PASSIVE",
U34="Sites strategiques &amp; DataCenter","PASSIVE",
U34="Exclu","Exclu",
U34="SAT","ACTIVE",
U34="SPARE-ISSUE","SPARE-ISSUE",
U34="Fiber CAmtel","ACTIVE",
U34="Fiber AOF","ACTIVE",
U34="Projet OCM (HUAWEI)","PLANNED WORKS",
U34="Projet OCM (NOKIA)","PLANNED WORKS",
U34="ACCESS-ISSUE","ACCESS-ISSUE",
U34="Projet OCM (ZTE, NOKIA, autres projets)","PLANNED WORKS",
U34="No root CAuse","No root cause",
U34="ODU HS","ACTIVE",
U34="IP &amp; VLAN","ACTIVE",
U34="Warehouse HUAWEI","SPARE-ISSUE",
U34="SPARE-HS","SPARE-ISSUE",
U34="Power Telco","ACTIVE", U34="no impacts","no impacts"
),"")</f>
        <v/>
      </c>
      <c r="W34" s="103" t="s">
        <v>6258</v>
      </c>
      <c r="X34" s="103" t="s">
        <v>6259</v>
      </c>
      <c r="Y34" s="101"/>
      <c r="Z34" s="101" t="s">
        <v>1485</v>
      </c>
      <c r="AA34" s="101" t="s">
        <v>6215</v>
      </c>
      <c r="AB34" s="17" t="s">
        <v>6354</v>
      </c>
      <c r="AC34" s="17"/>
      <c r="AD34" s="9" t="s">
        <v>5468</v>
      </c>
      <c r="AE34" s="7" t="s">
        <v>6175</v>
      </c>
      <c r="AF34" s="6" t="s">
        <v>5468</v>
      </c>
      <c r="AG34" s="7" t="s">
        <v>6316</v>
      </c>
      <c r="AH34" s="3" t="s">
        <v>5468</v>
      </c>
      <c r="AI34" s="18" t="s">
        <v>5468</v>
      </c>
      <c r="AJ34" s="18" t="s">
        <v>5468</v>
      </c>
      <c r="AK34" s="18" t="s">
        <v>5468</v>
      </c>
      <c r="AL34" s="18" t="s">
        <v>5468</v>
      </c>
      <c r="AM34" s="18" t="s">
        <v>5734</v>
      </c>
      <c r="AN34" s="9" t="s">
        <v>5468</v>
      </c>
      <c r="AO34" s="14"/>
      <c r="AP34" s="14" t="s">
        <v>5468</v>
      </c>
      <c r="AQ34" s="14" t="s">
        <v>5468</v>
      </c>
      <c r="AR34" s="14" t="s">
        <v>5468</v>
      </c>
      <c r="AS34" s="9" t="s">
        <v>5468</v>
      </c>
    </row>
    <row r="35" spans="1:45" x14ac:dyDescent="0.3">
      <c r="A35" s="1" t="s">
        <v>4591</v>
      </c>
      <c r="B35" s="8" t="s">
        <v>4592</v>
      </c>
      <c r="C35" s="3" t="str">
        <f>_xlfn.XLOOKUP(B35,'[1]daily break down'!$D:$D,'[1]daily break down'!$E:$E,"")</f>
        <v>Yaounde</v>
      </c>
      <c r="D35" s="1" t="s">
        <v>11</v>
      </c>
      <c r="E35" s="1" t="s">
        <v>12</v>
      </c>
      <c r="F35" s="3" t="s">
        <v>37</v>
      </c>
      <c r="G35" s="1" t="s">
        <v>38</v>
      </c>
      <c r="H35" s="29" t="str">
        <f>_xlfn.XLOOKUP(B35,[2]CALCULATION!$B:$B,[2]CALCULATION!$H:$H,"")</f>
        <v>ZTE</v>
      </c>
      <c r="I35" s="100" t="s">
        <v>6098</v>
      </c>
      <c r="J35" s="41" t="s">
        <v>5540</v>
      </c>
      <c r="K35" s="41"/>
      <c r="L35" s="41">
        <v>36.982818398952162</v>
      </c>
      <c r="M35" s="41">
        <v>36.982818398952162</v>
      </c>
      <c r="N35" s="41">
        <v>36.982818398952162</v>
      </c>
      <c r="O35" s="41">
        <v>23.424752377772641</v>
      </c>
      <c r="P35" s="41">
        <v>0</v>
      </c>
      <c r="Q35" s="41">
        <v>0</v>
      </c>
      <c r="R35" s="41">
        <v>0</v>
      </c>
      <c r="S35" s="40" t="str" cm="1">
        <f t="array" ref="S35">IFERROR(_xlfn.IFS(
U35="MPR ISSUE","PDH",
U35="BSS Hardware Issue","BSS",
U35="Sites strategiques, MLL, Pylone, etc.","ENVTECH",
U35="AKTIVCO DEFAUT GE &amp; POWER Cabinet","AKTIVCO",
U35="AKTIVCO Coupure ENEO &amp; Baisse de tension","AKTIVCO GRID ONLY",
U35="Coupure ENEO &amp; Baisse de tension","IHS GRID ONLY",
U35="Defaut GE &amp; POWER Cabinet","IHS",
U35="Sharing","Partners",
U35="Sites strategiques &amp; DataCenter","SST &amp; DC",
U35="Exclu","Exclu",
U35="SAT","SAT",
U35="SPARE-ISSUE","SPARE-ISSUE",
U35="Fiber CAmtel","TRANS_FO_CAMTEL",
U35="Fiber AOF","Fiber AOF",
U35="Projet OCM (HUAWEI)","TRAVAUX-HUAWEI",
U35="Projet OCM (NOKIA)","TRAVAUX-NOKIA",
U35="ACCESS-ISSUE","ACCESS-ISSUE",
U35="Projet OCM (ZTE, NOKIA, autres projets)","TRAVAUX OCM",
U35="No root CAuse","No root cause",
U35="ODU HS","PDH",
U35="IP &amp; VLAN","PDH",
U35="Warehouse HUAWEI","SPARE-ISSUE",
U35="SPARE-HS","SPARE-ISSUE",
U35="Power Telco","BSS",U35="no impacts","no impacts"
),"")</f>
        <v/>
      </c>
      <c r="T35" s="40" t="str" cm="1">
        <f t="array" ref="T35">IFERROR(_xlfn.IFS(
U35="MPR ISSUE","TX ISSUE",
U35="BSS Hardware Issue","RAN ISSUE",
U35="Sites strategiques, MLL, Pylone, etc.","ENVTECH",
U35="AKTIVCO DEFAUT GE &amp; POWER Cabinet","POWER ISSUE",
U35="AKTIVCO Coupure ENEO &amp; Baisse de tension","POWER ISSUE",
U35="Coupure ENEO &amp; Baisse de tension","POWER ISSUE",
U35="Defaut GE &amp; POWER Cabinet","POWER ISSUE",
U35="Sharing","POWER ISSUE",
U35="Sites strategiques &amp; DataCenter","POWER ISSUE",
U35="Exclu","Exclu",
U35="SAT","TX ISSUE",
U35="SPARE-ISSUE","SPARE-ISSUE",
U35="Fiber CAmtel","TX ISSUE",
U35="Fiber AOF","TX ISSUE",
U35="Projet OCM (HUAWEI)","TRAVAUX-HUAWEI",
U35="Projet OCM (NOKIA)","TRAVAUX -NOKIA",
U35="ACCESS-ISSUE","ACCESS-ISSUE",
U35="Projet OCM (ZTE, NOKIA, autres projets)","TRAVAUX OCM",
U35="No root CAuse","No root cause",
U35="ODU HS","TX ISSUE",
U35="IP &amp; VLAN","TX ISSUE",
U35="Warehouse HUAWEI","SPARE-ISSUE",
U35="SPARE-HS","SPARE-ISSUE",
U35="Power Telco","RAN ISSUE",U35="no impacts","no impacts"
),"")</f>
        <v/>
      </c>
      <c r="U35" s="70"/>
      <c r="V35" s="40" t="str" cm="1">
        <f t="array" ref="V35">IFERROR(_xlfn.IFS(
U35="MPR ISSUE","ACTIVE",
U35="BSS Hardware Issue","ACTIVE",
U35="Sites strategiques, MLL, Pylone, etc.","PASSIVE",
U35="AKTIVCO DEFAUT GE &amp; POWER Cabinet","PASSIVE",
U35="AKTIVCO Coupure ENEO &amp; Baisse de tension","PASSIVE",
U35="Coupure ENEO &amp; Baisse de tension","PASSIVE",
U35="Defaut GE &amp; POWER Cabinet","PASSIVE",
U35="Sharing","PASSIVE",
U35="Sites strategiques &amp; DataCenter","PASSIVE",
U35="Exclu","Exclu",
U35="SAT","ACTIVE",
U35="SPARE-ISSUE","SPARE-ISSUE",
U35="Fiber CAmtel","ACTIVE",
U35="Fiber AOF","ACTIVE",
U35="Projet OCM (HUAWEI)","PLANNED WORKS",
U35="Projet OCM (NOKIA)","PLANNED WORKS",
U35="ACCESS-ISSUE","ACCESS-ISSUE",
U35="Projet OCM (ZTE, NOKIA, autres projets)","PLANNED WORKS",
U35="No root CAuse","No root cause",
U35="ODU HS","ACTIVE",
U35="IP &amp; VLAN","ACTIVE",
U35="Warehouse HUAWEI","SPARE-ISSUE",
U35="SPARE-HS","SPARE-ISSUE",
U35="Power Telco","ACTIVE", U35="no impacts","no impacts"
),"")</f>
        <v/>
      </c>
      <c r="W35" s="98"/>
      <c r="X35" s="98"/>
      <c r="Y35" s="98"/>
      <c r="Z35" s="98"/>
      <c r="AA35" s="98"/>
      <c r="AB35" s="17" t="s">
        <v>5468</v>
      </c>
      <c r="AC35" s="17"/>
      <c r="AD35" s="9" t="s">
        <v>5468</v>
      </c>
      <c r="AE35" s="7" t="s">
        <v>5468</v>
      </c>
      <c r="AF35" s="6" t="s">
        <v>5468</v>
      </c>
      <c r="AG35" s="7" t="s">
        <v>5468</v>
      </c>
      <c r="AH35" s="3" t="s">
        <v>5468</v>
      </c>
      <c r="AI35" s="18" t="s">
        <v>5468</v>
      </c>
      <c r="AJ35" s="18" t="s">
        <v>5468</v>
      </c>
      <c r="AK35" s="18" t="s">
        <v>5468</v>
      </c>
      <c r="AL35" s="18" t="s">
        <v>5468</v>
      </c>
      <c r="AM35" s="18" t="s">
        <v>5468</v>
      </c>
      <c r="AN35" s="9" t="s">
        <v>5468</v>
      </c>
      <c r="AO35" s="14"/>
      <c r="AP35" s="14" t="s">
        <v>5468</v>
      </c>
      <c r="AQ35" s="14" t="s">
        <v>5468</v>
      </c>
      <c r="AR35" s="14" t="s">
        <v>5468</v>
      </c>
      <c r="AS35" s="9" t="s">
        <v>4592</v>
      </c>
    </row>
    <row r="36" spans="1:45" x14ac:dyDescent="0.3">
      <c r="A36" s="19" t="s">
        <v>5371</v>
      </c>
      <c r="B36" s="19" t="s">
        <v>5372</v>
      </c>
      <c r="C36" s="3" t="str">
        <f>_xlfn.XLOOKUP(B36,'[1]daily break down'!$D:$D,'[1]daily break down'!$E:$E,"")</f>
        <v>OUEST</v>
      </c>
      <c r="D36" s="19" t="s">
        <v>357</v>
      </c>
      <c r="E36" s="19" t="s">
        <v>988</v>
      </c>
      <c r="F36" s="19" t="s">
        <v>5373</v>
      </c>
      <c r="G36" s="19" t="s">
        <v>5374</v>
      </c>
      <c r="H36" s="27" t="str">
        <f>_xlfn.XLOOKUP(B36,[2]CALCULATION!$B:$B,[2]CALCULATION!$H:$H,"")</f>
        <v>Huawei</v>
      </c>
      <c r="I36" s="100" t="s">
        <v>6098</v>
      </c>
      <c r="J36" s="41" t="s">
        <v>5540</v>
      </c>
      <c r="K36" s="41"/>
      <c r="L36" s="41">
        <v>0</v>
      </c>
      <c r="M36" s="41">
        <v>0</v>
      </c>
      <c r="N36" s="41">
        <v>0</v>
      </c>
      <c r="O36" s="41">
        <v>23.114261499345094</v>
      </c>
      <c r="P36" s="41">
        <v>23.113993973170334</v>
      </c>
      <c r="Q36" s="41">
        <v>23.114261499345094</v>
      </c>
      <c r="R36" s="41">
        <v>23.113993973170334</v>
      </c>
      <c r="S36" s="40" t="str" cm="1">
        <f t="array" ref="S36">IFERROR(_xlfn.IFS(
U36="MPR ISSUE","PDH",
U36="BSS Hardware Issue","BSS",
U36="Sites strategiques, MLL, Pylone, etc.","ENVTECH",
U36="AKTIVCO DEFAUT GE &amp; POWER Cabinet","AKTIVCO",
U36="AKTIVCO Coupure ENEO &amp; Baisse de tension","AKTIVCO GRID ONLY",
U36="Coupure ENEO &amp; Baisse de tension","IHS GRID ONLY",
U36="Defaut GE &amp; POWER Cabinet","IHS",
U36="Sharing","Partners",
U36="Sites strategiques &amp; DataCenter","SST &amp; DC",
U36="Exclu","Exclu",
U36="SAT","SAT",
U36="SPARE-ISSUE","SPARE-ISSUE",
U36="Fiber CAmtel","TRANS_FO_CAMTEL",
U36="Fiber AOF","Fiber AOF",
U36="Projet OCM (HUAWEI)","TRAVAUX-HUAWEI",
U36="Projet OCM (NOKIA)","TRAVAUX-NOKIA",
U36="ACCESS-ISSUE","ACCESS-ISSUE",
U36="Projet OCM (ZTE, NOKIA, autres projets)","TRAVAUX OCM",
U36="No root CAuse","No root cause",
U36="ODU HS","PDH",
U36="IP &amp; VLAN","PDH",
U36="Warehouse HUAWEI","SPARE-ISSUE",
U36="SPARE-HS","SPARE-ISSUE",
U36="Power Telco","BSS",U36="no impacts","no impacts"
),"")</f>
        <v/>
      </c>
      <c r="T36" s="40" t="str" cm="1">
        <f t="array" ref="T36">IFERROR(_xlfn.IFS(
U36="MPR ISSUE","TX ISSUE",
U36="BSS Hardware Issue","RAN ISSUE",
U36="Sites strategiques, MLL, Pylone, etc.","ENVTECH",
U36="AKTIVCO DEFAUT GE &amp; POWER Cabinet","POWER ISSUE",
U36="AKTIVCO Coupure ENEO &amp; Baisse de tension","POWER ISSUE",
U36="Coupure ENEO &amp; Baisse de tension","POWER ISSUE",
U36="Defaut GE &amp; POWER Cabinet","POWER ISSUE",
U36="Sharing","POWER ISSUE",
U36="Sites strategiques &amp; DataCenter","POWER ISSUE",
U36="Exclu","Exclu",
U36="SAT","TX ISSUE",
U36="SPARE-ISSUE","SPARE-ISSUE",
U36="Fiber CAmtel","TX ISSUE",
U36="Fiber AOF","TX ISSUE",
U36="Projet OCM (HUAWEI)","TRAVAUX-HUAWEI",
U36="Projet OCM (NOKIA)","TRAVAUX -NOKIA",
U36="ACCESS-ISSUE","ACCESS-ISSUE",
U36="Projet OCM (ZTE, NOKIA, autres projets)","TRAVAUX OCM",
U36="No root CAuse","No root cause",
U36="ODU HS","TX ISSUE",
U36="IP &amp; VLAN","TX ISSUE",
U36="Warehouse HUAWEI","SPARE-ISSUE",
U36="SPARE-HS","SPARE-ISSUE",
U36="Power Telco","RAN ISSUE",U36="no impacts","no impacts"
),"")</f>
        <v/>
      </c>
      <c r="U36" s="70"/>
      <c r="V36" s="40" t="str" cm="1">
        <f t="array" ref="V36">IFERROR(_xlfn.IFS(
U36="MPR ISSUE","ACTIVE",
U36="BSS Hardware Issue","ACTIVE",
U36="Sites strategiques, MLL, Pylone, etc.","PASSIVE",
U36="AKTIVCO DEFAUT GE &amp; POWER Cabinet","PASSIVE",
U36="AKTIVCO Coupure ENEO &amp; Baisse de tension","PASSIVE",
U36="Coupure ENEO &amp; Baisse de tension","PASSIVE",
U36="Defaut GE &amp; POWER Cabinet","PASSIVE",
U36="Sharing","PASSIVE",
U36="Sites strategiques &amp; DataCenter","PASSIVE",
U36="Exclu","Exclu",
U36="SAT","ACTIVE",
U36="SPARE-ISSUE","SPARE-ISSUE",
U36="Fiber CAmtel","ACTIVE",
U36="Fiber AOF","ACTIVE",
U36="Projet OCM (HUAWEI)","PLANNED WORKS",
U36="Projet OCM (NOKIA)","PLANNED WORKS",
U36="ACCESS-ISSUE","ACCESS-ISSUE",
U36="Projet OCM (ZTE, NOKIA, autres projets)","PLANNED WORKS",
U36="No root CAuse","No root cause",
U36="ODU HS","ACTIVE",
U36="IP &amp; VLAN","ACTIVE",
U36="Warehouse HUAWEI","SPARE-ISSUE",
U36="SPARE-HS","SPARE-ISSUE",
U36="Power Telco","ACTIVE", U36="no impacts","no impacts"
),"")</f>
        <v/>
      </c>
      <c r="W36" s="98"/>
      <c r="X36" s="98"/>
      <c r="Y36" s="98"/>
      <c r="Z36" s="98"/>
      <c r="AA36" s="98"/>
      <c r="AB36" s="17" t="s">
        <v>5468</v>
      </c>
      <c r="AC36" s="17"/>
      <c r="AD36" s="9" t="s">
        <v>5468</v>
      </c>
      <c r="AE36" s="7" t="s">
        <v>5468</v>
      </c>
      <c r="AF36" s="6" t="s">
        <v>5468</v>
      </c>
      <c r="AG36" s="7" t="s">
        <v>5468</v>
      </c>
      <c r="AH36" s="3" t="s">
        <v>5468</v>
      </c>
      <c r="AI36" s="18" t="s">
        <v>5468</v>
      </c>
      <c r="AJ36" s="18" t="s">
        <v>5468</v>
      </c>
      <c r="AK36" s="18" t="s">
        <v>5468</v>
      </c>
      <c r="AL36" s="18" t="s">
        <v>5468</v>
      </c>
      <c r="AM36" s="18" t="s">
        <v>5468</v>
      </c>
      <c r="AN36" s="9" t="s">
        <v>5468</v>
      </c>
      <c r="AO36" s="14"/>
      <c r="AP36" s="14" t="s">
        <v>5468</v>
      </c>
      <c r="AQ36" s="14" t="s">
        <v>5468</v>
      </c>
      <c r="AR36" s="14" t="s">
        <v>5468</v>
      </c>
      <c r="AS36" s="9" t="s">
        <v>5468</v>
      </c>
    </row>
    <row r="37" spans="1:45" x14ac:dyDescent="0.3">
      <c r="A37" s="1" t="s">
        <v>2838</v>
      </c>
      <c r="B37" s="8" t="s">
        <v>2839</v>
      </c>
      <c r="C37" s="3" t="str">
        <f>_xlfn.XLOOKUP(B37,'[1]daily break down'!$D:$D,'[1]daily break down'!$E:$E,"")</f>
        <v>NORD</v>
      </c>
      <c r="D37" s="1" t="s">
        <v>21</v>
      </c>
      <c r="E37" s="1" t="s">
        <v>122</v>
      </c>
      <c r="F37" s="3" t="s">
        <v>23</v>
      </c>
      <c r="G37" s="1" t="s">
        <v>2840</v>
      </c>
      <c r="H37" s="27" t="str">
        <f>_xlfn.XLOOKUP(B37,[2]CALCULATION!$B:$B,[2]CALCULATION!$H:$H,"")</f>
        <v>HUAWEI</v>
      </c>
      <c r="I37" s="100" t="s">
        <v>6097</v>
      </c>
      <c r="J37" s="41" t="s">
        <v>5541</v>
      </c>
      <c r="K37" s="41"/>
      <c r="L37" s="41">
        <v>18.491409199476074</v>
      </c>
      <c r="M37" s="41">
        <v>18.491409199476074</v>
      </c>
      <c r="N37" s="41">
        <v>18.491409199476074</v>
      </c>
      <c r="O37" s="41">
        <v>18.491409199476074</v>
      </c>
      <c r="P37" s="41">
        <v>18.491409199476074</v>
      </c>
      <c r="Q37" s="41">
        <v>18.491409199476074</v>
      </c>
      <c r="R37" s="41">
        <v>18.491409199476074</v>
      </c>
      <c r="S37" s="40" t="str" cm="1">
        <f t="array" ref="S37">IFERROR(_xlfn.IFS(
U37="MPR ISSUE","PDH",
U37="BSS Hardware Issue","BSS",
U37="Sites strategiques, MLL, Pylone, etc.","ENVTECH",
U37="AKTIVCO DEFAUT GE &amp; POWER Cabinet","AKTIVCO",
U37="AKTIVCO Coupure ENEO &amp; Baisse de tension","AKTIVCO GRID ONLY",
U37="Coupure ENEO &amp; Baisse de tension","IHS GRID ONLY",
U37="Defaut GE &amp; POWER Cabinet","IHS",
U37="Sharing","Partners",
U37="Sites strategiques &amp; DataCenter","SST &amp; DC",
U37="Exclu","Exclu",
U37="SAT","SAT",
U37="SPARE-ISSUE","SPARE-ISSUE",
U37="Fiber CAmtel","TRANS_FO_CAMTEL",
U37="Fiber AOF","Fiber AOF",
U37="Projet OCM (HUAWEI)","TRAVAUX-HUAWEI",
U37="Projet OCM (NOKIA)","TRAVAUX-NOKIA",
U37="ACCESS-ISSUE","ACCESS-ISSUE",
U37="Projet OCM (ZTE, NOKIA, autres projets)","TRAVAUX OCM",
U37="No root CAuse","No root cause",
U37="ODU HS","PDH",
U37="IP &amp; VLAN","PDH",
U37="Warehouse HUAWEI","SPARE-ISSUE",
U37="SPARE-HS","SPARE-ISSUE",
U37="Power Telco","BSS",U37="no impacts","no impacts"
),"")</f>
        <v/>
      </c>
      <c r="T37" s="40" t="str" cm="1">
        <f t="array" ref="T37">IFERROR(_xlfn.IFS(
U37="MPR ISSUE","TX ISSUE",
U37="BSS Hardware Issue","RAN ISSUE",
U37="Sites strategiques, MLL, Pylone, etc.","ENVTECH",
U37="AKTIVCO DEFAUT GE &amp; POWER Cabinet","POWER ISSUE",
U37="AKTIVCO Coupure ENEO &amp; Baisse de tension","POWER ISSUE",
U37="Coupure ENEO &amp; Baisse de tension","POWER ISSUE",
U37="Defaut GE &amp; POWER Cabinet","POWER ISSUE",
U37="Sharing","POWER ISSUE",
U37="Sites strategiques &amp; DataCenter","POWER ISSUE",
U37="Exclu","Exclu",
U37="SAT","TX ISSUE",
U37="SPARE-ISSUE","SPARE-ISSUE",
U37="Fiber CAmtel","TX ISSUE",
U37="Fiber AOF","TX ISSUE",
U37="Projet OCM (HUAWEI)","TRAVAUX-HUAWEI",
U37="Projet OCM (NOKIA)","TRAVAUX -NOKIA",
U37="ACCESS-ISSUE","ACCESS-ISSUE",
U37="Projet OCM (ZTE, NOKIA, autres projets)","TRAVAUX OCM",
U37="No root CAuse","No root cause",
U37="ODU HS","TX ISSUE",
U37="IP &amp; VLAN","TX ISSUE",
U37="Warehouse HUAWEI","SPARE-ISSUE",
U37="SPARE-HS","SPARE-ISSUE",
U37="Power Telco","RAN ISSUE",U37="no impacts","no impacts"
),"")</f>
        <v/>
      </c>
      <c r="U37" s="70"/>
      <c r="V37" s="40" t="str" cm="1">
        <f t="array" ref="V37">IFERROR(_xlfn.IFS(
U37="MPR ISSUE","ACTIVE",
U37="BSS Hardware Issue","ACTIVE",
U37="Sites strategiques, MLL, Pylone, etc.","PASSIVE",
U37="AKTIVCO DEFAUT GE &amp; POWER Cabinet","PASSIVE",
U37="AKTIVCO Coupure ENEO &amp; Baisse de tension","PASSIVE",
U37="Coupure ENEO &amp; Baisse de tension","PASSIVE",
U37="Defaut GE &amp; POWER Cabinet","PASSIVE",
U37="Sharing","PASSIVE",
U37="Sites strategiques &amp; DataCenter","PASSIVE",
U37="Exclu","Exclu",
U37="SAT","ACTIVE",
U37="SPARE-ISSUE","SPARE-ISSUE",
U37="Fiber CAmtel","ACTIVE",
U37="Fiber AOF","ACTIVE",
U37="Projet OCM (HUAWEI)","PLANNED WORKS",
U37="Projet OCM (NOKIA)","PLANNED WORKS",
U37="ACCESS-ISSUE","ACCESS-ISSUE",
U37="Projet OCM (ZTE, NOKIA, autres projets)","PLANNED WORKS",
U37="No root CAuse","No root cause",
U37="ODU HS","ACTIVE",
U37="IP &amp; VLAN","ACTIVE",
U37="Warehouse HUAWEI","SPARE-ISSUE",
U37="SPARE-HS","SPARE-ISSUE",
U37="Power Telco","ACTIVE", U37="no impacts","no impacts"
),"")</f>
        <v/>
      </c>
      <c r="W37" s="101" t="s">
        <v>6275</v>
      </c>
      <c r="X37" s="101" t="s">
        <v>6265</v>
      </c>
      <c r="Y37" s="101"/>
      <c r="Z37" s="101" t="s">
        <v>1485</v>
      </c>
      <c r="AA37" s="101" t="s">
        <v>6227</v>
      </c>
      <c r="AB37" s="17" t="s">
        <v>6355</v>
      </c>
      <c r="AC37" s="17"/>
      <c r="AD37" s="9" t="s">
        <v>5468</v>
      </c>
      <c r="AE37" s="7" t="s">
        <v>6176</v>
      </c>
      <c r="AF37" s="6" t="s">
        <v>6317</v>
      </c>
      <c r="AG37" s="7" t="s">
        <v>5468</v>
      </c>
      <c r="AH37" s="3" t="s">
        <v>5468</v>
      </c>
      <c r="AI37" s="18" t="s">
        <v>5468</v>
      </c>
      <c r="AJ37" s="18" t="s">
        <v>5468</v>
      </c>
      <c r="AK37" s="18" t="s">
        <v>5468</v>
      </c>
      <c r="AL37" s="18" t="s">
        <v>5468</v>
      </c>
      <c r="AM37" s="18" t="s">
        <v>6072</v>
      </c>
      <c r="AN37" s="9" t="s">
        <v>5468</v>
      </c>
      <c r="AO37" s="14"/>
      <c r="AP37" s="14" t="s">
        <v>5468</v>
      </c>
      <c r="AQ37" s="14" t="s">
        <v>5468</v>
      </c>
      <c r="AR37" s="14" t="s">
        <v>5468</v>
      </c>
      <c r="AS37" s="9" t="s">
        <v>5468</v>
      </c>
    </row>
    <row r="38" spans="1:45" x14ac:dyDescent="0.3">
      <c r="A38" s="1" t="s">
        <v>776</v>
      </c>
      <c r="B38" s="8" t="s">
        <v>777</v>
      </c>
      <c r="C38" s="3" t="str">
        <f>_xlfn.XLOOKUP(B38,'[1]daily break down'!$D:$D,'[1]daily break down'!$E:$E,"")</f>
        <v>OUEST</v>
      </c>
      <c r="D38" s="1" t="s">
        <v>11</v>
      </c>
      <c r="E38" s="1" t="s">
        <v>12</v>
      </c>
      <c r="F38" s="3" t="s">
        <v>102</v>
      </c>
      <c r="G38" s="1" t="s">
        <v>776</v>
      </c>
      <c r="H38" s="28" t="str">
        <f>_xlfn.XLOOKUP(B38,[2]CALCULATION!$B:$B,[2]CALCULATION!$H:$H,"")</f>
        <v>NOKIA</v>
      </c>
      <c r="I38" s="100" t="s">
        <v>6097</v>
      </c>
      <c r="J38" s="41" t="s">
        <v>5541</v>
      </c>
      <c r="K38" s="41"/>
      <c r="L38" s="41">
        <v>0</v>
      </c>
      <c r="M38" s="41">
        <v>0</v>
      </c>
      <c r="N38" s="41">
        <v>0</v>
      </c>
      <c r="O38" s="41">
        <v>0</v>
      </c>
      <c r="P38" s="41">
        <v>3.1723610504718445</v>
      </c>
      <c r="Q38" s="41">
        <v>18.491409199476074</v>
      </c>
      <c r="R38" s="41">
        <v>18.491409199476074</v>
      </c>
      <c r="S38" s="40" t="str" cm="1">
        <f t="array" ref="S38">IFERROR(_xlfn.IFS(
U38="MPR ISSUE","PDH",
U38="BSS Hardware Issue","BSS",
U38="Sites strategiques, MLL, Pylone, etc.","ENVTECH",
U38="AKTIVCO DEFAUT GE &amp; POWER Cabinet","AKTIVCO",
U38="AKTIVCO Coupure ENEO &amp; Baisse de tension","AKTIVCO GRID ONLY",
U38="Coupure ENEO &amp; Baisse de tension","IHS GRID ONLY",
U38="Defaut GE &amp; POWER Cabinet","IHS",
U38="Sharing","Partners",
U38="Sites strategiques &amp; DataCenter","SST &amp; DC",
U38="Exclu","Exclu",
U38="SAT","SAT",
U38="SPARE-ISSUE","SPARE-ISSUE",
U38="Fiber CAmtel","TRANS_FO_CAMTEL",
U38="Fiber AOF","Fiber AOF",
U38="Projet OCM (HUAWEI)","TRAVAUX-HUAWEI",
U38="Projet OCM (NOKIA)","TRAVAUX-NOKIA",
U38="ACCESS-ISSUE","ACCESS-ISSUE",
U38="Projet OCM (ZTE, NOKIA, autres projets)","TRAVAUX OCM",
U38="No root CAuse","No root cause",
U38="ODU HS","PDH",
U38="IP &amp; VLAN","PDH",
U38="Warehouse HUAWEI","SPARE-ISSUE",
U38="SPARE-HS","SPARE-ISSUE",
U38="Power Telco","BSS",U38="no impacts","no impacts"
),"")</f>
        <v/>
      </c>
      <c r="T38" s="40" t="str" cm="1">
        <f t="array" ref="T38">IFERROR(_xlfn.IFS(
U38="MPR ISSUE","TX ISSUE",
U38="BSS Hardware Issue","RAN ISSUE",
U38="Sites strategiques, MLL, Pylone, etc.","ENVTECH",
U38="AKTIVCO DEFAUT GE &amp; POWER Cabinet","POWER ISSUE",
U38="AKTIVCO Coupure ENEO &amp; Baisse de tension","POWER ISSUE",
U38="Coupure ENEO &amp; Baisse de tension","POWER ISSUE",
U38="Defaut GE &amp; POWER Cabinet","POWER ISSUE",
U38="Sharing","POWER ISSUE",
U38="Sites strategiques &amp; DataCenter","POWER ISSUE",
U38="Exclu","Exclu",
U38="SAT","TX ISSUE",
U38="SPARE-ISSUE","SPARE-ISSUE",
U38="Fiber CAmtel","TX ISSUE",
U38="Fiber AOF","TX ISSUE",
U38="Projet OCM (HUAWEI)","TRAVAUX-HUAWEI",
U38="Projet OCM (NOKIA)","TRAVAUX -NOKIA",
U38="ACCESS-ISSUE","ACCESS-ISSUE",
U38="Projet OCM (ZTE, NOKIA, autres projets)","TRAVAUX OCM",
U38="No root CAuse","No root cause",
U38="ODU HS","TX ISSUE",
U38="IP &amp; VLAN","TX ISSUE",
U38="Warehouse HUAWEI","SPARE-ISSUE",
U38="SPARE-HS","SPARE-ISSUE",
U38="Power Telco","RAN ISSUE",U38="no impacts","no impacts"
),"")</f>
        <v/>
      </c>
      <c r="U38" s="70"/>
      <c r="V38" s="40" t="str" cm="1">
        <f t="array" ref="V38">IFERROR(_xlfn.IFS(
U38="MPR ISSUE","ACTIVE",
U38="BSS Hardware Issue","ACTIVE",
U38="Sites strategiques, MLL, Pylone, etc.","PASSIVE",
U38="AKTIVCO DEFAUT GE &amp; POWER Cabinet","PASSIVE",
U38="AKTIVCO Coupure ENEO &amp; Baisse de tension","PASSIVE",
U38="Coupure ENEO &amp; Baisse de tension","PASSIVE",
U38="Defaut GE &amp; POWER Cabinet","PASSIVE",
U38="Sharing","PASSIVE",
U38="Sites strategiques &amp; DataCenter","PASSIVE",
U38="Exclu","Exclu",
U38="SAT","ACTIVE",
U38="SPARE-ISSUE","SPARE-ISSUE",
U38="Fiber CAmtel","ACTIVE",
U38="Fiber AOF","ACTIVE",
U38="Projet OCM (HUAWEI)","PLANNED WORKS",
U38="Projet OCM (NOKIA)","PLANNED WORKS",
U38="ACCESS-ISSUE","ACCESS-ISSUE",
U38="Projet OCM (ZTE, NOKIA, autres projets)","PLANNED WORKS",
U38="No root CAuse","No root cause",
U38="ODU HS","ACTIVE",
U38="IP &amp; VLAN","ACTIVE",
U38="Warehouse HUAWEI","SPARE-ISSUE",
U38="SPARE-HS","SPARE-ISSUE",
U38="Power Telco","ACTIVE", U38="no impacts","no impacts"
),"")</f>
        <v/>
      </c>
      <c r="W38" s="101" t="s">
        <v>6288</v>
      </c>
      <c r="X38" s="101" t="s">
        <v>6289</v>
      </c>
      <c r="Y38" s="101"/>
      <c r="Z38" s="101" t="s">
        <v>6308</v>
      </c>
      <c r="AA38" s="101" t="s">
        <v>6215</v>
      </c>
      <c r="AB38" s="17" t="s">
        <v>6316</v>
      </c>
      <c r="AC38" s="17"/>
      <c r="AD38" s="9" t="s">
        <v>5468</v>
      </c>
      <c r="AE38" s="7"/>
      <c r="AF38" s="6" t="s">
        <v>5468</v>
      </c>
      <c r="AG38" s="7" t="s">
        <v>6316</v>
      </c>
      <c r="AH38" s="3" t="s">
        <v>5468</v>
      </c>
      <c r="AI38" s="18" t="s">
        <v>5468</v>
      </c>
      <c r="AJ38" s="18" t="s">
        <v>5468</v>
      </c>
      <c r="AK38" s="18" t="s">
        <v>5468</v>
      </c>
      <c r="AL38" s="18" t="s">
        <v>5468</v>
      </c>
      <c r="AM38" s="18" t="s">
        <v>5468</v>
      </c>
      <c r="AN38" s="9" t="s">
        <v>5468</v>
      </c>
      <c r="AO38" s="14"/>
      <c r="AP38" s="14" t="s">
        <v>5468</v>
      </c>
      <c r="AQ38" s="14" t="s">
        <v>5468</v>
      </c>
      <c r="AR38" s="14" t="s">
        <v>5468</v>
      </c>
      <c r="AS38" s="9" t="s">
        <v>5468</v>
      </c>
    </row>
    <row r="39" spans="1:45" x14ac:dyDescent="0.3">
      <c r="A39" s="1" t="s">
        <v>2590</v>
      </c>
      <c r="B39" s="1" t="s">
        <v>2591</v>
      </c>
      <c r="C39" s="3" t="str">
        <f>_xlfn.XLOOKUP(B39,'[1]daily break down'!$D:$D,'[1]daily break down'!$E:$E,"")</f>
        <v>Maroua</v>
      </c>
      <c r="D39" s="1" t="s">
        <v>21</v>
      </c>
      <c r="E39" s="1" t="s">
        <v>22</v>
      </c>
      <c r="F39" s="3" t="s">
        <v>55</v>
      </c>
      <c r="G39" s="1" t="s">
        <v>84</v>
      </c>
      <c r="H39" s="27" t="str">
        <f>_xlfn.XLOOKUP(B39,[2]CALCULATION!$B:$B,[2]CALCULATION!$H:$H,"")</f>
        <v>Huawei</v>
      </c>
      <c r="I39" s="100" t="s">
        <v>6097</v>
      </c>
      <c r="J39" s="41" t="s">
        <v>5541</v>
      </c>
      <c r="K39" s="41"/>
      <c r="L39" s="41">
        <v>4.5662259262112865</v>
      </c>
      <c r="M39" s="41">
        <v>0</v>
      </c>
      <c r="N39" s="41">
        <v>2.5986779213144882</v>
      </c>
      <c r="O39" s="41">
        <v>9.3908107969283705</v>
      </c>
      <c r="P39" s="41">
        <v>18.490874147126554</v>
      </c>
      <c r="Q39" s="41">
        <v>18.491409199476077</v>
      </c>
      <c r="R39" s="41">
        <v>18.491141673301318</v>
      </c>
      <c r="S39" s="40" t="str" cm="1">
        <f t="array" ref="S39">IFERROR(_xlfn.IFS(
U39="MPR ISSUE","PDH",
U39="BSS Hardware Issue","BSS",
U39="Sites strategiques, MLL, Pylone, etc.","ENVTECH",
U39="AKTIVCO DEFAUT GE &amp; POWER Cabinet","AKTIVCO",
U39="AKTIVCO Coupure ENEO &amp; Baisse de tension","AKTIVCO GRID ONLY",
U39="Coupure ENEO &amp; Baisse de tension","IHS GRID ONLY",
U39="Defaut GE &amp; POWER Cabinet","IHS",
U39="Sharing","Partners",
U39="Sites strategiques &amp; DataCenter","SST &amp; DC",
U39="Exclu","Exclu",
U39="SAT","SAT",
U39="SPARE-ISSUE","SPARE-ISSUE",
U39="Fiber CAmtel","TRANS_FO_CAMTEL",
U39="Fiber AOF","Fiber AOF",
U39="Projet OCM (HUAWEI)","TRAVAUX-HUAWEI",
U39="Projet OCM (NOKIA)","TRAVAUX-NOKIA",
U39="ACCESS-ISSUE","ACCESS-ISSUE",
U39="Projet OCM (ZTE, NOKIA, autres projets)","TRAVAUX OCM",
U39="No root CAuse","No root cause",
U39="ODU HS","PDH",
U39="IP &amp; VLAN","PDH",
U39="Warehouse HUAWEI","SPARE-ISSUE",
U39="SPARE-HS","SPARE-ISSUE",
U39="Power Telco","BSS",U39="no impacts","no impacts"
),"")</f>
        <v/>
      </c>
      <c r="T39" s="40" t="str" cm="1">
        <f t="array" ref="T39">IFERROR(_xlfn.IFS(
U39="MPR ISSUE","TX ISSUE",
U39="BSS Hardware Issue","RAN ISSUE",
U39="Sites strategiques, MLL, Pylone, etc.","ENVTECH",
U39="AKTIVCO DEFAUT GE &amp; POWER Cabinet","POWER ISSUE",
U39="AKTIVCO Coupure ENEO &amp; Baisse de tension","POWER ISSUE",
U39="Coupure ENEO &amp; Baisse de tension","POWER ISSUE",
U39="Defaut GE &amp; POWER Cabinet","POWER ISSUE",
U39="Sharing","POWER ISSUE",
U39="Sites strategiques &amp; DataCenter","POWER ISSUE",
U39="Exclu","Exclu",
U39="SAT","TX ISSUE",
U39="SPARE-ISSUE","SPARE-ISSUE",
U39="Fiber CAmtel","TX ISSUE",
U39="Fiber AOF","TX ISSUE",
U39="Projet OCM (HUAWEI)","TRAVAUX-HUAWEI",
U39="Projet OCM (NOKIA)","TRAVAUX -NOKIA",
U39="ACCESS-ISSUE","ACCESS-ISSUE",
U39="Projet OCM (ZTE, NOKIA, autres projets)","TRAVAUX OCM",
U39="No root CAuse","No root cause",
U39="ODU HS","TX ISSUE",
U39="IP &amp; VLAN","TX ISSUE",
U39="Warehouse HUAWEI","SPARE-ISSUE",
U39="SPARE-HS","SPARE-ISSUE",
U39="Power Telco","RAN ISSUE",U39="no impacts","no impacts"
),"")</f>
        <v/>
      </c>
      <c r="U39" s="70"/>
      <c r="V39" s="40" t="str" cm="1">
        <f t="array" ref="V39">IFERROR(_xlfn.IFS(
U39="MPR ISSUE","ACTIVE",
U39="BSS Hardware Issue","ACTIVE",
U39="Sites strategiques, MLL, Pylone, etc.","PASSIVE",
U39="AKTIVCO DEFAUT GE &amp; POWER Cabinet","PASSIVE",
U39="AKTIVCO Coupure ENEO &amp; Baisse de tension","PASSIVE",
U39="Coupure ENEO &amp; Baisse de tension","PASSIVE",
U39="Defaut GE &amp; POWER Cabinet","PASSIVE",
U39="Sharing","PASSIVE",
U39="Sites strategiques &amp; DataCenter","PASSIVE",
U39="Exclu","Exclu",
U39="SAT","ACTIVE",
U39="SPARE-ISSUE","SPARE-ISSUE",
U39="Fiber CAmtel","ACTIVE",
U39="Fiber AOF","ACTIVE",
U39="Projet OCM (HUAWEI)","PLANNED WORKS",
U39="Projet OCM (NOKIA)","PLANNED WORKS",
U39="ACCESS-ISSUE","ACCESS-ISSUE",
U39="Projet OCM (ZTE, NOKIA, autres projets)","PLANNED WORKS",
U39="No root CAuse","No root cause",
U39="ODU HS","ACTIVE",
U39="IP &amp; VLAN","ACTIVE",
U39="Warehouse HUAWEI","SPARE-ISSUE",
U39="SPARE-HS","SPARE-ISSUE",
U39="Power Telco","ACTIVE", U39="no impacts","no impacts"
),"")</f>
        <v/>
      </c>
      <c r="W39" s="105" t="s">
        <v>6222</v>
      </c>
      <c r="X39" s="105" t="s">
        <v>6223</v>
      </c>
      <c r="Y39" s="101" t="s">
        <v>6225</v>
      </c>
      <c r="Z39" s="101" t="s">
        <v>21</v>
      </c>
      <c r="AA39" s="101" t="s">
        <v>6224</v>
      </c>
      <c r="AB39" s="17" t="s">
        <v>6356</v>
      </c>
      <c r="AC39" s="17"/>
      <c r="AD39" s="9" t="s">
        <v>5468</v>
      </c>
      <c r="AE39" s="7" t="s">
        <v>6177</v>
      </c>
      <c r="AF39" s="6" t="s">
        <v>6317</v>
      </c>
      <c r="AG39" s="7" t="s">
        <v>5468</v>
      </c>
      <c r="AH39" s="3" t="s">
        <v>5468</v>
      </c>
      <c r="AI39" s="18" t="s">
        <v>5468</v>
      </c>
      <c r="AJ39" s="18" t="s">
        <v>5468</v>
      </c>
      <c r="AK39" s="18" t="s">
        <v>5468</v>
      </c>
      <c r="AL39" s="18" t="s">
        <v>5468</v>
      </c>
      <c r="AM39" s="18" t="s">
        <v>5769</v>
      </c>
      <c r="AN39" s="9" t="s">
        <v>5468</v>
      </c>
      <c r="AO39" s="14"/>
      <c r="AP39" s="14" t="s">
        <v>5468</v>
      </c>
      <c r="AQ39" s="14" t="s">
        <v>5468</v>
      </c>
      <c r="AR39" s="14" t="s">
        <v>5468</v>
      </c>
      <c r="AS39" s="9" t="s">
        <v>5468</v>
      </c>
    </row>
    <row r="40" spans="1:45" x14ac:dyDescent="0.3">
      <c r="A40" s="1" t="s">
        <v>2038</v>
      </c>
      <c r="B40" s="8" t="s">
        <v>2039</v>
      </c>
      <c r="C40" s="3" t="str">
        <f>_xlfn.XLOOKUP(B40,'[1]daily break down'!$D:$D,'[1]daily break down'!$E:$E,"")</f>
        <v>Yaounde</v>
      </c>
      <c r="D40" s="1" t="s">
        <v>21</v>
      </c>
      <c r="E40" s="1" t="s">
        <v>30</v>
      </c>
      <c r="F40" s="3" t="s">
        <v>37</v>
      </c>
      <c r="G40" s="1" t="s">
        <v>38</v>
      </c>
      <c r="H40" s="29" t="str">
        <f>_xlfn.XLOOKUP(B40,[2]CALCULATION!$B:$B,[2]CALCULATION!$H:$H,"")</f>
        <v>ZTE</v>
      </c>
      <c r="I40" s="100" t="s">
        <v>6097</v>
      </c>
      <c r="J40" s="41" t="s">
        <v>5541</v>
      </c>
      <c r="K40" s="41"/>
      <c r="L40" s="41">
        <v>2.8731241064625768</v>
      </c>
      <c r="M40" s="41">
        <v>3.2196775132478961</v>
      </c>
      <c r="N40" s="41">
        <v>0.76334135198454478</v>
      </c>
      <c r="O40" s="41">
        <v>1.7290395025582639</v>
      </c>
      <c r="P40" s="41">
        <v>30.411394617516045</v>
      </c>
      <c r="Q40" s="41">
        <v>16.532974919599464</v>
      </c>
      <c r="R40" s="41">
        <v>17.700887188135827</v>
      </c>
      <c r="S40" s="40" t="str" cm="1">
        <f t="array" ref="S40">IFERROR(_xlfn.IFS(
U40="MPR ISSUE","PDH",
U40="BSS Hardware Issue","BSS",
U40="Sites strategiques, MLL, Pylone, etc.","ENVTECH",
U40="AKTIVCO DEFAUT GE &amp; POWER Cabinet","AKTIVCO",
U40="AKTIVCO Coupure ENEO &amp; Baisse de tension","AKTIVCO GRID ONLY",
U40="Coupure ENEO &amp; Baisse de tension","IHS GRID ONLY",
U40="Defaut GE &amp; POWER Cabinet","IHS",
U40="Sharing","Partners",
U40="Sites strategiques &amp; DataCenter","SST &amp; DC",
U40="Exclu","Exclu",
U40="SAT","SAT",
U40="SPARE-ISSUE","SPARE-ISSUE",
U40="Fiber CAmtel","TRANS_FO_CAMTEL",
U40="Fiber AOF","Fiber AOF",
U40="Projet OCM (HUAWEI)","TRAVAUX-HUAWEI",
U40="Projet OCM (NOKIA)","TRAVAUX-NOKIA",
U40="ACCESS-ISSUE","ACCESS-ISSUE",
U40="Projet OCM (ZTE, NOKIA, autres projets)","TRAVAUX OCM",
U40="No root CAuse","No root cause",
U40="ODU HS","PDH",
U40="IP &amp; VLAN","PDH",
U40="Warehouse HUAWEI","SPARE-ISSUE",
U40="SPARE-HS","SPARE-ISSUE",
U40="Power Telco","BSS",U40="no impacts","no impacts"
),"")</f>
        <v/>
      </c>
      <c r="T40" s="40" t="str" cm="1">
        <f t="array" ref="T40">IFERROR(_xlfn.IFS(
U40="MPR ISSUE","TX ISSUE",
U40="BSS Hardware Issue","RAN ISSUE",
U40="Sites strategiques, MLL, Pylone, etc.","ENVTECH",
U40="AKTIVCO DEFAUT GE &amp; POWER Cabinet","POWER ISSUE",
U40="AKTIVCO Coupure ENEO &amp; Baisse de tension","POWER ISSUE",
U40="Coupure ENEO &amp; Baisse de tension","POWER ISSUE",
U40="Defaut GE &amp; POWER Cabinet","POWER ISSUE",
U40="Sharing","POWER ISSUE",
U40="Sites strategiques &amp; DataCenter","POWER ISSUE",
U40="Exclu","Exclu",
U40="SAT","TX ISSUE",
U40="SPARE-ISSUE","SPARE-ISSUE",
U40="Fiber CAmtel","TX ISSUE",
U40="Fiber AOF","TX ISSUE",
U40="Projet OCM (HUAWEI)","TRAVAUX-HUAWEI",
U40="Projet OCM (NOKIA)","TRAVAUX -NOKIA",
U40="ACCESS-ISSUE","ACCESS-ISSUE",
U40="Projet OCM (ZTE, NOKIA, autres projets)","TRAVAUX OCM",
U40="No root CAuse","No root cause",
U40="ODU HS","TX ISSUE",
U40="IP &amp; VLAN","TX ISSUE",
U40="Warehouse HUAWEI","SPARE-ISSUE",
U40="SPARE-HS","SPARE-ISSUE",
U40="Power Telco","RAN ISSUE",U40="no impacts","no impacts"
),"")</f>
        <v/>
      </c>
      <c r="U40" s="70"/>
      <c r="V40" s="40" t="str" cm="1">
        <f t="array" ref="V40">IFERROR(_xlfn.IFS(
U40="MPR ISSUE","ACTIVE",
U40="BSS Hardware Issue","ACTIVE",
U40="Sites strategiques, MLL, Pylone, etc.","PASSIVE",
U40="AKTIVCO DEFAUT GE &amp; POWER Cabinet","PASSIVE",
U40="AKTIVCO Coupure ENEO &amp; Baisse de tension","PASSIVE",
U40="Coupure ENEO &amp; Baisse de tension","PASSIVE",
U40="Defaut GE &amp; POWER Cabinet","PASSIVE",
U40="Sharing","PASSIVE",
U40="Sites strategiques &amp; DataCenter","PASSIVE",
U40="Exclu","Exclu",
U40="SAT","ACTIVE",
U40="SPARE-ISSUE","SPARE-ISSUE",
U40="Fiber CAmtel","ACTIVE",
U40="Fiber AOF","ACTIVE",
U40="Projet OCM (HUAWEI)","PLANNED WORKS",
U40="Projet OCM (NOKIA)","PLANNED WORKS",
U40="ACCESS-ISSUE","ACCESS-ISSUE",
U40="Projet OCM (ZTE, NOKIA, autres projets)","PLANNED WORKS",
U40="No root CAuse","No root cause",
U40="ODU HS","ACTIVE",
U40="IP &amp; VLAN","ACTIVE",
U40="Warehouse HUAWEI","SPARE-ISSUE",
U40="SPARE-HS","SPARE-ISSUE",
U40="Power Telco","ACTIVE", U40="no impacts","no impacts"
),"")</f>
        <v/>
      </c>
      <c r="W40" s="101" t="s">
        <v>6226</v>
      </c>
      <c r="X40" s="101" t="s">
        <v>6214</v>
      </c>
      <c r="Y40" s="101"/>
      <c r="Z40" s="101" t="s">
        <v>21</v>
      </c>
      <c r="AA40" s="101" t="s">
        <v>6227</v>
      </c>
      <c r="AB40" s="17" t="s">
        <v>6357</v>
      </c>
      <c r="AC40" s="17"/>
      <c r="AD40" s="9" t="s">
        <v>5468</v>
      </c>
      <c r="AE40" s="7"/>
      <c r="AF40" s="6" t="s">
        <v>6314</v>
      </c>
      <c r="AG40" s="7" t="s">
        <v>5468</v>
      </c>
      <c r="AH40" s="3" t="s">
        <v>5468</v>
      </c>
      <c r="AI40" s="18" t="s">
        <v>5468</v>
      </c>
      <c r="AJ40" s="18" t="s">
        <v>5468</v>
      </c>
      <c r="AK40" s="18" t="s">
        <v>5717</v>
      </c>
      <c r="AL40" s="18" t="s">
        <v>5468</v>
      </c>
      <c r="AM40" s="18" t="s">
        <v>5468</v>
      </c>
      <c r="AN40" s="9" t="s">
        <v>5843</v>
      </c>
      <c r="AO40" s="14"/>
      <c r="AP40" s="14" t="s">
        <v>5468</v>
      </c>
      <c r="AQ40" s="14" t="s">
        <v>5468</v>
      </c>
      <c r="AR40" s="14" t="s">
        <v>5468</v>
      </c>
      <c r="AS40" s="9" t="s">
        <v>5468</v>
      </c>
    </row>
    <row r="41" spans="1:45" x14ac:dyDescent="0.3">
      <c r="A41" s="1" t="s">
        <v>100</v>
      </c>
      <c r="B41" s="8" t="s">
        <v>101</v>
      </c>
      <c r="C41" s="3" t="str">
        <f>_xlfn.XLOOKUP(B41,'[1]daily break down'!$D:$D,'[1]daily break down'!$E:$E,"")</f>
        <v>OUEST</v>
      </c>
      <c r="D41" s="1" t="s">
        <v>11</v>
      </c>
      <c r="E41" s="1" t="s">
        <v>12</v>
      </c>
      <c r="F41" s="3" t="s">
        <v>102</v>
      </c>
      <c r="G41" s="1" t="s">
        <v>103</v>
      </c>
      <c r="H41" s="27" t="str">
        <f>_xlfn.XLOOKUP(B41,[2]CALCULATION!$B:$B,[2]CALCULATION!$H:$H,"")</f>
        <v>Huawei</v>
      </c>
      <c r="I41" s="100" t="s">
        <v>6098</v>
      </c>
      <c r="J41" s="41" t="s">
        <v>5541</v>
      </c>
      <c r="K41" s="41"/>
      <c r="L41" s="41">
        <v>0</v>
      </c>
      <c r="M41" s="41">
        <v>0</v>
      </c>
      <c r="N41" s="41">
        <v>5.8839706876920843</v>
      </c>
      <c r="O41" s="41">
        <v>21.582406622663957</v>
      </c>
      <c r="P41" s="41">
        <v>0</v>
      </c>
      <c r="Q41" s="41">
        <v>0</v>
      </c>
      <c r="R41" s="41">
        <v>0</v>
      </c>
      <c r="S41" s="40" t="str" cm="1">
        <f t="array" ref="S41">IFERROR(_xlfn.IFS(
U41="MPR ISSUE","PDH",
U41="BSS Hardware Issue","BSS",
U41="Sites strategiques, MLL, Pylone, etc.","ENVTECH",
U41="AKTIVCO DEFAUT GE &amp; POWER Cabinet","AKTIVCO",
U41="AKTIVCO Coupure ENEO &amp; Baisse de tension","AKTIVCO GRID ONLY",
U41="Coupure ENEO &amp; Baisse de tension","IHS GRID ONLY",
U41="Defaut GE &amp; POWER Cabinet","IHS",
U41="Sharing","Partners",
U41="Sites strategiques &amp; DataCenter","SST &amp; DC",
U41="Exclu","Exclu",
U41="SAT","SAT",
U41="SPARE-ISSUE","SPARE-ISSUE",
U41="Fiber CAmtel","TRANS_FO_CAMTEL",
U41="Fiber AOF","Fiber AOF",
U41="Projet OCM (HUAWEI)","TRAVAUX-HUAWEI",
U41="Projet OCM (NOKIA)","TRAVAUX-NOKIA",
U41="ACCESS-ISSUE","ACCESS-ISSUE",
U41="Projet OCM (ZTE, NOKIA, autres projets)","TRAVAUX OCM",
U41="No root CAuse","No root cause",
U41="ODU HS","PDH",
U41="IP &amp; VLAN","PDH",
U41="Warehouse HUAWEI","SPARE-ISSUE",
U41="SPARE-HS","SPARE-ISSUE",
U41="Power Telco","BSS",U41="no impacts","no impacts"
),"")</f>
        <v/>
      </c>
      <c r="T41" s="40" t="str" cm="1">
        <f t="array" ref="T41">IFERROR(_xlfn.IFS(
U41="MPR ISSUE","TX ISSUE",
U41="BSS Hardware Issue","RAN ISSUE",
U41="Sites strategiques, MLL, Pylone, etc.","ENVTECH",
U41="AKTIVCO DEFAUT GE &amp; POWER Cabinet","POWER ISSUE",
U41="AKTIVCO Coupure ENEO &amp; Baisse de tension","POWER ISSUE",
U41="Coupure ENEO &amp; Baisse de tension","POWER ISSUE",
U41="Defaut GE &amp; POWER Cabinet","POWER ISSUE",
U41="Sharing","POWER ISSUE",
U41="Sites strategiques &amp; DataCenter","POWER ISSUE",
U41="Exclu","Exclu",
U41="SAT","TX ISSUE",
U41="SPARE-ISSUE","SPARE-ISSUE",
U41="Fiber CAmtel","TX ISSUE",
U41="Fiber AOF","TX ISSUE",
U41="Projet OCM (HUAWEI)","TRAVAUX-HUAWEI",
U41="Projet OCM (NOKIA)","TRAVAUX -NOKIA",
U41="ACCESS-ISSUE","ACCESS-ISSUE",
U41="Projet OCM (ZTE, NOKIA, autres projets)","TRAVAUX OCM",
U41="No root CAuse","No root cause",
U41="ODU HS","TX ISSUE",
U41="IP &amp; VLAN","TX ISSUE",
U41="Warehouse HUAWEI","SPARE-ISSUE",
U41="SPARE-HS","SPARE-ISSUE",
U41="Power Telco","RAN ISSUE",U41="no impacts","no impacts"
),"")</f>
        <v/>
      </c>
      <c r="U41" s="70"/>
      <c r="V41" s="40" t="str" cm="1">
        <f t="array" ref="V41">IFERROR(_xlfn.IFS(
U41="MPR ISSUE","ACTIVE",
U41="BSS Hardware Issue","ACTIVE",
U41="Sites strategiques, MLL, Pylone, etc.","PASSIVE",
U41="AKTIVCO DEFAUT GE &amp; POWER Cabinet","PASSIVE",
U41="AKTIVCO Coupure ENEO &amp; Baisse de tension","PASSIVE",
U41="Coupure ENEO &amp; Baisse de tension","PASSIVE",
U41="Defaut GE &amp; POWER Cabinet","PASSIVE",
U41="Sharing","PASSIVE",
U41="Sites strategiques &amp; DataCenter","PASSIVE",
U41="Exclu","Exclu",
U41="SAT","ACTIVE",
U41="SPARE-ISSUE","SPARE-ISSUE",
U41="Fiber CAmtel","ACTIVE",
U41="Fiber AOF","ACTIVE",
U41="Projet OCM (HUAWEI)","PLANNED WORKS",
U41="Projet OCM (NOKIA)","PLANNED WORKS",
U41="ACCESS-ISSUE","ACCESS-ISSUE",
U41="Projet OCM (ZTE, NOKIA, autres projets)","PLANNED WORKS",
U41="No root CAuse","No root cause",
U41="ODU HS","ACTIVE",
U41="IP &amp; VLAN","ACTIVE",
U41="Warehouse HUAWEI","SPARE-ISSUE",
U41="SPARE-HS","SPARE-ISSUE",
U41="Power Telco","ACTIVE", U41="no impacts","no impacts"
),"")</f>
        <v/>
      </c>
      <c r="W41" s="98"/>
      <c r="X41" s="98"/>
      <c r="Y41" s="98"/>
      <c r="Z41" s="98"/>
      <c r="AA41" s="98"/>
      <c r="AB41" s="17" t="s">
        <v>5468</v>
      </c>
      <c r="AC41" s="17"/>
      <c r="AD41" s="9" t="s">
        <v>5468</v>
      </c>
      <c r="AE41" s="7" t="s">
        <v>5468</v>
      </c>
      <c r="AF41" s="6" t="s">
        <v>5468</v>
      </c>
      <c r="AG41" s="7" t="s">
        <v>5468</v>
      </c>
      <c r="AH41" s="3" t="s">
        <v>5468</v>
      </c>
      <c r="AI41" s="18" t="s">
        <v>5468</v>
      </c>
      <c r="AJ41" s="18" t="s">
        <v>5468</v>
      </c>
      <c r="AK41" s="18" t="s">
        <v>5468</v>
      </c>
      <c r="AL41" s="18" t="s">
        <v>5468</v>
      </c>
      <c r="AM41" s="18" t="s">
        <v>5468</v>
      </c>
      <c r="AN41" s="9" t="s">
        <v>5468</v>
      </c>
      <c r="AO41" s="14"/>
      <c r="AP41" s="14" t="s">
        <v>5468</v>
      </c>
      <c r="AQ41" s="14" t="s">
        <v>5468</v>
      </c>
      <c r="AR41" s="14" t="s">
        <v>5468</v>
      </c>
      <c r="AS41" s="9" t="s">
        <v>5468</v>
      </c>
    </row>
    <row r="42" spans="1:45" x14ac:dyDescent="0.3">
      <c r="A42" s="1" t="s">
        <v>4287</v>
      </c>
      <c r="B42" s="8" t="s">
        <v>4288</v>
      </c>
      <c r="C42" s="3" t="str">
        <f>_xlfn.XLOOKUP(B42,'[1]daily break down'!$D:$D,'[1]daily break down'!$E:$E,"")</f>
        <v>ADAMAOUA</v>
      </c>
      <c r="D42" s="1" t="s">
        <v>18</v>
      </c>
      <c r="E42" s="1" t="s">
        <v>4289</v>
      </c>
      <c r="F42" s="3" t="s">
        <v>90</v>
      </c>
      <c r="G42" s="1" t="s">
        <v>4266</v>
      </c>
      <c r="H42" s="27" t="str">
        <f>_xlfn.XLOOKUP(B42,[2]CALCULATION!$B:$B,[2]CALCULATION!$H:$H,"")</f>
        <v>HUAWEI</v>
      </c>
      <c r="I42" s="100" t="s">
        <v>6097</v>
      </c>
      <c r="J42" s="41" t="s">
        <v>5541</v>
      </c>
      <c r="K42" s="41"/>
      <c r="L42" s="41">
        <v>8.0257852428281581E-4</v>
      </c>
      <c r="M42" s="41">
        <v>1.5159816569786525E-3</v>
      </c>
      <c r="N42" s="41">
        <v>9.6309422913937875E-3</v>
      </c>
      <c r="O42" s="41">
        <v>1.1153166225783533</v>
      </c>
      <c r="P42" s="41">
        <v>0</v>
      </c>
      <c r="Q42" s="41">
        <v>2.3014028359201331</v>
      </c>
      <c r="R42" s="41">
        <v>16.529479244249256</v>
      </c>
      <c r="S42" s="40" t="str" cm="1">
        <f t="array" ref="S42">IFERROR(_xlfn.IFS(
U42="MPR ISSUE","PDH",
U42="BSS Hardware Issue","BSS",
U42="Sites strategiques, MLL, Pylone, etc.","ENVTECH",
U42="AKTIVCO DEFAUT GE &amp; POWER Cabinet","AKTIVCO",
U42="AKTIVCO Coupure ENEO &amp; Baisse de tension","AKTIVCO GRID ONLY",
U42="Coupure ENEO &amp; Baisse de tension","IHS GRID ONLY",
U42="Defaut GE &amp; POWER Cabinet","IHS",
U42="Sharing","Partners",
U42="Sites strategiques &amp; DataCenter","SST &amp; DC",
U42="Exclu","Exclu",
U42="SAT","SAT",
U42="SPARE-ISSUE","SPARE-ISSUE",
U42="Fiber CAmtel","TRANS_FO_CAMTEL",
U42="Fiber AOF","Fiber AOF",
U42="Projet OCM (HUAWEI)","TRAVAUX-HUAWEI",
U42="Projet OCM (NOKIA)","TRAVAUX-NOKIA",
U42="ACCESS-ISSUE","ACCESS-ISSUE",
U42="Projet OCM (ZTE, NOKIA, autres projets)","TRAVAUX OCM",
U42="No root CAuse","No root cause",
U42="ODU HS","PDH",
U42="IP &amp; VLAN","PDH",
U42="Warehouse HUAWEI","SPARE-ISSUE",
U42="SPARE-HS","SPARE-ISSUE",
U42="Power Telco","BSS",U42="no impacts","no impacts"
),"")</f>
        <v/>
      </c>
      <c r="T42" s="40" t="str" cm="1">
        <f t="array" ref="T42">IFERROR(_xlfn.IFS(
U42="MPR ISSUE","TX ISSUE",
U42="BSS Hardware Issue","RAN ISSUE",
U42="Sites strategiques, MLL, Pylone, etc.","ENVTECH",
U42="AKTIVCO DEFAUT GE &amp; POWER Cabinet","POWER ISSUE",
U42="AKTIVCO Coupure ENEO &amp; Baisse de tension","POWER ISSUE",
U42="Coupure ENEO &amp; Baisse de tension","POWER ISSUE",
U42="Defaut GE &amp; POWER Cabinet","POWER ISSUE",
U42="Sharing","POWER ISSUE",
U42="Sites strategiques &amp; DataCenter","POWER ISSUE",
U42="Exclu","Exclu",
U42="SAT","TX ISSUE",
U42="SPARE-ISSUE","SPARE-ISSUE",
U42="Fiber CAmtel","TX ISSUE",
U42="Fiber AOF","TX ISSUE",
U42="Projet OCM (HUAWEI)","TRAVAUX-HUAWEI",
U42="Projet OCM (NOKIA)","TRAVAUX -NOKIA",
U42="ACCESS-ISSUE","ACCESS-ISSUE",
U42="Projet OCM (ZTE, NOKIA, autres projets)","TRAVAUX OCM",
U42="No root CAuse","No root cause",
U42="ODU HS","TX ISSUE",
U42="IP &amp; VLAN","TX ISSUE",
U42="Warehouse HUAWEI","SPARE-ISSUE",
U42="SPARE-HS","SPARE-ISSUE",
U42="Power Telco","RAN ISSUE",U42="no impacts","no impacts"
),"")</f>
        <v/>
      </c>
      <c r="U42" s="70"/>
      <c r="V42" s="40" t="str" cm="1">
        <f t="array" ref="V42">IFERROR(_xlfn.IFS(
U42="MPR ISSUE","ACTIVE",
U42="BSS Hardware Issue","ACTIVE",
U42="Sites strategiques, MLL, Pylone, etc.","PASSIVE",
U42="AKTIVCO DEFAUT GE &amp; POWER Cabinet","PASSIVE",
U42="AKTIVCO Coupure ENEO &amp; Baisse de tension","PASSIVE",
U42="Coupure ENEO &amp; Baisse de tension","PASSIVE",
U42="Defaut GE &amp; POWER Cabinet","PASSIVE",
U42="Sharing","PASSIVE",
U42="Sites strategiques &amp; DataCenter","PASSIVE",
U42="Exclu","Exclu",
U42="SAT","ACTIVE",
U42="SPARE-ISSUE","SPARE-ISSUE",
U42="Fiber CAmtel","ACTIVE",
U42="Fiber AOF","ACTIVE",
U42="Projet OCM (HUAWEI)","PLANNED WORKS",
U42="Projet OCM (NOKIA)","PLANNED WORKS",
U42="ACCESS-ISSUE","ACCESS-ISSUE",
U42="Projet OCM (ZTE, NOKIA, autres projets)","PLANNED WORKS",
U42="No root CAuse","No root cause",
U42="ODU HS","ACTIVE",
U42="IP &amp; VLAN","ACTIVE",
U42="Warehouse HUAWEI","SPARE-ISSUE",
U42="SPARE-HS","SPARE-ISSUE",
U42="Power Telco","ACTIVE", U42="no impacts","no impacts"
),"")</f>
        <v/>
      </c>
      <c r="W42" s="101" t="s">
        <v>6254</v>
      </c>
      <c r="X42" s="101" t="s">
        <v>6255</v>
      </c>
      <c r="Y42" s="101"/>
      <c r="Z42" s="101" t="s">
        <v>5427</v>
      </c>
      <c r="AA42" s="101" t="s">
        <v>6215</v>
      </c>
      <c r="AB42" s="17" t="s">
        <v>6107</v>
      </c>
      <c r="AC42" s="17"/>
      <c r="AD42" s="9" t="s">
        <v>5468</v>
      </c>
      <c r="AE42" s="7" t="s">
        <v>6189</v>
      </c>
      <c r="AF42" s="6" t="s">
        <v>5468</v>
      </c>
      <c r="AG42" s="7" t="s">
        <v>5468</v>
      </c>
      <c r="AH42" s="3" t="s">
        <v>5468</v>
      </c>
      <c r="AI42" s="18" t="s">
        <v>5468</v>
      </c>
      <c r="AJ42" s="18" t="s">
        <v>5468</v>
      </c>
      <c r="AK42" s="18" t="s">
        <v>5468</v>
      </c>
      <c r="AL42" s="18" t="s">
        <v>5468</v>
      </c>
      <c r="AM42" s="18" t="s">
        <v>5822</v>
      </c>
      <c r="AN42" s="9" t="s">
        <v>5468</v>
      </c>
      <c r="AO42" s="14"/>
      <c r="AP42" s="14" t="s">
        <v>5468</v>
      </c>
      <c r="AQ42" s="14" t="s">
        <v>5468</v>
      </c>
      <c r="AR42" s="14" t="s">
        <v>5468</v>
      </c>
      <c r="AS42" s="9" t="s">
        <v>5468</v>
      </c>
    </row>
    <row r="43" spans="1:45" x14ac:dyDescent="0.3">
      <c r="A43" s="1" t="s">
        <v>1560</v>
      </c>
      <c r="B43" s="1" t="s">
        <v>1561</v>
      </c>
      <c r="C43" s="3" t="str">
        <f>_xlfn.XLOOKUP(B43,'[1]daily break down'!$D:$D,'[1]daily break down'!$E:$E,"")</f>
        <v>Yaounde</v>
      </c>
      <c r="D43" s="1" t="s">
        <v>21</v>
      </c>
      <c r="E43" s="1" t="s">
        <v>22</v>
      </c>
      <c r="F43" s="3" t="s">
        <v>37</v>
      </c>
      <c r="G43" s="1" t="s">
        <v>38</v>
      </c>
      <c r="H43" s="29" t="str">
        <f>_xlfn.XLOOKUP(B43,[2]CALCULATION!$B:$B,[2]CALCULATION!$H:$H,"")</f>
        <v>ZTE</v>
      </c>
      <c r="I43" s="100" t="s">
        <v>6097</v>
      </c>
      <c r="J43" s="41" t="s">
        <v>5541</v>
      </c>
      <c r="K43" s="41"/>
      <c r="L43" s="41">
        <v>1.7075125630291672</v>
      </c>
      <c r="M43" s="41">
        <v>6.9762978943193135</v>
      </c>
      <c r="N43" s="41">
        <v>0.5292381139904061</v>
      </c>
      <c r="O43" s="41">
        <v>21.712049806953111</v>
      </c>
      <c r="P43" s="41">
        <v>0</v>
      </c>
      <c r="Q43" s="41">
        <v>19.313748990534567</v>
      </c>
      <c r="R43" s="41">
        <v>16.472549674260129</v>
      </c>
      <c r="S43" s="40" t="str" cm="1">
        <f t="array" ref="S43">IFERROR(_xlfn.IFS(
U43="MPR ISSUE","PDH",
U43="BSS Hardware Issue","BSS",
U43="Sites strategiques, MLL, Pylone, etc.","ENVTECH",
U43="AKTIVCO DEFAUT GE &amp; POWER Cabinet","AKTIVCO",
U43="AKTIVCO Coupure ENEO &amp; Baisse de tension","AKTIVCO GRID ONLY",
U43="Coupure ENEO &amp; Baisse de tension","IHS GRID ONLY",
U43="Defaut GE &amp; POWER Cabinet","IHS",
U43="Sharing","Partners",
U43="Sites strategiques &amp; DataCenter","SST &amp; DC",
U43="Exclu","Exclu",
U43="SAT","SAT",
U43="SPARE-ISSUE","SPARE-ISSUE",
U43="Fiber CAmtel","TRANS_FO_CAMTEL",
U43="Fiber AOF","Fiber AOF",
U43="Projet OCM (HUAWEI)","TRAVAUX-HUAWEI",
U43="Projet OCM (NOKIA)","TRAVAUX-NOKIA",
U43="ACCESS-ISSUE","ACCESS-ISSUE",
U43="Projet OCM (ZTE, NOKIA, autres projets)","TRAVAUX OCM",
U43="No root CAuse","No root cause",
U43="ODU HS","PDH",
U43="IP &amp; VLAN","PDH",
U43="Warehouse HUAWEI","SPARE-ISSUE",
U43="SPARE-HS","SPARE-ISSUE",
U43="Power Telco","BSS",U43="no impacts","no impacts"
),"")</f>
        <v/>
      </c>
      <c r="T43" s="40" t="str" cm="1">
        <f t="array" ref="T43">IFERROR(_xlfn.IFS(
U43="MPR ISSUE","TX ISSUE",
U43="BSS Hardware Issue","RAN ISSUE",
U43="Sites strategiques, MLL, Pylone, etc.","ENVTECH",
U43="AKTIVCO DEFAUT GE &amp; POWER Cabinet","POWER ISSUE",
U43="AKTIVCO Coupure ENEO &amp; Baisse de tension","POWER ISSUE",
U43="Coupure ENEO &amp; Baisse de tension","POWER ISSUE",
U43="Defaut GE &amp; POWER Cabinet","POWER ISSUE",
U43="Sharing","POWER ISSUE",
U43="Sites strategiques &amp; DataCenter","POWER ISSUE",
U43="Exclu","Exclu",
U43="SAT","TX ISSUE",
U43="SPARE-ISSUE","SPARE-ISSUE",
U43="Fiber CAmtel","TX ISSUE",
U43="Fiber AOF","TX ISSUE",
U43="Projet OCM (HUAWEI)","TRAVAUX-HUAWEI",
U43="Projet OCM (NOKIA)","TRAVAUX -NOKIA",
U43="ACCESS-ISSUE","ACCESS-ISSUE",
U43="Projet OCM (ZTE, NOKIA, autres projets)","TRAVAUX OCM",
U43="No root CAuse","No root cause",
U43="ODU HS","TX ISSUE",
U43="IP &amp; VLAN","TX ISSUE",
U43="Warehouse HUAWEI","SPARE-ISSUE",
U43="SPARE-HS","SPARE-ISSUE",
U43="Power Telco","RAN ISSUE",U43="no impacts","no impacts"
),"")</f>
        <v/>
      </c>
      <c r="U43" s="70"/>
      <c r="V43" s="40" t="str" cm="1">
        <f t="array" ref="V43">IFERROR(_xlfn.IFS(
U43="MPR ISSUE","ACTIVE",
U43="BSS Hardware Issue","ACTIVE",
U43="Sites strategiques, MLL, Pylone, etc.","PASSIVE",
U43="AKTIVCO DEFAUT GE &amp; POWER Cabinet","PASSIVE",
U43="AKTIVCO Coupure ENEO &amp; Baisse de tension","PASSIVE",
U43="Coupure ENEO &amp; Baisse de tension","PASSIVE",
U43="Defaut GE &amp; POWER Cabinet","PASSIVE",
U43="Sharing","PASSIVE",
U43="Sites strategiques &amp; DataCenter","PASSIVE",
U43="Exclu","Exclu",
U43="SAT","ACTIVE",
U43="SPARE-ISSUE","SPARE-ISSUE",
U43="Fiber CAmtel","ACTIVE",
U43="Fiber AOF","ACTIVE",
U43="Projet OCM (HUAWEI)","PLANNED WORKS",
U43="Projet OCM (NOKIA)","PLANNED WORKS",
U43="ACCESS-ISSUE","ACCESS-ISSUE",
U43="Projet OCM (ZTE, NOKIA, autres projets)","PLANNED WORKS",
U43="No root CAuse","No root cause",
U43="ODU HS","ACTIVE",
U43="IP &amp; VLAN","ACTIVE",
U43="Warehouse HUAWEI","SPARE-ISSUE",
U43="SPARE-HS","SPARE-ISSUE",
U43="Power Telco","ACTIVE", U43="no impacts","no impacts"
),"")</f>
        <v/>
      </c>
      <c r="W43" s="101" t="s">
        <v>6311</v>
      </c>
      <c r="X43" s="101" t="s">
        <v>6252</v>
      </c>
      <c r="Y43" s="101"/>
      <c r="Z43" s="101" t="s">
        <v>21</v>
      </c>
      <c r="AA43" s="101" t="s">
        <v>6215</v>
      </c>
      <c r="AB43" s="17" t="s">
        <v>6358</v>
      </c>
      <c r="AC43" s="17"/>
      <c r="AD43" s="9" t="s">
        <v>5468</v>
      </c>
      <c r="AE43" s="7" t="s">
        <v>6104</v>
      </c>
      <c r="AF43" s="6" t="s">
        <v>6321</v>
      </c>
      <c r="AG43" s="7" t="s">
        <v>5468</v>
      </c>
      <c r="AH43" s="3" t="s">
        <v>5468</v>
      </c>
      <c r="AI43" s="18" t="s">
        <v>5468</v>
      </c>
      <c r="AJ43" s="18" t="s">
        <v>5468</v>
      </c>
      <c r="AK43" s="18" t="s">
        <v>5468</v>
      </c>
      <c r="AL43" s="18" t="s">
        <v>5468</v>
      </c>
      <c r="AM43" s="18" t="s">
        <v>5468</v>
      </c>
      <c r="AN43" s="9" t="s">
        <v>5468</v>
      </c>
      <c r="AO43" s="14"/>
      <c r="AP43" s="14" t="s">
        <v>5468</v>
      </c>
      <c r="AQ43" s="14" t="s">
        <v>5468</v>
      </c>
      <c r="AR43" s="14" t="s">
        <v>5468</v>
      </c>
      <c r="AS43" s="9" t="s">
        <v>1561</v>
      </c>
    </row>
    <row r="44" spans="1:45" x14ac:dyDescent="0.3">
      <c r="A44" s="1" t="s">
        <v>3148</v>
      </c>
      <c r="B44" s="8" t="s">
        <v>3149</v>
      </c>
      <c r="C44" s="3" t="str">
        <f>_xlfn.XLOOKUP(B44,'[1]daily break down'!$D:$D,'[1]daily break down'!$E:$E,"")</f>
        <v>Yaounde</v>
      </c>
      <c r="D44" s="1" t="s">
        <v>11</v>
      </c>
      <c r="E44" s="1" t="s">
        <v>12</v>
      </c>
      <c r="F44" s="3" t="s">
        <v>37</v>
      </c>
      <c r="G44" s="1" t="s">
        <v>38</v>
      </c>
      <c r="H44" s="29" t="str">
        <f>_xlfn.XLOOKUP(B44,[2]CALCULATION!$B:$B,[2]CALCULATION!$H:$H,"")</f>
        <v>ZTE</v>
      </c>
      <c r="I44" s="100" t="s">
        <v>6098</v>
      </c>
      <c r="J44" s="41" t="s">
        <v>5541</v>
      </c>
      <c r="K44" s="41"/>
      <c r="L44" s="41">
        <v>0</v>
      </c>
      <c r="M44" s="41">
        <v>2.782272217513735E-2</v>
      </c>
      <c r="N44" s="41">
        <v>0</v>
      </c>
      <c r="O44" s="41">
        <v>20.422751995388563</v>
      </c>
      <c r="P44" s="41">
        <v>0</v>
      </c>
      <c r="Q44" s="41">
        <v>0</v>
      </c>
      <c r="R44" s="41">
        <v>0</v>
      </c>
      <c r="S44" s="40" t="str" cm="1">
        <f t="array" ref="S44">IFERROR(_xlfn.IFS(
U44="MPR ISSUE","PDH",
U44="BSS Hardware Issue","BSS",
U44="Sites strategiques, MLL, Pylone, etc.","ENVTECH",
U44="AKTIVCO DEFAUT GE &amp; POWER Cabinet","AKTIVCO",
U44="AKTIVCO Coupure ENEO &amp; Baisse de tension","AKTIVCO GRID ONLY",
U44="Coupure ENEO &amp; Baisse de tension","IHS GRID ONLY",
U44="Defaut GE &amp; POWER Cabinet","IHS",
U44="Sharing","Partners",
U44="Sites strategiques &amp; DataCenter","SST &amp; DC",
U44="Exclu","Exclu",
U44="SAT","SAT",
U44="SPARE-ISSUE","SPARE-ISSUE",
U44="Fiber CAmtel","TRANS_FO_CAMTEL",
U44="Fiber AOF","Fiber AOF",
U44="Projet OCM (HUAWEI)","TRAVAUX-HUAWEI",
U44="Projet OCM (NOKIA)","TRAVAUX-NOKIA",
U44="ACCESS-ISSUE","ACCESS-ISSUE",
U44="Projet OCM (ZTE, NOKIA, autres projets)","TRAVAUX OCM",
U44="No root CAuse","No root cause",
U44="ODU HS","PDH",
U44="IP &amp; VLAN","PDH",
U44="Warehouse HUAWEI","SPARE-ISSUE",
U44="SPARE-HS","SPARE-ISSUE",
U44="Power Telco","BSS",U44="no impacts","no impacts"
),"")</f>
        <v/>
      </c>
      <c r="T44" s="40" t="str" cm="1">
        <f t="array" ref="T44">IFERROR(_xlfn.IFS(
U44="MPR ISSUE","TX ISSUE",
U44="BSS Hardware Issue","RAN ISSUE",
U44="Sites strategiques, MLL, Pylone, etc.","ENVTECH",
U44="AKTIVCO DEFAUT GE &amp; POWER Cabinet","POWER ISSUE",
U44="AKTIVCO Coupure ENEO &amp; Baisse de tension","POWER ISSUE",
U44="Coupure ENEO &amp; Baisse de tension","POWER ISSUE",
U44="Defaut GE &amp; POWER Cabinet","POWER ISSUE",
U44="Sharing","POWER ISSUE",
U44="Sites strategiques &amp; DataCenter","POWER ISSUE",
U44="Exclu","Exclu",
U44="SAT","TX ISSUE",
U44="SPARE-ISSUE","SPARE-ISSUE",
U44="Fiber CAmtel","TX ISSUE",
U44="Fiber AOF","TX ISSUE",
U44="Projet OCM (HUAWEI)","TRAVAUX-HUAWEI",
U44="Projet OCM (NOKIA)","TRAVAUX -NOKIA",
U44="ACCESS-ISSUE","ACCESS-ISSUE",
U44="Projet OCM (ZTE, NOKIA, autres projets)","TRAVAUX OCM",
U44="No root CAuse","No root cause",
U44="ODU HS","TX ISSUE",
U44="IP &amp; VLAN","TX ISSUE",
U44="Warehouse HUAWEI","SPARE-ISSUE",
U44="SPARE-HS","SPARE-ISSUE",
U44="Power Telco","RAN ISSUE",U44="no impacts","no impacts"
),"")</f>
        <v/>
      </c>
      <c r="U44" s="70"/>
      <c r="V44" s="40" t="str" cm="1">
        <f t="array" ref="V44">IFERROR(_xlfn.IFS(
U44="MPR ISSUE","ACTIVE",
U44="BSS Hardware Issue","ACTIVE",
U44="Sites strategiques, MLL, Pylone, etc.","PASSIVE",
U44="AKTIVCO DEFAUT GE &amp; POWER Cabinet","PASSIVE",
U44="AKTIVCO Coupure ENEO &amp; Baisse de tension","PASSIVE",
U44="Coupure ENEO &amp; Baisse de tension","PASSIVE",
U44="Defaut GE &amp; POWER Cabinet","PASSIVE",
U44="Sharing","PASSIVE",
U44="Sites strategiques &amp; DataCenter","PASSIVE",
U44="Exclu","Exclu",
U44="SAT","ACTIVE",
U44="SPARE-ISSUE","SPARE-ISSUE",
U44="Fiber CAmtel","ACTIVE",
U44="Fiber AOF","ACTIVE",
U44="Projet OCM (HUAWEI)","PLANNED WORKS",
U44="Projet OCM (NOKIA)","PLANNED WORKS",
U44="ACCESS-ISSUE","ACCESS-ISSUE",
U44="Projet OCM (ZTE, NOKIA, autres projets)","PLANNED WORKS",
U44="No root CAuse","No root cause",
U44="ODU HS","ACTIVE",
U44="IP &amp; VLAN","ACTIVE",
U44="Warehouse HUAWEI","SPARE-ISSUE",
U44="SPARE-HS","SPARE-ISSUE",
U44="Power Telco","ACTIVE", U44="no impacts","no impacts"
),"")</f>
        <v/>
      </c>
      <c r="W44" s="98"/>
      <c r="X44" s="98"/>
      <c r="Y44" s="98"/>
      <c r="Z44" s="98"/>
      <c r="AA44" s="98"/>
      <c r="AB44" s="17" t="s">
        <v>5468</v>
      </c>
      <c r="AC44" s="17"/>
      <c r="AD44" s="9" t="s">
        <v>5468</v>
      </c>
      <c r="AE44" s="7" t="s">
        <v>5468</v>
      </c>
      <c r="AF44" s="6" t="s">
        <v>5468</v>
      </c>
      <c r="AG44" s="7" t="s">
        <v>5468</v>
      </c>
      <c r="AH44" s="3" t="s">
        <v>5468</v>
      </c>
      <c r="AI44" s="18" t="s">
        <v>5468</v>
      </c>
      <c r="AJ44" s="18" t="s">
        <v>5468</v>
      </c>
      <c r="AK44" s="18" t="s">
        <v>5468</v>
      </c>
      <c r="AL44" s="18" t="s">
        <v>5468</v>
      </c>
      <c r="AM44" s="18" t="s">
        <v>5468</v>
      </c>
      <c r="AN44" s="9" t="s">
        <v>5468</v>
      </c>
      <c r="AO44" s="14"/>
      <c r="AP44" s="14" t="s">
        <v>5468</v>
      </c>
      <c r="AQ44" s="14" t="s">
        <v>5468</v>
      </c>
      <c r="AR44" s="14" t="s">
        <v>5468</v>
      </c>
      <c r="AS44" s="9" t="s">
        <v>5468</v>
      </c>
    </row>
    <row r="45" spans="1:45" x14ac:dyDescent="0.3">
      <c r="A45" s="1" t="s">
        <v>450</v>
      </c>
      <c r="B45" s="8" t="s">
        <v>451</v>
      </c>
      <c r="C45" s="3" t="str">
        <f>_xlfn.XLOOKUP(B45,'[1]daily break down'!$D:$D,'[1]daily break down'!$E:$E,"")</f>
        <v>Yaounde</v>
      </c>
      <c r="D45" s="1" t="s">
        <v>21</v>
      </c>
      <c r="E45" s="1" t="s">
        <v>125</v>
      </c>
      <c r="F45" s="3" t="s">
        <v>37</v>
      </c>
      <c r="G45" s="1" t="s">
        <v>38</v>
      </c>
      <c r="H45" s="29" t="str">
        <f>_xlfn.XLOOKUP(B45,[2]CALCULATION!$B:$B,[2]CALCULATION!$H:$H,"")</f>
        <v>ZTE</v>
      </c>
      <c r="I45" s="100" t="s">
        <v>6098</v>
      </c>
      <c r="J45" s="41" t="s">
        <v>5541</v>
      </c>
      <c r="K45" s="41"/>
      <c r="L45" s="41">
        <v>33.210289128021614</v>
      </c>
      <c r="M45" s="41">
        <v>17.270419737867151</v>
      </c>
      <c r="N45" s="41">
        <v>4.5826698684199254</v>
      </c>
      <c r="O45" s="41">
        <v>20.386083074367995</v>
      </c>
      <c r="P45" s="41">
        <v>0.56130558480508463</v>
      </c>
      <c r="Q45" s="41">
        <v>2.6058832929547164</v>
      </c>
      <c r="R45" s="41">
        <v>0</v>
      </c>
      <c r="S45" s="40" t="str" cm="1">
        <f t="array" ref="S45">IFERROR(_xlfn.IFS(
U45="MPR ISSUE","PDH",
U45="BSS Hardware Issue","BSS",
U45="Sites strategiques, MLL, Pylone, etc.","ENVTECH",
U45="AKTIVCO DEFAUT GE &amp; POWER Cabinet","AKTIVCO",
U45="AKTIVCO Coupure ENEO &amp; Baisse de tension","AKTIVCO GRID ONLY",
U45="Coupure ENEO &amp; Baisse de tension","IHS GRID ONLY",
U45="Defaut GE &amp; POWER Cabinet","IHS",
U45="Sharing","Partners",
U45="Sites strategiques &amp; DataCenter","SST &amp; DC",
U45="Exclu","Exclu",
U45="SAT","SAT",
U45="SPARE-ISSUE","SPARE-ISSUE",
U45="Fiber CAmtel","TRANS_FO_CAMTEL",
U45="Fiber AOF","Fiber AOF",
U45="Projet OCM (HUAWEI)","TRAVAUX-HUAWEI",
U45="Projet OCM (NOKIA)","TRAVAUX-NOKIA",
U45="ACCESS-ISSUE","ACCESS-ISSUE",
U45="Projet OCM (ZTE, NOKIA, autres projets)","TRAVAUX OCM",
U45="No root CAuse","No root cause",
U45="ODU HS","PDH",
U45="IP &amp; VLAN","PDH",
U45="Warehouse HUAWEI","SPARE-ISSUE",
U45="SPARE-HS","SPARE-ISSUE",
U45="Power Telco","BSS",U45="no impacts","no impacts"
),"")</f>
        <v/>
      </c>
      <c r="T45" s="40" t="str" cm="1">
        <f t="array" ref="T45">IFERROR(_xlfn.IFS(
U45="MPR ISSUE","TX ISSUE",
U45="BSS Hardware Issue","RAN ISSUE",
U45="Sites strategiques, MLL, Pylone, etc.","ENVTECH",
U45="AKTIVCO DEFAUT GE &amp; POWER Cabinet","POWER ISSUE",
U45="AKTIVCO Coupure ENEO &amp; Baisse de tension","POWER ISSUE",
U45="Coupure ENEO &amp; Baisse de tension","POWER ISSUE",
U45="Defaut GE &amp; POWER Cabinet","POWER ISSUE",
U45="Sharing","POWER ISSUE",
U45="Sites strategiques &amp; DataCenter","POWER ISSUE",
U45="Exclu","Exclu",
U45="SAT","TX ISSUE",
U45="SPARE-ISSUE","SPARE-ISSUE",
U45="Fiber CAmtel","TX ISSUE",
U45="Fiber AOF","TX ISSUE",
U45="Projet OCM (HUAWEI)","TRAVAUX-HUAWEI",
U45="Projet OCM (NOKIA)","TRAVAUX -NOKIA",
U45="ACCESS-ISSUE","ACCESS-ISSUE",
U45="Projet OCM (ZTE, NOKIA, autres projets)","TRAVAUX OCM",
U45="No root CAuse","No root cause",
U45="ODU HS","TX ISSUE",
U45="IP &amp; VLAN","TX ISSUE",
U45="Warehouse HUAWEI","SPARE-ISSUE",
U45="SPARE-HS","SPARE-ISSUE",
U45="Power Telco","RAN ISSUE",U45="no impacts","no impacts"
),"")</f>
        <v/>
      </c>
      <c r="U45" s="70"/>
      <c r="V45" s="40" t="str" cm="1">
        <f t="array" ref="V45">IFERROR(_xlfn.IFS(
U45="MPR ISSUE","ACTIVE",
U45="BSS Hardware Issue","ACTIVE",
U45="Sites strategiques, MLL, Pylone, etc.","PASSIVE",
U45="AKTIVCO DEFAUT GE &amp; POWER Cabinet","PASSIVE",
U45="AKTIVCO Coupure ENEO &amp; Baisse de tension","PASSIVE",
U45="Coupure ENEO &amp; Baisse de tension","PASSIVE",
U45="Defaut GE &amp; POWER Cabinet","PASSIVE",
U45="Sharing","PASSIVE",
U45="Sites strategiques &amp; DataCenter","PASSIVE",
U45="Exclu","Exclu",
U45="SAT","ACTIVE",
U45="SPARE-ISSUE","SPARE-ISSUE",
U45="Fiber CAmtel","ACTIVE",
U45="Fiber AOF","ACTIVE",
U45="Projet OCM (HUAWEI)","PLANNED WORKS",
U45="Projet OCM (NOKIA)","PLANNED WORKS",
U45="ACCESS-ISSUE","ACCESS-ISSUE",
U45="Projet OCM (ZTE, NOKIA, autres projets)","PLANNED WORKS",
U45="No root CAuse","No root cause",
U45="ODU HS","ACTIVE",
U45="IP &amp; VLAN","ACTIVE",
U45="Warehouse HUAWEI","SPARE-ISSUE",
U45="SPARE-HS","SPARE-ISSUE",
U45="Power Telco","ACTIVE", U45="no impacts","no impacts"
),"")</f>
        <v/>
      </c>
      <c r="W45" s="98"/>
      <c r="X45" s="98"/>
      <c r="Y45" s="98"/>
      <c r="Z45" s="98"/>
      <c r="AA45" s="98"/>
      <c r="AB45" s="17" t="s">
        <v>5468</v>
      </c>
      <c r="AC45" s="17"/>
      <c r="AD45" s="9" t="s">
        <v>5468</v>
      </c>
      <c r="AE45" s="7" t="s">
        <v>5468</v>
      </c>
      <c r="AF45" s="6" t="s">
        <v>5468</v>
      </c>
      <c r="AG45" s="7" t="s">
        <v>5468</v>
      </c>
      <c r="AH45" s="3" t="s">
        <v>5468</v>
      </c>
      <c r="AI45" s="18" t="s">
        <v>5468</v>
      </c>
      <c r="AJ45" s="18" t="s">
        <v>5468</v>
      </c>
      <c r="AK45" s="18" t="s">
        <v>5468</v>
      </c>
      <c r="AL45" s="18" t="s">
        <v>5468</v>
      </c>
      <c r="AM45" s="18" t="s">
        <v>5468</v>
      </c>
      <c r="AN45" s="9" t="s">
        <v>5468</v>
      </c>
      <c r="AO45" s="14"/>
      <c r="AP45" s="14" t="s">
        <v>5468</v>
      </c>
      <c r="AQ45" s="14" t="s">
        <v>5468</v>
      </c>
      <c r="AR45" s="14" t="s">
        <v>5468</v>
      </c>
      <c r="AS45" s="9" t="s">
        <v>5468</v>
      </c>
    </row>
    <row r="46" spans="1:45" x14ac:dyDescent="0.3">
      <c r="A46" s="1" t="s">
        <v>322</v>
      </c>
      <c r="B46" s="1" t="s">
        <v>323</v>
      </c>
      <c r="C46" s="3" t="str">
        <f>_xlfn.XLOOKUP(B46,'[1]daily break down'!$D:$D,'[1]daily break down'!$E:$E,"")</f>
        <v>Douala</v>
      </c>
      <c r="D46" s="1" t="s">
        <v>21</v>
      </c>
      <c r="E46" s="1" t="s">
        <v>30</v>
      </c>
      <c r="F46" s="3" t="s">
        <v>31</v>
      </c>
      <c r="G46" s="1" t="s">
        <v>32</v>
      </c>
      <c r="H46" s="29" t="str">
        <f>_xlfn.XLOOKUP(B46,[2]CALCULATION!$B:$B,[2]CALCULATION!$H:$H,"")</f>
        <v>ZTE</v>
      </c>
      <c r="I46" s="100" t="s">
        <v>6098</v>
      </c>
      <c r="J46" s="41" t="s">
        <v>5541</v>
      </c>
      <c r="K46" s="41"/>
      <c r="L46" s="41">
        <v>1.054570345829303</v>
      </c>
      <c r="M46" s="41">
        <v>0</v>
      </c>
      <c r="N46" s="41">
        <v>14.176800558166612</v>
      </c>
      <c r="O46" s="41">
        <v>19.863943321547911</v>
      </c>
      <c r="P46" s="41">
        <v>0.38757408691532935</v>
      </c>
      <c r="Q46" s="41">
        <v>0</v>
      </c>
      <c r="R46" s="41">
        <v>0</v>
      </c>
      <c r="S46" s="40" t="str" cm="1">
        <f t="array" ref="S46">IFERROR(_xlfn.IFS(
U46="MPR ISSUE","PDH",
U46="BSS Hardware Issue","BSS",
U46="Sites strategiques, MLL, Pylone, etc.","ENVTECH",
U46="AKTIVCO DEFAUT GE &amp; POWER Cabinet","AKTIVCO",
U46="AKTIVCO Coupure ENEO &amp; Baisse de tension","AKTIVCO GRID ONLY",
U46="Coupure ENEO &amp; Baisse de tension","IHS GRID ONLY",
U46="Defaut GE &amp; POWER Cabinet","IHS",
U46="Sharing","Partners",
U46="Sites strategiques &amp; DataCenter","SST &amp; DC",
U46="Exclu","Exclu",
U46="SAT","SAT",
U46="SPARE-ISSUE","SPARE-ISSUE",
U46="Fiber CAmtel","TRANS_FO_CAMTEL",
U46="Fiber AOF","Fiber AOF",
U46="Projet OCM (HUAWEI)","TRAVAUX-HUAWEI",
U46="Projet OCM (NOKIA)","TRAVAUX-NOKIA",
U46="ACCESS-ISSUE","ACCESS-ISSUE",
U46="Projet OCM (ZTE, NOKIA, autres projets)","TRAVAUX OCM",
U46="No root CAuse","No root cause",
U46="ODU HS","PDH",
U46="IP &amp; VLAN","PDH",
U46="Warehouse HUAWEI","SPARE-ISSUE",
U46="SPARE-HS","SPARE-ISSUE",
U46="Power Telco","BSS",U46="no impacts","no impacts"
),"")</f>
        <v/>
      </c>
      <c r="T46" s="40" t="str" cm="1">
        <f t="array" ref="T46">IFERROR(_xlfn.IFS(
U46="MPR ISSUE","TX ISSUE",
U46="BSS Hardware Issue","RAN ISSUE",
U46="Sites strategiques, MLL, Pylone, etc.","ENVTECH",
U46="AKTIVCO DEFAUT GE &amp; POWER Cabinet","POWER ISSUE",
U46="AKTIVCO Coupure ENEO &amp; Baisse de tension","POWER ISSUE",
U46="Coupure ENEO &amp; Baisse de tension","POWER ISSUE",
U46="Defaut GE &amp; POWER Cabinet","POWER ISSUE",
U46="Sharing","POWER ISSUE",
U46="Sites strategiques &amp; DataCenter","POWER ISSUE",
U46="Exclu","Exclu",
U46="SAT","TX ISSUE",
U46="SPARE-ISSUE","SPARE-ISSUE",
U46="Fiber CAmtel","TX ISSUE",
U46="Fiber AOF","TX ISSUE",
U46="Projet OCM (HUAWEI)","TRAVAUX-HUAWEI",
U46="Projet OCM (NOKIA)","TRAVAUX -NOKIA",
U46="ACCESS-ISSUE","ACCESS-ISSUE",
U46="Projet OCM (ZTE, NOKIA, autres projets)","TRAVAUX OCM",
U46="No root CAuse","No root cause",
U46="ODU HS","TX ISSUE",
U46="IP &amp; VLAN","TX ISSUE",
U46="Warehouse HUAWEI","SPARE-ISSUE",
U46="SPARE-HS","SPARE-ISSUE",
U46="Power Telco","RAN ISSUE",U46="no impacts","no impacts"
),"")</f>
        <v/>
      </c>
      <c r="U46" s="70"/>
      <c r="V46" s="40" t="str" cm="1">
        <f t="array" ref="V46">IFERROR(_xlfn.IFS(
U46="MPR ISSUE","ACTIVE",
U46="BSS Hardware Issue","ACTIVE",
U46="Sites strategiques, MLL, Pylone, etc.","PASSIVE",
U46="AKTIVCO DEFAUT GE &amp; POWER Cabinet","PASSIVE",
U46="AKTIVCO Coupure ENEO &amp; Baisse de tension","PASSIVE",
U46="Coupure ENEO &amp; Baisse de tension","PASSIVE",
U46="Defaut GE &amp; POWER Cabinet","PASSIVE",
U46="Sharing","PASSIVE",
U46="Sites strategiques &amp; DataCenter","PASSIVE",
U46="Exclu","Exclu",
U46="SAT","ACTIVE",
U46="SPARE-ISSUE","SPARE-ISSUE",
U46="Fiber CAmtel","ACTIVE",
U46="Fiber AOF","ACTIVE",
U46="Projet OCM (HUAWEI)","PLANNED WORKS",
U46="Projet OCM (NOKIA)","PLANNED WORKS",
U46="ACCESS-ISSUE","ACCESS-ISSUE",
U46="Projet OCM (ZTE, NOKIA, autres projets)","PLANNED WORKS",
U46="No root CAuse","No root cause",
U46="ODU HS","ACTIVE",
U46="IP &amp; VLAN","ACTIVE",
U46="Warehouse HUAWEI","SPARE-ISSUE",
U46="SPARE-HS","SPARE-ISSUE",
U46="Power Telco","ACTIVE", U46="no impacts","no impacts"
),"")</f>
        <v/>
      </c>
      <c r="W46" s="98"/>
      <c r="X46" s="98"/>
      <c r="Y46" s="98"/>
      <c r="Z46" s="98"/>
      <c r="AA46" s="98"/>
      <c r="AB46" s="17" t="s">
        <v>5468</v>
      </c>
      <c r="AC46" s="17"/>
      <c r="AD46" s="9" t="s">
        <v>5468</v>
      </c>
      <c r="AE46" s="7" t="s">
        <v>5468</v>
      </c>
      <c r="AF46" s="6" t="s">
        <v>5468</v>
      </c>
      <c r="AG46" s="7" t="s">
        <v>5468</v>
      </c>
      <c r="AH46" s="3" t="s">
        <v>5468</v>
      </c>
      <c r="AI46" s="18" t="s">
        <v>5468</v>
      </c>
      <c r="AJ46" s="18" t="s">
        <v>5468</v>
      </c>
      <c r="AK46" s="18" t="s">
        <v>5468</v>
      </c>
      <c r="AL46" s="18" t="s">
        <v>5468</v>
      </c>
      <c r="AM46" s="18" t="s">
        <v>5468</v>
      </c>
      <c r="AN46" s="9" t="s">
        <v>5468</v>
      </c>
      <c r="AO46" s="14"/>
      <c r="AP46" s="14" t="s">
        <v>5468</v>
      </c>
      <c r="AQ46" s="14" t="s">
        <v>5468</v>
      </c>
      <c r="AR46" s="14" t="s">
        <v>5468</v>
      </c>
      <c r="AS46" s="9" t="s">
        <v>5468</v>
      </c>
    </row>
    <row r="47" spans="1:45" x14ac:dyDescent="0.3">
      <c r="A47" s="19" t="s">
        <v>5399</v>
      </c>
      <c r="B47" s="19" t="s">
        <v>5400</v>
      </c>
      <c r="C47" s="3" t="str">
        <f>_xlfn.XLOOKUP(B47,'[1]daily break down'!$D:$D,'[1]daily break down'!$E:$E,"")</f>
        <v>Yaounde</v>
      </c>
      <c r="D47" s="19" t="s">
        <v>357</v>
      </c>
      <c r="E47" s="19" t="s">
        <v>36</v>
      </c>
      <c r="F47" s="19" t="s">
        <v>5375</v>
      </c>
      <c r="G47" s="19" t="s">
        <v>38</v>
      </c>
      <c r="H47" s="29" t="str">
        <f>_xlfn.XLOOKUP(B47,[2]CALCULATION!$B:$B,[2]CALCULATION!$H:$H,"")</f>
        <v>ZTE</v>
      </c>
      <c r="I47" s="100" t="s">
        <v>6099</v>
      </c>
      <c r="J47" s="41" t="s">
        <v>5540</v>
      </c>
      <c r="K47" s="41"/>
      <c r="L47" s="41">
        <v>0</v>
      </c>
      <c r="M47" s="41">
        <v>0</v>
      </c>
      <c r="N47" s="41">
        <v>0</v>
      </c>
      <c r="O47" s="41">
        <v>19.369804641686144</v>
      </c>
      <c r="P47" s="41">
        <v>0</v>
      </c>
      <c r="Q47" s="41">
        <v>0</v>
      </c>
      <c r="R47" s="41">
        <v>19.987326393347651</v>
      </c>
      <c r="S47" s="40" t="str" cm="1">
        <f t="array" ref="S47">IFERROR(_xlfn.IFS(
U47="MPR ISSUE","PDH",
U47="BSS Hardware Issue","BSS",
U47="Sites strategiques, MLL, Pylone, etc.","ENVTECH",
U47="AKTIVCO DEFAUT GE &amp; POWER Cabinet","AKTIVCO",
U47="AKTIVCO Coupure ENEO &amp; Baisse de tension","AKTIVCO GRID ONLY",
U47="Coupure ENEO &amp; Baisse de tension","IHS GRID ONLY",
U47="Defaut GE &amp; POWER Cabinet","IHS",
U47="Sharing","Partners",
U47="Sites strategiques &amp; DataCenter","SST &amp; DC",
U47="Exclu","Exclu",
U47="SAT","SAT",
U47="SPARE-ISSUE","SPARE-ISSUE",
U47="Fiber CAmtel","TRANS_FO_CAMTEL",
U47="Fiber AOF","Fiber AOF",
U47="Projet OCM (HUAWEI)","TRAVAUX-HUAWEI",
U47="Projet OCM (NOKIA)","TRAVAUX-NOKIA",
U47="ACCESS-ISSUE","ACCESS-ISSUE",
U47="Projet OCM (ZTE, NOKIA, autres projets)","TRAVAUX OCM",
U47="No root CAuse","No root cause",
U47="ODU HS","PDH",
U47="IP &amp; VLAN","PDH",
U47="Warehouse HUAWEI","SPARE-ISSUE",
U47="SPARE-HS","SPARE-ISSUE",
U47="Power Telco","BSS",U47="no impacts","no impacts"
),"")</f>
        <v/>
      </c>
      <c r="T47" s="40" t="str" cm="1">
        <f t="array" ref="T47">IFERROR(_xlfn.IFS(
U47="MPR ISSUE","TX ISSUE",
U47="BSS Hardware Issue","RAN ISSUE",
U47="Sites strategiques, MLL, Pylone, etc.","ENVTECH",
U47="AKTIVCO DEFAUT GE &amp; POWER Cabinet","POWER ISSUE",
U47="AKTIVCO Coupure ENEO &amp; Baisse de tension","POWER ISSUE",
U47="Coupure ENEO &amp; Baisse de tension","POWER ISSUE",
U47="Defaut GE &amp; POWER Cabinet","POWER ISSUE",
U47="Sharing","POWER ISSUE",
U47="Sites strategiques &amp; DataCenter","POWER ISSUE",
U47="Exclu","Exclu",
U47="SAT","TX ISSUE",
U47="SPARE-ISSUE","SPARE-ISSUE",
U47="Fiber CAmtel","TX ISSUE",
U47="Fiber AOF","TX ISSUE",
U47="Projet OCM (HUAWEI)","TRAVAUX-HUAWEI",
U47="Projet OCM (NOKIA)","TRAVAUX -NOKIA",
U47="ACCESS-ISSUE","ACCESS-ISSUE",
U47="Projet OCM (ZTE, NOKIA, autres projets)","TRAVAUX OCM",
U47="No root CAuse","No root cause",
U47="ODU HS","TX ISSUE",
U47="IP &amp; VLAN","TX ISSUE",
U47="Warehouse HUAWEI","SPARE-ISSUE",
U47="SPARE-HS","SPARE-ISSUE",
U47="Power Telco","RAN ISSUE",U47="no impacts","no impacts"
),"")</f>
        <v/>
      </c>
      <c r="U47" s="70"/>
      <c r="V47" s="40" t="str" cm="1">
        <f t="array" ref="V47">IFERROR(_xlfn.IFS(
U47="MPR ISSUE","ACTIVE",
U47="BSS Hardware Issue","ACTIVE",
U47="Sites strategiques, MLL, Pylone, etc.","PASSIVE",
U47="AKTIVCO DEFAUT GE &amp; POWER Cabinet","PASSIVE",
U47="AKTIVCO Coupure ENEO &amp; Baisse de tension","PASSIVE",
U47="Coupure ENEO &amp; Baisse de tension","PASSIVE",
U47="Defaut GE &amp; POWER Cabinet","PASSIVE",
U47="Sharing","PASSIVE",
U47="Sites strategiques &amp; DataCenter","PASSIVE",
U47="Exclu","Exclu",
U47="SAT","ACTIVE",
U47="SPARE-ISSUE","SPARE-ISSUE",
U47="Fiber CAmtel","ACTIVE",
U47="Fiber AOF","ACTIVE",
U47="Projet OCM (HUAWEI)","PLANNED WORKS",
U47="Projet OCM (NOKIA)","PLANNED WORKS",
U47="ACCESS-ISSUE","ACCESS-ISSUE",
U47="Projet OCM (ZTE, NOKIA, autres projets)","PLANNED WORKS",
U47="No root CAuse","No root cause",
U47="ODU HS","ACTIVE",
U47="IP &amp; VLAN","ACTIVE",
U47="Warehouse HUAWEI","SPARE-ISSUE",
U47="SPARE-HS","SPARE-ISSUE",
U47="Power Telco","ACTIVE", U47="no impacts","no impacts"
),"")</f>
        <v/>
      </c>
      <c r="W47" s="98"/>
      <c r="X47" s="98"/>
      <c r="Y47" s="98"/>
      <c r="Z47" s="98"/>
      <c r="AA47" s="98"/>
      <c r="AB47" s="17" t="s">
        <v>5468</v>
      </c>
      <c r="AC47" s="17"/>
      <c r="AD47" s="9" t="s">
        <v>5468</v>
      </c>
      <c r="AE47" s="7" t="s">
        <v>5468</v>
      </c>
      <c r="AF47" s="6" t="s">
        <v>5468</v>
      </c>
      <c r="AG47" s="7" t="s">
        <v>5468</v>
      </c>
      <c r="AH47" s="3" t="s">
        <v>5468</v>
      </c>
      <c r="AI47" s="18" t="s">
        <v>5468</v>
      </c>
      <c r="AJ47" s="18" t="s">
        <v>5468</v>
      </c>
      <c r="AK47" s="18" t="s">
        <v>5468</v>
      </c>
      <c r="AL47" s="18" t="s">
        <v>5468</v>
      </c>
      <c r="AM47" s="18" t="s">
        <v>5468</v>
      </c>
      <c r="AN47" s="9" t="s">
        <v>5468</v>
      </c>
      <c r="AO47" s="14"/>
      <c r="AP47" s="14" t="s">
        <v>5468</v>
      </c>
      <c r="AQ47" s="14" t="s">
        <v>5468</v>
      </c>
      <c r="AR47" s="14" t="s">
        <v>5468</v>
      </c>
      <c r="AS47" s="9" t="s">
        <v>5468</v>
      </c>
    </row>
    <row r="48" spans="1:45" x14ac:dyDescent="0.3">
      <c r="A48" s="1" t="s">
        <v>774</v>
      </c>
      <c r="B48" s="8" t="s">
        <v>775</v>
      </c>
      <c r="C48" s="3" t="str">
        <f>_xlfn.XLOOKUP(B48,'[1]daily break down'!$D:$D,'[1]daily break down'!$E:$E,"")</f>
        <v>Yaounde</v>
      </c>
      <c r="D48" s="1" t="s">
        <v>18</v>
      </c>
      <c r="E48" s="1"/>
      <c r="F48" s="3" t="s">
        <v>37</v>
      </c>
      <c r="G48" s="1" t="s">
        <v>38</v>
      </c>
      <c r="H48" s="29" t="str">
        <f>_xlfn.XLOOKUP(B48,[2]CALCULATION!$B:$B,[2]CALCULATION!$H:$H,"")</f>
        <v>ZTE</v>
      </c>
      <c r="I48" s="100" t="s">
        <v>6097</v>
      </c>
      <c r="J48" s="41" t="s">
        <v>5541</v>
      </c>
      <c r="K48" s="41"/>
      <c r="L48" s="41">
        <v>2.8275554813616299</v>
      </c>
      <c r="M48" s="41">
        <v>0.66810203376965038</v>
      </c>
      <c r="N48" s="41">
        <v>8.1503989350318058</v>
      </c>
      <c r="O48" s="41">
        <v>5.355445976834373</v>
      </c>
      <c r="P48" s="41">
        <v>22.380740398307239</v>
      </c>
      <c r="Q48" s="41">
        <v>4.1133041123410203</v>
      </c>
      <c r="R48" s="41">
        <v>15.776535742923754</v>
      </c>
      <c r="S48" s="40" t="str" cm="1">
        <f t="array" ref="S48">IFERROR(_xlfn.IFS(
U48="MPR ISSUE","PDH",
U48="BSS Hardware Issue","BSS",
U48="Sites strategiques, MLL, Pylone, etc.","ENVTECH",
U48="AKTIVCO DEFAUT GE &amp; POWER Cabinet","AKTIVCO",
U48="AKTIVCO Coupure ENEO &amp; Baisse de tension","AKTIVCO GRID ONLY",
U48="Coupure ENEO &amp; Baisse de tension","IHS GRID ONLY",
U48="Defaut GE &amp; POWER Cabinet","IHS",
U48="Sharing","Partners",
U48="Sites strategiques &amp; DataCenter","SST &amp; DC",
U48="Exclu","Exclu",
U48="SAT","SAT",
U48="SPARE-ISSUE","SPARE-ISSUE",
U48="Fiber CAmtel","TRANS_FO_CAMTEL",
U48="Fiber AOF","Fiber AOF",
U48="Projet OCM (HUAWEI)","TRAVAUX-HUAWEI",
U48="Projet OCM (NOKIA)","TRAVAUX-NOKIA",
U48="ACCESS-ISSUE","ACCESS-ISSUE",
U48="Projet OCM (ZTE, NOKIA, autres projets)","TRAVAUX OCM",
U48="No root CAuse","No root cause",
U48="ODU HS","PDH",
U48="IP &amp; VLAN","PDH",
U48="Warehouse HUAWEI","SPARE-ISSUE",
U48="SPARE-HS","SPARE-ISSUE",
U48="Power Telco","BSS",U48="no impacts","no impacts"
),"")</f>
        <v/>
      </c>
      <c r="T48" s="40" t="str" cm="1">
        <f t="array" ref="T48">IFERROR(_xlfn.IFS(
U48="MPR ISSUE","TX ISSUE",
U48="BSS Hardware Issue","RAN ISSUE",
U48="Sites strategiques, MLL, Pylone, etc.","ENVTECH",
U48="AKTIVCO DEFAUT GE &amp; POWER Cabinet","POWER ISSUE",
U48="AKTIVCO Coupure ENEO &amp; Baisse de tension","POWER ISSUE",
U48="Coupure ENEO &amp; Baisse de tension","POWER ISSUE",
U48="Defaut GE &amp; POWER Cabinet","POWER ISSUE",
U48="Sharing","POWER ISSUE",
U48="Sites strategiques &amp; DataCenter","POWER ISSUE",
U48="Exclu","Exclu",
U48="SAT","TX ISSUE",
U48="SPARE-ISSUE","SPARE-ISSUE",
U48="Fiber CAmtel","TX ISSUE",
U48="Fiber AOF","TX ISSUE",
U48="Projet OCM (HUAWEI)","TRAVAUX-HUAWEI",
U48="Projet OCM (NOKIA)","TRAVAUX -NOKIA",
U48="ACCESS-ISSUE","ACCESS-ISSUE",
U48="Projet OCM (ZTE, NOKIA, autres projets)","TRAVAUX OCM",
U48="No root CAuse","No root cause",
U48="ODU HS","TX ISSUE",
U48="IP &amp; VLAN","TX ISSUE",
U48="Warehouse HUAWEI","SPARE-ISSUE",
U48="SPARE-HS","SPARE-ISSUE",
U48="Power Telco","RAN ISSUE",U48="no impacts","no impacts"
),"")</f>
        <v/>
      </c>
      <c r="U48" s="70"/>
      <c r="V48" s="40" t="str" cm="1">
        <f t="array" ref="V48">IFERROR(_xlfn.IFS(
U48="MPR ISSUE","ACTIVE",
U48="BSS Hardware Issue","ACTIVE",
U48="Sites strategiques, MLL, Pylone, etc.","PASSIVE",
U48="AKTIVCO DEFAUT GE &amp; POWER Cabinet","PASSIVE",
U48="AKTIVCO Coupure ENEO &amp; Baisse de tension","PASSIVE",
U48="Coupure ENEO &amp; Baisse de tension","PASSIVE",
U48="Defaut GE &amp; POWER Cabinet","PASSIVE",
U48="Sharing","PASSIVE",
U48="Sites strategiques &amp; DataCenter","PASSIVE",
U48="Exclu","Exclu",
U48="SAT","ACTIVE",
U48="SPARE-ISSUE","SPARE-ISSUE",
U48="Fiber CAmtel","ACTIVE",
U48="Fiber AOF","ACTIVE",
U48="Projet OCM (HUAWEI)","PLANNED WORKS",
U48="Projet OCM (NOKIA)","PLANNED WORKS",
U48="ACCESS-ISSUE","ACCESS-ISSUE",
U48="Projet OCM (ZTE, NOKIA, autres projets)","PLANNED WORKS",
U48="No root CAuse","No root cause",
U48="ODU HS","ACTIVE",
U48="IP &amp; VLAN","ACTIVE",
U48="Warehouse HUAWEI","SPARE-ISSUE",
U48="SPARE-HS","SPARE-ISSUE",
U48="Power Telco","ACTIVE", U48="no impacts","no impacts"
),"")</f>
        <v/>
      </c>
      <c r="W48" s="101" t="s">
        <v>6248</v>
      </c>
      <c r="X48" s="101" t="s">
        <v>6249</v>
      </c>
      <c r="Y48" s="101"/>
      <c r="Z48" s="101" t="s">
        <v>5427</v>
      </c>
      <c r="AA48" s="101" t="s">
        <v>6215</v>
      </c>
      <c r="AB48" s="17" t="s">
        <v>6103</v>
      </c>
      <c r="AC48" s="17"/>
      <c r="AD48" s="9" t="s">
        <v>5468</v>
      </c>
      <c r="AE48" s="7" t="s">
        <v>6115</v>
      </c>
      <c r="AF48" s="6" t="s">
        <v>5468</v>
      </c>
      <c r="AG48" s="7" t="s">
        <v>5468</v>
      </c>
      <c r="AH48" s="3" t="s">
        <v>5468</v>
      </c>
      <c r="AI48" s="18" t="s">
        <v>5468</v>
      </c>
      <c r="AJ48" s="18" t="s">
        <v>5468</v>
      </c>
      <c r="AK48" s="18" t="s">
        <v>5468</v>
      </c>
      <c r="AL48" s="18" t="s">
        <v>5468</v>
      </c>
      <c r="AM48" s="18" t="s">
        <v>5468</v>
      </c>
      <c r="AN48" s="9" t="s">
        <v>5802</v>
      </c>
      <c r="AO48" s="14"/>
      <c r="AP48" s="14" t="s">
        <v>5468</v>
      </c>
      <c r="AQ48" s="14" t="s">
        <v>5468</v>
      </c>
      <c r="AR48" s="14" t="s">
        <v>5468</v>
      </c>
      <c r="AS48" s="9" t="s">
        <v>5468</v>
      </c>
    </row>
    <row r="49" spans="1:45" x14ac:dyDescent="0.3">
      <c r="A49" s="1" t="s">
        <v>94</v>
      </c>
      <c r="B49" s="8" t="s">
        <v>95</v>
      </c>
      <c r="C49" s="3" t="str">
        <f>_xlfn.XLOOKUP(B49,'[1]daily break down'!$D:$D,'[1]daily break down'!$E:$E,"")</f>
        <v>EXTREME-NORD</v>
      </c>
      <c r="D49" s="1" t="s">
        <v>11</v>
      </c>
      <c r="E49" s="1" t="s">
        <v>96</v>
      </c>
      <c r="F49" s="3" t="s">
        <v>55</v>
      </c>
      <c r="G49" s="1" t="s">
        <v>94</v>
      </c>
      <c r="H49" s="28" t="str">
        <f>_xlfn.XLOOKUP(B49,[2]CALCULATION!$B:$B,[2]CALCULATION!$H:$H,"")</f>
        <v>NOKIA</v>
      </c>
      <c r="I49" s="100" t="s">
        <v>6097</v>
      </c>
      <c r="J49" s="41" t="s">
        <v>5540</v>
      </c>
      <c r="K49" s="41"/>
      <c r="L49" s="41">
        <v>18.490392600011983</v>
      </c>
      <c r="M49" s="41">
        <v>18.490713631421698</v>
      </c>
      <c r="N49" s="41">
        <v>18.490874147126554</v>
      </c>
      <c r="O49" s="41">
        <v>18.49076713665665</v>
      </c>
      <c r="P49" s="41">
        <v>18.490660126186746</v>
      </c>
      <c r="Q49" s="41">
        <v>18.490713631421698</v>
      </c>
      <c r="R49" s="41">
        <v>18.490606620951795</v>
      </c>
      <c r="S49" s="40" t="str" cm="1">
        <f t="array" ref="S49">IFERROR(_xlfn.IFS(
U49="MPR ISSUE","PDH",
U49="BSS Hardware Issue","BSS",
U49="Sites strategiques, MLL, Pylone, etc.","ENVTECH",
U49="AKTIVCO DEFAUT GE &amp; POWER Cabinet","AKTIVCO",
U49="AKTIVCO Coupure ENEO &amp; Baisse de tension","AKTIVCO GRID ONLY",
U49="Coupure ENEO &amp; Baisse de tension","IHS GRID ONLY",
U49="Defaut GE &amp; POWER Cabinet","IHS",
U49="Sharing","Partners",
U49="Sites strategiques &amp; DataCenter","SST &amp; DC",
U49="Exclu","Exclu",
U49="SAT","SAT",
U49="SPARE-ISSUE","SPARE-ISSUE",
U49="Fiber CAmtel","TRANS_FO_CAMTEL",
U49="Fiber AOF","Fiber AOF",
U49="Projet OCM (HUAWEI)","TRAVAUX-HUAWEI",
U49="Projet OCM (NOKIA)","TRAVAUX-NOKIA",
U49="ACCESS-ISSUE","ACCESS-ISSUE",
U49="Projet OCM (ZTE, NOKIA, autres projets)","TRAVAUX OCM",
U49="No root CAuse","No root cause",
U49="ODU HS","PDH",
U49="IP &amp; VLAN","PDH",
U49="Warehouse HUAWEI","SPARE-ISSUE",
U49="SPARE-HS","SPARE-ISSUE",
U49="Power Telco","BSS",U49="no impacts","no impacts"
),"")</f>
        <v/>
      </c>
      <c r="T49" s="40" t="str" cm="1">
        <f t="array" ref="T49">IFERROR(_xlfn.IFS(
U49="MPR ISSUE","TX ISSUE",
U49="BSS Hardware Issue","RAN ISSUE",
U49="Sites strategiques, MLL, Pylone, etc.","ENVTECH",
U49="AKTIVCO DEFAUT GE &amp; POWER Cabinet","POWER ISSUE",
U49="AKTIVCO Coupure ENEO &amp; Baisse de tension","POWER ISSUE",
U49="Coupure ENEO &amp; Baisse de tension","POWER ISSUE",
U49="Defaut GE &amp; POWER Cabinet","POWER ISSUE",
U49="Sharing","POWER ISSUE",
U49="Sites strategiques &amp; DataCenter","POWER ISSUE",
U49="Exclu","Exclu",
U49="SAT","TX ISSUE",
U49="SPARE-ISSUE","SPARE-ISSUE",
U49="Fiber CAmtel","TX ISSUE",
U49="Fiber AOF","TX ISSUE",
U49="Projet OCM (HUAWEI)","TRAVAUX-HUAWEI",
U49="Projet OCM (NOKIA)","TRAVAUX -NOKIA",
U49="ACCESS-ISSUE","ACCESS-ISSUE",
U49="Projet OCM (ZTE, NOKIA, autres projets)","TRAVAUX OCM",
U49="No root CAuse","No root cause",
U49="ODU HS","TX ISSUE",
U49="IP &amp; VLAN","TX ISSUE",
U49="Warehouse HUAWEI","SPARE-ISSUE",
U49="SPARE-HS","SPARE-ISSUE",
U49="Power Telco","RAN ISSUE",U49="no impacts","no impacts"
),"")</f>
        <v/>
      </c>
      <c r="U49" s="70"/>
      <c r="V49" s="40" t="str" cm="1">
        <f t="array" ref="V49">IFERROR(_xlfn.IFS(
U49="MPR ISSUE","ACTIVE",
U49="BSS Hardware Issue","ACTIVE",
U49="Sites strategiques, MLL, Pylone, etc.","PASSIVE",
U49="AKTIVCO DEFAUT GE &amp; POWER Cabinet","PASSIVE",
U49="AKTIVCO Coupure ENEO &amp; Baisse de tension","PASSIVE",
U49="Coupure ENEO &amp; Baisse de tension","PASSIVE",
U49="Defaut GE &amp; POWER Cabinet","PASSIVE",
U49="Sharing","PASSIVE",
U49="Sites strategiques &amp; DataCenter","PASSIVE",
U49="Exclu","Exclu",
U49="SAT","ACTIVE",
U49="SPARE-ISSUE","SPARE-ISSUE",
U49="Fiber CAmtel","ACTIVE",
U49="Fiber AOF","ACTIVE",
U49="Projet OCM (HUAWEI)","PLANNED WORKS",
U49="Projet OCM (NOKIA)","PLANNED WORKS",
U49="ACCESS-ISSUE","ACCESS-ISSUE",
U49="Projet OCM (ZTE, NOKIA, autres projets)","PLANNED WORKS",
U49="No root CAuse","No root cause",
U49="ODU HS","ACTIVE",
U49="IP &amp; VLAN","ACTIVE",
U49="Warehouse HUAWEI","SPARE-ISSUE",
U49="SPARE-HS","SPARE-ISSUE",
U49="Power Telco","ACTIVE", U49="no impacts","no impacts"
),"")</f>
        <v/>
      </c>
      <c r="W49" s="98"/>
      <c r="X49" s="98"/>
      <c r="Y49" s="98"/>
      <c r="Z49" s="98"/>
      <c r="AA49" s="98"/>
      <c r="AB49" s="17" t="s">
        <v>5468</v>
      </c>
      <c r="AC49" s="17"/>
      <c r="AD49" s="9" t="s">
        <v>5468</v>
      </c>
      <c r="AE49" s="7" t="s">
        <v>5468</v>
      </c>
      <c r="AF49" s="6" t="s">
        <v>5468</v>
      </c>
      <c r="AG49" s="7" t="s">
        <v>5468</v>
      </c>
      <c r="AH49" s="3" t="s">
        <v>5468</v>
      </c>
      <c r="AI49" s="18" t="s">
        <v>5468</v>
      </c>
      <c r="AJ49" s="18" t="s">
        <v>5468</v>
      </c>
      <c r="AK49" s="18" t="s">
        <v>5468</v>
      </c>
      <c r="AL49" s="18" t="s">
        <v>5468</v>
      </c>
      <c r="AM49" s="18" t="s">
        <v>5468</v>
      </c>
      <c r="AN49" s="9" t="s">
        <v>5468</v>
      </c>
      <c r="AO49" s="14"/>
      <c r="AP49" s="14" t="s">
        <v>5468</v>
      </c>
      <c r="AQ49" s="14" t="s">
        <v>5468</v>
      </c>
      <c r="AR49" s="14" t="s">
        <v>5468</v>
      </c>
      <c r="AS49" s="9" t="s">
        <v>5468</v>
      </c>
    </row>
    <row r="50" spans="1:45" x14ac:dyDescent="0.3">
      <c r="A50" s="1" t="s">
        <v>45</v>
      </c>
      <c r="B50" s="1" t="s">
        <v>46</v>
      </c>
      <c r="C50" s="3" t="str">
        <f>_xlfn.XLOOKUP(B50,'[1]daily break down'!$D:$D,'[1]daily break down'!$E:$E,"")</f>
        <v>Douala</v>
      </c>
      <c r="D50" s="1" t="s">
        <v>21</v>
      </c>
      <c r="E50" s="1" t="s">
        <v>30</v>
      </c>
      <c r="F50" s="3" t="s">
        <v>31</v>
      </c>
      <c r="G50" s="1" t="s">
        <v>32</v>
      </c>
      <c r="H50" s="29" t="str">
        <f>_xlfn.XLOOKUP(B50,[2]CALCULATION!$B:$B,[2]CALCULATION!$H:$H,"")</f>
        <v>ZTE</v>
      </c>
      <c r="I50" s="100" t="s">
        <v>6097</v>
      </c>
      <c r="J50" s="41" t="s">
        <v>5541</v>
      </c>
      <c r="K50" s="41"/>
      <c r="L50" s="41">
        <v>56.318504535817112</v>
      </c>
      <c r="M50" s="41">
        <v>0</v>
      </c>
      <c r="N50" s="41">
        <v>5.9068709282516201</v>
      </c>
      <c r="O50" s="41">
        <v>11.730398535526049</v>
      </c>
      <c r="P50" s="41">
        <v>34.629408474658476</v>
      </c>
      <c r="Q50" s="41">
        <v>30.956951828166879</v>
      </c>
      <c r="R50" s="41">
        <v>15.409507666230066</v>
      </c>
      <c r="S50" s="40" t="str" cm="1">
        <f t="array" ref="S50">IFERROR(_xlfn.IFS(
U50="MPR ISSUE","PDH",
U50="BSS Hardware Issue","BSS",
U50="Sites strategiques, MLL, Pylone, etc.","ENVTECH",
U50="AKTIVCO DEFAUT GE &amp; POWER Cabinet","AKTIVCO",
U50="AKTIVCO Coupure ENEO &amp; Baisse de tension","AKTIVCO GRID ONLY",
U50="Coupure ENEO &amp; Baisse de tension","IHS GRID ONLY",
U50="Defaut GE &amp; POWER Cabinet","IHS",
U50="Sharing","Partners",
U50="Sites strategiques &amp; DataCenter","SST &amp; DC",
U50="Exclu","Exclu",
U50="SAT","SAT",
U50="SPARE-ISSUE","SPARE-ISSUE",
U50="Fiber CAmtel","TRANS_FO_CAMTEL",
U50="Fiber AOF","Fiber AOF",
U50="Projet OCM (HUAWEI)","TRAVAUX-HUAWEI",
U50="Projet OCM (NOKIA)","TRAVAUX-NOKIA",
U50="ACCESS-ISSUE","ACCESS-ISSUE",
U50="Projet OCM (ZTE, NOKIA, autres projets)","TRAVAUX OCM",
U50="No root CAuse","No root cause",
U50="ODU HS","PDH",
U50="IP &amp; VLAN","PDH",
U50="Warehouse HUAWEI","SPARE-ISSUE",
U50="SPARE-HS","SPARE-ISSUE",
U50="Power Telco","BSS",U50="no impacts","no impacts"
),"")</f>
        <v/>
      </c>
      <c r="T50" s="40" t="str" cm="1">
        <f t="array" ref="T50">IFERROR(_xlfn.IFS(
U50="MPR ISSUE","TX ISSUE",
U50="BSS Hardware Issue","RAN ISSUE",
U50="Sites strategiques, MLL, Pylone, etc.","ENVTECH",
U50="AKTIVCO DEFAUT GE &amp; POWER Cabinet","POWER ISSUE",
U50="AKTIVCO Coupure ENEO &amp; Baisse de tension","POWER ISSUE",
U50="Coupure ENEO &amp; Baisse de tension","POWER ISSUE",
U50="Defaut GE &amp; POWER Cabinet","POWER ISSUE",
U50="Sharing","POWER ISSUE",
U50="Sites strategiques &amp; DataCenter","POWER ISSUE",
U50="Exclu","Exclu",
U50="SAT","TX ISSUE",
U50="SPARE-ISSUE","SPARE-ISSUE",
U50="Fiber CAmtel","TX ISSUE",
U50="Fiber AOF","TX ISSUE",
U50="Projet OCM (HUAWEI)","TRAVAUX-HUAWEI",
U50="Projet OCM (NOKIA)","TRAVAUX -NOKIA",
U50="ACCESS-ISSUE","ACCESS-ISSUE",
U50="Projet OCM (ZTE, NOKIA, autres projets)","TRAVAUX OCM",
U50="No root CAuse","No root cause",
U50="ODU HS","TX ISSUE",
U50="IP &amp; VLAN","TX ISSUE",
U50="Warehouse HUAWEI","SPARE-ISSUE",
U50="SPARE-HS","SPARE-ISSUE",
U50="Power Telco","RAN ISSUE",U50="no impacts","no impacts"
),"")</f>
        <v/>
      </c>
      <c r="U50" s="70"/>
      <c r="V50" s="40" t="str" cm="1">
        <f t="array" ref="V50">IFERROR(_xlfn.IFS(
U50="MPR ISSUE","ACTIVE",
U50="BSS Hardware Issue","ACTIVE",
U50="Sites strategiques, MLL, Pylone, etc.","PASSIVE",
U50="AKTIVCO DEFAUT GE &amp; POWER Cabinet","PASSIVE",
U50="AKTIVCO Coupure ENEO &amp; Baisse de tension","PASSIVE",
U50="Coupure ENEO &amp; Baisse de tension","PASSIVE",
U50="Defaut GE &amp; POWER Cabinet","PASSIVE",
U50="Sharing","PASSIVE",
U50="Sites strategiques &amp; DataCenter","PASSIVE",
U50="Exclu","Exclu",
U50="SAT","ACTIVE",
U50="SPARE-ISSUE","SPARE-ISSUE",
U50="Fiber CAmtel","ACTIVE",
U50="Fiber AOF","ACTIVE",
U50="Projet OCM (HUAWEI)","PLANNED WORKS",
U50="Projet OCM (NOKIA)","PLANNED WORKS",
U50="ACCESS-ISSUE","ACCESS-ISSUE",
U50="Projet OCM (ZTE, NOKIA, autres projets)","PLANNED WORKS",
U50="No root CAuse","No root cause",
U50="ODU HS","ACTIVE",
U50="IP &amp; VLAN","ACTIVE",
U50="Warehouse HUAWEI","SPARE-ISSUE",
U50="SPARE-HS","SPARE-ISSUE",
U50="Power Telco","ACTIVE", U50="no impacts","no impacts"
),"")</f>
        <v/>
      </c>
      <c r="W50" s="101" t="s">
        <v>6276</v>
      </c>
      <c r="X50" s="101" t="s">
        <v>6214</v>
      </c>
      <c r="Y50" s="101"/>
      <c r="Z50" s="101" t="s">
        <v>6257</v>
      </c>
      <c r="AA50" s="101" t="s">
        <v>6227</v>
      </c>
      <c r="AB50" s="17" t="s">
        <v>6359</v>
      </c>
      <c r="AC50" s="17"/>
      <c r="AD50" s="9" t="s">
        <v>5468</v>
      </c>
      <c r="AE50" s="7" t="s">
        <v>6178</v>
      </c>
      <c r="AF50" s="6" t="s">
        <v>6314</v>
      </c>
      <c r="AG50" s="7" t="s">
        <v>5468</v>
      </c>
      <c r="AH50" s="3" t="s">
        <v>5468</v>
      </c>
      <c r="AI50" s="18" t="s">
        <v>5468</v>
      </c>
      <c r="AJ50" s="18" t="s">
        <v>5468</v>
      </c>
      <c r="AK50" s="18" t="s">
        <v>5468</v>
      </c>
      <c r="AL50" s="18" t="s">
        <v>5468</v>
      </c>
      <c r="AM50" s="18" t="s">
        <v>5762</v>
      </c>
      <c r="AN50" s="9" t="s">
        <v>5468</v>
      </c>
      <c r="AO50" s="14"/>
      <c r="AP50" s="14" t="s">
        <v>5468</v>
      </c>
      <c r="AQ50" s="14" t="s">
        <v>5468</v>
      </c>
      <c r="AR50" s="14" t="s">
        <v>5468</v>
      </c>
      <c r="AS50" s="9" t="s">
        <v>5468</v>
      </c>
    </row>
    <row r="51" spans="1:45" s="106" customFormat="1" x14ac:dyDescent="0.3">
      <c r="A51" s="1" t="s">
        <v>1574</v>
      </c>
      <c r="B51" s="8" t="s">
        <v>1575</v>
      </c>
      <c r="C51" s="3" t="str">
        <f>_xlfn.XLOOKUP(B51,'[1]daily break down'!$D:$D,'[1]daily break down'!$E:$E,"")</f>
        <v>Yaounde</v>
      </c>
      <c r="D51" s="1" t="s">
        <v>21</v>
      </c>
      <c r="E51" s="1" t="s">
        <v>36</v>
      </c>
      <c r="F51" s="3" t="s">
        <v>37</v>
      </c>
      <c r="G51" s="1" t="s">
        <v>38</v>
      </c>
      <c r="H51" s="29" t="str">
        <f>_xlfn.XLOOKUP(B51,[2]CALCULATION!$B:$B,[2]CALCULATION!$H:$H,"")</f>
        <v>ZTE</v>
      </c>
      <c r="I51" s="100" t="s">
        <v>6097</v>
      </c>
      <c r="J51" s="41" t="s">
        <v>5541</v>
      </c>
      <c r="K51" s="41"/>
      <c r="L51" s="41">
        <v>0</v>
      </c>
      <c r="M51" s="41">
        <v>0</v>
      </c>
      <c r="N51" s="41">
        <v>1.6586622835179196E-3</v>
      </c>
      <c r="O51" s="41">
        <v>11.745290825921076</v>
      </c>
      <c r="P51" s="41">
        <v>0</v>
      </c>
      <c r="Q51" s="41">
        <v>15.12154249171739</v>
      </c>
      <c r="R51" s="41">
        <v>14.511029925834613</v>
      </c>
      <c r="S51" s="40" t="str" cm="1">
        <f t="array" ref="S51">IFERROR(_xlfn.IFS(
U51="MPR ISSUE","PDH",
U51="BSS Hardware Issue","BSS",
U51="Sites strategiques, MLL, Pylone, etc.","ENVTECH",
U51="AKTIVCO DEFAUT GE &amp; POWER Cabinet","AKTIVCO",
U51="AKTIVCO Coupure ENEO &amp; Baisse de tension","AKTIVCO GRID ONLY",
U51="Coupure ENEO &amp; Baisse de tension","IHS GRID ONLY",
U51="Defaut GE &amp; POWER Cabinet","IHS",
U51="Sharing","Partners",
U51="Sites strategiques &amp; DataCenter","SST &amp; DC",
U51="Exclu","Exclu",
U51="SAT","SAT",
U51="SPARE-ISSUE","SPARE-ISSUE",
U51="Fiber CAmtel","TRANS_FO_CAMTEL",
U51="Fiber AOF","Fiber AOF",
U51="Projet OCM (HUAWEI)","TRAVAUX-HUAWEI",
U51="Projet OCM (NOKIA)","TRAVAUX-NOKIA",
U51="ACCESS-ISSUE","ACCESS-ISSUE",
U51="Projet OCM (ZTE, NOKIA, autres projets)","TRAVAUX OCM",
U51="No root CAuse","No root cause",
U51="ODU HS","PDH",
U51="IP &amp; VLAN","PDH",
U51="Warehouse HUAWEI","SPARE-ISSUE",
U51="SPARE-HS","SPARE-ISSUE",
U51="Power Telco","BSS",U51="no impacts","no impacts"
),"")</f>
        <v/>
      </c>
      <c r="T51" s="40" t="str" cm="1">
        <f t="array" ref="T51">IFERROR(_xlfn.IFS(
U51="MPR ISSUE","TX ISSUE",
U51="BSS Hardware Issue","RAN ISSUE",
U51="Sites strategiques, MLL, Pylone, etc.","ENVTECH",
U51="AKTIVCO DEFAUT GE &amp; POWER Cabinet","POWER ISSUE",
U51="AKTIVCO Coupure ENEO &amp; Baisse de tension","POWER ISSUE",
U51="Coupure ENEO &amp; Baisse de tension","POWER ISSUE",
U51="Defaut GE &amp; POWER Cabinet","POWER ISSUE",
U51="Sharing","POWER ISSUE",
U51="Sites strategiques &amp; DataCenter","POWER ISSUE",
U51="Exclu","Exclu",
U51="SAT","TX ISSUE",
U51="SPARE-ISSUE","SPARE-ISSUE",
U51="Fiber CAmtel","TX ISSUE",
U51="Fiber AOF","TX ISSUE",
U51="Projet OCM (HUAWEI)","TRAVAUX-HUAWEI",
U51="Projet OCM (NOKIA)","TRAVAUX -NOKIA",
U51="ACCESS-ISSUE","ACCESS-ISSUE",
U51="Projet OCM (ZTE, NOKIA, autres projets)","TRAVAUX OCM",
U51="No root CAuse","No root cause",
U51="ODU HS","TX ISSUE",
U51="IP &amp; VLAN","TX ISSUE",
U51="Warehouse HUAWEI","SPARE-ISSUE",
U51="SPARE-HS","SPARE-ISSUE",
U51="Power Telco","RAN ISSUE",U51="no impacts","no impacts"
),"")</f>
        <v/>
      </c>
      <c r="U51" s="70"/>
      <c r="V51" s="40" t="str" cm="1">
        <f t="array" ref="V51">IFERROR(_xlfn.IFS(
U51="MPR ISSUE","ACTIVE",
U51="BSS Hardware Issue","ACTIVE",
U51="Sites strategiques, MLL, Pylone, etc.","PASSIVE",
U51="AKTIVCO DEFAUT GE &amp; POWER Cabinet","PASSIVE",
U51="AKTIVCO Coupure ENEO &amp; Baisse de tension","PASSIVE",
U51="Coupure ENEO &amp; Baisse de tension","PASSIVE",
U51="Defaut GE &amp; POWER Cabinet","PASSIVE",
U51="Sharing","PASSIVE",
U51="Sites strategiques &amp; DataCenter","PASSIVE",
U51="Exclu","Exclu",
U51="SAT","ACTIVE",
U51="SPARE-ISSUE","SPARE-ISSUE",
U51="Fiber CAmtel","ACTIVE",
U51="Fiber AOF","ACTIVE",
U51="Projet OCM (HUAWEI)","PLANNED WORKS",
U51="Projet OCM (NOKIA)","PLANNED WORKS",
U51="ACCESS-ISSUE","ACCESS-ISSUE",
U51="Projet OCM (ZTE, NOKIA, autres projets)","PLANNED WORKS",
U51="No root CAuse","No root cause",
U51="ODU HS","ACTIVE",
U51="IP &amp; VLAN","ACTIVE",
U51="Warehouse HUAWEI","SPARE-ISSUE",
U51="SPARE-HS","SPARE-ISSUE",
U51="Power Telco","ACTIVE", U51="no impacts","no impacts"
),"")</f>
        <v/>
      </c>
      <c r="W51" s="101" t="s">
        <v>6248</v>
      </c>
      <c r="X51" s="101" t="s">
        <v>6252</v>
      </c>
      <c r="Y51" s="101"/>
      <c r="Z51" s="101" t="s">
        <v>21</v>
      </c>
      <c r="AA51" s="101" t="s">
        <v>6215</v>
      </c>
      <c r="AB51" s="17" t="s">
        <v>6360</v>
      </c>
      <c r="AC51" s="17"/>
      <c r="AD51" s="9" t="s">
        <v>5468</v>
      </c>
      <c r="AE51" s="7" t="s">
        <v>6109</v>
      </c>
      <c r="AF51" s="6" t="s">
        <v>6322</v>
      </c>
      <c r="AG51" s="7" t="s">
        <v>5468</v>
      </c>
      <c r="AH51" s="3" t="s">
        <v>5468</v>
      </c>
      <c r="AI51" s="18" t="s">
        <v>5468</v>
      </c>
      <c r="AJ51" s="18" t="s">
        <v>5468</v>
      </c>
      <c r="AK51" s="18" t="s">
        <v>5468</v>
      </c>
      <c r="AL51" s="18" t="s">
        <v>5468</v>
      </c>
      <c r="AM51" s="18" t="s">
        <v>5468</v>
      </c>
      <c r="AN51" s="9" t="s">
        <v>5468</v>
      </c>
      <c r="AO51" s="14"/>
      <c r="AP51" s="14" t="s">
        <v>5468</v>
      </c>
      <c r="AQ51" s="14" t="s">
        <v>5468</v>
      </c>
      <c r="AR51" s="14" t="s">
        <v>5468</v>
      </c>
      <c r="AS51" s="9" t="s">
        <v>5468</v>
      </c>
    </row>
    <row r="52" spans="1:45" x14ac:dyDescent="0.3">
      <c r="A52" s="1" t="s">
        <v>910</v>
      </c>
      <c r="B52" s="8" t="s">
        <v>911</v>
      </c>
      <c r="C52" s="3" t="str">
        <f>_xlfn.XLOOKUP(B52,'[1]daily break down'!$D:$D,'[1]daily break down'!$E:$E,"")</f>
        <v>Yaounde</v>
      </c>
      <c r="D52" s="1" t="s">
        <v>11</v>
      </c>
      <c r="E52" s="1" t="s">
        <v>12</v>
      </c>
      <c r="F52" s="3" t="s">
        <v>37</v>
      </c>
      <c r="G52" s="1" t="s">
        <v>38</v>
      </c>
      <c r="H52" s="29" t="str">
        <f>_xlfn.XLOOKUP(B52,[2]CALCULATION!$B:$B,[2]CALCULATION!$H:$H,"")</f>
        <v>ZTE</v>
      </c>
      <c r="I52" s="100" t="s">
        <v>6098</v>
      </c>
      <c r="J52" s="41" t="s">
        <v>5541</v>
      </c>
      <c r="K52" s="41"/>
      <c r="L52" s="41">
        <v>0</v>
      </c>
      <c r="M52" s="41">
        <v>0</v>
      </c>
      <c r="N52" s="41">
        <v>0</v>
      </c>
      <c r="O52" s="41">
        <v>17.912732248389851</v>
      </c>
      <c r="P52" s="41">
        <v>0</v>
      </c>
      <c r="Q52" s="41">
        <v>0</v>
      </c>
      <c r="R52" s="41">
        <v>0</v>
      </c>
      <c r="S52" s="40" t="str" cm="1">
        <f t="array" ref="S52">IFERROR(_xlfn.IFS(
U52="MPR ISSUE","PDH",
U52="BSS Hardware Issue","BSS",
U52="Sites strategiques, MLL, Pylone, etc.","ENVTECH",
U52="AKTIVCO DEFAUT GE &amp; POWER Cabinet","AKTIVCO",
U52="AKTIVCO Coupure ENEO &amp; Baisse de tension","AKTIVCO GRID ONLY",
U52="Coupure ENEO &amp; Baisse de tension","IHS GRID ONLY",
U52="Defaut GE &amp; POWER Cabinet","IHS",
U52="Sharing","Partners",
U52="Sites strategiques &amp; DataCenter","SST &amp; DC",
U52="Exclu","Exclu",
U52="SAT","SAT",
U52="SPARE-ISSUE","SPARE-ISSUE",
U52="Fiber CAmtel","TRANS_FO_CAMTEL",
U52="Fiber AOF","Fiber AOF",
U52="Projet OCM (HUAWEI)","TRAVAUX-HUAWEI",
U52="Projet OCM (NOKIA)","TRAVAUX-NOKIA",
U52="ACCESS-ISSUE","ACCESS-ISSUE",
U52="Projet OCM (ZTE, NOKIA, autres projets)","TRAVAUX OCM",
U52="No root CAuse","No root cause",
U52="ODU HS","PDH",
U52="IP &amp; VLAN","PDH",
U52="Warehouse HUAWEI","SPARE-ISSUE",
U52="SPARE-HS","SPARE-ISSUE",
U52="Power Telco","BSS",U52="no impacts","no impacts"
),"")</f>
        <v/>
      </c>
      <c r="T52" s="40" t="str" cm="1">
        <f t="array" ref="T52">IFERROR(_xlfn.IFS(
U52="MPR ISSUE","TX ISSUE",
U52="BSS Hardware Issue","RAN ISSUE",
U52="Sites strategiques, MLL, Pylone, etc.","ENVTECH",
U52="AKTIVCO DEFAUT GE &amp; POWER Cabinet","POWER ISSUE",
U52="AKTIVCO Coupure ENEO &amp; Baisse de tension","POWER ISSUE",
U52="Coupure ENEO &amp; Baisse de tension","POWER ISSUE",
U52="Defaut GE &amp; POWER Cabinet","POWER ISSUE",
U52="Sharing","POWER ISSUE",
U52="Sites strategiques &amp; DataCenter","POWER ISSUE",
U52="Exclu","Exclu",
U52="SAT","TX ISSUE",
U52="SPARE-ISSUE","SPARE-ISSUE",
U52="Fiber CAmtel","TX ISSUE",
U52="Fiber AOF","TX ISSUE",
U52="Projet OCM (HUAWEI)","TRAVAUX-HUAWEI",
U52="Projet OCM (NOKIA)","TRAVAUX -NOKIA",
U52="ACCESS-ISSUE","ACCESS-ISSUE",
U52="Projet OCM (ZTE, NOKIA, autres projets)","TRAVAUX OCM",
U52="No root CAuse","No root cause",
U52="ODU HS","TX ISSUE",
U52="IP &amp; VLAN","TX ISSUE",
U52="Warehouse HUAWEI","SPARE-ISSUE",
U52="SPARE-HS","SPARE-ISSUE",
U52="Power Telco","RAN ISSUE",U52="no impacts","no impacts"
),"")</f>
        <v/>
      </c>
      <c r="U52" s="70"/>
      <c r="V52" s="40" t="str" cm="1">
        <f t="array" ref="V52">IFERROR(_xlfn.IFS(
U52="MPR ISSUE","ACTIVE",
U52="BSS Hardware Issue","ACTIVE",
U52="Sites strategiques, MLL, Pylone, etc.","PASSIVE",
U52="AKTIVCO DEFAUT GE &amp; POWER Cabinet","PASSIVE",
U52="AKTIVCO Coupure ENEO &amp; Baisse de tension","PASSIVE",
U52="Coupure ENEO &amp; Baisse de tension","PASSIVE",
U52="Defaut GE &amp; POWER Cabinet","PASSIVE",
U52="Sharing","PASSIVE",
U52="Sites strategiques &amp; DataCenter","PASSIVE",
U52="Exclu","Exclu",
U52="SAT","ACTIVE",
U52="SPARE-ISSUE","SPARE-ISSUE",
U52="Fiber CAmtel","ACTIVE",
U52="Fiber AOF","ACTIVE",
U52="Projet OCM (HUAWEI)","PLANNED WORKS",
U52="Projet OCM (NOKIA)","PLANNED WORKS",
U52="ACCESS-ISSUE","ACCESS-ISSUE",
U52="Projet OCM (ZTE, NOKIA, autres projets)","PLANNED WORKS",
U52="No root CAuse","No root cause",
U52="ODU HS","ACTIVE",
U52="IP &amp; VLAN","ACTIVE",
U52="Warehouse HUAWEI","SPARE-ISSUE",
U52="SPARE-HS","SPARE-ISSUE",
U52="Power Telco","ACTIVE", U52="no impacts","no impacts"
),"")</f>
        <v/>
      </c>
      <c r="W52" s="98"/>
      <c r="X52" s="98"/>
      <c r="Y52" s="98"/>
      <c r="Z52" s="98"/>
      <c r="AA52" s="98"/>
      <c r="AB52" s="17" t="s">
        <v>5468</v>
      </c>
      <c r="AC52" s="17"/>
      <c r="AD52" s="9" t="s">
        <v>5468</v>
      </c>
      <c r="AE52" s="7" t="s">
        <v>5468</v>
      </c>
      <c r="AF52" s="6" t="s">
        <v>5468</v>
      </c>
      <c r="AG52" s="7" t="s">
        <v>5468</v>
      </c>
      <c r="AH52" s="3" t="s">
        <v>5468</v>
      </c>
      <c r="AI52" s="18" t="s">
        <v>5468</v>
      </c>
      <c r="AJ52" s="18" t="s">
        <v>5468</v>
      </c>
      <c r="AK52" s="18" t="s">
        <v>5468</v>
      </c>
      <c r="AL52" s="18" t="s">
        <v>5468</v>
      </c>
      <c r="AM52" s="18" t="s">
        <v>5468</v>
      </c>
      <c r="AN52" s="9" t="s">
        <v>5468</v>
      </c>
      <c r="AO52" s="14"/>
      <c r="AP52" s="14" t="s">
        <v>5468</v>
      </c>
      <c r="AQ52" s="14" t="s">
        <v>5468</v>
      </c>
      <c r="AR52" s="14" t="s">
        <v>5468</v>
      </c>
      <c r="AS52" s="9" t="s">
        <v>5468</v>
      </c>
    </row>
    <row r="53" spans="1:45" x14ac:dyDescent="0.3">
      <c r="A53" s="1" t="s">
        <v>39</v>
      </c>
      <c r="B53" s="1" t="s">
        <v>40</v>
      </c>
      <c r="C53" s="3" t="str">
        <f>_xlfn.XLOOKUP(B53,'[1]daily break down'!$D:$D,'[1]daily break down'!$E:$E,"")</f>
        <v>Douala</v>
      </c>
      <c r="D53" s="1" t="s">
        <v>21</v>
      </c>
      <c r="E53" s="1" t="s">
        <v>30</v>
      </c>
      <c r="F53" s="3" t="s">
        <v>31</v>
      </c>
      <c r="G53" s="1" t="s">
        <v>32</v>
      </c>
      <c r="H53" s="29" t="str">
        <f>_xlfn.XLOOKUP(B53,[2]CALCULATION!$B:$B,[2]CALCULATION!$H:$H,"")</f>
        <v>ZTE</v>
      </c>
      <c r="I53" s="100" t="s">
        <v>6097</v>
      </c>
      <c r="J53" s="41" t="s">
        <v>5541</v>
      </c>
      <c r="K53" s="41"/>
      <c r="L53" s="41">
        <v>1.985525763840734</v>
      </c>
      <c r="M53" s="41">
        <v>3.9221655780134852</v>
      </c>
      <c r="N53" s="41">
        <v>29.469541966652681</v>
      </c>
      <c r="O53" s="41">
        <v>13.515672040019062</v>
      </c>
      <c r="P53" s="41">
        <v>50.384292432504921</v>
      </c>
      <c r="Q53" s="41">
        <v>1.4413953594553019</v>
      </c>
      <c r="R53" s="41">
        <v>14.409102453250691</v>
      </c>
      <c r="S53" s="40" t="str" cm="1">
        <f t="array" ref="S53">IFERROR(_xlfn.IFS(
U53="MPR ISSUE","PDH",
U53="BSS Hardware Issue","BSS",
U53="Sites strategiques, MLL, Pylone, etc.","ENVTECH",
U53="AKTIVCO DEFAUT GE &amp; POWER Cabinet","AKTIVCO",
U53="AKTIVCO Coupure ENEO &amp; Baisse de tension","AKTIVCO GRID ONLY",
U53="Coupure ENEO &amp; Baisse de tension","IHS GRID ONLY",
U53="Defaut GE &amp; POWER Cabinet","IHS",
U53="Sharing","Partners",
U53="Sites strategiques &amp; DataCenter","SST &amp; DC",
U53="Exclu","Exclu",
U53="SAT","SAT",
U53="SPARE-ISSUE","SPARE-ISSUE",
U53="Fiber CAmtel","TRANS_FO_CAMTEL",
U53="Fiber AOF","Fiber AOF",
U53="Projet OCM (HUAWEI)","TRAVAUX-HUAWEI",
U53="Projet OCM (NOKIA)","TRAVAUX-NOKIA",
U53="ACCESS-ISSUE","ACCESS-ISSUE",
U53="Projet OCM (ZTE, NOKIA, autres projets)","TRAVAUX OCM",
U53="No root CAuse","No root cause",
U53="ODU HS","PDH",
U53="IP &amp; VLAN","PDH",
U53="Warehouse HUAWEI","SPARE-ISSUE",
U53="SPARE-HS","SPARE-ISSUE",
U53="Power Telco","BSS",U53="no impacts","no impacts"
),"")</f>
        <v/>
      </c>
      <c r="T53" s="40" t="str" cm="1">
        <f t="array" ref="T53">IFERROR(_xlfn.IFS(
U53="MPR ISSUE","TX ISSUE",
U53="BSS Hardware Issue","RAN ISSUE",
U53="Sites strategiques, MLL, Pylone, etc.","ENVTECH",
U53="AKTIVCO DEFAUT GE &amp; POWER Cabinet","POWER ISSUE",
U53="AKTIVCO Coupure ENEO &amp; Baisse de tension","POWER ISSUE",
U53="Coupure ENEO &amp; Baisse de tension","POWER ISSUE",
U53="Defaut GE &amp; POWER Cabinet","POWER ISSUE",
U53="Sharing","POWER ISSUE",
U53="Sites strategiques &amp; DataCenter","POWER ISSUE",
U53="Exclu","Exclu",
U53="SAT","TX ISSUE",
U53="SPARE-ISSUE","SPARE-ISSUE",
U53="Fiber CAmtel","TX ISSUE",
U53="Fiber AOF","TX ISSUE",
U53="Projet OCM (HUAWEI)","TRAVAUX-HUAWEI",
U53="Projet OCM (NOKIA)","TRAVAUX -NOKIA",
U53="ACCESS-ISSUE","ACCESS-ISSUE",
U53="Projet OCM (ZTE, NOKIA, autres projets)","TRAVAUX OCM",
U53="No root CAuse","No root cause",
U53="ODU HS","TX ISSUE",
U53="IP &amp; VLAN","TX ISSUE",
U53="Warehouse HUAWEI","SPARE-ISSUE",
U53="SPARE-HS","SPARE-ISSUE",
U53="Power Telco","RAN ISSUE",U53="no impacts","no impacts"
),"")</f>
        <v/>
      </c>
      <c r="U53" s="70"/>
      <c r="V53" s="40" t="str" cm="1">
        <f t="array" ref="V53">IFERROR(_xlfn.IFS(
U53="MPR ISSUE","ACTIVE",
U53="BSS Hardware Issue","ACTIVE",
U53="Sites strategiques, MLL, Pylone, etc.","PASSIVE",
U53="AKTIVCO DEFAUT GE &amp; POWER Cabinet","PASSIVE",
U53="AKTIVCO Coupure ENEO &amp; Baisse de tension","PASSIVE",
U53="Coupure ENEO &amp; Baisse de tension","PASSIVE",
U53="Defaut GE &amp; POWER Cabinet","PASSIVE",
U53="Sharing","PASSIVE",
U53="Sites strategiques &amp; DataCenter","PASSIVE",
U53="Exclu","Exclu",
U53="SAT","ACTIVE",
U53="SPARE-ISSUE","SPARE-ISSUE",
U53="Fiber CAmtel","ACTIVE",
U53="Fiber AOF","ACTIVE",
U53="Projet OCM (HUAWEI)","PLANNED WORKS",
U53="Projet OCM (NOKIA)","PLANNED WORKS",
U53="ACCESS-ISSUE","ACCESS-ISSUE",
U53="Projet OCM (ZTE, NOKIA, autres projets)","PLANNED WORKS",
U53="No root CAuse","No root cause",
U53="ODU HS","ACTIVE",
U53="IP &amp; VLAN","ACTIVE",
U53="Warehouse HUAWEI","SPARE-ISSUE",
U53="SPARE-HS","SPARE-ISSUE",
U53="Power Telco","ACTIVE", U53="no impacts","no impacts"
),"")</f>
        <v/>
      </c>
      <c r="W53" s="101" t="s">
        <v>6226</v>
      </c>
      <c r="X53" s="101" t="s">
        <v>6214</v>
      </c>
      <c r="Y53" s="101"/>
      <c r="Z53" s="101" t="s">
        <v>21</v>
      </c>
      <c r="AA53" s="101" t="s">
        <v>6227</v>
      </c>
      <c r="AB53" s="17" t="s">
        <v>6361</v>
      </c>
      <c r="AC53" s="17"/>
      <c r="AD53" s="9" t="s">
        <v>5468</v>
      </c>
      <c r="AE53" s="7"/>
      <c r="AF53" s="6" t="s">
        <v>6314</v>
      </c>
      <c r="AG53" s="7" t="s">
        <v>5468</v>
      </c>
      <c r="AH53" s="3" t="s">
        <v>5468</v>
      </c>
      <c r="AI53" s="18" t="s">
        <v>5468</v>
      </c>
      <c r="AJ53" s="18" t="s">
        <v>5468</v>
      </c>
      <c r="AK53" s="18" t="s">
        <v>5468</v>
      </c>
      <c r="AL53" s="18" t="s">
        <v>5468</v>
      </c>
      <c r="AM53" s="18" t="s">
        <v>5468</v>
      </c>
      <c r="AN53" s="9" t="s">
        <v>5755</v>
      </c>
      <c r="AO53" s="14"/>
      <c r="AP53" s="14" t="s">
        <v>5468</v>
      </c>
      <c r="AQ53" s="14" t="s">
        <v>5468</v>
      </c>
      <c r="AR53" s="14" t="s">
        <v>5468</v>
      </c>
      <c r="AS53" s="9" t="s">
        <v>5468</v>
      </c>
    </row>
    <row r="54" spans="1:45" x14ac:dyDescent="0.3">
      <c r="A54" s="1" t="s">
        <v>720</v>
      </c>
      <c r="B54" s="1" t="s">
        <v>721</v>
      </c>
      <c r="C54" s="3" t="str">
        <f>_xlfn.XLOOKUP(B54,'[1]daily break down'!$D:$D,'[1]daily break down'!$E:$E,"")</f>
        <v>Ngaoundere</v>
      </c>
      <c r="D54" s="1" t="s">
        <v>11</v>
      </c>
      <c r="E54" s="1" t="s">
        <v>12</v>
      </c>
      <c r="F54" s="3" t="s">
        <v>90</v>
      </c>
      <c r="G54" s="1" t="s">
        <v>91</v>
      </c>
      <c r="H54" s="27" t="str">
        <f>_xlfn.XLOOKUP(B54,[2]CALCULATION!$B:$B,[2]CALCULATION!$H:$H,"")</f>
        <v>Huawei</v>
      </c>
      <c r="I54" s="100" t="s">
        <v>6098</v>
      </c>
      <c r="J54" s="41" t="s">
        <v>5540</v>
      </c>
      <c r="K54" s="41" t="s">
        <v>5464</v>
      </c>
      <c r="L54" s="41">
        <v>18.491141673301318</v>
      </c>
      <c r="M54" s="41">
        <v>18.491409199476077</v>
      </c>
      <c r="N54" s="41">
        <v>18.491409199476077</v>
      </c>
      <c r="O54" s="41">
        <v>17.756871498974125</v>
      </c>
      <c r="P54" s="41">
        <v>0</v>
      </c>
      <c r="Q54" s="41">
        <v>6.2155247936124737E-2</v>
      </c>
      <c r="R54" s="41">
        <v>0</v>
      </c>
      <c r="S54" s="40" t="str" cm="1">
        <f t="array" ref="S54">IFERROR(_xlfn.IFS(
U54="MPR ISSUE","PDH",
U54="BSS Hardware Issue","BSS",
U54="Sites strategiques, MLL, Pylone, etc.","ENVTECH",
U54="AKTIVCO DEFAUT GE &amp; POWER Cabinet","AKTIVCO",
U54="AKTIVCO Coupure ENEO &amp; Baisse de tension","AKTIVCO GRID ONLY",
U54="Coupure ENEO &amp; Baisse de tension","IHS GRID ONLY",
U54="Defaut GE &amp; POWER Cabinet","IHS",
U54="Sharing","Partners",
U54="Sites strategiques &amp; DataCenter","SST &amp; DC",
U54="Exclu","Exclu",
U54="SAT","SAT",
U54="SPARE-ISSUE","SPARE-ISSUE",
U54="Fiber CAmtel","TRANS_FO_CAMTEL",
U54="Fiber AOF","Fiber AOF",
U54="Projet OCM (HUAWEI)","TRAVAUX-HUAWEI",
U54="Projet OCM (NOKIA)","TRAVAUX-NOKIA",
U54="ACCESS-ISSUE","ACCESS-ISSUE",
U54="Projet OCM (ZTE, NOKIA, autres projets)","TRAVAUX OCM",
U54="No root CAuse","No root cause",
U54="ODU HS","PDH",
U54="IP &amp; VLAN","PDH",
U54="Warehouse HUAWEI","SPARE-ISSUE",
U54="SPARE-HS","SPARE-ISSUE",
U54="Power Telco","BSS",U54="no impacts","no impacts"
),"")</f>
        <v/>
      </c>
      <c r="T54" s="40" t="str" cm="1">
        <f t="array" ref="T54">IFERROR(_xlfn.IFS(
U54="MPR ISSUE","TX ISSUE",
U54="BSS Hardware Issue","RAN ISSUE",
U54="Sites strategiques, MLL, Pylone, etc.","ENVTECH",
U54="AKTIVCO DEFAUT GE &amp; POWER Cabinet","POWER ISSUE",
U54="AKTIVCO Coupure ENEO &amp; Baisse de tension","POWER ISSUE",
U54="Coupure ENEO &amp; Baisse de tension","POWER ISSUE",
U54="Defaut GE &amp; POWER Cabinet","POWER ISSUE",
U54="Sharing","POWER ISSUE",
U54="Sites strategiques &amp; DataCenter","POWER ISSUE",
U54="Exclu","Exclu",
U54="SAT","TX ISSUE",
U54="SPARE-ISSUE","SPARE-ISSUE",
U54="Fiber CAmtel","TX ISSUE",
U54="Fiber AOF","TX ISSUE",
U54="Projet OCM (HUAWEI)","TRAVAUX-HUAWEI",
U54="Projet OCM (NOKIA)","TRAVAUX -NOKIA",
U54="ACCESS-ISSUE","ACCESS-ISSUE",
U54="Projet OCM (ZTE, NOKIA, autres projets)","TRAVAUX OCM",
U54="No root CAuse","No root cause",
U54="ODU HS","TX ISSUE",
U54="IP &amp; VLAN","TX ISSUE",
U54="Warehouse HUAWEI","SPARE-ISSUE",
U54="SPARE-HS","SPARE-ISSUE",
U54="Power Telco","RAN ISSUE",U54="no impacts","no impacts"
),"")</f>
        <v/>
      </c>
      <c r="U54" s="70"/>
      <c r="V54" s="40" t="str" cm="1">
        <f t="array" ref="V54">IFERROR(_xlfn.IFS(
U54="MPR ISSUE","ACTIVE",
U54="BSS Hardware Issue","ACTIVE",
U54="Sites strategiques, MLL, Pylone, etc.","PASSIVE",
U54="AKTIVCO DEFAUT GE &amp; POWER Cabinet","PASSIVE",
U54="AKTIVCO Coupure ENEO &amp; Baisse de tension","PASSIVE",
U54="Coupure ENEO &amp; Baisse de tension","PASSIVE",
U54="Defaut GE &amp; POWER Cabinet","PASSIVE",
U54="Sharing","PASSIVE",
U54="Sites strategiques &amp; DataCenter","PASSIVE",
U54="Exclu","Exclu",
U54="SAT","ACTIVE",
U54="SPARE-ISSUE","SPARE-ISSUE",
U54="Fiber CAmtel","ACTIVE",
U54="Fiber AOF","ACTIVE",
U54="Projet OCM (HUAWEI)","PLANNED WORKS",
U54="Projet OCM (NOKIA)","PLANNED WORKS",
U54="ACCESS-ISSUE","ACCESS-ISSUE",
U54="Projet OCM (ZTE, NOKIA, autres projets)","PLANNED WORKS",
U54="No root CAuse","No root cause",
U54="ODU HS","ACTIVE",
U54="IP &amp; VLAN","ACTIVE",
U54="Warehouse HUAWEI","SPARE-ISSUE",
U54="SPARE-HS","SPARE-ISSUE",
U54="Power Telco","ACTIVE", U54="no impacts","no impacts"
),"")</f>
        <v/>
      </c>
      <c r="W54" s="98"/>
      <c r="X54" s="98"/>
      <c r="Y54" s="98"/>
      <c r="Z54" s="98"/>
      <c r="AA54" s="98"/>
      <c r="AB54" s="17" t="s">
        <v>6106</v>
      </c>
      <c r="AC54" s="17"/>
      <c r="AD54" s="9" t="s">
        <v>5468</v>
      </c>
      <c r="AE54" s="7" t="s">
        <v>5468</v>
      </c>
      <c r="AF54" s="6" t="s">
        <v>5468</v>
      </c>
      <c r="AG54" s="7" t="s">
        <v>5468</v>
      </c>
      <c r="AH54" s="3" t="s">
        <v>5468</v>
      </c>
      <c r="AI54" s="18" t="s">
        <v>5736</v>
      </c>
      <c r="AJ54" s="18" t="s">
        <v>5737</v>
      </c>
      <c r="AK54" s="18" t="s">
        <v>5468</v>
      </c>
      <c r="AL54" s="18" t="s">
        <v>5468</v>
      </c>
      <c r="AM54" s="18" t="s">
        <v>5468</v>
      </c>
      <c r="AN54" s="9" t="s">
        <v>5468</v>
      </c>
      <c r="AO54" s="14"/>
      <c r="AP54" s="14" t="s">
        <v>5468</v>
      </c>
      <c r="AQ54" s="14" t="s">
        <v>5468</v>
      </c>
      <c r="AR54" s="14" t="s">
        <v>5468</v>
      </c>
      <c r="AS54" s="9" t="s">
        <v>5468</v>
      </c>
    </row>
    <row r="55" spans="1:45" x14ac:dyDescent="0.3">
      <c r="A55" s="1" t="s">
        <v>202</v>
      </c>
      <c r="B55" s="1" t="s">
        <v>203</v>
      </c>
      <c r="C55" s="3" t="str">
        <f>_xlfn.XLOOKUP(B55,'[1]daily break down'!$D:$D,'[1]daily break down'!$E:$E,"")</f>
        <v>Yaounde</v>
      </c>
      <c r="D55" s="1" t="s">
        <v>21</v>
      </c>
      <c r="E55" s="1" t="s">
        <v>30</v>
      </c>
      <c r="F55" s="3" t="s">
        <v>37</v>
      </c>
      <c r="G55" s="1" t="s">
        <v>38</v>
      </c>
      <c r="H55" s="29" t="str">
        <f>_xlfn.XLOOKUP(B55,[2]CALCULATION!$B:$B,[2]CALCULATION!$H:$H,"")</f>
        <v>ZTE</v>
      </c>
      <c r="I55" s="100" t="s">
        <v>6098</v>
      </c>
      <c r="J55" s="41" t="s">
        <v>5541</v>
      </c>
      <c r="K55" s="41"/>
      <c r="L55" s="41">
        <v>3.1806008566544821</v>
      </c>
      <c r="M55" s="41">
        <v>0</v>
      </c>
      <c r="N55" s="41">
        <v>0.3674204484166726</v>
      </c>
      <c r="O55" s="41">
        <v>17.652964332696978</v>
      </c>
      <c r="P55" s="41">
        <v>0</v>
      </c>
      <c r="Q55" s="41">
        <v>0</v>
      </c>
      <c r="R55" s="41">
        <v>0</v>
      </c>
      <c r="S55" s="40" t="str" cm="1">
        <f t="array" ref="S55">IFERROR(_xlfn.IFS(
U55="MPR ISSUE","PDH",
U55="BSS Hardware Issue","BSS",
U55="Sites strategiques, MLL, Pylone, etc.","ENVTECH",
U55="AKTIVCO DEFAUT GE &amp; POWER Cabinet","AKTIVCO",
U55="AKTIVCO Coupure ENEO &amp; Baisse de tension","AKTIVCO GRID ONLY",
U55="Coupure ENEO &amp; Baisse de tension","IHS GRID ONLY",
U55="Defaut GE &amp; POWER Cabinet","IHS",
U55="Sharing","Partners",
U55="Sites strategiques &amp; DataCenter","SST &amp; DC",
U55="Exclu","Exclu",
U55="SAT","SAT",
U55="SPARE-ISSUE","SPARE-ISSUE",
U55="Fiber CAmtel","TRANS_FO_CAMTEL",
U55="Fiber AOF","Fiber AOF",
U55="Projet OCM (HUAWEI)","TRAVAUX-HUAWEI",
U55="Projet OCM (NOKIA)","TRAVAUX-NOKIA",
U55="ACCESS-ISSUE","ACCESS-ISSUE",
U55="Projet OCM (ZTE, NOKIA, autres projets)","TRAVAUX OCM",
U55="No root CAuse","No root cause",
U55="ODU HS","PDH",
U55="IP &amp; VLAN","PDH",
U55="Warehouse HUAWEI","SPARE-ISSUE",
U55="SPARE-HS","SPARE-ISSUE",
U55="Power Telco","BSS",U55="no impacts","no impacts"
),"")</f>
        <v/>
      </c>
      <c r="T55" s="40" t="str" cm="1">
        <f t="array" ref="T55">IFERROR(_xlfn.IFS(
U55="MPR ISSUE","TX ISSUE",
U55="BSS Hardware Issue","RAN ISSUE",
U55="Sites strategiques, MLL, Pylone, etc.","ENVTECH",
U55="AKTIVCO DEFAUT GE &amp; POWER Cabinet","POWER ISSUE",
U55="AKTIVCO Coupure ENEO &amp; Baisse de tension","POWER ISSUE",
U55="Coupure ENEO &amp; Baisse de tension","POWER ISSUE",
U55="Defaut GE &amp; POWER Cabinet","POWER ISSUE",
U55="Sharing","POWER ISSUE",
U55="Sites strategiques &amp; DataCenter","POWER ISSUE",
U55="Exclu","Exclu",
U55="SAT","TX ISSUE",
U55="SPARE-ISSUE","SPARE-ISSUE",
U55="Fiber CAmtel","TX ISSUE",
U55="Fiber AOF","TX ISSUE",
U55="Projet OCM (HUAWEI)","TRAVAUX-HUAWEI",
U55="Projet OCM (NOKIA)","TRAVAUX -NOKIA",
U55="ACCESS-ISSUE","ACCESS-ISSUE",
U55="Projet OCM (ZTE, NOKIA, autres projets)","TRAVAUX OCM",
U55="No root CAuse","No root cause",
U55="ODU HS","TX ISSUE",
U55="IP &amp; VLAN","TX ISSUE",
U55="Warehouse HUAWEI","SPARE-ISSUE",
U55="SPARE-HS","SPARE-ISSUE",
U55="Power Telco","RAN ISSUE",U55="no impacts","no impacts"
),"")</f>
        <v/>
      </c>
      <c r="U55" s="70"/>
      <c r="V55" s="40" t="str" cm="1">
        <f t="array" ref="V55">IFERROR(_xlfn.IFS(
U55="MPR ISSUE","ACTIVE",
U55="BSS Hardware Issue","ACTIVE",
U55="Sites strategiques, MLL, Pylone, etc.","PASSIVE",
U55="AKTIVCO DEFAUT GE &amp; POWER Cabinet","PASSIVE",
U55="AKTIVCO Coupure ENEO &amp; Baisse de tension","PASSIVE",
U55="Coupure ENEO &amp; Baisse de tension","PASSIVE",
U55="Defaut GE &amp; POWER Cabinet","PASSIVE",
U55="Sharing","PASSIVE",
U55="Sites strategiques &amp; DataCenter","PASSIVE",
U55="Exclu","Exclu",
U55="SAT","ACTIVE",
U55="SPARE-ISSUE","SPARE-ISSUE",
U55="Fiber CAmtel","ACTIVE",
U55="Fiber AOF","ACTIVE",
U55="Projet OCM (HUAWEI)","PLANNED WORKS",
U55="Projet OCM (NOKIA)","PLANNED WORKS",
U55="ACCESS-ISSUE","ACCESS-ISSUE",
U55="Projet OCM (ZTE, NOKIA, autres projets)","PLANNED WORKS",
U55="No root CAuse","No root cause",
U55="ODU HS","ACTIVE",
U55="IP &amp; VLAN","ACTIVE",
U55="Warehouse HUAWEI","SPARE-ISSUE",
U55="SPARE-HS","SPARE-ISSUE",
U55="Power Telco","ACTIVE", U55="no impacts","no impacts"
),"")</f>
        <v/>
      </c>
      <c r="W55" s="98"/>
      <c r="X55" s="98"/>
      <c r="Y55" s="98"/>
      <c r="Z55" s="98"/>
      <c r="AA55" s="98"/>
      <c r="AB55" s="17" t="s">
        <v>5468</v>
      </c>
      <c r="AC55" s="17"/>
      <c r="AD55" s="9" t="s">
        <v>5468</v>
      </c>
      <c r="AE55" s="7" t="s">
        <v>5468</v>
      </c>
      <c r="AF55" s="6" t="s">
        <v>5468</v>
      </c>
      <c r="AG55" s="7" t="s">
        <v>5468</v>
      </c>
      <c r="AH55" s="3" t="s">
        <v>5468</v>
      </c>
      <c r="AI55" s="18" t="s">
        <v>5468</v>
      </c>
      <c r="AJ55" s="18" t="s">
        <v>5468</v>
      </c>
      <c r="AK55" s="18" t="s">
        <v>5468</v>
      </c>
      <c r="AL55" s="18" t="s">
        <v>5468</v>
      </c>
      <c r="AM55" s="18" t="s">
        <v>5468</v>
      </c>
      <c r="AN55" s="9" t="s">
        <v>5468</v>
      </c>
      <c r="AO55" s="14"/>
      <c r="AP55" s="14" t="s">
        <v>5468</v>
      </c>
      <c r="AQ55" s="14" t="s">
        <v>5468</v>
      </c>
      <c r="AR55" s="14" t="s">
        <v>5468</v>
      </c>
      <c r="AS55" s="9" t="s">
        <v>5468</v>
      </c>
    </row>
    <row r="56" spans="1:45" x14ac:dyDescent="0.3">
      <c r="A56" s="1" t="s">
        <v>2474</v>
      </c>
      <c r="B56" s="8" t="s">
        <v>2475</v>
      </c>
      <c r="C56" s="3" t="str">
        <f>_xlfn.XLOOKUP(B56,'[1]daily break down'!$D:$D,'[1]daily break down'!$E:$E,"")</f>
        <v>Yaounde</v>
      </c>
      <c r="D56" s="1" t="s">
        <v>11</v>
      </c>
      <c r="E56" s="1" t="s">
        <v>12</v>
      </c>
      <c r="F56" s="3" t="s">
        <v>37</v>
      </c>
      <c r="G56" s="1" t="s">
        <v>38</v>
      </c>
      <c r="H56" s="29" t="str">
        <f>_xlfn.XLOOKUP(B56,[2]CALCULATION!$B:$B,[2]CALCULATION!$H:$H,"")</f>
        <v>ZTE</v>
      </c>
      <c r="I56" s="100" t="s">
        <v>6097</v>
      </c>
      <c r="J56" s="41" t="s">
        <v>5541</v>
      </c>
      <c r="K56" s="41"/>
      <c r="L56" s="41">
        <v>20.041313175414405</v>
      </c>
      <c r="M56" s="41">
        <v>0</v>
      </c>
      <c r="N56" s="41">
        <v>0</v>
      </c>
      <c r="O56" s="41">
        <v>3.783872380740398</v>
      </c>
      <c r="P56" s="41">
        <v>0</v>
      </c>
      <c r="Q56" s="41">
        <v>0.68129999172452416</v>
      </c>
      <c r="R56" s="41">
        <v>14.306211886437639</v>
      </c>
      <c r="S56" s="40" t="str" cm="1">
        <f t="array" ref="S56">IFERROR(_xlfn.IFS(
U56="MPR ISSUE","PDH",
U56="BSS Hardware Issue","BSS",
U56="Sites strategiques, MLL, Pylone, etc.","ENVTECH",
U56="AKTIVCO DEFAUT GE &amp; POWER Cabinet","AKTIVCO",
U56="AKTIVCO Coupure ENEO &amp; Baisse de tension","AKTIVCO GRID ONLY",
U56="Coupure ENEO &amp; Baisse de tension","IHS GRID ONLY",
U56="Defaut GE &amp; POWER Cabinet","IHS",
U56="Sharing","Partners",
U56="Sites strategiques &amp; DataCenter","SST &amp; DC",
U56="Exclu","Exclu",
U56="SAT","SAT",
U56="SPARE-ISSUE","SPARE-ISSUE",
U56="Fiber CAmtel","TRANS_FO_CAMTEL",
U56="Fiber AOF","Fiber AOF",
U56="Projet OCM (HUAWEI)","TRAVAUX-HUAWEI",
U56="Projet OCM (NOKIA)","TRAVAUX-NOKIA",
U56="ACCESS-ISSUE","ACCESS-ISSUE",
U56="Projet OCM (ZTE, NOKIA, autres projets)","TRAVAUX OCM",
U56="No root CAuse","No root cause",
U56="ODU HS","PDH",
U56="IP &amp; VLAN","PDH",
U56="Warehouse HUAWEI","SPARE-ISSUE",
U56="SPARE-HS","SPARE-ISSUE",
U56="Power Telco","BSS",U56="no impacts","no impacts"
),"")</f>
        <v/>
      </c>
      <c r="T56" s="40" t="str" cm="1">
        <f t="array" ref="T56">IFERROR(_xlfn.IFS(
U56="MPR ISSUE","TX ISSUE",
U56="BSS Hardware Issue","RAN ISSUE",
U56="Sites strategiques, MLL, Pylone, etc.","ENVTECH",
U56="AKTIVCO DEFAUT GE &amp; POWER Cabinet","POWER ISSUE",
U56="AKTIVCO Coupure ENEO &amp; Baisse de tension","POWER ISSUE",
U56="Coupure ENEO &amp; Baisse de tension","POWER ISSUE",
U56="Defaut GE &amp; POWER Cabinet","POWER ISSUE",
U56="Sharing","POWER ISSUE",
U56="Sites strategiques &amp; DataCenter","POWER ISSUE",
U56="Exclu","Exclu",
U56="SAT","TX ISSUE",
U56="SPARE-ISSUE","SPARE-ISSUE",
U56="Fiber CAmtel","TX ISSUE",
U56="Fiber AOF","TX ISSUE",
U56="Projet OCM (HUAWEI)","TRAVAUX-HUAWEI",
U56="Projet OCM (NOKIA)","TRAVAUX -NOKIA",
U56="ACCESS-ISSUE","ACCESS-ISSUE",
U56="Projet OCM (ZTE, NOKIA, autres projets)","TRAVAUX OCM",
U56="No root CAuse","No root cause",
U56="ODU HS","TX ISSUE",
U56="IP &amp; VLAN","TX ISSUE",
U56="Warehouse HUAWEI","SPARE-ISSUE",
U56="SPARE-HS","SPARE-ISSUE",
U56="Power Telco","RAN ISSUE",U56="no impacts","no impacts"
),"")</f>
        <v/>
      </c>
      <c r="U56" s="70"/>
      <c r="V56" s="40" t="str" cm="1">
        <f t="array" ref="V56">IFERROR(_xlfn.IFS(
U56="MPR ISSUE","ACTIVE",
U56="BSS Hardware Issue","ACTIVE",
U56="Sites strategiques, MLL, Pylone, etc.","PASSIVE",
U56="AKTIVCO DEFAUT GE &amp; POWER Cabinet","PASSIVE",
U56="AKTIVCO Coupure ENEO &amp; Baisse de tension","PASSIVE",
U56="Coupure ENEO &amp; Baisse de tension","PASSIVE",
U56="Defaut GE &amp; POWER Cabinet","PASSIVE",
U56="Sharing","PASSIVE",
U56="Sites strategiques &amp; DataCenter","PASSIVE",
U56="Exclu","Exclu",
U56="SAT","ACTIVE",
U56="SPARE-ISSUE","SPARE-ISSUE",
U56="Fiber CAmtel","ACTIVE",
U56="Fiber AOF","ACTIVE",
U56="Projet OCM (HUAWEI)","PLANNED WORKS",
U56="Projet OCM (NOKIA)","PLANNED WORKS",
U56="ACCESS-ISSUE","ACCESS-ISSUE",
U56="Projet OCM (ZTE, NOKIA, autres projets)","PLANNED WORKS",
U56="No root CAuse","No root cause",
U56="ODU HS","ACTIVE",
U56="IP &amp; VLAN","ACTIVE",
U56="Warehouse HUAWEI","SPARE-ISSUE",
U56="SPARE-HS","SPARE-ISSUE",
U56="Power Telco","ACTIVE", U56="no impacts","no impacts"
),"")</f>
        <v/>
      </c>
      <c r="W56" s="101" t="s">
        <v>6243</v>
      </c>
      <c r="X56" s="101" t="s">
        <v>6214</v>
      </c>
      <c r="Y56" s="101"/>
      <c r="Z56" s="101" t="s">
        <v>11</v>
      </c>
      <c r="AA56" s="101" t="s">
        <v>6215</v>
      </c>
      <c r="AB56" s="17" t="s">
        <v>6362</v>
      </c>
      <c r="AC56" s="17"/>
      <c r="AD56" s="9" t="s">
        <v>5468</v>
      </c>
      <c r="AE56" s="7"/>
      <c r="AF56" s="6" t="s">
        <v>5468</v>
      </c>
      <c r="AG56" s="7" t="s">
        <v>6316</v>
      </c>
      <c r="AH56" s="3" t="s">
        <v>5820</v>
      </c>
      <c r="AI56" s="18" t="s">
        <v>5468</v>
      </c>
      <c r="AJ56" s="18" t="s">
        <v>5468</v>
      </c>
      <c r="AK56" s="18" t="s">
        <v>5468</v>
      </c>
      <c r="AL56" s="18" t="s">
        <v>5468</v>
      </c>
      <c r="AM56" s="18" t="s">
        <v>5468</v>
      </c>
      <c r="AN56" s="9" t="s">
        <v>5821</v>
      </c>
      <c r="AO56" s="14"/>
      <c r="AP56" s="14" t="s">
        <v>5468</v>
      </c>
      <c r="AQ56" s="14" t="s">
        <v>5468</v>
      </c>
      <c r="AR56" s="14" t="s">
        <v>5468</v>
      </c>
      <c r="AS56" s="9" t="s">
        <v>5468</v>
      </c>
    </row>
    <row r="57" spans="1:45" x14ac:dyDescent="0.3">
      <c r="A57" s="1" t="s">
        <v>4526</v>
      </c>
      <c r="B57" s="8" t="s">
        <v>4527</v>
      </c>
      <c r="C57" s="3" t="str">
        <f>_xlfn.XLOOKUP(B57,'[1]daily break down'!$D:$D,'[1]daily break down'!$E:$E,"")</f>
        <v>Yaounde</v>
      </c>
      <c r="D57" s="1" t="s">
        <v>11</v>
      </c>
      <c r="E57" s="1" t="s">
        <v>12</v>
      </c>
      <c r="F57" s="3" t="s">
        <v>37</v>
      </c>
      <c r="G57" s="1" t="s">
        <v>38</v>
      </c>
      <c r="H57" s="29" t="str">
        <f>_xlfn.XLOOKUP(B57,[2]CALCULATION!$B:$B,[2]CALCULATION!$H:$H,"")</f>
        <v>ZTE</v>
      </c>
      <c r="I57" s="100" t="s">
        <v>6098</v>
      </c>
      <c r="J57" s="41" t="s">
        <v>5541</v>
      </c>
      <c r="K57" s="41"/>
      <c r="L57" s="41">
        <v>1.6317491503368691</v>
      </c>
      <c r="M57" s="41">
        <v>5.4165132849930873E-2</v>
      </c>
      <c r="N57" s="41">
        <v>0</v>
      </c>
      <c r="O57" s="41">
        <v>16.888481535700119</v>
      </c>
      <c r="P57" s="41">
        <v>0</v>
      </c>
      <c r="Q57" s="41">
        <v>0</v>
      </c>
      <c r="R57" s="41">
        <v>0</v>
      </c>
      <c r="S57" s="40" t="str" cm="1">
        <f t="array" ref="S57">IFERROR(_xlfn.IFS(
U57="MPR ISSUE","PDH",
U57="BSS Hardware Issue","BSS",
U57="Sites strategiques, MLL, Pylone, etc.","ENVTECH",
U57="AKTIVCO DEFAUT GE &amp; POWER Cabinet","AKTIVCO",
U57="AKTIVCO Coupure ENEO &amp; Baisse de tension","AKTIVCO GRID ONLY",
U57="Coupure ENEO &amp; Baisse de tension","IHS GRID ONLY",
U57="Defaut GE &amp; POWER Cabinet","IHS",
U57="Sharing","Partners",
U57="Sites strategiques &amp; DataCenter","SST &amp; DC",
U57="Exclu","Exclu",
U57="SAT","SAT",
U57="SPARE-ISSUE","SPARE-ISSUE",
U57="Fiber CAmtel","TRANS_FO_CAMTEL",
U57="Fiber AOF","Fiber AOF",
U57="Projet OCM (HUAWEI)","TRAVAUX-HUAWEI",
U57="Projet OCM (NOKIA)","TRAVAUX-NOKIA",
U57="ACCESS-ISSUE","ACCESS-ISSUE",
U57="Projet OCM (ZTE, NOKIA, autres projets)","TRAVAUX OCM",
U57="No root CAuse","No root cause",
U57="ODU HS","PDH",
U57="IP &amp; VLAN","PDH",
U57="Warehouse HUAWEI","SPARE-ISSUE",
U57="SPARE-HS","SPARE-ISSUE",
U57="Power Telco","BSS",U57="no impacts","no impacts"
),"")</f>
        <v/>
      </c>
      <c r="T57" s="40" t="str" cm="1">
        <f t="array" ref="T57">IFERROR(_xlfn.IFS(
U57="MPR ISSUE","TX ISSUE",
U57="BSS Hardware Issue","RAN ISSUE",
U57="Sites strategiques, MLL, Pylone, etc.","ENVTECH",
U57="AKTIVCO DEFAUT GE &amp; POWER Cabinet","POWER ISSUE",
U57="AKTIVCO Coupure ENEO &amp; Baisse de tension","POWER ISSUE",
U57="Coupure ENEO &amp; Baisse de tension","POWER ISSUE",
U57="Defaut GE &amp; POWER Cabinet","POWER ISSUE",
U57="Sharing","POWER ISSUE",
U57="Sites strategiques &amp; DataCenter","POWER ISSUE",
U57="Exclu","Exclu",
U57="SAT","TX ISSUE",
U57="SPARE-ISSUE","SPARE-ISSUE",
U57="Fiber CAmtel","TX ISSUE",
U57="Fiber AOF","TX ISSUE",
U57="Projet OCM (HUAWEI)","TRAVAUX-HUAWEI",
U57="Projet OCM (NOKIA)","TRAVAUX -NOKIA",
U57="ACCESS-ISSUE","ACCESS-ISSUE",
U57="Projet OCM (ZTE, NOKIA, autres projets)","TRAVAUX OCM",
U57="No root CAuse","No root cause",
U57="ODU HS","TX ISSUE",
U57="IP &amp; VLAN","TX ISSUE",
U57="Warehouse HUAWEI","SPARE-ISSUE",
U57="SPARE-HS","SPARE-ISSUE",
U57="Power Telco","RAN ISSUE",U57="no impacts","no impacts"
),"")</f>
        <v/>
      </c>
      <c r="U57" s="70"/>
      <c r="V57" s="40" t="str" cm="1">
        <f t="array" ref="V57">IFERROR(_xlfn.IFS(
U57="MPR ISSUE","ACTIVE",
U57="BSS Hardware Issue","ACTIVE",
U57="Sites strategiques, MLL, Pylone, etc.","PASSIVE",
U57="AKTIVCO DEFAUT GE &amp; POWER Cabinet","PASSIVE",
U57="AKTIVCO Coupure ENEO &amp; Baisse de tension","PASSIVE",
U57="Coupure ENEO &amp; Baisse de tension","PASSIVE",
U57="Defaut GE &amp; POWER Cabinet","PASSIVE",
U57="Sharing","PASSIVE",
U57="Sites strategiques &amp; DataCenter","PASSIVE",
U57="Exclu","Exclu",
U57="SAT","ACTIVE",
U57="SPARE-ISSUE","SPARE-ISSUE",
U57="Fiber CAmtel","ACTIVE",
U57="Fiber AOF","ACTIVE",
U57="Projet OCM (HUAWEI)","PLANNED WORKS",
U57="Projet OCM (NOKIA)","PLANNED WORKS",
U57="ACCESS-ISSUE","ACCESS-ISSUE",
U57="Projet OCM (ZTE, NOKIA, autres projets)","PLANNED WORKS",
U57="No root CAuse","No root cause",
U57="ODU HS","ACTIVE",
U57="IP &amp; VLAN","ACTIVE",
U57="Warehouse HUAWEI","SPARE-ISSUE",
U57="SPARE-HS","SPARE-ISSUE",
U57="Power Telco","ACTIVE", U57="no impacts","no impacts"
),"")</f>
        <v/>
      </c>
      <c r="W57" s="98"/>
      <c r="X57" s="98"/>
      <c r="Y57" s="98"/>
      <c r="Z57" s="98"/>
      <c r="AA57" s="98"/>
      <c r="AB57" s="17" t="s">
        <v>5468</v>
      </c>
      <c r="AC57" s="17"/>
      <c r="AD57" s="9" t="s">
        <v>5468</v>
      </c>
      <c r="AE57" s="7" t="s">
        <v>5468</v>
      </c>
      <c r="AF57" s="6" t="s">
        <v>5468</v>
      </c>
      <c r="AG57" s="7" t="s">
        <v>5468</v>
      </c>
      <c r="AH57" s="3" t="s">
        <v>5468</v>
      </c>
      <c r="AI57" s="18" t="s">
        <v>5468</v>
      </c>
      <c r="AJ57" s="18" t="s">
        <v>5468</v>
      </c>
      <c r="AK57" s="18" t="s">
        <v>5468</v>
      </c>
      <c r="AL57" s="18" t="s">
        <v>5468</v>
      </c>
      <c r="AM57" s="18" t="s">
        <v>5468</v>
      </c>
      <c r="AN57" s="9" t="s">
        <v>5468</v>
      </c>
      <c r="AO57" s="14"/>
      <c r="AP57" s="14" t="s">
        <v>5468</v>
      </c>
      <c r="AQ57" s="14" t="s">
        <v>5468</v>
      </c>
      <c r="AR57" s="14" t="s">
        <v>5468</v>
      </c>
      <c r="AS57" s="9" t="s">
        <v>5468</v>
      </c>
    </row>
    <row r="58" spans="1:45" x14ac:dyDescent="0.3">
      <c r="A58" s="1" t="s">
        <v>972</v>
      </c>
      <c r="B58" s="8" t="s">
        <v>973</v>
      </c>
      <c r="C58" s="3" t="str">
        <f>_xlfn.XLOOKUP(B58,'[1]daily break down'!$D:$D,'[1]daily break down'!$E:$E,"")</f>
        <v>EXTREME-NORD</v>
      </c>
      <c r="D58" s="1" t="s">
        <v>11</v>
      </c>
      <c r="E58" s="1" t="s">
        <v>12</v>
      </c>
      <c r="F58" s="3" t="s">
        <v>55</v>
      </c>
      <c r="G58" s="1" t="s">
        <v>974</v>
      </c>
      <c r="H58" s="28" t="str">
        <f>_xlfn.XLOOKUP(B58,[2]CALCULATION!$B:$B,[2]CALCULATION!$H:$H,"")</f>
        <v>NOKIA</v>
      </c>
      <c r="I58" s="100" t="s">
        <v>6097</v>
      </c>
      <c r="J58" s="41" t="s">
        <v>6092</v>
      </c>
      <c r="K58" s="41"/>
      <c r="L58" s="41">
        <v>9.6139632968356281</v>
      </c>
      <c r="M58" s="41">
        <v>7.786461978085228</v>
      </c>
      <c r="N58" s="41">
        <v>0</v>
      </c>
      <c r="O58" s="41">
        <v>16.839256719544107</v>
      </c>
      <c r="P58" s="41">
        <v>23.035088232101636</v>
      </c>
      <c r="Q58" s="41">
        <v>13.757724480488752</v>
      </c>
      <c r="R58" s="41">
        <v>13.16416467728264</v>
      </c>
      <c r="S58" s="40" t="str" cm="1">
        <f t="array" ref="S58">IFERROR(_xlfn.IFS(
U58="MPR ISSUE","PDH",
U58="BSS Hardware Issue","BSS",
U58="Sites strategiques, MLL, Pylone, etc.","ENVTECH",
U58="AKTIVCO DEFAUT GE &amp; POWER Cabinet","AKTIVCO",
U58="AKTIVCO Coupure ENEO &amp; Baisse de tension","AKTIVCO GRID ONLY",
U58="Coupure ENEO &amp; Baisse de tension","IHS GRID ONLY",
U58="Defaut GE &amp; POWER Cabinet","IHS",
U58="Sharing","Partners",
U58="Sites strategiques &amp; DataCenter","SST &amp; DC",
U58="Exclu","Exclu",
U58="SAT","SAT",
U58="SPARE-ISSUE","SPARE-ISSUE",
U58="Fiber CAmtel","TRANS_FO_CAMTEL",
U58="Fiber AOF","Fiber AOF",
U58="Projet OCM (HUAWEI)","TRAVAUX-HUAWEI",
U58="Projet OCM (NOKIA)","TRAVAUX-NOKIA",
U58="ACCESS-ISSUE","ACCESS-ISSUE",
U58="Projet OCM (ZTE, NOKIA, autres projets)","TRAVAUX OCM",
U58="No root CAuse","No root cause",
U58="ODU HS","PDH",
U58="IP &amp; VLAN","PDH",
U58="Warehouse HUAWEI","SPARE-ISSUE",
U58="SPARE-HS","SPARE-ISSUE",
U58="Power Telco","BSS",U58="no impacts","no impacts"
),"")</f>
        <v/>
      </c>
      <c r="T58" s="40" t="str" cm="1">
        <f t="array" ref="T58">IFERROR(_xlfn.IFS(
U58="MPR ISSUE","TX ISSUE",
U58="BSS Hardware Issue","RAN ISSUE",
U58="Sites strategiques, MLL, Pylone, etc.","ENVTECH",
U58="AKTIVCO DEFAUT GE &amp; POWER Cabinet","POWER ISSUE",
U58="AKTIVCO Coupure ENEO &amp; Baisse de tension","POWER ISSUE",
U58="Coupure ENEO &amp; Baisse de tension","POWER ISSUE",
U58="Defaut GE &amp; POWER Cabinet","POWER ISSUE",
U58="Sharing","POWER ISSUE",
U58="Sites strategiques &amp; DataCenter","POWER ISSUE",
U58="Exclu","Exclu",
U58="SAT","TX ISSUE",
U58="SPARE-ISSUE","SPARE-ISSUE",
U58="Fiber CAmtel","TX ISSUE",
U58="Fiber AOF","TX ISSUE",
U58="Projet OCM (HUAWEI)","TRAVAUX-HUAWEI",
U58="Projet OCM (NOKIA)","TRAVAUX -NOKIA",
U58="ACCESS-ISSUE","ACCESS-ISSUE",
U58="Projet OCM (ZTE, NOKIA, autres projets)","TRAVAUX OCM",
U58="No root CAuse","No root cause",
U58="ODU HS","TX ISSUE",
U58="IP &amp; VLAN","TX ISSUE",
U58="Warehouse HUAWEI","SPARE-ISSUE",
U58="SPARE-HS","SPARE-ISSUE",
U58="Power Telco","RAN ISSUE",U58="no impacts","no impacts"
),"")</f>
        <v/>
      </c>
      <c r="U58" s="70"/>
      <c r="V58" s="40" t="str" cm="1">
        <f t="array" ref="V58">IFERROR(_xlfn.IFS(
U58="MPR ISSUE","ACTIVE",
U58="BSS Hardware Issue","ACTIVE",
U58="Sites strategiques, MLL, Pylone, etc.","PASSIVE",
U58="AKTIVCO DEFAUT GE &amp; POWER Cabinet","PASSIVE",
U58="AKTIVCO Coupure ENEO &amp; Baisse de tension","PASSIVE",
U58="Coupure ENEO &amp; Baisse de tension","PASSIVE",
U58="Defaut GE &amp; POWER Cabinet","PASSIVE",
U58="Sharing","PASSIVE",
U58="Sites strategiques &amp; DataCenter","PASSIVE",
U58="Exclu","Exclu",
U58="SAT","ACTIVE",
U58="SPARE-ISSUE","SPARE-ISSUE",
U58="Fiber CAmtel","ACTIVE",
U58="Fiber AOF","ACTIVE",
U58="Projet OCM (HUAWEI)","PLANNED WORKS",
U58="Projet OCM (NOKIA)","PLANNED WORKS",
U58="ACCESS-ISSUE","ACCESS-ISSUE",
U58="Projet OCM (ZTE, NOKIA, autres projets)","PLANNED WORKS",
U58="No root CAuse","No root cause",
U58="ODU HS","ACTIVE",
U58="IP &amp; VLAN","ACTIVE",
U58="Warehouse HUAWEI","SPARE-ISSUE",
U58="SPARE-HS","SPARE-ISSUE",
U58="Power Telco","ACTIVE", U58="no impacts","no impacts"
),"")</f>
        <v/>
      </c>
      <c r="W58" s="98"/>
      <c r="X58" s="98"/>
      <c r="Y58" s="98"/>
      <c r="Z58" s="98"/>
      <c r="AA58" s="98"/>
      <c r="AB58" s="17" t="s">
        <v>5739</v>
      </c>
      <c r="AC58" s="17"/>
      <c r="AD58" s="9"/>
      <c r="AE58" s="7" t="s">
        <v>5468</v>
      </c>
      <c r="AF58" s="6" t="s">
        <v>5468</v>
      </c>
      <c r="AG58" s="7" t="s">
        <v>5468</v>
      </c>
      <c r="AH58" s="3" t="s">
        <v>5468</v>
      </c>
      <c r="AI58" s="18" t="s">
        <v>5468</v>
      </c>
      <c r="AJ58" s="18" t="s">
        <v>5468</v>
      </c>
      <c r="AK58" s="18" t="s">
        <v>5468</v>
      </c>
      <c r="AL58" s="18" t="s">
        <v>5468</v>
      </c>
      <c r="AM58" s="18" t="s">
        <v>5468</v>
      </c>
      <c r="AN58" s="9" t="s">
        <v>5739</v>
      </c>
      <c r="AO58" s="14"/>
      <c r="AP58" s="14" t="s">
        <v>5468</v>
      </c>
      <c r="AQ58" s="14" t="s">
        <v>973</v>
      </c>
      <c r="AR58" s="14" t="s">
        <v>5468</v>
      </c>
      <c r="AS58" s="9" t="s">
        <v>5468</v>
      </c>
    </row>
    <row r="59" spans="1:45" x14ac:dyDescent="0.3">
      <c r="A59" s="1" t="s">
        <v>1609</v>
      </c>
      <c r="B59" s="1" t="s">
        <v>1610</v>
      </c>
      <c r="C59" s="3" t="str">
        <f>_xlfn.XLOOKUP(B59,'[1]daily break down'!$D:$D,'[1]daily break down'!$E:$E,"")</f>
        <v>Douala</v>
      </c>
      <c r="D59" s="1" t="s">
        <v>11</v>
      </c>
      <c r="E59" s="1" t="s">
        <v>145</v>
      </c>
      <c r="F59" s="3" t="s">
        <v>31</v>
      </c>
      <c r="G59" s="1" t="s">
        <v>32</v>
      </c>
      <c r="H59" s="29" t="str">
        <f>_xlfn.XLOOKUP(B59,[2]CALCULATION!$B:$B,[2]CALCULATION!$H:$H,"")</f>
        <v>ZTE</v>
      </c>
      <c r="I59" s="100" t="s">
        <v>6098</v>
      </c>
      <c r="J59" s="41" t="s">
        <v>5541</v>
      </c>
      <c r="K59" s="41"/>
      <c r="L59" s="41">
        <v>0</v>
      </c>
      <c r="M59" s="41">
        <v>0</v>
      </c>
      <c r="N59" s="41">
        <v>14.670600371540351</v>
      </c>
      <c r="O59" s="41">
        <v>16.568841262095752</v>
      </c>
      <c r="P59" s="41">
        <v>0</v>
      </c>
      <c r="Q59" s="41">
        <v>0</v>
      </c>
      <c r="R59" s="41">
        <v>0</v>
      </c>
      <c r="S59" s="40" t="str" cm="1">
        <f t="array" ref="S59">IFERROR(_xlfn.IFS(
U59="MPR ISSUE","PDH",
U59="BSS Hardware Issue","BSS",
U59="Sites strategiques, MLL, Pylone, etc.","ENVTECH",
U59="AKTIVCO DEFAUT GE &amp; POWER Cabinet","AKTIVCO",
U59="AKTIVCO Coupure ENEO &amp; Baisse de tension","AKTIVCO GRID ONLY",
U59="Coupure ENEO &amp; Baisse de tension","IHS GRID ONLY",
U59="Defaut GE &amp; POWER Cabinet","IHS",
U59="Sharing","Partners",
U59="Sites strategiques &amp; DataCenter","SST &amp; DC",
U59="Exclu","Exclu",
U59="SAT","SAT",
U59="SPARE-ISSUE","SPARE-ISSUE",
U59="Fiber CAmtel","TRANS_FO_CAMTEL",
U59="Fiber AOF","Fiber AOF",
U59="Projet OCM (HUAWEI)","TRAVAUX-HUAWEI",
U59="Projet OCM (NOKIA)","TRAVAUX-NOKIA",
U59="ACCESS-ISSUE","ACCESS-ISSUE",
U59="Projet OCM (ZTE, NOKIA, autres projets)","TRAVAUX OCM",
U59="No root CAuse","No root cause",
U59="ODU HS","PDH",
U59="IP &amp; VLAN","PDH",
U59="Warehouse HUAWEI","SPARE-ISSUE",
U59="SPARE-HS","SPARE-ISSUE",
U59="Power Telco","BSS",U59="no impacts","no impacts"
),"")</f>
        <v/>
      </c>
      <c r="T59" s="40" t="str" cm="1">
        <f t="array" ref="T59">IFERROR(_xlfn.IFS(
U59="MPR ISSUE","TX ISSUE",
U59="BSS Hardware Issue","RAN ISSUE",
U59="Sites strategiques, MLL, Pylone, etc.","ENVTECH",
U59="AKTIVCO DEFAUT GE &amp; POWER Cabinet","POWER ISSUE",
U59="AKTIVCO Coupure ENEO &amp; Baisse de tension","POWER ISSUE",
U59="Coupure ENEO &amp; Baisse de tension","POWER ISSUE",
U59="Defaut GE &amp; POWER Cabinet","POWER ISSUE",
U59="Sharing","POWER ISSUE",
U59="Sites strategiques &amp; DataCenter","POWER ISSUE",
U59="Exclu","Exclu",
U59="SAT","TX ISSUE",
U59="SPARE-ISSUE","SPARE-ISSUE",
U59="Fiber CAmtel","TX ISSUE",
U59="Fiber AOF","TX ISSUE",
U59="Projet OCM (HUAWEI)","TRAVAUX-HUAWEI",
U59="Projet OCM (NOKIA)","TRAVAUX -NOKIA",
U59="ACCESS-ISSUE","ACCESS-ISSUE",
U59="Projet OCM (ZTE, NOKIA, autres projets)","TRAVAUX OCM",
U59="No root CAuse","No root cause",
U59="ODU HS","TX ISSUE",
U59="IP &amp; VLAN","TX ISSUE",
U59="Warehouse HUAWEI","SPARE-ISSUE",
U59="SPARE-HS","SPARE-ISSUE",
U59="Power Telco","RAN ISSUE",U59="no impacts","no impacts"
),"")</f>
        <v/>
      </c>
      <c r="U59" s="70"/>
      <c r="V59" s="40" t="str" cm="1">
        <f t="array" ref="V59">IFERROR(_xlfn.IFS(
U59="MPR ISSUE","ACTIVE",
U59="BSS Hardware Issue","ACTIVE",
U59="Sites strategiques, MLL, Pylone, etc.","PASSIVE",
U59="AKTIVCO DEFAUT GE &amp; POWER Cabinet","PASSIVE",
U59="AKTIVCO Coupure ENEO &amp; Baisse de tension","PASSIVE",
U59="Coupure ENEO &amp; Baisse de tension","PASSIVE",
U59="Defaut GE &amp; POWER Cabinet","PASSIVE",
U59="Sharing","PASSIVE",
U59="Sites strategiques &amp; DataCenter","PASSIVE",
U59="Exclu","Exclu",
U59="SAT","ACTIVE",
U59="SPARE-ISSUE","SPARE-ISSUE",
U59="Fiber CAmtel","ACTIVE",
U59="Fiber AOF","ACTIVE",
U59="Projet OCM (HUAWEI)","PLANNED WORKS",
U59="Projet OCM (NOKIA)","PLANNED WORKS",
U59="ACCESS-ISSUE","ACCESS-ISSUE",
U59="Projet OCM (ZTE, NOKIA, autres projets)","PLANNED WORKS",
U59="No root CAuse","No root cause",
U59="ODU HS","ACTIVE",
U59="IP &amp; VLAN","ACTIVE",
U59="Warehouse HUAWEI","SPARE-ISSUE",
U59="SPARE-HS","SPARE-ISSUE",
U59="Power Telco","ACTIVE", U59="no impacts","no impacts"
),"")</f>
        <v/>
      </c>
      <c r="W59" s="98"/>
      <c r="X59" s="98"/>
      <c r="Y59" s="98"/>
      <c r="Z59" s="98"/>
      <c r="AA59" s="98"/>
      <c r="AB59" s="17" t="s">
        <v>5468</v>
      </c>
      <c r="AC59" s="17"/>
      <c r="AD59" s="9" t="s">
        <v>5468</v>
      </c>
      <c r="AE59" s="7" t="s">
        <v>5468</v>
      </c>
      <c r="AF59" s="6" t="s">
        <v>5468</v>
      </c>
      <c r="AG59" s="7" t="s">
        <v>5468</v>
      </c>
      <c r="AH59" s="3" t="s">
        <v>5468</v>
      </c>
      <c r="AI59" s="18" t="s">
        <v>5468</v>
      </c>
      <c r="AJ59" s="18" t="s">
        <v>5468</v>
      </c>
      <c r="AK59" s="18" t="s">
        <v>5468</v>
      </c>
      <c r="AL59" s="18" t="s">
        <v>5468</v>
      </c>
      <c r="AM59" s="18" t="s">
        <v>5468</v>
      </c>
      <c r="AN59" s="9" t="s">
        <v>5468</v>
      </c>
      <c r="AO59" s="14"/>
      <c r="AP59" s="14" t="s">
        <v>5468</v>
      </c>
      <c r="AQ59" s="14" t="s">
        <v>5468</v>
      </c>
      <c r="AR59" s="14" t="s">
        <v>5468</v>
      </c>
      <c r="AS59" s="9" t="s">
        <v>5468</v>
      </c>
    </row>
    <row r="60" spans="1:45" x14ac:dyDescent="0.3">
      <c r="A60" s="1" t="s">
        <v>2201</v>
      </c>
      <c r="B60" s="8" t="s">
        <v>2202</v>
      </c>
      <c r="C60" s="3" t="str">
        <f>_xlfn.XLOOKUP(B60,'[1]daily break down'!$D:$D,'[1]daily break down'!$E:$E,"")</f>
        <v>OUEST</v>
      </c>
      <c r="D60" s="1" t="s">
        <v>11</v>
      </c>
      <c r="E60" s="1" t="s">
        <v>12</v>
      </c>
      <c r="F60" s="3" t="s">
        <v>102</v>
      </c>
      <c r="G60" s="1" t="s">
        <v>103</v>
      </c>
      <c r="H60" s="27" t="str">
        <f>_xlfn.XLOOKUP(B60,[2]CALCULATION!$B:$B,[2]CALCULATION!$H:$H,"")</f>
        <v>Huawei</v>
      </c>
      <c r="I60" s="100" t="s">
        <v>6097</v>
      </c>
      <c r="J60" s="41" t="s">
        <v>5541</v>
      </c>
      <c r="K60" s="41"/>
      <c r="L60" s="41">
        <v>0</v>
      </c>
      <c r="M60" s="41">
        <v>0</v>
      </c>
      <c r="N60" s="41">
        <v>0</v>
      </c>
      <c r="O60" s="41">
        <v>1.1129980623970919</v>
      </c>
      <c r="P60" s="41">
        <v>0.26843576375512584</v>
      </c>
      <c r="Q60" s="41">
        <v>11.317694823261506</v>
      </c>
      <c r="R60" s="41">
        <v>14.276569986274124</v>
      </c>
      <c r="S60" s="40" t="str" cm="1">
        <f t="array" ref="S60">IFERROR(_xlfn.IFS(
U60="MPR ISSUE","PDH",
U60="BSS Hardware Issue","BSS",
U60="Sites strategiques, MLL, Pylone, etc.","ENVTECH",
U60="AKTIVCO DEFAUT GE &amp; POWER Cabinet","AKTIVCO",
U60="AKTIVCO Coupure ENEO &amp; Baisse de tension","AKTIVCO GRID ONLY",
U60="Coupure ENEO &amp; Baisse de tension","IHS GRID ONLY",
U60="Defaut GE &amp; POWER Cabinet","IHS",
U60="Sharing","Partners",
U60="Sites strategiques &amp; DataCenter","SST &amp; DC",
U60="Exclu","Exclu",
U60="SAT","SAT",
U60="SPARE-ISSUE","SPARE-ISSUE",
U60="Fiber CAmtel","TRANS_FO_CAMTEL",
U60="Fiber AOF","Fiber AOF",
U60="Projet OCM (HUAWEI)","TRAVAUX-HUAWEI",
U60="Projet OCM (NOKIA)","TRAVAUX-NOKIA",
U60="ACCESS-ISSUE","ACCESS-ISSUE",
U60="Projet OCM (ZTE, NOKIA, autres projets)","TRAVAUX OCM",
U60="No root CAuse","No root cause",
U60="ODU HS","PDH",
U60="IP &amp; VLAN","PDH",
U60="Warehouse HUAWEI","SPARE-ISSUE",
U60="SPARE-HS","SPARE-ISSUE",
U60="Power Telco","BSS",U60="no impacts","no impacts"
),"")</f>
        <v/>
      </c>
      <c r="T60" s="40" t="str" cm="1">
        <f t="array" ref="T60">IFERROR(_xlfn.IFS(
U60="MPR ISSUE","TX ISSUE",
U60="BSS Hardware Issue","RAN ISSUE",
U60="Sites strategiques, MLL, Pylone, etc.","ENVTECH",
U60="AKTIVCO DEFAUT GE &amp; POWER Cabinet","POWER ISSUE",
U60="AKTIVCO Coupure ENEO &amp; Baisse de tension","POWER ISSUE",
U60="Coupure ENEO &amp; Baisse de tension","POWER ISSUE",
U60="Defaut GE &amp; POWER Cabinet","POWER ISSUE",
U60="Sharing","POWER ISSUE",
U60="Sites strategiques &amp; DataCenter","POWER ISSUE",
U60="Exclu","Exclu",
U60="SAT","TX ISSUE",
U60="SPARE-ISSUE","SPARE-ISSUE",
U60="Fiber CAmtel","TX ISSUE",
U60="Fiber AOF","TX ISSUE",
U60="Projet OCM (HUAWEI)","TRAVAUX-HUAWEI",
U60="Projet OCM (NOKIA)","TRAVAUX -NOKIA",
U60="ACCESS-ISSUE","ACCESS-ISSUE",
U60="Projet OCM (ZTE, NOKIA, autres projets)","TRAVAUX OCM",
U60="No root CAuse","No root cause",
U60="ODU HS","TX ISSUE",
U60="IP &amp; VLAN","TX ISSUE",
U60="Warehouse HUAWEI","SPARE-ISSUE",
U60="SPARE-HS","SPARE-ISSUE",
U60="Power Telco","RAN ISSUE",U60="no impacts","no impacts"
),"")</f>
        <v/>
      </c>
      <c r="U60" s="70"/>
      <c r="V60" s="40" t="str" cm="1">
        <f t="array" ref="V60">IFERROR(_xlfn.IFS(
U60="MPR ISSUE","ACTIVE",
U60="BSS Hardware Issue","ACTIVE",
U60="Sites strategiques, MLL, Pylone, etc.","PASSIVE",
U60="AKTIVCO DEFAUT GE &amp; POWER Cabinet","PASSIVE",
U60="AKTIVCO Coupure ENEO &amp; Baisse de tension","PASSIVE",
U60="Coupure ENEO &amp; Baisse de tension","PASSIVE",
U60="Defaut GE &amp; POWER Cabinet","PASSIVE",
U60="Sharing","PASSIVE",
U60="Sites strategiques &amp; DataCenter","PASSIVE",
U60="Exclu","Exclu",
U60="SAT","ACTIVE",
U60="SPARE-ISSUE","SPARE-ISSUE",
U60="Fiber CAmtel","ACTIVE",
U60="Fiber AOF","ACTIVE",
U60="Projet OCM (HUAWEI)","PLANNED WORKS",
U60="Projet OCM (NOKIA)","PLANNED WORKS",
U60="ACCESS-ISSUE","ACCESS-ISSUE",
U60="Projet OCM (ZTE, NOKIA, autres projets)","PLANNED WORKS",
U60="No root CAuse","No root cause",
U60="ODU HS","ACTIVE",
U60="IP &amp; VLAN","ACTIVE",
U60="Warehouse HUAWEI","SPARE-ISSUE",
U60="SPARE-HS","SPARE-ISSUE",
U60="Power Telco","ACTIVE", U60="no impacts","no impacts"
),"")</f>
        <v/>
      </c>
      <c r="W60" s="101" t="s">
        <v>6254</v>
      </c>
      <c r="X60" s="101" t="s">
        <v>6250</v>
      </c>
      <c r="Y60" s="101"/>
      <c r="Z60" s="101" t="s">
        <v>11</v>
      </c>
      <c r="AA60" s="101" t="s">
        <v>6215</v>
      </c>
      <c r="AB60" s="17" t="s">
        <v>6363</v>
      </c>
      <c r="AC60" s="17"/>
      <c r="AD60" s="9" t="s">
        <v>5468</v>
      </c>
      <c r="AE60" s="7" t="s">
        <v>6204</v>
      </c>
      <c r="AF60" s="6" t="s">
        <v>5468</v>
      </c>
      <c r="AG60" s="7" t="s">
        <v>6315</v>
      </c>
      <c r="AH60" s="3" t="s">
        <v>5855</v>
      </c>
      <c r="AI60" s="18" t="s">
        <v>5468</v>
      </c>
      <c r="AJ60" s="18" t="s">
        <v>5468</v>
      </c>
      <c r="AK60" s="18" t="s">
        <v>5468</v>
      </c>
      <c r="AL60" s="18" t="s">
        <v>5468</v>
      </c>
      <c r="AM60" s="18" t="s">
        <v>5468</v>
      </c>
      <c r="AN60" s="9" t="s">
        <v>5468</v>
      </c>
      <c r="AO60" s="14"/>
      <c r="AP60" s="14" t="s">
        <v>5468</v>
      </c>
      <c r="AQ60" s="14" t="s">
        <v>5468</v>
      </c>
      <c r="AR60" s="14" t="s">
        <v>5468</v>
      </c>
      <c r="AS60" s="9" t="s">
        <v>5468</v>
      </c>
    </row>
    <row r="61" spans="1:45" x14ac:dyDescent="0.3">
      <c r="A61" s="1" t="s">
        <v>2174</v>
      </c>
      <c r="B61" s="8" t="s">
        <v>2175</v>
      </c>
      <c r="C61" s="3" t="str">
        <f>_xlfn.XLOOKUP(B61,'[1]daily break down'!$D:$D,'[1]daily break down'!$E:$E,"")</f>
        <v>CENTRE</v>
      </c>
      <c r="D61" s="1" t="s">
        <v>21</v>
      </c>
      <c r="E61" s="1" t="s">
        <v>36</v>
      </c>
      <c r="F61" s="3" t="s">
        <v>37</v>
      </c>
      <c r="G61" s="1" t="s">
        <v>2176</v>
      </c>
      <c r="H61" s="29" t="str">
        <f>_xlfn.XLOOKUP(B61,[2]CALCULATION!$B:$B,[2]CALCULATION!$H:$H,"")</f>
        <v>ZTE</v>
      </c>
      <c r="I61" s="100" t="s">
        <v>6097</v>
      </c>
      <c r="J61" s="41" t="s">
        <v>5541</v>
      </c>
      <c r="K61" s="41"/>
      <c r="L61" s="41">
        <v>3.8698196231519315</v>
      </c>
      <c r="M61" s="41">
        <v>0</v>
      </c>
      <c r="N61" s="41">
        <v>2.4796822787808233</v>
      </c>
      <c r="O61" s="41">
        <v>41.343709068495265</v>
      </c>
      <c r="P61" s="41">
        <v>45.442103055362942</v>
      </c>
      <c r="Q61" s="41">
        <v>0</v>
      </c>
      <c r="R61" s="41">
        <v>14.016017327135287</v>
      </c>
      <c r="S61" s="40" t="str" cm="1">
        <f t="array" ref="S61">IFERROR(_xlfn.IFS(
U61="MPR ISSUE","PDH",
U61="BSS Hardware Issue","BSS",
U61="Sites strategiques, MLL, Pylone, etc.","ENVTECH",
U61="AKTIVCO DEFAUT GE &amp; POWER Cabinet","AKTIVCO",
U61="AKTIVCO Coupure ENEO &amp; Baisse de tension","AKTIVCO GRID ONLY",
U61="Coupure ENEO &amp; Baisse de tension","IHS GRID ONLY",
U61="Defaut GE &amp; POWER Cabinet","IHS",
U61="Sharing","Partners",
U61="Sites strategiques &amp; DataCenter","SST &amp; DC",
U61="Exclu","Exclu",
U61="SAT","SAT",
U61="SPARE-ISSUE","SPARE-ISSUE",
U61="Fiber CAmtel","TRANS_FO_CAMTEL",
U61="Fiber AOF","Fiber AOF",
U61="Projet OCM (HUAWEI)","TRAVAUX-HUAWEI",
U61="Projet OCM (NOKIA)","TRAVAUX-NOKIA",
U61="ACCESS-ISSUE","ACCESS-ISSUE",
U61="Projet OCM (ZTE, NOKIA, autres projets)","TRAVAUX OCM",
U61="No root CAuse","No root cause",
U61="ODU HS","PDH",
U61="IP &amp; VLAN","PDH",
U61="Warehouse HUAWEI","SPARE-ISSUE",
U61="SPARE-HS","SPARE-ISSUE",
U61="Power Telco","BSS",U61="no impacts","no impacts"
),"")</f>
        <v/>
      </c>
      <c r="T61" s="40" t="str" cm="1">
        <f t="array" ref="T61">IFERROR(_xlfn.IFS(
U61="MPR ISSUE","TX ISSUE",
U61="BSS Hardware Issue","RAN ISSUE",
U61="Sites strategiques, MLL, Pylone, etc.","ENVTECH",
U61="AKTIVCO DEFAUT GE &amp; POWER Cabinet","POWER ISSUE",
U61="AKTIVCO Coupure ENEO &amp; Baisse de tension","POWER ISSUE",
U61="Coupure ENEO &amp; Baisse de tension","POWER ISSUE",
U61="Defaut GE &amp; POWER Cabinet","POWER ISSUE",
U61="Sharing","POWER ISSUE",
U61="Sites strategiques &amp; DataCenter","POWER ISSUE",
U61="Exclu","Exclu",
U61="SAT","TX ISSUE",
U61="SPARE-ISSUE","SPARE-ISSUE",
U61="Fiber CAmtel","TX ISSUE",
U61="Fiber AOF","TX ISSUE",
U61="Projet OCM (HUAWEI)","TRAVAUX-HUAWEI",
U61="Projet OCM (NOKIA)","TRAVAUX -NOKIA",
U61="ACCESS-ISSUE","ACCESS-ISSUE",
U61="Projet OCM (ZTE, NOKIA, autres projets)","TRAVAUX OCM",
U61="No root CAuse","No root cause",
U61="ODU HS","TX ISSUE",
U61="IP &amp; VLAN","TX ISSUE",
U61="Warehouse HUAWEI","SPARE-ISSUE",
U61="SPARE-HS","SPARE-ISSUE",
U61="Power Telco","RAN ISSUE",U61="no impacts","no impacts"
),"")</f>
        <v/>
      </c>
      <c r="U61" s="70"/>
      <c r="V61" s="40" t="str" cm="1">
        <f t="array" ref="V61">IFERROR(_xlfn.IFS(
U61="MPR ISSUE","ACTIVE",
U61="BSS Hardware Issue","ACTIVE",
U61="Sites strategiques, MLL, Pylone, etc.","PASSIVE",
U61="AKTIVCO DEFAUT GE &amp; POWER Cabinet","PASSIVE",
U61="AKTIVCO Coupure ENEO &amp; Baisse de tension","PASSIVE",
U61="Coupure ENEO &amp; Baisse de tension","PASSIVE",
U61="Defaut GE &amp; POWER Cabinet","PASSIVE",
U61="Sharing","PASSIVE",
U61="Sites strategiques &amp; DataCenter","PASSIVE",
U61="Exclu","Exclu",
U61="SAT","ACTIVE",
U61="SPARE-ISSUE","SPARE-ISSUE",
U61="Fiber CAmtel","ACTIVE",
U61="Fiber AOF","ACTIVE",
U61="Projet OCM (HUAWEI)","PLANNED WORKS",
U61="Projet OCM (NOKIA)","PLANNED WORKS",
U61="ACCESS-ISSUE","ACCESS-ISSUE",
U61="Projet OCM (ZTE, NOKIA, autres projets)","PLANNED WORKS",
U61="No root CAuse","No root cause",
U61="ODU HS","ACTIVE",
U61="IP &amp; VLAN","ACTIVE",
U61="Warehouse HUAWEI","SPARE-ISSUE",
U61="SPARE-HS","SPARE-ISSUE",
U61="Power Telco","ACTIVE", U61="no impacts","no impacts"
),"")</f>
        <v/>
      </c>
      <c r="W61" s="101" t="s">
        <v>6293</v>
      </c>
      <c r="X61" s="101" t="s">
        <v>6294</v>
      </c>
      <c r="Y61" s="101"/>
      <c r="Z61" s="101" t="s">
        <v>6295</v>
      </c>
      <c r="AA61" s="101" t="s">
        <v>6305</v>
      </c>
      <c r="AB61" s="17" t="s">
        <v>6364</v>
      </c>
      <c r="AC61" s="17"/>
      <c r="AD61" s="9" t="s">
        <v>5468</v>
      </c>
      <c r="AE61" s="7"/>
      <c r="AF61" s="6" t="s">
        <v>6323</v>
      </c>
      <c r="AG61" s="7" t="s">
        <v>5468</v>
      </c>
      <c r="AH61" s="3" t="s">
        <v>5468</v>
      </c>
      <c r="AI61" s="18" t="s">
        <v>5468</v>
      </c>
      <c r="AJ61" s="18" t="s">
        <v>5468</v>
      </c>
      <c r="AK61" s="18" t="s">
        <v>5468</v>
      </c>
      <c r="AL61" s="18" t="s">
        <v>5468</v>
      </c>
      <c r="AM61" s="18" t="s">
        <v>5468</v>
      </c>
      <c r="AN61" s="9" t="s">
        <v>5716</v>
      </c>
      <c r="AO61" s="14"/>
      <c r="AP61" s="14" t="s">
        <v>5468</v>
      </c>
      <c r="AQ61" s="14" t="s">
        <v>5468</v>
      </c>
      <c r="AR61" s="14" t="s">
        <v>5468</v>
      </c>
      <c r="AS61" s="9" t="s">
        <v>5468</v>
      </c>
    </row>
    <row r="62" spans="1:45" x14ac:dyDescent="0.3">
      <c r="A62" s="1" t="s">
        <v>1583</v>
      </c>
      <c r="B62" s="8" t="s">
        <v>1584</v>
      </c>
      <c r="C62" s="3" t="str">
        <f>_xlfn.XLOOKUP(B62,'[1]daily break down'!$D:$D,'[1]daily break down'!$E:$E,"")</f>
        <v>Yaounde</v>
      </c>
      <c r="D62" s="1" t="s">
        <v>21</v>
      </c>
      <c r="E62" s="1" t="s">
        <v>30</v>
      </c>
      <c r="F62" s="3" t="s">
        <v>37</v>
      </c>
      <c r="G62" s="1" t="s">
        <v>38</v>
      </c>
      <c r="H62" s="29" t="str">
        <f>_xlfn.XLOOKUP(B62,[2]CALCULATION!$B:$B,[2]CALCULATION!$H:$H,"")</f>
        <v>ZTE</v>
      </c>
      <c r="I62" s="100" t="s">
        <v>6098</v>
      </c>
      <c r="J62" s="41" t="s">
        <v>5541</v>
      </c>
      <c r="K62" s="41"/>
      <c r="L62" s="41">
        <v>0</v>
      </c>
      <c r="M62" s="41">
        <v>2.2454363601601302E-2</v>
      </c>
      <c r="N62" s="41">
        <v>2.7555196000376314E-2</v>
      </c>
      <c r="O62" s="41">
        <v>15.836943153184777</v>
      </c>
      <c r="P62" s="41">
        <v>0</v>
      </c>
      <c r="Q62" s="41">
        <v>0</v>
      </c>
      <c r="R62" s="41">
        <v>0</v>
      </c>
      <c r="S62" s="40" t="str" cm="1">
        <f t="array" ref="S62">IFERROR(_xlfn.IFS(
U62="MPR ISSUE","PDH",
U62="BSS Hardware Issue","BSS",
U62="Sites strategiques, MLL, Pylone, etc.","ENVTECH",
U62="AKTIVCO DEFAUT GE &amp; POWER Cabinet","AKTIVCO",
U62="AKTIVCO Coupure ENEO &amp; Baisse de tension","AKTIVCO GRID ONLY",
U62="Coupure ENEO &amp; Baisse de tension","IHS GRID ONLY",
U62="Defaut GE &amp; POWER Cabinet","IHS",
U62="Sharing","Partners",
U62="Sites strategiques &amp; DataCenter","SST &amp; DC",
U62="Exclu","Exclu",
U62="SAT","SAT",
U62="SPARE-ISSUE","SPARE-ISSUE",
U62="Fiber CAmtel","TRANS_FO_CAMTEL",
U62="Fiber AOF","Fiber AOF",
U62="Projet OCM (HUAWEI)","TRAVAUX-HUAWEI",
U62="Projet OCM (NOKIA)","TRAVAUX-NOKIA",
U62="ACCESS-ISSUE","ACCESS-ISSUE",
U62="Projet OCM (ZTE, NOKIA, autres projets)","TRAVAUX OCM",
U62="No root CAuse","No root cause",
U62="ODU HS","PDH",
U62="IP &amp; VLAN","PDH",
U62="Warehouse HUAWEI","SPARE-ISSUE",
U62="SPARE-HS","SPARE-ISSUE",
U62="Power Telco","BSS",U62="no impacts","no impacts"
),"")</f>
        <v/>
      </c>
      <c r="T62" s="40" t="str" cm="1">
        <f t="array" ref="T62">IFERROR(_xlfn.IFS(
U62="MPR ISSUE","TX ISSUE",
U62="BSS Hardware Issue","RAN ISSUE",
U62="Sites strategiques, MLL, Pylone, etc.","ENVTECH",
U62="AKTIVCO DEFAUT GE &amp; POWER Cabinet","POWER ISSUE",
U62="AKTIVCO Coupure ENEO &amp; Baisse de tension","POWER ISSUE",
U62="Coupure ENEO &amp; Baisse de tension","POWER ISSUE",
U62="Defaut GE &amp; POWER Cabinet","POWER ISSUE",
U62="Sharing","POWER ISSUE",
U62="Sites strategiques &amp; DataCenter","POWER ISSUE",
U62="Exclu","Exclu",
U62="SAT","TX ISSUE",
U62="SPARE-ISSUE","SPARE-ISSUE",
U62="Fiber CAmtel","TX ISSUE",
U62="Fiber AOF","TX ISSUE",
U62="Projet OCM (HUAWEI)","TRAVAUX-HUAWEI",
U62="Projet OCM (NOKIA)","TRAVAUX -NOKIA",
U62="ACCESS-ISSUE","ACCESS-ISSUE",
U62="Projet OCM (ZTE, NOKIA, autres projets)","TRAVAUX OCM",
U62="No root CAuse","No root cause",
U62="ODU HS","TX ISSUE",
U62="IP &amp; VLAN","TX ISSUE",
U62="Warehouse HUAWEI","SPARE-ISSUE",
U62="SPARE-HS","SPARE-ISSUE",
U62="Power Telco","RAN ISSUE",U62="no impacts","no impacts"
),"")</f>
        <v/>
      </c>
      <c r="U62" s="70"/>
      <c r="V62" s="40" t="str" cm="1">
        <f t="array" ref="V62">IFERROR(_xlfn.IFS(
U62="MPR ISSUE","ACTIVE",
U62="BSS Hardware Issue","ACTIVE",
U62="Sites strategiques, MLL, Pylone, etc.","PASSIVE",
U62="AKTIVCO DEFAUT GE &amp; POWER Cabinet","PASSIVE",
U62="AKTIVCO Coupure ENEO &amp; Baisse de tension","PASSIVE",
U62="Coupure ENEO &amp; Baisse de tension","PASSIVE",
U62="Defaut GE &amp; POWER Cabinet","PASSIVE",
U62="Sharing","PASSIVE",
U62="Sites strategiques &amp; DataCenter","PASSIVE",
U62="Exclu","Exclu",
U62="SAT","ACTIVE",
U62="SPARE-ISSUE","SPARE-ISSUE",
U62="Fiber CAmtel","ACTIVE",
U62="Fiber AOF","ACTIVE",
U62="Projet OCM (HUAWEI)","PLANNED WORKS",
U62="Projet OCM (NOKIA)","PLANNED WORKS",
U62="ACCESS-ISSUE","ACCESS-ISSUE",
U62="Projet OCM (ZTE, NOKIA, autres projets)","PLANNED WORKS",
U62="No root CAuse","No root cause",
U62="ODU HS","ACTIVE",
U62="IP &amp; VLAN","ACTIVE",
U62="Warehouse HUAWEI","SPARE-ISSUE",
U62="SPARE-HS","SPARE-ISSUE",
U62="Power Telco","ACTIVE", U62="no impacts","no impacts"
),"")</f>
        <v/>
      </c>
      <c r="W62" s="98"/>
      <c r="X62" s="98"/>
      <c r="Y62" s="98"/>
      <c r="Z62" s="98"/>
      <c r="AA62" s="98"/>
      <c r="AB62" s="17" t="s">
        <v>5468</v>
      </c>
      <c r="AC62" s="17"/>
      <c r="AD62" s="9" t="s">
        <v>5468</v>
      </c>
      <c r="AE62" s="7" t="s">
        <v>5468</v>
      </c>
      <c r="AF62" s="6" t="s">
        <v>5468</v>
      </c>
      <c r="AG62" s="7" t="s">
        <v>5468</v>
      </c>
      <c r="AH62" s="3" t="s">
        <v>5468</v>
      </c>
      <c r="AI62" s="18" t="s">
        <v>5468</v>
      </c>
      <c r="AJ62" s="18" t="s">
        <v>5468</v>
      </c>
      <c r="AK62" s="18" t="s">
        <v>5468</v>
      </c>
      <c r="AL62" s="18" t="s">
        <v>5468</v>
      </c>
      <c r="AM62" s="18" t="s">
        <v>5468</v>
      </c>
      <c r="AN62" s="9" t="s">
        <v>5468</v>
      </c>
      <c r="AO62" s="14"/>
      <c r="AP62" s="14" t="s">
        <v>5468</v>
      </c>
      <c r="AQ62" s="14" t="s">
        <v>5468</v>
      </c>
      <c r="AR62" s="14" t="s">
        <v>5468</v>
      </c>
      <c r="AS62" s="9" t="s">
        <v>5468</v>
      </c>
    </row>
    <row r="63" spans="1:45" x14ac:dyDescent="0.3">
      <c r="A63" s="1" t="s">
        <v>2395</v>
      </c>
      <c r="B63" s="1" t="s">
        <v>2396</v>
      </c>
      <c r="C63" s="3" t="str">
        <f>_xlfn.XLOOKUP(B63,'[1]daily break down'!$D:$D,'[1]daily break down'!$E:$E,"")</f>
        <v>LITTORAL</v>
      </c>
      <c r="D63" s="1" t="s">
        <v>11</v>
      </c>
      <c r="E63" s="1" t="s">
        <v>83</v>
      </c>
      <c r="F63" s="3" t="s">
        <v>31</v>
      </c>
      <c r="G63" s="1" t="s">
        <v>484</v>
      </c>
      <c r="H63" s="29" t="str">
        <f>_xlfn.XLOOKUP(B63,[2]CALCULATION!$B:$B,[2]CALCULATION!$H:$H,"")</f>
        <v>ZTE</v>
      </c>
      <c r="I63" s="100" t="s">
        <v>6098</v>
      </c>
      <c r="J63" s="41" t="s">
        <v>5540</v>
      </c>
      <c r="K63" s="41" t="s">
        <v>5465</v>
      </c>
      <c r="L63" s="41">
        <v>0</v>
      </c>
      <c r="M63" s="41">
        <v>0</v>
      </c>
      <c r="N63" s="41">
        <v>0</v>
      </c>
      <c r="O63" s="41">
        <v>15.401410540673965</v>
      </c>
      <c r="P63" s="41">
        <v>0</v>
      </c>
      <c r="Q63" s="41">
        <v>5.2967685691701405</v>
      </c>
      <c r="R63" s="41">
        <v>0</v>
      </c>
      <c r="S63" s="40" t="str" cm="1">
        <f t="array" ref="S63">IFERROR(_xlfn.IFS(
U63="MPR ISSUE","PDH",
U63="BSS Hardware Issue","BSS",
U63="Sites strategiques, MLL, Pylone, etc.","ENVTECH",
U63="AKTIVCO DEFAUT GE &amp; POWER Cabinet","AKTIVCO",
U63="AKTIVCO Coupure ENEO &amp; Baisse de tension","AKTIVCO GRID ONLY",
U63="Coupure ENEO &amp; Baisse de tension","IHS GRID ONLY",
U63="Defaut GE &amp; POWER Cabinet","IHS",
U63="Sharing","Partners",
U63="Sites strategiques &amp; DataCenter","SST &amp; DC",
U63="Exclu","Exclu",
U63="SAT","SAT",
U63="SPARE-ISSUE","SPARE-ISSUE",
U63="Fiber CAmtel","TRANS_FO_CAMTEL",
U63="Fiber AOF","Fiber AOF",
U63="Projet OCM (HUAWEI)","TRAVAUX-HUAWEI",
U63="Projet OCM (NOKIA)","TRAVAUX-NOKIA",
U63="ACCESS-ISSUE","ACCESS-ISSUE",
U63="Projet OCM (ZTE, NOKIA, autres projets)","TRAVAUX OCM",
U63="No root CAuse","No root cause",
U63="ODU HS","PDH",
U63="IP &amp; VLAN","PDH",
U63="Warehouse HUAWEI","SPARE-ISSUE",
U63="SPARE-HS","SPARE-ISSUE",
U63="Power Telco","BSS",U63="no impacts","no impacts"
),"")</f>
        <v/>
      </c>
      <c r="T63" s="40" t="str" cm="1">
        <f t="array" ref="T63">IFERROR(_xlfn.IFS(
U63="MPR ISSUE","TX ISSUE",
U63="BSS Hardware Issue","RAN ISSUE",
U63="Sites strategiques, MLL, Pylone, etc.","ENVTECH",
U63="AKTIVCO DEFAUT GE &amp; POWER Cabinet","POWER ISSUE",
U63="AKTIVCO Coupure ENEO &amp; Baisse de tension","POWER ISSUE",
U63="Coupure ENEO &amp; Baisse de tension","POWER ISSUE",
U63="Defaut GE &amp; POWER Cabinet","POWER ISSUE",
U63="Sharing","POWER ISSUE",
U63="Sites strategiques &amp; DataCenter","POWER ISSUE",
U63="Exclu","Exclu",
U63="SAT","TX ISSUE",
U63="SPARE-ISSUE","SPARE-ISSUE",
U63="Fiber CAmtel","TX ISSUE",
U63="Fiber AOF","TX ISSUE",
U63="Projet OCM (HUAWEI)","TRAVAUX-HUAWEI",
U63="Projet OCM (NOKIA)","TRAVAUX -NOKIA",
U63="ACCESS-ISSUE","ACCESS-ISSUE",
U63="Projet OCM (ZTE, NOKIA, autres projets)","TRAVAUX OCM",
U63="No root CAuse","No root cause",
U63="ODU HS","TX ISSUE",
U63="IP &amp; VLAN","TX ISSUE",
U63="Warehouse HUAWEI","SPARE-ISSUE",
U63="SPARE-HS","SPARE-ISSUE",
U63="Power Telco","RAN ISSUE",U63="no impacts","no impacts"
),"")</f>
        <v/>
      </c>
      <c r="U63" s="70"/>
      <c r="V63" s="40" t="str" cm="1">
        <f t="array" ref="V63">IFERROR(_xlfn.IFS(
U63="MPR ISSUE","ACTIVE",
U63="BSS Hardware Issue","ACTIVE",
U63="Sites strategiques, MLL, Pylone, etc.","PASSIVE",
U63="AKTIVCO DEFAUT GE &amp; POWER Cabinet","PASSIVE",
U63="AKTIVCO Coupure ENEO &amp; Baisse de tension","PASSIVE",
U63="Coupure ENEO &amp; Baisse de tension","PASSIVE",
U63="Defaut GE &amp; POWER Cabinet","PASSIVE",
U63="Sharing","PASSIVE",
U63="Sites strategiques &amp; DataCenter","PASSIVE",
U63="Exclu","Exclu",
U63="SAT","ACTIVE",
U63="SPARE-ISSUE","SPARE-ISSUE",
U63="Fiber CAmtel","ACTIVE",
U63="Fiber AOF","ACTIVE",
U63="Projet OCM (HUAWEI)","PLANNED WORKS",
U63="Projet OCM (NOKIA)","PLANNED WORKS",
U63="ACCESS-ISSUE","ACCESS-ISSUE",
U63="Projet OCM (ZTE, NOKIA, autres projets)","PLANNED WORKS",
U63="No root CAuse","No root cause",
U63="ODU HS","ACTIVE",
U63="IP &amp; VLAN","ACTIVE",
U63="Warehouse HUAWEI","SPARE-ISSUE",
U63="SPARE-HS","SPARE-ISSUE",
U63="Power Telco","ACTIVE", U63="no impacts","no impacts"
),"")</f>
        <v/>
      </c>
      <c r="W63" s="98"/>
      <c r="X63" s="98"/>
      <c r="Y63" s="98"/>
      <c r="Z63" s="98"/>
      <c r="AA63" s="98"/>
      <c r="AB63" s="17" t="s">
        <v>5468</v>
      </c>
      <c r="AC63" s="17"/>
      <c r="AD63" s="9" t="s">
        <v>5468</v>
      </c>
      <c r="AE63" s="7" t="s">
        <v>5468</v>
      </c>
      <c r="AF63" s="6" t="s">
        <v>5468</v>
      </c>
      <c r="AG63" s="7" t="s">
        <v>5468</v>
      </c>
      <c r="AH63" s="3" t="s">
        <v>5468</v>
      </c>
      <c r="AI63" s="18" t="s">
        <v>5468</v>
      </c>
      <c r="AJ63" s="18" t="s">
        <v>5468</v>
      </c>
      <c r="AK63" s="18" t="s">
        <v>5468</v>
      </c>
      <c r="AL63" s="18" t="s">
        <v>5468</v>
      </c>
      <c r="AM63" s="18" t="s">
        <v>5468</v>
      </c>
      <c r="AN63" s="9" t="s">
        <v>5468</v>
      </c>
      <c r="AO63" s="14"/>
      <c r="AP63" s="14" t="s">
        <v>5468</v>
      </c>
      <c r="AQ63" s="14" t="s">
        <v>5468</v>
      </c>
      <c r="AR63" s="14" t="s">
        <v>5468</v>
      </c>
      <c r="AS63" s="9" t="s">
        <v>5468</v>
      </c>
    </row>
    <row r="64" spans="1:45" x14ac:dyDescent="0.3">
      <c r="A64" s="1" t="s">
        <v>3350</v>
      </c>
      <c r="B64" s="8" t="s">
        <v>3351</v>
      </c>
      <c r="C64" s="3" t="str">
        <f>_xlfn.XLOOKUP(B64,'[1]daily break down'!$D:$D,'[1]daily break down'!$E:$E,"")</f>
        <v>LITTORAL</v>
      </c>
      <c r="D64" s="1" t="s">
        <v>11</v>
      </c>
      <c r="E64" s="1" t="s">
        <v>12</v>
      </c>
      <c r="F64" s="3" t="s">
        <v>31</v>
      </c>
      <c r="G64" s="1" t="s">
        <v>484</v>
      </c>
      <c r="H64" s="29" t="str">
        <f>_xlfn.XLOOKUP(B64,[2]CALCULATION!$B:$B,[2]CALCULATION!$H:$H,"")</f>
        <v>ZTE</v>
      </c>
      <c r="I64" s="100" t="s">
        <v>6098</v>
      </c>
      <c r="J64" s="41" t="s">
        <v>5541</v>
      </c>
      <c r="K64" s="41"/>
      <c r="L64" s="41">
        <v>0</v>
      </c>
      <c r="M64" s="41">
        <v>0</v>
      </c>
      <c r="N64" s="41">
        <v>0</v>
      </c>
      <c r="O64" s="41">
        <v>15.394668881069991</v>
      </c>
      <c r="P64" s="41">
        <v>0</v>
      </c>
      <c r="Q64" s="41">
        <v>0</v>
      </c>
      <c r="R64" s="41">
        <v>0</v>
      </c>
      <c r="S64" s="40" t="str" cm="1">
        <f t="array" ref="S64">IFERROR(_xlfn.IFS(
U64="MPR ISSUE","PDH",
U64="BSS Hardware Issue","BSS",
U64="Sites strategiques, MLL, Pylone, etc.","ENVTECH",
U64="AKTIVCO DEFAUT GE &amp; POWER Cabinet","AKTIVCO",
U64="AKTIVCO Coupure ENEO &amp; Baisse de tension","AKTIVCO GRID ONLY",
U64="Coupure ENEO &amp; Baisse de tension","IHS GRID ONLY",
U64="Defaut GE &amp; POWER Cabinet","IHS",
U64="Sharing","Partners",
U64="Sites strategiques &amp; DataCenter","SST &amp; DC",
U64="Exclu","Exclu",
U64="SAT","SAT",
U64="SPARE-ISSUE","SPARE-ISSUE",
U64="Fiber CAmtel","TRANS_FO_CAMTEL",
U64="Fiber AOF","Fiber AOF",
U64="Projet OCM (HUAWEI)","TRAVAUX-HUAWEI",
U64="Projet OCM (NOKIA)","TRAVAUX-NOKIA",
U64="ACCESS-ISSUE","ACCESS-ISSUE",
U64="Projet OCM (ZTE, NOKIA, autres projets)","TRAVAUX OCM",
U64="No root CAuse","No root cause",
U64="ODU HS","PDH",
U64="IP &amp; VLAN","PDH",
U64="Warehouse HUAWEI","SPARE-ISSUE",
U64="SPARE-HS","SPARE-ISSUE",
U64="Power Telco","BSS",U64="no impacts","no impacts"
),"")</f>
        <v/>
      </c>
      <c r="T64" s="40" t="str" cm="1">
        <f t="array" ref="T64">IFERROR(_xlfn.IFS(
U64="MPR ISSUE","TX ISSUE",
U64="BSS Hardware Issue","RAN ISSUE",
U64="Sites strategiques, MLL, Pylone, etc.","ENVTECH",
U64="AKTIVCO DEFAUT GE &amp; POWER Cabinet","POWER ISSUE",
U64="AKTIVCO Coupure ENEO &amp; Baisse de tension","POWER ISSUE",
U64="Coupure ENEO &amp; Baisse de tension","POWER ISSUE",
U64="Defaut GE &amp; POWER Cabinet","POWER ISSUE",
U64="Sharing","POWER ISSUE",
U64="Sites strategiques &amp; DataCenter","POWER ISSUE",
U64="Exclu","Exclu",
U64="SAT","TX ISSUE",
U64="SPARE-ISSUE","SPARE-ISSUE",
U64="Fiber CAmtel","TX ISSUE",
U64="Fiber AOF","TX ISSUE",
U64="Projet OCM (HUAWEI)","TRAVAUX-HUAWEI",
U64="Projet OCM (NOKIA)","TRAVAUX -NOKIA",
U64="ACCESS-ISSUE","ACCESS-ISSUE",
U64="Projet OCM (ZTE, NOKIA, autres projets)","TRAVAUX OCM",
U64="No root CAuse","No root cause",
U64="ODU HS","TX ISSUE",
U64="IP &amp; VLAN","TX ISSUE",
U64="Warehouse HUAWEI","SPARE-ISSUE",
U64="SPARE-HS","SPARE-ISSUE",
U64="Power Telco","RAN ISSUE",U64="no impacts","no impacts"
),"")</f>
        <v/>
      </c>
      <c r="U64" s="70"/>
      <c r="V64" s="40" t="str" cm="1">
        <f t="array" ref="V64">IFERROR(_xlfn.IFS(
U64="MPR ISSUE","ACTIVE",
U64="BSS Hardware Issue","ACTIVE",
U64="Sites strategiques, MLL, Pylone, etc.","PASSIVE",
U64="AKTIVCO DEFAUT GE &amp; POWER Cabinet","PASSIVE",
U64="AKTIVCO Coupure ENEO &amp; Baisse de tension","PASSIVE",
U64="Coupure ENEO &amp; Baisse de tension","PASSIVE",
U64="Defaut GE &amp; POWER Cabinet","PASSIVE",
U64="Sharing","PASSIVE",
U64="Sites strategiques &amp; DataCenter","PASSIVE",
U64="Exclu","Exclu",
U64="SAT","ACTIVE",
U64="SPARE-ISSUE","SPARE-ISSUE",
U64="Fiber CAmtel","ACTIVE",
U64="Fiber AOF","ACTIVE",
U64="Projet OCM (HUAWEI)","PLANNED WORKS",
U64="Projet OCM (NOKIA)","PLANNED WORKS",
U64="ACCESS-ISSUE","ACCESS-ISSUE",
U64="Projet OCM (ZTE, NOKIA, autres projets)","PLANNED WORKS",
U64="No root CAuse","No root cause",
U64="ODU HS","ACTIVE",
U64="IP &amp; VLAN","ACTIVE",
U64="Warehouse HUAWEI","SPARE-ISSUE",
U64="SPARE-HS","SPARE-ISSUE",
U64="Power Telco","ACTIVE", U64="no impacts","no impacts"
),"")</f>
        <v/>
      </c>
      <c r="W64" s="98"/>
      <c r="X64" s="98"/>
      <c r="Y64" s="98"/>
      <c r="Z64" s="98"/>
      <c r="AA64" s="98"/>
      <c r="AB64" s="17" t="s">
        <v>5468</v>
      </c>
      <c r="AC64" s="17"/>
      <c r="AD64" s="9" t="s">
        <v>5468</v>
      </c>
      <c r="AE64" s="7" t="s">
        <v>5468</v>
      </c>
      <c r="AF64" s="6" t="s">
        <v>5468</v>
      </c>
      <c r="AG64" s="7" t="s">
        <v>5468</v>
      </c>
      <c r="AH64" s="3" t="s">
        <v>5468</v>
      </c>
      <c r="AI64" s="18" t="s">
        <v>5468</v>
      </c>
      <c r="AJ64" s="18" t="s">
        <v>5468</v>
      </c>
      <c r="AK64" s="18" t="s">
        <v>5468</v>
      </c>
      <c r="AL64" s="18" t="s">
        <v>5468</v>
      </c>
      <c r="AM64" s="18" t="s">
        <v>5468</v>
      </c>
      <c r="AN64" s="9" t="s">
        <v>5468</v>
      </c>
      <c r="AO64" s="14"/>
      <c r="AP64" s="14" t="s">
        <v>5468</v>
      </c>
      <c r="AQ64" s="14" t="s">
        <v>5468</v>
      </c>
      <c r="AR64" s="14" t="s">
        <v>5468</v>
      </c>
      <c r="AS64" s="9" t="s">
        <v>5468</v>
      </c>
    </row>
    <row r="65" spans="1:45" x14ac:dyDescent="0.3">
      <c r="A65" s="1" t="s">
        <v>2366</v>
      </c>
      <c r="B65" s="8" t="s">
        <v>2367</v>
      </c>
      <c r="C65" s="3" t="str">
        <f>_xlfn.XLOOKUP(B65,'[1]daily break down'!$D:$D,'[1]daily break down'!$E:$E,"")</f>
        <v>LITTORAL</v>
      </c>
      <c r="D65" s="1" t="s">
        <v>11</v>
      </c>
      <c r="E65" s="1" t="s">
        <v>12</v>
      </c>
      <c r="F65" s="3" t="s">
        <v>31</v>
      </c>
      <c r="G65" s="1" t="s">
        <v>484</v>
      </c>
      <c r="H65" s="29" t="str">
        <f>_xlfn.XLOOKUP(B65,[2]CALCULATION!$B:$B,[2]CALCULATION!$H:$H,"")</f>
        <v>ZTE</v>
      </c>
      <c r="I65" s="100" t="s">
        <v>6098</v>
      </c>
      <c r="J65" s="41" t="s">
        <v>5541</v>
      </c>
      <c r="K65" s="41"/>
      <c r="L65" s="41">
        <v>0.18917667571261898</v>
      </c>
      <c r="M65" s="41">
        <v>0</v>
      </c>
      <c r="N65" s="41">
        <v>0</v>
      </c>
      <c r="O65" s="41">
        <v>15.378492465036114</v>
      </c>
      <c r="P65" s="41">
        <v>0</v>
      </c>
      <c r="Q65" s="41">
        <v>0</v>
      </c>
      <c r="R65" s="41">
        <v>0</v>
      </c>
      <c r="S65" s="40" t="str" cm="1">
        <f t="array" ref="S65">IFERROR(_xlfn.IFS(
U65="MPR ISSUE","PDH",
U65="BSS Hardware Issue","BSS",
U65="Sites strategiques, MLL, Pylone, etc.","ENVTECH",
U65="AKTIVCO DEFAUT GE &amp; POWER Cabinet","AKTIVCO",
U65="AKTIVCO Coupure ENEO &amp; Baisse de tension","AKTIVCO GRID ONLY",
U65="Coupure ENEO &amp; Baisse de tension","IHS GRID ONLY",
U65="Defaut GE &amp; POWER Cabinet","IHS",
U65="Sharing","Partners",
U65="Sites strategiques &amp; DataCenter","SST &amp; DC",
U65="Exclu","Exclu",
U65="SAT","SAT",
U65="SPARE-ISSUE","SPARE-ISSUE",
U65="Fiber CAmtel","TRANS_FO_CAMTEL",
U65="Fiber AOF","Fiber AOF",
U65="Projet OCM (HUAWEI)","TRAVAUX-HUAWEI",
U65="Projet OCM (NOKIA)","TRAVAUX-NOKIA",
U65="ACCESS-ISSUE","ACCESS-ISSUE",
U65="Projet OCM (ZTE, NOKIA, autres projets)","TRAVAUX OCM",
U65="No root CAuse","No root cause",
U65="ODU HS","PDH",
U65="IP &amp; VLAN","PDH",
U65="Warehouse HUAWEI","SPARE-ISSUE",
U65="SPARE-HS","SPARE-ISSUE",
U65="Power Telco","BSS",U65="no impacts","no impacts"
),"")</f>
        <v/>
      </c>
      <c r="T65" s="40" t="str" cm="1">
        <f t="array" ref="T65">IFERROR(_xlfn.IFS(
U65="MPR ISSUE","TX ISSUE",
U65="BSS Hardware Issue","RAN ISSUE",
U65="Sites strategiques, MLL, Pylone, etc.","ENVTECH",
U65="AKTIVCO DEFAUT GE &amp; POWER Cabinet","POWER ISSUE",
U65="AKTIVCO Coupure ENEO &amp; Baisse de tension","POWER ISSUE",
U65="Coupure ENEO &amp; Baisse de tension","POWER ISSUE",
U65="Defaut GE &amp; POWER Cabinet","POWER ISSUE",
U65="Sharing","POWER ISSUE",
U65="Sites strategiques &amp; DataCenter","POWER ISSUE",
U65="Exclu","Exclu",
U65="SAT","TX ISSUE",
U65="SPARE-ISSUE","SPARE-ISSUE",
U65="Fiber CAmtel","TX ISSUE",
U65="Fiber AOF","TX ISSUE",
U65="Projet OCM (HUAWEI)","TRAVAUX-HUAWEI",
U65="Projet OCM (NOKIA)","TRAVAUX -NOKIA",
U65="ACCESS-ISSUE","ACCESS-ISSUE",
U65="Projet OCM (ZTE, NOKIA, autres projets)","TRAVAUX OCM",
U65="No root CAuse","No root cause",
U65="ODU HS","TX ISSUE",
U65="IP &amp; VLAN","TX ISSUE",
U65="Warehouse HUAWEI","SPARE-ISSUE",
U65="SPARE-HS","SPARE-ISSUE",
U65="Power Telco","RAN ISSUE",U65="no impacts","no impacts"
),"")</f>
        <v/>
      </c>
      <c r="U65" s="70"/>
      <c r="V65" s="40" t="str" cm="1">
        <f t="array" ref="V65">IFERROR(_xlfn.IFS(
U65="MPR ISSUE","ACTIVE",
U65="BSS Hardware Issue","ACTIVE",
U65="Sites strategiques, MLL, Pylone, etc.","PASSIVE",
U65="AKTIVCO DEFAUT GE &amp; POWER Cabinet","PASSIVE",
U65="AKTIVCO Coupure ENEO &amp; Baisse de tension","PASSIVE",
U65="Coupure ENEO &amp; Baisse de tension","PASSIVE",
U65="Defaut GE &amp; POWER Cabinet","PASSIVE",
U65="Sharing","PASSIVE",
U65="Sites strategiques &amp; DataCenter","PASSIVE",
U65="Exclu","Exclu",
U65="SAT","ACTIVE",
U65="SPARE-ISSUE","SPARE-ISSUE",
U65="Fiber CAmtel","ACTIVE",
U65="Fiber AOF","ACTIVE",
U65="Projet OCM (HUAWEI)","PLANNED WORKS",
U65="Projet OCM (NOKIA)","PLANNED WORKS",
U65="ACCESS-ISSUE","ACCESS-ISSUE",
U65="Projet OCM (ZTE, NOKIA, autres projets)","PLANNED WORKS",
U65="No root CAuse","No root cause",
U65="ODU HS","ACTIVE",
U65="IP &amp; VLAN","ACTIVE",
U65="Warehouse HUAWEI","SPARE-ISSUE",
U65="SPARE-HS","SPARE-ISSUE",
U65="Power Telco","ACTIVE", U65="no impacts","no impacts"
),"")</f>
        <v/>
      </c>
      <c r="W65" s="98"/>
      <c r="X65" s="98"/>
      <c r="Y65" s="98"/>
      <c r="Z65" s="98"/>
      <c r="AA65" s="98"/>
      <c r="AB65" s="17" t="s">
        <v>5468</v>
      </c>
      <c r="AC65" s="17"/>
      <c r="AD65" s="9" t="s">
        <v>5468</v>
      </c>
      <c r="AE65" s="7" t="s">
        <v>5468</v>
      </c>
      <c r="AF65" s="6" t="s">
        <v>5468</v>
      </c>
      <c r="AG65" s="7" t="s">
        <v>5468</v>
      </c>
      <c r="AH65" s="3" t="s">
        <v>5468</v>
      </c>
      <c r="AI65" s="18" t="s">
        <v>5468</v>
      </c>
      <c r="AJ65" s="18" t="s">
        <v>5468</v>
      </c>
      <c r="AK65" s="18" t="s">
        <v>5468</v>
      </c>
      <c r="AL65" s="18" t="s">
        <v>5468</v>
      </c>
      <c r="AM65" s="18" t="s">
        <v>5468</v>
      </c>
      <c r="AN65" s="9" t="s">
        <v>5468</v>
      </c>
      <c r="AO65" s="14"/>
      <c r="AP65" s="14" t="s">
        <v>5468</v>
      </c>
      <c r="AQ65" s="14" t="s">
        <v>5468</v>
      </c>
      <c r="AR65" s="14" t="s">
        <v>5468</v>
      </c>
      <c r="AS65" s="9" t="s">
        <v>5468</v>
      </c>
    </row>
    <row r="66" spans="1:45" x14ac:dyDescent="0.3">
      <c r="A66" s="1" t="s">
        <v>158</v>
      </c>
      <c r="B66" s="8" t="s">
        <v>159</v>
      </c>
      <c r="C66" s="3" t="str">
        <f>_xlfn.XLOOKUP(B66,'[1]daily break down'!$D:$D,'[1]daily break down'!$E:$E,"")</f>
        <v>Yaounde</v>
      </c>
      <c r="D66" s="1" t="s">
        <v>21</v>
      </c>
      <c r="E66" s="1" t="s">
        <v>30</v>
      </c>
      <c r="F66" s="3" t="s">
        <v>37</v>
      </c>
      <c r="G66" s="1" t="s">
        <v>38</v>
      </c>
      <c r="H66" s="29" t="str">
        <f>_xlfn.XLOOKUP(B66,[2]CALCULATION!$B:$B,[2]CALCULATION!$H:$H,"")</f>
        <v>ZTE</v>
      </c>
      <c r="I66" s="100" t="s">
        <v>6097</v>
      </c>
      <c r="J66" s="41" t="s">
        <v>5541</v>
      </c>
      <c r="K66" s="41"/>
      <c r="L66" s="41">
        <v>0</v>
      </c>
      <c r="M66" s="41">
        <v>0</v>
      </c>
      <c r="N66" s="41">
        <v>0</v>
      </c>
      <c r="O66" s="41">
        <v>56.502544708974334</v>
      </c>
      <c r="P66" s="41">
        <v>13.868556899607057</v>
      </c>
      <c r="Q66" s="41">
        <v>13.868556899607057</v>
      </c>
      <c r="R66" s="41">
        <v>13.868556899607057</v>
      </c>
      <c r="S66" s="40" t="str" cm="1">
        <f t="array" ref="S66">IFERROR(_xlfn.IFS(
U66="MPR ISSUE","PDH",
U66="BSS Hardware Issue","BSS",
U66="Sites strategiques, MLL, Pylone, etc.","ENVTECH",
U66="AKTIVCO DEFAUT GE &amp; POWER Cabinet","AKTIVCO",
U66="AKTIVCO Coupure ENEO &amp; Baisse de tension","AKTIVCO GRID ONLY",
U66="Coupure ENEO &amp; Baisse de tension","IHS GRID ONLY",
U66="Defaut GE &amp; POWER Cabinet","IHS",
U66="Sharing","Partners",
U66="Sites strategiques &amp; DataCenter","SST &amp; DC",
U66="Exclu","Exclu",
U66="SAT","SAT",
U66="SPARE-ISSUE","SPARE-ISSUE",
U66="Fiber CAmtel","TRANS_FO_CAMTEL",
U66="Fiber AOF","Fiber AOF",
U66="Projet OCM (HUAWEI)","TRAVAUX-HUAWEI",
U66="Projet OCM (NOKIA)","TRAVAUX-NOKIA",
U66="ACCESS-ISSUE","ACCESS-ISSUE",
U66="Projet OCM (ZTE, NOKIA, autres projets)","TRAVAUX OCM",
U66="No root CAuse","No root cause",
U66="ODU HS","PDH",
U66="IP &amp; VLAN","PDH",
U66="Warehouse HUAWEI","SPARE-ISSUE",
U66="SPARE-HS","SPARE-ISSUE",
U66="Power Telco","BSS",U66="no impacts","no impacts"
),"")</f>
        <v/>
      </c>
      <c r="T66" s="40" t="str" cm="1">
        <f t="array" ref="T66">IFERROR(_xlfn.IFS(
U66="MPR ISSUE","TX ISSUE",
U66="BSS Hardware Issue","RAN ISSUE",
U66="Sites strategiques, MLL, Pylone, etc.","ENVTECH",
U66="AKTIVCO DEFAUT GE &amp; POWER Cabinet","POWER ISSUE",
U66="AKTIVCO Coupure ENEO &amp; Baisse de tension","POWER ISSUE",
U66="Coupure ENEO &amp; Baisse de tension","POWER ISSUE",
U66="Defaut GE &amp; POWER Cabinet","POWER ISSUE",
U66="Sharing","POWER ISSUE",
U66="Sites strategiques &amp; DataCenter","POWER ISSUE",
U66="Exclu","Exclu",
U66="SAT","TX ISSUE",
U66="SPARE-ISSUE","SPARE-ISSUE",
U66="Fiber CAmtel","TX ISSUE",
U66="Fiber AOF","TX ISSUE",
U66="Projet OCM (HUAWEI)","TRAVAUX-HUAWEI",
U66="Projet OCM (NOKIA)","TRAVAUX -NOKIA",
U66="ACCESS-ISSUE","ACCESS-ISSUE",
U66="Projet OCM (ZTE, NOKIA, autres projets)","TRAVAUX OCM",
U66="No root CAuse","No root cause",
U66="ODU HS","TX ISSUE",
U66="IP &amp; VLAN","TX ISSUE",
U66="Warehouse HUAWEI","SPARE-ISSUE",
U66="SPARE-HS","SPARE-ISSUE",
U66="Power Telco","RAN ISSUE",U66="no impacts","no impacts"
),"")</f>
        <v/>
      </c>
      <c r="U66" s="70"/>
      <c r="V66" s="40" t="str" cm="1">
        <f t="array" ref="V66">IFERROR(_xlfn.IFS(
U66="MPR ISSUE","ACTIVE",
U66="BSS Hardware Issue","ACTIVE",
U66="Sites strategiques, MLL, Pylone, etc.","PASSIVE",
U66="AKTIVCO DEFAUT GE &amp; POWER Cabinet","PASSIVE",
U66="AKTIVCO Coupure ENEO &amp; Baisse de tension","PASSIVE",
U66="Coupure ENEO &amp; Baisse de tension","PASSIVE",
U66="Defaut GE &amp; POWER Cabinet","PASSIVE",
U66="Sharing","PASSIVE",
U66="Sites strategiques &amp; DataCenter","PASSIVE",
U66="Exclu","Exclu",
U66="SAT","ACTIVE",
U66="SPARE-ISSUE","SPARE-ISSUE",
U66="Fiber CAmtel","ACTIVE",
U66="Fiber AOF","ACTIVE",
U66="Projet OCM (HUAWEI)","PLANNED WORKS",
U66="Projet OCM (NOKIA)","PLANNED WORKS",
U66="ACCESS-ISSUE","ACCESS-ISSUE",
U66="Projet OCM (ZTE, NOKIA, autres projets)","PLANNED WORKS",
U66="No root CAuse","No root cause",
U66="ODU HS","ACTIVE",
U66="IP &amp; VLAN","ACTIVE",
U66="Warehouse HUAWEI","SPARE-ISSUE",
U66="SPARE-HS","SPARE-ISSUE",
U66="Power Telco","ACTIVE", U66="no impacts","no impacts"
),"")</f>
        <v/>
      </c>
      <c r="W66" s="104" t="s">
        <v>6226</v>
      </c>
      <c r="X66" s="104" t="s">
        <v>6228</v>
      </c>
      <c r="Y66" s="101"/>
      <c r="Z66" s="101" t="s">
        <v>21</v>
      </c>
      <c r="AA66" s="101" t="s">
        <v>6227</v>
      </c>
      <c r="AB66" s="17" t="s">
        <v>6365</v>
      </c>
      <c r="AC66" s="17"/>
      <c r="AD66" s="9" t="s">
        <v>5468</v>
      </c>
      <c r="AE66" s="7" t="s">
        <v>6179</v>
      </c>
      <c r="AF66" s="6" t="s">
        <v>6314</v>
      </c>
      <c r="AG66" s="7" t="s">
        <v>5468</v>
      </c>
      <c r="AH66" s="3" t="s">
        <v>5468</v>
      </c>
      <c r="AI66" s="18" t="s">
        <v>5468</v>
      </c>
      <c r="AJ66" s="18" t="s">
        <v>5468</v>
      </c>
      <c r="AK66" s="18" t="s">
        <v>5713</v>
      </c>
      <c r="AL66" s="18" t="s">
        <v>5468</v>
      </c>
      <c r="AM66" s="18" t="s">
        <v>5714</v>
      </c>
      <c r="AN66" s="9" t="s">
        <v>5468</v>
      </c>
      <c r="AO66" s="14"/>
      <c r="AP66" s="14" t="s">
        <v>5468</v>
      </c>
      <c r="AQ66" s="14" t="s">
        <v>5468</v>
      </c>
      <c r="AR66" s="14" t="s">
        <v>5468</v>
      </c>
      <c r="AS66" s="9" t="s">
        <v>5468</v>
      </c>
    </row>
    <row r="67" spans="1:45" x14ac:dyDescent="0.3">
      <c r="A67" s="3" t="s">
        <v>2632</v>
      </c>
      <c r="B67" s="3" t="s">
        <v>2633</v>
      </c>
      <c r="C67" s="3" t="str">
        <f>_xlfn.XLOOKUP(B67,'[1]daily break down'!$D:$D,'[1]daily break down'!$E:$E,"")</f>
        <v>Yaounde</v>
      </c>
      <c r="D67" s="3" t="s">
        <v>357</v>
      </c>
      <c r="E67" s="3" t="s">
        <v>5431</v>
      </c>
      <c r="F67" s="3" t="s">
        <v>37</v>
      </c>
      <c r="G67" s="3" t="s">
        <v>115</v>
      </c>
      <c r="H67" s="29" t="str">
        <f>_xlfn.XLOOKUP(B67,[2]CALCULATION!$B:$B,[2]CALCULATION!$H:$H,"")</f>
        <v>ZTE</v>
      </c>
      <c r="I67" s="100" t="s">
        <v>6097</v>
      </c>
      <c r="J67" s="41" t="s">
        <v>5541</v>
      </c>
      <c r="K67" s="41"/>
      <c r="L67" s="41">
        <v>4.7026286051827286</v>
      </c>
      <c r="M67" s="41">
        <v>0</v>
      </c>
      <c r="N67" s="41">
        <v>24.852860603881485</v>
      </c>
      <c r="O67" s="41">
        <v>13.868556899607057</v>
      </c>
      <c r="P67" s="41">
        <v>13.868556899607057</v>
      </c>
      <c r="Q67" s="41">
        <v>13.868556899607057</v>
      </c>
      <c r="R67" s="41">
        <v>13.868556899607057</v>
      </c>
      <c r="S67" s="40" t="str" cm="1">
        <f t="array" ref="S67">IFERROR(_xlfn.IFS(
U67="MPR ISSUE","PDH",
U67="BSS Hardware Issue","BSS",
U67="Sites strategiques, MLL, Pylone, etc.","ENVTECH",
U67="AKTIVCO DEFAUT GE &amp; POWER Cabinet","AKTIVCO",
U67="AKTIVCO Coupure ENEO &amp; Baisse de tension","AKTIVCO GRID ONLY",
U67="Coupure ENEO &amp; Baisse de tension","IHS GRID ONLY",
U67="Defaut GE &amp; POWER Cabinet","IHS",
U67="Sharing","Partners",
U67="Sites strategiques &amp; DataCenter","SST &amp; DC",
U67="Exclu","Exclu",
U67="SAT","SAT",
U67="SPARE-ISSUE","SPARE-ISSUE",
U67="Fiber CAmtel","TRANS_FO_CAMTEL",
U67="Fiber AOF","Fiber AOF",
U67="Projet OCM (HUAWEI)","TRAVAUX-HUAWEI",
U67="Projet OCM (NOKIA)","TRAVAUX-NOKIA",
U67="ACCESS-ISSUE","ACCESS-ISSUE",
U67="Projet OCM (ZTE, NOKIA, autres projets)","TRAVAUX OCM",
U67="No root CAuse","No root cause",
U67="ODU HS","PDH",
U67="IP &amp; VLAN","PDH",
U67="Warehouse HUAWEI","SPARE-ISSUE",
U67="SPARE-HS","SPARE-ISSUE",
U67="Power Telco","BSS",U67="no impacts","no impacts"
),"")</f>
        <v/>
      </c>
      <c r="T67" s="40" t="str" cm="1">
        <f t="array" ref="T67">IFERROR(_xlfn.IFS(
U67="MPR ISSUE","TX ISSUE",
U67="BSS Hardware Issue","RAN ISSUE",
U67="Sites strategiques, MLL, Pylone, etc.","ENVTECH",
U67="AKTIVCO DEFAUT GE &amp; POWER Cabinet","POWER ISSUE",
U67="AKTIVCO Coupure ENEO &amp; Baisse de tension","POWER ISSUE",
U67="Coupure ENEO &amp; Baisse de tension","POWER ISSUE",
U67="Defaut GE &amp; POWER Cabinet","POWER ISSUE",
U67="Sharing","POWER ISSUE",
U67="Sites strategiques &amp; DataCenter","POWER ISSUE",
U67="Exclu","Exclu",
U67="SAT","TX ISSUE",
U67="SPARE-ISSUE","SPARE-ISSUE",
U67="Fiber CAmtel","TX ISSUE",
U67="Fiber AOF","TX ISSUE",
U67="Projet OCM (HUAWEI)","TRAVAUX-HUAWEI",
U67="Projet OCM (NOKIA)","TRAVAUX -NOKIA",
U67="ACCESS-ISSUE","ACCESS-ISSUE",
U67="Projet OCM (ZTE, NOKIA, autres projets)","TRAVAUX OCM",
U67="No root CAuse","No root cause",
U67="ODU HS","TX ISSUE",
U67="IP &amp; VLAN","TX ISSUE",
U67="Warehouse HUAWEI","SPARE-ISSUE",
U67="SPARE-HS","SPARE-ISSUE",
U67="Power Telco","RAN ISSUE",U67="no impacts","no impacts"
),"")</f>
        <v/>
      </c>
      <c r="U67" s="70"/>
      <c r="V67" s="40" t="str" cm="1">
        <f t="array" ref="V67">IFERROR(_xlfn.IFS(
U67="MPR ISSUE","ACTIVE",
U67="BSS Hardware Issue","ACTIVE",
U67="Sites strategiques, MLL, Pylone, etc.","PASSIVE",
U67="AKTIVCO DEFAUT GE &amp; POWER Cabinet","PASSIVE",
U67="AKTIVCO Coupure ENEO &amp; Baisse de tension","PASSIVE",
U67="Coupure ENEO &amp; Baisse de tension","PASSIVE",
U67="Defaut GE &amp; POWER Cabinet","PASSIVE",
U67="Sharing","PASSIVE",
U67="Sites strategiques &amp; DataCenter","PASSIVE",
U67="Exclu","Exclu",
U67="SAT","ACTIVE",
U67="SPARE-ISSUE","SPARE-ISSUE",
U67="Fiber CAmtel","ACTIVE",
U67="Fiber AOF","ACTIVE",
U67="Projet OCM (HUAWEI)","PLANNED WORKS",
U67="Projet OCM (NOKIA)","PLANNED WORKS",
U67="ACCESS-ISSUE","ACCESS-ISSUE",
U67="Projet OCM (ZTE, NOKIA, autres projets)","PLANNED WORKS",
U67="No root CAuse","No root cause",
U67="ODU HS","ACTIVE",
U67="IP &amp; VLAN","ACTIVE",
U67="Warehouse HUAWEI","SPARE-ISSUE",
U67="SPARE-HS","SPARE-ISSUE",
U67="Power Telco","ACTIVE", U67="no impacts","no impacts"
),"")</f>
        <v/>
      </c>
      <c r="W67" s="101" t="s">
        <v>6226</v>
      </c>
      <c r="X67" s="101" t="s">
        <v>6214</v>
      </c>
      <c r="Y67" s="101"/>
      <c r="Z67" s="101" t="s">
        <v>21</v>
      </c>
      <c r="AA67" s="101" t="s">
        <v>6215</v>
      </c>
      <c r="AB67" s="17" t="s">
        <v>6366</v>
      </c>
      <c r="AC67" s="17"/>
      <c r="AD67" s="9" t="s">
        <v>5468</v>
      </c>
      <c r="AE67" s="7" t="s">
        <v>6180</v>
      </c>
      <c r="AF67" s="6" t="s">
        <v>6324</v>
      </c>
      <c r="AG67" s="7" t="s">
        <v>5468</v>
      </c>
      <c r="AH67" s="3" t="s">
        <v>5468</v>
      </c>
      <c r="AI67" s="18" t="s">
        <v>5468</v>
      </c>
      <c r="AJ67" s="18" t="s">
        <v>5468</v>
      </c>
      <c r="AK67" s="18" t="s">
        <v>5742</v>
      </c>
      <c r="AL67" s="18" t="s">
        <v>5468</v>
      </c>
      <c r="AM67" s="18" t="s">
        <v>5743</v>
      </c>
      <c r="AN67" s="9" t="s">
        <v>5468</v>
      </c>
      <c r="AO67" s="14"/>
      <c r="AP67" s="14" t="s">
        <v>5468</v>
      </c>
      <c r="AQ67" s="14" t="s">
        <v>5468</v>
      </c>
      <c r="AR67" s="14" t="s">
        <v>5468</v>
      </c>
      <c r="AS67" s="9" t="s">
        <v>5468</v>
      </c>
    </row>
    <row r="68" spans="1:45" x14ac:dyDescent="0.3">
      <c r="A68" s="1" t="s">
        <v>152</v>
      </c>
      <c r="B68" s="8" t="s">
        <v>153</v>
      </c>
      <c r="C68" s="3" t="str">
        <f>_xlfn.XLOOKUP(B68,'[1]daily break down'!$D:$D,'[1]daily break down'!$E:$E,"")</f>
        <v>NORD-OUEST</v>
      </c>
      <c r="D68" s="1" t="s">
        <v>11</v>
      </c>
      <c r="E68" s="1" t="s">
        <v>154</v>
      </c>
      <c r="F68" s="3" t="s">
        <v>51</v>
      </c>
      <c r="G68" s="1" t="s">
        <v>155</v>
      </c>
      <c r="H68" s="28" t="str">
        <f>_xlfn.XLOOKUP(B68,[2]CALCULATION!$B:$B,[2]CALCULATION!$H:$H,"")</f>
        <v>NOKIA</v>
      </c>
      <c r="I68" s="100" t="s">
        <v>6097</v>
      </c>
      <c r="J68" s="41" t="s">
        <v>5540</v>
      </c>
      <c r="K68" s="41" t="s">
        <v>5472</v>
      </c>
      <c r="L68" s="41">
        <v>13.865988648329351</v>
      </c>
      <c r="M68" s="41">
        <v>13.866202669269162</v>
      </c>
      <c r="N68" s="41">
        <v>13.866202669269162</v>
      </c>
      <c r="O68" s="41">
        <v>13.866202669269162</v>
      </c>
      <c r="P68" s="41">
        <v>13.866095658799258</v>
      </c>
      <c r="Q68" s="41">
        <v>13.866095658799258</v>
      </c>
      <c r="R68" s="41">
        <v>13.865774627389543</v>
      </c>
      <c r="S68" s="40" t="str" cm="1">
        <f t="array" ref="S68">IFERROR(_xlfn.IFS(
U68="MPR ISSUE","PDH",
U68="BSS Hardware Issue","BSS",
U68="Sites strategiques, MLL, Pylone, etc.","ENVTECH",
U68="AKTIVCO DEFAUT GE &amp; POWER Cabinet","AKTIVCO",
U68="AKTIVCO Coupure ENEO &amp; Baisse de tension","AKTIVCO GRID ONLY",
U68="Coupure ENEO &amp; Baisse de tension","IHS GRID ONLY",
U68="Defaut GE &amp; POWER Cabinet","IHS",
U68="Sharing","Partners",
U68="Sites strategiques &amp; DataCenter","SST &amp; DC",
U68="Exclu","Exclu",
U68="SAT","SAT",
U68="SPARE-ISSUE","SPARE-ISSUE",
U68="Fiber CAmtel","TRANS_FO_CAMTEL",
U68="Fiber AOF","Fiber AOF",
U68="Projet OCM (HUAWEI)","TRAVAUX-HUAWEI",
U68="Projet OCM (NOKIA)","TRAVAUX-NOKIA",
U68="ACCESS-ISSUE","ACCESS-ISSUE",
U68="Projet OCM (ZTE, NOKIA, autres projets)","TRAVAUX OCM",
U68="No root CAuse","No root cause",
U68="ODU HS","PDH",
U68="IP &amp; VLAN","PDH",
U68="Warehouse HUAWEI","SPARE-ISSUE",
U68="SPARE-HS","SPARE-ISSUE",
U68="Power Telco","BSS",U68="no impacts","no impacts"
),"")</f>
        <v/>
      </c>
      <c r="T68" s="40" t="str" cm="1">
        <f t="array" ref="T68">IFERROR(_xlfn.IFS(
U68="MPR ISSUE","TX ISSUE",
U68="BSS Hardware Issue","RAN ISSUE",
U68="Sites strategiques, MLL, Pylone, etc.","ENVTECH",
U68="AKTIVCO DEFAUT GE &amp; POWER Cabinet","POWER ISSUE",
U68="AKTIVCO Coupure ENEO &amp; Baisse de tension","POWER ISSUE",
U68="Coupure ENEO &amp; Baisse de tension","POWER ISSUE",
U68="Defaut GE &amp; POWER Cabinet","POWER ISSUE",
U68="Sharing","POWER ISSUE",
U68="Sites strategiques &amp; DataCenter","POWER ISSUE",
U68="Exclu","Exclu",
U68="SAT","TX ISSUE",
U68="SPARE-ISSUE","SPARE-ISSUE",
U68="Fiber CAmtel","TX ISSUE",
U68="Fiber AOF","TX ISSUE",
U68="Projet OCM (HUAWEI)","TRAVAUX-HUAWEI",
U68="Projet OCM (NOKIA)","TRAVAUX -NOKIA",
U68="ACCESS-ISSUE","ACCESS-ISSUE",
U68="Projet OCM (ZTE, NOKIA, autres projets)","TRAVAUX OCM",
U68="No root CAuse","No root cause",
U68="ODU HS","TX ISSUE",
U68="IP &amp; VLAN","TX ISSUE",
U68="Warehouse HUAWEI","SPARE-ISSUE",
U68="SPARE-HS","SPARE-ISSUE",
U68="Power Telco","RAN ISSUE",U68="no impacts","no impacts"
),"")</f>
        <v/>
      </c>
      <c r="U68" s="70"/>
      <c r="V68" s="40" t="str" cm="1">
        <f t="array" ref="V68">IFERROR(_xlfn.IFS(
U68="MPR ISSUE","ACTIVE",
U68="BSS Hardware Issue","ACTIVE",
U68="Sites strategiques, MLL, Pylone, etc.","PASSIVE",
U68="AKTIVCO DEFAUT GE &amp; POWER Cabinet","PASSIVE",
U68="AKTIVCO Coupure ENEO &amp; Baisse de tension","PASSIVE",
U68="Coupure ENEO &amp; Baisse de tension","PASSIVE",
U68="Defaut GE &amp; POWER Cabinet","PASSIVE",
U68="Sharing","PASSIVE",
U68="Sites strategiques &amp; DataCenter","PASSIVE",
U68="Exclu","Exclu",
U68="SAT","ACTIVE",
U68="SPARE-ISSUE","SPARE-ISSUE",
U68="Fiber CAmtel","ACTIVE",
U68="Fiber AOF","ACTIVE",
U68="Projet OCM (HUAWEI)","PLANNED WORKS",
U68="Projet OCM (NOKIA)","PLANNED WORKS",
U68="ACCESS-ISSUE","ACCESS-ISSUE",
U68="Projet OCM (ZTE, NOKIA, autres projets)","PLANNED WORKS",
U68="No root CAuse","No root cause",
U68="ODU HS","ACTIVE",
U68="IP &amp; VLAN","ACTIVE",
U68="Warehouse HUAWEI","SPARE-ISSUE",
U68="SPARE-HS","SPARE-ISSUE",
U68="Power Telco","ACTIVE", U68="no impacts","no impacts"
),"")</f>
        <v/>
      </c>
      <c r="W68" s="98"/>
      <c r="X68" s="98"/>
      <c r="Y68" s="98"/>
      <c r="Z68" s="98"/>
      <c r="AA68" s="98"/>
      <c r="AB68" s="17" t="s">
        <v>5468</v>
      </c>
      <c r="AC68" s="17"/>
      <c r="AD68" s="9" t="s">
        <v>5468</v>
      </c>
      <c r="AE68" s="7" t="s">
        <v>5468</v>
      </c>
      <c r="AF68" s="6" t="s">
        <v>5468</v>
      </c>
      <c r="AG68" s="7" t="s">
        <v>5468</v>
      </c>
      <c r="AH68" s="3" t="s">
        <v>5468</v>
      </c>
      <c r="AI68" s="18" t="s">
        <v>5468</v>
      </c>
      <c r="AJ68" s="18" t="s">
        <v>5468</v>
      </c>
      <c r="AK68" s="18" t="s">
        <v>5468</v>
      </c>
      <c r="AL68" s="18" t="s">
        <v>5468</v>
      </c>
      <c r="AM68" s="18" t="s">
        <v>5468</v>
      </c>
      <c r="AN68" s="9" t="s">
        <v>5468</v>
      </c>
      <c r="AO68" s="14"/>
      <c r="AP68" s="14" t="s">
        <v>5468</v>
      </c>
      <c r="AQ68" s="14" t="s">
        <v>5468</v>
      </c>
      <c r="AR68" s="14" t="s">
        <v>5468</v>
      </c>
      <c r="AS68" s="9" t="s">
        <v>5468</v>
      </c>
    </row>
    <row r="69" spans="1:45" x14ac:dyDescent="0.3">
      <c r="A69" s="1" t="s">
        <v>1886</v>
      </c>
      <c r="B69" s="1" t="s">
        <v>1887</v>
      </c>
      <c r="C69" s="3" t="str">
        <f>_xlfn.XLOOKUP(B69,'[1]daily break down'!$D:$D,'[1]daily break down'!$E:$E,"")</f>
        <v>NORD-OUEST</v>
      </c>
      <c r="D69" s="1" t="s">
        <v>11</v>
      </c>
      <c r="E69" s="1" t="s">
        <v>12</v>
      </c>
      <c r="F69" s="3" t="s">
        <v>51</v>
      </c>
      <c r="G69" s="1" t="s">
        <v>1035</v>
      </c>
      <c r="H69" s="28" t="str">
        <f>_xlfn.XLOOKUP(B69,[2]CALCULATION!$B:$B,[2]CALCULATION!$H:$H,"")</f>
        <v>NOKIA</v>
      </c>
      <c r="I69" s="100" t="s">
        <v>6097</v>
      </c>
      <c r="J69" s="41" t="s">
        <v>6092</v>
      </c>
      <c r="K69" s="41"/>
      <c r="L69" s="41">
        <v>13.865988648329351</v>
      </c>
      <c r="M69" s="41">
        <v>13.866202669269162</v>
      </c>
      <c r="N69" s="41">
        <v>13.866202669269162</v>
      </c>
      <c r="O69" s="41">
        <v>13.866202669269162</v>
      </c>
      <c r="P69" s="41">
        <v>13.866095658799258</v>
      </c>
      <c r="Q69" s="41">
        <v>13.866095658799258</v>
      </c>
      <c r="R69" s="41">
        <v>13.865774627389543</v>
      </c>
      <c r="S69" s="40" t="str" cm="1">
        <f t="array" ref="S69">IFERROR(_xlfn.IFS(
U69="MPR ISSUE","PDH",
U69="BSS Hardware Issue","BSS",
U69="Sites strategiques, MLL, Pylone, etc.","ENVTECH",
U69="AKTIVCO DEFAUT GE &amp; POWER Cabinet","AKTIVCO",
U69="AKTIVCO Coupure ENEO &amp; Baisse de tension","AKTIVCO GRID ONLY",
U69="Coupure ENEO &amp; Baisse de tension","IHS GRID ONLY",
U69="Defaut GE &amp; POWER Cabinet","IHS",
U69="Sharing","Partners",
U69="Sites strategiques &amp; DataCenter","SST &amp; DC",
U69="Exclu","Exclu",
U69="SAT","SAT",
U69="SPARE-ISSUE","SPARE-ISSUE",
U69="Fiber CAmtel","TRANS_FO_CAMTEL",
U69="Fiber AOF","Fiber AOF",
U69="Projet OCM (HUAWEI)","TRAVAUX-HUAWEI",
U69="Projet OCM (NOKIA)","TRAVAUX-NOKIA",
U69="ACCESS-ISSUE","ACCESS-ISSUE",
U69="Projet OCM (ZTE, NOKIA, autres projets)","TRAVAUX OCM",
U69="No root CAuse","No root cause",
U69="ODU HS","PDH",
U69="IP &amp; VLAN","PDH",
U69="Warehouse HUAWEI","SPARE-ISSUE",
U69="SPARE-HS","SPARE-ISSUE",
U69="Power Telco","BSS",U69="no impacts","no impacts"
),"")</f>
        <v/>
      </c>
      <c r="T69" s="40" t="str" cm="1">
        <f t="array" ref="T69">IFERROR(_xlfn.IFS(
U69="MPR ISSUE","TX ISSUE",
U69="BSS Hardware Issue","RAN ISSUE",
U69="Sites strategiques, MLL, Pylone, etc.","ENVTECH",
U69="AKTIVCO DEFAUT GE &amp; POWER Cabinet","POWER ISSUE",
U69="AKTIVCO Coupure ENEO &amp; Baisse de tension","POWER ISSUE",
U69="Coupure ENEO &amp; Baisse de tension","POWER ISSUE",
U69="Defaut GE &amp; POWER Cabinet","POWER ISSUE",
U69="Sharing","POWER ISSUE",
U69="Sites strategiques &amp; DataCenter","POWER ISSUE",
U69="Exclu","Exclu",
U69="SAT","TX ISSUE",
U69="SPARE-ISSUE","SPARE-ISSUE",
U69="Fiber CAmtel","TX ISSUE",
U69="Fiber AOF","TX ISSUE",
U69="Projet OCM (HUAWEI)","TRAVAUX-HUAWEI",
U69="Projet OCM (NOKIA)","TRAVAUX -NOKIA",
U69="ACCESS-ISSUE","ACCESS-ISSUE",
U69="Projet OCM (ZTE, NOKIA, autres projets)","TRAVAUX OCM",
U69="No root CAuse","No root cause",
U69="ODU HS","TX ISSUE",
U69="IP &amp; VLAN","TX ISSUE",
U69="Warehouse HUAWEI","SPARE-ISSUE",
U69="SPARE-HS","SPARE-ISSUE",
U69="Power Telco","RAN ISSUE",U69="no impacts","no impacts"
),"")</f>
        <v/>
      </c>
      <c r="U69" s="70"/>
      <c r="V69" s="40" t="str" cm="1">
        <f t="array" ref="V69">IFERROR(_xlfn.IFS(
U69="MPR ISSUE","ACTIVE",
U69="BSS Hardware Issue","ACTIVE",
U69="Sites strategiques, MLL, Pylone, etc.","PASSIVE",
U69="AKTIVCO DEFAUT GE &amp; POWER Cabinet","PASSIVE",
U69="AKTIVCO Coupure ENEO &amp; Baisse de tension","PASSIVE",
U69="Coupure ENEO &amp; Baisse de tension","PASSIVE",
U69="Defaut GE &amp; POWER Cabinet","PASSIVE",
U69="Sharing","PASSIVE",
U69="Sites strategiques &amp; DataCenter","PASSIVE",
U69="Exclu","Exclu",
U69="SAT","ACTIVE",
U69="SPARE-ISSUE","SPARE-ISSUE",
U69="Fiber CAmtel","ACTIVE",
U69="Fiber AOF","ACTIVE",
U69="Projet OCM (HUAWEI)","PLANNED WORKS",
U69="Projet OCM (NOKIA)","PLANNED WORKS",
U69="ACCESS-ISSUE","ACCESS-ISSUE",
U69="Projet OCM (ZTE, NOKIA, autres projets)","PLANNED WORKS",
U69="No root CAuse","No root cause",
U69="ODU HS","ACTIVE",
U69="IP &amp; VLAN","ACTIVE",
U69="Warehouse HUAWEI","SPARE-ISSUE",
U69="SPARE-HS","SPARE-ISSUE",
U69="Power Telco","ACTIVE", U69="no impacts","no impacts"
),"")</f>
        <v/>
      </c>
      <c r="W69" s="98"/>
      <c r="X69" s="98"/>
      <c r="Y69" s="98"/>
      <c r="Z69" s="98"/>
      <c r="AA69" s="98"/>
      <c r="AB69" s="17" t="s">
        <v>5741</v>
      </c>
      <c r="AC69" s="17"/>
      <c r="AD69" s="9" t="s">
        <v>5468</v>
      </c>
      <c r="AE69" s="7" t="s">
        <v>5468</v>
      </c>
      <c r="AF69" s="6" t="s">
        <v>5468</v>
      </c>
      <c r="AG69" s="7" t="s">
        <v>5468</v>
      </c>
      <c r="AH69" s="3" t="s">
        <v>5468</v>
      </c>
      <c r="AI69" s="18" t="s">
        <v>5468</v>
      </c>
      <c r="AJ69" s="18" t="s">
        <v>5468</v>
      </c>
      <c r="AK69" s="18" t="s">
        <v>5468</v>
      </c>
      <c r="AL69" s="18" t="s">
        <v>5468</v>
      </c>
      <c r="AM69" s="18" t="s">
        <v>5741</v>
      </c>
      <c r="AN69" s="9" t="s">
        <v>5468</v>
      </c>
      <c r="AO69" s="14"/>
      <c r="AP69" s="14" t="s">
        <v>5468</v>
      </c>
      <c r="AQ69" s="14" t="s">
        <v>5468</v>
      </c>
      <c r="AR69" s="14" t="s">
        <v>5468</v>
      </c>
      <c r="AS69" s="9" t="s">
        <v>5468</v>
      </c>
    </row>
    <row r="70" spans="1:45" x14ac:dyDescent="0.3">
      <c r="A70" s="3" t="s">
        <v>1581</v>
      </c>
      <c r="B70" s="23" t="s">
        <v>1582</v>
      </c>
      <c r="C70" s="3" t="str">
        <f>_xlfn.XLOOKUP(B70,'[1]daily break down'!$D:$D,'[1]daily break down'!$E:$E,"")</f>
        <v>Yaounde</v>
      </c>
      <c r="D70" s="3" t="s">
        <v>357</v>
      </c>
      <c r="E70" s="3" t="s">
        <v>5459</v>
      </c>
      <c r="F70" s="3" t="s">
        <v>37</v>
      </c>
      <c r="G70" s="3" t="s">
        <v>38</v>
      </c>
      <c r="H70" s="29" t="str">
        <f>_xlfn.XLOOKUP(B70,[2]CALCULATION!$B:$B,[2]CALCULATION!$H:$H,"")</f>
        <v>ZTE</v>
      </c>
      <c r="I70" s="100" t="s">
        <v>6098</v>
      </c>
      <c r="J70" s="41" t="s">
        <v>5541</v>
      </c>
      <c r="K70" s="41"/>
      <c r="L70" s="41">
        <v>0</v>
      </c>
      <c r="M70" s="41">
        <v>0</v>
      </c>
      <c r="N70" s="41">
        <v>0.95658442555352974</v>
      </c>
      <c r="O70" s="41">
        <v>13.895077661065029</v>
      </c>
      <c r="P70" s="41">
        <v>0</v>
      </c>
      <c r="Q70" s="41">
        <v>2.6518442897786452</v>
      </c>
      <c r="R70" s="41">
        <v>0</v>
      </c>
      <c r="S70" s="40" t="str" cm="1">
        <f t="array" ref="S70">IFERROR(_xlfn.IFS(
U70="MPR ISSUE","PDH",
U70="BSS Hardware Issue","BSS",
U70="Sites strategiques, MLL, Pylone, etc.","ENVTECH",
U70="AKTIVCO DEFAUT GE &amp; POWER Cabinet","AKTIVCO",
U70="AKTIVCO Coupure ENEO &amp; Baisse de tension","AKTIVCO GRID ONLY",
U70="Coupure ENEO &amp; Baisse de tension","IHS GRID ONLY",
U70="Defaut GE &amp; POWER Cabinet","IHS",
U70="Sharing","Partners",
U70="Sites strategiques &amp; DataCenter","SST &amp; DC",
U70="Exclu","Exclu",
U70="SAT","SAT",
U70="SPARE-ISSUE","SPARE-ISSUE",
U70="Fiber CAmtel","TRANS_FO_CAMTEL",
U70="Fiber AOF","Fiber AOF",
U70="Projet OCM (HUAWEI)","TRAVAUX-HUAWEI",
U70="Projet OCM (NOKIA)","TRAVAUX-NOKIA",
U70="ACCESS-ISSUE","ACCESS-ISSUE",
U70="Projet OCM (ZTE, NOKIA, autres projets)","TRAVAUX OCM",
U70="No root CAuse","No root cause",
U70="ODU HS","PDH",
U70="IP &amp; VLAN","PDH",
U70="Warehouse HUAWEI","SPARE-ISSUE",
U70="SPARE-HS","SPARE-ISSUE",
U70="Power Telco","BSS",U70="no impacts","no impacts"
),"")</f>
        <v/>
      </c>
      <c r="T70" s="40" t="str" cm="1">
        <f t="array" ref="T70">IFERROR(_xlfn.IFS(
U70="MPR ISSUE","TX ISSUE",
U70="BSS Hardware Issue","RAN ISSUE",
U70="Sites strategiques, MLL, Pylone, etc.","ENVTECH",
U70="AKTIVCO DEFAUT GE &amp; POWER Cabinet","POWER ISSUE",
U70="AKTIVCO Coupure ENEO &amp; Baisse de tension","POWER ISSUE",
U70="Coupure ENEO &amp; Baisse de tension","POWER ISSUE",
U70="Defaut GE &amp; POWER Cabinet","POWER ISSUE",
U70="Sharing","POWER ISSUE",
U70="Sites strategiques &amp; DataCenter","POWER ISSUE",
U70="Exclu","Exclu",
U70="SAT","TX ISSUE",
U70="SPARE-ISSUE","SPARE-ISSUE",
U70="Fiber CAmtel","TX ISSUE",
U70="Fiber AOF","TX ISSUE",
U70="Projet OCM (HUAWEI)","TRAVAUX-HUAWEI",
U70="Projet OCM (NOKIA)","TRAVAUX -NOKIA",
U70="ACCESS-ISSUE","ACCESS-ISSUE",
U70="Projet OCM (ZTE, NOKIA, autres projets)","TRAVAUX OCM",
U70="No root CAuse","No root cause",
U70="ODU HS","TX ISSUE",
U70="IP &amp; VLAN","TX ISSUE",
U70="Warehouse HUAWEI","SPARE-ISSUE",
U70="SPARE-HS","SPARE-ISSUE",
U70="Power Telco","RAN ISSUE",U70="no impacts","no impacts"
),"")</f>
        <v/>
      </c>
      <c r="U70" s="70"/>
      <c r="V70" s="40" t="str" cm="1">
        <f t="array" ref="V70">IFERROR(_xlfn.IFS(
U70="MPR ISSUE","ACTIVE",
U70="BSS Hardware Issue","ACTIVE",
U70="Sites strategiques, MLL, Pylone, etc.","PASSIVE",
U70="AKTIVCO DEFAUT GE &amp; POWER Cabinet","PASSIVE",
U70="AKTIVCO Coupure ENEO &amp; Baisse de tension","PASSIVE",
U70="Coupure ENEO &amp; Baisse de tension","PASSIVE",
U70="Defaut GE &amp; POWER Cabinet","PASSIVE",
U70="Sharing","PASSIVE",
U70="Sites strategiques &amp; DataCenter","PASSIVE",
U70="Exclu","Exclu",
U70="SAT","ACTIVE",
U70="SPARE-ISSUE","SPARE-ISSUE",
U70="Fiber CAmtel","ACTIVE",
U70="Fiber AOF","ACTIVE",
U70="Projet OCM (HUAWEI)","PLANNED WORKS",
U70="Projet OCM (NOKIA)","PLANNED WORKS",
U70="ACCESS-ISSUE","ACCESS-ISSUE",
U70="Projet OCM (ZTE, NOKIA, autres projets)","PLANNED WORKS",
U70="No root CAuse","No root cause",
U70="ODU HS","ACTIVE",
U70="IP &amp; VLAN","ACTIVE",
U70="Warehouse HUAWEI","SPARE-ISSUE",
U70="SPARE-HS","SPARE-ISSUE",
U70="Power Telco","ACTIVE", U70="no impacts","no impacts"
),"")</f>
        <v/>
      </c>
      <c r="W70" s="98"/>
      <c r="X70" s="98"/>
      <c r="Y70" s="98"/>
      <c r="Z70" s="98"/>
      <c r="AA70" s="98"/>
      <c r="AB70" s="17" t="s">
        <v>5468</v>
      </c>
      <c r="AC70" s="17"/>
      <c r="AD70" s="9" t="s">
        <v>5468</v>
      </c>
      <c r="AE70" s="7" t="s">
        <v>5468</v>
      </c>
      <c r="AF70" s="6" t="s">
        <v>5468</v>
      </c>
      <c r="AG70" s="7" t="s">
        <v>5468</v>
      </c>
      <c r="AH70" s="3" t="s">
        <v>5468</v>
      </c>
      <c r="AI70" s="18" t="s">
        <v>5468</v>
      </c>
      <c r="AJ70" s="18" t="s">
        <v>5468</v>
      </c>
      <c r="AK70" s="18" t="s">
        <v>5468</v>
      </c>
      <c r="AL70" s="18" t="s">
        <v>5468</v>
      </c>
      <c r="AM70" s="18" t="s">
        <v>5468</v>
      </c>
      <c r="AN70" s="9" t="s">
        <v>5468</v>
      </c>
      <c r="AO70" s="14"/>
      <c r="AP70" s="14" t="s">
        <v>5468</v>
      </c>
      <c r="AQ70" s="14" t="s">
        <v>5468</v>
      </c>
      <c r="AR70" s="14" t="s">
        <v>5468</v>
      </c>
      <c r="AS70" s="9" t="s">
        <v>5468</v>
      </c>
    </row>
    <row r="71" spans="1:45" x14ac:dyDescent="0.3">
      <c r="A71" s="1" t="s">
        <v>2496</v>
      </c>
      <c r="B71" s="8" t="s">
        <v>2497</v>
      </c>
      <c r="C71" s="3" t="str">
        <f>_xlfn.XLOOKUP(B71,'[1]daily break down'!$D:$D,'[1]daily break down'!$E:$E,"")</f>
        <v>Douala</v>
      </c>
      <c r="D71" s="1" t="s">
        <v>21</v>
      </c>
      <c r="E71" s="1" t="s">
        <v>30</v>
      </c>
      <c r="F71" s="3" t="s">
        <v>31</v>
      </c>
      <c r="G71" s="1" t="s">
        <v>32</v>
      </c>
      <c r="H71" s="29" t="str">
        <f>_xlfn.XLOOKUP(B71,[2]CALCULATION!$B:$B,[2]CALCULATION!$H:$H,"")</f>
        <v>ZTE</v>
      </c>
      <c r="I71" s="100" t="s">
        <v>6097</v>
      </c>
      <c r="J71" s="41" t="s">
        <v>5541</v>
      </c>
      <c r="K71" s="41"/>
      <c r="L71" s="41">
        <v>45.003984356496098</v>
      </c>
      <c r="M71" s="41">
        <v>0</v>
      </c>
      <c r="N71" s="41">
        <v>15.895691901162273</v>
      </c>
      <c r="O71" s="41">
        <v>13.868556899607057</v>
      </c>
      <c r="P71" s="41">
        <v>13.868556899607057</v>
      </c>
      <c r="Q71" s="41">
        <v>13.868556899607057</v>
      </c>
      <c r="R71" s="41">
        <v>13.868556899607057</v>
      </c>
      <c r="S71" s="40" t="str" cm="1">
        <f t="array" ref="S71">IFERROR(_xlfn.IFS(
U71="MPR ISSUE","PDH",
U71="BSS Hardware Issue","BSS",
U71="Sites strategiques, MLL, Pylone, etc.","ENVTECH",
U71="AKTIVCO DEFAUT GE &amp; POWER Cabinet","AKTIVCO",
U71="AKTIVCO Coupure ENEO &amp; Baisse de tension","AKTIVCO GRID ONLY",
U71="Coupure ENEO &amp; Baisse de tension","IHS GRID ONLY",
U71="Defaut GE &amp; POWER Cabinet","IHS",
U71="Sharing","Partners",
U71="Sites strategiques &amp; DataCenter","SST &amp; DC",
U71="Exclu","Exclu",
U71="SAT","SAT",
U71="SPARE-ISSUE","SPARE-ISSUE",
U71="Fiber CAmtel","TRANS_FO_CAMTEL",
U71="Fiber AOF","Fiber AOF",
U71="Projet OCM (HUAWEI)","TRAVAUX-HUAWEI",
U71="Projet OCM (NOKIA)","TRAVAUX-NOKIA",
U71="ACCESS-ISSUE","ACCESS-ISSUE",
U71="Projet OCM (ZTE, NOKIA, autres projets)","TRAVAUX OCM",
U71="No root CAuse","No root cause",
U71="ODU HS","PDH",
U71="IP &amp; VLAN","PDH",
U71="Warehouse HUAWEI","SPARE-ISSUE",
U71="SPARE-HS","SPARE-ISSUE",
U71="Power Telco","BSS",U71="no impacts","no impacts"
),"")</f>
        <v/>
      </c>
      <c r="T71" s="40" t="str" cm="1">
        <f t="array" ref="T71">IFERROR(_xlfn.IFS(
U71="MPR ISSUE","TX ISSUE",
U71="BSS Hardware Issue","RAN ISSUE",
U71="Sites strategiques, MLL, Pylone, etc.","ENVTECH",
U71="AKTIVCO DEFAUT GE &amp; POWER Cabinet","POWER ISSUE",
U71="AKTIVCO Coupure ENEO &amp; Baisse de tension","POWER ISSUE",
U71="Coupure ENEO &amp; Baisse de tension","POWER ISSUE",
U71="Defaut GE &amp; POWER Cabinet","POWER ISSUE",
U71="Sharing","POWER ISSUE",
U71="Sites strategiques &amp; DataCenter","POWER ISSUE",
U71="Exclu","Exclu",
U71="SAT","TX ISSUE",
U71="SPARE-ISSUE","SPARE-ISSUE",
U71="Fiber CAmtel","TX ISSUE",
U71="Fiber AOF","TX ISSUE",
U71="Projet OCM (HUAWEI)","TRAVAUX-HUAWEI",
U71="Projet OCM (NOKIA)","TRAVAUX -NOKIA",
U71="ACCESS-ISSUE","ACCESS-ISSUE",
U71="Projet OCM (ZTE, NOKIA, autres projets)","TRAVAUX OCM",
U71="No root CAuse","No root cause",
U71="ODU HS","TX ISSUE",
U71="IP &amp; VLAN","TX ISSUE",
U71="Warehouse HUAWEI","SPARE-ISSUE",
U71="SPARE-HS","SPARE-ISSUE",
U71="Power Telco","RAN ISSUE",U71="no impacts","no impacts"
),"")</f>
        <v/>
      </c>
      <c r="U71" s="70"/>
      <c r="V71" s="40" t="str" cm="1">
        <f t="array" ref="V71">IFERROR(_xlfn.IFS(
U71="MPR ISSUE","ACTIVE",
U71="BSS Hardware Issue","ACTIVE",
U71="Sites strategiques, MLL, Pylone, etc.","PASSIVE",
U71="AKTIVCO DEFAUT GE &amp; POWER Cabinet","PASSIVE",
U71="AKTIVCO Coupure ENEO &amp; Baisse de tension","PASSIVE",
U71="Coupure ENEO &amp; Baisse de tension","PASSIVE",
U71="Defaut GE &amp; POWER Cabinet","PASSIVE",
U71="Sharing","PASSIVE",
U71="Sites strategiques &amp; DataCenter","PASSIVE",
U71="Exclu","Exclu",
U71="SAT","ACTIVE",
U71="SPARE-ISSUE","SPARE-ISSUE",
U71="Fiber CAmtel","ACTIVE",
U71="Fiber AOF","ACTIVE",
U71="Projet OCM (HUAWEI)","PLANNED WORKS",
U71="Projet OCM (NOKIA)","PLANNED WORKS",
U71="ACCESS-ISSUE","ACCESS-ISSUE",
U71="Projet OCM (ZTE, NOKIA, autres projets)","PLANNED WORKS",
U71="No root CAuse","No root cause",
U71="ODU HS","ACTIVE",
U71="IP &amp; VLAN","ACTIVE",
U71="Warehouse HUAWEI","SPARE-ISSUE",
U71="SPARE-HS","SPARE-ISSUE",
U71="Power Telco","ACTIVE", U71="no impacts","no impacts"
),"")</f>
        <v/>
      </c>
      <c r="W71" s="101" t="s">
        <v>6298</v>
      </c>
      <c r="X71" s="101" t="s">
        <v>6214</v>
      </c>
      <c r="Y71" s="101"/>
      <c r="Z71" s="101" t="s">
        <v>21</v>
      </c>
      <c r="AA71" s="101" t="s">
        <v>6215</v>
      </c>
      <c r="AB71" s="17" t="s">
        <v>6367</v>
      </c>
      <c r="AC71" s="17"/>
      <c r="AD71" s="9" t="s">
        <v>5646</v>
      </c>
      <c r="AE71" s="7" t="s">
        <v>6181</v>
      </c>
      <c r="AF71" s="6" t="s">
        <v>6314</v>
      </c>
      <c r="AG71" s="7" t="s">
        <v>5468</v>
      </c>
      <c r="AH71" s="3" t="s">
        <v>5468</v>
      </c>
      <c r="AI71" s="18" t="s">
        <v>5468</v>
      </c>
      <c r="AJ71" s="18" t="s">
        <v>5468</v>
      </c>
      <c r="AK71" s="18" t="s">
        <v>5713</v>
      </c>
      <c r="AL71" s="18" t="s">
        <v>5468</v>
      </c>
      <c r="AM71" s="18" t="s">
        <v>5744</v>
      </c>
      <c r="AN71" s="9" t="s">
        <v>5468</v>
      </c>
      <c r="AO71" s="14"/>
      <c r="AP71" s="14" t="s">
        <v>5468</v>
      </c>
      <c r="AQ71" s="14" t="s">
        <v>5468</v>
      </c>
      <c r="AR71" s="14" t="s">
        <v>5468</v>
      </c>
      <c r="AS71" s="9" t="s">
        <v>5468</v>
      </c>
    </row>
    <row r="72" spans="1:45" x14ac:dyDescent="0.3">
      <c r="A72" s="1" t="s">
        <v>2187</v>
      </c>
      <c r="B72" s="8" t="s">
        <v>2188</v>
      </c>
      <c r="C72" s="3" t="str">
        <f>_xlfn.XLOOKUP(B72,'[1]daily break down'!$D:$D,'[1]daily break down'!$E:$E,"")</f>
        <v>Yaounde</v>
      </c>
      <c r="D72" s="1" t="s">
        <v>21</v>
      </c>
      <c r="E72" s="1" t="s">
        <v>30</v>
      </c>
      <c r="F72" s="3" t="s">
        <v>37</v>
      </c>
      <c r="G72" s="1" t="s">
        <v>38</v>
      </c>
      <c r="H72" s="29" t="str">
        <f>_xlfn.XLOOKUP(B72,[2]CALCULATION!$B:$B,[2]CALCULATION!$H:$H,"")</f>
        <v>ZTE</v>
      </c>
      <c r="I72" s="100" t="s">
        <v>6097</v>
      </c>
      <c r="J72" s="41" t="s">
        <v>5541</v>
      </c>
      <c r="K72" s="41"/>
      <c r="L72" s="41">
        <v>4.1508826223557724</v>
      </c>
      <c r="M72" s="41">
        <v>33.897492530669204</v>
      </c>
      <c r="N72" s="41">
        <v>15.384288865489266</v>
      </c>
      <c r="O72" s="41">
        <v>13.868556899607057</v>
      </c>
      <c r="P72" s="41">
        <v>13.868556899607057</v>
      </c>
      <c r="Q72" s="41">
        <v>13.868556899607057</v>
      </c>
      <c r="R72" s="41">
        <v>13.868556899607057</v>
      </c>
      <c r="S72" s="40" t="str" cm="1">
        <f t="array" ref="S72">IFERROR(_xlfn.IFS(
U72="MPR ISSUE","PDH",
U72="BSS Hardware Issue","BSS",
U72="Sites strategiques, MLL, Pylone, etc.","ENVTECH",
U72="AKTIVCO DEFAUT GE &amp; POWER Cabinet","AKTIVCO",
U72="AKTIVCO Coupure ENEO &amp; Baisse de tension","AKTIVCO GRID ONLY",
U72="Coupure ENEO &amp; Baisse de tension","IHS GRID ONLY",
U72="Defaut GE &amp; POWER Cabinet","IHS",
U72="Sharing","Partners",
U72="Sites strategiques &amp; DataCenter","SST &amp; DC",
U72="Exclu","Exclu",
U72="SAT","SAT",
U72="SPARE-ISSUE","SPARE-ISSUE",
U72="Fiber CAmtel","TRANS_FO_CAMTEL",
U72="Fiber AOF","Fiber AOF",
U72="Projet OCM (HUAWEI)","TRAVAUX-HUAWEI",
U72="Projet OCM (NOKIA)","TRAVAUX-NOKIA",
U72="ACCESS-ISSUE","ACCESS-ISSUE",
U72="Projet OCM (ZTE, NOKIA, autres projets)","TRAVAUX OCM",
U72="No root CAuse","No root cause",
U72="ODU HS","PDH",
U72="IP &amp; VLAN","PDH",
U72="Warehouse HUAWEI","SPARE-ISSUE",
U72="SPARE-HS","SPARE-ISSUE",
U72="Power Telco","BSS",U72="no impacts","no impacts"
),"")</f>
        <v/>
      </c>
      <c r="T72" s="40" t="str" cm="1">
        <f t="array" ref="T72">IFERROR(_xlfn.IFS(
U72="MPR ISSUE","TX ISSUE",
U72="BSS Hardware Issue","RAN ISSUE",
U72="Sites strategiques, MLL, Pylone, etc.","ENVTECH",
U72="AKTIVCO DEFAUT GE &amp; POWER Cabinet","POWER ISSUE",
U72="AKTIVCO Coupure ENEO &amp; Baisse de tension","POWER ISSUE",
U72="Coupure ENEO &amp; Baisse de tension","POWER ISSUE",
U72="Defaut GE &amp; POWER Cabinet","POWER ISSUE",
U72="Sharing","POWER ISSUE",
U72="Sites strategiques &amp; DataCenter","POWER ISSUE",
U72="Exclu","Exclu",
U72="SAT","TX ISSUE",
U72="SPARE-ISSUE","SPARE-ISSUE",
U72="Fiber CAmtel","TX ISSUE",
U72="Fiber AOF","TX ISSUE",
U72="Projet OCM (HUAWEI)","TRAVAUX-HUAWEI",
U72="Projet OCM (NOKIA)","TRAVAUX -NOKIA",
U72="ACCESS-ISSUE","ACCESS-ISSUE",
U72="Projet OCM (ZTE, NOKIA, autres projets)","TRAVAUX OCM",
U72="No root CAuse","No root cause",
U72="ODU HS","TX ISSUE",
U72="IP &amp; VLAN","TX ISSUE",
U72="Warehouse HUAWEI","SPARE-ISSUE",
U72="SPARE-HS","SPARE-ISSUE",
U72="Power Telco","RAN ISSUE",U72="no impacts","no impacts"
),"")</f>
        <v/>
      </c>
      <c r="U72" s="70"/>
      <c r="V72" s="40" t="str" cm="1">
        <f t="array" ref="V72">IFERROR(_xlfn.IFS(
U72="MPR ISSUE","ACTIVE",
U72="BSS Hardware Issue","ACTIVE",
U72="Sites strategiques, MLL, Pylone, etc.","PASSIVE",
U72="AKTIVCO DEFAUT GE &amp; POWER Cabinet","PASSIVE",
U72="AKTIVCO Coupure ENEO &amp; Baisse de tension","PASSIVE",
U72="Coupure ENEO &amp; Baisse de tension","PASSIVE",
U72="Defaut GE &amp; POWER Cabinet","PASSIVE",
U72="Sharing","PASSIVE",
U72="Sites strategiques &amp; DataCenter","PASSIVE",
U72="Exclu","Exclu",
U72="SAT","ACTIVE",
U72="SPARE-ISSUE","SPARE-ISSUE",
U72="Fiber CAmtel","ACTIVE",
U72="Fiber AOF","ACTIVE",
U72="Projet OCM (HUAWEI)","PLANNED WORKS",
U72="Projet OCM (NOKIA)","PLANNED WORKS",
U72="ACCESS-ISSUE","ACCESS-ISSUE",
U72="Projet OCM (ZTE, NOKIA, autres projets)","PLANNED WORKS",
U72="No root CAuse","No root cause",
U72="ODU HS","ACTIVE",
U72="IP &amp; VLAN","ACTIVE",
U72="Warehouse HUAWEI","SPARE-ISSUE",
U72="SPARE-HS","SPARE-ISSUE",
U72="Power Telco","ACTIVE", U72="no impacts","no impacts"
),"")</f>
        <v/>
      </c>
      <c r="W72" s="101" t="s">
        <v>6230</v>
      </c>
      <c r="X72" s="101" t="s">
        <v>6231</v>
      </c>
      <c r="Y72" s="101"/>
      <c r="Z72" s="101" t="s">
        <v>21</v>
      </c>
      <c r="AA72" s="101" t="s">
        <v>6215</v>
      </c>
      <c r="AB72" s="17" t="s">
        <v>6368</v>
      </c>
      <c r="AC72" s="17"/>
      <c r="AD72" s="9" t="s">
        <v>5468</v>
      </c>
      <c r="AE72" s="7" t="s">
        <v>6182</v>
      </c>
      <c r="AF72" s="6" t="s">
        <v>6314</v>
      </c>
      <c r="AG72" s="7" t="s">
        <v>5468</v>
      </c>
      <c r="AH72" s="3" t="s">
        <v>5468</v>
      </c>
      <c r="AI72" s="18" t="s">
        <v>5468</v>
      </c>
      <c r="AJ72" s="18" t="s">
        <v>5468</v>
      </c>
      <c r="AK72" s="18" t="s">
        <v>5713</v>
      </c>
      <c r="AL72" s="18" t="s">
        <v>5468</v>
      </c>
      <c r="AM72" s="18" t="s">
        <v>5745</v>
      </c>
      <c r="AN72" s="9" t="s">
        <v>5468</v>
      </c>
      <c r="AO72" s="14"/>
      <c r="AP72" s="14" t="s">
        <v>5468</v>
      </c>
      <c r="AQ72" s="14" t="s">
        <v>5468</v>
      </c>
      <c r="AR72" s="14" t="s">
        <v>5468</v>
      </c>
      <c r="AS72" s="9" t="s">
        <v>5468</v>
      </c>
    </row>
    <row r="73" spans="1:45" x14ac:dyDescent="0.3">
      <c r="A73" s="1" t="s">
        <v>1576</v>
      </c>
      <c r="B73" s="8" t="s">
        <v>1577</v>
      </c>
      <c r="C73" s="3" t="str">
        <f>_xlfn.XLOOKUP(B73,'[1]daily break down'!$D:$D,'[1]daily break down'!$E:$E,"")</f>
        <v>CENTRE</v>
      </c>
      <c r="D73" s="1" t="s">
        <v>11</v>
      </c>
      <c r="E73" s="1" t="s">
        <v>318</v>
      </c>
      <c r="F73" s="3" t="s">
        <v>37</v>
      </c>
      <c r="G73" s="1" t="s">
        <v>1578</v>
      </c>
      <c r="H73" s="29" t="str">
        <f>_xlfn.XLOOKUP(B73,[2]CALCULATION!$B:$B,[2]CALCULATION!$H:$H,"")</f>
        <v>ZTE</v>
      </c>
      <c r="I73" s="100" t="s">
        <v>6097</v>
      </c>
      <c r="J73" s="41" t="s">
        <v>5541</v>
      </c>
      <c r="K73" s="41"/>
      <c r="L73" s="41">
        <v>1.4769228354635553</v>
      </c>
      <c r="M73" s="41">
        <v>4.1027992512120708</v>
      </c>
      <c r="N73" s="41">
        <v>13.868556899607057</v>
      </c>
      <c r="O73" s="41">
        <v>13.868556899607057</v>
      </c>
      <c r="P73" s="41">
        <v>13.868556899607057</v>
      </c>
      <c r="Q73" s="41">
        <v>13.868556899607057</v>
      </c>
      <c r="R73" s="41">
        <v>13.868556899607057</v>
      </c>
      <c r="S73" s="40" t="str" cm="1">
        <f t="array" ref="S73">IFERROR(_xlfn.IFS(
U73="MPR ISSUE","PDH",
U73="BSS Hardware Issue","BSS",
U73="Sites strategiques, MLL, Pylone, etc.","ENVTECH",
U73="AKTIVCO DEFAUT GE &amp; POWER Cabinet","AKTIVCO",
U73="AKTIVCO Coupure ENEO &amp; Baisse de tension","AKTIVCO GRID ONLY",
U73="Coupure ENEO &amp; Baisse de tension","IHS GRID ONLY",
U73="Defaut GE &amp; POWER Cabinet","IHS",
U73="Sharing","Partners",
U73="Sites strategiques &amp; DataCenter","SST &amp; DC",
U73="Exclu","Exclu",
U73="SAT","SAT",
U73="SPARE-ISSUE","SPARE-ISSUE",
U73="Fiber CAmtel","TRANS_FO_CAMTEL",
U73="Fiber AOF","Fiber AOF",
U73="Projet OCM (HUAWEI)","TRAVAUX-HUAWEI",
U73="Projet OCM (NOKIA)","TRAVAUX-NOKIA",
U73="ACCESS-ISSUE","ACCESS-ISSUE",
U73="Projet OCM (ZTE, NOKIA, autres projets)","TRAVAUX OCM",
U73="No root CAuse","No root cause",
U73="ODU HS","PDH",
U73="IP &amp; VLAN","PDH",
U73="Warehouse HUAWEI","SPARE-ISSUE",
U73="SPARE-HS","SPARE-ISSUE",
U73="Power Telco","BSS",U73="no impacts","no impacts"
),"")</f>
        <v/>
      </c>
      <c r="T73" s="40" t="str" cm="1">
        <f t="array" ref="T73">IFERROR(_xlfn.IFS(
U73="MPR ISSUE","TX ISSUE",
U73="BSS Hardware Issue","RAN ISSUE",
U73="Sites strategiques, MLL, Pylone, etc.","ENVTECH",
U73="AKTIVCO DEFAUT GE &amp; POWER Cabinet","POWER ISSUE",
U73="AKTIVCO Coupure ENEO &amp; Baisse de tension","POWER ISSUE",
U73="Coupure ENEO &amp; Baisse de tension","POWER ISSUE",
U73="Defaut GE &amp; POWER Cabinet","POWER ISSUE",
U73="Sharing","POWER ISSUE",
U73="Sites strategiques &amp; DataCenter","POWER ISSUE",
U73="Exclu","Exclu",
U73="SAT","TX ISSUE",
U73="SPARE-ISSUE","SPARE-ISSUE",
U73="Fiber CAmtel","TX ISSUE",
U73="Fiber AOF","TX ISSUE",
U73="Projet OCM (HUAWEI)","TRAVAUX-HUAWEI",
U73="Projet OCM (NOKIA)","TRAVAUX -NOKIA",
U73="ACCESS-ISSUE","ACCESS-ISSUE",
U73="Projet OCM (ZTE, NOKIA, autres projets)","TRAVAUX OCM",
U73="No root CAuse","No root cause",
U73="ODU HS","TX ISSUE",
U73="IP &amp; VLAN","TX ISSUE",
U73="Warehouse HUAWEI","SPARE-ISSUE",
U73="SPARE-HS","SPARE-ISSUE",
U73="Power Telco","RAN ISSUE",U73="no impacts","no impacts"
),"")</f>
        <v/>
      </c>
      <c r="U73" s="70"/>
      <c r="V73" s="40" t="str" cm="1">
        <f t="array" ref="V73">IFERROR(_xlfn.IFS(
U73="MPR ISSUE","ACTIVE",
U73="BSS Hardware Issue","ACTIVE",
U73="Sites strategiques, MLL, Pylone, etc.","PASSIVE",
U73="AKTIVCO DEFAUT GE &amp; POWER Cabinet","PASSIVE",
U73="AKTIVCO Coupure ENEO &amp; Baisse de tension","PASSIVE",
U73="Coupure ENEO &amp; Baisse de tension","PASSIVE",
U73="Defaut GE &amp; POWER Cabinet","PASSIVE",
U73="Sharing","PASSIVE",
U73="Sites strategiques &amp; DataCenter","PASSIVE",
U73="Exclu","Exclu",
U73="SAT","ACTIVE",
U73="SPARE-ISSUE","SPARE-ISSUE",
U73="Fiber CAmtel","ACTIVE",
U73="Fiber AOF","ACTIVE",
U73="Projet OCM (HUAWEI)","PLANNED WORKS",
U73="Projet OCM (NOKIA)","PLANNED WORKS",
U73="ACCESS-ISSUE","ACCESS-ISSUE",
U73="Projet OCM (ZTE, NOKIA, autres projets)","PLANNED WORKS",
U73="No root CAuse","No root cause",
U73="ODU HS","ACTIVE",
U73="IP &amp; VLAN","ACTIVE",
U73="Warehouse HUAWEI","SPARE-ISSUE",
U73="SPARE-HS","SPARE-ISSUE",
U73="Power Telco","ACTIVE", U73="no impacts","no impacts"
),"")</f>
        <v/>
      </c>
      <c r="W73" s="101" t="s">
        <v>6260</v>
      </c>
      <c r="X73" s="101" t="s">
        <v>6261</v>
      </c>
      <c r="Y73" s="101"/>
      <c r="Z73" s="101" t="s">
        <v>1485</v>
      </c>
      <c r="AA73" s="101" t="s">
        <v>6215</v>
      </c>
      <c r="AB73" s="17" t="s">
        <v>6105</v>
      </c>
      <c r="AC73" s="17"/>
      <c r="AD73" s="9" t="s">
        <v>5468</v>
      </c>
      <c r="AE73" s="7" t="s">
        <v>6183</v>
      </c>
      <c r="AF73" s="6" t="s">
        <v>5468</v>
      </c>
      <c r="AG73" s="7" t="s">
        <v>5468</v>
      </c>
      <c r="AH73" s="3" t="s">
        <v>5468</v>
      </c>
      <c r="AI73" s="18" t="s">
        <v>5468</v>
      </c>
      <c r="AJ73" s="18" t="s">
        <v>5468</v>
      </c>
      <c r="AK73" s="18" t="s">
        <v>5468</v>
      </c>
      <c r="AL73" s="18" t="s">
        <v>5468</v>
      </c>
      <c r="AM73" s="18" t="s">
        <v>5746</v>
      </c>
      <c r="AN73" s="9" t="s">
        <v>5468</v>
      </c>
      <c r="AO73" s="14"/>
      <c r="AP73" s="14" t="s">
        <v>5468</v>
      </c>
      <c r="AQ73" s="14" t="s">
        <v>5468</v>
      </c>
      <c r="AR73" s="14" t="s">
        <v>5468</v>
      </c>
      <c r="AS73" s="9" t="s">
        <v>5468</v>
      </c>
    </row>
    <row r="74" spans="1:45" x14ac:dyDescent="0.3">
      <c r="A74" s="1" t="s">
        <v>126</v>
      </c>
      <c r="B74" s="1" t="s">
        <v>127</v>
      </c>
      <c r="C74" s="3" t="str">
        <f>_xlfn.XLOOKUP(B74,'[1]daily break down'!$D:$D,'[1]daily break down'!$E:$E,"")</f>
        <v>Yaounde</v>
      </c>
      <c r="D74" s="1" t="s">
        <v>21</v>
      </c>
      <c r="E74" s="1" t="s">
        <v>30</v>
      </c>
      <c r="F74" s="3" t="s">
        <v>37</v>
      </c>
      <c r="G74" s="1" t="s">
        <v>38</v>
      </c>
      <c r="H74" s="29" t="str">
        <f>_xlfn.XLOOKUP(B74,[2]CALCULATION!$B:$B,[2]CALCULATION!$H:$H,"")</f>
        <v>ZTE</v>
      </c>
      <c r="I74" s="100" t="s">
        <v>6097</v>
      </c>
      <c r="J74" s="41" t="s">
        <v>5541</v>
      </c>
      <c r="K74" s="41"/>
      <c r="L74" s="41">
        <v>46.030963836168397</v>
      </c>
      <c r="M74" s="41">
        <v>9.3119084104522116</v>
      </c>
      <c r="N74" s="41">
        <v>12.948694900309047</v>
      </c>
      <c r="O74" s="41">
        <v>13.868556899607057</v>
      </c>
      <c r="P74" s="41">
        <v>13.868556899607057</v>
      </c>
      <c r="Q74" s="41">
        <v>13.868556899607057</v>
      </c>
      <c r="R74" s="41">
        <v>13.868556899607057</v>
      </c>
      <c r="S74" s="40" t="str" cm="1">
        <f t="array" ref="S74">IFERROR(_xlfn.IFS(
U74="MPR ISSUE","PDH",
U74="BSS Hardware Issue","BSS",
U74="Sites strategiques, MLL, Pylone, etc.","ENVTECH",
U74="AKTIVCO DEFAUT GE &amp; POWER Cabinet","AKTIVCO",
U74="AKTIVCO Coupure ENEO &amp; Baisse de tension","AKTIVCO GRID ONLY",
U74="Coupure ENEO &amp; Baisse de tension","IHS GRID ONLY",
U74="Defaut GE &amp; POWER Cabinet","IHS",
U74="Sharing","Partners",
U74="Sites strategiques &amp; DataCenter","SST &amp; DC",
U74="Exclu","Exclu",
U74="SAT","SAT",
U74="SPARE-ISSUE","SPARE-ISSUE",
U74="Fiber CAmtel","TRANS_FO_CAMTEL",
U74="Fiber AOF","Fiber AOF",
U74="Projet OCM (HUAWEI)","TRAVAUX-HUAWEI",
U74="Projet OCM (NOKIA)","TRAVAUX-NOKIA",
U74="ACCESS-ISSUE","ACCESS-ISSUE",
U74="Projet OCM (ZTE, NOKIA, autres projets)","TRAVAUX OCM",
U74="No root CAuse","No root cause",
U74="ODU HS","PDH",
U74="IP &amp; VLAN","PDH",
U74="Warehouse HUAWEI","SPARE-ISSUE",
U74="SPARE-HS","SPARE-ISSUE",
U74="Power Telco","BSS",U74="no impacts","no impacts"
),"")</f>
        <v/>
      </c>
      <c r="T74" s="40" t="str" cm="1">
        <f t="array" ref="T74">IFERROR(_xlfn.IFS(
U74="MPR ISSUE","TX ISSUE",
U74="BSS Hardware Issue","RAN ISSUE",
U74="Sites strategiques, MLL, Pylone, etc.","ENVTECH",
U74="AKTIVCO DEFAUT GE &amp; POWER Cabinet","POWER ISSUE",
U74="AKTIVCO Coupure ENEO &amp; Baisse de tension","POWER ISSUE",
U74="Coupure ENEO &amp; Baisse de tension","POWER ISSUE",
U74="Defaut GE &amp; POWER Cabinet","POWER ISSUE",
U74="Sharing","POWER ISSUE",
U74="Sites strategiques &amp; DataCenter","POWER ISSUE",
U74="Exclu","Exclu",
U74="SAT","TX ISSUE",
U74="SPARE-ISSUE","SPARE-ISSUE",
U74="Fiber CAmtel","TX ISSUE",
U74="Fiber AOF","TX ISSUE",
U74="Projet OCM (HUAWEI)","TRAVAUX-HUAWEI",
U74="Projet OCM (NOKIA)","TRAVAUX -NOKIA",
U74="ACCESS-ISSUE","ACCESS-ISSUE",
U74="Projet OCM (ZTE, NOKIA, autres projets)","TRAVAUX OCM",
U74="No root CAuse","No root cause",
U74="ODU HS","TX ISSUE",
U74="IP &amp; VLAN","TX ISSUE",
U74="Warehouse HUAWEI","SPARE-ISSUE",
U74="SPARE-HS","SPARE-ISSUE",
U74="Power Telco","RAN ISSUE",U74="no impacts","no impacts"
),"")</f>
        <v/>
      </c>
      <c r="U74" s="70"/>
      <c r="V74" s="40" t="str" cm="1">
        <f t="array" ref="V74">IFERROR(_xlfn.IFS(
U74="MPR ISSUE","ACTIVE",
U74="BSS Hardware Issue","ACTIVE",
U74="Sites strategiques, MLL, Pylone, etc.","PASSIVE",
U74="AKTIVCO DEFAUT GE &amp; POWER Cabinet","PASSIVE",
U74="AKTIVCO Coupure ENEO &amp; Baisse de tension","PASSIVE",
U74="Coupure ENEO &amp; Baisse de tension","PASSIVE",
U74="Defaut GE &amp; POWER Cabinet","PASSIVE",
U74="Sharing","PASSIVE",
U74="Sites strategiques &amp; DataCenter","PASSIVE",
U74="Exclu","Exclu",
U74="SAT","ACTIVE",
U74="SPARE-ISSUE","SPARE-ISSUE",
U74="Fiber CAmtel","ACTIVE",
U74="Fiber AOF","ACTIVE",
U74="Projet OCM (HUAWEI)","PLANNED WORKS",
U74="Projet OCM (NOKIA)","PLANNED WORKS",
U74="ACCESS-ISSUE","ACCESS-ISSUE",
U74="Projet OCM (ZTE, NOKIA, autres projets)","PLANNED WORKS",
U74="No root CAuse","No root cause",
U74="ODU HS","ACTIVE",
U74="IP &amp; VLAN","ACTIVE",
U74="Warehouse HUAWEI","SPARE-ISSUE",
U74="SPARE-HS","SPARE-ISSUE",
U74="Power Telco","ACTIVE", U74="no impacts","no impacts"
),"")</f>
        <v/>
      </c>
      <c r="W74" s="101" t="s">
        <v>6232</v>
      </c>
      <c r="X74" s="101" t="s">
        <v>6233</v>
      </c>
      <c r="Y74" s="101"/>
      <c r="Z74" s="101" t="s">
        <v>21</v>
      </c>
      <c r="AA74" s="101" t="s">
        <v>6215</v>
      </c>
      <c r="AB74" s="17" t="s">
        <v>6369</v>
      </c>
      <c r="AC74" s="17"/>
      <c r="AD74" s="9" t="s">
        <v>5468</v>
      </c>
      <c r="AE74" s="7" t="s">
        <v>6184</v>
      </c>
      <c r="AF74" s="6" t="s">
        <v>6314</v>
      </c>
      <c r="AG74" s="7" t="s">
        <v>5468</v>
      </c>
      <c r="AH74" s="3" t="s">
        <v>5468</v>
      </c>
      <c r="AI74" s="18" t="s">
        <v>5468</v>
      </c>
      <c r="AJ74" s="18" t="s">
        <v>5468</v>
      </c>
      <c r="AK74" s="18" t="s">
        <v>5749</v>
      </c>
      <c r="AL74" s="18" t="s">
        <v>5468</v>
      </c>
      <c r="AM74" s="18" t="s">
        <v>5750</v>
      </c>
      <c r="AN74" s="9" t="s">
        <v>5468</v>
      </c>
      <c r="AO74" s="14"/>
      <c r="AP74" s="14" t="s">
        <v>5468</v>
      </c>
      <c r="AQ74" s="14" t="s">
        <v>5468</v>
      </c>
      <c r="AR74" s="14" t="s">
        <v>5468</v>
      </c>
      <c r="AS74" s="9" t="s">
        <v>127</v>
      </c>
    </row>
    <row r="75" spans="1:45" x14ac:dyDescent="0.3">
      <c r="A75" s="1" t="s">
        <v>1566</v>
      </c>
      <c r="B75" s="8" t="s">
        <v>1567</v>
      </c>
      <c r="C75" s="3" t="str">
        <f>_xlfn.XLOOKUP(B75,'[1]daily break down'!$D:$D,'[1]daily break down'!$E:$E,"")</f>
        <v>Yaounde</v>
      </c>
      <c r="D75" s="1" t="s">
        <v>21</v>
      </c>
      <c r="E75" s="1" t="s">
        <v>30</v>
      </c>
      <c r="F75" s="3" t="s">
        <v>37</v>
      </c>
      <c r="G75" s="1" t="s">
        <v>38</v>
      </c>
      <c r="H75" s="29" t="str">
        <f>_xlfn.XLOOKUP(B75,[2]CALCULATION!$B:$B,[2]CALCULATION!$H:$H,"")</f>
        <v>ZTE</v>
      </c>
      <c r="I75" s="100" t="s">
        <v>6097</v>
      </c>
      <c r="J75" s="41" t="s">
        <v>5541</v>
      </c>
      <c r="K75" s="41"/>
      <c r="L75" s="41">
        <v>48.931036745968555</v>
      </c>
      <c r="M75" s="41">
        <v>12.206844817696965</v>
      </c>
      <c r="N75" s="41">
        <v>12.24872158158621</v>
      </c>
      <c r="O75" s="41">
        <v>13.868556899607057</v>
      </c>
      <c r="P75" s="41">
        <v>13.868556899607057</v>
      </c>
      <c r="Q75" s="41">
        <v>13.868556899607057</v>
      </c>
      <c r="R75" s="41">
        <v>13.868556899607057</v>
      </c>
      <c r="S75" s="40" t="str" cm="1">
        <f t="array" ref="S75">IFERROR(_xlfn.IFS(
U75="MPR ISSUE","PDH",
U75="BSS Hardware Issue","BSS",
U75="Sites strategiques, MLL, Pylone, etc.","ENVTECH",
U75="AKTIVCO DEFAUT GE &amp; POWER Cabinet","AKTIVCO",
U75="AKTIVCO Coupure ENEO &amp; Baisse de tension","AKTIVCO GRID ONLY",
U75="Coupure ENEO &amp; Baisse de tension","IHS GRID ONLY",
U75="Defaut GE &amp; POWER Cabinet","IHS",
U75="Sharing","Partners",
U75="Sites strategiques &amp; DataCenter","SST &amp; DC",
U75="Exclu","Exclu",
U75="SAT","SAT",
U75="SPARE-ISSUE","SPARE-ISSUE",
U75="Fiber CAmtel","TRANS_FO_CAMTEL",
U75="Fiber AOF","Fiber AOF",
U75="Projet OCM (HUAWEI)","TRAVAUX-HUAWEI",
U75="Projet OCM (NOKIA)","TRAVAUX-NOKIA",
U75="ACCESS-ISSUE","ACCESS-ISSUE",
U75="Projet OCM (ZTE, NOKIA, autres projets)","TRAVAUX OCM",
U75="No root CAuse","No root cause",
U75="ODU HS","PDH",
U75="IP &amp; VLAN","PDH",
U75="Warehouse HUAWEI","SPARE-ISSUE",
U75="SPARE-HS","SPARE-ISSUE",
U75="Power Telco","BSS",U75="no impacts","no impacts"
),"")</f>
        <v/>
      </c>
      <c r="T75" s="40" t="str" cm="1">
        <f t="array" ref="T75">IFERROR(_xlfn.IFS(
U75="MPR ISSUE","TX ISSUE",
U75="BSS Hardware Issue","RAN ISSUE",
U75="Sites strategiques, MLL, Pylone, etc.","ENVTECH",
U75="AKTIVCO DEFAUT GE &amp; POWER Cabinet","POWER ISSUE",
U75="AKTIVCO Coupure ENEO &amp; Baisse de tension","POWER ISSUE",
U75="Coupure ENEO &amp; Baisse de tension","POWER ISSUE",
U75="Defaut GE &amp; POWER Cabinet","POWER ISSUE",
U75="Sharing","POWER ISSUE",
U75="Sites strategiques &amp; DataCenter","POWER ISSUE",
U75="Exclu","Exclu",
U75="SAT","TX ISSUE",
U75="SPARE-ISSUE","SPARE-ISSUE",
U75="Fiber CAmtel","TX ISSUE",
U75="Fiber AOF","TX ISSUE",
U75="Projet OCM (HUAWEI)","TRAVAUX-HUAWEI",
U75="Projet OCM (NOKIA)","TRAVAUX -NOKIA",
U75="ACCESS-ISSUE","ACCESS-ISSUE",
U75="Projet OCM (ZTE, NOKIA, autres projets)","TRAVAUX OCM",
U75="No root CAuse","No root cause",
U75="ODU HS","TX ISSUE",
U75="IP &amp; VLAN","TX ISSUE",
U75="Warehouse HUAWEI","SPARE-ISSUE",
U75="SPARE-HS","SPARE-ISSUE",
U75="Power Telco","RAN ISSUE",U75="no impacts","no impacts"
),"")</f>
        <v/>
      </c>
      <c r="U75" s="70"/>
      <c r="V75" s="40" t="str" cm="1">
        <f t="array" ref="V75">IFERROR(_xlfn.IFS(
U75="MPR ISSUE","ACTIVE",
U75="BSS Hardware Issue","ACTIVE",
U75="Sites strategiques, MLL, Pylone, etc.","PASSIVE",
U75="AKTIVCO DEFAUT GE &amp; POWER Cabinet","PASSIVE",
U75="AKTIVCO Coupure ENEO &amp; Baisse de tension","PASSIVE",
U75="Coupure ENEO &amp; Baisse de tension","PASSIVE",
U75="Defaut GE &amp; POWER Cabinet","PASSIVE",
U75="Sharing","PASSIVE",
U75="Sites strategiques &amp; DataCenter","PASSIVE",
U75="Exclu","Exclu",
U75="SAT","ACTIVE",
U75="SPARE-ISSUE","SPARE-ISSUE",
U75="Fiber CAmtel","ACTIVE",
U75="Fiber AOF","ACTIVE",
U75="Projet OCM (HUAWEI)","PLANNED WORKS",
U75="Projet OCM (NOKIA)","PLANNED WORKS",
U75="ACCESS-ISSUE","ACCESS-ISSUE",
U75="Projet OCM (ZTE, NOKIA, autres projets)","PLANNED WORKS",
U75="No root CAuse","No root cause",
U75="ODU HS","ACTIVE",
U75="IP &amp; VLAN","ACTIVE",
U75="Warehouse HUAWEI","SPARE-ISSUE",
U75="SPARE-HS","SPARE-ISSUE",
U75="Power Telco","ACTIVE", U75="no impacts","no impacts"
),"")</f>
        <v/>
      </c>
      <c r="W75" s="101" t="s">
        <v>6232</v>
      </c>
      <c r="X75" s="101" t="s">
        <v>6233</v>
      </c>
      <c r="Y75" s="101"/>
      <c r="Z75" s="101" t="s">
        <v>21</v>
      </c>
      <c r="AA75" s="101" t="s">
        <v>6215</v>
      </c>
      <c r="AB75" s="17" t="s">
        <v>6370</v>
      </c>
      <c r="AC75" s="17"/>
      <c r="AD75" s="9" t="s">
        <v>5468</v>
      </c>
      <c r="AE75" s="7" t="s">
        <v>6185</v>
      </c>
      <c r="AF75" s="6" t="s">
        <v>6314</v>
      </c>
      <c r="AG75" s="7" t="s">
        <v>5468</v>
      </c>
      <c r="AH75" s="3" t="s">
        <v>5468</v>
      </c>
      <c r="AI75" s="18" t="s">
        <v>5468</v>
      </c>
      <c r="AJ75" s="18" t="s">
        <v>5468</v>
      </c>
      <c r="AK75" s="18" t="s">
        <v>5751</v>
      </c>
      <c r="AL75" s="18" t="s">
        <v>5468</v>
      </c>
      <c r="AM75" s="18" t="s">
        <v>5752</v>
      </c>
      <c r="AN75" s="9" t="s">
        <v>5468</v>
      </c>
      <c r="AO75" s="14"/>
      <c r="AP75" s="14" t="s">
        <v>5468</v>
      </c>
      <c r="AQ75" s="14" t="s">
        <v>5468</v>
      </c>
      <c r="AR75" s="14" t="s">
        <v>5468</v>
      </c>
      <c r="AS75" s="9" t="s">
        <v>5468</v>
      </c>
    </row>
    <row r="76" spans="1:45" x14ac:dyDescent="0.3">
      <c r="A76" s="1" t="s">
        <v>859</v>
      </c>
      <c r="B76" s="8" t="s">
        <v>860</v>
      </c>
      <c r="C76" s="3" t="str">
        <f>_xlfn.XLOOKUP(B76,'[1]daily break down'!$D:$D,'[1]daily break down'!$E:$E,"")</f>
        <v>Yaounde</v>
      </c>
      <c r="D76" s="1" t="s">
        <v>21</v>
      </c>
      <c r="E76" s="1" t="s">
        <v>36</v>
      </c>
      <c r="F76" s="3" t="s">
        <v>37</v>
      </c>
      <c r="G76" s="1" t="s">
        <v>38</v>
      </c>
      <c r="H76" s="29" t="str">
        <f>_xlfn.XLOOKUP(B76,[2]CALCULATION!$B:$B,[2]CALCULATION!$H:$H,"")</f>
        <v>ZTE</v>
      </c>
      <c r="I76" s="100" t="s">
        <v>6097</v>
      </c>
      <c r="J76" s="41" t="s">
        <v>5541</v>
      </c>
      <c r="K76" s="41"/>
      <c r="L76" s="41">
        <v>1.7790847323168764</v>
      </c>
      <c r="M76" s="41">
        <v>0.32293976309308714</v>
      </c>
      <c r="N76" s="41">
        <v>2.7873730499125364</v>
      </c>
      <c r="O76" s="41">
        <v>13.868556899607057</v>
      </c>
      <c r="P76" s="41">
        <v>13.868556899607057</v>
      </c>
      <c r="Q76" s="41">
        <v>13.868556899607057</v>
      </c>
      <c r="R76" s="41">
        <v>13.868556899607057</v>
      </c>
      <c r="S76" s="40" t="str" cm="1">
        <f t="array" ref="S76">IFERROR(_xlfn.IFS(
U76="MPR ISSUE","PDH",
U76="BSS Hardware Issue","BSS",
U76="Sites strategiques, MLL, Pylone, etc.","ENVTECH",
U76="AKTIVCO DEFAUT GE &amp; POWER Cabinet","AKTIVCO",
U76="AKTIVCO Coupure ENEO &amp; Baisse de tension","AKTIVCO GRID ONLY",
U76="Coupure ENEO &amp; Baisse de tension","IHS GRID ONLY",
U76="Defaut GE &amp; POWER Cabinet","IHS",
U76="Sharing","Partners",
U76="Sites strategiques &amp; DataCenter","SST &amp; DC",
U76="Exclu","Exclu",
U76="SAT","SAT",
U76="SPARE-ISSUE","SPARE-ISSUE",
U76="Fiber CAmtel","TRANS_FO_CAMTEL",
U76="Fiber AOF","Fiber AOF",
U76="Projet OCM (HUAWEI)","TRAVAUX-HUAWEI",
U76="Projet OCM (NOKIA)","TRAVAUX-NOKIA",
U76="ACCESS-ISSUE","ACCESS-ISSUE",
U76="Projet OCM (ZTE, NOKIA, autres projets)","TRAVAUX OCM",
U76="No root CAuse","No root cause",
U76="ODU HS","PDH",
U76="IP &amp; VLAN","PDH",
U76="Warehouse HUAWEI","SPARE-ISSUE",
U76="SPARE-HS","SPARE-ISSUE",
U76="Power Telco","BSS",U76="no impacts","no impacts"
),"")</f>
        <v/>
      </c>
      <c r="T76" s="40" t="str" cm="1">
        <f t="array" ref="T76">IFERROR(_xlfn.IFS(
U76="MPR ISSUE","TX ISSUE",
U76="BSS Hardware Issue","RAN ISSUE",
U76="Sites strategiques, MLL, Pylone, etc.","ENVTECH",
U76="AKTIVCO DEFAUT GE &amp; POWER Cabinet","POWER ISSUE",
U76="AKTIVCO Coupure ENEO &amp; Baisse de tension","POWER ISSUE",
U76="Coupure ENEO &amp; Baisse de tension","POWER ISSUE",
U76="Defaut GE &amp; POWER Cabinet","POWER ISSUE",
U76="Sharing","POWER ISSUE",
U76="Sites strategiques &amp; DataCenter","POWER ISSUE",
U76="Exclu","Exclu",
U76="SAT","TX ISSUE",
U76="SPARE-ISSUE","SPARE-ISSUE",
U76="Fiber CAmtel","TX ISSUE",
U76="Fiber AOF","TX ISSUE",
U76="Projet OCM (HUAWEI)","TRAVAUX-HUAWEI",
U76="Projet OCM (NOKIA)","TRAVAUX -NOKIA",
U76="ACCESS-ISSUE","ACCESS-ISSUE",
U76="Projet OCM (ZTE, NOKIA, autres projets)","TRAVAUX OCM",
U76="No root CAuse","No root cause",
U76="ODU HS","TX ISSUE",
U76="IP &amp; VLAN","TX ISSUE",
U76="Warehouse HUAWEI","SPARE-ISSUE",
U76="SPARE-HS","SPARE-ISSUE",
U76="Power Telco","RAN ISSUE",U76="no impacts","no impacts"
),"")</f>
        <v/>
      </c>
      <c r="U76" s="70"/>
      <c r="V76" s="40" t="str" cm="1">
        <f t="array" ref="V76">IFERROR(_xlfn.IFS(
U76="MPR ISSUE","ACTIVE",
U76="BSS Hardware Issue","ACTIVE",
U76="Sites strategiques, MLL, Pylone, etc.","PASSIVE",
U76="AKTIVCO DEFAUT GE &amp; POWER Cabinet","PASSIVE",
U76="AKTIVCO Coupure ENEO &amp; Baisse de tension","PASSIVE",
U76="Coupure ENEO &amp; Baisse de tension","PASSIVE",
U76="Defaut GE &amp; POWER Cabinet","PASSIVE",
U76="Sharing","PASSIVE",
U76="Sites strategiques &amp; DataCenter","PASSIVE",
U76="Exclu","Exclu",
U76="SAT","ACTIVE",
U76="SPARE-ISSUE","SPARE-ISSUE",
U76="Fiber CAmtel","ACTIVE",
U76="Fiber AOF","ACTIVE",
U76="Projet OCM (HUAWEI)","PLANNED WORKS",
U76="Projet OCM (NOKIA)","PLANNED WORKS",
U76="ACCESS-ISSUE","ACCESS-ISSUE",
U76="Projet OCM (ZTE, NOKIA, autres projets)","PLANNED WORKS",
U76="No root CAuse","No root cause",
U76="ODU HS","ACTIVE",
U76="IP &amp; VLAN","ACTIVE",
U76="Warehouse HUAWEI","SPARE-ISSUE",
U76="SPARE-HS","SPARE-ISSUE",
U76="Power Telco","ACTIVE", U76="no impacts","no impacts"
),"")</f>
        <v/>
      </c>
      <c r="W76" s="101" t="s">
        <v>6232</v>
      </c>
      <c r="X76" s="101" t="s">
        <v>6233</v>
      </c>
      <c r="Y76" s="101"/>
      <c r="Z76" s="101" t="s">
        <v>21</v>
      </c>
      <c r="AA76" s="101" t="s">
        <v>6215</v>
      </c>
      <c r="AB76" s="17" t="s">
        <v>6371</v>
      </c>
      <c r="AC76" s="17"/>
      <c r="AD76" s="9" t="s">
        <v>5468</v>
      </c>
      <c r="AE76" s="7" t="s">
        <v>6186</v>
      </c>
      <c r="AF76" s="6" t="s">
        <v>6314</v>
      </c>
      <c r="AG76" s="7" t="s">
        <v>5468</v>
      </c>
      <c r="AH76" s="3" t="s">
        <v>5468</v>
      </c>
      <c r="AI76" s="18" t="s">
        <v>5468</v>
      </c>
      <c r="AJ76" s="18" t="s">
        <v>5468</v>
      </c>
      <c r="AK76" s="18" t="s">
        <v>5713</v>
      </c>
      <c r="AL76" s="18" t="s">
        <v>5468</v>
      </c>
      <c r="AM76" s="18" t="s">
        <v>5753</v>
      </c>
      <c r="AN76" s="9" t="s">
        <v>5468</v>
      </c>
      <c r="AO76" s="14"/>
      <c r="AP76" s="14" t="s">
        <v>5468</v>
      </c>
      <c r="AQ76" s="14" t="s">
        <v>5468</v>
      </c>
      <c r="AR76" s="14" t="s">
        <v>5468</v>
      </c>
      <c r="AS76" s="9" t="s">
        <v>5468</v>
      </c>
    </row>
    <row r="77" spans="1:45" x14ac:dyDescent="0.3">
      <c r="A77" s="16" t="s">
        <v>4810</v>
      </c>
      <c r="B77" s="8" t="s">
        <v>4811</v>
      </c>
      <c r="C77" s="3" t="str">
        <f>_xlfn.XLOOKUP(B77,'[1]daily break down'!$D:$D,'[1]daily break down'!$E:$E,"")</f>
        <v>Yaounde</v>
      </c>
      <c r="D77" s="1" t="s">
        <v>11</v>
      </c>
      <c r="E77" s="1" t="s">
        <v>145</v>
      </c>
      <c r="F77" s="3" t="s">
        <v>37</v>
      </c>
      <c r="G77" s="1" t="s">
        <v>38</v>
      </c>
      <c r="H77" s="29" t="str">
        <f>_xlfn.XLOOKUP(B77,[2]CALCULATION!$B:$B,[2]CALCULATION!$H:$H,"")</f>
        <v>ZTE</v>
      </c>
      <c r="I77" s="100" t="s">
        <v>6097</v>
      </c>
      <c r="J77" s="41" t="s">
        <v>5541</v>
      </c>
      <c r="K77" s="41"/>
      <c r="L77" s="41">
        <v>6.7088608949499626</v>
      </c>
      <c r="M77" s="41">
        <v>10.536268701863124</v>
      </c>
      <c r="N77" s="41">
        <v>9.2457045997380387</v>
      </c>
      <c r="O77" s="41">
        <v>9.2680162827131003</v>
      </c>
      <c r="P77" s="41">
        <v>49.433486572326252</v>
      </c>
      <c r="Q77" s="41">
        <v>13.868556899607057</v>
      </c>
      <c r="R77" s="41">
        <v>13.868556899607057</v>
      </c>
      <c r="S77" s="40" t="str" cm="1">
        <f t="array" ref="S77">IFERROR(_xlfn.IFS(
U77="MPR ISSUE","PDH",
U77="BSS Hardware Issue","BSS",
U77="Sites strategiques, MLL, Pylone, etc.","ENVTECH",
U77="AKTIVCO DEFAUT GE &amp; POWER Cabinet","AKTIVCO",
U77="AKTIVCO Coupure ENEO &amp; Baisse de tension","AKTIVCO GRID ONLY",
U77="Coupure ENEO &amp; Baisse de tension","IHS GRID ONLY",
U77="Defaut GE &amp; POWER Cabinet","IHS",
U77="Sharing","Partners",
U77="Sites strategiques &amp; DataCenter","SST &amp; DC",
U77="Exclu","Exclu",
U77="SAT","SAT",
U77="SPARE-ISSUE","SPARE-ISSUE",
U77="Fiber CAmtel","TRANS_FO_CAMTEL",
U77="Fiber AOF","Fiber AOF",
U77="Projet OCM (HUAWEI)","TRAVAUX-HUAWEI",
U77="Projet OCM (NOKIA)","TRAVAUX-NOKIA",
U77="ACCESS-ISSUE","ACCESS-ISSUE",
U77="Projet OCM (ZTE, NOKIA, autres projets)","TRAVAUX OCM",
U77="No root CAuse","No root cause",
U77="ODU HS","PDH",
U77="IP &amp; VLAN","PDH",
U77="Warehouse HUAWEI","SPARE-ISSUE",
U77="SPARE-HS","SPARE-ISSUE",
U77="Power Telco","BSS",U77="no impacts","no impacts"
),"")</f>
        <v/>
      </c>
      <c r="T77" s="40" t="str" cm="1">
        <f t="array" ref="T77">IFERROR(_xlfn.IFS(
U77="MPR ISSUE","TX ISSUE",
U77="BSS Hardware Issue","RAN ISSUE",
U77="Sites strategiques, MLL, Pylone, etc.","ENVTECH",
U77="AKTIVCO DEFAUT GE &amp; POWER Cabinet","POWER ISSUE",
U77="AKTIVCO Coupure ENEO &amp; Baisse de tension","POWER ISSUE",
U77="Coupure ENEO &amp; Baisse de tension","POWER ISSUE",
U77="Defaut GE &amp; POWER Cabinet","POWER ISSUE",
U77="Sharing","POWER ISSUE",
U77="Sites strategiques &amp; DataCenter","POWER ISSUE",
U77="Exclu","Exclu",
U77="SAT","TX ISSUE",
U77="SPARE-ISSUE","SPARE-ISSUE",
U77="Fiber CAmtel","TX ISSUE",
U77="Fiber AOF","TX ISSUE",
U77="Projet OCM (HUAWEI)","TRAVAUX-HUAWEI",
U77="Projet OCM (NOKIA)","TRAVAUX -NOKIA",
U77="ACCESS-ISSUE","ACCESS-ISSUE",
U77="Projet OCM (ZTE, NOKIA, autres projets)","TRAVAUX OCM",
U77="No root CAuse","No root cause",
U77="ODU HS","TX ISSUE",
U77="IP &amp; VLAN","TX ISSUE",
U77="Warehouse HUAWEI","SPARE-ISSUE",
U77="SPARE-HS","SPARE-ISSUE",
U77="Power Telco","RAN ISSUE",U77="no impacts","no impacts"
),"")</f>
        <v/>
      </c>
      <c r="U77" s="70"/>
      <c r="V77" s="40" t="str" cm="1">
        <f t="array" ref="V77">IFERROR(_xlfn.IFS(
U77="MPR ISSUE","ACTIVE",
U77="BSS Hardware Issue","ACTIVE",
U77="Sites strategiques, MLL, Pylone, etc.","PASSIVE",
U77="AKTIVCO DEFAUT GE &amp; POWER Cabinet","PASSIVE",
U77="AKTIVCO Coupure ENEO &amp; Baisse de tension","PASSIVE",
U77="Coupure ENEO &amp; Baisse de tension","PASSIVE",
U77="Defaut GE &amp; POWER Cabinet","PASSIVE",
U77="Sharing","PASSIVE",
U77="Sites strategiques &amp; DataCenter","PASSIVE",
U77="Exclu","Exclu",
U77="SAT","ACTIVE",
U77="SPARE-ISSUE","SPARE-ISSUE",
U77="Fiber CAmtel","ACTIVE",
U77="Fiber AOF","ACTIVE",
U77="Projet OCM (HUAWEI)","PLANNED WORKS",
U77="Projet OCM (NOKIA)","PLANNED WORKS",
U77="ACCESS-ISSUE","ACCESS-ISSUE",
U77="Projet OCM (ZTE, NOKIA, autres projets)","PLANNED WORKS",
U77="No root CAuse","No root cause",
U77="ODU HS","ACTIVE",
U77="IP &amp; VLAN","ACTIVE",
U77="Warehouse HUAWEI","SPARE-ISSUE",
U77="SPARE-HS","SPARE-ISSUE",
U77="Power Telco","ACTIVE", U77="no impacts","no impacts"
),"")</f>
        <v/>
      </c>
      <c r="W77" s="104" t="s">
        <v>6232</v>
      </c>
      <c r="X77" s="104" t="s">
        <v>6233</v>
      </c>
      <c r="Y77" s="101"/>
      <c r="Z77" s="101" t="s">
        <v>11</v>
      </c>
      <c r="AA77" s="101" t="s">
        <v>6215</v>
      </c>
      <c r="AB77" s="17" t="s">
        <v>6372</v>
      </c>
      <c r="AC77" s="17"/>
      <c r="AD77" s="9" t="s">
        <v>5468</v>
      </c>
      <c r="AE77" s="7" t="s">
        <v>6187</v>
      </c>
      <c r="AF77" s="6" t="s">
        <v>5468</v>
      </c>
      <c r="AG77" s="7" t="s">
        <v>6316</v>
      </c>
      <c r="AH77" s="3" t="s">
        <v>5778</v>
      </c>
      <c r="AI77" s="18" t="s">
        <v>5468</v>
      </c>
      <c r="AJ77" s="18" t="s">
        <v>5468</v>
      </c>
      <c r="AK77" s="18"/>
      <c r="AL77" s="18" t="s">
        <v>5468</v>
      </c>
      <c r="AM77" s="18" t="s">
        <v>5779</v>
      </c>
      <c r="AN77" s="9" t="s">
        <v>5468</v>
      </c>
      <c r="AO77" s="14"/>
      <c r="AP77" s="14" t="s">
        <v>5468</v>
      </c>
      <c r="AQ77" s="14" t="s">
        <v>5468</v>
      </c>
      <c r="AR77" s="14" t="s">
        <v>5468</v>
      </c>
      <c r="AS77" s="9" t="s">
        <v>4811</v>
      </c>
    </row>
    <row r="78" spans="1:45" x14ac:dyDescent="0.3">
      <c r="A78" s="1" t="s">
        <v>311</v>
      </c>
      <c r="B78" s="8" t="s">
        <v>312</v>
      </c>
      <c r="C78" s="3" t="str">
        <f>_xlfn.XLOOKUP(B78,'[1]daily break down'!$D:$D,'[1]daily break down'!$E:$E,"")</f>
        <v>Yaounde</v>
      </c>
      <c r="D78" s="1" t="s">
        <v>21</v>
      </c>
      <c r="E78" s="1" t="s">
        <v>30</v>
      </c>
      <c r="F78" s="3" t="s">
        <v>37</v>
      </c>
      <c r="G78" s="1" t="s">
        <v>38</v>
      </c>
      <c r="H78" s="29" t="str">
        <f>_xlfn.XLOOKUP(B78,[2]CALCULATION!$B:$B,[2]CALCULATION!$H:$H,"")</f>
        <v>ZTE</v>
      </c>
      <c r="I78" s="100" t="s">
        <v>6097</v>
      </c>
      <c r="J78" s="41" t="s">
        <v>5541</v>
      </c>
      <c r="K78" s="41"/>
      <c r="L78" s="41">
        <v>26.309469285141528</v>
      </c>
      <c r="M78" s="41">
        <v>0</v>
      </c>
      <c r="N78" s="41">
        <v>0</v>
      </c>
      <c r="O78" s="41">
        <v>4.8666221503111871</v>
      </c>
      <c r="P78" s="41">
        <v>6.7279087585929416</v>
      </c>
      <c r="Q78" s="41">
        <v>30.551703178639009</v>
      </c>
      <c r="R78" s="41">
        <v>13.868556899607057</v>
      </c>
      <c r="S78" s="40" t="str" cm="1">
        <f t="array" ref="S78">IFERROR(_xlfn.IFS(
U78="MPR ISSUE","PDH",
U78="BSS Hardware Issue","BSS",
U78="Sites strategiques, MLL, Pylone, etc.","ENVTECH",
U78="AKTIVCO DEFAUT GE &amp; POWER Cabinet","AKTIVCO",
U78="AKTIVCO Coupure ENEO &amp; Baisse de tension","AKTIVCO GRID ONLY",
U78="Coupure ENEO &amp; Baisse de tension","IHS GRID ONLY",
U78="Defaut GE &amp; POWER Cabinet","IHS",
U78="Sharing","Partners",
U78="Sites strategiques &amp; DataCenter","SST &amp; DC",
U78="Exclu","Exclu",
U78="SAT","SAT",
U78="SPARE-ISSUE","SPARE-ISSUE",
U78="Fiber CAmtel","TRANS_FO_CAMTEL",
U78="Fiber AOF","Fiber AOF",
U78="Projet OCM (HUAWEI)","TRAVAUX-HUAWEI",
U78="Projet OCM (NOKIA)","TRAVAUX-NOKIA",
U78="ACCESS-ISSUE","ACCESS-ISSUE",
U78="Projet OCM (ZTE, NOKIA, autres projets)","TRAVAUX OCM",
U78="No root CAuse","No root cause",
U78="ODU HS","PDH",
U78="IP &amp; VLAN","PDH",
U78="Warehouse HUAWEI","SPARE-ISSUE",
U78="SPARE-HS","SPARE-ISSUE",
U78="Power Telco","BSS",U78="no impacts","no impacts"
),"")</f>
        <v/>
      </c>
      <c r="T78" s="40" t="str" cm="1">
        <f t="array" ref="T78">IFERROR(_xlfn.IFS(
U78="MPR ISSUE","TX ISSUE",
U78="BSS Hardware Issue","RAN ISSUE",
U78="Sites strategiques, MLL, Pylone, etc.","ENVTECH",
U78="AKTIVCO DEFAUT GE &amp; POWER Cabinet","POWER ISSUE",
U78="AKTIVCO Coupure ENEO &amp; Baisse de tension","POWER ISSUE",
U78="Coupure ENEO &amp; Baisse de tension","POWER ISSUE",
U78="Defaut GE &amp; POWER Cabinet","POWER ISSUE",
U78="Sharing","POWER ISSUE",
U78="Sites strategiques &amp; DataCenter","POWER ISSUE",
U78="Exclu","Exclu",
U78="SAT","TX ISSUE",
U78="SPARE-ISSUE","SPARE-ISSUE",
U78="Fiber CAmtel","TX ISSUE",
U78="Fiber AOF","TX ISSUE",
U78="Projet OCM (HUAWEI)","TRAVAUX-HUAWEI",
U78="Projet OCM (NOKIA)","TRAVAUX -NOKIA",
U78="ACCESS-ISSUE","ACCESS-ISSUE",
U78="Projet OCM (ZTE, NOKIA, autres projets)","TRAVAUX OCM",
U78="No root CAuse","No root cause",
U78="ODU HS","TX ISSUE",
U78="IP &amp; VLAN","TX ISSUE",
U78="Warehouse HUAWEI","SPARE-ISSUE",
U78="SPARE-HS","SPARE-ISSUE",
U78="Power Telco","RAN ISSUE",U78="no impacts","no impacts"
),"")</f>
        <v/>
      </c>
      <c r="U78" s="70"/>
      <c r="V78" s="40" t="str" cm="1">
        <f t="array" ref="V78">IFERROR(_xlfn.IFS(
U78="MPR ISSUE","ACTIVE",
U78="BSS Hardware Issue","ACTIVE",
U78="Sites strategiques, MLL, Pylone, etc.","PASSIVE",
U78="AKTIVCO DEFAUT GE &amp; POWER Cabinet","PASSIVE",
U78="AKTIVCO Coupure ENEO &amp; Baisse de tension","PASSIVE",
U78="Coupure ENEO &amp; Baisse de tension","PASSIVE",
U78="Defaut GE &amp; POWER Cabinet","PASSIVE",
U78="Sharing","PASSIVE",
U78="Sites strategiques &amp; DataCenter","PASSIVE",
U78="Exclu","Exclu",
U78="SAT","ACTIVE",
U78="SPARE-ISSUE","SPARE-ISSUE",
U78="Fiber CAmtel","ACTIVE",
U78="Fiber AOF","ACTIVE",
U78="Projet OCM (HUAWEI)","PLANNED WORKS",
U78="Projet OCM (NOKIA)","PLANNED WORKS",
U78="ACCESS-ISSUE","ACCESS-ISSUE",
U78="Projet OCM (ZTE, NOKIA, autres projets)","PLANNED WORKS",
U78="No root CAuse","No root cause",
U78="ODU HS","ACTIVE",
U78="IP &amp; VLAN","ACTIVE",
U78="Warehouse HUAWEI","SPARE-ISSUE",
U78="SPARE-HS","SPARE-ISSUE",
U78="Power Telco","ACTIVE", U78="no impacts","no impacts"
),"")</f>
        <v/>
      </c>
      <c r="W78" t="s">
        <v>6263</v>
      </c>
      <c r="X78" t="s">
        <v>6262</v>
      </c>
      <c r="Y78" s="101"/>
      <c r="Z78" s="101" t="s">
        <v>1485</v>
      </c>
      <c r="AA78" s="101" t="s">
        <v>6215</v>
      </c>
      <c r="AB78" s="17" t="s">
        <v>6373</v>
      </c>
      <c r="AC78" s="17"/>
      <c r="AD78" s="9" t="s">
        <v>5468</v>
      </c>
      <c r="AE78" s="7" t="s">
        <v>6188</v>
      </c>
      <c r="AF78" s="6" t="s">
        <v>6314</v>
      </c>
      <c r="AG78" s="7" t="s">
        <v>5468</v>
      </c>
      <c r="AH78" s="3" t="s">
        <v>5468</v>
      </c>
      <c r="AI78" s="18" t="s">
        <v>5468</v>
      </c>
      <c r="AJ78" s="18" t="s">
        <v>5468</v>
      </c>
      <c r="AK78" s="18" t="s">
        <v>5468</v>
      </c>
      <c r="AL78" s="18" t="s">
        <v>5468</v>
      </c>
      <c r="AM78" s="18" t="s">
        <v>5804</v>
      </c>
      <c r="AN78" s="9" t="s">
        <v>5468</v>
      </c>
      <c r="AO78" s="14"/>
      <c r="AP78" s="14" t="s">
        <v>5468</v>
      </c>
      <c r="AQ78" s="14" t="s">
        <v>5468</v>
      </c>
      <c r="AR78" s="14" t="s">
        <v>5468</v>
      </c>
      <c r="AS78" s="9" t="s">
        <v>312</v>
      </c>
    </row>
    <row r="79" spans="1:45" x14ac:dyDescent="0.3">
      <c r="A79" s="1" t="s">
        <v>462</v>
      </c>
      <c r="B79" s="26" t="s">
        <v>463</v>
      </c>
      <c r="C79" s="3" t="str">
        <f>_xlfn.XLOOKUP(B79,'[1]daily break down'!$D:$D,'[1]daily break down'!$E:$E,"")</f>
        <v>Douala</v>
      </c>
      <c r="D79" s="1" t="s">
        <v>5467</v>
      </c>
      <c r="E79" s="1"/>
      <c r="F79" s="3" t="s">
        <v>31</v>
      </c>
      <c r="G79" s="1" t="s">
        <v>32</v>
      </c>
      <c r="H79" s="29" t="str">
        <f>_xlfn.XLOOKUP(B79,[2]CALCULATION!$B:$B,[2]CALCULATION!$H:$H,"")</f>
        <v>ZTE</v>
      </c>
      <c r="I79" s="100" t="s">
        <v>6097</v>
      </c>
      <c r="J79" s="41" t="s">
        <v>5541</v>
      </c>
      <c r="K79" s="41"/>
      <c r="L79" s="41">
        <v>8.66388867486795</v>
      </c>
      <c r="M79" s="41">
        <v>7.6120292609428901</v>
      </c>
      <c r="N79" s="41">
        <v>4.2819704479886314</v>
      </c>
      <c r="O79" s="41">
        <v>3.7012246278175844</v>
      </c>
      <c r="P79" s="41">
        <v>19.602926950372826</v>
      </c>
      <c r="Q79" s="41">
        <v>23.491723096854464</v>
      </c>
      <c r="R79" s="41">
        <v>13.868556899607057</v>
      </c>
      <c r="S79" s="40" t="str" cm="1">
        <f t="array" ref="S79">IFERROR(_xlfn.IFS(
U79="MPR ISSUE","PDH",
U79="BSS Hardware Issue","BSS",
U79="Sites strategiques, MLL, Pylone, etc.","ENVTECH",
U79="AKTIVCO DEFAUT GE &amp; POWER Cabinet","AKTIVCO",
U79="AKTIVCO Coupure ENEO &amp; Baisse de tension","AKTIVCO GRID ONLY",
U79="Coupure ENEO &amp; Baisse de tension","IHS GRID ONLY",
U79="Defaut GE &amp; POWER Cabinet","IHS",
U79="Sharing","Partners",
U79="Sites strategiques &amp; DataCenter","SST &amp; DC",
U79="Exclu","Exclu",
U79="SAT","SAT",
U79="SPARE-ISSUE","SPARE-ISSUE",
U79="Fiber CAmtel","TRANS_FO_CAMTEL",
U79="Fiber AOF","Fiber AOF",
U79="Projet OCM (HUAWEI)","TRAVAUX-HUAWEI",
U79="Projet OCM (NOKIA)","TRAVAUX-NOKIA",
U79="ACCESS-ISSUE","ACCESS-ISSUE",
U79="Projet OCM (ZTE, NOKIA, autres projets)","TRAVAUX OCM",
U79="No root CAuse","No root cause",
U79="ODU HS","PDH",
U79="IP &amp; VLAN","PDH",
U79="Warehouse HUAWEI","SPARE-ISSUE",
U79="SPARE-HS","SPARE-ISSUE",
U79="Power Telco","BSS",U79="no impacts","no impacts"
),"")</f>
        <v/>
      </c>
      <c r="T79" s="40" t="str" cm="1">
        <f t="array" ref="T79">IFERROR(_xlfn.IFS(
U79="MPR ISSUE","TX ISSUE",
U79="BSS Hardware Issue","RAN ISSUE",
U79="Sites strategiques, MLL, Pylone, etc.","ENVTECH",
U79="AKTIVCO DEFAUT GE &amp; POWER Cabinet","POWER ISSUE",
U79="AKTIVCO Coupure ENEO &amp; Baisse de tension","POWER ISSUE",
U79="Coupure ENEO &amp; Baisse de tension","POWER ISSUE",
U79="Defaut GE &amp; POWER Cabinet","POWER ISSUE",
U79="Sharing","POWER ISSUE",
U79="Sites strategiques &amp; DataCenter","POWER ISSUE",
U79="Exclu","Exclu",
U79="SAT","TX ISSUE",
U79="SPARE-ISSUE","SPARE-ISSUE",
U79="Fiber CAmtel","TX ISSUE",
U79="Fiber AOF","TX ISSUE",
U79="Projet OCM (HUAWEI)","TRAVAUX-HUAWEI",
U79="Projet OCM (NOKIA)","TRAVAUX -NOKIA",
U79="ACCESS-ISSUE","ACCESS-ISSUE",
U79="Projet OCM (ZTE, NOKIA, autres projets)","TRAVAUX OCM",
U79="No root CAuse","No root cause",
U79="ODU HS","TX ISSUE",
U79="IP &amp; VLAN","TX ISSUE",
U79="Warehouse HUAWEI","SPARE-ISSUE",
U79="SPARE-HS","SPARE-ISSUE",
U79="Power Telco","RAN ISSUE",U79="no impacts","no impacts"
),"")</f>
        <v/>
      </c>
      <c r="U79" s="70"/>
      <c r="V79" s="40" t="str" cm="1">
        <f t="array" ref="V79">IFERROR(_xlfn.IFS(
U79="MPR ISSUE","ACTIVE",
U79="BSS Hardware Issue","ACTIVE",
U79="Sites strategiques, MLL, Pylone, etc.","PASSIVE",
U79="AKTIVCO DEFAUT GE &amp; POWER Cabinet","PASSIVE",
U79="AKTIVCO Coupure ENEO &amp; Baisse de tension","PASSIVE",
U79="Coupure ENEO &amp; Baisse de tension","PASSIVE",
U79="Defaut GE &amp; POWER Cabinet","PASSIVE",
U79="Sharing","PASSIVE",
U79="Sites strategiques &amp; DataCenter","PASSIVE",
U79="Exclu","Exclu",
U79="SAT","ACTIVE",
U79="SPARE-ISSUE","SPARE-ISSUE",
U79="Fiber CAmtel","ACTIVE",
U79="Fiber AOF","ACTIVE",
U79="Projet OCM (HUAWEI)","PLANNED WORKS",
U79="Projet OCM (NOKIA)","PLANNED WORKS",
U79="ACCESS-ISSUE","ACCESS-ISSUE",
U79="Projet OCM (ZTE, NOKIA, autres projets)","PLANNED WORKS",
U79="No root CAuse","No root cause",
U79="ODU HS","ACTIVE",
U79="IP &amp; VLAN","ACTIVE",
U79="Warehouse HUAWEI","SPARE-ISSUE",
U79="SPARE-HS","SPARE-ISSUE",
U79="Power Telco","ACTIVE", U79="no impacts","no impacts"
),"")</f>
        <v/>
      </c>
      <c r="W79" s="101" t="s">
        <v>6248</v>
      </c>
      <c r="X79" s="101" t="s">
        <v>6251</v>
      </c>
      <c r="Y79" s="101"/>
      <c r="Z79" s="101" t="s">
        <v>5427</v>
      </c>
      <c r="AA79" s="101" t="s">
        <v>6215</v>
      </c>
      <c r="AB79" s="17" t="s">
        <v>6107</v>
      </c>
      <c r="AC79" s="17"/>
      <c r="AD79" s="9" t="s">
        <v>5468</v>
      </c>
      <c r="AE79" s="7" t="s">
        <v>6189</v>
      </c>
      <c r="AF79" s="6" t="s">
        <v>5468</v>
      </c>
      <c r="AG79" s="7" t="s">
        <v>5468</v>
      </c>
      <c r="AH79" s="3" t="s">
        <v>5468</v>
      </c>
      <c r="AI79" s="18" t="s">
        <v>5468</v>
      </c>
      <c r="AJ79" s="18" t="s">
        <v>5468</v>
      </c>
      <c r="AK79" s="18" t="s">
        <v>5468</v>
      </c>
      <c r="AL79" s="18" t="s">
        <v>5468</v>
      </c>
      <c r="AM79" s="18" t="s">
        <v>5822</v>
      </c>
      <c r="AN79" s="9" t="s">
        <v>5468</v>
      </c>
      <c r="AO79" s="14"/>
      <c r="AP79" s="14" t="s">
        <v>5468</v>
      </c>
      <c r="AQ79" s="14" t="s">
        <v>5468</v>
      </c>
      <c r="AR79" s="14" t="s">
        <v>5468</v>
      </c>
      <c r="AS79" s="9" t="s">
        <v>5468</v>
      </c>
    </row>
    <row r="80" spans="1:45" x14ac:dyDescent="0.3">
      <c r="A80" s="1" t="s">
        <v>765</v>
      </c>
      <c r="B80" s="1" t="s">
        <v>766</v>
      </c>
      <c r="C80" s="3" t="str">
        <f>_xlfn.XLOOKUP(B80,'[1]daily break down'!$D:$D,'[1]daily break down'!$E:$E,"")</f>
        <v>Yaounde</v>
      </c>
      <c r="D80" s="1" t="s">
        <v>11</v>
      </c>
      <c r="E80" s="1" t="s">
        <v>302</v>
      </c>
      <c r="F80" s="3" t="s">
        <v>37</v>
      </c>
      <c r="G80" s="1" t="s">
        <v>38</v>
      </c>
      <c r="H80" s="29" t="str">
        <f>_xlfn.XLOOKUP(B80,[2]CALCULATION!$B:$B,[2]CALCULATION!$H:$H,"")</f>
        <v>ZTE</v>
      </c>
      <c r="I80" s="100" t="s">
        <v>6097</v>
      </c>
      <c r="J80" s="41" t="s">
        <v>5541</v>
      </c>
      <c r="K80" s="41"/>
      <c r="L80" s="41">
        <v>13.868556899607057</v>
      </c>
      <c r="M80" s="41">
        <v>13.868556899607057</v>
      </c>
      <c r="N80" s="41">
        <v>43.29199518880926</v>
      </c>
      <c r="O80" s="41">
        <v>3.8773460262019006E-2</v>
      </c>
      <c r="P80" s="41">
        <v>38.168476570414342</v>
      </c>
      <c r="Q80" s="41">
        <v>13.868556899607057</v>
      </c>
      <c r="R80" s="41">
        <v>13.868556899607057</v>
      </c>
      <c r="S80" s="40" t="str" cm="1">
        <f t="array" ref="S80">IFERROR(_xlfn.IFS(
U80="MPR ISSUE","PDH",
U80="BSS Hardware Issue","BSS",
U80="Sites strategiques, MLL, Pylone, etc.","ENVTECH",
U80="AKTIVCO DEFAUT GE &amp; POWER Cabinet","AKTIVCO",
U80="AKTIVCO Coupure ENEO &amp; Baisse de tension","AKTIVCO GRID ONLY",
U80="Coupure ENEO &amp; Baisse de tension","IHS GRID ONLY",
U80="Defaut GE &amp; POWER Cabinet","IHS",
U80="Sharing","Partners",
U80="Sites strategiques &amp; DataCenter","SST &amp; DC",
U80="Exclu","Exclu",
U80="SAT","SAT",
U80="SPARE-ISSUE","SPARE-ISSUE",
U80="Fiber CAmtel","TRANS_FO_CAMTEL",
U80="Fiber AOF","Fiber AOF",
U80="Projet OCM (HUAWEI)","TRAVAUX-HUAWEI",
U80="Projet OCM (NOKIA)","TRAVAUX-NOKIA",
U80="ACCESS-ISSUE","ACCESS-ISSUE",
U80="Projet OCM (ZTE, NOKIA, autres projets)","TRAVAUX OCM",
U80="No root CAuse","No root cause",
U80="ODU HS","PDH",
U80="IP &amp; VLAN","PDH",
U80="Warehouse HUAWEI","SPARE-ISSUE",
U80="SPARE-HS","SPARE-ISSUE",
U80="Power Telco","BSS",U80="no impacts","no impacts"
),"")</f>
        <v/>
      </c>
      <c r="T80" s="40" t="str" cm="1">
        <f t="array" ref="T80">IFERROR(_xlfn.IFS(
U80="MPR ISSUE","TX ISSUE",
U80="BSS Hardware Issue","RAN ISSUE",
U80="Sites strategiques, MLL, Pylone, etc.","ENVTECH",
U80="AKTIVCO DEFAUT GE &amp; POWER Cabinet","POWER ISSUE",
U80="AKTIVCO Coupure ENEO &amp; Baisse de tension","POWER ISSUE",
U80="Coupure ENEO &amp; Baisse de tension","POWER ISSUE",
U80="Defaut GE &amp; POWER Cabinet","POWER ISSUE",
U80="Sharing","POWER ISSUE",
U80="Sites strategiques &amp; DataCenter","POWER ISSUE",
U80="Exclu","Exclu",
U80="SAT","TX ISSUE",
U80="SPARE-ISSUE","SPARE-ISSUE",
U80="Fiber CAmtel","TX ISSUE",
U80="Fiber AOF","TX ISSUE",
U80="Projet OCM (HUAWEI)","TRAVAUX-HUAWEI",
U80="Projet OCM (NOKIA)","TRAVAUX -NOKIA",
U80="ACCESS-ISSUE","ACCESS-ISSUE",
U80="Projet OCM (ZTE, NOKIA, autres projets)","TRAVAUX OCM",
U80="No root CAuse","No root cause",
U80="ODU HS","TX ISSUE",
U80="IP &amp; VLAN","TX ISSUE",
U80="Warehouse HUAWEI","SPARE-ISSUE",
U80="SPARE-HS","SPARE-ISSUE",
U80="Power Telco","RAN ISSUE",U80="no impacts","no impacts"
),"")</f>
        <v/>
      </c>
      <c r="U80" s="70"/>
      <c r="V80" s="40" t="str" cm="1">
        <f t="array" ref="V80">IFERROR(_xlfn.IFS(
U80="MPR ISSUE","ACTIVE",
U80="BSS Hardware Issue","ACTIVE",
U80="Sites strategiques, MLL, Pylone, etc.","PASSIVE",
U80="AKTIVCO DEFAUT GE &amp; POWER Cabinet","PASSIVE",
U80="AKTIVCO Coupure ENEO &amp; Baisse de tension","PASSIVE",
U80="Coupure ENEO &amp; Baisse de tension","PASSIVE",
U80="Defaut GE &amp; POWER Cabinet","PASSIVE",
U80="Sharing","PASSIVE",
U80="Sites strategiques &amp; DataCenter","PASSIVE",
U80="Exclu","Exclu",
U80="SAT","ACTIVE",
U80="SPARE-ISSUE","SPARE-ISSUE",
U80="Fiber CAmtel","ACTIVE",
U80="Fiber AOF","ACTIVE",
U80="Projet OCM (HUAWEI)","PLANNED WORKS",
U80="Projet OCM (NOKIA)","PLANNED WORKS",
U80="ACCESS-ISSUE","ACCESS-ISSUE",
U80="Projet OCM (ZTE, NOKIA, autres projets)","PLANNED WORKS",
U80="No root CAuse","No root cause",
U80="ODU HS","ACTIVE",
U80="IP &amp; VLAN","ACTIVE",
U80="Warehouse HUAWEI","SPARE-ISSUE",
U80="SPARE-HS","SPARE-ISSUE",
U80="Power Telco","ACTIVE", U80="no impacts","no impacts"
),"")</f>
        <v/>
      </c>
      <c r="W80" s="101" t="s">
        <v>6234</v>
      </c>
      <c r="X80" s="101" t="s">
        <v>6235</v>
      </c>
      <c r="Y80" s="101"/>
      <c r="Z80" s="101" t="s">
        <v>11</v>
      </c>
      <c r="AA80" s="101" t="s">
        <v>6227</v>
      </c>
      <c r="AB80" s="17" t="s">
        <v>6374</v>
      </c>
      <c r="AC80" s="17"/>
      <c r="AD80" s="9" t="s">
        <v>5468</v>
      </c>
      <c r="AE80" s="7" t="s">
        <v>6190</v>
      </c>
      <c r="AF80" s="6" t="s">
        <v>5468</v>
      </c>
      <c r="AG80" s="7" t="s">
        <v>6315</v>
      </c>
      <c r="AH80" s="3" t="s">
        <v>5924</v>
      </c>
      <c r="AI80" s="18" t="s">
        <v>5468</v>
      </c>
      <c r="AJ80" s="18" t="s">
        <v>5468</v>
      </c>
      <c r="AK80" s="18" t="s">
        <v>5717</v>
      </c>
      <c r="AL80" s="18" t="s">
        <v>5468</v>
      </c>
      <c r="AM80" s="18" t="s">
        <v>5925</v>
      </c>
      <c r="AN80" s="9" t="s">
        <v>5468</v>
      </c>
      <c r="AO80" s="14"/>
      <c r="AP80" s="14" t="s">
        <v>5468</v>
      </c>
      <c r="AQ80" s="14" t="s">
        <v>5468</v>
      </c>
      <c r="AR80" s="14" t="s">
        <v>5468</v>
      </c>
      <c r="AS80" s="9" t="s">
        <v>766</v>
      </c>
    </row>
    <row r="81" spans="1:45" x14ac:dyDescent="0.3">
      <c r="A81" s="1" t="s">
        <v>28</v>
      </c>
      <c r="B81" s="8" t="s">
        <v>29</v>
      </c>
      <c r="C81" s="3" t="str">
        <f>_xlfn.XLOOKUP(B81,'[1]daily break down'!$D:$D,'[1]daily break down'!$E:$E,"")</f>
        <v>Douala</v>
      </c>
      <c r="D81" s="1" t="s">
        <v>21</v>
      </c>
      <c r="E81" s="1" t="s">
        <v>30</v>
      </c>
      <c r="F81" s="3" t="s">
        <v>31</v>
      </c>
      <c r="G81" s="1" t="s">
        <v>32</v>
      </c>
      <c r="H81" s="29" t="str">
        <f>_xlfn.XLOOKUP(B81,[2]CALCULATION!$B:$B,[2]CALCULATION!$H:$H,"")</f>
        <v>ZTE</v>
      </c>
      <c r="I81" s="100" t="s">
        <v>6097</v>
      </c>
      <c r="J81" s="41" t="s">
        <v>5541</v>
      </c>
      <c r="K81" s="41"/>
      <c r="L81" s="41">
        <v>61.405247222721577</v>
      </c>
      <c r="M81" s="41">
        <v>0</v>
      </c>
      <c r="N81" s="41">
        <v>0</v>
      </c>
      <c r="O81" s="41">
        <v>0</v>
      </c>
      <c r="P81" s="41">
        <v>37.45773086438777</v>
      </c>
      <c r="Q81" s="41">
        <v>16.595932746059884</v>
      </c>
      <c r="R81" s="41">
        <v>13.868556899607057</v>
      </c>
      <c r="S81" s="40" t="str" cm="1">
        <f t="array" ref="S81">IFERROR(_xlfn.IFS(
U81="MPR ISSUE","PDH",
U81="BSS Hardware Issue","BSS",
U81="Sites strategiques, MLL, Pylone, etc.","ENVTECH",
U81="AKTIVCO DEFAUT GE &amp; POWER Cabinet","AKTIVCO",
U81="AKTIVCO Coupure ENEO &amp; Baisse de tension","AKTIVCO GRID ONLY",
U81="Coupure ENEO &amp; Baisse de tension","IHS GRID ONLY",
U81="Defaut GE &amp; POWER Cabinet","IHS",
U81="Sharing","Partners",
U81="Sites strategiques &amp; DataCenter","SST &amp; DC",
U81="Exclu","Exclu",
U81="SAT","SAT",
U81="SPARE-ISSUE","SPARE-ISSUE",
U81="Fiber CAmtel","TRANS_FO_CAMTEL",
U81="Fiber AOF","Fiber AOF",
U81="Projet OCM (HUAWEI)","TRAVAUX-HUAWEI",
U81="Projet OCM (NOKIA)","TRAVAUX-NOKIA",
U81="ACCESS-ISSUE","ACCESS-ISSUE",
U81="Projet OCM (ZTE, NOKIA, autres projets)","TRAVAUX OCM",
U81="No root CAuse","No root cause",
U81="ODU HS","PDH",
U81="IP &amp; VLAN","PDH",
U81="Warehouse HUAWEI","SPARE-ISSUE",
U81="SPARE-HS","SPARE-ISSUE",
U81="Power Telco","BSS",U81="no impacts","no impacts"
),"")</f>
        <v/>
      </c>
      <c r="T81" s="40" t="str" cm="1">
        <f t="array" ref="T81">IFERROR(_xlfn.IFS(
U81="MPR ISSUE","TX ISSUE",
U81="BSS Hardware Issue","RAN ISSUE",
U81="Sites strategiques, MLL, Pylone, etc.","ENVTECH",
U81="AKTIVCO DEFAUT GE &amp; POWER Cabinet","POWER ISSUE",
U81="AKTIVCO Coupure ENEO &amp; Baisse de tension","POWER ISSUE",
U81="Coupure ENEO &amp; Baisse de tension","POWER ISSUE",
U81="Defaut GE &amp; POWER Cabinet","POWER ISSUE",
U81="Sharing","POWER ISSUE",
U81="Sites strategiques &amp; DataCenter","POWER ISSUE",
U81="Exclu","Exclu",
U81="SAT","TX ISSUE",
U81="SPARE-ISSUE","SPARE-ISSUE",
U81="Fiber CAmtel","TX ISSUE",
U81="Fiber AOF","TX ISSUE",
U81="Projet OCM (HUAWEI)","TRAVAUX-HUAWEI",
U81="Projet OCM (NOKIA)","TRAVAUX -NOKIA",
U81="ACCESS-ISSUE","ACCESS-ISSUE",
U81="Projet OCM (ZTE, NOKIA, autres projets)","TRAVAUX OCM",
U81="No root CAuse","No root cause",
U81="ODU HS","TX ISSUE",
U81="IP &amp; VLAN","TX ISSUE",
U81="Warehouse HUAWEI","SPARE-ISSUE",
U81="SPARE-HS","SPARE-ISSUE",
U81="Power Telco","RAN ISSUE",U81="no impacts","no impacts"
),"")</f>
        <v/>
      </c>
      <c r="U81" s="70"/>
      <c r="V81" s="40" t="str" cm="1">
        <f t="array" ref="V81">IFERROR(_xlfn.IFS(
U81="MPR ISSUE","ACTIVE",
U81="BSS Hardware Issue","ACTIVE",
U81="Sites strategiques, MLL, Pylone, etc.","PASSIVE",
U81="AKTIVCO DEFAUT GE &amp; POWER Cabinet","PASSIVE",
U81="AKTIVCO Coupure ENEO &amp; Baisse de tension","PASSIVE",
U81="Coupure ENEO &amp; Baisse de tension","PASSIVE",
U81="Defaut GE &amp; POWER Cabinet","PASSIVE",
U81="Sharing","PASSIVE",
U81="Sites strategiques &amp; DataCenter","PASSIVE",
U81="Exclu","Exclu",
U81="SAT","ACTIVE",
U81="SPARE-ISSUE","SPARE-ISSUE",
U81="Fiber CAmtel","ACTIVE",
U81="Fiber AOF","ACTIVE",
U81="Projet OCM (HUAWEI)","PLANNED WORKS",
U81="Projet OCM (NOKIA)","PLANNED WORKS",
U81="ACCESS-ISSUE","ACCESS-ISSUE",
U81="Projet OCM (ZTE, NOKIA, autres projets)","PLANNED WORKS",
U81="No root CAuse","No root cause",
U81="ODU HS","ACTIVE",
U81="IP &amp; VLAN","ACTIVE",
U81="Warehouse HUAWEI","SPARE-ISSUE",
U81="SPARE-HS","SPARE-ISSUE",
U81="Power Telco","ACTIVE", U81="no impacts","no impacts"
),"")</f>
        <v/>
      </c>
      <c r="W81" s="107" t="s">
        <v>6313</v>
      </c>
      <c r="X81" s="108" t="s">
        <v>6250</v>
      </c>
      <c r="Y81" s="108"/>
      <c r="Z81" s="108" t="s">
        <v>11</v>
      </c>
      <c r="AA81" s="108" t="s">
        <v>6215</v>
      </c>
      <c r="AB81" s="17" t="s">
        <v>6375</v>
      </c>
      <c r="AC81" s="17"/>
      <c r="AD81" s="9" t="s">
        <v>5468</v>
      </c>
      <c r="AE81" s="7" t="s">
        <v>6208</v>
      </c>
      <c r="AF81" s="6" t="s">
        <v>6314</v>
      </c>
      <c r="AG81" s="7" t="s">
        <v>5468</v>
      </c>
      <c r="AH81" s="3" t="s">
        <v>5468</v>
      </c>
      <c r="AI81" s="18" t="s">
        <v>5468</v>
      </c>
      <c r="AJ81" s="18" t="s">
        <v>5468</v>
      </c>
      <c r="AK81" s="18" t="s">
        <v>5717</v>
      </c>
      <c r="AL81" s="18" t="s">
        <v>5468</v>
      </c>
      <c r="AM81" s="18" t="s">
        <v>5982</v>
      </c>
      <c r="AN81" s="9" t="s">
        <v>5468</v>
      </c>
      <c r="AO81" s="14"/>
      <c r="AP81" s="14" t="s">
        <v>5468</v>
      </c>
      <c r="AQ81" s="14" t="s">
        <v>5468</v>
      </c>
      <c r="AR81" s="14" t="s">
        <v>5468</v>
      </c>
      <c r="AS81" s="9" t="s">
        <v>29</v>
      </c>
    </row>
    <row r="82" spans="1:45" x14ac:dyDescent="0.3">
      <c r="A82" s="1" t="s">
        <v>2528</v>
      </c>
      <c r="B82" s="8" t="s">
        <v>2529</v>
      </c>
      <c r="C82" s="3" t="str">
        <f>_xlfn.XLOOKUP(B82,'[1]daily break down'!$D:$D,'[1]daily break down'!$E:$E,"")</f>
        <v>SUD-OUEST</v>
      </c>
      <c r="D82" s="1" t="s">
        <v>11</v>
      </c>
      <c r="E82" s="1" t="s">
        <v>12</v>
      </c>
      <c r="F82" s="3" t="s">
        <v>13</v>
      </c>
      <c r="G82" s="1" t="s">
        <v>63</v>
      </c>
      <c r="H82" s="27" t="str">
        <f>_xlfn.XLOOKUP(B82,[2]CALCULATION!$B:$B,[2]CALCULATION!$H:$H,"")</f>
        <v>Huawei</v>
      </c>
      <c r="I82" s="100" t="s">
        <v>6097</v>
      </c>
      <c r="J82" s="41" t="s">
        <v>6092</v>
      </c>
      <c r="K82" s="41"/>
      <c r="L82" s="41">
        <v>13.868289373432297</v>
      </c>
      <c r="M82" s="41">
        <v>13.868556899607057</v>
      </c>
      <c r="N82" s="41">
        <v>13.868556899607057</v>
      </c>
      <c r="O82" s="41">
        <v>13.868289373432297</v>
      </c>
      <c r="P82" s="41">
        <v>13.868556899607057</v>
      </c>
      <c r="Q82" s="41">
        <v>13.868556899607057</v>
      </c>
      <c r="R82" s="41">
        <v>13.868289373432297</v>
      </c>
      <c r="S82" s="40" t="str" cm="1">
        <f t="array" ref="S82">IFERROR(_xlfn.IFS(
U82="MPR ISSUE","PDH",
U82="BSS Hardware Issue","BSS",
U82="Sites strategiques, MLL, Pylone, etc.","ENVTECH",
U82="AKTIVCO DEFAUT GE &amp; POWER Cabinet","AKTIVCO",
U82="AKTIVCO Coupure ENEO &amp; Baisse de tension","AKTIVCO GRID ONLY",
U82="Coupure ENEO &amp; Baisse de tension","IHS GRID ONLY",
U82="Defaut GE &amp; POWER Cabinet","IHS",
U82="Sharing","Partners",
U82="Sites strategiques &amp; DataCenter","SST &amp; DC",
U82="Exclu","Exclu",
U82="SAT","SAT",
U82="SPARE-ISSUE","SPARE-ISSUE",
U82="Fiber CAmtel","TRANS_FO_CAMTEL",
U82="Fiber AOF","Fiber AOF",
U82="Projet OCM (HUAWEI)","TRAVAUX-HUAWEI",
U82="Projet OCM (NOKIA)","TRAVAUX-NOKIA",
U82="ACCESS-ISSUE","ACCESS-ISSUE",
U82="Projet OCM (ZTE, NOKIA, autres projets)","TRAVAUX OCM",
U82="No root CAuse","No root cause",
U82="ODU HS","PDH",
U82="IP &amp; VLAN","PDH",
U82="Warehouse HUAWEI","SPARE-ISSUE",
U82="SPARE-HS","SPARE-ISSUE",
U82="Power Telco","BSS",U82="no impacts","no impacts"
),"")</f>
        <v/>
      </c>
      <c r="T82" s="40" t="str" cm="1">
        <f t="array" ref="T82">IFERROR(_xlfn.IFS(
U82="MPR ISSUE","TX ISSUE",
U82="BSS Hardware Issue","RAN ISSUE",
U82="Sites strategiques, MLL, Pylone, etc.","ENVTECH",
U82="AKTIVCO DEFAUT GE &amp; POWER Cabinet","POWER ISSUE",
U82="AKTIVCO Coupure ENEO &amp; Baisse de tension","POWER ISSUE",
U82="Coupure ENEO &amp; Baisse de tension","POWER ISSUE",
U82="Defaut GE &amp; POWER Cabinet","POWER ISSUE",
U82="Sharing","POWER ISSUE",
U82="Sites strategiques &amp; DataCenter","POWER ISSUE",
U82="Exclu","Exclu",
U82="SAT","TX ISSUE",
U82="SPARE-ISSUE","SPARE-ISSUE",
U82="Fiber CAmtel","TX ISSUE",
U82="Fiber AOF","TX ISSUE",
U82="Projet OCM (HUAWEI)","TRAVAUX-HUAWEI",
U82="Projet OCM (NOKIA)","TRAVAUX -NOKIA",
U82="ACCESS-ISSUE","ACCESS-ISSUE",
U82="Projet OCM (ZTE, NOKIA, autres projets)","TRAVAUX OCM",
U82="No root CAuse","No root cause",
U82="ODU HS","TX ISSUE",
U82="IP &amp; VLAN","TX ISSUE",
U82="Warehouse HUAWEI","SPARE-ISSUE",
U82="SPARE-HS","SPARE-ISSUE",
U82="Power Telco","RAN ISSUE",U82="no impacts","no impacts"
),"")</f>
        <v/>
      </c>
      <c r="U82" s="70"/>
      <c r="V82" s="40" t="str" cm="1">
        <f t="array" ref="V82">IFERROR(_xlfn.IFS(
U82="MPR ISSUE","ACTIVE",
U82="BSS Hardware Issue","ACTIVE",
U82="Sites strategiques, MLL, Pylone, etc.","PASSIVE",
U82="AKTIVCO DEFAUT GE &amp; POWER Cabinet","PASSIVE",
U82="AKTIVCO Coupure ENEO &amp; Baisse de tension","PASSIVE",
U82="Coupure ENEO &amp; Baisse de tension","PASSIVE",
U82="Defaut GE &amp; POWER Cabinet","PASSIVE",
U82="Sharing","PASSIVE",
U82="Sites strategiques &amp; DataCenter","PASSIVE",
U82="Exclu","Exclu",
U82="SAT","ACTIVE",
U82="SPARE-ISSUE","SPARE-ISSUE",
U82="Fiber CAmtel","ACTIVE",
U82="Fiber AOF","ACTIVE",
U82="Projet OCM (HUAWEI)","PLANNED WORKS",
U82="Projet OCM (NOKIA)","PLANNED WORKS",
U82="ACCESS-ISSUE","ACCESS-ISSUE",
U82="Projet OCM (ZTE, NOKIA, autres projets)","PLANNED WORKS",
U82="No root CAuse","No root cause",
U82="ODU HS","ACTIVE",
U82="IP &amp; VLAN","ACTIVE",
U82="Warehouse HUAWEI","SPARE-ISSUE",
U82="SPARE-HS","SPARE-ISSUE",
U82="Power Telco","ACTIVE", U82="no impacts","no impacts"
),"")</f>
        <v/>
      </c>
      <c r="W82" s="98"/>
      <c r="X82" s="98"/>
      <c r="Y82" s="98"/>
      <c r="Z82" s="98"/>
      <c r="AA82" s="98"/>
      <c r="AB82" s="17" t="s">
        <v>5754</v>
      </c>
      <c r="AC82" s="17"/>
      <c r="AD82" s="9" t="s">
        <v>5468</v>
      </c>
      <c r="AE82" s="7" t="s">
        <v>5468</v>
      </c>
      <c r="AF82" s="6" t="s">
        <v>5468</v>
      </c>
      <c r="AG82" s="7" t="s">
        <v>5468</v>
      </c>
      <c r="AH82" s="3" t="s">
        <v>5468</v>
      </c>
      <c r="AI82" s="18" t="s">
        <v>5468</v>
      </c>
      <c r="AJ82" s="18" t="s">
        <v>5468</v>
      </c>
      <c r="AK82" s="18" t="s">
        <v>5468</v>
      </c>
      <c r="AL82" s="18" t="s">
        <v>5468</v>
      </c>
      <c r="AM82" s="18" t="s">
        <v>5754</v>
      </c>
      <c r="AN82" s="9" t="s">
        <v>5468</v>
      </c>
      <c r="AO82" s="14"/>
      <c r="AP82" s="14" t="s">
        <v>5468</v>
      </c>
      <c r="AQ82" s="14" t="s">
        <v>5468</v>
      </c>
      <c r="AR82" s="14" t="s">
        <v>5468</v>
      </c>
      <c r="AS82" s="9" t="s">
        <v>5468</v>
      </c>
    </row>
    <row r="83" spans="1:45" x14ac:dyDescent="0.3">
      <c r="A83" s="1" t="s">
        <v>1595</v>
      </c>
      <c r="B83" s="1" t="s">
        <v>1596</v>
      </c>
      <c r="C83" s="3" t="str">
        <f>_xlfn.XLOOKUP(B83,'[1]daily break down'!$D:$D,'[1]daily break down'!$E:$E,"")</f>
        <v>EXTREME-NORD</v>
      </c>
      <c r="D83" s="1" t="s">
        <v>21</v>
      </c>
      <c r="E83" s="1" t="s">
        <v>80</v>
      </c>
      <c r="F83" s="3" t="s">
        <v>55</v>
      </c>
      <c r="G83" s="1" t="s">
        <v>185</v>
      </c>
      <c r="H83" s="27" t="str">
        <f>_xlfn.XLOOKUP(B83,[2]CALCULATION!$B:$B,[2]CALCULATION!$H:$H,"")</f>
        <v>Huawei</v>
      </c>
      <c r="I83" s="100" t="s">
        <v>6097</v>
      </c>
      <c r="J83" s="41" t="s">
        <v>6092</v>
      </c>
      <c r="K83" s="41"/>
      <c r="L83" s="41">
        <v>11.15557396135638</v>
      </c>
      <c r="M83" s="41">
        <v>11.204852282747344</v>
      </c>
      <c r="N83" s="41">
        <v>10.204001192810038</v>
      </c>
      <c r="O83" s="41">
        <v>13.827393538850508</v>
      </c>
      <c r="P83" s="41">
        <v>14.358254644967797</v>
      </c>
      <c r="Q83" s="41">
        <v>9.8019806924576152</v>
      </c>
      <c r="R83" s="41">
        <v>10.100432893020919</v>
      </c>
      <c r="S83" s="40" t="str" cm="1">
        <f t="array" ref="S83">IFERROR(_xlfn.IFS(
U83="MPR ISSUE","PDH",
U83="BSS Hardware Issue","BSS",
U83="Sites strategiques, MLL, Pylone, etc.","ENVTECH",
U83="AKTIVCO DEFAUT GE &amp; POWER Cabinet","AKTIVCO",
U83="AKTIVCO Coupure ENEO &amp; Baisse de tension","AKTIVCO GRID ONLY",
U83="Coupure ENEO &amp; Baisse de tension","IHS GRID ONLY",
U83="Defaut GE &amp; POWER Cabinet","IHS",
U83="Sharing","Partners",
U83="Sites strategiques &amp; DataCenter","SST &amp; DC",
U83="Exclu","Exclu",
U83="SAT","SAT",
U83="SPARE-ISSUE","SPARE-ISSUE",
U83="Fiber CAmtel","TRANS_FO_CAMTEL",
U83="Fiber AOF","Fiber AOF",
U83="Projet OCM (HUAWEI)","TRAVAUX-HUAWEI",
U83="Projet OCM (NOKIA)","TRAVAUX-NOKIA",
U83="ACCESS-ISSUE","ACCESS-ISSUE",
U83="Projet OCM (ZTE, NOKIA, autres projets)","TRAVAUX OCM",
U83="No root CAuse","No root cause",
U83="ODU HS","PDH",
U83="IP &amp; VLAN","PDH",
U83="Warehouse HUAWEI","SPARE-ISSUE",
U83="SPARE-HS","SPARE-ISSUE",
U83="Power Telco","BSS",U83="no impacts","no impacts"
),"")</f>
        <v/>
      </c>
      <c r="T83" s="40" t="str" cm="1">
        <f t="array" ref="T83">IFERROR(_xlfn.IFS(
U83="MPR ISSUE","TX ISSUE",
U83="BSS Hardware Issue","RAN ISSUE",
U83="Sites strategiques, MLL, Pylone, etc.","ENVTECH",
U83="AKTIVCO DEFAUT GE &amp; POWER Cabinet","POWER ISSUE",
U83="AKTIVCO Coupure ENEO &amp; Baisse de tension","POWER ISSUE",
U83="Coupure ENEO &amp; Baisse de tension","POWER ISSUE",
U83="Defaut GE &amp; POWER Cabinet","POWER ISSUE",
U83="Sharing","POWER ISSUE",
U83="Sites strategiques &amp; DataCenter","POWER ISSUE",
U83="Exclu","Exclu",
U83="SAT","TX ISSUE",
U83="SPARE-ISSUE","SPARE-ISSUE",
U83="Fiber CAmtel","TX ISSUE",
U83="Fiber AOF","TX ISSUE",
U83="Projet OCM (HUAWEI)","TRAVAUX-HUAWEI",
U83="Projet OCM (NOKIA)","TRAVAUX -NOKIA",
U83="ACCESS-ISSUE","ACCESS-ISSUE",
U83="Projet OCM (ZTE, NOKIA, autres projets)","TRAVAUX OCM",
U83="No root CAuse","No root cause",
U83="ODU HS","TX ISSUE",
U83="IP &amp; VLAN","TX ISSUE",
U83="Warehouse HUAWEI","SPARE-ISSUE",
U83="SPARE-HS","SPARE-ISSUE",
U83="Power Telco","RAN ISSUE",U83="no impacts","no impacts"
),"")</f>
        <v/>
      </c>
      <c r="U83" s="70"/>
      <c r="V83" s="40" t="str" cm="1">
        <f t="array" ref="V83">IFERROR(_xlfn.IFS(
U83="MPR ISSUE","ACTIVE",
U83="BSS Hardware Issue","ACTIVE",
U83="Sites strategiques, MLL, Pylone, etc.","PASSIVE",
U83="AKTIVCO DEFAUT GE &amp; POWER Cabinet","PASSIVE",
U83="AKTIVCO Coupure ENEO &amp; Baisse de tension","PASSIVE",
U83="Coupure ENEO &amp; Baisse de tension","PASSIVE",
U83="Defaut GE &amp; POWER Cabinet","PASSIVE",
U83="Sharing","PASSIVE",
U83="Sites strategiques &amp; DataCenter","PASSIVE",
U83="Exclu","Exclu",
U83="SAT","ACTIVE",
U83="SPARE-ISSUE","SPARE-ISSUE",
U83="Fiber CAmtel","ACTIVE",
U83="Fiber AOF","ACTIVE",
U83="Projet OCM (HUAWEI)","PLANNED WORKS",
U83="Projet OCM (NOKIA)","PLANNED WORKS",
U83="ACCESS-ISSUE","ACCESS-ISSUE",
U83="Projet OCM (ZTE, NOKIA, autres projets)","PLANNED WORKS",
U83="No root CAuse","No root cause",
U83="ODU HS","ACTIVE",
U83="IP &amp; VLAN","ACTIVE",
U83="Warehouse HUAWEI","SPARE-ISSUE",
U83="SPARE-HS","SPARE-ISSUE",
U83="Power Telco","ACTIVE", U83="no impacts","no impacts"
),"")</f>
        <v/>
      </c>
      <c r="W83" s="98"/>
      <c r="X83" s="98"/>
      <c r="Y83" s="98"/>
      <c r="Z83" s="98"/>
      <c r="AA83" s="98"/>
      <c r="AB83" s="17" t="s">
        <v>5468</v>
      </c>
      <c r="AC83" s="17"/>
      <c r="AD83" s="9" t="s">
        <v>5468</v>
      </c>
      <c r="AE83" s="7" t="s">
        <v>5468</v>
      </c>
      <c r="AF83" s="6" t="s">
        <v>5468</v>
      </c>
      <c r="AG83" s="7" t="s">
        <v>5468</v>
      </c>
      <c r="AH83" s="3" t="s">
        <v>5468</v>
      </c>
      <c r="AI83" s="18" t="s">
        <v>5468</v>
      </c>
      <c r="AJ83" s="18" t="s">
        <v>5468</v>
      </c>
      <c r="AK83" s="18" t="s">
        <v>5468</v>
      </c>
      <c r="AL83" s="18" t="s">
        <v>5468</v>
      </c>
      <c r="AM83" s="18" t="s">
        <v>5468</v>
      </c>
      <c r="AN83" s="9" t="s">
        <v>5468</v>
      </c>
      <c r="AO83" s="14"/>
      <c r="AP83" s="14" t="s">
        <v>5468</v>
      </c>
      <c r="AQ83" s="14" t="s">
        <v>5468</v>
      </c>
      <c r="AR83" s="14" t="s">
        <v>5468</v>
      </c>
      <c r="AS83" s="9" t="s">
        <v>5468</v>
      </c>
    </row>
    <row r="84" spans="1:45" x14ac:dyDescent="0.3">
      <c r="A84" s="1" t="s">
        <v>2912</v>
      </c>
      <c r="B84" s="8" t="s">
        <v>4461</v>
      </c>
      <c r="C84" s="3" t="str">
        <f>_xlfn.XLOOKUP(B84,'[1]daily break down'!$D:$D,'[1]daily break down'!$E:$E,"")</f>
        <v>ADAMAOUA</v>
      </c>
      <c r="D84" s="1" t="s">
        <v>21</v>
      </c>
      <c r="E84" s="1" t="s">
        <v>710</v>
      </c>
      <c r="F84" s="3" t="s">
        <v>90</v>
      </c>
      <c r="G84" s="1" t="s">
        <v>2912</v>
      </c>
      <c r="H84" s="27" t="str">
        <f>_xlfn.XLOOKUP(B84,[2]CALCULATION!$B:$B,[2]CALCULATION!$H:$H,"")</f>
        <v>HUAWEI</v>
      </c>
      <c r="I84" s="100" t="s">
        <v>6098</v>
      </c>
      <c r="J84" s="41" t="s">
        <v>5541</v>
      </c>
      <c r="K84" s="41"/>
      <c r="L84" s="41">
        <v>2.7511321707715881</v>
      </c>
      <c r="M84" s="41">
        <v>0</v>
      </c>
      <c r="N84" s="41">
        <v>0.10701046990437543</v>
      </c>
      <c r="O84" s="41">
        <v>15.084195837720765</v>
      </c>
      <c r="P84" s="41">
        <v>0</v>
      </c>
      <c r="Q84" s="41">
        <v>0</v>
      </c>
      <c r="R84" s="41">
        <v>0</v>
      </c>
      <c r="S84" s="40" t="str" cm="1">
        <f t="array" ref="S84">IFERROR(_xlfn.IFS(
U84="MPR ISSUE","PDH",
U84="BSS Hardware Issue","BSS",
U84="Sites strategiques, MLL, Pylone, etc.","ENVTECH",
U84="AKTIVCO DEFAUT GE &amp; POWER Cabinet","AKTIVCO",
U84="AKTIVCO Coupure ENEO &amp; Baisse de tension","AKTIVCO GRID ONLY",
U84="Coupure ENEO &amp; Baisse de tension","IHS GRID ONLY",
U84="Defaut GE &amp; POWER Cabinet","IHS",
U84="Sharing","Partners",
U84="Sites strategiques &amp; DataCenter","SST &amp; DC",
U84="Exclu","Exclu",
U84="SAT","SAT",
U84="SPARE-ISSUE","SPARE-ISSUE",
U84="Fiber CAmtel","TRANS_FO_CAMTEL",
U84="Fiber AOF","Fiber AOF",
U84="Projet OCM (HUAWEI)","TRAVAUX-HUAWEI",
U84="Projet OCM (NOKIA)","TRAVAUX-NOKIA",
U84="ACCESS-ISSUE","ACCESS-ISSUE",
U84="Projet OCM (ZTE, NOKIA, autres projets)","TRAVAUX OCM",
U84="No root CAuse","No root cause",
U84="ODU HS","PDH",
U84="IP &amp; VLAN","PDH",
U84="Warehouse HUAWEI","SPARE-ISSUE",
U84="SPARE-HS","SPARE-ISSUE",
U84="Power Telco","BSS",U84="no impacts","no impacts"
),"")</f>
        <v/>
      </c>
      <c r="T84" s="40" t="str" cm="1">
        <f t="array" ref="T84">IFERROR(_xlfn.IFS(
U84="MPR ISSUE","TX ISSUE",
U84="BSS Hardware Issue","RAN ISSUE",
U84="Sites strategiques, MLL, Pylone, etc.","ENVTECH",
U84="AKTIVCO DEFAUT GE &amp; POWER Cabinet","POWER ISSUE",
U84="AKTIVCO Coupure ENEO &amp; Baisse de tension","POWER ISSUE",
U84="Coupure ENEO &amp; Baisse de tension","POWER ISSUE",
U84="Defaut GE &amp; POWER Cabinet","POWER ISSUE",
U84="Sharing","POWER ISSUE",
U84="Sites strategiques &amp; DataCenter","POWER ISSUE",
U84="Exclu","Exclu",
U84="SAT","TX ISSUE",
U84="SPARE-ISSUE","SPARE-ISSUE",
U84="Fiber CAmtel","TX ISSUE",
U84="Fiber AOF","TX ISSUE",
U84="Projet OCM (HUAWEI)","TRAVAUX-HUAWEI",
U84="Projet OCM (NOKIA)","TRAVAUX -NOKIA",
U84="ACCESS-ISSUE","ACCESS-ISSUE",
U84="Projet OCM (ZTE, NOKIA, autres projets)","TRAVAUX OCM",
U84="No root CAuse","No root cause",
U84="ODU HS","TX ISSUE",
U84="IP &amp; VLAN","TX ISSUE",
U84="Warehouse HUAWEI","SPARE-ISSUE",
U84="SPARE-HS","SPARE-ISSUE",
U84="Power Telco","RAN ISSUE",U84="no impacts","no impacts"
),"")</f>
        <v/>
      </c>
      <c r="U84" s="70"/>
      <c r="V84" s="40" t="str" cm="1">
        <f t="array" ref="V84">IFERROR(_xlfn.IFS(
U84="MPR ISSUE","ACTIVE",
U84="BSS Hardware Issue","ACTIVE",
U84="Sites strategiques, MLL, Pylone, etc.","PASSIVE",
U84="AKTIVCO DEFAUT GE &amp; POWER Cabinet","PASSIVE",
U84="AKTIVCO Coupure ENEO &amp; Baisse de tension","PASSIVE",
U84="Coupure ENEO &amp; Baisse de tension","PASSIVE",
U84="Defaut GE &amp; POWER Cabinet","PASSIVE",
U84="Sharing","PASSIVE",
U84="Sites strategiques &amp; DataCenter","PASSIVE",
U84="Exclu","Exclu",
U84="SAT","ACTIVE",
U84="SPARE-ISSUE","SPARE-ISSUE",
U84="Fiber CAmtel","ACTIVE",
U84="Fiber AOF","ACTIVE",
U84="Projet OCM (HUAWEI)","PLANNED WORKS",
U84="Projet OCM (NOKIA)","PLANNED WORKS",
U84="ACCESS-ISSUE","ACCESS-ISSUE",
U84="Projet OCM (ZTE, NOKIA, autres projets)","PLANNED WORKS",
U84="No root CAuse","No root cause",
U84="ODU HS","ACTIVE",
U84="IP &amp; VLAN","ACTIVE",
U84="Warehouse HUAWEI","SPARE-ISSUE",
U84="SPARE-HS","SPARE-ISSUE",
U84="Power Telco","ACTIVE", U84="no impacts","no impacts"
),"")</f>
        <v/>
      </c>
      <c r="W84" s="98"/>
      <c r="X84" s="98"/>
      <c r="Y84" s="98"/>
      <c r="Z84" s="98"/>
      <c r="AA84" s="98"/>
      <c r="AB84" s="17" t="s">
        <v>5468</v>
      </c>
      <c r="AC84" s="17"/>
      <c r="AD84" s="9" t="s">
        <v>5468</v>
      </c>
      <c r="AE84" s="7" t="s">
        <v>5468</v>
      </c>
      <c r="AF84" s="6" t="s">
        <v>5468</v>
      </c>
      <c r="AG84" s="7" t="s">
        <v>5468</v>
      </c>
      <c r="AH84" s="3" t="s">
        <v>5468</v>
      </c>
      <c r="AI84" s="18" t="s">
        <v>5468</v>
      </c>
      <c r="AJ84" s="18" t="s">
        <v>5468</v>
      </c>
      <c r="AK84" s="18" t="s">
        <v>5468</v>
      </c>
      <c r="AL84" s="18" t="s">
        <v>5468</v>
      </c>
      <c r="AM84" s="18" t="s">
        <v>5468</v>
      </c>
      <c r="AN84" s="9" t="s">
        <v>5468</v>
      </c>
      <c r="AO84" s="14"/>
      <c r="AP84" s="14" t="s">
        <v>5468</v>
      </c>
      <c r="AQ84" s="14" t="s">
        <v>5468</v>
      </c>
      <c r="AR84" s="14" t="s">
        <v>5468</v>
      </c>
      <c r="AS84" s="9" t="s">
        <v>5468</v>
      </c>
    </row>
    <row r="85" spans="1:45" x14ac:dyDescent="0.3">
      <c r="A85" s="19" t="s">
        <v>5391</v>
      </c>
      <c r="B85" s="19" t="s">
        <v>5392</v>
      </c>
      <c r="C85" s="3" t="str">
        <f>_xlfn.XLOOKUP(B85,'[1]daily break down'!$D:$D,'[1]daily break down'!$E:$E,"")</f>
        <v>CENTRE</v>
      </c>
      <c r="D85" s="19" t="s">
        <v>5427</v>
      </c>
      <c r="E85" s="19" t="s">
        <v>5427</v>
      </c>
      <c r="F85" s="19" t="s">
        <v>226</v>
      </c>
      <c r="G85" s="19" t="s">
        <v>1867</v>
      </c>
      <c r="H85" s="29" t="str">
        <f>_xlfn.XLOOKUP(B85,[2]CALCULATION!$B:$B,[2]CALCULATION!$H:$H,"")</f>
        <v>ZTE</v>
      </c>
      <c r="I85" s="100" t="s">
        <v>6099</v>
      </c>
      <c r="J85" s="41" t="s">
        <v>5540</v>
      </c>
      <c r="K85" s="41"/>
      <c r="L85" s="41">
        <v>0</v>
      </c>
      <c r="M85" s="41">
        <v>0</v>
      </c>
      <c r="N85" s="41">
        <v>0</v>
      </c>
      <c r="O85" s="41">
        <v>13.753645490008074</v>
      </c>
      <c r="P85" s="41">
        <v>0</v>
      </c>
      <c r="Q85" s="41">
        <v>0</v>
      </c>
      <c r="R85" s="41">
        <v>2.4613478182705402</v>
      </c>
      <c r="S85" s="40" t="str" cm="1">
        <f t="array" ref="S85">IFERROR(_xlfn.IFS(
U85="MPR ISSUE","PDH",
U85="BSS Hardware Issue","BSS",
U85="Sites strategiques, MLL, Pylone, etc.","ENVTECH",
U85="AKTIVCO DEFAUT GE &amp; POWER Cabinet","AKTIVCO",
U85="AKTIVCO Coupure ENEO &amp; Baisse de tension","AKTIVCO GRID ONLY",
U85="Coupure ENEO &amp; Baisse de tension","IHS GRID ONLY",
U85="Defaut GE &amp; POWER Cabinet","IHS",
U85="Sharing","Partners",
U85="Sites strategiques &amp; DataCenter","SST &amp; DC",
U85="Exclu","Exclu",
U85="SAT","SAT",
U85="SPARE-ISSUE","SPARE-ISSUE",
U85="Fiber CAmtel","TRANS_FO_CAMTEL",
U85="Fiber AOF","Fiber AOF",
U85="Projet OCM (HUAWEI)","TRAVAUX-HUAWEI",
U85="Projet OCM (NOKIA)","TRAVAUX-NOKIA",
U85="ACCESS-ISSUE","ACCESS-ISSUE",
U85="Projet OCM (ZTE, NOKIA, autres projets)","TRAVAUX OCM",
U85="No root CAuse","No root cause",
U85="ODU HS","PDH",
U85="IP &amp; VLAN","PDH",
U85="Warehouse HUAWEI","SPARE-ISSUE",
U85="SPARE-HS","SPARE-ISSUE",
U85="Power Telco","BSS",U85="no impacts","no impacts"
),"")</f>
        <v/>
      </c>
      <c r="T85" s="40" t="str" cm="1">
        <f t="array" ref="T85">IFERROR(_xlfn.IFS(
U85="MPR ISSUE","TX ISSUE",
U85="BSS Hardware Issue","RAN ISSUE",
U85="Sites strategiques, MLL, Pylone, etc.","ENVTECH",
U85="AKTIVCO DEFAUT GE &amp; POWER Cabinet","POWER ISSUE",
U85="AKTIVCO Coupure ENEO &amp; Baisse de tension","POWER ISSUE",
U85="Coupure ENEO &amp; Baisse de tension","POWER ISSUE",
U85="Defaut GE &amp; POWER Cabinet","POWER ISSUE",
U85="Sharing","POWER ISSUE",
U85="Sites strategiques &amp; DataCenter","POWER ISSUE",
U85="Exclu","Exclu",
U85="SAT","TX ISSUE",
U85="SPARE-ISSUE","SPARE-ISSUE",
U85="Fiber CAmtel","TX ISSUE",
U85="Fiber AOF","TX ISSUE",
U85="Projet OCM (HUAWEI)","TRAVAUX-HUAWEI",
U85="Projet OCM (NOKIA)","TRAVAUX -NOKIA",
U85="ACCESS-ISSUE","ACCESS-ISSUE",
U85="Projet OCM (ZTE, NOKIA, autres projets)","TRAVAUX OCM",
U85="No root CAuse","No root cause",
U85="ODU HS","TX ISSUE",
U85="IP &amp; VLAN","TX ISSUE",
U85="Warehouse HUAWEI","SPARE-ISSUE",
U85="SPARE-HS","SPARE-ISSUE",
U85="Power Telco","RAN ISSUE",U85="no impacts","no impacts"
),"")</f>
        <v/>
      </c>
      <c r="U85" s="70"/>
      <c r="V85" s="40" t="str" cm="1">
        <f t="array" ref="V85">IFERROR(_xlfn.IFS(
U85="MPR ISSUE","ACTIVE",
U85="BSS Hardware Issue","ACTIVE",
U85="Sites strategiques, MLL, Pylone, etc.","PASSIVE",
U85="AKTIVCO DEFAUT GE &amp; POWER Cabinet","PASSIVE",
U85="AKTIVCO Coupure ENEO &amp; Baisse de tension","PASSIVE",
U85="Coupure ENEO &amp; Baisse de tension","PASSIVE",
U85="Defaut GE &amp; POWER Cabinet","PASSIVE",
U85="Sharing","PASSIVE",
U85="Sites strategiques &amp; DataCenter","PASSIVE",
U85="Exclu","Exclu",
U85="SAT","ACTIVE",
U85="SPARE-ISSUE","SPARE-ISSUE",
U85="Fiber CAmtel","ACTIVE",
U85="Fiber AOF","ACTIVE",
U85="Projet OCM (HUAWEI)","PLANNED WORKS",
U85="Projet OCM (NOKIA)","PLANNED WORKS",
U85="ACCESS-ISSUE","ACCESS-ISSUE",
U85="Projet OCM (ZTE, NOKIA, autres projets)","PLANNED WORKS",
U85="No root CAuse","No root cause",
U85="ODU HS","ACTIVE",
U85="IP &amp; VLAN","ACTIVE",
U85="Warehouse HUAWEI","SPARE-ISSUE",
U85="SPARE-HS","SPARE-ISSUE",
U85="Power Telco","ACTIVE", U85="no impacts","no impacts"
),"")</f>
        <v/>
      </c>
      <c r="W85" s="98"/>
      <c r="X85" s="98"/>
      <c r="Y85" s="98"/>
      <c r="Z85" s="98"/>
      <c r="AA85" s="98"/>
      <c r="AB85" s="17" t="s">
        <v>5468</v>
      </c>
      <c r="AC85" s="17"/>
      <c r="AD85" s="9" t="s">
        <v>5468</v>
      </c>
      <c r="AE85" s="7" t="s">
        <v>5468</v>
      </c>
      <c r="AF85" s="6" t="s">
        <v>5468</v>
      </c>
      <c r="AG85" s="7" t="s">
        <v>5468</v>
      </c>
      <c r="AH85" s="3" t="s">
        <v>5468</v>
      </c>
      <c r="AI85" s="18" t="s">
        <v>5468</v>
      </c>
      <c r="AJ85" s="18" t="s">
        <v>5468</v>
      </c>
      <c r="AK85" s="18" t="s">
        <v>5468</v>
      </c>
      <c r="AL85" s="18" t="s">
        <v>5468</v>
      </c>
      <c r="AM85" s="18" t="s">
        <v>5468</v>
      </c>
      <c r="AN85" s="9" t="s">
        <v>5468</v>
      </c>
      <c r="AO85" s="14"/>
      <c r="AP85" s="14" t="s">
        <v>5468</v>
      </c>
      <c r="AQ85" s="14" t="s">
        <v>5468</v>
      </c>
      <c r="AR85" s="14" t="s">
        <v>5468</v>
      </c>
      <c r="AS85" s="9" t="s">
        <v>5468</v>
      </c>
    </row>
    <row r="86" spans="1:45" x14ac:dyDescent="0.3">
      <c r="A86" s="1" t="s">
        <v>3480</v>
      </c>
      <c r="B86" s="8" t="s">
        <v>3481</v>
      </c>
      <c r="C86" s="3" t="str">
        <f>_xlfn.XLOOKUP(B86,'[1]daily break down'!$D:$D,'[1]daily break down'!$E:$E,"")</f>
        <v>Douala</v>
      </c>
      <c r="D86" s="1" t="s">
        <v>11</v>
      </c>
      <c r="E86" s="1" t="s">
        <v>12</v>
      </c>
      <c r="F86" s="3" t="s">
        <v>31</v>
      </c>
      <c r="G86" s="1" t="s">
        <v>32</v>
      </c>
      <c r="H86" s="29" t="str">
        <f>_xlfn.XLOOKUP(B86,[2]CALCULATION!$B:$B,[2]CALCULATION!$H:$H,"")</f>
        <v>ZTE</v>
      </c>
      <c r="I86" s="100" t="s">
        <v>6097</v>
      </c>
      <c r="J86" s="41" t="s">
        <v>5541</v>
      </c>
      <c r="K86" s="41"/>
      <c r="L86" s="41">
        <v>0</v>
      </c>
      <c r="M86" s="41">
        <v>0</v>
      </c>
      <c r="N86" s="41">
        <v>0</v>
      </c>
      <c r="O86" s="41">
        <v>0</v>
      </c>
      <c r="P86" s="41">
        <v>0</v>
      </c>
      <c r="Q86" s="41">
        <v>12.535402630460029</v>
      </c>
      <c r="R86" s="41">
        <v>13.868556899607057</v>
      </c>
      <c r="S86" s="40" t="str" cm="1">
        <f t="array" ref="S86">IFERROR(_xlfn.IFS(
U86="MPR ISSUE","PDH",
U86="BSS Hardware Issue","BSS",
U86="Sites strategiques, MLL, Pylone, etc.","ENVTECH",
U86="AKTIVCO DEFAUT GE &amp; POWER Cabinet","AKTIVCO",
U86="AKTIVCO Coupure ENEO &amp; Baisse de tension","AKTIVCO GRID ONLY",
U86="Coupure ENEO &amp; Baisse de tension","IHS GRID ONLY",
U86="Defaut GE &amp; POWER Cabinet","IHS",
U86="Sharing","Partners",
U86="Sites strategiques &amp; DataCenter","SST &amp; DC",
U86="Exclu","Exclu",
U86="SAT","SAT",
U86="SPARE-ISSUE","SPARE-ISSUE",
U86="Fiber CAmtel","TRANS_FO_CAMTEL",
U86="Fiber AOF","Fiber AOF",
U86="Projet OCM (HUAWEI)","TRAVAUX-HUAWEI",
U86="Projet OCM (NOKIA)","TRAVAUX-NOKIA",
U86="ACCESS-ISSUE","ACCESS-ISSUE",
U86="Projet OCM (ZTE, NOKIA, autres projets)","TRAVAUX OCM",
U86="No root CAuse","No root cause",
U86="ODU HS","PDH",
U86="IP &amp; VLAN","PDH",
U86="Warehouse HUAWEI","SPARE-ISSUE",
U86="SPARE-HS","SPARE-ISSUE",
U86="Power Telco","BSS",U86="no impacts","no impacts"
),"")</f>
        <v/>
      </c>
      <c r="T86" s="40" t="str" cm="1">
        <f t="array" ref="T86">IFERROR(_xlfn.IFS(
U86="MPR ISSUE","TX ISSUE",
U86="BSS Hardware Issue","RAN ISSUE",
U86="Sites strategiques, MLL, Pylone, etc.","ENVTECH",
U86="AKTIVCO DEFAUT GE &amp; POWER Cabinet","POWER ISSUE",
U86="AKTIVCO Coupure ENEO &amp; Baisse de tension","POWER ISSUE",
U86="Coupure ENEO &amp; Baisse de tension","POWER ISSUE",
U86="Defaut GE &amp; POWER Cabinet","POWER ISSUE",
U86="Sharing","POWER ISSUE",
U86="Sites strategiques &amp; DataCenter","POWER ISSUE",
U86="Exclu","Exclu",
U86="SAT","TX ISSUE",
U86="SPARE-ISSUE","SPARE-ISSUE",
U86="Fiber CAmtel","TX ISSUE",
U86="Fiber AOF","TX ISSUE",
U86="Projet OCM (HUAWEI)","TRAVAUX-HUAWEI",
U86="Projet OCM (NOKIA)","TRAVAUX -NOKIA",
U86="ACCESS-ISSUE","ACCESS-ISSUE",
U86="Projet OCM (ZTE, NOKIA, autres projets)","TRAVAUX OCM",
U86="No root CAuse","No root cause",
U86="ODU HS","TX ISSUE",
U86="IP &amp; VLAN","TX ISSUE",
U86="Warehouse HUAWEI","SPARE-ISSUE",
U86="SPARE-HS","SPARE-ISSUE",
U86="Power Telco","RAN ISSUE",U86="no impacts","no impacts"
),"")</f>
        <v/>
      </c>
      <c r="U86" s="70"/>
      <c r="V86" s="40" t="str" cm="1">
        <f t="array" ref="V86">IFERROR(_xlfn.IFS(
U86="MPR ISSUE","ACTIVE",
U86="BSS Hardware Issue","ACTIVE",
U86="Sites strategiques, MLL, Pylone, etc.","PASSIVE",
U86="AKTIVCO DEFAUT GE &amp; POWER Cabinet","PASSIVE",
U86="AKTIVCO Coupure ENEO &amp; Baisse de tension","PASSIVE",
U86="Coupure ENEO &amp; Baisse de tension","PASSIVE",
U86="Defaut GE &amp; POWER Cabinet","PASSIVE",
U86="Sharing","PASSIVE",
U86="Sites strategiques &amp; DataCenter","PASSIVE",
U86="Exclu","Exclu",
U86="SAT","ACTIVE",
U86="SPARE-ISSUE","SPARE-ISSUE",
U86="Fiber CAmtel","ACTIVE",
U86="Fiber AOF","ACTIVE",
U86="Projet OCM (HUAWEI)","PLANNED WORKS",
U86="Projet OCM (NOKIA)","PLANNED WORKS",
U86="ACCESS-ISSUE","ACCESS-ISSUE",
U86="Projet OCM (ZTE, NOKIA, autres projets)","PLANNED WORKS",
U86="No root CAuse","No root cause",
U86="ODU HS","ACTIVE",
U86="IP &amp; VLAN","ACTIVE",
U86="Warehouse HUAWEI","SPARE-ISSUE",
U86="SPARE-HS","SPARE-ISSUE",
U86="Power Telco","ACTIVE", U86="no impacts","no impacts"
),"")</f>
        <v/>
      </c>
      <c r="W86" s="101" t="s">
        <v>6277</v>
      </c>
      <c r="X86" s="105" t="s">
        <v>6278</v>
      </c>
      <c r="Y86" s="101"/>
      <c r="Z86" s="101" t="s">
        <v>6257</v>
      </c>
      <c r="AA86" s="101" t="s">
        <v>6227</v>
      </c>
      <c r="AB86" s="17" t="s">
        <v>6376</v>
      </c>
      <c r="AC86" s="17"/>
      <c r="AD86" s="9" t="s">
        <v>5468</v>
      </c>
      <c r="AE86" s="7" t="s">
        <v>6211</v>
      </c>
      <c r="AF86" s="6" t="s">
        <v>5468</v>
      </c>
      <c r="AG86" s="7" t="s">
        <v>6316</v>
      </c>
      <c r="AH86" s="3" t="s">
        <v>5468</v>
      </c>
      <c r="AI86" s="18" t="s">
        <v>5468</v>
      </c>
      <c r="AJ86" s="18" t="s">
        <v>5468</v>
      </c>
      <c r="AK86" s="18" t="s">
        <v>5468</v>
      </c>
      <c r="AL86" s="18" t="s">
        <v>5468</v>
      </c>
      <c r="AM86" s="18" t="s">
        <v>5998</v>
      </c>
      <c r="AN86" s="9" t="s">
        <v>5468</v>
      </c>
      <c r="AO86" s="14"/>
      <c r="AP86" s="14" t="s">
        <v>5468</v>
      </c>
      <c r="AQ86" s="14" t="s">
        <v>5468</v>
      </c>
      <c r="AR86" s="14" t="s">
        <v>5468</v>
      </c>
      <c r="AS86" s="9" t="s">
        <v>5468</v>
      </c>
    </row>
    <row r="87" spans="1:45" x14ac:dyDescent="0.3">
      <c r="A87" s="1" t="s">
        <v>2919</v>
      </c>
      <c r="B87" s="8" t="s">
        <v>2920</v>
      </c>
      <c r="C87" s="3" t="str">
        <f>_xlfn.XLOOKUP(B87,'[1]daily break down'!$D:$D,'[1]daily break down'!$E:$E,"")</f>
        <v>NORD</v>
      </c>
      <c r="D87" s="1" t="s">
        <v>11</v>
      </c>
      <c r="E87" s="1" t="s">
        <v>12</v>
      </c>
      <c r="F87" s="3" t="s">
        <v>23</v>
      </c>
      <c r="G87" s="1" t="s">
        <v>2921</v>
      </c>
      <c r="H87" s="27" t="str">
        <f>_xlfn.XLOOKUP(B87,[2]CALCULATION!$B:$B,[2]CALCULATION!$H:$H,"")</f>
        <v>Huawei</v>
      </c>
      <c r="I87" s="100" t="s">
        <v>6098</v>
      </c>
      <c r="J87" s="41" t="s">
        <v>5541</v>
      </c>
      <c r="K87" s="41"/>
      <c r="L87" s="41">
        <v>0</v>
      </c>
      <c r="M87" s="41">
        <v>0</v>
      </c>
      <c r="N87" s="41">
        <v>21.494800717968918</v>
      </c>
      <c r="O87" s="41">
        <v>13.41233559624807</v>
      </c>
      <c r="P87" s="41">
        <v>0</v>
      </c>
      <c r="Q87" s="41">
        <v>0</v>
      </c>
      <c r="R87" s="41">
        <v>0</v>
      </c>
      <c r="S87" s="40" t="str" cm="1">
        <f t="array" ref="S87">IFERROR(_xlfn.IFS(
U87="MPR ISSUE","PDH",
U87="BSS Hardware Issue","BSS",
U87="Sites strategiques, MLL, Pylone, etc.","ENVTECH",
U87="AKTIVCO DEFAUT GE &amp; POWER Cabinet","AKTIVCO",
U87="AKTIVCO Coupure ENEO &amp; Baisse de tension","AKTIVCO GRID ONLY",
U87="Coupure ENEO &amp; Baisse de tension","IHS GRID ONLY",
U87="Defaut GE &amp; POWER Cabinet","IHS",
U87="Sharing","Partners",
U87="Sites strategiques &amp; DataCenter","SST &amp; DC",
U87="Exclu","Exclu",
U87="SAT","SAT",
U87="SPARE-ISSUE","SPARE-ISSUE",
U87="Fiber CAmtel","TRANS_FO_CAMTEL",
U87="Fiber AOF","Fiber AOF",
U87="Projet OCM (HUAWEI)","TRAVAUX-HUAWEI",
U87="Projet OCM (NOKIA)","TRAVAUX-NOKIA",
U87="ACCESS-ISSUE","ACCESS-ISSUE",
U87="Projet OCM (ZTE, NOKIA, autres projets)","TRAVAUX OCM",
U87="No root CAuse","No root cause",
U87="ODU HS","PDH",
U87="IP &amp; VLAN","PDH",
U87="Warehouse HUAWEI","SPARE-ISSUE",
U87="SPARE-HS","SPARE-ISSUE",
U87="Power Telco","BSS",U87="no impacts","no impacts"
),"")</f>
        <v/>
      </c>
      <c r="T87" s="40" t="str" cm="1">
        <f t="array" ref="T87">IFERROR(_xlfn.IFS(
U87="MPR ISSUE","TX ISSUE",
U87="BSS Hardware Issue","RAN ISSUE",
U87="Sites strategiques, MLL, Pylone, etc.","ENVTECH",
U87="AKTIVCO DEFAUT GE &amp; POWER Cabinet","POWER ISSUE",
U87="AKTIVCO Coupure ENEO &amp; Baisse de tension","POWER ISSUE",
U87="Coupure ENEO &amp; Baisse de tension","POWER ISSUE",
U87="Defaut GE &amp; POWER Cabinet","POWER ISSUE",
U87="Sharing","POWER ISSUE",
U87="Sites strategiques &amp; DataCenter","POWER ISSUE",
U87="Exclu","Exclu",
U87="SAT","TX ISSUE",
U87="SPARE-ISSUE","SPARE-ISSUE",
U87="Fiber CAmtel","TX ISSUE",
U87="Fiber AOF","TX ISSUE",
U87="Projet OCM (HUAWEI)","TRAVAUX-HUAWEI",
U87="Projet OCM (NOKIA)","TRAVAUX -NOKIA",
U87="ACCESS-ISSUE","ACCESS-ISSUE",
U87="Projet OCM (ZTE, NOKIA, autres projets)","TRAVAUX OCM",
U87="No root CAuse","No root cause",
U87="ODU HS","TX ISSUE",
U87="IP &amp; VLAN","TX ISSUE",
U87="Warehouse HUAWEI","SPARE-ISSUE",
U87="SPARE-HS","SPARE-ISSUE",
U87="Power Telco","RAN ISSUE",U87="no impacts","no impacts"
),"")</f>
        <v/>
      </c>
      <c r="U87" s="70"/>
      <c r="V87" s="40" t="str" cm="1">
        <f t="array" ref="V87">IFERROR(_xlfn.IFS(
U87="MPR ISSUE","ACTIVE",
U87="BSS Hardware Issue","ACTIVE",
U87="Sites strategiques, MLL, Pylone, etc.","PASSIVE",
U87="AKTIVCO DEFAUT GE &amp; POWER Cabinet","PASSIVE",
U87="AKTIVCO Coupure ENEO &amp; Baisse de tension","PASSIVE",
U87="Coupure ENEO &amp; Baisse de tension","PASSIVE",
U87="Defaut GE &amp; POWER Cabinet","PASSIVE",
U87="Sharing","PASSIVE",
U87="Sites strategiques &amp; DataCenter","PASSIVE",
U87="Exclu","Exclu",
U87="SAT","ACTIVE",
U87="SPARE-ISSUE","SPARE-ISSUE",
U87="Fiber CAmtel","ACTIVE",
U87="Fiber AOF","ACTIVE",
U87="Projet OCM (HUAWEI)","PLANNED WORKS",
U87="Projet OCM (NOKIA)","PLANNED WORKS",
U87="ACCESS-ISSUE","ACCESS-ISSUE",
U87="Projet OCM (ZTE, NOKIA, autres projets)","PLANNED WORKS",
U87="No root CAuse","No root cause",
U87="ODU HS","ACTIVE",
U87="IP &amp; VLAN","ACTIVE",
U87="Warehouse HUAWEI","SPARE-ISSUE",
U87="SPARE-HS","SPARE-ISSUE",
U87="Power Telco","ACTIVE", U87="no impacts","no impacts"
),"")</f>
        <v/>
      </c>
      <c r="W87" s="98"/>
      <c r="X87" s="98"/>
      <c r="Y87" s="98"/>
      <c r="Z87" s="98"/>
      <c r="AA87" s="98"/>
      <c r="AB87" s="17" t="s">
        <v>5468</v>
      </c>
      <c r="AC87" s="17"/>
      <c r="AD87" s="9" t="s">
        <v>5468</v>
      </c>
      <c r="AE87" s="7" t="s">
        <v>5468</v>
      </c>
      <c r="AF87" s="6" t="s">
        <v>5468</v>
      </c>
      <c r="AG87" s="7" t="s">
        <v>5468</v>
      </c>
      <c r="AH87" s="3" t="s">
        <v>5468</v>
      </c>
      <c r="AI87" s="18" t="s">
        <v>5468</v>
      </c>
      <c r="AJ87" s="18" t="s">
        <v>5468</v>
      </c>
      <c r="AK87" s="18" t="s">
        <v>5468</v>
      </c>
      <c r="AL87" s="18" t="s">
        <v>5468</v>
      </c>
      <c r="AM87" s="18" t="s">
        <v>5468</v>
      </c>
      <c r="AN87" s="9" t="s">
        <v>5468</v>
      </c>
      <c r="AO87" s="14"/>
      <c r="AP87" s="14" t="s">
        <v>5468</v>
      </c>
      <c r="AQ87" s="14" t="s">
        <v>5468</v>
      </c>
      <c r="AR87" s="14" t="s">
        <v>5468</v>
      </c>
      <c r="AS87" s="9" t="s">
        <v>5468</v>
      </c>
    </row>
    <row r="88" spans="1:45" x14ac:dyDescent="0.3">
      <c r="A88" s="1" t="s">
        <v>3262</v>
      </c>
      <c r="B88" s="8" t="s">
        <v>3263</v>
      </c>
      <c r="C88" s="3" t="str">
        <f>_xlfn.XLOOKUP(B88,'[1]daily break down'!$D:$D,'[1]daily break down'!$E:$E,"")</f>
        <v>Yaounde</v>
      </c>
      <c r="D88" s="1" t="s">
        <v>11</v>
      </c>
      <c r="E88" s="1" t="s">
        <v>12</v>
      </c>
      <c r="F88" s="3" t="s">
        <v>37</v>
      </c>
      <c r="G88" s="1" t="s">
        <v>38</v>
      </c>
      <c r="H88" s="29" t="str">
        <f>_xlfn.XLOOKUP(B88,[2]CALCULATION!$B:$B,[2]CALCULATION!$H:$H,"")</f>
        <v>ZTE</v>
      </c>
      <c r="I88" s="100" t="s">
        <v>6097</v>
      </c>
      <c r="J88" s="41" t="s">
        <v>5541</v>
      </c>
      <c r="K88" s="41"/>
      <c r="L88" s="41">
        <v>0</v>
      </c>
      <c r="M88" s="41">
        <v>0</v>
      </c>
      <c r="N88" s="41">
        <v>0</v>
      </c>
      <c r="O88" s="41">
        <v>2.8910661952498955E-2</v>
      </c>
      <c r="P88" s="41">
        <v>0</v>
      </c>
      <c r="Q88" s="41">
        <v>8.8723450702416713</v>
      </c>
      <c r="R88" s="41">
        <v>13.868556899607057</v>
      </c>
      <c r="S88" s="40" t="str" cm="1">
        <f t="array" ref="S88">IFERROR(_xlfn.IFS(
U88="MPR ISSUE","PDH",
U88="BSS Hardware Issue","BSS",
U88="Sites strategiques, MLL, Pylone, etc.","ENVTECH",
U88="AKTIVCO DEFAUT GE &amp; POWER Cabinet","AKTIVCO",
U88="AKTIVCO Coupure ENEO &amp; Baisse de tension","AKTIVCO GRID ONLY",
U88="Coupure ENEO &amp; Baisse de tension","IHS GRID ONLY",
U88="Defaut GE &amp; POWER Cabinet","IHS",
U88="Sharing","Partners",
U88="Sites strategiques &amp; DataCenter","SST &amp; DC",
U88="Exclu","Exclu",
U88="SAT","SAT",
U88="SPARE-ISSUE","SPARE-ISSUE",
U88="Fiber CAmtel","TRANS_FO_CAMTEL",
U88="Fiber AOF","Fiber AOF",
U88="Projet OCM (HUAWEI)","TRAVAUX-HUAWEI",
U88="Projet OCM (NOKIA)","TRAVAUX-NOKIA",
U88="ACCESS-ISSUE","ACCESS-ISSUE",
U88="Projet OCM (ZTE, NOKIA, autres projets)","TRAVAUX OCM",
U88="No root CAuse","No root cause",
U88="ODU HS","PDH",
U88="IP &amp; VLAN","PDH",
U88="Warehouse HUAWEI","SPARE-ISSUE",
U88="SPARE-HS","SPARE-ISSUE",
U88="Power Telco","BSS",U88="no impacts","no impacts"
),"")</f>
        <v/>
      </c>
      <c r="T88" s="40" t="str" cm="1">
        <f t="array" ref="T88">IFERROR(_xlfn.IFS(
U88="MPR ISSUE","TX ISSUE",
U88="BSS Hardware Issue","RAN ISSUE",
U88="Sites strategiques, MLL, Pylone, etc.","ENVTECH",
U88="AKTIVCO DEFAUT GE &amp; POWER Cabinet","POWER ISSUE",
U88="AKTIVCO Coupure ENEO &amp; Baisse de tension","POWER ISSUE",
U88="Coupure ENEO &amp; Baisse de tension","POWER ISSUE",
U88="Defaut GE &amp; POWER Cabinet","POWER ISSUE",
U88="Sharing","POWER ISSUE",
U88="Sites strategiques &amp; DataCenter","POWER ISSUE",
U88="Exclu","Exclu",
U88="SAT","TX ISSUE",
U88="SPARE-ISSUE","SPARE-ISSUE",
U88="Fiber CAmtel","TX ISSUE",
U88="Fiber AOF","TX ISSUE",
U88="Projet OCM (HUAWEI)","TRAVAUX-HUAWEI",
U88="Projet OCM (NOKIA)","TRAVAUX -NOKIA",
U88="ACCESS-ISSUE","ACCESS-ISSUE",
U88="Projet OCM (ZTE, NOKIA, autres projets)","TRAVAUX OCM",
U88="No root CAuse","No root cause",
U88="ODU HS","TX ISSUE",
U88="IP &amp; VLAN","TX ISSUE",
U88="Warehouse HUAWEI","SPARE-ISSUE",
U88="SPARE-HS","SPARE-ISSUE",
U88="Power Telco","RAN ISSUE",U88="no impacts","no impacts"
),"")</f>
        <v/>
      </c>
      <c r="U88" s="70"/>
      <c r="V88" s="40" t="str" cm="1">
        <f t="array" ref="V88">IFERROR(_xlfn.IFS(
U88="MPR ISSUE","ACTIVE",
U88="BSS Hardware Issue","ACTIVE",
U88="Sites strategiques, MLL, Pylone, etc.","PASSIVE",
U88="AKTIVCO DEFAUT GE &amp; POWER Cabinet","PASSIVE",
U88="AKTIVCO Coupure ENEO &amp; Baisse de tension","PASSIVE",
U88="Coupure ENEO &amp; Baisse de tension","PASSIVE",
U88="Defaut GE &amp; POWER Cabinet","PASSIVE",
U88="Sharing","PASSIVE",
U88="Sites strategiques &amp; DataCenter","PASSIVE",
U88="Exclu","Exclu",
U88="SAT","ACTIVE",
U88="SPARE-ISSUE","SPARE-ISSUE",
U88="Fiber CAmtel","ACTIVE",
U88="Fiber AOF","ACTIVE",
U88="Projet OCM (HUAWEI)","PLANNED WORKS",
U88="Projet OCM (NOKIA)","PLANNED WORKS",
U88="ACCESS-ISSUE","ACCESS-ISSUE",
U88="Projet OCM (ZTE, NOKIA, autres projets)","PLANNED WORKS",
U88="No root CAuse","No root cause",
U88="ODU HS","ACTIVE",
U88="IP &amp; VLAN","ACTIVE",
U88="Warehouse HUAWEI","SPARE-ISSUE",
U88="SPARE-HS","SPARE-ISSUE",
U88="Power Telco","ACTIVE", U88="no impacts","no impacts"
),"")</f>
        <v/>
      </c>
      <c r="W88" s="101" t="s">
        <v>6248</v>
      </c>
      <c r="X88" s="101" t="s">
        <v>6249</v>
      </c>
      <c r="Y88" s="101"/>
      <c r="Z88" s="101" t="s">
        <v>2751</v>
      </c>
      <c r="AA88" s="101" t="s">
        <v>6215</v>
      </c>
      <c r="AB88" s="17" t="s">
        <v>6377</v>
      </c>
      <c r="AC88" s="17"/>
      <c r="AD88" s="9" t="s">
        <v>5468</v>
      </c>
      <c r="AE88" s="7" t="s">
        <v>6206</v>
      </c>
      <c r="AF88" s="6" t="s">
        <v>5468</v>
      </c>
      <c r="AG88" s="7" t="s">
        <v>6315</v>
      </c>
      <c r="AH88" s="3" t="s">
        <v>5468</v>
      </c>
      <c r="AI88" s="18" t="s">
        <v>5468</v>
      </c>
      <c r="AJ88" s="18" t="s">
        <v>5468</v>
      </c>
      <c r="AK88" s="18" t="s">
        <v>5468</v>
      </c>
      <c r="AL88" s="18" t="s">
        <v>5468</v>
      </c>
      <c r="AM88" s="18" t="s">
        <v>5933</v>
      </c>
      <c r="AN88" s="9" t="s">
        <v>5468</v>
      </c>
      <c r="AO88" s="14"/>
      <c r="AP88" s="14" t="s">
        <v>5468</v>
      </c>
      <c r="AQ88" s="14" t="s">
        <v>5468</v>
      </c>
      <c r="AR88" s="14" t="s">
        <v>5468</v>
      </c>
      <c r="AS88" s="9" t="s">
        <v>5468</v>
      </c>
    </row>
    <row r="89" spans="1:45" x14ac:dyDescent="0.3">
      <c r="A89" s="1" t="s">
        <v>2735</v>
      </c>
      <c r="B89" s="8" t="s">
        <v>2736</v>
      </c>
      <c r="C89" s="3" t="str">
        <f>_xlfn.XLOOKUP(B89,'[1]daily break down'!$D:$D,'[1]daily break down'!$E:$E,"")</f>
        <v>Yaounde</v>
      </c>
      <c r="D89" s="1" t="s">
        <v>11</v>
      </c>
      <c r="E89" s="1" t="s">
        <v>12</v>
      </c>
      <c r="F89" s="3" t="s">
        <v>37</v>
      </c>
      <c r="G89" s="1" t="s">
        <v>38</v>
      </c>
      <c r="H89" s="29" t="str">
        <f>_xlfn.XLOOKUP(B89,[2]CALCULATION!$B:$B,[2]CALCULATION!$H:$H,"")</f>
        <v>ZTE</v>
      </c>
      <c r="I89" s="100" t="s">
        <v>6097</v>
      </c>
      <c r="J89" s="41" t="s">
        <v>5541</v>
      </c>
      <c r="K89" s="41"/>
      <c r="L89" s="41">
        <v>0</v>
      </c>
      <c r="M89" s="41">
        <v>0</v>
      </c>
      <c r="N89" s="41">
        <v>0</v>
      </c>
      <c r="O89" s="41">
        <v>7.8474344596542855E-3</v>
      </c>
      <c r="P89" s="41">
        <v>0</v>
      </c>
      <c r="Q89" s="41">
        <v>10.968412649493624</v>
      </c>
      <c r="R89" s="41">
        <v>13.868556899607057</v>
      </c>
      <c r="S89" s="40" t="str" cm="1">
        <f t="array" ref="S89">IFERROR(_xlfn.IFS(
U89="MPR ISSUE","PDH",
U89="BSS Hardware Issue","BSS",
U89="Sites strategiques, MLL, Pylone, etc.","ENVTECH",
U89="AKTIVCO DEFAUT GE &amp; POWER Cabinet","AKTIVCO",
U89="AKTIVCO Coupure ENEO &amp; Baisse de tension","AKTIVCO GRID ONLY",
U89="Coupure ENEO &amp; Baisse de tension","IHS GRID ONLY",
U89="Defaut GE &amp; POWER Cabinet","IHS",
U89="Sharing","Partners",
U89="Sites strategiques &amp; DataCenter","SST &amp; DC",
U89="Exclu","Exclu",
U89="SAT","SAT",
U89="SPARE-ISSUE","SPARE-ISSUE",
U89="Fiber CAmtel","TRANS_FO_CAMTEL",
U89="Fiber AOF","Fiber AOF",
U89="Projet OCM (HUAWEI)","TRAVAUX-HUAWEI",
U89="Projet OCM (NOKIA)","TRAVAUX-NOKIA",
U89="ACCESS-ISSUE","ACCESS-ISSUE",
U89="Projet OCM (ZTE, NOKIA, autres projets)","TRAVAUX OCM",
U89="No root CAuse","No root cause",
U89="ODU HS","PDH",
U89="IP &amp; VLAN","PDH",
U89="Warehouse HUAWEI","SPARE-ISSUE",
U89="SPARE-HS","SPARE-ISSUE",
U89="Power Telco","BSS",U89="no impacts","no impacts"
),"")</f>
        <v/>
      </c>
      <c r="T89" s="40" t="str" cm="1">
        <f t="array" ref="T89">IFERROR(_xlfn.IFS(
U89="MPR ISSUE","TX ISSUE",
U89="BSS Hardware Issue","RAN ISSUE",
U89="Sites strategiques, MLL, Pylone, etc.","ENVTECH",
U89="AKTIVCO DEFAUT GE &amp; POWER Cabinet","POWER ISSUE",
U89="AKTIVCO Coupure ENEO &amp; Baisse de tension","POWER ISSUE",
U89="Coupure ENEO &amp; Baisse de tension","POWER ISSUE",
U89="Defaut GE &amp; POWER Cabinet","POWER ISSUE",
U89="Sharing","POWER ISSUE",
U89="Sites strategiques &amp; DataCenter","POWER ISSUE",
U89="Exclu","Exclu",
U89="SAT","TX ISSUE",
U89="SPARE-ISSUE","SPARE-ISSUE",
U89="Fiber CAmtel","TX ISSUE",
U89="Fiber AOF","TX ISSUE",
U89="Projet OCM (HUAWEI)","TRAVAUX-HUAWEI",
U89="Projet OCM (NOKIA)","TRAVAUX -NOKIA",
U89="ACCESS-ISSUE","ACCESS-ISSUE",
U89="Projet OCM (ZTE, NOKIA, autres projets)","TRAVAUX OCM",
U89="No root CAuse","No root cause",
U89="ODU HS","TX ISSUE",
U89="IP &amp; VLAN","TX ISSUE",
U89="Warehouse HUAWEI","SPARE-ISSUE",
U89="SPARE-HS","SPARE-ISSUE",
U89="Power Telco","RAN ISSUE",U89="no impacts","no impacts"
),"")</f>
        <v/>
      </c>
      <c r="U89" s="70"/>
      <c r="V89" s="40" t="str" cm="1">
        <f t="array" ref="V89">IFERROR(_xlfn.IFS(
U89="MPR ISSUE","ACTIVE",
U89="BSS Hardware Issue","ACTIVE",
U89="Sites strategiques, MLL, Pylone, etc.","PASSIVE",
U89="AKTIVCO DEFAUT GE &amp; POWER Cabinet","PASSIVE",
U89="AKTIVCO Coupure ENEO &amp; Baisse de tension","PASSIVE",
U89="Coupure ENEO &amp; Baisse de tension","PASSIVE",
U89="Defaut GE &amp; POWER Cabinet","PASSIVE",
U89="Sharing","PASSIVE",
U89="Sites strategiques &amp; DataCenter","PASSIVE",
U89="Exclu","Exclu",
U89="SAT","ACTIVE",
U89="SPARE-ISSUE","SPARE-ISSUE",
U89="Fiber CAmtel","ACTIVE",
U89="Fiber AOF","ACTIVE",
U89="Projet OCM (HUAWEI)","PLANNED WORKS",
U89="Projet OCM (NOKIA)","PLANNED WORKS",
U89="ACCESS-ISSUE","ACCESS-ISSUE",
U89="Projet OCM (ZTE, NOKIA, autres projets)","PLANNED WORKS",
U89="No root CAuse","No root cause",
U89="ODU HS","ACTIVE",
U89="IP &amp; VLAN","ACTIVE",
U89="Warehouse HUAWEI","SPARE-ISSUE",
U89="SPARE-HS","SPARE-ISSUE",
U89="Power Telco","ACTIVE", U89="no impacts","no impacts"
),"")</f>
        <v/>
      </c>
      <c r="W89" s="103" t="s">
        <v>6272</v>
      </c>
      <c r="X89" s="101" t="s">
        <v>6273</v>
      </c>
      <c r="Y89" s="101"/>
      <c r="Z89" s="101" t="s">
        <v>6257</v>
      </c>
      <c r="AA89" s="101" t="s">
        <v>6215</v>
      </c>
      <c r="AB89" s="17" t="s">
        <v>6378</v>
      </c>
      <c r="AC89" s="17"/>
      <c r="AD89" s="9" t="s">
        <v>5468</v>
      </c>
      <c r="AE89" s="7" t="s">
        <v>6207</v>
      </c>
      <c r="AF89" s="6" t="s">
        <v>5468</v>
      </c>
      <c r="AG89" s="7" t="s">
        <v>6315</v>
      </c>
      <c r="AH89" s="3" t="s">
        <v>5468</v>
      </c>
      <c r="AI89" s="18" t="s">
        <v>5468</v>
      </c>
      <c r="AJ89" s="18" t="s">
        <v>5468</v>
      </c>
      <c r="AK89" s="18" t="s">
        <v>5468</v>
      </c>
      <c r="AL89" s="18" t="s">
        <v>5468</v>
      </c>
      <c r="AM89" s="18" t="s">
        <v>5950</v>
      </c>
      <c r="AN89" s="9" t="s">
        <v>5468</v>
      </c>
      <c r="AO89" s="14"/>
      <c r="AP89" s="14" t="s">
        <v>5468</v>
      </c>
      <c r="AQ89" s="14" t="s">
        <v>5468</v>
      </c>
      <c r="AR89" s="14" t="s">
        <v>5468</v>
      </c>
      <c r="AS89" s="9" t="s">
        <v>5468</v>
      </c>
    </row>
    <row r="90" spans="1:45" x14ac:dyDescent="0.3">
      <c r="A90" s="1" t="s">
        <v>2141</v>
      </c>
      <c r="B90" s="8" t="s">
        <v>2142</v>
      </c>
      <c r="C90" s="3" t="str">
        <f>_xlfn.XLOOKUP(B90,'[1]daily break down'!$D:$D,'[1]daily break down'!$E:$E,"")</f>
        <v>Douala</v>
      </c>
      <c r="D90" s="1" t="s">
        <v>21</v>
      </c>
      <c r="E90" s="1" t="s">
        <v>30</v>
      </c>
      <c r="F90" s="3" t="s">
        <v>31</v>
      </c>
      <c r="G90" s="1" t="s">
        <v>32</v>
      </c>
      <c r="H90" s="29" t="str">
        <f>_xlfn.XLOOKUP(B90,[2]CALCULATION!$B:$B,[2]CALCULATION!$H:$H,"")</f>
        <v>ZTE</v>
      </c>
      <c r="I90" s="100" t="s">
        <v>6097</v>
      </c>
      <c r="J90" s="41" t="s">
        <v>5541</v>
      </c>
      <c r="K90" s="41"/>
      <c r="L90" s="41">
        <v>9.3527150696423894E-2</v>
      </c>
      <c r="M90" s="41">
        <v>0</v>
      </c>
      <c r="N90" s="41">
        <v>0</v>
      </c>
      <c r="O90" s="41">
        <v>0</v>
      </c>
      <c r="P90" s="41">
        <v>32.214895572049436</v>
      </c>
      <c r="Q90" s="41">
        <v>39.464391196034612</v>
      </c>
      <c r="R90" s="41">
        <v>13.868556899607057</v>
      </c>
      <c r="S90" s="40" t="str" cm="1">
        <f t="array" ref="S90">IFERROR(_xlfn.IFS(
U90="MPR ISSUE","PDH",
U90="BSS Hardware Issue","BSS",
U90="Sites strategiques, MLL, Pylone, etc.","ENVTECH",
U90="AKTIVCO DEFAUT GE &amp; POWER Cabinet","AKTIVCO",
U90="AKTIVCO Coupure ENEO &amp; Baisse de tension","AKTIVCO GRID ONLY",
U90="Coupure ENEO &amp; Baisse de tension","IHS GRID ONLY",
U90="Defaut GE &amp; POWER Cabinet","IHS",
U90="Sharing","Partners",
U90="Sites strategiques &amp; DataCenter","SST &amp; DC",
U90="Exclu","Exclu",
U90="SAT","SAT",
U90="SPARE-ISSUE","SPARE-ISSUE",
U90="Fiber CAmtel","TRANS_FO_CAMTEL",
U90="Fiber AOF","Fiber AOF",
U90="Projet OCM (HUAWEI)","TRAVAUX-HUAWEI",
U90="Projet OCM (NOKIA)","TRAVAUX-NOKIA",
U90="ACCESS-ISSUE","ACCESS-ISSUE",
U90="Projet OCM (ZTE, NOKIA, autres projets)","TRAVAUX OCM",
U90="No root CAuse","No root cause",
U90="ODU HS","PDH",
U90="IP &amp; VLAN","PDH",
U90="Warehouse HUAWEI","SPARE-ISSUE",
U90="SPARE-HS","SPARE-ISSUE",
U90="Power Telco","BSS",U90="no impacts","no impacts"
),"")</f>
        <v/>
      </c>
      <c r="T90" s="40" t="str" cm="1">
        <f t="array" ref="T90">IFERROR(_xlfn.IFS(
U90="MPR ISSUE","TX ISSUE",
U90="BSS Hardware Issue","RAN ISSUE",
U90="Sites strategiques, MLL, Pylone, etc.","ENVTECH",
U90="AKTIVCO DEFAUT GE &amp; POWER Cabinet","POWER ISSUE",
U90="AKTIVCO Coupure ENEO &amp; Baisse de tension","POWER ISSUE",
U90="Coupure ENEO &amp; Baisse de tension","POWER ISSUE",
U90="Defaut GE &amp; POWER Cabinet","POWER ISSUE",
U90="Sharing","POWER ISSUE",
U90="Sites strategiques &amp; DataCenter","POWER ISSUE",
U90="Exclu","Exclu",
U90="SAT","TX ISSUE",
U90="SPARE-ISSUE","SPARE-ISSUE",
U90="Fiber CAmtel","TX ISSUE",
U90="Fiber AOF","TX ISSUE",
U90="Projet OCM (HUAWEI)","TRAVAUX-HUAWEI",
U90="Projet OCM (NOKIA)","TRAVAUX -NOKIA",
U90="ACCESS-ISSUE","ACCESS-ISSUE",
U90="Projet OCM (ZTE, NOKIA, autres projets)","TRAVAUX OCM",
U90="No root CAuse","No root cause",
U90="ODU HS","TX ISSUE",
U90="IP &amp; VLAN","TX ISSUE",
U90="Warehouse HUAWEI","SPARE-ISSUE",
U90="SPARE-HS","SPARE-ISSUE",
U90="Power Telco","RAN ISSUE",U90="no impacts","no impacts"
),"")</f>
        <v/>
      </c>
      <c r="U90" s="70"/>
      <c r="V90" s="40" t="str" cm="1">
        <f t="array" ref="V90">IFERROR(_xlfn.IFS(
U90="MPR ISSUE","ACTIVE",
U90="BSS Hardware Issue","ACTIVE",
U90="Sites strategiques, MLL, Pylone, etc.","PASSIVE",
U90="AKTIVCO DEFAUT GE &amp; POWER Cabinet","PASSIVE",
U90="AKTIVCO Coupure ENEO &amp; Baisse de tension","PASSIVE",
U90="Coupure ENEO &amp; Baisse de tension","PASSIVE",
U90="Defaut GE &amp; POWER Cabinet","PASSIVE",
U90="Sharing","PASSIVE",
U90="Sites strategiques &amp; DataCenter","PASSIVE",
U90="Exclu","Exclu",
U90="SAT","ACTIVE",
U90="SPARE-ISSUE","SPARE-ISSUE",
U90="Fiber CAmtel","ACTIVE",
U90="Fiber AOF","ACTIVE",
U90="Projet OCM (HUAWEI)","PLANNED WORKS",
U90="Projet OCM (NOKIA)","PLANNED WORKS",
U90="ACCESS-ISSUE","ACCESS-ISSUE",
U90="Projet OCM (ZTE, NOKIA, autres projets)","PLANNED WORKS",
U90="No root CAuse","No root cause",
U90="ODU HS","ACTIVE",
U90="IP &amp; VLAN","ACTIVE",
U90="Warehouse HUAWEI","SPARE-ISSUE",
U90="SPARE-HS","SPARE-ISSUE",
U90="Power Telco","ACTIVE", U90="no impacts","no impacts"
),"")</f>
        <v/>
      </c>
      <c r="W90" s="101" t="s">
        <v>6246</v>
      </c>
      <c r="X90" s="101" t="s">
        <v>6245</v>
      </c>
      <c r="Y90" s="101"/>
      <c r="Z90" s="101" t="s">
        <v>21</v>
      </c>
      <c r="AA90" s="101" t="s">
        <v>6215</v>
      </c>
      <c r="AB90" s="17" t="s">
        <v>6379</v>
      </c>
      <c r="AC90" s="17"/>
      <c r="AD90" s="9" t="s">
        <v>5468</v>
      </c>
      <c r="AE90" s="7" t="s">
        <v>6210</v>
      </c>
      <c r="AF90" s="6" t="s">
        <v>6314</v>
      </c>
      <c r="AG90" s="7" t="s">
        <v>5468</v>
      </c>
      <c r="AH90" s="3" t="s">
        <v>5468</v>
      </c>
      <c r="AI90" s="18" t="s">
        <v>5468</v>
      </c>
      <c r="AJ90" s="18" t="s">
        <v>5468</v>
      </c>
      <c r="AK90" s="18" t="s">
        <v>5717</v>
      </c>
      <c r="AL90" s="18" t="s">
        <v>5468</v>
      </c>
      <c r="AM90" s="18" t="s">
        <v>5995</v>
      </c>
      <c r="AN90" s="9" t="s">
        <v>5468</v>
      </c>
      <c r="AO90" s="14"/>
      <c r="AP90" s="14" t="s">
        <v>5468</v>
      </c>
      <c r="AQ90" s="14" t="s">
        <v>5468</v>
      </c>
      <c r="AR90" s="14" t="s">
        <v>5468</v>
      </c>
      <c r="AS90" s="9" t="s">
        <v>5468</v>
      </c>
    </row>
    <row r="91" spans="1:45" x14ac:dyDescent="0.3">
      <c r="A91" s="1" t="s">
        <v>1607</v>
      </c>
      <c r="B91" s="8" t="s">
        <v>1608</v>
      </c>
      <c r="C91" s="3" t="str">
        <f>_xlfn.XLOOKUP(B91,'[1]daily break down'!$D:$D,'[1]daily break down'!$E:$E,"")</f>
        <v>Douala</v>
      </c>
      <c r="D91" s="1" t="s">
        <v>21</v>
      </c>
      <c r="E91" s="1" t="s">
        <v>36</v>
      </c>
      <c r="F91" s="3" t="s">
        <v>31</v>
      </c>
      <c r="G91" s="1" t="s">
        <v>32</v>
      </c>
      <c r="H91" s="29" t="str">
        <f>_xlfn.XLOOKUP(B91,[2]CALCULATION!$B:$B,[2]CALCULATION!$H:$H,"")</f>
        <v>ZTE</v>
      </c>
      <c r="I91" s="100" t="s">
        <v>6098</v>
      </c>
      <c r="J91" s="41" t="s">
        <v>5541</v>
      </c>
      <c r="K91" s="41"/>
      <c r="L91" s="41">
        <v>0</v>
      </c>
      <c r="M91" s="41">
        <v>0</v>
      </c>
      <c r="N91" s="41">
        <v>9.4643091546743605</v>
      </c>
      <c r="O91" s="41">
        <v>12.618959972377032</v>
      </c>
      <c r="P91" s="41">
        <v>0</v>
      </c>
      <c r="Q91" s="41">
        <v>0</v>
      </c>
      <c r="R91" s="41">
        <v>0</v>
      </c>
      <c r="S91" s="40" t="str" cm="1">
        <f t="array" ref="S91">IFERROR(_xlfn.IFS(
U91="MPR ISSUE","PDH",
U91="BSS Hardware Issue","BSS",
U91="Sites strategiques, MLL, Pylone, etc.","ENVTECH",
U91="AKTIVCO DEFAUT GE &amp; POWER Cabinet","AKTIVCO",
U91="AKTIVCO Coupure ENEO &amp; Baisse de tension","AKTIVCO GRID ONLY",
U91="Coupure ENEO &amp; Baisse de tension","IHS GRID ONLY",
U91="Defaut GE &amp; POWER Cabinet","IHS",
U91="Sharing","Partners",
U91="Sites strategiques &amp; DataCenter","SST &amp; DC",
U91="Exclu","Exclu",
U91="SAT","SAT",
U91="SPARE-ISSUE","SPARE-ISSUE",
U91="Fiber CAmtel","TRANS_FO_CAMTEL",
U91="Fiber AOF","Fiber AOF",
U91="Projet OCM (HUAWEI)","TRAVAUX-HUAWEI",
U91="Projet OCM (NOKIA)","TRAVAUX-NOKIA",
U91="ACCESS-ISSUE","ACCESS-ISSUE",
U91="Projet OCM (ZTE, NOKIA, autres projets)","TRAVAUX OCM",
U91="No root CAuse","No root cause",
U91="ODU HS","PDH",
U91="IP &amp; VLAN","PDH",
U91="Warehouse HUAWEI","SPARE-ISSUE",
U91="SPARE-HS","SPARE-ISSUE",
U91="Power Telco","BSS",U91="no impacts","no impacts"
),"")</f>
        <v/>
      </c>
      <c r="T91" s="40" t="str" cm="1">
        <f t="array" ref="T91">IFERROR(_xlfn.IFS(
U91="MPR ISSUE","TX ISSUE",
U91="BSS Hardware Issue","RAN ISSUE",
U91="Sites strategiques, MLL, Pylone, etc.","ENVTECH",
U91="AKTIVCO DEFAUT GE &amp; POWER Cabinet","POWER ISSUE",
U91="AKTIVCO Coupure ENEO &amp; Baisse de tension","POWER ISSUE",
U91="Coupure ENEO &amp; Baisse de tension","POWER ISSUE",
U91="Defaut GE &amp; POWER Cabinet","POWER ISSUE",
U91="Sharing","POWER ISSUE",
U91="Sites strategiques &amp; DataCenter","POWER ISSUE",
U91="Exclu","Exclu",
U91="SAT","TX ISSUE",
U91="SPARE-ISSUE","SPARE-ISSUE",
U91="Fiber CAmtel","TX ISSUE",
U91="Fiber AOF","TX ISSUE",
U91="Projet OCM (HUAWEI)","TRAVAUX-HUAWEI",
U91="Projet OCM (NOKIA)","TRAVAUX -NOKIA",
U91="ACCESS-ISSUE","ACCESS-ISSUE",
U91="Projet OCM (ZTE, NOKIA, autres projets)","TRAVAUX OCM",
U91="No root CAuse","No root cause",
U91="ODU HS","TX ISSUE",
U91="IP &amp; VLAN","TX ISSUE",
U91="Warehouse HUAWEI","SPARE-ISSUE",
U91="SPARE-HS","SPARE-ISSUE",
U91="Power Telco","RAN ISSUE",U91="no impacts","no impacts"
),"")</f>
        <v/>
      </c>
      <c r="U91" s="70"/>
      <c r="V91" s="40" t="str" cm="1">
        <f t="array" ref="V91">IFERROR(_xlfn.IFS(
U91="MPR ISSUE","ACTIVE",
U91="BSS Hardware Issue","ACTIVE",
U91="Sites strategiques, MLL, Pylone, etc.","PASSIVE",
U91="AKTIVCO DEFAUT GE &amp; POWER Cabinet","PASSIVE",
U91="AKTIVCO Coupure ENEO &amp; Baisse de tension","PASSIVE",
U91="Coupure ENEO &amp; Baisse de tension","PASSIVE",
U91="Defaut GE &amp; POWER Cabinet","PASSIVE",
U91="Sharing","PASSIVE",
U91="Sites strategiques &amp; DataCenter","PASSIVE",
U91="Exclu","Exclu",
U91="SAT","ACTIVE",
U91="SPARE-ISSUE","SPARE-ISSUE",
U91="Fiber CAmtel","ACTIVE",
U91="Fiber AOF","ACTIVE",
U91="Projet OCM (HUAWEI)","PLANNED WORKS",
U91="Projet OCM (NOKIA)","PLANNED WORKS",
U91="ACCESS-ISSUE","ACCESS-ISSUE",
U91="Projet OCM (ZTE, NOKIA, autres projets)","PLANNED WORKS",
U91="No root CAuse","No root cause",
U91="ODU HS","ACTIVE",
U91="IP &amp; VLAN","ACTIVE",
U91="Warehouse HUAWEI","SPARE-ISSUE",
U91="SPARE-HS","SPARE-ISSUE",
U91="Power Telco","ACTIVE", U91="no impacts","no impacts"
),"")</f>
        <v/>
      </c>
      <c r="W91" s="98"/>
      <c r="X91" s="98"/>
      <c r="Y91" s="98"/>
      <c r="Z91" s="98"/>
      <c r="AA91" s="98"/>
      <c r="AB91" s="17" t="s">
        <v>5468</v>
      </c>
      <c r="AC91" s="17"/>
      <c r="AD91" s="9" t="s">
        <v>5468</v>
      </c>
      <c r="AE91" s="7" t="s">
        <v>5468</v>
      </c>
      <c r="AF91" s="6" t="s">
        <v>5468</v>
      </c>
      <c r="AG91" s="7" t="s">
        <v>5468</v>
      </c>
      <c r="AH91" s="3" t="s">
        <v>5468</v>
      </c>
      <c r="AI91" s="18" t="s">
        <v>5468</v>
      </c>
      <c r="AJ91" s="18" t="s">
        <v>5468</v>
      </c>
      <c r="AK91" s="18" t="s">
        <v>5468</v>
      </c>
      <c r="AL91" s="18" t="s">
        <v>5468</v>
      </c>
      <c r="AM91" s="18" t="s">
        <v>5468</v>
      </c>
      <c r="AN91" s="9" t="s">
        <v>5468</v>
      </c>
      <c r="AO91" s="14"/>
      <c r="AP91" s="14" t="s">
        <v>5468</v>
      </c>
      <c r="AQ91" s="14" t="s">
        <v>5468</v>
      </c>
      <c r="AR91" s="14" t="s">
        <v>5468</v>
      </c>
      <c r="AS91" s="9" t="s">
        <v>5468</v>
      </c>
    </row>
    <row r="92" spans="1:45" x14ac:dyDescent="0.3">
      <c r="A92" s="1" t="s">
        <v>4522</v>
      </c>
      <c r="B92" s="8" t="s">
        <v>4523</v>
      </c>
      <c r="C92" s="3" t="str">
        <f>_xlfn.XLOOKUP(B92,'[1]daily break down'!$D:$D,'[1]daily break down'!$E:$E,"")</f>
        <v>Douala</v>
      </c>
      <c r="D92" s="1" t="s">
        <v>11</v>
      </c>
      <c r="E92" s="1" t="s">
        <v>12</v>
      </c>
      <c r="F92" s="3" t="s">
        <v>31</v>
      </c>
      <c r="G92" s="1" t="s">
        <v>32</v>
      </c>
      <c r="H92" s="29" t="str">
        <f>_xlfn.XLOOKUP(B92,[2]CALCULATION!$B:$B,[2]CALCULATION!$H:$H,"")</f>
        <v>ZTE</v>
      </c>
      <c r="I92" s="100" t="s">
        <v>6097</v>
      </c>
      <c r="J92" s="41" t="s">
        <v>5541</v>
      </c>
      <c r="K92" s="41"/>
      <c r="L92" s="41">
        <v>0</v>
      </c>
      <c r="M92" s="41">
        <v>0</v>
      </c>
      <c r="N92" s="41">
        <v>0</v>
      </c>
      <c r="O92" s="41">
        <v>0</v>
      </c>
      <c r="P92" s="41">
        <v>0</v>
      </c>
      <c r="Q92" s="41">
        <v>9.9502080283534955</v>
      </c>
      <c r="R92" s="41">
        <v>13.868556899607057</v>
      </c>
      <c r="S92" s="40" t="str" cm="1">
        <f t="array" ref="S92">IFERROR(_xlfn.IFS(
U92="MPR ISSUE","PDH",
U92="BSS Hardware Issue","BSS",
U92="Sites strategiques, MLL, Pylone, etc.","ENVTECH",
U92="AKTIVCO DEFAUT GE &amp; POWER Cabinet","AKTIVCO",
U92="AKTIVCO Coupure ENEO &amp; Baisse de tension","AKTIVCO GRID ONLY",
U92="Coupure ENEO &amp; Baisse de tension","IHS GRID ONLY",
U92="Defaut GE &amp; POWER Cabinet","IHS",
U92="Sharing","Partners",
U92="Sites strategiques &amp; DataCenter","SST &amp; DC",
U92="Exclu","Exclu",
U92="SAT","SAT",
U92="SPARE-ISSUE","SPARE-ISSUE",
U92="Fiber CAmtel","TRANS_FO_CAMTEL",
U92="Fiber AOF","Fiber AOF",
U92="Projet OCM (HUAWEI)","TRAVAUX-HUAWEI",
U92="Projet OCM (NOKIA)","TRAVAUX-NOKIA",
U92="ACCESS-ISSUE","ACCESS-ISSUE",
U92="Projet OCM (ZTE, NOKIA, autres projets)","TRAVAUX OCM",
U92="No root CAuse","No root cause",
U92="ODU HS","PDH",
U92="IP &amp; VLAN","PDH",
U92="Warehouse HUAWEI","SPARE-ISSUE",
U92="SPARE-HS","SPARE-ISSUE",
U92="Power Telco","BSS",U92="no impacts","no impacts"
),"")</f>
        <v/>
      </c>
      <c r="T92" s="40" t="str" cm="1">
        <f t="array" ref="T92">IFERROR(_xlfn.IFS(
U92="MPR ISSUE","TX ISSUE",
U92="BSS Hardware Issue","RAN ISSUE",
U92="Sites strategiques, MLL, Pylone, etc.","ENVTECH",
U92="AKTIVCO DEFAUT GE &amp; POWER Cabinet","POWER ISSUE",
U92="AKTIVCO Coupure ENEO &amp; Baisse de tension","POWER ISSUE",
U92="Coupure ENEO &amp; Baisse de tension","POWER ISSUE",
U92="Defaut GE &amp; POWER Cabinet","POWER ISSUE",
U92="Sharing","POWER ISSUE",
U92="Sites strategiques &amp; DataCenter","POWER ISSUE",
U92="Exclu","Exclu",
U92="SAT","TX ISSUE",
U92="SPARE-ISSUE","SPARE-ISSUE",
U92="Fiber CAmtel","TX ISSUE",
U92="Fiber AOF","TX ISSUE",
U92="Projet OCM (HUAWEI)","TRAVAUX-HUAWEI",
U92="Projet OCM (NOKIA)","TRAVAUX -NOKIA",
U92="ACCESS-ISSUE","ACCESS-ISSUE",
U92="Projet OCM (ZTE, NOKIA, autres projets)","TRAVAUX OCM",
U92="No root CAuse","No root cause",
U92="ODU HS","TX ISSUE",
U92="IP &amp; VLAN","TX ISSUE",
U92="Warehouse HUAWEI","SPARE-ISSUE",
U92="SPARE-HS","SPARE-ISSUE",
U92="Power Telco","RAN ISSUE",U92="no impacts","no impacts"
),"")</f>
        <v/>
      </c>
      <c r="U92" s="70"/>
      <c r="V92" s="40" t="str" cm="1">
        <f t="array" ref="V92">IFERROR(_xlfn.IFS(
U92="MPR ISSUE","ACTIVE",
U92="BSS Hardware Issue","ACTIVE",
U92="Sites strategiques, MLL, Pylone, etc.","PASSIVE",
U92="AKTIVCO DEFAUT GE &amp; POWER Cabinet","PASSIVE",
U92="AKTIVCO Coupure ENEO &amp; Baisse de tension","PASSIVE",
U92="Coupure ENEO &amp; Baisse de tension","PASSIVE",
U92="Defaut GE &amp; POWER Cabinet","PASSIVE",
U92="Sharing","PASSIVE",
U92="Sites strategiques &amp; DataCenter","PASSIVE",
U92="Exclu","Exclu",
U92="SAT","ACTIVE",
U92="SPARE-ISSUE","SPARE-ISSUE",
U92="Fiber CAmtel","ACTIVE",
U92="Fiber AOF","ACTIVE",
U92="Projet OCM (HUAWEI)","PLANNED WORKS",
U92="Projet OCM (NOKIA)","PLANNED WORKS",
U92="ACCESS-ISSUE","ACCESS-ISSUE",
U92="Projet OCM (ZTE, NOKIA, autres projets)","PLANNED WORKS",
U92="No root CAuse","No root cause",
U92="ODU HS","ACTIVE",
U92="IP &amp; VLAN","ACTIVE",
U92="Warehouse HUAWEI","SPARE-ISSUE",
U92="SPARE-HS","SPARE-ISSUE",
U92="Power Telco","ACTIVE", U92="no impacts","no impacts"
),"")</f>
        <v/>
      </c>
      <c r="W92" s="101" t="s">
        <v>6254</v>
      </c>
      <c r="X92" s="101" t="s">
        <v>6250</v>
      </c>
      <c r="Y92" s="101"/>
      <c r="Z92" s="101" t="s">
        <v>11</v>
      </c>
      <c r="AA92" s="101" t="s">
        <v>6215</v>
      </c>
      <c r="AB92" s="17" t="s">
        <v>6380</v>
      </c>
      <c r="AC92" s="17"/>
      <c r="AD92" s="9" t="s">
        <v>5468</v>
      </c>
      <c r="AE92" s="7" t="s">
        <v>6213</v>
      </c>
      <c r="AF92" s="6" t="s">
        <v>5468</v>
      </c>
      <c r="AG92" s="7" t="s">
        <v>6315</v>
      </c>
      <c r="AH92" s="3" t="s">
        <v>6062</v>
      </c>
      <c r="AI92" s="18" t="s">
        <v>5468</v>
      </c>
      <c r="AJ92" s="18" t="s">
        <v>5468</v>
      </c>
      <c r="AK92" s="18" t="s">
        <v>5468</v>
      </c>
      <c r="AL92" s="18" t="s">
        <v>5468</v>
      </c>
      <c r="AM92" s="18" t="s">
        <v>6063</v>
      </c>
      <c r="AN92" s="9" t="s">
        <v>5468</v>
      </c>
      <c r="AO92" s="14"/>
      <c r="AP92" s="14" t="s">
        <v>5468</v>
      </c>
      <c r="AQ92" s="14" t="s">
        <v>5468</v>
      </c>
      <c r="AR92" s="14" t="s">
        <v>5468</v>
      </c>
      <c r="AS92" s="9" t="s">
        <v>5468</v>
      </c>
    </row>
    <row r="93" spans="1:45" x14ac:dyDescent="0.3">
      <c r="A93" s="1" t="s">
        <v>1801</v>
      </c>
      <c r="B93" s="8" t="s">
        <v>1802</v>
      </c>
      <c r="C93" s="3" t="str">
        <f>_xlfn.XLOOKUP(B93,'[1]daily break down'!$D:$D,'[1]daily break down'!$E:$E,"")</f>
        <v>EXTREME-NORD</v>
      </c>
      <c r="D93" s="1" t="s">
        <v>21</v>
      </c>
      <c r="E93" s="1" t="s">
        <v>710</v>
      </c>
      <c r="F93" s="3" t="s">
        <v>55</v>
      </c>
      <c r="G93" s="1" t="s">
        <v>1626</v>
      </c>
      <c r="H93" s="27" t="str">
        <f>_xlfn.XLOOKUP(B93,[2]CALCULATION!$B:$B,[2]CALCULATION!$H:$H,"")</f>
        <v>Huawei</v>
      </c>
      <c r="I93" s="100" t="s">
        <v>6097</v>
      </c>
      <c r="J93" s="41" t="s">
        <v>6092</v>
      </c>
      <c r="K93" s="41"/>
      <c r="L93" s="41">
        <v>0</v>
      </c>
      <c r="M93" s="41">
        <v>0</v>
      </c>
      <c r="N93" s="41">
        <v>4.8860088804421968</v>
      </c>
      <c r="O93" s="41">
        <v>12.447903736234887</v>
      </c>
      <c r="P93" s="41">
        <v>10.305429283201068</v>
      </c>
      <c r="Q93" s="41">
        <v>6.7212384393022351</v>
      </c>
      <c r="R93" s="41">
        <v>27.916748708026926</v>
      </c>
      <c r="S93" s="40" t="str" cm="1">
        <f t="array" ref="S93">IFERROR(_xlfn.IFS(
U93="MPR ISSUE","PDH",
U93="BSS Hardware Issue","BSS",
U93="Sites strategiques, MLL, Pylone, etc.","ENVTECH",
U93="AKTIVCO DEFAUT GE &amp; POWER Cabinet","AKTIVCO",
U93="AKTIVCO Coupure ENEO &amp; Baisse de tension","AKTIVCO GRID ONLY",
U93="Coupure ENEO &amp; Baisse de tension","IHS GRID ONLY",
U93="Defaut GE &amp; POWER Cabinet","IHS",
U93="Sharing","Partners",
U93="Sites strategiques &amp; DataCenter","SST &amp; DC",
U93="Exclu","Exclu",
U93="SAT","SAT",
U93="SPARE-ISSUE","SPARE-ISSUE",
U93="Fiber CAmtel","TRANS_FO_CAMTEL",
U93="Fiber AOF","Fiber AOF",
U93="Projet OCM (HUAWEI)","TRAVAUX-HUAWEI",
U93="Projet OCM (NOKIA)","TRAVAUX-NOKIA",
U93="ACCESS-ISSUE","ACCESS-ISSUE",
U93="Projet OCM (ZTE, NOKIA, autres projets)","TRAVAUX OCM",
U93="No root CAuse","No root cause",
U93="ODU HS","PDH",
U93="IP &amp; VLAN","PDH",
U93="Warehouse HUAWEI","SPARE-ISSUE",
U93="SPARE-HS","SPARE-ISSUE",
U93="Power Telco","BSS",U93="no impacts","no impacts"
),"")</f>
        <v/>
      </c>
      <c r="T93" s="40" t="str" cm="1">
        <f t="array" ref="T93">IFERROR(_xlfn.IFS(
U93="MPR ISSUE","TX ISSUE",
U93="BSS Hardware Issue","RAN ISSUE",
U93="Sites strategiques, MLL, Pylone, etc.","ENVTECH",
U93="AKTIVCO DEFAUT GE &amp; POWER Cabinet","POWER ISSUE",
U93="AKTIVCO Coupure ENEO &amp; Baisse de tension","POWER ISSUE",
U93="Coupure ENEO &amp; Baisse de tension","POWER ISSUE",
U93="Defaut GE &amp; POWER Cabinet","POWER ISSUE",
U93="Sharing","POWER ISSUE",
U93="Sites strategiques &amp; DataCenter","POWER ISSUE",
U93="Exclu","Exclu",
U93="SAT","TX ISSUE",
U93="SPARE-ISSUE","SPARE-ISSUE",
U93="Fiber CAmtel","TX ISSUE",
U93="Fiber AOF","TX ISSUE",
U93="Projet OCM (HUAWEI)","TRAVAUX-HUAWEI",
U93="Projet OCM (NOKIA)","TRAVAUX -NOKIA",
U93="ACCESS-ISSUE","ACCESS-ISSUE",
U93="Projet OCM (ZTE, NOKIA, autres projets)","TRAVAUX OCM",
U93="No root CAuse","No root cause",
U93="ODU HS","TX ISSUE",
U93="IP &amp; VLAN","TX ISSUE",
U93="Warehouse HUAWEI","SPARE-ISSUE",
U93="SPARE-HS","SPARE-ISSUE",
U93="Power Telco","RAN ISSUE",U93="no impacts","no impacts"
),"")</f>
        <v/>
      </c>
      <c r="U93" s="70"/>
      <c r="V93" s="40" t="str" cm="1">
        <f t="array" ref="V93">IFERROR(_xlfn.IFS(
U93="MPR ISSUE","ACTIVE",
U93="BSS Hardware Issue","ACTIVE",
U93="Sites strategiques, MLL, Pylone, etc.","PASSIVE",
U93="AKTIVCO DEFAUT GE &amp; POWER Cabinet","PASSIVE",
U93="AKTIVCO Coupure ENEO &amp; Baisse de tension","PASSIVE",
U93="Coupure ENEO &amp; Baisse de tension","PASSIVE",
U93="Defaut GE &amp; POWER Cabinet","PASSIVE",
U93="Sharing","PASSIVE",
U93="Sites strategiques &amp; DataCenter","PASSIVE",
U93="Exclu","Exclu",
U93="SAT","ACTIVE",
U93="SPARE-ISSUE","SPARE-ISSUE",
U93="Fiber CAmtel","ACTIVE",
U93="Fiber AOF","ACTIVE",
U93="Projet OCM (HUAWEI)","PLANNED WORKS",
U93="Projet OCM (NOKIA)","PLANNED WORKS",
U93="ACCESS-ISSUE","ACCESS-ISSUE",
U93="Projet OCM (ZTE, NOKIA, autres projets)","PLANNED WORKS",
U93="No root CAuse","No root cause",
U93="ODU HS","ACTIVE",
U93="IP &amp; VLAN","ACTIVE",
U93="Warehouse HUAWEI","SPARE-ISSUE",
U93="SPARE-HS","SPARE-ISSUE",
U93="Power Telco","ACTIVE", U93="no impacts","no impacts"
),"")</f>
        <v/>
      </c>
      <c r="W93" s="98"/>
      <c r="X93" s="98"/>
      <c r="Y93" s="98"/>
      <c r="Z93" s="98"/>
      <c r="AA93" s="98"/>
      <c r="AB93" s="17" t="s">
        <v>5647</v>
      </c>
      <c r="AC93" s="17"/>
      <c r="AD93" s="9" t="s">
        <v>5647</v>
      </c>
      <c r="AE93" s="7" t="s">
        <v>5468</v>
      </c>
      <c r="AF93" s="6" t="s">
        <v>5468</v>
      </c>
      <c r="AG93" s="7" t="s">
        <v>5468</v>
      </c>
      <c r="AH93" s="3" t="s">
        <v>5468</v>
      </c>
      <c r="AI93" s="18" t="s">
        <v>5468</v>
      </c>
      <c r="AJ93" s="18" t="s">
        <v>5468</v>
      </c>
      <c r="AK93" s="18" t="s">
        <v>5468</v>
      </c>
      <c r="AL93" s="18" t="s">
        <v>5468</v>
      </c>
      <c r="AM93" s="18" t="s">
        <v>5468</v>
      </c>
      <c r="AN93" s="9" t="s">
        <v>5468</v>
      </c>
      <c r="AO93" s="14"/>
      <c r="AP93" s="14" t="s">
        <v>5468</v>
      </c>
      <c r="AQ93" s="14" t="s">
        <v>5468</v>
      </c>
      <c r="AR93" s="14" t="s">
        <v>5468</v>
      </c>
      <c r="AS93" s="9" t="s">
        <v>5468</v>
      </c>
    </row>
    <row r="94" spans="1:45" x14ac:dyDescent="0.3">
      <c r="A94" s="1" t="s">
        <v>2596</v>
      </c>
      <c r="B94" s="8" t="s">
        <v>2597</v>
      </c>
      <c r="C94" s="3" t="str">
        <f>_xlfn.XLOOKUP(B94,'[1]daily break down'!$D:$D,'[1]daily break down'!$E:$E,"")</f>
        <v>NORD-OUEST</v>
      </c>
      <c r="D94" s="1" t="s">
        <v>11</v>
      </c>
      <c r="E94" s="1" t="s">
        <v>12</v>
      </c>
      <c r="F94" s="3" t="s">
        <v>51</v>
      </c>
      <c r="G94" s="1" t="s">
        <v>52</v>
      </c>
      <c r="H94" s="27" t="str">
        <f>_xlfn.XLOOKUP(B94,[2]CALCULATION!$B:$B,[2]CALCULATION!$H:$H,"")</f>
        <v>Huawei</v>
      </c>
      <c r="I94" s="100" t="s">
        <v>6097</v>
      </c>
      <c r="J94" s="41" t="s">
        <v>5541</v>
      </c>
      <c r="K94" s="41"/>
      <c r="L94" s="41">
        <v>1.4938661598650813</v>
      </c>
      <c r="M94" s="41">
        <v>0</v>
      </c>
      <c r="N94" s="41">
        <v>0</v>
      </c>
      <c r="O94" s="41">
        <v>0</v>
      </c>
      <c r="P94" s="41">
        <v>0</v>
      </c>
      <c r="Q94" s="41">
        <v>7.6873646317555711</v>
      </c>
      <c r="R94" s="41">
        <v>13.50973295893937</v>
      </c>
      <c r="S94" s="40" t="str" cm="1">
        <f t="array" ref="S94">IFERROR(_xlfn.IFS(
U94="MPR ISSUE","PDH",
U94="BSS Hardware Issue","BSS",
U94="Sites strategiques, MLL, Pylone, etc.","ENVTECH",
U94="AKTIVCO DEFAUT GE &amp; POWER Cabinet","AKTIVCO",
U94="AKTIVCO Coupure ENEO &amp; Baisse de tension","AKTIVCO GRID ONLY",
U94="Coupure ENEO &amp; Baisse de tension","IHS GRID ONLY",
U94="Defaut GE &amp; POWER Cabinet","IHS",
U94="Sharing","Partners",
U94="Sites strategiques &amp; DataCenter","SST &amp; DC",
U94="Exclu","Exclu",
U94="SAT","SAT",
U94="SPARE-ISSUE","SPARE-ISSUE",
U94="Fiber CAmtel","TRANS_FO_CAMTEL",
U94="Fiber AOF","Fiber AOF",
U94="Projet OCM (HUAWEI)","TRAVAUX-HUAWEI",
U94="Projet OCM (NOKIA)","TRAVAUX-NOKIA",
U94="ACCESS-ISSUE","ACCESS-ISSUE",
U94="Projet OCM (ZTE, NOKIA, autres projets)","TRAVAUX OCM",
U94="No root CAuse","No root cause",
U94="ODU HS","PDH",
U94="IP &amp; VLAN","PDH",
U94="Warehouse HUAWEI","SPARE-ISSUE",
U94="SPARE-HS","SPARE-ISSUE",
U94="Power Telco","BSS",U94="no impacts","no impacts"
),"")</f>
        <v/>
      </c>
      <c r="T94" s="40" t="str" cm="1">
        <f t="array" ref="T94">IFERROR(_xlfn.IFS(
U94="MPR ISSUE","TX ISSUE",
U94="BSS Hardware Issue","RAN ISSUE",
U94="Sites strategiques, MLL, Pylone, etc.","ENVTECH",
U94="AKTIVCO DEFAUT GE &amp; POWER Cabinet","POWER ISSUE",
U94="AKTIVCO Coupure ENEO &amp; Baisse de tension","POWER ISSUE",
U94="Coupure ENEO &amp; Baisse de tension","POWER ISSUE",
U94="Defaut GE &amp; POWER Cabinet","POWER ISSUE",
U94="Sharing","POWER ISSUE",
U94="Sites strategiques &amp; DataCenter","POWER ISSUE",
U94="Exclu","Exclu",
U94="SAT","TX ISSUE",
U94="SPARE-ISSUE","SPARE-ISSUE",
U94="Fiber CAmtel","TX ISSUE",
U94="Fiber AOF","TX ISSUE",
U94="Projet OCM (HUAWEI)","TRAVAUX-HUAWEI",
U94="Projet OCM (NOKIA)","TRAVAUX -NOKIA",
U94="ACCESS-ISSUE","ACCESS-ISSUE",
U94="Projet OCM (ZTE, NOKIA, autres projets)","TRAVAUX OCM",
U94="No root CAuse","No root cause",
U94="ODU HS","TX ISSUE",
U94="IP &amp; VLAN","TX ISSUE",
U94="Warehouse HUAWEI","SPARE-ISSUE",
U94="SPARE-HS","SPARE-ISSUE",
U94="Power Telco","RAN ISSUE",U94="no impacts","no impacts"
),"")</f>
        <v/>
      </c>
      <c r="U94" s="70"/>
      <c r="V94" s="40" t="str" cm="1">
        <f t="array" ref="V94">IFERROR(_xlfn.IFS(
U94="MPR ISSUE","ACTIVE",
U94="BSS Hardware Issue","ACTIVE",
U94="Sites strategiques, MLL, Pylone, etc.","PASSIVE",
U94="AKTIVCO DEFAUT GE &amp; POWER Cabinet","PASSIVE",
U94="AKTIVCO Coupure ENEO &amp; Baisse de tension","PASSIVE",
U94="Coupure ENEO &amp; Baisse de tension","PASSIVE",
U94="Defaut GE &amp; POWER Cabinet","PASSIVE",
U94="Sharing","PASSIVE",
U94="Sites strategiques &amp; DataCenter","PASSIVE",
U94="Exclu","Exclu",
U94="SAT","ACTIVE",
U94="SPARE-ISSUE","SPARE-ISSUE",
U94="Fiber CAmtel","ACTIVE",
U94="Fiber AOF","ACTIVE",
U94="Projet OCM (HUAWEI)","PLANNED WORKS",
U94="Projet OCM (NOKIA)","PLANNED WORKS",
U94="ACCESS-ISSUE","ACCESS-ISSUE",
U94="Projet OCM (ZTE, NOKIA, autres projets)","PLANNED WORKS",
U94="No root CAuse","No root cause",
U94="ODU HS","ACTIVE",
U94="IP &amp; VLAN","ACTIVE",
U94="Warehouse HUAWEI","SPARE-ISSUE",
U94="SPARE-HS","SPARE-ISSUE",
U94="Power Telco","ACTIVE", U94="no impacts","no impacts"
),"")</f>
        <v/>
      </c>
      <c r="W94" s="101" t="s">
        <v>6288</v>
      </c>
      <c r="X94" s="101" t="s">
        <v>6289</v>
      </c>
      <c r="Y94" s="101"/>
      <c r="Z94" s="101" t="s">
        <v>6308</v>
      </c>
      <c r="AA94" s="101" t="s">
        <v>6215</v>
      </c>
      <c r="AB94" s="17" t="s">
        <v>6315</v>
      </c>
      <c r="AC94" s="17"/>
      <c r="AD94" s="9" t="s">
        <v>5468</v>
      </c>
      <c r="AE94" s="7"/>
      <c r="AF94" s="6" t="s">
        <v>5468</v>
      </c>
      <c r="AG94" s="7" t="s">
        <v>6315</v>
      </c>
      <c r="AH94" s="3" t="s">
        <v>5468</v>
      </c>
      <c r="AI94" s="18" t="s">
        <v>5468</v>
      </c>
      <c r="AJ94" s="18" t="s">
        <v>5468</v>
      </c>
      <c r="AK94" s="18" t="s">
        <v>5468</v>
      </c>
      <c r="AL94" s="18" t="s">
        <v>5468</v>
      </c>
      <c r="AM94" s="18" t="s">
        <v>5468</v>
      </c>
      <c r="AN94" s="9" t="s">
        <v>5468</v>
      </c>
      <c r="AO94" s="14"/>
      <c r="AP94" s="14" t="s">
        <v>5468</v>
      </c>
      <c r="AQ94" s="14" t="s">
        <v>5468</v>
      </c>
      <c r="AR94" s="14" t="s">
        <v>5468</v>
      </c>
      <c r="AS94" s="9" t="s">
        <v>5468</v>
      </c>
    </row>
    <row r="95" spans="1:45" x14ac:dyDescent="0.3">
      <c r="A95" s="1" t="s">
        <v>1603</v>
      </c>
      <c r="B95" s="8" t="s">
        <v>1604</v>
      </c>
      <c r="C95" s="3" t="str">
        <f>_xlfn.XLOOKUP(B95,'[1]daily break down'!$D:$D,'[1]daily break down'!$E:$E,"")</f>
        <v>Maroua</v>
      </c>
      <c r="D95" s="1" t="s">
        <v>21</v>
      </c>
      <c r="E95" s="1" t="s">
        <v>22</v>
      </c>
      <c r="F95" s="3" t="s">
        <v>55</v>
      </c>
      <c r="G95" s="1" t="s">
        <v>84</v>
      </c>
      <c r="H95" s="27" t="str">
        <f>_xlfn.XLOOKUP(B95,[2]CALCULATION!$B:$B,[2]CALCULATION!$H:$H,"")</f>
        <v>Huawei</v>
      </c>
      <c r="I95" s="100" t="s">
        <v>6097</v>
      </c>
      <c r="J95" s="41" t="s">
        <v>5541</v>
      </c>
      <c r="K95" s="41"/>
      <c r="L95" s="41">
        <v>3.1160735433021434</v>
      </c>
      <c r="M95" s="41">
        <v>2.6063113348343334</v>
      </c>
      <c r="N95" s="41">
        <v>3.397671594855507</v>
      </c>
      <c r="O95" s="41">
        <v>2.2293847896744882E-3</v>
      </c>
      <c r="P95" s="41">
        <v>4.5827055385765618</v>
      </c>
      <c r="Q95" s="41">
        <v>1.1839816741003271</v>
      </c>
      <c r="R95" s="41">
        <v>13.37136842135301</v>
      </c>
      <c r="S95" s="40" t="str" cm="1">
        <f t="array" ref="S95">IFERROR(_xlfn.IFS(
U95="MPR ISSUE","PDH",
U95="BSS Hardware Issue","BSS",
U95="Sites strategiques, MLL, Pylone, etc.","ENVTECH",
U95="AKTIVCO DEFAUT GE &amp; POWER Cabinet","AKTIVCO",
U95="AKTIVCO Coupure ENEO &amp; Baisse de tension","AKTIVCO GRID ONLY",
U95="Coupure ENEO &amp; Baisse de tension","IHS GRID ONLY",
U95="Defaut GE &amp; POWER Cabinet","IHS",
U95="Sharing","Partners",
U95="Sites strategiques &amp; DataCenter","SST &amp; DC",
U95="Exclu","Exclu",
U95="SAT","SAT",
U95="SPARE-ISSUE","SPARE-ISSUE",
U95="Fiber CAmtel","TRANS_FO_CAMTEL",
U95="Fiber AOF","Fiber AOF",
U95="Projet OCM (HUAWEI)","TRAVAUX-HUAWEI",
U95="Projet OCM (NOKIA)","TRAVAUX-NOKIA",
U95="ACCESS-ISSUE","ACCESS-ISSUE",
U95="Projet OCM (ZTE, NOKIA, autres projets)","TRAVAUX OCM",
U95="No root CAuse","No root cause",
U95="ODU HS","PDH",
U95="IP &amp; VLAN","PDH",
U95="Warehouse HUAWEI","SPARE-ISSUE",
U95="SPARE-HS","SPARE-ISSUE",
U95="Power Telco","BSS",U95="no impacts","no impacts"
),"")</f>
        <v/>
      </c>
      <c r="T95" s="40" t="str" cm="1">
        <f t="array" ref="T95">IFERROR(_xlfn.IFS(
U95="MPR ISSUE","TX ISSUE",
U95="BSS Hardware Issue","RAN ISSUE",
U95="Sites strategiques, MLL, Pylone, etc.","ENVTECH",
U95="AKTIVCO DEFAUT GE &amp; POWER Cabinet","POWER ISSUE",
U95="AKTIVCO Coupure ENEO &amp; Baisse de tension","POWER ISSUE",
U95="Coupure ENEO &amp; Baisse de tension","POWER ISSUE",
U95="Defaut GE &amp; POWER Cabinet","POWER ISSUE",
U95="Sharing","POWER ISSUE",
U95="Sites strategiques &amp; DataCenter","POWER ISSUE",
U95="Exclu","Exclu",
U95="SAT","TX ISSUE",
U95="SPARE-ISSUE","SPARE-ISSUE",
U95="Fiber CAmtel","TX ISSUE",
U95="Fiber AOF","TX ISSUE",
U95="Projet OCM (HUAWEI)","TRAVAUX-HUAWEI",
U95="Projet OCM (NOKIA)","TRAVAUX -NOKIA",
U95="ACCESS-ISSUE","ACCESS-ISSUE",
U95="Projet OCM (ZTE, NOKIA, autres projets)","TRAVAUX OCM",
U95="No root CAuse","No root cause",
U95="ODU HS","TX ISSUE",
U95="IP &amp; VLAN","TX ISSUE",
U95="Warehouse HUAWEI","SPARE-ISSUE",
U95="SPARE-HS","SPARE-ISSUE",
U95="Power Telco","RAN ISSUE",U95="no impacts","no impacts"
),"")</f>
        <v/>
      </c>
      <c r="U95" s="70"/>
      <c r="V95" s="40" t="str" cm="1">
        <f t="array" ref="V95">IFERROR(_xlfn.IFS(
U95="MPR ISSUE","ACTIVE",
U95="BSS Hardware Issue","ACTIVE",
U95="Sites strategiques, MLL, Pylone, etc.","PASSIVE",
U95="AKTIVCO DEFAUT GE &amp; POWER Cabinet","PASSIVE",
U95="AKTIVCO Coupure ENEO &amp; Baisse de tension","PASSIVE",
U95="Coupure ENEO &amp; Baisse de tension","PASSIVE",
U95="Defaut GE &amp; POWER Cabinet","PASSIVE",
U95="Sharing","PASSIVE",
U95="Sites strategiques &amp; DataCenter","PASSIVE",
U95="Exclu","Exclu",
U95="SAT","ACTIVE",
U95="SPARE-ISSUE","SPARE-ISSUE",
U95="Fiber CAmtel","ACTIVE",
U95="Fiber AOF","ACTIVE",
U95="Projet OCM (HUAWEI)","PLANNED WORKS",
U95="Projet OCM (NOKIA)","PLANNED WORKS",
U95="ACCESS-ISSUE","ACCESS-ISSUE",
U95="Projet OCM (ZTE, NOKIA, autres projets)","PLANNED WORKS",
U95="No root CAuse","No root cause",
U95="ODU HS","ACTIVE",
U95="IP &amp; VLAN","ACTIVE",
U95="Warehouse HUAWEI","SPARE-ISSUE",
U95="SPARE-HS","SPARE-ISSUE",
U95="Power Telco","ACTIVE", U95="no impacts","no impacts"
),"")</f>
        <v/>
      </c>
      <c r="W95" s="101" t="s">
        <v>6293</v>
      </c>
      <c r="X95" s="101" t="s">
        <v>6294</v>
      </c>
      <c r="Y95" s="101"/>
      <c r="Z95" s="101" t="s">
        <v>6295</v>
      </c>
      <c r="AA95" s="101" t="s">
        <v>6227</v>
      </c>
      <c r="AB95" s="17" t="s">
        <v>6317</v>
      </c>
      <c r="AC95" s="17"/>
      <c r="AD95" s="9" t="s">
        <v>5468</v>
      </c>
      <c r="AE95" s="7"/>
      <c r="AF95" s="6" t="s">
        <v>6317</v>
      </c>
      <c r="AG95" s="7" t="s">
        <v>5468</v>
      </c>
      <c r="AH95" s="3" t="s">
        <v>5468</v>
      </c>
      <c r="AI95" s="18" t="s">
        <v>5468</v>
      </c>
      <c r="AJ95" s="18" t="s">
        <v>5468</v>
      </c>
      <c r="AK95" s="18" t="s">
        <v>5468</v>
      </c>
      <c r="AL95" s="18" t="s">
        <v>5468</v>
      </c>
      <c r="AM95" s="18" t="s">
        <v>5468</v>
      </c>
      <c r="AN95" s="9" t="s">
        <v>5468</v>
      </c>
      <c r="AO95" s="14"/>
      <c r="AP95" s="14" t="s">
        <v>5468</v>
      </c>
      <c r="AQ95" s="14" t="s">
        <v>5468</v>
      </c>
      <c r="AR95" s="14" t="s">
        <v>5468</v>
      </c>
      <c r="AS95" s="9" t="s">
        <v>5468</v>
      </c>
    </row>
    <row r="96" spans="1:45" x14ac:dyDescent="0.3">
      <c r="A96" s="1" t="s">
        <v>306</v>
      </c>
      <c r="B96" s="8" t="s">
        <v>307</v>
      </c>
      <c r="C96" s="3" t="str">
        <f>_xlfn.XLOOKUP(B96,'[1]daily break down'!$D:$D,'[1]daily break down'!$E:$E,"")</f>
        <v>Yaounde</v>
      </c>
      <c r="D96" s="1" t="s">
        <v>21</v>
      </c>
      <c r="E96" s="1" t="s">
        <v>36</v>
      </c>
      <c r="F96" s="3" t="s">
        <v>37</v>
      </c>
      <c r="G96" s="1" t="s">
        <v>38</v>
      </c>
      <c r="H96" s="29" t="str">
        <f>_xlfn.XLOOKUP(B96,[2]CALCULATION!$B:$B,[2]CALCULATION!$H:$H,"")</f>
        <v>ZTE</v>
      </c>
      <c r="I96" s="100" t="s">
        <v>6097</v>
      </c>
      <c r="J96" s="41" t="s">
        <v>5541</v>
      </c>
      <c r="K96" s="41"/>
      <c r="L96" s="41">
        <v>6.2770914839641234</v>
      </c>
      <c r="M96" s="41">
        <v>31.937274742960845</v>
      </c>
      <c r="N96" s="41">
        <v>6.2940883136006009</v>
      </c>
      <c r="O96" s="41">
        <v>22.590480919319806</v>
      </c>
      <c r="P96" s="41">
        <v>12.128156452160612</v>
      </c>
      <c r="Q96" s="41">
        <v>43.232033655506193</v>
      </c>
      <c r="R96" s="41">
        <v>12.966369462921584</v>
      </c>
      <c r="S96" s="40" t="str" cm="1">
        <f t="array" ref="S96">IFERROR(_xlfn.IFS(
U96="MPR ISSUE","PDH",
U96="BSS Hardware Issue","BSS",
U96="Sites strategiques, MLL, Pylone, etc.","ENVTECH",
U96="AKTIVCO DEFAUT GE &amp; POWER Cabinet","AKTIVCO",
U96="AKTIVCO Coupure ENEO &amp; Baisse de tension","AKTIVCO GRID ONLY",
U96="Coupure ENEO &amp; Baisse de tension","IHS GRID ONLY",
U96="Defaut GE &amp; POWER Cabinet","IHS",
U96="Sharing","Partners",
U96="Sites strategiques &amp; DataCenter","SST &amp; DC",
U96="Exclu","Exclu",
U96="SAT","SAT",
U96="SPARE-ISSUE","SPARE-ISSUE",
U96="Fiber CAmtel","TRANS_FO_CAMTEL",
U96="Fiber AOF","Fiber AOF",
U96="Projet OCM (HUAWEI)","TRAVAUX-HUAWEI",
U96="Projet OCM (NOKIA)","TRAVAUX-NOKIA",
U96="ACCESS-ISSUE","ACCESS-ISSUE",
U96="Projet OCM (ZTE, NOKIA, autres projets)","TRAVAUX OCM",
U96="No root CAuse","No root cause",
U96="ODU HS","PDH",
U96="IP &amp; VLAN","PDH",
U96="Warehouse HUAWEI","SPARE-ISSUE",
U96="SPARE-HS","SPARE-ISSUE",
U96="Power Telco","BSS",U96="no impacts","no impacts"
),"")</f>
        <v/>
      </c>
      <c r="T96" s="40" t="str" cm="1">
        <f t="array" ref="T96">IFERROR(_xlfn.IFS(
U96="MPR ISSUE","TX ISSUE",
U96="BSS Hardware Issue","RAN ISSUE",
U96="Sites strategiques, MLL, Pylone, etc.","ENVTECH",
U96="AKTIVCO DEFAUT GE &amp; POWER Cabinet","POWER ISSUE",
U96="AKTIVCO Coupure ENEO &amp; Baisse de tension","POWER ISSUE",
U96="Coupure ENEO &amp; Baisse de tension","POWER ISSUE",
U96="Defaut GE &amp; POWER Cabinet","POWER ISSUE",
U96="Sharing","POWER ISSUE",
U96="Sites strategiques &amp; DataCenter","POWER ISSUE",
U96="Exclu","Exclu",
U96="SAT","TX ISSUE",
U96="SPARE-ISSUE","SPARE-ISSUE",
U96="Fiber CAmtel","TX ISSUE",
U96="Fiber AOF","TX ISSUE",
U96="Projet OCM (HUAWEI)","TRAVAUX-HUAWEI",
U96="Projet OCM (NOKIA)","TRAVAUX -NOKIA",
U96="ACCESS-ISSUE","ACCESS-ISSUE",
U96="Projet OCM (ZTE, NOKIA, autres projets)","TRAVAUX OCM",
U96="No root CAuse","No root cause",
U96="ODU HS","TX ISSUE",
U96="IP &amp; VLAN","TX ISSUE",
U96="Warehouse HUAWEI","SPARE-ISSUE",
U96="SPARE-HS","SPARE-ISSUE",
U96="Power Telco","RAN ISSUE",U96="no impacts","no impacts"
),"")</f>
        <v/>
      </c>
      <c r="U96" s="70"/>
      <c r="V96" s="40" t="str" cm="1">
        <f t="array" ref="V96">IFERROR(_xlfn.IFS(
U96="MPR ISSUE","ACTIVE",
U96="BSS Hardware Issue","ACTIVE",
U96="Sites strategiques, MLL, Pylone, etc.","PASSIVE",
U96="AKTIVCO DEFAUT GE &amp; POWER Cabinet","PASSIVE",
U96="AKTIVCO Coupure ENEO &amp; Baisse de tension","PASSIVE",
U96="Coupure ENEO &amp; Baisse de tension","PASSIVE",
U96="Defaut GE &amp; POWER Cabinet","PASSIVE",
U96="Sharing","PASSIVE",
U96="Sites strategiques &amp; DataCenter","PASSIVE",
U96="Exclu","Exclu",
U96="SAT","ACTIVE",
U96="SPARE-ISSUE","SPARE-ISSUE",
U96="Fiber CAmtel","ACTIVE",
U96="Fiber AOF","ACTIVE",
U96="Projet OCM (HUAWEI)","PLANNED WORKS",
U96="Projet OCM (NOKIA)","PLANNED WORKS",
U96="ACCESS-ISSUE","ACCESS-ISSUE",
U96="Projet OCM (ZTE, NOKIA, autres projets)","PLANNED WORKS",
U96="No root CAuse","No root cause",
U96="ODU HS","ACTIVE",
U96="IP &amp; VLAN","ACTIVE",
U96="Warehouse HUAWEI","SPARE-ISSUE",
U96="SPARE-HS","SPARE-ISSUE",
U96="Power Telco","ACTIVE", U96="no impacts","no impacts"
),"")</f>
        <v/>
      </c>
      <c r="W96" s="101" t="s">
        <v>6293</v>
      </c>
      <c r="X96" s="101" t="s">
        <v>6294</v>
      </c>
      <c r="Y96" s="101"/>
      <c r="Z96" s="101" t="s">
        <v>6295</v>
      </c>
      <c r="AA96" s="101" t="s">
        <v>6305</v>
      </c>
      <c r="AB96" s="17" t="s">
        <v>6381</v>
      </c>
      <c r="AC96" s="17"/>
      <c r="AD96" s="9" t="s">
        <v>5468</v>
      </c>
      <c r="AE96" s="7" t="s">
        <v>6115</v>
      </c>
      <c r="AF96" s="6" t="s">
        <v>6325</v>
      </c>
      <c r="AG96" s="7" t="s">
        <v>5468</v>
      </c>
      <c r="AH96" s="3" t="s">
        <v>5468</v>
      </c>
      <c r="AI96" s="18" t="s">
        <v>5468</v>
      </c>
      <c r="AJ96" s="18" t="s">
        <v>5468</v>
      </c>
      <c r="AK96" s="18" t="s">
        <v>5468</v>
      </c>
      <c r="AL96" s="18" t="s">
        <v>5468</v>
      </c>
      <c r="AM96" s="18" t="s">
        <v>5730</v>
      </c>
      <c r="AN96" s="9" t="s">
        <v>5731</v>
      </c>
      <c r="AO96" s="14"/>
      <c r="AP96" s="14" t="s">
        <v>5468</v>
      </c>
      <c r="AQ96" s="14" t="s">
        <v>5468</v>
      </c>
      <c r="AR96" s="14" t="s">
        <v>5468</v>
      </c>
      <c r="AS96" s="9" t="s">
        <v>5468</v>
      </c>
    </row>
    <row r="97" spans="1:45" x14ac:dyDescent="0.3">
      <c r="A97" s="1" t="s">
        <v>2598</v>
      </c>
      <c r="B97" s="8" t="s">
        <v>2599</v>
      </c>
      <c r="C97" s="3" t="str">
        <f>_xlfn.XLOOKUP(B97,'[1]daily break down'!$D:$D,'[1]daily break down'!$E:$E,"")</f>
        <v>NORD-OUEST</v>
      </c>
      <c r="D97" s="1" t="s">
        <v>11</v>
      </c>
      <c r="E97" s="1" t="s">
        <v>12</v>
      </c>
      <c r="F97" s="3" t="s">
        <v>51</v>
      </c>
      <c r="G97" s="1" t="s">
        <v>52</v>
      </c>
      <c r="H97" s="27" t="str">
        <f>_xlfn.XLOOKUP(B97,[2]CALCULATION!$B:$B,[2]CALCULATION!$H:$H,"")</f>
        <v>Huawei</v>
      </c>
      <c r="I97" s="100" t="s">
        <v>6097</v>
      </c>
      <c r="J97" s="41" t="s">
        <v>5541</v>
      </c>
      <c r="K97" s="41"/>
      <c r="L97" s="41">
        <v>1.4945082226845074</v>
      </c>
      <c r="M97" s="41">
        <v>0</v>
      </c>
      <c r="N97" s="41">
        <v>0</v>
      </c>
      <c r="O97" s="41">
        <v>0</v>
      </c>
      <c r="P97" s="41">
        <v>0</v>
      </c>
      <c r="Q97" s="41">
        <v>7.8033818162102344</v>
      </c>
      <c r="R97" s="41">
        <v>12.650331875137333</v>
      </c>
      <c r="S97" s="40" t="str" cm="1">
        <f t="array" ref="S97">IFERROR(_xlfn.IFS(
U97="MPR ISSUE","PDH",
U97="BSS Hardware Issue","BSS",
U97="Sites strategiques, MLL, Pylone, etc.","ENVTECH",
U97="AKTIVCO DEFAUT GE &amp; POWER Cabinet","AKTIVCO",
U97="AKTIVCO Coupure ENEO &amp; Baisse de tension","AKTIVCO GRID ONLY",
U97="Coupure ENEO &amp; Baisse de tension","IHS GRID ONLY",
U97="Defaut GE &amp; POWER Cabinet","IHS",
U97="Sharing","Partners",
U97="Sites strategiques &amp; DataCenter","SST &amp; DC",
U97="Exclu","Exclu",
U97="SAT","SAT",
U97="SPARE-ISSUE","SPARE-ISSUE",
U97="Fiber CAmtel","TRANS_FO_CAMTEL",
U97="Fiber AOF","Fiber AOF",
U97="Projet OCM (HUAWEI)","TRAVAUX-HUAWEI",
U97="Projet OCM (NOKIA)","TRAVAUX-NOKIA",
U97="ACCESS-ISSUE","ACCESS-ISSUE",
U97="Projet OCM (ZTE, NOKIA, autres projets)","TRAVAUX OCM",
U97="No root CAuse","No root cause",
U97="ODU HS","PDH",
U97="IP &amp; VLAN","PDH",
U97="Warehouse HUAWEI","SPARE-ISSUE",
U97="SPARE-HS","SPARE-ISSUE",
U97="Power Telco","BSS",U97="no impacts","no impacts"
),"")</f>
        <v/>
      </c>
      <c r="T97" s="40" t="str" cm="1">
        <f t="array" ref="T97">IFERROR(_xlfn.IFS(
U97="MPR ISSUE","TX ISSUE",
U97="BSS Hardware Issue","RAN ISSUE",
U97="Sites strategiques, MLL, Pylone, etc.","ENVTECH",
U97="AKTIVCO DEFAUT GE &amp; POWER Cabinet","POWER ISSUE",
U97="AKTIVCO Coupure ENEO &amp; Baisse de tension","POWER ISSUE",
U97="Coupure ENEO &amp; Baisse de tension","POWER ISSUE",
U97="Defaut GE &amp; POWER Cabinet","POWER ISSUE",
U97="Sharing","POWER ISSUE",
U97="Sites strategiques &amp; DataCenter","POWER ISSUE",
U97="Exclu","Exclu",
U97="SAT","TX ISSUE",
U97="SPARE-ISSUE","SPARE-ISSUE",
U97="Fiber CAmtel","TX ISSUE",
U97="Fiber AOF","TX ISSUE",
U97="Projet OCM (HUAWEI)","TRAVAUX-HUAWEI",
U97="Projet OCM (NOKIA)","TRAVAUX -NOKIA",
U97="ACCESS-ISSUE","ACCESS-ISSUE",
U97="Projet OCM (ZTE, NOKIA, autres projets)","TRAVAUX OCM",
U97="No root CAuse","No root cause",
U97="ODU HS","TX ISSUE",
U97="IP &amp; VLAN","TX ISSUE",
U97="Warehouse HUAWEI","SPARE-ISSUE",
U97="SPARE-HS","SPARE-ISSUE",
U97="Power Telco","RAN ISSUE",U97="no impacts","no impacts"
),"")</f>
        <v/>
      </c>
      <c r="U97" s="70"/>
      <c r="V97" s="40" t="str" cm="1">
        <f t="array" ref="V97">IFERROR(_xlfn.IFS(
U97="MPR ISSUE","ACTIVE",
U97="BSS Hardware Issue","ACTIVE",
U97="Sites strategiques, MLL, Pylone, etc.","PASSIVE",
U97="AKTIVCO DEFAUT GE &amp; POWER Cabinet","PASSIVE",
U97="AKTIVCO Coupure ENEO &amp; Baisse de tension","PASSIVE",
U97="Coupure ENEO &amp; Baisse de tension","PASSIVE",
U97="Defaut GE &amp; POWER Cabinet","PASSIVE",
U97="Sharing","PASSIVE",
U97="Sites strategiques &amp; DataCenter","PASSIVE",
U97="Exclu","Exclu",
U97="SAT","ACTIVE",
U97="SPARE-ISSUE","SPARE-ISSUE",
U97="Fiber CAmtel","ACTIVE",
U97="Fiber AOF","ACTIVE",
U97="Projet OCM (HUAWEI)","PLANNED WORKS",
U97="Projet OCM (NOKIA)","PLANNED WORKS",
U97="ACCESS-ISSUE","ACCESS-ISSUE",
U97="Projet OCM (ZTE, NOKIA, autres projets)","PLANNED WORKS",
U97="No root CAuse","No root cause",
U97="ODU HS","ACTIVE",
U97="IP &amp; VLAN","ACTIVE",
U97="Warehouse HUAWEI","SPARE-ISSUE",
U97="SPARE-HS","SPARE-ISSUE",
U97="Power Telco","ACTIVE", U97="no impacts","no impacts"
),"")</f>
        <v/>
      </c>
      <c r="W97" s="101" t="s">
        <v>6288</v>
      </c>
      <c r="X97" s="101" t="s">
        <v>6289</v>
      </c>
      <c r="Y97" s="101"/>
      <c r="Z97" s="101" t="s">
        <v>6308</v>
      </c>
      <c r="AA97" s="101" t="s">
        <v>6215</v>
      </c>
      <c r="AB97" s="17" t="s">
        <v>6315</v>
      </c>
      <c r="AC97" s="17"/>
      <c r="AD97" s="9" t="s">
        <v>5468</v>
      </c>
      <c r="AE97" s="7"/>
      <c r="AF97" s="6" t="s">
        <v>5468</v>
      </c>
      <c r="AG97" s="7" t="s">
        <v>6315</v>
      </c>
      <c r="AH97" s="3" t="s">
        <v>5468</v>
      </c>
      <c r="AI97" s="18" t="s">
        <v>5468</v>
      </c>
      <c r="AJ97" s="18" t="s">
        <v>5468</v>
      </c>
      <c r="AK97" s="18" t="s">
        <v>5468</v>
      </c>
      <c r="AL97" s="18" t="s">
        <v>5468</v>
      </c>
      <c r="AM97" s="18" t="s">
        <v>5468</v>
      </c>
      <c r="AN97" s="9" t="s">
        <v>5468</v>
      </c>
      <c r="AO97" s="14"/>
      <c r="AP97" s="14" t="s">
        <v>5468</v>
      </c>
      <c r="AQ97" s="14" t="s">
        <v>5468</v>
      </c>
      <c r="AR97" s="14" t="s">
        <v>5468</v>
      </c>
      <c r="AS97" s="9" t="s">
        <v>5468</v>
      </c>
    </row>
    <row r="98" spans="1:45" x14ac:dyDescent="0.3">
      <c r="A98" s="1" t="s">
        <v>198</v>
      </c>
      <c r="B98" s="1" t="s">
        <v>199</v>
      </c>
      <c r="C98" s="3" t="str">
        <f>_xlfn.XLOOKUP(B98,'[1]daily break down'!$D:$D,'[1]daily break down'!$E:$E,"")</f>
        <v>Douala</v>
      </c>
      <c r="D98" s="1" t="s">
        <v>21</v>
      </c>
      <c r="E98" s="1" t="s">
        <v>30</v>
      </c>
      <c r="F98" s="3" t="s">
        <v>31</v>
      </c>
      <c r="G98" s="1" t="s">
        <v>32</v>
      </c>
      <c r="H98" s="29" t="str">
        <f>_xlfn.XLOOKUP(B98,[2]CALCULATION!$B:$B,[2]CALCULATION!$H:$H,"")</f>
        <v>ZTE</v>
      </c>
      <c r="I98" s="100" t="s">
        <v>6097</v>
      </c>
      <c r="J98" s="41" t="s">
        <v>5541</v>
      </c>
      <c r="K98" s="41"/>
      <c r="L98" s="41">
        <v>11.924872229498934</v>
      </c>
      <c r="M98" s="41">
        <v>1.2603693145337369</v>
      </c>
      <c r="N98" s="41">
        <v>7.0816140317835359</v>
      </c>
      <c r="O98" s="41">
        <v>0</v>
      </c>
      <c r="P98" s="41">
        <v>1.2555895135446746</v>
      </c>
      <c r="Q98" s="41">
        <v>0</v>
      </c>
      <c r="R98" s="41">
        <v>12.586054252881434</v>
      </c>
      <c r="S98" s="40" t="str" cm="1">
        <f t="array" ref="S98">IFERROR(_xlfn.IFS(
U98="MPR ISSUE","PDH",
U98="BSS Hardware Issue","BSS",
U98="Sites strategiques, MLL, Pylone, etc.","ENVTECH",
U98="AKTIVCO DEFAUT GE &amp; POWER Cabinet","AKTIVCO",
U98="AKTIVCO Coupure ENEO &amp; Baisse de tension","AKTIVCO GRID ONLY",
U98="Coupure ENEO &amp; Baisse de tension","IHS GRID ONLY",
U98="Defaut GE &amp; POWER Cabinet","IHS",
U98="Sharing","Partners",
U98="Sites strategiques &amp; DataCenter","SST &amp; DC",
U98="Exclu","Exclu",
U98="SAT","SAT",
U98="SPARE-ISSUE","SPARE-ISSUE",
U98="Fiber CAmtel","TRANS_FO_CAMTEL",
U98="Fiber AOF","Fiber AOF",
U98="Projet OCM (HUAWEI)","TRAVAUX-HUAWEI",
U98="Projet OCM (NOKIA)","TRAVAUX-NOKIA",
U98="ACCESS-ISSUE","ACCESS-ISSUE",
U98="Projet OCM (ZTE, NOKIA, autres projets)","TRAVAUX OCM",
U98="No root CAuse","No root cause",
U98="ODU HS","PDH",
U98="IP &amp; VLAN","PDH",
U98="Warehouse HUAWEI","SPARE-ISSUE",
U98="SPARE-HS","SPARE-ISSUE",
U98="Power Telco","BSS",U98="no impacts","no impacts"
),"")</f>
        <v/>
      </c>
      <c r="T98" s="40" t="str" cm="1">
        <f t="array" ref="T98">IFERROR(_xlfn.IFS(
U98="MPR ISSUE","TX ISSUE",
U98="BSS Hardware Issue","RAN ISSUE",
U98="Sites strategiques, MLL, Pylone, etc.","ENVTECH",
U98="AKTIVCO DEFAUT GE &amp; POWER Cabinet","POWER ISSUE",
U98="AKTIVCO Coupure ENEO &amp; Baisse de tension","POWER ISSUE",
U98="Coupure ENEO &amp; Baisse de tension","POWER ISSUE",
U98="Defaut GE &amp; POWER Cabinet","POWER ISSUE",
U98="Sharing","POWER ISSUE",
U98="Sites strategiques &amp; DataCenter","POWER ISSUE",
U98="Exclu","Exclu",
U98="SAT","TX ISSUE",
U98="SPARE-ISSUE","SPARE-ISSUE",
U98="Fiber CAmtel","TX ISSUE",
U98="Fiber AOF","TX ISSUE",
U98="Projet OCM (HUAWEI)","TRAVAUX-HUAWEI",
U98="Projet OCM (NOKIA)","TRAVAUX -NOKIA",
U98="ACCESS-ISSUE","ACCESS-ISSUE",
U98="Projet OCM (ZTE, NOKIA, autres projets)","TRAVAUX OCM",
U98="No root CAuse","No root cause",
U98="ODU HS","TX ISSUE",
U98="IP &amp; VLAN","TX ISSUE",
U98="Warehouse HUAWEI","SPARE-ISSUE",
U98="SPARE-HS","SPARE-ISSUE",
U98="Power Telco","RAN ISSUE",U98="no impacts","no impacts"
),"")</f>
        <v/>
      </c>
      <c r="U98" s="70"/>
      <c r="V98" s="40" t="str" cm="1">
        <f t="array" ref="V98">IFERROR(_xlfn.IFS(
U98="MPR ISSUE","ACTIVE",
U98="BSS Hardware Issue","ACTIVE",
U98="Sites strategiques, MLL, Pylone, etc.","PASSIVE",
U98="AKTIVCO DEFAUT GE &amp; POWER Cabinet","PASSIVE",
U98="AKTIVCO Coupure ENEO &amp; Baisse de tension","PASSIVE",
U98="Coupure ENEO &amp; Baisse de tension","PASSIVE",
U98="Defaut GE &amp; POWER Cabinet","PASSIVE",
U98="Sharing","PASSIVE",
U98="Sites strategiques &amp; DataCenter","PASSIVE",
U98="Exclu","Exclu",
U98="SAT","ACTIVE",
U98="SPARE-ISSUE","SPARE-ISSUE",
U98="Fiber CAmtel","ACTIVE",
U98="Fiber AOF","ACTIVE",
U98="Projet OCM (HUAWEI)","PLANNED WORKS",
U98="Projet OCM (NOKIA)","PLANNED WORKS",
U98="ACCESS-ISSUE","ACCESS-ISSUE",
U98="Projet OCM (ZTE, NOKIA, autres projets)","PLANNED WORKS",
U98="No root CAuse","No root cause",
U98="ODU HS","ACTIVE",
U98="IP &amp; VLAN","ACTIVE",
U98="Warehouse HUAWEI","SPARE-ISSUE",
U98="SPARE-HS","SPARE-ISSUE",
U98="Power Telco","ACTIVE", U98="no impacts","no impacts"
),"")</f>
        <v/>
      </c>
      <c r="W98" s="101" t="s">
        <v>6293</v>
      </c>
      <c r="X98" s="101" t="s">
        <v>6294</v>
      </c>
      <c r="Y98" s="101"/>
      <c r="Z98" s="101" t="s">
        <v>6295</v>
      </c>
      <c r="AA98" s="101" t="s">
        <v>6305</v>
      </c>
      <c r="AB98" s="17" t="s">
        <v>6382</v>
      </c>
      <c r="AC98" s="17"/>
      <c r="AD98" s="9" t="s">
        <v>5468</v>
      </c>
      <c r="AE98" s="7"/>
      <c r="AF98" s="6" t="s">
        <v>6314</v>
      </c>
      <c r="AG98" s="7" t="s">
        <v>5468</v>
      </c>
      <c r="AH98" s="3" t="s">
        <v>5468</v>
      </c>
      <c r="AI98" s="18" t="s">
        <v>5468</v>
      </c>
      <c r="AJ98" s="18" t="s">
        <v>5468</v>
      </c>
      <c r="AK98" s="18" t="s">
        <v>5468</v>
      </c>
      <c r="AL98" s="18" t="s">
        <v>5468</v>
      </c>
      <c r="AM98" s="18" t="s">
        <v>5468</v>
      </c>
      <c r="AN98" s="9" t="s">
        <v>5968</v>
      </c>
      <c r="AO98" s="14"/>
      <c r="AP98" s="14" t="s">
        <v>5468</v>
      </c>
      <c r="AQ98" s="14" t="s">
        <v>5468</v>
      </c>
      <c r="AR98" s="14" t="s">
        <v>5468</v>
      </c>
      <c r="AS98" s="9" t="s">
        <v>5468</v>
      </c>
    </row>
    <row r="99" spans="1:45" x14ac:dyDescent="0.3">
      <c r="A99" s="1" t="s">
        <v>4444</v>
      </c>
      <c r="B99" s="8" t="s">
        <v>4445</v>
      </c>
      <c r="C99" s="3" t="str">
        <f>_xlfn.XLOOKUP(B99,'[1]daily break down'!$D:$D,'[1]daily break down'!$E:$E,"")</f>
        <v>Yaounde</v>
      </c>
      <c r="D99" s="1" t="s">
        <v>21</v>
      </c>
      <c r="E99" s="1" t="s">
        <v>36</v>
      </c>
      <c r="F99" s="3" t="s">
        <v>37</v>
      </c>
      <c r="G99" s="1" t="s">
        <v>38</v>
      </c>
      <c r="H99" s="29" t="str">
        <f>_xlfn.XLOOKUP(B99,[2]CALCULATION!$B:$B,[2]CALCULATION!$H:$H,"")</f>
        <v>ZTE</v>
      </c>
      <c r="I99" s="100" t="s">
        <v>6098</v>
      </c>
      <c r="J99" s="41" t="s">
        <v>5541</v>
      </c>
      <c r="K99" s="41"/>
      <c r="L99" s="41">
        <v>23.181945621559613</v>
      </c>
      <c r="M99" s="41">
        <v>1.7165371126577695</v>
      </c>
      <c r="N99" s="41">
        <v>2.2757381582214</v>
      </c>
      <c r="O99" s="41">
        <v>12.218170092428512</v>
      </c>
      <c r="P99" s="41">
        <v>0</v>
      </c>
      <c r="Q99" s="41">
        <v>0</v>
      </c>
      <c r="R99" s="41">
        <v>0</v>
      </c>
      <c r="S99" s="40" t="str" cm="1">
        <f t="array" ref="S99">IFERROR(_xlfn.IFS(
U99="MPR ISSUE","PDH",
U99="BSS Hardware Issue","BSS",
U99="Sites strategiques, MLL, Pylone, etc.","ENVTECH",
U99="AKTIVCO DEFAUT GE &amp; POWER Cabinet","AKTIVCO",
U99="AKTIVCO Coupure ENEO &amp; Baisse de tension","AKTIVCO GRID ONLY",
U99="Coupure ENEO &amp; Baisse de tension","IHS GRID ONLY",
U99="Defaut GE &amp; POWER Cabinet","IHS",
U99="Sharing","Partners",
U99="Sites strategiques &amp; DataCenter","SST &amp; DC",
U99="Exclu","Exclu",
U99="SAT","SAT",
U99="SPARE-ISSUE","SPARE-ISSUE",
U99="Fiber CAmtel","TRANS_FO_CAMTEL",
U99="Fiber AOF","Fiber AOF",
U99="Projet OCM (HUAWEI)","TRAVAUX-HUAWEI",
U99="Projet OCM (NOKIA)","TRAVAUX-NOKIA",
U99="ACCESS-ISSUE","ACCESS-ISSUE",
U99="Projet OCM (ZTE, NOKIA, autres projets)","TRAVAUX OCM",
U99="No root CAuse","No root cause",
U99="ODU HS","PDH",
U99="IP &amp; VLAN","PDH",
U99="Warehouse HUAWEI","SPARE-ISSUE",
U99="SPARE-HS","SPARE-ISSUE",
U99="Power Telco","BSS",U99="no impacts","no impacts"
),"")</f>
        <v/>
      </c>
      <c r="T99" s="40" t="str" cm="1">
        <f t="array" ref="T99">IFERROR(_xlfn.IFS(
U99="MPR ISSUE","TX ISSUE",
U99="BSS Hardware Issue","RAN ISSUE",
U99="Sites strategiques, MLL, Pylone, etc.","ENVTECH",
U99="AKTIVCO DEFAUT GE &amp; POWER Cabinet","POWER ISSUE",
U99="AKTIVCO Coupure ENEO &amp; Baisse de tension","POWER ISSUE",
U99="Coupure ENEO &amp; Baisse de tension","POWER ISSUE",
U99="Defaut GE &amp; POWER Cabinet","POWER ISSUE",
U99="Sharing","POWER ISSUE",
U99="Sites strategiques &amp; DataCenter","POWER ISSUE",
U99="Exclu","Exclu",
U99="SAT","TX ISSUE",
U99="SPARE-ISSUE","SPARE-ISSUE",
U99="Fiber CAmtel","TX ISSUE",
U99="Fiber AOF","TX ISSUE",
U99="Projet OCM (HUAWEI)","TRAVAUX-HUAWEI",
U99="Projet OCM (NOKIA)","TRAVAUX -NOKIA",
U99="ACCESS-ISSUE","ACCESS-ISSUE",
U99="Projet OCM (ZTE, NOKIA, autres projets)","TRAVAUX OCM",
U99="No root CAuse","No root cause",
U99="ODU HS","TX ISSUE",
U99="IP &amp; VLAN","TX ISSUE",
U99="Warehouse HUAWEI","SPARE-ISSUE",
U99="SPARE-HS","SPARE-ISSUE",
U99="Power Telco","RAN ISSUE",U99="no impacts","no impacts"
),"")</f>
        <v/>
      </c>
      <c r="U99" s="70"/>
      <c r="V99" s="40" t="str" cm="1">
        <f t="array" ref="V99">IFERROR(_xlfn.IFS(
U99="MPR ISSUE","ACTIVE",
U99="BSS Hardware Issue","ACTIVE",
U99="Sites strategiques, MLL, Pylone, etc.","PASSIVE",
U99="AKTIVCO DEFAUT GE &amp; POWER Cabinet","PASSIVE",
U99="AKTIVCO Coupure ENEO &amp; Baisse de tension","PASSIVE",
U99="Coupure ENEO &amp; Baisse de tension","PASSIVE",
U99="Defaut GE &amp; POWER Cabinet","PASSIVE",
U99="Sharing","PASSIVE",
U99="Sites strategiques &amp; DataCenter","PASSIVE",
U99="Exclu","Exclu",
U99="SAT","ACTIVE",
U99="SPARE-ISSUE","SPARE-ISSUE",
U99="Fiber CAmtel","ACTIVE",
U99="Fiber AOF","ACTIVE",
U99="Projet OCM (HUAWEI)","PLANNED WORKS",
U99="Projet OCM (NOKIA)","PLANNED WORKS",
U99="ACCESS-ISSUE","ACCESS-ISSUE",
U99="Projet OCM (ZTE, NOKIA, autres projets)","PLANNED WORKS",
U99="No root CAuse","No root cause",
U99="ODU HS","ACTIVE",
U99="IP &amp; VLAN","ACTIVE",
U99="Warehouse HUAWEI","SPARE-ISSUE",
U99="SPARE-HS","SPARE-ISSUE",
U99="Power Telco","ACTIVE", U99="no impacts","no impacts"
),"")</f>
        <v/>
      </c>
      <c r="W99" s="98"/>
      <c r="X99" s="98"/>
      <c r="Y99" s="98"/>
      <c r="Z99" s="98"/>
      <c r="AA99" s="98"/>
      <c r="AB99" s="17" t="s">
        <v>5468</v>
      </c>
      <c r="AC99" s="17"/>
      <c r="AD99" s="9" t="s">
        <v>5468</v>
      </c>
      <c r="AE99" s="7" t="s">
        <v>5468</v>
      </c>
      <c r="AF99" s="6" t="s">
        <v>5468</v>
      </c>
      <c r="AG99" s="7" t="s">
        <v>5468</v>
      </c>
      <c r="AH99" s="3" t="s">
        <v>5468</v>
      </c>
      <c r="AI99" s="18" t="s">
        <v>5468</v>
      </c>
      <c r="AJ99" s="18" t="s">
        <v>5468</v>
      </c>
      <c r="AK99" s="18" t="s">
        <v>5468</v>
      </c>
      <c r="AL99" s="18" t="s">
        <v>5468</v>
      </c>
      <c r="AM99" s="18" t="s">
        <v>5468</v>
      </c>
      <c r="AN99" s="9" t="s">
        <v>5468</v>
      </c>
      <c r="AO99" s="14"/>
      <c r="AP99" s="14" t="s">
        <v>5468</v>
      </c>
      <c r="AQ99" s="14" t="s">
        <v>5468</v>
      </c>
      <c r="AR99" s="14" t="s">
        <v>5468</v>
      </c>
      <c r="AS99" s="9" t="s">
        <v>5468</v>
      </c>
    </row>
    <row r="100" spans="1:45" x14ac:dyDescent="0.3">
      <c r="A100" s="1" t="s">
        <v>651</v>
      </c>
      <c r="B100" s="1" t="s">
        <v>652</v>
      </c>
      <c r="C100" s="3" t="str">
        <f>_xlfn.XLOOKUP(B100,'[1]daily break down'!$D:$D,'[1]daily break down'!$E:$E,"")</f>
        <v>Maroua</v>
      </c>
      <c r="D100" s="1" t="s">
        <v>21</v>
      </c>
      <c r="E100" s="1" t="s">
        <v>80</v>
      </c>
      <c r="F100" s="3" t="s">
        <v>55</v>
      </c>
      <c r="G100" s="1" t="s">
        <v>84</v>
      </c>
      <c r="H100" s="27" t="str">
        <f>_xlfn.XLOOKUP(B100,[2]CALCULATION!$B:$B,[2]CALCULATION!$H:$H,"")</f>
        <v>Huawei</v>
      </c>
      <c r="I100" s="100" t="s">
        <v>6097</v>
      </c>
      <c r="J100" s="41" t="s">
        <v>5541</v>
      </c>
      <c r="K100" s="41"/>
      <c r="L100" s="41">
        <v>3.6785205731195405</v>
      </c>
      <c r="M100" s="41">
        <v>4.2763702333969675</v>
      </c>
      <c r="N100" s="41">
        <v>2.6707316377167682</v>
      </c>
      <c r="O100" s="41">
        <v>3.302253925857439</v>
      </c>
      <c r="P100" s="41">
        <v>4.8987431263608165</v>
      </c>
      <c r="Q100" s="41">
        <v>2.6380221040826632</v>
      </c>
      <c r="R100" s="41">
        <v>12.469680366860427</v>
      </c>
      <c r="S100" s="40" t="str" cm="1">
        <f t="array" ref="S100">IFERROR(_xlfn.IFS(
U100="MPR ISSUE","PDH",
U100="BSS Hardware Issue","BSS",
U100="Sites strategiques, MLL, Pylone, etc.","ENVTECH",
U100="AKTIVCO DEFAUT GE &amp; POWER Cabinet","AKTIVCO",
U100="AKTIVCO Coupure ENEO &amp; Baisse de tension","AKTIVCO GRID ONLY",
U100="Coupure ENEO &amp; Baisse de tension","IHS GRID ONLY",
U100="Defaut GE &amp; POWER Cabinet","IHS",
U100="Sharing","Partners",
U100="Sites strategiques &amp; DataCenter","SST &amp; DC",
U100="Exclu","Exclu",
U100="SAT","SAT",
U100="SPARE-ISSUE","SPARE-ISSUE",
U100="Fiber CAmtel","TRANS_FO_CAMTEL",
U100="Fiber AOF","Fiber AOF",
U100="Projet OCM (HUAWEI)","TRAVAUX-HUAWEI",
U100="Projet OCM (NOKIA)","TRAVAUX-NOKIA",
U100="ACCESS-ISSUE","ACCESS-ISSUE",
U100="Projet OCM (ZTE, NOKIA, autres projets)","TRAVAUX OCM",
U100="No root CAuse","No root cause",
U100="ODU HS","PDH",
U100="IP &amp; VLAN","PDH",
U100="Warehouse HUAWEI","SPARE-ISSUE",
U100="SPARE-HS","SPARE-ISSUE",
U100="Power Telco","BSS",U100="no impacts","no impacts"
),"")</f>
        <v/>
      </c>
      <c r="T100" s="40" t="str" cm="1">
        <f t="array" ref="T100">IFERROR(_xlfn.IFS(
U100="MPR ISSUE","TX ISSUE",
U100="BSS Hardware Issue","RAN ISSUE",
U100="Sites strategiques, MLL, Pylone, etc.","ENVTECH",
U100="AKTIVCO DEFAUT GE &amp; POWER Cabinet","POWER ISSUE",
U100="AKTIVCO Coupure ENEO &amp; Baisse de tension","POWER ISSUE",
U100="Coupure ENEO &amp; Baisse de tension","POWER ISSUE",
U100="Defaut GE &amp; POWER Cabinet","POWER ISSUE",
U100="Sharing","POWER ISSUE",
U100="Sites strategiques &amp; DataCenter","POWER ISSUE",
U100="Exclu","Exclu",
U100="SAT","TX ISSUE",
U100="SPARE-ISSUE","SPARE-ISSUE",
U100="Fiber CAmtel","TX ISSUE",
U100="Fiber AOF","TX ISSUE",
U100="Projet OCM (HUAWEI)","TRAVAUX-HUAWEI",
U100="Projet OCM (NOKIA)","TRAVAUX -NOKIA",
U100="ACCESS-ISSUE","ACCESS-ISSUE",
U100="Projet OCM (ZTE, NOKIA, autres projets)","TRAVAUX OCM",
U100="No root CAuse","No root cause",
U100="ODU HS","TX ISSUE",
U100="IP &amp; VLAN","TX ISSUE",
U100="Warehouse HUAWEI","SPARE-ISSUE",
U100="SPARE-HS","SPARE-ISSUE",
U100="Power Telco","RAN ISSUE",U100="no impacts","no impacts"
),"")</f>
        <v/>
      </c>
      <c r="U100" s="70"/>
      <c r="V100" s="40" t="str" cm="1">
        <f t="array" ref="V100">IFERROR(_xlfn.IFS(
U100="MPR ISSUE","ACTIVE",
U100="BSS Hardware Issue","ACTIVE",
U100="Sites strategiques, MLL, Pylone, etc.","PASSIVE",
U100="AKTIVCO DEFAUT GE &amp; POWER Cabinet","PASSIVE",
U100="AKTIVCO Coupure ENEO &amp; Baisse de tension","PASSIVE",
U100="Coupure ENEO &amp; Baisse de tension","PASSIVE",
U100="Defaut GE &amp; POWER Cabinet","PASSIVE",
U100="Sharing","PASSIVE",
U100="Sites strategiques &amp; DataCenter","PASSIVE",
U100="Exclu","Exclu",
U100="SAT","ACTIVE",
U100="SPARE-ISSUE","SPARE-ISSUE",
U100="Fiber CAmtel","ACTIVE",
U100="Fiber AOF","ACTIVE",
U100="Projet OCM (HUAWEI)","PLANNED WORKS",
U100="Projet OCM (NOKIA)","PLANNED WORKS",
U100="ACCESS-ISSUE","ACCESS-ISSUE",
U100="Projet OCM (ZTE, NOKIA, autres projets)","PLANNED WORKS",
U100="No root CAuse","No root cause",
U100="ODU HS","ACTIVE",
U100="IP &amp; VLAN","ACTIVE",
U100="Warehouse HUAWEI","SPARE-ISSUE",
U100="SPARE-HS","SPARE-ISSUE",
U100="Power Telco","ACTIVE", U100="no impacts","no impacts"
),"")</f>
        <v/>
      </c>
      <c r="W100" s="101" t="s">
        <v>6293</v>
      </c>
      <c r="X100" s="101" t="s">
        <v>6294</v>
      </c>
      <c r="Y100" s="101"/>
      <c r="Z100" s="101" t="s">
        <v>6295</v>
      </c>
      <c r="AA100" s="101" t="s">
        <v>6227</v>
      </c>
      <c r="AB100" s="17" t="s">
        <v>6317</v>
      </c>
      <c r="AC100" s="17"/>
      <c r="AD100" s="9" t="s">
        <v>5468</v>
      </c>
      <c r="AE100" s="7"/>
      <c r="AF100" s="6" t="s">
        <v>6317</v>
      </c>
      <c r="AG100" s="7" t="s">
        <v>5468</v>
      </c>
      <c r="AH100" s="3" t="s">
        <v>5468</v>
      </c>
      <c r="AI100" s="18" t="s">
        <v>5468</v>
      </c>
      <c r="AJ100" s="18" t="s">
        <v>5468</v>
      </c>
      <c r="AK100" s="18" t="s">
        <v>5468</v>
      </c>
      <c r="AL100" s="18" t="s">
        <v>5468</v>
      </c>
      <c r="AM100" s="18" t="s">
        <v>5468</v>
      </c>
      <c r="AN100" s="9" t="s">
        <v>5468</v>
      </c>
      <c r="AO100" s="14"/>
      <c r="AP100" s="14" t="s">
        <v>5468</v>
      </c>
      <c r="AQ100" s="14" t="s">
        <v>5468</v>
      </c>
      <c r="AR100" s="14" t="s">
        <v>5468</v>
      </c>
      <c r="AS100" s="9" t="s">
        <v>5468</v>
      </c>
    </row>
    <row r="101" spans="1:45" x14ac:dyDescent="0.3">
      <c r="A101" s="1" t="s">
        <v>5035</v>
      </c>
      <c r="B101" s="8" t="s">
        <v>5036</v>
      </c>
      <c r="C101" s="3" t="str">
        <f>_xlfn.XLOOKUP(B101,'[1]daily break down'!$D:$D,'[1]daily break down'!$E:$E,"")</f>
        <v>Yaounde</v>
      </c>
      <c r="D101" s="1" t="s">
        <v>11</v>
      </c>
      <c r="E101" s="1" t="s">
        <v>318</v>
      </c>
      <c r="F101" s="3" t="s">
        <v>37</v>
      </c>
      <c r="G101" s="1" t="s">
        <v>38</v>
      </c>
      <c r="H101" s="28" t="str">
        <f>_xlfn.XLOOKUP(B101,[2]CALCULATION!$B:$B,[2]CALCULATION!$H:$H,"")</f>
        <v>NOKIA</v>
      </c>
      <c r="I101" s="100" t="s">
        <v>6097</v>
      </c>
      <c r="J101" s="41" t="s">
        <v>5541</v>
      </c>
      <c r="K101" s="41"/>
      <c r="L101" s="41">
        <v>0</v>
      </c>
      <c r="M101" s="41">
        <v>5.5081142472312825</v>
      </c>
      <c r="N101" s="41">
        <v>12.327606132984052</v>
      </c>
      <c r="O101" s="41">
        <v>12.327606132984052</v>
      </c>
      <c r="P101" s="41">
        <v>12.327606132984052</v>
      </c>
      <c r="Q101" s="41">
        <v>12.327606132984052</v>
      </c>
      <c r="R101" s="41">
        <v>12.327606132984052</v>
      </c>
      <c r="S101" s="40" t="str" cm="1">
        <f t="array" ref="S101">IFERROR(_xlfn.IFS(
U101="MPR ISSUE","PDH",
U101="BSS Hardware Issue","BSS",
U101="Sites strategiques, MLL, Pylone, etc.","ENVTECH",
U101="AKTIVCO DEFAUT GE &amp; POWER Cabinet","AKTIVCO",
U101="AKTIVCO Coupure ENEO &amp; Baisse de tension","AKTIVCO GRID ONLY",
U101="Coupure ENEO &amp; Baisse de tension","IHS GRID ONLY",
U101="Defaut GE &amp; POWER Cabinet","IHS",
U101="Sharing","Partners",
U101="Sites strategiques &amp; DataCenter","SST &amp; DC",
U101="Exclu","Exclu",
U101="SAT","SAT",
U101="SPARE-ISSUE","SPARE-ISSUE",
U101="Fiber CAmtel","TRANS_FO_CAMTEL",
U101="Fiber AOF","Fiber AOF",
U101="Projet OCM (HUAWEI)","TRAVAUX-HUAWEI",
U101="Projet OCM (NOKIA)","TRAVAUX-NOKIA",
U101="ACCESS-ISSUE","ACCESS-ISSUE",
U101="Projet OCM (ZTE, NOKIA, autres projets)","TRAVAUX OCM",
U101="No root CAuse","No root cause",
U101="ODU HS","PDH",
U101="IP &amp; VLAN","PDH",
U101="Warehouse HUAWEI","SPARE-ISSUE",
U101="SPARE-HS","SPARE-ISSUE",
U101="Power Telco","BSS",U101="no impacts","no impacts"
),"")</f>
        <v/>
      </c>
      <c r="T101" s="40" t="str" cm="1">
        <f t="array" ref="T101">IFERROR(_xlfn.IFS(
U101="MPR ISSUE","TX ISSUE",
U101="BSS Hardware Issue","RAN ISSUE",
U101="Sites strategiques, MLL, Pylone, etc.","ENVTECH",
U101="AKTIVCO DEFAUT GE &amp; POWER Cabinet","POWER ISSUE",
U101="AKTIVCO Coupure ENEO &amp; Baisse de tension","POWER ISSUE",
U101="Coupure ENEO &amp; Baisse de tension","POWER ISSUE",
U101="Defaut GE &amp; POWER Cabinet","POWER ISSUE",
U101="Sharing","POWER ISSUE",
U101="Sites strategiques &amp; DataCenter","POWER ISSUE",
U101="Exclu","Exclu",
U101="SAT","TX ISSUE",
U101="SPARE-ISSUE","SPARE-ISSUE",
U101="Fiber CAmtel","TX ISSUE",
U101="Fiber AOF","TX ISSUE",
U101="Projet OCM (HUAWEI)","TRAVAUX-HUAWEI",
U101="Projet OCM (NOKIA)","TRAVAUX -NOKIA",
U101="ACCESS-ISSUE","ACCESS-ISSUE",
U101="Projet OCM (ZTE, NOKIA, autres projets)","TRAVAUX OCM",
U101="No root CAuse","No root cause",
U101="ODU HS","TX ISSUE",
U101="IP &amp; VLAN","TX ISSUE",
U101="Warehouse HUAWEI","SPARE-ISSUE",
U101="SPARE-HS","SPARE-ISSUE",
U101="Power Telco","RAN ISSUE",U101="no impacts","no impacts"
),"")</f>
        <v/>
      </c>
      <c r="U101" s="70"/>
      <c r="V101" s="40" t="str" cm="1">
        <f t="array" ref="V101">IFERROR(_xlfn.IFS(
U101="MPR ISSUE","ACTIVE",
U101="BSS Hardware Issue","ACTIVE",
U101="Sites strategiques, MLL, Pylone, etc.","PASSIVE",
U101="AKTIVCO DEFAUT GE &amp; POWER Cabinet","PASSIVE",
U101="AKTIVCO Coupure ENEO &amp; Baisse de tension","PASSIVE",
U101="Coupure ENEO &amp; Baisse de tension","PASSIVE",
U101="Defaut GE &amp; POWER Cabinet","PASSIVE",
U101="Sharing","PASSIVE",
U101="Sites strategiques &amp; DataCenter","PASSIVE",
U101="Exclu","Exclu",
U101="SAT","ACTIVE",
U101="SPARE-ISSUE","SPARE-ISSUE",
U101="Fiber CAmtel","ACTIVE",
U101="Fiber AOF","ACTIVE",
U101="Projet OCM (HUAWEI)","PLANNED WORKS",
U101="Projet OCM (NOKIA)","PLANNED WORKS",
U101="ACCESS-ISSUE","ACCESS-ISSUE",
U101="Projet OCM (ZTE, NOKIA, autres projets)","PLANNED WORKS",
U101="No root CAuse","No root cause",
U101="ODU HS","ACTIVE",
U101="IP &amp; VLAN","ACTIVE",
U101="Warehouse HUAWEI","SPARE-ISSUE",
U101="SPARE-HS","SPARE-ISSUE",
U101="Power Telco","ACTIVE", U101="no impacts","no impacts"
),"")</f>
        <v/>
      </c>
      <c r="W101" s="101" t="s">
        <v>6264</v>
      </c>
      <c r="X101" s="101" t="s">
        <v>6265</v>
      </c>
      <c r="Y101" s="101"/>
      <c r="Z101" s="101" t="s">
        <v>1485</v>
      </c>
      <c r="AA101" s="101" t="s">
        <v>6215</v>
      </c>
      <c r="AB101" s="17" t="s">
        <v>6383</v>
      </c>
      <c r="AC101" s="17"/>
      <c r="AD101" s="9" t="s">
        <v>5468</v>
      </c>
      <c r="AE101" s="7" t="s">
        <v>6191</v>
      </c>
      <c r="AF101" s="6" t="s">
        <v>5468</v>
      </c>
      <c r="AG101" s="7" t="s">
        <v>6316</v>
      </c>
      <c r="AH101" s="3" t="s">
        <v>5468</v>
      </c>
      <c r="AI101" s="18" t="s">
        <v>5468</v>
      </c>
      <c r="AJ101" s="18" t="s">
        <v>5468</v>
      </c>
      <c r="AK101" s="18" t="s">
        <v>5468</v>
      </c>
      <c r="AL101" s="18" t="s">
        <v>5468</v>
      </c>
      <c r="AM101" s="18" t="s">
        <v>5760</v>
      </c>
      <c r="AN101" s="9" t="s">
        <v>5468</v>
      </c>
      <c r="AO101" s="14"/>
      <c r="AP101" s="14" t="s">
        <v>5468</v>
      </c>
      <c r="AQ101" s="14" t="s">
        <v>5468</v>
      </c>
      <c r="AR101" s="14" t="s">
        <v>5468</v>
      </c>
      <c r="AS101" s="9" t="s">
        <v>5468</v>
      </c>
    </row>
    <row r="102" spans="1:45" x14ac:dyDescent="0.3">
      <c r="A102" s="1" t="s">
        <v>370</v>
      </c>
      <c r="B102" s="8" t="s">
        <v>371</v>
      </c>
      <c r="C102" s="3" t="str">
        <f>_xlfn.XLOOKUP(B102,'[1]daily break down'!$D:$D,'[1]daily break down'!$E:$E,"")</f>
        <v>SUD-OUEST</v>
      </c>
      <c r="D102" s="1" t="s">
        <v>21</v>
      </c>
      <c r="E102" s="1" t="s">
        <v>22</v>
      </c>
      <c r="F102" s="3" t="s">
        <v>13</v>
      </c>
      <c r="G102" s="1" t="s">
        <v>14</v>
      </c>
      <c r="H102" s="27" t="str">
        <f>_xlfn.XLOOKUP(B102,[2]CALCULATION!$B:$B,[2]CALCULATION!$H:$H,"")</f>
        <v>Huawei</v>
      </c>
      <c r="I102" s="100" t="s">
        <v>6097</v>
      </c>
      <c r="J102" s="41" t="s">
        <v>5333</v>
      </c>
      <c r="K102" s="41"/>
      <c r="L102" s="41">
        <v>0.78370901142301097</v>
      </c>
      <c r="M102" s="41">
        <v>0.20098349755873449</v>
      </c>
      <c r="N102" s="41">
        <v>0.20795701318083631</v>
      </c>
      <c r="O102" s="41">
        <v>11.514861614060321</v>
      </c>
      <c r="P102" s="41">
        <v>18.491141673301318</v>
      </c>
      <c r="Q102" s="41">
        <v>18.491409199476077</v>
      </c>
      <c r="R102" s="41">
        <v>18.491409199476077</v>
      </c>
      <c r="S102" s="40" t="str" cm="1">
        <f t="array" ref="S102">IFERROR(_xlfn.IFS(
U102="MPR ISSUE","PDH",
U102="BSS Hardware Issue","BSS",
U102="Sites strategiques, MLL, Pylone, etc.","ENVTECH",
U102="AKTIVCO DEFAUT GE &amp; POWER Cabinet","AKTIVCO",
U102="AKTIVCO Coupure ENEO &amp; Baisse de tension","AKTIVCO GRID ONLY",
U102="Coupure ENEO &amp; Baisse de tension","IHS GRID ONLY",
U102="Defaut GE &amp; POWER Cabinet","IHS",
U102="Sharing","Partners",
U102="Sites strategiques &amp; DataCenter","SST &amp; DC",
U102="Exclu","Exclu",
U102="SAT","SAT",
U102="SPARE-ISSUE","SPARE-ISSUE",
U102="Fiber CAmtel","TRANS_FO_CAMTEL",
U102="Fiber AOF","Fiber AOF",
U102="Projet OCM (HUAWEI)","TRAVAUX-HUAWEI",
U102="Projet OCM (NOKIA)","TRAVAUX-NOKIA",
U102="ACCESS-ISSUE","ACCESS-ISSUE",
U102="Projet OCM (ZTE, NOKIA, autres projets)","TRAVAUX OCM",
U102="No root CAuse","No root cause",
U102="ODU HS","PDH",
U102="IP &amp; VLAN","PDH",
U102="Warehouse HUAWEI","SPARE-ISSUE",
U102="SPARE-HS","SPARE-ISSUE",
U102="Power Telco","BSS",U102="no impacts","no impacts"
),"")</f>
        <v/>
      </c>
      <c r="T102" s="40" t="str" cm="1">
        <f t="array" ref="T102">IFERROR(_xlfn.IFS(
U102="MPR ISSUE","TX ISSUE",
U102="BSS Hardware Issue","RAN ISSUE",
U102="Sites strategiques, MLL, Pylone, etc.","ENVTECH",
U102="AKTIVCO DEFAUT GE &amp; POWER Cabinet","POWER ISSUE",
U102="AKTIVCO Coupure ENEO &amp; Baisse de tension","POWER ISSUE",
U102="Coupure ENEO &amp; Baisse de tension","POWER ISSUE",
U102="Defaut GE &amp; POWER Cabinet","POWER ISSUE",
U102="Sharing","POWER ISSUE",
U102="Sites strategiques &amp; DataCenter","POWER ISSUE",
U102="Exclu","Exclu",
U102="SAT","TX ISSUE",
U102="SPARE-ISSUE","SPARE-ISSUE",
U102="Fiber CAmtel","TX ISSUE",
U102="Fiber AOF","TX ISSUE",
U102="Projet OCM (HUAWEI)","TRAVAUX-HUAWEI",
U102="Projet OCM (NOKIA)","TRAVAUX -NOKIA",
U102="ACCESS-ISSUE","ACCESS-ISSUE",
U102="Projet OCM (ZTE, NOKIA, autres projets)","TRAVAUX OCM",
U102="No root CAuse","No root cause",
U102="ODU HS","TX ISSUE",
U102="IP &amp; VLAN","TX ISSUE",
U102="Warehouse HUAWEI","SPARE-ISSUE",
U102="SPARE-HS","SPARE-ISSUE",
U102="Power Telco","RAN ISSUE",U102="no impacts","no impacts"
),"")</f>
        <v/>
      </c>
      <c r="U102" s="70"/>
      <c r="V102" s="40" t="str" cm="1">
        <f t="array" ref="V102">IFERROR(_xlfn.IFS(
U102="MPR ISSUE","ACTIVE",
U102="BSS Hardware Issue","ACTIVE",
U102="Sites strategiques, MLL, Pylone, etc.","PASSIVE",
U102="AKTIVCO DEFAUT GE &amp; POWER Cabinet","PASSIVE",
U102="AKTIVCO Coupure ENEO &amp; Baisse de tension","PASSIVE",
U102="Coupure ENEO &amp; Baisse de tension","PASSIVE",
U102="Defaut GE &amp; POWER Cabinet","PASSIVE",
U102="Sharing","PASSIVE",
U102="Sites strategiques &amp; DataCenter","PASSIVE",
U102="Exclu","Exclu",
U102="SAT","ACTIVE",
U102="SPARE-ISSUE","SPARE-ISSUE",
U102="Fiber CAmtel","ACTIVE",
U102="Fiber AOF","ACTIVE",
U102="Projet OCM (HUAWEI)","PLANNED WORKS",
U102="Projet OCM (NOKIA)","PLANNED WORKS",
U102="ACCESS-ISSUE","ACCESS-ISSUE",
U102="Projet OCM (ZTE, NOKIA, autres projets)","PLANNED WORKS",
U102="No root CAuse","No root cause",
U102="ODU HS","ACTIVE",
U102="IP &amp; VLAN","ACTIVE",
U102="Warehouse HUAWEI","SPARE-ISSUE",
U102="SPARE-HS","SPARE-ISSUE",
U102="Power Telco","ACTIVE", U102="no impacts","no impacts"
),"")</f>
        <v/>
      </c>
      <c r="W102" s="98"/>
      <c r="X102" s="98"/>
      <c r="Y102" s="98"/>
      <c r="Z102" s="98"/>
      <c r="AA102" s="98"/>
      <c r="AB102" s="17" t="s">
        <v>6110</v>
      </c>
      <c r="AC102" s="17"/>
      <c r="AD102" s="9" t="s">
        <v>5468</v>
      </c>
      <c r="AE102" s="7" t="s">
        <v>5468</v>
      </c>
      <c r="AF102" s="6" t="s">
        <v>5468</v>
      </c>
      <c r="AG102" s="7" t="s">
        <v>5468</v>
      </c>
      <c r="AH102" s="3" t="s">
        <v>5468</v>
      </c>
      <c r="AI102" s="18" t="s">
        <v>5736</v>
      </c>
      <c r="AJ102" s="18" t="s">
        <v>5737</v>
      </c>
      <c r="AK102" s="18" t="s">
        <v>5468</v>
      </c>
      <c r="AL102" s="18" t="s">
        <v>5468</v>
      </c>
      <c r="AM102" s="18" t="s">
        <v>5763</v>
      </c>
      <c r="AN102" s="9" t="s">
        <v>5468</v>
      </c>
      <c r="AO102" s="14"/>
      <c r="AP102" s="14" t="s">
        <v>5468</v>
      </c>
      <c r="AQ102" s="14" t="s">
        <v>5468</v>
      </c>
      <c r="AR102" s="14" t="s">
        <v>5468</v>
      </c>
      <c r="AS102" s="9" t="s">
        <v>5468</v>
      </c>
    </row>
    <row r="103" spans="1:45" x14ac:dyDescent="0.3">
      <c r="A103" s="1" t="s">
        <v>1080</v>
      </c>
      <c r="B103" s="1" t="s">
        <v>1081</v>
      </c>
      <c r="C103" s="3" t="str">
        <f>_xlfn.XLOOKUP(B103,'[1]daily break down'!$D:$D,'[1]daily break down'!$E:$E,"")</f>
        <v>CENTRE</v>
      </c>
      <c r="D103" s="1" t="s">
        <v>11</v>
      </c>
      <c r="E103" s="1" t="s">
        <v>66</v>
      </c>
      <c r="F103" s="3" t="s">
        <v>37</v>
      </c>
      <c r="G103" s="1" t="s">
        <v>1082</v>
      </c>
      <c r="H103" s="28" t="str">
        <f>_xlfn.XLOOKUP(B103,[2]CALCULATION!$B:$B,[2]CALCULATION!$H:$H,"")</f>
        <v>NOKIA</v>
      </c>
      <c r="I103" s="100" t="s">
        <v>6097</v>
      </c>
      <c r="J103" s="41" t="s">
        <v>5541</v>
      </c>
      <c r="K103" s="41"/>
      <c r="L103" s="41">
        <v>12.326643038754911</v>
      </c>
      <c r="M103" s="41">
        <v>12.32692840000799</v>
      </c>
      <c r="N103" s="41">
        <v>12.32692840000799</v>
      </c>
      <c r="O103" s="41">
        <v>12.326857059694721</v>
      </c>
      <c r="P103" s="41">
        <v>12.326892729851355</v>
      </c>
      <c r="Q103" s="41">
        <v>12.326750049224817</v>
      </c>
      <c r="R103" s="41">
        <v>12.32692840000799</v>
      </c>
      <c r="S103" s="40" t="str" cm="1">
        <f t="array" ref="S103">IFERROR(_xlfn.IFS(
U103="MPR ISSUE","PDH",
U103="BSS Hardware Issue","BSS",
U103="Sites strategiques, MLL, Pylone, etc.","ENVTECH",
U103="AKTIVCO DEFAUT GE &amp; POWER Cabinet","AKTIVCO",
U103="AKTIVCO Coupure ENEO &amp; Baisse de tension","AKTIVCO GRID ONLY",
U103="Coupure ENEO &amp; Baisse de tension","IHS GRID ONLY",
U103="Defaut GE &amp; POWER Cabinet","IHS",
U103="Sharing","Partners",
U103="Sites strategiques &amp; DataCenter","SST &amp; DC",
U103="Exclu","Exclu",
U103="SAT","SAT",
U103="SPARE-ISSUE","SPARE-ISSUE",
U103="Fiber CAmtel","TRANS_FO_CAMTEL",
U103="Fiber AOF","Fiber AOF",
U103="Projet OCM (HUAWEI)","TRAVAUX-HUAWEI",
U103="Projet OCM (NOKIA)","TRAVAUX-NOKIA",
U103="ACCESS-ISSUE","ACCESS-ISSUE",
U103="Projet OCM (ZTE, NOKIA, autres projets)","TRAVAUX OCM",
U103="No root CAuse","No root cause",
U103="ODU HS","PDH",
U103="IP &amp; VLAN","PDH",
U103="Warehouse HUAWEI","SPARE-ISSUE",
U103="SPARE-HS","SPARE-ISSUE",
U103="Power Telco","BSS",U103="no impacts","no impacts"
),"")</f>
        <v/>
      </c>
      <c r="T103" s="40" t="str" cm="1">
        <f t="array" ref="T103">IFERROR(_xlfn.IFS(
U103="MPR ISSUE","TX ISSUE",
U103="BSS Hardware Issue","RAN ISSUE",
U103="Sites strategiques, MLL, Pylone, etc.","ENVTECH",
U103="AKTIVCO DEFAUT GE &amp; POWER Cabinet","POWER ISSUE",
U103="AKTIVCO Coupure ENEO &amp; Baisse de tension","POWER ISSUE",
U103="Coupure ENEO &amp; Baisse de tension","POWER ISSUE",
U103="Defaut GE &amp; POWER Cabinet","POWER ISSUE",
U103="Sharing","POWER ISSUE",
U103="Sites strategiques &amp; DataCenter","POWER ISSUE",
U103="Exclu","Exclu",
U103="SAT","TX ISSUE",
U103="SPARE-ISSUE","SPARE-ISSUE",
U103="Fiber CAmtel","TX ISSUE",
U103="Fiber AOF","TX ISSUE",
U103="Projet OCM (HUAWEI)","TRAVAUX-HUAWEI",
U103="Projet OCM (NOKIA)","TRAVAUX -NOKIA",
U103="ACCESS-ISSUE","ACCESS-ISSUE",
U103="Projet OCM (ZTE, NOKIA, autres projets)","TRAVAUX OCM",
U103="No root CAuse","No root cause",
U103="ODU HS","TX ISSUE",
U103="IP &amp; VLAN","TX ISSUE",
U103="Warehouse HUAWEI","SPARE-ISSUE",
U103="SPARE-HS","SPARE-ISSUE",
U103="Power Telco","RAN ISSUE",U103="no impacts","no impacts"
),"")</f>
        <v/>
      </c>
      <c r="U103" s="70"/>
      <c r="V103" s="40" t="str" cm="1">
        <f t="array" ref="V103">IFERROR(_xlfn.IFS(
U103="MPR ISSUE","ACTIVE",
U103="BSS Hardware Issue","ACTIVE",
U103="Sites strategiques, MLL, Pylone, etc.","PASSIVE",
U103="AKTIVCO DEFAUT GE &amp; POWER Cabinet","PASSIVE",
U103="AKTIVCO Coupure ENEO &amp; Baisse de tension","PASSIVE",
U103="Coupure ENEO &amp; Baisse de tension","PASSIVE",
U103="Defaut GE &amp; POWER Cabinet","PASSIVE",
U103="Sharing","PASSIVE",
U103="Sites strategiques &amp; DataCenter","PASSIVE",
U103="Exclu","Exclu",
U103="SAT","ACTIVE",
U103="SPARE-ISSUE","SPARE-ISSUE",
U103="Fiber CAmtel","ACTIVE",
U103="Fiber AOF","ACTIVE",
U103="Projet OCM (HUAWEI)","PLANNED WORKS",
U103="Projet OCM (NOKIA)","PLANNED WORKS",
U103="ACCESS-ISSUE","ACCESS-ISSUE",
U103="Projet OCM (ZTE, NOKIA, autres projets)","PLANNED WORKS",
U103="No root CAuse","No root cause",
U103="ODU HS","ACTIVE",
U103="IP &amp; VLAN","ACTIVE",
U103="Warehouse HUAWEI","SPARE-ISSUE",
U103="SPARE-HS","SPARE-ISSUE",
U103="Power Telco","ACTIVE", U103="no impacts","no impacts"
),"")</f>
        <v/>
      </c>
      <c r="W103" s="103" t="s">
        <v>6266</v>
      </c>
      <c r="X103" s="103" t="s">
        <v>6267</v>
      </c>
      <c r="Y103" s="101"/>
      <c r="Z103" s="101" t="s">
        <v>1485</v>
      </c>
      <c r="AA103" s="101" t="s">
        <v>6224</v>
      </c>
      <c r="AB103" s="17" t="s">
        <v>6384</v>
      </c>
      <c r="AC103" s="17"/>
      <c r="AD103" s="9" t="s">
        <v>5468</v>
      </c>
      <c r="AE103" s="7" t="s">
        <v>6192</v>
      </c>
      <c r="AF103" s="6" t="s">
        <v>5468</v>
      </c>
      <c r="AG103" s="7" t="s">
        <v>6315</v>
      </c>
      <c r="AH103" s="3" t="s">
        <v>5468</v>
      </c>
      <c r="AI103" s="18" t="s">
        <v>5468</v>
      </c>
      <c r="AJ103" s="18" t="s">
        <v>5468</v>
      </c>
      <c r="AK103" s="18" t="s">
        <v>5468</v>
      </c>
      <c r="AL103" s="18" t="s">
        <v>5468</v>
      </c>
      <c r="AM103" s="18" t="s">
        <v>5759</v>
      </c>
      <c r="AN103" s="9" t="s">
        <v>5468</v>
      </c>
      <c r="AO103" s="14"/>
      <c r="AP103" s="14" t="s">
        <v>5468</v>
      </c>
      <c r="AQ103" s="14" t="s">
        <v>5468</v>
      </c>
      <c r="AR103" s="14" t="s">
        <v>5468</v>
      </c>
      <c r="AS103" s="9" t="s">
        <v>5468</v>
      </c>
    </row>
    <row r="104" spans="1:45" x14ac:dyDescent="0.3">
      <c r="A104" s="1" t="s">
        <v>487</v>
      </c>
      <c r="B104" s="8" t="s">
        <v>488</v>
      </c>
      <c r="C104" s="3" t="str">
        <f>_xlfn.XLOOKUP(B104,'[1]daily break down'!$D:$D,'[1]daily break down'!$E:$E,"")</f>
        <v>CENTRE</v>
      </c>
      <c r="D104" s="1" t="s">
        <v>11</v>
      </c>
      <c r="E104" s="1" t="s">
        <v>5444</v>
      </c>
      <c r="F104" s="3" t="s">
        <v>226</v>
      </c>
      <c r="G104" s="1" t="s">
        <v>489</v>
      </c>
      <c r="H104" s="29" t="str">
        <f>_xlfn.XLOOKUP(B104,[2]CALCULATION!$B:$B,[2]CALCULATION!$H:$H,"")</f>
        <v>ZTE</v>
      </c>
      <c r="I104" s="100" t="s">
        <v>6097</v>
      </c>
      <c r="J104" s="41" t="s">
        <v>5541</v>
      </c>
      <c r="K104" s="41"/>
      <c r="L104" s="41">
        <v>9.6966645549933919</v>
      </c>
      <c r="M104" s="41">
        <v>10.811749321553622</v>
      </c>
      <c r="N104" s="41">
        <v>14.178958602643016</v>
      </c>
      <c r="O104" s="41">
        <v>1.0641834530423797</v>
      </c>
      <c r="P104" s="41">
        <v>0.47460926910422235</v>
      </c>
      <c r="Q104" s="41">
        <v>0.75055360083097344</v>
      </c>
      <c r="R104" s="41">
        <v>11.70887159599695</v>
      </c>
      <c r="S104" s="40" t="str" cm="1">
        <f t="array" ref="S104">IFERROR(_xlfn.IFS(
U104="MPR ISSUE","PDH",
U104="BSS Hardware Issue","BSS",
U104="Sites strategiques, MLL, Pylone, etc.","ENVTECH",
U104="AKTIVCO DEFAUT GE &amp; POWER Cabinet","AKTIVCO",
U104="AKTIVCO Coupure ENEO &amp; Baisse de tension","AKTIVCO GRID ONLY",
U104="Coupure ENEO &amp; Baisse de tension","IHS GRID ONLY",
U104="Defaut GE &amp; POWER Cabinet","IHS",
U104="Sharing","Partners",
U104="Sites strategiques &amp; DataCenter","SST &amp; DC",
U104="Exclu","Exclu",
U104="SAT","SAT",
U104="SPARE-ISSUE","SPARE-ISSUE",
U104="Fiber CAmtel","TRANS_FO_CAMTEL",
U104="Fiber AOF","Fiber AOF",
U104="Projet OCM (HUAWEI)","TRAVAUX-HUAWEI",
U104="Projet OCM (NOKIA)","TRAVAUX-NOKIA",
U104="ACCESS-ISSUE","ACCESS-ISSUE",
U104="Projet OCM (ZTE, NOKIA, autres projets)","TRAVAUX OCM",
U104="No root CAuse","No root cause",
U104="ODU HS","PDH",
U104="IP &amp; VLAN","PDH",
U104="Warehouse HUAWEI","SPARE-ISSUE",
U104="SPARE-HS","SPARE-ISSUE",
U104="Power Telco","BSS",U104="no impacts","no impacts"
),"")</f>
        <v/>
      </c>
      <c r="T104" s="40" t="str" cm="1">
        <f t="array" ref="T104">IFERROR(_xlfn.IFS(
U104="MPR ISSUE","TX ISSUE",
U104="BSS Hardware Issue","RAN ISSUE",
U104="Sites strategiques, MLL, Pylone, etc.","ENVTECH",
U104="AKTIVCO DEFAUT GE &amp; POWER Cabinet","POWER ISSUE",
U104="AKTIVCO Coupure ENEO &amp; Baisse de tension","POWER ISSUE",
U104="Coupure ENEO &amp; Baisse de tension","POWER ISSUE",
U104="Defaut GE &amp; POWER Cabinet","POWER ISSUE",
U104="Sharing","POWER ISSUE",
U104="Sites strategiques &amp; DataCenter","POWER ISSUE",
U104="Exclu","Exclu",
U104="SAT","TX ISSUE",
U104="SPARE-ISSUE","SPARE-ISSUE",
U104="Fiber CAmtel","TX ISSUE",
U104="Fiber AOF","TX ISSUE",
U104="Projet OCM (HUAWEI)","TRAVAUX-HUAWEI",
U104="Projet OCM (NOKIA)","TRAVAUX -NOKIA",
U104="ACCESS-ISSUE","ACCESS-ISSUE",
U104="Projet OCM (ZTE, NOKIA, autres projets)","TRAVAUX OCM",
U104="No root CAuse","No root cause",
U104="ODU HS","TX ISSUE",
U104="IP &amp; VLAN","TX ISSUE",
U104="Warehouse HUAWEI","SPARE-ISSUE",
U104="SPARE-HS","SPARE-ISSUE",
U104="Power Telco","RAN ISSUE",U104="no impacts","no impacts"
),"")</f>
        <v/>
      </c>
      <c r="U104" s="70"/>
      <c r="V104" s="40" t="str" cm="1">
        <f t="array" ref="V104">IFERROR(_xlfn.IFS(
U104="MPR ISSUE","ACTIVE",
U104="BSS Hardware Issue","ACTIVE",
U104="Sites strategiques, MLL, Pylone, etc.","PASSIVE",
U104="AKTIVCO DEFAUT GE &amp; POWER Cabinet","PASSIVE",
U104="AKTIVCO Coupure ENEO &amp; Baisse de tension","PASSIVE",
U104="Coupure ENEO &amp; Baisse de tension","PASSIVE",
U104="Defaut GE &amp; POWER Cabinet","PASSIVE",
U104="Sharing","PASSIVE",
U104="Sites strategiques &amp; DataCenter","PASSIVE",
U104="Exclu","Exclu",
U104="SAT","ACTIVE",
U104="SPARE-ISSUE","SPARE-ISSUE",
U104="Fiber CAmtel","ACTIVE",
U104="Fiber AOF","ACTIVE",
U104="Projet OCM (HUAWEI)","PLANNED WORKS",
U104="Projet OCM (NOKIA)","PLANNED WORKS",
U104="ACCESS-ISSUE","ACCESS-ISSUE",
U104="Projet OCM (ZTE, NOKIA, autres projets)","PLANNED WORKS",
U104="No root CAuse","No root cause",
U104="ODU HS","ACTIVE",
U104="IP &amp; VLAN","ACTIVE",
U104="Warehouse HUAWEI","SPARE-ISSUE",
U104="SPARE-HS","SPARE-ISSUE",
U104="Power Telco","ACTIVE", U104="no impacts","no impacts"
),"")</f>
        <v/>
      </c>
      <c r="W104" s="101" t="s">
        <v>6293</v>
      </c>
      <c r="X104" s="101" t="s">
        <v>6294</v>
      </c>
      <c r="Y104" s="101"/>
      <c r="Z104" s="101" t="s">
        <v>6295</v>
      </c>
      <c r="AA104" s="101" t="s">
        <v>6305</v>
      </c>
      <c r="AB104" s="17" t="s">
        <v>6385</v>
      </c>
      <c r="AC104" s="17"/>
      <c r="AD104" s="9" t="s">
        <v>5468</v>
      </c>
      <c r="AE104" s="7" t="s">
        <v>6115</v>
      </c>
      <c r="AF104" s="6" t="s">
        <v>5468</v>
      </c>
      <c r="AG104" s="7" t="s">
        <v>6315</v>
      </c>
      <c r="AH104" s="3" t="s">
        <v>5468</v>
      </c>
      <c r="AI104" s="18" t="s">
        <v>5468</v>
      </c>
      <c r="AJ104" s="18" t="s">
        <v>5468</v>
      </c>
      <c r="AK104" s="18" t="s">
        <v>5468</v>
      </c>
      <c r="AL104" s="18" t="s">
        <v>5468</v>
      </c>
      <c r="AM104" s="18" t="s">
        <v>5730</v>
      </c>
      <c r="AN104" s="9" t="s">
        <v>5857</v>
      </c>
      <c r="AO104" s="14"/>
      <c r="AP104" s="14" t="s">
        <v>5468</v>
      </c>
      <c r="AQ104" s="14" t="s">
        <v>5468</v>
      </c>
      <c r="AR104" s="14" t="s">
        <v>5468</v>
      </c>
      <c r="AS104" s="9" t="s">
        <v>5468</v>
      </c>
    </row>
    <row r="105" spans="1:45" x14ac:dyDescent="0.3">
      <c r="A105" s="1" t="s">
        <v>2258</v>
      </c>
      <c r="B105" s="8" t="s">
        <v>2259</v>
      </c>
      <c r="C105" s="3" t="str">
        <f>_xlfn.XLOOKUP(B105,'[1]daily break down'!$D:$D,'[1]daily break down'!$E:$E,"")</f>
        <v>Yaounde</v>
      </c>
      <c r="D105" s="1" t="s">
        <v>11</v>
      </c>
      <c r="E105" s="1" t="s">
        <v>12</v>
      </c>
      <c r="F105" s="3" t="s">
        <v>37</v>
      </c>
      <c r="G105" s="1" t="s">
        <v>38</v>
      </c>
      <c r="H105" s="29" t="str">
        <f>_xlfn.XLOOKUP(B105,[2]CALCULATION!$B:$B,[2]CALCULATION!$H:$H,"")</f>
        <v>ZTE</v>
      </c>
      <c r="I105" s="100" t="s">
        <v>6097</v>
      </c>
      <c r="J105" s="41" t="s">
        <v>5541</v>
      </c>
      <c r="K105" s="41"/>
      <c r="L105" s="41">
        <v>0</v>
      </c>
      <c r="M105" s="41">
        <v>0</v>
      </c>
      <c r="N105" s="41">
        <v>0</v>
      </c>
      <c r="O105" s="41">
        <v>6.4095169404707883</v>
      </c>
      <c r="P105" s="41">
        <v>3.3897884902392188</v>
      </c>
      <c r="Q105" s="41">
        <v>2.0556354567064177</v>
      </c>
      <c r="R105" s="41">
        <v>11.41555589798906</v>
      </c>
      <c r="S105" s="40" t="str" cm="1">
        <f t="array" ref="S105">IFERROR(_xlfn.IFS(
U105="MPR ISSUE","PDH",
U105="BSS Hardware Issue","BSS",
U105="Sites strategiques, MLL, Pylone, etc.","ENVTECH",
U105="AKTIVCO DEFAUT GE &amp; POWER Cabinet","AKTIVCO",
U105="AKTIVCO Coupure ENEO &amp; Baisse de tension","AKTIVCO GRID ONLY",
U105="Coupure ENEO &amp; Baisse de tension","IHS GRID ONLY",
U105="Defaut GE &amp; POWER Cabinet","IHS",
U105="Sharing","Partners",
U105="Sites strategiques &amp; DataCenter","SST &amp; DC",
U105="Exclu","Exclu",
U105="SAT","SAT",
U105="SPARE-ISSUE","SPARE-ISSUE",
U105="Fiber CAmtel","TRANS_FO_CAMTEL",
U105="Fiber AOF","Fiber AOF",
U105="Projet OCM (HUAWEI)","TRAVAUX-HUAWEI",
U105="Projet OCM (NOKIA)","TRAVAUX-NOKIA",
U105="ACCESS-ISSUE","ACCESS-ISSUE",
U105="Projet OCM (ZTE, NOKIA, autres projets)","TRAVAUX OCM",
U105="No root CAuse","No root cause",
U105="ODU HS","PDH",
U105="IP &amp; VLAN","PDH",
U105="Warehouse HUAWEI","SPARE-ISSUE",
U105="SPARE-HS","SPARE-ISSUE",
U105="Power Telco","BSS",U105="no impacts","no impacts"
),"")</f>
        <v/>
      </c>
      <c r="T105" s="40" t="str" cm="1">
        <f t="array" ref="T105">IFERROR(_xlfn.IFS(
U105="MPR ISSUE","TX ISSUE",
U105="BSS Hardware Issue","RAN ISSUE",
U105="Sites strategiques, MLL, Pylone, etc.","ENVTECH",
U105="AKTIVCO DEFAUT GE &amp; POWER Cabinet","POWER ISSUE",
U105="AKTIVCO Coupure ENEO &amp; Baisse de tension","POWER ISSUE",
U105="Coupure ENEO &amp; Baisse de tension","POWER ISSUE",
U105="Defaut GE &amp; POWER Cabinet","POWER ISSUE",
U105="Sharing","POWER ISSUE",
U105="Sites strategiques &amp; DataCenter","POWER ISSUE",
U105="Exclu","Exclu",
U105="SAT","TX ISSUE",
U105="SPARE-ISSUE","SPARE-ISSUE",
U105="Fiber CAmtel","TX ISSUE",
U105="Fiber AOF","TX ISSUE",
U105="Projet OCM (HUAWEI)","TRAVAUX-HUAWEI",
U105="Projet OCM (NOKIA)","TRAVAUX -NOKIA",
U105="ACCESS-ISSUE","ACCESS-ISSUE",
U105="Projet OCM (ZTE, NOKIA, autres projets)","TRAVAUX OCM",
U105="No root CAuse","No root cause",
U105="ODU HS","TX ISSUE",
U105="IP &amp; VLAN","TX ISSUE",
U105="Warehouse HUAWEI","SPARE-ISSUE",
U105="SPARE-HS","SPARE-ISSUE",
U105="Power Telco","RAN ISSUE",U105="no impacts","no impacts"
),"")</f>
        <v/>
      </c>
      <c r="U105" s="70"/>
      <c r="V105" s="40" t="str" cm="1">
        <f t="array" ref="V105">IFERROR(_xlfn.IFS(
U105="MPR ISSUE","ACTIVE",
U105="BSS Hardware Issue","ACTIVE",
U105="Sites strategiques, MLL, Pylone, etc.","PASSIVE",
U105="AKTIVCO DEFAUT GE &amp; POWER Cabinet","PASSIVE",
U105="AKTIVCO Coupure ENEO &amp; Baisse de tension","PASSIVE",
U105="Coupure ENEO &amp; Baisse de tension","PASSIVE",
U105="Defaut GE &amp; POWER Cabinet","PASSIVE",
U105="Sharing","PASSIVE",
U105="Sites strategiques &amp; DataCenter","PASSIVE",
U105="Exclu","Exclu",
U105="SAT","ACTIVE",
U105="SPARE-ISSUE","SPARE-ISSUE",
U105="Fiber CAmtel","ACTIVE",
U105="Fiber AOF","ACTIVE",
U105="Projet OCM (HUAWEI)","PLANNED WORKS",
U105="Projet OCM (NOKIA)","PLANNED WORKS",
U105="ACCESS-ISSUE","ACCESS-ISSUE",
U105="Projet OCM (ZTE, NOKIA, autres projets)","PLANNED WORKS",
U105="No root CAuse","No root cause",
U105="ODU HS","ACTIVE",
U105="IP &amp; VLAN","ACTIVE",
U105="Warehouse HUAWEI","SPARE-ISSUE",
U105="SPARE-HS","SPARE-ISSUE",
U105="Power Telco","ACTIVE", U105="no impacts","no impacts"
),"")</f>
        <v/>
      </c>
      <c r="W105" s="103" t="s">
        <v>6279</v>
      </c>
      <c r="X105" s="103" t="s">
        <v>6280</v>
      </c>
      <c r="Y105" s="101"/>
      <c r="Z105" s="101" t="s">
        <v>1485</v>
      </c>
      <c r="AA105" s="101" t="s">
        <v>6281</v>
      </c>
      <c r="AB105" s="17" t="s">
        <v>6386</v>
      </c>
      <c r="AC105" s="17"/>
      <c r="AD105" s="9" t="s">
        <v>5468</v>
      </c>
      <c r="AE105" s="7" t="s">
        <v>6193</v>
      </c>
      <c r="AF105" s="6" t="s">
        <v>5468</v>
      </c>
      <c r="AG105" s="7" t="s">
        <v>6315</v>
      </c>
      <c r="AH105" s="3" t="s">
        <v>5468</v>
      </c>
      <c r="AI105" s="18" t="s">
        <v>5468</v>
      </c>
      <c r="AJ105" s="18" t="s">
        <v>5468</v>
      </c>
      <c r="AK105" s="18" t="s">
        <v>5468</v>
      </c>
      <c r="AL105" s="18" t="s">
        <v>5468</v>
      </c>
      <c r="AM105" s="18" t="s">
        <v>5789</v>
      </c>
      <c r="AN105" s="9" t="s">
        <v>5790</v>
      </c>
      <c r="AO105" s="14"/>
      <c r="AP105" s="14" t="s">
        <v>5468</v>
      </c>
      <c r="AQ105" s="14" t="s">
        <v>5468</v>
      </c>
      <c r="AR105" s="14" t="s">
        <v>5468</v>
      </c>
      <c r="AS105" s="9" t="s">
        <v>5468</v>
      </c>
    </row>
    <row r="106" spans="1:45" x14ac:dyDescent="0.3">
      <c r="A106" s="1" t="s">
        <v>2115</v>
      </c>
      <c r="B106" s="8" t="s">
        <v>2116</v>
      </c>
      <c r="C106" s="3" t="str">
        <f>_xlfn.XLOOKUP(B106,'[1]daily break down'!$D:$D,'[1]daily break down'!$E:$E,"")</f>
        <v>Yaounde</v>
      </c>
      <c r="D106" s="1" t="s">
        <v>21</v>
      </c>
      <c r="E106" s="1" t="s">
        <v>30</v>
      </c>
      <c r="F106" s="3" t="s">
        <v>37</v>
      </c>
      <c r="G106" s="1" t="s">
        <v>38</v>
      </c>
      <c r="H106" s="29" t="str">
        <f>_xlfn.XLOOKUP(B106,[2]CALCULATION!$B:$B,[2]CALCULATION!$H:$H,"")</f>
        <v>ZTE</v>
      </c>
      <c r="I106" s="100" t="s">
        <v>6097</v>
      </c>
      <c r="J106" s="41" t="s">
        <v>5541</v>
      </c>
      <c r="K106" s="41"/>
      <c r="L106" s="41">
        <v>6.5133968024169991E-17</v>
      </c>
      <c r="M106" s="41">
        <v>0</v>
      </c>
      <c r="N106" s="41">
        <v>0</v>
      </c>
      <c r="O106" s="41">
        <v>4.5547758059315182</v>
      </c>
      <c r="P106" s="41">
        <v>3.1555960768534925</v>
      </c>
      <c r="Q106" s="41">
        <v>1.3911539438351983</v>
      </c>
      <c r="R106" s="41">
        <v>10.867020229259232</v>
      </c>
      <c r="S106" s="40" t="str" cm="1">
        <f t="array" ref="S106">IFERROR(_xlfn.IFS(
U106="MPR ISSUE","PDH",
U106="BSS Hardware Issue","BSS",
U106="Sites strategiques, MLL, Pylone, etc.","ENVTECH",
U106="AKTIVCO DEFAUT GE &amp; POWER Cabinet","AKTIVCO",
U106="AKTIVCO Coupure ENEO &amp; Baisse de tension","AKTIVCO GRID ONLY",
U106="Coupure ENEO &amp; Baisse de tension","IHS GRID ONLY",
U106="Defaut GE &amp; POWER Cabinet","IHS",
U106="Sharing","Partners",
U106="Sites strategiques &amp; DataCenter","SST &amp; DC",
U106="Exclu","Exclu",
U106="SAT","SAT",
U106="SPARE-ISSUE","SPARE-ISSUE",
U106="Fiber CAmtel","TRANS_FO_CAMTEL",
U106="Fiber AOF","Fiber AOF",
U106="Projet OCM (HUAWEI)","TRAVAUX-HUAWEI",
U106="Projet OCM (NOKIA)","TRAVAUX-NOKIA",
U106="ACCESS-ISSUE","ACCESS-ISSUE",
U106="Projet OCM (ZTE, NOKIA, autres projets)","TRAVAUX OCM",
U106="No root CAuse","No root cause",
U106="ODU HS","PDH",
U106="IP &amp; VLAN","PDH",
U106="Warehouse HUAWEI","SPARE-ISSUE",
U106="SPARE-HS","SPARE-ISSUE",
U106="Power Telco","BSS",U106="no impacts","no impacts"
),"")</f>
        <v/>
      </c>
      <c r="T106" s="40" t="str" cm="1">
        <f t="array" ref="T106">IFERROR(_xlfn.IFS(
U106="MPR ISSUE","TX ISSUE",
U106="BSS Hardware Issue","RAN ISSUE",
U106="Sites strategiques, MLL, Pylone, etc.","ENVTECH",
U106="AKTIVCO DEFAUT GE &amp; POWER Cabinet","POWER ISSUE",
U106="AKTIVCO Coupure ENEO &amp; Baisse de tension","POWER ISSUE",
U106="Coupure ENEO &amp; Baisse de tension","POWER ISSUE",
U106="Defaut GE &amp; POWER Cabinet","POWER ISSUE",
U106="Sharing","POWER ISSUE",
U106="Sites strategiques &amp; DataCenter","POWER ISSUE",
U106="Exclu","Exclu",
U106="SAT","TX ISSUE",
U106="SPARE-ISSUE","SPARE-ISSUE",
U106="Fiber CAmtel","TX ISSUE",
U106="Fiber AOF","TX ISSUE",
U106="Projet OCM (HUAWEI)","TRAVAUX-HUAWEI",
U106="Projet OCM (NOKIA)","TRAVAUX -NOKIA",
U106="ACCESS-ISSUE","ACCESS-ISSUE",
U106="Projet OCM (ZTE, NOKIA, autres projets)","TRAVAUX OCM",
U106="No root CAuse","No root cause",
U106="ODU HS","TX ISSUE",
U106="IP &amp; VLAN","TX ISSUE",
U106="Warehouse HUAWEI","SPARE-ISSUE",
U106="SPARE-HS","SPARE-ISSUE",
U106="Power Telco","RAN ISSUE",U106="no impacts","no impacts"
),"")</f>
        <v/>
      </c>
      <c r="U106" s="70"/>
      <c r="V106" s="40" t="str" cm="1">
        <f t="array" ref="V106">IFERROR(_xlfn.IFS(
U106="MPR ISSUE","ACTIVE",
U106="BSS Hardware Issue","ACTIVE",
U106="Sites strategiques, MLL, Pylone, etc.","PASSIVE",
U106="AKTIVCO DEFAUT GE &amp; POWER Cabinet","PASSIVE",
U106="AKTIVCO Coupure ENEO &amp; Baisse de tension","PASSIVE",
U106="Coupure ENEO &amp; Baisse de tension","PASSIVE",
U106="Defaut GE &amp; POWER Cabinet","PASSIVE",
U106="Sharing","PASSIVE",
U106="Sites strategiques &amp; DataCenter","PASSIVE",
U106="Exclu","Exclu",
U106="SAT","ACTIVE",
U106="SPARE-ISSUE","SPARE-ISSUE",
U106="Fiber CAmtel","ACTIVE",
U106="Fiber AOF","ACTIVE",
U106="Projet OCM (HUAWEI)","PLANNED WORKS",
U106="Projet OCM (NOKIA)","PLANNED WORKS",
U106="ACCESS-ISSUE","ACCESS-ISSUE",
U106="Projet OCM (ZTE, NOKIA, autres projets)","PLANNED WORKS",
U106="No root CAuse","No root cause",
U106="ODU HS","ACTIVE",
U106="IP &amp; VLAN","ACTIVE",
U106="Warehouse HUAWEI","SPARE-ISSUE",
U106="SPARE-HS","SPARE-ISSUE",
U106="Power Telco","ACTIVE", U106="no impacts","no impacts"
),"")</f>
        <v/>
      </c>
      <c r="W106" s="103" t="s">
        <v>6310</v>
      </c>
      <c r="X106" s="103" t="s">
        <v>6280</v>
      </c>
      <c r="Y106" s="101"/>
      <c r="Z106" s="101" t="s">
        <v>1485</v>
      </c>
      <c r="AA106" s="101" t="s">
        <v>6281</v>
      </c>
      <c r="AB106" s="17" t="s">
        <v>6387</v>
      </c>
      <c r="AC106" s="17"/>
      <c r="AD106" s="9" t="s">
        <v>5468</v>
      </c>
      <c r="AE106" s="7" t="s">
        <v>6173</v>
      </c>
      <c r="AF106" s="6" t="s">
        <v>6317</v>
      </c>
      <c r="AG106" s="7" t="s">
        <v>5468</v>
      </c>
      <c r="AH106" s="3" t="s">
        <v>5468</v>
      </c>
      <c r="AI106" s="18" t="s">
        <v>5468</v>
      </c>
      <c r="AJ106" s="18" t="s">
        <v>5468</v>
      </c>
      <c r="AK106" s="18" t="s">
        <v>5468</v>
      </c>
      <c r="AL106" s="18" t="s">
        <v>5468</v>
      </c>
      <c r="AM106" s="18" t="s">
        <v>5783</v>
      </c>
      <c r="AN106" s="9" t="s">
        <v>5813</v>
      </c>
      <c r="AO106" s="14"/>
      <c r="AP106" s="14" t="s">
        <v>5468</v>
      </c>
      <c r="AQ106" s="14" t="s">
        <v>5468</v>
      </c>
      <c r="AR106" s="14" t="s">
        <v>5468</v>
      </c>
      <c r="AS106" s="9" t="s">
        <v>5468</v>
      </c>
    </row>
    <row r="107" spans="1:45" x14ac:dyDescent="0.3">
      <c r="A107" s="1" t="s">
        <v>3190</v>
      </c>
      <c r="B107" s="8" t="s">
        <v>3191</v>
      </c>
      <c r="C107" s="3" t="str">
        <f>_xlfn.XLOOKUP(B107,'[1]daily break down'!$D:$D,'[1]daily break down'!$E:$E,"")</f>
        <v>Yaounde</v>
      </c>
      <c r="D107" s="1" t="s">
        <v>11</v>
      </c>
      <c r="E107" s="1" t="s">
        <v>12</v>
      </c>
      <c r="F107" s="3" t="s">
        <v>37</v>
      </c>
      <c r="G107" s="1" t="s">
        <v>38</v>
      </c>
      <c r="H107" s="29" t="str">
        <f>_xlfn.XLOOKUP(B107,[2]CALCULATION!$B:$B,[2]CALCULATION!$H:$H,"")</f>
        <v>ZTE</v>
      </c>
      <c r="I107" s="100" t="s">
        <v>6098</v>
      </c>
      <c r="J107" s="41" t="s">
        <v>5541</v>
      </c>
      <c r="K107" s="41"/>
      <c r="L107" s="41">
        <v>2.5432108277473873</v>
      </c>
      <c r="M107" s="41">
        <v>2.7065266398997809</v>
      </c>
      <c r="N107" s="41">
        <v>0</v>
      </c>
      <c r="O107" s="41">
        <v>10.689204498434796</v>
      </c>
      <c r="P107" s="41">
        <v>0</v>
      </c>
      <c r="Q107" s="41">
        <v>0</v>
      </c>
      <c r="R107" s="41">
        <v>0</v>
      </c>
      <c r="S107" s="40" t="str" cm="1">
        <f t="array" ref="S107">IFERROR(_xlfn.IFS(
U107="MPR ISSUE","PDH",
U107="BSS Hardware Issue","BSS",
U107="Sites strategiques, MLL, Pylone, etc.","ENVTECH",
U107="AKTIVCO DEFAUT GE &amp; POWER Cabinet","AKTIVCO",
U107="AKTIVCO Coupure ENEO &amp; Baisse de tension","AKTIVCO GRID ONLY",
U107="Coupure ENEO &amp; Baisse de tension","IHS GRID ONLY",
U107="Defaut GE &amp; POWER Cabinet","IHS",
U107="Sharing","Partners",
U107="Sites strategiques &amp; DataCenter","SST &amp; DC",
U107="Exclu","Exclu",
U107="SAT","SAT",
U107="SPARE-ISSUE","SPARE-ISSUE",
U107="Fiber CAmtel","TRANS_FO_CAMTEL",
U107="Fiber AOF","Fiber AOF",
U107="Projet OCM (HUAWEI)","TRAVAUX-HUAWEI",
U107="Projet OCM (NOKIA)","TRAVAUX-NOKIA",
U107="ACCESS-ISSUE","ACCESS-ISSUE",
U107="Projet OCM (ZTE, NOKIA, autres projets)","TRAVAUX OCM",
U107="No root CAuse","No root cause",
U107="ODU HS","PDH",
U107="IP &amp; VLAN","PDH",
U107="Warehouse HUAWEI","SPARE-ISSUE",
U107="SPARE-HS","SPARE-ISSUE",
U107="Power Telco","BSS",U107="no impacts","no impacts"
),"")</f>
        <v/>
      </c>
      <c r="T107" s="40" t="str" cm="1">
        <f t="array" ref="T107">IFERROR(_xlfn.IFS(
U107="MPR ISSUE","TX ISSUE",
U107="BSS Hardware Issue","RAN ISSUE",
U107="Sites strategiques, MLL, Pylone, etc.","ENVTECH",
U107="AKTIVCO DEFAUT GE &amp; POWER Cabinet","POWER ISSUE",
U107="AKTIVCO Coupure ENEO &amp; Baisse de tension","POWER ISSUE",
U107="Coupure ENEO &amp; Baisse de tension","POWER ISSUE",
U107="Defaut GE &amp; POWER Cabinet","POWER ISSUE",
U107="Sharing","POWER ISSUE",
U107="Sites strategiques &amp; DataCenter","POWER ISSUE",
U107="Exclu","Exclu",
U107="SAT","TX ISSUE",
U107="SPARE-ISSUE","SPARE-ISSUE",
U107="Fiber CAmtel","TX ISSUE",
U107="Fiber AOF","TX ISSUE",
U107="Projet OCM (HUAWEI)","TRAVAUX-HUAWEI",
U107="Projet OCM (NOKIA)","TRAVAUX -NOKIA",
U107="ACCESS-ISSUE","ACCESS-ISSUE",
U107="Projet OCM (ZTE, NOKIA, autres projets)","TRAVAUX OCM",
U107="No root CAuse","No root cause",
U107="ODU HS","TX ISSUE",
U107="IP &amp; VLAN","TX ISSUE",
U107="Warehouse HUAWEI","SPARE-ISSUE",
U107="SPARE-HS","SPARE-ISSUE",
U107="Power Telco","RAN ISSUE",U107="no impacts","no impacts"
),"")</f>
        <v/>
      </c>
      <c r="U107" s="70"/>
      <c r="V107" s="40" t="str" cm="1">
        <f t="array" ref="V107">IFERROR(_xlfn.IFS(
U107="MPR ISSUE","ACTIVE",
U107="BSS Hardware Issue","ACTIVE",
U107="Sites strategiques, MLL, Pylone, etc.","PASSIVE",
U107="AKTIVCO DEFAUT GE &amp; POWER Cabinet","PASSIVE",
U107="AKTIVCO Coupure ENEO &amp; Baisse de tension","PASSIVE",
U107="Coupure ENEO &amp; Baisse de tension","PASSIVE",
U107="Defaut GE &amp; POWER Cabinet","PASSIVE",
U107="Sharing","PASSIVE",
U107="Sites strategiques &amp; DataCenter","PASSIVE",
U107="Exclu","Exclu",
U107="SAT","ACTIVE",
U107="SPARE-ISSUE","SPARE-ISSUE",
U107="Fiber CAmtel","ACTIVE",
U107="Fiber AOF","ACTIVE",
U107="Projet OCM (HUAWEI)","PLANNED WORKS",
U107="Projet OCM (NOKIA)","PLANNED WORKS",
U107="ACCESS-ISSUE","ACCESS-ISSUE",
U107="Projet OCM (ZTE, NOKIA, autres projets)","PLANNED WORKS",
U107="No root CAuse","No root cause",
U107="ODU HS","ACTIVE",
U107="IP &amp; VLAN","ACTIVE",
U107="Warehouse HUAWEI","SPARE-ISSUE",
U107="SPARE-HS","SPARE-ISSUE",
U107="Power Telco","ACTIVE", U107="no impacts","no impacts"
),"")</f>
        <v/>
      </c>
      <c r="W107" s="98"/>
      <c r="X107" s="98"/>
      <c r="Y107" s="98"/>
      <c r="Z107" s="98"/>
      <c r="AA107" s="98"/>
      <c r="AB107" s="17" t="s">
        <v>5468</v>
      </c>
      <c r="AC107" s="17"/>
      <c r="AD107" s="9" t="s">
        <v>5468</v>
      </c>
      <c r="AE107" s="7" t="s">
        <v>5468</v>
      </c>
      <c r="AF107" s="6" t="s">
        <v>5468</v>
      </c>
      <c r="AG107" s="7" t="s">
        <v>5468</v>
      </c>
      <c r="AH107" s="3" t="s">
        <v>5468</v>
      </c>
      <c r="AI107" s="18" t="s">
        <v>5468</v>
      </c>
      <c r="AJ107" s="18" t="s">
        <v>5468</v>
      </c>
      <c r="AK107" s="18" t="s">
        <v>5468</v>
      </c>
      <c r="AL107" s="18" t="s">
        <v>5468</v>
      </c>
      <c r="AM107" s="18" t="s">
        <v>5468</v>
      </c>
      <c r="AN107" s="9" t="s">
        <v>5468</v>
      </c>
      <c r="AO107" s="14"/>
      <c r="AP107" s="14" t="s">
        <v>5468</v>
      </c>
      <c r="AQ107" s="14" t="s">
        <v>5468</v>
      </c>
      <c r="AR107" s="14" t="s">
        <v>5468</v>
      </c>
      <c r="AS107" s="9" t="s">
        <v>5468</v>
      </c>
    </row>
    <row r="108" spans="1:45" x14ac:dyDescent="0.3">
      <c r="A108" s="1" t="s">
        <v>183</v>
      </c>
      <c r="B108" s="1" t="s">
        <v>184</v>
      </c>
      <c r="C108" s="3" t="str">
        <f>_xlfn.XLOOKUP(B108,'[1]daily break down'!$D:$D,'[1]daily break down'!$E:$E,"")</f>
        <v>EXTREME-NORD</v>
      </c>
      <c r="D108" s="1" t="s">
        <v>18</v>
      </c>
      <c r="E108" s="1"/>
      <c r="F108" s="3" t="s">
        <v>55</v>
      </c>
      <c r="G108" s="1" t="s">
        <v>185</v>
      </c>
      <c r="H108" s="27" t="str">
        <f>_xlfn.XLOOKUP(B108,[2]CALCULATION!$B:$B,[2]CALCULATION!$H:$H,"")</f>
        <v>Huawei</v>
      </c>
      <c r="I108" s="100" t="s">
        <v>6097</v>
      </c>
      <c r="J108" s="41" t="s">
        <v>6092</v>
      </c>
      <c r="K108" s="41"/>
      <c r="L108" s="41">
        <v>7.0784215527647234</v>
      </c>
      <c r="M108" s="41">
        <v>11.380117597372395</v>
      </c>
      <c r="N108" s="41">
        <v>8.2046889134299583</v>
      </c>
      <c r="O108" s="41">
        <v>10.683443768138275</v>
      </c>
      <c r="P108" s="41">
        <v>15.374711428432825</v>
      </c>
      <c r="Q108" s="41">
        <v>8.4947586271840851</v>
      </c>
      <c r="R108" s="41">
        <v>11.950394226571131</v>
      </c>
      <c r="S108" s="40" t="str" cm="1">
        <f t="array" ref="S108">IFERROR(_xlfn.IFS(
U108="MPR ISSUE","PDH",
U108="BSS Hardware Issue","BSS",
U108="Sites strategiques, MLL, Pylone, etc.","ENVTECH",
U108="AKTIVCO DEFAUT GE &amp; POWER Cabinet","AKTIVCO",
U108="AKTIVCO Coupure ENEO &amp; Baisse de tension","AKTIVCO GRID ONLY",
U108="Coupure ENEO &amp; Baisse de tension","IHS GRID ONLY",
U108="Defaut GE &amp; POWER Cabinet","IHS",
U108="Sharing","Partners",
U108="Sites strategiques &amp; DataCenter","SST &amp; DC",
U108="Exclu","Exclu",
U108="SAT","SAT",
U108="SPARE-ISSUE","SPARE-ISSUE",
U108="Fiber CAmtel","TRANS_FO_CAMTEL",
U108="Fiber AOF","Fiber AOF",
U108="Projet OCM (HUAWEI)","TRAVAUX-HUAWEI",
U108="Projet OCM (NOKIA)","TRAVAUX-NOKIA",
U108="ACCESS-ISSUE","ACCESS-ISSUE",
U108="Projet OCM (ZTE, NOKIA, autres projets)","TRAVAUX OCM",
U108="No root CAuse","No root cause",
U108="ODU HS","PDH",
U108="IP &amp; VLAN","PDH",
U108="Warehouse HUAWEI","SPARE-ISSUE",
U108="SPARE-HS","SPARE-ISSUE",
U108="Power Telco","BSS",U108="no impacts","no impacts"
),"")</f>
        <v/>
      </c>
      <c r="T108" s="40" t="str" cm="1">
        <f t="array" ref="T108">IFERROR(_xlfn.IFS(
U108="MPR ISSUE","TX ISSUE",
U108="BSS Hardware Issue","RAN ISSUE",
U108="Sites strategiques, MLL, Pylone, etc.","ENVTECH",
U108="AKTIVCO DEFAUT GE &amp; POWER Cabinet","POWER ISSUE",
U108="AKTIVCO Coupure ENEO &amp; Baisse de tension","POWER ISSUE",
U108="Coupure ENEO &amp; Baisse de tension","POWER ISSUE",
U108="Defaut GE &amp; POWER Cabinet","POWER ISSUE",
U108="Sharing","POWER ISSUE",
U108="Sites strategiques &amp; DataCenter","POWER ISSUE",
U108="Exclu","Exclu",
U108="SAT","TX ISSUE",
U108="SPARE-ISSUE","SPARE-ISSUE",
U108="Fiber CAmtel","TX ISSUE",
U108="Fiber AOF","TX ISSUE",
U108="Projet OCM (HUAWEI)","TRAVAUX-HUAWEI",
U108="Projet OCM (NOKIA)","TRAVAUX -NOKIA",
U108="ACCESS-ISSUE","ACCESS-ISSUE",
U108="Projet OCM (ZTE, NOKIA, autres projets)","TRAVAUX OCM",
U108="No root CAuse","No root cause",
U108="ODU HS","TX ISSUE",
U108="IP &amp; VLAN","TX ISSUE",
U108="Warehouse HUAWEI","SPARE-ISSUE",
U108="SPARE-HS","SPARE-ISSUE",
U108="Power Telco","RAN ISSUE",U108="no impacts","no impacts"
),"")</f>
        <v/>
      </c>
      <c r="U108" s="70"/>
      <c r="V108" s="40" t="str" cm="1">
        <f t="array" ref="V108">IFERROR(_xlfn.IFS(
U108="MPR ISSUE","ACTIVE",
U108="BSS Hardware Issue","ACTIVE",
U108="Sites strategiques, MLL, Pylone, etc.","PASSIVE",
U108="AKTIVCO DEFAUT GE &amp; POWER Cabinet","PASSIVE",
U108="AKTIVCO Coupure ENEO &amp; Baisse de tension","PASSIVE",
U108="Coupure ENEO &amp; Baisse de tension","PASSIVE",
U108="Defaut GE &amp; POWER Cabinet","PASSIVE",
U108="Sharing","PASSIVE",
U108="Sites strategiques &amp; DataCenter","PASSIVE",
U108="Exclu","Exclu",
U108="SAT","ACTIVE",
U108="SPARE-ISSUE","SPARE-ISSUE",
U108="Fiber CAmtel","ACTIVE",
U108="Fiber AOF","ACTIVE",
U108="Projet OCM (HUAWEI)","PLANNED WORKS",
U108="Projet OCM (NOKIA)","PLANNED WORKS",
U108="ACCESS-ISSUE","ACCESS-ISSUE",
U108="Projet OCM (ZTE, NOKIA, autres projets)","PLANNED WORKS",
U108="No root CAuse","No root cause",
U108="ODU HS","ACTIVE",
U108="IP &amp; VLAN","ACTIVE",
U108="Warehouse HUAWEI","SPARE-ISSUE",
U108="SPARE-HS","SPARE-ISSUE",
U108="Power Telco","ACTIVE", U108="no impacts","no impacts"
),"")</f>
        <v/>
      </c>
      <c r="W108" s="98"/>
      <c r="X108" s="98"/>
      <c r="Y108" s="98"/>
      <c r="Z108" s="98"/>
      <c r="AA108" s="98"/>
      <c r="AB108" s="17" t="s">
        <v>5468</v>
      </c>
      <c r="AC108" s="17"/>
      <c r="AD108" s="9" t="s">
        <v>5468</v>
      </c>
      <c r="AE108" s="7" t="s">
        <v>5468</v>
      </c>
      <c r="AF108" s="6" t="s">
        <v>5468</v>
      </c>
      <c r="AG108" s="7" t="s">
        <v>5468</v>
      </c>
      <c r="AH108" s="3" t="s">
        <v>5468</v>
      </c>
      <c r="AI108" s="18" t="s">
        <v>5468</v>
      </c>
      <c r="AJ108" s="18" t="s">
        <v>5468</v>
      </c>
      <c r="AK108" s="18" t="s">
        <v>5468</v>
      </c>
      <c r="AL108" s="18" t="s">
        <v>5468</v>
      </c>
      <c r="AM108" s="18" t="s">
        <v>5468</v>
      </c>
      <c r="AN108" s="9" t="s">
        <v>5468</v>
      </c>
      <c r="AO108" s="14"/>
      <c r="AP108" s="14" t="s">
        <v>5468</v>
      </c>
      <c r="AQ108" s="14" t="s">
        <v>5468</v>
      </c>
      <c r="AR108" s="14" t="s">
        <v>184</v>
      </c>
      <c r="AS108" s="9" t="s">
        <v>5468</v>
      </c>
    </row>
    <row r="109" spans="1:45" x14ac:dyDescent="0.3">
      <c r="A109" s="1" t="s">
        <v>1631</v>
      </c>
      <c r="B109" s="8" t="s">
        <v>1632</v>
      </c>
      <c r="C109" s="3" t="str">
        <f>_xlfn.XLOOKUP(B109,'[1]daily break down'!$D:$D,'[1]daily break down'!$E:$E,"")</f>
        <v>Yaounde</v>
      </c>
      <c r="D109" s="1" t="s">
        <v>11</v>
      </c>
      <c r="E109" s="1" t="s">
        <v>12</v>
      </c>
      <c r="F109" s="3" t="s">
        <v>37</v>
      </c>
      <c r="G109" s="1" t="s">
        <v>38</v>
      </c>
      <c r="H109" s="29" t="str">
        <f>_xlfn.XLOOKUP(B109,[2]CALCULATION!$B:$B,[2]CALCULATION!$H:$H,"")</f>
        <v>ZTE</v>
      </c>
      <c r="I109" s="100" t="s">
        <v>6098</v>
      </c>
      <c r="J109" s="41" t="s">
        <v>5541</v>
      </c>
      <c r="K109" s="41"/>
      <c r="L109" s="41">
        <v>0</v>
      </c>
      <c r="M109" s="41">
        <v>2.1526939529097087E-2</v>
      </c>
      <c r="N109" s="41">
        <v>0</v>
      </c>
      <c r="O109" s="41">
        <v>10.290751013745853</v>
      </c>
      <c r="P109" s="41">
        <v>0</v>
      </c>
      <c r="Q109" s="41">
        <v>0</v>
      </c>
      <c r="R109" s="41">
        <v>0</v>
      </c>
      <c r="S109" s="40" t="str" cm="1">
        <f t="array" ref="S109">IFERROR(_xlfn.IFS(
U109="MPR ISSUE","PDH",
U109="BSS Hardware Issue","BSS",
U109="Sites strategiques, MLL, Pylone, etc.","ENVTECH",
U109="AKTIVCO DEFAUT GE &amp; POWER Cabinet","AKTIVCO",
U109="AKTIVCO Coupure ENEO &amp; Baisse de tension","AKTIVCO GRID ONLY",
U109="Coupure ENEO &amp; Baisse de tension","IHS GRID ONLY",
U109="Defaut GE &amp; POWER Cabinet","IHS",
U109="Sharing","Partners",
U109="Sites strategiques &amp; DataCenter","SST &amp; DC",
U109="Exclu","Exclu",
U109="SAT","SAT",
U109="SPARE-ISSUE","SPARE-ISSUE",
U109="Fiber CAmtel","TRANS_FO_CAMTEL",
U109="Fiber AOF","Fiber AOF",
U109="Projet OCM (HUAWEI)","TRAVAUX-HUAWEI",
U109="Projet OCM (NOKIA)","TRAVAUX-NOKIA",
U109="ACCESS-ISSUE","ACCESS-ISSUE",
U109="Projet OCM (ZTE, NOKIA, autres projets)","TRAVAUX OCM",
U109="No root CAuse","No root cause",
U109="ODU HS","PDH",
U109="IP &amp; VLAN","PDH",
U109="Warehouse HUAWEI","SPARE-ISSUE",
U109="SPARE-HS","SPARE-ISSUE",
U109="Power Telco","BSS",U109="no impacts","no impacts"
),"")</f>
        <v/>
      </c>
      <c r="T109" s="40" t="str" cm="1">
        <f t="array" ref="T109">IFERROR(_xlfn.IFS(
U109="MPR ISSUE","TX ISSUE",
U109="BSS Hardware Issue","RAN ISSUE",
U109="Sites strategiques, MLL, Pylone, etc.","ENVTECH",
U109="AKTIVCO DEFAUT GE &amp; POWER Cabinet","POWER ISSUE",
U109="AKTIVCO Coupure ENEO &amp; Baisse de tension","POWER ISSUE",
U109="Coupure ENEO &amp; Baisse de tension","POWER ISSUE",
U109="Defaut GE &amp; POWER Cabinet","POWER ISSUE",
U109="Sharing","POWER ISSUE",
U109="Sites strategiques &amp; DataCenter","POWER ISSUE",
U109="Exclu","Exclu",
U109="SAT","TX ISSUE",
U109="SPARE-ISSUE","SPARE-ISSUE",
U109="Fiber CAmtel","TX ISSUE",
U109="Fiber AOF","TX ISSUE",
U109="Projet OCM (HUAWEI)","TRAVAUX-HUAWEI",
U109="Projet OCM (NOKIA)","TRAVAUX -NOKIA",
U109="ACCESS-ISSUE","ACCESS-ISSUE",
U109="Projet OCM (ZTE, NOKIA, autres projets)","TRAVAUX OCM",
U109="No root CAuse","No root cause",
U109="ODU HS","TX ISSUE",
U109="IP &amp; VLAN","TX ISSUE",
U109="Warehouse HUAWEI","SPARE-ISSUE",
U109="SPARE-HS","SPARE-ISSUE",
U109="Power Telco","RAN ISSUE",U109="no impacts","no impacts"
),"")</f>
        <v/>
      </c>
      <c r="U109" s="70"/>
      <c r="V109" s="40" t="str" cm="1">
        <f t="array" ref="V109">IFERROR(_xlfn.IFS(
U109="MPR ISSUE","ACTIVE",
U109="BSS Hardware Issue","ACTIVE",
U109="Sites strategiques, MLL, Pylone, etc.","PASSIVE",
U109="AKTIVCO DEFAUT GE &amp; POWER Cabinet","PASSIVE",
U109="AKTIVCO Coupure ENEO &amp; Baisse de tension","PASSIVE",
U109="Coupure ENEO &amp; Baisse de tension","PASSIVE",
U109="Defaut GE &amp; POWER Cabinet","PASSIVE",
U109="Sharing","PASSIVE",
U109="Sites strategiques &amp; DataCenter","PASSIVE",
U109="Exclu","Exclu",
U109="SAT","ACTIVE",
U109="SPARE-ISSUE","SPARE-ISSUE",
U109="Fiber CAmtel","ACTIVE",
U109="Fiber AOF","ACTIVE",
U109="Projet OCM (HUAWEI)","PLANNED WORKS",
U109="Projet OCM (NOKIA)","PLANNED WORKS",
U109="ACCESS-ISSUE","ACCESS-ISSUE",
U109="Projet OCM (ZTE, NOKIA, autres projets)","PLANNED WORKS",
U109="No root CAuse","No root cause",
U109="ODU HS","ACTIVE",
U109="IP &amp; VLAN","ACTIVE",
U109="Warehouse HUAWEI","SPARE-ISSUE",
U109="SPARE-HS","SPARE-ISSUE",
U109="Power Telco","ACTIVE", U109="no impacts","no impacts"
),"")</f>
        <v/>
      </c>
      <c r="W109" s="98"/>
      <c r="X109" s="98"/>
      <c r="Y109" s="98"/>
      <c r="Z109" s="98"/>
      <c r="AA109" s="98"/>
      <c r="AB109" s="17" t="s">
        <v>5713</v>
      </c>
      <c r="AC109" s="17"/>
      <c r="AD109" s="9" t="s">
        <v>5468</v>
      </c>
      <c r="AE109" s="7" t="s">
        <v>5468</v>
      </c>
      <c r="AF109" s="6" t="s">
        <v>5468</v>
      </c>
      <c r="AG109" s="7" t="s">
        <v>5468</v>
      </c>
      <c r="AH109" s="3" t="s">
        <v>5468</v>
      </c>
      <c r="AI109" s="18" t="s">
        <v>5468</v>
      </c>
      <c r="AJ109" s="18" t="s">
        <v>5468</v>
      </c>
      <c r="AK109" s="18" t="s">
        <v>5713</v>
      </c>
      <c r="AL109" s="18" t="s">
        <v>5468</v>
      </c>
      <c r="AM109" s="18" t="s">
        <v>5468</v>
      </c>
      <c r="AN109" s="9" t="s">
        <v>5468</v>
      </c>
      <c r="AO109" s="14"/>
      <c r="AP109" s="14" t="s">
        <v>5468</v>
      </c>
      <c r="AQ109" s="14" t="s">
        <v>5468</v>
      </c>
      <c r="AR109" s="14" t="s">
        <v>5468</v>
      </c>
      <c r="AS109" s="9" t="s">
        <v>5468</v>
      </c>
    </row>
    <row r="110" spans="1:45" x14ac:dyDescent="0.3">
      <c r="A110" s="1" t="s">
        <v>207</v>
      </c>
      <c r="B110" s="1" t="s">
        <v>208</v>
      </c>
      <c r="C110" s="3" t="str">
        <f>_xlfn.XLOOKUP(B110,'[1]daily break down'!$D:$D,'[1]daily break down'!$E:$E,"")</f>
        <v>NORD-OUEST</v>
      </c>
      <c r="D110" s="1" t="s">
        <v>11</v>
      </c>
      <c r="E110" s="1" t="s">
        <v>96</v>
      </c>
      <c r="F110" s="3" t="s">
        <v>51</v>
      </c>
      <c r="G110" s="1" t="s">
        <v>207</v>
      </c>
      <c r="H110" s="28" t="str">
        <f>_xlfn.XLOOKUP(B110,[2]CALCULATION!$B:$B,[2]CALCULATION!$H:$H,"")</f>
        <v>NOKIA</v>
      </c>
      <c r="I110" s="100" t="s">
        <v>6097</v>
      </c>
      <c r="J110" s="41" t="s">
        <v>6092</v>
      </c>
      <c r="K110" s="41"/>
      <c r="L110" s="41">
        <v>9.1767898571196209</v>
      </c>
      <c r="M110" s="41">
        <v>9.2114434142903203</v>
      </c>
      <c r="N110" s="41">
        <v>9.0949446827210902</v>
      </c>
      <c r="O110" s="41">
        <v>10.02411659290078</v>
      </c>
      <c r="P110" s="41">
        <v>10.959352429708391</v>
      </c>
      <c r="Q110" s="41">
        <v>10.582069182982197</v>
      </c>
      <c r="R110" s="41">
        <v>11.613864133800183</v>
      </c>
      <c r="S110" s="40" t="str" cm="1">
        <f t="array" ref="S110">IFERROR(_xlfn.IFS(
U110="MPR ISSUE","PDH",
U110="BSS Hardware Issue","BSS",
U110="Sites strategiques, MLL, Pylone, etc.","ENVTECH",
U110="AKTIVCO DEFAUT GE &amp; POWER Cabinet","AKTIVCO",
U110="AKTIVCO Coupure ENEO &amp; Baisse de tension","AKTIVCO GRID ONLY",
U110="Coupure ENEO &amp; Baisse de tension","IHS GRID ONLY",
U110="Defaut GE &amp; POWER Cabinet","IHS",
U110="Sharing","Partners",
U110="Sites strategiques &amp; DataCenter","SST &amp; DC",
U110="Exclu","Exclu",
U110="SAT","SAT",
U110="SPARE-ISSUE","SPARE-ISSUE",
U110="Fiber CAmtel","TRANS_FO_CAMTEL",
U110="Fiber AOF","Fiber AOF",
U110="Projet OCM (HUAWEI)","TRAVAUX-HUAWEI",
U110="Projet OCM (NOKIA)","TRAVAUX-NOKIA",
U110="ACCESS-ISSUE","ACCESS-ISSUE",
U110="Projet OCM (ZTE, NOKIA, autres projets)","TRAVAUX OCM",
U110="No root CAuse","No root cause",
U110="ODU HS","PDH",
U110="IP &amp; VLAN","PDH",
U110="Warehouse HUAWEI","SPARE-ISSUE",
U110="SPARE-HS","SPARE-ISSUE",
U110="Power Telco","BSS",U110="no impacts","no impacts"
),"")</f>
        <v/>
      </c>
      <c r="T110" s="40" t="str" cm="1">
        <f t="array" ref="T110">IFERROR(_xlfn.IFS(
U110="MPR ISSUE","TX ISSUE",
U110="BSS Hardware Issue","RAN ISSUE",
U110="Sites strategiques, MLL, Pylone, etc.","ENVTECH",
U110="AKTIVCO DEFAUT GE &amp; POWER Cabinet","POWER ISSUE",
U110="AKTIVCO Coupure ENEO &amp; Baisse de tension","POWER ISSUE",
U110="Coupure ENEO &amp; Baisse de tension","POWER ISSUE",
U110="Defaut GE &amp; POWER Cabinet","POWER ISSUE",
U110="Sharing","POWER ISSUE",
U110="Sites strategiques &amp; DataCenter","POWER ISSUE",
U110="Exclu","Exclu",
U110="SAT","TX ISSUE",
U110="SPARE-ISSUE","SPARE-ISSUE",
U110="Fiber CAmtel","TX ISSUE",
U110="Fiber AOF","TX ISSUE",
U110="Projet OCM (HUAWEI)","TRAVAUX-HUAWEI",
U110="Projet OCM (NOKIA)","TRAVAUX -NOKIA",
U110="ACCESS-ISSUE","ACCESS-ISSUE",
U110="Projet OCM (ZTE, NOKIA, autres projets)","TRAVAUX OCM",
U110="No root CAuse","No root cause",
U110="ODU HS","TX ISSUE",
U110="IP &amp; VLAN","TX ISSUE",
U110="Warehouse HUAWEI","SPARE-ISSUE",
U110="SPARE-HS","SPARE-ISSUE",
U110="Power Telco","RAN ISSUE",U110="no impacts","no impacts"
),"")</f>
        <v/>
      </c>
      <c r="U110" s="70"/>
      <c r="V110" s="40" t="str" cm="1">
        <f t="array" ref="V110">IFERROR(_xlfn.IFS(
U110="MPR ISSUE","ACTIVE",
U110="BSS Hardware Issue","ACTIVE",
U110="Sites strategiques, MLL, Pylone, etc.","PASSIVE",
U110="AKTIVCO DEFAUT GE &amp; POWER Cabinet","PASSIVE",
U110="AKTIVCO Coupure ENEO &amp; Baisse de tension","PASSIVE",
U110="Coupure ENEO &amp; Baisse de tension","PASSIVE",
U110="Defaut GE &amp; POWER Cabinet","PASSIVE",
U110="Sharing","PASSIVE",
U110="Sites strategiques &amp; DataCenter","PASSIVE",
U110="Exclu","Exclu",
U110="SAT","ACTIVE",
U110="SPARE-ISSUE","SPARE-ISSUE",
U110="Fiber CAmtel","ACTIVE",
U110="Fiber AOF","ACTIVE",
U110="Projet OCM (HUAWEI)","PLANNED WORKS",
U110="Projet OCM (NOKIA)","PLANNED WORKS",
U110="ACCESS-ISSUE","ACCESS-ISSUE",
U110="Projet OCM (ZTE, NOKIA, autres projets)","PLANNED WORKS",
U110="No root CAuse","No root cause",
U110="ODU HS","ACTIVE",
U110="IP &amp; VLAN","ACTIVE",
U110="Warehouse HUAWEI","SPARE-ISSUE",
U110="SPARE-HS","SPARE-ISSUE",
U110="Power Telco","ACTIVE", U110="no impacts","no impacts"
),"")</f>
        <v/>
      </c>
      <c r="W110" s="98"/>
      <c r="X110" s="98"/>
      <c r="Y110" s="98"/>
      <c r="Z110" s="98"/>
      <c r="AA110" s="98"/>
      <c r="AB110" s="17" t="s">
        <v>6111</v>
      </c>
      <c r="AC110" s="17"/>
      <c r="AD110" s="9" t="s">
        <v>5468</v>
      </c>
      <c r="AE110" s="7" t="s">
        <v>5468</v>
      </c>
      <c r="AF110" s="6" t="s">
        <v>5468</v>
      </c>
      <c r="AG110" s="7" t="s">
        <v>5468</v>
      </c>
      <c r="AH110" s="3" t="s">
        <v>5468</v>
      </c>
      <c r="AI110" s="18" t="s">
        <v>5468</v>
      </c>
      <c r="AJ110" s="18" t="s">
        <v>5468</v>
      </c>
      <c r="AK110" s="18" t="s">
        <v>5468</v>
      </c>
      <c r="AL110" s="18" t="s">
        <v>5765</v>
      </c>
      <c r="AM110" s="18" t="s">
        <v>5766</v>
      </c>
      <c r="AN110" s="9" t="s">
        <v>5767</v>
      </c>
      <c r="AO110" s="14"/>
      <c r="AP110" s="14" t="s">
        <v>5468</v>
      </c>
      <c r="AQ110" s="14" t="s">
        <v>208</v>
      </c>
      <c r="AR110" s="14" t="s">
        <v>5468</v>
      </c>
      <c r="AS110" s="9" t="s">
        <v>5468</v>
      </c>
    </row>
    <row r="111" spans="1:45" x14ac:dyDescent="0.3">
      <c r="A111" s="1" t="s">
        <v>887</v>
      </c>
      <c r="B111" s="8" t="s">
        <v>888</v>
      </c>
      <c r="C111" s="3" t="str">
        <f>_xlfn.XLOOKUP(B111,'[1]daily break down'!$D:$D,'[1]daily break down'!$E:$E,"")</f>
        <v>NORD</v>
      </c>
      <c r="D111" s="1" t="s">
        <v>11</v>
      </c>
      <c r="E111" s="1" t="s">
        <v>12</v>
      </c>
      <c r="F111" s="3" t="s">
        <v>23</v>
      </c>
      <c r="G111" s="1" t="s">
        <v>24</v>
      </c>
      <c r="H111" s="27" t="str">
        <f>_xlfn.XLOOKUP(B111,[2]CALCULATION!$B:$B,[2]CALCULATION!$H:$H,"")</f>
        <v>Huawei</v>
      </c>
      <c r="I111" s="100" t="s">
        <v>6097</v>
      </c>
      <c r="J111" s="41" t="s">
        <v>5541</v>
      </c>
      <c r="K111" s="41"/>
      <c r="L111" s="41">
        <v>0.45987749441405346</v>
      </c>
      <c r="M111" s="41">
        <v>0.82187607902223814</v>
      </c>
      <c r="N111" s="41">
        <v>0.902276612077059</v>
      </c>
      <c r="O111" s="41">
        <v>0.91374456743514454</v>
      </c>
      <c r="P111" s="41">
        <v>5.0763805064020797</v>
      </c>
      <c r="Q111" s="41">
        <v>2.576615929435869</v>
      </c>
      <c r="R111" s="41">
        <v>10.570440711919254</v>
      </c>
      <c r="S111" s="40" t="str" cm="1">
        <f t="array" ref="S111">IFERROR(_xlfn.IFS(
U111="MPR ISSUE","PDH",
U111="BSS Hardware Issue","BSS",
U111="Sites strategiques, MLL, Pylone, etc.","ENVTECH",
U111="AKTIVCO DEFAUT GE &amp; POWER Cabinet","AKTIVCO",
U111="AKTIVCO Coupure ENEO &amp; Baisse de tension","AKTIVCO GRID ONLY",
U111="Coupure ENEO &amp; Baisse de tension","IHS GRID ONLY",
U111="Defaut GE &amp; POWER Cabinet","IHS",
U111="Sharing","Partners",
U111="Sites strategiques &amp; DataCenter","SST &amp; DC",
U111="Exclu","Exclu",
U111="SAT","SAT",
U111="SPARE-ISSUE","SPARE-ISSUE",
U111="Fiber CAmtel","TRANS_FO_CAMTEL",
U111="Fiber AOF","Fiber AOF",
U111="Projet OCM (HUAWEI)","TRAVAUX-HUAWEI",
U111="Projet OCM (NOKIA)","TRAVAUX-NOKIA",
U111="ACCESS-ISSUE","ACCESS-ISSUE",
U111="Projet OCM (ZTE, NOKIA, autres projets)","TRAVAUX OCM",
U111="No root CAuse","No root cause",
U111="ODU HS","PDH",
U111="IP &amp; VLAN","PDH",
U111="Warehouse HUAWEI","SPARE-ISSUE",
U111="SPARE-HS","SPARE-ISSUE",
U111="Power Telco","BSS",U111="no impacts","no impacts"
),"")</f>
        <v/>
      </c>
      <c r="T111" s="40" t="str" cm="1">
        <f t="array" ref="T111">IFERROR(_xlfn.IFS(
U111="MPR ISSUE","TX ISSUE",
U111="BSS Hardware Issue","RAN ISSUE",
U111="Sites strategiques, MLL, Pylone, etc.","ENVTECH",
U111="AKTIVCO DEFAUT GE &amp; POWER Cabinet","POWER ISSUE",
U111="AKTIVCO Coupure ENEO &amp; Baisse de tension","POWER ISSUE",
U111="Coupure ENEO &amp; Baisse de tension","POWER ISSUE",
U111="Defaut GE &amp; POWER Cabinet","POWER ISSUE",
U111="Sharing","POWER ISSUE",
U111="Sites strategiques &amp; DataCenter","POWER ISSUE",
U111="Exclu","Exclu",
U111="SAT","TX ISSUE",
U111="SPARE-ISSUE","SPARE-ISSUE",
U111="Fiber CAmtel","TX ISSUE",
U111="Fiber AOF","TX ISSUE",
U111="Projet OCM (HUAWEI)","TRAVAUX-HUAWEI",
U111="Projet OCM (NOKIA)","TRAVAUX -NOKIA",
U111="ACCESS-ISSUE","ACCESS-ISSUE",
U111="Projet OCM (ZTE, NOKIA, autres projets)","TRAVAUX OCM",
U111="No root CAuse","No root cause",
U111="ODU HS","TX ISSUE",
U111="IP &amp; VLAN","TX ISSUE",
U111="Warehouse HUAWEI","SPARE-ISSUE",
U111="SPARE-HS","SPARE-ISSUE",
U111="Power Telco","RAN ISSUE",U111="no impacts","no impacts"
),"")</f>
        <v/>
      </c>
      <c r="U111" s="70"/>
      <c r="V111" s="40" t="str" cm="1">
        <f t="array" ref="V111">IFERROR(_xlfn.IFS(
U111="MPR ISSUE","ACTIVE",
U111="BSS Hardware Issue","ACTIVE",
U111="Sites strategiques, MLL, Pylone, etc.","PASSIVE",
U111="AKTIVCO DEFAUT GE &amp; POWER Cabinet","PASSIVE",
U111="AKTIVCO Coupure ENEO &amp; Baisse de tension","PASSIVE",
U111="Coupure ENEO &amp; Baisse de tension","PASSIVE",
U111="Defaut GE &amp; POWER Cabinet","PASSIVE",
U111="Sharing","PASSIVE",
U111="Sites strategiques &amp; DataCenter","PASSIVE",
U111="Exclu","Exclu",
U111="SAT","ACTIVE",
U111="SPARE-ISSUE","SPARE-ISSUE",
U111="Fiber CAmtel","ACTIVE",
U111="Fiber AOF","ACTIVE",
U111="Projet OCM (HUAWEI)","PLANNED WORKS",
U111="Projet OCM (NOKIA)","PLANNED WORKS",
U111="ACCESS-ISSUE","ACCESS-ISSUE",
U111="Projet OCM (ZTE, NOKIA, autres projets)","PLANNED WORKS",
U111="No root CAuse","No root cause",
U111="ODU HS","ACTIVE",
U111="IP &amp; VLAN","ACTIVE",
U111="Warehouse HUAWEI","SPARE-ISSUE",
U111="SPARE-HS","SPARE-ISSUE",
U111="Power Telco","ACTIVE", U111="no impacts","no impacts"
),"")</f>
        <v/>
      </c>
      <c r="W111" s="101" t="s">
        <v>6254</v>
      </c>
      <c r="X111" s="101" t="s">
        <v>6250</v>
      </c>
      <c r="Y111" s="101"/>
      <c r="Z111" s="101" t="s">
        <v>11</v>
      </c>
      <c r="AA111" s="101" t="s">
        <v>6215</v>
      </c>
      <c r="AB111" s="17" t="s">
        <v>6388</v>
      </c>
      <c r="AC111" s="17"/>
      <c r="AD111" s="9" t="s">
        <v>5468</v>
      </c>
      <c r="AE111" s="7" t="s">
        <v>6115</v>
      </c>
      <c r="AF111" s="6" t="s">
        <v>5468</v>
      </c>
      <c r="AG111" s="7" t="s">
        <v>6316</v>
      </c>
      <c r="AH111" s="3" t="s">
        <v>5862</v>
      </c>
      <c r="AI111" s="18" t="s">
        <v>5468</v>
      </c>
      <c r="AJ111" s="18" t="s">
        <v>5468</v>
      </c>
      <c r="AK111" s="18" t="s">
        <v>5468</v>
      </c>
      <c r="AL111" s="18" t="s">
        <v>5468</v>
      </c>
      <c r="AM111" s="18" t="s">
        <v>5468</v>
      </c>
      <c r="AN111" s="9" t="s">
        <v>5468</v>
      </c>
      <c r="AO111" s="14"/>
      <c r="AP111" s="14" t="s">
        <v>5468</v>
      </c>
      <c r="AQ111" s="14" t="s">
        <v>5468</v>
      </c>
      <c r="AR111" s="14" t="s">
        <v>5468</v>
      </c>
      <c r="AS111" s="9" t="s">
        <v>5468</v>
      </c>
    </row>
    <row r="112" spans="1:45" x14ac:dyDescent="0.3">
      <c r="A112" s="1" t="s">
        <v>2372</v>
      </c>
      <c r="B112" s="1" t="s">
        <v>2373</v>
      </c>
      <c r="C112" s="3" t="str">
        <f>_xlfn.XLOOKUP(B112,'[1]daily break down'!$D:$D,'[1]daily break down'!$E:$E,"")</f>
        <v>Yaounde</v>
      </c>
      <c r="D112" s="1" t="s">
        <v>21</v>
      </c>
      <c r="E112" s="1" t="s">
        <v>36</v>
      </c>
      <c r="F112" s="3" t="s">
        <v>37</v>
      </c>
      <c r="G112" s="1" t="s">
        <v>38</v>
      </c>
      <c r="H112" s="29" t="str">
        <f>_xlfn.XLOOKUP(B112,[2]CALCULATION!$B:$B,[2]CALCULATION!$H:$H,"")</f>
        <v>ZTE</v>
      </c>
      <c r="I112" s="100" t="s">
        <v>6098</v>
      </c>
      <c r="J112" s="41" t="s">
        <v>5541</v>
      </c>
      <c r="K112" s="41"/>
      <c r="L112" s="41">
        <v>0</v>
      </c>
      <c r="M112" s="41">
        <v>0</v>
      </c>
      <c r="N112" s="41">
        <v>1.4464248515408074</v>
      </c>
      <c r="O112" s="41">
        <v>10.000306763347059</v>
      </c>
      <c r="P112" s="41">
        <v>0</v>
      </c>
      <c r="Q112" s="41">
        <v>3.9678947188192883</v>
      </c>
      <c r="R112" s="41">
        <v>0</v>
      </c>
      <c r="S112" s="40" t="str" cm="1">
        <f t="array" ref="S112">IFERROR(_xlfn.IFS(
U112="MPR ISSUE","PDH",
U112="BSS Hardware Issue","BSS",
U112="Sites strategiques, MLL, Pylone, etc.","ENVTECH",
U112="AKTIVCO DEFAUT GE &amp; POWER Cabinet","AKTIVCO",
U112="AKTIVCO Coupure ENEO &amp; Baisse de tension","AKTIVCO GRID ONLY",
U112="Coupure ENEO &amp; Baisse de tension","IHS GRID ONLY",
U112="Defaut GE &amp; POWER Cabinet","IHS",
U112="Sharing","Partners",
U112="Sites strategiques &amp; DataCenter","SST &amp; DC",
U112="Exclu","Exclu",
U112="SAT","SAT",
U112="SPARE-ISSUE","SPARE-ISSUE",
U112="Fiber CAmtel","TRANS_FO_CAMTEL",
U112="Fiber AOF","Fiber AOF",
U112="Projet OCM (HUAWEI)","TRAVAUX-HUAWEI",
U112="Projet OCM (NOKIA)","TRAVAUX-NOKIA",
U112="ACCESS-ISSUE","ACCESS-ISSUE",
U112="Projet OCM (ZTE, NOKIA, autres projets)","TRAVAUX OCM",
U112="No root CAuse","No root cause",
U112="ODU HS","PDH",
U112="IP &amp; VLAN","PDH",
U112="Warehouse HUAWEI","SPARE-ISSUE",
U112="SPARE-HS","SPARE-ISSUE",
U112="Power Telco","BSS",U112="no impacts","no impacts"
),"")</f>
        <v/>
      </c>
      <c r="T112" s="40" t="str" cm="1">
        <f t="array" ref="T112">IFERROR(_xlfn.IFS(
U112="MPR ISSUE","TX ISSUE",
U112="BSS Hardware Issue","RAN ISSUE",
U112="Sites strategiques, MLL, Pylone, etc.","ENVTECH",
U112="AKTIVCO DEFAUT GE &amp; POWER Cabinet","POWER ISSUE",
U112="AKTIVCO Coupure ENEO &amp; Baisse de tension","POWER ISSUE",
U112="Coupure ENEO &amp; Baisse de tension","POWER ISSUE",
U112="Defaut GE &amp; POWER Cabinet","POWER ISSUE",
U112="Sharing","POWER ISSUE",
U112="Sites strategiques &amp; DataCenter","POWER ISSUE",
U112="Exclu","Exclu",
U112="SAT","TX ISSUE",
U112="SPARE-ISSUE","SPARE-ISSUE",
U112="Fiber CAmtel","TX ISSUE",
U112="Fiber AOF","TX ISSUE",
U112="Projet OCM (HUAWEI)","TRAVAUX-HUAWEI",
U112="Projet OCM (NOKIA)","TRAVAUX -NOKIA",
U112="ACCESS-ISSUE","ACCESS-ISSUE",
U112="Projet OCM (ZTE, NOKIA, autres projets)","TRAVAUX OCM",
U112="No root CAuse","No root cause",
U112="ODU HS","TX ISSUE",
U112="IP &amp; VLAN","TX ISSUE",
U112="Warehouse HUAWEI","SPARE-ISSUE",
U112="SPARE-HS","SPARE-ISSUE",
U112="Power Telco","RAN ISSUE",U112="no impacts","no impacts"
),"")</f>
        <v/>
      </c>
      <c r="U112" s="70"/>
      <c r="V112" s="40" t="str" cm="1">
        <f t="array" ref="V112">IFERROR(_xlfn.IFS(
U112="MPR ISSUE","ACTIVE",
U112="BSS Hardware Issue","ACTIVE",
U112="Sites strategiques, MLL, Pylone, etc.","PASSIVE",
U112="AKTIVCO DEFAUT GE &amp; POWER Cabinet","PASSIVE",
U112="AKTIVCO Coupure ENEO &amp; Baisse de tension","PASSIVE",
U112="Coupure ENEO &amp; Baisse de tension","PASSIVE",
U112="Defaut GE &amp; POWER Cabinet","PASSIVE",
U112="Sharing","PASSIVE",
U112="Sites strategiques &amp; DataCenter","PASSIVE",
U112="Exclu","Exclu",
U112="SAT","ACTIVE",
U112="SPARE-ISSUE","SPARE-ISSUE",
U112="Fiber CAmtel","ACTIVE",
U112="Fiber AOF","ACTIVE",
U112="Projet OCM (HUAWEI)","PLANNED WORKS",
U112="Projet OCM (NOKIA)","PLANNED WORKS",
U112="ACCESS-ISSUE","ACCESS-ISSUE",
U112="Projet OCM (ZTE, NOKIA, autres projets)","PLANNED WORKS",
U112="No root CAuse","No root cause",
U112="ODU HS","ACTIVE",
U112="IP &amp; VLAN","ACTIVE",
U112="Warehouse HUAWEI","SPARE-ISSUE",
U112="SPARE-HS","SPARE-ISSUE",
U112="Power Telco","ACTIVE", U112="no impacts","no impacts"
),"")</f>
        <v/>
      </c>
      <c r="W112" s="98"/>
      <c r="X112" s="98"/>
      <c r="Y112" s="98"/>
      <c r="Z112" s="98"/>
      <c r="AA112" s="98"/>
      <c r="AB112" s="17" t="s">
        <v>5468</v>
      </c>
      <c r="AC112" s="17"/>
      <c r="AD112" s="9" t="s">
        <v>5468</v>
      </c>
      <c r="AE112" s="7" t="s">
        <v>5468</v>
      </c>
      <c r="AF112" s="6" t="s">
        <v>5468</v>
      </c>
      <c r="AG112" s="7" t="s">
        <v>5468</v>
      </c>
      <c r="AH112" s="3" t="s">
        <v>5468</v>
      </c>
      <c r="AI112" s="18" t="s">
        <v>5468</v>
      </c>
      <c r="AJ112" s="18" t="s">
        <v>5468</v>
      </c>
      <c r="AK112" s="18" t="s">
        <v>5468</v>
      </c>
      <c r="AL112" s="18" t="s">
        <v>5468</v>
      </c>
      <c r="AM112" s="18" t="s">
        <v>5468</v>
      </c>
      <c r="AN112" s="9" t="s">
        <v>5468</v>
      </c>
      <c r="AO112" s="14"/>
      <c r="AP112" s="14" t="s">
        <v>5468</v>
      </c>
      <c r="AQ112" s="14" t="s">
        <v>5468</v>
      </c>
      <c r="AR112" s="14" t="s">
        <v>5468</v>
      </c>
      <c r="AS112" s="9" t="s">
        <v>5468</v>
      </c>
    </row>
    <row r="113" spans="1:45" x14ac:dyDescent="0.3">
      <c r="A113" s="1" t="s">
        <v>3312</v>
      </c>
      <c r="B113" s="8" t="s">
        <v>3313</v>
      </c>
      <c r="C113" s="3" t="str">
        <f>_xlfn.XLOOKUP(B113,'[1]daily break down'!$D:$D,'[1]daily break down'!$E:$E,"")</f>
        <v>Douala</v>
      </c>
      <c r="D113" s="1"/>
      <c r="E113" s="1"/>
      <c r="F113" s="3" t="s">
        <v>31</v>
      </c>
      <c r="G113" s="1" t="s">
        <v>32</v>
      </c>
      <c r="H113" s="29" t="str">
        <f>_xlfn.XLOOKUP(B113,[2]CALCULATION!$B:$B,[2]CALCULATION!$H:$H,"")</f>
        <v>ZTE</v>
      </c>
      <c r="I113" s="100" t="s">
        <v>6098</v>
      </c>
      <c r="J113" s="41" t="s">
        <v>5541</v>
      </c>
      <c r="K113" s="41"/>
      <c r="L113" s="41">
        <v>0</v>
      </c>
      <c r="M113" s="41">
        <v>0</v>
      </c>
      <c r="N113" s="41">
        <v>0</v>
      </c>
      <c r="O113" s="41">
        <v>9.9933867529599105</v>
      </c>
      <c r="P113" s="41">
        <v>0</v>
      </c>
      <c r="Q113" s="41">
        <v>0.96905114529738867</v>
      </c>
      <c r="R113" s="41">
        <v>0</v>
      </c>
      <c r="S113" s="40" t="str" cm="1">
        <f t="array" ref="S113">IFERROR(_xlfn.IFS(
U113="MPR ISSUE","PDH",
U113="BSS Hardware Issue","BSS",
U113="Sites strategiques, MLL, Pylone, etc.","ENVTECH",
U113="AKTIVCO DEFAUT GE &amp; POWER Cabinet","AKTIVCO",
U113="AKTIVCO Coupure ENEO &amp; Baisse de tension","AKTIVCO GRID ONLY",
U113="Coupure ENEO &amp; Baisse de tension","IHS GRID ONLY",
U113="Defaut GE &amp; POWER Cabinet","IHS",
U113="Sharing","Partners",
U113="Sites strategiques &amp; DataCenter","SST &amp; DC",
U113="Exclu","Exclu",
U113="SAT","SAT",
U113="SPARE-ISSUE","SPARE-ISSUE",
U113="Fiber CAmtel","TRANS_FO_CAMTEL",
U113="Fiber AOF","Fiber AOF",
U113="Projet OCM (HUAWEI)","TRAVAUX-HUAWEI",
U113="Projet OCM (NOKIA)","TRAVAUX-NOKIA",
U113="ACCESS-ISSUE","ACCESS-ISSUE",
U113="Projet OCM (ZTE, NOKIA, autres projets)","TRAVAUX OCM",
U113="No root CAuse","No root cause",
U113="ODU HS","PDH",
U113="IP &amp; VLAN","PDH",
U113="Warehouse HUAWEI","SPARE-ISSUE",
U113="SPARE-HS","SPARE-ISSUE",
U113="Power Telco","BSS",U113="no impacts","no impacts"
),"")</f>
        <v/>
      </c>
      <c r="T113" s="40" t="str" cm="1">
        <f t="array" ref="T113">IFERROR(_xlfn.IFS(
U113="MPR ISSUE","TX ISSUE",
U113="BSS Hardware Issue","RAN ISSUE",
U113="Sites strategiques, MLL, Pylone, etc.","ENVTECH",
U113="AKTIVCO DEFAUT GE &amp; POWER Cabinet","POWER ISSUE",
U113="AKTIVCO Coupure ENEO &amp; Baisse de tension","POWER ISSUE",
U113="Coupure ENEO &amp; Baisse de tension","POWER ISSUE",
U113="Defaut GE &amp; POWER Cabinet","POWER ISSUE",
U113="Sharing","POWER ISSUE",
U113="Sites strategiques &amp; DataCenter","POWER ISSUE",
U113="Exclu","Exclu",
U113="SAT","TX ISSUE",
U113="SPARE-ISSUE","SPARE-ISSUE",
U113="Fiber CAmtel","TX ISSUE",
U113="Fiber AOF","TX ISSUE",
U113="Projet OCM (HUAWEI)","TRAVAUX-HUAWEI",
U113="Projet OCM (NOKIA)","TRAVAUX -NOKIA",
U113="ACCESS-ISSUE","ACCESS-ISSUE",
U113="Projet OCM (ZTE, NOKIA, autres projets)","TRAVAUX OCM",
U113="No root CAuse","No root cause",
U113="ODU HS","TX ISSUE",
U113="IP &amp; VLAN","TX ISSUE",
U113="Warehouse HUAWEI","SPARE-ISSUE",
U113="SPARE-HS","SPARE-ISSUE",
U113="Power Telco","RAN ISSUE",U113="no impacts","no impacts"
),"")</f>
        <v/>
      </c>
      <c r="U113" s="70"/>
      <c r="V113" s="40" t="str" cm="1">
        <f t="array" ref="V113">IFERROR(_xlfn.IFS(
U113="MPR ISSUE","ACTIVE",
U113="BSS Hardware Issue","ACTIVE",
U113="Sites strategiques, MLL, Pylone, etc.","PASSIVE",
U113="AKTIVCO DEFAUT GE &amp; POWER Cabinet","PASSIVE",
U113="AKTIVCO Coupure ENEO &amp; Baisse de tension","PASSIVE",
U113="Coupure ENEO &amp; Baisse de tension","PASSIVE",
U113="Defaut GE &amp; POWER Cabinet","PASSIVE",
U113="Sharing","PASSIVE",
U113="Sites strategiques &amp; DataCenter","PASSIVE",
U113="Exclu","Exclu",
U113="SAT","ACTIVE",
U113="SPARE-ISSUE","SPARE-ISSUE",
U113="Fiber CAmtel","ACTIVE",
U113="Fiber AOF","ACTIVE",
U113="Projet OCM (HUAWEI)","PLANNED WORKS",
U113="Projet OCM (NOKIA)","PLANNED WORKS",
U113="ACCESS-ISSUE","ACCESS-ISSUE",
U113="Projet OCM (ZTE, NOKIA, autres projets)","PLANNED WORKS",
U113="No root CAuse","No root cause",
U113="ODU HS","ACTIVE",
U113="IP &amp; VLAN","ACTIVE",
U113="Warehouse HUAWEI","SPARE-ISSUE",
U113="SPARE-HS","SPARE-ISSUE",
U113="Power Telco","ACTIVE", U113="no impacts","no impacts"
),"")</f>
        <v/>
      </c>
      <c r="W113" s="98"/>
      <c r="X113" s="98"/>
      <c r="Y113" s="98"/>
      <c r="Z113" s="98"/>
      <c r="AA113" s="98"/>
      <c r="AB113" s="17" t="s">
        <v>5468</v>
      </c>
      <c r="AC113" s="17"/>
      <c r="AD113" s="9" t="s">
        <v>5468</v>
      </c>
      <c r="AE113" s="7" t="s">
        <v>5468</v>
      </c>
      <c r="AF113" s="6" t="s">
        <v>5468</v>
      </c>
      <c r="AG113" s="7" t="s">
        <v>5468</v>
      </c>
      <c r="AH113" s="3" t="s">
        <v>5468</v>
      </c>
      <c r="AI113" s="18" t="s">
        <v>5468</v>
      </c>
      <c r="AJ113" s="18" t="s">
        <v>5468</v>
      </c>
      <c r="AK113" s="18" t="s">
        <v>5468</v>
      </c>
      <c r="AL113" s="18" t="s">
        <v>5468</v>
      </c>
      <c r="AM113" s="18" t="s">
        <v>5468</v>
      </c>
      <c r="AN113" s="9" t="s">
        <v>5468</v>
      </c>
      <c r="AO113" s="14"/>
      <c r="AP113" s="14" t="s">
        <v>5468</v>
      </c>
      <c r="AQ113" s="14" t="s">
        <v>5468</v>
      </c>
      <c r="AR113" s="14" t="s">
        <v>5468</v>
      </c>
      <c r="AS113" s="9" t="s">
        <v>5468</v>
      </c>
    </row>
    <row r="114" spans="1:45" x14ac:dyDescent="0.3">
      <c r="A114" s="1" t="s">
        <v>3188</v>
      </c>
      <c r="B114" s="8" t="s">
        <v>3189</v>
      </c>
      <c r="C114" s="3" t="str">
        <f>_xlfn.XLOOKUP(B114,'[1]daily break down'!$D:$D,'[1]daily break down'!$E:$E,"")</f>
        <v>LITTORAL</v>
      </c>
      <c r="D114" s="1" t="s">
        <v>11</v>
      </c>
      <c r="E114" s="1" t="s">
        <v>12</v>
      </c>
      <c r="F114" s="3" t="s">
        <v>31</v>
      </c>
      <c r="G114" s="1" t="s">
        <v>484</v>
      </c>
      <c r="H114" s="29" t="str">
        <f>_xlfn.XLOOKUP(B114,[2]CALCULATION!$B:$B,[2]CALCULATION!$H:$H,"")</f>
        <v>ZTE</v>
      </c>
      <c r="I114" s="100" t="s">
        <v>6097</v>
      </c>
      <c r="J114" s="41" t="s">
        <v>5541</v>
      </c>
      <c r="K114" s="41"/>
      <c r="L114" s="41">
        <v>0</v>
      </c>
      <c r="M114" s="41">
        <v>0</v>
      </c>
      <c r="N114" s="41">
        <v>0</v>
      </c>
      <c r="O114" s="41">
        <v>0</v>
      </c>
      <c r="P114" s="41">
        <v>0</v>
      </c>
      <c r="Q114" s="41">
        <v>2.6265719838028949</v>
      </c>
      <c r="R114" s="41">
        <v>10.453121566747425</v>
      </c>
      <c r="S114" s="40" t="str" cm="1">
        <f t="array" ref="S114">IFERROR(_xlfn.IFS(
U114="MPR ISSUE","PDH",
U114="BSS Hardware Issue","BSS",
U114="Sites strategiques, MLL, Pylone, etc.","ENVTECH",
U114="AKTIVCO DEFAUT GE &amp; POWER Cabinet","AKTIVCO",
U114="AKTIVCO Coupure ENEO &amp; Baisse de tension","AKTIVCO GRID ONLY",
U114="Coupure ENEO &amp; Baisse de tension","IHS GRID ONLY",
U114="Defaut GE &amp; POWER Cabinet","IHS",
U114="Sharing","Partners",
U114="Sites strategiques &amp; DataCenter","SST &amp; DC",
U114="Exclu","Exclu",
U114="SAT","SAT",
U114="SPARE-ISSUE","SPARE-ISSUE",
U114="Fiber CAmtel","TRANS_FO_CAMTEL",
U114="Fiber AOF","Fiber AOF",
U114="Projet OCM (HUAWEI)","TRAVAUX-HUAWEI",
U114="Projet OCM (NOKIA)","TRAVAUX-NOKIA",
U114="ACCESS-ISSUE","ACCESS-ISSUE",
U114="Projet OCM (ZTE, NOKIA, autres projets)","TRAVAUX OCM",
U114="No root CAuse","No root cause",
U114="ODU HS","PDH",
U114="IP &amp; VLAN","PDH",
U114="Warehouse HUAWEI","SPARE-ISSUE",
U114="SPARE-HS","SPARE-ISSUE",
U114="Power Telco","BSS",U114="no impacts","no impacts"
),"")</f>
        <v/>
      </c>
      <c r="T114" s="40" t="str" cm="1">
        <f t="array" ref="T114">IFERROR(_xlfn.IFS(
U114="MPR ISSUE","TX ISSUE",
U114="BSS Hardware Issue","RAN ISSUE",
U114="Sites strategiques, MLL, Pylone, etc.","ENVTECH",
U114="AKTIVCO DEFAUT GE &amp; POWER Cabinet","POWER ISSUE",
U114="AKTIVCO Coupure ENEO &amp; Baisse de tension","POWER ISSUE",
U114="Coupure ENEO &amp; Baisse de tension","POWER ISSUE",
U114="Defaut GE &amp; POWER Cabinet","POWER ISSUE",
U114="Sharing","POWER ISSUE",
U114="Sites strategiques &amp; DataCenter","POWER ISSUE",
U114="Exclu","Exclu",
U114="SAT","TX ISSUE",
U114="SPARE-ISSUE","SPARE-ISSUE",
U114="Fiber CAmtel","TX ISSUE",
U114="Fiber AOF","TX ISSUE",
U114="Projet OCM (HUAWEI)","TRAVAUX-HUAWEI",
U114="Projet OCM (NOKIA)","TRAVAUX -NOKIA",
U114="ACCESS-ISSUE","ACCESS-ISSUE",
U114="Projet OCM (ZTE, NOKIA, autres projets)","TRAVAUX OCM",
U114="No root CAuse","No root cause",
U114="ODU HS","TX ISSUE",
U114="IP &amp; VLAN","TX ISSUE",
U114="Warehouse HUAWEI","SPARE-ISSUE",
U114="SPARE-HS","SPARE-ISSUE",
U114="Power Telco","RAN ISSUE",U114="no impacts","no impacts"
),"")</f>
        <v/>
      </c>
      <c r="U114" s="70"/>
      <c r="V114" s="40" t="str" cm="1">
        <f t="array" ref="V114">IFERROR(_xlfn.IFS(
U114="MPR ISSUE","ACTIVE",
U114="BSS Hardware Issue","ACTIVE",
U114="Sites strategiques, MLL, Pylone, etc.","PASSIVE",
U114="AKTIVCO DEFAUT GE &amp; POWER Cabinet","PASSIVE",
U114="AKTIVCO Coupure ENEO &amp; Baisse de tension","PASSIVE",
U114="Coupure ENEO &amp; Baisse de tension","PASSIVE",
U114="Defaut GE &amp; POWER Cabinet","PASSIVE",
U114="Sharing","PASSIVE",
U114="Sites strategiques &amp; DataCenter","PASSIVE",
U114="Exclu","Exclu",
U114="SAT","ACTIVE",
U114="SPARE-ISSUE","SPARE-ISSUE",
U114="Fiber CAmtel","ACTIVE",
U114="Fiber AOF","ACTIVE",
U114="Projet OCM (HUAWEI)","PLANNED WORKS",
U114="Projet OCM (NOKIA)","PLANNED WORKS",
U114="ACCESS-ISSUE","ACCESS-ISSUE",
U114="Projet OCM (ZTE, NOKIA, autres projets)","PLANNED WORKS",
U114="No root CAuse","No root cause",
U114="ODU HS","ACTIVE",
U114="IP &amp; VLAN","ACTIVE",
U114="Warehouse HUAWEI","SPARE-ISSUE",
U114="SPARE-HS","SPARE-ISSUE",
U114="Power Telco","ACTIVE", U114="no impacts","no impacts"
),"")</f>
        <v/>
      </c>
      <c r="W114" s="101" t="s">
        <v>6293</v>
      </c>
      <c r="X114" s="101" t="s">
        <v>6294</v>
      </c>
      <c r="Y114" s="101"/>
      <c r="Z114" s="101" t="s">
        <v>6295</v>
      </c>
      <c r="AA114" s="101" t="s">
        <v>6305</v>
      </c>
      <c r="AB114" s="17" t="s">
        <v>6389</v>
      </c>
      <c r="AC114" s="17"/>
      <c r="AD114" s="9" t="s">
        <v>5468</v>
      </c>
      <c r="AE114" s="7"/>
      <c r="AF114" s="6" t="s">
        <v>5468</v>
      </c>
      <c r="AG114" s="7" t="s">
        <v>6316</v>
      </c>
      <c r="AH114" s="3" t="s">
        <v>5468</v>
      </c>
      <c r="AI114" s="18" t="s">
        <v>5468</v>
      </c>
      <c r="AJ114" s="18" t="s">
        <v>5468</v>
      </c>
      <c r="AK114" s="18" t="s">
        <v>5468</v>
      </c>
      <c r="AL114" s="18" t="s">
        <v>5468</v>
      </c>
      <c r="AM114" s="18" t="s">
        <v>5468</v>
      </c>
      <c r="AN114" s="9" t="s">
        <v>5990</v>
      </c>
      <c r="AO114" s="14"/>
      <c r="AP114" s="14" t="s">
        <v>5468</v>
      </c>
      <c r="AQ114" s="14" t="s">
        <v>5468</v>
      </c>
      <c r="AR114" s="14" t="s">
        <v>5468</v>
      </c>
      <c r="AS114" s="9" t="s">
        <v>5468</v>
      </c>
    </row>
    <row r="115" spans="1:45" x14ac:dyDescent="0.3">
      <c r="A115" s="1" t="s">
        <v>3340</v>
      </c>
      <c r="B115" s="8" t="s">
        <v>3341</v>
      </c>
      <c r="C115" s="3" t="str">
        <f>_xlfn.XLOOKUP(B115,'[1]daily break down'!$D:$D,'[1]daily break down'!$E:$E,"")</f>
        <v>Yaounde</v>
      </c>
      <c r="D115" s="1" t="s">
        <v>11</v>
      </c>
      <c r="E115" s="1" t="s">
        <v>12</v>
      </c>
      <c r="F115" s="3" t="s">
        <v>37</v>
      </c>
      <c r="G115" s="1" t="s">
        <v>38</v>
      </c>
      <c r="H115" s="29" t="str">
        <f>_xlfn.XLOOKUP(B115,[2]CALCULATION!$B:$B,[2]CALCULATION!$H:$H,"")</f>
        <v>ZTE</v>
      </c>
      <c r="I115" s="100" t="s">
        <v>6098</v>
      </c>
      <c r="J115" s="41" t="s">
        <v>5541</v>
      </c>
      <c r="K115" s="41"/>
      <c r="L115" s="41">
        <v>0</v>
      </c>
      <c r="M115" s="41">
        <v>0</v>
      </c>
      <c r="N115" s="41">
        <v>0</v>
      </c>
      <c r="O115" s="41">
        <v>9.8801340056444449</v>
      </c>
      <c r="P115" s="41">
        <v>0</v>
      </c>
      <c r="Q115" s="41">
        <v>0</v>
      </c>
      <c r="R115" s="41">
        <v>0</v>
      </c>
      <c r="S115" s="40" t="str" cm="1">
        <f t="array" ref="S115">IFERROR(_xlfn.IFS(
U115="MPR ISSUE","PDH",
U115="BSS Hardware Issue","BSS",
U115="Sites strategiques, MLL, Pylone, etc.","ENVTECH",
U115="AKTIVCO DEFAUT GE &amp; POWER Cabinet","AKTIVCO",
U115="AKTIVCO Coupure ENEO &amp; Baisse de tension","AKTIVCO GRID ONLY",
U115="Coupure ENEO &amp; Baisse de tension","IHS GRID ONLY",
U115="Defaut GE &amp; POWER Cabinet","IHS",
U115="Sharing","Partners",
U115="Sites strategiques &amp; DataCenter","SST &amp; DC",
U115="Exclu","Exclu",
U115="SAT","SAT",
U115="SPARE-ISSUE","SPARE-ISSUE",
U115="Fiber CAmtel","TRANS_FO_CAMTEL",
U115="Fiber AOF","Fiber AOF",
U115="Projet OCM (HUAWEI)","TRAVAUX-HUAWEI",
U115="Projet OCM (NOKIA)","TRAVAUX-NOKIA",
U115="ACCESS-ISSUE","ACCESS-ISSUE",
U115="Projet OCM (ZTE, NOKIA, autres projets)","TRAVAUX OCM",
U115="No root CAuse","No root cause",
U115="ODU HS","PDH",
U115="IP &amp; VLAN","PDH",
U115="Warehouse HUAWEI","SPARE-ISSUE",
U115="SPARE-HS","SPARE-ISSUE",
U115="Power Telco","BSS",U115="no impacts","no impacts"
),"")</f>
        <v/>
      </c>
      <c r="T115" s="40" t="str" cm="1">
        <f t="array" ref="T115">IFERROR(_xlfn.IFS(
U115="MPR ISSUE","TX ISSUE",
U115="BSS Hardware Issue","RAN ISSUE",
U115="Sites strategiques, MLL, Pylone, etc.","ENVTECH",
U115="AKTIVCO DEFAUT GE &amp; POWER Cabinet","POWER ISSUE",
U115="AKTIVCO Coupure ENEO &amp; Baisse de tension","POWER ISSUE",
U115="Coupure ENEO &amp; Baisse de tension","POWER ISSUE",
U115="Defaut GE &amp; POWER Cabinet","POWER ISSUE",
U115="Sharing","POWER ISSUE",
U115="Sites strategiques &amp; DataCenter","POWER ISSUE",
U115="Exclu","Exclu",
U115="SAT","TX ISSUE",
U115="SPARE-ISSUE","SPARE-ISSUE",
U115="Fiber CAmtel","TX ISSUE",
U115="Fiber AOF","TX ISSUE",
U115="Projet OCM (HUAWEI)","TRAVAUX-HUAWEI",
U115="Projet OCM (NOKIA)","TRAVAUX -NOKIA",
U115="ACCESS-ISSUE","ACCESS-ISSUE",
U115="Projet OCM (ZTE, NOKIA, autres projets)","TRAVAUX OCM",
U115="No root CAuse","No root cause",
U115="ODU HS","TX ISSUE",
U115="IP &amp; VLAN","TX ISSUE",
U115="Warehouse HUAWEI","SPARE-ISSUE",
U115="SPARE-HS","SPARE-ISSUE",
U115="Power Telco","RAN ISSUE",U115="no impacts","no impacts"
),"")</f>
        <v/>
      </c>
      <c r="U115" s="70"/>
      <c r="V115" s="40" t="str" cm="1">
        <f t="array" ref="V115">IFERROR(_xlfn.IFS(
U115="MPR ISSUE","ACTIVE",
U115="BSS Hardware Issue","ACTIVE",
U115="Sites strategiques, MLL, Pylone, etc.","PASSIVE",
U115="AKTIVCO DEFAUT GE &amp; POWER Cabinet","PASSIVE",
U115="AKTIVCO Coupure ENEO &amp; Baisse de tension","PASSIVE",
U115="Coupure ENEO &amp; Baisse de tension","PASSIVE",
U115="Defaut GE &amp; POWER Cabinet","PASSIVE",
U115="Sharing","PASSIVE",
U115="Sites strategiques &amp; DataCenter","PASSIVE",
U115="Exclu","Exclu",
U115="SAT","ACTIVE",
U115="SPARE-ISSUE","SPARE-ISSUE",
U115="Fiber CAmtel","ACTIVE",
U115="Fiber AOF","ACTIVE",
U115="Projet OCM (HUAWEI)","PLANNED WORKS",
U115="Projet OCM (NOKIA)","PLANNED WORKS",
U115="ACCESS-ISSUE","ACCESS-ISSUE",
U115="Projet OCM (ZTE, NOKIA, autres projets)","PLANNED WORKS",
U115="No root CAuse","No root cause",
U115="ODU HS","ACTIVE",
U115="IP &amp; VLAN","ACTIVE",
U115="Warehouse HUAWEI","SPARE-ISSUE",
U115="SPARE-HS","SPARE-ISSUE",
U115="Power Telco","ACTIVE", U115="no impacts","no impacts"
),"")</f>
        <v/>
      </c>
      <c r="W115" s="98"/>
      <c r="X115" s="98"/>
      <c r="Y115" s="98"/>
      <c r="Z115" s="98"/>
      <c r="AA115" s="98"/>
      <c r="AB115" s="17" t="s">
        <v>5468</v>
      </c>
      <c r="AC115" s="17"/>
      <c r="AD115" s="9" t="s">
        <v>5468</v>
      </c>
      <c r="AE115" s="7" t="s">
        <v>5468</v>
      </c>
      <c r="AF115" s="6" t="s">
        <v>5468</v>
      </c>
      <c r="AG115" s="7" t="s">
        <v>5468</v>
      </c>
      <c r="AH115" s="3" t="s">
        <v>5468</v>
      </c>
      <c r="AI115" s="18" t="s">
        <v>5468</v>
      </c>
      <c r="AJ115" s="18" t="s">
        <v>5468</v>
      </c>
      <c r="AK115" s="18" t="s">
        <v>5468</v>
      </c>
      <c r="AL115" s="18" t="s">
        <v>5468</v>
      </c>
      <c r="AM115" s="18" t="s">
        <v>5468</v>
      </c>
      <c r="AN115" s="9" t="s">
        <v>5468</v>
      </c>
      <c r="AO115" s="14"/>
      <c r="AP115" s="14" t="s">
        <v>5468</v>
      </c>
      <c r="AQ115" s="14" t="s">
        <v>5468</v>
      </c>
      <c r="AR115" s="14" t="s">
        <v>5468</v>
      </c>
      <c r="AS115" s="9" t="s">
        <v>5468</v>
      </c>
    </row>
    <row r="116" spans="1:45" x14ac:dyDescent="0.3">
      <c r="A116" s="1" t="s">
        <v>4385</v>
      </c>
      <c r="B116" s="8" t="s">
        <v>4386</v>
      </c>
      <c r="C116" s="3" t="str">
        <f>_xlfn.XLOOKUP(B116,'[1]daily break down'!$D:$D,'[1]daily break down'!$E:$E,"")</f>
        <v>Yaounde</v>
      </c>
      <c r="D116" s="1" t="s">
        <v>21</v>
      </c>
      <c r="E116" s="1" t="s">
        <v>36</v>
      </c>
      <c r="F116" s="3" t="s">
        <v>37</v>
      </c>
      <c r="G116" s="1" t="s">
        <v>38</v>
      </c>
      <c r="H116" s="29" t="str">
        <f>_xlfn.XLOOKUP(B116,[2]CALCULATION!$B:$B,[2]CALCULATION!$H:$H,"")</f>
        <v>ZTE</v>
      </c>
      <c r="I116" s="100" t="s">
        <v>6098</v>
      </c>
      <c r="J116" s="41" t="s">
        <v>5541</v>
      </c>
      <c r="K116" s="41"/>
      <c r="L116" s="41">
        <v>23.302742607003335</v>
      </c>
      <c r="M116" s="41">
        <v>0.1722155162327752</v>
      </c>
      <c r="N116" s="41">
        <v>0</v>
      </c>
      <c r="O116" s="41">
        <v>9.8358673412606716</v>
      </c>
      <c r="P116" s="41">
        <v>0</v>
      </c>
      <c r="Q116" s="41">
        <v>3.0247401072387587</v>
      </c>
      <c r="R116" s="41">
        <v>0</v>
      </c>
      <c r="S116" s="40" t="str" cm="1">
        <f t="array" ref="S116">IFERROR(_xlfn.IFS(
U116="MPR ISSUE","PDH",
U116="BSS Hardware Issue","BSS",
U116="Sites strategiques, MLL, Pylone, etc.","ENVTECH",
U116="AKTIVCO DEFAUT GE &amp; POWER Cabinet","AKTIVCO",
U116="AKTIVCO Coupure ENEO &amp; Baisse de tension","AKTIVCO GRID ONLY",
U116="Coupure ENEO &amp; Baisse de tension","IHS GRID ONLY",
U116="Defaut GE &amp; POWER Cabinet","IHS",
U116="Sharing","Partners",
U116="Sites strategiques &amp; DataCenter","SST &amp; DC",
U116="Exclu","Exclu",
U116="SAT","SAT",
U116="SPARE-ISSUE","SPARE-ISSUE",
U116="Fiber CAmtel","TRANS_FO_CAMTEL",
U116="Fiber AOF","Fiber AOF",
U116="Projet OCM (HUAWEI)","TRAVAUX-HUAWEI",
U116="Projet OCM (NOKIA)","TRAVAUX-NOKIA",
U116="ACCESS-ISSUE","ACCESS-ISSUE",
U116="Projet OCM (ZTE, NOKIA, autres projets)","TRAVAUX OCM",
U116="No root CAuse","No root cause",
U116="ODU HS","PDH",
U116="IP &amp; VLAN","PDH",
U116="Warehouse HUAWEI","SPARE-ISSUE",
U116="SPARE-HS","SPARE-ISSUE",
U116="Power Telco","BSS",U116="no impacts","no impacts"
),"")</f>
        <v/>
      </c>
      <c r="T116" s="40" t="str" cm="1">
        <f t="array" ref="T116">IFERROR(_xlfn.IFS(
U116="MPR ISSUE","TX ISSUE",
U116="BSS Hardware Issue","RAN ISSUE",
U116="Sites strategiques, MLL, Pylone, etc.","ENVTECH",
U116="AKTIVCO DEFAUT GE &amp; POWER Cabinet","POWER ISSUE",
U116="AKTIVCO Coupure ENEO &amp; Baisse de tension","POWER ISSUE",
U116="Coupure ENEO &amp; Baisse de tension","POWER ISSUE",
U116="Defaut GE &amp; POWER Cabinet","POWER ISSUE",
U116="Sharing","POWER ISSUE",
U116="Sites strategiques &amp; DataCenter","POWER ISSUE",
U116="Exclu","Exclu",
U116="SAT","TX ISSUE",
U116="SPARE-ISSUE","SPARE-ISSUE",
U116="Fiber CAmtel","TX ISSUE",
U116="Fiber AOF","TX ISSUE",
U116="Projet OCM (HUAWEI)","TRAVAUX-HUAWEI",
U116="Projet OCM (NOKIA)","TRAVAUX -NOKIA",
U116="ACCESS-ISSUE","ACCESS-ISSUE",
U116="Projet OCM (ZTE, NOKIA, autres projets)","TRAVAUX OCM",
U116="No root CAuse","No root cause",
U116="ODU HS","TX ISSUE",
U116="IP &amp; VLAN","TX ISSUE",
U116="Warehouse HUAWEI","SPARE-ISSUE",
U116="SPARE-HS","SPARE-ISSUE",
U116="Power Telco","RAN ISSUE",U116="no impacts","no impacts"
),"")</f>
        <v/>
      </c>
      <c r="U116" s="70"/>
      <c r="V116" s="40" t="str" cm="1">
        <f t="array" ref="V116">IFERROR(_xlfn.IFS(
U116="MPR ISSUE","ACTIVE",
U116="BSS Hardware Issue","ACTIVE",
U116="Sites strategiques, MLL, Pylone, etc.","PASSIVE",
U116="AKTIVCO DEFAUT GE &amp; POWER Cabinet","PASSIVE",
U116="AKTIVCO Coupure ENEO &amp; Baisse de tension","PASSIVE",
U116="Coupure ENEO &amp; Baisse de tension","PASSIVE",
U116="Defaut GE &amp; POWER Cabinet","PASSIVE",
U116="Sharing","PASSIVE",
U116="Sites strategiques &amp; DataCenter","PASSIVE",
U116="Exclu","Exclu",
U116="SAT","ACTIVE",
U116="SPARE-ISSUE","SPARE-ISSUE",
U116="Fiber CAmtel","ACTIVE",
U116="Fiber AOF","ACTIVE",
U116="Projet OCM (HUAWEI)","PLANNED WORKS",
U116="Projet OCM (NOKIA)","PLANNED WORKS",
U116="ACCESS-ISSUE","ACCESS-ISSUE",
U116="Projet OCM (ZTE, NOKIA, autres projets)","PLANNED WORKS",
U116="No root CAuse","No root cause",
U116="ODU HS","ACTIVE",
U116="IP &amp; VLAN","ACTIVE",
U116="Warehouse HUAWEI","SPARE-ISSUE",
U116="SPARE-HS","SPARE-ISSUE",
U116="Power Telco","ACTIVE", U116="no impacts","no impacts"
),"")</f>
        <v/>
      </c>
      <c r="W116" s="98"/>
      <c r="X116" s="98"/>
      <c r="Y116" s="98"/>
      <c r="Z116" s="98"/>
      <c r="AA116" s="98"/>
      <c r="AB116" s="17" t="s">
        <v>5468</v>
      </c>
      <c r="AC116" s="17"/>
      <c r="AD116" s="9" t="s">
        <v>5468</v>
      </c>
      <c r="AE116" s="7" t="s">
        <v>5468</v>
      </c>
      <c r="AF116" s="6" t="s">
        <v>5468</v>
      </c>
      <c r="AG116" s="7" t="s">
        <v>5468</v>
      </c>
      <c r="AH116" s="3" t="s">
        <v>5468</v>
      </c>
      <c r="AI116" s="18" t="s">
        <v>5468</v>
      </c>
      <c r="AJ116" s="18" t="s">
        <v>5468</v>
      </c>
      <c r="AK116" s="18" t="s">
        <v>5468</v>
      </c>
      <c r="AL116" s="18" t="s">
        <v>5468</v>
      </c>
      <c r="AM116" s="18" t="s">
        <v>5468</v>
      </c>
      <c r="AN116" s="9" t="s">
        <v>5468</v>
      </c>
      <c r="AO116" s="14"/>
      <c r="AP116" s="14" t="s">
        <v>5468</v>
      </c>
      <c r="AQ116" s="14" t="s">
        <v>5468</v>
      </c>
      <c r="AR116" s="14" t="s">
        <v>5468</v>
      </c>
      <c r="AS116" s="9" t="s">
        <v>5468</v>
      </c>
    </row>
    <row r="117" spans="1:45" x14ac:dyDescent="0.3">
      <c r="A117" s="1" t="s">
        <v>9</v>
      </c>
      <c r="B117" s="8" t="s">
        <v>10</v>
      </c>
      <c r="C117" s="3" t="str">
        <f>_xlfn.XLOOKUP(B117,'[1]daily break down'!$D:$D,'[1]daily break down'!$E:$E,"")</f>
        <v>SUD-OUEST</v>
      </c>
      <c r="D117" s="1" t="s">
        <v>11</v>
      </c>
      <c r="E117" s="1" t="s">
        <v>12</v>
      </c>
      <c r="F117" s="3" t="s">
        <v>13</v>
      </c>
      <c r="G117" s="1" t="s">
        <v>14</v>
      </c>
      <c r="H117" s="27" t="str">
        <f>_xlfn.XLOOKUP(B117,[2]CALCULATION!$B:$B,[2]CALCULATION!$H:$H,"")</f>
        <v>Huawei</v>
      </c>
      <c r="I117" s="100" t="s">
        <v>6097</v>
      </c>
      <c r="J117" s="41" t="s">
        <v>5541</v>
      </c>
      <c r="K117" s="41"/>
      <c r="L117" s="41">
        <v>6.1407779803842679</v>
      </c>
      <c r="M117" s="41">
        <v>14.258610062408506</v>
      </c>
      <c r="N117" s="41">
        <v>10.044591262809154</v>
      </c>
      <c r="O117" s="41">
        <v>13.165872648979979</v>
      </c>
      <c r="P117" s="41">
        <v>11.341683003598407</v>
      </c>
      <c r="Q117" s="41">
        <v>12.416157296829921</v>
      </c>
      <c r="R117" s="41">
        <v>10.333020149358083</v>
      </c>
      <c r="S117" s="40" t="str" cm="1">
        <f t="array" ref="S117">IFERROR(_xlfn.IFS(
U117="MPR ISSUE","PDH",
U117="BSS Hardware Issue","BSS",
U117="Sites strategiques, MLL, Pylone, etc.","ENVTECH",
U117="AKTIVCO DEFAUT GE &amp; POWER Cabinet","AKTIVCO",
U117="AKTIVCO Coupure ENEO &amp; Baisse de tension","AKTIVCO GRID ONLY",
U117="Coupure ENEO &amp; Baisse de tension","IHS GRID ONLY",
U117="Defaut GE &amp; POWER Cabinet","IHS",
U117="Sharing","Partners",
U117="Sites strategiques &amp; DataCenter","SST &amp; DC",
U117="Exclu","Exclu",
U117="SAT","SAT",
U117="SPARE-ISSUE","SPARE-ISSUE",
U117="Fiber CAmtel","TRANS_FO_CAMTEL",
U117="Fiber AOF","Fiber AOF",
U117="Projet OCM (HUAWEI)","TRAVAUX-HUAWEI",
U117="Projet OCM (NOKIA)","TRAVAUX-NOKIA",
U117="ACCESS-ISSUE","ACCESS-ISSUE",
U117="Projet OCM (ZTE, NOKIA, autres projets)","TRAVAUX OCM",
U117="No root CAuse","No root cause",
U117="ODU HS","PDH",
U117="IP &amp; VLAN","PDH",
U117="Warehouse HUAWEI","SPARE-ISSUE",
U117="SPARE-HS","SPARE-ISSUE",
U117="Power Telco","BSS",U117="no impacts","no impacts"
),"")</f>
        <v/>
      </c>
      <c r="T117" s="40" t="str" cm="1">
        <f t="array" ref="T117">IFERROR(_xlfn.IFS(
U117="MPR ISSUE","TX ISSUE",
U117="BSS Hardware Issue","RAN ISSUE",
U117="Sites strategiques, MLL, Pylone, etc.","ENVTECH",
U117="AKTIVCO DEFAUT GE &amp; POWER Cabinet","POWER ISSUE",
U117="AKTIVCO Coupure ENEO &amp; Baisse de tension","POWER ISSUE",
U117="Coupure ENEO &amp; Baisse de tension","POWER ISSUE",
U117="Defaut GE &amp; POWER Cabinet","POWER ISSUE",
U117="Sharing","POWER ISSUE",
U117="Sites strategiques &amp; DataCenter","POWER ISSUE",
U117="Exclu","Exclu",
U117="SAT","TX ISSUE",
U117="SPARE-ISSUE","SPARE-ISSUE",
U117="Fiber CAmtel","TX ISSUE",
U117="Fiber AOF","TX ISSUE",
U117="Projet OCM (HUAWEI)","TRAVAUX-HUAWEI",
U117="Projet OCM (NOKIA)","TRAVAUX -NOKIA",
U117="ACCESS-ISSUE","ACCESS-ISSUE",
U117="Projet OCM (ZTE, NOKIA, autres projets)","TRAVAUX OCM",
U117="No root CAuse","No root cause",
U117="ODU HS","TX ISSUE",
U117="IP &amp; VLAN","TX ISSUE",
U117="Warehouse HUAWEI","SPARE-ISSUE",
U117="SPARE-HS","SPARE-ISSUE",
U117="Power Telco","RAN ISSUE",U117="no impacts","no impacts"
),"")</f>
        <v/>
      </c>
      <c r="U117" s="70"/>
      <c r="V117" s="40" t="str" cm="1">
        <f t="array" ref="V117">IFERROR(_xlfn.IFS(
U117="MPR ISSUE","ACTIVE",
U117="BSS Hardware Issue","ACTIVE",
U117="Sites strategiques, MLL, Pylone, etc.","PASSIVE",
U117="AKTIVCO DEFAUT GE &amp; POWER Cabinet","PASSIVE",
U117="AKTIVCO Coupure ENEO &amp; Baisse de tension","PASSIVE",
U117="Coupure ENEO &amp; Baisse de tension","PASSIVE",
U117="Defaut GE &amp; POWER Cabinet","PASSIVE",
U117="Sharing","PASSIVE",
U117="Sites strategiques &amp; DataCenter","PASSIVE",
U117="Exclu","Exclu",
U117="SAT","ACTIVE",
U117="SPARE-ISSUE","SPARE-ISSUE",
U117="Fiber CAmtel","ACTIVE",
U117="Fiber AOF","ACTIVE",
U117="Projet OCM (HUAWEI)","PLANNED WORKS",
U117="Projet OCM (NOKIA)","PLANNED WORKS",
U117="ACCESS-ISSUE","ACCESS-ISSUE",
U117="Projet OCM (ZTE, NOKIA, autres projets)","PLANNED WORKS",
U117="No root CAuse","No root cause",
U117="ODU HS","ACTIVE",
U117="IP &amp; VLAN","ACTIVE",
U117="Warehouse HUAWEI","SPARE-ISSUE",
U117="SPARE-HS","SPARE-ISSUE",
U117="Power Telco","ACTIVE", U117="no impacts","no impacts"
),"")</f>
        <v/>
      </c>
      <c r="W117" s="101" t="s">
        <v>6293</v>
      </c>
      <c r="X117" s="101" t="s">
        <v>6294</v>
      </c>
      <c r="Y117" s="101"/>
      <c r="Z117" s="101" t="s">
        <v>6295</v>
      </c>
      <c r="AA117" s="101" t="s">
        <v>6305</v>
      </c>
      <c r="AB117" s="17" t="s">
        <v>6390</v>
      </c>
      <c r="AC117" s="17"/>
      <c r="AD117" s="9" t="s">
        <v>5468</v>
      </c>
      <c r="AE117" s="7"/>
      <c r="AF117" s="6" t="s">
        <v>5468</v>
      </c>
      <c r="AG117" s="7" t="s">
        <v>6316</v>
      </c>
      <c r="AH117" s="3" t="s">
        <v>5468</v>
      </c>
      <c r="AI117" s="18" t="s">
        <v>5756</v>
      </c>
      <c r="AJ117" s="18" t="s">
        <v>5757</v>
      </c>
      <c r="AK117" s="18" t="s">
        <v>5468</v>
      </c>
      <c r="AL117" s="18" t="s">
        <v>5468</v>
      </c>
      <c r="AM117" s="18" t="s">
        <v>5468</v>
      </c>
      <c r="AN117" s="9" t="s">
        <v>5468</v>
      </c>
      <c r="AO117" s="14"/>
      <c r="AP117" s="14" t="s">
        <v>5468</v>
      </c>
      <c r="AQ117" s="14" t="s">
        <v>5468</v>
      </c>
      <c r="AR117" s="14" t="s">
        <v>10</v>
      </c>
      <c r="AS117" s="9" t="s">
        <v>5468</v>
      </c>
    </row>
    <row r="118" spans="1:45" x14ac:dyDescent="0.3">
      <c r="A118" s="1" t="s">
        <v>276</v>
      </c>
      <c r="B118" s="8" t="s">
        <v>277</v>
      </c>
      <c r="C118" s="3" t="str">
        <f>_xlfn.XLOOKUP(B118,'[1]daily break down'!$D:$D,'[1]daily break down'!$E:$E,"")</f>
        <v>Douala</v>
      </c>
      <c r="D118" s="1" t="s">
        <v>21</v>
      </c>
      <c r="E118" s="1" t="s">
        <v>125</v>
      </c>
      <c r="F118" s="3" t="s">
        <v>31</v>
      </c>
      <c r="G118" s="1" t="s">
        <v>32</v>
      </c>
      <c r="H118" s="29" t="str">
        <f>_xlfn.XLOOKUP(B118,[2]CALCULATION!$B:$B,[2]CALCULATION!$H:$H,"")</f>
        <v>ZTE</v>
      </c>
      <c r="I118" s="100" t="s">
        <v>6097</v>
      </c>
      <c r="J118" s="41" t="s">
        <v>5541</v>
      </c>
      <c r="K118" s="41"/>
      <c r="L118" s="41">
        <v>12.210162142264002</v>
      </c>
      <c r="M118" s="41">
        <v>12.980477009870645</v>
      </c>
      <c r="N118" s="41">
        <v>45.540695368301492</v>
      </c>
      <c r="O118" s="41">
        <v>25.477997933984529</v>
      </c>
      <c r="P118" s="41">
        <v>22.666030311072298</v>
      </c>
      <c r="Q118" s="41">
        <v>28.765288229133677</v>
      </c>
      <c r="R118" s="41">
        <v>9.7999831636860666</v>
      </c>
      <c r="S118" s="40" t="str" cm="1">
        <f t="array" ref="S118">IFERROR(_xlfn.IFS(
U118="MPR ISSUE","PDH",
U118="BSS Hardware Issue","BSS",
U118="Sites strategiques, MLL, Pylone, etc.","ENVTECH",
U118="AKTIVCO DEFAUT GE &amp; POWER Cabinet","AKTIVCO",
U118="AKTIVCO Coupure ENEO &amp; Baisse de tension","AKTIVCO GRID ONLY",
U118="Coupure ENEO &amp; Baisse de tension","IHS GRID ONLY",
U118="Defaut GE &amp; POWER Cabinet","IHS",
U118="Sharing","Partners",
U118="Sites strategiques &amp; DataCenter","SST &amp; DC",
U118="Exclu","Exclu",
U118="SAT","SAT",
U118="SPARE-ISSUE","SPARE-ISSUE",
U118="Fiber CAmtel","TRANS_FO_CAMTEL",
U118="Fiber AOF","Fiber AOF",
U118="Projet OCM (HUAWEI)","TRAVAUX-HUAWEI",
U118="Projet OCM (NOKIA)","TRAVAUX-NOKIA",
U118="ACCESS-ISSUE","ACCESS-ISSUE",
U118="Projet OCM (ZTE, NOKIA, autres projets)","TRAVAUX OCM",
U118="No root CAuse","No root cause",
U118="ODU HS","PDH",
U118="IP &amp; VLAN","PDH",
U118="Warehouse HUAWEI","SPARE-ISSUE",
U118="SPARE-HS","SPARE-ISSUE",
U118="Power Telco","BSS",U118="no impacts","no impacts"
),"")</f>
        <v/>
      </c>
      <c r="T118" s="40" t="str" cm="1">
        <f t="array" ref="T118">IFERROR(_xlfn.IFS(
U118="MPR ISSUE","TX ISSUE",
U118="BSS Hardware Issue","RAN ISSUE",
U118="Sites strategiques, MLL, Pylone, etc.","ENVTECH",
U118="AKTIVCO DEFAUT GE &amp; POWER Cabinet","POWER ISSUE",
U118="AKTIVCO Coupure ENEO &amp; Baisse de tension","POWER ISSUE",
U118="Coupure ENEO &amp; Baisse de tension","POWER ISSUE",
U118="Defaut GE &amp; POWER Cabinet","POWER ISSUE",
U118="Sharing","POWER ISSUE",
U118="Sites strategiques &amp; DataCenter","POWER ISSUE",
U118="Exclu","Exclu",
U118="SAT","TX ISSUE",
U118="SPARE-ISSUE","SPARE-ISSUE",
U118="Fiber CAmtel","TX ISSUE",
U118="Fiber AOF","TX ISSUE",
U118="Projet OCM (HUAWEI)","TRAVAUX-HUAWEI",
U118="Projet OCM (NOKIA)","TRAVAUX -NOKIA",
U118="ACCESS-ISSUE","ACCESS-ISSUE",
U118="Projet OCM (ZTE, NOKIA, autres projets)","TRAVAUX OCM",
U118="No root CAuse","No root cause",
U118="ODU HS","TX ISSUE",
U118="IP &amp; VLAN","TX ISSUE",
U118="Warehouse HUAWEI","SPARE-ISSUE",
U118="SPARE-HS","SPARE-ISSUE",
U118="Power Telco","RAN ISSUE",U118="no impacts","no impacts"
),"")</f>
        <v/>
      </c>
      <c r="U118" s="70"/>
      <c r="V118" s="40" t="str" cm="1">
        <f t="array" ref="V118">IFERROR(_xlfn.IFS(
U118="MPR ISSUE","ACTIVE",
U118="BSS Hardware Issue","ACTIVE",
U118="Sites strategiques, MLL, Pylone, etc.","PASSIVE",
U118="AKTIVCO DEFAUT GE &amp; POWER Cabinet","PASSIVE",
U118="AKTIVCO Coupure ENEO &amp; Baisse de tension","PASSIVE",
U118="Coupure ENEO &amp; Baisse de tension","PASSIVE",
U118="Defaut GE &amp; POWER Cabinet","PASSIVE",
U118="Sharing","PASSIVE",
U118="Sites strategiques &amp; DataCenter","PASSIVE",
U118="Exclu","Exclu",
U118="SAT","ACTIVE",
U118="SPARE-ISSUE","SPARE-ISSUE",
U118="Fiber CAmtel","ACTIVE",
U118="Fiber AOF","ACTIVE",
U118="Projet OCM (HUAWEI)","PLANNED WORKS",
U118="Projet OCM (NOKIA)","PLANNED WORKS",
U118="ACCESS-ISSUE","ACCESS-ISSUE",
U118="Projet OCM (ZTE, NOKIA, autres projets)","PLANNED WORKS",
U118="No root CAuse","No root cause",
U118="ODU HS","ACTIVE",
U118="IP &amp; VLAN","ACTIVE",
U118="Warehouse HUAWEI","SPARE-ISSUE",
U118="SPARE-HS","SPARE-ISSUE",
U118="Power Telco","ACTIVE", U118="no impacts","no impacts"
),"")</f>
        <v/>
      </c>
      <c r="W118" s="101" t="s">
        <v>6288</v>
      </c>
      <c r="X118" s="101" t="s">
        <v>6289</v>
      </c>
      <c r="Y118" s="101"/>
      <c r="Z118" s="101" t="s">
        <v>6290</v>
      </c>
      <c r="AA118" s="101" t="s">
        <v>6215</v>
      </c>
      <c r="AB118" s="17" t="s">
        <v>6391</v>
      </c>
      <c r="AC118" s="17"/>
      <c r="AD118" s="9" t="s">
        <v>5468</v>
      </c>
      <c r="AE118" s="7"/>
      <c r="AF118" s="6" t="s">
        <v>6314</v>
      </c>
      <c r="AG118" s="7" t="s">
        <v>5468</v>
      </c>
      <c r="AH118" s="3" t="s">
        <v>5468</v>
      </c>
      <c r="AI118" s="18" t="s">
        <v>5468</v>
      </c>
      <c r="AJ118" s="18" t="s">
        <v>5468</v>
      </c>
      <c r="AK118" s="18" t="s">
        <v>5728</v>
      </c>
      <c r="AL118" s="18" t="s">
        <v>5468</v>
      </c>
      <c r="AM118" s="18" t="s">
        <v>5468</v>
      </c>
      <c r="AN118" s="9" t="s">
        <v>5468</v>
      </c>
      <c r="AO118" s="14"/>
      <c r="AP118" s="14" t="s">
        <v>5468</v>
      </c>
      <c r="AQ118" s="14" t="s">
        <v>5468</v>
      </c>
      <c r="AR118" s="14" t="s">
        <v>5468</v>
      </c>
      <c r="AS118" s="9" t="s">
        <v>277</v>
      </c>
    </row>
    <row r="119" spans="1:45" x14ac:dyDescent="0.3">
      <c r="A119" s="1" t="s">
        <v>3396</v>
      </c>
      <c r="B119" s="8" t="s">
        <v>3397</v>
      </c>
      <c r="C119" s="3" t="str">
        <f>_xlfn.XLOOKUP(B119,'[1]daily break down'!$D:$D,'[1]daily break down'!$E:$E,"")</f>
        <v>Yaounde</v>
      </c>
      <c r="D119" s="1" t="s">
        <v>11</v>
      </c>
      <c r="E119" s="1" t="s">
        <v>12</v>
      </c>
      <c r="F119" s="3" t="s">
        <v>37</v>
      </c>
      <c r="G119" s="1" t="s">
        <v>38</v>
      </c>
      <c r="H119" s="29" t="str">
        <f>_xlfn.XLOOKUP(B119,[2]CALCULATION!$B:$B,[2]CALCULATION!$H:$H,"")</f>
        <v>ZTE</v>
      </c>
      <c r="I119" s="100" t="s">
        <v>6098</v>
      </c>
      <c r="J119" s="41" t="s">
        <v>5541</v>
      </c>
      <c r="K119" s="41"/>
      <c r="L119" s="41">
        <v>18.907055699662987</v>
      </c>
      <c r="M119" s="41">
        <v>0.22292064388913121</v>
      </c>
      <c r="N119" s="41">
        <v>0</v>
      </c>
      <c r="O119" s="41">
        <v>9.4006914303162077</v>
      </c>
      <c r="P119" s="41">
        <v>0</v>
      </c>
      <c r="Q119" s="41">
        <v>2.952650720679844</v>
      </c>
      <c r="R119" s="41">
        <v>0</v>
      </c>
      <c r="S119" s="40" t="str" cm="1">
        <f t="array" ref="S119">IFERROR(_xlfn.IFS(
U119="MPR ISSUE","PDH",
U119="BSS Hardware Issue","BSS",
U119="Sites strategiques, MLL, Pylone, etc.","ENVTECH",
U119="AKTIVCO DEFAUT GE &amp; POWER Cabinet","AKTIVCO",
U119="AKTIVCO Coupure ENEO &amp; Baisse de tension","AKTIVCO GRID ONLY",
U119="Coupure ENEO &amp; Baisse de tension","IHS GRID ONLY",
U119="Defaut GE &amp; POWER Cabinet","IHS",
U119="Sharing","Partners",
U119="Sites strategiques &amp; DataCenter","SST &amp; DC",
U119="Exclu","Exclu",
U119="SAT","SAT",
U119="SPARE-ISSUE","SPARE-ISSUE",
U119="Fiber CAmtel","TRANS_FO_CAMTEL",
U119="Fiber AOF","Fiber AOF",
U119="Projet OCM (HUAWEI)","TRAVAUX-HUAWEI",
U119="Projet OCM (NOKIA)","TRAVAUX-NOKIA",
U119="ACCESS-ISSUE","ACCESS-ISSUE",
U119="Projet OCM (ZTE, NOKIA, autres projets)","TRAVAUX OCM",
U119="No root CAuse","No root cause",
U119="ODU HS","PDH",
U119="IP &amp; VLAN","PDH",
U119="Warehouse HUAWEI","SPARE-ISSUE",
U119="SPARE-HS","SPARE-ISSUE",
U119="Power Telco","BSS",U119="no impacts","no impacts"
),"")</f>
        <v/>
      </c>
      <c r="T119" s="40" t="str" cm="1">
        <f t="array" ref="T119">IFERROR(_xlfn.IFS(
U119="MPR ISSUE","TX ISSUE",
U119="BSS Hardware Issue","RAN ISSUE",
U119="Sites strategiques, MLL, Pylone, etc.","ENVTECH",
U119="AKTIVCO DEFAUT GE &amp; POWER Cabinet","POWER ISSUE",
U119="AKTIVCO Coupure ENEO &amp; Baisse de tension","POWER ISSUE",
U119="Coupure ENEO &amp; Baisse de tension","POWER ISSUE",
U119="Defaut GE &amp; POWER Cabinet","POWER ISSUE",
U119="Sharing","POWER ISSUE",
U119="Sites strategiques &amp; DataCenter","POWER ISSUE",
U119="Exclu","Exclu",
U119="SAT","TX ISSUE",
U119="SPARE-ISSUE","SPARE-ISSUE",
U119="Fiber CAmtel","TX ISSUE",
U119="Fiber AOF","TX ISSUE",
U119="Projet OCM (HUAWEI)","TRAVAUX-HUAWEI",
U119="Projet OCM (NOKIA)","TRAVAUX -NOKIA",
U119="ACCESS-ISSUE","ACCESS-ISSUE",
U119="Projet OCM (ZTE, NOKIA, autres projets)","TRAVAUX OCM",
U119="No root CAuse","No root cause",
U119="ODU HS","TX ISSUE",
U119="IP &amp; VLAN","TX ISSUE",
U119="Warehouse HUAWEI","SPARE-ISSUE",
U119="SPARE-HS","SPARE-ISSUE",
U119="Power Telco","RAN ISSUE",U119="no impacts","no impacts"
),"")</f>
        <v/>
      </c>
      <c r="U119" s="70"/>
      <c r="V119" s="40" t="str" cm="1">
        <f t="array" ref="V119">IFERROR(_xlfn.IFS(
U119="MPR ISSUE","ACTIVE",
U119="BSS Hardware Issue","ACTIVE",
U119="Sites strategiques, MLL, Pylone, etc.","PASSIVE",
U119="AKTIVCO DEFAUT GE &amp; POWER Cabinet","PASSIVE",
U119="AKTIVCO Coupure ENEO &amp; Baisse de tension","PASSIVE",
U119="Coupure ENEO &amp; Baisse de tension","PASSIVE",
U119="Defaut GE &amp; POWER Cabinet","PASSIVE",
U119="Sharing","PASSIVE",
U119="Sites strategiques &amp; DataCenter","PASSIVE",
U119="Exclu","Exclu",
U119="SAT","ACTIVE",
U119="SPARE-ISSUE","SPARE-ISSUE",
U119="Fiber CAmtel","ACTIVE",
U119="Fiber AOF","ACTIVE",
U119="Projet OCM (HUAWEI)","PLANNED WORKS",
U119="Projet OCM (NOKIA)","PLANNED WORKS",
U119="ACCESS-ISSUE","ACCESS-ISSUE",
U119="Projet OCM (ZTE, NOKIA, autres projets)","PLANNED WORKS",
U119="No root CAuse","No root cause",
U119="ODU HS","ACTIVE",
U119="IP &amp; VLAN","ACTIVE",
U119="Warehouse HUAWEI","SPARE-ISSUE",
U119="SPARE-HS","SPARE-ISSUE",
U119="Power Telco","ACTIVE", U119="no impacts","no impacts"
),"")</f>
        <v/>
      </c>
      <c r="W119" s="98"/>
      <c r="X119" s="98"/>
      <c r="Y119" s="98"/>
      <c r="Z119" s="98"/>
      <c r="AA119" s="98"/>
      <c r="AB119" s="17" t="s">
        <v>5468</v>
      </c>
      <c r="AC119" s="17"/>
      <c r="AD119" s="9" t="s">
        <v>5468</v>
      </c>
      <c r="AE119" s="7" t="s">
        <v>5468</v>
      </c>
      <c r="AF119" s="6" t="s">
        <v>5468</v>
      </c>
      <c r="AG119" s="7" t="s">
        <v>5468</v>
      </c>
      <c r="AH119" s="3" t="s">
        <v>5468</v>
      </c>
      <c r="AI119" s="18" t="s">
        <v>5468</v>
      </c>
      <c r="AJ119" s="18" t="s">
        <v>5468</v>
      </c>
      <c r="AK119" s="18" t="s">
        <v>5468</v>
      </c>
      <c r="AL119" s="18" t="s">
        <v>5468</v>
      </c>
      <c r="AM119" s="18" t="s">
        <v>5468</v>
      </c>
      <c r="AN119" s="9" t="s">
        <v>5468</v>
      </c>
      <c r="AO119" s="14"/>
      <c r="AP119" s="14" t="s">
        <v>5468</v>
      </c>
      <c r="AQ119" s="14" t="s">
        <v>5468</v>
      </c>
      <c r="AR119" s="14" t="s">
        <v>5468</v>
      </c>
      <c r="AS119" s="9" t="s">
        <v>5468</v>
      </c>
    </row>
    <row r="120" spans="1:45" x14ac:dyDescent="0.3">
      <c r="A120" s="1" t="s">
        <v>1708</v>
      </c>
      <c r="B120" s="8" t="s">
        <v>1709</v>
      </c>
      <c r="C120" s="3" t="str">
        <f>_xlfn.XLOOKUP(B120,'[1]daily break down'!$D:$D,'[1]daily break down'!$E:$E,"")</f>
        <v>CENTRE</v>
      </c>
      <c r="D120" s="1" t="s">
        <v>21</v>
      </c>
      <c r="E120" s="1" t="s">
        <v>36</v>
      </c>
      <c r="F120" s="3" t="s">
        <v>37</v>
      </c>
      <c r="G120" s="1" t="s">
        <v>1710</v>
      </c>
      <c r="H120" s="29" t="str">
        <f>_xlfn.XLOOKUP(B120,[2]CALCULATION!$B:$B,[2]CALCULATION!$H:$H,"")</f>
        <v>ZTE</v>
      </c>
      <c r="I120" s="100" t="s">
        <v>6097</v>
      </c>
      <c r="J120" s="41" t="s">
        <v>5541</v>
      </c>
      <c r="K120" s="41"/>
      <c r="L120" s="41">
        <v>1.4848237751581617</v>
      </c>
      <c r="M120" s="41">
        <v>0.45219057565925613</v>
      </c>
      <c r="N120" s="41">
        <v>1.8449140063863851</v>
      </c>
      <c r="O120" s="41">
        <v>0.92756675313112669</v>
      </c>
      <c r="P120" s="41">
        <v>0</v>
      </c>
      <c r="Q120" s="41">
        <v>0.7369811062314332</v>
      </c>
      <c r="R120" s="41">
        <v>9.791012119292418</v>
      </c>
      <c r="S120" s="40" t="str" cm="1">
        <f t="array" ref="S120">IFERROR(_xlfn.IFS(
U120="MPR ISSUE","PDH",
U120="BSS Hardware Issue","BSS",
U120="Sites strategiques, MLL, Pylone, etc.","ENVTECH",
U120="AKTIVCO DEFAUT GE &amp; POWER Cabinet","AKTIVCO",
U120="AKTIVCO Coupure ENEO &amp; Baisse de tension","AKTIVCO GRID ONLY",
U120="Coupure ENEO &amp; Baisse de tension","IHS GRID ONLY",
U120="Defaut GE &amp; POWER Cabinet","IHS",
U120="Sharing","Partners",
U120="Sites strategiques &amp; DataCenter","SST &amp; DC",
U120="Exclu","Exclu",
U120="SAT","SAT",
U120="SPARE-ISSUE","SPARE-ISSUE",
U120="Fiber CAmtel","TRANS_FO_CAMTEL",
U120="Fiber AOF","Fiber AOF",
U120="Projet OCM (HUAWEI)","TRAVAUX-HUAWEI",
U120="Projet OCM (NOKIA)","TRAVAUX-NOKIA",
U120="ACCESS-ISSUE","ACCESS-ISSUE",
U120="Projet OCM (ZTE, NOKIA, autres projets)","TRAVAUX OCM",
U120="No root CAuse","No root cause",
U120="ODU HS","PDH",
U120="IP &amp; VLAN","PDH",
U120="Warehouse HUAWEI","SPARE-ISSUE",
U120="SPARE-HS","SPARE-ISSUE",
U120="Power Telco","BSS",U120="no impacts","no impacts"
),"")</f>
        <v/>
      </c>
      <c r="T120" s="40" t="str" cm="1">
        <f t="array" ref="T120">IFERROR(_xlfn.IFS(
U120="MPR ISSUE","TX ISSUE",
U120="BSS Hardware Issue","RAN ISSUE",
U120="Sites strategiques, MLL, Pylone, etc.","ENVTECH",
U120="AKTIVCO DEFAUT GE &amp; POWER Cabinet","POWER ISSUE",
U120="AKTIVCO Coupure ENEO &amp; Baisse de tension","POWER ISSUE",
U120="Coupure ENEO &amp; Baisse de tension","POWER ISSUE",
U120="Defaut GE &amp; POWER Cabinet","POWER ISSUE",
U120="Sharing","POWER ISSUE",
U120="Sites strategiques &amp; DataCenter","POWER ISSUE",
U120="Exclu","Exclu",
U120="SAT","TX ISSUE",
U120="SPARE-ISSUE","SPARE-ISSUE",
U120="Fiber CAmtel","TX ISSUE",
U120="Fiber AOF","TX ISSUE",
U120="Projet OCM (HUAWEI)","TRAVAUX-HUAWEI",
U120="Projet OCM (NOKIA)","TRAVAUX -NOKIA",
U120="ACCESS-ISSUE","ACCESS-ISSUE",
U120="Projet OCM (ZTE, NOKIA, autres projets)","TRAVAUX OCM",
U120="No root CAuse","No root cause",
U120="ODU HS","TX ISSUE",
U120="IP &amp; VLAN","TX ISSUE",
U120="Warehouse HUAWEI","SPARE-ISSUE",
U120="SPARE-HS","SPARE-ISSUE",
U120="Power Telco","RAN ISSUE",U120="no impacts","no impacts"
),"")</f>
        <v/>
      </c>
      <c r="U120" s="70"/>
      <c r="V120" s="40" t="str" cm="1">
        <f t="array" ref="V120">IFERROR(_xlfn.IFS(
U120="MPR ISSUE","ACTIVE",
U120="BSS Hardware Issue","ACTIVE",
U120="Sites strategiques, MLL, Pylone, etc.","PASSIVE",
U120="AKTIVCO DEFAUT GE &amp; POWER Cabinet","PASSIVE",
U120="AKTIVCO Coupure ENEO &amp; Baisse de tension","PASSIVE",
U120="Coupure ENEO &amp; Baisse de tension","PASSIVE",
U120="Defaut GE &amp; POWER Cabinet","PASSIVE",
U120="Sharing","PASSIVE",
U120="Sites strategiques &amp; DataCenter","PASSIVE",
U120="Exclu","Exclu",
U120="SAT","ACTIVE",
U120="SPARE-ISSUE","SPARE-ISSUE",
U120="Fiber CAmtel","ACTIVE",
U120="Fiber AOF","ACTIVE",
U120="Projet OCM (HUAWEI)","PLANNED WORKS",
U120="Projet OCM (NOKIA)","PLANNED WORKS",
U120="ACCESS-ISSUE","ACCESS-ISSUE",
U120="Projet OCM (ZTE, NOKIA, autres projets)","PLANNED WORKS",
U120="No root CAuse","No root cause",
U120="ODU HS","ACTIVE",
U120="IP &amp; VLAN","ACTIVE",
U120="Warehouse HUAWEI","SPARE-ISSUE",
U120="SPARE-HS","SPARE-ISSUE",
U120="Power Telco","ACTIVE", U120="no impacts","no impacts"
),"")</f>
        <v/>
      </c>
      <c r="W120" s="101" t="s">
        <v>6288</v>
      </c>
      <c r="X120" s="101" t="s">
        <v>6289</v>
      </c>
      <c r="Y120" s="101"/>
      <c r="Z120" s="101" t="s">
        <v>6290</v>
      </c>
      <c r="AA120" s="101" t="s">
        <v>6215</v>
      </c>
      <c r="AB120" s="17" t="s">
        <v>6392</v>
      </c>
      <c r="AC120" s="17"/>
      <c r="AD120" s="9" t="s">
        <v>5468</v>
      </c>
      <c r="AE120" s="7"/>
      <c r="AF120" s="6" t="s">
        <v>6326</v>
      </c>
      <c r="AG120" s="7" t="s">
        <v>5468</v>
      </c>
      <c r="AH120" s="3" t="s">
        <v>5468</v>
      </c>
      <c r="AI120" s="18" t="s">
        <v>5468</v>
      </c>
      <c r="AJ120" s="18" t="s">
        <v>5468</v>
      </c>
      <c r="AK120" s="18" t="s">
        <v>5468</v>
      </c>
      <c r="AL120" s="18" t="s">
        <v>5468</v>
      </c>
      <c r="AM120" s="18" t="s">
        <v>5468</v>
      </c>
      <c r="AN120" s="9" t="s">
        <v>5861</v>
      </c>
      <c r="AO120" s="14"/>
      <c r="AP120" s="14" t="s">
        <v>5468</v>
      </c>
      <c r="AQ120" s="14" t="s">
        <v>5468</v>
      </c>
      <c r="AR120" s="14" t="s">
        <v>5468</v>
      </c>
      <c r="AS120" s="9" t="s">
        <v>5468</v>
      </c>
    </row>
    <row r="121" spans="1:45" x14ac:dyDescent="0.3">
      <c r="A121" s="1" t="s">
        <v>1128</v>
      </c>
      <c r="B121" s="8" t="s">
        <v>1129</v>
      </c>
      <c r="C121" s="3" t="str">
        <f>_xlfn.XLOOKUP(B121,'[1]daily break down'!$D:$D,'[1]daily break down'!$E:$E,"")</f>
        <v>CENTRE</v>
      </c>
      <c r="D121" s="1" t="s">
        <v>11</v>
      </c>
      <c r="E121" s="1" t="s">
        <v>1130</v>
      </c>
      <c r="F121" s="3" t="s">
        <v>226</v>
      </c>
      <c r="G121" s="1" t="s">
        <v>1131</v>
      </c>
      <c r="H121" s="28" t="str">
        <f>_xlfn.XLOOKUP(B121,[2]CALCULATION!$B:$B,[2]CALCULATION!$H:$H,"")</f>
        <v>NOKIA</v>
      </c>
      <c r="I121" s="100" t="s">
        <v>6097</v>
      </c>
      <c r="J121" s="41" t="s">
        <v>5541</v>
      </c>
      <c r="K121" s="41"/>
      <c r="L121" s="41">
        <v>7.2706938268251531E-2</v>
      </c>
      <c r="M121" s="41">
        <v>1.2484554822182582E-4</v>
      </c>
      <c r="N121" s="41">
        <v>1.0701046990412437E-4</v>
      </c>
      <c r="O121" s="41">
        <v>0.39663869665736123</v>
      </c>
      <c r="P121" s="41">
        <v>1.1386661636812758</v>
      </c>
      <c r="Q121" s="41">
        <v>2.7804352044470693</v>
      </c>
      <c r="R121" s="41">
        <v>9.2458116102079444</v>
      </c>
      <c r="S121" s="40" t="str" cm="1">
        <f t="array" ref="S121">IFERROR(_xlfn.IFS(
U121="MPR ISSUE","PDH",
U121="BSS Hardware Issue","BSS",
U121="Sites strategiques, MLL, Pylone, etc.","ENVTECH",
U121="AKTIVCO DEFAUT GE &amp; POWER Cabinet","AKTIVCO",
U121="AKTIVCO Coupure ENEO &amp; Baisse de tension","AKTIVCO GRID ONLY",
U121="Coupure ENEO &amp; Baisse de tension","IHS GRID ONLY",
U121="Defaut GE &amp; POWER Cabinet","IHS",
U121="Sharing","Partners",
U121="Sites strategiques &amp; DataCenter","SST &amp; DC",
U121="Exclu","Exclu",
U121="SAT","SAT",
U121="SPARE-ISSUE","SPARE-ISSUE",
U121="Fiber CAmtel","TRANS_FO_CAMTEL",
U121="Fiber AOF","Fiber AOF",
U121="Projet OCM (HUAWEI)","TRAVAUX-HUAWEI",
U121="Projet OCM (NOKIA)","TRAVAUX-NOKIA",
U121="ACCESS-ISSUE","ACCESS-ISSUE",
U121="Projet OCM (ZTE, NOKIA, autres projets)","TRAVAUX OCM",
U121="No root CAuse","No root cause",
U121="ODU HS","PDH",
U121="IP &amp; VLAN","PDH",
U121="Warehouse HUAWEI","SPARE-ISSUE",
U121="SPARE-HS","SPARE-ISSUE",
U121="Power Telco","BSS",U121="no impacts","no impacts"
),"")</f>
        <v/>
      </c>
      <c r="T121" s="40" t="str" cm="1">
        <f t="array" ref="T121">IFERROR(_xlfn.IFS(
U121="MPR ISSUE","TX ISSUE",
U121="BSS Hardware Issue","RAN ISSUE",
U121="Sites strategiques, MLL, Pylone, etc.","ENVTECH",
U121="AKTIVCO DEFAUT GE &amp; POWER Cabinet","POWER ISSUE",
U121="AKTIVCO Coupure ENEO &amp; Baisse de tension","POWER ISSUE",
U121="Coupure ENEO &amp; Baisse de tension","POWER ISSUE",
U121="Defaut GE &amp; POWER Cabinet","POWER ISSUE",
U121="Sharing","POWER ISSUE",
U121="Sites strategiques &amp; DataCenter","POWER ISSUE",
U121="Exclu","Exclu",
U121="SAT","TX ISSUE",
U121="SPARE-ISSUE","SPARE-ISSUE",
U121="Fiber CAmtel","TX ISSUE",
U121="Fiber AOF","TX ISSUE",
U121="Projet OCM (HUAWEI)","TRAVAUX-HUAWEI",
U121="Projet OCM (NOKIA)","TRAVAUX -NOKIA",
U121="ACCESS-ISSUE","ACCESS-ISSUE",
U121="Projet OCM (ZTE, NOKIA, autres projets)","TRAVAUX OCM",
U121="No root CAuse","No root cause",
U121="ODU HS","TX ISSUE",
U121="IP &amp; VLAN","TX ISSUE",
U121="Warehouse HUAWEI","SPARE-ISSUE",
U121="SPARE-HS","SPARE-ISSUE",
U121="Power Telco","RAN ISSUE",U121="no impacts","no impacts"
),"")</f>
        <v/>
      </c>
      <c r="U121" s="70"/>
      <c r="V121" s="40" t="str" cm="1">
        <f t="array" ref="V121">IFERROR(_xlfn.IFS(
U121="MPR ISSUE","ACTIVE",
U121="BSS Hardware Issue","ACTIVE",
U121="Sites strategiques, MLL, Pylone, etc.","PASSIVE",
U121="AKTIVCO DEFAUT GE &amp; POWER Cabinet","PASSIVE",
U121="AKTIVCO Coupure ENEO &amp; Baisse de tension","PASSIVE",
U121="Coupure ENEO &amp; Baisse de tension","PASSIVE",
U121="Defaut GE &amp; POWER Cabinet","PASSIVE",
U121="Sharing","PASSIVE",
U121="Sites strategiques &amp; DataCenter","PASSIVE",
U121="Exclu","Exclu",
U121="SAT","ACTIVE",
U121="SPARE-ISSUE","SPARE-ISSUE",
U121="Fiber CAmtel","ACTIVE",
U121="Fiber AOF","ACTIVE",
U121="Projet OCM (HUAWEI)","PLANNED WORKS",
U121="Projet OCM (NOKIA)","PLANNED WORKS",
U121="ACCESS-ISSUE","ACCESS-ISSUE",
U121="Projet OCM (ZTE, NOKIA, autres projets)","PLANNED WORKS",
U121="No root CAuse","No root cause",
U121="ODU HS","ACTIVE",
U121="IP &amp; VLAN","ACTIVE",
U121="Warehouse HUAWEI","SPARE-ISSUE",
U121="SPARE-HS","SPARE-ISSUE",
U121="Power Telco","ACTIVE", U121="no impacts","no impacts"
),"")</f>
        <v/>
      </c>
      <c r="W121" s="101" t="s">
        <v>6288</v>
      </c>
      <c r="X121" s="101" t="s">
        <v>6289</v>
      </c>
      <c r="Y121" s="101"/>
      <c r="Z121" s="101" t="s">
        <v>6308</v>
      </c>
      <c r="AA121" s="101" t="s">
        <v>6215</v>
      </c>
      <c r="AB121" s="17" t="s">
        <v>6315</v>
      </c>
      <c r="AC121" s="17"/>
      <c r="AD121" s="9" t="s">
        <v>5468</v>
      </c>
      <c r="AE121" s="7"/>
      <c r="AF121" s="6" t="s">
        <v>5468</v>
      </c>
      <c r="AG121" s="7" t="s">
        <v>6315</v>
      </c>
      <c r="AH121" s="3" t="s">
        <v>5468</v>
      </c>
      <c r="AI121" s="18" t="s">
        <v>5468</v>
      </c>
      <c r="AJ121" s="18" t="s">
        <v>5468</v>
      </c>
      <c r="AK121" s="18" t="s">
        <v>5468</v>
      </c>
      <c r="AL121" s="18" t="s">
        <v>5468</v>
      </c>
      <c r="AM121" s="18" t="s">
        <v>5468</v>
      </c>
      <c r="AN121" s="9" t="s">
        <v>5468</v>
      </c>
      <c r="AO121" s="14"/>
      <c r="AP121" s="14" t="s">
        <v>5468</v>
      </c>
      <c r="AQ121" s="14" t="s">
        <v>5468</v>
      </c>
      <c r="AR121" s="14" t="s">
        <v>5468</v>
      </c>
      <c r="AS121" s="9" t="s">
        <v>5468</v>
      </c>
    </row>
    <row r="122" spans="1:45" x14ac:dyDescent="0.3">
      <c r="A122" s="16" t="s">
        <v>362</v>
      </c>
      <c r="B122" s="8" t="s">
        <v>363</v>
      </c>
      <c r="C122" s="3" t="str">
        <f>_xlfn.XLOOKUP(B122,'[1]daily break down'!$D:$D,'[1]daily break down'!$E:$E,"")</f>
        <v>Yaounde</v>
      </c>
      <c r="D122" s="1" t="s">
        <v>11</v>
      </c>
      <c r="E122" s="1" t="s">
        <v>12</v>
      </c>
      <c r="F122" s="3" t="s">
        <v>37</v>
      </c>
      <c r="G122" s="1" t="s">
        <v>38</v>
      </c>
      <c r="H122" s="29" t="str">
        <f>_xlfn.XLOOKUP(B122,[2]CALCULATION!$B:$B,[2]CALCULATION!$H:$H,"")</f>
        <v>ZTE</v>
      </c>
      <c r="I122" s="100" t="s">
        <v>6097</v>
      </c>
      <c r="J122" s="41" t="s">
        <v>5541</v>
      </c>
      <c r="K122" s="41"/>
      <c r="L122" s="41">
        <v>3.392338906438606</v>
      </c>
      <c r="M122" s="41">
        <v>9.2457045997380387</v>
      </c>
      <c r="N122" s="41">
        <v>9.2457045997380387</v>
      </c>
      <c r="O122" s="41">
        <v>32.324688314171325</v>
      </c>
      <c r="P122" s="41">
        <v>11.684526714093707</v>
      </c>
      <c r="Q122" s="41">
        <v>9.2457045997380387</v>
      </c>
      <c r="R122" s="41">
        <v>9.2457045997380387</v>
      </c>
      <c r="S122" s="40" t="str" cm="1">
        <f t="array" ref="S122">IFERROR(_xlfn.IFS(
U122="MPR ISSUE","PDH",
U122="BSS Hardware Issue","BSS",
U122="Sites strategiques, MLL, Pylone, etc.","ENVTECH",
U122="AKTIVCO DEFAUT GE &amp; POWER Cabinet","AKTIVCO",
U122="AKTIVCO Coupure ENEO &amp; Baisse de tension","AKTIVCO GRID ONLY",
U122="Coupure ENEO &amp; Baisse de tension","IHS GRID ONLY",
U122="Defaut GE &amp; POWER Cabinet","IHS",
U122="Sharing","Partners",
U122="Sites strategiques &amp; DataCenter","SST &amp; DC",
U122="Exclu","Exclu",
U122="SAT","SAT",
U122="SPARE-ISSUE","SPARE-ISSUE",
U122="Fiber CAmtel","TRANS_FO_CAMTEL",
U122="Fiber AOF","Fiber AOF",
U122="Projet OCM (HUAWEI)","TRAVAUX-HUAWEI",
U122="Projet OCM (NOKIA)","TRAVAUX-NOKIA",
U122="ACCESS-ISSUE","ACCESS-ISSUE",
U122="Projet OCM (ZTE, NOKIA, autres projets)","TRAVAUX OCM",
U122="No root CAuse","No root cause",
U122="ODU HS","PDH",
U122="IP &amp; VLAN","PDH",
U122="Warehouse HUAWEI","SPARE-ISSUE",
U122="SPARE-HS","SPARE-ISSUE",
U122="Power Telco","BSS",U122="no impacts","no impacts"
),"")</f>
        <v/>
      </c>
      <c r="T122" s="40" t="str" cm="1">
        <f t="array" ref="T122">IFERROR(_xlfn.IFS(
U122="MPR ISSUE","TX ISSUE",
U122="BSS Hardware Issue","RAN ISSUE",
U122="Sites strategiques, MLL, Pylone, etc.","ENVTECH",
U122="AKTIVCO DEFAUT GE &amp; POWER Cabinet","POWER ISSUE",
U122="AKTIVCO Coupure ENEO &amp; Baisse de tension","POWER ISSUE",
U122="Coupure ENEO &amp; Baisse de tension","POWER ISSUE",
U122="Defaut GE &amp; POWER Cabinet","POWER ISSUE",
U122="Sharing","POWER ISSUE",
U122="Sites strategiques &amp; DataCenter","POWER ISSUE",
U122="Exclu","Exclu",
U122="SAT","TX ISSUE",
U122="SPARE-ISSUE","SPARE-ISSUE",
U122="Fiber CAmtel","TX ISSUE",
U122="Fiber AOF","TX ISSUE",
U122="Projet OCM (HUAWEI)","TRAVAUX-HUAWEI",
U122="Projet OCM (NOKIA)","TRAVAUX -NOKIA",
U122="ACCESS-ISSUE","ACCESS-ISSUE",
U122="Projet OCM (ZTE, NOKIA, autres projets)","TRAVAUX OCM",
U122="No root CAuse","No root cause",
U122="ODU HS","TX ISSUE",
U122="IP &amp; VLAN","TX ISSUE",
U122="Warehouse HUAWEI","SPARE-ISSUE",
U122="SPARE-HS","SPARE-ISSUE",
U122="Power Telco","RAN ISSUE",U122="no impacts","no impacts"
),"")</f>
        <v/>
      </c>
      <c r="U122" s="70"/>
      <c r="V122" s="40" t="str" cm="1">
        <f t="array" ref="V122">IFERROR(_xlfn.IFS(
U122="MPR ISSUE","ACTIVE",
U122="BSS Hardware Issue","ACTIVE",
U122="Sites strategiques, MLL, Pylone, etc.","PASSIVE",
U122="AKTIVCO DEFAUT GE &amp; POWER Cabinet","PASSIVE",
U122="AKTIVCO Coupure ENEO &amp; Baisse de tension","PASSIVE",
U122="Coupure ENEO &amp; Baisse de tension","PASSIVE",
U122="Defaut GE &amp; POWER Cabinet","PASSIVE",
U122="Sharing","PASSIVE",
U122="Sites strategiques &amp; DataCenter","PASSIVE",
U122="Exclu","Exclu",
U122="SAT","ACTIVE",
U122="SPARE-ISSUE","SPARE-ISSUE",
U122="Fiber CAmtel","ACTIVE",
U122="Fiber AOF","ACTIVE",
U122="Projet OCM (HUAWEI)","PLANNED WORKS",
U122="Projet OCM (NOKIA)","PLANNED WORKS",
U122="ACCESS-ISSUE","ACCESS-ISSUE",
U122="Projet OCM (ZTE, NOKIA, autres projets)","PLANNED WORKS",
U122="No root CAuse","No root cause",
U122="ODU HS","ACTIVE",
U122="IP &amp; VLAN","ACTIVE",
U122="Warehouse HUAWEI","SPARE-ISSUE",
U122="SPARE-HS","SPARE-ISSUE",
U122="Power Telco","ACTIVE", U122="no impacts","no impacts"
),"")</f>
        <v/>
      </c>
      <c r="W122" s="101" t="s">
        <v>6306</v>
      </c>
      <c r="X122" s="101" t="s">
        <v>6307</v>
      </c>
      <c r="Y122" s="101"/>
      <c r="Z122" s="101" t="s">
        <v>6257</v>
      </c>
      <c r="AA122" s="101" t="s">
        <v>6227</v>
      </c>
      <c r="AB122" s="17" t="s">
        <v>6315</v>
      </c>
      <c r="AC122" s="17"/>
      <c r="AD122" s="9" t="s">
        <v>5468</v>
      </c>
      <c r="AE122" s="7"/>
      <c r="AF122" s="6" t="s">
        <v>5468</v>
      </c>
      <c r="AG122" s="7" t="s">
        <v>6315</v>
      </c>
      <c r="AH122" s="3" t="s">
        <v>5468</v>
      </c>
      <c r="AI122" s="18" t="s">
        <v>5468</v>
      </c>
      <c r="AJ122" s="18" t="s">
        <v>5468</v>
      </c>
      <c r="AK122" s="18"/>
      <c r="AL122" s="18" t="s">
        <v>5468</v>
      </c>
      <c r="AM122" s="18" t="s">
        <v>5468</v>
      </c>
      <c r="AN122" s="9" t="s">
        <v>5468</v>
      </c>
      <c r="AO122" s="14"/>
      <c r="AP122" s="14" t="s">
        <v>363</v>
      </c>
      <c r="AQ122" s="14" t="s">
        <v>5468</v>
      </c>
      <c r="AR122" s="14" t="s">
        <v>5468</v>
      </c>
      <c r="AS122" s="9" t="s">
        <v>363</v>
      </c>
    </row>
    <row r="123" spans="1:45" x14ac:dyDescent="0.3">
      <c r="A123" s="1" t="s">
        <v>4325</v>
      </c>
      <c r="B123" s="1" t="s">
        <v>4326</v>
      </c>
      <c r="C123" s="3" t="str">
        <f>_xlfn.XLOOKUP(B123,'[1]daily break down'!$D:$D,'[1]daily break down'!$E:$E,"")</f>
        <v>Yaounde</v>
      </c>
      <c r="D123" s="1" t="s">
        <v>21</v>
      </c>
      <c r="E123" s="1" t="s">
        <v>30</v>
      </c>
      <c r="F123" s="3" t="s">
        <v>37</v>
      </c>
      <c r="G123" s="1" t="s">
        <v>38</v>
      </c>
      <c r="H123" s="29" t="str">
        <f>_xlfn.XLOOKUP(B123,[2]CALCULATION!$B:$B,[2]CALCULATION!$H:$H,"")</f>
        <v>ZTE</v>
      </c>
      <c r="I123" s="100" t="s">
        <v>6097</v>
      </c>
      <c r="J123" s="41" t="s">
        <v>5541</v>
      </c>
      <c r="K123" s="41"/>
      <c r="L123" s="41">
        <v>7.3569341357691762</v>
      </c>
      <c r="M123" s="41">
        <v>10.846563394429175</v>
      </c>
      <c r="N123" s="41">
        <v>9.2457045997380387</v>
      </c>
      <c r="O123" s="41">
        <v>12.871576021664623</v>
      </c>
      <c r="P123" s="41">
        <v>0</v>
      </c>
      <c r="Q123" s="41">
        <v>24.285776453701555</v>
      </c>
      <c r="R123" s="41">
        <v>9.2457045997380387</v>
      </c>
      <c r="S123" s="40" t="str" cm="1">
        <f t="array" ref="S123">IFERROR(_xlfn.IFS(
U123="MPR ISSUE","PDH",
U123="BSS Hardware Issue","BSS",
U123="Sites strategiques, MLL, Pylone, etc.","ENVTECH",
U123="AKTIVCO DEFAUT GE &amp; POWER Cabinet","AKTIVCO",
U123="AKTIVCO Coupure ENEO &amp; Baisse de tension","AKTIVCO GRID ONLY",
U123="Coupure ENEO &amp; Baisse de tension","IHS GRID ONLY",
U123="Defaut GE &amp; POWER Cabinet","IHS",
U123="Sharing","Partners",
U123="Sites strategiques &amp; DataCenter","SST &amp; DC",
U123="Exclu","Exclu",
U123="SAT","SAT",
U123="SPARE-ISSUE","SPARE-ISSUE",
U123="Fiber CAmtel","TRANS_FO_CAMTEL",
U123="Fiber AOF","Fiber AOF",
U123="Projet OCM (HUAWEI)","TRAVAUX-HUAWEI",
U123="Projet OCM (NOKIA)","TRAVAUX-NOKIA",
U123="ACCESS-ISSUE","ACCESS-ISSUE",
U123="Projet OCM (ZTE, NOKIA, autres projets)","TRAVAUX OCM",
U123="No root CAuse","No root cause",
U123="ODU HS","PDH",
U123="IP &amp; VLAN","PDH",
U123="Warehouse HUAWEI","SPARE-ISSUE",
U123="SPARE-HS","SPARE-ISSUE",
U123="Power Telco","BSS",U123="no impacts","no impacts"
),"")</f>
        <v/>
      </c>
      <c r="T123" s="40" t="str" cm="1">
        <f t="array" ref="T123">IFERROR(_xlfn.IFS(
U123="MPR ISSUE","TX ISSUE",
U123="BSS Hardware Issue","RAN ISSUE",
U123="Sites strategiques, MLL, Pylone, etc.","ENVTECH",
U123="AKTIVCO DEFAUT GE &amp; POWER Cabinet","POWER ISSUE",
U123="AKTIVCO Coupure ENEO &amp; Baisse de tension","POWER ISSUE",
U123="Coupure ENEO &amp; Baisse de tension","POWER ISSUE",
U123="Defaut GE &amp; POWER Cabinet","POWER ISSUE",
U123="Sharing","POWER ISSUE",
U123="Sites strategiques &amp; DataCenter","POWER ISSUE",
U123="Exclu","Exclu",
U123="SAT","TX ISSUE",
U123="SPARE-ISSUE","SPARE-ISSUE",
U123="Fiber CAmtel","TX ISSUE",
U123="Fiber AOF","TX ISSUE",
U123="Projet OCM (HUAWEI)","TRAVAUX-HUAWEI",
U123="Projet OCM (NOKIA)","TRAVAUX -NOKIA",
U123="ACCESS-ISSUE","ACCESS-ISSUE",
U123="Projet OCM (ZTE, NOKIA, autres projets)","TRAVAUX OCM",
U123="No root CAuse","No root cause",
U123="ODU HS","TX ISSUE",
U123="IP &amp; VLAN","TX ISSUE",
U123="Warehouse HUAWEI","SPARE-ISSUE",
U123="SPARE-HS","SPARE-ISSUE",
U123="Power Telco","RAN ISSUE",U123="no impacts","no impacts"
),"")</f>
        <v/>
      </c>
      <c r="U123" s="70"/>
      <c r="V123" s="40" t="str" cm="1">
        <f t="array" ref="V123">IFERROR(_xlfn.IFS(
U123="MPR ISSUE","ACTIVE",
U123="BSS Hardware Issue","ACTIVE",
U123="Sites strategiques, MLL, Pylone, etc.","PASSIVE",
U123="AKTIVCO DEFAUT GE &amp; POWER Cabinet","PASSIVE",
U123="AKTIVCO Coupure ENEO &amp; Baisse de tension","PASSIVE",
U123="Coupure ENEO &amp; Baisse de tension","PASSIVE",
U123="Defaut GE &amp; POWER Cabinet","PASSIVE",
U123="Sharing","PASSIVE",
U123="Sites strategiques &amp; DataCenter","PASSIVE",
U123="Exclu","Exclu",
U123="SAT","ACTIVE",
U123="SPARE-ISSUE","SPARE-ISSUE",
U123="Fiber CAmtel","ACTIVE",
U123="Fiber AOF","ACTIVE",
U123="Projet OCM (HUAWEI)","PLANNED WORKS",
U123="Projet OCM (NOKIA)","PLANNED WORKS",
U123="ACCESS-ISSUE","ACCESS-ISSUE",
U123="Projet OCM (ZTE, NOKIA, autres projets)","PLANNED WORKS",
U123="No root CAuse","No root cause",
U123="ODU HS","ACTIVE",
U123="IP &amp; VLAN","ACTIVE",
U123="Warehouse HUAWEI","SPARE-ISSUE",
U123="SPARE-HS","SPARE-ISSUE",
U123="Power Telco","ACTIVE", U123="no impacts","no impacts"
),"")</f>
        <v/>
      </c>
      <c r="W123" s="101" t="s">
        <v>6293</v>
      </c>
      <c r="X123" s="109" t="s">
        <v>6294</v>
      </c>
      <c r="Y123" s="109"/>
      <c r="Z123" s="109" t="s">
        <v>6295</v>
      </c>
      <c r="AA123" s="109" t="s">
        <v>6227</v>
      </c>
      <c r="AB123" s="17" t="s">
        <v>6314</v>
      </c>
      <c r="AC123" s="17"/>
      <c r="AD123" s="9" t="s">
        <v>5468</v>
      </c>
      <c r="AE123" s="7"/>
      <c r="AF123" s="6" t="s">
        <v>6314</v>
      </c>
      <c r="AG123" s="7" t="s">
        <v>5468</v>
      </c>
      <c r="AH123" s="3" t="s">
        <v>5468</v>
      </c>
      <c r="AI123" s="18" t="s">
        <v>5468</v>
      </c>
      <c r="AJ123" s="18" t="s">
        <v>5468</v>
      </c>
      <c r="AK123" s="18" t="s">
        <v>5468</v>
      </c>
      <c r="AL123" s="18" t="s">
        <v>5468</v>
      </c>
      <c r="AM123" s="18" t="s">
        <v>5468</v>
      </c>
      <c r="AN123" s="9" t="s">
        <v>5468</v>
      </c>
      <c r="AO123" s="14"/>
      <c r="AP123" s="14" t="s">
        <v>5468</v>
      </c>
      <c r="AQ123" s="14" t="s">
        <v>5468</v>
      </c>
      <c r="AR123" s="14" t="s">
        <v>5468</v>
      </c>
      <c r="AS123" s="9" t="s">
        <v>4326</v>
      </c>
    </row>
    <row r="124" spans="1:45" x14ac:dyDescent="0.3">
      <c r="A124" s="1" t="s">
        <v>215</v>
      </c>
      <c r="B124" s="8" t="s">
        <v>216</v>
      </c>
      <c r="C124" s="3" t="str">
        <f>_xlfn.XLOOKUP(B124,'[1]daily break down'!$D:$D,'[1]daily break down'!$E:$E,"")</f>
        <v>EXTREME-NORD</v>
      </c>
      <c r="D124" s="1" t="s">
        <v>11</v>
      </c>
      <c r="E124" s="1" t="s">
        <v>66</v>
      </c>
      <c r="F124" s="3" t="s">
        <v>55</v>
      </c>
      <c r="G124" s="1" t="s">
        <v>217</v>
      </c>
      <c r="H124" s="28" t="str">
        <f>_xlfn.XLOOKUP(B124,[2]CALCULATION!$B:$B,[2]CALCULATION!$H:$H,"")</f>
        <v>NOKIA</v>
      </c>
      <c r="I124" s="100" t="s">
        <v>6097</v>
      </c>
      <c r="J124" s="41" t="s">
        <v>5540</v>
      </c>
      <c r="K124" s="41"/>
      <c r="L124" s="41">
        <v>9.2446880002739462</v>
      </c>
      <c r="M124" s="41">
        <v>9.2450090316836597</v>
      </c>
      <c r="N124" s="41">
        <v>9.2451695473885156</v>
      </c>
      <c r="O124" s="41">
        <v>9.2450625369186117</v>
      </c>
      <c r="P124" s="41">
        <v>9.2449555264487078</v>
      </c>
      <c r="Q124" s="41">
        <v>9.2450090316836597</v>
      </c>
      <c r="R124" s="41">
        <v>9.2449020212137576</v>
      </c>
      <c r="S124" s="40" t="str" cm="1">
        <f t="array" ref="S124">IFERROR(_xlfn.IFS(
U124="MPR ISSUE","PDH",
U124="BSS Hardware Issue","BSS",
U124="Sites strategiques, MLL, Pylone, etc.","ENVTECH",
U124="AKTIVCO DEFAUT GE &amp; POWER Cabinet","AKTIVCO",
U124="AKTIVCO Coupure ENEO &amp; Baisse de tension","AKTIVCO GRID ONLY",
U124="Coupure ENEO &amp; Baisse de tension","IHS GRID ONLY",
U124="Defaut GE &amp; POWER Cabinet","IHS",
U124="Sharing","Partners",
U124="Sites strategiques &amp; DataCenter","SST &amp; DC",
U124="Exclu","Exclu",
U124="SAT","SAT",
U124="SPARE-ISSUE","SPARE-ISSUE",
U124="Fiber CAmtel","TRANS_FO_CAMTEL",
U124="Fiber AOF","Fiber AOF",
U124="Projet OCM (HUAWEI)","TRAVAUX-HUAWEI",
U124="Projet OCM (NOKIA)","TRAVAUX-NOKIA",
U124="ACCESS-ISSUE","ACCESS-ISSUE",
U124="Projet OCM (ZTE, NOKIA, autres projets)","TRAVAUX OCM",
U124="No root CAuse","No root cause",
U124="ODU HS","PDH",
U124="IP &amp; VLAN","PDH",
U124="Warehouse HUAWEI","SPARE-ISSUE",
U124="SPARE-HS","SPARE-ISSUE",
U124="Power Telco","BSS",U124="no impacts","no impacts"
),"")</f>
        <v/>
      </c>
      <c r="T124" s="40" t="str" cm="1">
        <f t="array" ref="T124">IFERROR(_xlfn.IFS(
U124="MPR ISSUE","TX ISSUE",
U124="BSS Hardware Issue","RAN ISSUE",
U124="Sites strategiques, MLL, Pylone, etc.","ENVTECH",
U124="AKTIVCO DEFAUT GE &amp; POWER Cabinet","POWER ISSUE",
U124="AKTIVCO Coupure ENEO &amp; Baisse de tension","POWER ISSUE",
U124="Coupure ENEO &amp; Baisse de tension","POWER ISSUE",
U124="Defaut GE &amp; POWER Cabinet","POWER ISSUE",
U124="Sharing","POWER ISSUE",
U124="Sites strategiques &amp; DataCenter","POWER ISSUE",
U124="Exclu","Exclu",
U124="SAT","TX ISSUE",
U124="SPARE-ISSUE","SPARE-ISSUE",
U124="Fiber CAmtel","TX ISSUE",
U124="Fiber AOF","TX ISSUE",
U124="Projet OCM (HUAWEI)","TRAVAUX-HUAWEI",
U124="Projet OCM (NOKIA)","TRAVAUX -NOKIA",
U124="ACCESS-ISSUE","ACCESS-ISSUE",
U124="Projet OCM (ZTE, NOKIA, autres projets)","TRAVAUX OCM",
U124="No root CAuse","No root cause",
U124="ODU HS","TX ISSUE",
U124="IP &amp; VLAN","TX ISSUE",
U124="Warehouse HUAWEI","SPARE-ISSUE",
U124="SPARE-HS","SPARE-ISSUE",
U124="Power Telco","RAN ISSUE",U124="no impacts","no impacts"
),"")</f>
        <v/>
      </c>
      <c r="U124" s="70"/>
      <c r="V124" s="40" t="str" cm="1">
        <f t="array" ref="V124">IFERROR(_xlfn.IFS(
U124="MPR ISSUE","ACTIVE",
U124="BSS Hardware Issue","ACTIVE",
U124="Sites strategiques, MLL, Pylone, etc.","PASSIVE",
U124="AKTIVCO DEFAUT GE &amp; POWER Cabinet","PASSIVE",
U124="AKTIVCO Coupure ENEO &amp; Baisse de tension","PASSIVE",
U124="Coupure ENEO &amp; Baisse de tension","PASSIVE",
U124="Defaut GE &amp; POWER Cabinet","PASSIVE",
U124="Sharing","PASSIVE",
U124="Sites strategiques &amp; DataCenter","PASSIVE",
U124="Exclu","Exclu",
U124="SAT","ACTIVE",
U124="SPARE-ISSUE","SPARE-ISSUE",
U124="Fiber CAmtel","ACTIVE",
U124="Fiber AOF","ACTIVE",
U124="Projet OCM (HUAWEI)","PLANNED WORKS",
U124="Projet OCM (NOKIA)","PLANNED WORKS",
U124="ACCESS-ISSUE","ACCESS-ISSUE",
U124="Projet OCM (ZTE, NOKIA, autres projets)","PLANNED WORKS",
U124="No root CAuse","No root cause",
U124="ODU HS","ACTIVE",
U124="IP &amp; VLAN","ACTIVE",
U124="Warehouse HUAWEI","SPARE-ISSUE",
U124="SPARE-HS","SPARE-ISSUE",
U124="Power Telco","ACTIVE", U124="no impacts","no impacts"
),"")</f>
        <v/>
      </c>
      <c r="W124" s="98"/>
      <c r="X124" s="98"/>
      <c r="Y124" s="98"/>
      <c r="Z124" s="98"/>
      <c r="AA124" s="98"/>
      <c r="AB124" s="17" t="s">
        <v>5772</v>
      </c>
      <c r="AC124" s="17"/>
      <c r="AD124" s="9" t="s">
        <v>5468</v>
      </c>
      <c r="AE124" s="7" t="s">
        <v>5468</v>
      </c>
      <c r="AF124" s="6" t="s">
        <v>5468</v>
      </c>
      <c r="AG124" s="7" t="s">
        <v>5468</v>
      </c>
      <c r="AH124" s="3" t="s">
        <v>5772</v>
      </c>
      <c r="AI124" s="18" t="s">
        <v>5468</v>
      </c>
      <c r="AJ124" s="18" t="s">
        <v>5468</v>
      </c>
      <c r="AK124" s="18" t="s">
        <v>5468</v>
      </c>
      <c r="AL124" s="18" t="s">
        <v>5468</v>
      </c>
      <c r="AM124" s="18" t="s">
        <v>5468</v>
      </c>
      <c r="AN124" s="9" t="s">
        <v>5468</v>
      </c>
      <c r="AO124" s="14"/>
      <c r="AP124" s="14" t="s">
        <v>5468</v>
      </c>
      <c r="AQ124" s="14" t="s">
        <v>5468</v>
      </c>
      <c r="AR124" s="14" t="s">
        <v>5468</v>
      </c>
      <c r="AS124" s="9" t="s">
        <v>5468</v>
      </c>
    </row>
    <row r="125" spans="1:45" x14ac:dyDescent="0.3">
      <c r="A125" s="1" t="s">
        <v>435</v>
      </c>
      <c r="B125" s="1" t="s">
        <v>436</v>
      </c>
      <c r="C125" s="3" t="str">
        <f>_xlfn.XLOOKUP(B125,'[1]daily break down'!$D:$D,'[1]daily break down'!$E:$E,"")</f>
        <v>EXTREME-NORD</v>
      </c>
      <c r="D125" s="1" t="s">
        <v>11</v>
      </c>
      <c r="E125" s="1" t="s">
        <v>12</v>
      </c>
      <c r="F125" s="3" t="s">
        <v>55</v>
      </c>
      <c r="G125" s="1" t="s">
        <v>437</v>
      </c>
      <c r="H125" s="28" t="str">
        <f>_xlfn.XLOOKUP(B125,[2]CALCULATION!$B:$B,[2]CALCULATION!$H:$H,"")</f>
        <v>NOKIA</v>
      </c>
      <c r="I125" s="100" t="s">
        <v>6097</v>
      </c>
      <c r="J125" s="41" t="s">
        <v>6092</v>
      </c>
      <c r="K125" s="41"/>
      <c r="L125" s="41">
        <v>9.2446880002739462</v>
      </c>
      <c r="M125" s="41">
        <v>9.2450090316836597</v>
      </c>
      <c r="N125" s="41">
        <v>9.2451695473885156</v>
      </c>
      <c r="O125" s="41">
        <v>9.2450625369186117</v>
      </c>
      <c r="P125" s="41">
        <v>9.2449555264487078</v>
      </c>
      <c r="Q125" s="41">
        <v>9.2450090316836597</v>
      </c>
      <c r="R125" s="41">
        <v>9.2449020212137576</v>
      </c>
      <c r="S125" s="40" t="str" cm="1">
        <f t="array" ref="S125">IFERROR(_xlfn.IFS(
U125="MPR ISSUE","PDH",
U125="BSS Hardware Issue","BSS",
U125="Sites strategiques, MLL, Pylone, etc.","ENVTECH",
U125="AKTIVCO DEFAUT GE &amp; POWER Cabinet","AKTIVCO",
U125="AKTIVCO Coupure ENEO &amp; Baisse de tension","AKTIVCO GRID ONLY",
U125="Coupure ENEO &amp; Baisse de tension","IHS GRID ONLY",
U125="Defaut GE &amp; POWER Cabinet","IHS",
U125="Sharing","Partners",
U125="Sites strategiques &amp; DataCenter","SST &amp; DC",
U125="Exclu","Exclu",
U125="SAT","SAT",
U125="SPARE-ISSUE","SPARE-ISSUE",
U125="Fiber CAmtel","TRANS_FO_CAMTEL",
U125="Fiber AOF","Fiber AOF",
U125="Projet OCM (HUAWEI)","TRAVAUX-HUAWEI",
U125="Projet OCM (NOKIA)","TRAVAUX-NOKIA",
U125="ACCESS-ISSUE","ACCESS-ISSUE",
U125="Projet OCM (ZTE, NOKIA, autres projets)","TRAVAUX OCM",
U125="No root CAuse","No root cause",
U125="ODU HS","PDH",
U125="IP &amp; VLAN","PDH",
U125="Warehouse HUAWEI","SPARE-ISSUE",
U125="SPARE-HS","SPARE-ISSUE",
U125="Power Telco","BSS",U125="no impacts","no impacts"
),"")</f>
        <v/>
      </c>
      <c r="T125" s="40" t="str" cm="1">
        <f t="array" ref="T125">IFERROR(_xlfn.IFS(
U125="MPR ISSUE","TX ISSUE",
U125="BSS Hardware Issue","RAN ISSUE",
U125="Sites strategiques, MLL, Pylone, etc.","ENVTECH",
U125="AKTIVCO DEFAUT GE &amp; POWER Cabinet","POWER ISSUE",
U125="AKTIVCO Coupure ENEO &amp; Baisse de tension","POWER ISSUE",
U125="Coupure ENEO &amp; Baisse de tension","POWER ISSUE",
U125="Defaut GE &amp; POWER Cabinet","POWER ISSUE",
U125="Sharing","POWER ISSUE",
U125="Sites strategiques &amp; DataCenter","POWER ISSUE",
U125="Exclu","Exclu",
U125="SAT","TX ISSUE",
U125="SPARE-ISSUE","SPARE-ISSUE",
U125="Fiber CAmtel","TX ISSUE",
U125="Fiber AOF","TX ISSUE",
U125="Projet OCM (HUAWEI)","TRAVAUX-HUAWEI",
U125="Projet OCM (NOKIA)","TRAVAUX -NOKIA",
U125="ACCESS-ISSUE","ACCESS-ISSUE",
U125="Projet OCM (ZTE, NOKIA, autres projets)","TRAVAUX OCM",
U125="No root CAuse","No root cause",
U125="ODU HS","TX ISSUE",
U125="IP &amp; VLAN","TX ISSUE",
U125="Warehouse HUAWEI","SPARE-ISSUE",
U125="SPARE-HS","SPARE-ISSUE",
U125="Power Telco","RAN ISSUE",U125="no impacts","no impacts"
),"")</f>
        <v/>
      </c>
      <c r="U125" s="70"/>
      <c r="V125" s="40" t="str" cm="1">
        <f t="array" ref="V125">IFERROR(_xlfn.IFS(
U125="MPR ISSUE","ACTIVE",
U125="BSS Hardware Issue","ACTIVE",
U125="Sites strategiques, MLL, Pylone, etc.","PASSIVE",
U125="AKTIVCO DEFAUT GE &amp; POWER Cabinet","PASSIVE",
U125="AKTIVCO Coupure ENEO &amp; Baisse de tension","PASSIVE",
U125="Coupure ENEO &amp; Baisse de tension","PASSIVE",
U125="Defaut GE &amp; POWER Cabinet","PASSIVE",
U125="Sharing","PASSIVE",
U125="Sites strategiques &amp; DataCenter","PASSIVE",
U125="Exclu","Exclu",
U125="SAT","ACTIVE",
U125="SPARE-ISSUE","SPARE-ISSUE",
U125="Fiber CAmtel","ACTIVE",
U125="Fiber AOF","ACTIVE",
U125="Projet OCM (HUAWEI)","PLANNED WORKS",
U125="Projet OCM (NOKIA)","PLANNED WORKS",
U125="ACCESS-ISSUE","ACCESS-ISSUE",
U125="Projet OCM (ZTE, NOKIA, autres projets)","PLANNED WORKS",
U125="No root CAuse","No root cause",
U125="ODU HS","ACTIVE",
U125="IP &amp; VLAN","ACTIVE",
U125="Warehouse HUAWEI","SPARE-ISSUE",
U125="SPARE-HS","SPARE-ISSUE",
U125="Power Telco","ACTIVE", U125="no impacts","no impacts"
),"")</f>
        <v/>
      </c>
      <c r="W125" s="98"/>
      <c r="X125" s="98"/>
      <c r="Y125" s="98"/>
      <c r="Z125" s="98"/>
      <c r="AA125" s="98"/>
      <c r="AB125" s="17" t="s">
        <v>5705</v>
      </c>
      <c r="AC125" s="17"/>
      <c r="AD125" s="9" t="s">
        <v>5468</v>
      </c>
      <c r="AE125" s="7" t="s">
        <v>5468</v>
      </c>
      <c r="AF125" s="6" t="s">
        <v>5468</v>
      </c>
      <c r="AG125" s="7" t="s">
        <v>5468</v>
      </c>
      <c r="AH125" s="3" t="s">
        <v>5468</v>
      </c>
      <c r="AI125" s="18" t="s">
        <v>5468</v>
      </c>
      <c r="AJ125" s="18" t="s">
        <v>5468</v>
      </c>
      <c r="AK125" s="18" t="s">
        <v>5468</v>
      </c>
      <c r="AL125" s="18" t="s">
        <v>5705</v>
      </c>
      <c r="AM125" s="18" t="s">
        <v>5468</v>
      </c>
      <c r="AN125" s="9" t="s">
        <v>5468</v>
      </c>
      <c r="AO125" s="14"/>
      <c r="AP125" s="14" t="s">
        <v>5468</v>
      </c>
      <c r="AQ125" s="14" t="s">
        <v>5468</v>
      </c>
      <c r="AR125" s="14" t="s">
        <v>5468</v>
      </c>
      <c r="AS125" s="9" t="s">
        <v>5468</v>
      </c>
    </row>
    <row r="126" spans="1:45" x14ac:dyDescent="0.3">
      <c r="A126" s="1" t="s">
        <v>239</v>
      </c>
      <c r="B126" s="8" t="s">
        <v>240</v>
      </c>
      <c r="C126" s="3" t="str">
        <f>_xlfn.XLOOKUP(B126,'[1]daily break down'!$D:$D,'[1]daily break down'!$E:$E,"")</f>
        <v>NORD-OUEST</v>
      </c>
      <c r="D126" s="1" t="s">
        <v>11</v>
      </c>
      <c r="E126" s="1" t="s">
        <v>96</v>
      </c>
      <c r="F126" s="3" t="s">
        <v>51</v>
      </c>
      <c r="G126" s="1" t="s">
        <v>239</v>
      </c>
      <c r="H126" s="28" t="str">
        <f>_xlfn.XLOOKUP(B126,[2]CALCULATION!$B:$B,[2]CALCULATION!$H:$H,"")</f>
        <v>NOKIA</v>
      </c>
      <c r="I126" s="100" t="s">
        <v>6097</v>
      </c>
      <c r="J126" s="41" t="s">
        <v>6092</v>
      </c>
      <c r="K126" s="41"/>
      <c r="L126" s="41">
        <v>9.2444204740991864</v>
      </c>
      <c r="M126" s="41">
        <v>9.2445274845690903</v>
      </c>
      <c r="N126" s="41">
        <v>9.2445274845690903</v>
      </c>
      <c r="O126" s="41">
        <v>9.2445274845690903</v>
      </c>
      <c r="P126" s="41">
        <v>9.2444739793341402</v>
      </c>
      <c r="Q126" s="41">
        <v>9.2444739793341402</v>
      </c>
      <c r="R126" s="41">
        <v>9.2443134636292825</v>
      </c>
      <c r="S126" s="40" t="str" cm="1">
        <f t="array" ref="S126">IFERROR(_xlfn.IFS(
U126="MPR ISSUE","PDH",
U126="BSS Hardware Issue","BSS",
U126="Sites strategiques, MLL, Pylone, etc.","ENVTECH",
U126="AKTIVCO DEFAUT GE &amp; POWER Cabinet","AKTIVCO",
U126="AKTIVCO Coupure ENEO &amp; Baisse de tension","AKTIVCO GRID ONLY",
U126="Coupure ENEO &amp; Baisse de tension","IHS GRID ONLY",
U126="Defaut GE &amp; POWER Cabinet","IHS",
U126="Sharing","Partners",
U126="Sites strategiques &amp; DataCenter","SST &amp; DC",
U126="Exclu","Exclu",
U126="SAT","SAT",
U126="SPARE-ISSUE","SPARE-ISSUE",
U126="Fiber CAmtel","TRANS_FO_CAMTEL",
U126="Fiber AOF","Fiber AOF",
U126="Projet OCM (HUAWEI)","TRAVAUX-HUAWEI",
U126="Projet OCM (NOKIA)","TRAVAUX-NOKIA",
U126="ACCESS-ISSUE","ACCESS-ISSUE",
U126="Projet OCM (ZTE, NOKIA, autres projets)","TRAVAUX OCM",
U126="No root CAuse","No root cause",
U126="ODU HS","PDH",
U126="IP &amp; VLAN","PDH",
U126="Warehouse HUAWEI","SPARE-ISSUE",
U126="SPARE-HS","SPARE-ISSUE",
U126="Power Telco","BSS",U126="no impacts","no impacts"
),"")</f>
        <v/>
      </c>
      <c r="T126" s="40" t="str" cm="1">
        <f t="array" ref="T126">IFERROR(_xlfn.IFS(
U126="MPR ISSUE","TX ISSUE",
U126="BSS Hardware Issue","RAN ISSUE",
U126="Sites strategiques, MLL, Pylone, etc.","ENVTECH",
U126="AKTIVCO DEFAUT GE &amp; POWER Cabinet","POWER ISSUE",
U126="AKTIVCO Coupure ENEO &amp; Baisse de tension","POWER ISSUE",
U126="Coupure ENEO &amp; Baisse de tension","POWER ISSUE",
U126="Defaut GE &amp; POWER Cabinet","POWER ISSUE",
U126="Sharing","POWER ISSUE",
U126="Sites strategiques &amp; DataCenter","POWER ISSUE",
U126="Exclu","Exclu",
U126="SAT","TX ISSUE",
U126="SPARE-ISSUE","SPARE-ISSUE",
U126="Fiber CAmtel","TX ISSUE",
U126="Fiber AOF","TX ISSUE",
U126="Projet OCM (HUAWEI)","TRAVAUX-HUAWEI",
U126="Projet OCM (NOKIA)","TRAVAUX -NOKIA",
U126="ACCESS-ISSUE","ACCESS-ISSUE",
U126="Projet OCM (ZTE, NOKIA, autres projets)","TRAVAUX OCM",
U126="No root CAuse","No root cause",
U126="ODU HS","TX ISSUE",
U126="IP &amp; VLAN","TX ISSUE",
U126="Warehouse HUAWEI","SPARE-ISSUE",
U126="SPARE-HS","SPARE-ISSUE",
U126="Power Telco","RAN ISSUE",U126="no impacts","no impacts"
),"")</f>
        <v/>
      </c>
      <c r="U126" s="70"/>
      <c r="V126" s="40" t="str" cm="1">
        <f t="array" ref="V126">IFERROR(_xlfn.IFS(
U126="MPR ISSUE","ACTIVE",
U126="BSS Hardware Issue","ACTIVE",
U126="Sites strategiques, MLL, Pylone, etc.","PASSIVE",
U126="AKTIVCO DEFAUT GE &amp; POWER Cabinet","PASSIVE",
U126="AKTIVCO Coupure ENEO &amp; Baisse de tension","PASSIVE",
U126="Coupure ENEO &amp; Baisse de tension","PASSIVE",
U126="Defaut GE &amp; POWER Cabinet","PASSIVE",
U126="Sharing","PASSIVE",
U126="Sites strategiques &amp; DataCenter","PASSIVE",
U126="Exclu","Exclu",
U126="SAT","ACTIVE",
U126="SPARE-ISSUE","SPARE-ISSUE",
U126="Fiber CAmtel","ACTIVE",
U126="Fiber AOF","ACTIVE",
U126="Projet OCM (HUAWEI)","PLANNED WORKS",
U126="Projet OCM (NOKIA)","PLANNED WORKS",
U126="ACCESS-ISSUE","ACCESS-ISSUE",
U126="Projet OCM (ZTE, NOKIA, autres projets)","PLANNED WORKS",
U126="No root CAuse","No root cause",
U126="ODU HS","ACTIVE",
U126="IP &amp; VLAN","ACTIVE",
U126="Warehouse HUAWEI","SPARE-ISSUE",
U126="SPARE-HS","SPARE-ISSUE",
U126="Power Telco","ACTIVE", U126="no impacts","no impacts"
),"")</f>
        <v/>
      </c>
      <c r="W126" s="98"/>
      <c r="X126" s="98"/>
      <c r="Y126" s="98"/>
      <c r="Z126" s="98"/>
      <c r="AA126" s="98"/>
      <c r="AB126" s="17" t="s">
        <v>5572</v>
      </c>
      <c r="AC126" s="17"/>
      <c r="AD126" s="9" t="s">
        <v>5468</v>
      </c>
      <c r="AE126" s="7" t="s">
        <v>5468</v>
      </c>
      <c r="AF126" s="6" t="s">
        <v>5468</v>
      </c>
      <c r="AG126" s="7" t="s">
        <v>5468</v>
      </c>
      <c r="AH126" s="3" t="s">
        <v>5468</v>
      </c>
      <c r="AI126" s="18" t="s">
        <v>5468</v>
      </c>
      <c r="AJ126" s="18" t="s">
        <v>5468</v>
      </c>
      <c r="AK126" s="18" t="s">
        <v>5468</v>
      </c>
      <c r="AL126" s="18" t="s">
        <v>5468</v>
      </c>
      <c r="AM126" s="18" t="s">
        <v>5572</v>
      </c>
      <c r="AN126" s="9" t="s">
        <v>5468</v>
      </c>
      <c r="AO126" s="14"/>
      <c r="AP126" s="14" t="s">
        <v>5468</v>
      </c>
      <c r="AQ126" s="14" t="s">
        <v>5468</v>
      </c>
      <c r="AR126" s="14" t="s">
        <v>5468</v>
      </c>
      <c r="AS126" s="9" t="s">
        <v>5468</v>
      </c>
    </row>
    <row r="127" spans="1:45" x14ac:dyDescent="0.3">
      <c r="A127" s="1" t="s">
        <v>241</v>
      </c>
      <c r="B127" s="8" t="s">
        <v>242</v>
      </c>
      <c r="C127" s="3" t="str">
        <f>_xlfn.XLOOKUP(B127,'[1]daily break down'!$D:$D,'[1]daily break down'!$E:$E,"")</f>
        <v>SUD-OUEST</v>
      </c>
      <c r="D127" s="1" t="s">
        <v>11</v>
      </c>
      <c r="E127" s="1" t="s">
        <v>66</v>
      </c>
      <c r="F127" s="3" t="s">
        <v>13</v>
      </c>
      <c r="G127" s="1" t="s">
        <v>241</v>
      </c>
      <c r="H127" s="28" t="str">
        <f>_xlfn.XLOOKUP(B127,[2]CALCULATION!$B:$B,[2]CALCULATION!$H:$H,"")</f>
        <v>NOKIA</v>
      </c>
      <c r="I127" s="100" t="s">
        <v>6097</v>
      </c>
      <c r="J127" s="41" t="s">
        <v>5540</v>
      </c>
      <c r="K127" s="41"/>
      <c r="L127" s="41">
        <v>9.2444204740991864</v>
      </c>
      <c r="M127" s="41">
        <v>9.2445274845690903</v>
      </c>
      <c r="N127" s="41">
        <v>9.2445274845690903</v>
      </c>
      <c r="O127" s="41">
        <v>9.2445274845690903</v>
      </c>
      <c r="P127" s="41">
        <v>9.2444739793341402</v>
      </c>
      <c r="Q127" s="41">
        <v>9.2444739793341402</v>
      </c>
      <c r="R127" s="41">
        <v>9.2443134636292825</v>
      </c>
      <c r="S127" s="40" t="str" cm="1">
        <f t="array" ref="S127">IFERROR(_xlfn.IFS(
U127="MPR ISSUE","PDH",
U127="BSS Hardware Issue","BSS",
U127="Sites strategiques, MLL, Pylone, etc.","ENVTECH",
U127="AKTIVCO DEFAUT GE &amp; POWER Cabinet","AKTIVCO",
U127="AKTIVCO Coupure ENEO &amp; Baisse de tension","AKTIVCO GRID ONLY",
U127="Coupure ENEO &amp; Baisse de tension","IHS GRID ONLY",
U127="Defaut GE &amp; POWER Cabinet","IHS",
U127="Sharing","Partners",
U127="Sites strategiques &amp; DataCenter","SST &amp; DC",
U127="Exclu","Exclu",
U127="SAT","SAT",
U127="SPARE-ISSUE","SPARE-ISSUE",
U127="Fiber CAmtel","TRANS_FO_CAMTEL",
U127="Fiber AOF","Fiber AOF",
U127="Projet OCM (HUAWEI)","TRAVAUX-HUAWEI",
U127="Projet OCM (NOKIA)","TRAVAUX-NOKIA",
U127="ACCESS-ISSUE","ACCESS-ISSUE",
U127="Projet OCM (ZTE, NOKIA, autres projets)","TRAVAUX OCM",
U127="No root CAuse","No root cause",
U127="ODU HS","PDH",
U127="IP &amp; VLAN","PDH",
U127="Warehouse HUAWEI","SPARE-ISSUE",
U127="SPARE-HS","SPARE-ISSUE",
U127="Power Telco","BSS",U127="no impacts","no impacts"
),"")</f>
        <v/>
      </c>
      <c r="T127" s="40" t="str" cm="1">
        <f t="array" ref="T127">IFERROR(_xlfn.IFS(
U127="MPR ISSUE","TX ISSUE",
U127="BSS Hardware Issue","RAN ISSUE",
U127="Sites strategiques, MLL, Pylone, etc.","ENVTECH",
U127="AKTIVCO DEFAUT GE &amp; POWER Cabinet","POWER ISSUE",
U127="AKTIVCO Coupure ENEO &amp; Baisse de tension","POWER ISSUE",
U127="Coupure ENEO &amp; Baisse de tension","POWER ISSUE",
U127="Defaut GE &amp; POWER Cabinet","POWER ISSUE",
U127="Sharing","POWER ISSUE",
U127="Sites strategiques &amp; DataCenter","POWER ISSUE",
U127="Exclu","Exclu",
U127="SAT","TX ISSUE",
U127="SPARE-ISSUE","SPARE-ISSUE",
U127="Fiber CAmtel","TX ISSUE",
U127="Fiber AOF","TX ISSUE",
U127="Projet OCM (HUAWEI)","TRAVAUX-HUAWEI",
U127="Projet OCM (NOKIA)","TRAVAUX -NOKIA",
U127="ACCESS-ISSUE","ACCESS-ISSUE",
U127="Projet OCM (ZTE, NOKIA, autres projets)","TRAVAUX OCM",
U127="No root CAuse","No root cause",
U127="ODU HS","TX ISSUE",
U127="IP &amp; VLAN","TX ISSUE",
U127="Warehouse HUAWEI","SPARE-ISSUE",
U127="SPARE-HS","SPARE-ISSUE",
U127="Power Telco","RAN ISSUE",U127="no impacts","no impacts"
),"")</f>
        <v/>
      </c>
      <c r="U127" s="70"/>
      <c r="V127" s="40" t="str" cm="1">
        <f t="array" ref="V127">IFERROR(_xlfn.IFS(
U127="MPR ISSUE","ACTIVE",
U127="BSS Hardware Issue","ACTIVE",
U127="Sites strategiques, MLL, Pylone, etc.","PASSIVE",
U127="AKTIVCO DEFAUT GE &amp; POWER Cabinet","PASSIVE",
U127="AKTIVCO Coupure ENEO &amp; Baisse de tension","PASSIVE",
U127="Coupure ENEO &amp; Baisse de tension","PASSIVE",
U127="Defaut GE &amp; POWER Cabinet","PASSIVE",
U127="Sharing","PASSIVE",
U127="Sites strategiques &amp; DataCenter","PASSIVE",
U127="Exclu","Exclu",
U127="SAT","ACTIVE",
U127="SPARE-ISSUE","SPARE-ISSUE",
U127="Fiber CAmtel","ACTIVE",
U127="Fiber AOF","ACTIVE",
U127="Projet OCM (HUAWEI)","PLANNED WORKS",
U127="Projet OCM (NOKIA)","PLANNED WORKS",
U127="ACCESS-ISSUE","ACCESS-ISSUE",
U127="Projet OCM (ZTE, NOKIA, autres projets)","PLANNED WORKS",
U127="No root CAuse","No root cause",
U127="ODU HS","ACTIVE",
U127="IP &amp; VLAN","ACTIVE",
U127="Warehouse HUAWEI","SPARE-ISSUE",
U127="SPARE-HS","SPARE-ISSUE",
U127="Power Telco","ACTIVE", U127="no impacts","no impacts"
),"")</f>
        <v/>
      </c>
      <c r="W127" s="98"/>
      <c r="X127" s="98"/>
      <c r="Y127" s="98"/>
      <c r="Z127" s="98"/>
      <c r="AA127" s="98"/>
      <c r="AB127" s="17" t="s">
        <v>5468</v>
      </c>
      <c r="AC127" s="17"/>
      <c r="AD127" s="9" t="s">
        <v>5468</v>
      </c>
      <c r="AE127" s="7" t="s">
        <v>5468</v>
      </c>
      <c r="AF127" s="6" t="s">
        <v>5468</v>
      </c>
      <c r="AG127" s="7" t="s">
        <v>5468</v>
      </c>
      <c r="AH127" s="3" t="s">
        <v>5468</v>
      </c>
      <c r="AI127" s="18" t="s">
        <v>5468</v>
      </c>
      <c r="AJ127" s="18" t="s">
        <v>5468</v>
      </c>
      <c r="AK127" s="18" t="s">
        <v>5468</v>
      </c>
      <c r="AL127" s="18" t="s">
        <v>5468</v>
      </c>
      <c r="AM127" s="18" t="s">
        <v>5468</v>
      </c>
      <c r="AN127" s="9" t="s">
        <v>5468</v>
      </c>
      <c r="AO127" s="14"/>
      <c r="AP127" s="14" t="s">
        <v>5468</v>
      </c>
      <c r="AQ127" s="14" t="s">
        <v>5468</v>
      </c>
      <c r="AR127" s="14" t="s">
        <v>5468</v>
      </c>
      <c r="AS127" s="9" t="s">
        <v>5468</v>
      </c>
    </row>
    <row r="128" spans="1:45" x14ac:dyDescent="0.3">
      <c r="A128" s="1" t="s">
        <v>1052</v>
      </c>
      <c r="B128" s="1" t="s">
        <v>1053</v>
      </c>
      <c r="C128" s="3" t="str">
        <f>_xlfn.XLOOKUP(B128,'[1]daily break down'!$D:$D,'[1]daily break down'!$E:$E,"")</f>
        <v>NORD-OUEST</v>
      </c>
      <c r="D128" s="1" t="s">
        <v>11</v>
      </c>
      <c r="E128" s="1" t="s">
        <v>237</v>
      </c>
      <c r="F128" s="3" t="s">
        <v>51</v>
      </c>
      <c r="G128" s="1" t="s">
        <v>1054</v>
      </c>
      <c r="H128" s="28" t="str">
        <f>_xlfn.XLOOKUP(B128,[2]CALCULATION!$B:$B,[2]CALCULATION!$H:$H,"")</f>
        <v>NOKIA</v>
      </c>
      <c r="I128" s="100" t="s">
        <v>6097</v>
      </c>
      <c r="J128" s="41" t="s">
        <v>6092</v>
      </c>
      <c r="K128" s="41"/>
      <c r="L128" s="41">
        <v>9.2444204740991864</v>
      </c>
      <c r="M128" s="41">
        <v>9.2445274845690903</v>
      </c>
      <c r="N128" s="41">
        <v>9.2445274845690903</v>
      </c>
      <c r="O128" s="41">
        <v>9.2445274845690903</v>
      </c>
      <c r="P128" s="41">
        <v>9.2444739793341402</v>
      </c>
      <c r="Q128" s="41">
        <v>9.2444739793341402</v>
      </c>
      <c r="R128" s="41">
        <v>9.2443134636292825</v>
      </c>
      <c r="S128" s="40" t="str" cm="1">
        <f t="array" ref="S128">IFERROR(_xlfn.IFS(
U128="MPR ISSUE","PDH",
U128="BSS Hardware Issue","BSS",
U128="Sites strategiques, MLL, Pylone, etc.","ENVTECH",
U128="AKTIVCO DEFAUT GE &amp; POWER Cabinet","AKTIVCO",
U128="AKTIVCO Coupure ENEO &amp; Baisse de tension","AKTIVCO GRID ONLY",
U128="Coupure ENEO &amp; Baisse de tension","IHS GRID ONLY",
U128="Defaut GE &amp; POWER Cabinet","IHS",
U128="Sharing","Partners",
U128="Sites strategiques &amp; DataCenter","SST &amp; DC",
U128="Exclu","Exclu",
U128="SAT","SAT",
U128="SPARE-ISSUE","SPARE-ISSUE",
U128="Fiber CAmtel","TRANS_FO_CAMTEL",
U128="Fiber AOF","Fiber AOF",
U128="Projet OCM (HUAWEI)","TRAVAUX-HUAWEI",
U128="Projet OCM (NOKIA)","TRAVAUX-NOKIA",
U128="ACCESS-ISSUE","ACCESS-ISSUE",
U128="Projet OCM (ZTE, NOKIA, autres projets)","TRAVAUX OCM",
U128="No root CAuse","No root cause",
U128="ODU HS","PDH",
U128="IP &amp; VLAN","PDH",
U128="Warehouse HUAWEI","SPARE-ISSUE",
U128="SPARE-HS","SPARE-ISSUE",
U128="Power Telco","BSS",U128="no impacts","no impacts"
),"")</f>
        <v/>
      </c>
      <c r="T128" s="40" t="str" cm="1">
        <f t="array" ref="T128">IFERROR(_xlfn.IFS(
U128="MPR ISSUE","TX ISSUE",
U128="BSS Hardware Issue","RAN ISSUE",
U128="Sites strategiques, MLL, Pylone, etc.","ENVTECH",
U128="AKTIVCO DEFAUT GE &amp; POWER Cabinet","POWER ISSUE",
U128="AKTIVCO Coupure ENEO &amp; Baisse de tension","POWER ISSUE",
U128="Coupure ENEO &amp; Baisse de tension","POWER ISSUE",
U128="Defaut GE &amp; POWER Cabinet","POWER ISSUE",
U128="Sharing","POWER ISSUE",
U128="Sites strategiques &amp; DataCenter","POWER ISSUE",
U128="Exclu","Exclu",
U128="SAT","TX ISSUE",
U128="SPARE-ISSUE","SPARE-ISSUE",
U128="Fiber CAmtel","TX ISSUE",
U128="Fiber AOF","TX ISSUE",
U128="Projet OCM (HUAWEI)","TRAVAUX-HUAWEI",
U128="Projet OCM (NOKIA)","TRAVAUX -NOKIA",
U128="ACCESS-ISSUE","ACCESS-ISSUE",
U128="Projet OCM (ZTE, NOKIA, autres projets)","TRAVAUX OCM",
U128="No root CAuse","No root cause",
U128="ODU HS","TX ISSUE",
U128="IP &amp; VLAN","TX ISSUE",
U128="Warehouse HUAWEI","SPARE-ISSUE",
U128="SPARE-HS","SPARE-ISSUE",
U128="Power Telco","RAN ISSUE",U128="no impacts","no impacts"
),"")</f>
        <v/>
      </c>
      <c r="U128" s="70"/>
      <c r="V128" s="40" t="str" cm="1">
        <f t="array" ref="V128">IFERROR(_xlfn.IFS(
U128="MPR ISSUE","ACTIVE",
U128="BSS Hardware Issue","ACTIVE",
U128="Sites strategiques, MLL, Pylone, etc.","PASSIVE",
U128="AKTIVCO DEFAUT GE &amp; POWER Cabinet","PASSIVE",
U128="AKTIVCO Coupure ENEO &amp; Baisse de tension","PASSIVE",
U128="Coupure ENEO &amp; Baisse de tension","PASSIVE",
U128="Defaut GE &amp; POWER Cabinet","PASSIVE",
U128="Sharing","PASSIVE",
U128="Sites strategiques &amp; DataCenter","PASSIVE",
U128="Exclu","Exclu",
U128="SAT","ACTIVE",
U128="SPARE-ISSUE","SPARE-ISSUE",
U128="Fiber CAmtel","ACTIVE",
U128="Fiber AOF","ACTIVE",
U128="Projet OCM (HUAWEI)","PLANNED WORKS",
U128="Projet OCM (NOKIA)","PLANNED WORKS",
U128="ACCESS-ISSUE","ACCESS-ISSUE",
U128="Projet OCM (ZTE, NOKIA, autres projets)","PLANNED WORKS",
U128="No root CAuse","No root cause",
U128="ODU HS","ACTIVE",
U128="IP &amp; VLAN","ACTIVE",
U128="Warehouse HUAWEI","SPARE-ISSUE",
U128="SPARE-HS","SPARE-ISSUE",
U128="Power Telco","ACTIVE", U128="no impacts","no impacts"
),"")</f>
        <v/>
      </c>
      <c r="W128" s="98"/>
      <c r="X128" s="98"/>
      <c r="Y128" s="98"/>
      <c r="Z128" s="98"/>
      <c r="AA128" s="98"/>
      <c r="AB128" s="17" t="s">
        <v>5773</v>
      </c>
      <c r="AC128" s="17"/>
      <c r="AD128" s="9" t="s">
        <v>5468</v>
      </c>
      <c r="AE128" s="7" t="s">
        <v>5468</v>
      </c>
      <c r="AF128" s="6" t="s">
        <v>5468</v>
      </c>
      <c r="AG128" s="7" t="s">
        <v>5468</v>
      </c>
      <c r="AH128" s="3" t="s">
        <v>5468</v>
      </c>
      <c r="AI128" s="18" t="s">
        <v>5468</v>
      </c>
      <c r="AJ128" s="18" t="s">
        <v>5468</v>
      </c>
      <c r="AK128" s="18" t="s">
        <v>5468</v>
      </c>
      <c r="AL128" s="18" t="s">
        <v>5468</v>
      </c>
      <c r="AM128" s="18" t="s">
        <v>5773</v>
      </c>
      <c r="AN128" s="9" t="s">
        <v>5468</v>
      </c>
      <c r="AO128" s="14"/>
      <c r="AP128" s="14" t="s">
        <v>5468</v>
      </c>
      <c r="AQ128" s="14" t="s">
        <v>5468</v>
      </c>
      <c r="AR128" s="14" t="s">
        <v>5468</v>
      </c>
      <c r="AS128" s="9" t="s">
        <v>5468</v>
      </c>
    </row>
    <row r="129" spans="1:45" x14ac:dyDescent="0.3">
      <c r="A129" s="2" t="s">
        <v>288</v>
      </c>
      <c r="B129" s="1" t="s">
        <v>289</v>
      </c>
      <c r="C129" s="3" t="str">
        <f>_xlfn.XLOOKUP(B129,'[1]daily break down'!$D:$D,'[1]daily break down'!$E:$E,"")</f>
        <v>NORD-OUEST</v>
      </c>
      <c r="D129" s="1" t="s">
        <v>11</v>
      </c>
      <c r="E129" s="1" t="s">
        <v>96</v>
      </c>
      <c r="F129" s="3" t="s">
        <v>51</v>
      </c>
      <c r="G129" s="1" t="s">
        <v>290</v>
      </c>
      <c r="H129" s="28" t="str">
        <f>_xlfn.XLOOKUP(B129,[2]CALCULATION!$B:$B,[2]CALCULATION!$H:$H,"")</f>
        <v>NOKIA</v>
      </c>
      <c r="I129" s="100" t="s">
        <v>6097</v>
      </c>
      <c r="J129" s="41" t="s">
        <v>6092</v>
      </c>
      <c r="K129" s="41"/>
      <c r="L129" s="41">
        <v>9.2444204740991864</v>
      </c>
      <c r="M129" s="41">
        <v>9.2445274845690903</v>
      </c>
      <c r="N129" s="41">
        <v>9.2445274845690903</v>
      </c>
      <c r="O129" s="41">
        <v>9.2445274845690903</v>
      </c>
      <c r="P129" s="41">
        <v>9.2444739793341402</v>
      </c>
      <c r="Q129" s="41">
        <v>9.2444739793341402</v>
      </c>
      <c r="R129" s="41">
        <v>9.2443134636292825</v>
      </c>
      <c r="S129" s="40" t="str" cm="1">
        <f t="array" ref="S129">IFERROR(_xlfn.IFS(
U129="MPR ISSUE","PDH",
U129="BSS Hardware Issue","BSS",
U129="Sites strategiques, MLL, Pylone, etc.","ENVTECH",
U129="AKTIVCO DEFAUT GE &amp; POWER Cabinet","AKTIVCO",
U129="AKTIVCO Coupure ENEO &amp; Baisse de tension","AKTIVCO GRID ONLY",
U129="Coupure ENEO &amp; Baisse de tension","IHS GRID ONLY",
U129="Defaut GE &amp; POWER Cabinet","IHS",
U129="Sharing","Partners",
U129="Sites strategiques &amp; DataCenter","SST &amp; DC",
U129="Exclu","Exclu",
U129="SAT","SAT",
U129="SPARE-ISSUE","SPARE-ISSUE",
U129="Fiber CAmtel","TRANS_FO_CAMTEL",
U129="Fiber AOF","Fiber AOF",
U129="Projet OCM (HUAWEI)","TRAVAUX-HUAWEI",
U129="Projet OCM (NOKIA)","TRAVAUX-NOKIA",
U129="ACCESS-ISSUE","ACCESS-ISSUE",
U129="Projet OCM (ZTE, NOKIA, autres projets)","TRAVAUX OCM",
U129="No root CAuse","No root cause",
U129="ODU HS","PDH",
U129="IP &amp; VLAN","PDH",
U129="Warehouse HUAWEI","SPARE-ISSUE",
U129="SPARE-HS","SPARE-ISSUE",
U129="Power Telco","BSS",U129="no impacts","no impacts"
),"")</f>
        <v/>
      </c>
      <c r="T129" s="40" t="str" cm="1">
        <f t="array" ref="T129">IFERROR(_xlfn.IFS(
U129="MPR ISSUE","TX ISSUE",
U129="BSS Hardware Issue","RAN ISSUE",
U129="Sites strategiques, MLL, Pylone, etc.","ENVTECH",
U129="AKTIVCO DEFAUT GE &amp; POWER Cabinet","POWER ISSUE",
U129="AKTIVCO Coupure ENEO &amp; Baisse de tension","POWER ISSUE",
U129="Coupure ENEO &amp; Baisse de tension","POWER ISSUE",
U129="Defaut GE &amp; POWER Cabinet","POWER ISSUE",
U129="Sharing","POWER ISSUE",
U129="Sites strategiques &amp; DataCenter","POWER ISSUE",
U129="Exclu","Exclu",
U129="SAT","TX ISSUE",
U129="SPARE-ISSUE","SPARE-ISSUE",
U129="Fiber CAmtel","TX ISSUE",
U129="Fiber AOF","TX ISSUE",
U129="Projet OCM (HUAWEI)","TRAVAUX-HUAWEI",
U129="Projet OCM (NOKIA)","TRAVAUX -NOKIA",
U129="ACCESS-ISSUE","ACCESS-ISSUE",
U129="Projet OCM (ZTE, NOKIA, autres projets)","TRAVAUX OCM",
U129="No root CAuse","No root cause",
U129="ODU HS","TX ISSUE",
U129="IP &amp; VLAN","TX ISSUE",
U129="Warehouse HUAWEI","SPARE-ISSUE",
U129="SPARE-HS","SPARE-ISSUE",
U129="Power Telco","RAN ISSUE",U129="no impacts","no impacts"
),"")</f>
        <v/>
      </c>
      <c r="U129" s="70"/>
      <c r="V129" s="40" t="str" cm="1">
        <f t="array" ref="V129">IFERROR(_xlfn.IFS(
U129="MPR ISSUE","ACTIVE",
U129="BSS Hardware Issue","ACTIVE",
U129="Sites strategiques, MLL, Pylone, etc.","PASSIVE",
U129="AKTIVCO DEFAUT GE &amp; POWER Cabinet","PASSIVE",
U129="AKTIVCO Coupure ENEO &amp; Baisse de tension","PASSIVE",
U129="Coupure ENEO &amp; Baisse de tension","PASSIVE",
U129="Defaut GE &amp; POWER Cabinet","PASSIVE",
U129="Sharing","PASSIVE",
U129="Sites strategiques &amp; DataCenter","PASSIVE",
U129="Exclu","Exclu",
U129="SAT","ACTIVE",
U129="SPARE-ISSUE","SPARE-ISSUE",
U129="Fiber CAmtel","ACTIVE",
U129="Fiber AOF","ACTIVE",
U129="Projet OCM (HUAWEI)","PLANNED WORKS",
U129="Projet OCM (NOKIA)","PLANNED WORKS",
U129="ACCESS-ISSUE","ACCESS-ISSUE",
U129="Projet OCM (ZTE, NOKIA, autres projets)","PLANNED WORKS",
U129="No root CAuse","No root cause",
U129="ODU HS","ACTIVE",
U129="IP &amp; VLAN","ACTIVE",
U129="Warehouse HUAWEI","SPARE-ISSUE",
U129="SPARE-HS","SPARE-ISSUE",
U129="Power Telco","ACTIVE", U129="no impacts","no impacts"
),"")</f>
        <v/>
      </c>
      <c r="W129" s="98"/>
      <c r="X129" s="98"/>
      <c r="Y129" s="98"/>
      <c r="Z129" s="98"/>
      <c r="AA129" s="98"/>
      <c r="AB129" s="17" t="s">
        <v>6113</v>
      </c>
      <c r="AC129" s="17"/>
      <c r="AD129" s="9"/>
      <c r="AE129" s="7" t="s">
        <v>5468</v>
      </c>
      <c r="AF129" s="6" t="s">
        <v>5468</v>
      </c>
      <c r="AG129" s="7" t="s">
        <v>5468</v>
      </c>
      <c r="AH129" s="3" t="s">
        <v>5468</v>
      </c>
      <c r="AI129" s="18" t="s">
        <v>5468</v>
      </c>
      <c r="AJ129" s="18" t="s">
        <v>5468</v>
      </c>
      <c r="AK129" s="18" t="s">
        <v>5468</v>
      </c>
      <c r="AL129" s="18" t="s">
        <v>5774</v>
      </c>
      <c r="AM129" s="18" t="s">
        <v>5468</v>
      </c>
      <c r="AN129" s="9" t="s">
        <v>5775</v>
      </c>
      <c r="AO129" s="14"/>
      <c r="AP129" s="14" t="s">
        <v>5468</v>
      </c>
      <c r="AQ129" s="14" t="s">
        <v>289</v>
      </c>
      <c r="AR129" s="14" t="s">
        <v>5468</v>
      </c>
      <c r="AS129" s="9" t="s">
        <v>5468</v>
      </c>
    </row>
    <row r="130" spans="1:45" x14ac:dyDescent="0.3">
      <c r="A130" s="1" t="s">
        <v>1167</v>
      </c>
      <c r="B130" s="8" t="s">
        <v>1168</v>
      </c>
      <c r="C130" s="3" t="str">
        <f>_xlfn.XLOOKUP(B130,'[1]daily break down'!$D:$D,'[1]daily break down'!$E:$E,"")</f>
        <v>NORD-OUEST</v>
      </c>
      <c r="D130" s="1" t="s">
        <v>11</v>
      </c>
      <c r="E130" s="1" t="s">
        <v>96</v>
      </c>
      <c r="F130" s="3" t="s">
        <v>51</v>
      </c>
      <c r="G130" s="1" t="s">
        <v>1167</v>
      </c>
      <c r="H130" s="28" t="str">
        <f>_xlfn.XLOOKUP(B130,[2]CALCULATION!$B:$B,[2]CALCULATION!$H:$H,"")</f>
        <v>NOKIA</v>
      </c>
      <c r="I130" s="100" t="s">
        <v>6097</v>
      </c>
      <c r="J130" s="41" t="s">
        <v>6092</v>
      </c>
      <c r="K130" s="41"/>
      <c r="L130" s="41">
        <v>0.72974006443457085</v>
      </c>
      <c r="M130" s="41">
        <v>6.7456189913621136</v>
      </c>
      <c r="N130" s="41">
        <v>9.2445274845690903</v>
      </c>
      <c r="O130" s="41">
        <v>9.2445274845690903</v>
      </c>
      <c r="P130" s="41">
        <v>9.2444739793341402</v>
      </c>
      <c r="Q130" s="41">
        <v>9.1781453230717425</v>
      </c>
      <c r="R130" s="41">
        <v>9.0813543530432348</v>
      </c>
      <c r="S130" s="40" t="str" cm="1">
        <f t="array" ref="S130">IFERROR(_xlfn.IFS(
U130="MPR ISSUE","PDH",
U130="BSS Hardware Issue","BSS",
U130="Sites strategiques, MLL, Pylone, etc.","ENVTECH",
U130="AKTIVCO DEFAUT GE &amp; POWER Cabinet","AKTIVCO",
U130="AKTIVCO Coupure ENEO &amp; Baisse de tension","AKTIVCO GRID ONLY",
U130="Coupure ENEO &amp; Baisse de tension","IHS GRID ONLY",
U130="Defaut GE &amp; POWER Cabinet","IHS",
U130="Sharing","Partners",
U130="Sites strategiques &amp; DataCenter","SST &amp; DC",
U130="Exclu","Exclu",
U130="SAT","SAT",
U130="SPARE-ISSUE","SPARE-ISSUE",
U130="Fiber CAmtel","TRANS_FO_CAMTEL",
U130="Fiber AOF","Fiber AOF",
U130="Projet OCM (HUAWEI)","TRAVAUX-HUAWEI",
U130="Projet OCM (NOKIA)","TRAVAUX-NOKIA",
U130="ACCESS-ISSUE","ACCESS-ISSUE",
U130="Projet OCM (ZTE, NOKIA, autres projets)","TRAVAUX OCM",
U130="No root CAuse","No root cause",
U130="ODU HS","PDH",
U130="IP &amp; VLAN","PDH",
U130="Warehouse HUAWEI","SPARE-ISSUE",
U130="SPARE-HS","SPARE-ISSUE",
U130="Power Telco","BSS",U130="no impacts","no impacts"
),"")</f>
        <v/>
      </c>
      <c r="T130" s="40" t="str" cm="1">
        <f t="array" ref="T130">IFERROR(_xlfn.IFS(
U130="MPR ISSUE","TX ISSUE",
U130="BSS Hardware Issue","RAN ISSUE",
U130="Sites strategiques, MLL, Pylone, etc.","ENVTECH",
U130="AKTIVCO DEFAUT GE &amp; POWER Cabinet","POWER ISSUE",
U130="AKTIVCO Coupure ENEO &amp; Baisse de tension","POWER ISSUE",
U130="Coupure ENEO &amp; Baisse de tension","POWER ISSUE",
U130="Defaut GE &amp; POWER Cabinet","POWER ISSUE",
U130="Sharing","POWER ISSUE",
U130="Sites strategiques &amp; DataCenter","POWER ISSUE",
U130="Exclu","Exclu",
U130="SAT","TX ISSUE",
U130="SPARE-ISSUE","SPARE-ISSUE",
U130="Fiber CAmtel","TX ISSUE",
U130="Fiber AOF","TX ISSUE",
U130="Projet OCM (HUAWEI)","TRAVAUX-HUAWEI",
U130="Projet OCM (NOKIA)","TRAVAUX -NOKIA",
U130="ACCESS-ISSUE","ACCESS-ISSUE",
U130="Projet OCM (ZTE, NOKIA, autres projets)","TRAVAUX OCM",
U130="No root CAuse","No root cause",
U130="ODU HS","TX ISSUE",
U130="IP &amp; VLAN","TX ISSUE",
U130="Warehouse HUAWEI","SPARE-ISSUE",
U130="SPARE-HS","SPARE-ISSUE",
U130="Power Telco","RAN ISSUE",U130="no impacts","no impacts"
),"")</f>
        <v/>
      </c>
      <c r="U130" s="70"/>
      <c r="V130" s="40" t="str" cm="1">
        <f t="array" ref="V130">IFERROR(_xlfn.IFS(
U130="MPR ISSUE","ACTIVE",
U130="BSS Hardware Issue","ACTIVE",
U130="Sites strategiques, MLL, Pylone, etc.","PASSIVE",
U130="AKTIVCO DEFAUT GE &amp; POWER Cabinet","PASSIVE",
U130="AKTIVCO Coupure ENEO &amp; Baisse de tension","PASSIVE",
U130="Coupure ENEO &amp; Baisse de tension","PASSIVE",
U130="Defaut GE &amp; POWER Cabinet","PASSIVE",
U130="Sharing","PASSIVE",
U130="Sites strategiques &amp; DataCenter","PASSIVE",
U130="Exclu","Exclu",
U130="SAT","ACTIVE",
U130="SPARE-ISSUE","SPARE-ISSUE",
U130="Fiber CAmtel","ACTIVE",
U130="Fiber AOF","ACTIVE",
U130="Projet OCM (HUAWEI)","PLANNED WORKS",
U130="Projet OCM (NOKIA)","PLANNED WORKS",
U130="ACCESS-ISSUE","ACCESS-ISSUE",
U130="Projet OCM (ZTE, NOKIA, autres projets)","PLANNED WORKS",
U130="No root CAuse","No root cause",
U130="ODU HS","ACTIVE",
U130="IP &amp; VLAN","ACTIVE",
U130="Warehouse HUAWEI","SPARE-ISSUE",
U130="SPARE-HS","SPARE-ISSUE",
U130="Power Telco","ACTIVE", U130="no impacts","no impacts"
),"")</f>
        <v/>
      </c>
      <c r="W130" s="98"/>
      <c r="X130" s="98"/>
      <c r="Y130" s="98"/>
      <c r="Z130" s="98"/>
      <c r="AA130" s="98"/>
      <c r="AB130" s="17" t="s">
        <v>6114</v>
      </c>
      <c r="AC130" s="17"/>
      <c r="AD130" s="9" t="s">
        <v>5468</v>
      </c>
      <c r="AE130" s="7" t="s">
        <v>5468</v>
      </c>
      <c r="AF130" s="6" t="s">
        <v>5468</v>
      </c>
      <c r="AG130" s="7" t="s">
        <v>5468</v>
      </c>
      <c r="AH130" s="3" t="s">
        <v>5468</v>
      </c>
      <c r="AI130" s="18" t="s">
        <v>5468</v>
      </c>
      <c r="AJ130" s="18" t="s">
        <v>5468</v>
      </c>
      <c r="AK130" s="18" t="s">
        <v>5468</v>
      </c>
      <c r="AL130" s="18" t="s">
        <v>5468</v>
      </c>
      <c r="AM130" s="18" t="s">
        <v>5776</v>
      </c>
      <c r="AN130" s="9" t="s">
        <v>5777</v>
      </c>
      <c r="AO130" s="14"/>
      <c r="AP130" s="14" t="s">
        <v>5468</v>
      </c>
      <c r="AQ130" s="14" t="s">
        <v>1168</v>
      </c>
      <c r="AR130" s="14" t="s">
        <v>5468</v>
      </c>
      <c r="AS130" s="9" t="s">
        <v>5468</v>
      </c>
    </row>
    <row r="131" spans="1:45" x14ac:dyDescent="0.3">
      <c r="A131" s="16" t="s">
        <v>4826</v>
      </c>
      <c r="B131" s="8" t="s">
        <v>4827</v>
      </c>
      <c r="C131" s="3" t="str">
        <f>_xlfn.XLOOKUP(B131,'[1]daily break down'!$D:$D,'[1]daily break down'!$E:$E,"")</f>
        <v>Yaounde</v>
      </c>
      <c r="D131" s="1" t="s">
        <v>11</v>
      </c>
      <c r="E131" s="1" t="s">
        <v>12</v>
      </c>
      <c r="F131" s="3" t="s">
        <v>37</v>
      </c>
      <c r="G131" s="1" t="s">
        <v>38</v>
      </c>
      <c r="H131" s="29" t="str">
        <f>_xlfn.XLOOKUP(B131,[2]CALCULATION!$B:$B,[2]CALCULATION!$H:$H,"")</f>
        <v>ZTE</v>
      </c>
      <c r="I131" s="100" t="s">
        <v>6097</v>
      </c>
      <c r="J131" s="41" t="s">
        <v>5541</v>
      </c>
      <c r="K131" s="41"/>
      <c r="L131" s="41">
        <v>4.6431842891508497</v>
      </c>
      <c r="M131" s="41">
        <v>9.2457045997380387</v>
      </c>
      <c r="N131" s="41">
        <v>9.2457045997380387</v>
      </c>
      <c r="O131" s="41">
        <v>14.246446538996041</v>
      </c>
      <c r="P131" s="41">
        <v>9.2457045997380387</v>
      </c>
      <c r="Q131" s="41">
        <v>9.2457045997380387</v>
      </c>
      <c r="R131" s="41">
        <v>9.2457045997380387</v>
      </c>
      <c r="S131" s="40" t="str" cm="1">
        <f t="array" ref="S131">IFERROR(_xlfn.IFS(
U131="MPR ISSUE","PDH",
U131="BSS Hardware Issue","BSS",
U131="Sites strategiques, MLL, Pylone, etc.","ENVTECH",
U131="AKTIVCO DEFAUT GE &amp; POWER Cabinet","AKTIVCO",
U131="AKTIVCO Coupure ENEO &amp; Baisse de tension","AKTIVCO GRID ONLY",
U131="Coupure ENEO &amp; Baisse de tension","IHS GRID ONLY",
U131="Defaut GE &amp; POWER Cabinet","IHS",
U131="Sharing","Partners",
U131="Sites strategiques &amp; DataCenter","SST &amp; DC",
U131="Exclu","Exclu",
U131="SAT","SAT",
U131="SPARE-ISSUE","SPARE-ISSUE",
U131="Fiber CAmtel","TRANS_FO_CAMTEL",
U131="Fiber AOF","Fiber AOF",
U131="Projet OCM (HUAWEI)","TRAVAUX-HUAWEI",
U131="Projet OCM (NOKIA)","TRAVAUX-NOKIA",
U131="ACCESS-ISSUE","ACCESS-ISSUE",
U131="Projet OCM (ZTE, NOKIA, autres projets)","TRAVAUX OCM",
U131="No root CAuse","No root cause",
U131="ODU HS","PDH",
U131="IP &amp; VLAN","PDH",
U131="Warehouse HUAWEI","SPARE-ISSUE",
U131="SPARE-HS","SPARE-ISSUE",
U131="Power Telco","BSS",U131="no impacts","no impacts"
),"")</f>
        <v/>
      </c>
      <c r="T131" s="40" t="str" cm="1">
        <f t="array" ref="T131">IFERROR(_xlfn.IFS(
U131="MPR ISSUE","TX ISSUE",
U131="BSS Hardware Issue","RAN ISSUE",
U131="Sites strategiques, MLL, Pylone, etc.","ENVTECH",
U131="AKTIVCO DEFAUT GE &amp; POWER Cabinet","POWER ISSUE",
U131="AKTIVCO Coupure ENEO &amp; Baisse de tension","POWER ISSUE",
U131="Coupure ENEO &amp; Baisse de tension","POWER ISSUE",
U131="Defaut GE &amp; POWER Cabinet","POWER ISSUE",
U131="Sharing","POWER ISSUE",
U131="Sites strategiques &amp; DataCenter","POWER ISSUE",
U131="Exclu","Exclu",
U131="SAT","TX ISSUE",
U131="SPARE-ISSUE","SPARE-ISSUE",
U131="Fiber CAmtel","TX ISSUE",
U131="Fiber AOF","TX ISSUE",
U131="Projet OCM (HUAWEI)","TRAVAUX-HUAWEI",
U131="Projet OCM (NOKIA)","TRAVAUX -NOKIA",
U131="ACCESS-ISSUE","ACCESS-ISSUE",
U131="Projet OCM (ZTE, NOKIA, autres projets)","TRAVAUX OCM",
U131="No root CAuse","No root cause",
U131="ODU HS","TX ISSUE",
U131="IP &amp; VLAN","TX ISSUE",
U131="Warehouse HUAWEI","SPARE-ISSUE",
U131="SPARE-HS","SPARE-ISSUE",
U131="Power Telco","RAN ISSUE",U131="no impacts","no impacts"
),"")</f>
        <v/>
      </c>
      <c r="U131" s="70"/>
      <c r="V131" s="40" t="str" cm="1">
        <f t="array" ref="V131">IFERROR(_xlfn.IFS(
U131="MPR ISSUE","ACTIVE",
U131="BSS Hardware Issue","ACTIVE",
U131="Sites strategiques, MLL, Pylone, etc.","PASSIVE",
U131="AKTIVCO DEFAUT GE &amp; POWER Cabinet","PASSIVE",
U131="AKTIVCO Coupure ENEO &amp; Baisse de tension","PASSIVE",
U131="Coupure ENEO &amp; Baisse de tension","PASSIVE",
U131="Defaut GE &amp; POWER Cabinet","PASSIVE",
U131="Sharing","PASSIVE",
U131="Sites strategiques &amp; DataCenter","PASSIVE",
U131="Exclu","Exclu",
U131="SAT","ACTIVE",
U131="SPARE-ISSUE","SPARE-ISSUE",
U131="Fiber CAmtel","ACTIVE",
U131="Fiber AOF","ACTIVE",
U131="Projet OCM (HUAWEI)","PLANNED WORKS",
U131="Projet OCM (NOKIA)","PLANNED WORKS",
U131="ACCESS-ISSUE","ACCESS-ISSUE",
U131="Projet OCM (ZTE, NOKIA, autres projets)","PLANNED WORKS",
U131="No root CAuse","No root cause",
U131="ODU HS","ACTIVE",
U131="IP &amp; VLAN","ACTIVE",
U131="Warehouse HUAWEI","SPARE-ISSUE",
U131="SPARE-HS","SPARE-ISSUE",
U131="Power Telco","ACTIVE", U131="no impacts","no impacts"
),"")</f>
        <v/>
      </c>
      <c r="W131" s="101" t="s">
        <v>6306</v>
      </c>
      <c r="X131" s="101" t="s">
        <v>6307</v>
      </c>
      <c r="Y131" s="101"/>
      <c r="Z131" s="101" t="s">
        <v>6257</v>
      </c>
      <c r="AA131" s="101" t="s">
        <v>6227</v>
      </c>
      <c r="AB131" s="17" t="s">
        <v>6315</v>
      </c>
      <c r="AC131" s="17"/>
      <c r="AD131" s="9" t="s">
        <v>5468</v>
      </c>
      <c r="AE131" s="7"/>
      <c r="AF131" s="6" t="s">
        <v>5468</v>
      </c>
      <c r="AG131" s="7" t="s">
        <v>6315</v>
      </c>
      <c r="AH131" s="3" t="s">
        <v>5468</v>
      </c>
      <c r="AI131" s="18" t="s">
        <v>5468</v>
      </c>
      <c r="AJ131" s="18" t="s">
        <v>5468</v>
      </c>
      <c r="AK131" s="18"/>
      <c r="AL131" s="18" t="s">
        <v>5468</v>
      </c>
      <c r="AM131" s="18" t="s">
        <v>5468</v>
      </c>
      <c r="AN131" s="9" t="s">
        <v>5468</v>
      </c>
      <c r="AO131" s="14"/>
      <c r="AP131" s="14" t="s">
        <v>4827</v>
      </c>
      <c r="AQ131" s="14" t="s">
        <v>5468</v>
      </c>
      <c r="AR131" s="14" t="s">
        <v>5468</v>
      </c>
      <c r="AS131" s="9" t="s">
        <v>4827</v>
      </c>
    </row>
    <row r="132" spans="1:45" x14ac:dyDescent="0.3">
      <c r="A132" s="16" t="s">
        <v>2397</v>
      </c>
      <c r="B132" s="8" t="s">
        <v>2398</v>
      </c>
      <c r="C132" s="3" t="str">
        <f>_xlfn.XLOOKUP(B132,'[1]daily break down'!$D:$D,'[1]daily break down'!$E:$E,"")</f>
        <v>Yaounde</v>
      </c>
      <c r="D132" s="1" t="s">
        <v>11</v>
      </c>
      <c r="E132" s="1" t="s">
        <v>12</v>
      </c>
      <c r="F132" s="3" t="s">
        <v>37</v>
      </c>
      <c r="G132" s="1" t="s">
        <v>38</v>
      </c>
      <c r="H132" s="29" t="str">
        <f>_xlfn.XLOOKUP(B132,[2]CALCULATION!$B:$B,[2]CALCULATION!$H:$H,"")</f>
        <v>ZTE</v>
      </c>
      <c r="I132" s="100" t="s">
        <v>6097</v>
      </c>
      <c r="J132" s="41" t="s">
        <v>5541</v>
      </c>
      <c r="K132" s="41"/>
      <c r="L132" s="41">
        <v>4.3686132584545403</v>
      </c>
      <c r="M132" s="41">
        <v>9.370603653194765</v>
      </c>
      <c r="N132" s="41">
        <v>9.2457045997380387</v>
      </c>
      <c r="O132" s="41">
        <v>9.4408916968436181</v>
      </c>
      <c r="P132" s="41">
        <v>9.2457045997380387</v>
      </c>
      <c r="Q132" s="41">
        <v>9.2457045997380387</v>
      </c>
      <c r="R132" s="41">
        <v>9.2457045997380387</v>
      </c>
      <c r="S132" s="40" t="str" cm="1">
        <f t="array" ref="S132">IFERROR(_xlfn.IFS(
U132="MPR ISSUE","PDH",
U132="BSS Hardware Issue","BSS",
U132="Sites strategiques, MLL, Pylone, etc.","ENVTECH",
U132="AKTIVCO DEFAUT GE &amp; POWER Cabinet","AKTIVCO",
U132="AKTIVCO Coupure ENEO &amp; Baisse de tension","AKTIVCO GRID ONLY",
U132="Coupure ENEO &amp; Baisse de tension","IHS GRID ONLY",
U132="Defaut GE &amp; POWER Cabinet","IHS",
U132="Sharing","Partners",
U132="Sites strategiques &amp; DataCenter","SST &amp; DC",
U132="Exclu","Exclu",
U132="SAT","SAT",
U132="SPARE-ISSUE","SPARE-ISSUE",
U132="Fiber CAmtel","TRANS_FO_CAMTEL",
U132="Fiber AOF","Fiber AOF",
U132="Projet OCM (HUAWEI)","TRAVAUX-HUAWEI",
U132="Projet OCM (NOKIA)","TRAVAUX-NOKIA",
U132="ACCESS-ISSUE","ACCESS-ISSUE",
U132="Projet OCM (ZTE, NOKIA, autres projets)","TRAVAUX OCM",
U132="No root CAuse","No root cause",
U132="ODU HS","PDH",
U132="IP &amp; VLAN","PDH",
U132="Warehouse HUAWEI","SPARE-ISSUE",
U132="SPARE-HS","SPARE-ISSUE",
U132="Power Telco","BSS",U132="no impacts","no impacts"
),"")</f>
        <v/>
      </c>
      <c r="T132" s="40" t="str" cm="1">
        <f t="array" ref="T132">IFERROR(_xlfn.IFS(
U132="MPR ISSUE","TX ISSUE",
U132="BSS Hardware Issue","RAN ISSUE",
U132="Sites strategiques, MLL, Pylone, etc.","ENVTECH",
U132="AKTIVCO DEFAUT GE &amp; POWER Cabinet","POWER ISSUE",
U132="AKTIVCO Coupure ENEO &amp; Baisse de tension","POWER ISSUE",
U132="Coupure ENEO &amp; Baisse de tension","POWER ISSUE",
U132="Defaut GE &amp; POWER Cabinet","POWER ISSUE",
U132="Sharing","POWER ISSUE",
U132="Sites strategiques &amp; DataCenter","POWER ISSUE",
U132="Exclu","Exclu",
U132="SAT","TX ISSUE",
U132="SPARE-ISSUE","SPARE-ISSUE",
U132="Fiber CAmtel","TX ISSUE",
U132="Fiber AOF","TX ISSUE",
U132="Projet OCM (HUAWEI)","TRAVAUX-HUAWEI",
U132="Projet OCM (NOKIA)","TRAVAUX -NOKIA",
U132="ACCESS-ISSUE","ACCESS-ISSUE",
U132="Projet OCM (ZTE, NOKIA, autres projets)","TRAVAUX OCM",
U132="No root CAuse","No root cause",
U132="ODU HS","TX ISSUE",
U132="IP &amp; VLAN","TX ISSUE",
U132="Warehouse HUAWEI","SPARE-ISSUE",
U132="SPARE-HS","SPARE-ISSUE",
U132="Power Telco","RAN ISSUE",U132="no impacts","no impacts"
),"")</f>
        <v/>
      </c>
      <c r="U132" s="70"/>
      <c r="V132" s="40" t="str" cm="1">
        <f t="array" ref="V132">IFERROR(_xlfn.IFS(
U132="MPR ISSUE","ACTIVE",
U132="BSS Hardware Issue","ACTIVE",
U132="Sites strategiques, MLL, Pylone, etc.","PASSIVE",
U132="AKTIVCO DEFAUT GE &amp; POWER Cabinet","PASSIVE",
U132="AKTIVCO Coupure ENEO &amp; Baisse de tension","PASSIVE",
U132="Coupure ENEO &amp; Baisse de tension","PASSIVE",
U132="Defaut GE &amp; POWER Cabinet","PASSIVE",
U132="Sharing","PASSIVE",
U132="Sites strategiques &amp; DataCenter","PASSIVE",
U132="Exclu","Exclu",
U132="SAT","ACTIVE",
U132="SPARE-ISSUE","SPARE-ISSUE",
U132="Fiber CAmtel","ACTIVE",
U132="Fiber AOF","ACTIVE",
U132="Projet OCM (HUAWEI)","PLANNED WORKS",
U132="Projet OCM (NOKIA)","PLANNED WORKS",
U132="ACCESS-ISSUE","ACCESS-ISSUE",
U132="Projet OCM (ZTE, NOKIA, autres projets)","PLANNED WORKS",
U132="No root CAuse","No root cause",
U132="ODU HS","ACTIVE",
U132="IP &amp; VLAN","ACTIVE",
U132="Warehouse HUAWEI","SPARE-ISSUE",
U132="SPARE-HS","SPARE-ISSUE",
U132="Power Telco","ACTIVE", U132="no impacts","no impacts"
),"")</f>
        <v/>
      </c>
      <c r="W132" s="101" t="s">
        <v>6306</v>
      </c>
      <c r="X132" s="101" t="s">
        <v>6307</v>
      </c>
      <c r="Y132" s="101"/>
      <c r="Z132" s="101" t="s">
        <v>6257</v>
      </c>
      <c r="AA132" s="101" t="s">
        <v>6227</v>
      </c>
      <c r="AB132" s="17" t="s">
        <v>6315</v>
      </c>
      <c r="AC132" s="17"/>
      <c r="AD132" s="9" t="s">
        <v>5468</v>
      </c>
      <c r="AE132" s="7"/>
      <c r="AF132" s="6" t="s">
        <v>5468</v>
      </c>
      <c r="AG132" s="7" t="s">
        <v>6315</v>
      </c>
      <c r="AH132" s="3" t="s">
        <v>5468</v>
      </c>
      <c r="AI132" s="18" t="s">
        <v>5468</v>
      </c>
      <c r="AJ132" s="18" t="s">
        <v>5468</v>
      </c>
      <c r="AK132" s="18"/>
      <c r="AL132" s="18" t="s">
        <v>5468</v>
      </c>
      <c r="AM132" s="18" t="s">
        <v>5468</v>
      </c>
      <c r="AN132" s="9" t="s">
        <v>5468</v>
      </c>
      <c r="AO132" s="14"/>
      <c r="AP132" s="14" t="s">
        <v>2398</v>
      </c>
      <c r="AQ132" s="14" t="s">
        <v>5468</v>
      </c>
      <c r="AR132" s="14" t="s">
        <v>5468</v>
      </c>
      <c r="AS132" s="9" t="s">
        <v>2398</v>
      </c>
    </row>
    <row r="133" spans="1:45" x14ac:dyDescent="0.3">
      <c r="A133" s="16" t="s">
        <v>3278</v>
      </c>
      <c r="B133" s="8" t="s">
        <v>3279</v>
      </c>
      <c r="C133" s="3" t="str">
        <f>_xlfn.XLOOKUP(B133,'[1]daily break down'!$D:$D,'[1]daily break down'!$E:$E,"")</f>
        <v>Yaounde</v>
      </c>
      <c r="D133" s="1" t="s">
        <v>11</v>
      </c>
      <c r="E133" s="1" t="s">
        <v>302</v>
      </c>
      <c r="F133" s="3" t="s">
        <v>37</v>
      </c>
      <c r="G133" s="1" t="s">
        <v>38</v>
      </c>
      <c r="H133" s="29" t="str">
        <f>_xlfn.XLOOKUP(B133,[2]CALCULATION!$B:$B,[2]CALCULATION!$H:$H,"")</f>
        <v>ZTE</v>
      </c>
      <c r="I133" s="100" t="s">
        <v>6097</v>
      </c>
      <c r="J133" s="41" t="s">
        <v>5541</v>
      </c>
      <c r="K133" s="41"/>
      <c r="L133" s="41">
        <v>6.4778787956613666</v>
      </c>
      <c r="M133" s="41">
        <v>9.2457045997380387</v>
      </c>
      <c r="N133" s="41">
        <v>9.2457045997380387</v>
      </c>
      <c r="O133" s="41">
        <v>9.3157251172121356</v>
      </c>
      <c r="P133" s="41">
        <v>9.2457045997380387</v>
      </c>
      <c r="Q133" s="41">
        <v>14.169256320038357</v>
      </c>
      <c r="R133" s="41">
        <v>9.2457045997380387</v>
      </c>
      <c r="S133" s="40" t="str" cm="1">
        <f t="array" ref="S133">IFERROR(_xlfn.IFS(
U133="MPR ISSUE","PDH",
U133="BSS Hardware Issue","BSS",
U133="Sites strategiques, MLL, Pylone, etc.","ENVTECH",
U133="AKTIVCO DEFAUT GE &amp; POWER Cabinet","AKTIVCO",
U133="AKTIVCO Coupure ENEO &amp; Baisse de tension","AKTIVCO GRID ONLY",
U133="Coupure ENEO &amp; Baisse de tension","IHS GRID ONLY",
U133="Defaut GE &amp; POWER Cabinet","IHS",
U133="Sharing","Partners",
U133="Sites strategiques &amp; DataCenter","SST &amp; DC",
U133="Exclu","Exclu",
U133="SAT","SAT",
U133="SPARE-ISSUE","SPARE-ISSUE",
U133="Fiber CAmtel","TRANS_FO_CAMTEL",
U133="Fiber AOF","Fiber AOF",
U133="Projet OCM (HUAWEI)","TRAVAUX-HUAWEI",
U133="Projet OCM (NOKIA)","TRAVAUX-NOKIA",
U133="ACCESS-ISSUE","ACCESS-ISSUE",
U133="Projet OCM (ZTE, NOKIA, autres projets)","TRAVAUX OCM",
U133="No root CAuse","No root cause",
U133="ODU HS","PDH",
U133="IP &amp; VLAN","PDH",
U133="Warehouse HUAWEI","SPARE-ISSUE",
U133="SPARE-HS","SPARE-ISSUE",
U133="Power Telco","BSS",U133="no impacts","no impacts"
),"")</f>
        <v/>
      </c>
      <c r="T133" s="40" t="str" cm="1">
        <f t="array" ref="T133">IFERROR(_xlfn.IFS(
U133="MPR ISSUE","TX ISSUE",
U133="BSS Hardware Issue","RAN ISSUE",
U133="Sites strategiques, MLL, Pylone, etc.","ENVTECH",
U133="AKTIVCO DEFAUT GE &amp; POWER Cabinet","POWER ISSUE",
U133="AKTIVCO Coupure ENEO &amp; Baisse de tension","POWER ISSUE",
U133="Coupure ENEO &amp; Baisse de tension","POWER ISSUE",
U133="Defaut GE &amp; POWER Cabinet","POWER ISSUE",
U133="Sharing","POWER ISSUE",
U133="Sites strategiques &amp; DataCenter","POWER ISSUE",
U133="Exclu","Exclu",
U133="SAT","TX ISSUE",
U133="SPARE-ISSUE","SPARE-ISSUE",
U133="Fiber CAmtel","TX ISSUE",
U133="Fiber AOF","TX ISSUE",
U133="Projet OCM (HUAWEI)","TRAVAUX-HUAWEI",
U133="Projet OCM (NOKIA)","TRAVAUX -NOKIA",
U133="ACCESS-ISSUE","ACCESS-ISSUE",
U133="Projet OCM (ZTE, NOKIA, autres projets)","TRAVAUX OCM",
U133="No root CAuse","No root cause",
U133="ODU HS","TX ISSUE",
U133="IP &amp; VLAN","TX ISSUE",
U133="Warehouse HUAWEI","SPARE-ISSUE",
U133="SPARE-HS","SPARE-ISSUE",
U133="Power Telco","RAN ISSUE",U133="no impacts","no impacts"
),"")</f>
        <v/>
      </c>
      <c r="U133" s="70"/>
      <c r="V133" s="40" t="str" cm="1">
        <f t="array" ref="V133">IFERROR(_xlfn.IFS(
U133="MPR ISSUE","ACTIVE",
U133="BSS Hardware Issue","ACTIVE",
U133="Sites strategiques, MLL, Pylone, etc.","PASSIVE",
U133="AKTIVCO DEFAUT GE &amp; POWER Cabinet","PASSIVE",
U133="AKTIVCO Coupure ENEO &amp; Baisse de tension","PASSIVE",
U133="Coupure ENEO &amp; Baisse de tension","PASSIVE",
U133="Defaut GE &amp; POWER Cabinet","PASSIVE",
U133="Sharing","PASSIVE",
U133="Sites strategiques &amp; DataCenter","PASSIVE",
U133="Exclu","Exclu",
U133="SAT","ACTIVE",
U133="SPARE-ISSUE","SPARE-ISSUE",
U133="Fiber CAmtel","ACTIVE",
U133="Fiber AOF","ACTIVE",
U133="Projet OCM (HUAWEI)","PLANNED WORKS",
U133="Projet OCM (NOKIA)","PLANNED WORKS",
U133="ACCESS-ISSUE","ACCESS-ISSUE",
U133="Projet OCM (ZTE, NOKIA, autres projets)","PLANNED WORKS",
U133="No root CAuse","No root cause",
U133="ODU HS","ACTIVE",
U133="IP &amp; VLAN","ACTIVE",
U133="Warehouse HUAWEI","SPARE-ISSUE",
U133="SPARE-HS","SPARE-ISSUE",
U133="Power Telco","ACTIVE", U133="no impacts","no impacts"
),"")</f>
        <v/>
      </c>
      <c r="W133" s="101" t="s">
        <v>6306</v>
      </c>
      <c r="X133" s="101" t="s">
        <v>6307</v>
      </c>
      <c r="Y133" s="101"/>
      <c r="Z133" s="101" t="s">
        <v>6257</v>
      </c>
      <c r="AA133" s="101" t="s">
        <v>6227</v>
      </c>
      <c r="AB133" s="17" t="s">
        <v>6315</v>
      </c>
      <c r="AC133" s="17"/>
      <c r="AD133" s="9" t="s">
        <v>5468</v>
      </c>
      <c r="AE133" s="7"/>
      <c r="AF133" s="6" t="s">
        <v>5468</v>
      </c>
      <c r="AG133" s="7" t="s">
        <v>6315</v>
      </c>
      <c r="AH133" s="3" t="s">
        <v>5468</v>
      </c>
      <c r="AI133" s="18" t="s">
        <v>5468</v>
      </c>
      <c r="AJ133" s="18" t="s">
        <v>5468</v>
      </c>
      <c r="AK133" s="18"/>
      <c r="AL133" s="18" t="s">
        <v>5468</v>
      </c>
      <c r="AM133" s="18" t="s">
        <v>5468</v>
      </c>
      <c r="AN133" s="9" t="s">
        <v>5468</v>
      </c>
      <c r="AO133" s="14"/>
      <c r="AP133" s="14" t="s">
        <v>3279</v>
      </c>
      <c r="AQ133" s="14" t="s">
        <v>5468</v>
      </c>
      <c r="AR133" s="14" t="s">
        <v>5468</v>
      </c>
      <c r="AS133" s="9" t="s">
        <v>3279</v>
      </c>
    </row>
    <row r="134" spans="1:45" x14ac:dyDescent="0.3">
      <c r="A134" s="16" t="s">
        <v>3033</v>
      </c>
      <c r="B134" s="8" t="s">
        <v>3034</v>
      </c>
      <c r="C134" s="3" t="str">
        <f>_xlfn.XLOOKUP(B134,'[1]daily break down'!$D:$D,'[1]daily break down'!$E:$E,"")</f>
        <v>Yaounde</v>
      </c>
      <c r="D134" s="1" t="s">
        <v>11</v>
      </c>
      <c r="E134" s="1" t="s">
        <v>12</v>
      </c>
      <c r="F134" s="3" t="s">
        <v>37</v>
      </c>
      <c r="G134" s="1" t="s">
        <v>38</v>
      </c>
      <c r="H134" s="29" t="str">
        <f>_xlfn.XLOOKUP(B134,[2]CALCULATION!$B:$B,[2]CALCULATION!$H:$H,"")</f>
        <v>ZTE</v>
      </c>
      <c r="I134" s="100" t="s">
        <v>6097</v>
      </c>
      <c r="J134" s="41" t="s">
        <v>5541</v>
      </c>
      <c r="K134" s="41"/>
      <c r="L134" s="41">
        <v>9.2457045997380387</v>
      </c>
      <c r="M134" s="41">
        <v>9.2457045997380387</v>
      </c>
      <c r="N134" s="41">
        <v>9.579505925526421</v>
      </c>
      <c r="O134" s="41">
        <v>9.2689793769422391</v>
      </c>
      <c r="P134" s="41">
        <v>7.0039422657112773</v>
      </c>
      <c r="Q134" s="41">
        <v>10.239047121703722</v>
      </c>
      <c r="R134" s="41">
        <v>9.2457045997380387</v>
      </c>
      <c r="S134" s="40" t="str" cm="1">
        <f t="array" ref="S134">IFERROR(_xlfn.IFS(
U134="MPR ISSUE","PDH",
U134="BSS Hardware Issue","BSS",
U134="Sites strategiques, MLL, Pylone, etc.","ENVTECH",
U134="AKTIVCO DEFAUT GE &amp; POWER Cabinet","AKTIVCO",
U134="AKTIVCO Coupure ENEO &amp; Baisse de tension","AKTIVCO GRID ONLY",
U134="Coupure ENEO &amp; Baisse de tension","IHS GRID ONLY",
U134="Defaut GE &amp; POWER Cabinet","IHS",
U134="Sharing","Partners",
U134="Sites strategiques &amp; DataCenter","SST &amp; DC",
U134="Exclu","Exclu",
U134="SAT","SAT",
U134="SPARE-ISSUE","SPARE-ISSUE",
U134="Fiber CAmtel","TRANS_FO_CAMTEL",
U134="Fiber AOF","Fiber AOF",
U134="Projet OCM (HUAWEI)","TRAVAUX-HUAWEI",
U134="Projet OCM (NOKIA)","TRAVAUX-NOKIA",
U134="ACCESS-ISSUE","ACCESS-ISSUE",
U134="Projet OCM (ZTE, NOKIA, autres projets)","TRAVAUX OCM",
U134="No root CAuse","No root cause",
U134="ODU HS","PDH",
U134="IP &amp; VLAN","PDH",
U134="Warehouse HUAWEI","SPARE-ISSUE",
U134="SPARE-HS","SPARE-ISSUE",
U134="Power Telco","BSS",U134="no impacts","no impacts"
),"")</f>
        <v/>
      </c>
      <c r="T134" s="40" t="str" cm="1">
        <f t="array" ref="T134">IFERROR(_xlfn.IFS(
U134="MPR ISSUE","TX ISSUE",
U134="BSS Hardware Issue","RAN ISSUE",
U134="Sites strategiques, MLL, Pylone, etc.","ENVTECH",
U134="AKTIVCO DEFAUT GE &amp; POWER Cabinet","POWER ISSUE",
U134="AKTIVCO Coupure ENEO &amp; Baisse de tension","POWER ISSUE",
U134="Coupure ENEO &amp; Baisse de tension","POWER ISSUE",
U134="Defaut GE &amp; POWER Cabinet","POWER ISSUE",
U134="Sharing","POWER ISSUE",
U134="Sites strategiques &amp; DataCenter","POWER ISSUE",
U134="Exclu","Exclu",
U134="SAT","TX ISSUE",
U134="SPARE-ISSUE","SPARE-ISSUE",
U134="Fiber CAmtel","TX ISSUE",
U134="Fiber AOF","TX ISSUE",
U134="Projet OCM (HUAWEI)","TRAVAUX-HUAWEI",
U134="Projet OCM (NOKIA)","TRAVAUX -NOKIA",
U134="ACCESS-ISSUE","ACCESS-ISSUE",
U134="Projet OCM (ZTE, NOKIA, autres projets)","TRAVAUX OCM",
U134="No root CAuse","No root cause",
U134="ODU HS","TX ISSUE",
U134="IP &amp; VLAN","TX ISSUE",
U134="Warehouse HUAWEI","SPARE-ISSUE",
U134="SPARE-HS","SPARE-ISSUE",
U134="Power Telco","RAN ISSUE",U134="no impacts","no impacts"
),"")</f>
        <v/>
      </c>
      <c r="U134" s="70"/>
      <c r="V134" s="40" t="str" cm="1">
        <f t="array" ref="V134">IFERROR(_xlfn.IFS(
U134="MPR ISSUE","ACTIVE",
U134="BSS Hardware Issue","ACTIVE",
U134="Sites strategiques, MLL, Pylone, etc.","PASSIVE",
U134="AKTIVCO DEFAUT GE &amp; POWER Cabinet","PASSIVE",
U134="AKTIVCO Coupure ENEO &amp; Baisse de tension","PASSIVE",
U134="Coupure ENEO &amp; Baisse de tension","PASSIVE",
U134="Defaut GE &amp; POWER Cabinet","PASSIVE",
U134="Sharing","PASSIVE",
U134="Sites strategiques &amp; DataCenter","PASSIVE",
U134="Exclu","Exclu",
U134="SAT","ACTIVE",
U134="SPARE-ISSUE","SPARE-ISSUE",
U134="Fiber CAmtel","ACTIVE",
U134="Fiber AOF","ACTIVE",
U134="Projet OCM (HUAWEI)","PLANNED WORKS",
U134="Projet OCM (NOKIA)","PLANNED WORKS",
U134="ACCESS-ISSUE","ACCESS-ISSUE",
U134="Projet OCM (ZTE, NOKIA, autres projets)","PLANNED WORKS",
U134="No root CAuse","No root cause",
U134="ODU HS","ACTIVE",
U134="IP &amp; VLAN","ACTIVE",
U134="Warehouse HUAWEI","SPARE-ISSUE",
U134="SPARE-HS","SPARE-ISSUE",
U134="Power Telco","ACTIVE", U134="no impacts","no impacts"
),"")</f>
        <v/>
      </c>
      <c r="W134" s="101" t="s">
        <v>6306</v>
      </c>
      <c r="X134" s="101" t="s">
        <v>6307</v>
      </c>
      <c r="Y134" s="101"/>
      <c r="Z134" s="101" t="s">
        <v>6257</v>
      </c>
      <c r="AA134" s="101" t="s">
        <v>6227</v>
      </c>
      <c r="AB134" s="17" t="s">
        <v>6315</v>
      </c>
      <c r="AC134" s="17"/>
      <c r="AD134" s="9" t="s">
        <v>5468</v>
      </c>
      <c r="AE134" s="7"/>
      <c r="AF134" s="6" t="s">
        <v>5468</v>
      </c>
      <c r="AG134" s="7" t="s">
        <v>6315</v>
      </c>
      <c r="AH134" s="3" t="s">
        <v>5468</v>
      </c>
      <c r="AI134" s="18" t="s">
        <v>5468</v>
      </c>
      <c r="AJ134" s="18" t="s">
        <v>5468</v>
      </c>
      <c r="AK134" s="18" t="s">
        <v>5468</v>
      </c>
      <c r="AL134" s="18" t="s">
        <v>5468</v>
      </c>
      <c r="AM134" s="18" t="s">
        <v>5468</v>
      </c>
      <c r="AN134" s="9" t="s">
        <v>5468</v>
      </c>
      <c r="AO134" s="14"/>
      <c r="AP134" s="14" t="s">
        <v>3034</v>
      </c>
      <c r="AQ134" s="14" t="s">
        <v>5468</v>
      </c>
      <c r="AR134" s="14" t="s">
        <v>5468</v>
      </c>
      <c r="AS134" s="9" t="s">
        <v>3034</v>
      </c>
    </row>
    <row r="135" spans="1:45" x14ac:dyDescent="0.3">
      <c r="A135" s="16" t="s">
        <v>2710</v>
      </c>
      <c r="B135" s="8" t="s">
        <v>2711</v>
      </c>
      <c r="C135" s="3" t="str">
        <f>_xlfn.XLOOKUP(B135,'[1]daily break down'!$D:$D,'[1]daily break down'!$E:$E,"")</f>
        <v>Yaounde</v>
      </c>
      <c r="D135" s="1" t="s">
        <v>11</v>
      </c>
      <c r="E135" s="1" t="s">
        <v>145</v>
      </c>
      <c r="F135" s="3" t="s">
        <v>37</v>
      </c>
      <c r="G135" s="1" t="s">
        <v>38</v>
      </c>
      <c r="H135" s="29" t="str">
        <f>_xlfn.XLOOKUP(B135,[2]CALCULATION!$B:$B,[2]CALCULATION!$H:$H,"")</f>
        <v>ZTE</v>
      </c>
      <c r="I135" s="100" t="s">
        <v>6097</v>
      </c>
      <c r="J135" s="41" t="s">
        <v>5541</v>
      </c>
      <c r="K135" s="41"/>
      <c r="L135" s="41">
        <v>7.3723079732787715</v>
      </c>
      <c r="M135" s="41">
        <v>9.2457045997380387</v>
      </c>
      <c r="N135" s="41">
        <v>9.2457045997380387</v>
      </c>
      <c r="O135" s="41">
        <v>9.2632899869589913</v>
      </c>
      <c r="P135" s="41">
        <v>9.351894656039816</v>
      </c>
      <c r="Q135" s="41">
        <v>9.2457045997380387</v>
      </c>
      <c r="R135" s="41">
        <v>9.2457045997380387</v>
      </c>
      <c r="S135" s="40" t="str" cm="1">
        <f t="array" ref="S135">IFERROR(_xlfn.IFS(
U135="MPR ISSUE","PDH",
U135="BSS Hardware Issue","BSS",
U135="Sites strategiques, MLL, Pylone, etc.","ENVTECH",
U135="AKTIVCO DEFAUT GE &amp; POWER Cabinet","AKTIVCO",
U135="AKTIVCO Coupure ENEO &amp; Baisse de tension","AKTIVCO GRID ONLY",
U135="Coupure ENEO &amp; Baisse de tension","IHS GRID ONLY",
U135="Defaut GE &amp; POWER Cabinet","IHS",
U135="Sharing","Partners",
U135="Sites strategiques &amp; DataCenter","SST &amp; DC",
U135="Exclu","Exclu",
U135="SAT","SAT",
U135="SPARE-ISSUE","SPARE-ISSUE",
U135="Fiber CAmtel","TRANS_FO_CAMTEL",
U135="Fiber AOF","Fiber AOF",
U135="Projet OCM (HUAWEI)","TRAVAUX-HUAWEI",
U135="Projet OCM (NOKIA)","TRAVAUX-NOKIA",
U135="ACCESS-ISSUE","ACCESS-ISSUE",
U135="Projet OCM (ZTE, NOKIA, autres projets)","TRAVAUX OCM",
U135="No root CAuse","No root cause",
U135="ODU HS","PDH",
U135="IP &amp; VLAN","PDH",
U135="Warehouse HUAWEI","SPARE-ISSUE",
U135="SPARE-HS","SPARE-ISSUE",
U135="Power Telco","BSS",U135="no impacts","no impacts"
),"")</f>
        <v/>
      </c>
      <c r="T135" s="40" t="str" cm="1">
        <f t="array" ref="T135">IFERROR(_xlfn.IFS(
U135="MPR ISSUE","TX ISSUE",
U135="BSS Hardware Issue","RAN ISSUE",
U135="Sites strategiques, MLL, Pylone, etc.","ENVTECH",
U135="AKTIVCO DEFAUT GE &amp; POWER Cabinet","POWER ISSUE",
U135="AKTIVCO Coupure ENEO &amp; Baisse de tension","POWER ISSUE",
U135="Coupure ENEO &amp; Baisse de tension","POWER ISSUE",
U135="Defaut GE &amp; POWER Cabinet","POWER ISSUE",
U135="Sharing","POWER ISSUE",
U135="Sites strategiques &amp; DataCenter","POWER ISSUE",
U135="Exclu","Exclu",
U135="SAT","TX ISSUE",
U135="SPARE-ISSUE","SPARE-ISSUE",
U135="Fiber CAmtel","TX ISSUE",
U135="Fiber AOF","TX ISSUE",
U135="Projet OCM (HUAWEI)","TRAVAUX-HUAWEI",
U135="Projet OCM (NOKIA)","TRAVAUX -NOKIA",
U135="ACCESS-ISSUE","ACCESS-ISSUE",
U135="Projet OCM (ZTE, NOKIA, autres projets)","TRAVAUX OCM",
U135="No root CAuse","No root cause",
U135="ODU HS","TX ISSUE",
U135="IP &amp; VLAN","TX ISSUE",
U135="Warehouse HUAWEI","SPARE-ISSUE",
U135="SPARE-HS","SPARE-ISSUE",
U135="Power Telco","RAN ISSUE",U135="no impacts","no impacts"
),"")</f>
        <v/>
      </c>
      <c r="U135" s="70"/>
      <c r="V135" s="40" t="str" cm="1">
        <f t="array" ref="V135">IFERROR(_xlfn.IFS(
U135="MPR ISSUE","ACTIVE",
U135="BSS Hardware Issue","ACTIVE",
U135="Sites strategiques, MLL, Pylone, etc.","PASSIVE",
U135="AKTIVCO DEFAUT GE &amp; POWER Cabinet","PASSIVE",
U135="AKTIVCO Coupure ENEO &amp; Baisse de tension","PASSIVE",
U135="Coupure ENEO &amp; Baisse de tension","PASSIVE",
U135="Defaut GE &amp; POWER Cabinet","PASSIVE",
U135="Sharing","PASSIVE",
U135="Sites strategiques &amp; DataCenter","PASSIVE",
U135="Exclu","Exclu",
U135="SAT","ACTIVE",
U135="SPARE-ISSUE","SPARE-ISSUE",
U135="Fiber CAmtel","ACTIVE",
U135="Fiber AOF","ACTIVE",
U135="Projet OCM (HUAWEI)","PLANNED WORKS",
U135="Projet OCM (NOKIA)","PLANNED WORKS",
U135="ACCESS-ISSUE","ACCESS-ISSUE",
U135="Projet OCM (ZTE, NOKIA, autres projets)","PLANNED WORKS",
U135="No root CAuse","No root cause",
U135="ODU HS","ACTIVE",
U135="IP &amp; VLAN","ACTIVE",
U135="Warehouse HUAWEI","SPARE-ISSUE",
U135="SPARE-HS","SPARE-ISSUE",
U135="Power Telco","ACTIVE", U135="no impacts","no impacts"
),"")</f>
        <v/>
      </c>
      <c r="W135" s="101" t="s">
        <v>6306</v>
      </c>
      <c r="X135" s="101" t="s">
        <v>6307</v>
      </c>
      <c r="Y135" s="101"/>
      <c r="Z135" s="101" t="s">
        <v>6257</v>
      </c>
      <c r="AA135" s="101" t="s">
        <v>6227</v>
      </c>
      <c r="AB135" s="17" t="s">
        <v>6316</v>
      </c>
      <c r="AC135" s="17"/>
      <c r="AD135" s="9" t="s">
        <v>5468</v>
      </c>
      <c r="AE135" s="7"/>
      <c r="AF135" s="6" t="s">
        <v>5468</v>
      </c>
      <c r="AG135" s="7" t="s">
        <v>6316</v>
      </c>
      <c r="AH135" s="3" t="s">
        <v>5468</v>
      </c>
      <c r="AI135" s="18" t="s">
        <v>5468</v>
      </c>
      <c r="AJ135" s="18" t="s">
        <v>5468</v>
      </c>
      <c r="AK135" s="18"/>
      <c r="AL135" s="18" t="s">
        <v>5468</v>
      </c>
      <c r="AM135" s="18" t="s">
        <v>5468</v>
      </c>
      <c r="AN135" s="9" t="s">
        <v>5468</v>
      </c>
      <c r="AO135" s="14"/>
      <c r="AP135" s="14" t="s">
        <v>2711</v>
      </c>
      <c r="AQ135" s="14" t="s">
        <v>5468</v>
      </c>
      <c r="AR135" s="14" t="s">
        <v>5468</v>
      </c>
      <c r="AS135" s="9" t="s">
        <v>2711</v>
      </c>
    </row>
    <row r="136" spans="1:45" x14ac:dyDescent="0.3">
      <c r="A136" s="16" t="s">
        <v>4587</v>
      </c>
      <c r="B136" s="8" t="s">
        <v>4588</v>
      </c>
      <c r="C136" s="3" t="str">
        <f>_xlfn.XLOOKUP(B136,'[1]daily break down'!$D:$D,'[1]daily break down'!$E:$E,"")</f>
        <v>Yaounde</v>
      </c>
      <c r="D136" s="1" t="s">
        <v>11</v>
      </c>
      <c r="E136" s="1" t="s">
        <v>12</v>
      </c>
      <c r="F136" s="3" t="s">
        <v>37</v>
      </c>
      <c r="G136" s="1" t="s">
        <v>38</v>
      </c>
      <c r="H136" s="29" t="str">
        <f>_xlfn.XLOOKUP(B136,[2]CALCULATION!$B:$B,[2]CALCULATION!$H:$H,"")</f>
        <v>ZTE</v>
      </c>
      <c r="I136" s="100" t="s">
        <v>6097</v>
      </c>
      <c r="J136" s="41" t="s">
        <v>5541</v>
      </c>
      <c r="K136" s="41"/>
      <c r="L136" s="41">
        <v>4.6433983100906602</v>
      </c>
      <c r="M136" s="41">
        <v>9.2602580236450329</v>
      </c>
      <c r="N136" s="41">
        <v>9.2457045997380387</v>
      </c>
      <c r="O136" s="41">
        <v>9.2591344137110365</v>
      </c>
      <c r="P136" s="41">
        <v>9.2457045997380387</v>
      </c>
      <c r="Q136" s="41">
        <v>9.2457045997380387</v>
      </c>
      <c r="R136" s="41">
        <v>9.2457045997380387</v>
      </c>
      <c r="S136" s="40" t="str" cm="1">
        <f t="array" ref="S136">IFERROR(_xlfn.IFS(
U136="MPR ISSUE","PDH",
U136="BSS Hardware Issue","BSS",
U136="Sites strategiques, MLL, Pylone, etc.","ENVTECH",
U136="AKTIVCO DEFAUT GE &amp; POWER Cabinet","AKTIVCO",
U136="AKTIVCO Coupure ENEO &amp; Baisse de tension","AKTIVCO GRID ONLY",
U136="Coupure ENEO &amp; Baisse de tension","IHS GRID ONLY",
U136="Defaut GE &amp; POWER Cabinet","IHS",
U136="Sharing","Partners",
U136="Sites strategiques &amp; DataCenter","SST &amp; DC",
U136="Exclu","Exclu",
U136="SAT","SAT",
U136="SPARE-ISSUE","SPARE-ISSUE",
U136="Fiber CAmtel","TRANS_FO_CAMTEL",
U136="Fiber AOF","Fiber AOF",
U136="Projet OCM (HUAWEI)","TRAVAUX-HUAWEI",
U136="Projet OCM (NOKIA)","TRAVAUX-NOKIA",
U136="ACCESS-ISSUE","ACCESS-ISSUE",
U136="Projet OCM (ZTE, NOKIA, autres projets)","TRAVAUX OCM",
U136="No root CAuse","No root cause",
U136="ODU HS","PDH",
U136="IP &amp; VLAN","PDH",
U136="Warehouse HUAWEI","SPARE-ISSUE",
U136="SPARE-HS","SPARE-ISSUE",
U136="Power Telco","BSS",U136="no impacts","no impacts"
),"")</f>
        <v/>
      </c>
      <c r="T136" s="40" t="str" cm="1">
        <f t="array" ref="T136">IFERROR(_xlfn.IFS(
U136="MPR ISSUE","TX ISSUE",
U136="BSS Hardware Issue","RAN ISSUE",
U136="Sites strategiques, MLL, Pylone, etc.","ENVTECH",
U136="AKTIVCO DEFAUT GE &amp; POWER Cabinet","POWER ISSUE",
U136="AKTIVCO Coupure ENEO &amp; Baisse de tension","POWER ISSUE",
U136="Coupure ENEO &amp; Baisse de tension","POWER ISSUE",
U136="Defaut GE &amp; POWER Cabinet","POWER ISSUE",
U136="Sharing","POWER ISSUE",
U136="Sites strategiques &amp; DataCenter","POWER ISSUE",
U136="Exclu","Exclu",
U136="SAT","TX ISSUE",
U136="SPARE-ISSUE","SPARE-ISSUE",
U136="Fiber CAmtel","TX ISSUE",
U136="Fiber AOF","TX ISSUE",
U136="Projet OCM (HUAWEI)","TRAVAUX-HUAWEI",
U136="Projet OCM (NOKIA)","TRAVAUX -NOKIA",
U136="ACCESS-ISSUE","ACCESS-ISSUE",
U136="Projet OCM (ZTE, NOKIA, autres projets)","TRAVAUX OCM",
U136="No root CAuse","No root cause",
U136="ODU HS","TX ISSUE",
U136="IP &amp; VLAN","TX ISSUE",
U136="Warehouse HUAWEI","SPARE-ISSUE",
U136="SPARE-HS","SPARE-ISSUE",
U136="Power Telco","RAN ISSUE",U136="no impacts","no impacts"
),"")</f>
        <v/>
      </c>
      <c r="U136" s="70"/>
      <c r="V136" s="40" t="str" cm="1">
        <f t="array" ref="V136">IFERROR(_xlfn.IFS(
U136="MPR ISSUE","ACTIVE",
U136="BSS Hardware Issue","ACTIVE",
U136="Sites strategiques, MLL, Pylone, etc.","PASSIVE",
U136="AKTIVCO DEFAUT GE &amp; POWER Cabinet","PASSIVE",
U136="AKTIVCO Coupure ENEO &amp; Baisse de tension","PASSIVE",
U136="Coupure ENEO &amp; Baisse de tension","PASSIVE",
U136="Defaut GE &amp; POWER Cabinet","PASSIVE",
U136="Sharing","PASSIVE",
U136="Sites strategiques &amp; DataCenter","PASSIVE",
U136="Exclu","Exclu",
U136="SAT","ACTIVE",
U136="SPARE-ISSUE","SPARE-ISSUE",
U136="Fiber CAmtel","ACTIVE",
U136="Fiber AOF","ACTIVE",
U136="Projet OCM (HUAWEI)","PLANNED WORKS",
U136="Projet OCM (NOKIA)","PLANNED WORKS",
U136="ACCESS-ISSUE","ACCESS-ISSUE",
U136="Projet OCM (ZTE, NOKIA, autres projets)","PLANNED WORKS",
U136="No root CAuse","No root cause",
U136="ODU HS","ACTIVE",
U136="IP &amp; VLAN","ACTIVE",
U136="Warehouse HUAWEI","SPARE-ISSUE",
U136="SPARE-HS","SPARE-ISSUE",
U136="Power Telco","ACTIVE", U136="no impacts","no impacts"
),"")</f>
        <v/>
      </c>
      <c r="W136" s="101" t="s">
        <v>6306</v>
      </c>
      <c r="X136" s="101" t="s">
        <v>6307</v>
      </c>
      <c r="Y136" s="101"/>
      <c r="Z136" s="101" t="s">
        <v>6257</v>
      </c>
      <c r="AA136" s="101" t="s">
        <v>6227</v>
      </c>
      <c r="AB136" s="17" t="s">
        <v>6315</v>
      </c>
      <c r="AC136" s="17"/>
      <c r="AD136" s="9" t="s">
        <v>5468</v>
      </c>
      <c r="AE136" s="7"/>
      <c r="AF136" s="6" t="s">
        <v>5468</v>
      </c>
      <c r="AG136" s="7" t="s">
        <v>6315</v>
      </c>
      <c r="AH136" s="3" t="s">
        <v>5468</v>
      </c>
      <c r="AI136" s="18" t="s">
        <v>5468</v>
      </c>
      <c r="AJ136" s="18" t="s">
        <v>5468</v>
      </c>
      <c r="AK136" s="18"/>
      <c r="AL136" s="18" t="s">
        <v>5468</v>
      </c>
      <c r="AM136" s="18" t="s">
        <v>5468</v>
      </c>
      <c r="AN136" s="9" t="s">
        <v>5468</v>
      </c>
      <c r="AO136" s="14"/>
      <c r="AP136" s="14" t="s">
        <v>4588</v>
      </c>
      <c r="AQ136" s="14" t="s">
        <v>5468</v>
      </c>
      <c r="AR136" s="14" t="s">
        <v>5468</v>
      </c>
      <c r="AS136" s="9" t="s">
        <v>4588</v>
      </c>
    </row>
    <row r="137" spans="1:45" x14ac:dyDescent="0.3">
      <c r="A137" s="1" t="s">
        <v>3027</v>
      </c>
      <c r="B137" s="8" t="s">
        <v>3028</v>
      </c>
      <c r="C137" s="3" t="str">
        <f>_xlfn.XLOOKUP(B137,'[1]daily break down'!$D:$D,'[1]daily break down'!$E:$E,"")</f>
        <v>Yaounde</v>
      </c>
      <c r="D137" s="1" t="s">
        <v>21</v>
      </c>
      <c r="E137" s="1" t="s">
        <v>30</v>
      </c>
      <c r="F137" s="3" t="s">
        <v>37</v>
      </c>
      <c r="G137" s="1" t="s">
        <v>38</v>
      </c>
      <c r="H137" s="29" t="str">
        <f>_xlfn.XLOOKUP(B137,[2]CALCULATION!$B:$B,[2]CALCULATION!$H:$H,"")</f>
        <v>ZTE</v>
      </c>
      <c r="I137" s="100" t="s">
        <v>6097</v>
      </c>
      <c r="J137" s="41" t="s">
        <v>5541</v>
      </c>
      <c r="K137" s="41"/>
      <c r="L137" s="41">
        <v>3.3922318959687017</v>
      </c>
      <c r="M137" s="41">
        <v>9.2457045997380387</v>
      </c>
      <c r="N137" s="41">
        <v>9.424198063538535</v>
      </c>
      <c r="O137" s="41">
        <v>9.2561916257886665</v>
      </c>
      <c r="P137" s="41">
        <v>9.2457045997380387</v>
      </c>
      <c r="Q137" s="41">
        <v>9.7790804518980803</v>
      </c>
      <c r="R137" s="41">
        <v>9.2457045997380387</v>
      </c>
      <c r="S137" s="40" t="str" cm="1">
        <f t="array" ref="S137">IFERROR(_xlfn.IFS(
U137="MPR ISSUE","PDH",
U137="BSS Hardware Issue","BSS",
U137="Sites strategiques, MLL, Pylone, etc.","ENVTECH",
U137="AKTIVCO DEFAUT GE &amp; POWER Cabinet","AKTIVCO",
U137="AKTIVCO Coupure ENEO &amp; Baisse de tension","AKTIVCO GRID ONLY",
U137="Coupure ENEO &amp; Baisse de tension","IHS GRID ONLY",
U137="Defaut GE &amp; POWER Cabinet","IHS",
U137="Sharing","Partners",
U137="Sites strategiques &amp; DataCenter","SST &amp; DC",
U137="Exclu","Exclu",
U137="SAT","SAT",
U137="SPARE-ISSUE","SPARE-ISSUE",
U137="Fiber CAmtel","TRANS_FO_CAMTEL",
U137="Fiber AOF","Fiber AOF",
U137="Projet OCM (HUAWEI)","TRAVAUX-HUAWEI",
U137="Projet OCM (NOKIA)","TRAVAUX-NOKIA",
U137="ACCESS-ISSUE","ACCESS-ISSUE",
U137="Projet OCM (ZTE, NOKIA, autres projets)","TRAVAUX OCM",
U137="No root CAuse","No root cause",
U137="ODU HS","PDH",
U137="IP &amp; VLAN","PDH",
U137="Warehouse HUAWEI","SPARE-ISSUE",
U137="SPARE-HS","SPARE-ISSUE",
U137="Power Telco","BSS",U137="no impacts","no impacts"
),"")</f>
        <v/>
      </c>
      <c r="T137" s="40" t="str" cm="1">
        <f t="array" ref="T137">IFERROR(_xlfn.IFS(
U137="MPR ISSUE","TX ISSUE",
U137="BSS Hardware Issue","RAN ISSUE",
U137="Sites strategiques, MLL, Pylone, etc.","ENVTECH",
U137="AKTIVCO DEFAUT GE &amp; POWER Cabinet","POWER ISSUE",
U137="AKTIVCO Coupure ENEO &amp; Baisse de tension","POWER ISSUE",
U137="Coupure ENEO &amp; Baisse de tension","POWER ISSUE",
U137="Defaut GE &amp; POWER Cabinet","POWER ISSUE",
U137="Sharing","POWER ISSUE",
U137="Sites strategiques &amp; DataCenter","POWER ISSUE",
U137="Exclu","Exclu",
U137="SAT","TX ISSUE",
U137="SPARE-ISSUE","SPARE-ISSUE",
U137="Fiber CAmtel","TX ISSUE",
U137="Fiber AOF","TX ISSUE",
U137="Projet OCM (HUAWEI)","TRAVAUX-HUAWEI",
U137="Projet OCM (NOKIA)","TRAVAUX -NOKIA",
U137="ACCESS-ISSUE","ACCESS-ISSUE",
U137="Projet OCM (ZTE, NOKIA, autres projets)","TRAVAUX OCM",
U137="No root CAuse","No root cause",
U137="ODU HS","TX ISSUE",
U137="IP &amp; VLAN","TX ISSUE",
U137="Warehouse HUAWEI","SPARE-ISSUE",
U137="SPARE-HS","SPARE-ISSUE",
U137="Power Telco","RAN ISSUE",U137="no impacts","no impacts"
),"")</f>
        <v/>
      </c>
      <c r="U137" s="70"/>
      <c r="V137" s="40" t="str" cm="1">
        <f t="array" ref="V137">IFERROR(_xlfn.IFS(
U137="MPR ISSUE","ACTIVE",
U137="BSS Hardware Issue","ACTIVE",
U137="Sites strategiques, MLL, Pylone, etc.","PASSIVE",
U137="AKTIVCO DEFAUT GE &amp; POWER Cabinet","PASSIVE",
U137="AKTIVCO Coupure ENEO &amp; Baisse de tension","PASSIVE",
U137="Coupure ENEO &amp; Baisse de tension","PASSIVE",
U137="Defaut GE &amp; POWER Cabinet","PASSIVE",
U137="Sharing","PASSIVE",
U137="Sites strategiques &amp; DataCenter","PASSIVE",
U137="Exclu","Exclu",
U137="SAT","ACTIVE",
U137="SPARE-ISSUE","SPARE-ISSUE",
U137="Fiber CAmtel","ACTIVE",
U137="Fiber AOF","ACTIVE",
U137="Projet OCM (HUAWEI)","PLANNED WORKS",
U137="Projet OCM (NOKIA)","PLANNED WORKS",
U137="ACCESS-ISSUE","ACCESS-ISSUE",
U137="Projet OCM (ZTE, NOKIA, autres projets)","PLANNED WORKS",
U137="No root CAuse","No root cause",
U137="ODU HS","ACTIVE",
U137="IP &amp; VLAN","ACTIVE",
U137="Warehouse HUAWEI","SPARE-ISSUE",
U137="SPARE-HS","SPARE-ISSUE",
U137="Power Telco","ACTIVE", U137="no impacts","no impacts"
),"")</f>
        <v/>
      </c>
      <c r="W137" s="101" t="s">
        <v>6306</v>
      </c>
      <c r="X137" s="101" t="s">
        <v>6307</v>
      </c>
      <c r="Y137" s="101"/>
      <c r="Z137" s="101" t="s">
        <v>6257</v>
      </c>
      <c r="AA137" s="101" t="s">
        <v>6227</v>
      </c>
      <c r="AB137" s="17" t="s">
        <v>6317</v>
      </c>
      <c r="AC137" s="17"/>
      <c r="AD137" s="9" t="s">
        <v>5468</v>
      </c>
      <c r="AE137" s="7"/>
      <c r="AF137" s="6" t="s">
        <v>6317</v>
      </c>
      <c r="AG137" s="7" t="s">
        <v>5468</v>
      </c>
      <c r="AH137" s="3" t="s">
        <v>5468</v>
      </c>
      <c r="AI137" s="18" t="s">
        <v>5468</v>
      </c>
      <c r="AJ137" s="18" t="s">
        <v>5468</v>
      </c>
      <c r="AK137" s="18"/>
      <c r="AL137" s="18" t="s">
        <v>5468</v>
      </c>
      <c r="AM137" s="18" t="s">
        <v>5468</v>
      </c>
      <c r="AN137" s="9" t="s">
        <v>5468</v>
      </c>
      <c r="AO137" s="14"/>
      <c r="AP137" s="14" t="s">
        <v>3028</v>
      </c>
      <c r="AQ137" s="14" t="s">
        <v>5468</v>
      </c>
      <c r="AR137" s="14" t="s">
        <v>5468</v>
      </c>
      <c r="AS137" s="9" t="s">
        <v>3028</v>
      </c>
    </row>
    <row r="138" spans="1:45" x14ac:dyDescent="0.3">
      <c r="A138" s="16" t="s">
        <v>695</v>
      </c>
      <c r="B138" s="8" t="s">
        <v>696</v>
      </c>
      <c r="C138" s="3" t="str">
        <f>_xlfn.XLOOKUP(B138,'[1]daily break down'!$D:$D,'[1]daily break down'!$E:$E,"")</f>
        <v>Yaounde</v>
      </c>
      <c r="D138" s="1" t="s">
        <v>11</v>
      </c>
      <c r="E138" s="1" t="s">
        <v>12</v>
      </c>
      <c r="F138" s="3" t="s">
        <v>37</v>
      </c>
      <c r="G138" s="1" t="s">
        <v>38</v>
      </c>
      <c r="H138" s="29" t="str">
        <f>_xlfn.XLOOKUP(B138,[2]CALCULATION!$B:$B,[2]CALCULATION!$H:$H,"")</f>
        <v>ZTE</v>
      </c>
      <c r="I138" s="100" t="s">
        <v>6097</v>
      </c>
      <c r="J138" s="41" t="s">
        <v>5541</v>
      </c>
      <c r="K138" s="41"/>
      <c r="L138" s="41">
        <v>0.10119623437290455</v>
      </c>
      <c r="M138" s="41">
        <v>4.9333966835315168</v>
      </c>
      <c r="N138" s="41">
        <v>9.2457045997380387</v>
      </c>
      <c r="O138" s="41">
        <v>9.2558349242223201</v>
      </c>
      <c r="P138" s="41">
        <v>9.2457045997380387</v>
      </c>
      <c r="Q138" s="41">
        <v>9.2457045997380387</v>
      </c>
      <c r="R138" s="41">
        <v>9.2457045997380387</v>
      </c>
      <c r="S138" s="40" t="str" cm="1">
        <f t="array" ref="S138">IFERROR(_xlfn.IFS(
U138="MPR ISSUE","PDH",
U138="BSS Hardware Issue","BSS",
U138="Sites strategiques, MLL, Pylone, etc.","ENVTECH",
U138="AKTIVCO DEFAUT GE &amp; POWER Cabinet","AKTIVCO",
U138="AKTIVCO Coupure ENEO &amp; Baisse de tension","AKTIVCO GRID ONLY",
U138="Coupure ENEO &amp; Baisse de tension","IHS GRID ONLY",
U138="Defaut GE &amp; POWER Cabinet","IHS",
U138="Sharing","Partners",
U138="Sites strategiques &amp; DataCenter","SST &amp; DC",
U138="Exclu","Exclu",
U138="SAT","SAT",
U138="SPARE-ISSUE","SPARE-ISSUE",
U138="Fiber CAmtel","TRANS_FO_CAMTEL",
U138="Fiber AOF","Fiber AOF",
U138="Projet OCM (HUAWEI)","TRAVAUX-HUAWEI",
U138="Projet OCM (NOKIA)","TRAVAUX-NOKIA",
U138="ACCESS-ISSUE","ACCESS-ISSUE",
U138="Projet OCM (ZTE, NOKIA, autres projets)","TRAVAUX OCM",
U138="No root CAuse","No root cause",
U138="ODU HS","PDH",
U138="IP &amp; VLAN","PDH",
U138="Warehouse HUAWEI","SPARE-ISSUE",
U138="SPARE-HS","SPARE-ISSUE",
U138="Power Telco","BSS",U138="no impacts","no impacts"
),"")</f>
        <v/>
      </c>
      <c r="T138" s="40" t="str" cm="1">
        <f t="array" ref="T138">IFERROR(_xlfn.IFS(
U138="MPR ISSUE","TX ISSUE",
U138="BSS Hardware Issue","RAN ISSUE",
U138="Sites strategiques, MLL, Pylone, etc.","ENVTECH",
U138="AKTIVCO DEFAUT GE &amp; POWER Cabinet","POWER ISSUE",
U138="AKTIVCO Coupure ENEO &amp; Baisse de tension","POWER ISSUE",
U138="Coupure ENEO &amp; Baisse de tension","POWER ISSUE",
U138="Defaut GE &amp; POWER Cabinet","POWER ISSUE",
U138="Sharing","POWER ISSUE",
U138="Sites strategiques &amp; DataCenter","POWER ISSUE",
U138="Exclu","Exclu",
U138="SAT","TX ISSUE",
U138="SPARE-ISSUE","SPARE-ISSUE",
U138="Fiber CAmtel","TX ISSUE",
U138="Fiber AOF","TX ISSUE",
U138="Projet OCM (HUAWEI)","TRAVAUX-HUAWEI",
U138="Projet OCM (NOKIA)","TRAVAUX -NOKIA",
U138="ACCESS-ISSUE","ACCESS-ISSUE",
U138="Projet OCM (ZTE, NOKIA, autres projets)","TRAVAUX OCM",
U138="No root CAuse","No root cause",
U138="ODU HS","TX ISSUE",
U138="IP &amp; VLAN","TX ISSUE",
U138="Warehouse HUAWEI","SPARE-ISSUE",
U138="SPARE-HS","SPARE-ISSUE",
U138="Power Telco","RAN ISSUE",U138="no impacts","no impacts"
),"")</f>
        <v/>
      </c>
      <c r="U138" s="70"/>
      <c r="V138" s="40" t="str" cm="1">
        <f t="array" ref="V138">IFERROR(_xlfn.IFS(
U138="MPR ISSUE","ACTIVE",
U138="BSS Hardware Issue","ACTIVE",
U138="Sites strategiques, MLL, Pylone, etc.","PASSIVE",
U138="AKTIVCO DEFAUT GE &amp; POWER Cabinet","PASSIVE",
U138="AKTIVCO Coupure ENEO &amp; Baisse de tension","PASSIVE",
U138="Coupure ENEO &amp; Baisse de tension","PASSIVE",
U138="Defaut GE &amp; POWER Cabinet","PASSIVE",
U138="Sharing","PASSIVE",
U138="Sites strategiques &amp; DataCenter","PASSIVE",
U138="Exclu","Exclu",
U138="SAT","ACTIVE",
U138="SPARE-ISSUE","SPARE-ISSUE",
U138="Fiber CAmtel","ACTIVE",
U138="Fiber AOF","ACTIVE",
U138="Projet OCM (HUAWEI)","PLANNED WORKS",
U138="Projet OCM (NOKIA)","PLANNED WORKS",
U138="ACCESS-ISSUE","ACCESS-ISSUE",
U138="Projet OCM (ZTE, NOKIA, autres projets)","PLANNED WORKS",
U138="No root CAuse","No root cause",
U138="ODU HS","ACTIVE",
U138="IP &amp; VLAN","ACTIVE",
U138="Warehouse HUAWEI","SPARE-ISSUE",
U138="SPARE-HS","SPARE-ISSUE",
U138="Power Telco","ACTIVE", U138="no impacts","no impacts"
),"")</f>
        <v/>
      </c>
      <c r="W138" s="101" t="s">
        <v>6306</v>
      </c>
      <c r="X138" s="101" t="s">
        <v>6307</v>
      </c>
      <c r="Y138" s="101"/>
      <c r="Z138" s="101" t="s">
        <v>6257</v>
      </c>
      <c r="AA138" s="101" t="s">
        <v>6227</v>
      </c>
      <c r="AB138" s="17" t="s">
        <v>6315</v>
      </c>
      <c r="AC138" s="17"/>
      <c r="AD138" s="9" t="s">
        <v>5468</v>
      </c>
      <c r="AE138" s="7"/>
      <c r="AF138" s="6" t="s">
        <v>5468</v>
      </c>
      <c r="AG138" s="7" t="s">
        <v>6315</v>
      </c>
      <c r="AH138" s="3" t="s">
        <v>5468</v>
      </c>
      <c r="AI138" s="18" t="s">
        <v>5468</v>
      </c>
      <c r="AJ138" s="18" t="s">
        <v>5468</v>
      </c>
      <c r="AK138" s="18"/>
      <c r="AL138" s="18" t="s">
        <v>5468</v>
      </c>
      <c r="AM138" s="18" t="s">
        <v>5468</v>
      </c>
      <c r="AN138" s="9" t="s">
        <v>5468</v>
      </c>
      <c r="AO138" s="14"/>
      <c r="AP138" s="14" t="s">
        <v>696</v>
      </c>
      <c r="AQ138" s="14" t="s">
        <v>5468</v>
      </c>
      <c r="AR138" s="14" t="s">
        <v>5468</v>
      </c>
      <c r="AS138" s="9" t="s">
        <v>696</v>
      </c>
    </row>
    <row r="139" spans="1:45" x14ac:dyDescent="0.3">
      <c r="A139" s="1" t="s">
        <v>2317</v>
      </c>
      <c r="B139" s="8" t="s">
        <v>2318</v>
      </c>
      <c r="C139" s="3" t="str">
        <f>_xlfn.XLOOKUP(B139,'[1]daily break down'!$D:$D,'[1]daily break down'!$E:$E,"")</f>
        <v>Yaounde</v>
      </c>
      <c r="D139" s="1" t="s">
        <v>11</v>
      </c>
      <c r="E139" s="1" t="s">
        <v>12</v>
      </c>
      <c r="F139" s="3" t="s">
        <v>37</v>
      </c>
      <c r="G139" s="1" t="s">
        <v>38</v>
      </c>
      <c r="H139" s="29" t="str">
        <f>_xlfn.XLOOKUP(B139,[2]CALCULATION!$B:$B,[2]CALCULATION!$H:$H,"")</f>
        <v>ZTE</v>
      </c>
      <c r="I139" s="100" t="s">
        <v>6097</v>
      </c>
      <c r="J139" s="41" t="s">
        <v>5541</v>
      </c>
      <c r="K139" s="41"/>
      <c r="L139" s="41">
        <v>4.6432912996207545</v>
      </c>
      <c r="M139" s="41">
        <v>9.2457045997380387</v>
      </c>
      <c r="N139" s="41">
        <v>10.629189459896756</v>
      </c>
      <c r="O139" s="41">
        <v>9.2556387383608296</v>
      </c>
      <c r="P139" s="41">
        <v>11.798011317427296</v>
      </c>
      <c r="Q139" s="41">
        <v>9.2457045997380387</v>
      </c>
      <c r="R139" s="41">
        <v>9.2457045997380387</v>
      </c>
      <c r="S139" s="40" t="str" cm="1">
        <f t="array" ref="S139">IFERROR(_xlfn.IFS(
U139="MPR ISSUE","PDH",
U139="BSS Hardware Issue","BSS",
U139="Sites strategiques, MLL, Pylone, etc.","ENVTECH",
U139="AKTIVCO DEFAUT GE &amp; POWER Cabinet","AKTIVCO",
U139="AKTIVCO Coupure ENEO &amp; Baisse de tension","AKTIVCO GRID ONLY",
U139="Coupure ENEO &amp; Baisse de tension","IHS GRID ONLY",
U139="Defaut GE &amp; POWER Cabinet","IHS",
U139="Sharing","Partners",
U139="Sites strategiques &amp; DataCenter","SST &amp; DC",
U139="Exclu","Exclu",
U139="SAT","SAT",
U139="SPARE-ISSUE","SPARE-ISSUE",
U139="Fiber CAmtel","TRANS_FO_CAMTEL",
U139="Fiber AOF","Fiber AOF",
U139="Projet OCM (HUAWEI)","TRAVAUX-HUAWEI",
U139="Projet OCM (NOKIA)","TRAVAUX-NOKIA",
U139="ACCESS-ISSUE","ACCESS-ISSUE",
U139="Projet OCM (ZTE, NOKIA, autres projets)","TRAVAUX OCM",
U139="No root CAuse","No root cause",
U139="ODU HS","PDH",
U139="IP &amp; VLAN","PDH",
U139="Warehouse HUAWEI","SPARE-ISSUE",
U139="SPARE-HS","SPARE-ISSUE",
U139="Power Telco","BSS",U139="no impacts","no impacts"
),"")</f>
        <v/>
      </c>
      <c r="T139" s="40" t="str" cm="1">
        <f t="array" ref="T139">IFERROR(_xlfn.IFS(
U139="MPR ISSUE","TX ISSUE",
U139="BSS Hardware Issue","RAN ISSUE",
U139="Sites strategiques, MLL, Pylone, etc.","ENVTECH",
U139="AKTIVCO DEFAUT GE &amp; POWER Cabinet","POWER ISSUE",
U139="AKTIVCO Coupure ENEO &amp; Baisse de tension","POWER ISSUE",
U139="Coupure ENEO &amp; Baisse de tension","POWER ISSUE",
U139="Defaut GE &amp; POWER Cabinet","POWER ISSUE",
U139="Sharing","POWER ISSUE",
U139="Sites strategiques &amp; DataCenter","POWER ISSUE",
U139="Exclu","Exclu",
U139="SAT","TX ISSUE",
U139="SPARE-ISSUE","SPARE-ISSUE",
U139="Fiber CAmtel","TX ISSUE",
U139="Fiber AOF","TX ISSUE",
U139="Projet OCM (HUAWEI)","TRAVAUX-HUAWEI",
U139="Projet OCM (NOKIA)","TRAVAUX -NOKIA",
U139="ACCESS-ISSUE","ACCESS-ISSUE",
U139="Projet OCM (ZTE, NOKIA, autres projets)","TRAVAUX OCM",
U139="No root CAuse","No root cause",
U139="ODU HS","TX ISSUE",
U139="IP &amp; VLAN","TX ISSUE",
U139="Warehouse HUAWEI","SPARE-ISSUE",
U139="SPARE-HS","SPARE-ISSUE",
U139="Power Telco","RAN ISSUE",U139="no impacts","no impacts"
),"")</f>
        <v/>
      </c>
      <c r="U139" s="70"/>
      <c r="V139" s="40" t="str" cm="1">
        <f t="array" ref="V139">IFERROR(_xlfn.IFS(
U139="MPR ISSUE","ACTIVE",
U139="BSS Hardware Issue","ACTIVE",
U139="Sites strategiques, MLL, Pylone, etc.","PASSIVE",
U139="AKTIVCO DEFAUT GE &amp; POWER Cabinet","PASSIVE",
U139="AKTIVCO Coupure ENEO &amp; Baisse de tension","PASSIVE",
U139="Coupure ENEO &amp; Baisse de tension","PASSIVE",
U139="Defaut GE &amp; POWER Cabinet","PASSIVE",
U139="Sharing","PASSIVE",
U139="Sites strategiques &amp; DataCenter","PASSIVE",
U139="Exclu","Exclu",
U139="SAT","ACTIVE",
U139="SPARE-ISSUE","SPARE-ISSUE",
U139="Fiber CAmtel","ACTIVE",
U139="Fiber AOF","ACTIVE",
U139="Projet OCM (HUAWEI)","PLANNED WORKS",
U139="Projet OCM (NOKIA)","PLANNED WORKS",
U139="ACCESS-ISSUE","ACCESS-ISSUE",
U139="Projet OCM (ZTE, NOKIA, autres projets)","PLANNED WORKS",
U139="No root CAuse","No root cause",
U139="ODU HS","ACTIVE",
U139="IP &amp; VLAN","ACTIVE",
U139="Warehouse HUAWEI","SPARE-ISSUE",
U139="SPARE-HS","SPARE-ISSUE",
U139="Power Telco","ACTIVE", U139="no impacts","no impacts"
),"")</f>
        <v/>
      </c>
      <c r="W139" s="101" t="s">
        <v>6306</v>
      </c>
      <c r="X139" s="101" t="s">
        <v>6307</v>
      </c>
      <c r="Y139" s="101"/>
      <c r="Z139" s="101" t="s">
        <v>6257</v>
      </c>
      <c r="AA139" s="101" t="s">
        <v>6227</v>
      </c>
      <c r="AB139" s="17" t="s">
        <v>6315</v>
      </c>
      <c r="AC139" s="17"/>
      <c r="AD139" s="9" t="s">
        <v>5468</v>
      </c>
      <c r="AE139" s="7"/>
      <c r="AF139" s="6" t="s">
        <v>5468</v>
      </c>
      <c r="AG139" s="7" t="s">
        <v>6315</v>
      </c>
      <c r="AH139" s="3" t="s">
        <v>5468</v>
      </c>
      <c r="AI139" s="18" t="s">
        <v>5468</v>
      </c>
      <c r="AJ139" s="18" t="s">
        <v>5468</v>
      </c>
      <c r="AK139" s="18"/>
      <c r="AL139" s="18" t="s">
        <v>5468</v>
      </c>
      <c r="AM139" s="18" t="s">
        <v>5468</v>
      </c>
      <c r="AN139" s="9" t="s">
        <v>5468</v>
      </c>
      <c r="AO139" s="14"/>
      <c r="AP139" s="14" t="s">
        <v>2318</v>
      </c>
      <c r="AQ139" s="14" t="s">
        <v>5468</v>
      </c>
      <c r="AR139" s="14" t="s">
        <v>5468</v>
      </c>
      <c r="AS139" s="9" t="s">
        <v>2318</v>
      </c>
    </row>
    <row r="140" spans="1:45" x14ac:dyDescent="0.3">
      <c r="A140" s="1" t="s">
        <v>4816</v>
      </c>
      <c r="B140" s="1" t="s">
        <v>4817</v>
      </c>
      <c r="C140" s="3" t="str">
        <f>_xlfn.XLOOKUP(B140,'[1]daily break down'!$D:$D,'[1]daily break down'!$E:$E,"")</f>
        <v>Yaounde</v>
      </c>
      <c r="D140" s="1" t="s">
        <v>21</v>
      </c>
      <c r="E140" s="1" t="s">
        <v>30</v>
      </c>
      <c r="F140" s="3" t="s">
        <v>37</v>
      </c>
      <c r="G140" s="1" t="s">
        <v>38</v>
      </c>
      <c r="H140" s="29" t="str">
        <f>_xlfn.XLOOKUP(B140,[2]CALCULATION!$B:$B,[2]CALCULATION!$H:$H,"")</f>
        <v>ZTE</v>
      </c>
      <c r="I140" s="100" t="s">
        <v>6097</v>
      </c>
      <c r="J140" s="41" t="s">
        <v>5541</v>
      </c>
      <c r="K140" s="41"/>
      <c r="L140" s="41">
        <v>3.4929287481487181</v>
      </c>
      <c r="M140" s="41">
        <v>11.2783149703367</v>
      </c>
      <c r="N140" s="41">
        <v>9.2457045997380387</v>
      </c>
      <c r="O140" s="41">
        <v>9.2551036860113065</v>
      </c>
      <c r="P140" s="41">
        <v>9.2457045997380387</v>
      </c>
      <c r="Q140" s="41">
        <v>12.643893411864749</v>
      </c>
      <c r="R140" s="41">
        <v>9.2457045997380387</v>
      </c>
      <c r="S140" s="40" t="str" cm="1">
        <f t="array" ref="S140">IFERROR(_xlfn.IFS(
U140="MPR ISSUE","PDH",
U140="BSS Hardware Issue","BSS",
U140="Sites strategiques, MLL, Pylone, etc.","ENVTECH",
U140="AKTIVCO DEFAUT GE &amp; POWER Cabinet","AKTIVCO",
U140="AKTIVCO Coupure ENEO &amp; Baisse de tension","AKTIVCO GRID ONLY",
U140="Coupure ENEO &amp; Baisse de tension","IHS GRID ONLY",
U140="Defaut GE &amp; POWER Cabinet","IHS",
U140="Sharing","Partners",
U140="Sites strategiques &amp; DataCenter","SST &amp; DC",
U140="Exclu","Exclu",
U140="SAT","SAT",
U140="SPARE-ISSUE","SPARE-ISSUE",
U140="Fiber CAmtel","TRANS_FO_CAMTEL",
U140="Fiber AOF","Fiber AOF",
U140="Projet OCM (HUAWEI)","TRAVAUX-HUAWEI",
U140="Projet OCM (NOKIA)","TRAVAUX-NOKIA",
U140="ACCESS-ISSUE","ACCESS-ISSUE",
U140="Projet OCM (ZTE, NOKIA, autres projets)","TRAVAUX OCM",
U140="No root CAuse","No root cause",
U140="ODU HS","PDH",
U140="IP &amp; VLAN","PDH",
U140="Warehouse HUAWEI","SPARE-ISSUE",
U140="SPARE-HS","SPARE-ISSUE",
U140="Power Telco","BSS",U140="no impacts","no impacts"
),"")</f>
        <v/>
      </c>
      <c r="T140" s="40" t="str" cm="1">
        <f t="array" ref="T140">IFERROR(_xlfn.IFS(
U140="MPR ISSUE","TX ISSUE",
U140="BSS Hardware Issue","RAN ISSUE",
U140="Sites strategiques, MLL, Pylone, etc.","ENVTECH",
U140="AKTIVCO DEFAUT GE &amp; POWER Cabinet","POWER ISSUE",
U140="AKTIVCO Coupure ENEO &amp; Baisse de tension","POWER ISSUE",
U140="Coupure ENEO &amp; Baisse de tension","POWER ISSUE",
U140="Defaut GE &amp; POWER Cabinet","POWER ISSUE",
U140="Sharing","POWER ISSUE",
U140="Sites strategiques &amp; DataCenter","POWER ISSUE",
U140="Exclu","Exclu",
U140="SAT","TX ISSUE",
U140="SPARE-ISSUE","SPARE-ISSUE",
U140="Fiber CAmtel","TX ISSUE",
U140="Fiber AOF","TX ISSUE",
U140="Projet OCM (HUAWEI)","TRAVAUX-HUAWEI",
U140="Projet OCM (NOKIA)","TRAVAUX -NOKIA",
U140="ACCESS-ISSUE","ACCESS-ISSUE",
U140="Projet OCM (ZTE, NOKIA, autres projets)","TRAVAUX OCM",
U140="No root CAuse","No root cause",
U140="ODU HS","TX ISSUE",
U140="IP &amp; VLAN","TX ISSUE",
U140="Warehouse HUAWEI","SPARE-ISSUE",
U140="SPARE-HS","SPARE-ISSUE",
U140="Power Telco","RAN ISSUE",U140="no impacts","no impacts"
),"")</f>
        <v/>
      </c>
      <c r="U140" s="70"/>
      <c r="V140" s="40" t="str" cm="1">
        <f t="array" ref="V140">IFERROR(_xlfn.IFS(
U140="MPR ISSUE","ACTIVE",
U140="BSS Hardware Issue","ACTIVE",
U140="Sites strategiques, MLL, Pylone, etc.","PASSIVE",
U140="AKTIVCO DEFAUT GE &amp; POWER Cabinet","PASSIVE",
U140="AKTIVCO Coupure ENEO &amp; Baisse de tension","PASSIVE",
U140="Coupure ENEO &amp; Baisse de tension","PASSIVE",
U140="Defaut GE &amp; POWER Cabinet","PASSIVE",
U140="Sharing","PASSIVE",
U140="Sites strategiques &amp; DataCenter","PASSIVE",
U140="Exclu","Exclu",
U140="SAT","ACTIVE",
U140="SPARE-ISSUE","SPARE-ISSUE",
U140="Fiber CAmtel","ACTIVE",
U140="Fiber AOF","ACTIVE",
U140="Projet OCM (HUAWEI)","PLANNED WORKS",
U140="Projet OCM (NOKIA)","PLANNED WORKS",
U140="ACCESS-ISSUE","ACCESS-ISSUE",
U140="Projet OCM (ZTE, NOKIA, autres projets)","PLANNED WORKS",
U140="No root CAuse","No root cause",
U140="ODU HS","ACTIVE",
U140="IP &amp; VLAN","ACTIVE",
U140="Warehouse HUAWEI","SPARE-ISSUE",
U140="SPARE-HS","SPARE-ISSUE",
U140="Power Telco","ACTIVE", U140="no impacts","no impacts"
),"")</f>
        <v/>
      </c>
      <c r="W140" s="101" t="s">
        <v>6293</v>
      </c>
      <c r="X140" s="101" t="s">
        <v>6294</v>
      </c>
      <c r="Y140" s="101"/>
      <c r="Z140" s="101" t="s">
        <v>6295</v>
      </c>
      <c r="AA140" s="101" t="s">
        <v>6227</v>
      </c>
      <c r="AB140" s="17" t="s">
        <v>6314</v>
      </c>
      <c r="AC140" s="17"/>
      <c r="AD140" s="9" t="s">
        <v>5468</v>
      </c>
      <c r="AE140" s="7"/>
      <c r="AF140" s="6" t="s">
        <v>6314</v>
      </c>
      <c r="AG140" s="7" t="s">
        <v>5468</v>
      </c>
      <c r="AH140" s="3" t="s">
        <v>5468</v>
      </c>
      <c r="AI140" s="18" t="s">
        <v>5468</v>
      </c>
      <c r="AJ140" s="18" t="s">
        <v>5468</v>
      </c>
      <c r="AK140" s="18"/>
      <c r="AL140" s="18" t="s">
        <v>5468</v>
      </c>
      <c r="AM140" s="18" t="s">
        <v>5468</v>
      </c>
      <c r="AN140" s="9" t="s">
        <v>5468</v>
      </c>
      <c r="AO140" s="14"/>
      <c r="AP140" s="14" t="s">
        <v>5468</v>
      </c>
      <c r="AQ140" s="14" t="s">
        <v>5468</v>
      </c>
      <c r="AR140" s="14" t="s">
        <v>5468</v>
      </c>
      <c r="AS140" s="9" t="s">
        <v>4817</v>
      </c>
    </row>
    <row r="141" spans="1:45" x14ac:dyDescent="0.3">
      <c r="A141" s="1" t="s">
        <v>384</v>
      </c>
      <c r="B141" s="1" t="s">
        <v>385</v>
      </c>
      <c r="C141" s="3" t="str">
        <f>_xlfn.XLOOKUP(B141,'[1]daily break down'!$D:$D,'[1]daily break down'!$E:$E,"")</f>
        <v>NORD</v>
      </c>
      <c r="D141" s="1" t="s">
        <v>11</v>
      </c>
      <c r="E141" s="1" t="s">
        <v>154</v>
      </c>
      <c r="F141" s="3" t="s">
        <v>23</v>
      </c>
      <c r="G141" s="1" t="s">
        <v>386</v>
      </c>
      <c r="H141" s="28" t="str">
        <f>_xlfn.XLOOKUP(B141,[2]CALCULATION!$B:$B,[2]CALCULATION!$H:$H,"")</f>
        <v>NOKIA</v>
      </c>
      <c r="I141" s="100" t="s">
        <v>6097</v>
      </c>
      <c r="J141" s="41" t="s">
        <v>5540</v>
      </c>
      <c r="K141" s="41"/>
      <c r="L141" s="41">
        <v>9.2457045997380387</v>
      </c>
      <c r="M141" s="41">
        <v>9.2457045997380387</v>
      </c>
      <c r="N141" s="41">
        <v>9.2457045997380387</v>
      </c>
      <c r="O141" s="41">
        <v>9.2457045997380387</v>
      </c>
      <c r="P141" s="41">
        <v>9.2457045997380387</v>
      </c>
      <c r="Q141" s="41">
        <v>9.2457045997380387</v>
      </c>
      <c r="R141" s="41">
        <v>9.2457045997380387</v>
      </c>
      <c r="S141" s="40" t="str" cm="1">
        <f t="array" ref="S141">IFERROR(_xlfn.IFS(
U141="MPR ISSUE","PDH",
U141="BSS Hardware Issue","BSS",
U141="Sites strategiques, MLL, Pylone, etc.","ENVTECH",
U141="AKTIVCO DEFAUT GE &amp; POWER Cabinet","AKTIVCO",
U141="AKTIVCO Coupure ENEO &amp; Baisse de tension","AKTIVCO GRID ONLY",
U141="Coupure ENEO &amp; Baisse de tension","IHS GRID ONLY",
U141="Defaut GE &amp; POWER Cabinet","IHS",
U141="Sharing","Partners",
U141="Sites strategiques &amp; DataCenter","SST &amp; DC",
U141="Exclu","Exclu",
U141="SAT","SAT",
U141="SPARE-ISSUE","SPARE-ISSUE",
U141="Fiber CAmtel","TRANS_FO_CAMTEL",
U141="Fiber AOF","Fiber AOF",
U141="Projet OCM (HUAWEI)","TRAVAUX-HUAWEI",
U141="Projet OCM (NOKIA)","TRAVAUX-NOKIA",
U141="ACCESS-ISSUE","ACCESS-ISSUE",
U141="Projet OCM (ZTE, NOKIA, autres projets)","TRAVAUX OCM",
U141="No root CAuse","No root cause",
U141="ODU HS","PDH",
U141="IP &amp; VLAN","PDH",
U141="Warehouse HUAWEI","SPARE-ISSUE",
U141="SPARE-HS","SPARE-ISSUE",
U141="Power Telco","BSS",U141="no impacts","no impacts"
),"")</f>
        <v/>
      </c>
      <c r="T141" s="40" t="str" cm="1">
        <f t="array" ref="T141">IFERROR(_xlfn.IFS(
U141="MPR ISSUE","TX ISSUE",
U141="BSS Hardware Issue","RAN ISSUE",
U141="Sites strategiques, MLL, Pylone, etc.","ENVTECH",
U141="AKTIVCO DEFAUT GE &amp; POWER Cabinet","POWER ISSUE",
U141="AKTIVCO Coupure ENEO &amp; Baisse de tension","POWER ISSUE",
U141="Coupure ENEO &amp; Baisse de tension","POWER ISSUE",
U141="Defaut GE &amp; POWER Cabinet","POWER ISSUE",
U141="Sharing","POWER ISSUE",
U141="Sites strategiques &amp; DataCenter","POWER ISSUE",
U141="Exclu","Exclu",
U141="SAT","TX ISSUE",
U141="SPARE-ISSUE","SPARE-ISSUE",
U141="Fiber CAmtel","TX ISSUE",
U141="Fiber AOF","TX ISSUE",
U141="Projet OCM (HUAWEI)","TRAVAUX-HUAWEI",
U141="Projet OCM (NOKIA)","TRAVAUX -NOKIA",
U141="ACCESS-ISSUE","ACCESS-ISSUE",
U141="Projet OCM (ZTE, NOKIA, autres projets)","TRAVAUX OCM",
U141="No root CAuse","No root cause",
U141="ODU HS","TX ISSUE",
U141="IP &amp; VLAN","TX ISSUE",
U141="Warehouse HUAWEI","SPARE-ISSUE",
U141="SPARE-HS","SPARE-ISSUE",
U141="Power Telco","RAN ISSUE",U141="no impacts","no impacts"
),"")</f>
        <v/>
      </c>
      <c r="U141" s="70"/>
      <c r="V141" s="40" t="str" cm="1">
        <f t="array" ref="V141">IFERROR(_xlfn.IFS(
U141="MPR ISSUE","ACTIVE",
U141="BSS Hardware Issue","ACTIVE",
U141="Sites strategiques, MLL, Pylone, etc.","PASSIVE",
U141="AKTIVCO DEFAUT GE &amp; POWER Cabinet","PASSIVE",
U141="AKTIVCO Coupure ENEO &amp; Baisse de tension","PASSIVE",
U141="Coupure ENEO &amp; Baisse de tension","PASSIVE",
U141="Defaut GE &amp; POWER Cabinet","PASSIVE",
U141="Sharing","PASSIVE",
U141="Sites strategiques &amp; DataCenter","PASSIVE",
U141="Exclu","Exclu",
U141="SAT","ACTIVE",
U141="SPARE-ISSUE","SPARE-ISSUE",
U141="Fiber CAmtel","ACTIVE",
U141="Fiber AOF","ACTIVE",
U141="Projet OCM (HUAWEI)","PLANNED WORKS",
U141="Projet OCM (NOKIA)","PLANNED WORKS",
U141="ACCESS-ISSUE","ACCESS-ISSUE",
U141="Projet OCM (ZTE, NOKIA, autres projets)","PLANNED WORKS",
U141="No root CAuse","No root cause",
U141="ODU HS","ACTIVE",
U141="IP &amp; VLAN","ACTIVE",
U141="Warehouse HUAWEI","SPARE-ISSUE",
U141="SPARE-HS","SPARE-ISSUE",
U141="Power Telco","ACTIVE", U141="no impacts","no impacts"
),"")</f>
        <v/>
      </c>
      <c r="W141" s="98"/>
      <c r="X141" s="98"/>
      <c r="Y141" s="98"/>
      <c r="Z141" s="98"/>
      <c r="AA141" s="98"/>
      <c r="AB141" s="17" t="s">
        <v>5781</v>
      </c>
      <c r="AC141" s="17"/>
      <c r="AD141" s="9" t="s">
        <v>5468</v>
      </c>
      <c r="AE141" s="7" t="s">
        <v>5468</v>
      </c>
      <c r="AF141" s="6" t="s">
        <v>5468</v>
      </c>
      <c r="AG141" s="7" t="s">
        <v>5468</v>
      </c>
      <c r="AH141" s="3" t="s">
        <v>5468</v>
      </c>
      <c r="AI141" s="18" t="s">
        <v>5468</v>
      </c>
      <c r="AJ141" s="18" t="s">
        <v>5468</v>
      </c>
      <c r="AK141" s="18" t="s">
        <v>5468</v>
      </c>
      <c r="AL141" s="18" t="s">
        <v>5468</v>
      </c>
      <c r="AM141" s="18" t="s">
        <v>5781</v>
      </c>
      <c r="AN141" s="9" t="s">
        <v>5468</v>
      </c>
      <c r="AO141" s="14"/>
      <c r="AP141" s="14" t="s">
        <v>5468</v>
      </c>
      <c r="AQ141" s="14" t="s">
        <v>385</v>
      </c>
      <c r="AR141" s="14" t="s">
        <v>5468</v>
      </c>
      <c r="AS141" s="9" t="s">
        <v>5468</v>
      </c>
    </row>
    <row r="142" spans="1:45" x14ac:dyDescent="0.3">
      <c r="A142" s="1" t="s">
        <v>1613</v>
      </c>
      <c r="B142" s="8" t="s">
        <v>1614</v>
      </c>
      <c r="C142" s="3" t="str">
        <f>_xlfn.XLOOKUP(B142,'[1]daily break down'!$D:$D,'[1]daily break down'!$E:$E,"")</f>
        <v>Yaounde</v>
      </c>
      <c r="D142" s="1" t="s">
        <v>21</v>
      </c>
      <c r="E142" s="1" t="s">
        <v>12</v>
      </c>
      <c r="F142" s="3" t="s">
        <v>37</v>
      </c>
      <c r="G142" s="1" t="s">
        <v>38</v>
      </c>
      <c r="H142" s="29" t="str">
        <f>_xlfn.XLOOKUP(B142,[2]CALCULATION!$B:$B,[2]CALCULATION!$H:$H,"")</f>
        <v>ZTE</v>
      </c>
      <c r="I142" s="100" t="s">
        <v>6098</v>
      </c>
      <c r="J142" s="41" t="s">
        <v>5541</v>
      </c>
      <c r="K142" s="41"/>
      <c r="L142" s="41">
        <v>20.349128792094362</v>
      </c>
      <c r="M142" s="41">
        <v>27.15404941886181</v>
      </c>
      <c r="N142" s="41">
        <v>32.177548918052807</v>
      </c>
      <c r="O142" s="41">
        <v>9.2127275399291726</v>
      </c>
      <c r="P142" s="41">
        <v>0</v>
      </c>
      <c r="Q142" s="41">
        <v>0</v>
      </c>
      <c r="R142" s="41">
        <v>0</v>
      </c>
      <c r="S142" s="40" t="str" cm="1">
        <f t="array" ref="S142">IFERROR(_xlfn.IFS(
U142="MPR ISSUE","PDH",
U142="BSS Hardware Issue","BSS",
U142="Sites strategiques, MLL, Pylone, etc.","ENVTECH",
U142="AKTIVCO DEFAUT GE &amp; POWER Cabinet","AKTIVCO",
U142="AKTIVCO Coupure ENEO &amp; Baisse de tension","AKTIVCO GRID ONLY",
U142="Coupure ENEO &amp; Baisse de tension","IHS GRID ONLY",
U142="Defaut GE &amp; POWER Cabinet","IHS",
U142="Sharing","Partners",
U142="Sites strategiques &amp; DataCenter","SST &amp; DC",
U142="Exclu","Exclu",
U142="SAT","SAT",
U142="SPARE-ISSUE","SPARE-ISSUE",
U142="Fiber CAmtel","TRANS_FO_CAMTEL",
U142="Fiber AOF","Fiber AOF",
U142="Projet OCM (HUAWEI)","TRAVAUX-HUAWEI",
U142="Projet OCM (NOKIA)","TRAVAUX-NOKIA",
U142="ACCESS-ISSUE","ACCESS-ISSUE",
U142="Projet OCM (ZTE, NOKIA, autres projets)","TRAVAUX OCM",
U142="No root CAuse","No root cause",
U142="ODU HS","PDH",
U142="IP &amp; VLAN","PDH",
U142="Warehouse HUAWEI","SPARE-ISSUE",
U142="SPARE-HS","SPARE-ISSUE",
U142="Power Telco","BSS",U142="no impacts","no impacts"
),"")</f>
        <v/>
      </c>
      <c r="T142" s="40" t="str" cm="1">
        <f t="array" ref="T142">IFERROR(_xlfn.IFS(
U142="MPR ISSUE","TX ISSUE",
U142="BSS Hardware Issue","RAN ISSUE",
U142="Sites strategiques, MLL, Pylone, etc.","ENVTECH",
U142="AKTIVCO DEFAUT GE &amp; POWER Cabinet","POWER ISSUE",
U142="AKTIVCO Coupure ENEO &amp; Baisse de tension","POWER ISSUE",
U142="Coupure ENEO &amp; Baisse de tension","POWER ISSUE",
U142="Defaut GE &amp; POWER Cabinet","POWER ISSUE",
U142="Sharing","POWER ISSUE",
U142="Sites strategiques &amp; DataCenter","POWER ISSUE",
U142="Exclu","Exclu",
U142="SAT","TX ISSUE",
U142="SPARE-ISSUE","SPARE-ISSUE",
U142="Fiber CAmtel","TX ISSUE",
U142="Fiber AOF","TX ISSUE",
U142="Projet OCM (HUAWEI)","TRAVAUX-HUAWEI",
U142="Projet OCM (NOKIA)","TRAVAUX -NOKIA",
U142="ACCESS-ISSUE","ACCESS-ISSUE",
U142="Projet OCM (ZTE, NOKIA, autres projets)","TRAVAUX OCM",
U142="No root CAuse","No root cause",
U142="ODU HS","TX ISSUE",
U142="IP &amp; VLAN","TX ISSUE",
U142="Warehouse HUAWEI","SPARE-ISSUE",
U142="SPARE-HS","SPARE-ISSUE",
U142="Power Telco","RAN ISSUE",U142="no impacts","no impacts"
),"")</f>
        <v/>
      </c>
      <c r="U142" s="70"/>
      <c r="V142" s="40" t="str" cm="1">
        <f t="array" ref="V142">IFERROR(_xlfn.IFS(
U142="MPR ISSUE","ACTIVE",
U142="BSS Hardware Issue","ACTIVE",
U142="Sites strategiques, MLL, Pylone, etc.","PASSIVE",
U142="AKTIVCO DEFAUT GE &amp; POWER Cabinet","PASSIVE",
U142="AKTIVCO Coupure ENEO &amp; Baisse de tension","PASSIVE",
U142="Coupure ENEO &amp; Baisse de tension","PASSIVE",
U142="Defaut GE &amp; POWER Cabinet","PASSIVE",
U142="Sharing","PASSIVE",
U142="Sites strategiques &amp; DataCenter","PASSIVE",
U142="Exclu","Exclu",
U142="SAT","ACTIVE",
U142="SPARE-ISSUE","SPARE-ISSUE",
U142="Fiber CAmtel","ACTIVE",
U142="Fiber AOF","ACTIVE",
U142="Projet OCM (HUAWEI)","PLANNED WORKS",
U142="Projet OCM (NOKIA)","PLANNED WORKS",
U142="ACCESS-ISSUE","ACCESS-ISSUE",
U142="Projet OCM (ZTE, NOKIA, autres projets)","PLANNED WORKS",
U142="No root CAuse","No root cause",
U142="ODU HS","ACTIVE",
U142="IP &amp; VLAN","ACTIVE",
U142="Warehouse HUAWEI","SPARE-ISSUE",
U142="SPARE-HS","SPARE-ISSUE",
U142="Power Telco","ACTIVE", U142="no impacts","no impacts"
),"")</f>
        <v/>
      </c>
      <c r="W142" s="98"/>
      <c r="X142" s="98"/>
      <c r="Y142" s="98"/>
      <c r="Z142" s="98"/>
      <c r="AA142" s="98"/>
      <c r="AB142" s="17" t="s">
        <v>5468</v>
      </c>
      <c r="AC142" s="17"/>
      <c r="AD142" s="9" t="s">
        <v>5468</v>
      </c>
      <c r="AE142" s="7" t="s">
        <v>5468</v>
      </c>
      <c r="AF142" s="6" t="s">
        <v>5468</v>
      </c>
      <c r="AG142" s="7" t="s">
        <v>5468</v>
      </c>
      <c r="AH142" s="3" t="s">
        <v>5468</v>
      </c>
      <c r="AI142" s="18" t="s">
        <v>5468</v>
      </c>
      <c r="AJ142" s="18" t="s">
        <v>5468</v>
      </c>
      <c r="AK142" s="18" t="s">
        <v>5468</v>
      </c>
      <c r="AL142" s="18" t="s">
        <v>5468</v>
      </c>
      <c r="AM142" s="18" t="s">
        <v>5468</v>
      </c>
      <c r="AN142" s="9" t="s">
        <v>5468</v>
      </c>
      <c r="AO142" s="14"/>
      <c r="AP142" s="14" t="s">
        <v>5468</v>
      </c>
      <c r="AQ142" s="14" t="s">
        <v>5468</v>
      </c>
      <c r="AR142" s="14" t="s">
        <v>5468</v>
      </c>
      <c r="AS142" s="9" t="s">
        <v>5468</v>
      </c>
    </row>
    <row r="143" spans="1:45" x14ac:dyDescent="0.3">
      <c r="A143" s="1" t="s">
        <v>2153</v>
      </c>
      <c r="B143" s="1" t="s">
        <v>2154</v>
      </c>
      <c r="C143" s="3" t="str">
        <f>_xlfn.XLOOKUP(B143,'[1]daily break down'!$D:$D,'[1]daily break down'!$E:$E,"")</f>
        <v>Yaounde</v>
      </c>
      <c r="D143" s="1" t="s">
        <v>11</v>
      </c>
      <c r="E143" s="1" t="s">
        <v>12</v>
      </c>
      <c r="F143" s="3" t="s">
        <v>37</v>
      </c>
      <c r="G143" s="1" t="s">
        <v>38</v>
      </c>
      <c r="H143" s="29" t="str">
        <f>_xlfn.XLOOKUP(B143,[2]CALCULATION!$B:$B,[2]CALCULATION!$H:$H,"")</f>
        <v>ZTE</v>
      </c>
      <c r="I143" s="100" t="s">
        <v>6099</v>
      </c>
      <c r="J143" s="41" t="s">
        <v>5541</v>
      </c>
      <c r="K143" s="41"/>
      <c r="L143" s="41">
        <v>0</v>
      </c>
      <c r="M143" s="41">
        <v>0</v>
      </c>
      <c r="N143" s="41">
        <v>0</v>
      </c>
      <c r="O143" s="41">
        <v>9.0281701495007614</v>
      </c>
      <c r="P143" s="41">
        <v>0</v>
      </c>
      <c r="Q143" s="41">
        <v>0</v>
      </c>
      <c r="R143" s="41">
        <v>10.223815964820666</v>
      </c>
      <c r="S143" s="40" t="str" cm="1">
        <f t="array" ref="S143">IFERROR(_xlfn.IFS(
U143="MPR ISSUE","PDH",
U143="BSS Hardware Issue","BSS",
U143="Sites strategiques, MLL, Pylone, etc.","ENVTECH",
U143="AKTIVCO DEFAUT GE &amp; POWER Cabinet","AKTIVCO",
U143="AKTIVCO Coupure ENEO &amp; Baisse de tension","AKTIVCO GRID ONLY",
U143="Coupure ENEO &amp; Baisse de tension","IHS GRID ONLY",
U143="Defaut GE &amp; POWER Cabinet","IHS",
U143="Sharing","Partners",
U143="Sites strategiques &amp; DataCenter","SST &amp; DC",
U143="Exclu","Exclu",
U143="SAT","SAT",
U143="SPARE-ISSUE","SPARE-ISSUE",
U143="Fiber CAmtel","TRANS_FO_CAMTEL",
U143="Fiber AOF","Fiber AOF",
U143="Projet OCM (HUAWEI)","TRAVAUX-HUAWEI",
U143="Projet OCM (NOKIA)","TRAVAUX-NOKIA",
U143="ACCESS-ISSUE","ACCESS-ISSUE",
U143="Projet OCM (ZTE, NOKIA, autres projets)","TRAVAUX OCM",
U143="No root CAuse","No root cause",
U143="ODU HS","PDH",
U143="IP &amp; VLAN","PDH",
U143="Warehouse HUAWEI","SPARE-ISSUE",
U143="SPARE-HS","SPARE-ISSUE",
U143="Power Telco","BSS",U143="no impacts","no impacts"
),"")</f>
        <v/>
      </c>
      <c r="T143" s="40" t="str" cm="1">
        <f t="array" ref="T143">IFERROR(_xlfn.IFS(
U143="MPR ISSUE","TX ISSUE",
U143="BSS Hardware Issue","RAN ISSUE",
U143="Sites strategiques, MLL, Pylone, etc.","ENVTECH",
U143="AKTIVCO DEFAUT GE &amp; POWER Cabinet","POWER ISSUE",
U143="AKTIVCO Coupure ENEO &amp; Baisse de tension","POWER ISSUE",
U143="Coupure ENEO &amp; Baisse de tension","POWER ISSUE",
U143="Defaut GE &amp; POWER Cabinet","POWER ISSUE",
U143="Sharing","POWER ISSUE",
U143="Sites strategiques &amp; DataCenter","POWER ISSUE",
U143="Exclu","Exclu",
U143="SAT","TX ISSUE",
U143="SPARE-ISSUE","SPARE-ISSUE",
U143="Fiber CAmtel","TX ISSUE",
U143="Fiber AOF","TX ISSUE",
U143="Projet OCM (HUAWEI)","TRAVAUX-HUAWEI",
U143="Projet OCM (NOKIA)","TRAVAUX -NOKIA",
U143="ACCESS-ISSUE","ACCESS-ISSUE",
U143="Projet OCM (ZTE, NOKIA, autres projets)","TRAVAUX OCM",
U143="No root CAuse","No root cause",
U143="ODU HS","TX ISSUE",
U143="IP &amp; VLAN","TX ISSUE",
U143="Warehouse HUAWEI","SPARE-ISSUE",
U143="SPARE-HS","SPARE-ISSUE",
U143="Power Telco","RAN ISSUE",U143="no impacts","no impacts"
),"")</f>
        <v/>
      </c>
      <c r="U143" s="70"/>
      <c r="V143" s="40" t="str" cm="1">
        <f t="array" ref="V143">IFERROR(_xlfn.IFS(
U143="MPR ISSUE","ACTIVE",
U143="BSS Hardware Issue","ACTIVE",
U143="Sites strategiques, MLL, Pylone, etc.","PASSIVE",
U143="AKTIVCO DEFAUT GE &amp; POWER Cabinet","PASSIVE",
U143="AKTIVCO Coupure ENEO &amp; Baisse de tension","PASSIVE",
U143="Coupure ENEO &amp; Baisse de tension","PASSIVE",
U143="Defaut GE &amp; POWER Cabinet","PASSIVE",
U143="Sharing","PASSIVE",
U143="Sites strategiques &amp; DataCenter","PASSIVE",
U143="Exclu","Exclu",
U143="SAT","ACTIVE",
U143="SPARE-ISSUE","SPARE-ISSUE",
U143="Fiber CAmtel","ACTIVE",
U143="Fiber AOF","ACTIVE",
U143="Projet OCM (HUAWEI)","PLANNED WORKS",
U143="Projet OCM (NOKIA)","PLANNED WORKS",
U143="ACCESS-ISSUE","ACCESS-ISSUE",
U143="Projet OCM (ZTE, NOKIA, autres projets)","PLANNED WORKS",
U143="No root CAuse","No root cause",
U143="ODU HS","ACTIVE",
U143="IP &amp; VLAN","ACTIVE",
U143="Warehouse HUAWEI","SPARE-ISSUE",
U143="SPARE-HS","SPARE-ISSUE",
U143="Power Telco","ACTIVE", U143="no impacts","no impacts"
),"")</f>
        <v/>
      </c>
      <c r="W143" s="98"/>
      <c r="X143" s="98"/>
      <c r="Y143" s="98"/>
      <c r="Z143" s="98"/>
      <c r="AA143" s="98"/>
      <c r="AB143" s="17" t="s">
        <v>6393</v>
      </c>
      <c r="AC143" s="17"/>
      <c r="AD143" s="9" t="s">
        <v>5468</v>
      </c>
      <c r="AE143" s="7"/>
      <c r="AF143" s="6" t="s">
        <v>5468</v>
      </c>
      <c r="AG143" s="7" t="s">
        <v>6315</v>
      </c>
      <c r="AH143" s="3" t="s">
        <v>5468</v>
      </c>
      <c r="AI143" s="18" t="s">
        <v>5468</v>
      </c>
      <c r="AJ143" s="18" t="s">
        <v>5468</v>
      </c>
      <c r="AK143" s="18" t="s">
        <v>5468</v>
      </c>
      <c r="AL143" s="18" t="s">
        <v>5468</v>
      </c>
      <c r="AM143" s="18" t="s">
        <v>5468</v>
      </c>
      <c r="AN143" s="9" t="s">
        <v>5782</v>
      </c>
      <c r="AO143" s="14"/>
      <c r="AP143" s="14" t="s">
        <v>2154</v>
      </c>
      <c r="AQ143" s="14" t="s">
        <v>5468</v>
      </c>
      <c r="AR143" s="14" t="s">
        <v>5468</v>
      </c>
      <c r="AS143" s="9" t="s">
        <v>2154</v>
      </c>
    </row>
    <row r="144" spans="1:45" x14ac:dyDescent="0.3">
      <c r="A144" s="1" t="s">
        <v>2364</v>
      </c>
      <c r="B144" s="8" t="s">
        <v>2365</v>
      </c>
      <c r="C144" s="3" t="str">
        <f>_xlfn.XLOOKUP(B144,'[1]daily break down'!$D:$D,'[1]daily break down'!$E:$E,"")</f>
        <v>Yaounde</v>
      </c>
      <c r="D144" s="1" t="s">
        <v>21</v>
      </c>
      <c r="E144" s="1" t="s">
        <v>36</v>
      </c>
      <c r="F144" s="3" t="s">
        <v>37</v>
      </c>
      <c r="G144" s="1" t="s">
        <v>38</v>
      </c>
      <c r="H144" s="29" t="str">
        <f>_xlfn.XLOOKUP(B144,[2]CALCULATION!$B:$B,[2]CALCULATION!$H:$H,"")</f>
        <v>ZTE</v>
      </c>
      <c r="I144" s="100" t="s">
        <v>6098</v>
      </c>
      <c r="J144" s="41" t="s">
        <v>5541</v>
      </c>
      <c r="K144" s="41"/>
      <c r="L144" s="41">
        <v>0</v>
      </c>
      <c r="M144" s="41">
        <v>0</v>
      </c>
      <c r="N144" s="41">
        <v>0</v>
      </c>
      <c r="O144" s="41">
        <v>8.9635179906002005</v>
      </c>
      <c r="P144" s="41">
        <v>0</v>
      </c>
      <c r="Q144" s="41">
        <v>0</v>
      </c>
      <c r="R144" s="41">
        <v>0</v>
      </c>
      <c r="S144" s="40" t="str" cm="1">
        <f t="array" ref="S144">IFERROR(_xlfn.IFS(
U144="MPR ISSUE","PDH",
U144="BSS Hardware Issue","BSS",
U144="Sites strategiques, MLL, Pylone, etc.","ENVTECH",
U144="AKTIVCO DEFAUT GE &amp; POWER Cabinet","AKTIVCO",
U144="AKTIVCO Coupure ENEO &amp; Baisse de tension","AKTIVCO GRID ONLY",
U144="Coupure ENEO &amp; Baisse de tension","IHS GRID ONLY",
U144="Defaut GE &amp; POWER Cabinet","IHS",
U144="Sharing","Partners",
U144="Sites strategiques &amp; DataCenter","SST &amp; DC",
U144="Exclu","Exclu",
U144="SAT","SAT",
U144="SPARE-ISSUE","SPARE-ISSUE",
U144="Fiber CAmtel","TRANS_FO_CAMTEL",
U144="Fiber AOF","Fiber AOF",
U144="Projet OCM (HUAWEI)","TRAVAUX-HUAWEI",
U144="Projet OCM (NOKIA)","TRAVAUX-NOKIA",
U144="ACCESS-ISSUE","ACCESS-ISSUE",
U144="Projet OCM (ZTE, NOKIA, autres projets)","TRAVAUX OCM",
U144="No root CAuse","No root cause",
U144="ODU HS","PDH",
U144="IP &amp; VLAN","PDH",
U144="Warehouse HUAWEI","SPARE-ISSUE",
U144="SPARE-HS","SPARE-ISSUE",
U144="Power Telco","BSS",U144="no impacts","no impacts"
),"")</f>
        <v/>
      </c>
      <c r="T144" s="40" t="str" cm="1">
        <f t="array" ref="T144">IFERROR(_xlfn.IFS(
U144="MPR ISSUE","TX ISSUE",
U144="BSS Hardware Issue","RAN ISSUE",
U144="Sites strategiques, MLL, Pylone, etc.","ENVTECH",
U144="AKTIVCO DEFAUT GE &amp; POWER Cabinet","POWER ISSUE",
U144="AKTIVCO Coupure ENEO &amp; Baisse de tension","POWER ISSUE",
U144="Coupure ENEO &amp; Baisse de tension","POWER ISSUE",
U144="Defaut GE &amp; POWER Cabinet","POWER ISSUE",
U144="Sharing","POWER ISSUE",
U144="Sites strategiques &amp; DataCenter","POWER ISSUE",
U144="Exclu","Exclu",
U144="SAT","TX ISSUE",
U144="SPARE-ISSUE","SPARE-ISSUE",
U144="Fiber CAmtel","TX ISSUE",
U144="Fiber AOF","TX ISSUE",
U144="Projet OCM (HUAWEI)","TRAVAUX-HUAWEI",
U144="Projet OCM (NOKIA)","TRAVAUX -NOKIA",
U144="ACCESS-ISSUE","ACCESS-ISSUE",
U144="Projet OCM (ZTE, NOKIA, autres projets)","TRAVAUX OCM",
U144="No root CAuse","No root cause",
U144="ODU HS","TX ISSUE",
U144="IP &amp; VLAN","TX ISSUE",
U144="Warehouse HUAWEI","SPARE-ISSUE",
U144="SPARE-HS","SPARE-ISSUE",
U144="Power Telco","RAN ISSUE",U144="no impacts","no impacts"
),"")</f>
        <v/>
      </c>
      <c r="U144" s="70"/>
      <c r="V144" s="40" t="str" cm="1">
        <f t="array" ref="V144">IFERROR(_xlfn.IFS(
U144="MPR ISSUE","ACTIVE",
U144="BSS Hardware Issue","ACTIVE",
U144="Sites strategiques, MLL, Pylone, etc.","PASSIVE",
U144="AKTIVCO DEFAUT GE &amp; POWER Cabinet","PASSIVE",
U144="AKTIVCO Coupure ENEO &amp; Baisse de tension","PASSIVE",
U144="Coupure ENEO &amp; Baisse de tension","PASSIVE",
U144="Defaut GE &amp; POWER Cabinet","PASSIVE",
U144="Sharing","PASSIVE",
U144="Sites strategiques &amp; DataCenter","PASSIVE",
U144="Exclu","Exclu",
U144="SAT","ACTIVE",
U144="SPARE-ISSUE","SPARE-ISSUE",
U144="Fiber CAmtel","ACTIVE",
U144="Fiber AOF","ACTIVE",
U144="Projet OCM (HUAWEI)","PLANNED WORKS",
U144="Projet OCM (NOKIA)","PLANNED WORKS",
U144="ACCESS-ISSUE","ACCESS-ISSUE",
U144="Projet OCM (ZTE, NOKIA, autres projets)","PLANNED WORKS",
U144="No root CAuse","No root cause",
U144="ODU HS","ACTIVE",
U144="IP &amp; VLAN","ACTIVE",
U144="Warehouse HUAWEI","SPARE-ISSUE",
U144="SPARE-HS","SPARE-ISSUE",
U144="Power Telco","ACTIVE", U144="no impacts","no impacts"
),"")</f>
        <v/>
      </c>
      <c r="W144" s="98"/>
      <c r="X144" s="98"/>
      <c r="Y144" s="98"/>
      <c r="Z144" s="98"/>
      <c r="AA144" s="98"/>
      <c r="AB144" s="17" t="s">
        <v>5468</v>
      </c>
      <c r="AC144" s="17"/>
      <c r="AD144" s="9" t="s">
        <v>5468</v>
      </c>
      <c r="AE144" s="7" t="s">
        <v>5468</v>
      </c>
      <c r="AF144" s="6" t="s">
        <v>5468</v>
      </c>
      <c r="AG144" s="7" t="s">
        <v>5468</v>
      </c>
      <c r="AH144" s="3" t="s">
        <v>5468</v>
      </c>
      <c r="AI144" s="18" t="s">
        <v>5468</v>
      </c>
      <c r="AJ144" s="18" t="s">
        <v>5468</v>
      </c>
      <c r="AK144" s="18" t="s">
        <v>5468</v>
      </c>
      <c r="AL144" s="18" t="s">
        <v>5468</v>
      </c>
      <c r="AM144" s="18" t="s">
        <v>5468</v>
      </c>
      <c r="AN144" s="9" t="s">
        <v>5468</v>
      </c>
      <c r="AO144" s="14"/>
      <c r="AP144" s="14" t="s">
        <v>5468</v>
      </c>
      <c r="AQ144" s="14" t="s">
        <v>5468</v>
      </c>
      <c r="AR144" s="14" t="s">
        <v>5468</v>
      </c>
      <c r="AS144" s="9" t="s">
        <v>5468</v>
      </c>
    </row>
    <row r="145" spans="1:45" x14ac:dyDescent="0.3">
      <c r="A145" s="1" t="s">
        <v>2706</v>
      </c>
      <c r="B145" s="8" t="s">
        <v>2707</v>
      </c>
      <c r="C145" s="3" t="str">
        <f>_xlfn.XLOOKUP(B145,'[1]daily break down'!$D:$D,'[1]daily break down'!$E:$E,"")</f>
        <v>Yaounde</v>
      </c>
      <c r="D145" s="1" t="s">
        <v>11</v>
      </c>
      <c r="E145" s="1" t="s">
        <v>12</v>
      </c>
      <c r="F145" s="3" t="s">
        <v>37</v>
      </c>
      <c r="G145" s="1" t="s">
        <v>38</v>
      </c>
      <c r="H145" s="29" t="str">
        <f>_xlfn.XLOOKUP(B145,[2]CALCULATION!$B:$B,[2]CALCULATION!$H:$H,"")</f>
        <v>ZTE</v>
      </c>
      <c r="I145" s="100" t="s">
        <v>6098</v>
      </c>
      <c r="J145" s="41" t="s">
        <v>5541</v>
      </c>
      <c r="K145" s="41"/>
      <c r="L145" s="41">
        <v>0</v>
      </c>
      <c r="M145" s="41">
        <v>1.6533117600226025E-2</v>
      </c>
      <c r="N145" s="41">
        <v>0</v>
      </c>
      <c r="O145" s="41">
        <v>8.9229966926630766</v>
      </c>
      <c r="P145" s="41">
        <v>0</v>
      </c>
      <c r="Q145" s="41">
        <v>0</v>
      </c>
      <c r="R145" s="41">
        <v>0</v>
      </c>
      <c r="S145" s="40" t="str" cm="1">
        <f t="array" ref="S145">IFERROR(_xlfn.IFS(
U145="MPR ISSUE","PDH",
U145="BSS Hardware Issue","BSS",
U145="Sites strategiques, MLL, Pylone, etc.","ENVTECH",
U145="AKTIVCO DEFAUT GE &amp; POWER Cabinet","AKTIVCO",
U145="AKTIVCO Coupure ENEO &amp; Baisse de tension","AKTIVCO GRID ONLY",
U145="Coupure ENEO &amp; Baisse de tension","IHS GRID ONLY",
U145="Defaut GE &amp; POWER Cabinet","IHS",
U145="Sharing","Partners",
U145="Sites strategiques &amp; DataCenter","SST &amp; DC",
U145="Exclu","Exclu",
U145="SAT","SAT",
U145="SPARE-ISSUE","SPARE-ISSUE",
U145="Fiber CAmtel","TRANS_FO_CAMTEL",
U145="Fiber AOF","Fiber AOF",
U145="Projet OCM (HUAWEI)","TRAVAUX-HUAWEI",
U145="Projet OCM (NOKIA)","TRAVAUX-NOKIA",
U145="ACCESS-ISSUE","ACCESS-ISSUE",
U145="Projet OCM (ZTE, NOKIA, autres projets)","TRAVAUX OCM",
U145="No root CAuse","No root cause",
U145="ODU HS","PDH",
U145="IP &amp; VLAN","PDH",
U145="Warehouse HUAWEI","SPARE-ISSUE",
U145="SPARE-HS","SPARE-ISSUE",
U145="Power Telco","BSS",U145="no impacts","no impacts"
),"")</f>
        <v/>
      </c>
      <c r="T145" s="40" t="str" cm="1">
        <f t="array" ref="T145">IFERROR(_xlfn.IFS(
U145="MPR ISSUE","TX ISSUE",
U145="BSS Hardware Issue","RAN ISSUE",
U145="Sites strategiques, MLL, Pylone, etc.","ENVTECH",
U145="AKTIVCO DEFAUT GE &amp; POWER Cabinet","POWER ISSUE",
U145="AKTIVCO Coupure ENEO &amp; Baisse de tension","POWER ISSUE",
U145="Coupure ENEO &amp; Baisse de tension","POWER ISSUE",
U145="Defaut GE &amp; POWER Cabinet","POWER ISSUE",
U145="Sharing","POWER ISSUE",
U145="Sites strategiques &amp; DataCenter","POWER ISSUE",
U145="Exclu","Exclu",
U145="SAT","TX ISSUE",
U145="SPARE-ISSUE","SPARE-ISSUE",
U145="Fiber CAmtel","TX ISSUE",
U145="Fiber AOF","TX ISSUE",
U145="Projet OCM (HUAWEI)","TRAVAUX-HUAWEI",
U145="Projet OCM (NOKIA)","TRAVAUX -NOKIA",
U145="ACCESS-ISSUE","ACCESS-ISSUE",
U145="Projet OCM (ZTE, NOKIA, autres projets)","TRAVAUX OCM",
U145="No root CAuse","No root cause",
U145="ODU HS","TX ISSUE",
U145="IP &amp; VLAN","TX ISSUE",
U145="Warehouse HUAWEI","SPARE-ISSUE",
U145="SPARE-HS","SPARE-ISSUE",
U145="Power Telco","RAN ISSUE",U145="no impacts","no impacts"
),"")</f>
        <v/>
      </c>
      <c r="U145" s="70"/>
      <c r="V145" s="40" t="str" cm="1">
        <f t="array" ref="V145">IFERROR(_xlfn.IFS(
U145="MPR ISSUE","ACTIVE",
U145="BSS Hardware Issue","ACTIVE",
U145="Sites strategiques, MLL, Pylone, etc.","PASSIVE",
U145="AKTIVCO DEFAUT GE &amp; POWER Cabinet","PASSIVE",
U145="AKTIVCO Coupure ENEO &amp; Baisse de tension","PASSIVE",
U145="Coupure ENEO &amp; Baisse de tension","PASSIVE",
U145="Defaut GE &amp; POWER Cabinet","PASSIVE",
U145="Sharing","PASSIVE",
U145="Sites strategiques &amp; DataCenter","PASSIVE",
U145="Exclu","Exclu",
U145="SAT","ACTIVE",
U145="SPARE-ISSUE","SPARE-ISSUE",
U145="Fiber CAmtel","ACTIVE",
U145="Fiber AOF","ACTIVE",
U145="Projet OCM (HUAWEI)","PLANNED WORKS",
U145="Projet OCM (NOKIA)","PLANNED WORKS",
U145="ACCESS-ISSUE","ACCESS-ISSUE",
U145="Projet OCM (ZTE, NOKIA, autres projets)","PLANNED WORKS",
U145="No root CAuse","No root cause",
U145="ODU HS","ACTIVE",
U145="IP &amp; VLAN","ACTIVE",
U145="Warehouse HUAWEI","SPARE-ISSUE",
U145="SPARE-HS","SPARE-ISSUE",
U145="Power Telco","ACTIVE", U145="no impacts","no impacts"
),"")</f>
        <v/>
      </c>
      <c r="W145" s="98"/>
      <c r="X145" s="98"/>
      <c r="Y145" s="98"/>
      <c r="Z145" s="98"/>
      <c r="AA145" s="98"/>
      <c r="AB145" s="17" t="s">
        <v>5468</v>
      </c>
      <c r="AC145" s="17"/>
      <c r="AD145" s="9" t="s">
        <v>5468</v>
      </c>
      <c r="AE145" s="7" t="s">
        <v>5468</v>
      </c>
      <c r="AF145" s="6" t="s">
        <v>5468</v>
      </c>
      <c r="AG145" s="7" t="s">
        <v>5468</v>
      </c>
      <c r="AH145" s="3" t="s">
        <v>5468</v>
      </c>
      <c r="AI145" s="18" t="s">
        <v>5468</v>
      </c>
      <c r="AJ145" s="18" t="s">
        <v>5468</v>
      </c>
      <c r="AK145" s="18" t="s">
        <v>5468</v>
      </c>
      <c r="AL145" s="18" t="s">
        <v>5468</v>
      </c>
      <c r="AM145" s="18" t="s">
        <v>5468</v>
      </c>
      <c r="AN145" s="9" t="s">
        <v>5468</v>
      </c>
      <c r="AO145" s="14"/>
      <c r="AP145" s="14" t="s">
        <v>5468</v>
      </c>
      <c r="AQ145" s="14" t="s">
        <v>5468</v>
      </c>
      <c r="AR145" s="14" t="s">
        <v>5468</v>
      </c>
      <c r="AS145" s="9" t="s">
        <v>5468</v>
      </c>
    </row>
    <row r="146" spans="1:45" x14ac:dyDescent="0.3">
      <c r="A146" s="1" t="s">
        <v>3208</v>
      </c>
      <c r="B146" s="8" t="s">
        <v>3209</v>
      </c>
      <c r="C146" s="3" t="str">
        <f>_xlfn.XLOOKUP(B146,'[1]daily break down'!$D:$D,'[1]daily break down'!$E:$E,"")</f>
        <v>Yaounde</v>
      </c>
      <c r="D146" s="1"/>
      <c r="E146" s="1"/>
      <c r="F146" s="3" t="s">
        <v>37</v>
      </c>
      <c r="G146" s="1" t="s">
        <v>38</v>
      </c>
      <c r="H146" s="29" t="str">
        <f>_xlfn.XLOOKUP(B146,[2]CALCULATION!$B:$B,[2]CALCULATION!$H:$H,"")</f>
        <v>ZTE</v>
      </c>
      <c r="I146" s="100" t="s">
        <v>6097</v>
      </c>
      <c r="J146" s="41" t="s">
        <v>5541</v>
      </c>
      <c r="K146" s="41"/>
      <c r="L146" s="41">
        <v>4.6429702682110419</v>
      </c>
      <c r="M146" s="41">
        <v>9.2457045997380387</v>
      </c>
      <c r="N146" s="41">
        <v>9.2457045997380387</v>
      </c>
      <c r="O146" s="41">
        <v>9.2580108037770419</v>
      </c>
      <c r="P146" s="41">
        <v>9.2457045997380387</v>
      </c>
      <c r="Q146" s="41">
        <v>9.2457045997380387</v>
      </c>
      <c r="R146" s="41">
        <v>9.2457045997380387</v>
      </c>
      <c r="S146" s="40" t="str" cm="1">
        <f t="array" ref="S146">IFERROR(_xlfn.IFS(
U146="MPR ISSUE","PDH",
U146="BSS Hardware Issue","BSS",
U146="Sites strategiques, MLL, Pylone, etc.","ENVTECH",
U146="AKTIVCO DEFAUT GE &amp; POWER Cabinet","AKTIVCO",
U146="AKTIVCO Coupure ENEO &amp; Baisse de tension","AKTIVCO GRID ONLY",
U146="Coupure ENEO &amp; Baisse de tension","IHS GRID ONLY",
U146="Defaut GE &amp; POWER Cabinet","IHS",
U146="Sharing","Partners",
U146="Sites strategiques &amp; DataCenter","SST &amp; DC",
U146="Exclu","Exclu",
U146="SAT","SAT",
U146="SPARE-ISSUE","SPARE-ISSUE",
U146="Fiber CAmtel","TRANS_FO_CAMTEL",
U146="Fiber AOF","Fiber AOF",
U146="Projet OCM (HUAWEI)","TRAVAUX-HUAWEI",
U146="Projet OCM (NOKIA)","TRAVAUX-NOKIA",
U146="ACCESS-ISSUE","ACCESS-ISSUE",
U146="Projet OCM (ZTE, NOKIA, autres projets)","TRAVAUX OCM",
U146="No root CAuse","No root cause",
U146="ODU HS","PDH",
U146="IP &amp; VLAN","PDH",
U146="Warehouse HUAWEI","SPARE-ISSUE",
U146="SPARE-HS","SPARE-ISSUE",
U146="Power Telco","BSS",U146="no impacts","no impacts"
),"")</f>
        <v/>
      </c>
      <c r="T146" s="40" t="str" cm="1">
        <f t="array" ref="T146">IFERROR(_xlfn.IFS(
U146="MPR ISSUE","TX ISSUE",
U146="BSS Hardware Issue","RAN ISSUE",
U146="Sites strategiques, MLL, Pylone, etc.","ENVTECH",
U146="AKTIVCO DEFAUT GE &amp; POWER Cabinet","POWER ISSUE",
U146="AKTIVCO Coupure ENEO &amp; Baisse de tension","POWER ISSUE",
U146="Coupure ENEO &amp; Baisse de tension","POWER ISSUE",
U146="Defaut GE &amp; POWER Cabinet","POWER ISSUE",
U146="Sharing","POWER ISSUE",
U146="Sites strategiques &amp; DataCenter","POWER ISSUE",
U146="Exclu","Exclu",
U146="SAT","TX ISSUE",
U146="SPARE-ISSUE","SPARE-ISSUE",
U146="Fiber CAmtel","TX ISSUE",
U146="Fiber AOF","TX ISSUE",
U146="Projet OCM (HUAWEI)","TRAVAUX-HUAWEI",
U146="Projet OCM (NOKIA)","TRAVAUX -NOKIA",
U146="ACCESS-ISSUE","ACCESS-ISSUE",
U146="Projet OCM (ZTE, NOKIA, autres projets)","TRAVAUX OCM",
U146="No root CAuse","No root cause",
U146="ODU HS","TX ISSUE",
U146="IP &amp; VLAN","TX ISSUE",
U146="Warehouse HUAWEI","SPARE-ISSUE",
U146="SPARE-HS","SPARE-ISSUE",
U146="Power Telco","RAN ISSUE",U146="no impacts","no impacts"
),"")</f>
        <v/>
      </c>
      <c r="U146" s="70"/>
      <c r="V146" s="40" t="str" cm="1">
        <f t="array" ref="V146">IFERROR(_xlfn.IFS(
U146="MPR ISSUE","ACTIVE",
U146="BSS Hardware Issue","ACTIVE",
U146="Sites strategiques, MLL, Pylone, etc.","PASSIVE",
U146="AKTIVCO DEFAUT GE &amp; POWER Cabinet","PASSIVE",
U146="AKTIVCO Coupure ENEO &amp; Baisse de tension","PASSIVE",
U146="Coupure ENEO &amp; Baisse de tension","PASSIVE",
U146="Defaut GE &amp; POWER Cabinet","PASSIVE",
U146="Sharing","PASSIVE",
U146="Sites strategiques &amp; DataCenter","PASSIVE",
U146="Exclu","Exclu",
U146="SAT","ACTIVE",
U146="SPARE-ISSUE","SPARE-ISSUE",
U146="Fiber CAmtel","ACTIVE",
U146="Fiber AOF","ACTIVE",
U146="Projet OCM (HUAWEI)","PLANNED WORKS",
U146="Projet OCM (NOKIA)","PLANNED WORKS",
U146="ACCESS-ISSUE","ACCESS-ISSUE",
U146="Projet OCM (ZTE, NOKIA, autres projets)","PLANNED WORKS",
U146="No root CAuse","No root cause",
U146="ODU HS","ACTIVE",
U146="IP &amp; VLAN","ACTIVE",
U146="Warehouse HUAWEI","SPARE-ISSUE",
U146="SPARE-HS","SPARE-ISSUE",
U146="Power Telco","ACTIVE", U146="no impacts","no impacts"
),"")</f>
        <v/>
      </c>
      <c r="W146" s="101" t="s">
        <v>6306</v>
      </c>
      <c r="X146" s="101" t="s">
        <v>6307</v>
      </c>
      <c r="Y146" s="101"/>
      <c r="Z146" s="101" t="s">
        <v>6257</v>
      </c>
      <c r="AA146" s="101" t="s">
        <v>6227</v>
      </c>
      <c r="AB146" s="17" t="s">
        <v>5468</v>
      </c>
      <c r="AC146" s="17"/>
      <c r="AD146" s="9" t="s">
        <v>5468</v>
      </c>
      <c r="AE146" s="7"/>
      <c r="AF146" s="6" t="s">
        <v>5468</v>
      </c>
      <c r="AG146" s="7" t="s">
        <v>5468</v>
      </c>
      <c r="AH146" s="3" t="s">
        <v>5468</v>
      </c>
      <c r="AI146" s="18" t="s">
        <v>5468</v>
      </c>
      <c r="AJ146" s="18" t="s">
        <v>5468</v>
      </c>
      <c r="AK146" s="18"/>
      <c r="AL146" s="18" t="s">
        <v>5468</v>
      </c>
      <c r="AM146" s="18" t="s">
        <v>5468</v>
      </c>
      <c r="AN146" s="9" t="s">
        <v>5468</v>
      </c>
      <c r="AO146" s="14"/>
      <c r="AP146" s="14" t="s">
        <v>3209</v>
      </c>
      <c r="AQ146" s="14" t="s">
        <v>5468</v>
      </c>
      <c r="AR146" s="14" t="s">
        <v>5468</v>
      </c>
      <c r="AS146" s="9" t="s">
        <v>3209</v>
      </c>
    </row>
    <row r="147" spans="1:45" x14ac:dyDescent="0.3">
      <c r="A147" s="1" t="s">
        <v>3414</v>
      </c>
      <c r="B147" s="8" t="s">
        <v>3415</v>
      </c>
      <c r="C147" s="3" t="str">
        <f>_xlfn.XLOOKUP(B147,'[1]daily break down'!$D:$D,'[1]daily break down'!$E:$E,"")</f>
        <v>Yaounde</v>
      </c>
      <c r="D147" s="1" t="s">
        <v>11</v>
      </c>
      <c r="E147" s="1" t="s">
        <v>145</v>
      </c>
      <c r="F147" s="3" t="s">
        <v>37</v>
      </c>
      <c r="G147" s="1" t="s">
        <v>38</v>
      </c>
      <c r="H147" s="29" t="str">
        <f>_xlfn.XLOOKUP(B147,[2]CALCULATION!$B:$B,[2]CALCULATION!$H:$H,"")</f>
        <v>ZTE</v>
      </c>
      <c r="I147" s="100" t="s">
        <v>6098</v>
      </c>
      <c r="J147" s="41" t="s">
        <v>5541</v>
      </c>
      <c r="K147" s="41"/>
      <c r="L147" s="41">
        <v>0</v>
      </c>
      <c r="M147" s="41">
        <v>2.5022614879306262E-2</v>
      </c>
      <c r="N147" s="41">
        <v>0</v>
      </c>
      <c r="O147" s="41">
        <v>8.9011308866459498</v>
      </c>
      <c r="P147" s="41">
        <v>0</v>
      </c>
      <c r="Q147" s="41">
        <v>0</v>
      </c>
      <c r="R147" s="41">
        <v>0</v>
      </c>
      <c r="S147" s="40" t="str" cm="1">
        <f t="array" ref="S147">IFERROR(_xlfn.IFS(
U147="MPR ISSUE","PDH",
U147="BSS Hardware Issue","BSS",
U147="Sites strategiques, MLL, Pylone, etc.","ENVTECH",
U147="AKTIVCO DEFAUT GE &amp; POWER Cabinet","AKTIVCO",
U147="AKTIVCO Coupure ENEO &amp; Baisse de tension","AKTIVCO GRID ONLY",
U147="Coupure ENEO &amp; Baisse de tension","IHS GRID ONLY",
U147="Defaut GE &amp; POWER Cabinet","IHS",
U147="Sharing","Partners",
U147="Sites strategiques &amp; DataCenter","SST &amp; DC",
U147="Exclu","Exclu",
U147="SAT","SAT",
U147="SPARE-ISSUE","SPARE-ISSUE",
U147="Fiber CAmtel","TRANS_FO_CAMTEL",
U147="Fiber AOF","Fiber AOF",
U147="Projet OCM (HUAWEI)","TRAVAUX-HUAWEI",
U147="Projet OCM (NOKIA)","TRAVAUX-NOKIA",
U147="ACCESS-ISSUE","ACCESS-ISSUE",
U147="Projet OCM (ZTE, NOKIA, autres projets)","TRAVAUX OCM",
U147="No root CAuse","No root cause",
U147="ODU HS","PDH",
U147="IP &amp; VLAN","PDH",
U147="Warehouse HUAWEI","SPARE-ISSUE",
U147="SPARE-HS","SPARE-ISSUE",
U147="Power Telco","BSS",U147="no impacts","no impacts"
),"")</f>
        <v/>
      </c>
      <c r="T147" s="40" t="str" cm="1">
        <f t="array" ref="T147">IFERROR(_xlfn.IFS(
U147="MPR ISSUE","TX ISSUE",
U147="BSS Hardware Issue","RAN ISSUE",
U147="Sites strategiques, MLL, Pylone, etc.","ENVTECH",
U147="AKTIVCO DEFAUT GE &amp; POWER Cabinet","POWER ISSUE",
U147="AKTIVCO Coupure ENEO &amp; Baisse de tension","POWER ISSUE",
U147="Coupure ENEO &amp; Baisse de tension","POWER ISSUE",
U147="Defaut GE &amp; POWER Cabinet","POWER ISSUE",
U147="Sharing","POWER ISSUE",
U147="Sites strategiques &amp; DataCenter","POWER ISSUE",
U147="Exclu","Exclu",
U147="SAT","TX ISSUE",
U147="SPARE-ISSUE","SPARE-ISSUE",
U147="Fiber CAmtel","TX ISSUE",
U147="Fiber AOF","TX ISSUE",
U147="Projet OCM (HUAWEI)","TRAVAUX-HUAWEI",
U147="Projet OCM (NOKIA)","TRAVAUX -NOKIA",
U147="ACCESS-ISSUE","ACCESS-ISSUE",
U147="Projet OCM (ZTE, NOKIA, autres projets)","TRAVAUX OCM",
U147="No root CAuse","No root cause",
U147="ODU HS","TX ISSUE",
U147="IP &amp; VLAN","TX ISSUE",
U147="Warehouse HUAWEI","SPARE-ISSUE",
U147="SPARE-HS","SPARE-ISSUE",
U147="Power Telco","RAN ISSUE",U147="no impacts","no impacts"
),"")</f>
        <v/>
      </c>
      <c r="U147" s="70"/>
      <c r="V147" s="40" t="str" cm="1">
        <f t="array" ref="V147">IFERROR(_xlfn.IFS(
U147="MPR ISSUE","ACTIVE",
U147="BSS Hardware Issue","ACTIVE",
U147="Sites strategiques, MLL, Pylone, etc.","PASSIVE",
U147="AKTIVCO DEFAUT GE &amp; POWER Cabinet","PASSIVE",
U147="AKTIVCO Coupure ENEO &amp; Baisse de tension","PASSIVE",
U147="Coupure ENEO &amp; Baisse de tension","PASSIVE",
U147="Defaut GE &amp; POWER Cabinet","PASSIVE",
U147="Sharing","PASSIVE",
U147="Sites strategiques &amp; DataCenter","PASSIVE",
U147="Exclu","Exclu",
U147="SAT","ACTIVE",
U147="SPARE-ISSUE","SPARE-ISSUE",
U147="Fiber CAmtel","ACTIVE",
U147="Fiber AOF","ACTIVE",
U147="Projet OCM (HUAWEI)","PLANNED WORKS",
U147="Projet OCM (NOKIA)","PLANNED WORKS",
U147="ACCESS-ISSUE","ACCESS-ISSUE",
U147="Projet OCM (ZTE, NOKIA, autres projets)","PLANNED WORKS",
U147="No root CAuse","No root cause",
U147="ODU HS","ACTIVE",
U147="IP &amp; VLAN","ACTIVE",
U147="Warehouse HUAWEI","SPARE-ISSUE",
U147="SPARE-HS","SPARE-ISSUE",
U147="Power Telco","ACTIVE", U147="no impacts","no impacts"
),"")</f>
        <v/>
      </c>
      <c r="W147" s="98"/>
      <c r="X147" s="98"/>
      <c r="Y147" s="98"/>
      <c r="Z147" s="98"/>
      <c r="AA147" s="98"/>
      <c r="AB147" s="17" t="s">
        <v>5468</v>
      </c>
      <c r="AC147" s="17"/>
      <c r="AD147" s="9" t="s">
        <v>5468</v>
      </c>
      <c r="AE147" s="7" t="s">
        <v>5468</v>
      </c>
      <c r="AF147" s="6" t="s">
        <v>5468</v>
      </c>
      <c r="AG147" s="7" t="s">
        <v>5468</v>
      </c>
      <c r="AH147" s="3" t="s">
        <v>5468</v>
      </c>
      <c r="AI147" s="18" t="s">
        <v>5468</v>
      </c>
      <c r="AJ147" s="18" t="s">
        <v>5468</v>
      </c>
      <c r="AK147" s="18" t="s">
        <v>5468</v>
      </c>
      <c r="AL147" s="18" t="s">
        <v>5468</v>
      </c>
      <c r="AM147" s="18" t="s">
        <v>5468</v>
      </c>
      <c r="AN147" s="9" t="s">
        <v>5468</v>
      </c>
      <c r="AO147" s="14"/>
      <c r="AP147" s="14" t="s">
        <v>5468</v>
      </c>
      <c r="AQ147" s="14" t="s">
        <v>5468</v>
      </c>
      <c r="AR147" s="14" t="s">
        <v>5468</v>
      </c>
      <c r="AS147" s="9" t="s">
        <v>5468</v>
      </c>
    </row>
    <row r="148" spans="1:45" x14ac:dyDescent="0.3">
      <c r="A148" s="1" t="s">
        <v>2159</v>
      </c>
      <c r="B148" s="1" t="s">
        <v>2160</v>
      </c>
      <c r="C148" s="3" t="str">
        <f>_xlfn.XLOOKUP(B148,'[1]daily break down'!$D:$D,'[1]daily break down'!$E:$E,"")</f>
        <v>CENTRE</v>
      </c>
      <c r="D148" s="1" t="s">
        <v>11</v>
      </c>
      <c r="E148" s="1" t="s">
        <v>12</v>
      </c>
      <c r="F148" s="3" t="s">
        <v>226</v>
      </c>
      <c r="G148" s="1" t="s">
        <v>489</v>
      </c>
      <c r="H148" s="29" t="str">
        <f>_xlfn.XLOOKUP(B148,[2]CALCULATION!$B:$B,[2]CALCULATION!$H:$H,"")</f>
        <v>ZTE</v>
      </c>
      <c r="I148" s="100" t="s">
        <v>6097</v>
      </c>
      <c r="J148" s="41" t="s">
        <v>5541</v>
      </c>
      <c r="K148" s="41"/>
      <c r="L148" s="41">
        <v>9.2457045997380387</v>
      </c>
      <c r="M148" s="41">
        <v>9.6735146233374163</v>
      </c>
      <c r="N148" s="41">
        <v>9.2457045997380387</v>
      </c>
      <c r="O148" s="41">
        <v>9.2592949294158942</v>
      </c>
      <c r="P148" s="41">
        <v>9.2457045997380387</v>
      </c>
      <c r="Q148" s="41">
        <v>9.2457045997380387</v>
      </c>
      <c r="R148" s="41">
        <v>9.2457045997380387</v>
      </c>
      <c r="S148" s="40" t="str" cm="1">
        <f t="array" ref="S148">IFERROR(_xlfn.IFS(
U148="MPR ISSUE","PDH",
U148="BSS Hardware Issue","BSS",
U148="Sites strategiques, MLL, Pylone, etc.","ENVTECH",
U148="AKTIVCO DEFAUT GE &amp; POWER Cabinet","AKTIVCO",
U148="AKTIVCO Coupure ENEO &amp; Baisse de tension","AKTIVCO GRID ONLY",
U148="Coupure ENEO &amp; Baisse de tension","IHS GRID ONLY",
U148="Defaut GE &amp; POWER Cabinet","IHS",
U148="Sharing","Partners",
U148="Sites strategiques &amp; DataCenter","SST &amp; DC",
U148="Exclu","Exclu",
U148="SAT","SAT",
U148="SPARE-ISSUE","SPARE-ISSUE",
U148="Fiber CAmtel","TRANS_FO_CAMTEL",
U148="Fiber AOF","Fiber AOF",
U148="Projet OCM (HUAWEI)","TRAVAUX-HUAWEI",
U148="Projet OCM (NOKIA)","TRAVAUX-NOKIA",
U148="ACCESS-ISSUE","ACCESS-ISSUE",
U148="Projet OCM (ZTE, NOKIA, autres projets)","TRAVAUX OCM",
U148="No root CAuse","No root cause",
U148="ODU HS","PDH",
U148="IP &amp; VLAN","PDH",
U148="Warehouse HUAWEI","SPARE-ISSUE",
U148="SPARE-HS","SPARE-ISSUE",
U148="Power Telco","BSS",U148="no impacts","no impacts"
),"")</f>
        <v/>
      </c>
      <c r="T148" s="40" t="str" cm="1">
        <f t="array" ref="T148">IFERROR(_xlfn.IFS(
U148="MPR ISSUE","TX ISSUE",
U148="BSS Hardware Issue","RAN ISSUE",
U148="Sites strategiques, MLL, Pylone, etc.","ENVTECH",
U148="AKTIVCO DEFAUT GE &amp; POWER Cabinet","POWER ISSUE",
U148="AKTIVCO Coupure ENEO &amp; Baisse de tension","POWER ISSUE",
U148="Coupure ENEO &amp; Baisse de tension","POWER ISSUE",
U148="Defaut GE &amp; POWER Cabinet","POWER ISSUE",
U148="Sharing","POWER ISSUE",
U148="Sites strategiques &amp; DataCenter","POWER ISSUE",
U148="Exclu","Exclu",
U148="SAT","TX ISSUE",
U148="SPARE-ISSUE","SPARE-ISSUE",
U148="Fiber CAmtel","TX ISSUE",
U148="Fiber AOF","TX ISSUE",
U148="Projet OCM (HUAWEI)","TRAVAUX-HUAWEI",
U148="Projet OCM (NOKIA)","TRAVAUX -NOKIA",
U148="ACCESS-ISSUE","ACCESS-ISSUE",
U148="Projet OCM (ZTE, NOKIA, autres projets)","TRAVAUX OCM",
U148="No root CAuse","No root cause",
U148="ODU HS","TX ISSUE",
U148="IP &amp; VLAN","TX ISSUE",
U148="Warehouse HUAWEI","SPARE-ISSUE",
U148="SPARE-HS","SPARE-ISSUE",
U148="Power Telco","RAN ISSUE",U148="no impacts","no impacts"
),"")</f>
        <v/>
      </c>
      <c r="U148" s="70"/>
      <c r="V148" s="40" t="str" cm="1">
        <f t="array" ref="V148">IFERROR(_xlfn.IFS(
U148="MPR ISSUE","ACTIVE",
U148="BSS Hardware Issue","ACTIVE",
U148="Sites strategiques, MLL, Pylone, etc.","PASSIVE",
U148="AKTIVCO DEFAUT GE &amp; POWER Cabinet","PASSIVE",
U148="AKTIVCO Coupure ENEO &amp; Baisse de tension","PASSIVE",
U148="Coupure ENEO &amp; Baisse de tension","PASSIVE",
U148="Defaut GE &amp; POWER Cabinet","PASSIVE",
U148="Sharing","PASSIVE",
U148="Sites strategiques &amp; DataCenter","PASSIVE",
U148="Exclu","Exclu",
U148="SAT","ACTIVE",
U148="SPARE-ISSUE","SPARE-ISSUE",
U148="Fiber CAmtel","ACTIVE",
U148="Fiber AOF","ACTIVE",
U148="Projet OCM (HUAWEI)","PLANNED WORKS",
U148="Projet OCM (NOKIA)","PLANNED WORKS",
U148="ACCESS-ISSUE","ACCESS-ISSUE",
U148="Projet OCM (ZTE, NOKIA, autres projets)","PLANNED WORKS",
U148="No root CAuse","No root cause",
U148="ODU HS","ACTIVE",
U148="IP &amp; VLAN","ACTIVE",
U148="Warehouse HUAWEI","SPARE-ISSUE",
U148="SPARE-HS","SPARE-ISSUE",
U148="Power Telco","ACTIVE", U148="no impacts","no impacts"
),"")</f>
        <v/>
      </c>
      <c r="W148" s="103" t="s">
        <v>6282</v>
      </c>
      <c r="X148" s="103" t="s">
        <v>6283</v>
      </c>
      <c r="Y148" s="101"/>
      <c r="Z148" s="101" t="s">
        <v>6257</v>
      </c>
      <c r="AA148" s="101" t="s">
        <v>6215</v>
      </c>
      <c r="AB148" s="17" t="s">
        <v>6394</v>
      </c>
      <c r="AC148" s="17"/>
      <c r="AD148" s="9" t="s">
        <v>5468</v>
      </c>
      <c r="AE148" s="7"/>
      <c r="AF148" s="6" t="s">
        <v>5468</v>
      </c>
      <c r="AG148" s="7" t="s">
        <v>6315</v>
      </c>
      <c r="AH148" s="3" t="s">
        <v>5468</v>
      </c>
      <c r="AI148" s="18" t="s">
        <v>5468</v>
      </c>
      <c r="AJ148" s="18" t="s">
        <v>5468</v>
      </c>
      <c r="AK148" s="18" t="s">
        <v>5780</v>
      </c>
      <c r="AL148" s="18" t="s">
        <v>5468</v>
      </c>
      <c r="AM148" s="18" t="s">
        <v>5468</v>
      </c>
      <c r="AN148" s="9" t="s">
        <v>5468</v>
      </c>
      <c r="AO148" s="14"/>
      <c r="AP148" s="14" t="s">
        <v>5468</v>
      </c>
      <c r="AQ148" s="14" t="s">
        <v>5468</v>
      </c>
      <c r="AR148" s="14" t="s">
        <v>5468</v>
      </c>
      <c r="AS148" s="9" t="s">
        <v>2160</v>
      </c>
    </row>
    <row r="149" spans="1:45" x14ac:dyDescent="0.3">
      <c r="A149" s="1" t="s">
        <v>2769</v>
      </c>
      <c r="B149" s="8" t="s">
        <v>2770</v>
      </c>
      <c r="C149" s="3" t="str">
        <f>_xlfn.XLOOKUP(B149,'[1]daily break down'!$D:$D,'[1]daily break down'!$E:$E,"")</f>
        <v>Yaounde</v>
      </c>
      <c r="D149" s="1" t="s">
        <v>357</v>
      </c>
      <c r="E149" s="1"/>
      <c r="F149" s="3" t="s">
        <v>37</v>
      </c>
      <c r="G149" s="1" t="s">
        <v>38</v>
      </c>
      <c r="H149" s="29" t="str">
        <f>_xlfn.XLOOKUP(B149,[2]CALCULATION!$B:$B,[2]CALCULATION!$H:$H,"")</f>
        <v>ZTE</v>
      </c>
      <c r="I149" s="100" t="s">
        <v>6097</v>
      </c>
      <c r="J149" s="41" t="s">
        <v>5541</v>
      </c>
      <c r="K149" s="41"/>
      <c r="L149" s="41">
        <v>2.52079213430242</v>
      </c>
      <c r="M149" s="41">
        <v>6.7872460641549166</v>
      </c>
      <c r="N149" s="41">
        <v>9.2457045997380387</v>
      </c>
      <c r="O149" s="41">
        <v>7.9071641369391585</v>
      </c>
      <c r="P149" s="41">
        <v>0</v>
      </c>
      <c r="Q149" s="41">
        <v>3.4146862595703023</v>
      </c>
      <c r="R149" s="41">
        <v>9.2457045997380387</v>
      </c>
      <c r="S149" s="40" t="str" cm="1">
        <f t="array" ref="S149">IFERROR(_xlfn.IFS(
U149="MPR ISSUE","PDH",
U149="BSS Hardware Issue","BSS",
U149="Sites strategiques, MLL, Pylone, etc.","ENVTECH",
U149="AKTIVCO DEFAUT GE &amp; POWER Cabinet","AKTIVCO",
U149="AKTIVCO Coupure ENEO &amp; Baisse de tension","AKTIVCO GRID ONLY",
U149="Coupure ENEO &amp; Baisse de tension","IHS GRID ONLY",
U149="Defaut GE &amp; POWER Cabinet","IHS",
U149="Sharing","Partners",
U149="Sites strategiques &amp; DataCenter","SST &amp; DC",
U149="Exclu","Exclu",
U149="SAT","SAT",
U149="SPARE-ISSUE","SPARE-ISSUE",
U149="Fiber CAmtel","TRANS_FO_CAMTEL",
U149="Fiber AOF","Fiber AOF",
U149="Projet OCM (HUAWEI)","TRAVAUX-HUAWEI",
U149="Projet OCM (NOKIA)","TRAVAUX-NOKIA",
U149="ACCESS-ISSUE","ACCESS-ISSUE",
U149="Projet OCM (ZTE, NOKIA, autres projets)","TRAVAUX OCM",
U149="No root CAuse","No root cause",
U149="ODU HS","PDH",
U149="IP &amp; VLAN","PDH",
U149="Warehouse HUAWEI","SPARE-ISSUE",
U149="SPARE-HS","SPARE-ISSUE",
U149="Power Telco","BSS",U149="no impacts","no impacts"
),"")</f>
        <v/>
      </c>
      <c r="T149" s="40" t="str" cm="1">
        <f t="array" ref="T149">IFERROR(_xlfn.IFS(
U149="MPR ISSUE","TX ISSUE",
U149="BSS Hardware Issue","RAN ISSUE",
U149="Sites strategiques, MLL, Pylone, etc.","ENVTECH",
U149="AKTIVCO DEFAUT GE &amp; POWER Cabinet","POWER ISSUE",
U149="AKTIVCO Coupure ENEO &amp; Baisse de tension","POWER ISSUE",
U149="Coupure ENEO &amp; Baisse de tension","POWER ISSUE",
U149="Defaut GE &amp; POWER Cabinet","POWER ISSUE",
U149="Sharing","POWER ISSUE",
U149="Sites strategiques &amp; DataCenter","POWER ISSUE",
U149="Exclu","Exclu",
U149="SAT","TX ISSUE",
U149="SPARE-ISSUE","SPARE-ISSUE",
U149="Fiber CAmtel","TX ISSUE",
U149="Fiber AOF","TX ISSUE",
U149="Projet OCM (HUAWEI)","TRAVAUX-HUAWEI",
U149="Projet OCM (NOKIA)","TRAVAUX -NOKIA",
U149="ACCESS-ISSUE","ACCESS-ISSUE",
U149="Projet OCM (ZTE, NOKIA, autres projets)","TRAVAUX OCM",
U149="No root CAuse","No root cause",
U149="ODU HS","TX ISSUE",
U149="IP &amp; VLAN","TX ISSUE",
U149="Warehouse HUAWEI","SPARE-ISSUE",
U149="SPARE-HS","SPARE-ISSUE",
U149="Power Telco","RAN ISSUE",U149="no impacts","no impacts"
),"")</f>
        <v/>
      </c>
      <c r="U149" s="70"/>
      <c r="V149" s="40" t="str" cm="1">
        <f t="array" ref="V149">IFERROR(_xlfn.IFS(
U149="MPR ISSUE","ACTIVE",
U149="BSS Hardware Issue","ACTIVE",
U149="Sites strategiques, MLL, Pylone, etc.","PASSIVE",
U149="AKTIVCO DEFAUT GE &amp; POWER Cabinet","PASSIVE",
U149="AKTIVCO Coupure ENEO &amp; Baisse de tension","PASSIVE",
U149="Coupure ENEO &amp; Baisse de tension","PASSIVE",
U149="Defaut GE &amp; POWER Cabinet","PASSIVE",
U149="Sharing","PASSIVE",
U149="Sites strategiques &amp; DataCenter","PASSIVE",
U149="Exclu","Exclu",
U149="SAT","ACTIVE",
U149="SPARE-ISSUE","SPARE-ISSUE",
U149="Fiber CAmtel","ACTIVE",
U149="Fiber AOF","ACTIVE",
U149="Projet OCM (HUAWEI)","PLANNED WORKS",
U149="Projet OCM (NOKIA)","PLANNED WORKS",
U149="ACCESS-ISSUE","ACCESS-ISSUE",
U149="Projet OCM (ZTE, NOKIA, autres projets)","PLANNED WORKS",
U149="No root CAuse","No root cause",
U149="ODU HS","ACTIVE",
U149="IP &amp; VLAN","ACTIVE",
U149="Warehouse HUAWEI","SPARE-ISSUE",
U149="SPARE-HS","SPARE-ISSUE",
U149="Power Telco","ACTIVE", U149="no impacts","no impacts"
),"")</f>
        <v/>
      </c>
      <c r="W149" s="101" t="s">
        <v>6306</v>
      </c>
      <c r="X149" s="101" t="s">
        <v>6307</v>
      </c>
      <c r="Y149" s="101"/>
      <c r="Z149" s="101" t="s">
        <v>6257</v>
      </c>
      <c r="AA149" s="101" t="s">
        <v>6227</v>
      </c>
      <c r="AB149" s="17" t="s">
        <v>6315</v>
      </c>
      <c r="AC149" s="17"/>
      <c r="AD149" s="9" t="s">
        <v>5468</v>
      </c>
      <c r="AE149" s="7"/>
      <c r="AF149" s="6" t="s">
        <v>5468</v>
      </c>
      <c r="AG149" s="7" t="s">
        <v>6315</v>
      </c>
      <c r="AH149" s="3" t="s">
        <v>5468</v>
      </c>
      <c r="AI149" s="18" t="s">
        <v>5468</v>
      </c>
      <c r="AJ149" s="18" t="s">
        <v>5468</v>
      </c>
      <c r="AK149" s="18" t="s">
        <v>5468</v>
      </c>
      <c r="AL149" s="18" t="s">
        <v>5468</v>
      </c>
      <c r="AM149" s="18" t="s">
        <v>5468</v>
      </c>
      <c r="AN149" s="9" t="s">
        <v>5468</v>
      </c>
      <c r="AO149" s="14"/>
      <c r="AP149" s="14" t="s">
        <v>2770</v>
      </c>
      <c r="AQ149" s="14" t="s">
        <v>5468</v>
      </c>
      <c r="AR149" s="14" t="s">
        <v>5468</v>
      </c>
      <c r="AS149" s="9" t="s">
        <v>2770</v>
      </c>
    </row>
    <row r="150" spans="1:45" x14ac:dyDescent="0.3">
      <c r="A150" s="1" t="s">
        <v>1966</v>
      </c>
      <c r="B150" s="8" t="s">
        <v>1967</v>
      </c>
      <c r="C150" s="3" t="str">
        <f>_xlfn.XLOOKUP(B150,'[1]daily break down'!$D:$D,'[1]daily break down'!$E:$E,"")</f>
        <v>Douala</v>
      </c>
      <c r="D150" s="1" t="s">
        <v>5455</v>
      </c>
      <c r="E150" s="1"/>
      <c r="F150" s="3" t="s">
        <v>31</v>
      </c>
      <c r="G150" s="1" t="s">
        <v>32</v>
      </c>
      <c r="H150" s="29" t="str">
        <f>_xlfn.XLOOKUP(B150,[2]CALCULATION!$B:$B,[2]CALCULATION!$H:$H,"")</f>
        <v>ZTE</v>
      </c>
      <c r="I150" s="100" t="s">
        <v>6097</v>
      </c>
      <c r="J150" s="41" t="s">
        <v>5541</v>
      </c>
      <c r="K150" s="41"/>
      <c r="L150" s="41">
        <v>9.2457045997380387</v>
      </c>
      <c r="M150" s="41">
        <v>9.2457045997380387</v>
      </c>
      <c r="N150" s="41">
        <v>9.2457045997380387</v>
      </c>
      <c r="O150" s="41">
        <v>9.2457045997380387</v>
      </c>
      <c r="P150" s="41">
        <v>9.2457045997380387</v>
      </c>
      <c r="Q150" s="41">
        <v>9.2457045997380387</v>
      </c>
      <c r="R150" s="41">
        <v>9.2457045997380387</v>
      </c>
      <c r="S150" s="40" t="str" cm="1">
        <f t="array" ref="S150">IFERROR(_xlfn.IFS(
U150="MPR ISSUE","PDH",
U150="BSS Hardware Issue","BSS",
U150="Sites strategiques, MLL, Pylone, etc.","ENVTECH",
U150="AKTIVCO DEFAUT GE &amp; POWER Cabinet","AKTIVCO",
U150="AKTIVCO Coupure ENEO &amp; Baisse de tension","AKTIVCO GRID ONLY",
U150="Coupure ENEO &amp; Baisse de tension","IHS GRID ONLY",
U150="Defaut GE &amp; POWER Cabinet","IHS",
U150="Sharing","Partners",
U150="Sites strategiques &amp; DataCenter","SST &amp; DC",
U150="Exclu","Exclu",
U150="SAT","SAT",
U150="SPARE-ISSUE","SPARE-ISSUE",
U150="Fiber CAmtel","TRANS_FO_CAMTEL",
U150="Fiber AOF","Fiber AOF",
U150="Projet OCM (HUAWEI)","TRAVAUX-HUAWEI",
U150="Projet OCM (NOKIA)","TRAVAUX-NOKIA",
U150="ACCESS-ISSUE","ACCESS-ISSUE",
U150="Projet OCM (ZTE, NOKIA, autres projets)","TRAVAUX OCM",
U150="No root CAuse","No root cause",
U150="ODU HS","PDH",
U150="IP &amp; VLAN","PDH",
U150="Warehouse HUAWEI","SPARE-ISSUE",
U150="SPARE-HS","SPARE-ISSUE",
U150="Power Telco","BSS",U150="no impacts","no impacts"
),"")</f>
        <v/>
      </c>
      <c r="T150" s="40" t="str" cm="1">
        <f t="array" ref="T150">IFERROR(_xlfn.IFS(
U150="MPR ISSUE","TX ISSUE",
U150="BSS Hardware Issue","RAN ISSUE",
U150="Sites strategiques, MLL, Pylone, etc.","ENVTECH",
U150="AKTIVCO DEFAUT GE &amp; POWER Cabinet","POWER ISSUE",
U150="AKTIVCO Coupure ENEO &amp; Baisse de tension","POWER ISSUE",
U150="Coupure ENEO &amp; Baisse de tension","POWER ISSUE",
U150="Defaut GE &amp; POWER Cabinet","POWER ISSUE",
U150="Sharing","POWER ISSUE",
U150="Sites strategiques &amp; DataCenter","POWER ISSUE",
U150="Exclu","Exclu",
U150="SAT","TX ISSUE",
U150="SPARE-ISSUE","SPARE-ISSUE",
U150="Fiber CAmtel","TX ISSUE",
U150="Fiber AOF","TX ISSUE",
U150="Projet OCM (HUAWEI)","TRAVAUX-HUAWEI",
U150="Projet OCM (NOKIA)","TRAVAUX -NOKIA",
U150="ACCESS-ISSUE","ACCESS-ISSUE",
U150="Projet OCM (ZTE, NOKIA, autres projets)","TRAVAUX OCM",
U150="No root CAuse","No root cause",
U150="ODU HS","TX ISSUE",
U150="IP &amp; VLAN","TX ISSUE",
U150="Warehouse HUAWEI","SPARE-ISSUE",
U150="SPARE-HS","SPARE-ISSUE",
U150="Power Telco","RAN ISSUE",U150="no impacts","no impacts"
),"")</f>
        <v/>
      </c>
      <c r="U150" s="70"/>
      <c r="V150" s="40" t="str" cm="1">
        <f t="array" ref="V150">IFERROR(_xlfn.IFS(
U150="MPR ISSUE","ACTIVE",
U150="BSS Hardware Issue","ACTIVE",
U150="Sites strategiques, MLL, Pylone, etc.","PASSIVE",
U150="AKTIVCO DEFAUT GE &amp; POWER Cabinet","PASSIVE",
U150="AKTIVCO Coupure ENEO &amp; Baisse de tension","PASSIVE",
U150="Coupure ENEO &amp; Baisse de tension","PASSIVE",
U150="Defaut GE &amp; POWER Cabinet","PASSIVE",
U150="Sharing","PASSIVE",
U150="Sites strategiques &amp; DataCenter","PASSIVE",
U150="Exclu","Exclu",
U150="SAT","ACTIVE",
U150="SPARE-ISSUE","SPARE-ISSUE",
U150="Fiber CAmtel","ACTIVE",
U150="Fiber AOF","ACTIVE",
U150="Projet OCM (HUAWEI)","PLANNED WORKS",
U150="Projet OCM (NOKIA)","PLANNED WORKS",
U150="ACCESS-ISSUE","ACCESS-ISSUE",
U150="Projet OCM (ZTE, NOKIA, autres projets)","PLANNED WORKS",
U150="No root CAuse","No root cause",
U150="ODU HS","ACTIVE",
U150="IP &amp; VLAN","ACTIVE",
U150="Warehouse HUAWEI","SPARE-ISSUE",
U150="SPARE-HS","SPARE-ISSUE",
U150="Power Telco","ACTIVE", U150="no impacts","no impacts"
),"")</f>
        <v/>
      </c>
      <c r="W150" s="101" t="s">
        <v>6288</v>
      </c>
      <c r="X150" s="101" t="s">
        <v>6289</v>
      </c>
      <c r="Y150" s="101"/>
      <c r="Z150" s="101" t="s">
        <v>6290</v>
      </c>
      <c r="AA150" s="101" t="s">
        <v>6215</v>
      </c>
      <c r="AB150" s="17" t="s">
        <v>5728</v>
      </c>
      <c r="AC150" s="17"/>
      <c r="AD150" s="9" t="s">
        <v>5468</v>
      </c>
      <c r="AE150" s="7"/>
      <c r="AF150" s="6" t="s">
        <v>5468</v>
      </c>
      <c r="AG150" s="7" t="s">
        <v>5468</v>
      </c>
      <c r="AH150" s="3" t="s">
        <v>5468</v>
      </c>
      <c r="AI150" s="18" t="s">
        <v>5468</v>
      </c>
      <c r="AJ150" s="18" t="s">
        <v>5468</v>
      </c>
      <c r="AK150" s="18" t="s">
        <v>5728</v>
      </c>
      <c r="AL150" s="18" t="s">
        <v>5468</v>
      </c>
      <c r="AM150" s="18" t="s">
        <v>5468</v>
      </c>
      <c r="AN150" s="9" t="s">
        <v>5468</v>
      </c>
      <c r="AO150" s="14"/>
      <c r="AP150" s="14" t="s">
        <v>5468</v>
      </c>
      <c r="AQ150" s="14" t="s">
        <v>5468</v>
      </c>
      <c r="AR150" s="14" t="s">
        <v>5468</v>
      </c>
      <c r="AS150" s="9" t="s">
        <v>1967</v>
      </c>
    </row>
    <row r="151" spans="1:45" x14ac:dyDescent="0.3">
      <c r="A151" s="1" t="s">
        <v>1819</v>
      </c>
      <c r="B151" s="8" t="s">
        <v>1820</v>
      </c>
      <c r="C151" s="3" t="str">
        <f>_xlfn.XLOOKUP(B151,'[1]daily break down'!$D:$D,'[1]daily break down'!$E:$E,"")</f>
        <v>LITTORAL</v>
      </c>
      <c r="D151" s="1" t="s">
        <v>11</v>
      </c>
      <c r="E151" s="1" t="s">
        <v>237</v>
      </c>
      <c r="F151" s="3" t="s">
        <v>31</v>
      </c>
      <c r="G151" s="1" t="s">
        <v>1821</v>
      </c>
      <c r="H151" s="28" t="str">
        <f>_xlfn.XLOOKUP(B151,[2]CALCULATION!$B:$B,[2]CALCULATION!$H:$H,"")</f>
        <v>NOKIA</v>
      </c>
      <c r="I151" s="100" t="s">
        <v>6097</v>
      </c>
      <c r="J151" s="41" t="s">
        <v>5541</v>
      </c>
      <c r="K151" s="41"/>
      <c r="L151" s="41">
        <v>7.2053716402280367E-3</v>
      </c>
      <c r="M151" s="41">
        <v>1.9349302818157466</v>
      </c>
      <c r="N151" s="41">
        <v>9.2452765578584213</v>
      </c>
      <c r="O151" s="41">
        <v>9.2452765578584213</v>
      </c>
      <c r="P151" s="41">
        <v>9.2449020212137576</v>
      </c>
      <c r="Q151" s="41">
        <v>9.2451695473885156</v>
      </c>
      <c r="R151" s="41">
        <v>9.2449555264487078</v>
      </c>
      <c r="S151" s="40" t="str" cm="1">
        <f t="array" ref="S151">IFERROR(_xlfn.IFS(
U151="MPR ISSUE","PDH",
U151="BSS Hardware Issue","BSS",
U151="Sites strategiques, MLL, Pylone, etc.","ENVTECH",
U151="AKTIVCO DEFAUT GE &amp; POWER Cabinet","AKTIVCO",
U151="AKTIVCO Coupure ENEO &amp; Baisse de tension","AKTIVCO GRID ONLY",
U151="Coupure ENEO &amp; Baisse de tension","IHS GRID ONLY",
U151="Defaut GE &amp; POWER Cabinet","IHS",
U151="Sharing","Partners",
U151="Sites strategiques &amp; DataCenter","SST &amp; DC",
U151="Exclu","Exclu",
U151="SAT","SAT",
U151="SPARE-ISSUE","SPARE-ISSUE",
U151="Fiber CAmtel","TRANS_FO_CAMTEL",
U151="Fiber AOF","Fiber AOF",
U151="Projet OCM (HUAWEI)","TRAVAUX-HUAWEI",
U151="Projet OCM (NOKIA)","TRAVAUX-NOKIA",
U151="ACCESS-ISSUE","ACCESS-ISSUE",
U151="Projet OCM (ZTE, NOKIA, autres projets)","TRAVAUX OCM",
U151="No root CAuse","No root cause",
U151="ODU HS","PDH",
U151="IP &amp; VLAN","PDH",
U151="Warehouse HUAWEI","SPARE-ISSUE",
U151="SPARE-HS","SPARE-ISSUE",
U151="Power Telco","BSS",U151="no impacts","no impacts"
),"")</f>
        <v/>
      </c>
      <c r="T151" s="40" t="str" cm="1">
        <f t="array" ref="T151">IFERROR(_xlfn.IFS(
U151="MPR ISSUE","TX ISSUE",
U151="BSS Hardware Issue","RAN ISSUE",
U151="Sites strategiques, MLL, Pylone, etc.","ENVTECH",
U151="AKTIVCO DEFAUT GE &amp; POWER Cabinet","POWER ISSUE",
U151="AKTIVCO Coupure ENEO &amp; Baisse de tension","POWER ISSUE",
U151="Coupure ENEO &amp; Baisse de tension","POWER ISSUE",
U151="Defaut GE &amp; POWER Cabinet","POWER ISSUE",
U151="Sharing","POWER ISSUE",
U151="Sites strategiques &amp; DataCenter","POWER ISSUE",
U151="Exclu","Exclu",
U151="SAT","TX ISSUE",
U151="SPARE-ISSUE","SPARE-ISSUE",
U151="Fiber CAmtel","TX ISSUE",
U151="Fiber AOF","TX ISSUE",
U151="Projet OCM (HUAWEI)","TRAVAUX-HUAWEI",
U151="Projet OCM (NOKIA)","TRAVAUX -NOKIA",
U151="ACCESS-ISSUE","ACCESS-ISSUE",
U151="Projet OCM (ZTE, NOKIA, autres projets)","TRAVAUX OCM",
U151="No root CAuse","No root cause",
U151="ODU HS","TX ISSUE",
U151="IP &amp; VLAN","TX ISSUE",
U151="Warehouse HUAWEI","SPARE-ISSUE",
U151="SPARE-HS","SPARE-ISSUE",
U151="Power Telco","RAN ISSUE",U151="no impacts","no impacts"
),"")</f>
        <v/>
      </c>
      <c r="U151" s="70"/>
      <c r="V151" s="40" t="str" cm="1">
        <f t="array" ref="V151">IFERROR(_xlfn.IFS(
U151="MPR ISSUE","ACTIVE",
U151="BSS Hardware Issue","ACTIVE",
U151="Sites strategiques, MLL, Pylone, etc.","PASSIVE",
U151="AKTIVCO DEFAUT GE &amp; POWER Cabinet","PASSIVE",
U151="AKTIVCO Coupure ENEO &amp; Baisse de tension","PASSIVE",
U151="Coupure ENEO &amp; Baisse de tension","PASSIVE",
U151="Defaut GE &amp; POWER Cabinet","PASSIVE",
U151="Sharing","PASSIVE",
U151="Sites strategiques &amp; DataCenter","PASSIVE",
U151="Exclu","Exclu",
U151="SAT","ACTIVE",
U151="SPARE-ISSUE","SPARE-ISSUE",
U151="Fiber CAmtel","ACTIVE",
U151="Fiber AOF","ACTIVE",
U151="Projet OCM (HUAWEI)","PLANNED WORKS",
U151="Projet OCM (NOKIA)","PLANNED WORKS",
U151="ACCESS-ISSUE","ACCESS-ISSUE",
U151="Projet OCM (ZTE, NOKIA, autres projets)","PLANNED WORKS",
U151="No root CAuse","No root cause",
U151="ODU HS","ACTIVE",
U151="IP &amp; VLAN","ACTIVE",
U151="Warehouse HUAWEI","SPARE-ISSUE",
U151="SPARE-HS","SPARE-ISSUE",
U151="Power Telco","ACTIVE", U151="no impacts","no impacts"
),"")</f>
        <v/>
      </c>
      <c r="W151" s="101" t="s">
        <v>6312</v>
      </c>
      <c r="X151" s="101" t="s">
        <v>6285</v>
      </c>
      <c r="Y151" s="101"/>
      <c r="Z151" s="101" t="s">
        <v>6257</v>
      </c>
      <c r="AA151" s="101" t="s">
        <v>6215</v>
      </c>
      <c r="AB151" s="17" t="s">
        <v>6395</v>
      </c>
      <c r="AC151" s="17"/>
      <c r="AD151" s="9" t="s">
        <v>5468</v>
      </c>
      <c r="AE151" s="7" t="s">
        <v>6194</v>
      </c>
      <c r="AF151" s="6" t="s">
        <v>5468</v>
      </c>
      <c r="AG151" s="7" t="s">
        <v>6315</v>
      </c>
      <c r="AH151" s="3" t="s">
        <v>5468</v>
      </c>
      <c r="AI151" s="18" t="s">
        <v>5468</v>
      </c>
      <c r="AJ151" s="18" t="s">
        <v>5468</v>
      </c>
      <c r="AK151" s="18" t="s">
        <v>5468</v>
      </c>
      <c r="AL151" s="18" t="s">
        <v>5468</v>
      </c>
      <c r="AM151" s="18" t="s">
        <v>5770</v>
      </c>
      <c r="AN151" s="9" t="s">
        <v>5468</v>
      </c>
      <c r="AO151" s="14"/>
      <c r="AP151" s="14" t="s">
        <v>5468</v>
      </c>
      <c r="AQ151" s="14" t="s">
        <v>5468</v>
      </c>
      <c r="AR151" s="14" t="s">
        <v>5468</v>
      </c>
      <c r="AS151" s="9" t="s">
        <v>5468</v>
      </c>
    </row>
    <row r="152" spans="1:45" x14ac:dyDescent="0.3">
      <c r="A152" s="3" t="s">
        <v>1380</v>
      </c>
      <c r="B152" s="23" t="s">
        <v>1381</v>
      </c>
      <c r="C152" s="3" t="str">
        <f>_xlfn.XLOOKUP(B152,'[1]daily break down'!$D:$D,'[1]daily break down'!$E:$E,"")</f>
        <v>LITTORAL</v>
      </c>
      <c r="D152" s="3" t="s">
        <v>11</v>
      </c>
      <c r="E152" s="3" t="s">
        <v>12</v>
      </c>
      <c r="F152" s="3" t="s">
        <v>31</v>
      </c>
      <c r="G152" s="3" t="s">
        <v>1382</v>
      </c>
      <c r="H152" s="28" t="str">
        <f>_xlfn.XLOOKUP(B152,[2]CALCULATION!$B:$B,[2]CALCULATION!$H:$H,"")</f>
        <v>NOKIA</v>
      </c>
      <c r="I152" s="100" t="s">
        <v>6097</v>
      </c>
      <c r="J152" s="41" t="s">
        <v>5541</v>
      </c>
      <c r="K152" s="41"/>
      <c r="L152" s="41">
        <v>6.2244423327712396E-3</v>
      </c>
      <c r="M152" s="41">
        <v>1.9346805700756564</v>
      </c>
      <c r="N152" s="41">
        <v>9.2452765578584213</v>
      </c>
      <c r="O152" s="41">
        <v>9.2452765578584213</v>
      </c>
      <c r="P152" s="41">
        <v>9.2449020212137576</v>
      </c>
      <c r="Q152" s="41">
        <v>9.2451695473885156</v>
      </c>
      <c r="R152" s="41">
        <v>9.2449555264487078</v>
      </c>
      <c r="S152" s="40" t="str" cm="1">
        <f t="array" ref="S152">IFERROR(_xlfn.IFS(
U152="MPR ISSUE","PDH",
U152="BSS Hardware Issue","BSS",
U152="Sites strategiques, MLL, Pylone, etc.","ENVTECH",
U152="AKTIVCO DEFAUT GE &amp; POWER Cabinet","AKTIVCO",
U152="AKTIVCO Coupure ENEO &amp; Baisse de tension","AKTIVCO GRID ONLY",
U152="Coupure ENEO &amp; Baisse de tension","IHS GRID ONLY",
U152="Defaut GE &amp; POWER Cabinet","IHS",
U152="Sharing","Partners",
U152="Sites strategiques &amp; DataCenter","SST &amp; DC",
U152="Exclu","Exclu",
U152="SAT","SAT",
U152="SPARE-ISSUE","SPARE-ISSUE",
U152="Fiber CAmtel","TRANS_FO_CAMTEL",
U152="Fiber AOF","Fiber AOF",
U152="Projet OCM (HUAWEI)","TRAVAUX-HUAWEI",
U152="Projet OCM (NOKIA)","TRAVAUX-NOKIA",
U152="ACCESS-ISSUE","ACCESS-ISSUE",
U152="Projet OCM (ZTE, NOKIA, autres projets)","TRAVAUX OCM",
U152="No root CAuse","No root cause",
U152="ODU HS","PDH",
U152="IP &amp; VLAN","PDH",
U152="Warehouse HUAWEI","SPARE-ISSUE",
U152="SPARE-HS","SPARE-ISSUE",
U152="Power Telco","BSS",U152="no impacts","no impacts"
),"")</f>
        <v/>
      </c>
      <c r="T152" s="40" t="str" cm="1">
        <f t="array" ref="T152">IFERROR(_xlfn.IFS(
U152="MPR ISSUE","TX ISSUE",
U152="BSS Hardware Issue","RAN ISSUE",
U152="Sites strategiques, MLL, Pylone, etc.","ENVTECH",
U152="AKTIVCO DEFAUT GE &amp; POWER Cabinet","POWER ISSUE",
U152="AKTIVCO Coupure ENEO &amp; Baisse de tension","POWER ISSUE",
U152="Coupure ENEO &amp; Baisse de tension","POWER ISSUE",
U152="Defaut GE &amp; POWER Cabinet","POWER ISSUE",
U152="Sharing","POWER ISSUE",
U152="Sites strategiques &amp; DataCenter","POWER ISSUE",
U152="Exclu","Exclu",
U152="SAT","TX ISSUE",
U152="SPARE-ISSUE","SPARE-ISSUE",
U152="Fiber CAmtel","TX ISSUE",
U152="Fiber AOF","TX ISSUE",
U152="Projet OCM (HUAWEI)","TRAVAUX-HUAWEI",
U152="Projet OCM (NOKIA)","TRAVAUX -NOKIA",
U152="ACCESS-ISSUE","ACCESS-ISSUE",
U152="Projet OCM (ZTE, NOKIA, autres projets)","TRAVAUX OCM",
U152="No root CAuse","No root cause",
U152="ODU HS","TX ISSUE",
U152="IP &amp; VLAN","TX ISSUE",
U152="Warehouse HUAWEI","SPARE-ISSUE",
U152="SPARE-HS","SPARE-ISSUE",
U152="Power Telco","RAN ISSUE",U152="no impacts","no impacts"
),"")</f>
        <v/>
      </c>
      <c r="U152" s="70"/>
      <c r="V152" s="40" t="str" cm="1">
        <f t="array" ref="V152">IFERROR(_xlfn.IFS(
U152="MPR ISSUE","ACTIVE",
U152="BSS Hardware Issue","ACTIVE",
U152="Sites strategiques, MLL, Pylone, etc.","PASSIVE",
U152="AKTIVCO DEFAUT GE &amp; POWER Cabinet","PASSIVE",
U152="AKTIVCO Coupure ENEO &amp; Baisse de tension","PASSIVE",
U152="Coupure ENEO &amp; Baisse de tension","PASSIVE",
U152="Defaut GE &amp; POWER Cabinet","PASSIVE",
U152="Sharing","PASSIVE",
U152="Sites strategiques &amp; DataCenter","PASSIVE",
U152="Exclu","Exclu",
U152="SAT","ACTIVE",
U152="SPARE-ISSUE","SPARE-ISSUE",
U152="Fiber CAmtel","ACTIVE",
U152="Fiber AOF","ACTIVE",
U152="Projet OCM (HUAWEI)","PLANNED WORKS",
U152="Projet OCM (NOKIA)","PLANNED WORKS",
U152="ACCESS-ISSUE","ACCESS-ISSUE",
U152="Projet OCM (ZTE, NOKIA, autres projets)","PLANNED WORKS",
U152="No root CAuse","No root cause",
U152="ODU HS","ACTIVE",
U152="IP &amp; VLAN","ACTIVE",
U152="Warehouse HUAWEI","SPARE-ISSUE",
U152="SPARE-HS","SPARE-ISSUE",
U152="Power Telco","ACTIVE", U152="no impacts","no impacts"
),"")</f>
        <v/>
      </c>
      <c r="W152" s="101" t="s">
        <v>6284</v>
      </c>
      <c r="X152" s="101" t="s">
        <v>6285</v>
      </c>
      <c r="Y152" s="101"/>
      <c r="Z152" s="101" t="s">
        <v>6257</v>
      </c>
      <c r="AA152" s="101" t="s">
        <v>6215</v>
      </c>
      <c r="AB152" s="17" t="s">
        <v>6396</v>
      </c>
      <c r="AC152" s="17"/>
      <c r="AD152" s="9" t="s">
        <v>5468</v>
      </c>
      <c r="AE152" s="7" t="s">
        <v>6195</v>
      </c>
      <c r="AF152" s="6" t="s">
        <v>5468</v>
      </c>
      <c r="AG152" s="7" t="s">
        <v>6315</v>
      </c>
      <c r="AH152" s="3" t="s">
        <v>5468</v>
      </c>
      <c r="AI152" s="18" t="s">
        <v>5468</v>
      </c>
      <c r="AJ152" s="18" t="s">
        <v>5468</v>
      </c>
      <c r="AK152" s="18" t="s">
        <v>5468</v>
      </c>
      <c r="AL152" s="18" t="s">
        <v>5468</v>
      </c>
      <c r="AM152" s="18" t="s">
        <v>5771</v>
      </c>
      <c r="AN152" s="9" t="s">
        <v>5468</v>
      </c>
      <c r="AO152" s="14"/>
      <c r="AP152" s="14" t="s">
        <v>5468</v>
      </c>
      <c r="AQ152" s="14" t="s">
        <v>5468</v>
      </c>
      <c r="AR152" s="14" t="s">
        <v>5468</v>
      </c>
      <c r="AS152" s="9" t="s">
        <v>5468</v>
      </c>
    </row>
    <row r="153" spans="1:45" x14ac:dyDescent="0.3">
      <c r="A153" s="1" t="s">
        <v>478</v>
      </c>
      <c r="B153" s="1" t="s">
        <v>479</v>
      </c>
      <c r="C153" s="3" t="str">
        <f>_xlfn.XLOOKUP(B153,'[1]daily break down'!$D:$D,'[1]daily break down'!$E:$E,"")</f>
        <v>Douala</v>
      </c>
      <c r="D153" s="1" t="s">
        <v>21</v>
      </c>
      <c r="E153" s="1" t="s">
        <v>125</v>
      </c>
      <c r="F153" s="3" t="s">
        <v>31</v>
      </c>
      <c r="G153" s="1" t="s">
        <v>32</v>
      </c>
      <c r="H153" s="29" t="str">
        <f>_xlfn.XLOOKUP(B153,[2]CALCULATION!$B:$B,[2]CALCULATION!$H:$H,"")</f>
        <v>ZTE</v>
      </c>
      <c r="I153" s="100" t="s">
        <v>6097</v>
      </c>
      <c r="J153" s="41" t="s">
        <v>5541</v>
      </c>
      <c r="K153" s="41"/>
      <c r="L153" s="41">
        <v>43.199627318203483</v>
      </c>
      <c r="M153" s="41">
        <v>27.347310327509113</v>
      </c>
      <c r="N153" s="41">
        <v>43.775325811210706</v>
      </c>
      <c r="O153" s="41">
        <v>12.738401491868634</v>
      </c>
      <c r="P153" s="41">
        <v>22.509598839150428</v>
      </c>
      <c r="Q153" s="41">
        <v>21.703863506005426</v>
      </c>
      <c r="R153" s="41">
        <v>9.21609836973116</v>
      </c>
      <c r="S153" s="40" t="str" cm="1">
        <f t="array" ref="S153">IFERROR(_xlfn.IFS(
U153="MPR ISSUE","PDH",
U153="BSS Hardware Issue","BSS",
U153="Sites strategiques, MLL, Pylone, etc.","ENVTECH",
U153="AKTIVCO DEFAUT GE &amp; POWER Cabinet","AKTIVCO",
U153="AKTIVCO Coupure ENEO &amp; Baisse de tension","AKTIVCO GRID ONLY",
U153="Coupure ENEO &amp; Baisse de tension","IHS GRID ONLY",
U153="Defaut GE &amp; POWER Cabinet","IHS",
U153="Sharing","Partners",
U153="Sites strategiques &amp; DataCenter","SST &amp; DC",
U153="Exclu","Exclu",
U153="SAT","SAT",
U153="SPARE-ISSUE","SPARE-ISSUE",
U153="Fiber CAmtel","TRANS_FO_CAMTEL",
U153="Fiber AOF","Fiber AOF",
U153="Projet OCM (HUAWEI)","TRAVAUX-HUAWEI",
U153="Projet OCM (NOKIA)","TRAVAUX-NOKIA",
U153="ACCESS-ISSUE","ACCESS-ISSUE",
U153="Projet OCM (ZTE, NOKIA, autres projets)","TRAVAUX OCM",
U153="No root CAuse","No root cause",
U153="ODU HS","PDH",
U153="IP &amp; VLAN","PDH",
U153="Warehouse HUAWEI","SPARE-ISSUE",
U153="SPARE-HS","SPARE-ISSUE",
U153="Power Telco","BSS",U153="no impacts","no impacts"
),"")</f>
        <v/>
      </c>
      <c r="T153" s="40" t="str" cm="1">
        <f t="array" ref="T153">IFERROR(_xlfn.IFS(
U153="MPR ISSUE","TX ISSUE",
U153="BSS Hardware Issue","RAN ISSUE",
U153="Sites strategiques, MLL, Pylone, etc.","ENVTECH",
U153="AKTIVCO DEFAUT GE &amp; POWER Cabinet","POWER ISSUE",
U153="AKTIVCO Coupure ENEO &amp; Baisse de tension","POWER ISSUE",
U153="Coupure ENEO &amp; Baisse de tension","POWER ISSUE",
U153="Defaut GE &amp; POWER Cabinet","POWER ISSUE",
U153="Sharing","POWER ISSUE",
U153="Sites strategiques &amp; DataCenter","POWER ISSUE",
U153="Exclu","Exclu",
U153="SAT","TX ISSUE",
U153="SPARE-ISSUE","SPARE-ISSUE",
U153="Fiber CAmtel","TX ISSUE",
U153="Fiber AOF","TX ISSUE",
U153="Projet OCM (HUAWEI)","TRAVAUX-HUAWEI",
U153="Projet OCM (NOKIA)","TRAVAUX -NOKIA",
U153="ACCESS-ISSUE","ACCESS-ISSUE",
U153="Projet OCM (ZTE, NOKIA, autres projets)","TRAVAUX OCM",
U153="No root CAuse","No root cause",
U153="ODU HS","TX ISSUE",
U153="IP &amp; VLAN","TX ISSUE",
U153="Warehouse HUAWEI","SPARE-ISSUE",
U153="SPARE-HS","SPARE-ISSUE",
U153="Power Telco","RAN ISSUE",U153="no impacts","no impacts"
),"")</f>
        <v/>
      </c>
      <c r="U153" s="70"/>
      <c r="V153" s="40" t="str" cm="1">
        <f t="array" ref="V153">IFERROR(_xlfn.IFS(
U153="MPR ISSUE","ACTIVE",
U153="BSS Hardware Issue","ACTIVE",
U153="Sites strategiques, MLL, Pylone, etc.","PASSIVE",
U153="AKTIVCO DEFAUT GE &amp; POWER Cabinet","PASSIVE",
U153="AKTIVCO Coupure ENEO &amp; Baisse de tension","PASSIVE",
U153="Coupure ENEO &amp; Baisse de tension","PASSIVE",
U153="Defaut GE &amp; POWER Cabinet","PASSIVE",
U153="Sharing","PASSIVE",
U153="Sites strategiques &amp; DataCenter","PASSIVE",
U153="Exclu","Exclu",
U153="SAT","ACTIVE",
U153="SPARE-ISSUE","SPARE-ISSUE",
U153="Fiber CAmtel","ACTIVE",
U153="Fiber AOF","ACTIVE",
U153="Projet OCM (HUAWEI)","PLANNED WORKS",
U153="Projet OCM (NOKIA)","PLANNED WORKS",
U153="ACCESS-ISSUE","ACCESS-ISSUE",
U153="Projet OCM (ZTE, NOKIA, autres projets)","PLANNED WORKS",
U153="No root CAuse","No root cause",
U153="ODU HS","ACTIVE",
U153="IP &amp; VLAN","ACTIVE",
U153="Warehouse HUAWEI","SPARE-ISSUE",
U153="SPARE-HS","SPARE-ISSUE",
U153="Power Telco","ACTIVE", U153="no impacts","no impacts"
),"")</f>
        <v/>
      </c>
      <c r="W153" s="101" t="s">
        <v>6302</v>
      </c>
      <c r="X153" s="101" t="s">
        <v>6214</v>
      </c>
      <c r="Y153" s="101"/>
      <c r="Z153" s="101" t="s">
        <v>21</v>
      </c>
      <c r="AA153" s="101" t="s">
        <v>6215</v>
      </c>
      <c r="AB153" s="17" t="s">
        <v>6397</v>
      </c>
      <c r="AC153" s="17"/>
      <c r="AD153" s="9" t="s">
        <v>5646</v>
      </c>
      <c r="AE153" s="7"/>
      <c r="AF153" s="6" t="s">
        <v>6314</v>
      </c>
      <c r="AG153" s="7" t="s">
        <v>5468</v>
      </c>
      <c r="AH153" s="3" t="s">
        <v>5468</v>
      </c>
      <c r="AI153" s="18" t="s">
        <v>5468</v>
      </c>
      <c r="AJ153" s="18" t="s">
        <v>5468</v>
      </c>
      <c r="AK153" s="18" t="s">
        <v>5468</v>
      </c>
      <c r="AL153" s="18" t="s">
        <v>5468</v>
      </c>
      <c r="AM153" s="18" t="s">
        <v>5468</v>
      </c>
      <c r="AN153" s="9" t="s">
        <v>5758</v>
      </c>
      <c r="AO153" s="14"/>
      <c r="AP153" s="14" t="s">
        <v>5468</v>
      </c>
      <c r="AQ153" s="14" t="s">
        <v>5468</v>
      </c>
      <c r="AR153" s="14" t="s">
        <v>5468</v>
      </c>
      <c r="AS153" s="9" t="s">
        <v>479</v>
      </c>
    </row>
    <row r="154" spans="1:45" x14ac:dyDescent="0.3">
      <c r="A154" s="1" t="s">
        <v>919</v>
      </c>
      <c r="B154" s="8" t="s">
        <v>920</v>
      </c>
      <c r="C154" s="3" t="str">
        <f>_xlfn.XLOOKUP(B154,'[1]daily break down'!$D:$D,'[1]daily break down'!$E:$E,"")</f>
        <v>Garoua</v>
      </c>
      <c r="D154" s="1" t="s">
        <v>11</v>
      </c>
      <c r="E154" s="1" t="s">
        <v>12</v>
      </c>
      <c r="F154" s="3" t="s">
        <v>23</v>
      </c>
      <c r="G154" s="1" t="s">
        <v>24</v>
      </c>
      <c r="H154" s="27" t="str">
        <f>_xlfn.XLOOKUP(B154,[2]CALCULATION!$B:$B,[2]CALCULATION!$H:$H,"")</f>
        <v>Huawei</v>
      </c>
      <c r="I154" s="100" t="s">
        <v>6097</v>
      </c>
      <c r="J154" s="41" t="s">
        <v>5541</v>
      </c>
      <c r="K154" s="41"/>
      <c r="L154" s="41">
        <v>0.24191500229715807</v>
      </c>
      <c r="M154" s="41">
        <v>14.443880855969612</v>
      </c>
      <c r="N154" s="41">
        <v>2.3216099796537422</v>
      </c>
      <c r="O154" s="41">
        <v>2.889282687418137E-2</v>
      </c>
      <c r="P154" s="41">
        <v>0</v>
      </c>
      <c r="Q154" s="41">
        <v>2.573958502766577</v>
      </c>
      <c r="R154" s="41">
        <v>9.2099274326333411</v>
      </c>
      <c r="S154" s="40" t="str" cm="1">
        <f t="array" ref="S154">IFERROR(_xlfn.IFS(
U154="MPR ISSUE","PDH",
U154="BSS Hardware Issue","BSS",
U154="Sites strategiques, MLL, Pylone, etc.","ENVTECH",
U154="AKTIVCO DEFAUT GE &amp; POWER Cabinet","AKTIVCO",
U154="AKTIVCO Coupure ENEO &amp; Baisse de tension","AKTIVCO GRID ONLY",
U154="Coupure ENEO &amp; Baisse de tension","IHS GRID ONLY",
U154="Defaut GE &amp; POWER Cabinet","IHS",
U154="Sharing","Partners",
U154="Sites strategiques &amp; DataCenter","SST &amp; DC",
U154="Exclu","Exclu",
U154="SAT","SAT",
U154="SPARE-ISSUE","SPARE-ISSUE",
U154="Fiber CAmtel","TRANS_FO_CAMTEL",
U154="Fiber AOF","Fiber AOF",
U154="Projet OCM (HUAWEI)","TRAVAUX-HUAWEI",
U154="Projet OCM (NOKIA)","TRAVAUX-NOKIA",
U154="ACCESS-ISSUE","ACCESS-ISSUE",
U154="Projet OCM (ZTE, NOKIA, autres projets)","TRAVAUX OCM",
U154="No root CAuse","No root cause",
U154="ODU HS","PDH",
U154="IP &amp; VLAN","PDH",
U154="Warehouse HUAWEI","SPARE-ISSUE",
U154="SPARE-HS","SPARE-ISSUE",
U154="Power Telco","BSS",U154="no impacts","no impacts"
),"")</f>
        <v/>
      </c>
      <c r="T154" s="40" t="str" cm="1">
        <f t="array" ref="T154">IFERROR(_xlfn.IFS(
U154="MPR ISSUE","TX ISSUE",
U154="BSS Hardware Issue","RAN ISSUE",
U154="Sites strategiques, MLL, Pylone, etc.","ENVTECH",
U154="AKTIVCO DEFAUT GE &amp; POWER Cabinet","POWER ISSUE",
U154="AKTIVCO Coupure ENEO &amp; Baisse de tension","POWER ISSUE",
U154="Coupure ENEO &amp; Baisse de tension","POWER ISSUE",
U154="Defaut GE &amp; POWER Cabinet","POWER ISSUE",
U154="Sharing","POWER ISSUE",
U154="Sites strategiques &amp; DataCenter","POWER ISSUE",
U154="Exclu","Exclu",
U154="SAT","TX ISSUE",
U154="SPARE-ISSUE","SPARE-ISSUE",
U154="Fiber CAmtel","TX ISSUE",
U154="Fiber AOF","TX ISSUE",
U154="Projet OCM (HUAWEI)","TRAVAUX-HUAWEI",
U154="Projet OCM (NOKIA)","TRAVAUX -NOKIA",
U154="ACCESS-ISSUE","ACCESS-ISSUE",
U154="Projet OCM (ZTE, NOKIA, autres projets)","TRAVAUX OCM",
U154="No root CAuse","No root cause",
U154="ODU HS","TX ISSUE",
U154="IP &amp; VLAN","TX ISSUE",
U154="Warehouse HUAWEI","SPARE-ISSUE",
U154="SPARE-HS","SPARE-ISSUE",
U154="Power Telco","RAN ISSUE",U154="no impacts","no impacts"
),"")</f>
        <v/>
      </c>
      <c r="U154" s="70"/>
      <c r="V154" s="40" t="str" cm="1">
        <f t="array" ref="V154">IFERROR(_xlfn.IFS(
U154="MPR ISSUE","ACTIVE",
U154="BSS Hardware Issue","ACTIVE",
U154="Sites strategiques, MLL, Pylone, etc.","PASSIVE",
U154="AKTIVCO DEFAUT GE &amp; POWER Cabinet","PASSIVE",
U154="AKTIVCO Coupure ENEO &amp; Baisse de tension","PASSIVE",
U154="Coupure ENEO &amp; Baisse de tension","PASSIVE",
U154="Defaut GE &amp; POWER Cabinet","PASSIVE",
U154="Sharing","PASSIVE",
U154="Sites strategiques &amp; DataCenter","PASSIVE",
U154="Exclu","Exclu",
U154="SAT","ACTIVE",
U154="SPARE-ISSUE","SPARE-ISSUE",
U154="Fiber CAmtel","ACTIVE",
U154="Fiber AOF","ACTIVE",
U154="Projet OCM (HUAWEI)","PLANNED WORKS",
U154="Projet OCM (NOKIA)","PLANNED WORKS",
U154="ACCESS-ISSUE","ACCESS-ISSUE",
U154="Projet OCM (ZTE, NOKIA, autres projets)","PLANNED WORKS",
U154="No root CAuse","No root cause",
U154="ODU HS","ACTIVE",
U154="IP &amp; VLAN","ACTIVE",
U154="Warehouse HUAWEI","SPARE-ISSUE",
U154="SPARE-HS","SPARE-ISSUE",
U154="Power Telco","ACTIVE", U154="no impacts","no impacts"
),"")</f>
        <v/>
      </c>
      <c r="W154" s="101" t="s">
        <v>6288</v>
      </c>
      <c r="X154" s="101" t="s">
        <v>6289</v>
      </c>
      <c r="Y154" s="101"/>
      <c r="Z154" s="101" t="s">
        <v>6308</v>
      </c>
      <c r="AA154" s="101" t="s">
        <v>6215</v>
      </c>
      <c r="AB154" s="17" t="s">
        <v>6398</v>
      </c>
      <c r="AC154" s="17"/>
      <c r="AD154" s="9" t="s">
        <v>5468</v>
      </c>
      <c r="AE154" s="7" t="s">
        <v>6115</v>
      </c>
      <c r="AF154" s="6" t="s">
        <v>5468</v>
      </c>
      <c r="AG154" s="7" t="s">
        <v>6316</v>
      </c>
      <c r="AH154" s="3" t="s">
        <v>5468</v>
      </c>
      <c r="AI154" s="18" t="s">
        <v>5468</v>
      </c>
      <c r="AJ154" s="18" t="s">
        <v>5468</v>
      </c>
      <c r="AK154" s="18" t="s">
        <v>5468</v>
      </c>
      <c r="AL154" s="18" t="s">
        <v>5468</v>
      </c>
      <c r="AM154" s="18" t="s">
        <v>5730</v>
      </c>
      <c r="AN154" s="9" t="s">
        <v>5468</v>
      </c>
      <c r="AO154" s="14"/>
      <c r="AP154" s="14" t="s">
        <v>5468</v>
      </c>
      <c r="AQ154" s="14" t="s">
        <v>5468</v>
      </c>
      <c r="AR154" s="14" t="s">
        <v>5468</v>
      </c>
      <c r="AS154" s="9" t="s">
        <v>5468</v>
      </c>
    </row>
    <row r="155" spans="1:45" x14ac:dyDescent="0.3">
      <c r="A155" s="1" t="s">
        <v>71</v>
      </c>
      <c r="B155" s="8" t="s">
        <v>72</v>
      </c>
      <c r="C155" s="3" t="str">
        <f>_xlfn.XLOOKUP(B155,'[1]daily break down'!$D:$D,'[1]daily break down'!$E:$E,"")</f>
        <v>Yaounde</v>
      </c>
      <c r="D155" s="1" t="s">
        <v>5427</v>
      </c>
      <c r="E155" s="1"/>
      <c r="F155" s="3" t="s">
        <v>37</v>
      </c>
      <c r="G155" s="1" t="s">
        <v>38</v>
      </c>
      <c r="H155" s="29" t="str">
        <f>_xlfn.XLOOKUP(B155,[2]CALCULATION!$B:$B,[2]CALCULATION!$H:$H,"")</f>
        <v>ZTE</v>
      </c>
      <c r="I155" s="100" t="s">
        <v>6097</v>
      </c>
      <c r="J155" s="41" t="s">
        <v>5541</v>
      </c>
      <c r="K155" s="41"/>
      <c r="L155" s="41">
        <v>15.700611814526599</v>
      </c>
      <c r="M155" s="41">
        <v>0</v>
      </c>
      <c r="N155" s="41">
        <v>0.56694146955338154</v>
      </c>
      <c r="O155" s="41">
        <v>0.26971988939397845</v>
      </c>
      <c r="P155" s="41">
        <v>1.561835643332677</v>
      </c>
      <c r="Q155" s="41">
        <v>1.9730768791751916</v>
      </c>
      <c r="R155" s="41">
        <v>8.7709348149289603</v>
      </c>
      <c r="S155" s="40" t="str" cm="1">
        <f t="array" ref="S155">IFERROR(_xlfn.IFS(
U155="MPR ISSUE","PDH",
U155="BSS Hardware Issue","BSS",
U155="Sites strategiques, MLL, Pylone, etc.","ENVTECH",
U155="AKTIVCO DEFAUT GE &amp; POWER Cabinet","AKTIVCO",
U155="AKTIVCO Coupure ENEO &amp; Baisse de tension","AKTIVCO GRID ONLY",
U155="Coupure ENEO &amp; Baisse de tension","IHS GRID ONLY",
U155="Defaut GE &amp; POWER Cabinet","IHS",
U155="Sharing","Partners",
U155="Sites strategiques &amp; DataCenter","SST &amp; DC",
U155="Exclu","Exclu",
U155="SAT","SAT",
U155="SPARE-ISSUE","SPARE-ISSUE",
U155="Fiber CAmtel","TRANS_FO_CAMTEL",
U155="Fiber AOF","Fiber AOF",
U155="Projet OCM (HUAWEI)","TRAVAUX-HUAWEI",
U155="Projet OCM (NOKIA)","TRAVAUX-NOKIA",
U155="ACCESS-ISSUE","ACCESS-ISSUE",
U155="Projet OCM (ZTE, NOKIA, autres projets)","TRAVAUX OCM",
U155="No root CAuse","No root cause",
U155="ODU HS","PDH",
U155="IP &amp; VLAN","PDH",
U155="Warehouse HUAWEI","SPARE-ISSUE",
U155="SPARE-HS","SPARE-ISSUE",
U155="Power Telco","BSS",U155="no impacts","no impacts"
),"")</f>
        <v/>
      </c>
      <c r="T155" s="40" t="str" cm="1">
        <f t="array" ref="T155">IFERROR(_xlfn.IFS(
U155="MPR ISSUE","TX ISSUE",
U155="BSS Hardware Issue","RAN ISSUE",
U155="Sites strategiques, MLL, Pylone, etc.","ENVTECH",
U155="AKTIVCO DEFAUT GE &amp; POWER Cabinet","POWER ISSUE",
U155="AKTIVCO Coupure ENEO &amp; Baisse de tension","POWER ISSUE",
U155="Coupure ENEO &amp; Baisse de tension","POWER ISSUE",
U155="Defaut GE &amp; POWER Cabinet","POWER ISSUE",
U155="Sharing","POWER ISSUE",
U155="Sites strategiques &amp; DataCenter","POWER ISSUE",
U155="Exclu","Exclu",
U155="SAT","TX ISSUE",
U155="SPARE-ISSUE","SPARE-ISSUE",
U155="Fiber CAmtel","TX ISSUE",
U155="Fiber AOF","TX ISSUE",
U155="Projet OCM (HUAWEI)","TRAVAUX-HUAWEI",
U155="Projet OCM (NOKIA)","TRAVAUX -NOKIA",
U155="ACCESS-ISSUE","ACCESS-ISSUE",
U155="Projet OCM (ZTE, NOKIA, autres projets)","TRAVAUX OCM",
U155="No root CAuse","No root cause",
U155="ODU HS","TX ISSUE",
U155="IP &amp; VLAN","TX ISSUE",
U155="Warehouse HUAWEI","SPARE-ISSUE",
U155="SPARE-HS","SPARE-ISSUE",
U155="Power Telco","RAN ISSUE",U155="no impacts","no impacts"
),"")</f>
        <v/>
      </c>
      <c r="U155" s="70"/>
      <c r="V155" s="40" t="str" cm="1">
        <f t="array" ref="V155">IFERROR(_xlfn.IFS(
U155="MPR ISSUE","ACTIVE",
U155="BSS Hardware Issue","ACTIVE",
U155="Sites strategiques, MLL, Pylone, etc.","PASSIVE",
U155="AKTIVCO DEFAUT GE &amp; POWER Cabinet","PASSIVE",
U155="AKTIVCO Coupure ENEO &amp; Baisse de tension","PASSIVE",
U155="Coupure ENEO &amp; Baisse de tension","PASSIVE",
U155="Defaut GE &amp; POWER Cabinet","PASSIVE",
U155="Sharing","PASSIVE",
U155="Sites strategiques &amp; DataCenter","PASSIVE",
U155="Exclu","Exclu",
U155="SAT","ACTIVE",
U155="SPARE-ISSUE","SPARE-ISSUE",
U155="Fiber CAmtel","ACTIVE",
U155="Fiber AOF","ACTIVE",
U155="Projet OCM (HUAWEI)","PLANNED WORKS",
U155="Projet OCM (NOKIA)","PLANNED WORKS",
U155="ACCESS-ISSUE","ACCESS-ISSUE",
U155="Projet OCM (ZTE, NOKIA, autres projets)","PLANNED WORKS",
U155="No root CAuse","No root cause",
U155="ODU HS","ACTIVE",
U155="IP &amp; VLAN","ACTIVE",
U155="Warehouse HUAWEI","SPARE-ISSUE",
U155="SPARE-HS","SPARE-ISSUE",
U155="Power Telco","ACTIVE", U155="no impacts","no impacts"
),"")</f>
        <v/>
      </c>
      <c r="W155" s="101" t="s">
        <v>6248</v>
      </c>
      <c r="X155" s="101" t="s">
        <v>6249</v>
      </c>
      <c r="Y155" s="101"/>
      <c r="Z155" s="101" t="s">
        <v>5427</v>
      </c>
      <c r="AA155" s="101" t="s">
        <v>6215</v>
      </c>
      <c r="AB155" s="17" t="s">
        <v>6112</v>
      </c>
      <c r="AC155" s="17"/>
      <c r="AD155" s="9" t="s">
        <v>5468</v>
      </c>
      <c r="AE155" s="7" t="s">
        <v>6115</v>
      </c>
      <c r="AF155" s="6" t="s">
        <v>5468</v>
      </c>
      <c r="AG155" s="7" t="s">
        <v>5468</v>
      </c>
      <c r="AH155" s="3" t="s">
        <v>5468</v>
      </c>
      <c r="AI155" s="18" t="s">
        <v>5468</v>
      </c>
      <c r="AJ155" s="18" t="s">
        <v>5468</v>
      </c>
      <c r="AK155" s="18" t="s">
        <v>5468</v>
      </c>
      <c r="AL155" s="18" t="s">
        <v>5468</v>
      </c>
      <c r="AM155" s="18" t="s">
        <v>5468</v>
      </c>
      <c r="AN155" s="9" t="s">
        <v>5890</v>
      </c>
      <c r="AO155" s="14"/>
      <c r="AP155" s="14" t="s">
        <v>5468</v>
      </c>
      <c r="AQ155" s="14" t="s">
        <v>5468</v>
      </c>
      <c r="AR155" s="14" t="s">
        <v>5468</v>
      </c>
      <c r="AS155" s="9" t="s">
        <v>5468</v>
      </c>
    </row>
    <row r="156" spans="1:45" x14ac:dyDescent="0.3">
      <c r="A156" s="3" t="s">
        <v>111</v>
      </c>
      <c r="B156" s="23" t="s">
        <v>112</v>
      </c>
      <c r="C156" s="3" t="str">
        <f>_xlfn.XLOOKUP(B156,'[1]daily break down'!$D:$D,'[1]daily break down'!$E:$E,"")</f>
        <v>Yaounde</v>
      </c>
      <c r="D156" s="3" t="s">
        <v>113</v>
      </c>
      <c r="E156" s="3" t="s">
        <v>114</v>
      </c>
      <c r="F156" s="3" t="s">
        <v>37</v>
      </c>
      <c r="G156" s="3" t="s">
        <v>115</v>
      </c>
      <c r="H156" s="29" t="str">
        <f>_xlfn.XLOOKUP(B156,[2]CALCULATION!$B:$B,[2]CALCULATION!$H:$H,"")</f>
        <v>ZTE</v>
      </c>
      <c r="I156" s="100" t="s">
        <v>6097</v>
      </c>
      <c r="J156" s="41" t="s">
        <v>5541</v>
      </c>
      <c r="K156" s="41"/>
      <c r="L156" s="41">
        <v>0.15421992221052261</v>
      </c>
      <c r="M156" s="41">
        <v>0</v>
      </c>
      <c r="N156" s="41">
        <v>0</v>
      </c>
      <c r="O156" s="41">
        <v>20.606917014093995</v>
      </c>
      <c r="P156" s="41">
        <v>11.879856491825828</v>
      </c>
      <c r="Q156" s="41">
        <v>9.054530395253872</v>
      </c>
      <c r="R156" s="41">
        <v>8.5472472626721814</v>
      </c>
      <c r="S156" s="40" t="str" cm="1">
        <f t="array" ref="S156">IFERROR(_xlfn.IFS(
U156="MPR ISSUE","PDH",
U156="BSS Hardware Issue","BSS",
U156="Sites strategiques, MLL, Pylone, etc.","ENVTECH",
U156="AKTIVCO DEFAUT GE &amp; POWER Cabinet","AKTIVCO",
U156="AKTIVCO Coupure ENEO &amp; Baisse de tension","AKTIVCO GRID ONLY",
U156="Coupure ENEO &amp; Baisse de tension","IHS GRID ONLY",
U156="Defaut GE &amp; POWER Cabinet","IHS",
U156="Sharing","Partners",
U156="Sites strategiques &amp; DataCenter","SST &amp; DC",
U156="Exclu","Exclu",
U156="SAT","SAT",
U156="SPARE-ISSUE","SPARE-ISSUE",
U156="Fiber CAmtel","TRANS_FO_CAMTEL",
U156="Fiber AOF","Fiber AOF",
U156="Projet OCM (HUAWEI)","TRAVAUX-HUAWEI",
U156="Projet OCM (NOKIA)","TRAVAUX-NOKIA",
U156="ACCESS-ISSUE","ACCESS-ISSUE",
U156="Projet OCM (ZTE, NOKIA, autres projets)","TRAVAUX OCM",
U156="No root CAuse","No root cause",
U156="ODU HS","PDH",
U156="IP &amp; VLAN","PDH",
U156="Warehouse HUAWEI","SPARE-ISSUE",
U156="SPARE-HS","SPARE-ISSUE",
U156="Power Telco","BSS",U156="no impacts","no impacts"
),"")</f>
        <v/>
      </c>
      <c r="T156" s="40" t="str" cm="1">
        <f t="array" ref="T156">IFERROR(_xlfn.IFS(
U156="MPR ISSUE","TX ISSUE",
U156="BSS Hardware Issue","RAN ISSUE",
U156="Sites strategiques, MLL, Pylone, etc.","ENVTECH",
U156="AKTIVCO DEFAUT GE &amp; POWER Cabinet","POWER ISSUE",
U156="AKTIVCO Coupure ENEO &amp; Baisse de tension","POWER ISSUE",
U156="Coupure ENEO &amp; Baisse de tension","POWER ISSUE",
U156="Defaut GE &amp; POWER Cabinet","POWER ISSUE",
U156="Sharing","POWER ISSUE",
U156="Sites strategiques &amp; DataCenter","POWER ISSUE",
U156="Exclu","Exclu",
U156="SAT","TX ISSUE",
U156="SPARE-ISSUE","SPARE-ISSUE",
U156="Fiber CAmtel","TX ISSUE",
U156="Fiber AOF","TX ISSUE",
U156="Projet OCM (HUAWEI)","TRAVAUX-HUAWEI",
U156="Projet OCM (NOKIA)","TRAVAUX -NOKIA",
U156="ACCESS-ISSUE","ACCESS-ISSUE",
U156="Projet OCM (ZTE, NOKIA, autres projets)","TRAVAUX OCM",
U156="No root CAuse","No root cause",
U156="ODU HS","TX ISSUE",
U156="IP &amp; VLAN","TX ISSUE",
U156="Warehouse HUAWEI","SPARE-ISSUE",
U156="SPARE-HS","SPARE-ISSUE",
U156="Power Telco","RAN ISSUE",U156="no impacts","no impacts"
),"")</f>
        <v/>
      </c>
      <c r="U156" s="70"/>
      <c r="V156" s="40" t="str" cm="1">
        <f t="array" ref="V156">IFERROR(_xlfn.IFS(
U156="MPR ISSUE","ACTIVE",
U156="BSS Hardware Issue","ACTIVE",
U156="Sites strategiques, MLL, Pylone, etc.","PASSIVE",
U156="AKTIVCO DEFAUT GE &amp; POWER Cabinet","PASSIVE",
U156="AKTIVCO Coupure ENEO &amp; Baisse de tension","PASSIVE",
U156="Coupure ENEO &amp; Baisse de tension","PASSIVE",
U156="Defaut GE &amp; POWER Cabinet","PASSIVE",
U156="Sharing","PASSIVE",
U156="Sites strategiques &amp; DataCenter","PASSIVE",
U156="Exclu","Exclu",
U156="SAT","ACTIVE",
U156="SPARE-ISSUE","SPARE-ISSUE",
U156="Fiber CAmtel","ACTIVE",
U156="Fiber AOF","ACTIVE",
U156="Projet OCM (HUAWEI)","PLANNED WORKS",
U156="Projet OCM (NOKIA)","PLANNED WORKS",
U156="ACCESS-ISSUE","ACCESS-ISSUE",
U156="Projet OCM (ZTE, NOKIA, autres projets)","PLANNED WORKS",
U156="No root CAuse","No root cause",
U156="ODU HS","ACTIVE",
U156="IP &amp; VLAN","ACTIVE",
U156="Warehouse HUAWEI","SPARE-ISSUE",
U156="SPARE-HS","SPARE-ISSUE",
U156="Power Telco","ACTIVE", U156="no impacts","no impacts"
),"")</f>
        <v/>
      </c>
      <c r="W156" s="101" t="s">
        <v>6236</v>
      </c>
      <c r="X156" s="101" t="s">
        <v>6233</v>
      </c>
      <c r="Y156" s="101"/>
      <c r="Z156" s="101" t="s">
        <v>113</v>
      </c>
      <c r="AA156" s="101" t="s">
        <v>6227</v>
      </c>
      <c r="AB156" s="17" t="s">
        <v>6399</v>
      </c>
      <c r="AC156" s="17"/>
      <c r="AD156" s="9" t="s">
        <v>5468</v>
      </c>
      <c r="AE156" s="7"/>
      <c r="AF156" s="6" t="s">
        <v>5468</v>
      </c>
      <c r="AG156" s="7" t="s">
        <v>6315</v>
      </c>
      <c r="AH156" s="3" t="s">
        <v>5468</v>
      </c>
      <c r="AI156" s="18" t="s">
        <v>5468</v>
      </c>
      <c r="AJ156" s="18" t="s">
        <v>5468</v>
      </c>
      <c r="AK156" s="18" t="s">
        <v>5468</v>
      </c>
      <c r="AL156" s="18" t="s">
        <v>5468</v>
      </c>
      <c r="AM156" s="18" t="s">
        <v>5468</v>
      </c>
      <c r="AN156" s="9" t="s">
        <v>5732</v>
      </c>
      <c r="AO156" s="14"/>
      <c r="AP156" s="14" t="s">
        <v>5468</v>
      </c>
      <c r="AQ156" s="14" t="s">
        <v>5468</v>
      </c>
      <c r="AR156" s="14" t="s">
        <v>5468</v>
      </c>
      <c r="AS156" s="9" t="s">
        <v>5468</v>
      </c>
    </row>
    <row r="157" spans="1:45" x14ac:dyDescent="0.3">
      <c r="A157" s="16" t="s">
        <v>3174</v>
      </c>
      <c r="B157" s="8" t="s">
        <v>3175</v>
      </c>
      <c r="C157" s="3" t="str">
        <f>_xlfn.XLOOKUP(B157,'[1]daily break down'!$D:$D,'[1]daily break down'!$E:$E,"")</f>
        <v>Yaounde</v>
      </c>
      <c r="D157" s="1" t="s">
        <v>11</v>
      </c>
      <c r="E157" s="1" t="s">
        <v>12</v>
      </c>
      <c r="F157" s="3" t="s">
        <v>37</v>
      </c>
      <c r="G157" s="1" t="s">
        <v>38</v>
      </c>
      <c r="H157" s="29" t="str">
        <f>_xlfn.XLOOKUP(B157,[2]CALCULATION!$B:$B,[2]CALCULATION!$H:$H,"")</f>
        <v>ZTE</v>
      </c>
      <c r="I157" s="100" t="s">
        <v>6097</v>
      </c>
      <c r="J157" s="41" t="s">
        <v>5541</v>
      </c>
      <c r="K157" s="41"/>
      <c r="L157" s="41">
        <v>11.064240525292995</v>
      </c>
      <c r="M157" s="41">
        <v>18.985744065199334</v>
      </c>
      <c r="N157" s="41">
        <v>9.2457045997380387</v>
      </c>
      <c r="O157" s="41">
        <v>7.0823631050728677</v>
      </c>
      <c r="P157" s="41">
        <v>1.6815090188424038</v>
      </c>
      <c r="Q157" s="41">
        <v>4.5175004922481614</v>
      </c>
      <c r="R157" s="41">
        <v>8.14581531990423</v>
      </c>
      <c r="S157" s="40" t="str" cm="1">
        <f t="array" ref="S157">IFERROR(_xlfn.IFS(
U157="MPR ISSUE","PDH",
U157="BSS Hardware Issue","BSS",
U157="Sites strategiques, MLL, Pylone, etc.","ENVTECH",
U157="AKTIVCO DEFAUT GE &amp; POWER Cabinet","AKTIVCO",
U157="AKTIVCO Coupure ENEO &amp; Baisse de tension","AKTIVCO GRID ONLY",
U157="Coupure ENEO &amp; Baisse de tension","IHS GRID ONLY",
U157="Defaut GE &amp; POWER Cabinet","IHS",
U157="Sharing","Partners",
U157="Sites strategiques &amp; DataCenter","SST &amp; DC",
U157="Exclu","Exclu",
U157="SAT","SAT",
U157="SPARE-ISSUE","SPARE-ISSUE",
U157="Fiber CAmtel","TRANS_FO_CAMTEL",
U157="Fiber AOF","Fiber AOF",
U157="Projet OCM (HUAWEI)","TRAVAUX-HUAWEI",
U157="Projet OCM (NOKIA)","TRAVAUX-NOKIA",
U157="ACCESS-ISSUE","ACCESS-ISSUE",
U157="Projet OCM (ZTE, NOKIA, autres projets)","TRAVAUX OCM",
U157="No root CAuse","No root cause",
U157="ODU HS","PDH",
U157="IP &amp; VLAN","PDH",
U157="Warehouse HUAWEI","SPARE-ISSUE",
U157="SPARE-HS","SPARE-ISSUE",
U157="Power Telco","BSS",U157="no impacts","no impacts"
),"")</f>
        <v/>
      </c>
      <c r="T157" s="40" t="str" cm="1">
        <f t="array" ref="T157">IFERROR(_xlfn.IFS(
U157="MPR ISSUE","TX ISSUE",
U157="BSS Hardware Issue","RAN ISSUE",
U157="Sites strategiques, MLL, Pylone, etc.","ENVTECH",
U157="AKTIVCO DEFAUT GE &amp; POWER Cabinet","POWER ISSUE",
U157="AKTIVCO Coupure ENEO &amp; Baisse de tension","POWER ISSUE",
U157="Coupure ENEO &amp; Baisse de tension","POWER ISSUE",
U157="Defaut GE &amp; POWER Cabinet","POWER ISSUE",
U157="Sharing","POWER ISSUE",
U157="Sites strategiques &amp; DataCenter","POWER ISSUE",
U157="Exclu","Exclu",
U157="SAT","TX ISSUE",
U157="SPARE-ISSUE","SPARE-ISSUE",
U157="Fiber CAmtel","TX ISSUE",
U157="Fiber AOF","TX ISSUE",
U157="Projet OCM (HUAWEI)","TRAVAUX-HUAWEI",
U157="Projet OCM (NOKIA)","TRAVAUX -NOKIA",
U157="ACCESS-ISSUE","ACCESS-ISSUE",
U157="Projet OCM (ZTE, NOKIA, autres projets)","TRAVAUX OCM",
U157="No root CAuse","No root cause",
U157="ODU HS","TX ISSUE",
U157="IP &amp; VLAN","TX ISSUE",
U157="Warehouse HUAWEI","SPARE-ISSUE",
U157="SPARE-HS","SPARE-ISSUE",
U157="Power Telco","RAN ISSUE",U157="no impacts","no impacts"
),"")</f>
        <v/>
      </c>
      <c r="U157" s="70"/>
      <c r="V157" s="40" t="str" cm="1">
        <f t="array" ref="V157">IFERROR(_xlfn.IFS(
U157="MPR ISSUE","ACTIVE",
U157="BSS Hardware Issue","ACTIVE",
U157="Sites strategiques, MLL, Pylone, etc.","PASSIVE",
U157="AKTIVCO DEFAUT GE &amp; POWER Cabinet","PASSIVE",
U157="AKTIVCO Coupure ENEO &amp; Baisse de tension","PASSIVE",
U157="Coupure ENEO &amp; Baisse de tension","PASSIVE",
U157="Defaut GE &amp; POWER Cabinet","PASSIVE",
U157="Sharing","PASSIVE",
U157="Sites strategiques &amp; DataCenter","PASSIVE",
U157="Exclu","Exclu",
U157="SAT","ACTIVE",
U157="SPARE-ISSUE","SPARE-ISSUE",
U157="Fiber CAmtel","ACTIVE",
U157="Fiber AOF","ACTIVE",
U157="Projet OCM (HUAWEI)","PLANNED WORKS",
U157="Projet OCM (NOKIA)","PLANNED WORKS",
U157="ACCESS-ISSUE","ACCESS-ISSUE",
U157="Projet OCM (ZTE, NOKIA, autres projets)","PLANNED WORKS",
U157="No root CAuse","No root cause",
U157="ODU HS","ACTIVE",
U157="IP &amp; VLAN","ACTIVE",
U157="Warehouse HUAWEI","SPARE-ISSUE",
U157="SPARE-HS","SPARE-ISSUE",
U157="Power Telco","ACTIVE", U157="no impacts","no impacts"
),"")</f>
        <v/>
      </c>
      <c r="W157" s="101" t="s">
        <v>6306</v>
      </c>
      <c r="X157" s="101" t="s">
        <v>6307</v>
      </c>
      <c r="Y157" s="101"/>
      <c r="Z157" s="101" t="s">
        <v>6257</v>
      </c>
      <c r="AA157" s="101" t="s">
        <v>6227</v>
      </c>
      <c r="AB157" s="17" t="s">
        <v>6315</v>
      </c>
      <c r="AC157" s="17"/>
      <c r="AD157" s="9" t="s">
        <v>5468</v>
      </c>
      <c r="AE157" s="7"/>
      <c r="AF157" s="6" t="s">
        <v>5468</v>
      </c>
      <c r="AG157" s="7" t="s">
        <v>6315</v>
      </c>
      <c r="AH157" s="3" t="s">
        <v>5468</v>
      </c>
      <c r="AI157" s="18" t="s">
        <v>5468</v>
      </c>
      <c r="AJ157" s="18" t="s">
        <v>5468</v>
      </c>
      <c r="AK157" s="18" t="s">
        <v>5468</v>
      </c>
      <c r="AL157" s="18" t="s">
        <v>5468</v>
      </c>
      <c r="AM157" s="18" t="s">
        <v>5468</v>
      </c>
      <c r="AN157" s="9" t="s">
        <v>5468</v>
      </c>
      <c r="AO157" s="14"/>
      <c r="AP157" s="14" t="s">
        <v>3175</v>
      </c>
      <c r="AQ157" s="14" t="s">
        <v>5468</v>
      </c>
      <c r="AR157" s="14" t="s">
        <v>5468</v>
      </c>
      <c r="AS157" s="9" t="s">
        <v>3175</v>
      </c>
    </row>
    <row r="158" spans="1:45" x14ac:dyDescent="0.3">
      <c r="A158" s="1" t="s">
        <v>745</v>
      </c>
      <c r="B158" s="8" t="s">
        <v>746</v>
      </c>
      <c r="C158" s="3" t="str">
        <f>_xlfn.XLOOKUP(B158,'[1]daily break down'!$D:$D,'[1]daily break down'!$E:$E,"")</f>
        <v>Yaounde</v>
      </c>
      <c r="D158" s="1" t="s">
        <v>11</v>
      </c>
      <c r="E158" s="1" t="s">
        <v>145</v>
      </c>
      <c r="F158" s="3" t="s">
        <v>37</v>
      </c>
      <c r="G158" s="1" t="s">
        <v>38</v>
      </c>
      <c r="H158" s="29" t="str">
        <f>_xlfn.XLOOKUP(B158,[2]CALCULATION!$B:$B,[2]CALCULATION!$H:$H,"")</f>
        <v>ZTE</v>
      </c>
      <c r="I158" s="100" t="s">
        <v>6098</v>
      </c>
      <c r="J158" s="41" t="s">
        <v>5541</v>
      </c>
      <c r="K158" s="41"/>
      <c r="L158" s="41">
        <v>0</v>
      </c>
      <c r="M158" s="41">
        <v>0</v>
      </c>
      <c r="N158" s="41">
        <v>5.4716415120722068</v>
      </c>
      <c r="O158" s="41">
        <v>7.311151489728422</v>
      </c>
      <c r="P158" s="41">
        <v>0</v>
      </c>
      <c r="Q158" s="41">
        <v>0</v>
      </c>
      <c r="R158" s="41">
        <v>0</v>
      </c>
      <c r="S158" s="40" t="str" cm="1">
        <f t="array" ref="S158">IFERROR(_xlfn.IFS(
U158="MPR ISSUE","PDH",
U158="BSS Hardware Issue","BSS",
U158="Sites strategiques, MLL, Pylone, etc.","ENVTECH",
U158="AKTIVCO DEFAUT GE &amp; POWER Cabinet","AKTIVCO",
U158="AKTIVCO Coupure ENEO &amp; Baisse de tension","AKTIVCO GRID ONLY",
U158="Coupure ENEO &amp; Baisse de tension","IHS GRID ONLY",
U158="Defaut GE &amp; POWER Cabinet","IHS",
U158="Sharing","Partners",
U158="Sites strategiques &amp; DataCenter","SST &amp; DC",
U158="Exclu","Exclu",
U158="SAT","SAT",
U158="SPARE-ISSUE","SPARE-ISSUE",
U158="Fiber CAmtel","TRANS_FO_CAMTEL",
U158="Fiber AOF","Fiber AOF",
U158="Projet OCM (HUAWEI)","TRAVAUX-HUAWEI",
U158="Projet OCM (NOKIA)","TRAVAUX-NOKIA",
U158="ACCESS-ISSUE","ACCESS-ISSUE",
U158="Projet OCM (ZTE, NOKIA, autres projets)","TRAVAUX OCM",
U158="No root CAuse","No root cause",
U158="ODU HS","PDH",
U158="IP &amp; VLAN","PDH",
U158="Warehouse HUAWEI","SPARE-ISSUE",
U158="SPARE-HS","SPARE-ISSUE",
U158="Power Telco","BSS",U158="no impacts","no impacts"
),"")</f>
        <v/>
      </c>
      <c r="T158" s="40" t="str" cm="1">
        <f t="array" ref="T158">IFERROR(_xlfn.IFS(
U158="MPR ISSUE","TX ISSUE",
U158="BSS Hardware Issue","RAN ISSUE",
U158="Sites strategiques, MLL, Pylone, etc.","ENVTECH",
U158="AKTIVCO DEFAUT GE &amp; POWER Cabinet","POWER ISSUE",
U158="AKTIVCO Coupure ENEO &amp; Baisse de tension","POWER ISSUE",
U158="Coupure ENEO &amp; Baisse de tension","POWER ISSUE",
U158="Defaut GE &amp; POWER Cabinet","POWER ISSUE",
U158="Sharing","POWER ISSUE",
U158="Sites strategiques &amp; DataCenter","POWER ISSUE",
U158="Exclu","Exclu",
U158="SAT","TX ISSUE",
U158="SPARE-ISSUE","SPARE-ISSUE",
U158="Fiber CAmtel","TX ISSUE",
U158="Fiber AOF","TX ISSUE",
U158="Projet OCM (HUAWEI)","TRAVAUX-HUAWEI",
U158="Projet OCM (NOKIA)","TRAVAUX -NOKIA",
U158="ACCESS-ISSUE","ACCESS-ISSUE",
U158="Projet OCM (ZTE, NOKIA, autres projets)","TRAVAUX OCM",
U158="No root CAuse","No root cause",
U158="ODU HS","TX ISSUE",
U158="IP &amp; VLAN","TX ISSUE",
U158="Warehouse HUAWEI","SPARE-ISSUE",
U158="SPARE-HS","SPARE-ISSUE",
U158="Power Telco","RAN ISSUE",U158="no impacts","no impacts"
),"")</f>
        <v/>
      </c>
      <c r="U158" s="70"/>
      <c r="V158" s="40" t="str" cm="1">
        <f t="array" ref="V158">IFERROR(_xlfn.IFS(
U158="MPR ISSUE","ACTIVE",
U158="BSS Hardware Issue","ACTIVE",
U158="Sites strategiques, MLL, Pylone, etc.","PASSIVE",
U158="AKTIVCO DEFAUT GE &amp; POWER Cabinet","PASSIVE",
U158="AKTIVCO Coupure ENEO &amp; Baisse de tension","PASSIVE",
U158="Coupure ENEO &amp; Baisse de tension","PASSIVE",
U158="Defaut GE &amp; POWER Cabinet","PASSIVE",
U158="Sharing","PASSIVE",
U158="Sites strategiques &amp; DataCenter","PASSIVE",
U158="Exclu","Exclu",
U158="SAT","ACTIVE",
U158="SPARE-ISSUE","SPARE-ISSUE",
U158="Fiber CAmtel","ACTIVE",
U158="Fiber AOF","ACTIVE",
U158="Projet OCM (HUAWEI)","PLANNED WORKS",
U158="Projet OCM (NOKIA)","PLANNED WORKS",
U158="ACCESS-ISSUE","ACCESS-ISSUE",
U158="Projet OCM (ZTE, NOKIA, autres projets)","PLANNED WORKS",
U158="No root CAuse","No root cause",
U158="ODU HS","ACTIVE",
U158="IP &amp; VLAN","ACTIVE",
U158="Warehouse HUAWEI","SPARE-ISSUE",
U158="SPARE-HS","SPARE-ISSUE",
U158="Power Telco","ACTIVE", U158="no impacts","no impacts"
),"")</f>
        <v/>
      </c>
      <c r="W158" s="98"/>
      <c r="X158" s="98"/>
      <c r="Y158" s="98"/>
      <c r="Z158" s="98"/>
      <c r="AA158" s="98"/>
      <c r="AB158" s="17" t="s">
        <v>5468</v>
      </c>
      <c r="AC158" s="17"/>
      <c r="AD158" s="9" t="s">
        <v>5468</v>
      </c>
      <c r="AE158" s="7" t="s">
        <v>5468</v>
      </c>
      <c r="AF158" s="6" t="s">
        <v>5468</v>
      </c>
      <c r="AG158" s="7" t="s">
        <v>5468</v>
      </c>
      <c r="AH158" s="3" t="s">
        <v>5468</v>
      </c>
      <c r="AI158" s="18" t="s">
        <v>5468</v>
      </c>
      <c r="AJ158" s="18" t="s">
        <v>5468</v>
      </c>
      <c r="AK158" s="18" t="s">
        <v>5468</v>
      </c>
      <c r="AL158" s="18" t="s">
        <v>5468</v>
      </c>
      <c r="AM158" s="18" t="s">
        <v>5468</v>
      </c>
      <c r="AN158" s="9" t="s">
        <v>5468</v>
      </c>
      <c r="AO158" s="14"/>
      <c r="AP158" s="14" t="s">
        <v>5468</v>
      </c>
      <c r="AQ158" s="14" t="s">
        <v>5468</v>
      </c>
      <c r="AR158" s="14" t="s">
        <v>5468</v>
      </c>
      <c r="AS158" s="9" t="s">
        <v>5468</v>
      </c>
    </row>
    <row r="159" spans="1:45" x14ac:dyDescent="0.3">
      <c r="A159" s="1" t="s">
        <v>1611</v>
      </c>
      <c r="B159" s="1" t="s">
        <v>1612</v>
      </c>
      <c r="C159" s="3" t="str">
        <f>_xlfn.XLOOKUP(B159,'[1]daily break down'!$D:$D,'[1]daily break down'!$E:$E,"")</f>
        <v>Douala</v>
      </c>
      <c r="D159" s="1" t="s">
        <v>11</v>
      </c>
      <c r="E159" s="1" t="s">
        <v>12</v>
      </c>
      <c r="F159" s="3" t="s">
        <v>31</v>
      </c>
      <c r="G159" s="1" t="s">
        <v>32</v>
      </c>
      <c r="H159" s="29" t="str">
        <f>_xlfn.XLOOKUP(B159,[2]CALCULATION!$B:$B,[2]CALCULATION!$H:$H,"")</f>
        <v>ZTE</v>
      </c>
      <c r="I159" s="100" t="s">
        <v>6098</v>
      </c>
      <c r="J159" s="41" t="s">
        <v>5541</v>
      </c>
      <c r="K159" s="41"/>
      <c r="L159" s="41">
        <v>0</v>
      </c>
      <c r="M159" s="41">
        <v>0</v>
      </c>
      <c r="N159" s="41">
        <v>0</v>
      </c>
      <c r="O159" s="41">
        <v>7.2957776522188258</v>
      </c>
      <c r="P159" s="41">
        <v>0</v>
      </c>
      <c r="Q159" s="41">
        <v>0</v>
      </c>
      <c r="R159" s="41">
        <v>0</v>
      </c>
      <c r="S159" s="40" t="str" cm="1">
        <f t="array" ref="S159">IFERROR(_xlfn.IFS(
U159="MPR ISSUE","PDH",
U159="BSS Hardware Issue","BSS",
U159="Sites strategiques, MLL, Pylone, etc.","ENVTECH",
U159="AKTIVCO DEFAUT GE &amp; POWER Cabinet","AKTIVCO",
U159="AKTIVCO Coupure ENEO &amp; Baisse de tension","AKTIVCO GRID ONLY",
U159="Coupure ENEO &amp; Baisse de tension","IHS GRID ONLY",
U159="Defaut GE &amp; POWER Cabinet","IHS",
U159="Sharing","Partners",
U159="Sites strategiques &amp; DataCenter","SST &amp; DC",
U159="Exclu","Exclu",
U159="SAT","SAT",
U159="SPARE-ISSUE","SPARE-ISSUE",
U159="Fiber CAmtel","TRANS_FO_CAMTEL",
U159="Fiber AOF","Fiber AOF",
U159="Projet OCM (HUAWEI)","TRAVAUX-HUAWEI",
U159="Projet OCM (NOKIA)","TRAVAUX-NOKIA",
U159="ACCESS-ISSUE","ACCESS-ISSUE",
U159="Projet OCM (ZTE, NOKIA, autres projets)","TRAVAUX OCM",
U159="No root CAuse","No root cause",
U159="ODU HS","PDH",
U159="IP &amp; VLAN","PDH",
U159="Warehouse HUAWEI","SPARE-ISSUE",
U159="SPARE-HS","SPARE-ISSUE",
U159="Power Telco","BSS",U159="no impacts","no impacts"
),"")</f>
        <v/>
      </c>
      <c r="T159" s="40" t="str" cm="1">
        <f t="array" ref="T159">IFERROR(_xlfn.IFS(
U159="MPR ISSUE","TX ISSUE",
U159="BSS Hardware Issue","RAN ISSUE",
U159="Sites strategiques, MLL, Pylone, etc.","ENVTECH",
U159="AKTIVCO DEFAUT GE &amp; POWER Cabinet","POWER ISSUE",
U159="AKTIVCO Coupure ENEO &amp; Baisse de tension","POWER ISSUE",
U159="Coupure ENEO &amp; Baisse de tension","POWER ISSUE",
U159="Defaut GE &amp; POWER Cabinet","POWER ISSUE",
U159="Sharing","POWER ISSUE",
U159="Sites strategiques &amp; DataCenter","POWER ISSUE",
U159="Exclu","Exclu",
U159="SAT","TX ISSUE",
U159="SPARE-ISSUE","SPARE-ISSUE",
U159="Fiber CAmtel","TX ISSUE",
U159="Fiber AOF","TX ISSUE",
U159="Projet OCM (HUAWEI)","TRAVAUX-HUAWEI",
U159="Projet OCM (NOKIA)","TRAVAUX -NOKIA",
U159="ACCESS-ISSUE","ACCESS-ISSUE",
U159="Projet OCM (ZTE, NOKIA, autres projets)","TRAVAUX OCM",
U159="No root CAuse","No root cause",
U159="ODU HS","TX ISSUE",
U159="IP &amp; VLAN","TX ISSUE",
U159="Warehouse HUAWEI","SPARE-ISSUE",
U159="SPARE-HS","SPARE-ISSUE",
U159="Power Telco","RAN ISSUE",U159="no impacts","no impacts"
),"")</f>
        <v/>
      </c>
      <c r="U159" s="70"/>
      <c r="V159" s="40" t="str" cm="1">
        <f t="array" ref="V159">IFERROR(_xlfn.IFS(
U159="MPR ISSUE","ACTIVE",
U159="BSS Hardware Issue","ACTIVE",
U159="Sites strategiques, MLL, Pylone, etc.","PASSIVE",
U159="AKTIVCO DEFAUT GE &amp; POWER Cabinet","PASSIVE",
U159="AKTIVCO Coupure ENEO &amp; Baisse de tension","PASSIVE",
U159="Coupure ENEO &amp; Baisse de tension","PASSIVE",
U159="Defaut GE &amp; POWER Cabinet","PASSIVE",
U159="Sharing","PASSIVE",
U159="Sites strategiques &amp; DataCenter","PASSIVE",
U159="Exclu","Exclu",
U159="SAT","ACTIVE",
U159="SPARE-ISSUE","SPARE-ISSUE",
U159="Fiber CAmtel","ACTIVE",
U159="Fiber AOF","ACTIVE",
U159="Projet OCM (HUAWEI)","PLANNED WORKS",
U159="Projet OCM (NOKIA)","PLANNED WORKS",
U159="ACCESS-ISSUE","ACCESS-ISSUE",
U159="Projet OCM (ZTE, NOKIA, autres projets)","PLANNED WORKS",
U159="No root CAuse","No root cause",
U159="ODU HS","ACTIVE",
U159="IP &amp; VLAN","ACTIVE",
U159="Warehouse HUAWEI","SPARE-ISSUE",
U159="SPARE-HS","SPARE-ISSUE",
U159="Power Telco","ACTIVE", U159="no impacts","no impacts"
),"")</f>
        <v/>
      </c>
      <c r="W159" s="98"/>
      <c r="X159" s="98"/>
      <c r="Y159" s="98"/>
      <c r="Z159" s="98"/>
      <c r="AA159" s="98"/>
      <c r="AB159" s="17" t="s">
        <v>5468</v>
      </c>
      <c r="AC159" s="17"/>
      <c r="AD159" s="9" t="s">
        <v>5468</v>
      </c>
      <c r="AE159" s="7" t="s">
        <v>5468</v>
      </c>
      <c r="AF159" s="6" t="s">
        <v>5468</v>
      </c>
      <c r="AG159" s="7" t="s">
        <v>5468</v>
      </c>
      <c r="AH159" s="3" t="s">
        <v>5468</v>
      </c>
      <c r="AI159" s="18" t="s">
        <v>5468</v>
      </c>
      <c r="AJ159" s="18" t="s">
        <v>5468</v>
      </c>
      <c r="AK159" s="18" t="s">
        <v>5468</v>
      </c>
      <c r="AL159" s="18" t="s">
        <v>5468</v>
      </c>
      <c r="AM159" s="18" t="s">
        <v>5468</v>
      </c>
      <c r="AN159" s="9" t="s">
        <v>5468</v>
      </c>
      <c r="AO159" s="14"/>
      <c r="AP159" s="14" t="s">
        <v>5468</v>
      </c>
      <c r="AQ159" s="14" t="s">
        <v>5468</v>
      </c>
      <c r="AR159" s="14" t="s">
        <v>5468</v>
      </c>
      <c r="AS159" s="9" t="s">
        <v>5468</v>
      </c>
    </row>
    <row r="160" spans="1:45" x14ac:dyDescent="0.3">
      <c r="A160" s="1" t="s">
        <v>1024</v>
      </c>
      <c r="B160" s="8" t="s">
        <v>1025</v>
      </c>
      <c r="C160" s="3" t="str">
        <f>_xlfn.XLOOKUP(B160,'[1]daily break down'!$D:$D,'[1]daily break down'!$E:$E,"")</f>
        <v>OUEST</v>
      </c>
      <c r="D160" s="1" t="s">
        <v>11</v>
      </c>
      <c r="E160" s="1" t="s">
        <v>12</v>
      </c>
      <c r="F160" s="3" t="s">
        <v>102</v>
      </c>
      <c r="G160" s="1" t="s">
        <v>1019</v>
      </c>
      <c r="H160" s="28" t="str">
        <f>_xlfn.XLOOKUP(B160,[2]CALCULATION!$B:$B,[2]CALCULATION!$H:$H,"")</f>
        <v>NOKIA</v>
      </c>
      <c r="I160" s="100" t="s">
        <v>6097</v>
      </c>
      <c r="J160" s="41" t="s">
        <v>5541</v>
      </c>
      <c r="K160" s="41"/>
      <c r="L160" s="41">
        <v>0</v>
      </c>
      <c r="M160" s="41">
        <v>0</v>
      </c>
      <c r="N160" s="41">
        <v>0</v>
      </c>
      <c r="O160" s="41">
        <v>0</v>
      </c>
      <c r="P160" s="41">
        <v>1.1725493888988765</v>
      </c>
      <c r="Q160" s="41">
        <v>6.6270157205514311</v>
      </c>
      <c r="R160" s="41">
        <v>7.6085335855926814</v>
      </c>
      <c r="S160" s="40" t="str" cm="1">
        <f t="array" ref="S160">IFERROR(_xlfn.IFS(
U160="MPR ISSUE","PDH",
U160="BSS Hardware Issue","BSS",
U160="Sites strategiques, MLL, Pylone, etc.","ENVTECH",
U160="AKTIVCO DEFAUT GE &amp; POWER Cabinet","AKTIVCO",
U160="AKTIVCO Coupure ENEO &amp; Baisse de tension","AKTIVCO GRID ONLY",
U160="Coupure ENEO &amp; Baisse de tension","IHS GRID ONLY",
U160="Defaut GE &amp; POWER Cabinet","IHS",
U160="Sharing","Partners",
U160="Sites strategiques &amp; DataCenter","SST &amp; DC",
U160="Exclu","Exclu",
U160="SAT","SAT",
U160="SPARE-ISSUE","SPARE-ISSUE",
U160="Fiber CAmtel","TRANS_FO_CAMTEL",
U160="Fiber AOF","Fiber AOF",
U160="Projet OCM (HUAWEI)","TRAVAUX-HUAWEI",
U160="Projet OCM (NOKIA)","TRAVAUX-NOKIA",
U160="ACCESS-ISSUE","ACCESS-ISSUE",
U160="Projet OCM (ZTE, NOKIA, autres projets)","TRAVAUX OCM",
U160="No root CAuse","No root cause",
U160="ODU HS","PDH",
U160="IP &amp; VLAN","PDH",
U160="Warehouse HUAWEI","SPARE-ISSUE",
U160="SPARE-HS","SPARE-ISSUE",
U160="Power Telco","BSS",U160="no impacts","no impacts"
),"")</f>
        <v/>
      </c>
      <c r="T160" s="40" t="str" cm="1">
        <f t="array" ref="T160">IFERROR(_xlfn.IFS(
U160="MPR ISSUE","TX ISSUE",
U160="BSS Hardware Issue","RAN ISSUE",
U160="Sites strategiques, MLL, Pylone, etc.","ENVTECH",
U160="AKTIVCO DEFAUT GE &amp; POWER Cabinet","POWER ISSUE",
U160="AKTIVCO Coupure ENEO &amp; Baisse de tension","POWER ISSUE",
U160="Coupure ENEO &amp; Baisse de tension","POWER ISSUE",
U160="Defaut GE &amp; POWER Cabinet","POWER ISSUE",
U160="Sharing","POWER ISSUE",
U160="Sites strategiques &amp; DataCenter","POWER ISSUE",
U160="Exclu","Exclu",
U160="SAT","TX ISSUE",
U160="SPARE-ISSUE","SPARE-ISSUE",
U160="Fiber CAmtel","TX ISSUE",
U160="Fiber AOF","TX ISSUE",
U160="Projet OCM (HUAWEI)","TRAVAUX-HUAWEI",
U160="Projet OCM (NOKIA)","TRAVAUX -NOKIA",
U160="ACCESS-ISSUE","ACCESS-ISSUE",
U160="Projet OCM (ZTE, NOKIA, autres projets)","TRAVAUX OCM",
U160="No root CAuse","No root cause",
U160="ODU HS","TX ISSUE",
U160="IP &amp; VLAN","TX ISSUE",
U160="Warehouse HUAWEI","SPARE-ISSUE",
U160="SPARE-HS","SPARE-ISSUE",
U160="Power Telco","RAN ISSUE",U160="no impacts","no impacts"
),"")</f>
        <v/>
      </c>
      <c r="U160" s="70"/>
      <c r="V160" s="40" t="str" cm="1">
        <f t="array" ref="V160">IFERROR(_xlfn.IFS(
U160="MPR ISSUE","ACTIVE",
U160="BSS Hardware Issue","ACTIVE",
U160="Sites strategiques, MLL, Pylone, etc.","PASSIVE",
U160="AKTIVCO DEFAUT GE &amp; POWER Cabinet","PASSIVE",
U160="AKTIVCO Coupure ENEO &amp; Baisse de tension","PASSIVE",
U160="Coupure ENEO &amp; Baisse de tension","PASSIVE",
U160="Defaut GE &amp; POWER Cabinet","PASSIVE",
U160="Sharing","PASSIVE",
U160="Sites strategiques &amp; DataCenter","PASSIVE",
U160="Exclu","Exclu",
U160="SAT","ACTIVE",
U160="SPARE-ISSUE","SPARE-ISSUE",
U160="Fiber CAmtel","ACTIVE",
U160="Fiber AOF","ACTIVE",
U160="Projet OCM (HUAWEI)","PLANNED WORKS",
U160="Projet OCM (NOKIA)","PLANNED WORKS",
U160="ACCESS-ISSUE","ACCESS-ISSUE",
U160="Projet OCM (ZTE, NOKIA, autres projets)","PLANNED WORKS",
U160="No root CAuse","No root cause",
U160="ODU HS","ACTIVE",
U160="IP &amp; VLAN","ACTIVE",
U160="Warehouse HUAWEI","SPARE-ISSUE",
U160="SPARE-HS","SPARE-ISSUE",
U160="Power Telco","ACTIVE", U160="no impacts","no impacts"
),"")</f>
        <v/>
      </c>
      <c r="W160" s="101" t="s">
        <v>6254</v>
      </c>
      <c r="X160" s="101" t="s">
        <v>6250</v>
      </c>
      <c r="Y160" s="101"/>
      <c r="Z160" s="101" t="s">
        <v>11</v>
      </c>
      <c r="AA160" s="101" t="s">
        <v>6215</v>
      </c>
      <c r="AB160" s="17" t="s">
        <v>6400</v>
      </c>
      <c r="AC160" s="17"/>
      <c r="AD160" s="9" t="s">
        <v>5468</v>
      </c>
      <c r="AE160" s="7"/>
      <c r="AF160" s="6" t="s">
        <v>5468</v>
      </c>
      <c r="AG160" s="7" t="s">
        <v>6316</v>
      </c>
      <c r="AH160" s="3" t="s">
        <v>6000</v>
      </c>
      <c r="AI160" s="18" t="s">
        <v>5468</v>
      </c>
      <c r="AJ160" s="18" t="s">
        <v>5468</v>
      </c>
      <c r="AK160" s="18" t="s">
        <v>5468</v>
      </c>
      <c r="AL160" s="18" t="s">
        <v>5468</v>
      </c>
      <c r="AM160" s="18" t="s">
        <v>5468</v>
      </c>
      <c r="AN160" s="9" t="s">
        <v>6001</v>
      </c>
      <c r="AO160" s="14"/>
      <c r="AP160" s="14" t="s">
        <v>5468</v>
      </c>
      <c r="AQ160" s="14" t="s">
        <v>5468</v>
      </c>
      <c r="AR160" s="14" t="s">
        <v>5468</v>
      </c>
      <c r="AS160" s="9" t="s">
        <v>5468</v>
      </c>
    </row>
    <row r="161" spans="1:45" x14ac:dyDescent="0.3">
      <c r="A161" s="2" t="s">
        <v>741</v>
      </c>
      <c r="B161" s="8" t="s">
        <v>742</v>
      </c>
      <c r="C161" s="3" t="str">
        <f>_xlfn.XLOOKUP(B161,'[1]daily break down'!$D:$D,'[1]daily break down'!$E:$E,"")</f>
        <v>CENTRE</v>
      </c>
      <c r="D161" s="1" t="s">
        <v>11</v>
      </c>
      <c r="E161" s="1" t="s">
        <v>66</v>
      </c>
      <c r="F161" s="3" t="s">
        <v>226</v>
      </c>
      <c r="G161" s="1" t="s">
        <v>741</v>
      </c>
      <c r="H161" s="28" t="str">
        <f>_xlfn.XLOOKUP(B161,[2]CALCULATION!$B:$B,[2]CALCULATION!$H:$H,"")</f>
        <v>NOKIA</v>
      </c>
      <c r="I161" s="100" t="s">
        <v>6098</v>
      </c>
      <c r="J161" s="41" t="s">
        <v>5541</v>
      </c>
      <c r="K161" s="41"/>
      <c r="L161" s="41">
        <v>1.0098221343309561</v>
      </c>
      <c r="M161" s="41">
        <v>0.97393795675635575</v>
      </c>
      <c r="N161" s="41">
        <v>0.86985243969603343</v>
      </c>
      <c r="O161" s="41">
        <v>7.2573593131997605</v>
      </c>
      <c r="P161" s="41">
        <v>0.457059552039905</v>
      </c>
      <c r="Q161" s="41">
        <v>0.8882582405195858</v>
      </c>
      <c r="R161" s="41">
        <v>0.4984012635796285</v>
      </c>
      <c r="S161" s="40" t="str" cm="1">
        <f t="array" ref="S161">IFERROR(_xlfn.IFS(
U161="MPR ISSUE","PDH",
U161="BSS Hardware Issue","BSS",
U161="Sites strategiques, MLL, Pylone, etc.","ENVTECH",
U161="AKTIVCO DEFAUT GE &amp; POWER Cabinet","AKTIVCO",
U161="AKTIVCO Coupure ENEO &amp; Baisse de tension","AKTIVCO GRID ONLY",
U161="Coupure ENEO &amp; Baisse de tension","IHS GRID ONLY",
U161="Defaut GE &amp; POWER Cabinet","IHS",
U161="Sharing","Partners",
U161="Sites strategiques &amp; DataCenter","SST &amp; DC",
U161="Exclu","Exclu",
U161="SAT","SAT",
U161="SPARE-ISSUE","SPARE-ISSUE",
U161="Fiber CAmtel","TRANS_FO_CAMTEL",
U161="Fiber AOF","Fiber AOF",
U161="Projet OCM (HUAWEI)","TRAVAUX-HUAWEI",
U161="Projet OCM (NOKIA)","TRAVAUX-NOKIA",
U161="ACCESS-ISSUE","ACCESS-ISSUE",
U161="Projet OCM (ZTE, NOKIA, autres projets)","TRAVAUX OCM",
U161="No root CAuse","No root cause",
U161="ODU HS","PDH",
U161="IP &amp; VLAN","PDH",
U161="Warehouse HUAWEI","SPARE-ISSUE",
U161="SPARE-HS","SPARE-ISSUE",
U161="Power Telco","BSS",U161="no impacts","no impacts"
),"")</f>
        <v/>
      </c>
      <c r="T161" s="40" t="str" cm="1">
        <f t="array" ref="T161">IFERROR(_xlfn.IFS(
U161="MPR ISSUE","TX ISSUE",
U161="BSS Hardware Issue","RAN ISSUE",
U161="Sites strategiques, MLL, Pylone, etc.","ENVTECH",
U161="AKTIVCO DEFAUT GE &amp; POWER Cabinet","POWER ISSUE",
U161="AKTIVCO Coupure ENEO &amp; Baisse de tension","POWER ISSUE",
U161="Coupure ENEO &amp; Baisse de tension","POWER ISSUE",
U161="Defaut GE &amp; POWER Cabinet","POWER ISSUE",
U161="Sharing","POWER ISSUE",
U161="Sites strategiques &amp; DataCenter","POWER ISSUE",
U161="Exclu","Exclu",
U161="SAT","TX ISSUE",
U161="SPARE-ISSUE","SPARE-ISSUE",
U161="Fiber CAmtel","TX ISSUE",
U161="Fiber AOF","TX ISSUE",
U161="Projet OCM (HUAWEI)","TRAVAUX-HUAWEI",
U161="Projet OCM (NOKIA)","TRAVAUX -NOKIA",
U161="ACCESS-ISSUE","ACCESS-ISSUE",
U161="Projet OCM (ZTE, NOKIA, autres projets)","TRAVAUX OCM",
U161="No root CAuse","No root cause",
U161="ODU HS","TX ISSUE",
U161="IP &amp; VLAN","TX ISSUE",
U161="Warehouse HUAWEI","SPARE-ISSUE",
U161="SPARE-HS","SPARE-ISSUE",
U161="Power Telco","RAN ISSUE",U161="no impacts","no impacts"
),"")</f>
        <v/>
      </c>
      <c r="U161" s="70"/>
      <c r="V161" s="40" t="str" cm="1">
        <f t="array" ref="V161">IFERROR(_xlfn.IFS(
U161="MPR ISSUE","ACTIVE",
U161="BSS Hardware Issue","ACTIVE",
U161="Sites strategiques, MLL, Pylone, etc.","PASSIVE",
U161="AKTIVCO DEFAUT GE &amp; POWER Cabinet","PASSIVE",
U161="AKTIVCO Coupure ENEO &amp; Baisse de tension","PASSIVE",
U161="Coupure ENEO &amp; Baisse de tension","PASSIVE",
U161="Defaut GE &amp; POWER Cabinet","PASSIVE",
U161="Sharing","PASSIVE",
U161="Sites strategiques &amp; DataCenter","PASSIVE",
U161="Exclu","Exclu",
U161="SAT","ACTIVE",
U161="SPARE-ISSUE","SPARE-ISSUE",
U161="Fiber CAmtel","ACTIVE",
U161="Fiber AOF","ACTIVE",
U161="Projet OCM (HUAWEI)","PLANNED WORKS",
U161="Projet OCM (NOKIA)","PLANNED WORKS",
U161="ACCESS-ISSUE","ACCESS-ISSUE",
U161="Projet OCM (ZTE, NOKIA, autres projets)","PLANNED WORKS",
U161="No root CAuse","No root cause",
U161="ODU HS","ACTIVE",
U161="IP &amp; VLAN","ACTIVE",
U161="Warehouse HUAWEI","SPARE-ISSUE",
U161="SPARE-HS","SPARE-ISSUE",
U161="Power Telco","ACTIVE", U161="no impacts","no impacts"
),"")</f>
        <v/>
      </c>
      <c r="W161" s="98"/>
      <c r="X161" s="98"/>
      <c r="Y161" s="98"/>
      <c r="Z161" s="98"/>
      <c r="AA161" s="98"/>
      <c r="AB161" s="17" t="s">
        <v>5468</v>
      </c>
      <c r="AC161" s="17"/>
      <c r="AD161" s="9" t="s">
        <v>5468</v>
      </c>
      <c r="AE161" s="7" t="s">
        <v>5468</v>
      </c>
      <c r="AF161" s="6" t="s">
        <v>5468</v>
      </c>
      <c r="AG161" s="7" t="s">
        <v>5468</v>
      </c>
      <c r="AH161" s="3" t="s">
        <v>5468</v>
      </c>
      <c r="AI161" s="18" t="s">
        <v>5468</v>
      </c>
      <c r="AJ161" s="18" t="s">
        <v>5468</v>
      </c>
      <c r="AK161" s="18" t="s">
        <v>5468</v>
      </c>
      <c r="AL161" s="18" t="s">
        <v>5468</v>
      </c>
      <c r="AM161" s="18" t="s">
        <v>5468</v>
      </c>
      <c r="AN161" s="9" t="s">
        <v>5468</v>
      </c>
      <c r="AO161" s="14"/>
      <c r="AP161" s="14" t="s">
        <v>5468</v>
      </c>
      <c r="AQ161" s="14" t="s">
        <v>5468</v>
      </c>
      <c r="AR161" s="14" t="s">
        <v>5468</v>
      </c>
      <c r="AS161" s="9" t="s">
        <v>5468</v>
      </c>
    </row>
    <row r="162" spans="1:45" x14ac:dyDescent="0.3">
      <c r="A162" s="1" t="s">
        <v>4494</v>
      </c>
      <c r="B162" s="1" t="s">
        <v>4495</v>
      </c>
      <c r="C162" s="3" t="str">
        <f>_xlfn.XLOOKUP(B162,'[1]daily break down'!$D:$D,'[1]daily break down'!$E:$E,"")</f>
        <v>Yaounde</v>
      </c>
      <c r="D162" s="1" t="s">
        <v>21</v>
      </c>
      <c r="E162" s="1" t="s">
        <v>22</v>
      </c>
      <c r="F162" s="3" t="s">
        <v>37</v>
      </c>
      <c r="G162" s="1" t="s">
        <v>38</v>
      </c>
      <c r="H162" s="29" t="str">
        <f>_xlfn.XLOOKUP(B162,[2]CALCULATION!$B:$B,[2]CALCULATION!$H:$H,"")</f>
        <v>ZTE</v>
      </c>
      <c r="I162" s="100" t="s">
        <v>6097</v>
      </c>
      <c r="J162" s="41" t="s">
        <v>5541</v>
      </c>
      <c r="K162" s="41"/>
      <c r="L162" s="41">
        <v>3.4680309788176342</v>
      </c>
      <c r="M162" s="41">
        <v>7.7279394349276345E-2</v>
      </c>
      <c r="N162" s="41">
        <v>0</v>
      </c>
      <c r="O162" s="41">
        <v>2.1979593816792362</v>
      </c>
      <c r="P162" s="41">
        <v>11.105082854639836</v>
      </c>
      <c r="Q162" s="41">
        <v>1.0830351308238668</v>
      </c>
      <c r="R162" s="41">
        <v>7.4212117580250725</v>
      </c>
      <c r="S162" s="40" t="str" cm="1">
        <f t="array" ref="S162">IFERROR(_xlfn.IFS(
U162="MPR ISSUE","PDH",
U162="BSS Hardware Issue","BSS",
U162="Sites strategiques, MLL, Pylone, etc.","ENVTECH",
U162="AKTIVCO DEFAUT GE &amp; POWER Cabinet","AKTIVCO",
U162="AKTIVCO Coupure ENEO &amp; Baisse de tension","AKTIVCO GRID ONLY",
U162="Coupure ENEO &amp; Baisse de tension","IHS GRID ONLY",
U162="Defaut GE &amp; POWER Cabinet","IHS",
U162="Sharing","Partners",
U162="Sites strategiques &amp; DataCenter","SST &amp; DC",
U162="Exclu","Exclu",
U162="SAT","SAT",
U162="SPARE-ISSUE","SPARE-ISSUE",
U162="Fiber CAmtel","TRANS_FO_CAMTEL",
U162="Fiber AOF","Fiber AOF",
U162="Projet OCM (HUAWEI)","TRAVAUX-HUAWEI",
U162="Projet OCM (NOKIA)","TRAVAUX-NOKIA",
U162="ACCESS-ISSUE","ACCESS-ISSUE",
U162="Projet OCM (ZTE, NOKIA, autres projets)","TRAVAUX OCM",
U162="No root CAuse","No root cause",
U162="ODU HS","PDH",
U162="IP &amp; VLAN","PDH",
U162="Warehouse HUAWEI","SPARE-ISSUE",
U162="SPARE-HS","SPARE-ISSUE",
U162="Power Telco","BSS",U162="no impacts","no impacts"
),"")</f>
        <v/>
      </c>
      <c r="T162" s="40" t="str" cm="1">
        <f t="array" ref="T162">IFERROR(_xlfn.IFS(
U162="MPR ISSUE","TX ISSUE",
U162="BSS Hardware Issue","RAN ISSUE",
U162="Sites strategiques, MLL, Pylone, etc.","ENVTECH",
U162="AKTIVCO DEFAUT GE &amp; POWER Cabinet","POWER ISSUE",
U162="AKTIVCO Coupure ENEO &amp; Baisse de tension","POWER ISSUE",
U162="Coupure ENEO &amp; Baisse de tension","POWER ISSUE",
U162="Defaut GE &amp; POWER Cabinet","POWER ISSUE",
U162="Sharing","POWER ISSUE",
U162="Sites strategiques &amp; DataCenter","POWER ISSUE",
U162="Exclu","Exclu",
U162="SAT","TX ISSUE",
U162="SPARE-ISSUE","SPARE-ISSUE",
U162="Fiber CAmtel","TX ISSUE",
U162="Fiber AOF","TX ISSUE",
U162="Projet OCM (HUAWEI)","TRAVAUX-HUAWEI",
U162="Projet OCM (NOKIA)","TRAVAUX -NOKIA",
U162="ACCESS-ISSUE","ACCESS-ISSUE",
U162="Projet OCM (ZTE, NOKIA, autres projets)","TRAVAUX OCM",
U162="No root CAuse","No root cause",
U162="ODU HS","TX ISSUE",
U162="IP &amp; VLAN","TX ISSUE",
U162="Warehouse HUAWEI","SPARE-ISSUE",
U162="SPARE-HS","SPARE-ISSUE",
U162="Power Telco","RAN ISSUE",U162="no impacts","no impacts"
),"")</f>
        <v/>
      </c>
      <c r="U162" s="70"/>
      <c r="V162" s="40" t="str" cm="1">
        <f t="array" ref="V162">IFERROR(_xlfn.IFS(
U162="MPR ISSUE","ACTIVE",
U162="BSS Hardware Issue","ACTIVE",
U162="Sites strategiques, MLL, Pylone, etc.","PASSIVE",
U162="AKTIVCO DEFAUT GE &amp; POWER Cabinet","PASSIVE",
U162="AKTIVCO Coupure ENEO &amp; Baisse de tension","PASSIVE",
U162="Coupure ENEO &amp; Baisse de tension","PASSIVE",
U162="Defaut GE &amp; POWER Cabinet","PASSIVE",
U162="Sharing","PASSIVE",
U162="Sites strategiques &amp; DataCenter","PASSIVE",
U162="Exclu","Exclu",
U162="SAT","ACTIVE",
U162="SPARE-ISSUE","SPARE-ISSUE",
U162="Fiber CAmtel","ACTIVE",
U162="Fiber AOF","ACTIVE",
U162="Projet OCM (HUAWEI)","PLANNED WORKS",
U162="Projet OCM (NOKIA)","PLANNED WORKS",
U162="ACCESS-ISSUE","ACCESS-ISSUE",
U162="Projet OCM (ZTE, NOKIA, autres projets)","PLANNED WORKS",
U162="No root CAuse","No root cause",
U162="ODU HS","ACTIVE",
U162="IP &amp; VLAN","ACTIVE",
U162="Warehouse HUAWEI","SPARE-ISSUE",
U162="SPARE-HS","SPARE-ISSUE",
U162="Power Telco","ACTIVE", U162="no impacts","no impacts"
),"")</f>
        <v/>
      </c>
      <c r="W162" s="107" t="s">
        <v>5316</v>
      </c>
      <c r="X162" s="107" t="s">
        <v>6300</v>
      </c>
      <c r="Y162" s="107"/>
      <c r="Z162" s="107" t="s">
        <v>6257</v>
      </c>
      <c r="AA162" s="107" t="s">
        <v>6215</v>
      </c>
      <c r="AB162" s="17" t="s">
        <v>6401</v>
      </c>
      <c r="AC162" s="17"/>
      <c r="AD162" s="9" t="s">
        <v>5468</v>
      </c>
      <c r="AE162" s="7" t="s">
        <v>6196</v>
      </c>
      <c r="AF162" s="6" t="s">
        <v>6317</v>
      </c>
      <c r="AG162" s="7" t="s">
        <v>5468</v>
      </c>
      <c r="AH162" s="3" t="s">
        <v>5468</v>
      </c>
      <c r="AI162" s="18" t="s">
        <v>5468</v>
      </c>
      <c r="AJ162" s="18" t="s">
        <v>5468</v>
      </c>
      <c r="AK162" s="18" t="s">
        <v>5468</v>
      </c>
      <c r="AL162" s="18" t="s">
        <v>5468</v>
      </c>
      <c r="AM162" s="18" t="s">
        <v>5730</v>
      </c>
      <c r="AN162" s="9" t="s">
        <v>5841</v>
      </c>
      <c r="AO162" s="14"/>
      <c r="AP162" s="14" t="s">
        <v>5468</v>
      </c>
      <c r="AQ162" s="14" t="s">
        <v>5468</v>
      </c>
      <c r="AR162" s="14" t="s">
        <v>5468</v>
      </c>
      <c r="AS162" s="9" t="s">
        <v>5468</v>
      </c>
    </row>
    <row r="163" spans="1:45" x14ac:dyDescent="0.3">
      <c r="A163" s="1" t="s">
        <v>1645</v>
      </c>
      <c r="B163" s="8" t="s">
        <v>1646</v>
      </c>
      <c r="C163" s="3" t="str">
        <f>_xlfn.XLOOKUP(B163,'[1]daily break down'!$D:$D,'[1]daily break down'!$E:$E,"")</f>
        <v>CENTRE</v>
      </c>
      <c r="D163" s="1" t="s">
        <v>11</v>
      </c>
      <c r="E163" s="1"/>
      <c r="F163" s="3" t="s">
        <v>226</v>
      </c>
      <c r="G163" s="1" t="s">
        <v>24</v>
      </c>
      <c r="H163" s="29" t="str">
        <f>_xlfn.XLOOKUP(B163,[2]CALCULATION!$B:$B,[2]CALCULATION!$H:$H,"")</f>
        <v>ZTE</v>
      </c>
      <c r="I163" s="100" t="s">
        <v>6097</v>
      </c>
      <c r="J163" s="41" t="s">
        <v>5541</v>
      </c>
      <c r="K163" s="41"/>
      <c r="L163" s="41">
        <v>0</v>
      </c>
      <c r="M163" s="41">
        <v>0</v>
      </c>
      <c r="N163" s="41">
        <v>0</v>
      </c>
      <c r="O163" s="41">
        <v>1.589105478079984E-2</v>
      </c>
      <c r="P163" s="41">
        <v>13.559029115408652</v>
      </c>
      <c r="Q163" s="41">
        <v>12.751171407943884</v>
      </c>
      <c r="R163" s="41">
        <v>7.3747870491648895</v>
      </c>
      <c r="S163" s="40" t="str" cm="1">
        <f t="array" ref="S163">IFERROR(_xlfn.IFS(
U163="MPR ISSUE","PDH",
U163="BSS Hardware Issue","BSS",
U163="Sites strategiques, MLL, Pylone, etc.","ENVTECH",
U163="AKTIVCO DEFAUT GE &amp; POWER Cabinet","AKTIVCO",
U163="AKTIVCO Coupure ENEO &amp; Baisse de tension","AKTIVCO GRID ONLY",
U163="Coupure ENEO &amp; Baisse de tension","IHS GRID ONLY",
U163="Defaut GE &amp; POWER Cabinet","IHS",
U163="Sharing","Partners",
U163="Sites strategiques &amp; DataCenter","SST &amp; DC",
U163="Exclu","Exclu",
U163="SAT","SAT",
U163="SPARE-ISSUE","SPARE-ISSUE",
U163="Fiber CAmtel","TRANS_FO_CAMTEL",
U163="Fiber AOF","Fiber AOF",
U163="Projet OCM (HUAWEI)","TRAVAUX-HUAWEI",
U163="Projet OCM (NOKIA)","TRAVAUX-NOKIA",
U163="ACCESS-ISSUE","ACCESS-ISSUE",
U163="Projet OCM (ZTE, NOKIA, autres projets)","TRAVAUX OCM",
U163="No root CAuse","No root cause",
U163="ODU HS","PDH",
U163="IP &amp; VLAN","PDH",
U163="Warehouse HUAWEI","SPARE-ISSUE",
U163="SPARE-HS","SPARE-ISSUE",
U163="Power Telco","BSS",U163="no impacts","no impacts"
),"")</f>
        <v/>
      </c>
      <c r="T163" s="40" t="str" cm="1">
        <f t="array" ref="T163">IFERROR(_xlfn.IFS(
U163="MPR ISSUE","TX ISSUE",
U163="BSS Hardware Issue","RAN ISSUE",
U163="Sites strategiques, MLL, Pylone, etc.","ENVTECH",
U163="AKTIVCO DEFAUT GE &amp; POWER Cabinet","POWER ISSUE",
U163="AKTIVCO Coupure ENEO &amp; Baisse de tension","POWER ISSUE",
U163="Coupure ENEO &amp; Baisse de tension","POWER ISSUE",
U163="Defaut GE &amp; POWER Cabinet","POWER ISSUE",
U163="Sharing","POWER ISSUE",
U163="Sites strategiques &amp; DataCenter","POWER ISSUE",
U163="Exclu","Exclu",
U163="SAT","TX ISSUE",
U163="SPARE-ISSUE","SPARE-ISSUE",
U163="Fiber CAmtel","TX ISSUE",
U163="Fiber AOF","TX ISSUE",
U163="Projet OCM (HUAWEI)","TRAVAUX-HUAWEI",
U163="Projet OCM (NOKIA)","TRAVAUX -NOKIA",
U163="ACCESS-ISSUE","ACCESS-ISSUE",
U163="Projet OCM (ZTE, NOKIA, autres projets)","TRAVAUX OCM",
U163="No root CAuse","No root cause",
U163="ODU HS","TX ISSUE",
U163="IP &amp; VLAN","TX ISSUE",
U163="Warehouse HUAWEI","SPARE-ISSUE",
U163="SPARE-HS","SPARE-ISSUE",
U163="Power Telco","RAN ISSUE",U163="no impacts","no impacts"
),"")</f>
        <v/>
      </c>
      <c r="U163" s="70"/>
      <c r="V163" s="40" t="str" cm="1">
        <f t="array" ref="V163">IFERROR(_xlfn.IFS(
U163="MPR ISSUE","ACTIVE",
U163="BSS Hardware Issue","ACTIVE",
U163="Sites strategiques, MLL, Pylone, etc.","PASSIVE",
U163="AKTIVCO DEFAUT GE &amp; POWER Cabinet","PASSIVE",
U163="AKTIVCO Coupure ENEO &amp; Baisse de tension","PASSIVE",
U163="Coupure ENEO &amp; Baisse de tension","PASSIVE",
U163="Defaut GE &amp; POWER Cabinet","PASSIVE",
U163="Sharing","PASSIVE",
U163="Sites strategiques &amp; DataCenter","PASSIVE",
U163="Exclu","Exclu",
U163="SAT","ACTIVE",
U163="SPARE-ISSUE","SPARE-ISSUE",
U163="Fiber CAmtel","ACTIVE",
U163="Fiber AOF","ACTIVE",
U163="Projet OCM (HUAWEI)","PLANNED WORKS",
U163="Projet OCM (NOKIA)","PLANNED WORKS",
U163="ACCESS-ISSUE","ACCESS-ISSUE",
U163="Projet OCM (ZTE, NOKIA, autres projets)","PLANNED WORKS",
U163="No root CAuse","No root cause",
U163="ODU HS","ACTIVE",
U163="IP &amp; VLAN","ACTIVE",
U163="Warehouse HUAWEI","SPARE-ISSUE",
U163="SPARE-HS","SPARE-ISSUE",
U163="Power Telco","ACTIVE", U163="no impacts","no impacts"
),"")</f>
        <v/>
      </c>
      <c r="W163" s="101" t="s">
        <v>6254</v>
      </c>
      <c r="X163" s="101" t="s">
        <v>6250</v>
      </c>
      <c r="Y163" s="101"/>
      <c r="Z163" s="101" t="s">
        <v>11</v>
      </c>
      <c r="AA163" s="101" t="s">
        <v>6215</v>
      </c>
      <c r="AB163" s="17" t="s">
        <v>6402</v>
      </c>
      <c r="AC163" s="17"/>
      <c r="AD163" s="9" t="s">
        <v>5468</v>
      </c>
      <c r="AE163" s="7" t="s">
        <v>6115</v>
      </c>
      <c r="AF163" s="6" t="s">
        <v>5468</v>
      </c>
      <c r="AG163" s="7" t="s">
        <v>6316</v>
      </c>
      <c r="AH163" s="3" t="s">
        <v>5938</v>
      </c>
      <c r="AI163" s="18" t="s">
        <v>5468</v>
      </c>
      <c r="AJ163" s="18" t="s">
        <v>5468</v>
      </c>
      <c r="AK163" s="18" t="s">
        <v>5468</v>
      </c>
      <c r="AL163" s="18" t="s">
        <v>5468</v>
      </c>
      <c r="AM163" s="18" t="s">
        <v>5468</v>
      </c>
      <c r="AN163" s="9" t="s">
        <v>5939</v>
      </c>
      <c r="AO163" s="14"/>
      <c r="AP163" s="14" t="s">
        <v>5468</v>
      </c>
      <c r="AQ163" s="14" t="s">
        <v>5468</v>
      </c>
      <c r="AR163" s="14" t="s">
        <v>5468</v>
      </c>
      <c r="AS163" s="9" t="s">
        <v>5468</v>
      </c>
    </row>
    <row r="164" spans="1:45" x14ac:dyDescent="0.3">
      <c r="A164" s="1" t="s">
        <v>2506</v>
      </c>
      <c r="B164" s="8" t="s">
        <v>2507</v>
      </c>
      <c r="C164" s="3" t="str">
        <f>_xlfn.XLOOKUP(B164,'[1]daily break down'!$D:$D,'[1]daily break down'!$E:$E,"")</f>
        <v>Douala</v>
      </c>
      <c r="D164" s="1" t="s">
        <v>11</v>
      </c>
      <c r="E164" s="1" t="s">
        <v>594</v>
      </c>
      <c r="F164" s="3" t="s">
        <v>31</v>
      </c>
      <c r="G164" s="1" t="s">
        <v>32</v>
      </c>
      <c r="H164" s="29" t="str">
        <f>_xlfn.XLOOKUP(B164,[2]CALCULATION!$B:$B,[2]CALCULATION!$H:$H,"")</f>
        <v>ZTE</v>
      </c>
      <c r="I164" s="100" t="s">
        <v>6097</v>
      </c>
      <c r="J164" s="41" t="s">
        <v>5541</v>
      </c>
      <c r="K164" s="41"/>
      <c r="L164" s="41">
        <v>33.038144952102115</v>
      </c>
      <c r="M164" s="41">
        <v>0</v>
      </c>
      <c r="N164" s="41">
        <v>0</v>
      </c>
      <c r="O164" s="41">
        <v>10.787707635981773</v>
      </c>
      <c r="P164" s="41">
        <v>19.102474652786704</v>
      </c>
      <c r="Q164" s="41">
        <v>18.408440415143549</v>
      </c>
      <c r="R164" s="41">
        <v>7.321870371797174</v>
      </c>
      <c r="S164" s="40" t="str" cm="1">
        <f t="array" ref="S164">IFERROR(_xlfn.IFS(
U164="MPR ISSUE","PDH",
U164="BSS Hardware Issue","BSS",
U164="Sites strategiques, MLL, Pylone, etc.","ENVTECH",
U164="AKTIVCO DEFAUT GE &amp; POWER Cabinet","AKTIVCO",
U164="AKTIVCO Coupure ENEO &amp; Baisse de tension","AKTIVCO GRID ONLY",
U164="Coupure ENEO &amp; Baisse de tension","IHS GRID ONLY",
U164="Defaut GE &amp; POWER Cabinet","IHS",
U164="Sharing","Partners",
U164="Sites strategiques &amp; DataCenter","SST &amp; DC",
U164="Exclu","Exclu",
U164="SAT","SAT",
U164="SPARE-ISSUE","SPARE-ISSUE",
U164="Fiber CAmtel","TRANS_FO_CAMTEL",
U164="Fiber AOF","Fiber AOF",
U164="Projet OCM (HUAWEI)","TRAVAUX-HUAWEI",
U164="Projet OCM (NOKIA)","TRAVAUX-NOKIA",
U164="ACCESS-ISSUE","ACCESS-ISSUE",
U164="Projet OCM (ZTE, NOKIA, autres projets)","TRAVAUX OCM",
U164="No root CAuse","No root cause",
U164="ODU HS","PDH",
U164="IP &amp; VLAN","PDH",
U164="Warehouse HUAWEI","SPARE-ISSUE",
U164="SPARE-HS","SPARE-ISSUE",
U164="Power Telco","BSS",U164="no impacts","no impacts"
),"")</f>
        <v/>
      </c>
      <c r="T164" s="40" t="str" cm="1">
        <f t="array" ref="T164">IFERROR(_xlfn.IFS(
U164="MPR ISSUE","TX ISSUE",
U164="BSS Hardware Issue","RAN ISSUE",
U164="Sites strategiques, MLL, Pylone, etc.","ENVTECH",
U164="AKTIVCO DEFAUT GE &amp; POWER Cabinet","POWER ISSUE",
U164="AKTIVCO Coupure ENEO &amp; Baisse de tension","POWER ISSUE",
U164="Coupure ENEO &amp; Baisse de tension","POWER ISSUE",
U164="Defaut GE &amp; POWER Cabinet","POWER ISSUE",
U164="Sharing","POWER ISSUE",
U164="Sites strategiques &amp; DataCenter","POWER ISSUE",
U164="Exclu","Exclu",
U164="SAT","TX ISSUE",
U164="SPARE-ISSUE","SPARE-ISSUE",
U164="Fiber CAmtel","TX ISSUE",
U164="Fiber AOF","TX ISSUE",
U164="Projet OCM (HUAWEI)","TRAVAUX-HUAWEI",
U164="Projet OCM (NOKIA)","TRAVAUX -NOKIA",
U164="ACCESS-ISSUE","ACCESS-ISSUE",
U164="Projet OCM (ZTE, NOKIA, autres projets)","TRAVAUX OCM",
U164="No root CAuse","No root cause",
U164="ODU HS","TX ISSUE",
U164="IP &amp; VLAN","TX ISSUE",
U164="Warehouse HUAWEI","SPARE-ISSUE",
U164="SPARE-HS","SPARE-ISSUE",
U164="Power Telco","RAN ISSUE",U164="no impacts","no impacts"
),"")</f>
        <v/>
      </c>
      <c r="U164" s="70"/>
      <c r="V164" s="40" t="str" cm="1">
        <f t="array" ref="V164">IFERROR(_xlfn.IFS(
U164="MPR ISSUE","ACTIVE",
U164="BSS Hardware Issue","ACTIVE",
U164="Sites strategiques, MLL, Pylone, etc.","PASSIVE",
U164="AKTIVCO DEFAUT GE &amp; POWER Cabinet","PASSIVE",
U164="AKTIVCO Coupure ENEO &amp; Baisse de tension","PASSIVE",
U164="Coupure ENEO &amp; Baisse de tension","PASSIVE",
U164="Defaut GE &amp; POWER Cabinet","PASSIVE",
U164="Sharing","PASSIVE",
U164="Sites strategiques &amp; DataCenter","PASSIVE",
U164="Exclu","Exclu",
U164="SAT","ACTIVE",
U164="SPARE-ISSUE","SPARE-ISSUE",
U164="Fiber CAmtel","ACTIVE",
U164="Fiber AOF","ACTIVE",
U164="Projet OCM (HUAWEI)","PLANNED WORKS",
U164="Projet OCM (NOKIA)","PLANNED WORKS",
U164="ACCESS-ISSUE","ACCESS-ISSUE",
U164="Projet OCM (ZTE, NOKIA, autres projets)","PLANNED WORKS",
U164="No root CAuse","No root cause",
U164="ODU HS","ACTIVE",
U164="IP &amp; VLAN","ACTIVE",
U164="Warehouse HUAWEI","SPARE-ISSUE",
U164="SPARE-HS","SPARE-ISSUE",
U164="Power Telco","ACTIVE", U164="no impacts","no impacts"
),"")</f>
        <v/>
      </c>
      <c r="W164" s="101" t="s">
        <v>6302</v>
      </c>
      <c r="X164" s="101" t="s">
        <v>6214</v>
      </c>
      <c r="Y164" s="101"/>
      <c r="Z164" s="101" t="s">
        <v>21</v>
      </c>
      <c r="AA164" s="101" t="s">
        <v>6215</v>
      </c>
      <c r="AB164" s="17" t="s">
        <v>6403</v>
      </c>
      <c r="AC164" s="17"/>
      <c r="AD164" s="9" t="s">
        <v>5646</v>
      </c>
      <c r="AE164" s="7"/>
      <c r="AF164" s="6" t="s">
        <v>5468</v>
      </c>
      <c r="AG164" s="7" t="s">
        <v>6316</v>
      </c>
      <c r="AH164" s="3" t="s">
        <v>5468</v>
      </c>
      <c r="AI164" s="18" t="s">
        <v>5468</v>
      </c>
      <c r="AJ164" s="18" t="s">
        <v>5468</v>
      </c>
      <c r="AK164" s="18" t="s">
        <v>5468</v>
      </c>
      <c r="AL164" s="18" t="s">
        <v>5468</v>
      </c>
      <c r="AM164" s="18" t="s">
        <v>5468</v>
      </c>
      <c r="AN164" s="9" t="s">
        <v>5764</v>
      </c>
      <c r="AO164" s="14"/>
      <c r="AP164" s="14" t="s">
        <v>5468</v>
      </c>
      <c r="AQ164" s="14" t="s">
        <v>5468</v>
      </c>
      <c r="AR164" s="14" t="s">
        <v>5468</v>
      </c>
      <c r="AS164" s="9" t="s">
        <v>5468</v>
      </c>
    </row>
    <row r="165" spans="1:45" x14ac:dyDescent="0.3">
      <c r="A165" s="1" t="s">
        <v>1785</v>
      </c>
      <c r="B165" s="8" t="s">
        <v>1786</v>
      </c>
      <c r="C165" s="3" t="str">
        <f>_xlfn.XLOOKUP(B165,'[1]daily break down'!$D:$D,'[1]daily break down'!$E:$E,"")</f>
        <v>Yaounde</v>
      </c>
      <c r="D165" s="1" t="s">
        <v>21</v>
      </c>
      <c r="E165" s="1" t="s">
        <v>36</v>
      </c>
      <c r="F165" s="3" t="s">
        <v>37</v>
      </c>
      <c r="G165" s="1" t="s">
        <v>38</v>
      </c>
      <c r="H165" s="29" t="str">
        <f>_xlfn.XLOOKUP(B165,[2]CALCULATION!$B:$B,[2]CALCULATION!$H:$H,"")</f>
        <v>ZTE</v>
      </c>
      <c r="I165" s="100" t="s">
        <v>6097</v>
      </c>
      <c r="J165" s="41" t="s">
        <v>5541</v>
      </c>
      <c r="K165" s="41"/>
      <c r="L165" s="41">
        <v>1.3205091986199933</v>
      </c>
      <c r="M165" s="41">
        <v>4.6422033598433936</v>
      </c>
      <c r="N165" s="41">
        <v>0</v>
      </c>
      <c r="O165" s="41">
        <v>7.7315064505911371E-2</v>
      </c>
      <c r="P165" s="41">
        <v>0.24296727191788423</v>
      </c>
      <c r="Q165" s="41">
        <v>1.0366460921203193</v>
      </c>
      <c r="R165" s="41">
        <v>7.1831491326444672</v>
      </c>
      <c r="S165" s="40" t="str" cm="1">
        <f t="array" ref="S165">IFERROR(_xlfn.IFS(
U165="MPR ISSUE","PDH",
U165="BSS Hardware Issue","BSS",
U165="Sites strategiques, MLL, Pylone, etc.","ENVTECH",
U165="AKTIVCO DEFAUT GE &amp; POWER Cabinet","AKTIVCO",
U165="AKTIVCO Coupure ENEO &amp; Baisse de tension","AKTIVCO GRID ONLY",
U165="Coupure ENEO &amp; Baisse de tension","IHS GRID ONLY",
U165="Defaut GE &amp; POWER Cabinet","IHS",
U165="Sharing","Partners",
U165="Sites strategiques &amp; DataCenter","SST &amp; DC",
U165="Exclu","Exclu",
U165="SAT","SAT",
U165="SPARE-ISSUE","SPARE-ISSUE",
U165="Fiber CAmtel","TRANS_FO_CAMTEL",
U165="Fiber AOF","Fiber AOF",
U165="Projet OCM (HUAWEI)","TRAVAUX-HUAWEI",
U165="Projet OCM (NOKIA)","TRAVAUX-NOKIA",
U165="ACCESS-ISSUE","ACCESS-ISSUE",
U165="Projet OCM (ZTE, NOKIA, autres projets)","TRAVAUX OCM",
U165="No root CAuse","No root cause",
U165="ODU HS","PDH",
U165="IP &amp; VLAN","PDH",
U165="Warehouse HUAWEI","SPARE-ISSUE",
U165="SPARE-HS","SPARE-ISSUE",
U165="Power Telco","BSS",U165="no impacts","no impacts"
),"")</f>
        <v/>
      </c>
      <c r="T165" s="40" t="str" cm="1">
        <f t="array" ref="T165">IFERROR(_xlfn.IFS(
U165="MPR ISSUE","TX ISSUE",
U165="BSS Hardware Issue","RAN ISSUE",
U165="Sites strategiques, MLL, Pylone, etc.","ENVTECH",
U165="AKTIVCO DEFAUT GE &amp; POWER Cabinet","POWER ISSUE",
U165="AKTIVCO Coupure ENEO &amp; Baisse de tension","POWER ISSUE",
U165="Coupure ENEO &amp; Baisse de tension","POWER ISSUE",
U165="Defaut GE &amp; POWER Cabinet","POWER ISSUE",
U165="Sharing","POWER ISSUE",
U165="Sites strategiques &amp; DataCenter","POWER ISSUE",
U165="Exclu","Exclu",
U165="SAT","TX ISSUE",
U165="SPARE-ISSUE","SPARE-ISSUE",
U165="Fiber CAmtel","TX ISSUE",
U165="Fiber AOF","TX ISSUE",
U165="Projet OCM (HUAWEI)","TRAVAUX-HUAWEI",
U165="Projet OCM (NOKIA)","TRAVAUX -NOKIA",
U165="ACCESS-ISSUE","ACCESS-ISSUE",
U165="Projet OCM (ZTE, NOKIA, autres projets)","TRAVAUX OCM",
U165="No root CAuse","No root cause",
U165="ODU HS","TX ISSUE",
U165="IP &amp; VLAN","TX ISSUE",
U165="Warehouse HUAWEI","SPARE-ISSUE",
U165="SPARE-HS","SPARE-ISSUE",
U165="Power Telco","RAN ISSUE",U165="no impacts","no impacts"
),"")</f>
        <v/>
      </c>
      <c r="U165" s="70"/>
      <c r="V165" s="40" t="str" cm="1">
        <f t="array" ref="V165">IFERROR(_xlfn.IFS(
U165="MPR ISSUE","ACTIVE",
U165="BSS Hardware Issue","ACTIVE",
U165="Sites strategiques, MLL, Pylone, etc.","PASSIVE",
U165="AKTIVCO DEFAUT GE &amp; POWER Cabinet","PASSIVE",
U165="AKTIVCO Coupure ENEO &amp; Baisse de tension","PASSIVE",
U165="Coupure ENEO &amp; Baisse de tension","PASSIVE",
U165="Defaut GE &amp; POWER Cabinet","PASSIVE",
U165="Sharing","PASSIVE",
U165="Sites strategiques &amp; DataCenter","PASSIVE",
U165="Exclu","Exclu",
U165="SAT","ACTIVE",
U165="SPARE-ISSUE","SPARE-ISSUE",
U165="Fiber CAmtel","ACTIVE",
U165="Fiber AOF","ACTIVE",
U165="Projet OCM (HUAWEI)","PLANNED WORKS",
U165="Projet OCM (NOKIA)","PLANNED WORKS",
U165="ACCESS-ISSUE","ACCESS-ISSUE",
U165="Projet OCM (ZTE, NOKIA, autres projets)","PLANNED WORKS",
U165="No root CAuse","No root cause",
U165="ODU HS","ACTIVE",
U165="IP &amp; VLAN","ACTIVE",
U165="Warehouse HUAWEI","SPARE-ISSUE",
U165="SPARE-HS","SPARE-ISSUE",
U165="Power Telco","ACTIVE", U165="no impacts","no impacts"
),"")</f>
        <v/>
      </c>
      <c r="W165" s="101" t="s">
        <v>6288</v>
      </c>
      <c r="X165" s="101" t="s">
        <v>6289</v>
      </c>
      <c r="Y165" s="101"/>
      <c r="Z165" s="101" t="s">
        <v>6290</v>
      </c>
      <c r="AA165" s="101" t="s">
        <v>6215</v>
      </c>
      <c r="AB165" s="17" t="s">
        <v>6404</v>
      </c>
      <c r="AC165" s="17"/>
      <c r="AD165" s="9" t="s">
        <v>5468</v>
      </c>
      <c r="AE165" s="7"/>
      <c r="AF165" s="6" t="s">
        <v>6317</v>
      </c>
      <c r="AG165" s="7" t="s">
        <v>5468</v>
      </c>
      <c r="AH165" s="3" t="s">
        <v>5468</v>
      </c>
      <c r="AI165" s="18" t="s">
        <v>5468</v>
      </c>
      <c r="AJ165" s="18" t="s">
        <v>5468</v>
      </c>
      <c r="AK165" s="18" t="s">
        <v>5468</v>
      </c>
      <c r="AL165" s="18" t="s">
        <v>5468</v>
      </c>
      <c r="AM165" s="18" t="s">
        <v>5468</v>
      </c>
      <c r="AN165" s="9" t="s">
        <v>5909</v>
      </c>
      <c r="AO165" s="14"/>
      <c r="AP165" s="14" t="s">
        <v>5468</v>
      </c>
      <c r="AQ165" s="14" t="s">
        <v>5468</v>
      </c>
      <c r="AR165" s="14" t="s">
        <v>5468</v>
      </c>
      <c r="AS165" s="9" t="s">
        <v>5468</v>
      </c>
    </row>
    <row r="166" spans="1:45" x14ac:dyDescent="0.3">
      <c r="A166" s="1" t="s">
        <v>1341</v>
      </c>
      <c r="B166" s="8" t="s">
        <v>1342</v>
      </c>
      <c r="C166" s="3" t="str">
        <f>_xlfn.XLOOKUP(B166,'[1]daily break down'!$D:$D,'[1]daily break down'!$E:$E,"")</f>
        <v>CENTRE</v>
      </c>
      <c r="D166" s="1" t="s">
        <v>11</v>
      </c>
      <c r="E166" s="1" t="s">
        <v>96</v>
      </c>
      <c r="F166" s="3" t="s">
        <v>37</v>
      </c>
      <c r="G166" s="1" t="s">
        <v>1341</v>
      </c>
      <c r="H166" s="28" t="str">
        <f>_xlfn.XLOOKUP(B166,[2]CALCULATION!$B:$B,[2]CALCULATION!$H:$H,"")</f>
        <v>NOKIA</v>
      </c>
      <c r="I166" s="100" t="s">
        <v>6098</v>
      </c>
      <c r="J166" s="41" t="s">
        <v>5541</v>
      </c>
      <c r="K166" s="41"/>
      <c r="L166" s="41">
        <v>0.50648055405740933</v>
      </c>
      <c r="M166" s="41">
        <v>1.7656727534221947E-3</v>
      </c>
      <c r="N166" s="41">
        <v>2.3035965505531721</v>
      </c>
      <c r="O166" s="41">
        <v>6.9425749218679078</v>
      </c>
      <c r="P166" s="41">
        <v>6.8433195503848604E-2</v>
      </c>
      <c r="Q166" s="41">
        <v>5.115144801928722E-2</v>
      </c>
      <c r="R166" s="41">
        <v>8.4252909971378409E-2</v>
      </c>
      <c r="S166" s="40" t="str" cm="1">
        <f t="array" ref="S166">IFERROR(_xlfn.IFS(
U166="MPR ISSUE","PDH",
U166="BSS Hardware Issue","BSS",
U166="Sites strategiques, MLL, Pylone, etc.","ENVTECH",
U166="AKTIVCO DEFAUT GE &amp; POWER Cabinet","AKTIVCO",
U166="AKTIVCO Coupure ENEO &amp; Baisse de tension","AKTIVCO GRID ONLY",
U166="Coupure ENEO &amp; Baisse de tension","IHS GRID ONLY",
U166="Defaut GE &amp; POWER Cabinet","IHS",
U166="Sharing","Partners",
U166="Sites strategiques &amp; DataCenter","SST &amp; DC",
U166="Exclu","Exclu",
U166="SAT","SAT",
U166="SPARE-ISSUE","SPARE-ISSUE",
U166="Fiber CAmtel","TRANS_FO_CAMTEL",
U166="Fiber AOF","Fiber AOF",
U166="Projet OCM (HUAWEI)","TRAVAUX-HUAWEI",
U166="Projet OCM (NOKIA)","TRAVAUX-NOKIA",
U166="ACCESS-ISSUE","ACCESS-ISSUE",
U166="Projet OCM (ZTE, NOKIA, autres projets)","TRAVAUX OCM",
U166="No root CAuse","No root cause",
U166="ODU HS","PDH",
U166="IP &amp; VLAN","PDH",
U166="Warehouse HUAWEI","SPARE-ISSUE",
U166="SPARE-HS","SPARE-ISSUE",
U166="Power Telco","BSS",U166="no impacts","no impacts"
),"")</f>
        <v/>
      </c>
      <c r="T166" s="40" t="str" cm="1">
        <f t="array" ref="T166">IFERROR(_xlfn.IFS(
U166="MPR ISSUE","TX ISSUE",
U166="BSS Hardware Issue","RAN ISSUE",
U166="Sites strategiques, MLL, Pylone, etc.","ENVTECH",
U166="AKTIVCO DEFAUT GE &amp; POWER Cabinet","POWER ISSUE",
U166="AKTIVCO Coupure ENEO &amp; Baisse de tension","POWER ISSUE",
U166="Coupure ENEO &amp; Baisse de tension","POWER ISSUE",
U166="Defaut GE &amp; POWER Cabinet","POWER ISSUE",
U166="Sharing","POWER ISSUE",
U166="Sites strategiques &amp; DataCenter","POWER ISSUE",
U166="Exclu","Exclu",
U166="SAT","TX ISSUE",
U166="SPARE-ISSUE","SPARE-ISSUE",
U166="Fiber CAmtel","TX ISSUE",
U166="Fiber AOF","TX ISSUE",
U166="Projet OCM (HUAWEI)","TRAVAUX-HUAWEI",
U166="Projet OCM (NOKIA)","TRAVAUX -NOKIA",
U166="ACCESS-ISSUE","ACCESS-ISSUE",
U166="Projet OCM (ZTE, NOKIA, autres projets)","TRAVAUX OCM",
U166="No root CAuse","No root cause",
U166="ODU HS","TX ISSUE",
U166="IP &amp; VLAN","TX ISSUE",
U166="Warehouse HUAWEI","SPARE-ISSUE",
U166="SPARE-HS","SPARE-ISSUE",
U166="Power Telco","RAN ISSUE",U166="no impacts","no impacts"
),"")</f>
        <v/>
      </c>
      <c r="U166" s="70"/>
      <c r="V166" s="40" t="str" cm="1">
        <f t="array" ref="V166">IFERROR(_xlfn.IFS(
U166="MPR ISSUE","ACTIVE",
U166="BSS Hardware Issue","ACTIVE",
U166="Sites strategiques, MLL, Pylone, etc.","PASSIVE",
U166="AKTIVCO DEFAUT GE &amp; POWER Cabinet","PASSIVE",
U166="AKTIVCO Coupure ENEO &amp; Baisse de tension","PASSIVE",
U166="Coupure ENEO &amp; Baisse de tension","PASSIVE",
U166="Defaut GE &amp; POWER Cabinet","PASSIVE",
U166="Sharing","PASSIVE",
U166="Sites strategiques &amp; DataCenter","PASSIVE",
U166="Exclu","Exclu",
U166="SAT","ACTIVE",
U166="SPARE-ISSUE","SPARE-ISSUE",
U166="Fiber CAmtel","ACTIVE",
U166="Fiber AOF","ACTIVE",
U166="Projet OCM (HUAWEI)","PLANNED WORKS",
U166="Projet OCM (NOKIA)","PLANNED WORKS",
U166="ACCESS-ISSUE","ACCESS-ISSUE",
U166="Projet OCM (ZTE, NOKIA, autres projets)","PLANNED WORKS",
U166="No root CAuse","No root cause",
U166="ODU HS","ACTIVE",
U166="IP &amp; VLAN","ACTIVE",
U166="Warehouse HUAWEI","SPARE-ISSUE",
U166="SPARE-HS","SPARE-ISSUE",
U166="Power Telco","ACTIVE", U166="no impacts","no impacts"
),"")</f>
        <v/>
      </c>
      <c r="W166" s="98"/>
      <c r="X166" s="98"/>
      <c r="Y166" s="98"/>
      <c r="Z166" s="98"/>
      <c r="AA166" s="98"/>
      <c r="AB166" s="17" t="s">
        <v>5468</v>
      </c>
      <c r="AC166" s="17"/>
      <c r="AD166" s="9" t="s">
        <v>5468</v>
      </c>
      <c r="AE166" s="7" t="s">
        <v>5468</v>
      </c>
      <c r="AF166" s="6" t="s">
        <v>5468</v>
      </c>
      <c r="AG166" s="7" t="s">
        <v>5468</v>
      </c>
      <c r="AH166" s="3" t="s">
        <v>5468</v>
      </c>
      <c r="AI166" s="18" t="s">
        <v>5468</v>
      </c>
      <c r="AJ166" s="18" t="s">
        <v>5468</v>
      </c>
      <c r="AK166" s="18" t="s">
        <v>5468</v>
      </c>
      <c r="AL166" s="18" t="s">
        <v>5468</v>
      </c>
      <c r="AM166" s="18" t="s">
        <v>5468</v>
      </c>
      <c r="AN166" s="9" t="s">
        <v>5468</v>
      </c>
      <c r="AO166" s="14"/>
      <c r="AP166" s="14" t="s">
        <v>5468</v>
      </c>
      <c r="AQ166" s="14" t="s">
        <v>5468</v>
      </c>
      <c r="AR166" s="14" t="s">
        <v>5468</v>
      </c>
      <c r="AS166" s="9" t="s">
        <v>5468</v>
      </c>
    </row>
    <row r="167" spans="1:45" x14ac:dyDescent="0.3">
      <c r="A167" s="1" t="s">
        <v>432</v>
      </c>
      <c r="B167" s="1" t="s">
        <v>433</v>
      </c>
      <c r="C167" s="3" t="str">
        <f>_xlfn.XLOOKUP(B167,'[1]daily break down'!$D:$D,'[1]daily break down'!$E:$E,"")</f>
        <v>EXTREME-NORD</v>
      </c>
      <c r="D167" s="1" t="s">
        <v>11</v>
      </c>
      <c r="E167" s="1" t="s">
        <v>154</v>
      </c>
      <c r="F167" s="3" t="s">
        <v>55</v>
      </c>
      <c r="G167" s="1" t="s">
        <v>434</v>
      </c>
      <c r="H167" s="28" t="str">
        <f>_xlfn.XLOOKUP(B167,[2]CALCULATION!$B:$B,[2]CALCULATION!$H:$H,"")</f>
        <v>NOKIA</v>
      </c>
      <c r="I167" s="100" t="s">
        <v>6097</v>
      </c>
      <c r="J167" s="41" t="s">
        <v>6092</v>
      </c>
      <c r="K167" s="41"/>
      <c r="L167" s="41">
        <v>6.163125333515965</v>
      </c>
      <c r="M167" s="41">
        <v>6.1633393544557737</v>
      </c>
      <c r="N167" s="41">
        <v>6.1634463649256777</v>
      </c>
      <c r="O167" s="41">
        <v>6.8283792997675805</v>
      </c>
      <c r="P167" s="41">
        <v>8.9833657612502851</v>
      </c>
      <c r="Q167" s="41">
        <v>9.1247106852615527</v>
      </c>
      <c r="R167" s="41">
        <v>9.0566245748942453</v>
      </c>
      <c r="S167" s="40" t="str" cm="1">
        <f t="array" ref="S167">IFERROR(_xlfn.IFS(
U167="MPR ISSUE","PDH",
U167="BSS Hardware Issue","BSS",
U167="Sites strategiques, MLL, Pylone, etc.","ENVTECH",
U167="AKTIVCO DEFAUT GE &amp; POWER Cabinet","AKTIVCO",
U167="AKTIVCO Coupure ENEO &amp; Baisse de tension","AKTIVCO GRID ONLY",
U167="Coupure ENEO &amp; Baisse de tension","IHS GRID ONLY",
U167="Defaut GE &amp; POWER Cabinet","IHS",
U167="Sharing","Partners",
U167="Sites strategiques &amp; DataCenter","SST &amp; DC",
U167="Exclu","Exclu",
U167="SAT","SAT",
U167="SPARE-ISSUE","SPARE-ISSUE",
U167="Fiber CAmtel","TRANS_FO_CAMTEL",
U167="Fiber AOF","Fiber AOF",
U167="Projet OCM (HUAWEI)","TRAVAUX-HUAWEI",
U167="Projet OCM (NOKIA)","TRAVAUX-NOKIA",
U167="ACCESS-ISSUE","ACCESS-ISSUE",
U167="Projet OCM (ZTE, NOKIA, autres projets)","TRAVAUX OCM",
U167="No root CAuse","No root cause",
U167="ODU HS","PDH",
U167="IP &amp; VLAN","PDH",
U167="Warehouse HUAWEI","SPARE-ISSUE",
U167="SPARE-HS","SPARE-ISSUE",
U167="Power Telco","BSS",U167="no impacts","no impacts"
),"")</f>
        <v/>
      </c>
      <c r="T167" s="40" t="str" cm="1">
        <f t="array" ref="T167">IFERROR(_xlfn.IFS(
U167="MPR ISSUE","TX ISSUE",
U167="BSS Hardware Issue","RAN ISSUE",
U167="Sites strategiques, MLL, Pylone, etc.","ENVTECH",
U167="AKTIVCO DEFAUT GE &amp; POWER Cabinet","POWER ISSUE",
U167="AKTIVCO Coupure ENEO &amp; Baisse de tension","POWER ISSUE",
U167="Coupure ENEO &amp; Baisse de tension","POWER ISSUE",
U167="Defaut GE &amp; POWER Cabinet","POWER ISSUE",
U167="Sharing","POWER ISSUE",
U167="Sites strategiques &amp; DataCenter","POWER ISSUE",
U167="Exclu","Exclu",
U167="SAT","TX ISSUE",
U167="SPARE-ISSUE","SPARE-ISSUE",
U167="Fiber CAmtel","TX ISSUE",
U167="Fiber AOF","TX ISSUE",
U167="Projet OCM (HUAWEI)","TRAVAUX-HUAWEI",
U167="Projet OCM (NOKIA)","TRAVAUX -NOKIA",
U167="ACCESS-ISSUE","ACCESS-ISSUE",
U167="Projet OCM (ZTE, NOKIA, autres projets)","TRAVAUX OCM",
U167="No root CAuse","No root cause",
U167="ODU HS","TX ISSUE",
U167="IP &amp; VLAN","TX ISSUE",
U167="Warehouse HUAWEI","SPARE-ISSUE",
U167="SPARE-HS","SPARE-ISSUE",
U167="Power Telco","RAN ISSUE",U167="no impacts","no impacts"
),"")</f>
        <v/>
      </c>
      <c r="U167" s="70"/>
      <c r="V167" s="40" t="str" cm="1">
        <f t="array" ref="V167">IFERROR(_xlfn.IFS(
U167="MPR ISSUE","ACTIVE",
U167="BSS Hardware Issue","ACTIVE",
U167="Sites strategiques, MLL, Pylone, etc.","PASSIVE",
U167="AKTIVCO DEFAUT GE &amp; POWER Cabinet","PASSIVE",
U167="AKTIVCO Coupure ENEO &amp; Baisse de tension","PASSIVE",
U167="Coupure ENEO &amp; Baisse de tension","PASSIVE",
U167="Defaut GE &amp; POWER Cabinet","PASSIVE",
U167="Sharing","PASSIVE",
U167="Sites strategiques &amp; DataCenter","PASSIVE",
U167="Exclu","Exclu",
U167="SAT","ACTIVE",
U167="SPARE-ISSUE","SPARE-ISSUE",
U167="Fiber CAmtel","ACTIVE",
U167="Fiber AOF","ACTIVE",
U167="Projet OCM (HUAWEI)","PLANNED WORKS",
U167="Projet OCM (NOKIA)","PLANNED WORKS",
U167="ACCESS-ISSUE","ACCESS-ISSUE",
U167="Projet OCM (ZTE, NOKIA, autres projets)","PLANNED WORKS",
U167="No root CAuse","No root cause",
U167="ODU HS","ACTIVE",
U167="IP &amp; VLAN","ACTIVE",
U167="Warehouse HUAWEI","SPARE-ISSUE",
U167="SPARE-HS","SPARE-ISSUE",
U167="Power Telco","ACTIVE", U167="no impacts","no impacts"
),"")</f>
        <v/>
      </c>
      <c r="W167" s="98"/>
      <c r="X167" s="98"/>
      <c r="Y167" s="98"/>
      <c r="Z167" s="98"/>
      <c r="AA167" s="98"/>
      <c r="AB167" s="17" t="s">
        <v>6116</v>
      </c>
      <c r="AC167" s="17"/>
      <c r="AD167" s="9" t="s">
        <v>5468</v>
      </c>
      <c r="AE167" s="7" t="s">
        <v>5468</v>
      </c>
      <c r="AF167" s="6" t="s">
        <v>5468</v>
      </c>
      <c r="AG167" s="7" t="s">
        <v>5468</v>
      </c>
      <c r="AH167" s="3" t="s">
        <v>5468</v>
      </c>
      <c r="AI167" s="18" t="s">
        <v>5468</v>
      </c>
      <c r="AJ167" s="18" t="s">
        <v>5468</v>
      </c>
      <c r="AK167" s="18" t="s">
        <v>5468</v>
      </c>
      <c r="AL167" s="18" t="s">
        <v>5468</v>
      </c>
      <c r="AM167" s="18" t="s">
        <v>5786</v>
      </c>
      <c r="AN167" s="9" t="s">
        <v>5787</v>
      </c>
      <c r="AO167" s="14"/>
      <c r="AP167" s="14" t="s">
        <v>5468</v>
      </c>
      <c r="AQ167" s="14" t="s">
        <v>5468</v>
      </c>
      <c r="AR167" s="14" t="s">
        <v>5468</v>
      </c>
      <c r="AS167" s="9" t="s">
        <v>5468</v>
      </c>
    </row>
    <row r="168" spans="1:45" x14ac:dyDescent="0.3">
      <c r="A168" s="1" t="s">
        <v>2095</v>
      </c>
      <c r="B168" s="8" t="s">
        <v>2096</v>
      </c>
      <c r="C168" s="3" t="str">
        <f>_xlfn.XLOOKUP(B168,'[1]daily break down'!$D:$D,'[1]daily break down'!$E:$E,"")</f>
        <v>Douala</v>
      </c>
      <c r="D168" s="1" t="s">
        <v>11</v>
      </c>
      <c r="E168" s="1" t="s">
        <v>12</v>
      </c>
      <c r="F168" s="3" t="s">
        <v>31</v>
      </c>
      <c r="G168" s="1" t="s">
        <v>32</v>
      </c>
      <c r="H168" s="29" t="str">
        <f>_xlfn.XLOOKUP(B168,[2]CALCULATION!$B:$B,[2]CALCULATION!$H:$H,"")</f>
        <v>ZTE</v>
      </c>
      <c r="I168" s="100" t="s">
        <v>6097</v>
      </c>
      <c r="J168" s="41" t="s">
        <v>5541</v>
      </c>
      <c r="K168" s="41"/>
      <c r="L168" s="41">
        <v>31.061750748359891</v>
      </c>
      <c r="M168" s="41">
        <v>1.8472325665676446</v>
      </c>
      <c r="N168" s="41">
        <v>0</v>
      </c>
      <c r="O168" s="41">
        <v>9.8980939295100647</v>
      </c>
      <c r="P168" s="41">
        <v>17.309104022737593</v>
      </c>
      <c r="Q168" s="41">
        <v>16.767434859159952</v>
      </c>
      <c r="R168" s="41">
        <v>6.6002452679970203</v>
      </c>
      <c r="S168" s="40" t="str" cm="1">
        <f t="array" ref="S168">IFERROR(_xlfn.IFS(
U168="MPR ISSUE","PDH",
U168="BSS Hardware Issue","BSS",
U168="Sites strategiques, MLL, Pylone, etc.","ENVTECH",
U168="AKTIVCO DEFAUT GE &amp; POWER Cabinet","AKTIVCO",
U168="AKTIVCO Coupure ENEO &amp; Baisse de tension","AKTIVCO GRID ONLY",
U168="Coupure ENEO &amp; Baisse de tension","IHS GRID ONLY",
U168="Defaut GE &amp; POWER Cabinet","IHS",
U168="Sharing","Partners",
U168="Sites strategiques &amp; DataCenter","SST &amp; DC",
U168="Exclu","Exclu",
U168="SAT","SAT",
U168="SPARE-ISSUE","SPARE-ISSUE",
U168="Fiber CAmtel","TRANS_FO_CAMTEL",
U168="Fiber AOF","Fiber AOF",
U168="Projet OCM (HUAWEI)","TRAVAUX-HUAWEI",
U168="Projet OCM (NOKIA)","TRAVAUX-NOKIA",
U168="ACCESS-ISSUE","ACCESS-ISSUE",
U168="Projet OCM (ZTE, NOKIA, autres projets)","TRAVAUX OCM",
U168="No root CAuse","No root cause",
U168="ODU HS","PDH",
U168="IP &amp; VLAN","PDH",
U168="Warehouse HUAWEI","SPARE-ISSUE",
U168="SPARE-HS","SPARE-ISSUE",
U168="Power Telco","BSS",U168="no impacts","no impacts"
),"")</f>
        <v/>
      </c>
      <c r="T168" s="40" t="str" cm="1">
        <f t="array" ref="T168">IFERROR(_xlfn.IFS(
U168="MPR ISSUE","TX ISSUE",
U168="BSS Hardware Issue","RAN ISSUE",
U168="Sites strategiques, MLL, Pylone, etc.","ENVTECH",
U168="AKTIVCO DEFAUT GE &amp; POWER Cabinet","POWER ISSUE",
U168="AKTIVCO Coupure ENEO &amp; Baisse de tension","POWER ISSUE",
U168="Coupure ENEO &amp; Baisse de tension","POWER ISSUE",
U168="Defaut GE &amp; POWER Cabinet","POWER ISSUE",
U168="Sharing","POWER ISSUE",
U168="Sites strategiques &amp; DataCenter","POWER ISSUE",
U168="Exclu","Exclu",
U168="SAT","TX ISSUE",
U168="SPARE-ISSUE","SPARE-ISSUE",
U168="Fiber CAmtel","TX ISSUE",
U168="Fiber AOF","TX ISSUE",
U168="Projet OCM (HUAWEI)","TRAVAUX-HUAWEI",
U168="Projet OCM (NOKIA)","TRAVAUX -NOKIA",
U168="ACCESS-ISSUE","ACCESS-ISSUE",
U168="Projet OCM (ZTE, NOKIA, autres projets)","TRAVAUX OCM",
U168="No root CAuse","No root cause",
U168="ODU HS","TX ISSUE",
U168="IP &amp; VLAN","TX ISSUE",
U168="Warehouse HUAWEI","SPARE-ISSUE",
U168="SPARE-HS","SPARE-ISSUE",
U168="Power Telco","RAN ISSUE",U168="no impacts","no impacts"
),"")</f>
        <v/>
      </c>
      <c r="U168" s="70"/>
      <c r="V168" s="40" t="str" cm="1">
        <f t="array" ref="V168">IFERROR(_xlfn.IFS(
U168="MPR ISSUE","ACTIVE",
U168="BSS Hardware Issue","ACTIVE",
U168="Sites strategiques, MLL, Pylone, etc.","PASSIVE",
U168="AKTIVCO DEFAUT GE &amp; POWER Cabinet","PASSIVE",
U168="AKTIVCO Coupure ENEO &amp; Baisse de tension","PASSIVE",
U168="Coupure ENEO &amp; Baisse de tension","PASSIVE",
U168="Defaut GE &amp; POWER Cabinet","PASSIVE",
U168="Sharing","PASSIVE",
U168="Sites strategiques &amp; DataCenter","PASSIVE",
U168="Exclu","Exclu",
U168="SAT","ACTIVE",
U168="SPARE-ISSUE","SPARE-ISSUE",
U168="Fiber CAmtel","ACTIVE",
U168="Fiber AOF","ACTIVE",
U168="Projet OCM (HUAWEI)","PLANNED WORKS",
U168="Projet OCM (NOKIA)","PLANNED WORKS",
U168="ACCESS-ISSUE","ACCESS-ISSUE",
U168="Projet OCM (ZTE, NOKIA, autres projets)","PLANNED WORKS",
U168="No root CAuse","No root cause",
U168="ODU HS","ACTIVE",
U168="IP &amp; VLAN","ACTIVE",
U168="Warehouse HUAWEI","SPARE-ISSUE",
U168="SPARE-HS","SPARE-ISSUE",
U168="Power Telco","ACTIVE", U168="no impacts","no impacts"
),"")</f>
        <v/>
      </c>
      <c r="W168" s="101" t="s">
        <v>6302</v>
      </c>
      <c r="X168" s="101" t="s">
        <v>6214</v>
      </c>
      <c r="Y168" s="101"/>
      <c r="Z168" s="101" t="s">
        <v>21</v>
      </c>
      <c r="AA168" s="101" t="s">
        <v>6215</v>
      </c>
      <c r="AB168" s="17" t="s">
        <v>6405</v>
      </c>
      <c r="AC168" s="17"/>
      <c r="AD168" s="9" t="s">
        <v>5646</v>
      </c>
      <c r="AE168" s="7"/>
      <c r="AF168" s="6" t="s">
        <v>5468</v>
      </c>
      <c r="AG168" s="7" t="s">
        <v>6315</v>
      </c>
      <c r="AH168" s="3" t="s">
        <v>5468</v>
      </c>
      <c r="AI168" s="18" t="s">
        <v>5468</v>
      </c>
      <c r="AJ168" s="18" t="s">
        <v>5468</v>
      </c>
      <c r="AK168" s="18" t="s">
        <v>5468</v>
      </c>
      <c r="AL168" s="18" t="s">
        <v>5468</v>
      </c>
      <c r="AM168" s="18" t="s">
        <v>5468</v>
      </c>
      <c r="AN168" s="9" t="s">
        <v>5768</v>
      </c>
      <c r="AO168" s="14"/>
      <c r="AP168" s="14" t="s">
        <v>5468</v>
      </c>
      <c r="AQ168" s="14" t="s">
        <v>5468</v>
      </c>
      <c r="AR168" s="14" t="s">
        <v>5468</v>
      </c>
      <c r="AS168" s="9" t="s">
        <v>5468</v>
      </c>
    </row>
    <row r="169" spans="1:45" x14ac:dyDescent="0.3">
      <c r="A169" s="1" t="s">
        <v>1770</v>
      </c>
      <c r="B169" s="8" t="s">
        <v>1771</v>
      </c>
      <c r="C169" s="3" t="str">
        <f>_xlfn.XLOOKUP(B169,'[1]daily break down'!$D:$D,'[1]daily break down'!$E:$E,"")</f>
        <v>Yaounde</v>
      </c>
      <c r="D169" s="1" t="s">
        <v>11</v>
      </c>
      <c r="E169" s="1" t="s">
        <v>12</v>
      </c>
      <c r="F169" s="3" t="s">
        <v>37</v>
      </c>
      <c r="G169" s="1" t="s">
        <v>38</v>
      </c>
      <c r="H169" s="29" t="str">
        <f>_xlfn.XLOOKUP(B169,[2]CALCULATION!$B:$B,[2]CALCULATION!$H:$H,"")</f>
        <v>ZTE</v>
      </c>
      <c r="I169" s="100" t="s">
        <v>6098</v>
      </c>
      <c r="J169" s="41" t="s">
        <v>5541</v>
      </c>
      <c r="K169" s="41"/>
      <c r="L169" s="41">
        <v>0</v>
      </c>
      <c r="M169" s="41">
        <v>0</v>
      </c>
      <c r="N169" s="41">
        <v>0</v>
      </c>
      <c r="O169" s="41">
        <v>6.6694453718685169</v>
      </c>
      <c r="P169" s="41">
        <v>0</v>
      </c>
      <c r="Q169" s="41">
        <v>0</v>
      </c>
      <c r="R169" s="41">
        <v>0</v>
      </c>
      <c r="S169" s="40" t="str" cm="1">
        <f t="array" ref="S169">IFERROR(_xlfn.IFS(
U169="MPR ISSUE","PDH",
U169="BSS Hardware Issue","BSS",
U169="Sites strategiques, MLL, Pylone, etc.","ENVTECH",
U169="AKTIVCO DEFAUT GE &amp; POWER Cabinet","AKTIVCO",
U169="AKTIVCO Coupure ENEO &amp; Baisse de tension","AKTIVCO GRID ONLY",
U169="Coupure ENEO &amp; Baisse de tension","IHS GRID ONLY",
U169="Defaut GE &amp; POWER Cabinet","IHS",
U169="Sharing","Partners",
U169="Sites strategiques &amp; DataCenter","SST &amp; DC",
U169="Exclu","Exclu",
U169="SAT","SAT",
U169="SPARE-ISSUE","SPARE-ISSUE",
U169="Fiber CAmtel","TRANS_FO_CAMTEL",
U169="Fiber AOF","Fiber AOF",
U169="Projet OCM (HUAWEI)","TRAVAUX-HUAWEI",
U169="Projet OCM (NOKIA)","TRAVAUX-NOKIA",
U169="ACCESS-ISSUE","ACCESS-ISSUE",
U169="Projet OCM (ZTE, NOKIA, autres projets)","TRAVAUX OCM",
U169="No root CAuse","No root cause",
U169="ODU HS","PDH",
U169="IP &amp; VLAN","PDH",
U169="Warehouse HUAWEI","SPARE-ISSUE",
U169="SPARE-HS","SPARE-ISSUE",
U169="Power Telco","BSS",U169="no impacts","no impacts"
),"")</f>
        <v/>
      </c>
      <c r="T169" s="40" t="str" cm="1">
        <f t="array" ref="T169">IFERROR(_xlfn.IFS(
U169="MPR ISSUE","TX ISSUE",
U169="BSS Hardware Issue","RAN ISSUE",
U169="Sites strategiques, MLL, Pylone, etc.","ENVTECH",
U169="AKTIVCO DEFAUT GE &amp; POWER Cabinet","POWER ISSUE",
U169="AKTIVCO Coupure ENEO &amp; Baisse de tension","POWER ISSUE",
U169="Coupure ENEO &amp; Baisse de tension","POWER ISSUE",
U169="Defaut GE &amp; POWER Cabinet","POWER ISSUE",
U169="Sharing","POWER ISSUE",
U169="Sites strategiques &amp; DataCenter","POWER ISSUE",
U169="Exclu","Exclu",
U169="SAT","TX ISSUE",
U169="SPARE-ISSUE","SPARE-ISSUE",
U169="Fiber CAmtel","TX ISSUE",
U169="Fiber AOF","TX ISSUE",
U169="Projet OCM (HUAWEI)","TRAVAUX-HUAWEI",
U169="Projet OCM (NOKIA)","TRAVAUX -NOKIA",
U169="ACCESS-ISSUE","ACCESS-ISSUE",
U169="Projet OCM (ZTE, NOKIA, autres projets)","TRAVAUX OCM",
U169="No root CAuse","No root cause",
U169="ODU HS","TX ISSUE",
U169="IP &amp; VLAN","TX ISSUE",
U169="Warehouse HUAWEI","SPARE-ISSUE",
U169="SPARE-HS","SPARE-ISSUE",
U169="Power Telco","RAN ISSUE",U169="no impacts","no impacts"
),"")</f>
        <v/>
      </c>
      <c r="U169" s="70"/>
      <c r="V169" s="40" t="str" cm="1">
        <f t="array" ref="V169">IFERROR(_xlfn.IFS(
U169="MPR ISSUE","ACTIVE",
U169="BSS Hardware Issue","ACTIVE",
U169="Sites strategiques, MLL, Pylone, etc.","PASSIVE",
U169="AKTIVCO DEFAUT GE &amp; POWER Cabinet","PASSIVE",
U169="AKTIVCO Coupure ENEO &amp; Baisse de tension","PASSIVE",
U169="Coupure ENEO &amp; Baisse de tension","PASSIVE",
U169="Defaut GE &amp; POWER Cabinet","PASSIVE",
U169="Sharing","PASSIVE",
U169="Sites strategiques &amp; DataCenter","PASSIVE",
U169="Exclu","Exclu",
U169="SAT","ACTIVE",
U169="SPARE-ISSUE","SPARE-ISSUE",
U169="Fiber CAmtel","ACTIVE",
U169="Fiber AOF","ACTIVE",
U169="Projet OCM (HUAWEI)","PLANNED WORKS",
U169="Projet OCM (NOKIA)","PLANNED WORKS",
U169="ACCESS-ISSUE","ACCESS-ISSUE",
U169="Projet OCM (ZTE, NOKIA, autres projets)","PLANNED WORKS",
U169="No root CAuse","No root cause",
U169="ODU HS","ACTIVE",
U169="IP &amp; VLAN","ACTIVE",
U169="Warehouse HUAWEI","SPARE-ISSUE",
U169="SPARE-HS","SPARE-ISSUE",
U169="Power Telco","ACTIVE", U169="no impacts","no impacts"
),"")</f>
        <v/>
      </c>
      <c r="W169" s="98"/>
      <c r="X169" s="98"/>
      <c r="Y169" s="98"/>
      <c r="Z169" s="98"/>
      <c r="AA169" s="98"/>
      <c r="AB169" s="17" t="s">
        <v>5717</v>
      </c>
      <c r="AC169" s="17"/>
      <c r="AD169" s="9" t="s">
        <v>5468</v>
      </c>
      <c r="AE169" s="7" t="s">
        <v>5468</v>
      </c>
      <c r="AF169" s="6" t="s">
        <v>5468</v>
      </c>
      <c r="AG169" s="7" t="s">
        <v>5468</v>
      </c>
      <c r="AH169" s="3" t="s">
        <v>5468</v>
      </c>
      <c r="AI169" s="18" t="s">
        <v>5468</v>
      </c>
      <c r="AJ169" s="18" t="s">
        <v>5468</v>
      </c>
      <c r="AK169" s="18" t="s">
        <v>5717</v>
      </c>
      <c r="AL169" s="18" t="s">
        <v>5468</v>
      </c>
      <c r="AM169" s="18" t="s">
        <v>5468</v>
      </c>
      <c r="AN169" s="9" t="s">
        <v>5468</v>
      </c>
      <c r="AO169" s="14"/>
      <c r="AP169" s="14" t="s">
        <v>5468</v>
      </c>
      <c r="AQ169" s="14" t="s">
        <v>5468</v>
      </c>
      <c r="AR169" s="14" t="s">
        <v>5468</v>
      </c>
      <c r="AS169" s="9" t="s">
        <v>1771</v>
      </c>
    </row>
    <row r="170" spans="1:45" x14ac:dyDescent="0.3">
      <c r="A170" s="1" t="s">
        <v>4841</v>
      </c>
      <c r="B170" s="8" t="s">
        <v>4842</v>
      </c>
      <c r="C170" s="3" t="str">
        <f>_xlfn.XLOOKUP(B170,'[1]daily break down'!$D:$D,'[1]daily break down'!$E:$E,"")</f>
        <v>Yaounde</v>
      </c>
      <c r="D170" s="1" t="s">
        <v>21</v>
      </c>
      <c r="E170" s="1" t="s">
        <v>30</v>
      </c>
      <c r="F170" s="3" t="s">
        <v>37</v>
      </c>
      <c r="G170" s="1" t="s">
        <v>38</v>
      </c>
      <c r="H170" s="29" t="str">
        <f>_xlfn.XLOOKUP(B170,[2]CALCULATION!$B:$B,[2]CALCULATION!$H:$H,"")</f>
        <v>ZTE</v>
      </c>
      <c r="I170" s="100" t="s">
        <v>6098</v>
      </c>
      <c r="J170" s="41" t="s">
        <v>5541</v>
      </c>
      <c r="K170" s="41"/>
      <c r="L170" s="41">
        <v>0</v>
      </c>
      <c r="M170" s="41">
        <v>0</v>
      </c>
      <c r="N170" s="41">
        <v>0</v>
      </c>
      <c r="O170" s="41">
        <v>6.6669484609040808</v>
      </c>
      <c r="P170" s="41">
        <v>0</v>
      </c>
      <c r="Q170" s="41">
        <v>0</v>
      </c>
      <c r="R170" s="41">
        <v>0</v>
      </c>
      <c r="S170" s="40" t="str" cm="1">
        <f t="array" ref="S170">IFERROR(_xlfn.IFS(
U170="MPR ISSUE","PDH",
U170="BSS Hardware Issue","BSS",
U170="Sites strategiques, MLL, Pylone, etc.","ENVTECH",
U170="AKTIVCO DEFAUT GE &amp; POWER Cabinet","AKTIVCO",
U170="AKTIVCO Coupure ENEO &amp; Baisse de tension","AKTIVCO GRID ONLY",
U170="Coupure ENEO &amp; Baisse de tension","IHS GRID ONLY",
U170="Defaut GE &amp; POWER Cabinet","IHS",
U170="Sharing","Partners",
U170="Sites strategiques &amp; DataCenter","SST &amp; DC",
U170="Exclu","Exclu",
U170="SAT","SAT",
U170="SPARE-ISSUE","SPARE-ISSUE",
U170="Fiber CAmtel","TRANS_FO_CAMTEL",
U170="Fiber AOF","Fiber AOF",
U170="Projet OCM (HUAWEI)","TRAVAUX-HUAWEI",
U170="Projet OCM (NOKIA)","TRAVAUX-NOKIA",
U170="ACCESS-ISSUE","ACCESS-ISSUE",
U170="Projet OCM (ZTE, NOKIA, autres projets)","TRAVAUX OCM",
U170="No root CAuse","No root cause",
U170="ODU HS","PDH",
U170="IP &amp; VLAN","PDH",
U170="Warehouse HUAWEI","SPARE-ISSUE",
U170="SPARE-HS","SPARE-ISSUE",
U170="Power Telco","BSS",U170="no impacts","no impacts"
),"")</f>
        <v/>
      </c>
      <c r="T170" s="40" t="str" cm="1">
        <f t="array" ref="T170">IFERROR(_xlfn.IFS(
U170="MPR ISSUE","TX ISSUE",
U170="BSS Hardware Issue","RAN ISSUE",
U170="Sites strategiques, MLL, Pylone, etc.","ENVTECH",
U170="AKTIVCO DEFAUT GE &amp; POWER Cabinet","POWER ISSUE",
U170="AKTIVCO Coupure ENEO &amp; Baisse de tension","POWER ISSUE",
U170="Coupure ENEO &amp; Baisse de tension","POWER ISSUE",
U170="Defaut GE &amp; POWER Cabinet","POWER ISSUE",
U170="Sharing","POWER ISSUE",
U170="Sites strategiques &amp; DataCenter","POWER ISSUE",
U170="Exclu","Exclu",
U170="SAT","TX ISSUE",
U170="SPARE-ISSUE","SPARE-ISSUE",
U170="Fiber CAmtel","TX ISSUE",
U170="Fiber AOF","TX ISSUE",
U170="Projet OCM (HUAWEI)","TRAVAUX-HUAWEI",
U170="Projet OCM (NOKIA)","TRAVAUX -NOKIA",
U170="ACCESS-ISSUE","ACCESS-ISSUE",
U170="Projet OCM (ZTE, NOKIA, autres projets)","TRAVAUX OCM",
U170="No root CAuse","No root cause",
U170="ODU HS","TX ISSUE",
U170="IP &amp; VLAN","TX ISSUE",
U170="Warehouse HUAWEI","SPARE-ISSUE",
U170="SPARE-HS","SPARE-ISSUE",
U170="Power Telco","RAN ISSUE",U170="no impacts","no impacts"
),"")</f>
        <v/>
      </c>
      <c r="U170" s="70"/>
      <c r="V170" s="40" t="str" cm="1">
        <f t="array" ref="V170">IFERROR(_xlfn.IFS(
U170="MPR ISSUE","ACTIVE",
U170="BSS Hardware Issue","ACTIVE",
U170="Sites strategiques, MLL, Pylone, etc.","PASSIVE",
U170="AKTIVCO DEFAUT GE &amp; POWER Cabinet","PASSIVE",
U170="AKTIVCO Coupure ENEO &amp; Baisse de tension","PASSIVE",
U170="Coupure ENEO &amp; Baisse de tension","PASSIVE",
U170="Defaut GE &amp; POWER Cabinet","PASSIVE",
U170="Sharing","PASSIVE",
U170="Sites strategiques &amp; DataCenter","PASSIVE",
U170="Exclu","Exclu",
U170="SAT","ACTIVE",
U170="SPARE-ISSUE","SPARE-ISSUE",
U170="Fiber CAmtel","ACTIVE",
U170="Fiber AOF","ACTIVE",
U170="Projet OCM (HUAWEI)","PLANNED WORKS",
U170="Projet OCM (NOKIA)","PLANNED WORKS",
U170="ACCESS-ISSUE","ACCESS-ISSUE",
U170="Projet OCM (ZTE, NOKIA, autres projets)","PLANNED WORKS",
U170="No root CAuse","No root cause",
U170="ODU HS","ACTIVE",
U170="IP &amp; VLAN","ACTIVE",
U170="Warehouse HUAWEI","SPARE-ISSUE",
U170="SPARE-HS","SPARE-ISSUE",
U170="Power Telco","ACTIVE", U170="no impacts","no impacts"
),"")</f>
        <v/>
      </c>
      <c r="W170" s="98"/>
      <c r="X170" s="98"/>
      <c r="Y170" s="98"/>
      <c r="Z170" s="98"/>
      <c r="AA170" s="98"/>
      <c r="AB170" s="17" t="s">
        <v>5468</v>
      </c>
      <c r="AC170" s="17"/>
      <c r="AD170" s="9" t="s">
        <v>5468</v>
      </c>
      <c r="AE170" s="7" t="s">
        <v>5468</v>
      </c>
      <c r="AF170" s="6" t="s">
        <v>5468</v>
      </c>
      <c r="AG170" s="7" t="s">
        <v>5468</v>
      </c>
      <c r="AH170" s="3" t="s">
        <v>5468</v>
      </c>
      <c r="AI170" s="18" t="s">
        <v>5468</v>
      </c>
      <c r="AJ170" s="18" t="s">
        <v>5468</v>
      </c>
      <c r="AK170" s="18" t="s">
        <v>5468</v>
      </c>
      <c r="AL170" s="18" t="s">
        <v>5468</v>
      </c>
      <c r="AM170" s="18" t="s">
        <v>5468</v>
      </c>
      <c r="AN170" s="9" t="s">
        <v>5468</v>
      </c>
      <c r="AO170" s="14"/>
      <c r="AP170" s="14" t="s">
        <v>5468</v>
      </c>
      <c r="AQ170" s="14" t="s">
        <v>5468</v>
      </c>
      <c r="AR170" s="14" t="s">
        <v>5468</v>
      </c>
      <c r="AS170" s="9" t="s">
        <v>5468</v>
      </c>
    </row>
    <row r="171" spans="1:45" x14ac:dyDescent="0.3">
      <c r="A171" s="1" t="s">
        <v>2236</v>
      </c>
      <c r="B171" s="8" t="s">
        <v>2237</v>
      </c>
      <c r="C171" s="3" t="str">
        <f>_xlfn.XLOOKUP(B171,'[1]daily break down'!$D:$D,'[1]daily break down'!$E:$E,"")</f>
        <v>CENTRE</v>
      </c>
      <c r="D171" s="1" t="s">
        <v>11</v>
      </c>
      <c r="E171" s="1" t="s">
        <v>12</v>
      </c>
      <c r="F171" s="3" t="s">
        <v>226</v>
      </c>
      <c r="G171" s="1" t="s">
        <v>2238</v>
      </c>
      <c r="H171" s="29" t="str">
        <f>_xlfn.XLOOKUP(B171,[2]CALCULATION!$B:$B,[2]CALCULATION!$H:$H,"")</f>
        <v>ZTE</v>
      </c>
      <c r="I171" s="100" t="s">
        <v>6097</v>
      </c>
      <c r="J171" s="41" t="s">
        <v>5541</v>
      </c>
      <c r="K171" s="41"/>
      <c r="L171" s="41">
        <v>0</v>
      </c>
      <c r="M171" s="41">
        <v>0</v>
      </c>
      <c r="N171" s="41">
        <v>0</v>
      </c>
      <c r="O171" s="41">
        <v>2.9766745711733912E-2</v>
      </c>
      <c r="P171" s="41">
        <v>9.1208412164379489</v>
      </c>
      <c r="Q171" s="41">
        <v>12.661585809555605</v>
      </c>
      <c r="R171" s="41">
        <v>6.5878142184097959</v>
      </c>
      <c r="S171" s="40" t="str" cm="1">
        <f t="array" ref="S171">IFERROR(_xlfn.IFS(
U171="MPR ISSUE","PDH",
U171="BSS Hardware Issue","BSS",
U171="Sites strategiques, MLL, Pylone, etc.","ENVTECH",
U171="AKTIVCO DEFAUT GE &amp; POWER Cabinet","AKTIVCO",
U171="AKTIVCO Coupure ENEO &amp; Baisse de tension","AKTIVCO GRID ONLY",
U171="Coupure ENEO &amp; Baisse de tension","IHS GRID ONLY",
U171="Defaut GE &amp; POWER Cabinet","IHS",
U171="Sharing","Partners",
U171="Sites strategiques &amp; DataCenter","SST &amp; DC",
U171="Exclu","Exclu",
U171="SAT","SAT",
U171="SPARE-ISSUE","SPARE-ISSUE",
U171="Fiber CAmtel","TRANS_FO_CAMTEL",
U171="Fiber AOF","Fiber AOF",
U171="Projet OCM (HUAWEI)","TRAVAUX-HUAWEI",
U171="Projet OCM (NOKIA)","TRAVAUX-NOKIA",
U171="ACCESS-ISSUE","ACCESS-ISSUE",
U171="Projet OCM (ZTE, NOKIA, autres projets)","TRAVAUX OCM",
U171="No root CAuse","No root cause",
U171="ODU HS","PDH",
U171="IP &amp; VLAN","PDH",
U171="Warehouse HUAWEI","SPARE-ISSUE",
U171="SPARE-HS","SPARE-ISSUE",
U171="Power Telco","BSS",U171="no impacts","no impacts"
),"")</f>
        <v/>
      </c>
      <c r="T171" s="40" t="str" cm="1">
        <f t="array" ref="T171">IFERROR(_xlfn.IFS(
U171="MPR ISSUE","TX ISSUE",
U171="BSS Hardware Issue","RAN ISSUE",
U171="Sites strategiques, MLL, Pylone, etc.","ENVTECH",
U171="AKTIVCO DEFAUT GE &amp; POWER Cabinet","POWER ISSUE",
U171="AKTIVCO Coupure ENEO &amp; Baisse de tension","POWER ISSUE",
U171="Coupure ENEO &amp; Baisse de tension","POWER ISSUE",
U171="Defaut GE &amp; POWER Cabinet","POWER ISSUE",
U171="Sharing","POWER ISSUE",
U171="Sites strategiques &amp; DataCenter","POWER ISSUE",
U171="Exclu","Exclu",
U171="SAT","TX ISSUE",
U171="SPARE-ISSUE","SPARE-ISSUE",
U171="Fiber CAmtel","TX ISSUE",
U171="Fiber AOF","TX ISSUE",
U171="Projet OCM (HUAWEI)","TRAVAUX-HUAWEI",
U171="Projet OCM (NOKIA)","TRAVAUX -NOKIA",
U171="ACCESS-ISSUE","ACCESS-ISSUE",
U171="Projet OCM (ZTE, NOKIA, autres projets)","TRAVAUX OCM",
U171="No root CAuse","No root cause",
U171="ODU HS","TX ISSUE",
U171="IP &amp; VLAN","TX ISSUE",
U171="Warehouse HUAWEI","SPARE-ISSUE",
U171="SPARE-HS","SPARE-ISSUE",
U171="Power Telco","RAN ISSUE",U171="no impacts","no impacts"
),"")</f>
        <v/>
      </c>
      <c r="U171" s="70"/>
      <c r="V171" s="40" t="str" cm="1">
        <f t="array" ref="V171">IFERROR(_xlfn.IFS(
U171="MPR ISSUE","ACTIVE",
U171="BSS Hardware Issue","ACTIVE",
U171="Sites strategiques, MLL, Pylone, etc.","PASSIVE",
U171="AKTIVCO DEFAUT GE &amp; POWER Cabinet","PASSIVE",
U171="AKTIVCO Coupure ENEO &amp; Baisse de tension","PASSIVE",
U171="Coupure ENEO &amp; Baisse de tension","PASSIVE",
U171="Defaut GE &amp; POWER Cabinet","PASSIVE",
U171="Sharing","PASSIVE",
U171="Sites strategiques &amp; DataCenter","PASSIVE",
U171="Exclu","Exclu",
U171="SAT","ACTIVE",
U171="SPARE-ISSUE","SPARE-ISSUE",
U171="Fiber CAmtel","ACTIVE",
U171="Fiber AOF","ACTIVE",
U171="Projet OCM (HUAWEI)","PLANNED WORKS",
U171="Projet OCM (NOKIA)","PLANNED WORKS",
U171="ACCESS-ISSUE","ACCESS-ISSUE",
U171="Projet OCM (ZTE, NOKIA, autres projets)","PLANNED WORKS",
U171="No root CAuse","No root cause",
U171="ODU HS","ACTIVE",
U171="IP &amp; VLAN","ACTIVE",
U171="Warehouse HUAWEI","SPARE-ISSUE",
U171="SPARE-HS","SPARE-ISSUE",
U171="Power Telco","ACTIVE", U171="no impacts","no impacts"
),"")</f>
        <v/>
      </c>
      <c r="W171" s="101" t="s">
        <v>6288</v>
      </c>
      <c r="X171" s="101" t="s">
        <v>6289</v>
      </c>
      <c r="Y171" s="101"/>
      <c r="Z171" s="101" t="s">
        <v>6308</v>
      </c>
      <c r="AA171" s="101" t="s">
        <v>6215</v>
      </c>
      <c r="AB171" s="17" t="s">
        <v>6406</v>
      </c>
      <c r="AC171" s="17"/>
      <c r="AD171" s="9" t="s">
        <v>5468</v>
      </c>
      <c r="AE171" s="7" t="s">
        <v>6115</v>
      </c>
      <c r="AF171" s="6" t="s">
        <v>5468</v>
      </c>
      <c r="AG171" s="7" t="s">
        <v>6316</v>
      </c>
      <c r="AH171" s="3" t="s">
        <v>5468</v>
      </c>
      <c r="AI171" s="18" t="s">
        <v>5468</v>
      </c>
      <c r="AJ171" s="18" t="s">
        <v>5468</v>
      </c>
      <c r="AK171" s="18" t="s">
        <v>5468</v>
      </c>
      <c r="AL171" s="18" t="s">
        <v>5468</v>
      </c>
      <c r="AM171" s="18" t="s">
        <v>5468</v>
      </c>
      <c r="AN171" s="9" t="s">
        <v>5468</v>
      </c>
      <c r="AO171" s="14"/>
      <c r="AP171" s="14" t="s">
        <v>5468</v>
      </c>
      <c r="AQ171" s="14" t="s">
        <v>5468</v>
      </c>
      <c r="AR171" s="14" t="s">
        <v>5468</v>
      </c>
      <c r="AS171" s="9" t="s">
        <v>5468</v>
      </c>
    </row>
    <row r="172" spans="1:45" x14ac:dyDescent="0.3">
      <c r="A172" s="1" t="s">
        <v>1514</v>
      </c>
      <c r="B172" s="8" t="s">
        <v>1515</v>
      </c>
      <c r="C172" s="3" t="str">
        <f>_xlfn.XLOOKUP(B172,'[1]daily break down'!$D:$D,'[1]daily break down'!$E:$E,"")</f>
        <v>CENTRE</v>
      </c>
      <c r="D172" s="1" t="s">
        <v>21</v>
      </c>
      <c r="E172" s="1" t="s">
        <v>36</v>
      </c>
      <c r="F172" s="3" t="s">
        <v>37</v>
      </c>
      <c r="G172" s="1" t="s">
        <v>1516</v>
      </c>
      <c r="H172" s="29" t="str">
        <f>_xlfn.XLOOKUP(B172,[2]CALCULATION!$B:$B,[2]CALCULATION!$H:$H,"")</f>
        <v>ZTE</v>
      </c>
      <c r="I172" s="100" t="s">
        <v>6097</v>
      </c>
      <c r="J172" s="41" t="s">
        <v>5541</v>
      </c>
      <c r="K172" s="41"/>
      <c r="L172" s="41">
        <v>3.4639110757263158</v>
      </c>
      <c r="M172" s="41">
        <v>9.9394891462847454E-2</v>
      </c>
      <c r="N172" s="41">
        <v>4.6685101003615532</v>
      </c>
      <c r="O172" s="41">
        <v>1.9431496177586016</v>
      </c>
      <c r="P172" s="41">
        <v>9.5032788007978688</v>
      </c>
      <c r="Q172" s="41">
        <v>0.94602605918963112</v>
      </c>
      <c r="R172" s="41">
        <v>6.4848166411268346</v>
      </c>
      <c r="S172" s="40" t="str" cm="1">
        <f t="array" ref="S172">IFERROR(_xlfn.IFS(
U172="MPR ISSUE","PDH",
U172="BSS Hardware Issue","BSS",
U172="Sites strategiques, MLL, Pylone, etc.","ENVTECH",
U172="AKTIVCO DEFAUT GE &amp; POWER Cabinet","AKTIVCO",
U172="AKTIVCO Coupure ENEO &amp; Baisse de tension","AKTIVCO GRID ONLY",
U172="Coupure ENEO &amp; Baisse de tension","IHS GRID ONLY",
U172="Defaut GE &amp; POWER Cabinet","IHS",
U172="Sharing","Partners",
U172="Sites strategiques &amp; DataCenter","SST &amp; DC",
U172="Exclu","Exclu",
U172="SAT","SAT",
U172="SPARE-ISSUE","SPARE-ISSUE",
U172="Fiber CAmtel","TRANS_FO_CAMTEL",
U172="Fiber AOF","Fiber AOF",
U172="Projet OCM (HUAWEI)","TRAVAUX-HUAWEI",
U172="Projet OCM (NOKIA)","TRAVAUX-NOKIA",
U172="ACCESS-ISSUE","ACCESS-ISSUE",
U172="Projet OCM (ZTE, NOKIA, autres projets)","TRAVAUX OCM",
U172="No root CAuse","No root cause",
U172="ODU HS","PDH",
U172="IP &amp; VLAN","PDH",
U172="Warehouse HUAWEI","SPARE-ISSUE",
U172="SPARE-HS","SPARE-ISSUE",
U172="Power Telco","BSS",U172="no impacts","no impacts"
),"")</f>
        <v/>
      </c>
      <c r="T172" s="40" t="str" cm="1">
        <f t="array" ref="T172">IFERROR(_xlfn.IFS(
U172="MPR ISSUE","TX ISSUE",
U172="BSS Hardware Issue","RAN ISSUE",
U172="Sites strategiques, MLL, Pylone, etc.","ENVTECH",
U172="AKTIVCO DEFAUT GE &amp; POWER Cabinet","POWER ISSUE",
U172="AKTIVCO Coupure ENEO &amp; Baisse de tension","POWER ISSUE",
U172="Coupure ENEO &amp; Baisse de tension","POWER ISSUE",
U172="Defaut GE &amp; POWER Cabinet","POWER ISSUE",
U172="Sharing","POWER ISSUE",
U172="Sites strategiques &amp; DataCenter","POWER ISSUE",
U172="Exclu","Exclu",
U172="SAT","TX ISSUE",
U172="SPARE-ISSUE","SPARE-ISSUE",
U172="Fiber CAmtel","TX ISSUE",
U172="Fiber AOF","TX ISSUE",
U172="Projet OCM (HUAWEI)","TRAVAUX-HUAWEI",
U172="Projet OCM (NOKIA)","TRAVAUX -NOKIA",
U172="ACCESS-ISSUE","ACCESS-ISSUE",
U172="Projet OCM (ZTE, NOKIA, autres projets)","TRAVAUX OCM",
U172="No root CAuse","No root cause",
U172="ODU HS","TX ISSUE",
U172="IP &amp; VLAN","TX ISSUE",
U172="Warehouse HUAWEI","SPARE-ISSUE",
U172="SPARE-HS","SPARE-ISSUE",
U172="Power Telco","RAN ISSUE",U172="no impacts","no impacts"
),"")</f>
        <v/>
      </c>
      <c r="U172" s="70"/>
      <c r="V172" s="40" t="str" cm="1">
        <f t="array" ref="V172">IFERROR(_xlfn.IFS(
U172="MPR ISSUE","ACTIVE",
U172="BSS Hardware Issue","ACTIVE",
U172="Sites strategiques, MLL, Pylone, etc.","PASSIVE",
U172="AKTIVCO DEFAUT GE &amp; POWER Cabinet","PASSIVE",
U172="AKTIVCO Coupure ENEO &amp; Baisse de tension","PASSIVE",
U172="Coupure ENEO &amp; Baisse de tension","PASSIVE",
U172="Defaut GE &amp; POWER Cabinet","PASSIVE",
U172="Sharing","PASSIVE",
U172="Sites strategiques &amp; DataCenter","PASSIVE",
U172="Exclu","Exclu",
U172="SAT","ACTIVE",
U172="SPARE-ISSUE","SPARE-ISSUE",
U172="Fiber CAmtel","ACTIVE",
U172="Fiber AOF","ACTIVE",
U172="Projet OCM (HUAWEI)","PLANNED WORKS",
U172="Projet OCM (NOKIA)","PLANNED WORKS",
U172="ACCESS-ISSUE","ACCESS-ISSUE",
U172="Projet OCM (ZTE, NOKIA, autres projets)","PLANNED WORKS",
U172="No root CAuse","No root cause",
U172="ODU HS","ACTIVE",
U172="IP &amp; VLAN","ACTIVE",
U172="Warehouse HUAWEI","SPARE-ISSUE",
U172="SPARE-HS","SPARE-ISSUE",
U172="Power Telco","ACTIVE", U172="no impacts","no impacts"
),"")</f>
        <v/>
      </c>
      <c r="W172" s="101" t="s">
        <v>6303</v>
      </c>
      <c r="X172" s="101" t="s">
        <v>6294</v>
      </c>
      <c r="Y172" s="101"/>
      <c r="Z172" s="101" t="s">
        <v>6295</v>
      </c>
      <c r="AA172" s="101" t="s">
        <v>6227</v>
      </c>
      <c r="AB172" s="17" t="s">
        <v>6407</v>
      </c>
      <c r="AC172" s="17"/>
      <c r="AD172" s="9" t="s">
        <v>5468</v>
      </c>
      <c r="AE172" s="7" t="s">
        <v>6197</v>
      </c>
      <c r="AF172" s="6" t="s">
        <v>6317</v>
      </c>
      <c r="AG172" s="7" t="s">
        <v>5468</v>
      </c>
      <c r="AH172" s="3" t="s">
        <v>5468</v>
      </c>
      <c r="AI172" s="18" t="s">
        <v>5468</v>
      </c>
      <c r="AJ172" s="18" t="s">
        <v>5468</v>
      </c>
      <c r="AK172" s="18" t="s">
        <v>5468</v>
      </c>
      <c r="AL172" s="18" t="s">
        <v>5468</v>
      </c>
      <c r="AM172" s="18" t="s">
        <v>5730</v>
      </c>
      <c r="AN172" s="9" t="s">
        <v>5468</v>
      </c>
      <c r="AO172" s="14"/>
      <c r="AP172" s="14" t="s">
        <v>5468</v>
      </c>
      <c r="AQ172" s="14" t="s">
        <v>5468</v>
      </c>
      <c r="AR172" s="14" t="s">
        <v>5468</v>
      </c>
      <c r="AS172" s="9" t="s">
        <v>5468</v>
      </c>
    </row>
    <row r="173" spans="1:45" x14ac:dyDescent="0.3">
      <c r="A173" s="1" t="s">
        <v>3947</v>
      </c>
      <c r="B173" s="8" t="s">
        <v>3948</v>
      </c>
      <c r="C173" s="3" t="str">
        <f>_xlfn.XLOOKUP(B173,'[1]daily break down'!$D:$D,'[1]daily break down'!$E:$E,"")</f>
        <v>NORD</v>
      </c>
      <c r="D173" s="1" t="s">
        <v>11</v>
      </c>
      <c r="E173" s="1" t="s">
        <v>83</v>
      </c>
      <c r="F173" s="3" t="s">
        <v>23</v>
      </c>
      <c r="G173" s="1" t="s">
        <v>3949</v>
      </c>
      <c r="H173" s="28" t="str">
        <f>_xlfn.XLOOKUP(B173,[2]CALCULATION!$B:$B,[2]CALCULATION!$H:$H,"")</f>
        <v>NOKIA</v>
      </c>
      <c r="I173" s="100" t="s">
        <v>6097</v>
      </c>
      <c r="J173" s="41" t="s">
        <v>5541</v>
      </c>
      <c r="K173" s="41"/>
      <c r="L173" s="41">
        <v>1.9761266775674826E-2</v>
      </c>
      <c r="M173" s="41">
        <v>0</v>
      </c>
      <c r="N173" s="41">
        <v>0</v>
      </c>
      <c r="O173" s="41">
        <v>2.136642382424031E-2</v>
      </c>
      <c r="P173" s="41">
        <v>2.1367110225483418E-2</v>
      </c>
      <c r="Q173" s="41">
        <v>2.8049478884718524</v>
      </c>
      <c r="R173" s="41">
        <v>6.4656381062986172</v>
      </c>
      <c r="S173" s="40" t="str" cm="1">
        <f t="array" ref="S173">IFERROR(_xlfn.IFS(
U173="MPR ISSUE","PDH",
U173="BSS Hardware Issue","BSS",
U173="Sites strategiques, MLL, Pylone, etc.","ENVTECH",
U173="AKTIVCO DEFAUT GE &amp; POWER Cabinet","AKTIVCO",
U173="AKTIVCO Coupure ENEO &amp; Baisse de tension","AKTIVCO GRID ONLY",
U173="Coupure ENEO &amp; Baisse de tension","IHS GRID ONLY",
U173="Defaut GE &amp; POWER Cabinet","IHS",
U173="Sharing","Partners",
U173="Sites strategiques &amp; DataCenter","SST &amp; DC",
U173="Exclu","Exclu",
U173="SAT","SAT",
U173="SPARE-ISSUE","SPARE-ISSUE",
U173="Fiber CAmtel","TRANS_FO_CAMTEL",
U173="Fiber AOF","Fiber AOF",
U173="Projet OCM (HUAWEI)","TRAVAUX-HUAWEI",
U173="Projet OCM (NOKIA)","TRAVAUX-NOKIA",
U173="ACCESS-ISSUE","ACCESS-ISSUE",
U173="Projet OCM (ZTE, NOKIA, autres projets)","TRAVAUX OCM",
U173="No root CAuse","No root cause",
U173="ODU HS","PDH",
U173="IP &amp; VLAN","PDH",
U173="Warehouse HUAWEI","SPARE-ISSUE",
U173="SPARE-HS","SPARE-ISSUE",
U173="Power Telco","BSS",U173="no impacts","no impacts"
),"")</f>
        <v/>
      </c>
      <c r="T173" s="40" t="str" cm="1">
        <f t="array" ref="T173">IFERROR(_xlfn.IFS(
U173="MPR ISSUE","TX ISSUE",
U173="BSS Hardware Issue","RAN ISSUE",
U173="Sites strategiques, MLL, Pylone, etc.","ENVTECH",
U173="AKTIVCO DEFAUT GE &amp; POWER Cabinet","POWER ISSUE",
U173="AKTIVCO Coupure ENEO &amp; Baisse de tension","POWER ISSUE",
U173="Coupure ENEO &amp; Baisse de tension","POWER ISSUE",
U173="Defaut GE &amp; POWER Cabinet","POWER ISSUE",
U173="Sharing","POWER ISSUE",
U173="Sites strategiques &amp; DataCenter","POWER ISSUE",
U173="Exclu","Exclu",
U173="SAT","TX ISSUE",
U173="SPARE-ISSUE","SPARE-ISSUE",
U173="Fiber CAmtel","TX ISSUE",
U173="Fiber AOF","TX ISSUE",
U173="Projet OCM (HUAWEI)","TRAVAUX-HUAWEI",
U173="Projet OCM (NOKIA)","TRAVAUX -NOKIA",
U173="ACCESS-ISSUE","ACCESS-ISSUE",
U173="Projet OCM (ZTE, NOKIA, autres projets)","TRAVAUX OCM",
U173="No root CAuse","No root cause",
U173="ODU HS","TX ISSUE",
U173="IP &amp; VLAN","TX ISSUE",
U173="Warehouse HUAWEI","SPARE-ISSUE",
U173="SPARE-HS","SPARE-ISSUE",
U173="Power Telco","RAN ISSUE",U173="no impacts","no impacts"
),"")</f>
        <v/>
      </c>
      <c r="U173" s="70"/>
      <c r="V173" s="40" t="str" cm="1">
        <f t="array" ref="V173">IFERROR(_xlfn.IFS(
U173="MPR ISSUE","ACTIVE",
U173="BSS Hardware Issue","ACTIVE",
U173="Sites strategiques, MLL, Pylone, etc.","PASSIVE",
U173="AKTIVCO DEFAUT GE &amp; POWER Cabinet","PASSIVE",
U173="AKTIVCO Coupure ENEO &amp; Baisse de tension","PASSIVE",
U173="Coupure ENEO &amp; Baisse de tension","PASSIVE",
U173="Defaut GE &amp; POWER Cabinet","PASSIVE",
U173="Sharing","PASSIVE",
U173="Sites strategiques &amp; DataCenter","PASSIVE",
U173="Exclu","Exclu",
U173="SAT","ACTIVE",
U173="SPARE-ISSUE","SPARE-ISSUE",
U173="Fiber CAmtel","ACTIVE",
U173="Fiber AOF","ACTIVE",
U173="Projet OCM (HUAWEI)","PLANNED WORKS",
U173="Projet OCM (NOKIA)","PLANNED WORKS",
U173="ACCESS-ISSUE","ACCESS-ISSUE",
U173="Projet OCM (ZTE, NOKIA, autres projets)","PLANNED WORKS",
U173="No root CAuse","No root cause",
U173="ODU HS","ACTIVE",
U173="IP &amp; VLAN","ACTIVE",
U173="Warehouse HUAWEI","SPARE-ISSUE",
U173="SPARE-HS","SPARE-ISSUE",
U173="Power Telco","ACTIVE", U173="no impacts","no impacts"
),"")</f>
        <v/>
      </c>
      <c r="W173" s="101" t="s">
        <v>6288</v>
      </c>
      <c r="X173" s="101" t="s">
        <v>6289</v>
      </c>
      <c r="Y173" s="101"/>
      <c r="Z173" s="101" t="s">
        <v>6308</v>
      </c>
      <c r="AA173" s="101" t="s">
        <v>6215</v>
      </c>
      <c r="AB173" s="17" t="s">
        <v>6315</v>
      </c>
      <c r="AC173" s="17"/>
      <c r="AD173" s="9" t="s">
        <v>5468</v>
      </c>
      <c r="AE173" s="7"/>
      <c r="AF173" s="6" t="s">
        <v>5468</v>
      </c>
      <c r="AG173" s="7" t="s">
        <v>6315</v>
      </c>
      <c r="AH173" s="3" t="s">
        <v>5468</v>
      </c>
      <c r="AI173" s="18" t="s">
        <v>5468</v>
      </c>
      <c r="AJ173" s="18" t="s">
        <v>5468</v>
      </c>
      <c r="AK173" s="18" t="s">
        <v>5468</v>
      </c>
      <c r="AL173" s="18" t="s">
        <v>5468</v>
      </c>
      <c r="AM173" s="18" t="s">
        <v>5468</v>
      </c>
      <c r="AN173" s="9" t="s">
        <v>5468</v>
      </c>
      <c r="AO173" s="14"/>
      <c r="AP173" s="14" t="s">
        <v>5468</v>
      </c>
      <c r="AQ173" s="14" t="s">
        <v>5468</v>
      </c>
      <c r="AR173" s="14" t="s">
        <v>5468</v>
      </c>
      <c r="AS173" s="9" t="s">
        <v>5468</v>
      </c>
    </row>
    <row r="174" spans="1:45" x14ac:dyDescent="0.3">
      <c r="A174" s="1" t="s">
        <v>1624</v>
      </c>
      <c r="B174" s="8" t="s">
        <v>1625</v>
      </c>
      <c r="C174" s="3" t="str">
        <f>_xlfn.XLOOKUP(B174,'[1]daily break down'!$D:$D,'[1]daily break down'!$E:$E,"")</f>
        <v>EXTREME-NORD</v>
      </c>
      <c r="D174" s="1" t="s">
        <v>11</v>
      </c>
      <c r="E174" s="1" t="s">
        <v>12</v>
      </c>
      <c r="F174" s="3" t="s">
        <v>55</v>
      </c>
      <c r="G174" s="1" t="s">
        <v>1626</v>
      </c>
      <c r="H174" s="27" t="str">
        <f>_xlfn.XLOOKUP(B174,[2]CALCULATION!$B:$B,[2]CALCULATION!$H:$H,"")</f>
        <v>Huawei</v>
      </c>
      <c r="I174" s="100" t="s">
        <v>6097</v>
      </c>
      <c r="J174" s="41" t="s">
        <v>6092</v>
      </c>
      <c r="K174" s="41"/>
      <c r="L174" s="41">
        <v>0</v>
      </c>
      <c r="M174" s="41">
        <v>0</v>
      </c>
      <c r="N174" s="41">
        <v>0</v>
      </c>
      <c r="O174" s="41">
        <v>6.5998707313523557</v>
      </c>
      <c r="P174" s="41">
        <v>0</v>
      </c>
      <c r="Q174" s="41">
        <v>1.3516849155188009</v>
      </c>
      <c r="R174" s="41">
        <v>3.871478285435447</v>
      </c>
      <c r="S174" s="40" t="str" cm="1">
        <f t="array" ref="S174">IFERROR(_xlfn.IFS(
U174="MPR ISSUE","PDH",
U174="BSS Hardware Issue","BSS",
U174="Sites strategiques, MLL, Pylone, etc.","ENVTECH",
U174="AKTIVCO DEFAUT GE &amp; POWER Cabinet","AKTIVCO",
U174="AKTIVCO Coupure ENEO &amp; Baisse de tension","AKTIVCO GRID ONLY",
U174="Coupure ENEO &amp; Baisse de tension","IHS GRID ONLY",
U174="Defaut GE &amp; POWER Cabinet","IHS",
U174="Sharing","Partners",
U174="Sites strategiques &amp; DataCenter","SST &amp; DC",
U174="Exclu","Exclu",
U174="SAT","SAT",
U174="SPARE-ISSUE","SPARE-ISSUE",
U174="Fiber CAmtel","TRANS_FO_CAMTEL",
U174="Fiber AOF","Fiber AOF",
U174="Projet OCM (HUAWEI)","TRAVAUX-HUAWEI",
U174="Projet OCM (NOKIA)","TRAVAUX-NOKIA",
U174="ACCESS-ISSUE","ACCESS-ISSUE",
U174="Projet OCM (ZTE, NOKIA, autres projets)","TRAVAUX OCM",
U174="No root CAuse","No root cause",
U174="ODU HS","PDH",
U174="IP &amp; VLAN","PDH",
U174="Warehouse HUAWEI","SPARE-ISSUE",
U174="SPARE-HS","SPARE-ISSUE",
U174="Power Telco","BSS",U174="no impacts","no impacts"
),"")</f>
        <v/>
      </c>
      <c r="T174" s="40" t="str" cm="1">
        <f t="array" ref="T174">IFERROR(_xlfn.IFS(
U174="MPR ISSUE","TX ISSUE",
U174="BSS Hardware Issue","RAN ISSUE",
U174="Sites strategiques, MLL, Pylone, etc.","ENVTECH",
U174="AKTIVCO DEFAUT GE &amp; POWER Cabinet","POWER ISSUE",
U174="AKTIVCO Coupure ENEO &amp; Baisse de tension","POWER ISSUE",
U174="Coupure ENEO &amp; Baisse de tension","POWER ISSUE",
U174="Defaut GE &amp; POWER Cabinet","POWER ISSUE",
U174="Sharing","POWER ISSUE",
U174="Sites strategiques &amp; DataCenter","POWER ISSUE",
U174="Exclu","Exclu",
U174="SAT","TX ISSUE",
U174="SPARE-ISSUE","SPARE-ISSUE",
U174="Fiber CAmtel","TX ISSUE",
U174="Fiber AOF","TX ISSUE",
U174="Projet OCM (HUAWEI)","TRAVAUX-HUAWEI",
U174="Projet OCM (NOKIA)","TRAVAUX -NOKIA",
U174="ACCESS-ISSUE","ACCESS-ISSUE",
U174="Projet OCM (ZTE, NOKIA, autres projets)","TRAVAUX OCM",
U174="No root CAuse","No root cause",
U174="ODU HS","TX ISSUE",
U174="IP &amp; VLAN","TX ISSUE",
U174="Warehouse HUAWEI","SPARE-ISSUE",
U174="SPARE-HS","SPARE-ISSUE",
U174="Power Telco","RAN ISSUE",U174="no impacts","no impacts"
),"")</f>
        <v/>
      </c>
      <c r="U174" s="70"/>
      <c r="V174" s="40" t="str" cm="1">
        <f t="array" ref="V174">IFERROR(_xlfn.IFS(
U174="MPR ISSUE","ACTIVE",
U174="BSS Hardware Issue","ACTIVE",
U174="Sites strategiques, MLL, Pylone, etc.","PASSIVE",
U174="AKTIVCO DEFAUT GE &amp; POWER Cabinet","PASSIVE",
U174="AKTIVCO Coupure ENEO &amp; Baisse de tension","PASSIVE",
U174="Coupure ENEO &amp; Baisse de tension","PASSIVE",
U174="Defaut GE &amp; POWER Cabinet","PASSIVE",
U174="Sharing","PASSIVE",
U174="Sites strategiques &amp; DataCenter","PASSIVE",
U174="Exclu","Exclu",
U174="SAT","ACTIVE",
U174="SPARE-ISSUE","SPARE-ISSUE",
U174="Fiber CAmtel","ACTIVE",
U174="Fiber AOF","ACTIVE",
U174="Projet OCM (HUAWEI)","PLANNED WORKS",
U174="Projet OCM (NOKIA)","PLANNED WORKS",
U174="ACCESS-ISSUE","ACCESS-ISSUE",
U174="Projet OCM (ZTE, NOKIA, autres projets)","PLANNED WORKS",
U174="No root CAuse","No root cause",
U174="ODU HS","ACTIVE",
U174="IP &amp; VLAN","ACTIVE",
U174="Warehouse HUAWEI","SPARE-ISSUE",
U174="SPARE-HS","SPARE-ISSUE",
U174="Power Telco","ACTIVE", U174="no impacts","no impacts"
),"")</f>
        <v/>
      </c>
      <c r="W174" s="98"/>
      <c r="X174" s="98"/>
      <c r="Y174" s="98"/>
      <c r="Z174" s="98"/>
      <c r="AA174" s="98"/>
      <c r="AB174" s="17" t="s">
        <v>5647</v>
      </c>
      <c r="AC174" s="17"/>
      <c r="AD174" s="9" t="s">
        <v>5647</v>
      </c>
      <c r="AE174" s="7" t="s">
        <v>5468</v>
      </c>
      <c r="AF174" s="6" t="s">
        <v>5468</v>
      </c>
      <c r="AG174" s="7" t="s">
        <v>5468</v>
      </c>
      <c r="AH174" s="3" t="s">
        <v>5468</v>
      </c>
      <c r="AI174" s="18" t="s">
        <v>5468</v>
      </c>
      <c r="AJ174" s="18" t="s">
        <v>5468</v>
      </c>
      <c r="AK174" s="18" t="s">
        <v>5468</v>
      </c>
      <c r="AL174" s="18" t="s">
        <v>5468</v>
      </c>
      <c r="AM174" s="18" t="s">
        <v>5468</v>
      </c>
      <c r="AN174" s="9" t="s">
        <v>5468</v>
      </c>
      <c r="AO174" s="14"/>
      <c r="AP174" s="14" t="s">
        <v>5468</v>
      </c>
      <c r="AQ174" s="14" t="s">
        <v>5468</v>
      </c>
      <c r="AR174" s="14" t="s">
        <v>5468</v>
      </c>
      <c r="AS174" s="9" t="s">
        <v>5468</v>
      </c>
    </row>
    <row r="175" spans="1:45" x14ac:dyDescent="0.3">
      <c r="A175" s="1" t="s">
        <v>2771</v>
      </c>
      <c r="B175" s="8" t="s">
        <v>2772</v>
      </c>
      <c r="C175" s="3" t="str">
        <f>_xlfn.XLOOKUP(B175,'[1]daily break down'!$D:$D,'[1]daily break down'!$E:$E,"")</f>
        <v>Yaounde</v>
      </c>
      <c r="D175" s="1" t="s">
        <v>11</v>
      </c>
      <c r="E175" s="1" t="s">
        <v>12</v>
      </c>
      <c r="F175" s="3" t="s">
        <v>37</v>
      </c>
      <c r="G175" s="1" t="s">
        <v>38</v>
      </c>
      <c r="H175" s="29" t="str">
        <f>_xlfn.XLOOKUP(B175,[2]CALCULATION!$B:$B,[2]CALCULATION!$H:$H,"")</f>
        <v>ZTE</v>
      </c>
      <c r="I175" s="100" t="s">
        <v>6098</v>
      </c>
      <c r="J175" s="41" t="s">
        <v>5541</v>
      </c>
      <c r="K175" s="41"/>
      <c r="L175" s="41">
        <v>0</v>
      </c>
      <c r="M175" s="41">
        <v>0</v>
      </c>
      <c r="N175" s="41">
        <v>0</v>
      </c>
      <c r="O175" s="41">
        <v>6.5289941301190257</v>
      </c>
      <c r="P175" s="41">
        <v>0</v>
      </c>
      <c r="Q175" s="41">
        <v>0</v>
      </c>
      <c r="R175" s="41">
        <v>0</v>
      </c>
      <c r="S175" s="40" t="str" cm="1">
        <f t="array" ref="S175">IFERROR(_xlfn.IFS(
U175="MPR ISSUE","PDH",
U175="BSS Hardware Issue","BSS",
U175="Sites strategiques, MLL, Pylone, etc.","ENVTECH",
U175="AKTIVCO DEFAUT GE &amp; POWER Cabinet","AKTIVCO",
U175="AKTIVCO Coupure ENEO &amp; Baisse de tension","AKTIVCO GRID ONLY",
U175="Coupure ENEO &amp; Baisse de tension","IHS GRID ONLY",
U175="Defaut GE &amp; POWER Cabinet","IHS",
U175="Sharing","Partners",
U175="Sites strategiques &amp; DataCenter","SST &amp; DC",
U175="Exclu","Exclu",
U175="SAT","SAT",
U175="SPARE-ISSUE","SPARE-ISSUE",
U175="Fiber CAmtel","TRANS_FO_CAMTEL",
U175="Fiber AOF","Fiber AOF",
U175="Projet OCM (HUAWEI)","TRAVAUX-HUAWEI",
U175="Projet OCM (NOKIA)","TRAVAUX-NOKIA",
U175="ACCESS-ISSUE","ACCESS-ISSUE",
U175="Projet OCM (ZTE, NOKIA, autres projets)","TRAVAUX OCM",
U175="No root CAuse","No root cause",
U175="ODU HS","PDH",
U175="IP &amp; VLAN","PDH",
U175="Warehouse HUAWEI","SPARE-ISSUE",
U175="SPARE-HS","SPARE-ISSUE",
U175="Power Telco","BSS",U175="no impacts","no impacts"
),"")</f>
        <v/>
      </c>
      <c r="T175" s="40" t="str" cm="1">
        <f t="array" ref="T175">IFERROR(_xlfn.IFS(
U175="MPR ISSUE","TX ISSUE",
U175="BSS Hardware Issue","RAN ISSUE",
U175="Sites strategiques, MLL, Pylone, etc.","ENVTECH",
U175="AKTIVCO DEFAUT GE &amp; POWER Cabinet","POWER ISSUE",
U175="AKTIVCO Coupure ENEO &amp; Baisse de tension","POWER ISSUE",
U175="Coupure ENEO &amp; Baisse de tension","POWER ISSUE",
U175="Defaut GE &amp; POWER Cabinet","POWER ISSUE",
U175="Sharing","POWER ISSUE",
U175="Sites strategiques &amp; DataCenter","POWER ISSUE",
U175="Exclu","Exclu",
U175="SAT","TX ISSUE",
U175="SPARE-ISSUE","SPARE-ISSUE",
U175="Fiber CAmtel","TX ISSUE",
U175="Fiber AOF","TX ISSUE",
U175="Projet OCM (HUAWEI)","TRAVAUX-HUAWEI",
U175="Projet OCM (NOKIA)","TRAVAUX -NOKIA",
U175="ACCESS-ISSUE","ACCESS-ISSUE",
U175="Projet OCM (ZTE, NOKIA, autres projets)","TRAVAUX OCM",
U175="No root CAuse","No root cause",
U175="ODU HS","TX ISSUE",
U175="IP &amp; VLAN","TX ISSUE",
U175="Warehouse HUAWEI","SPARE-ISSUE",
U175="SPARE-HS","SPARE-ISSUE",
U175="Power Telco","RAN ISSUE",U175="no impacts","no impacts"
),"")</f>
        <v/>
      </c>
      <c r="U175" s="70"/>
      <c r="V175" s="40" t="str" cm="1">
        <f t="array" ref="V175">IFERROR(_xlfn.IFS(
U175="MPR ISSUE","ACTIVE",
U175="BSS Hardware Issue","ACTIVE",
U175="Sites strategiques, MLL, Pylone, etc.","PASSIVE",
U175="AKTIVCO DEFAUT GE &amp; POWER Cabinet","PASSIVE",
U175="AKTIVCO Coupure ENEO &amp; Baisse de tension","PASSIVE",
U175="Coupure ENEO &amp; Baisse de tension","PASSIVE",
U175="Defaut GE &amp; POWER Cabinet","PASSIVE",
U175="Sharing","PASSIVE",
U175="Sites strategiques &amp; DataCenter","PASSIVE",
U175="Exclu","Exclu",
U175="SAT","ACTIVE",
U175="SPARE-ISSUE","SPARE-ISSUE",
U175="Fiber CAmtel","ACTIVE",
U175="Fiber AOF","ACTIVE",
U175="Projet OCM (HUAWEI)","PLANNED WORKS",
U175="Projet OCM (NOKIA)","PLANNED WORKS",
U175="ACCESS-ISSUE","ACCESS-ISSUE",
U175="Projet OCM (ZTE, NOKIA, autres projets)","PLANNED WORKS",
U175="No root CAuse","No root cause",
U175="ODU HS","ACTIVE",
U175="IP &amp; VLAN","ACTIVE",
U175="Warehouse HUAWEI","SPARE-ISSUE",
U175="SPARE-HS","SPARE-ISSUE",
U175="Power Telco","ACTIVE", U175="no impacts","no impacts"
),"")</f>
        <v/>
      </c>
      <c r="W175" s="98"/>
      <c r="X175" s="98"/>
      <c r="Y175" s="98"/>
      <c r="Z175" s="98"/>
      <c r="AA175" s="98"/>
      <c r="AB175" s="17" t="s">
        <v>5468</v>
      </c>
      <c r="AC175" s="17"/>
      <c r="AD175" s="9" t="s">
        <v>5468</v>
      </c>
      <c r="AE175" s="7" t="s">
        <v>5468</v>
      </c>
      <c r="AF175" s="6" t="s">
        <v>5468</v>
      </c>
      <c r="AG175" s="7" t="s">
        <v>5468</v>
      </c>
      <c r="AH175" s="3" t="s">
        <v>5468</v>
      </c>
      <c r="AI175" s="18" t="s">
        <v>5468</v>
      </c>
      <c r="AJ175" s="18" t="s">
        <v>5468</v>
      </c>
      <c r="AK175" s="18" t="s">
        <v>5468</v>
      </c>
      <c r="AL175" s="18" t="s">
        <v>5468</v>
      </c>
      <c r="AM175" s="18" t="s">
        <v>5468</v>
      </c>
      <c r="AN175" s="9" t="s">
        <v>5468</v>
      </c>
      <c r="AO175" s="14"/>
      <c r="AP175" s="14" t="s">
        <v>5468</v>
      </c>
      <c r="AQ175" s="14" t="s">
        <v>5468</v>
      </c>
      <c r="AR175" s="14" t="s">
        <v>5468</v>
      </c>
      <c r="AS175" s="9" t="s">
        <v>5468</v>
      </c>
    </row>
    <row r="176" spans="1:45" x14ac:dyDescent="0.3">
      <c r="A176" s="1" t="s">
        <v>2904</v>
      </c>
      <c r="B176" s="8" t="s">
        <v>2905</v>
      </c>
      <c r="C176" s="3" t="str">
        <f>_xlfn.XLOOKUP(B176,'[1]daily break down'!$D:$D,'[1]daily break down'!$E:$E,"")</f>
        <v>Garoua</v>
      </c>
      <c r="D176" s="1" t="s">
        <v>21</v>
      </c>
      <c r="E176" s="1" t="s">
        <v>36</v>
      </c>
      <c r="F176" s="3" t="s">
        <v>23</v>
      </c>
      <c r="G176" s="1" t="s">
        <v>24</v>
      </c>
      <c r="H176" s="27" t="str">
        <f>_xlfn.XLOOKUP(B176,[2]CALCULATION!$B:$B,[2]CALCULATION!$H:$H,"")</f>
        <v>Huawei</v>
      </c>
      <c r="I176" s="100" t="s">
        <v>6097</v>
      </c>
      <c r="J176" s="41" t="s">
        <v>5541</v>
      </c>
      <c r="K176" s="41"/>
      <c r="L176" s="41">
        <v>0</v>
      </c>
      <c r="M176" s="41">
        <v>0</v>
      </c>
      <c r="N176" s="41">
        <v>0</v>
      </c>
      <c r="O176" s="41">
        <v>0</v>
      </c>
      <c r="P176" s="41">
        <v>0</v>
      </c>
      <c r="Q176" s="41">
        <v>6.2890053162801447</v>
      </c>
      <c r="R176" s="41">
        <v>6.4536230891497093</v>
      </c>
      <c r="S176" s="40" t="str" cm="1">
        <f t="array" ref="S176">IFERROR(_xlfn.IFS(
U176="MPR ISSUE","PDH",
U176="BSS Hardware Issue","BSS",
U176="Sites strategiques, MLL, Pylone, etc.","ENVTECH",
U176="AKTIVCO DEFAUT GE &amp; POWER Cabinet","AKTIVCO",
U176="AKTIVCO Coupure ENEO &amp; Baisse de tension","AKTIVCO GRID ONLY",
U176="Coupure ENEO &amp; Baisse de tension","IHS GRID ONLY",
U176="Defaut GE &amp; POWER Cabinet","IHS",
U176="Sharing","Partners",
U176="Sites strategiques &amp; DataCenter","SST &amp; DC",
U176="Exclu","Exclu",
U176="SAT","SAT",
U176="SPARE-ISSUE","SPARE-ISSUE",
U176="Fiber CAmtel","TRANS_FO_CAMTEL",
U176="Fiber AOF","Fiber AOF",
U176="Projet OCM (HUAWEI)","TRAVAUX-HUAWEI",
U176="Projet OCM (NOKIA)","TRAVAUX-NOKIA",
U176="ACCESS-ISSUE","ACCESS-ISSUE",
U176="Projet OCM (ZTE, NOKIA, autres projets)","TRAVAUX OCM",
U176="No root CAuse","No root cause",
U176="ODU HS","PDH",
U176="IP &amp; VLAN","PDH",
U176="Warehouse HUAWEI","SPARE-ISSUE",
U176="SPARE-HS","SPARE-ISSUE",
U176="Power Telco","BSS",U176="no impacts","no impacts"
),"")</f>
        <v/>
      </c>
      <c r="T176" s="40" t="str" cm="1">
        <f t="array" ref="T176">IFERROR(_xlfn.IFS(
U176="MPR ISSUE","TX ISSUE",
U176="BSS Hardware Issue","RAN ISSUE",
U176="Sites strategiques, MLL, Pylone, etc.","ENVTECH",
U176="AKTIVCO DEFAUT GE &amp; POWER Cabinet","POWER ISSUE",
U176="AKTIVCO Coupure ENEO &amp; Baisse de tension","POWER ISSUE",
U176="Coupure ENEO &amp; Baisse de tension","POWER ISSUE",
U176="Defaut GE &amp; POWER Cabinet","POWER ISSUE",
U176="Sharing","POWER ISSUE",
U176="Sites strategiques &amp; DataCenter","POWER ISSUE",
U176="Exclu","Exclu",
U176="SAT","TX ISSUE",
U176="SPARE-ISSUE","SPARE-ISSUE",
U176="Fiber CAmtel","TX ISSUE",
U176="Fiber AOF","TX ISSUE",
U176="Projet OCM (HUAWEI)","TRAVAUX-HUAWEI",
U176="Projet OCM (NOKIA)","TRAVAUX -NOKIA",
U176="ACCESS-ISSUE","ACCESS-ISSUE",
U176="Projet OCM (ZTE, NOKIA, autres projets)","TRAVAUX OCM",
U176="No root CAuse","No root cause",
U176="ODU HS","TX ISSUE",
U176="IP &amp; VLAN","TX ISSUE",
U176="Warehouse HUAWEI","SPARE-ISSUE",
U176="SPARE-HS","SPARE-ISSUE",
U176="Power Telco","RAN ISSUE",U176="no impacts","no impacts"
),"")</f>
        <v/>
      </c>
      <c r="U176" s="70"/>
      <c r="V176" s="40" t="str" cm="1">
        <f t="array" ref="V176">IFERROR(_xlfn.IFS(
U176="MPR ISSUE","ACTIVE",
U176="BSS Hardware Issue","ACTIVE",
U176="Sites strategiques, MLL, Pylone, etc.","PASSIVE",
U176="AKTIVCO DEFAUT GE &amp; POWER Cabinet","PASSIVE",
U176="AKTIVCO Coupure ENEO &amp; Baisse de tension","PASSIVE",
U176="Coupure ENEO &amp; Baisse de tension","PASSIVE",
U176="Defaut GE &amp; POWER Cabinet","PASSIVE",
U176="Sharing","PASSIVE",
U176="Sites strategiques &amp; DataCenter","PASSIVE",
U176="Exclu","Exclu",
U176="SAT","ACTIVE",
U176="SPARE-ISSUE","SPARE-ISSUE",
U176="Fiber CAmtel","ACTIVE",
U176="Fiber AOF","ACTIVE",
U176="Projet OCM (HUAWEI)","PLANNED WORKS",
U176="Projet OCM (NOKIA)","PLANNED WORKS",
U176="ACCESS-ISSUE","ACCESS-ISSUE",
U176="Projet OCM (ZTE, NOKIA, autres projets)","PLANNED WORKS",
U176="No root CAuse","No root cause",
U176="ODU HS","ACTIVE",
U176="IP &amp; VLAN","ACTIVE",
U176="Warehouse HUAWEI","SPARE-ISSUE",
U176="SPARE-HS","SPARE-ISSUE",
U176="Power Telco","ACTIVE", U176="no impacts","no impacts"
),"")</f>
        <v/>
      </c>
      <c r="W176" s="101" t="s">
        <v>6288</v>
      </c>
      <c r="X176" s="101" t="s">
        <v>6289</v>
      </c>
      <c r="Y176" s="101"/>
      <c r="Z176" s="101" t="s">
        <v>6308</v>
      </c>
      <c r="AA176" s="101" t="s">
        <v>6215</v>
      </c>
      <c r="AB176" s="17" t="s">
        <v>6326</v>
      </c>
      <c r="AC176" s="17"/>
      <c r="AD176" s="9" t="s">
        <v>5468</v>
      </c>
      <c r="AE176" s="7"/>
      <c r="AF176" s="6" t="s">
        <v>6326</v>
      </c>
      <c r="AG176" s="7" t="s">
        <v>5468</v>
      </c>
      <c r="AH176" s="3" t="s">
        <v>5468</v>
      </c>
      <c r="AI176" s="18" t="s">
        <v>5468</v>
      </c>
      <c r="AJ176" s="18" t="s">
        <v>5468</v>
      </c>
      <c r="AK176" s="18" t="s">
        <v>5468</v>
      </c>
      <c r="AL176" s="18" t="s">
        <v>5468</v>
      </c>
      <c r="AM176" s="18" t="s">
        <v>5468</v>
      </c>
      <c r="AN176" s="9" t="s">
        <v>5468</v>
      </c>
      <c r="AO176" s="14"/>
      <c r="AP176" s="14" t="s">
        <v>5468</v>
      </c>
      <c r="AQ176" s="14" t="s">
        <v>5468</v>
      </c>
      <c r="AR176" s="14" t="s">
        <v>5468</v>
      </c>
      <c r="AS176" s="9" t="s">
        <v>5468</v>
      </c>
    </row>
    <row r="177" spans="1:45" x14ac:dyDescent="0.3">
      <c r="A177" s="1" t="s">
        <v>3747</v>
      </c>
      <c r="B177" s="8" t="s">
        <v>3748</v>
      </c>
      <c r="C177" s="3" t="str">
        <f>_xlfn.XLOOKUP(B177,'[1]daily break down'!$D:$D,'[1]daily break down'!$E:$E,"")</f>
        <v>NORD</v>
      </c>
      <c r="D177" s="1" t="s">
        <v>21</v>
      </c>
      <c r="E177" s="1" t="s">
        <v>36</v>
      </c>
      <c r="F177" s="3" t="s">
        <v>23</v>
      </c>
      <c r="G177" s="1" t="s">
        <v>2921</v>
      </c>
      <c r="H177" s="27" t="str">
        <f>_xlfn.XLOOKUP(B177,[2]CALCULATION!$B:$B,[2]CALCULATION!$H:$H,"")</f>
        <v>Huawei</v>
      </c>
      <c r="I177" s="100" t="s">
        <v>6098</v>
      </c>
      <c r="J177" s="41" t="s">
        <v>5541</v>
      </c>
      <c r="K177" s="41"/>
      <c r="L177" s="41">
        <v>0</v>
      </c>
      <c r="M177" s="41">
        <v>0</v>
      </c>
      <c r="N177" s="41">
        <v>1.802858891713965</v>
      </c>
      <c r="O177" s="41">
        <v>6.4418162673035946</v>
      </c>
      <c r="P177" s="41">
        <v>0</v>
      </c>
      <c r="Q177" s="41">
        <v>0</v>
      </c>
      <c r="R177" s="41">
        <v>0</v>
      </c>
      <c r="S177" s="40" t="str" cm="1">
        <f t="array" ref="S177">IFERROR(_xlfn.IFS(
U177="MPR ISSUE","PDH",
U177="BSS Hardware Issue","BSS",
U177="Sites strategiques, MLL, Pylone, etc.","ENVTECH",
U177="AKTIVCO DEFAUT GE &amp; POWER Cabinet","AKTIVCO",
U177="AKTIVCO Coupure ENEO &amp; Baisse de tension","AKTIVCO GRID ONLY",
U177="Coupure ENEO &amp; Baisse de tension","IHS GRID ONLY",
U177="Defaut GE &amp; POWER Cabinet","IHS",
U177="Sharing","Partners",
U177="Sites strategiques &amp; DataCenter","SST &amp; DC",
U177="Exclu","Exclu",
U177="SAT","SAT",
U177="SPARE-ISSUE","SPARE-ISSUE",
U177="Fiber CAmtel","TRANS_FO_CAMTEL",
U177="Fiber AOF","Fiber AOF",
U177="Projet OCM (HUAWEI)","TRAVAUX-HUAWEI",
U177="Projet OCM (NOKIA)","TRAVAUX-NOKIA",
U177="ACCESS-ISSUE","ACCESS-ISSUE",
U177="Projet OCM (ZTE, NOKIA, autres projets)","TRAVAUX OCM",
U177="No root CAuse","No root cause",
U177="ODU HS","PDH",
U177="IP &amp; VLAN","PDH",
U177="Warehouse HUAWEI","SPARE-ISSUE",
U177="SPARE-HS","SPARE-ISSUE",
U177="Power Telco","BSS",U177="no impacts","no impacts"
),"")</f>
        <v/>
      </c>
      <c r="T177" s="40" t="str" cm="1">
        <f t="array" ref="T177">IFERROR(_xlfn.IFS(
U177="MPR ISSUE","TX ISSUE",
U177="BSS Hardware Issue","RAN ISSUE",
U177="Sites strategiques, MLL, Pylone, etc.","ENVTECH",
U177="AKTIVCO DEFAUT GE &amp; POWER Cabinet","POWER ISSUE",
U177="AKTIVCO Coupure ENEO &amp; Baisse de tension","POWER ISSUE",
U177="Coupure ENEO &amp; Baisse de tension","POWER ISSUE",
U177="Defaut GE &amp; POWER Cabinet","POWER ISSUE",
U177="Sharing","POWER ISSUE",
U177="Sites strategiques &amp; DataCenter","POWER ISSUE",
U177="Exclu","Exclu",
U177="SAT","TX ISSUE",
U177="SPARE-ISSUE","SPARE-ISSUE",
U177="Fiber CAmtel","TX ISSUE",
U177="Fiber AOF","TX ISSUE",
U177="Projet OCM (HUAWEI)","TRAVAUX-HUAWEI",
U177="Projet OCM (NOKIA)","TRAVAUX -NOKIA",
U177="ACCESS-ISSUE","ACCESS-ISSUE",
U177="Projet OCM (ZTE, NOKIA, autres projets)","TRAVAUX OCM",
U177="No root CAuse","No root cause",
U177="ODU HS","TX ISSUE",
U177="IP &amp; VLAN","TX ISSUE",
U177="Warehouse HUAWEI","SPARE-ISSUE",
U177="SPARE-HS","SPARE-ISSUE",
U177="Power Telco","RAN ISSUE",U177="no impacts","no impacts"
),"")</f>
        <v/>
      </c>
      <c r="U177" s="70"/>
      <c r="V177" s="40" t="str" cm="1">
        <f t="array" ref="V177">IFERROR(_xlfn.IFS(
U177="MPR ISSUE","ACTIVE",
U177="BSS Hardware Issue","ACTIVE",
U177="Sites strategiques, MLL, Pylone, etc.","PASSIVE",
U177="AKTIVCO DEFAUT GE &amp; POWER Cabinet","PASSIVE",
U177="AKTIVCO Coupure ENEO &amp; Baisse de tension","PASSIVE",
U177="Coupure ENEO &amp; Baisse de tension","PASSIVE",
U177="Defaut GE &amp; POWER Cabinet","PASSIVE",
U177="Sharing","PASSIVE",
U177="Sites strategiques &amp; DataCenter","PASSIVE",
U177="Exclu","Exclu",
U177="SAT","ACTIVE",
U177="SPARE-ISSUE","SPARE-ISSUE",
U177="Fiber CAmtel","ACTIVE",
U177="Fiber AOF","ACTIVE",
U177="Projet OCM (HUAWEI)","PLANNED WORKS",
U177="Projet OCM (NOKIA)","PLANNED WORKS",
U177="ACCESS-ISSUE","ACCESS-ISSUE",
U177="Projet OCM (ZTE, NOKIA, autres projets)","PLANNED WORKS",
U177="No root CAuse","No root cause",
U177="ODU HS","ACTIVE",
U177="IP &amp; VLAN","ACTIVE",
U177="Warehouse HUAWEI","SPARE-ISSUE",
U177="SPARE-HS","SPARE-ISSUE",
U177="Power Telco","ACTIVE", U177="no impacts","no impacts"
),"")</f>
        <v/>
      </c>
      <c r="W177" s="98"/>
      <c r="X177" s="98"/>
      <c r="Y177" s="98"/>
      <c r="Z177" s="98"/>
      <c r="AA177" s="98"/>
      <c r="AB177" s="17" t="s">
        <v>5468</v>
      </c>
      <c r="AC177" s="17"/>
      <c r="AD177" s="9" t="s">
        <v>5468</v>
      </c>
      <c r="AE177" s="7" t="s">
        <v>5468</v>
      </c>
      <c r="AF177" s="6" t="s">
        <v>5468</v>
      </c>
      <c r="AG177" s="7" t="s">
        <v>5468</v>
      </c>
      <c r="AH177" s="3" t="s">
        <v>5468</v>
      </c>
      <c r="AI177" s="18" t="s">
        <v>5468</v>
      </c>
      <c r="AJ177" s="18" t="s">
        <v>5468</v>
      </c>
      <c r="AK177" s="18" t="s">
        <v>5468</v>
      </c>
      <c r="AL177" s="18" t="s">
        <v>5468</v>
      </c>
      <c r="AM177" s="18" t="s">
        <v>5468</v>
      </c>
      <c r="AN177" s="9" t="s">
        <v>5468</v>
      </c>
      <c r="AO177" s="14"/>
      <c r="AP177" s="14" t="s">
        <v>5468</v>
      </c>
      <c r="AQ177" s="14" t="s">
        <v>5468</v>
      </c>
      <c r="AR177" s="14" t="s">
        <v>5468</v>
      </c>
      <c r="AS177" s="9" t="s">
        <v>5468</v>
      </c>
    </row>
    <row r="178" spans="1:45" x14ac:dyDescent="0.3">
      <c r="A178" s="16" t="s">
        <v>2951</v>
      </c>
      <c r="B178" s="8" t="s">
        <v>2952</v>
      </c>
      <c r="C178" s="3" t="str">
        <f>_xlfn.XLOOKUP(B178,'[1]daily break down'!$D:$D,'[1]daily break down'!$E:$E,"")</f>
        <v>Yaounde</v>
      </c>
      <c r="D178" s="1" t="s">
        <v>11</v>
      </c>
      <c r="E178" s="1" t="s">
        <v>12</v>
      </c>
      <c r="F178" s="3" t="s">
        <v>37</v>
      </c>
      <c r="G178" s="1" t="s">
        <v>38</v>
      </c>
      <c r="H178" s="29" t="str">
        <f>_xlfn.XLOOKUP(B178,[2]CALCULATION!$B:$B,[2]CALCULATION!$H:$H,"")</f>
        <v>ZTE</v>
      </c>
      <c r="I178" s="100" t="s">
        <v>6097</v>
      </c>
      <c r="J178" s="41" t="s">
        <v>5541</v>
      </c>
      <c r="K178" s="41"/>
      <c r="L178" s="41">
        <v>4.6395459331741025</v>
      </c>
      <c r="M178" s="41">
        <v>10.372025465638224</v>
      </c>
      <c r="N178" s="41">
        <v>9.3388393787114818</v>
      </c>
      <c r="O178" s="41">
        <v>8.0592081795949593</v>
      </c>
      <c r="P178" s="41">
        <v>0</v>
      </c>
      <c r="Q178" s="41">
        <v>0.65765067787565745</v>
      </c>
      <c r="R178" s="41">
        <v>6.3741856503240264</v>
      </c>
      <c r="S178" s="40" t="str" cm="1">
        <f t="array" ref="S178">IFERROR(_xlfn.IFS(
U178="MPR ISSUE","PDH",
U178="BSS Hardware Issue","BSS",
U178="Sites strategiques, MLL, Pylone, etc.","ENVTECH",
U178="AKTIVCO DEFAUT GE &amp; POWER Cabinet","AKTIVCO",
U178="AKTIVCO Coupure ENEO &amp; Baisse de tension","AKTIVCO GRID ONLY",
U178="Coupure ENEO &amp; Baisse de tension","IHS GRID ONLY",
U178="Defaut GE &amp; POWER Cabinet","IHS",
U178="Sharing","Partners",
U178="Sites strategiques &amp; DataCenter","SST &amp; DC",
U178="Exclu","Exclu",
U178="SAT","SAT",
U178="SPARE-ISSUE","SPARE-ISSUE",
U178="Fiber CAmtel","TRANS_FO_CAMTEL",
U178="Fiber AOF","Fiber AOF",
U178="Projet OCM (HUAWEI)","TRAVAUX-HUAWEI",
U178="Projet OCM (NOKIA)","TRAVAUX-NOKIA",
U178="ACCESS-ISSUE","ACCESS-ISSUE",
U178="Projet OCM (ZTE, NOKIA, autres projets)","TRAVAUX OCM",
U178="No root CAuse","No root cause",
U178="ODU HS","PDH",
U178="IP &amp; VLAN","PDH",
U178="Warehouse HUAWEI","SPARE-ISSUE",
U178="SPARE-HS","SPARE-ISSUE",
U178="Power Telco","BSS",U178="no impacts","no impacts"
),"")</f>
        <v/>
      </c>
      <c r="T178" s="40" t="str" cm="1">
        <f t="array" ref="T178">IFERROR(_xlfn.IFS(
U178="MPR ISSUE","TX ISSUE",
U178="BSS Hardware Issue","RAN ISSUE",
U178="Sites strategiques, MLL, Pylone, etc.","ENVTECH",
U178="AKTIVCO DEFAUT GE &amp; POWER Cabinet","POWER ISSUE",
U178="AKTIVCO Coupure ENEO &amp; Baisse de tension","POWER ISSUE",
U178="Coupure ENEO &amp; Baisse de tension","POWER ISSUE",
U178="Defaut GE &amp; POWER Cabinet","POWER ISSUE",
U178="Sharing","POWER ISSUE",
U178="Sites strategiques &amp; DataCenter","POWER ISSUE",
U178="Exclu","Exclu",
U178="SAT","TX ISSUE",
U178="SPARE-ISSUE","SPARE-ISSUE",
U178="Fiber CAmtel","TX ISSUE",
U178="Fiber AOF","TX ISSUE",
U178="Projet OCM (HUAWEI)","TRAVAUX-HUAWEI",
U178="Projet OCM (NOKIA)","TRAVAUX -NOKIA",
U178="ACCESS-ISSUE","ACCESS-ISSUE",
U178="Projet OCM (ZTE, NOKIA, autres projets)","TRAVAUX OCM",
U178="No root CAuse","No root cause",
U178="ODU HS","TX ISSUE",
U178="IP &amp; VLAN","TX ISSUE",
U178="Warehouse HUAWEI","SPARE-ISSUE",
U178="SPARE-HS","SPARE-ISSUE",
U178="Power Telco","RAN ISSUE",U178="no impacts","no impacts"
),"")</f>
        <v/>
      </c>
      <c r="U178" s="70"/>
      <c r="V178" s="40" t="str" cm="1">
        <f t="array" ref="V178">IFERROR(_xlfn.IFS(
U178="MPR ISSUE","ACTIVE",
U178="BSS Hardware Issue","ACTIVE",
U178="Sites strategiques, MLL, Pylone, etc.","PASSIVE",
U178="AKTIVCO DEFAUT GE &amp; POWER Cabinet","PASSIVE",
U178="AKTIVCO Coupure ENEO &amp; Baisse de tension","PASSIVE",
U178="Coupure ENEO &amp; Baisse de tension","PASSIVE",
U178="Defaut GE &amp; POWER Cabinet","PASSIVE",
U178="Sharing","PASSIVE",
U178="Sites strategiques &amp; DataCenter","PASSIVE",
U178="Exclu","Exclu",
U178="SAT","ACTIVE",
U178="SPARE-ISSUE","SPARE-ISSUE",
U178="Fiber CAmtel","ACTIVE",
U178="Fiber AOF","ACTIVE",
U178="Projet OCM (HUAWEI)","PLANNED WORKS",
U178="Projet OCM (NOKIA)","PLANNED WORKS",
U178="ACCESS-ISSUE","ACCESS-ISSUE",
U178="Projet OCM (ZTE, NOKIA, autres projets)","PLANNED WORKS",
U178="No root CAuse","No root cause",
U178="ODU HS","ACTIVE",
U178="IP &amp; VLAN","ACTIVE",
U178="Warehouse HUAWEI","SPARE-ISSUE",
U178="SPARE-HS","SPARE-ISSUE",
U178="Power Telco","ACTIVE", U178="no impacts","no impacts"
),"")</f>
        <v/>
      </c>
      <c r="W178" s="101" t="s">
        <v>6306</v>
      </c>
      <c r="X178" s="101" t="s">
        <v>6307</v>
      </c>
      <c r="Y178" s="101"/>
      <c r="Z178" s="101" t="s">
        <v>6257</v>
      </c>
      <c r="AA178" s="101" t="s">
        <v>6227</v>
      </c>
      <c r="AB178" s="17" t="s">
        <v>6315</v>
      </c>
      <c r="AC178" s="17"/>
      <c r="AD178" s="9" t="s">
        <v>5468</v>
      </c>
      <c r="AE178" s="7"/>
      <c r="AF178" s="6" t="s">
        <v>5468</v>
      </c>
      <c r="AG178" s="7" t="s">
        <v>6315</v>
      </c>
      <c r="AH178" s="3" t="s">
        <v>5468</v>
      </c>
      <c r="AI178" s="18" t="s">
        <v>5468</v>
      </c>
      <c r="AJ178" s="18" t="s">
        <v>5468</v>
      </c>
      <c r="AK178" s="18" t="s">
        <v>5468</v>
      </c>
      <c r="AL178" s="18" t="s">
        <v>5468</v>
      </c>
      <c r="AM178" s="18" t="s">
        <v>5468</v>
      </c>
      <c r="AN178" s="9" t="s">
        <v>5468</v>
      </c>
      <c r="AO178" s="14"/>
      <c r="AP178" s="14" t="s">
        <v>2952</v>
      </c>
      <c r="AQ178" s="14" t="s">
        <v>5468</v>
      </c>
      <c r="AR178" s="14" t="s">
        <v>5468</v>
      </c>
      <c r="AS178" s="9" t="s">
        <v>2952</v>
      </c>
    </row>
    <row r="179" spans="1:45" x14ac:dyDescent="0.3">
      <c r="A179" s="1" t="s">
        <v>970</v>
      </c>
      <c r="B179" s="1" t="s">
        <v>971</v>
      </c>
      <c r="C179" s="3" t="str">
        <f>_xlfn.XLOOKUP(B179,'[1]daily break down'!$D:$D,'[1]daily break down'!$E:$E,"")</f>
        <v>Yaounde</v>
      </c>
      <c r="D179" s="1" t="s">
        <v>11</v>
      </c>
      <c r="E179" s="1" t="s">
        <v>12</v>
      </c>
      <c r="F179" s="3" t="s">
        <v>37</v>
      </c>
      <c r="G179" s="1" t="s">
        <v>38</v>
      </c>
      <c r="H179" s="29" t="str">
        <f>_xlfn.XLOOKUP(B179,[2]CALCULATION!$B:$B,[2]CALCULATION!$H:$H,"")</f>
        <v>ZTE</v>
      </c>
      <c r="I179" s="100" t="s">
        <v>6098</v>
      </c>
      <c r="J179" s="41" t="s">
        <v>5541</v>
      </c>
      <c r="K179" s="41"/>
      <c r="L179" s="41">
        <v>0.91394075329663726</v>
      </c>
      <c r="M179" s="41">
        <v>2.3096426421027695E-2</v>
      </c>
      <c r="N179" s="41">
        <v>0.42893363353337088</v>
      </c>
      <c r="O179" s="41">
        <v>6.3342885801280131</v>
      </c>
      <c r="P179" s="41">
        <v>0.38636130158974785</v>
      </c>
      <c r="Q179" s="41">
        <v>1.8394208022646275</v>
      </c>
      <c r="R179" s="41">
        <v>0.41229350546324095</v>
      </c>
      <c r="S179" s="40" t="str" cm="1">
        <f t="array" ref="S179">IFERROR(_xlfn.IFS(
U179="MPR ISSUE","PDH",
U179="BSS Hardware Issue","BSS",
U179="Sites strategiques, MLL, Pylone, etc.","ENVTECH",
U179="AKTIVCO DEFAUT GE &amp; POWER Cabinet","AKTIVCO",
U179="AKTIVCO Coupure ENEO &amp; Baisse de tension","AKTIVCO GRID ONLY",
U179="Coupure ENEO &amp; Baisse de tension","IHS GRID ONLY",
U179="Defaut GE &amp; POWER Cabinet","IHS",
U179="Sharing","Partners",
U179="Sites strategiques &amp; DataCenter","SST &amp; DC",
U179="Exclu","Exclu",
U179="SAT","SAT",
U179="SPARE-ISSUE","SPARE-ISSUE",
U179="Fiber CAmtel","TRANS_FO_CAMTEL",
U179="Fiber AOF","Fiber AOF",
U179="Projet OCM (HUAWEI)","TRAVAUX-HUAWEI",
U179="Projet OCM (NOKIA)","TRAVAUX-NOKIA",
U179="ACCESS-ISSUE","ACCESS-ISSUE",
U179="Projet OCM (ZTE, NOKIA, autres projets)","TRAVAUX OCM",
U179="No root CAuse","No root cause",
U179="ODU HS","PDH",
U179="IP &amp; VLAN","PDH",
U179="Warehouse HUAWEI","SPARE-ISSUE",
U179="SPARE-HS","SPARE-ISSUE",
U179="Power Telco","BSS",U179="no impacts","no impacts"
),"")</f>
        <v/>
      </c>
      <c r="T179" s="40" t="str" cm="1">
        <f t="array" ref="T179">IFERROR(_xlfn.IFS(
U179="MPR ISSUE","TX ISSUE",
U179="BSS Hardware Issue","RAN ISSUE",
U179="Sites strategiques, MLL, Pylone, etc.","ENVTECH",
U179="AKTIVCO DEFAUT GE &amp; POWER Cabinet","POWER ISSUE",
U179="AKTIVCO Coupure ENEO &amp; Baisse de tension","POWER ISSUE",
U179="Coupure ENEO &amp; Baisse de tension","POWER ISSUE",
U179="Defaut GE &amp; POWER Cabinet","POWER ISSUE",
U179="Sharing","POWER ISSUE",
U179="Sites strategiques &amp; DataCenter","POWER ISSUE",
U179="Exclu","Exclu",
U179="SAT","TX ISSUE",
U179="SPARE-ISSUE","SPARE-ISSUE",
U179="Fiber CAmtel","TX ISSUE",
U179="Fiber AOF","TX ISSUE",
U179="Projet OCM (HUAWEI)","TRAVAUX-HUAWEI",
U179="Projet OCM (NOKIA)","TRAVAUX -NOKIA",
U179="ACCESS-ISSUE","ACCESS-ISSUE",
U179="Projet OCM (ZTE, NOKIA, autres projets)","TRAVAUX OCM",
U179="No root CAuse","No root cause",
U179="ODU HS","TX ISSUE",
U179="IP &amp; VLAN","TX ISSUE",
U179="Warehouse HUAWEI","SPARE-ISSUE",
U179="SPARE-HS","SPARE-ISSUE",
U179="Power Telco","RAN ISSUE",U179="no impacts","no impacts"
),"")</f>
        <v/>
      </c>
      <c r="U179" s="70"/>
      <c r="V179" s="40" t="str" cm="1">
        <f t="array" ref="V179">IFERROR(_xlfn.IFS(
U179="MPR ISSUE","ACTIVE",
U179="BSS Hardware Issue","ACTIVE",
U179="Sites strategiques, MLL, Pylone, etc.","PASSIVE",
U179="AKTIVCO DEFAUT GE &amp; POWER Cabinet","PASSIVE",
U179="AKTIVCO Coupure ENEO &amp; Baisse de tension","PASSIVE",
U179="Coupure ENEO &amp; Baisse de tension","PASSIVE",
U179="Defaut GE &amp; POWER Cabinet","PASSIVE",
U179="Sharing","PASSIVE",
U179="Sites strategiques &amp; DataCenter","PASSIVE",
U179="Exclu","Exclu",
U179="SAT","ACTIVE",
U179="SPARE-ISSUE","SPARE-ISSUE",
U179="Fiber CAmtel","ACTIVE",
U179="Fiber AOF","ACTIVE",
U179="Projet OCM (HUAWEI)","PLANNED WORKS",
U179="Projet OCM (NOKIA)","PLANNED WORKS",
U179="ACCESS-ISSUE","ACCESS-ISSUE",
U179="Projet OCM (ZTE, NOKIA, autres projets)","PLANNED WORKS",
U179="No root CAuse","No root cause",
U179="ODU HS","ACTIVE",
U179="IP &amp; VLAN","ACTIVE",
U179="Warehouse HUAWEI","SPARE-ISSUE",
U179="SPARE-HS","SPARE-ISSUE",
U179="Power Telco","ACTIVE", U179="no impacts","no impacts"
),"")</f>
        <v/>
      </c>
      <c r="W179" s="98"/>
      <c r="X179" s="98"/>
      <c r="Y179" s="98"/>
      <c r="Z179" s="98"/>
      <c r="AA179" s="98"/>
      <c r="AB179" s="17" t="s">
        <v>5791</v>
      </c>
      <c r="AC179" s="17"/>
      <c r="AD179" s="9" t="s">
        <v>5468</v>
      </c>
      <c r="AE179" s="7" t="s">
        <v>5468</v>
      </c>
      <c r="AF179" s="6" t="s">
        <v>5468</v>
      </c>
      <c r="AG179" s="7" t="s">
        <v>5468</v>
      </c>
      <c r="AH179" s="3" t="s">
        <v>5468</v>
      </c>
      <c r="AI179" s="18" t="s">
        <v>5468</v>
      </c>
      <c r="AJ179" s="18" t="s">
        <v>5468</v>
      </c>
      <c r="AK179" s="18" t="s">
        <v>5468</v>
      </c>
      <c r="AL179" s="18" t="s">
        <v>5468</v>
      </c>
      <c r="AM179" s="18" t="s">
        <v>5468</v>
      </c>
      <c r="AN179" s="9" t="s">
        <v>5791</v>
      </c>
      <c r="AO179" s="14"/>
      <c r="AP179" s="14" t="s">
        <v>5468</v>
      </c>
      <c r="AQ179" s="14" t="s">
        <v>5468</v>
      </c>
      <c r="AR179" s="14" t="s">
        <v>5468</v>
      </c>
      <c r="AS179" s="9" t="s">
        <v>5468</v>
      </c>
    </row>
    <row r="180" spans="1:45" x14ac:dyDescent="0.3">
      <c r="A180" s="1" t="s">
        <v>407</v>
      </c>
      <c r="B180" s="8" t="s">
        <v>408</v>
      </c>
      <c r="C180" s="3" t="str">
        <f>_xlfn.XLOOKUP(B180,'[1]daily break down'!$D:$D,'[1]daily break down'!$E:$E,"")</f>
        <v>Douala</v>
      </c>
      <c r="D180" s="1" t="s">
        <v>11</v>
      </c>
      <c r="E180" s="1" t="s">
        <v>12</v>
      </c>
      <c r="F180" s="3" t="s">
        <v>31</v>
      </c>
      <c r="G180" s="1" t="s">
        <v>32</v>
      </c>
      <c r="H180" s="29" t="str">
        <f>_xlfn.XLOOKUP(B180,[2]CALCULATION!$B:$B,[2]CALCULATION!$H:$H,"")</f>
        <v>ZTE</v>
      </c>
      <c r="I180" s="100" t="s">
        <v>6098</v>
      </c>
      <c r="J180" s="41" t="s">
        <v>5541</v>
      </c>
      <c r="K180" s="41"/>
      <c r="L180" s="41">
        <v>0</v>
      </c>
      <c r="M180" s="41">
        <v>0</v>
      </c>
      <c r="N180" s="41">
        <v>0</v>
      </c>
      <c r="O180" s="41">
        <v>6.3080353448448081</v>
      </c>
      <c r="P180" s="41">
        <v>0</v>
      </c>
      <c r="Q180" s="41">
        <v>0</v>
      </c>
      <c r="R180" s="41">
        <v>0</v>
      </c>
      <c r="S180" s="40" t="str" cm="1">
        <f t="array" ref="S180">IFERROR(_xlfn.IFS(
U180="MPR ISSUE","PDH",
U180="BSS Hardware Issue","BSS",
U180="Sites strategiques, MLL, Pylone, etc.","ENVTECH",
U180="AKTIVCO DEFAUT GE &amp; POWER Cabinet","AKTIVCO",
U180="AKTIVCO Coupure ENEO &amp; Baisse de tension","AKTIVCO GRID ONLY",
U180="Coupure ENEO &amp; Baisse de tension","IHS GRID ONLY",
U180="Defaut GE &amp; POWER Cabinet","IHS",
U180="Sharing","Partners",
U180="Sites strategiques &amp; DataCenter","SST &amp; DC",
U180="Exclu","Exclu",
U180="SAT","SAT",
U180="SPARE-ISSUE","SPARE-ISSUE",
U180="Fiber CAmtel","TRANS_FO_CAMTEL",
U180="Fiber AOF","Fiber AOF",
U180="Projet OCM (HUAWEI)","TRAVAUX-HUAWEI",
U180="Projet OCM (NOKIA)","TRAVAUX-NOKIA",
U180="ACCESS-ISSUE","ACCESS-ISSUE",
U180="Projet OCM (ZTE, NOKIA, autres projets)","TRAVAUX OCM",
U180="No root CAuse","No root cause",
U180="ODU HS","PDH",
U180="IP &amp; VLAN","PDH",
U180="Warehouse HUAWEI","SPARE-ISSUE",
U180="SPARE-HS","SPARE-ISSUE",
U180="Power Telco","BSS",U180="no impacts","no impacts"
),"")</f>
        <v/>
      </c>
      <c r="T180" s="40" t="str" cm="1">
        <f t="array" ref="T180">IFERROR(_xlfn.IFS(
U180="MPR ISSUE","TX ISSUE",
U180="BSS Hardware Issue","RAN ISSUE",
U180="Sites strategiques, MLL, Pylone, etc.","ENVTECH",
U180="AKTIVCO DEFAUT GE &amp; POWER Cabinet","POWER ISSUE",
U180="AKTIVCO Coupure ENEO &amp; Baisse de tension","POWER ISSUE",
U180="Coupure ENEO &amp; Baisse de tension","POWER ISSUE",
U180="Defaut GE &amp; POWER Cabinet","POWER ISSUE",
U180="Sharing","POWER ISSUE",
U180="Sites strategiques &amp; DataCenter","POWER ISSUE",
U180="Exclu","Exclu",
U180="SAT","TX ISSUE",
U180="SPARE-ISSUE","SPARE-ISSUE",
U180="Fiber CAmtel","TX ISSUE",
U180="Fiber AOF","TX ISSUE",
U180="Projet OCM (HUAWEI)","TRAVAUX-HUAWEI",
U180="Projet OCM (NOKIA)","TRAVAUX -NOKIA",
U180="ACCESS-ISSUE","ACCESS-ISSUE",
U180="Projet OCM (ZTE, NOKIA, autres projets)","TRAVAUX OCM",
U180="No root CAuse","No root cause",
U180="ODU HS","TX ISSUE",
U180="IP &amp; VLAN","TX ISSUE",
U180="Warehouse HUAWEI","SPARE-ISSUE",
U180="SPARE-HS","SPARE-ISSUE",
U180="Power Telco","RAN ISSUE",U180="no impacts","no impacts"
),"")</f>
        <v/>
      </c>
      <c r="U180" s="70"/>
      <c r="V180" s="40" t="str" cm="1">
        <f t="array" ref="V180">IFERROR(_xlfn.IFS(
U180="MPR ISSUE","ACTIVE",
U180="BSS Hardware Issue","ACTIVE",
U180="Sites strategiques, MLL, Pylone, etc.","PASSIVE",
U180="AKTIVCO DEFAUT GE &amp; POWER Cabinet","PASSIVE",
U180="AKTIVCO Coupure ENEO &amp; Baisse de tension","PASSIVE",
U180="Coupure ENEO &amp; Baisse de tension","PASSIVE",
U180="Defaut GE &amp; POWER Cabinet","PASSIVE",
U180="Sharing","PASSIVE",
U180="Sites strategiques &amp; DataCenter","PASSIVE",
U180="Exclu","Exclu",
U180="SAT","ACTIVE",
U180="SPARE-ISSUE","SPARE-ISSUE",
U180="Fiber CAmtel","ACTIVE",
U180="Fiber AOF","ACTIVE",
U180="Projet OCM (HUAWEI)","PLANNED WORKS",
U180="Projet OCM (NOKIA)","PLANNED WORKS",
U180="ACCESS-ISSUE","ACCESS-ISSUE",
U180="Projet OCM (ZTE, NOKIA, autres projets)","PLANNED WORKS",
U180="No root CAuse","No root cause",
U180="ODU HS","ACTIVE",
U180="IP &amp; VLAN","ACTIVE",
U180="Warehouse HUAWEI","SPARE-ISSUE",
U180="SPARE-HS","SPARE-ISSUE",
U180="Power Telco","ACTIVE", U180="no impacts","no impacts"
),"")</f>
        <v/>
      </c>
      <c r="W180" s="98"/>
      <c r="X180" s="98"/>
      <c r="Y180" s="98"/>
      <c r="Z180" s="98"/>
      <c r="AA180" s="98"/>
      <c r="AB180" s="17" t="s">
        <v>5468</v>
      </c>
      <c r="AC180" s="17"/>
      <c r="AD180" s="9" t="s">
        <v>5468</v>
      </c>
      <c r="AE180" s="7" t="s">
        <v>5468</v>
      </c>
      <c r="AF180" s="6" t="s">
        <v>5468</v>
      </c>
      <c r="AG180" s="7" t="s">
        <v>5468</v>
      </c>
      <c r="AH180" s="3" t="s">
        <v>5468</v>
      </c>
      <c r="AI180" s="18" t="s">
        <v>5468</v>
      </c>
      <c r="AJ180" s="18" t="s">
        <v>5468</v>
      </c>
      <c r="AK180" s="18" t="s">
        <v>5468</v>
      </c>
      <c r="AL180" s="18" t="s">
        <v>5468</v>
      </c>
      <c r="AM180" s="18" t="s">
        <v>5468</v>
      </c>
      <c r="AN180" s="9" t="s">
        <v>5468</v>
      </c>
      <c r="AO180" s="14"/>
      <c r="AP180" s="14" t="s">
        <v>5468</v>
      </c>
      <c r="AQ180" s="14" t="s">
        <v>5468</v>
      </c>
      <c r="AR180" s="14" t="s">
        <v>5468</v>
      </c>
      <c r="AS180" s="9" t="s">
        <v>5468</v>
      </c>
    </row>
    <row r="181" spans="1:45" x14ac:dyDescent="0.3">
      <c r="A181" s="1" t="s">
        <v>675</v>
      </c>
      <c r="B181" s="8" t="s">
        <v>676</v>
      </c>
      <c r="C181" s="3" t="str">
        <f>_xlfn.XLOOKUP(B181,'[1]daily break down'!$D:$D,'[1]daily break down'!$E:$E,"")</f>
        <v>EXTREME-NORD</v>
      </c>
      <c r="D181" s="1" t="s">
        <v>11</v>
      </c>
      <c r="E181" s="1" t="s">
        <v>5434</v>
      </c>
      <c r="F181" s="3" t="s">
        <v>55</v>
      </c>
      <c r="G181" s="1" t="s">
        <v>677</v>
      </c>
      <c r="H181" s="28" t="str">
        <f>_xlfn.XLOOKUP(B181,[2]CALCULATION!$B:$B,[2]CALCULATION!$H:$H,"")</f>
        <v>NOKIA</v>
      </c>
      <c r="I181" s="100" t="s">
        <v>6098</v>
      </c>
      <c r="J181" s="41" t="s">
        <v>6092</v>
      </c>
      <c r="K181" s="41"/>
      <c r="L181" s="41">
        <v>7.3577973547157027</v>
      </c>
      <c r="M181" s="41">
        <v>6.1181779087653814</v>
      </c>
      <c r="N181" s="41">
        <v>6.5732571976787471</v>
      </c>
      <c r="O181" s="41">
        <v>6.2447788277569991</v>
      </c>
      <c r="P181" s="41">
        <v>0.13902751265748756</v>
      </c>
      <c r="Q181" s="41">
        <v>2.1629403741648394</v>
      </c>
      <c r="R181" s="41">
        <v>0.65943556986388807</v>
      </c>
      <c r="S181" s="40" t="str" cm="1">
        <f t="array" ref="S181">IFERROR(_xlfn.IFS(
U181="MPR ISSUE","PDH",
U181="BSS Hardware Issue","BSS",
U181="Sites strategiques, MLL, Pylone, etc.","ENVTECH",
U181="AKTIVCO DEFAUT GE &amp; POWER Cabinet","AKTIVCO",
U181="AKTIVCO Coupure ENEO &amp; Baisse de tension","AKTIVCO GRID ONLY",
U181="Coupure ENEO &amp; Baisse de tension","IHS GRID ONLY",
U181="Defaut GE &amp; POWER Cabinet","IHS",
U181="Sharing","Partners",
U181="Sites strategiques &amp; DataCenter","SST &amp; DC",
U181="Exclu","Exclu",
U181="SAT","SAT",
U181="SPARE-ISSUE","SPARE-ISSUE",
U181="Fiber CAmtel","TRANS_FO_CAMTEL",
U181="Fiber AOF","Fiber AOF",
U181="Projet OCM (HUAWEI)","TRAVAUX-HUAWEI",
U181="Projet OCM (NOKIA)","TRAVAUX-NOKIA",
U181="ACCESS-ISSUE","ACCESS-ISSUE",
U181="Projet OCM (ZTE, NOKIA, autres projets)","TRAVAUX OCM",
U181="No root CAuse","No root cause",
U181="ODU HS","PDH",
U181="IP &amp; VLAN","PDH",
U181="Warehouse HUAWEI","SPARE-ISSUE",
U181="SPARE-HS","SPARE-ISSUE",
U181="Power Telco","BSS",U181="no impacts","no impacts"
),"")</f>
        <v/>
      </c>
      <c r="T181" s="40" t="str" cm="1">
        <f t="array" ref="T181">IFERROR(_xlfn.IFS(
U181="MPR ISSUE","TX ISSUE",
U181="BSS Hardware Issue","RAN ISSUE",
U181="Sites strategiques, MLL, Pylone, etc.","ENVTECH",
U181="AKTIVCO DEFAUT GE &amp; POWER Cabinet","POWER ISSUE",
U181="AKTIVCO Coupure ENEO &amp; Baisse de tension","POWER ISSUE",
U181="Coupure ENEO &amp; Baisse de tension","POWER ISSUE",
U181="Defaut GE &amp; POWER Cabinet","POWER ISSUE",
U181="Sharing","POWER ISSUE",
U181="Sites strategiques &amp; DataCenter","POWER ISSUE",
U181="Exclu","Exclu",
U181="SAT","TX ISSUE",
U181="SPARE-ISSUE","SPARE-ISSUE",
U181="Fiber CAmtel","TX ISSUE",
U181="Fiber AOF","TX ISSUE",
U181="Projet OCM (HUAWEI)","TRAVAUX-HUAWEI",
U181="Projet OCM (NOKIA)","TRAVAUX -NOKIA",
U181="ACCESS-ISSUE","ACCESS-ISSUE",
U181="Projet OCM (ZTE, NOKIA, autres projets)","TRAVAUX OCM",
U181="No root CAuse","No root cause",
U181="ODU HS","TX ISSUE",
U181="IP &amp; VLAN","TX ISSUE",
U181="Warehouse HUAWEI","SPARE-ISSUE",
U181="SPARE-HS","SPARE-ISSUE",
U181="Power Telco","RAN ISSUE",U181="no impacts","no impacts"
),"")</f>
        <v/>
      </c>
      <c r="U181" s="70"/>
      <c r="V181" s="40" t="str" cm="1">
        <f t="array" ref="V181">IFERROR(_xlfn.IFS(
U181="MPR ISSUE","ACTIVE",
U181="BSS Hardware Issue","ACTIVE",
U181="Sites strategiques, MLL, Pylone, etc.","PASSIVE",
U181="AKTIVCO DEFAUT GE &amp; POWER Cabinet","PASSIVE",
U181="AKTIVCO Coupure ENEO &amp; Baisse de tension","PASSIVE",
U181="Coupure ENEO &amp; Baisse de tension","PASSIVE",
U181="Defaut GE &amp; POWER Cabinet","PASSIVE",
U181="Sharing","PASSIVE",
U181="Sites strategiques &amp; DataCenter","PASSIVE",
U181="Exclu","Exclu",
U181="SAT","ACTIVE",
U181="SPARE-ISSUE","SPARE-ISSUE",
U181="Fiber CAmtel","ACTIVE",
U181="Fiber AOF","ACTIVE",
U181="Projet OCM (HUAWEI)","PLANNED WORKS",
U181="Projet OCM (NOKIA)","PLANNED WORKS",
U181="ACCESS-ISSUE","ACCESS-ISSUE",
U181="Projet OCM (ZTE, NOKIA, autres projets)","PLANNED WORKS",
U181="No root CAuse","No root cause",
U181="ODU HS","ACTIVE",
U181="IP &amp; VLAN","ACTIVE",
U181="Warehouse HUAWEI","SPARE-ISSUE",
U181="SPARE-HS","SPARE-ISSUE",
U181="Power Telco","ACTIVE", U181="no impacts","no impacts"
),"")</f>
        <v/>
      </c>
      <c r="W181" s="98"/>
      <c r="X181" s="98"/>
      <c r="Y181" s="98"/>
      <c r="Z181" s="98"/>
      <c r="AA181" s="98"/>
      <c r="AB181" s="17" t="s">
        <v>5468</v>
      </c>
      <c r="AC181" s="17"/>
      <c r="AD181" s="9" t="s">
        <v>5468</v>
      </c>
      <c r="AE181" s="7" t="s">
        <v>5468</v>
      </c>
      <c r="AF181" s="6" t="s">
        <v>5468</v>
      </c>
      <c r="AG181" s="7" t="s">
        <v>5468</v>
      </c>
      <c r="AH181" s="3" t="s">
        <v>5468</v>
      </c>
      <c r="AI181" s="18" t="s">
        <v>5468</v>
      </c>
      <c r="AJ181" s="18" t="s">
        <v>5468</v>
      </c>
      <c r="AK181" s="18" t="s">
        <v>5468</v>
      </c>
      <c r="AL181" s="18" t="s">
        <v>5468</v>
      </c>
      <c r="AM181" s="18" t="s">
        <v>5468</v>
      </c>
      <c r="AN181" s="9" t="s">
        <v>5468</v>
      </c>
      <c r="AO181" s="14"/>
      <c r="AP181" s="14" t="s">
        <v>5468</v>
      </c>
      <c r="AQ181" s="14" t="s">
        <v>5468</v>
      </c>
      <c r="AR181" s="14" t="s">
        <v>5468</v>
      </c>
      <c r="AS181" s="9" t="s">
        <v>5468</v>
      </c>
    </row>
    <row r="182" spans="1:45" x14ac:dyDescent="0.3">
      <c r="A182" s="1" t="s">
        <v>3760</v>
      </c>
      <c r="B182" s="8" t="s">
        <v>3761</v>
      </c>
      <c r="C182" s="3" t="str">
        <f>_xlfn.XLOOKUP(B182,'[1]daily break down'!$D:$D,'[1]daily break down'!$E:$E,"")</f>
        <v>Garoua</v>
      </c>
      <c r="D182" s="1" t="s">
        <v>11</v>
      </c>
      <c r="E182" s="1" t="s">
        <v>12</v>
      </c>
      <c r="F182" s="3" t="s">
        <v>23</v>
      </c>
      <c r="G182" s="1" t="s">
        <v>24</v>
      </c>
      <c r="H182" s="27" t="str">
        <f>_xlfn.XLOOKUP(B182,[2]CALCULATION!$B:$B,[2]CALCULATION!$H:$H,"")</f>
        <v>Huawei</v>
      </c>
      <c r="I182" s="100" t="s">
        <v>6097</v>
      </c>
      <c r="J182" s="41" t="s">
        <v>5541</v>
      </c>
      <c r="K182" s="41"/>
      <c r="L182" s="41">
        <v>0</v>
      </c>
      <c r="M182" s="41">
        <v>0.17674562612539343</v>
      </c>
      <c r="N182" s="41">
        <v>0</v>
      </c>
      <c r="O182" s="41">
        <v>0.43392745546224243</v>
      </c>
      <c r="P182" s="41">
        <v>0</v>
      </c>
      <c r="Q182" s="41">
        <v>8.4460331932209574</v>
      </c>
      <c r="R182" s="41">
        <v>6.325977433632108</v>
      </c>
      <c r="S182" s="40" t="str" cm="1">
        <f t="array" ref="S182">IFERROR(_xlfn.IFS(
U182="MPR ISSUE","PDH",
U182="BSS Hardware Issue","BSS",
U182="Sites strategiques, MLL, Pylone, etc.","ENVTECH",
U182="AKTIVCO DEFAUT GE &amp; POWER Cabinet","AKTIVCO",
U182="AKTIVCO Coupure ENEO &amp; Baisse de tension","AKTIVCO GRID ONLY",
U182="Coupure ENEO &amp; Baisse de tension","IHS GRID ONLY",
U182="Defaut GE &amp; POWER Cabinet","IHS",
U182="Sharing","Partners",
U182="Sites strategiques &amp; DataCenter","SST &amp; DC",
U182="Exclu","Exclu",
U182="SAT","SAT",
U182="SPARE-ISSUE","SPARE-ISSUE",
U182="Fiber CAmtel","TRANS_FO_CAMTEL",
U182="Fiber AOF","Fiber AOF",
U182="Projet OCM (HUAWEI)","TRAVAUX-HUAWEI",
U182="Projet OCM (NOKIA)","TRAVAUX-NOKIA",
U182="ACCESS-ISSUE","ACCESS-ISSUE",
U182="Projet OCM (ZTE, NOKIA, autres projets)","TRAVAUX OCM",
U182="No root CAuse","No root cause",
U182="ODU HS","PDH",
U182="IP &amp; VLAN","PDH",
U182="Warehouse HUAWEI","SPARE-ISSUE",
U182="SPARE-HS","SPARE-ISSUE",
U182="Power Telco","BSS",U182="no impacts","no impacts"
),"")</f>
        <v/>
      </c>
      <c r="T182" s="40" t="str" cm="1">
        <f t="array" ref="T182">IFERROR(_xlfn.IFS(
U182="MPR ISSUE","TX ISSUE",
U182="BSS Hardware Issue","RAN ISSUE",
U182="Sites strategiques, MLL, Pylone, etc.","ENVTECH",
U182="AKTIVCO DEFAUT GE &amp; POWER Cabinet","POWER ISSUE",
U182="AKTIVCO Coupure ENEO &amp; Baisse de tension","POWER ISSUE",
U182="Coupure ENEO &amp; Baisse de tension","POWER ISSUE",
U182="Defaut GE &amp; POWER Cabinet","POWER ISSUE",
U182="Sharing","POWER ISSUE",
U182="Sites strategiques &amp; DataCenter","POWER ISSUE",
U182="Exclu","Exclu",
U182="SAT","TX ISSUE",
U182="SPARE-ISSUE","SPARE-ISSUE",
U182="Fiber CAmtel","TX ISSUE",
U182="Fiber AOF","TX ISSUE",
U182="Projet OCM (HUAWEI)","TRAVAUX-HUAWEI",
U182="Projet OCM (NOKIA)","TRAVAUX -NOKIA",
U182="ACCESS-ISSUE","ACCESS-ISSUE",
U182="Projet OCM (ZTE, NOKIA, autres projets)","TRAVAUX OCM",
U182="No root CAuse","No root cause",
U182="ODU HS","TX ISSUE",
U182="IP &amp; VLAN","TX ISSUE",
U182="Warehouse HUAWEI","SPARE-ISSUE",
U182="SPARE-HS","SPARE-ISSUE",
U182="Power Telco","RAN ISSUE",U182="no impacts","no impacts"
),"")</f>
        <v/>
      </c>
      <c r="U182" s="70"/>
      <c r="V182" s="40" t="str" cm="1">
        <f t="array" ref="V182">IFERROR(_xlfn.IFS(
U182="MPR ISSUE","ACTIVE",
U182="BSS Hardware Issue","ACTIVE",
U182="Sites strategiques, MLL, Pylone, etc.","PASSIVE",
U182="AKTIVCO DEFAUT GE &amp; POWER Cabinet","PASSIVE",
U182="AKTIVCO Coupure ENEO &amp; Baisse de tension","PASSIVE",
U182="Coupure ENEO &amp; Baisse de tension","PASSIVE",
U182="Defaut GE &amp; POWER Cabinet","PASSIVE",
U182="Sharing","PASSIVE",
U182="Sites strategiques &amp; DataCenter","PASSIVE",
U182="Exclu","Exclu",
U182="SAT","ACTIVE",
U182="SPARE-ISSUE","SPARE-ISSUE",
U182="Fiber CAmtel","ACTIVE",
U182="Fiber AOF","ACTIVE",
U182="Projet OCM (HUAWEI)","PLANNED WORKS",
U182="Projet OCM (NOKIA)","PLANNED WORKS",
U182="ACCESS-ISSUE","ACCESS-ISSUE",
U182="Projet OCM (ZTE, NOKIA, autres projets)","PLANNED WORKS",
U182="No root CAuse","No root cause",
U182="ODU HS","ACTIVE",
U182="IP &amp; VLAN","ACTIVE",
U182="Warehouse HUAWEI","SPARE-ISSUE",
U182="SPARE-HS","SPARE-ISSUE",
U182="Power Telco","ACTIVE", U182="no impacts","no impacts"
),"")</f>
        <v/>
      </c>
      <c r="W182" s="101" t="s">
        <v>6288</v>
      </c>
      <c r="X182" s="101" t="s">
        <v>6289</v>
      </c>
      <c r="Y182" s="101"/>
      <c r="Z182" s="101" t="s">
        <v>6308</v>
      </c>
      <c r="AA182" s="101" t="s">
        <v>6215</v>
      </c>
      <c r="AB182" s="17" t="s">
        <v>6316</v>
      </c>
      <c r="AC182" s="17"/>
      <c r="AD182" s="9" t="s">
        <v>5468</v>
      </c>
      <c r="AE182" s="7"/>
      <c r="AF182" s="6" t="s">
        <v>5468</v>
      </c>
      <c r="AG182" s="7" t="s">
        <v>6316</v>
      </c>
      <c r="AH182" s="3" t="s">
        <v>5468</v>
      </c>
      <c r="AI182" s="18" t="s">
        <v>5468</v>
      </c>
      <c r="AJ182" s="18" t="s">
        <v>5468</v>
      </c>
      <c r="AK182" s="18" t="s">
        <v>5468</v>
      </c>
      <c r="AL182" s="18" t="s">
        <v>5468</v>
      </c>
      <c r="AM182" s="18" t="s">
        <v>5468</v>
      </c>
      <c r="AN182" s="9" t="s">
        <v>5468</v>
      </c>
      <c r="AO182" s="14"/>
      <c r="AP182" s="14" t="s">
        <v>5468</v>
      </c>
      <c r="AQ182" s="14" t="s">
        <v>5468</v>
      </c>
      <c r="AR182" s="14" t="s">
        <v>5468</v>
      </c>
      <c r="AS182" s="9" t="s">
        <v>5468</v>
      </c>
    </row>
    <row r="183" spans="1:45" x14ac:dyDescent="0.3">
      <c r="A183" s="1" t="s">
        <v>5523</v>
      </c>
      <c r="B183" s="8" t="s">
        <v>2332</v>
      </c>
      <c r="C183" s="3" t="str">
        <f>_xlfn.XLOOKUP(B183,'[1]daily break down'!$D:$D,'[1]daily break down'!$E:$E,"")</f>
        <v>Yaounde</v>
      </c>
      <c r="D183" s="1" t="s">
        <v>11</v>
      </c>
      <c r="E183" s="1" t="s">
        <v>12</v>
      </c>
      <c r="F183" s="3" t="s">
        <v>37</v>
      </c>
      <c r="G183" s="1" t="s">
        <v>38</v>
      </c>
      <c r="H183" s="29" t="str">
        <f>_xlfn.XLOOKUP(B183,[2]CALCULATION!$B:$B,[2]CALCULATION!$H:$H,"")</f>
        <v>ZTE</v>
      </c>
      <c r="I183" s="100" t="s">
        <v>6098</v>
      </c>
      <c r="J183" s="41" t="s">
        <v>5541</v>
      </c>
      <c r="K183" s="41"/>
      <c r="L183" s="41">
        <v>5.2906868074639135</v>
      </c>
      <c r="M183" s="41">
        <v>0</v>
      </c>
      <c r="N183" s="41">
        <v>7.785011685543311E-2</v>
      </c>
      <c r="O183" s="41">
        <v>6.0716313817477223</v>
      </c>
      <c r="P183" s="41">
        <v>0</v>
      </c>
      <c r="Q183" s="41">
        <v>0</v>
      </c>
      <c r="R183" s="41">
        <v>0</v>
      </c>
      <c r="S183" s="40" t="str" cm="1">
        <f t="array" ref="S183">IFERROR(_xlfn.IFS(
U183="MPR ISSUE","PDH",
U183="BSS Hardware Issue","BSS",
U183="Sites strategiques, MLL, Pylone, etc.","ENVTECH",
U183="AKTIVCO DEFAUT GE &amp; POWER Cabinet","AKTIVCO",
U183="AKTIVCO Coupure ENEO &amp; Baisse de tension","AKTIVCO GRID ONLY",
U183="Coupure ENEO &amp; Baisse de tension","IHS GRID ONLY",
U183="Defaut GE &amp; POWER Cabinet","IHS",
U183="Sharing","Partners",
U183="Sites strategiques &amp; DataCenter","SST &amp; DC",
U183="Exclu","Exclu",
U183="SAT","SAT",
U183="SPARE-ISSUE","SPARE-ISSUE",
U183="Fiber CAmtel","TRANS_FO_CAMTEL",
U183="Fiber AOF","Fiber AOF",
U183="Projet OCM (HUAWEI)","TRAVAUX-HUAWEI",
U183="Projet OCM (NOKIA)","TRAVAUX-NOKIA",
U183="ACCESS-ISSUE","ACCESS-ISSUE",
U183="Projet OCM (ZTE, NOKIA, autres projets)","TRAVAUX OCM",
U183="No root CAuse","No root cause",
U183="ODU HS","PDH",
U183="IP &amp; VLAN","PDH",
U183="Warehouse HUAWEI","SPARE-ISSUE",
U183="SPARE-HS","SPARE-ISSUE",
U183="Power Telco","BSS",U183="no impacts","no impacts"
),"")</f>
        <v/>
      </c>
      <c r="T183" s="40" t="str" cm="1">
        <f t="array" ref="T183">IFERROR(_xlfn.IFS(
U183="MPR ISSUE","TX ISSUE",
U183="BSS Hardware Issue","RAN ISSUE",
U183="Sites strategiques, MLL, Pylone, etc.","ENVTECH",
U183="AKTIVCO DEFAUT GE &amp; POWER Cabinet","POWER ISSUE",
U183="AKTIVCO Coupure ENEO &amp; Baisse de tension","POWER ISSUE",
U183="Coupure ENEO &amp; Baisse de tension","POWER ISSUE",
U183="Defaut GE &amp; POWER Cabinet","POWER ISSUE",
U183="Sharing","POWER ISSUE",
U183="Sites strategiques &amp; DataCenter","POWER ISSUE",
U183="Exclu","Exclu",
U183="SAT","TX ISSUE",
U183="SPARE-ISSUE","SPARE-ISSUE",
U183="Fiber CAmtel","TX ISSUE",
U183="Fiber AOF","TX ISSUE",
U183="Projet OCM (HUAWEI)","TRAVAUX-HUAWEI",
U183="Projet OCM (NOKIA)","TRAVAUX -NOKIA",
U183="ACCESS-ISSUE","ACCESS-ISSUE",
U183="Projet OCM (ZTE, NOKIA, autres projets)","TRAVAUX OCM",
U183="No root CAuse","No root cause",
U183="ODU HS","TX ISSUE",
U183="IP &amp; VLAN","TX ISSUE",
U183="Warehouse HUAWEI","SPARE-ISSUE",
U183="SPARE-HS","SPARE-ISSUE",
U183="Power Telco","RAN ISSUE",U183="no impacts","no impacts"
),"")</f>
        <v/>
      </c>
      <c r="U183" s="70"/>
      <c r="V183" s="40" t="str" cm="1">
        <f t="array" ref="V183">IFERROR(_xlfn.IFS(
U183="MPR ISSUE","ACTIVE",
U183="BSS Hardware Issue","ACTIVE",
U183="Sites strategiques, MLL, Pylone, etc.","PASSIVE",
U183="AKTIVCO DEFAUT GE &amp; POWER Cabinet","PASSIVE",
U183="AKTIVCO Coupure ENEO &amp; Baisse de tension","PASSIVE",
U183="Coupure ENEO &amp; Baisse de tension","PASSIVE",
U183="Defaut GE &amp; POWER Cabinet","PASSIVE",
U183="Sharing","PASSIVE",
U183="Sites strategiques &amp; DataCenter","PASSIVE",
U183="Exclu","Exclu",
U183="SAT","ACTIVE",
U183="SPARE-ISSUE","SPARE-ISSUE",
U183="Fiber CAmtel","ACTIVE",
U183="Fiber AOF","ACTIVE",
U183="Projet OCM (HUAWEI)","PLANNED WORKS",
U183="Projet OCM (NOKIA)","PLANNED WORKS",
U183="ACCESS-ISSUE","ACCESS-ISSUE",
U183="Projet OCM (ZTE, NOKIA, autres projets)","PLANNED WORKS",
U183="No root CAuse","No root cause",
U183="ODU HS","ACTIVE",
U183="IP &amp; VLAN","ACTIVE",
U183="Warehouse HUAWEI","SPARE-ISSUE",
U183="SPARE-HS","SPARE-ISSUE",
U183="Power Telco","ACTIVE", U183="no impacts","no impacts"
),"")</f>
        <v/>
      </c>
      <c r="W183" s="98"/>
      <c r="X183" s="98"/>
      <c r="Y183" s="98"/>
      <c r="Z183" s="98"/>
      <c r="AA183" s="98"/>
      <c r="AB183" s="17" t="s">
        <v>5468</v>
      </c>
      <c r="AC183" s="17"/>
      <c r="AD183" s="9" t="s">
        <v>5468</v>
      </c>
      <c r="AE183" s="7" t="s">
        <v>5468</v>
      </c>
      <c r="AF183" s="6" t="s">
        <v>5468</v>
      </c>
      <c r="AG183" s="7" t="s">
        <v>5468</v>
      </c>
      <c r="AH183" s="3" t="s">
        <v>5468</v>
      </c>
      <c r="AI183" s="18" t="s">
        <v>5468</v>
      </c>
      <c r="AJ183" s="18" t="s">
        <v>5468</v>
      </c>
      <c r="AK183" s="18" t="s">
        <v>5468</v>
      </c>
      <c r="AL183" s="18" t="s">
        <v>5468</v>
      </c>
      <c r="AM183" s="18" t="s">
        <v>5468</v>
      </c>
      <c r="AN183" s="9" t="s">
        <v>5468</v>
      </c>
      <c r="AO183" s="14"/>
      <c r="AP183" s="14" t="s">
        <v>5468</v>
      </c>
      <c r="AQ183" s="14" t="s">
        <v>5468</v>
      </c>
      <c r="AR183" s="14" t="s">
        <v>5468</v>
      </c>
      <c r="AS183" s="9" t="s">
        <v>5468</v>
      </c>
    </row>
    <row r="184" spans="1:45" x14ac:dyDescent="0.3">
      <c r="A184" s="1" t="s">
        <v>494</v>
      </c>
      <c r="B184" s="8" t="s">
        <v>495</v>
      </c>
      <c r="C184" s="3" t="str">
        <f>_xlfn.XLOOKUP(B184,'[1]daily break down'!$D:$D,'[1]daily break down'!$E:$E,"")</f>
        <v>Douala</v>
      </c>
      <c r="D184" s="1" t="s">
        <v>11</v>
      </c>
      <c r="E184" s="1" t="s">
        <v>12</v>
      </c>
      <c r="F184" s="3" t="s">
        <v>31</v>
      </c>
      <c r="G184" s="1" t="s">
        <v>32</v>
      </c>
      <c r="H184" s="29" t="str">
        <f>_xlfn.XLOOKUP(B184,[2]CALCULATION!$B:$B,[2]CALCULATION!$H:$H,"")</f>
        <v>ZTE</v>
      </c>
      <c r="I184" s="100" t="s">
        <v>6098</v>
      </c>
      <c r="J184" s="41" t="s">
        <v>5541</v>
      </c>
      <c r="K184" s="41"/>
      <c r="L184" s="41">
        <v>0</v>
      </c>
      <c r="M184" s="41">
        <v>1.0392321784763419</v>
      </c>
      <c r="N184" s="41">
        <v>4.6752517599655281</v>
      </c>
      <c r="O184" s="41">
        <v>6.0466087668684168</v>
      </c>
      <c r="P184" s="41">
        <v>0</v>
      </c>
      <c r="Q184" s="41">
        <v>0</v>
      </c>
      <c r="R184" s="41">
        <v>1.8013429100568119E-3</v>
      </c>
      <c r="S184" s="40" t="str" cm="1">
        <f t="array" ref="S184">IFERROR(_xlfn.IFS(
U184="MPR ISSUE","PDH",
U184="BSS Hardware Issue","BSS",
U184="Sites strategiques, MLL, Pylone, etc.","ENVTECH",
U184="AKTIVCO DEFAUT GE &amp; POWER Cabinet","AKTIVCO",
U184="AKTIVCO Coupure ENEO &amp; Baisse de tension","AKTIVCO GRID ONLY",
U184="Coupure ENEO &amp; Baisse de tension","IHS GRID ONLY",
U184="Defaut GE &amp; POWER Cabinet","IHS",
U184="Sharing","Partners",
U184="Sites strategiques &amp; DataCenter","SST &amp; DC",
U184="Exclu","Exclu",
U184="SAT","SAT",
U184="SPARE-ISSUE","SPARE-ISSUE",
U184="Fiber CAmtel","TRANS_FO_CAMTEL",
U184="Fiber AOF","Fiber AOF",
U184="Projet OCM (HUAWEI)","TRAVAUX-HUAWEI",
U184="Projet OCM (NOKIA)","TRAVAUX-NOKIA",
U184="ACCESS-ISSUE","ACCESS-ISSUE",
U184="Projet OCM (ZTE, NOKIA, autres projets)","TRAVAUX OCM",
U184="No root CAuse","No root cause",
U184="ODU HS","PDH",
U184="IP &amp; VLAN","PDH",
U184="Warehouse HUAWEI","SPARE-ISSUE",
U184="SPARE-HS","SPARE-ISSUE",
U184="Power Telco","BSS",U184="no impacts","no impacts"
),"")</f>
        <v/>
      </c>
      <c r="T184" s="40" t="str" cm="1">
        <f t="array" ref="T184">IFERROR(_xlfn.IFS(
U184="MPR ISSUE","TX ISSUE",
U184="BSS Hardware Issue","RAN ISSUE",
U184="Sites strategiques, MLL, Pylone, etc.","ENVTECH",
U184="AKTIVCO DEFAUT GE &amp; POWER Cabinet","POWER ISSUE",
U184="AKTIVCO Coupure ENEO &amp; Baisse de tension","POWER ISSUE",
U184="Coupure ENEO &amp; Baisse de tension","POWER ISSUE",
U184="Defaut GE &amp; POWER Cabinet","POWER ISSUE",
U184="Sharing","POWER ISSUE",
U184="Sites strategiques &amp; DataCenter","POWER ISSUE",
U184="Exclu","Exclu",
U184="SAT","TX ISSUE",
U184="SPARE-ISSUE","SPARE-ISSUE",
U184="Fiber CAmtel","TX ISSUE",
U184="Fiber AOF","TX ISSUE",
U184="Projet OCM (HUAWEI)","TRAVAUX-HUAWEI",
U184="Projet OCM (NOKIA)","TRAVAUX -NOKIA",
U184="ACCESS-ISSUE","ACCESS-ISSUE",
U184="Projet OCM (ZTE, NOKIA, autres projets)","TRAVAUX OCM",
U184="No root CAuse","No root cause",
U184="ODU HS","TX ISSUE",
U184="IP &amp; VLAN","TX ISSUE",
U184="Warehouse HUAWEI","SPARE-ISSUE",
U184="SPARE-HS","SPARE-ISSUE",
U184="Power Telco","RAN ISSUE",U184="no impacts","no impacts"
),"")</f>
        <v/>
      </c>
      <c r="U184" s="70"/>
      <c r="V184" s="40" t="str" cm="1">
        <f t="array" ref="V184">IFERROR(_xlfn.IFS(
U184="MPR ISSUE","ACTIVE",
U184="BSS Hardware Issue","ACTIVE",
U184="Sites strategiques, MLL, Pylone, etc.","PASSIVE",
U184="AKTIVCO DEFAUT GE &amp; POWER Cabinet","PASSIVE",
U184="AKTIVCO Coupure ENEO &amp; Baisse de tension","PASSIVE",
U184="Coupure ENEO &amp; Baisse de tension","PASSIVE",
U184="Defaut GE &amp; POWER Cabinet","PASSIVE",
U184="Sharing","PASSIVE",
U184="Sites strategiques &amp; DataCenter","PASSIVE",
U184="Exclu","Exclu",
U184="SAT","ACTIVE",
U184="SPARE-ISSUE","SPARE-ISSUE",
U184="Fiber CAmtel","ACTIVE",
U184="Fiber AOF","ACTIVE",
U184="Projet OCM (HUAWEI)","PLANNED WORKS",
U184="Projet OCM (NOKIA)","PLANNED WORKS",
U184="ACCESS-ISSUE","ACCESS-ISSUE",
U184="Projet OCM (ZTE, NOKIA, autres projets)","PLANNED WORKS",
U184="No root CAuse","No root cause",
U184="ODU HS","ACTIVE",
U184="IP &amp; VLAN","ACTIVE",
U184="Warehouse HUAWEI","SPARE-ISSUE",
U184="SPARE-HS","SPARE-ISSUE",
U184="Power Telco","ACTIVE", U184="no impacts","no impacts"
),"")</f>
        <v/>
      </c>
      <c r="W184" s="98"/>
      <c r="X184" s="98"/>
      <c r="Y184" s="98"/>
      <c r="Z184" s="98"/>
      <c r="AA184" s="98"/>
      <c r="AB184" s="17" t="s">
        <v>5468</v>
      </c>
      <c r="AC184" s="17"/>
      <c r="AD184" s="9" t="s">
        <v>5468</v>
      </c>
      <c r="AE184" s="7" t="s">
        <v>5468</v>
      </c>
      <c r="AF184" s="6" t="s">
        <v>5468</v>
      </c>
      <c r="AG184" s="7" t="s">
        <v>5468</v>
      </c>
      <c r="AH184" s="3" t="s">
        <v>5468</v>
      </c>
      <c r="AI184" s="18" t="s">
        <v>5468</v>
      </c>
      <c r="AJ184" s="18" t="s">
        <v>5468</v>
      </c>
      <c r="AK184" s="18" t="s">
        <v>5468</v>
      </c>
      <c r="AL184" s="18" t="s">
        <v>5468</v>
      </c>
      <c r="AM184" s="18" t="s">
        <v>5468</v>
      </c>
      <c r="AN184" s="9" t="s">
        <v>5468</v>
      </c>
      <c r="AO184" s="14"/>
      <c r="AP184" s="14" t="s">
        <v>5468</v>
      </c>
      <c r="AQ184" s="14" t="s">
        <v>5468</v>
      </c>
      <c r="AR184" s="14" t="s">
        <v>5468</v>
      </c>
      <c r="AS184" s="9" t="s">
        <v>5468</v>
      </c>
    </row>
    <row r="185" spans="1:45" x14ac:dyDescent="0.3">
      <c r="A185" s="1" t="s">
        <v>116</v>
      </c>
      <c r="B185" s="1" t="s">
        <v>117</v>
      </c>
      <c r="C185" s="3" t="str">
        <f>_xlfn.XLOOKUP(B185,'[1]daily break down'!$D:$D,'[1]daily break down'!$E:$E,"")</f>
        <v>Douala</v>
      </c>
      <c r="D185" s="1" t="s">
        <v>5427</v>
      </c>
      <c r="E185" s="1" t="s">
        <v>5427</v>
      </c>
      <c r="F185" s="3" t="s">
        <v>31</v>
      </c>
      <c r="G185" s="1" t="s">
        <v>32</v>
      </c>
      <c r="H185" s="29" t="str">
        <f>_xlfn.XLOOKUP(B185,[2]CALCULATION!$B:$B,[2]CALCULATION!$H:$H,"")</f>
        <v>ZTE</v>
      </c>
      <c r="I185" s="100" t="s">
        <v>6098</v>
      </c>
      <c r="J185" s="41" t="s">
        <v>5541</v>
      </c>
      <c r="K185" s="41"/>
      <c r="L185" s="41">
        <v>0.67245379287909623</v>
      </c>
      <c r="M185" s="41">
        <v>0</v>
      </c>
      <c r="N185" s="41">
        <v>1.4424832992326637</v>
      </c>
      <c r="O185" s="41">
        <v>6.0441118559039806</v>
      </c>
      <c r="P185" s="41">
        <v>0</v>
      </c>
      <c r="Q185" s="41">
        <v>0</v>
      </c>
      <c r="R185" s="41">
        <v>0</v>
      </c>
      <c r="S185" s="40" t="str" cm="1">
        <f t="array" ref="S185">IFERROR(_xlfn.IFS(
U185="MPR ISSUE","PDH",
U185="BSS Hardware Issue","BSS",
U185="Sites strategiques, MLL, Pylone, etc.","ENVTECH",
U185="AKTIVCO DEFAUT GE &amp; POWER Cabinet","AKTIVCO",
U185="AKTIVCO Coupure ENEO &amp; Baisse de tension","AKTIVCO GRID ONLY",
U185="Coupure ENEO &amp; Baisse de tension","IHS GRID ONLY",
U185="Defaut GE &amp; POWER Cabinet","IHS",
U185="Sharing","Partners",
U185="Sites strategiques &amp; DataCenter","SST &amp; DC",
U185="Exclu","Exclu",
U185="SAT","SAT",
U185="SPARE-ISSUE","SPARE-ISSUE",
U185="Fiber CAmtel","TRANS_FO_CAMTEL",
U185="Fiber AOF","Fiber AOF",
U185="Projet OCM (HUAWEI)","TRAVAUX-HUAWEI",
U185="Projet OCM (NOKIA)","TRAVAUX-NOKIA",
U185="ACCESS-ISSUE","ACCESS-ISSUE",
U185="Projet OCM (ZTE, NOKIA, autres projets)","TRAVAUX OCM",
U185="No root CAuse","No root cause",
U185="ODU HS","PDH",
U185="IP &amp; VLAN","PDH",
U185="Warehouse HUAWEI","SPARE-ISSUE",
U185="SPARE-HS","SPARE-ISSUE",
U185="Power Telco","BSS",U185="no impacts","no impacts"
),"")</f>
        <v/>
      </c>
      <c r="T185" s="40" t="str" cm="1">
        <f t="array" ref="T185">IFERROR(_xlfn.IFS(
U185="MPR ISSUE","TX ISSUE",
U185="BSS Hardware Issue","RAN ISSUE",
U185="Sites strategiques, MLL, Pylone, etc.","ENVTECH",
U185="AKTIVCO DEFAUT GE &amp; POWER Cabinet","POWER ISSUE",
U185="AKTIVCO Coupure ENEO &amp; Baisse de tension","POWER ISSUE",
U185="Coupure ENEO &amp; Baisse de tension","POWER ISSUE",
U185="Defaut GE &amp; POWER Cabinet","POWER ISSUE",
U185="Sharing","POWER ISSUE",
U185="Sites strategiques &amp; DataCenter","POWER ISSUE",
U185="Exclu","Exclu",
U185="SAT","TX ISSUE",
U185="SPARE-ISSUE","SPARE-ISSUE",
U185="Fiber CAmtel","TX ISSUE",
U185="Fiber AOF","TX ISSUE",
U185="Projet OCM (HUAWEI)","TRAVAUX-HUAWEI",
U185="Projet OCM (NOKIA)","TRAVAUX -NOKIA",
U185="ACCESS-ISSUE","ACCESS-ISSUE",
U185="Projet OCM (ZTE, NOKIA, autres projets)","TRAVAUX OCM",
U185="No root CAuse","No root cause",
U185="ODU HS","TX ISSUE",
U185="IP &amp; VLAN","TX ISSUE",
U185="Warehouse HUAWEI","SPARE-ISSUE",
U185="SPARE-HS","SPARE-ISSUE",
U185="Power Telco","RAN ISSUE",U185="no impacts","no impacts"
),"")</f>
        <v/>
      </c>
      <c r="U185" s="70"/>
      <c r="V185" s="40" t="str" cm="1">
        <f t="array" ref="V185">IFERROR(_xlfn.IFS(
U185="MPR ISSUE","ACTIVE",
U185="BSS Hardware Issue","ACTIVE",
U185="Sites strategiques, MLL, Pylone, etc.","PASSIVE",
U185="AKTIVCO DEFAUT GE &amp; POWER Cabinet","PASSIVE",
U185="AKTIVCO Coupure ENEO &amp; Baisse de tension","PASSIVE",
U185="Coupure ENEO &amp; Baisse de tension","PASSIVE",
U185="Defaut GE &amp; POWER Cabinet","PASSIVE",
U185="Sharing","PASSIVE",
U185="Sites strategiques &amp; DataCenter","PASSIVE",
U185="Exclu","Exclu",
U185="SAT","ACTIVE",
U185="SPARE-ISSUE","SPARE-ISSUE",
U185="Fiber CAmtel","ACTIVE",
U185="Fiber AOF","ACTIVE",
U185="Projet OCM (HUAWEI)","PLANNED WORKS",
U185="Projet OCM (NOKIA)","PLANNED WORKS",
U185="ACCESS-ISSUE","ACCESS-ISSUE",
U185="Projet OCM (ZTE, NOKIA, autres projets)","PLANNED WORKS",
U185="No root CAuse","No root cause",
U185="ODU HS","ACTIVE",
U185="IP &amp; VLAN","ACTIVE",
U185="Warehouse HUAWEI","SPARE-ISSUE",
U185="SPARE-HS","SPARE-ISSUE",
U185="Power Telco","ACTIVE", U185="no impacts","no impacts"
),"")</f>
        <v/>
      </c>
      <c r="W185" s="98"/>
      <c r="X185" s="98"/>
      <c r="Y185" s="98"/>
      <c r="Z185" s="98"/>
      <c r="AA185" s="98"/>
      <c r="AB185" s="17" t="s">
        <v>5468</v>
      </c>
      <c r="AC185" s="17"/>
      <c r="AD185" s="9" t="s">
        <v>5468</v>
      </c>
      <c r="AE185" s="7" t="s">
        <v>5468</v>
      </c>
      <c r="AF185" s="6" t="s">
        <v>5468</v>
      </c>
      <c r="AG185" s="7" t="s">
        <v>5468</v>
      </c>
      <c r="AH185" s="3" t="s">
        <v>5468</v>
      </c>
      <c r="AI185" s="18" t="s">
        <v>5468</v>
      </c>
      <c r="AJ185" s="18" t="s">
        <v>5468</v>
      </c>
      <c r="AK185" s="18" t="s">
        <v>5468</v>
      </c>
      <c r="AL185" s="18" t="s">
        <v>5468</v>
      </c>
      <c r="AM185" s="18" t="s">
        <v>5468</v>
      </c>
      <c r="AN185" s="9" t="s">
        <v>5468</v>
      </c>
      <c r="AO185" s="14"/>
      <c r="AP185" s="14" t="s">
        <v>5468</v>
      </c>
      <c r="AQ185" s="14" t="s">
        <v>5468</v>
      </c>
      <c r="AR185" s="14" t="s">
        <v>5468</v>
      </c>
      <c r="AS185" s="9" t="s">
        <v>5468</v>
      </c>
    </row>
    <row r="186" spans="1:45" x14ac:dyDescent="0.3">
      <c r="A186" s="16" t="s">
        <v>883</v>
      </c>
      <c r="B186" s="1" t="s">
        <v>884</v>
      </c>
      <c r="C186" s="3" t="str">
        <f>_xlfn.XLOOKUP(B186,'[1]daily break down'!$D:$D,'[1]daily break down'!$E:$E,"")</f>
        <v>Yaounde</v>
      </c>
      <c r="D186" s="1" t="s">
        <v>11</v>
      </c>
      <c r="E186" s="1" t="s">
        <v>145</v>
      </c>
      <c r="F186" s="3" t="s">
        <v>37</v>
      </c>
      <c r="G186" s="1" t="s">
        <v>38</v>
      </c>
      <c r="H186" s="29" t="str">
        <f>_xlfn.XLOOKUP(B186,[2]CALCULATION!$B:$B,[2]CALCULATION!$H:$H,"")</f>
        <v>ZTE</v>
      </c>
      <c r="I186" s="100" t="s">
        <v>6097</v>
      </c>
      <c r="J186" s="41" t="s">
        <v>5541</v>
      </c>
      <c r="K186" s="41"/>
      <c r="L186" s="41">
        <v>3.6958205990874151</v>
      </c>
      <c r="M186" s="41">
        <v>9.2457045997380387</v>
      </c>
      <c r="N186" s="41">
        <v>9.4520207857136764</v>
      </c>
      <c r="O186" s="41">
        <v>8.0907405980601137</v>
      </c>
      <c r="P186" s="41">
        <v>0</v>
      </c>
      <c r="Q186" s="41">
        <v>0.79401768669046613</v>
      </c>
      <c r="R186" s="41">
        <v>6.1748251448921758</v>
      </c>
      <c r="S186" s="40" t="str" cm="1">
        <f t="array" ref="S186">IFERROR(_xlfn.IFS(
U186="MPR ISSUE","PDH",
U186="BSS Hardware Issue","BSS",
U186="Sites strategiques, MLL, Pylone, etc.","ENVTECH",
U186="AKTIVCO DEFAUT GE &amp; POWER Cabinet","AKTIVCO",
U186="AKTIVCO Coupure ENEO &amp; Baisse de tension","AKTIVCO GRID ONLY",
U186="Coupure ENEO &amp; Baisse de tension","IHS GRID ONLY",
U186="Defaut GE &amp; POWER Cabinet","IHS",
U186="Sharing","Partners",
U186="Sites strategiques &amp; DataCenter","SST &amp; DC",
U186="Exclu","Exclu",
U186="SAT","SAT",
U186="SPARE-ISSUE","SPARE-ISSUE",
U186="Fiber CAmtel","TRANS_FO_CAMTEL",
U186="Fiber AOF","Fiber AOF",
U186="Projet OCM (HUAWEI)","TRAVAUX-HUAWEI",
U186="Projet OCM (NOKIA)","TRAVAUX-NOKIA",
U186="ACCESS-ISSUE","ACCESS-ISSUE",
U186="Projet OCM (ZTE, NOKIA, autres projets)","TRAVAUX OCM",
U186="No root CAuse","No root cause",
U186="ODU HS","PDH",
U186="IP &amp; VLAN","PDH",
U186="Warehouse HUAWEI","SPARE-ISSUE",
U186="SPARE-HS","SPARE-ISSUE",
U186="Power Telco","BSS",U186="no impacts","no impacts"
),"")</f>
        <v/>
      </c>
      <c r="T186" s="40" t="str" cm="1">
        <f t="array" ref="T186">IFERROR(_xlfn.IFS(
U186="MPR ISSUE","TX ISSUE",
U186="BSS Hardware Issue","RAN ISSUE",
U186="Sites strategiques, MLL, Pylone, etc.","ENVTECH",
U186="AKTIVCO DEFAUT GE &amp; POWER Cabinet","POWER ISSUE",
U186="AKTIVCO Coupure ENEO &amp; Baisse de tension","POWER ISSUE",
U186="Coupure ENEO &amp; Baisse de tension","POWER ISSUE",
U186="Defaut GE &amp; POWER Cabinet","POWER ISSUE",
U186="Sharing","POWER ISSUE",
U186="Sites strategiques &amp; DataCenter","POWER ISSUE",
U186="Exclu","Exclu",
U186="SAT","TX ISSUE",
U186="SPARE-ISSUE","SPARE-ISSUE",
U186="Fiber CAmtel","TX ISSUE",
U186="Fiber AOF","TX ISSUE",
U186="Projet OCM (HUAWEI)","TRAVAUX-HUAWEI",
U186="Projet OCM (NOKIA)","TRAVAUX -NOKIA",
U186="ACCESS-ISSUE","ACCESS-ISSUE",
U186="Projet OCM (ZTE, NOKIA, autres projets)","TRAVAUX OCM",
U186="No root CAuse","No root cause",
U186="ODU HS","TX ISSUE",
U186="IP &amp; VLAN","TX ISSUE",
U186="Warehouse HUAWEI","SPARE-ISSUE",
U186="SPARE-HS","SPARE-ISSUE",
U186="Power Telco","RAN ISSUE",U186="no impacts","no impacts"
),"")</f>
        <v/>
      </c>
      <c r="U186" s="70"/>
      <c r="V186" s="40" t="str" cm="1">
        <f t="array" ref="V186">IFERROR(_xlfn.IFS(
U186="MPR ISSUE","ACTIVE",
U186="BSS Hardware Issue","ACTIVE",
U186="Sites strategiques, MLL, Pylone, etc.","PASSIVE",
U186="AKTIVCO DEFAUT GE &amp; POWER Cabinet","PASSIVE",
U186="AKTIVCO Coupure ENEO &amp; Baisse de tension","PASSIVE",
U186="Coupure ENEO &amp; Baisse de tension","PASSIVE",
U186="Defaut GE &amp; POWER Cabinet","PASSIVE",
U186="Sharing","PASSIVE",
U186="Sites strategiques &amp; DataCenter","PASSIVE",
U186="Exclu","Exclu",
U186="SAT","ACTIVE",
U186="SPARE-ISSUE","SPARE-ISSUE",
U186="Fiber CAmtel","ACTIVE",
U186="Fiber AOF","ACTIVE",
U186="Projet OCM (HUAWEI)","PLANNED WORKS",
U186="Projet OCM (NOKIA)","PLANNED WORKS",
U186="ACCESS-ISSUE","ACCESS-ISSUE",
U186="Projet OCM (ZTE, NOKIA, autres projets)","PLANNED WORKS",
U186="No root CAuse","No root cause",
U186="ODU HS","ACTIVE",
U186="IP &amp; VLAN","ACTIVE",
U186="Warehouse HUAWEI","SPARE-ISSUE",
U186="SPARE-HS","SPARE-ISSUE",
U186="Power Telco","ACTIVE", U186="no impacts","no impacts"
),"")</f>
        <v/>
      </c>
      <c r="W186" s="101" t="s">
        <v>6288</v>
      </c>
      <c r="X186" s="101" t="s">
        <v>6289</v>
      </c>
      <c r="Y186" s="101"/>
      <c r="Z186" s="101" t="s">
        <v>6308</v>
      </c>
      <c r="AA186" s="101" t="s">
        <v>6215</v>
      </c>
      <c r="AB186" s="17" t="s">
        <v>6315</v>
      </c>
      <c r="AC186" s="17"/>
      <c r="AD186" s="9" t="s">
        <v>5468</v>
      </c>
      <c r="AE186" s="7"/>
      <c r="AF186" s="6" t="s">
        <v>5468</v>
      </c>
      <c r="AG186" s="7" t="s">
        <v>6315</v>
      </c>
      <c r="AH186" s="3" t="s">
        <v>5468</v>
      </c>
      <c r="AI186" s="18" t="s">
        <v>5468</v>
      </c>
      <c r="AJ186" s="18" t="s">
        <v>5468</v>
      </c>
      <c r="AK186" s="18" t="s">
        <v>5468</v>
      </c>
      <c r="AL186" s="18" t="s">
        <v>5468</v>
      </c>
      <c r="AM186" s="18" t="s">
        <v>5468</v>
      </c>
      <c r="AN186" s="9" t="s">
        <v>5468</v>
      </c>
      <c r="AO186" s="14"/>
      <c r="AP186" s="14" t="s">
        <v>5468</v>
      </c>
      <c r="AQ186" s="14" t="s">
        <v>5468</v>
      </c>
      <c r="AR186" s="14" t="s">
        <v>5468</v>
      </c>
      <c r="AS186" s="9" t="s">
        <v>884</v>
      </c>
    </row>
    <row r="187" spans="1:45" x14ac:dyDescent="0.3">
      <c r="A187" s="16" t="s">
        <v>1165</v>
      </c>
      <c r="B187" s="8" t="s">
        <v>1166</v>
      </c>
      <c r="C187" s="3" t="str">
        <f>_xlfn.XLOOKUP(B187,'[1]daily break down'!$D:$D,'[1]daily break down'!$E:$E,"")</f>
        <v>Yaounde</v>
      </c>
      <c r="D187" s="1" t="s">
        <v>11</v>
      </c>
      <c r="E187" s="1" t="s">
        <v>12</v>
      </c>
      <c r="F187" s="3" t="s">
        <v>37</v>
      </c>
      <c r="G187" s="1" t="s">
        <v>38</v>
      </c>
      <c r="H187" s="29" t="str">
        <f>_xlfn.XLOOKUP(B187,[2]CALCULATION!$B:$B,[2]CALCULATION!$H:$H,"")</f>
        <v>ZTE</v>
      </c>
      <c r="I187" s="100" t="s">
        <v>6097</v>
      </c>
      <c r="J187" s="41" t="s">
        <v>5541</v>
      </c>
      <c r="K187" s="41"/>
      <c r="L187" s="41">
        <v>6.1638030664920258</v>
      </c>
      <c r="M187" s="41">
        <v>6.1638030664920258</v>
      </c>
      <c r="N187" s="41">
        <v>6.1638030664920258</v>
      </c>
      <c r="O187" s="41">
        <v>6.2241569715180933</v>
      </c>
      <c r="P187" s="41">
        <v>6.1638030664920258</v>
      </c>
      <c r="Q187" s="41">
        <v>6.1638030664920258</v>
      </c>
      <c r="R187" s="41">
        <v>6.1638030664920258</v>
      </c>
      <c r="S187" s="40" t="str" cm="1">
        <f t="array" ref="S187">IFERROR(_xlfn.IFS(
U187="MPR ISSUE","PDH",
U187="BSS Hardware Issue","BSS",
U187="Sites strategiques, MLL, Pylone, etc.","ENVTECH",
U187="AKTIVCO DEFAUT GE &amp; POWER Cabinet","AKTIVCO",
U187="AKTIVCO Coupure ENEO &amp; Baisse de tension","AKTIVCO GRID ONLY",
U187="Coupure ENEO &amp; Baisse de tension","IHS GRID ONLY",
U187="Defaut GE &amp; POWER Cabinet","IHS",
U187="Sharing","Partners",
U187="Sites strategiques &amp; DataCenter","SST &amp; DC",
U187="Exclu","Exclu",
U187="SAT","SAT",
U187="SPARE-ISSUE","SPARE-ISSUE",
U187="Fiber CAmtel","TRANS_FO_CAMTEL",
U187="Fiber AOF","Fiber AOF",
U187="Projet OCM (HUAWEI)","TRAVAUX-HUAWEI",
U187="Projet OCM (NOKIA)","TRAVAUX-NOKIA",
U187="ACCESS-ISSUE","ACCESS-ISSUE",
U187="Projet OCM (ZTE, NOKIA, autres projets)","TRAVAUX OCM",
U187="No root CAuse","No root cause",
U187="ODU HS","PDH",
U187="IP &amp; VLAN","PDH",
U187="Warehouse HUAWEI","SPARE-ISSUE",
U187="SPARE-HS","SPARE-ISSUE",
U187="Power Telco","BSS",U187="no impacts","no impacts"
),"")</f>
        <v/>
      </c>
      <c r="T187" s="40" t="str" cm="1">
        <f t="array" ref="T187">IFERROR(_xlfn.IFS(
U187="MPR ISSUE","TX ISSUE",
U187="BSS Hardware Issue","RAN ISSUE",
U187="Sites strategiques, MLL, Pylone, etc.","ENVTECH",
U187="AKTIVCO DEFAUT GE &amp; POWER Cabinet","POWER ISSUE",
U187="AKTIVCO Coupure ENEO &amp; Baisse de tension","POWER ISSUE",
U187="Coupure ENEO &amp; Baisse de tension","POWER ISSUE",
U187="Defaut GE &amp; POWER Cabinet","POWER ISSUE",
U187="Sharing","POWER ISSUE",
U187="Sites strategiques &amp; DataCenter","POWER ISSUE",
U187="Exclu","Exclu",
U187="SAT","TX ISSUE",
U187="SPARE-ISSUE","SPARE-ISSUE",
U187="Fiber CAmtel","TX ISSUE",
U187="Fiber AOF","TX ISSUE",
U187="Projet OCM (HUAWEI)","TRAVAUX-HUAWEI",
U187="Projet OCM (NOKIA)","TRAVAUX -NOKIA",
U187="ACCESS-ISSUE","ACCESS-ISSUE",
U187="Projet OCM (ZTE, NOKIA, autres projets)","TRAVAUX OCM",
U187="No root CAuse","No root cause",
U187="ODU HS","TX ISSUE",
U187="IP &amp; VLAN","TX ISSUE",
U187="Warehouse HUAWEI","SPARE-ISSUE",
U187="SPARE-HS","SPARE-ISSUE",
U187="Power Telco","RAN ISSUE",U187="no impacts","no impacts"
),"")</f>
        <v/>
      </c>
      <c r="U187" s="70"/>
      <c r="V187" s="40" t="str" cm="1">
        <f t="array" ref="V187">IFERROR(_xlfn.IFS(
U187="MPR ISSUE","ACTIVE",
U187="BSS Hardware Issue","ACTIVE",
U187="Sites strategiques, MLL, Pylone, etc.","PASSIVE",
U187="AKTIVCO DEFAUT GE &amp; POWER Cabinet","PASSIVE",
U187="AKTIVCO Coupure ENEO &amp; Baisse de tension","PASSIVE",
U187="Coupure ENEO &amp; Baisse de tension","PASSIVE",
U187="Defaut GE &amp; POWER Cabinet","PASSIVE",
U187="Sharing","PASSIVE",
U187="Sites strategiques &amp; DataCenter","PASSIVE",
U187="Exclu","Exclu",
U187="SAT","ACTIVE",
U187="SPARE-ISSUE","SPARE-ISSUE",
U187="Fiber CAmtel","ACTIVE",
U187="Fiber AOF","ACTIVE",
U187="Projet OCM (HUAWEI)","PLANNED WORKS",
U187="Projet OCM (NOKIA)","PLANNED WORKS",
U187="ACCESS-ISSUE","ACCESS-ISSUE",
U187="Projet OCM (ZTE, NOKIA, autres projets)","PLANNED WORKS",
U187="No root CAuse","No root cause",
U187="ODU HS","ACTIVE",
U187="IP &amp; VLAN","ACTIVE",
U187="Warehouse HUAWEI","SPARE-ISSUE",
U187="SPARE-HS","SPARE-ISSUE",
U187="Power Telco","ACTIVE", U187="no impacts","no impacts"
),"")</f>
        <v/>
      </c>
      <c r="W187" s="101" t="s">
        <v>6288</v>
      </c>
      <c r="X187" s="101" t="s">
        <v>6289</v>
      </c>
      <c r="Y187" s="101"/>
      <c r="Z187" s="101" t="s">
        <v>6308</v>
      </c>
      <c r="AA187" s="101" t="s">
        <v>6215</v>
      </c>
      <c r="AB187" s="17" t="s">
        <v>6315</v>
      </c>
      <c r="AC187" s="17"/>
      <c r="AD187" s="9" t="s">
        <v>5468</v>
      </c>
      <c r="AE187" s="7"/>
      <c r="AF187" s="6" t="s">
        <v>5468</v>
      </c>
      <c r="AG187" s="7" t="s">
        <v>6315</v>
      </c>
      <c r="AH187" s="3" t="s">
        <v>5468</v>
      </c>
      <c r="AI187" s="18" t="s">
        <v>5468</v>
      </c>
      <c r="AJ187" s="18" t="s">
        <v>5468</v>
      </c>
      <c r="AK187" s="18"/>
      <c r="AL187" s="18" t="s">
        <v>5468</v>
      </c>
      <c r="AM187" s="18" t="s">
        <v>5468</v>
      </c>
      <c r="AN187" s="9" t="s">
        <v>5468</v>
      </c>
      <c r="AO187" s="14"/>
      <c r="AP187" s="14" t="s">
        <v>5468</v>
      </c>
      <c r="AQ187" s="14" t="s">
        <v>5468</v>
      </c>
      <c r="AR187" s="14" t="s">
        <v>5468</v>
      </c>
      <c r="AS187" s="9" t="s">
        <v>1166</v>
      </c>
    </row>
    <row r="188" spans="1:45" x14ac:dyDescent="0.3">
      <c r="A188" s="1" t="s">
        <v>656</v>
      </c>
      <c r="B188" s="8" t="s">
        <v>657</v>
      </c>
      <c r="C188" s="3" t="str">
        <f>_xlfn.XLOOKUP(B188,'[1]daily break down'!$D:$D,'[1]daily break down'!$E:$E,"")</f>
        <v>NORD-OUEST</v>
      </c>
      <c r="D188" s="1" t="s">
        <v>11</v>
      </c>
      <c r="E188" s="1" t="s">
        <v>66</v>
      </c>
      <c r="F188" s="3" t="s">
        <v>51</v>
      </c>
      <c r="G188" s="1" t="s">
        <v>658</v>
      </c>
      <c r="H188" s="28" t="str">
        <f>_xlfn.XLOOKUP(B188,[2]CALCULATION!$B:$B,[2]CALCULATION!$H:$H,"")</f>
        <v>NOKIA</v>
      </c>
      <c r="I188" s="100" t="s">
        <v>6097</v>
      </c>
      <c r="J188" s="41" t="s">
        <v>6092</v>
      </c>
      <c r="K188" s="41"/>
      <c r="L188" s="41">
        <v>9.2442064531593768</v>
      </c>
      <c r="M188" s="41">
        <v>9.2445809898040405</v>
      </c>
      <c r="N188" s="41">
        <v>9.2446880002739462</v>
      </c>
      <c r="O188" s="41">
        <v>5.9226014673275635</v>
      </c>
      <c r="P188" s="41">
        <v>4.6228522998690194</v>
      </c>
      <c r="Q188" s="41">
        <v>4.6228522998690194</v>
      </c>
      <c r="R188" s="41">
        <v>4.6228522998690194</v>
      </c>
      <c r="S188" s="40" t="str" cm="1">
        <f t="array" ref="S188">IFERROR(_xlfn.IFS(
U188="MPR ISSUE","PDH",
U188="BSS Hardware Issue","BSS",
U188="Sites strategiques, MLL, Pylone, etc.","ENVTECH",
U188="AKTIVCO DEFAUT GE &amp; POWER Cabinet","AKTIVCO",
U188="AKTIVCO Coupure ENEO &amp; Baisse de tension","AKTIVCO GRID ONLY",
U188="Coupure ENEO &amp; Baisse de tension","IHS GRID ONLY",
U188="Defaut GE &amp; POWER Cabinet","IHS",
U188="Sharing","Partners",
U188="Sites strategiques &amp; DataCenter","SST &amp; DC",
U188="Exclu","Exclu",
U188="SAT","SAT",
U188="SPARE-ISSUE","SPARE-ISSUE",
U188="Fiber CAmtel","TRANS_FO_CAMTEL",
U188="Fiber AOF","Fiber AOF",
U188="Projet OCM (HUAWEI)","TRAVAUX-HUAWEI",
U188="Projet OCM (NOKIA)","TRAVAUX-NOKIA",
U188="ACCESS-ISSUE","ACCESS-ISSUE",
U188="Projet OCM (ZTE, NOKIA, autres projets)","TRAVAUX OCM",
U188="No root CAuse","No root cause",
U188="ODU HS","PDH",
U188="IP &amp; VLAN","PDH",
U188="Warehouse HUAWEI","SPARE-ISSUE",
U188="SPARE-HS","SPARE-ISSUE",
U188="Power Telco","BSS",U188="no impacts","no impacts"
),"")</f>
        <v/>
      </c>
      <c r="T188" s="40" t="str" cm="1">
        <f t="array" ref="T188">IFERROR(_xlfn.IFS(
U188="MPR ISSUE","TX ISSUE",
U188="BSS Hardware Issue","RAN ISSUE",
U188="Sites strategiques, MLL, Pylone, etc.","ENVTECH",
U188="AKTIVCO DEFAUT GE &amp; POWER Cabinet","POWER ISSUE",
U188="AKTIVCO Coupure ENEO &amp; Baisse de tension","POWER ISSUE",
U188="Coupure ENEO &amp; Baisse de tension","POWER ISSUE",
U188="Defaut GE &amp; POWER Cabinet","POWER ISSUE",
U188="Sharing","POWER ISSUE",
U188="Sites strategiques &amp; DataCenter","POWER ISSUE",
U188="Exclu","Exclu",
U188="SAT","TX ISSUE",
U188="SPARE-ISSUE","SPARE-ISSUE",
U188="Fiber CAmtel","TX ISSUE",
U188="Fiber AOF","TX ISSUE",
U188="Projet OCM (HUAWEI)","TRAVAUX-HUAWEI",
U188="Projet OCM (NOKIA)","TRAVAUX -NOKIA",
U188="ACCESS-ISSUE","ACCESS-ISSUE",
U188="Projet OCM (ZTE, NOKIA, autres projets)","TRAVAUX OCM",
U188="No root CAuse","No root cause",
U188="ODU HS","TX ISSUE",
U188="IP &amp; VLAN","TX ISSUE",
U188="Warehouse HUAWEI","SPARE-ISSUE",
U188="SPARE-HS","SPARE-ISSUE",
U188="Power Telco","RAN ISSUE",U188="no impacts","no impacts"
),"")</f>
        <v/>
      </c>
      <c r="U188" s="70"/>
      <c r="V188" s="40" t="str" cm="1">
        <f t="array" ref="V188">IFERROR(_xlfn.IFS(
U188="MPR ISSUE","ACTIVE",
U188="BSS Hardware Issue","ACTIVE",
U188="Sites strategiques, MLL, Pylone, etc.","PASSIVE",
U188="AKTIVCO DEFAUT GE &amp; POWER Cabinet","PASSIVE",
U188="AKTIVCO Coupure ENEO &amp; Baisse de tension","PASSIVE",
U188="Coupure ENEO &amp; Baisse de tension","PASSIVE",
U188="Defaut GE &amp; POWER Cabinet","PASSIVE",
U188="Sharing","PASSIVE",
U188="Sites strategiques &amp; DataCenter","PASSIVE",
U188="Exclu","Exclu",
U188="SAT","ACTIVE",
U188="SPARE-ISSUE","SPARE-ISSUE",
U188="Fiber CAmtel","ACTIVE",
U188="Fiber AOF","ACTIVE",
U188="Projet OCM (HUAWEI)","PLANNED WORKS",
U188="Projet OCM (NOKIA)","PLANNED WORKS",
U188="ACCESS-ISSUE","ACCESS-ISSUE",
U188="Projet OCM (ZTE, NOKIA, autres projets)","PLANNED WORKS",
U188="No root CAuse","No root cause",
U188="ODU HS","ACTIVE",
U188="IP &amp; VLAN","ACTIVE",
U188="Warehouse HUAWEI","SPARE-ISSUE",
U188="SPARE-HS","SPARE-ISSUE",
U188="Power Telco","ACTIVE", U188="no impacts","no impacts"
),"")</f>
        <v/>
      </c>
      <c r="W188" s="98"/>
      <c r="X188" s="98"/>
      <c r="Y188" s="98"/>
      <c r="Z188" s="98"/>
      <c r="AA188" s="98"/>
      <c r="AB188" s="17" t="s">
        <v>5794</v>
      </c>
      <c r="AC188" s="17"/>
      <c r="AD188" s="9" t="s">
        <v>5468</v>
      </c>
      <c r="AE188" s="7" t="s">
        <v>5468</v>
      </c>
      <c r="AF188" s="6" t="s">
        <v>5468</v>
      </c>
      <c r="AG188" s="7" t="s">
        <v>5468</v>
      </c>
      <c r="AH188" s="3" t="s">
        <v>5468</v>
      </c>
      <c r="AI188" s="18" t="s">
        <v>5468</v>
      </c>
      <c r="AJ188" s="18" t="s">
        <v>5468</v>
      </c>
      <c r="AK188" s="18" t="s">
        <v>5468</v>
      </c>
      <c r="AL188" s="18" t="s">
        <v>5468</v>
      </c>
      <c r="AM188" s="18" t="s">
        <v>5794</v>
      </c>
      <c r="AN188" s="9" t="s">
        <v>5468</v>
      </c>
      <c r="AO188" s="14"/>
      <c r="AP188" s="14" t="s">
        <v>5468</v>
      </c>
      <c r="AQ188" s="14" t="s">
        <v>5468</v>
      </c>
      <c r="AR188" s="14" t="s">
        <v>5468</v>
      </c>
      <c r="AS188" s="9" t="s">
        <v>5468</v>
      </c>
    </row>
    <row r="189" spans="1:45" x14ac:dyDescent="0.3">
      <c r="A189" s="1" t="s">
        <v>975</v>
      </c>
      <c r="B189" s="1" t="s">
        <v>976</v>
      </c>
      <c r="C189" s="3" t="str">
        <f>_xlfn.XLOOKUP(B189,'[1]daily break down'!$D:$D,'[1]daily break down'!$E:$E,"")</f>
        <v>SUD-OUEST</v>
      </c>
      <c r="D189" s="1" t="s">
        <v>11</v>
      </c>
      <c r="E189" s="1" t="s">
        <v>12</v>
      </c>
      <c r="F189" s="3" t="s">
        <v>13</v>
      </c>
      <c r="G189" s="1" t="s">
        <v>977</v>
      </c>
      <c r="H189" s="28" t="str">
        <f>_xlfn.XLOOKUP(B189,[2]CALCULATION!$B:$B,[2]CALCULATION!$H:$H,"")</f>
        <v>NOKIA</v>
      </c>
      <c r="I189" s="100" t="s">
        <v>6097</v>
      </c>
      <c r="J189" s="41" t="s">
        <v>6092</v>
      </c>
      <c r="K189" s="41"/>
      <c r="L189" s="41">
        <v>9.2444204740991864</v>
      </c>
      <c r="M189" s="41">
        <v>9.1847086318925459</v>
      </c>
      <c r="N189" s="41">
        <v>7.1150012983937012</v>
      </c>
      <c r="O189" s="41">
        <v>5.8684363344776322</v>
      </c>
      <c r="P189" s="41">
        <v>6.0986336903202618</v>
      </c>
      <c r="Q189" s="41">
        <v>6.8001764959350286</v>
      </c>
      <c r="R189" s="41">
        <v>7.8960707182257375</v>
      </c>
      <c r="S189" s="40" t="str" cm="1">
        <f t="array" ref="S189">IFERROR(_xlfn.IFS(
U189="MPR ISSUE","PDH",
U189="BSS Hardware Issue","BSS",
U189="Sites strategiques, MLL, Pylone, etc.","ENVTECH",
U189="AKTIVCO DEFAUT GE &amp; POWER Cabinet","AKTIVCO",
U189="AKTIVCO Coupure ENEO &amp; Baisse de tension","AKTIVCO GRID ONLY",
U189="Coupure ENEO &amp; Baisse de tension","IHS GRID ONLY",
U189="Defaut GE &amp; POWER Cabinet","IHS",
U189="Sharing","Partners",
U189="Sites strategiques &amp; DataCenter","SST &amp; DC",
U189="Exclu","Exclu",
U189="SAT","SAT",
U189="SPARE-ISSUE","SPARE-ISSUE",
U189="Fiber CAmtel","TRANS_FO_CAMTEL",
U189="Fiber AOF","Fiber AOF",
U189="Projet OCM (HUAWEI)","TRAVAUX-HUAWEI",
U189="Projet OCM (NOKIA)","TRAVAUX-NOKIA",
U189="ACCESS-ISSUE","ACCESS-ISSUE",
U189="Projet OCM (ZTE, NOKIA, autres projets)","TRAVAUX OCM",
U189="No root CAuse","No root cause",
U189="ODU HS","PDH",
U189="IP &amp; VLAN","PDH",
U189="Warehouse HUAWEI","SPARE-ISSUE",
U189="SPARE-HS","SPARE-ISSUE",
U189="Power Telco","BSS",U189="no impacts","no impacts"
),"")</f>
        <v/>
      </c>
      <c r="T189" s="40" t="str" cm="1">
        <f t="array" ref="T189">IFERROR(_xlfn.IFS(
U189="MPR ISSUE","TX ISSUE",
U189="BSS Hardware Issue","RAN ISSUE",
U189="Sites strategiques, MLL, Pylone, etc.","ENVTECH",
U189="AKTIVCO DEFAUT GE &amp; POWER Cabinet","POWER ISSUE",
U189="AKTIVCO Coupure ENEO &amp; Baisse de tension","POWER ISSUE",
U189="Coupure ENEO &amp; Baisse de tension","POWER ISSUE",
U189="Defaut GE &amp; POWER Cabinet","POWER ISSUE",
U189="Sharing","POWER ISSUE",
U189="Sites strategiques &amp; DataCenter","POWER ISSUE",
U189="Exclu","Exclu",
U189="SAT","TX ISSUE",
U189="SPARE-ISSUE","SPARE-ISSUE",
U189="Fiber CAmtel","TX ISSUE",
U189="Fiber AOF","TX ISSUE",
U189="Projet OCM (HUAWEI)","TRAVAUX-HUAWEI",
U189="Projet OCM (NOKIA)","TRAVAUX -NOKIA",
U189="ACCESS-ISSUE","ACCESS-ISSUE",
U189="Projet OCM (ZTE, NOKIA, autres projets)","TRAVAUX OCM",
U189="No root CAuse","No root cause",
U189="ODU HS","TX ISSUE",
U189="IP &amp; VLAN","TX ISSUE",
U189="Warehouse HUAWEI","SPARE-ISSUE",
U189="SPARE-HS","SPARE-ISSUE",
U189="Power Telco","RAN ISSUE",U189="no impacts","no impacts"
),"")</f>
        <v/>
      </c>
      <c r="U189" s="70"/>
      <c r="V189" s="40" t="str" cm="1">
        <f t="array" ref="V189">IFERROR(_xlfn.IFS(
U189="MPR ISSUE","ACTIVE",
U189="BSS Hardware Issue","ACTIVE",
U189="Sites strategiques, MLL, Pylone, etc.","PASSIVE",
U189="AKTIVCO DEFAUT GE &amp; POWER Cabinet","PASSIVE",
U189="AKTIVCO Coupure ENEO &amp; Baisse de tension","PASSIVE",
U189="Coupure ENEO &amp; Baisse de tension","PASSIVE",
U189="Defaut GE &amp; POWER Cabinet","PASSIVE",
U189="Sharing","PASSIVE",
U189="Sites strategiques &amp; DataCenter","PASSIVE",
U189="Exclu","Exclu",
U189="SAT","ACTIVE",
U189="SPARE-ISSUE","SPARE-ISSUE",
U189="Fiber CAmtel","ACTIVE",
U189="Fiber AOF","ACTIVE",
U189="Projet OCM (HUAWEI)","PLANNED WORKS",
U189="Projet OCM (NOKIA)","PLANNED WORKS",
U189="ACCESS-ISSUE","ACCESS-ISSUE",
U189="Projet OCM (ZTE, NOKIA, autres projets)","PLANNED WORKS",
U189="No root CAuse","No root cause",
U189="ODU HS","ACTIVE",
U189="IP &amp; VLAN","ACTIVE",
U189="Warehouse HUAWEI","SPARE-ISSUE",
U189="SPARE-HS","SPARE-ISSUE",
U189="Power Telco","ACTIVE", U189="no impacts","no impacts"
),"")</f>
        <v/>
      </c>
      <c r="W189" s="98"/>
      <c r="X189" s="98"/>
      <c r="Y189" s="98"/>
      <c r="Z189" s="98"/>
      <c r="AA189" s="98"/>
      <c r="AB189" s="17" t="s">
        <v>5795</v>
      </c>
      <c r="AC189" s="17"/>
      <c r="AD189" s="9"/>
      <c r="AE189" s="7" t="s">
        <v>5468</v>
      </c>
      <c r="AF189" s="6" t="s">
        <v>5468</v>
      </c>
      <c r="AG189" s="7" t="s">
        <v>5468</v>
      </c>
      <c r="AH189" s="3" t="s">
        <v>5468</v>
      </c>
      <c r="AI189" s="18" t="s">
        <v>5468</v>
      </c>
      <c r="AJ189" s="18" t="s">
        <v>5468</v>
      </c>
      <c r="AK189" s="18" t="s">
        <v>5468</v>
      </c>
      <c r="AL189" s="18" t="s">
        <v>5468</v>
      </c>
      <c r="AM189" s="18" t="s">
        <v>5795</v>
      </c>
      <c r="AN189" s="9" t="s">
        <v>5468</v>
      </c>
      <c r="AO189" s="14"/>
      <c r="AP189" s="14" t="s">
        <v>5468</v>
      </c>
      <c r="AQ189" s="14" t="s">
        <v>5468</v>
      </c>
      <c r="AR189" s="14" t="s">
        <v>5468</v>
      </c>
      <c r="AS189" s="9" t="s">
        <v>5468</v>
      </c>
    </row>
    <row r="190" spans="1:45" x14ac:dyDescent="0.3">
      <c r="A190" s="1" t="s">
        <v>1545</v>
      </c>
      <c r="B190" s="8" t="s">
        <v>1546</v>
      </c>
      <c r="C190" s="3" t="str">
        <f>_xlfn.XLOOKUP(B190,'[1]daily break down'!$D:$D,'[1]daily break down'!$E:$E,"")</f>
        <v>Yaounde</v>
      </c>
      <c r="D190" s="1" t="s">
        <v>21</v>
      </c>
      <c r="E190" s="1" t="s">
        <v>30</v>
      </c>
      <c r="F190" s="3" t="s">
        <v>37</v>
      </c>
      <c r="G190" s="1" t="s">
        <v>38</v>
      </c>
      <c r="H190" s="29" t="str">
        <f>_xlfn.XLOOKUP(B190,[2]CALCULATION!$B:$B,[2]CALCULATION!$H:$H,"")</f>
        <v>ZTE</v>
      </c>
      <c r="I190" s="100" t="s">
        <v>6098</v>
      </c>
      <c r="J190" s="41" t="s">
        <v>5541</v>
      </c>
      <c r="K190" s="41"/>
      <c r="L190" s="41">
        <v>0</v>
      </c>
      <c r="M190" s="41">
        <v>0</v>
      </c>
      <c r="N190" s="41">
        <v>4.2804187961750177E-4</v>
      </c>
      <c r="O190" s="41">
        <v>5.8486393975453224</v>
      </c>
      <c r="P190" s="41">
        <v>0</v>
      </c>
      <c r="Q190" s="41">
        <v>0</v>
      </c>
      <c r="R190" s="41">
        <v>0</v>
      </c>
      <c r="S190" s="40" t="str" cm="1">
        <f t="array" ref="S190">IFERROR(_xlfn.IFS(
U190="MPR ISSUE","PDH",
U190="BSS Hardware Issue","BSS",
U190="Sites strategiques, MLL, Pylone, etc.","ENVTECH",
U190="AKTIVCO DEFAUT GE &amp; POWER Cabinet","AKTIVCO",
U190="AKTIVCO Coupure ENEO &amp; Baisse de tension","AKTIVCO GRID ONLY",
U190="Coupure ENEO &amp; Baisse de tension","IHS GRID ONLY",
U190="Defaut GE &amp; POWER Cabinet","IHS",
U190="Sharing","Partners",
U190="Sites strategiques &amp; DataCenter","SST &amp; DC",
U190="Exclu","Exclu",
U190="SAT","SAT",
U190="SPARE-ISSUE","SPARE-ISSUE",
U190="Fiber CAmtel","TRANS_FO_CAMTEL",
U190="Fiber AOF","Fiber AOF",
U190="Projet OCM (HUAWEI)","TRAVAUX-HUAWEI",
U190="Projet OCM (NOKIA)","TRAVAUX-NOKIA",
U190="ACCESS-ISSUE","ACCESS-ISSUE",
U190="Projet OCM (ZTE, NOKIA, autres projets)","TRAVAUX OCM",
U190="No root CAuse","No root cause",
U190="ODU HS","PDH",
U190="IP &amp; VLAN","PDH",
U190="Warehouse HUAWEI","SPARE-ISSUE",
U190="SPARE-HS","SPARE-ISSUE",
U190="Power Telco","BSS",U190="no impacts","no impacts"
),"")</f>
        <v/>
      </c>
      <c r="T190" s="40" t="str" cm="1">
        <f t="array" ref="T190">IFERROR(_xlfn.IFS(
U190="MPR ISSUE","TX ISSUE",
U190="BSS Hardware Issue","RAN ISSUE",
U190="Sites strategiques, MLL, Pylone, etc.","ENVTECH",
U190="AKTIVCO DEFAUT GE &amp; POWER Cabinet","POWER ISSUE",
U190="AKTIVCO Coupure ENEO &amp; Baisse de tension","POWER ISSUE",
U190="Coupure ENEO &amp; Baisse de tension","POWER ISSUE",
U190="Defaut GE &amp; POWER Cabinet","POWER ISSUE",
U190="Sharing","POWER ISSUE",
U190="Sites strategiques &amp; DataCenter","POWER ISSUE",
U190="Exclu","Exclu",
U190="SAT","TX ISSUE",
U190="SPARE-ISSUE","SPARE-ISSUE",
U190="Fiber CAmtel","TX ISSUE",
U190="Fiber AOF","TX ISSUE",
U190="Projet OCM (HUAWEI)","TRAVAUX-HUAWEI",
U190="Projet OCM (NOKIA)","TRAVAUX -NOKIA",
U190="ACCESS-ISSUE","ACCESS-ISSUE",
U190="Projet OCM (ZTE, NOKIA, autres projets)","TRAVAUX OCM",
U190="No root CAuse","No root cause",
U190="ODU HS","TX ISSUE",
U190="IP &amp; VLAN","TX ISSUE",
U190="Warehouse HUAWEI","SPARE-ISSUE",
U190="SPARE-HS","SPARE-ISSUE",
U190="Power Telco","RAN ISSUE",U190="no impacts","no impacts"
),"")</f>
        <v/>
      </c>
      <c r="U190" s="70"/>
      <c r="V190" s="40" t="str" cm="1">
        <f t="array" ref="V190">IFERROR(_xlfn.IFS(
U190="MPR ISSUE","ACTIVE",
U190="BSS Hardware Issue","ACTIVE",
U190="Sites strategiques, MLL, Pylone, etc.","PASSIVE",
U190="AKTIVCO DEFAUT GE &amp; POWER Cabinet","PASSIVE",
U190="AKTIVCO Coupure ENEO &amp; Baisse de tension","PASSIVE",
U190="Coupure ENEO &amp; Baisse de tension","PASSIVE",
U190="Defaut GE &amp; POWER Cabinet","PASSIVE",
U190="Sharing","PASSIVE",
U190="Sites strategiques &amp; DataCenter","PASSIVE",
U190="Exclu","Exclu",
U190="SAT","ACTIVE",
U190="SPARE-ISSUE","SPARE-ISSUE",
U190="Fiber CAmtel","ACTIVE",
U190="Fiber AOF","ACTIVE",
U190="Projet OCM (HUAWEI)","PLANNED WORKS",
U190="Projet OCM (NOKIA)","PLANNED WORKS",
U190="ACCESS-ISSUE","ACCESS-ISSUE",
U190="Projet OCM (ZTE, NOKIA, autres projets)","PLANNED WORKS",
U190="No root CAuse","No root cause",
U190="ODU HS","ACTIVE",
U190="IP &amp; VLAN","ACTIVE",
U190="Warehouse HUAWEI","SPARE-ISSUE",
U190="SPARE-HS","SPARE-ISSUE",
U190="Power Telco","ACTIVE", U190="no impacts","no impacts"
),"")</f>
        <v/>
      </c>
      <c r="W190" s="98"/>
      <c r="X190" s="98"/>
      <c r="Y190" s="98"/>
      <c r="Z190" s="98"/>
      <c r="AA190" s="98"/>
      <c r="AB190" s="17" t="s">
        <v>5468</v>
      </c>
      <c r="AC190" s="17"/>
      <c r="AD190" s="9" t="s">
        <v>5468</v>
      </c>
      <c r="AE190" s="7" t="s">
        <v>5468</v>
      </c>
      <c r="AF190" s="6" t="s">
        <v>5468</v>
      </c>
      <c r="AG190" s="7" t="s">
        <v>5468</v>
      </c>
      <c r="AH190" s="3" t="s">
        <v>5468</v>
      </c>
      <c r="AI190" s="18" t="s">
        <v>5468</v>
      </c>
      <c r="AJ190" s="18" t="s">
        <v>5468</v>
      </c>
      <c r="AK190" s="18" t="s">
        <v>5468</v>
      </c>
      <c r="AL190" s="18" t="s">
        <v>5468</v>
      </c>
      <c r="AM190" s="18" t="s">
        <v>5468</v>
      </c>
      <c r="AN190" s="9" t="s">
        <v>5468</v>
      </c>
      <c r="AO190" s="14"/>
      <c r="AP190" s="14" t="s">
        <v>5468</v>
      </c>
      <c r="AQ190" s="14" t="s">
        <v>5468</v>
      </c>
      <c r="AR190" s="14" t="s">
        <v>5468</v>
      </c>
      <c r="AS190" s="9" t="s">
        <v>5468</v>
      </c>
    </row>
    <row r="191" spans="1:45" x14ac:dyDescent="0.3">
      <c r="A191" s="1" t="s">
        <v>1087</v>
      </c>
      <c r="B191" s="8" t="s">
        <v>1088</v>
      </c>
      <c r="C191" s="3" t="str">
        <f>_xlfn.XLOOKUP(B191,'[1]daily break down'!$D:$D,'[1]daily break down'!$E:$E,"")</f>
        <v>Yaounde</v>
      </c>
      <c r="D191" s="1" t="s">
        <v>11</v>
      </c>
      <c r="E191" s="1" t="s">
        <v>12</v>
      </c>
      <c r="F191" s="3" t="s">
        <v>37</v>
      </c>
      <c r="G191" s="1" t="s">
        <v>38</v>
      </c>
      <c r="H191" s="29" t="str">
        <f>_xlfn.XLOOKUP(B191,[2]CALCULATION!$B:$B,[2]CALCULATION!$H:$H,"")</f>
        <v>ZTE</v>
      </c>
      <c r="I191" s="100" t="s">
        <v>6098</v>
      </c>
      <c r="J191" s="41" t="s">
        <v>5541</v>
      </c>
      <c r="K191" s="41"/>
      <c r="L191" s="41">
        <v>0</v>
      </c>
      <c r="M191" s="41">
        <v>0</v>
      </c>
      <c r="N191" s="41">
        <v>0</v>
      </c>
      <c r="O191" s="41">
        <v>5.8373854631270454</v>
      </c>
      <c r="P191" s="41">
        <v>0</v>
      </c>
      <c r="Q191" s="41">
        <v>0</v>
      </c>
      <c r="R191" s="41">
        <v>0</v>
      </c>
      <c r="S191" s="40" t="str" cm="1">
        <f t="array" ref="S191">IFERROR(_xlfn.IFS(
U191="MPR ISSUE","PDH",
U191="BSS Hardware Issue","BSS",
U191="Sites strategiques, MLL, Pylone, etc.","ENVTECH",
U191="AKTIVCO DEFAUT GE &amp; POWER Cabinet","AKTIVCO",
U191="AKTIVCO Coupure ENEO &amp; Baisse de tension","AKTIVCO GRID ONLY",
U191="Coupure ENEO &amp; Baisse de tension","IHS GRID ONLY",
U191="Defaut GE &amp; POWER Cabinet","IHS",
U191="Sharing","Partners",
U191="Sites strategiques &amp; DataCenter","SST &amp; DC",
U191="Exclu","Exclu",
U191="SAT","SAT",
U191="SPARE-ISSUE","SPARE-ISSUE",
U191="Fiber CAmtel","TRANS_FO_CAMTEL",
U191="Fiber AOF","Fiber AOF",
U191="Projet OCM (HUAWEI)","TRAVAUX-HUAWEI",
U191="Projet OCM (NOKIA)","TRAVAUX-NOKIA",
U191="ACCESS-ISSUE","ACCESS-ISSUE",
U191="Projet OCM (ZTE, NOKIA, autres projets)","TRAVAUX OCM",
U191="No root CAuse","No root cause",
U191="ODU HS","PDH",
U191="IP &amp; VLAN","PDH",
U191="Warehouse HUAWEI","SPARE-ISSUE",
U191="SPARE-HS","SPARE-ISSUE",
U191="Power Telco","BSS",U191="no impacts","no impacts"
),"")</f>
        <v/>
      </c>
      <c r="T191" s="40" t="str" cm="1">
        <f t="array" ref="T191">IFERROR(_xlfn.IFS(
U191="MPR ISSUE","TX ISSUE",
U191="BSS Hardware Issue","RAN ISSUE",
U191="Sites strategiques, MLL, Pylone, etc.","ENVTECH",
U191="AKTIVCO DEFAUT GE &amp; POWER Cabinet","POWER ISSUE",
U191="AKTIVCO Coupure ENEO &amp; Baisse de tension","POWER ISSUE",
U191="Coupure ENEO &amp; Baisse de tension","POWER ISSUE",
U191="Defaut GE &amp; POWER Cabinet","POWER ISSUE",
U191="Sharing","POWER ISSUE",
U191="Sites strategiques &amp; DataCenter","POWER ISSUE",
U191="Exclu","Exclu",
U191="SAT","TX ISSUE",
U191="SPARE-ISSUE","SPARE-ISSUE",
U191="Fiber CAmtel","TX ISSUE",
U191="Fiber AOF","TX ISSUE",
U191="Projet OCM (HUAWEI)","TRAVAUX-HUAWEI",
U191="Projet OCM (NOKIA)","TRAVAUX -NOKIA",
U191="ACCESS-ISSUE","ACCESS-ISSUE",
U191="Projet OCM (ZTE, NOKIA, autres projets)","TRAVAUX OCM",
U191="No root CAuse","No root cause",
U191="ODU HS","TX ISSUE",
U191="IP &amp; VLAN","TX ISSUE",
U191="Warehouse HUAWEI","SPARE-ISSUE",
U191="SPARE-HS","SPARE-ISSUE",
U191="Power Telco","RAN ISSUE",U191="no impacts","no impacts"
),"")</f>
        <v/>
      </c>
      <c r="U191" s="70"/>
      <c r="V191" s="40" t="str" cm="1">
        <f t="array" ref="V191">IFERROR(_xlfn.IFS(
U191="MPR ISSUE","ACTIVE",
U191="BSS Hardware Issue","ACTIVE",
U191="Sites strategiques, MLL, Pylone, etc.","PASSIVE",
U191="AKTIVCO DEFAUT GE &amp; POWER Cabinet","PASSIVE",
U191="AKTIVCO Coupure ENEO &amp; Baisse de tension","PASSIVE",
U191="Coupure ENEO &amp; Baisse de tension","PASSIVE",
U191="Defaut GE &amp; POWER Cabinet","PASSIVE",
U191="Sharing","PASSIVE",
U191="Sites strategiques &amp; DataCenter","PASSIVE",
U191="Exclu","Exclu",
U191="SAT","ACTIVE",
U191="SPARE-ISSUE","SPARE-ISSUE",
U191="Fiber CAmtel","ACTIVE",
U191="Fiber AOF","ACTIVE",
U191="Projet OCM (HUAWEI)","PLANNED WORKS",
U191="Projet OCM (NOKIA)","PLANNED WORKS",
U191="ACCESS-ISSUE","ACCESS-ISSUE",
U191="Projet OCM (ZTE, NOKIA, autres projets)","PLANNED WORKS",
U191="No root CAuse","No root cause",
U191="ODU HS","ACTIVE",
U191="IP &amp; VLAN","ACTIVE",
U191="Warehouse HUAWEI","SPARE-ISSUE",
U191="SPARE-HS","SPARE-ISSUE",
U191="Power Telco","ACTIVE", U191="no impacts","no impacts"
),"")</f>
        <v/>
      </c>
      <c r="W191" s="98"/>
      <c r="X191" s="98"/>
      <c r="Y191" s="98"/>
      <c r="Z191" s="98"/>
      <c r="AA191" s="98"/>
      <c r="AB191" s="17" t="s">
        <v>5468</v>
      </c>
      <c r="AC191" s="17"/>
      <c r="AD191" s="9" t="s">
        <v>5468</v>
      </c>
      <c r="AE191" s="7" t="s">
        <v>5468</v>
      </c>
      <c r="AF191" s="6" t="s">
        <v>5468</v>
      </c>
      <c r="AG191" s="7" t="s">
        <v>5468</v>
      </c>
      <c r="AH191" s="3" t="s">
        <v>5468</v>
      </c>
      <c r="AI191" s="18" t="s">
        <v>5468</v>
      </c>
      <c r="AJ191" s="18" t="s">
        <v>5468</v>
      </c>
      <c r="AK191" s="18" t="s">
        <v>5468</v>
      </c>
      <c r="AL191" s="18" t="s">
        <v>5468</v>
      </c>
      <c r="AM191" s="18" t="s">
        <v>5468</v>
      </c>
      <c r="AN191" s="9" t="s">
        <v>5468</v>
      </c>
      <c r="AO191" s="14"/>
      <c r="AP191" s="14" t="s">
        <v>5468</v>
      </c>
      <c r="AQ191" s="14" t="s">
        <v>5468</v>
      </c>
      <c r="AR191" s="14" t="s">
        <v>5468</v>
      </c>
      <c r="AS191" s="9" t="s">
        <v>5468</v>
      </c>
    </row>
    <row r="192" spans="1:45" x14ac:dyDescent="0.3">
      <c r="A192" s="1" t="s">
        <v>3466</v>
      </c>
      <c r="B192" s="8" t="s">
        <v>3467</v>
      </c>
      <c r="C192" s="3" t="str">
        <f>_xlfn.XLOOKUP(B192,'[1]daily break down'!$D:$D,'[1]daily break down'!$E:$E,"")</f>
        <v>Garoua</v>
      </c>
      <c r="D192" s="1" t="s">
        <v>21</v>
      </c>
      <c r="E192" s="1" t="s">
        <v>36</v>
      </c>
      <c r="F192" s="3" t="s">
        <v>23</v>
      </c>
      <c r="G192" s="1" t="s">
        <v>24</v>
      </c>
      <c r="H192" s="27" t="str">
        <f>_xlfn.XLOOKUP(B192,[2]CALCULATION!$B:$B,[2]CALCULATION!$H:$H,"")</f>
        <v>Huawei</v>
      </c>
      <c r="I192" s="100" t="s">
        <v>6097</v>
      </c>
      <c r="J192" s="41" t="s">
        <v>5541</v>
      </c>
      <c r="K192" s="41"/>
      <c r="L192" s="41">
        <v>8.6147173639468893</v>
      </c>
      <c r="M192" s="41">
        <v>0.79621140132350543</v>
      </c>
      <c r="N192" s="41">
        <v>1.2377187650706414</v>
      </c>
      <c r="O192" s="41">
        <v>1.0159752363504579</v>
      </c>
      <c r="P192" s="41">
        <v>4.2781537412287083</v>
      </c>
      <c r="Q192" s="41">
        <v>6.7494892033569887</v>
      </c>
      <c r="R192" s="41">
        <v>6.1638030664920258</v>
      </c>
      <c r="S192" s="40" t="str" cm="1">
        <f t="array" ref="S192">IFERROR(_xlfn.IFS(
U192="MPR ISSUE","PDH",
U192="BSS Hardware Issue","BSS",
U192="Sites strategiques, MLL, Pylone, etc.","ENVTECH",
U192="AKTIVCO DEFAUT GE &amp; POWER Cabinet","AKTIVCO",
U192="AKTIVCO Coupure ENEO &amp; Baisse de tension","AKTIVCO GRID ONLY",
U192="Coupure ENEO &amp; Baisse de tension","IHS GRID ONLY",
U192="Defaut GE &amp; POWER Cabinet","IHS",
U192="Sharing","Partners",
U192="Sites strategiques &amp; DataCenter","SST &amp; DC",
U192="Exclu","Exclu",
U192="SAT","SAT",
U192="SPARE-ISSUE","SPARE-ISSUE",
U192="Fiber CAmtel","TRANS_FO_CAMTEL",
U192="Fiber AOF","Fiber AOF",
U192="Projet OCM (HUAWEI)","TRAVAUX-HUAWEI",
U192="Projet OCM (NOKIA)","TRAVAUX-NOKIA",
U192="ACCESS-ISSUE","ACCESS-ISSUE",
U192="Projet OCM (ZTE, NOKIA, autres projets)","TRAVAUX OCM",
U192="No root CAuse","No root cause",
U192="ODU HS","PDH",
U192="IP &amp; VLAN","PDH",
U192="Warehouse HUAWEI","SPARE-ISSUE",
U192="SPARE-HS","SPARE-ISSUE",
U192="Power Telco","BSS",U192="no impacts","no impacts"
),"")</f>
        <v/>
      </c>
      <c r="T192" s="40" t="str" cm="1">
        <f t="array" ref="T192">IFERROR(_xlfn.IFS(
U192="MPR ISSUE","TX ISSUE",
U192="BSS Hardware Issue","RAN ISSUE",
U192="Sites strategiques, MLL, Pylone, etc.","ENVTECH",
U192="AKTIVCO DEFAUT GE &amp; POWER Cabinet","POWER ISSUE",
U192="AKTIVCO Coupure ENEO &amp; Baisse de tension","POWER ISSUE",
U192="Coupure ENEO &amp; Baisse de tension","POWER ISSUE",
U192="Defaut GE &amp; POWER Cabinet","POWER ISSUE",
U192="Sharing","POWER ISSUE",
U192="Sites strategiques &amp; DataCenter","POWER ISSUE",
U192="Exclu","Exclu",
U192="SAT","TX ISSUE",
U192="SPARE-ISSUE","SPARE-ISSUE",
U192="Fiber CAmtel","TX ISSUE",
U192="Fiber AOF","TX ISSUE",
U192="Projet OCM (HUAWEI)","TRAVAUX-HUAWEI",
U192="Projet OCM (NOKIA)","TRAVAUX -NOKIA",
U192="ACCESS-ISSUE","ACCESS-ISSUE",
U192="Projet OCM (ZTE, NOKIA, autres projets)","TRAVAUX OCM",
U192="No root CAuse","No root cause",
U192="ODU HS","TX ISSUE",
U192="IP &amp; VLAN","TX ISSUE",
U192="Warehouse HUAWEI","SPARE-ISSUE",
U192="SPARE-HS","SPARE-ISSUE",
U192="Power Telco","RAN ISSUE",U192="no impacts","no impacts"
),"")</f>
        <v/>
      </c>
      <c r="U192" s="70"/>
      <c r="V192" s="40" t="str" cm="1">
        <f t="array" ref="V192">IFERROR(_xlfn.IFS(
U192="MPR ISSUE","ACTIVE",
U192="BSS Hardware Issue","ACTIVE",
U192="Sites strategiques, MLL, Pylone, etc.","PASSIVE",
U192="AKTIVCO DEFAUT GE &amp; POWER Cabinet","PASSIVE",
U192="AKTIVCO Coupure ENEO &amp; Baisse de tension","PASSIVE",
U192="Coupure ENEO &amp; Baisse de tension","PASSIVE",
U192="Defaut GE &amp; POWER Cabinet","PASSIVE",
U192="Sharing","PASSIVE",
U192="Sites strategiques &amp; DataCenter","PASSIVE",
U192="Exclu","Exclu",
U192="SAT","ACTIVE",
U192="SPARE-ISSUE","SPARE-ISSUE",
U192="Fiber CAmtel","ACTIVE",
U192="Fiber AOF","ACTIVE",
U192="Projet OCM (HUAWEI)","PLANNED WORKS",
U192="Projet OCM (NOKIA)","PLANNED WORKS",
U192="ACCESS-ISSUE","ACCESS-ISSUE",
U192="Projet OCM (ZTE, NOKIA, autres projets)","PLANNED WORKS",
U192="No root CAuse","No root cause",
U192="ODU HS","ACTIVE",
U192="IP &amp; VLAN","ACTIVE",
U192="Warehouse HUAWEI","SPARE-ISSUE",
U192="SPARE-HS","SPARE-ISSUE",
U192="Power Telco","ACTIVE", U192="no impacts","no impacts"
),"")</f>
        <v/>
      </c>
      <c r="W192" s="101" t="s">
        <v>6288</v>
      </c>
      <c r="X192" s="101" t="s">
        <v>6289</v>
      </c>
      <c r="Y192" s="101"/>
      <c r="Z192" s="101" t="s">
        <v>6308</v>
      </c>
      <c r="AA192" s="101" t="s">
        <v>6215</v>
      </c>
      <c r="AB192" s="17" t="s">
        <v>6327</v>
      </c>
      <c r="AC192" s="17"/>
      <c r="AD192" s="9" t="s">
        <v>5468</v>
      </c>
      <c r="AE192" s="7"/>
      <c r="AF192" s="6" t="s">
        <v>6327</v>
      </c>
      <c r="AG192" s="7" t="s">
        <v>5468</v>
      </c>
      <c r="AH192" s="3" t="s">
        <v>5468</v>
      </c>
      <c r="AI192" s="18" t="s">
        <v>5468</v>
      </c>
      <c r="AJ192" s="18" t="s">
        <v>5468</v>
      </c>
      <c r="AK192" s="18" t="s">
        <v>5468</v>
      </c>
      <c r="AL192" s="18" t="s">
        <v>5468</v>
      </c>
      <c r="AM192" s="18" t="s">
        <v>5468</v>
      </c>
      <c r="AN192" s="9" t="s">
        <v>5468</v>
      </c>
      <c r="AO192" s="14"/>
      <c r="AP192" s="14" t="s">
        <v>5468</v>
      </c>
      <c r="AQ192" s="14" t="s">
        <v>5468</v>
      </c>
      <c r="AR192" s="14" t="s">
        <v>5468</v>
      </c>
      <c r="AS192" s="9" t="s">
        <v>5468</v>
      </c>
    </row>
    <row r="193" spans="1:45" x14ac:dyDescent="0.3">
      <c r="A193" s="1" t="s">
        <v>4686</v>
      </c>
      <c r="B193" s="8" t="s">
        <v>4687</v>
      </c>
      <c r="C193" s="3" t="str">
        <f>_xlfn.XLOOKUP(B193,'[1]daily break down'!$D:$D,'[1]daily break down'!$E:$E,"")</f>
        <v>Bafoussam</v>
      </c>
      <c r="D193" s="1" t="s">
        <v>11</v>
      </c>
      <c r="E193" s="1" t="s">
        <v>12</v>
      </c>
      <c r="F193" s="3" t="s">
        <v>102</v>
      </c>
      <c r="G193" s="1" t="s">
        <v>299</v>
      </c>
      <c r="H193" s="27" t="str">
        <f>_xlfn.XLOOKUP(B193,[2]CALCULATION!$B:$B,[2]CALCULATION!$H:$H,"")</f>
        <v>Huawei</v>
      </c>
      <c r="I193" s="100" t="s">
        <v>6097</v>
      </c>
      <c r="J193" s="41" t="s">
        <v>5541</v>
      </c>
      <c r="K193" s="41"/>
      <c r="L193" s="41">
        <v>0</v>
      </c>
      <c r="M193" s="41">
        <v>0</v>
      </c>
      <c r="N193" s="41">
        <v>0</v>
      </c>
      <c r="O193" s="41">
        <v>0</v>
      </c>
      <c r="P193" s="41">
        <v>1.4573042493144197</v>
      </c>
      <c r="Q193" s="41">
        <v>6.1589340901113774</v>
      </c>
      <c r="R193" s="41">
        <v>6.1638030664920258</v>
      </c>
      <c r="S193" s="40" t="str" cm="1">
        <f t="array" ref="S193">IFERROR(_xlfn.IFS(
U193="MPR ISSUE","PDH",
U193="BSS Hardware Issue","BSS",
U193="Sites strategiques, MLL, Pylone, etc.","ENVTECH",
U193="AKTIVCO DEFAUT GE &amp; POWER Cabinet","AKTIVCO",
U193="AKTIVCO Coupure ENEO &amp; Baisse de tension","AKTIVCO GRID ONLY",
U193="Coupure ENEO &amp; Baisse de tension","IHS GRID ONLY",
U193="Defaut GE &amp; POWER Cabinet","IHS",
U193="Sharing","Partners",
U193="Sites strategiques &amp; DataCenter","SST &amp; DC",
U193="Exclu","Exclu",
U193="SAT","SAT",
U193="SPARE-ISSUE","SPARE-ISSUE",
U193="Fiber CAmtel","TRANS_FO_CAMTEL",
U193="Fiber AOF","Fiber AOF",
U193="Projet OCM (HUAWEI)","TRAVAUX-HUAWEI",
U193="Projet OCM (NOKIA)","TRAVAUX-NOKIA",
U193="ACCESS-ISSUE","ACCESS-ISSUE",
U193="Projet OCM (ZTE, NOKIA, autres projets)","TRAVAUX OCM",
U193="No root CAuse","No root cause",
U193="ODU HS","PDH",
U193="IP &amp; VLAN","PDH",
U193="Warehouse HUAWEI","SPARE-ISSUE",
U193="SPARE-HS","SPARE-ISSUE",
U193="Power Telco","BSS",U193="no impacts","no impacts"
),"")</f>
        <v/>
      </c>
      <c r="T193" s="40" t="str" cm="1">
        <f t="array" ref="T193">IFERROR(_xlfn.IFS(
U193="MPR ISSUE","TX ISSUE",
U193="BSS Hardware Issue","RAN ISSUE",
U193="Sites strategiques, MLL, Pylone, etc.","ENVTECH",
U193="AKTIVCO DEFAUT GE &amp; POWER Cabinet","POWER ISSUE",
U193="AKTIVCO Coupure ENEO &amp; Baisse de tension","POWER ISSUE",
U193="Coupure ENEO &amp; Baisse de tension","POWER ISSUE",
U193="Defaut GE &amp; POWER Cabinet","POWER ISSUE",
U193="Sharing","POWER ISSUE",
U193="Sites strategiques &amp; DataCenter","POWER ISSUE",
U193="Exclu","Exclu",
U193="SAT","TX ISSUE",
U193="SPARE-ISSUE","SPARE-ISSUE",
U193="Fiber CAmtel","TX ISSUE",
U193="Fiber AOF","TX ISSUE",
U193="Projet OCM (HUAWEI)","TRAVAUX-HUAWEI",
U193="Projet OCM (NOKIA)","TRAVAUX -NOKIA",
U193="ACCESS-ISSUE","ACCESS-ISSUE",
U193="Projet OCM (ZTE, NOKIA, autres projets)","TRAVAUX OCM",
U193="No root CAuse","No root cause",
U193="ODU HS","TX ISSUE",
U193="IP &amp; VLAN","TX ISSUE",
U193="Warehouse HUAWEI","SPARE-ISSUE",
U193="SPARE-HS","SPARE-ISSUE",
U193="Power Telco","RAN ISSUE",U193="no impacts","no impacts"
),"")</f>
        <v/>
      </c>
      <c r="U193" s="70"/>
      <c r="V193" s="40" t="str" cm="1">
        <f t="array" ref="V193">IFERROR(_xlfn.IFS(
U193="MPR ISSUE","ACTIVE",
U193="BSS Hardware Issue","ACTIVE",
U193="Sites strategiques, MLL, Pylone, etc.","PASSIVE",
U193="AKTIVCO DEFAUT GE &amp; POWER Cabinet","PASSIVE",
U193="AKTIVCO Coupure ENEO &amp; Baisse de tension","PASSIVE",
U193="Coupure ENEO &amp; Baisse de tension","PASSIVE",
U193="Defaut GE &amp; POWER Cabinet","PASSIVE",
U193="Sharing","PASSIVE",
U193="Sites strategiques &amp; DataCenter","PASSIVE",
U193="Exclu","Exclu",
U193="SAT","ACTIVE",
U193="SPARE-ISSUE","SPARE-ISSUE",
U193="Fiber CAmtel","ACTIVE",
U193="Fiber AOF","ACTIVE",
U193="Projet OCM (HUAWEI)","PLANNED WORKS",
U193="Projet OCM (NOKIA)","PLANNED WORKS",
U193="ACCESS-ISSUE","ACCESS-ISSUE",
U193="Projet OCM (ZTE, NOKIA, autres projets)","PLANNED WORKS",
U193="No root CAuse","No root cause",
U193="ODU HS","ACTIVE",
U193="IP &amp; VLAN","ACTIVE",
U193="Warehouse HUAWEI","SPARE-ISSUE",
U193="SPARE-HS","SPARE-ISSUE",
U193="Power Telco","ACTIVE", U193="no impacts","no impacts"
),"")</f>
        <v/>
      </c>
      <c r="W193" s="101" t="s">
        <v>6288</v>
      </c>
      <c r="X193" s="101" t="s">
        <v>6289</v>
      </c>
      <c r="Y193" s="101"/>
      <c r="Z193" s="101" t="s">
        <v>6308</v>
      </c>
      <c r="AA193" s="101" t="s">
        <v>6215</v>
      </c>
      <c r="AB193" s="17" t="s">
        <v>6315</v>
      </c>
      <c r="AC193" s="17"/>
      <c r="AD193" s="9" t="s">
        <v>5468</v>
      </c>
      <c r="AE193" s="7"/>
      <c r="AF193" s="6" t="s">
        <v>5468</v>
      </c>
      <c r="AG193" s="7" t="s">
        <v>6315</v>
      </c>
      <c r="AH193" s="3" t="s">
        <v>5468</v>
      </c>
      <c r="AI193" s="18" t="s">
        <v>5468</v>
      </c>
      <c r="AJ193" s="18" t="s">
        <v>5468</v>
      </c>
      <c r="AK193" s="18" t="s">
        <v>5468</v>
      </c>
      <c r="AL193" s="18" t="s">
        <v>5468</v>
      </c>
      <c r="AM193" s="18" t="s">
        <v>5468</v>
      </c>
      <c r="AN193" s="9" t="s">
        <v>5468</v>
      </c>
      <c r="AO193" s="14"/>
      <c r="AP193" s="14" t="s">
        <v>5468</v>
      </c>
      <c r="AQ193" s="14" t="s">
        <v>5468</v>
      </c>
      <c r="AR193" s="14" t="s">
        <v>5468</v>
      </c>
      <c r="AS193" s="9" t="s">
        <v>5468</v>
      </c>
    </row>
    <row r="194" spans="1:45" x14ac:dyDescent="0.3">
      <c r="A194" s="1" t="s">
        <v>2123</v>
      </c>
      <c r="B194" s="8" t="s">
        <v>2124</v>
      </c>
      <c r="C194" s="3" t="str">
        <f>_xlfn.XLOOKUP(B194,'[1]daily break down'!$D:$D,'[1]daily break down'!$E:$E,"")</f>
        <v>Garoua</v>
      </c>
      <c r="D194" s="1" t="s">
        <v>21</v>
      </c>
      <c r="E194" s="1" t="s">
        <v>188</v>
      </c>
      <c r="F194" s="3" t="s">
        <v>23</v>
      </c>
      <c r="G194" s="1" t="s">
        <v>24</v>
      </c>
      <c r="H194" s="27" t="str">
        <f>_xlfn.XLOOKUP(B194,[2]CALCULATION!$B:$B,[2]CALCULATION!$H:$H,"")</f>
        <v>Huawei</v>
      </c>
      <c r="I194" s="100" t="s">
        <v>6097</v>
      </c>
      <c r="J194" s="41" t="s">
        <v>5541</v>
      </c>
      <c r="K194" s="41"/>
      <c r="L194" s="41">
        <v>0</v>
      </c>
      <c r="M194" s="41">
        <v>0</v>
      </c>
      <c r="N194" s="41">
        <v>0</v>
      </c>
      <c r="O194" s="41">
        <v>0</v>
      </c>
      <c r="P194" s="41">
        <v>0</v>
      </c>
      <c r="Q194" s="41">
        <v>2.8265923871324907</v>
      </c>
      <c r="R194" s="41">
        <v>6.0747881906099019</v>
      </c>
      <c r="S194" s="40" t="str" cm="1">
        <f t="array" ref="S194">IFERROR(_xlfn.IFS(
U194="MPR ISSUE","PDH",
U194="BSS Hardware Issue","BSS",
U194="Sites strategiques, MLL, Pylone, etc.","ENVTECH",
U194="AKTIVCO DEFAUT GE &amp; POWER Cabinet","AKTIVCO",
U194="AKTIVCO Coupure ENEO &amp; Baisse de tension","AKTIVCO GRID ONLY",
U194="Coupure ENEO &amp; Baisse de tension","IHS GRID ONLY",
U194="Defaut GE &amp; POWER Cabinet","IHS",
U194="Sharing","Partners",
U194="Sites strategiques &amp; DataCenter","SST &amp; DC",
U194="Exclu","Exclu",
U194="SAT","SAT",
U194="SPARE-ISSUE","SPARE-ISSUE",
U194="Fiber CAmtel","TRANS_FO_CAMTEL",
U194="Fiber AOF","Fiber AOF",
U194="Projet OCM (HUAWEI)","TRAVAUX-HUAWEI",
U194="Projet OCM (NOKIA)","TRAVAUX-NOKIA",
U194="ACCESS-ISSUE","ACCESS-ISSUE",
U194="Projet OCM (ZTE, NOKIA, autres projets)","TRAVAUX OCM",
U194="No root CAuse","No root cause",
U194="ODU HS","PDH",
U194="IP &amp; VLAN","PDH",
U194="Warehouse HUAWEI","SPARE-ISSUE",
U194="SPARE-HS","SPARE-ISSUE",
U194="Power Telco","BSS",U194="no impacts","no impacts"
),"")</f>
        <v/>
      </c>
      <c r="T194" s="40" t="str" cm="1">
        <f t="array" ref="T194">IFERROR(_xlfn.IFS(
U194="MPR ISSUE","TX ISSUE",
U194="BSS Hardware Issue","RAN ISSUE",
U194="Sites strategiques, MLL, Pylone, etc.","ENVTECH",
U194="AKTIVCO DEFAUT GE &amp; POWER Cabinet","POWER ISSUE",
U194="AKTIVCO Coupure ENEO &amp; Baisse de tension","POWER ISSUE",
U194="Coupure ENEO &amp; Baisse de tension","POWER ISSUE",
U194="Defaut GE &amp; POWER Cabinet","POWER ISSUE",
U194="Sharing","POWER ISSUE",
U194="Sites strategiques &amp; DataCenter","POWER ISSUE",
U194="Exclu","Exclu",
U194="SAT","TX ISSUE",
U194="SPARE-ISSUE","SPARE-ISSUE",
U194="Fiber CAmtel","TX ISSUE",
U194="Fiber AOF","TX ISSUE",
U194="Projet OCM (HUAWEI)","TRAVAUX-HUAWEI",
U194="Projet OCM (NOKIA)","TRAVAUX -NOKIA",
U194="ACCESS-ISSUE","ACCESS-ISSUE",
U194="Projet OCM (ZTE, NOKIA, autres projets)","TRAVAUX OCM",
U194="No root CAuse","No root cause",
U194="ODU HS","TX ISSUE",
U194="IP &amp; VLAN","TX ISSUE",
U194="Warehouse HUAWEI","SPARE-ISSUE",
U194="SPARE-HS","SPARE-ISSUE",
U194="Power Telco","RAN ISSUE",U194="no impacts","no impacts"
),"")</f>
        <v/>
      </c>
      <c r="U194" s="70"/>
      <c r="V194" s="40" t="str" cm="1">
        <f t="array" ref="V194">IFERROR(_xlfn.IFS(
U194="MPR ISSUE","ACTIVE",
U194="BSS Hardware Issue","ACTIVE",
U194="Sites strategiques, MLL, Pylone, etc.","PASSIVE",
U194="AKTIVCO DEFAUT GE &amp; POWER Cabinet","PASSIVE",
U194="AKTIVCO Coupure ENEO &amp; Baisse de tension","PASSIVE",
U194="Coupure ENEO &amp; Baisse de tension","PASSIVE",
U194="Defaut GE &amp; POWER Cabinet","PASSIVE",
U194="Sharing","PASSIVE",
U194="Sites strategiques &amp; DataCenter","PASSIVE",
U194="Exclu","Exclu",
U194="SAT","ACTIVE",
U194="SPARE-ISSUE","SPARE-ISSUE",
U194="Fiber CAmtel","ACTIVE",
U194="Fiber AOF","ACTIVE",
U194="Projet OCM (HUAWEI)","PLANNED WORKS",
U194="Projet OCM (NOKIA)","PLANNED WORKS",
U194="ACCESS-ISSUE","ACCESS-ISSUE",
U194="Projet OCM (ZTE, NOKIA, autres projets)","PLANNED WORKS",
U194="No root CAuse","No root cause",
U194="ODU HS","ACTIVE",
U194="IP &amp; VLAN","ACTIVE",
U194="Warehouse HUAWEI","SPARE-ISSUE",
U194="SPARE-HS","SPARE-ISSUE",
U194="Power Telco","ACTIVE", U194="no impacts","no impacts"
),"")</f>
        <v/>
      </c>
      <c r="W194" s="101" t="s">
        <v>6288</v>
      </c>
      <c r="X194" s="101" t="s">
        <v>6289</v>
      </c>
      <c r="Y194" s="101"/>
      <c r="Z194" s="101" t="s">
        <v>6308</v>
      </c>
      <c r="AA194" s="101" t="s">
        <v>6215</v>
      </c>
      <c r="AB194" s="17" t="s">
        <v>6328</v>
      </c>
      <c r="AC194" s="17"/>
      <c r="AD194" s="9" t="s">
        <v>5468</v>
      </c>
      <c r="AE194" s="7"/>
      <c r="AF194" s="6" t="s">
        <v>6328</v>
      </c>
      <c r="AG194" s="7" t="s">
        <v>5468</v>
      </c>
      <c r="AH194" s="3" t="s">
        <v>5468</v>
      </c>
      <c r="AI194" s="18" t="s">
        <v>5468</v>
      </c>
      <c r="AJ194" s="18" t="s">
        <v>5468</v>
      </c>
      <c r="AK194" s="18" t="s">
        <v>5468</v>
      </c>
      <c r="AL194" s="18" t="s">
        <v>5468</v>
      </c>
      <c r="AM194" s="18" t="s">
        <v>5468</v>
      </c>
      <c r="AN194" s="9" t="s">
        <v>5468</v>
      </c>
      <c r="AO194" s="14"/>
      <c r="AP194" s="14" t="s">
        <v>5468</v>
      </c>
      <c r="AQ194" s="14" t="s">
        <v>5468</v>
      </c>
      <c r="AR194" s="14" t="s">
        <v>5468</v>
      </c>
      <c r="AS194" s="9" t="s">
        <v>5468</v>
      </c>
    </row>
    <row r="195" spans="1:45" x14ac:dyDescent="0.3">
      <c r="A195" s="1" t="s">
        <v>34</v>
      </c>
      <c r="B195" s="8" t="s">
        <v>35</v>
      </c>
      <c r="C195" s="3" t="str">
        <f>_xlfn.XLOOKUP(B195,'[1]daily break down'!$D:$D,'[1]daily break down'!$E:$E,"")</f>
        <v>Yaounde</v>
      </c>
      <c r="D195" s="1" t="s">
        <v>21</v>
      </c>
      <c r="E195" s="1" t="s">
        <v>36</v>
      </c>
      <c r="F195" s="3" t="s">
        <v>37</v>
      </c>
      <c r="G195" s="1" t="s">
        <v>38</v>
      </c>
      <c r="H195" s="29" t="str">
        <f>_xlfn.XLOOKUP(B195,[2]CALCULATION!$B:$B,[2]CALCULATION!$H:$H,"")</f>
        <v>ZTE</v>
      </c>
      <c r="I195" s="100" t="s">
        <v>6098</v>
      </c>
      <c r="J195" s="41" t="s">
        <v>5541</v>
      </c>
      <c r="K195" s="41"/>
      <c r="L195" s="41">
        <v>0</v>
      </c>
      <c r="M195" s="41">
        <v>0</v>
      </c>
      <c r="N195" s="41">
        <v>3.6143321262552348</v>
      </c>
      <c r="O195" s="41">
        <v>5.71250424474864</v>
      </c>
      <c r="P195" s="41">
        <v>0</v>
      </c>
      <c r="Q195" s="41">
        <v>0</v>
      </c>
      <c r="R195" s="41">
        <v>0</v>
      </c>
      <c r="S195" s="40" t="str" cm="1">
        <f t="array" ref="S195">IFERROR(_xlfn.IFS(
U195="MPR ISSUE","PDH",
U195="BSS Hardware Issue","BSS",
U195="Sites strategiques, MLL, Pylone, etc.","ENVTECH",
U195="AKTIVCO DEFAUT GE &amp; POWER Cabinet","AKTIVCO",
U195="AKTIVCO Coupure ENEO &amp; Baisse de tension","AKTIVCO GRID ONLY",
U195="Coupure ENEO &amp; Baisse de tension","IHS GRID ONLY",
U195="Defaut GE &amp; POWER Cabinet","IHS",
U195="Sharing","Partners",
U195="Sites strategiques &amp; DataCenter","SST &amp; DC",
U195="Exclu","Exclu",
U195="SAT","SAT",
U195="SPARE-ISSUE","SPARE-ISSUE",
U195="Fiber CAmtel","TRANS_FO_CAMTEL",
U195="Fiber AOF","Fiber AOF",
U195="Projet OCM (HUAWEI)","TRAVAUX-HUAWEI",
U195="Projet OCM (NOKIA)","TRAVAUX-NOKIA",
U195="ACCESS-ISSUE","ACCESS-ISSUE",
U195="Projet OCM (ZTE, NOKIA, autres projets)","TRAVAUX OCM",
U195="No root CAuse","No root cause",
U195="ODU HS","PDH",
U195="IP &amp; VLAN","PDH",
U195="Warehouse HUAWEI","SPARE-ISSUE",
U195="SPARE-HS","SPARE-ISSUE",
U195="Power Telco","BSS",U195="no impacts","no impacts"
),"")</f>
        <v/>
      </c>
      <c r="T195" s="40" t="str" cm="1">
        <f t="array" ref="T195">IFERROR(_xlfn.IFS(
U195="MPR ISSUE","TX ISSUE",
U195="BSS Hardware Issue","RAN ISSUE",
U195="Sites strategiques, MLL, Pylone, etc.","ENVTECH",
U195="AKTIVCO DEFAUT GE &amp; POWER Cabinet","POWER ISSUE",
U195="AKTIVCO Coupure ENEO &amp; Baisse de tension","POWER ISSUE",
U195="Coupure ENEO &amp; Baisse de tension","POWER ISSUE",
U195="Defaut GE &amp; POWER Cabinet","POWER ISSUE",
U195="Sharing","POWER ISSUE",
U195="Sites strategiques &amp; DataCenter","POWER ISSUE",
U195="Exclu","Exclu",
U195="SAT","TX ISSUE",
U195="SPARE-ISSUE","SPARE-ISSUE",
U195="Fiber CAmtel","TX ISSUE",
U195="Fiber AOF","TX ISSUE",
U195="Projet OCM (HUAWEI)","TRAVAUX-HUAWEI",
U195="Projet OCM (NOKIA)","TRAVAUX -NOKIA",
U195="ACCESS-ISSUE","ACCESS-ISSUE",
U195="Projet OCM (ZTE, NOKIA, autres projets)","TRAVAUX OCM",
U195="No root CAuse","No root cause",
U195="ODU HS","TX ISSUE",
U195="IP &amp; VLAN","TX ISSUE",
U195="Warehouse HUAWEI","SPARE-ISSUE",
U195="SPARE-HS","SPARE-ISSUE",
U195="Power Telco","RAN ISSUE",U195="no impacts","no impacts"
),"")</f>
        <v/>
      </c>
      <c r="U195" s="70"/>
      <c r="V195" s="40" t="str" cm="1">
        <f t="array" ref="V195">IFERROR(_xlfn.IFS(
U195="MPR ISSUE","ACTIVE",
U195="BSS Hardware Issue","ACTIVE",
U195="Sites strategiques, MLL, Pylone, etc.","PASSIVE",
U195="AKTIVCO DEFAUT GE &amp; POWER Cabinet","PASSIVE",
U195="AKTIVCO Coupure ENEO &amp; Baisse de tension","PASSIVE",
U195="Coupure ENEO &amp; Baisse de tension","PASSIVE",
U195="Defaut GE &amp; POWER Cabinet","PASSIVE",
U195="Sharing","PASSIVE",
U195="Sites strategiques &amp; DataCenter","PASSIVE",
U195="Exclu","Exclu",
U195="SAT","ACTIVE",
U195="SPARE-ISSUE","SPARE-ISSUE",
U195="Fiber CAmtel","ACTIVE",
U195="Fiber AOF","ACTIVE",
U195="Projet OCM (HUAWEI)","PLANNED WORKS",
U195="Projet OCM (NOKIA)","PLANNED WORKS",
U195="ACCESS-ISSUE","ACCESS-ISSUE",
U195="Projet OCM (ZTE, NOKIA, autres projets)","PLANNED WORKS",
U195="No root CAuse","No root cause",
U195="ODU HS","ACTIVE",
U195="IP &amp; VLAN","ACTIVE",
U195="Warehouse HUAWEI","SPARE-ISSUE",
U195="SPARE-HS","SPARE-ISSUE",
U195="Power Telco","ACTIVE", U195="no impacts","no impacts"
),"")</f>
        <v/>
      </c>
      <c r="W195" s="98"/>
      <c r="X195" s="98"/>
      <c r="Y195" s="98"/>
      <c r="Z195" s="98"/>
      <c r="AA195" s="98"/>
      <c r="AB195" s="17" t="s">
        <v>5468</v>
      </c>
      <c r="AC195" s="17"/>
      <c r="AD195" s="9" t="s">
        <v>5468</v>
      </c>
      <c r="AE195" s="7" t="s">
        <v>5468</v>
      </c>
      <c r="AF195" s="6" t="s">
        <v>5468</v>
      </c>
      <c r="AG195" s="7" t="s">
        <v>5468</v>
      </c>
      <c r="AH195" s="3" t="s">
        <v>5468</v>
      </c>
      <c r="AI195" s="18" t="s">
        <v>5468</v>
      </c>
      <c r="AJ195" s="18" t="s">
        <v>5468</v>
      </c>
      <c r="AK195" s="18" t="s">
        <v>5468</v>
      </c>
      <c r="AL195" s="18" t="s">
        <v>5468</v>
      </c>
      <c r="AM195" s="18" t="s">
        <v>5468</v>
      </c>
      <c r="AN195" s="9" t="s">
        <v>5468</v>
      </c>
      <c r="AO195" s="14"/>
      <c r="AP195" s="14" t="s">
        <v>5468</v>
      </c>
      <c r="AQ195" s="14" t="s">
        <v>5468</v>
      </c>
      <c r="AR195" s="14" t="s">
        <v>5468</v>
      </c>
      <c r="AS195" s="9" t="s">
        <v>5468</v>
      </c>
    </row>
    <row r="196" spans="1:45" x14ac:dyDescent="0.3">
      <c r="A196" s="1" t="s">
        <v>2966</v>
      </c>
      <c r="B196" s="8" t="s">
        <v>2967</v>
      </c>
      <c r="C196" s="3" t="str">
        <f>_xlfn.XLOOKUP(B196,'[1]daily break down'!$D:$D,'[1]daily break down'!$E:$E,"")</f>
        <v>Ngaoundere</v>
      </c>
      <c r="D196" s="1" t="s">
        <v>11</v>
      </c>
      <c r="E196" s="1" t="s">
        <v>12</v>
      </c>
      <c r="F196" s="3" t="s">
        <v>90</v>
      </c>
      <c r="G196" s="1" t="s">
        <v>91</v>
      </c>
      <c r="H196" s="27" t="str">
        <f>_xlfn.XLOOKUP(B196,[2]CALCULATION!$B:$B,[2]CALCULATION!$H:$H,"")</f>
        <v>Huawei</v>
      </c>
      <c r="I196" s="100" t="s">
        <v>6097</v>
      </c>
      <c r="J196" s="41" t="s">
        <v>5541</v>
      </c>
      <c r="K196" s="41"/>
      <c r="L196" s="41">
        <v>0</v>
      </c>
      <c r="M196" s="41">
        <v>0</v>
      </c>
      <c r="N196" s="41">
        <v>0</v>
      </c>
      <c r="O196" s="41">
        <v>1.1638280356016699</v>
      </c>
      <c r="P196" s="41">
        <v>3.5269402424999932</v>
      </c>
      <c r="Q196" s="41">
        <v>2.7436771080349174</v>
      </c>
      <c r="R196" s="41">
        <v>5.6142329632197887</v>
      </c>
      <c r="S196" s="40" t="str" cm="1">
        <f t="array" ref="S196">IFERROR(_xlfn.IFS(
U196="MPR ISSUE","PDH",
U196="BSS Hardware Issue","BSS",
U196="Sites strategiques, MLL, Pylone, etc.","ENVTECH",
U196="AKTIVCO DEFAUT GE &amp; POWER Cabinet","AKTIVCO",
U196="AKTIVCO Coupure ENEO &amp; Baisse de tension","AKTIVCO GRID ONLY",
U196="Coupure ENEO &amp; Baisse de tension","IHS GRID ONLY",
U196="Defaut GE &amp; POWER Cabinet","IHS",
U196="Sharing","Partners",
U196="Sites strategiques &amp; DataCenter","SST &amp; DC",
U196="Exclu","Exclu",
U196="SAT","SAT",
U196="SPARE-ISSUE","SPARE-ISSUE",
U196="Fiber CAmtel","TRANS_FO_CAMTEL",
U196="Fiber AOF","Fiber AOF",
U196="Projet OCM (HUAWEI)","TRAVAUX-HUAWEI",
U196="Projet OCM (NOKIA)","TRAVAUX-NOKIA",
U196="ACCESS-ISSUE","ACCESS-ISSUE",
U196="Projet OCM (ZTE, NOKIA, autres projets)","TRAVAUX OCM",
U196="No root CAuse","No root cause",
U196="ODU HS","PDH",
U196="IP &amp; VLAN","PDH",
U196="Warehouse HUAWEI","SPARE-ISSUE",
U196="SPARE-HS","SPARE-ISSUE",
U196="Power Telco","BSS",U196="no impacts","no impacts"
),"")</f>
        <v/>
      </c>
      <c r="T196" s="40" t="str" cm="1">
        <f t="array" ref="T196">IFERROR(_xlfn.IFS(
U196="MPR ISSUE","TX ISSUE",
U196="BSS Hardware Issue","RAN ISSUE",
U196="Sites strategiques, MLL, Pylone, etc.","ENVTECH",
U196="AKTIVCO DEFAUT GE &amp; POWER Cabinet","POWER ISSUE",
U196="AKTIVCO Coupure ENEO &amp; Baisse de tension","POWER ISSUE",
U196="Coupure ENEO &amp; Baisse de tension","POWER ISSUE",
U196="Defaut GE &amp; POWER Cabinet","POWER ISSUE",
U196="Sharing","POWER ISSUE",
U196="Sites strategiques &amp; DataCenter","POWER ISSUE",
U196="Exclu","Exclu",
U196="SAT","TX ISSUE",
U196="SPARE-ISSUE","SPARE-ISSUE",
U196="Fiber CAmtel","TX ISSUE",
U196="Fiber AOF","TX ISSUE",
U196="Projet OCM (HUAWEI)","TRAVAUX-HUAWEI",
U196="Projet OCM (NOKIA)","TRAVAUX -NOKIA",
U196="ACCESS-ISSUE","ACCESS-ISSUE",
U196="Projet OCM (ZTE, NOKIA, autres projets)","TRAVAUX OCM",
U196="No root CAuse","No root cause",
U196="ODU HS","TX ISSUE",
U196="IP &amp; VLAN","TX ISSUE",
U196="Warehouse HUAWEI","SPARE-ISSUE",
U196="SPARE-HS","SPARE-ISSUE",
U196="Power Telco","RAN ISSUE",U196="no impacts","no impacts"
),"")</f>
        <v/>
      </c>
      <c r="U196" s="70"/>
      <c r="V196" s="40" t="str" cm="1">
        <f t="array" ref="V196">IFERROR(_xlfn.IFS(
U196="MPR ISSUE","ACTIVE",
U196="BSS Hardware Issue","ACTIVE",
U196="Sites strategiques, MLL, Pylone, etc.","PASSIVE",
U196="AKTIVCO DEFAUT GE &amp; POWER Cabinet","PASSIVE",
U196="AKTIVCO Coupure ENEO &amp; Baisse de tension","PASSIVE",
U196="Coupure ENEO &amp; Baisse de tension","PASSIVE",
U196="Defaut GE &amp; POWER Cabinet","PASSIVE",
U196="Sharing","PASSIVE",
U196="Sites strategiques &amp; DataCenter","PASSIVE",
U196="Exclu","Exclu",
U196="SAT","ACTIVE",
U196="SPARE-ISSUE","SPARE-ISSUE",
U196="Fiber CAmtel","ACTIVE",
U196="Fiber AOF","ACTIVE",
U196="Projet OCM (HUAWEI)","PLANNED WORKS",
U196="Projet OCM (NOKIA)","PLANNED WORKS",
U196="ACCESS-ISSUE","ACCESS-ISSUE",
U196="Projet OCM (ZTE, NOKIA, autres projets)","PLANNED WORKS",
U196="No root CAuse","No root cause",
U196="ODU HS","ACTIVE",
U196="IP &amp; VLAN","ACTIVE",
U196="Warehouse HUAWEI","SPARE-ISSUE",
U196="SPARE-HS","SPARE-ISSUE",
U196="Power Telco","ACTIVE", U196="no impacts","no impacts"
),"")</f>
        <v/>
      </c>
      <c r="W196" s="101" t="s">
        <v>6254</v>
      </c>
      <c r="X196" s="101" t="s">
        <v>6250</v>
      </c>
      <c r="Y196" s="101"/>
      <c r="Z196" s="101" t="s">
        <v>11</v>
      </c>
      <c r="AA196" s="101" t="s">
        <v>6215</v>
      </c>
      <c r="AB196" s="17" t="s">
        <v>6408</v>
      </c>
      <c r="AC196" s="17"/>
      <c r="AD196" s="9" t="s">
        <v>5468</v>
      </c>
      <c r="AE196" s="7"/>
      <c r="AF196" s="6" t="s">
        <v>5468</v>
      </c>
      <c r="AG196" s="7" t="s">
        <v>6315</v>
      </c>
      <c r="AH196" s="3" t="s">
        <v>5853</v>
      </c>
      <c r="AI196" s="18" t="s">
        <v>5468</v>
      </c>
      <c r="AJ196" s="18" t="s">
        <v>5468</v>
      </c>
      <c r="AK196" s="18" t="s">
        <v>5468</v>
      </c>
      <c r="AL196" s="18" t="s">
        <v>5468</v>
      </c>
      <c r="AM196" s="18" t="s">
        <v>5468</v>
      </c>
      <c r="AN196" s="9" t="s">
        <v>5468</v>
      </c>
      <c r="AO196" s="14"/>
      <c r="AP196" s="14" t="s">
        <v>5468</v>
      </c>
      <c r="AQ196" s="14" t="s">
        <v>5468</v>
      </c>
      <c r="AR196" s="14" t="s">
        <v>5468</v>
      </c>
      <c r="AS196" s="9" t="s">
        <v>5468</v>
      </c>
    </row>
    <row r="197" spans="1:45" x14ac:dyDescent="0.3">
      <c r="A197" s="1" t="s">
        <v>1591</v>
      </c>
      <c r="B197" s="8" t="s">
        <v>1592</v>
      </c>
      <c r="C197" s="3" t="str">
        <f>_xlfn.XLOOKUP(B197,'[1]daily break down'!$D:$D,'[1]daily break down'!$E:$E,"")</f>
        <v>SUD-OUEST</v>
      </c>
      <c r="D197" s="1" t="s">
        <v>11</v>
      </c>
      <c r="E197" s="1" t="s">
        <v>12</v>
      </c>
      <c r="F197" s="3" t="s">
        <v>51</v>
      </c>
      <c r="G197" s="1" t="s">
        <v>52</v>
      </c>
      <c r="H197" s="27" t="str">
        <f>_xlfn.XLOOKUP(B197,[2]CALCULATION!$B:$B,[2]CALCULATION!$H:$H,"")</f>
        <v>Huawei</v>
      </c>
      <c r="I197" s="100" t="s">
        <v>6097</v>
      </c>
      <c r="J197" s="41" t="s">
        <v>5541</v>
      </c>
      <c r="K197" s="41"/>
      <c r="L197" s="41">
        <v>0</v>
      </c>
      <c r="M197" s="41">
        <v>0</v>
      </c>
      <c r="N197" s="41">
        <v>0.57589467886871393</v>
      </c>
      <c r="O197" s="41">
        <v>0.1659554037433689</v>
      </c>
      <c r="P197" s="41">
        <v>6.3141527767076724</v>
      </c>
      <c r="Q197" s="41">
        <v>7.1793324258845495</v>
      </c>
      <c r="R197" s="41">
        <v>5.5764582673435426</v>
      </c>
      <c r="S197" s="40" t="str" cm="1">
        <f t="array" ref="S197">IFERROR(_xlfn.IFS(
U197="MPR ISSUE","PDH",
U197="BSS Hardware Issue","BSS",
U197="Sites strategiques, MLL, Pylone, etc.","ENVTECH",
U197="AKTIVCO DEFAUT GE &amp; POWER Cabinet","AKTIVCO",
U197="AKTIVCO Coupure ENEO &amp; Baisse de tension","AKTIVCO GRID ONLY",
U197="Coupure ENEO &amp; Baisse de tension","IHS GRID ONLY",
U197="Defaut GE &amp; POWER Cabinet","IHS",
U197="Sharing","Partners",
U197="Sites strategiques &amp; DataCenter","SST &amp; DC",
U197="Exclu","Exclu",
U197="SAT","SAT",
U197="SPARE-ISSUE","SPARE-ISSUE",
U197="Fiber CAmtel","TRANS_FO_CAMTEL",
U197="Fiber AOF","Fiber AOF",
U197="Projet OCM (HUAWEI)","TRAVAUX-HUAWEI",
U197="Projet OCM (NOKIA)","TRAVAUX-NOKIA",
U197="ACCESS-ISSUE","ACCESS-ISSUE",
U197="Projet OCM (ZTE, NOKIA, autres projets)","TRAVAUX OCM",
U197="No root CAuse","No root cause",
U197="ODU HS","PDH",
U197="IP &amp; VLAN","PDH",
U197="Warehouse HUAWEI","SPARE-ISSUE",
U197="SPARE-HS","SPARE-ISSUE",
U197="Power Telco","BSS",U197="no impacts","no impacts"
),"")</f>
        <v/>
      </c>
      <c r="T197" s="40" t="str" cm="1">
        <f t="array" ref="T197">IFERROR(_xlfn.IFS(
U197="MPR ISSUE","TX ISSUE",
U197="BSS Hardware Issue","RAN ISSUE",
U197="Sites strategiques, MLL, Pylone, etc.","ENVTECH",
U197="AKTIVCO DEFAUT GE &amp; POWER Cabinet","POWER ISSUE",
U197="AKTIVCO Coupure ENEO &amp; Baisse de tension","POWER ISSUE",
U197="Coupure ENEO &amp; Baisse de tension","POWER ISSUE",
U197="Defaut GE &amp; POWER Cabinet","POWER ISSUE",
U197="Sharing","POWER ISSUE",
U197="Sites strategiques &amp; DataCenter","POWER ISSUE",
U197="Exclu","Exclu",
U197="SAT","TX ISSUE",
U197="SPARE-ISSUE","SPARE-ISSUE",
U197="Fiber CAmtel","TX ISSUE",
U197="Fiber AOF","TX ISSUE",
U197="Projet OCM (HUAWEI)","TRAVAUX-HUAWEI",
U197="Projet OCM (NOKIA)","TRAVAUX -NOKIA",
U197="ACCESS-ISSUE","ACCESS-ISSUE",
U197="Projet OCM (ZTE, NOKIA, autres projets)","TRAVAUX OCM",
U197="No root CAuse","No root cause",
U197="ODU HS","TX ISSUE",
U197="IP &amp; VLAN","TX ISSUE",
U197="Warehouse HUAWEI","SPARE-ISSUE",
U197="SPARE-HS","SPARE-ISSUE",
U197="Power Telco","RAN ISSUE",U197="no impacts","no impacts"
),"")</f>
        <v/>
      </c>
      <c r="U197" s="70"/>
      <c r="V197" s="40" t="str" cm="1">
        <f t="array" ref="V197">IFERROR(_xlfn.IFS(
U197="MPR ISSUE","ACTIVE",
U197="BSS Hardware Issue","ACTIVE",
U197="Sites strategiques, MLL, Pylone, etc.","PASSIVE",
U197="AKTIVCO DEFAUT GE &amp; POWER Cabinet","PASSIVE",
U197="AKTIVCO Coupure ENEO &amp; Baisse de tension","PASSIVE",
U197="Coupure ENEO &amp; Baisse de tension","PASSIVE",
U197="Defaut GE &amp; POWER Cabinet","PASSIVE",
U197="Sharing","PASSIVE",
U197="Sites strategiques &amp; DataCenter","PASSIVE",
U197="Exclu","Exclu",
U197="SAT","ACTIVE",
U197="SPARE-ISSUE","SPARE-ISSUE",
U197="Fiber CAmtel","ACTIVE",
U197="Fiber AOF","ACTIVE",
U197="Projet OCM (HUAWEI)","PLANNED WORKS",
U197="Projet OCM (NOKIA)","PLANNED WORKS",
U197="ACCESS-ISSUE","ACCESS-ISSUE",
U197="Projet OCM (ZTE, NOKIA, autres projets)","PLANNED WORKS",
U197="No root CAuse","No root cause",
U197="ODU HS","ACTIVE",
U197="IP &amp; VLAN","ACTIVE",
U197="Warehouse HUAWEI","SPARE-ISSUE",
U197="SPARE-HS","SPARE-ISSUE",
U197="Power Telco","ACTIVE", U197="no impacts","no impacts"
),"")</f>
        <v/>
      </c>
      <c r="W197" s="101" t="s">
        <v>6254</v>
      </c>
      <c r="X197" s="101" t="s">
        <v>6250</v>
      </c>
      <c r="Y197" s="101"/>
      <c r="Z197" s="101" t="s">
        <v>11</v>
      </c>
      <c r="AA197" s="101" t="s">
        <v>6215</v>
      </c>
      <c r="AB197" s="17" t="s">
        <v>6409</v>
      </c>
      <c r="AC197" s="17"/>
      <c r="AD197" s="9" t="s">
        <v>5468</v>
      </c>
      <c r="AE197" s="7"/>
      <c r="AF197" s="6" t="s">
        <v>5468</v>
      </c>
      <c r="AG197" s="7" t="s">
        <v>6316</v>
      </c>
      <c r="AH197" s="3" t="s">
        <v>5896</v>
      </c>
      <c r="AI197" s="18" t="s">
        <v>5468</v>
      </c>
      <c r="AJ197" s="18" t="s">
        <v>5468</v>
      </c>
      <c r="AK197" s="18" t="s">
        <v>5468</v>
      </c>
      <c r="AL197" s="18" t="s">
        <v>5468</v>
      </c>
      <c r="AM197" s="18" t="s">
        <v>5468</v>
      </c>
      <c r="AN197" s="9" t="s">
        <v>5468</v>
      </c>
      <c r="AO197" s="14"/>
      <c r="AP197" s="14" t="s">
        <v>5468</v>
      </c>
      <c r="AQ197" s="14" t="s">
        <v>5468</v>
      </c>
      <c r="AR197" s="14" t="s">
        <v>5468</v>
      </c>
      <c r="AS197" s="9" t="s">
        <v>5468</v>
      </c>
    </row>
    <row r="198" spans="1:45" x14ac:dyDescent="0.3">
      <c r="A198" s="1" t="s">
        <v>476</v>
      </c>
      <c r="B198" s="1" t="s">
        <v>477</v>
      </c>
      <c r="C198" s="3" t="str">
        <f>_xlfn.XLOOKUP(B198,'[1]daily break down'!$D:$D,'[1]daily break down'!$E:$E,"")</f>
        <v>NORD-OUEST</v>
      </c>
      <c r="D198" s="1" t="s">
        <v>11</v>
      </c>
      <c r="E198" s="1" t="s">
        <v>96</v>
      </c>
      <c r="F198" s="3" t="s">
        <v>51</v>
      </c>
      <c r="G198" s="1" t="s">
        <v>476</v>
      </c>
      <c r="H198" s="28" t="str">
        <f>_xlfn.XLOOKUP(B198,[2]CALCULATION!$B:$B,[2]CALCULATION!$H:$H,"")</f>
        <v>NOKIA</v>
      </c>
      <c r="I198" s="100" t="s">
        <v>6097</v>
      </c>
      <c r="J198" s="41" t="s">
        <v>6092</v>
      </c>
      <c r="K198" s="41"/>
      <c r="L198" s="41">
        <v>7.8385525906521352</v>
      </c>
      <c r="M198" s="41">
        <v>5.800877057811336</v>
      </c>
      <c r="N198" s="41">
        <v>5.3659865081199554</v>
      </c>
      <c r="O198" s="41">
        <v>5.4891020537449382</v>
      </c>
      <c r="P198" s="41">
        <v>5.4152291593542845</v>
      </c>
      <c r="Q198" s="41">
        <v>3.0007340918235439</v>
      </c>
      <c r="R198" s="41">
        <v>2.0532990614468392</v>
      </c>
      <c r="S198" s="40" t="str" cm="1">
        <f t="array" ref="S198">IFERROR(_xlfn.IFS(
U198="MPR ISSUE","PDH",
U198="BSS Hardware Issue","BSS",
U198="Sites strategiques, MLL, Pylone, etc.","ENVTECH",
U198="AKTIVCO DEFAUT GE &amp; POWER Cabinet","AKTIVCO",
U198="AKTIVCO Coupure ENEO &amp; Baisse de tension","AKTIVCO GRID ONLY",
U198="Coupure ENEO &amp; Baisse de tension","IHS GRID ONLY",
U198="Defaut GE &amp; POWER Cabinet","IHS",
U198="Sharing","Partners",
U198="Sites strategiques &amp; DataCenter","SST &amp; DC",
U198="Exclu","Exclu",
U198="SAT","SAT",
U198="SPARE-ISSUE","SPARE-ISSUE",
U198="Fiber CAmtel","TRANS_FO_CAMTEL",
U198="Fiber AOF","Fiber AOF",
U198="Projet OCM (HUAWEI)","TRAVAUX-HUAWEI",
U198="Projet OCM (NOKIA)","TRAVAUX-NOKIA",
U198="ACCESS-ISSUE","ACCESS-ISSUE",
U198="Projet OCM (ZTE, NOKIA, autres projets)","TRAVAUX OCM",
U198="No root CAuse","No root cause",
U198="ODU HS","PDH",
U198="IP &amp; VLAN","PDH",
U198="Warehouse HUAWEI","SPARE-ISSUE",
U198="SPARE-HS","SPARE-ISSUE",
U198="Power Telco","BSS",U198="no impacts","no impacts"
),"")</f>
        <v/>
      </c>
      <c r="T198" s="40" t="str" cm="1">
        <f t="array" ref="T198">IFERROR(_xlfn.IFS(
U198="MPR ISSUE","TX ISSUE",
U198="BSS Hardware Issue","RAN ISSUE",
U198="Sites strategiques, MLL, Pylone, etc.","ENVTECH",
U198="AKTIVCO DEFAUT GE &amp; POWER Cabinet","POWER ISSUE",
U198="AKTIVCO Coupure ENEO &amp; Baisse de tension","POWER ISSUE",
U198="Coupure ENEO &amp; Baisse de tension","POWER ISSUE",
U198="Defaut GE &amp; POWER Cabinet","POWER ISSUE",
U198="Sharing","POWER ISSUE",
U198="Sites strategiques &amp; DataCenter","POWER ISSUE",
U198="Exclu","Exclu",
U198="SAT","TX ISSUE",
U198="SPARE-ISSUE","SPARE-ISSUE",
U198="Fiber CAmtel","TX ISSUE",
U198="Fiber AOF","TX ISSUE",
U198="Projet OCM (HUAWEI)","TRAVAUX-HUAWEI",
U198="Projet OCM (NOKIA)","TRAVAUX -NOKIA",
U198="ACCESS-ISSUE","ACCESS-ISSUE",
U198="Projet OCM (ZTE, NOKIA, autres projets)","TRAVAUX OCM",
U198="No root CAuse","No root cause",
U198="ODU HS","TX ISSUE",
U198="IP &amp; VLAN","TX ISSUE",
U198="Warehouse HUAWEI","SPARE-ISSUE",
U198="SPARE-HS","SPARE-ISSUE",
U198="Power Telco","RAN ISSUE",U198="no impacts","no impacts"
),"")</f>
        <v/>
      </c>
      <c r="U198" s="70"/>
      <c r="V198" s="40" t="str" cm="1">
        <f t="array" ref="V198">IFERROR(_xlfn.IFS(
U198="MPR ISSUE","ACTIVE",
U198="BSS Hardware Issue","ACTIVE",
U198="Sites strategiques, MLL, Pylone, etc.","PASSIVE",
U198="AKTIVCO DEFAUT GE &amp; POWER Cabinet","PASSIVE",
U198="AKTIVCO Coupure ENEO &amp; Baisse de tension","PASSIVE",
U198="Coupure ENEO &amp; Baisse de tension","PASSIVE",
U198="Defaut GE &amp; POWER Cabinet","PASSIVE",
U198="Sharing","PASSIVE",
U198="Sites strategiques &amp; DataCenter","PASSIVE",
U198="Exclu","Exclu",
U198="SAT","ACTIVE",
U198="SPARE-ISSUE","SPARE-ISSUE",
U198="Fiber CAmtel","ACTIVE",
U198="Fiber AOF","ACTIVE",
U198="Projet OCM (HUAWEI)","PLANNED WORKS",
U198="Projet OCM (NOKIA)","PLANNED WORKS",
U198="ACCESS-ISSUE","ACCESS-ISSUE",
U198="Projet OCM (ZTE, NOKIA, autres projets)","PLANNED WORKS",
U198="No root CAuse","No root cause",
U198="ODU HS","ACTIVE",
U198="IP &amp; VLAN","ACTIVE",
U198="Warehouse HUAWEI","SPARE-ISSUE",
U198="SPARE-HS","SPARE-ISSUE",
U198="Power Telco","ACTIVE", U198="no impacts","no impacts"
),"")</f>
        <v/>
      </c>
      <c r="W198" s="98"/>
      <c r="X198" s="98"/>
      <c r="Y198" s="98"/>
      <c r="Z198" s="98"/>
      <c r="AA198" s="98"/>
      <c r="AB198" s="17" t="s">
        <v>5799</v>
      </c>
      <c r="AC198" s="17"/>
      <c r="AD198" s="9"/>
      <c r="AE198" s="7" t="s">
        <v>5468</v>
      </c>
      <c r="AF198" s="6" t="s">
        <v>5468</v>
      </c>
      <c r="AG198" s="7" t="s">
        <v>5468</v>
      </c>
      <c r="AH198" s="3" t="s">
        <v>5468</v>
      </c>
      <c r="AI198" s="18" t="s">
        <v>5468</v>
      </c>
      <c r="AJ198" s="18" t="s">
        <v>5468</v>
      </c>
      <c r="AK198" s="18" t="s">
        <v>5468</v>
      </c>
      <c r="AL198" s="18" t="s">
        <v>5468</v>
      </c>
      <c r="AM198" s="18" t="s">
        <v>5468</v>
      </c>
      <c r="AN198" s="9" t="s">
        <v>5799</v>
      </c>
      <c r="AO198" s="14"/>
      <c r="AP198" s="14" t="s">
        <v>5468</v>
      </c>
      <c r="AQ198" s="14" t="s">
        <v>5468</v>
      </c>
      <c r="AR198" s="14" t="s">
        <v>5468</v>
      </c>
      <c r="AS198" s="9" t="s">
        <v>5468</v>
      </c>
    </row>
    <row r="199" spans="1:45" x14ac:dyDescent="0.3">
      <c r="A199" s="1" t="s">
        <v>3812</v>
      </c>
      <c r="B199" s="8" t="s">
        <v>3813</v>
      </c>
      <c r="C199" s="3" t="str">
        <f>_xlfn.XLOOKUP(B199,'[1]daily break down'!$D:$D,'[1]daily break down'!$E:$E,"")</f>
        <v>Garoua</v>
      </c>
      <c r="D199" s="1" t="s">
        <v>11</v>
      </c>
      <c r="E199" s="1" t="s">
        <v>12</v>
      </c>
      <c r="F199" s="3" t="s">
        <v>23</v>
      </c>
      <c r="G199" s="1" t="s">
        <v>24</v>
      </c>
      <c r="H199" s="27" t="str">
        <f>_xlfn.XLOOKUP(B199,[2]CALCULATION!$B:$B,[2]CALCULATION!$H:$H,"")</f>
        <v>Huawei</v>
      </c>
      <c r="I199" s="100" t="s">
        <v>6097</v>
      </c>
      <c r="J199" s="41" t="s">
        <v>5541</v>
      </c>
      <c r="K199" s="41"/>
      <c r="L199" s="41">
        <v>0</v>
      </c>
      <c r="M199" s="41">
        <v>0</v>
      </c>
      <c r="N199" s="41">
        <v>0</v>
      </c>
      <c r="O199" s="41">
        <v>0.44762479561000251</v>
      </c>
      <c r="P199" s="41">
        <v>0</v>
      </c>
      <c r="Q199" s="41">
        <v>4.7953531773548717</v>
      </c>
      <c r="R199" s="41">
        <v>5.3887975732879045</v>
      </c>
      <c r="S199" s="40" t="str" cm="1">
        <f t="array" ref="S199">IFERROR(_xlfn.IFS(
U199="MPR ISSUE","PDH",
U199="BSS Hardware Issue","BSS",
U199="Sites strategiques, MLL, Pylone, etc.","ENVTECH",
U199="AKTIVCO DEFAUT GE &amp; POWER Cabinet","AKTIVCO",
U199="AKTIVCO Coupure ENEO &amp; Baisse de tension","AKTIVCO GRID ONLY",
U199="Coupure ENEO &amp; Baisse de tension","IHS GRID ONLY",
U199="Defaut GE &amp; POWER Cabinet","IHS",
U199="Sharing","Partners",
U199="Sites strategiques &amp; DataCenter","SST &amp; DC",
U199="Exclu","Exclu",
U199="SAT","SAT",
U199="SPARE-ISSUE","SPARE-ISSUE",
U199="Fiber CAmtel","TRANS_FO_CAMTEL",
U199="Fiber AOF","Fiber AOF",
U199="Projet OCM (HUAWEI)","TRAVAUX-HUAWEI",
U199="Projet OCM (NOKIA)","TRAVAUX-NOKIA",
U199="ACCESS-ISSUE","ACCESS-ISSUE",
U199="Projet OCM (ZTE, NOKIA, autres projets)","TRAVAUX OCM",
U199="No root CAuse","No root cause",
U199="ODU HS","PDH",
U199="IP &amp; VLAN","PDH",
U199="Warehouse HUAWEI","SPARE-ISSUE",
U199="SPARE-HS","SPARE-ISSUE",
U199="Power Telco","BSS",U199="no impacts","no impacts"
),"")</f>
        <v/>
      </c>
      <c r="T199" s="40" t="str" cm="1">
        <f t="array" ref="T199">IFERROR(_xlfn.IFS(
U199="MPR ISSUE","TX ISSUE",
U199="BSS Hardware Issue","RAN ISSUE",
U199="Sites strategiques, MLL, Pylone, etc.","ENVTECH",
U199="AKTIVCO DEFAUT GE &amp; POWER Cabinet","POWER ISSUE",
U199="AKTIVCO Coupure ENEO &amp; Baisse de tension","POWER ISSUE",
U199="Coupure ENEO &amp; Baisse de tension","POWER ISSUE",
U199="Defaut GE &amp; POWER Cabinet","POWER ISSUE",
U199="Sharing","POWER ISSUE",
U199="Sites strategiques &amp; DataCenter","POWER ISSUE",
U199="Exclu","Exclu",
U199="SAT","TX ISSUE",
U199="SPARE-ISSUE","SPARE-ISSUE",
U199="Fiber CAmtel","TX ISSUE",
U199="Fiber AOF","TX ISSUE",
U199="Projet OCM (HUAWEI)","TRAVAUX-HUAWEI",
U199="Projet OCM (NOKIA)","TRAVAUX -NOKIA",
U199="ACCESS-ISSUE","ACCESS-ISSUE",
U199="Projet OCM (ZTE, NOKIA, autres projets)","TRAVAUX OCM",
U199="No root CAuse","No root cause",
U199="ODU HS","TX ISSUE",
U199="IP &amp; VLAN","TX ISSUE",
U199="Warehouse HUAWEI","SPARE-ISSUE",
U199="SPARE-HS","SPARE-ISSUE",
U199="Power Telco","RAN ISSUE",U199="no impacts","no impacts"
),"")</f>
        <v/>
      </c>
      <c r="U199" s="70"/>
      <c r="V199" s="40" t="str" cm="1">
        <f t="array" ref="V199">IFERROR(_xlfn.IFS(
U199="MPR ISSUE","ACTIVE",
U199="BSS Hardware Issue","ACTIVE",
U199="Sites strategiques, MLL, Pylone, etc.","PASSIVE",
U199="AKTIVCO DEFAUT GE &amp; POWER Cabinet","PASSIVE",
U199="AKTIVCO Coupure ENEO &amp; Baisse de tension","PASSIVE",
U199="Coupure ENEO &amp; Baisse de tension","PASSIVE",
U199="Defaut GE &amp; POWER Cabinet","PASSIVE",
U199="Sharing","PASSIVE",
U199="Sites strategiques &amp; DataCenter","PASSIVE",
U199="Exclu","Exclu",
U199="SAT","ACTIVE",
U199="SPARE-ISSUE","SPARE-ISSUE",
U199="Fiber CAmtel","ACTIVE",
U199="Fiber AOF","ACTIVE",
U199="Projet OCM (HUAWEI)","PLANNED WORKS",
U199="Projet OCM (NOKIA)","PLANNED WORKS",
U199="ACCESS-ISSUE","ACCESS-ISSUE",
U199="Projet OCM (ZTE, NOKIA, autres projets)","PLANNED WORKS",
U199="No root CAuse","No root cause",
U199="ODU HS","ACTIVE",
U199="IP &amp; VLAN","ACTIVE",
U199="Warehouse HUAWEI","SPARE-ISSUE",
U199="SPARE-HS","SPARE-ISSUE",
U199="Power Telco","ACTIVE", U199="no impacts","no impacts"
),"")</f>
        <v/>
      </c>
      <c r="W199" s="101" t="s">
        <v>6288</v>
      </c>
      <c r="X199" s="101" t="s">
        <v>6289</v>
      </c>
      <c r="Y199" s="101"/>
      <c r="Z199" s="101" t="s">
        <v>6308</v>
      </c>
      <c r="AA199" s="101" t="s">
        <v>6215</v>
      </c>
      <c r="AB199" s="17" t="s">
        <v>6316</v>
      </c>
      <c r="AC199" s="17"/>
      <c r="AD199" s="9" t="s">
        <v>5468</v>
      </c>
      <c r="AE199" s="7"/>
      <c r="AF199" s="6" t="s">
        <v>5468</v>
      </c>
      <c r="AG199" s="7" t="s">
        <v>6316</v>
      </c>
      <c r="AH199" s="3" t="s">
        <v>5468</v>
      </c>
      <c r="AI199" s="18" t="s">
        <v>5468</v>
      </c>
      <c r="AJ199" s="18" t="s">
        <v>5468</v>
      </c>
      <c r="AK199" s="18" t="s">
        <v>5468</v>
      </c>
      <c r="AL199" s="18" t="s">
        <v>5468</v>
      </c>
      <c r="AM199" s="18" t="s">
        <v>5468</v>
      </c>
      <c r="AN199" s="9" t="s">
        <v>5468</v>
      </c>
      <c r="AO199" s="14"/>
      <c r="AP199" s="14" t="s">
        <v>5468</v>
      </c>
      <c r="AQ199" s="14" t="s">
        <v>5468</v>
      </c>
      <c r="AR199" s="14" t="s">
        <v>5468</v>
      </c>
      <c r="AS199" s="9" t="s">
        <v>5468</v>
      </c>
    </row>
    <row r="200" spans="1:45" x14ac:dyDescent="0.3">
      <c r="A200" s="1" t="s">
        <v>2416</v>
      </c>
      <c r="B200" s="8" t="s">
        <v>2417</v>
      </c>
      <c r="C200" s="3" t="str">
        <f>_xlfn.XLOOKUP(B200,'[1]daily break down'!$D:$D,'[1]daily break down'!$E:$E,"")</f>
        <v>NORD-OUEST</v>
      </c>
      <c r="D200" s="1" t="s">
        <v>11</v>
      </c>
      <c r="E200" s="1" t="s">
        <v>96</v>
      </c>
      <c r="F200" s="3" t="s">
        <v>51</v>
      </c>
      <c r="G200" s="1" t="s">
        <v>2048</v>
      </c>
      <c r="H200" s="28" t="str">
        <f>_xlfn.XLOOKUP(B200,[2]CALCULATION!$B:$B,[2]CALCULATION!$H:$H,"")</f>
        <v>NOKIA</v>
      </c>
      <c r="I200" s="100" t="s">
        <v>6097</v>
      </c>
      <c r="J200" s="41" t="s">
        <v>6092</v>
      </c>
      <c r="K200" s="41"/>
      <c r="L200" s="41">
        <v>1.3379683739845005E-4</v>
      </c>
      <c r="M200" s="41">
        <v>0.48727217470957362</v>
      </c>
      <c r="N200" s="41">
        <v>0.52617625951372105</v>
      </c>
      <c r="O200" s="41">
        <v>2.3124130242680727</v>
      </c>
      <c r="P200" s="41">
        <v>3.8427078850392209</v>
      </c>
      <c r="Q200" s="41">
        <v>7.6959191724408045E-3</v>
      </c>
      <c r="R200" s="41">
        <v>1.9228889687900397</v>
      </c>
      <c r="S200" s="40" t="str" cm="1">
        <f t="array" ref="S200">IFERROR(_xlfn.IFS(
U200="MPR ISSUE","PDH",
U200="BSS Hardware Issue","BSS",
U200="Sites strategiques, MLL, Pylone, etc.","ENVTECH",
U200="AKTIVCO DEFAUT GE &amp; POWER Cabinet","AKTIVCO",
U200="AKTIVCO Coupure ENEO &amp; Baisse de tension","AKTIVCO GRID ONLY",
U200="Coupure ENEO &amp; Baisse de tension","IHS GRID ONLY",
U200="Defaut GE &amp; POWER Cabinet","IHS",
U200="Sharing","Partners",
U200="Sites strategiques &amp; DataCenter","SST &amp; DC",
U200="Exclu","Exclu",
U200="SAT","SAT",
U200="SPARE-ISSUE","SPARE-ISSUE",
U200="Fiber CAmtel","TRANS_FO_CAMTEL",
U200="Fiber AOF","Fiber AOF",
U200="Projet OCM (HUAWEI)","TRAVAUX-HUAWEI",
U200="Projet OCM (NOKIA)","TRAVAUX-NOKIA",
U200="ACCESS-ISSUE","ACCESS-ISSUE",
U200="Projet OCM (ZTE, NOKIA, autres projets)","TRAVAUX OCM",
U200="No root CAuse","No root cause",
U200="ODU HS","PDH",
U200="IP &amp; VLAN","PDH",
U200="Warehouse HUAWEI","SPARE-ISSUE",
U200="SPARE-HS","SPARE-ISSUE",
U200="Power Telco","BSS",U200="no impacts","no impacts"
),"")</f>
        <v/>
      </c>
      <c r="T200" s="40" t="str" cm="1">
        <f t="array" ref="T200">IFERROR(_xlfn.IFS(
U200="MPR ISSUE","TX ISSUE",
U200="BSS Hardware Issue","RAN ISSUE",
U200="Sites strategiques, MLL, Pylone, etc.","ENVTECH",
U200="AKTIVCO DEFAUT GE &amp; POWER Cabinet","POWER ISSUE",
U200="AKTIVCO Coupure ENEO &amp; Baisse de tension","POWER ISSUE",
U200="Coupure ENEO &amp; Baisse de tension","POWER ISSUE",
U200="Defaut GE &amp; POWER Cabinet","POWER ISSUE",
U200="Sharing","POWER ISSUE",
U200="Sites strategiques &amp; DataCenter","POWER ISSUE",
U200="Exclu","Exclu",
U200="SAT","TX ISSUE",
U200="SPARE-ISSUE","SPARE-ISSUE",
U200="Fiber CAmtel","TX ISSUE",
U200="Fiber AOF","TX ISSUE",
U200="Projet OCM (HUAWEI)","TRAVAUX-HUAWEI",
U200="Projet OCM (NOKIA)","TRAVAUX -NOKIA",
U200="ACCESS-ISSUE","ACCESS-ISSUE",
U200="Projet OCM (ZTE, NOKIA, autres projets)","TRAVAUX OCM",
U200="No root CAuse","No root cause",
U200="ODU HS","TX ISSUE",
U200="IP &amp; VLAN","TX ISSUE",
U200="Warehouse HUAWEI","SPARE-ISSUE",
U200="SPARE-HS","SPARE-ISSUE",
U200="Power Telco","RAN ISSUE",U200="no impacts","no impacts"
),"")</f>
        <v/>
      </c>
      <c r="U200" s="70"/>
      <c r="V200" s="40" t="str" cm="1">
        <f t="array" ref="V200">IFERROR(_xlfn.IFS(
U200="MPR ISSUE","ACTIVE",
U200="BSS Hardware Issue","ACTIVE",
U200="Sites strategiques, MLL, Pylone, etc.","PASSIVE",
U200="AKTIVCO DEFAUT GE &amp; POWER Cabinet","PASSIVE",
U200="AKTIVCO Coupure ENEO &amp; Baisse de tension","PASSIVE",
U200="Coupure ENEO &amp; Baisse de tension","PASSIVE",
U200="Defaut GE &amp; POWER Cabinet","PASSIVE",
U200="Sharing","PASSIVE",
U200="Sites strategiques &amp; DataCenter","PASSIVE",
U200="Exclu","Exclu",
U200="SAT","ACTIVE",
U200="SPARE-ISSUE","SPARE-ISSUE",
U200="Fiber CAmtel","ACTIVE",
U200="Fiber AOF","ACTIVE",
U200="Projet OCM (HUAWEI)","PLANNED WORKS",
U200="Projet OCM (NOKIA)","PLANNED WORKS",
U200="ACCESS-ISSUE","ACCESS-ISSUE",
U200="Projet OCM (ZTE, NOKIA, autres projets)","PLANNED WORKS",
U200="No root CAuse","No root cause",
U200="ODU HS","ACTIVE",
U200="IP &amp; VLAN","ACTIVE",
U200="Warehouse HUAWEI","SPARE-ISSUE",
U200="SPARE-HS","SPARE-ISSUE",
U200="Power Telco","ACTIVE", U200="no impacts","no impacts"
),"")</f>
        <v/>
      </c>
      <c r="W200" s="98"/>
      <c r="X200" s="98"/>
      <c r="Y200" s="98"/>
      <c r="Z200" s="98"/>
      <c r="AA200" s="98"/>
      <c r="AB200" s="17" t="s">
        <v>5800</v>
      </c>
      <c r="AC200" s="17"/>
      <c r="AD200" s="9" t="s">
        <v>5468</v>
      </c>
      <c r="AE200" s="7" t="s">
        <v>5468</v>
      </c>
      <c r="AF200" s="6" t="s">
        <v>5468</v>
      </c>
      <c r="AG200" s="7" t="s">
        <v>5468</v>
      </c>
      <c r="AH200" s="3" t="s">
        <v>5468</v>
      </c>
      <c r="AI200" s="18" t="s">
        <v>5468</v>
      </c>
      <c r="AJ200" s="18" t="s">
        <v>5468</v>
      </c>
      <c r="AK200" s="18" t="s">
        <v>5468</v>
      </c>
      <c r="AL200" s="18" t="s">
        <v>5468</v>
      </c>
      <c r="AM200" s="18" t="s">
        <v>5468</v>
      </c>
      <c r="AN200" s="9" t="s">
        <v>5800</v>
      </c>
      <c r="AO200" s="14"/>
      <c r="AP200" s="14" t="s">
        <v>5468</v>
      </c>
      <c r="AQ200" s="14" t="s">
        <v>5468</v>
      </c>
      <c r="AR200" s="14" t="s">
        <v>5468</v>
      </c>
      <c r="AS200" s="9" t="s">
        <v>5468</v>
      </c>
    </row>
    <row r="201" spans="1:45" x14ac:dyDescent="0.3">
      <c r="A201" s="1" t="s">
        <v>16</v>
      </c>
      <c r="B201" s="8" t="s">
        <v>17</v>
      </c>
      <c r="C201" s="3" t="str">
        <f>_xlfn.XLOOKUP(B201,'[1]daily break down'!$D:$D,'[1]daily break down'!$E:$E,"")</f>
        <v>SUD-OUEST</v>
      </c>
      <c r="D201" s="1" t="s">
        <v>18</v>
      </c>
      <c r="E201" s="1"/>
      <c r="F201" s="3" t="s">
        <v>13</v>
      </c>
      <c r="G201" s="1" t="s">
        <v>14</v>
      </c>
      <c r="H201" s="27" t="str">
        <f>_xlfn.XLOOKUP(B201,[2]CALCULATION!$B:$B,[2]CALCULATION!$H:$H,"")</f>
        <v>Huawei</v>
      </c>
      <c r="I201" s="100" t="s">
        <v>6097</v>
      </c>
      <c r="J201" s="41" t="s">
        <v>5541</v>
      </c>
      <c r="K201" s="41"/>
      <c r="L201" s="41">
        <v>7.5930170674565467</v>
      </c>
      <c r="M201" s="41">
        <v>7.7830498269284014</v>
      </c>
      <c r="N201" s="41">
        <v>5.3052580664492215</v>
      </c>
      <c r="O201" s="41">
        <v>7.3636579602948355</v>
      </c>
      <c r="P201" s="41">
        <v>6.0426493794819551</v>
      </c>
      <c r="Q201" s="41">
        <v>6.2400480262988927</v>
      </c>
      <c r="R201" s="41">
        <v>5.3320998593169016</v>
      </c>
      <c r="S201" s="40" t="str" cm="1">
        <f t="array" ref="S201">IFERROR(_xlfn.IFS(
U201="MPR ISSUE","PDH",
U201="BSS Hardware Issue","BSS",
U201="Sites strategiques, MLL, Pylone, etc.","ENVTECH",
U201="AKTIVCO DEFAUT GE &amp; POWER Cabinet","AKTIVCO",
U201="AKTIVCO Coupure ENEO &amp; Baisse de tension","AKTIVCO GRID ONLY",
U201="Coupure ENEO &amp; Baisse de tension","IHS GRID ONLY",
U201="Defaut GE &amp; POWER Cabinet","IHS",
U201="Sharing","Partners",
U201="Sites strategiques &amp; DataCenter","SST &amp; DC",
U201="Exclu","Exclu",
U201="SAT","SAT",
U201="SPARE-ISSUE","SPARE-ISSUE",
U201="Fiber CAmtel","TRANS_FO_CAMTEL",
U201="Fiber AOF","Fiber AOF",
U201="Projet OCM (HUAWEI)","TRAVAUX-HUAWEI",
U201="Projet OCM (NOKIA)","TRAVAUX-NOKIA",
U201="ACCESS-ISSUE","ACCESS-ISSUE",
U201="Projet OCM (ZTE, NOKIA, autres projets)","TRAVAUX OCM",
U201="No root CAuse","No root cause",
U201="ODU HS","PDH",
U201="IP &amp; VLAN","PDH",
U201="Warehouse HUAWEI","SPARE-ISSUE",
U201="SPARE-HS","SPARE-ISSUE",
U201="Power Telco","BSS",U201="no impacts","no impacts"
),"")</f>
        <v/>
      </c>
      <c r="T201" s="40" t="str" cm="1">
        <f t="array" ref="T201">IFERROR(_xlfn.IFS(
U201="MPR ISSUE","TX ISSUE",
U201="BSS Hardware Issue","RAN ISSUE",
U201="Sites strategiques, MLL, Pylone, etc.","ENVTECH",
U201="AKTIVCO DEFAUT GE &amp; POWER Cabinet","POWER ISSUE",
U201="AKTIVCO Coupure ENEO &amp; Baisse de tension","POWER ISSUE",
U201="Coupure ENEO &amp; Baisse de tension","POWER ISSUE",
U201="Defaut GE &amp; POWER Cabinet","POWER ISSUE",
U201="Sharing","POWER ISSUE",
U201="Sites strategiques &amp; DataCenter","POWER ISSUE",
U201="Exclu","Exclu",
U201="SAT","TX ISSUE",
U201="SPARE-ISSUE","SPARE-ISSUE",
U201="Fiber CAmtel","TX ISSUE",
U201="Fiber AOF","TX ISSUE",
U201="Projet OCM (HUAWEI)","TRAVAUX-HUAWEI",
U201="Projet OCM (NOKIA)","TRAVAUX -NOKIA",
U201="ACCESS-ISSUE","ACCESS-ISSUE",
U201="Projet OCM (ZTE, NOKIA, autres projets)","TRAVAUX OCM",
U201="No root CAuse","No root cause",
U201="ODU HS","TX ISSUE",
U201="IP &amp; VLAN","TX ISSUE",
U201="Warehouse HUAWEI","SPARE-ISSUE",
U201="SPARE-HS","SPARE-ISSUE",
U201="Power Telco","RAN ISSUE",U201="no impacts","no impacts"
),"")</f>
        <v/>
      </c>
      <c r="U201" s="70"/>
      <c r="V201" s="40" t="str" cm="1">
        <f t="array" ref="V201">IFERROR(_xlfn.IFS(
U201="MPR ISSUE","ACTIVE",
U201="BSS Hardware Issue","ACTIVE",
U201="Sites strategiques, MLL, Pylone, etc.","PASSIVE",
U201="AKTIVCO DEFAUT GE &amp; POWER Cabinet","PASSIVE",
U201="AKTIVCO Coupure ENEO &amp; Baisse de tension","PASSIVE",
U201="Coupure ENEO &amp; Baisse de tension","PASSIVE",
U201="Defaut GE &amp; POWER Cabinet","PASSIVE",
U201="Sharing","PASSIVE",
U201="Sites strategiques &amp; DataCenter","PASSIVE",
U201="Exclu","Exclu",
U201="SAT","ACTIVE",
U201="SPARE-ISSUE","SPARE-ISSUE",
U201="Fiber CAmtel","ACTIVE",
U201="Fiber AOF","ACTIVE",
U201="Projet OCM (HUAWEI)","PLANNED WORKS",
U201="Projet OCM (NOKIA)","PLANNED WORKS",
U201="ACCESS-ISSUE","ACCESS-ISSUE",
U201="Projet OCM (ZTE, NOKIA, autres projets)","PLANNED WORKS",
U201="No root CAuse","No root cause",
U201="ODU HS","ACTIVE",
U201="IP &amp; VLAN","ACTIVE",
U201="Warehouse HUAWEI","SPARE-ISSUE",
U201="SPARE-HS","SPARE-ISSUE",
U201="Power Telco","ACTIVE", U201="no impacts","no impacts"
),"")</f>
        <v/>
      </c>
      <c r="W201" s="101" t="s">
        <v>6288</v>
      </c>
      <c r="X201" s="101" t="s">
        <v>6289</v>
      </c>
      <c r="Y201" s="101"/>
      <c r="Z201" s="101" t="s">
        <v>6290</v>
      </c>
      <c r="AA201" s="101" t="s">
        <v>6215</v>
      </c>
      <c r="AB201" s="17" t="s">
        <v>6108</v>
      </c>
      <c r="AC201" s="17"/>
      <c r="AD201" s="9" t="s">
        <v>5468</v>
      </c>
      <c r="AE201" s="7"/>
      <c r="AF201" s="6" t="s">
        <v>5468</v>
      </c>
      <c r="AG201" s="7" t="s">
        <v>5468</v>
      </c>
      <c r="AH201" s="3" t="s">
        <v>5468</v>
      </c>
      <c r="AI201" s="18" t="s">
        <v>5756</v>
      </c>
      <c r="AJ201" s="18" t="s">
        <v>5757</v>
      </c>
      <c r="AK201" s="18" t="s">
        <v>5468</v>
      </c>
      <c r="AL201" s="18" t="s">
        <v>5468</v>
      </c>
      <c r="AM201" s="18" t="s">
        <v>5468</v>
      </c>
      <c r="AN201" s="9" t="s">
        <v>5468</v>
      </c>
      <c r="AO201" s="14"/>
      <c r="AP201" s="14" t="s">
        <v>5468</v>
      </c>
      <c r="AQ201" s="14" t="s">
        <v>5468</v>
      </c>
      <c r="AR201" s="14" t="s">
        <v>17</v>
      </c>
      <c r="AS201" s="9" t="s">
        <v>5468</v>
      </c>
    </row>
    <row r="202" spans="1:45" x14ac:dyDescent="0.3">
      <c r="A202" s="1" t="s">
        <v>1180</v>
      </c>
      <c r="B202" s="8" t="s">
        <v>1181</v>
      </c>
      <c r="C202" s="3" t="str">
        <f>_xlfn.XLOOKUP(B202,'[1]daily break down'!$D:$D,'[1]daily break down'!$E:$E,"")</f>
        <v>Yaounde</v>
      </c>
      <c r="D202" s="1" t="s">
        <v>21</v>
      </c>
      <c r="E202" s="1" t="s">
        <v>36</v>
      </c>
      <c r="F202" s="3" t="s">
        <v>37</v>
      </c>
      <c r="G202" s="1" t="s">
        <v>38</v>
      </c>
      <c r="H202" s="29" t="str">
        <f>_xlfn.XLOOKUP(B202,[2]CALCULATION!$B:$B,[2]CALCULATION!$H:$H,"")</f>
        <v>ZTE</v>
      </c>
      <c r="I202" s="100" t="s">
        <v>6098</v>
      </c>
      <c r="J202" s="41" t="s">
        <v>5541</v>
      </c>
      <c r="K202" s="41"/>
      <c r="L202" s="41">
        <v>5.5752454820179272E-2</v>
      </c>
      <c r="M202" s="41">
        <v>0.85722520424731663</v>
      </c>
      <c r="N202" s="41">
        <v>0</v>
      </c>
      <c r="O202" s="41">
        <v>5.4063829605088563</v>
      </c>
      <c r="P202" s="41">
        <v>0</v>
      </c>
      <c r="Q202" s="41">
        <v>0.25079687129922135</v>
      </c>
      <c r="R202" s="41">
        <v>0</v>
      </c>
      <c r="S202" s="40" t="str" cm="1">
        <f t="array" ref="S202">IFERROR(_xlfn.IFS(
U202="MPR ISSUE","PDH",
U202="BSS Hardware Issue","BSS",
U202="Sites strategiques, MLL, Pylone, etc.","ENVTECH",
U202="AKTIVCO DEFAUT GE &amp; POWER Cabinet","AKTIVCO",
U202="AKTIVCO Coupure ENEO &amp; Baisse de tension","AKTIVCO GRID ONLY",
U202="Coupure ENEO &amp; Baisse de tension","IHS GRID ONLY",
U202="Defaut GE &amp; POWER Cabinet","IHS",
U202="Sharing","Partners",
U202="Sites strategiques &amp; DataCenter","SST &amp; DC",
U202="Exclu","Exclu",
U202="SAT","SAT",
U202="SPARE-ISSUE","SPARE-ISSUE",
U202="Fiber CAmtel","TRANS_FO_CAMTEL",
U202="Fiber AOF","Fiber AOF",
U202="Projet OCM (HUAWEI)","TRAVAUX-HUAWEI",
U202="Projet OCM (NOKIA)","TRAVAUX-NOKIA",
U202="ACCESS-ISSUE","ACCESS-ISSUE",
U202="Projet OCM (ZTE, NOKIA, autres projets)","TRAVAUX OCM",
U202="No root CAuse","No root cause",
U202="ODU HS","PDH",
U202="IP &amp; VLAN","PDH",
U202="Warehouse HUAWEI","SPARE-ISSUE",
U202="SPARE-HS","SPARE-ISSUE",
U202="Power Telco","BSS",U202="no impacts","no impacts"
),"")</f>
        <v/>
      </c>
      <c r="T202" s="40" t="str" cm="1">
        <f t="array" ref="T202">IFERROR(_xlfn.IFS(
U202="MPR ISSUE","TX ISSUE",
U202="BSS Hardware Issue","RAN ISSUE",
U202="Sites strategiques, MLL, Pylone, etc.","ENVTECH",
U202="AKTIVCO DEFAUT GE &amp; POWER Cabinet","POWER ISSUE",
U202="AKTIVCO Coupure ENEO &amp; Baisse de tension","POWER ISSUE",
U202="Coupure ENEO &amp; Baisse de tension","POWER ISSUE",
U202="Defaut GE &amp; POWER Cabinet","POWER ISSUE",
U202="Sharing","POWER ISSUE",
U202="Sites strategiques &amp; DataCenter","POWER ISSUE",
U202="Exclu","Exclu",
U202="SAT","TX ISSUE",
U202="SPARE-ISSUE","SPARE-ISSUE",
U202="Fiber CAmtel","TX ISSUE",
U202="Fiber AOF","TX ISSUE",
U202="Projet OCM (HUAWEI)","TRAVAUX-HUAWEI",
U202="Projet OCM (NOKIA)","TRAVAUX -NOKIA",
U202="ACCESS-ISSUE","ACCESS-ISSUE",
U202="Projet OCM (ZTE, NOKIA, autres projets)","TRAVAUX OCM",
U202="No root CAuse","No root cause",
U202="ODU HS","TX ISSUE",
U202="IP &amp; VLAN","TX ISSUE",
U202="Warehouse HUAWEI","SPARE-ISSUE",
U202="SPARE-HS","SPARE-ISSUE",
U202="Power Telco","RAN ISSUE",U202="no impacts","no impacts"
),"")</f>
        <v/>
      </c>
      <c r="U202" s="70"/>
      <c r="V202" s="40" t="str" cm="1">
        <f t="array" ref="V202">IFERROR(_xlfn.IFS(
U202="MPR ISSUE","ACTIVE",
U202="BSS Hardware Issue","ACTIVE",
U202="Sites strategiques, MLL, Pylone, etc.","PASSIVE",
U202="AKTIVCO DEFAUT GE &amp; POWER Cabinet","PASSIVE",
U202="AKTIVCO Coupure ENEO &amp; Baisse de tension","PASSIVE",
U202="Coupure ENEO &amp; Baisse de tension","PASSIVE",
U202="Defaut GE &amp; POWER Cabinet","PASSIVE",
U202="Sharing","PASSIVE",
U202="Sites strategiques &amp; DataCenter","PASSIVE",
U202="Exclu","Exclu",
U202="SAT","ACTIVE",
U202="SPARE-ISSUE","SPARE-ISSUE",
U202="Fiber CAmtel","ACTIVE",
U202="Fiber AOF","ACTIVE",
U202="Projet OCM (HUAWEI)","PLANNED WORKS",
U202="Projet OCM (NOKIA)","PLANNED WORKS",
U202="ACCESS-ISSUE","ACCESS-ISSUE",
U202="Projet OCM (ZTE, NOKIA, autres projets)","PLANNED WORKS",
U202="No root CAuse","No root cause",
U202="ODU HS","ACTIVE",
U202="IP &amp; VLAN","ACTIVE",
U202="Warehouse HUAWEI","SPARE-ISSUE",
U202="SPARE-HS","SPARE-ISSUE",
U202="Power Telco","ACTIVE", U202="no impacts","no impacts"
),"")</f>
        <v/>
      </c>
      <c r="W202" s="98"/>
      <c r="X202" s="98"/>
      <c r="Y202" s="98"/>
      <c r="Z202" s="98"/>
      <c r="AA202" s="98"/>
      <c r="AB202" s="17" t="s">
        <v>5468</v>
      </c>
      <c r="AC202" s="17"/>
      <c r="AD202" s="9" t="s">
        <v>5468</v>
      </c>
      <c r="AE202" s="7" t="s">
        <v>5468</v>
      </c>
      <c r="AF202" s="6" t="s">
        <v>5468</v>
      </c>
      <c r="AG202" s="7" t="s">
        <v>5468</v>
      </c>
      <c r="AH202" s="3" t="s">
        <v>5468</v>
      </c>
      <c r="AI202" s="18" t="s">
        <v>5468</v>
      </c>
      <c r="AJ202" s="18" t="s">
        <v>5468</v>
      </c>
      <c r="AK202" s="18" t="s">
        <v>5468</v>
      </c>
      <c r="AL202" s="18" t="s">
        <v>5468</v>
      </c>
      <c r="AM202" s="18" t="s">
        <v>5468</v>
      </c>
      <c r="AN202" s="9" t="s">
        <v>5468</v>
      </c>
      <c r="AO202" s="14"/>
      <c r="AP202" s="14" t="s">
        <v>5468</v>
      </c>
      <c r="AQ202" s="14" t="s">
        <v>5468</v>
      </c>
      <c r="AR202" s="14" t="s">
        <v>5468</v>
      </c>
      <c r="AS202" s="9" t="s">
        <v>5468</v>
      </c>
    </row>
    <row r="203" spans="1:45" x14ac:dyDescent="0.3">
      <c r="A203" s="1" t="s">
        <v>2494</v>
      </c>
      <c r="B203" s="8" t="s">
        <v>2495</v>
      </c>
      <c r="C203" s="3" t="str">
        <f>_xlfn.XLOOKUP(B203,'[1]daily break down'!$D:$D,'[1]daily break down'!$E:$E,"")</f>
        <v>Douala</v>
      </c>
      <c r="D203" s="1" t="s">
        <v>11</v>
      </c>
      <c r="E203" s="1" t="s">
        <v>5522</v>
      </c>
      <c r="F203" s="3" t="s">
        <v>31</v>
      </c>
      <c r="G203" s="1" t="s">
        <v>32</v>
      </c>
      <c r="H203" s="29" t="str">
        <f>_xlfn.XLOOKUP(B203,[2]CALCULATION!$B:$B,[2]CALCULATION!$H:$H,"")</f>
        <v>ZTE</v>
      </c>
      <c r="I203" s="100" t="s">
        <v>6097</v>
      </c>
      <c r="J203" s="41" t="s">
        <v>5541</v>
      </c>
      <c r="K203" s="41"/>
      <c r="L203" s="41">
        <v>24.200756635362541</v>
      </c>
      <c r="M203" s="41">
        <v>0</v>
      </c>
      <c r="N203" s="41">
        <v>0</v>
      </c>
      <c r="O203" s="41">
        <v>7.9008861893714339</v>
      </c>
      <c r="P203" s="41">
        <v>13.84169727166106</v>
      </c>
      <c r="Q203" s="41">
        <v>13.587244209306771</v>
      </c>
      <c r="R203" s="41">
        <v>5.2518063367319865</v>
      </c>
      <c r="S203" s="40" t="str" cm="1">
        <f t="array" ref="S203">IFERROR(_xlfn.IFS(
U203="MPR ISSUE","PDH",
U203="BSS Hardware Issue","BSS",
U203="Sites strategiques, MLL, Pylone, etc.","ENVTECH",
U203="AKTIVCO DEFAUT GE &amp; POWER Cabinet","AKTIVCO",
U203="AKTIVCO Coupure ENEO &amp; Baisse de tension","AKTIVCO GRID ONLY",
U203="Coupure ENEO &amp; Baisse de tension","IHS GRID ONLY",
U203="Defaut GE &amp; POWER Cabinet","IHS",
U203="Sharing","Partners",
U203="Sites strategiques &amp; DataCenter","SST &amp; DC",
U203="Exclu","Exclu",
U203="SAT","SAT",
U203="SPARE-ISSUE","SPARE-ISSUE",
U203="Fiber CAmtel","TRANS_FO_CAMTEL",
U203="Fiber AOF","Fiber AOF",
U203="Projet OCM (HUAWEI)","TRAVAUX-HUAWEI",
U203="Projet OCM (NOKIA)","TRAVAUX-NOKIA",
U203="ACCESS-ISSUE","ACCESS-ISSUE",
U203="Projet OCM (ZTE, NOKIA, autres projets)","TRAVAUX OCM",
U203="No root CAuse","No root cause",
U203="ODU HS","PDH",
U203="IP &amp; VLAN","PDH",
U203="Warehouse HUAWEI","SPARE-ISSUE",
U203="SPARE-HS","SPARE-ISSUE",
U203="Power Telco","BSS",U203="no impacts","no impacts"
),"")</f>
        <v/>
      </c>
      <c r="T203" s="40" t="str" cm="1">
        <f t="array" ref="T203">IFERROR(_xlfn.IFS(
U203="MPR ISSUE","TX ISSUE",
U203="BSS Hardware Issue","RAN ISSUE",
U203="Sites strategiques, MLL, Pylone, etc.","ENVTECH",
U203="AKTIVCO DEFAUT GE &amp; POWER Cabinet","POWER ISSUE",
U203="AKTIVCO Coupure ENEO &amp; Baisse de tension","POWER ISSUE",
U203="Coupure ENEO &amp; Baisse de tension","POWER ISSUE",
U203="Defaut GE &amp; POWER Cabinet","POWER ISSUE",
U203="Sharing","POWER ISSUE",
U203="Sites strategiques &amp; DataCenter","POWER ISSUE",
U203="Exclu","Exclu",
U203="SAT","TX ISSUE",
U203="SPARE-ISSUE","SPARE-ISSUE",
U203="Fiber CAmtel","TX ISSUE",
U203="Fiber AOF","TX ISSUE",
U203="Projet OCM (HUAWEI)","TRAVAUX-HUAWEI",
U203="Projet OCM (NOKIA)","TRAVAUX -NOKIA",
U203="ACCESS-ISSUE","ACCESS-ISSUE",
U203="Projet OCM (ZTE, NOKIA, autres projets)","TRAVAUX OCM",
U203="No root CAuse","No root cause",
U203="ODU HS","TX ISSUE",
U203="IP &amp; VLAN","TX ISSUE",
U203="Warehouse HUAWEI","SPARE-ISSUE",
U203="SPARE-HS","SPARE-ISSUE",
U203="Power Telco","RAN ISSUE",U203="no impacts","no impacts"
),"")</f>
        <v/>
      </c>
      <c r="U203" s="70"/>
      <c r="V203" s="40" t="str" cm="1">
        <f t="array" ref="V203">IFERROR(_xlfn.IFS(
U203="MPR ISSUE","ACTIVE",
U203="BSS Hardware Issue","ACTIVE",
U203="Sites strategiques, MLL, Pylone, etc.","PASSIVE",
U203="AKTIVCO DEFAUT GE &amp; POWER Cabinet","PASSIVE",
U203="AKTIVCO Coupure ENEO &amp; Baisse de tension","PASSIVE",
U203="Coupure ENEO &amp; Baisse de tension","PASSIVE",
U203="Defaut GE &amp; POWER Cabinet","PASSIVE",
U203="Sharing","PASSIVE",
U203="Sites strategiques &amp; DataCenter","PASSIVE",
U203="Exclu","Exclu",
U203="SAT","ACTIVE",
U203="SPARE-ISSUE","SPARE-ISSUE",
U203="Fiber CAmtel","ACTIVE",
U203="Fiber AOF","ACTIVE",
U203="Projet OCM (HUAWEI)","PLANNED WORKS",
U203="Projet OCM (NOKIA)","PLANNED WORKS",
U203="ACCESS-ISSUE","ACCESS-ISSUE",
U203="Projet OCM (ZTE, NOKIA, autres projets)","PLANNED WORKS",
U203="No root CAuse","No root cause",
U203="ODU HS","ACTIVE",
U203="IP &amp; VLAN","ACTIVE",
U203="Warehouse HUAWEI","SPARE-ISSUE",
U203="SPARE-HS","SPARE-ISSUE",
U203="Power Telco","ACTIVE", U203="no impacts","no impacts"
),"")</f>
        <v/>
      </c>
      <c r="W203" s="101" t="s">
        <v>6302</v>
      </c>
      <c r="X203" s="101" t="s">
        <v>6214</v>
      </c>
      <c r="Y203" s="101"/>
      <c r="Z203" s="101" t="s">
        <v>21</v>
      </c>
      <c r="AA203" s="101" t="s">
        <v>6215</v>
      </c>
      <c r="AB203" s="17" t="s">
        <v>6410</v>
      </c>
      <c r="AC203" s="17"/>
      <c r="AD203" s="9" t="s">
        <v>5646</v>
      </c>
      <c r="AE203" s="7"/>
      <c r="AF203" s="6" t="s">
        <v>5468</v>
      </c>
      <c r="AG203" s="7" t="s">
        <v>6315</v>
      </c>
      <c r="AH203" s="3" t="s">
        <v>5468</v>
      </c>
      <c r="AI203" s="18" t="s">
        <v>5468</v>
      </c>
      <c r="AJ203" s="18" t="s">
        <v>5468</v>
      </c>
      <c r="AK203" s="18" t="s">
        <v>5468</v>
      </c>
      <c r="AL203" s="18" t="s">
        <v>5468</v>
      </c>
      <c r="AM203" s="18" t="s">
        <v>5468</v>
      </c>
      <c r="AN203" s="9" t="s">
        <v>5784</v>
      </c>
      <c r="AO203" s="14"/>
      <c r="AP203" s="14" t="s">
        <v>5468</v>
      </c>
      <c r="AQ203" s="14" t="s">
        <v>5468</v>
      </c>
      <c r="AR203" s="14" t="s">
        <v>5468</v>
      </c>
      <c r="AS203" s="9" t="s">
        <v>5468</v>
      </c>
    </row>
    <row r="204" spans="1:45" x14ac:dyDescent="0.3">
      <c r="A204" s="1" t="s">
        <v>3764</v>
      </c>
      <c r="B204" s="1" t="s">
        <v>3765</v>
      </c>
      <c r="C204" s="3" t="str">
        <f>_xlfn.XLOOKUP(B204,'[1]daily break down'!$D:$D,'[1]daily break down'!$E:$E,"")</f>
        <v>Garoua</v>
      </c>
      <c r="D204" s="1" t="s">
        <v>21</v>
      </c>
      <c r="E204" s="1" t="s">
        <v>22</v>
      </c>
      <c r="F204" s="3" t="s">
        <v>23</v>
      </c>
      <c r="G204" s="1" t="s">
        <v>24</v>
      </c>
      <c r="H204" s="27" t="str">
        <f>_xlfn.XLOOKUP(B204,[2]CALCULATION!$B:$B,[2]CALCULATION!$H:$H,"")</f>
        <v>Huawei</v>
      </c>
      <c r="I204" s="100" t="s">
        <v>6097</v>
      </c>
      <c r="J204" s="41" t="s">
        <v>5541</v>
      </c>
      <c r="K204" s="41"/>
      <c r="L204" s="41">
        <v>0</v>
      </c>
      <c r="M204" s="41">
        <v>0</v>
      </c>
      <c r="N204" s="41">
        <v>0</v>
      </c>
      <c r="O204" s="41">
        <v>0.42982538744924137</v>
      </c>
      <c r="P204" s="41">
        <v>0</v>
      </c>
      <c r="Q204" s="41">
        <v>8.4437503031963317</v>
      </c>
      <c r="R204" s="41">
        <v>5.1305099690953764</v>
      </c>
      <c r="S204" s="40" t="str" cm="1">
        <f t="array" ref="S204">IFERROR(_xlfn.IFS(
U204="MPR ISSUE","PDH",
U204="BSS Hardware Issue","BSS",
U204="Sites strategiques, MLL, Pylone, etc.","ENVTECH",
U204="AKTIVCO DEFAUT GE &amp; POWER Cabinet","AKTIVCO",
U204="AKTIVCO Coupure ENEO &amp; Baisse de tension","AKTIVCO GRID ONLY",
U204="Coupure ENEO &amp; Baisse de tension","IHS GRID ONLY",
U204="Defaut GE &amp; POWER Cabinet","IHS",
U204="Sharing","Partners",
U204="Sites strategiques &amp; DataCenter","SST &amp; DC",
U204="Exclu","Exclu",
U204="SAT","SAT",
U204="SPARE-ISSUE","SPARE-ISSUE",
U204="Fiber CAmtel","TRANS_FO_CAMTEL",
U204="Fiber AOF","Fiber AOF",
U204="Projet OCM (HUAWEI)","TRAVAUX-HUAWEI",
U204="Projet OCM (NOKIA)","TRAVAUX-NOKIA",
U204="ACCESS-ISSUE","ACCESS-ISSUE",
U204="Projet OCM (ZTE, NOKIA, autres projets)","TRAVAUX OCM",
U204="No root CAuse","No root cause",
U204="ODU HS","PDH",
U204="IP &amp; VLAN","PDH",
U204="Warehouse HUAWEI","SPARE-ISSUE",
U204="SPARE-HS","SPARE-ISSUE",
U204="Power Telco","BSS",U204="no impacts","no impacts"
),"")</f>
        <v/>
      </c>
      <c r="T204" s="40" t="str" cm="1">
        <f t="array" ref="T204">IFERROR(_xlfn.IFS(
U204="MPR ISSUE","TX ISSUE",
U204="BSS Hardware Issue","RAN ISSUE",
U204="Sites strategiques, MLL, Pylone, etc.","ENVTECH",
U204="AKTIVCO DEFAUT GE &amp; POWER Cabinet","POWER ISSUE",
U204="AKTIVCO Coupure ENEO &amp; Baisse de tension","POWER ISSUE",
U204="Coupure ENEO &amp; Baisse de tension","POWER ISSUE",
U204="Defaut GE &amp; POWER Cabinet","POWER ISSUE",
U204="Sharing","POWER ISSUE",
U204="Sites strategiques &amp; DataCenter","POWER ISSUE",
U204="Exclu","Exclu",
U204="SAT","TX ISSUE",
U204="SPARE-ISSUE","SPARE-ISSUE",
U204="Fiber CAmtel","TX ISSUE",
U204="Fiber AOF","TX ISSUE",
U204="Projet OCM (HUAWEI)","TRAVAUX-HUAWEI",
U204="Projet OCM (NOKIA)","TRAVAUX -NOKIA",
U204="ACCESS-ISSUE","ACCESS-ISSUE",
U204="Projet OCM (ZTE, NOKIA, autres projets)","TRAVAUX OCM",
U204="No root CAuse","No root cause",
U204="ODU HS","TX ISSUE",
U204="IP &amp; VLAN","TX ISSUE",
U204="Warehouse HUAWEI","SPARE-ISSUE",
U204="SPARE-HS","SPARE-ISSUE",
U204="Power Telco","RAN ISSUE",U204="no impacts","no impacts"
),"")</f>
        <v/>
      </c>
      <c r="U204" s="70"/>
      <c r="V204" s="40" t="str" cm="1">
        <f t="array" ref="V204">IFERROR(_xlfn.IFS(
U204="MPR ISSUE","ACTIVE",
U204="BSS Hardware Issue","ACTIVE",
U204="Sites strategiques, MLL, Pylone, etc.","PASSIVE",
U204="AKTIVCO DEFAUT GE &amp; POWER Cabinet","PASSIVE",
U204="AKTIVCO Coupure ENEO &amp; Baisse de tension","PASSIVE",
U204="Coupure ENEO &amp; Baisse de tension","PASSIVE",
U204="Defaut GE &amp; POWER Cabinet","PASSIVE",
U204="Sharing","PASSIVE",
U204="Sites strategiques &amp; DataCenter","PASSIVE",
U204="Exclu","Exclu",
U204="SAT","ACTIVE",
U204="SPARE-ISSUE","SPARE-ISSUE",
U204="Fiber CAmtel","ACTIVE",
U204="Fiber AOF","ACTIVE",
U204="Projet OCM (HUAWEI)","PLANNED WORKS",
U204="Projet OCM (NOKIA)","PLANNED WORKS",
U204="ACCESS-ISSUE","ACCESS-ISSUE",
U204="Projet OCM (ZTE, NOKIA, autres projets)","PLANNED WORKS",
U204="No root CAuse","No root cause",
U204="ODU HS","ACTIVE",
U204="IP &amp; VLAN","ACTIVE",
U204="Warehouse HUAWEI","SPARE-ISSUE",
U204="SPARE-HS","SPARE-ISSUE",
U204="Power Telco","ACTIVE", U204="no impacts","no impacts"
),"")</f>
        <v/>
      </c>
      <c r="W204" s="101" t="s">
        <v>6288</v>
      </c>
      <c r="X204" s="101" t="s">
        <v>6289</v>
      </c>
      <c r="Y204" s="101"/>
      <c r="Z204" s="101" t="s">
        <v>6308</v>
      </c>
      <c r="AA204" s="101" t="s">
        <v>6215</v>
      </c>
      <c r="AB204" s="17" t="s">
        <v>6317</v>
      </c>
      <c r="AC204" s="17"/>
      <c r="AD204" s="9" t="s">
        <v>5468</v>
      </c>
      <c r="AE204" s="7"/>
      <c r="AF204" s="6" t="s">
        <v>6317</v>
      </c>
      <c r="AG204" s="7" t="s">
        <v>5468</v>
      </c>
      <c r="AH204" s="3" t="s">
        <v>5468</v>
      </c>
      <c r="AI204" s="18" t="s">
        <v>5468</v>
      </c>
      <c r="AJ204" s="18" t="s">
        <v>5468</v>
      </c>
      <c r="AK204" s="18" t="s">
        <v>5468</v>
      </c>
      <c r="AL204" s="18" t="s">
        <v>5468</v>
      </c>
      <c r="AM204" s="18" t="s">
        <v>5468</v>
      </c>
      <c r="AN204" s="9" t="s">
        <v>5468</v>
      </c>
      <c r="AO204" s="14"/>
      <c r="AP204" s="14" t="s">
        <v>5468</v>
      </c>
      <c r="AQ204" s="14" t="s">
        <v>5468</v>
      </c>
      <c r="AR204" s="14" t="s">
        <v>5468</v>
      </c>
      <c r="AS204" s="9" t="s">
        <v>5468</v>
      </c>
    </row>
    <row r="205" spans="1:45" x14ac:dyDescent="0.3">
      <c r="A205" s="1" t="s">
        <v>3310</v>
      </c>
      <c r="B205" s="8" t="s">
        <v>3311</v>
      </c>
      <c r="C205" s="3" t="str">
        <f>_xlfn.XLOOKUP(B205,'[1]daily break down'!$D:$D,'[1]daily break down'!$E:$E,"")</f>
        <v>Yaounde</v>
      </c>
      <c r="D205" s="1" t="s">
        <v>11</v>
      </c>
      <c r="E205" s="1" t="s">
        <v>12</v>
      </c>
      <c r="F205" s="3" t="s">
        <v>37</v>
      </c>
      <c r="G205" s="1" t="s">
        <v>38</v>
      </c>
      <c r="H205" s="29" t="str">
        <f>_xlfn.XLOOKUP(B205,[2]CALCULATION!$B:$B,[2]CALCULATION!$H:$H,"")</f>
        <v>ZTE</v>
      </c>
      <c r="I205" s="100" t="s">
        <v>6098</v>
      </c>
      <c r="J205" s="41" t="s">
        <v>5541</v>
      </c>
      <c r="K205" s="41"/>
      <c r="L205" s="41">
        <v>46.616810488738231</v>
      </c>
      <c r="M205" s="41">
        <v>0</v>
      </c>
      <c r="N205" s="41">
        <v>0.49702796254918918</v>
      </c>
      <c r="O205" s="41">
        <v>5.3031356921294517</v>
      </c>
      <c r="P205" s="41">
        <v>0</v>
      </c>
      <c r="Q205" s="41">
        <v>0.3803687152751028</v>
      </c>
      <c r="R205" s="41">
        <v>0</v>
      </c>
      <c r="S205" s="40" t="str" cm="1">
        <f t="array" ref="S205">IFERROR(_xlfn.IFS(
U205="MPR ISSUE","PDH",
U205="BSS Hardware Issue","BSS",
U205="Sites strategiques, MLL, Pylone, etc.","ENVTECH",
U205="AKTIVCO DEFAUT GE &amp; POWER Cabinet","AKTIVCO",
U205="AKTIVCO Coupure ENEO &amp; Baisse de tension","AKTIVCO GRID ONLY",
U205="Coupure ENEO &amp; Baisse de tension","IHS GRID ONLY",
U205="Defaut GE &amp; POWER Cabinet","IHS",
U205="Sharing","Partners",
U205="Sites strategiques &amp; DataCenter","SST &amp; DC",
U205="Exclu","Exclu",
U205="SAT","SAT",
U205="SPARE-ISSUE","SPARE-ISSUE",
U205="Fiber CAmtel","TRANS_FO_CAMTEL",
U205="Fiber AOF","Fiber AOF",
U205="Projet OCM (HUAWEI)","TRAVAUX-HUAWEI",
U205="Projet OCM (NOKIA)","TRAVAUX-NOKIA",
U205="ACCESS-ISSUE","ACCESS-ISSUE",
U205="Projet OCM (ZTE, NOKIA, autres projets)","TRAVAUX OCM",
U205="No root CAuse","No root cause",
U205="ODU HS","PDH",
U205="IP &amp; VLAN","PDH",
U205="Warehouse HUAWEI","SPARE-ISSUE",
U205="SPARE-HS","SPARE-ISSUE",
U205="Power Telco","BSS",U205="no impacts","no impacts"
),"")</f>
        <v/>
      </c>
      <c r="T205" s="40" t="str" cm="1">
        <f t="array" ref="T205">IFERROR(_xlfn.IFS(
U205="MPR ISSUE","TX ISSUE",
U205="BSS Hardware Issue","RAN ISSUE",
U205="Sites strategiques, MLL, Pylone, etc.","ENVTECH",
U205="AKTIVCO DEFAUT GE &amp; POWER Cabinet","POWER ISSUE",
U205="AKTIVCO Coupure ENEO &amp; Baisse de tension","POWER ISSUE",
U205="Coupure ENEO &amp; Baisse de tension","POWER ISSUE",
U205="Defaut GE &amp; POWER Cabinet","POWER ISSUE",
U205="Sharing","POWER ISSUE",
U205="Sites strategiques &amp; DataCenter","POWER ISSUE",
U205="Exclu","Exclu",
U205="SAT","TX ISSUE",
U205="SPARE-ISSUE","SPARE-ISSUE",
U205="Fiber CAmtel","TX ISSUE",
U205="Fiber AOF","TX ISSUE",
U205="Projet OCM (HUAWEI)","TRAVAUX-HUAWEI",
U205="Projet OCM (NOKIA)","TRAVAUX -NOKIA",
U205="ACCESS-ISSUE","ACCESS-ISSUE",
U205="Projet OCM (ZTE, NOKIA, autres projets)","TRAVAUX OCM",
U205="No root CAuse","No root cause",
U205="ODU HS","TX ISSUE",
U205="IP &amp; VLAN","TX ISSUE",
U205="Warehouse HUAWEI","SPARE-ISSUE",
U205="SPARE-HS","SPARE-ISSUE",
U205="Power Telco","RAN ISSUE",U205="no impacts","no impacts"
),"")</f>
        <v/>
      </c>
      <c r="U205" s="70"/>
      <c r="V205" s="40" t="str" cm="1">
        <f t="array" ref="V205">IFERROR(_xlfn.IFS(
U205="MPR ISSUE","ACTIVE",
U205="BSS Hardware Issue","ACTIVE",
U205="Sites strategiques, MLL, Pylone, etc.","PASSIVE",
U205="AKTIVCO DEFAUT GE &amp; POWER Cabinet","PASSIVE",
U205="AKTIVCO Coupure ENEO &amp; Baisse de tension","PASSIVE",
U205="Coupure ENEO &amp; Baisse de tension","PASSIVE",
U205="Defaut GE &amp; POWER Cabinet","PASSIVE",
U205="Sharing","PASSIVE",
U205="Sites strategiques &amp; DataCenter","PASSIVE",
U205="Exclu","Exclu",
U205="SAT","ACTIVE",
U205="SPARE-ISSUE","SPARE-ISSUE",
U205="Fiber CAmtel","ACTIVE",
U205="Fiber AOF","ACTIVE",
U205="Projet OCM (HUAWEI)","PLANNED WORKS",
U205="Projet OCM (NOKIA)","PLANNED WORKS",
U205="ACCESS-ISSUE","ACCESS-ISSUE",
U205="Projet OCM (ZTE, NOKIA, autres projets)","PLANNED WORKS",
U205="No root CAuse","No root cause",
U205="ODU HS","ACTIVE",
U205="IP &amp; VLAN","ACTIVE",
U205="Warehouse HUAWEI","SPARE-ISSUE",
U205="SPARE-HS","SPARE-ISSUE",
U205="Power Telco","ACTIVE", U205="no impacts","no impacts"
),"")</f>
        <v/>
      </c>
      <c r="W205" s="98"/>
      <c r="X205" s="98"/>
      <c r="Y205" s="98"/>
      <c r="Z205" s="98"/>
      <c r="AA205" s="98"/>
      <c r="AB205" s="17" t="s">
        <v>5468</v>
      </c>
      <c r="AC205" s="17"/>
      <c r="AD205" s="9" t="s">
        <v>5468</v>
      </c>
      <c r="AE205" s="7" t="s">
        <v>5468</v>
      </c>
      <c r="AF205" s="6" t="s">
        <v>5468</v>
      </c>
      <c r="AG205" s="7" t="s">
        <v>5468</v>
      </c>
      <c r="AH205" s="3" t="s">
        <v>5468</v>
      </c>
      <c r="AI205" s="18" t="s">
        <v>5468</v>
      </c>
      <c r="AJ205" s="18" t="s">
        <v>5468</v>
      </c>
      <c r="AK205" s="18" t="s">
        <v>5468</v>
      </c>
      <c r="AL205" s="18" t="s">
        <v>5468</v>
      </c>
      <c r="AM205" s="18" t="s">
        <v>5468</v>
      </c>
      <c r="AN205" s="9" t="s">
        <v>5468</v>
      </c>
      <c r="AO205" s="14"/>
      <c r="AP205" s="14" t="s">
        <v>5468</v>
      </c>
      <c r="AQ205" s="14" t="s">
        <v>5468</v>
      </c>
      <c r="AR205" s="14" t="s">
        <v>5468</v>
      </c>
      <c r="AS205" s="9" t="s">
        <v>5468</v>
      </c>
    </row>
    <row r="206" spans="1:45" x14ac:dyDescent="0.3">
      <c r="A206" s="2" t="s">
        <v>1856</v>
      </c>
      <c r="B206" s="8" t="s">
        <v>1857</v>
      </c>
      <c r="C206" s="3" t="str">
        <f>_xlfn.XLOOKUP(B206,'[1]daily break down'!$D:$D,'[1]daily break down'!$E:$E,"")</f>
        <v>EXTREME-NORD</v>
      </c>
      <c r="D206" s="1" t="s">
        <v>11</v>
      </c>
      <c r="E206" s="1" t="s">
        <v>83</v>
      </c>
      <c r="F206" s="3" t="s">
        <v>55</v>
      </c>
      <c r="G206" s="1" t="s">
        <v>1856</v>
      </c>
      <c r="H206" s="28" t="str">
        <f>_xlfn.XLOOKUP(B206,[2]CALCULATION!$B:$B,[2]CALCULATION!$H:$H,"")</f>
        <v>NOKIA</v>
      </c>
      <c r="I206" s="100" t="s">
        <v>6098</v>
      </c>
      <c r="J206" s="41" t="s">
        <v>6092</v>
      </c>
      <c r="K206" s="41"/>
      <c r="L206" s="41">
        <v>7.3732353973512774</v>
      </c>
      <c r="M206" s="41">
        <v>6.1688567880253258</v>
      </c>
      <c r="N206" s="41">
        <v>6.7422124914034924</v>
      </c>
      <c r="O206" s="41">
        <v>5.2645762528072417</v>
      </c>
      <c r="P206" s="41">
        <v>0.26691153599358819</v>
      </c>
      <c r="Q206" s="41">
        <v>1.7836110499716445E-3</v>
      </c>
      <c r="R206" s="41">
        <v>0</v>
      </c>
      <c r="S206" s="40" t="str" cm="1">
        <f t="array" ref="S206">IFERROR(_xlfn.IFS(
U206="MPR ISSUE","PDH",
U206="BSS Hardware Issue","BSS",
U206="Sites strategiques, MLL, Pylone, etc.","ENVTECH",
U206="AKTIVCO DEFAUT GE &amp; POWER Cabinet","AKTIVCO",
U206="AKTIVCO Coupure ENEO &amp; Baisse de tension","AKTIVCO GRID ONLY",
U206="Coupure ENEO &amp; Baisse de tension","IHS GRID ONLY",
U206="Defaut GE &amp; POWER Cabinet","IHS",
U206="Sharing","Partners",
U206="Sites strategiques &amp; DataCenter","SST &amp; DC",
U206="Exclu","Exclu",
U206="SAT","SAT",
U206="SPARE-ISSUE","SPARE-ISSUE",
U206="Fiber CAmtel","TRANS_FO_CAMTEL",
U206="Fiber AOF","Fiber AOF",
U206="Projet OCM (HUAWEI)","TRAVAUX-HUAWEI",
U206="Projet OCM (NOKIA)","TRAVAUX-NOKIA",
U206="ACCESS-ISSUE","ACCESS-ISSUE",
U206="Projet OCM (ZTE, NOKIA, autres projets)","TRAVAUX OCM",
U206="No root CAuse","No root cause",
U206="ODU HS","PDH",
U206="IP &amp; VLAN","PDH",
U206="Warehouse HUAWEI","SPARE-ISSUE",
U206="SPARE-HS","SPARE-ISSUE",
U206="Power Telco","BSS",U206="no impacts","no impacts"
),"")</f>
        <v/>
      </c>
      <c r="T206" s="40" t="str" cm="1">
        <f t="array" ref="T206">IFERROR(_xlfn.IFS(
U206="MPR ISSUE","TX ISSUE",
U206="BSS Hardware Issue","RAN ISSUE",
U206="Sites strategiques, MLL, Pylone, etc.","ENVTECH",
U206="AKTIVCO DEFAUT GE &amp; POWER Cabinet","POWER ISSUE",
U206="AKTIVCO Coupure ENEO &amp; Baisse de tension","POWER ISSUE",
U206="Coupure ENEO &amp; Baisse de tension","POWER ISSUE",
U206="Defaut GE &amp; POWER Cabinet","POWER ISSUE",
U206="Sharing","POWER ISSUE",
U206="Sites strategiques &amp; DataCenter","POWER ISSUE",
U206="Exclu","Exclu",
U206="SAT","TX ISSUE",
U206="SPARE-ISSUE","SPARE-ISSUE",
U206="Fiber CAmtel","TX ISSUE",
U206="Fiber AOF","TX ISSUE",
U206="Projet OCM (HUAWEI)","TRAVAUX-HUAWEI",
U206="Projet OCM (NOKIA)","TRAVAUX -NOKIA",
U206="ACCESS-ISSUE","ACCESS-ISSUE",
U206="Projet OCM (ZTE, NOKIA, autres projets)","TRAVAUX OCM",
U206="No root CAuse","No root cause",
U206="ODU HS","TX ISSUE",
U206="IP &amp; VLAN","TX ISSUE",
U206="Warehouse HUAWEI","SPARE-ISSUE",
U206="SPARE-HS","SPARE-ISSUE",
U206="Power Telco","RAN ISSUE",U206="no impacts","no impacts"
),"")</f>
        <v/>
      </c>
      <c r="U206" s="70"/>
      <c r="V206" s="40" t="str" cm="1">
        <f t="array" ref="V206">IFERROR(_xlfn.IFS(
U206="MPR ISSUE","ACTIVE",
U206="BSS Hardware Issue","ACTIVE",
U206="Sites strategiques, MLL, Pylone, etc.","PASSIVE",
U206="AKTIVCO DEFAUT GE &amp; POWER Cabinet","PASSIVE",
U206="AKTIVCO Coupure ENEO &amp; Baisse de tension","PASSIVE",
U206="Coupure ENEO &amp; Baisse de tension","PASSIVE",
U206="Defaut GE &amp; POWER Cabinet","PASSIVE",
U206="Sharing","PASSIVE",
U206="Sites strategiques &amp; DataCenter","PASSIVE",
U206="Exclu","Exclu",
U206="SAT","ACTIVE",
U206="SPARE-ISSUE","SPARE-ISSUE",
U206="Fiber CAmtel","ACTIVE",
U206="Fiber AOF","ACTIVE",
U206="Projet OCM (HUAWEI)","PLANNED WORKS",
U206="Projet OCM (NOKIA)","PLANNED WORKS",
U206="ACCESS-ISSUE","ACCESS-ISSUE",
U206="Projet OCM (ZTE, NOKIA, autres projets)","PLANNED WORKS",
U206="No root CAuse","No root cause",
U206="ODU HS","ACTIVE",
U206="IP &amp; VLAN","ACTIVE",
U206="Warehouse HUAWEI","SPARE-ISSUE",
U206="SPARE-HS","SPARE-ISSUE",
U206="Power Telco","ACTIVE", U206="no impacts","no impacts"
),"")</f>
        <v/>
      </c>
      <c r="W206" s="98"/>
      <c r="X206" s="98"/>
      <c r="Y206" s="98"/>
      <c r="Z206" s="98"/>
      <c r="AA206" s="98"/>
      <c r="AB206" s="17" t="s">
        <v>5468</v>
      </c>
      <c r="AC206" s="17"/>
      <c r="AD206" s="9" t="s">
        <v>5468</v>
      </c>
      <c r="AE206" s="7" t="s">
        <v>5468</v>
      </c>
      <c r="AF206" s="6" t="s">
        <v>5468</v>
      </c>
      <c r="AG206" s="7" t="s">
        <v>5468</v>
      </c>
      <c r="AH206" s="3" t="s">
        <v>5468</v>
      </c>
      <c r="AI206" s="18" t="s">
        <v>5468</v>
      </c>
      <c r="AJ206" s="18" t="s">
        <v>5468</v>
      </c>
      <c r="AK206" s="18" t="s">
        <v>5468</v>
      </c>
      <c r="AL206" s="18" t="s">
        <v>5468</v>
      </c>
      <c r="AM206" s="18" t="s">
        <v>5468</v>
      </c>
      <c r="AN206" s="9" t="s">
        <v>5468</v>
      </c>
      <c r="AO206" s="14"/>
      <c r="AP206" s="14" t="s">
        <v>5468</v>
      </c>
      <c r="AQ206" s="14" t="s">
        <v>5468</v>
      </c>
      <c r="AR206" s="14" t="s">
        <v>5468</v>
      </c>
      <c r="AS206" s="9" t="s">
        <v>5468</v>
      </c>
    </row>
    <row r="207" spans="1:45" x14ac:dyDescent="0.3">
      <c r="A207" s="1" t="s">
        <v>1491</v>
      </c>
      <c r="B207" s="8" t="s">
        <v>1492</v>
      </c>
      <c r="C207" s="3" t="str">
        <f>_xlfn.XLOOKUP(B207,'[1]daily break down'!$D:$D,'[1]daily break down'!$E:$E,"")</f>
        <v>EXTREME-NORD</v>
      </c>
      <c r="D207" s="1" t="s">
        <v>11</v>
      </c>
      <c r="E207" s="1" t="s">
        <v>83</v>
      </c>
      <c r="F207" s="3" t="s">
        <v>55</v>
      </c>
      <c r="G207" s="1" t="s">
        <v>1491</v>
      </c>
      <c r="H207" s="28" t="str">
        <f>_xlfn.XLOOKUP(B207,[2]CALCULATION!$B:$B,[2]CALCULATION!$H:$H,"")</f>
        <v>NOKIA</v>
      </c>
      <c r="I207" s="100" t="s">
        <v>6098</v>
      </c>
      <c r="J207" s="41" t="s">
        <v>6092</v>
      </c>
      <c r="K207" s="41"/>
      <c r="L207" s="41">
        <v>7.39923894153804</v>
      </c>
      <c r="M207" s="41">
        <v>6.1337920073537378</v>
      </c>
      <c r="N207" s="41">
        <v>6.7400187767704525</v>
      </c>
      <c r="O207" s="41">
        <v>5.2556587136485442</v>
      </c>
      <c r="P207" s="41">
        <v>0.16235790980032752</v>
      </c>
      <c r="Q207" s="41">
        <v>1.337708287478733E-3</v>
      </c>
      <c r="R207" s="41">
        <v>2.2295138124645555E-3</v>
      </c>
      <c r="S207" s="40" t="str" cm="1">
        <f t="array" ref="S207">IFERROR(_xlfn.IFS(
U207="MPR ISSUE","PDH",
U207="BSS Hardware Issue","BSS",
U207="Sites strategiques, MLL, Pylone, etc.","ENVTECH",
U207="AKTIVCO DEFAUT GE &amp; POWER Cabinet","AKTIVCO",
U207="AKTIVCO Coupure ENEO &amp; Baisse de tension","AKTIVCO GRID ONLY",
U207="Coupure ENEO &amp; Baisse de tension","IHS GRID ONLY",
U207="Defaut GE &amp; POWER Cabinet","IHS",
U207="Sharing","Partners",
U207="Sites strategiques &amp; DataCenter","SST &amp; DC",
U207="Exclu","Exclu",
U207="SAT","SAT",
U207="SPARE-ISSUE","SPARE-ISSUE",
U207="Fiber CAmtel","TRANS_FO_CAMTEL",
U207="Fiber AOF","Fiber AOF",
U207="Projet OCM (HUAWEI)","TRAVAUX-HUAWEI",
U207="Projet OCM (NOKIA)","TRAVAUX-NOKIA",
U207="ACCESS-ISSUE","ACCESS-ISSUE",
U207="Projet OCM (ZTE, NOKIA, autres projets)","TRAVAUX OCM",
U207="No root CAuse","No root cause",
U207="ODU HS","PDH",
U207="IP &amp; VLAN","PDH",
U207="Warehouse HUAWEI","SPARE-ISSUE",
U207="SPARE-HS","SPARE-ISSUE",
U207="Power Telco","BSS",U207="no impacts","no impacts"
),"")</f>
        <v/>
      </c>
      <c r="T207" s="40" t="str" cm="1">
        <f t="array" ref="T207">IFERROR(_xlfn.IFS(
U207="MPR ISSUE","TX ISSUE",
U207="BSS Hardware Issue","RAN ISSUE",
U207="Sites strategiques, MLL, Pylone, etc.","ENVTECH",
U207="AKTIVCO DEFAUT GE &amp; POWER Cabinet","POWER ISSUE",
U207="AKTIVCO Coupure ENEO &amp; Baisse de tension","POWER ISSUE",
U207="Coupure ENEO &amp; Baisse de tension","POWER ISSUE",
U207="Defaut GE &amp; POWER Cabinet","POWER ISSUE",
U207="Sharing","POWER ISSUE",
U207="Sites strategiques &amp; DataCenter","POWER ISSUE",
U207="Exclu","Exclu",
U207="SAT","TX ISSUE",
U207="SPARE-ISSUE","SPARE-ISSUE",
U207="Fiber CAmtel","TX ISSUE",
U207="Fiber AOF","TX ISSUE",
U207="Projet OCM (HUAWEI)","TRAVAUX-HUAWEI",
U207="Projet OCM (NOKIA)","TRAVAUX -NOKIA",
U207="ACCESS-ISSUE","ACCESS-ISSUE",
U207="Projet OCM (ZTE, NOKIA, autres projets)","TRAVAUX OCM",
U207="No root CAuse","No root cause",
U207="ODU HS","TX ISSUE",
U207="IP &amp; VLAN","TX ISSUE",
U207="Warehouse HUAWEI","SPARE-ISSUE",
U207="SPARE-HS","SPARE-ISSUE",
U207="Power Telco","RAN ISSUE",U207="no impacts","no impacts"
),"")</f>
        <v/>
      </c>
      <c r="U207" s="70"/>
      <c r="V207" s="40" t="str" cm="1">
        <f t="array" ref="V207">IFERROR(_xlfn.IFS(
U207="MPR ISSUE","ACTIVE",
U207="BSS Hardware Issue","ACTIVE",
U207="Sites strategiques, MLL, Pylone, etc.","PASSIVE",
U207="AKTIVCO DEFAUT GE &amp; POWER Cabinet","PASSIVE",
U207="AKTIVCO Coupure ENEO &amp; Baisse de tension","PASSIVE",
U207="Coupure ENEO &amp; Baisse de tension","PASSIVE",
U207="Defaut GE &amp; POWER Cabinet","PASSIVE",
U207="Sharing","PASSIVE",
U207="Sites strategiques &amp; DataCenter","PASSIVE",
U207="Exclu","Exclu",
U207="SAT","ACTIVE",
U207="SPARE-ISSUE","SPARE-ISSUE",
U207="Fiber CAmtel","ACTIVE",
U207="Fiber AOF","ACTIVE",
U207="Projet OCM (HUAWEI)","PLANNED WORKS",
U207="Projet OCM (NOKIA)","PLANNED WORKS",
U207="ACCESS-ISSUE","ACCESS-ISSUE",
U207="Projet OCM (ZTE, NOKIA, autres projets)","PLANNED WORKS",
U207="No root CAuse","No root cause",
U207="ODU HS","ACTIVE",
U207="IP &amp; VLAN","ACTIVE",
U207="Warehouse HUAWEI","SPARE-ISSUE",
U207="SPARE-HS","SPARE-ISSUE",
U207="Power Telco","ACTIVE", U207="no impacts","no impacts"
),"")</f>
        <v/>
      </c>
      <c r="W207" s="98"/>
      <c r="X207" s="98"/>
      <c r="Y207" s="98"/>
      <c r="Z207" s="98"/>
      <c r="AA207" s="98"/>
      <c r="AB207" s="17" t="s">
        <v>5468</v>
      </c>
      <c r="AC207" s="17"/>
      <c r="AD207" s="9" t="s">
        <v>5468</v>
      </c>
      <c r="AE207" s="7" t="s">
        <v>5468</v>
      </c>
      <c r="AF207" s="6" t="s">
        <v>5468</v>
      </c>
      <c r="AG207" s="7" t="s">
        <v>5468</v>
      </c>
      <c r="AH207" s="3" t="s">
        <v>5468</v>
      </c>
      <c r="AI207" s="18" t="s">
        <v>5468</v>
      </c>
      <c r="AJ207" s="18" t="s">
        <v>5468</v>
      </c>
      <c r="AK207" s="18" t="s">
        <v>5468</v>
      </c>
      <c r="AL207" s="18" t="s">
        <v>5468</v>
      </c>
      <c r="AM207" s="18" t="s">
        <v>5468</v>
      </c>
      <c r="AN207" s="9" t="s">
        <v>5468</v>
      </c>
      <c r="AO207" s="14"/>
      <c r="AP207" s="14" t="s">
        <v>5468</v>
      </c>
      <c r="AQ207" s="14" t="s">
        <v>5468</v>
      </c>
      <c r="AR207" s="14" t="s">
        <v>5468</v>
      </c>
      <c r="AS207" s="9" t="s">
        <v>5468</v>
      </c>
    </row>
    <row r="208" spans="1:45" x14ac:dyDescent="0.3">
      <c r="A208" s="1" t="s">
        <v>833</v>
      </c>
      <c r="B208" s="8" t="s">
        <v>834</v>
      </c>
      <c r="C208" s="3" t="str">
        <f>_xlfn.XLOOKUP(B208,'[1]daily break down'!$D:$D,'[1]daily break down'!$E:$E,"")</f>
        <v>CENTRE</v>
      </c>
      <c r="D208" s="1" t="s">
        <v>21</v>
      </c>
      <c r="E208" s="1" t="s">
        <v>36</v>
      </c>
      <c r="F208" s="3" t="s">
        <v>37</v>
      </c>
      <c r="G208" s="1" t="s">
        <v>835</v>
      </c>
      <c r="H208" s="29" t="str">
        <f>_xlfn.XLOOKUP(B208,[2]CALCULATION!$B:$B,[2]CALCULATION!$H:$H,"")</f>
        <v>ZTE</v>
      </c>
      <c r="I208" s="100" t="s">
        <v>6097</v>
      </c>
      <c r="J208" s="41" t="s">
        <v>5541</v>
      </c>
      <c r="K208" s="41"/>
      <c r="L208" s="41">
        <v>1.7577361435709538</v>
      </c>
      <c r="M208" s="41">
        <v>0.68060442367014484</v>
      </c>
      <c r="N208" s="41">
        <v>1.6562188777883358</v>
      </c>
      <c r="O208" s="41">
        <v>1.4883551206650059</v>
      </c>
      <c r="P208" s="41">
        <v>0.74550627366714883</v>
      </c>
      <c r="Q208" s="41">
        <v>0.56431971304072437</v>
      </c>
      <c r="R208" s="41">
        <v>4.9969965728113506</v>
      </c>
      <c r="S208" s="40" t="str" cm="1">
        <f t="array" ref="S208">IFERROR(_xlfn.IFS(
U208="MPR ISSUE","PDH",
U208="BSS Hardware Issue","BSS",
U208="Sites strategiques, MLL, Pylone, etc.","ENVTECH",
U208="AKTIVCO DEFAUT GE &amp; POWER Cabinet","AKTIVCO",
U208="AKTIVCO Coupure ENEO &amp; Baisse de tension","AKTIVCO GRID ONLY",
U208="Coupure ENEO &amp; Baisse de tension","IHS GRID ONLY",
U208="Defaut GE &amp; POWER Cabinet","IHS",
U208="Sharing","Partners",
U208="Sites strategiques &amp; DataCenter","SST &amp; DC",
U208="Exclu","Exclu",
U208="SAT","SAT",
U208="SPARE-ISSUE","SPARE-ISSUE",
U208="Fiber CAmtel","TRANS_FO_CAMTEL",
U208="Fiber AOF","Fiber AOF",
U208="Projet OCM (HUAWEI)","TRAVAUX-HUAWEI",
U208="Projet OCM (NOKIA)","TRAVAUX-NOKIA",
U208="ACCESS-ISSUE","ACCESS-ISSUE",
U208="Projet OCM (ZTE, NOKIA, autres projets)","TRAVAUX OCM",
U208="No root CAuse","No root cause",
U208="ODU HS","PDH",
U208="IP &amp; VLAN","PDH",
U208="Warehouse HUAWEI","SPARE-ISSUE",
U208="SPARE-HS","SPARE-ISSUE",
U208="Power Telco","BSS",U208="no impacts","no impacts"
),"")</f>
        <v/>
      </c>
      <c r="T208" s="40" t="str" cm="1">
        <f t="array" ref="T208">IFERROR(_xlfn.IFS(
U208="MPR ISSUE","TX ISSUE",
U208="BSS Hardware Issue","RAN ISSUE",
U208="Sites strategiques, MLL, Pylone, etc.","ENVTECH",
U208="AKTIVCO DEFAUT GE &amp; POWER Cabinet","POWER ISSUE",
U208="AKTIVCO Coupure ENEO &amp; Baisse de tension","POWER ISSUE",
U208="Coupure ENEO &amp; Baisse de tension","POWER ISSUE",
U208="Defaut GE &amp; POWER Cabinet","POWER ISSUE",
U208="Sharing","POWER ISSUE",
U208="Sites strategiques &amp; DataCenter","POWER ISSUE",
U208="Exclu","Exclu",
U208="SAT","TX ISSUE",
U208="SPARE-ISSUE","SPARE-ISSUE",
U208="Fiber CAmtel","TX ISSUE",
U208="Fiber AOF","TX ISSUE",
U208="Projet OCM (HUAWEI)","TRAVAUX-HUAWEI",
U208="Projet OCM (NOKIA)","TRAVAUX -NOKIA",
U208="ACCESS-ISSUE","ACCESS-ISSUE",
U208="Projet OCM (ZTE, NOKIA, autres projets)","TRAVAUX OCM",
U208="No root CAuse","No root cause",
U208="ODU HS","TX ISSUE",
U208="IP &amp; VLAN","TX ISSUE",
U208="Warehouse HUAWEI","SPARE-ISSUE",
U208="SPARE-HS","SPARE-ISSUE",
U208="Power Telco","RAN ISSUE",U208="no impacts","no impacts"
),"")</f>
        <v/>
      </c>
      <c r="U208" s="70"/>
      <c r="V208" s="40" t="str" cm="1">
        <f t="array" ref="V208">IFERROR(_xlfn.IFS(
U208="MPR ISSUE","ACTIVE",
U208="BSS Hardware Issue","ACTIVE",
U208="Sites strategiques, MLL, Pylone, etc.","PASSIVE",
U208="AKTIVCO DEFAUT GE &amp; POWER Cabinet","PASSIVE",
U208="AKTIVCO Coupure ENEO &amp; Baisse de tension","PASSIVE",
U208="Coupure ENEO &amp; Baisse de tension","PASSIVE",
U208="Defaut GE &amp; POWER Cabinet","PASSIVE",
U208="Sharing","PASSIVE",
U208="Sites strategiques &amp; DataCenter","PASSIVE",
U208="Exclu","Exclu",
U208="SAT","ACTIVE",
U208="SPARE-ISSUE","SPARE-ISSUE",
U208="Fiber CAmtel","ACTIVE",
U208="Fiber AOF","ACTIVE",
U208="Projet OCM (HUAWEI)","PLANNED WORKS",
U208="Projet OCM (NOKIA)","PLANNED WORKS",
U208="ACCESS-ISSUE","ACCESS-ISSUE",
U208="Projet OCM (ZTE, NOKIA, autres projets)","PLANNED WORKS",
U208="No root CAuse","No root cause",
U208="ODU HS","ACTIVE",
U208="IP &amp; VLAN","ACTIVE",
U208="Warehouse HUAWEI","SPARE-ISSUE",
U208="SPARE-HS","SPARE-ISSUE",
U208="Power Telco","ACTIVE", U208="no impacts","no impacts"
),"")</f>
        <v/>
      </c>
      <c r="W208" s="101" t="s">
        <v>6230</v>
      </c>
      <c r="X208" s="101" t="s">
        <v>6214</v>
      </c>
      <c r="Y208" s="101"/>
      <c r="Z208" s="101" t="s">
        <v>21</v>
      </c>
      <c r="AA208" s="101" t="s">
        <v>6215</v>
      </c>
      <c r="AB208" s="17" t="s">
        <v>6411</v>
      </c>
      <c r="AC208" s="17"/>
      <c r="AD208" s="9" t="s">
        <v>5468</v>
      </c>
      <c r="AE208" s="7"/>
      <c r="AF208" s="6" t="s">
        <v>6317</v>
      </c>
      <c r="AG208" s="7" t="s">
        <v>5468</v>
      </c>
      <c r="AH208" s="3" t="s">
        <v>5468</v>
      </c>
      <c r="AI208" s="18" t="s">
        <v>5468</v>
      </c>
      <c r="AJ208" s="18" t="s">
        <v>5468</v>
      </c>
      <c r="AK208" s="18" t="s">
        <v>5468</v>
      </c>
      <c r="AL208" s="18" t="s">
        <v>5468</v>
      </c>
      <c r="AM208" s="18" t="s">
        <v>5468</v>
      </c>
      <c r="AN208" s="9" t="s">
        <v>5847</v>
      </c>
      <c r="AO208" s="14"/>
      <c r="AP208" s="14" t="s">
        <v>5468</v>
      </c>
      <c r="AQ208" s="14" t="s">
        <v>5468</v>
      </c>
      <c r="AR208" s="14" t="s">
        <v>5468</v>
      </c>
      <c r="AS208" s="9" t="s">
        <v>5468</v>
      </c>
    </row>
    <row r="209" spans="1:45" x14ac:dyDescent="0.3">
      <c r="A209" s="1" t="s">
        <v>1649</v>
      </c>
      <c r="B209" s="8" t="s">
        <v>1650</v>
      </c>
      <c r="C209" s="3" t="str">
        <f>_xlfn.XLOOKUP(B209,'[1]daily break down'!$D:$D,'[1]daily break down'!$E:$E,"")</f>
        <v>NORD-OUEST</v>
      </c>
      <c r="D209" s="1" t="s">
        <v>18</v>
      </c>
      <c r="E209" s="1"/>
      <c r="F209" s="3" t="s">
        <v>51</v>
      </c>
      <c r="G209" s="1" t="s">
        <v>52</v>
      </c>
      <c r="H209" s="27" t="str">
        <f>_xlfn.XLOOKUP(B209,[2]CALCULATION!$B:$B,[2]CALCULATION!$H:$H,"")</f>
        <v>Huawei</v>
      </c>
      <c r="I209" s="100" t="s">
        <v>6098</v>
      </c>
      <c r="J209" s="41" t="s">
        <v>5541</v>
      </c>
      <c r="K209" s="41"/>
      <c r="L209" s="41">
        <v>0</v>
      </c>
      <c r="M209" s="41">
        <v>0</v>
      </c>
      <c r="N209" s="41">
        <v>5.1662871362000713</v>
      </c>
      <c r="O209" s="41">
        <v>5.0419053000145535</v>
      </c>
      <c r="P209" s="41">
        <v>0</v>
      </c>
      <c r="Q209" s="41">
        <v>0</v>
      </c>
      <c r="R209" s="41">
        <v>0</v>
      </c>
      <c r="S209" s="40" t="str" cm="1">
        <f t="array" ref="S209">IFERROR(_xlfn.IFS(
U209="MPR ISSUE","PDH",
U209="BSS Hardware Issue","BSS",
U209="Sites strategiques, MLL, Pylone, etc.","ENVTECH",
U209="AKTIVCO DEFAUT GE &amp; POWER Cabinet","AKTIVCO",
U209="AKTIVCO Coupure ENEO &amp; Baisse de tension","AKTIVCO GRID ONLY",
U209="Coupure ENEO &amp; Baisse de tension","IHS GRID ONLY",
U209="Defaut GE &amp; POWER Cabinet","IHS",
U209="Sharing","Partners",
U209="Sites strategiques &amp; DataCenter","SST &amp; DC",
U209="Exclu","Exclu",
U209="SAT","SAT",
U209="SPARE-ISSUE","SPARE-ISSUE",
U209="Fiber CAmtel","TRANS_FO_CAMTEL",
U209="Fiber AOF","Fiber AOF",
U209="Projet OCM (HUAWEI)","TRAVAUX-HUAWEI",
U209="Projet OCM (NOKIA)","TRAVAUX-NOKIA",
U209="ACCESS-ISSUE","ACCESS-ISSUE",
U209="Projet OCM (ZTE, NOKIA, autres projets)","TRAVAUX OCM",
U209="No root CAuse","No root cause",
U209="ODU HS","PDH",
U209="IP &amp; VLAN","PDH",
U209="Warehouse HUAWEI","SPARE-ISSUE",
U209="SPARE-HS","SPARE-ISSUE",
U209="Power Telco","BSS",U209="no impacts","no impacts"
),"")</f>
        <v/>
      </c>
      <c r="T209" s="40" t="str" cm="1">
        <f t="array" ref="T209">IFERROR(_xlfn.IFS(
U209="MPR ISSUE","TX ISSUE",
U209="BSS Hardware Issue","RAN ISSUE",
U209="Sites strategiques, MLL, Pylone, etc.","ENVTECH",
U209="AKTIVCO DEFAUT GE &amp; POWER Cabinet","POWER ISSUE",
U209="AKTIVCO Coupure ENEO &amp; Baisse de tension","POWER ISSUE",
U209="Coupure ENEO &amp; Baisse de tension","POWER ISSUE",
U209="Defaut GE &amp; POWER Cabinet","POWER ISSUE",
U209="Sharing","POWER ISSUE",
U209="Sites strategiques &amp; DataCenter","POWER ISSUE",
U209="Exclu","Exclu",
U209="SAT","TX ISSUE",
U209="SPARE-ISSUE","SPARE-ISSUE",
U209="Fiber CAmtel","TX ISSUE",
U209="Fiber AOF","TX ISSUE",
U209="Projet OCM (HUAWEI)","TRAVAUX-HUAWEI",
U209="Projet OCM (NOKIA)","TRAVAUX -NOKIA",
U209="ACCESS-ISSUE","ACCESS-ISSUE",
U209="Projet OCM (ZTE, NOKIA, autres projets)","TRAVAUX OCM",
U209="No root CAuse","No root cause",
U209="ODU HS","TX ISSUE",
U209="IP &amp; VLAN","TX ISSUE",
U209="Warehouse HUAWEI","SPARE-ISSUE",
U209="SPARE-HS","SPARE-ISSUE",
U209="Power Telco","RAN ISSUE",U209="no impacts","no impacts"
),"")</f>
        <v/>
      </c>
      <c r="U209" s="70"/>
      <c r="V209" s="40" t="str" cm="1">
        <f t="array" ref="V209">IFERROR(_xlfn.IFS(
U209="MPR ISSUE","ACTIVE",
U209="BSS Hardware Issue","ACTIVE",
U209="Sites strategiques, MLL, Pylone, etc.","PASSIVE",
U209="AKTIVCO DEFAUT GE &amp; POWER Cabinet","PASSIVE",
U209="AKTIVCO Coupure ENEO &amp; Baisse de tension","PASSIVE",
U209="Coupure ENEO &amp; Baisse de tension","PASSIVE",
U209="Defaut GE &amp; POWER Cabinet","PASSIVE",
U209="Sharing","PASSIVE",
U209="Sites strategiques &amp; DataCenter","PASSIVE",
U209="Exclu","Exclu",
U209="SAT","ACTIVE",
U209="SPARE-ISSUE","SPARE-ISSUE",
U209="Fiber CAmtel","ACTIVE",
U209="Fiber AOF","ACTIVE",
U209="Projet OCM (HUAWEI)","PLANNED WORKS",
U209="Projet OCM (NOKIA)","PLANNED WORKS",
U209="ACCESS-ISSUE","ACCESS-ISSUE",
U209="Projet OCM (ZTE, NOKIA, autres projets)","PLANNED WORKS",
U209="No root CAuse","No root cause",
U209="ODU HS","ACTIVE",
U209="IP &amp; VLAN","ACTIVE",
U209="Warehouse HUAWEI","SPARE-ISSUE",
U209="SPARE-HS","SPARE-ISSUE",
U209="Power Telco","ACTIVE", U209="no impacts","no impacts"
),"")</f>
        <v/>
      </c>
      <c r="W209" s="98"/>
      <c r="X209" s="98"/>
      <c r="Y209" s="98"/>
      <c r="Z209" s="98"/>
      <c r="AA209" s="98"/>
      <c r="AB209" s="17" t="s">
        <v>5468</v>
      </c>
      <c r="AC209" s="17"/>
      <c r="AD209" s="9" t="s">
        <v>5468</v>
      </c>
      <c r="AE209" s="7" t="s">
        <v>5468</v>
      </c>
      <c r="AF209" s="6" t="s">
        <v>5468</v>
      </c>
      <c r="AG209" s="7" t="s">
        <v>5468</v>
      </c>
      <c r="AH209" s="3" t="s">
        <v>5468</v>
      </c>
      <c r="AI209" s="18" t="s">
        <v>5468</v>
      </c>
      <c r="AJ209" s="18" t="s">
        <v>5468</v>
      </c>
      <c r="AK209" s="18" t="s">
        <v>5468</v>
      </c>
      <c r="AL209" s="18" t="s">
        <v>5468</v>
      </c>
      <c r="AM209" s="18" t="s">
        <v>5468</v>
      </c>
      <c r="AN209" s="9" t="s">
        <v>5468</v>
      </c>
      <c r="AO209" s="14"/>
      <c r="AP209" s="14" t="s">
        <v>5468</v>
      </c>
      <c r="AQ209" s="14" t="s">
        <v>5468</v>
      </c>
      <c r="AR209" s="14" t="s">
        <v>5468</v>
      </c>
      <c r="AS209" s="9" t="s">
        <v>5468</v>
      </c>
    </row>
    <row r="210" spans="1:45" x14ac:dyDescent="0.3">
      <c r="A210" s="1" t="s">
        <v>1919</v>
      </c>
      <c r="B210" s="8" t="s">
        <v>1920</v>
      </c>
      <c r="C210" s="3" t="str">
        <f>_xlfn.XLOOKUP(B210,'[1]daily break down'!$D:$D,'[1]daily break down'!$E:$E,"")</f>
        <v>CENTRE</v>
      </c>
      <c r="D210" s="1" t="s">
        <v>21</v>
      </c>
      <c r="E210" s="1" t="s">
        <v>36</v>
      </c>
      <c r="F210" s="3" t="s">
        <v>69</v>
      </c>
      <c r="G210" s="1" t="s">
        <v>70</v>
      </c>
      <c r="H210" s="29" t="str">
        <f>_xlfn.XLOOKUP(B210,[2]CALCULATION!$B:$B,[2]CALCULATION!$H:$H,"")</f>
        <v>ZTE</v>
      </c>
      <c r="I210" s="100" t="s">
        <v>6098</v>
      </c>
      <c r="J210" s="41" t="s">
        <v>5541</v>
      </c>
      <c r="K210" s="41"/>
      <c r="L210" s="41">
        <v>0</v>
      </c>
      <c r="M210" s="41">
        <v>0</v>
      </c>
      <c r="N210" s="41">
        <v>0</v>
      </c>
      <c r="O210" s="41">
        <v>4.9428492750397357</v>
      </c>
      <c r="P210" s="41">
        <v>0</v>
      </c>
      <c r="Q210" s="41">
        <v>0</v>
      </c>
      <c r="R210" s="41">
        <v>0</v>
      </c>
      <c r="S210" s="40" t="str" cm="1">
        <f t="array" ref="S210">IFERROR(_xlfn.IFS(
U210="MPR ISSUE","PDH",
U210="BSS Hardware Issue","BSS",
U210="Sites strategiques, MLL, Pylone, etc.","ENVTECH",
U210="AKTIVCO DEFAUT GE &amp; POWER Cabinet","AKTIVCO",
U210="AKTIVCO Coupure ENEO &amp; Baisse de tension","AKTIVCO GRID ONLY",
U210="Coupure ENEO &amp; Baisse de tension","IHS GRID ONLY",
U210="Defaut GE &amp; POWER Cabinet","IHS",
U210="Sharing","Partners",
U210="Sites strategiques &amp; DataCenter","SST &amp; DC",
U210="Exclu","Exclu",
U210="SAT","SAT",
U210="SPARE-ISSUE","SPARE-ISSUE",
U210="Fiber CAmtel","TRANS_FO_CAMTEL",
U210="Fiber AOF","Fiber AOF",
U210="Projet OCM (HUAWEI)","TRAVAUX-HUAWEI",
U210="Projet OCM (NOKIA)","TRAVAUX-NOKIA",
U210="ACCESS-ISSUE","ACCESS-ISSUE",
U210="Projet OCM (ZTE, NOKIA, autres projets)","TRAVAUX OCM",
U210="No root CAuse","No root cause",
U210="ODU HS","PDH",
U210="IP &amp; VLAN","PDH",
U210="Warehouse HUAWEI","SPARE-ISSUE",
U210="SPARE-HS","SPARE-ISSUE",
U210="Power Telco","BSS",U210="no impacts","no impacts"
),"")</f>
        <v/>
      </c>
      <c r="T210" s="40" t="str" cm="1">
        <f t="array" ref="T210">IFERROR(_xlfn.IFS(
U210="MPR ISSUE","TX ISSUE",
U210="BSS Hardware Issue","RAN ISSUE",
U210="Sites strategiques, MLL, Pylone, etc.","ENVTECH",
U210="AKTIVCO DEFAUT GE &amp; POWER Cabinet","POWER ISSUE",
U210="AKTIVCO Coupure ENEO &amp; Baisse de tension","POWER ISSUE",
U210="Coupure ENEO &amp; Baisse de tension","POWER ISSUE",
U210="Defaut GE &amp; POWER Cabinet","POWER ISSUE",
U210="Sharing","POWER ISSUE",
U210="Sites strategiques &amp; DataCenter","POWER ISSUE",
U210="Exclu","Exclu",
U210="SAT","TX ISSUE",
U210="SPARE-ISSUE","SPARE-ISSUE",
U210="Fiber CAmtel","TX ISSUE",
U210="Fiber AOF","TX ISSUE",
U210="Projet OCM (HUAWEI)","TRAVAUX-HUAWEI",
U210="Projet OCM (NOKIA)","TRAVAUX -NOKIA",
U210="ACCESS-ISSUE","ACCESS-ISSUE",
U210="Projet OCM (ZTE, NOKIA, autres projets)","TRAVAUX OCM",
U210="No root CAuse","No root cause",
U210="ODU HS","TX ISSUE",
U210="IP &amp; VLAN","TX ISSUE",
U210="Warehouse HUAWEI","SPARE-ISSUE",
U210="SPARE-HS","SPARE-ISSUE",
U210="Power Telco","RAN ISSUE",U210="no impacts","no impacts"
),"")</f>
        <v/>
      </c>
      <c r="U210" s="70"/>
      <c r="V210" s="40" t="str" cm="1">
        <f t="array" ref="V210">IFERROR(_xlfn.IFS(
U210="MPR ISSUE","ACTIVE",
U210="BSS Hardware Issue","ACTIVE",
U210="Sites strategiques, MLL, Pylone, etc.","PASSIVE",
U210="AKTIVCO DEFAUT GE &amp; POWER Cabinet","PASSIVE",
U210="AKTIVCO Coupure ENEO &amp; Baisse de tension","PASSIVE",
U210="Coupure ENEO &amp; Baisse de tension","PASSIVE",
U210="Defaut GE &amp; POWER Cabinet","PASSIVE",
U210="Sharing","PASSIVE",
U210="Sites strategiques &amp; DataCenter","PASSIVE",
U210="Exclu","Exclu",
U210="SAT","ACTIVE",
U210="SPARE-ISSUE","SPARE-ISSUE",
U210="Fiber CAmtel","ACTIVE",
U210="Fiber AOF","ACTIVE",
U210="Projet OCM (HUAWEI)","PLANNED WORKS",
U210="Projet OCM (NOKIA)","PLANNED WORKS",
U210="ACCESS-ISSUE","ACCESS-ISSUE",
U210="Projet OCM (ZTE, NOKIA, autres projets)","PLANNED WORKS",
U210="No root CAuse","No root cause",
U210="ODU HS","ACTIVE",
U210="IP &amp; VLAN","ACTIVE",
U210="Warehouse HUAWEI","SPARE-ISSUE",
U210="SPARE-HS","SPARE-ISSUE",
U210="Power Telco","ACTIVE", U210="no impacts","no impacts"
),"")</f>
        <v/>
      </c>
      <c r="W210" s="98"/>
      <c r="X210" s="98"/>
      <c r="Y210" s="98"/>
      <c r="Z210" s="98"/>
      <c r="AA210" s="98"/>
      <c r="AB210" s="17" t="s">
        <v>5468</v>
      </c>
      <c r="AC210" s="17"/>
      <c r="AD210" s="9" t="s">
        <v>5468</v>
      </c>
      <c r="AE210" s="7" t="s">
        <v>5468</v>
      </c>
      <c r="AF210" s="6" t="s">
        <v>5468</v>
      </c>
      <c r="AG210" s="7" t="s">
        <v>5468</v>
      </c>
      <c r="AH210" s="3" t="s">
        <v>5468</v>
      </c>
      <c r="AI210" s="18" t="s">
        <v>5468</v>
      </c>
      <c r="AJ210" s="18" t="s">
        <v>5468</v>
      </c>
      <c r="AK210" s="18" t="s">
        <v>5468</v>
      </c>
      <c r="AL210" s="18" t="s">
        <v>5468</v>
      </c>
      <c r="AM210" s="18" t="s">
        <v>5468</v>
      </c>
      <c r="AN210" s="9" t="s">
        <v>5468</v>
      </c>
      <c r="AO210" s="14"/>
      <c r="AP210" s="14" t="s">
        <v>5468</v>
      </c>
      <c r="AQ210" s="14" t="s">
        <v>5468</v>
      </c>
      <c r="AR210" s="14" t="s">
        <v>5468</v>
      </c>
      <c r="AS210" s="9" t="s">
        <v>5468</v>
      </c>
    </row>
    <row r="211" spans="1:45" x14ac:dyDescent="0.3">
      <c r="A211" s="1" t="s">
        <v>1988</v>
      </c>
      <c r="B211" s="8" t="s">
        <v>1989</v>
      </c>
      <c r="C211" s="3" t="str">
        <f>_xlfn.XLOOKUP(B211,'[1]daily break down'!$D:$D,'[1]daily break down'!$E:$E,"")</f>
        <v>EXTREME-NORD</v>
      </c>
      <c r="D211" s="1" t="s">
        <v>11</v>
      </c>
      <c r="E211" s="1" t="s">
        <v>12</v>
      </c>
      <c r="F211" s="3" t="s">
        <v>55</v>
      </c>
      <c r="G211" s="1" t="s">
        <v>560</v>
      </c>
      <c r="H211" s="27" t="str">
        <f>_xlfn.XLOOKUP(B211,[2]CALCULATION!$B:$B,[2]CALCULATION!$H:$H,"")</f>
        <v>Huawei</v>
      </c>
      <c r="I211" s="100" t="s">
        <v>6097</v>
      </c>
      <c r="J211" s="41" t="s">
        <v>6092</v>
      </c>
      <c r="K211" s="41"/>
      <c r="L211" s="41">
        <v>3.9430147845665222</v>
      </c>
      <c r="M211" s="41">
        <v>0</v>
      </c>
      <c r="N211" s="41">
        <v>0.32156646206264822</v>
      </c>
      <c r="O211" s="41">
        <v>4.9395319504727002</v>
      </c>
      <c r="P211" s="41">
        <v>0.25092171684744302</v>
      </c>
      <c r="Q211" s="41">
        <v>0</v>
      </c>
      <c r="R211" s="41">
        <v>1.3772069125909947</v>
      </c>
      <c r="S211" s="40" t="str" cm="1">
        <f t="array" ref="S211">IFERROR(_xlfn.IFS(
U211="MPR ISSUE","PDH",
U211="BSS Hardware Issue","BSS",
U211="Sites strategiques, MLL, Pylone, etc.","ENVTECH",
U211="AKTIVCO DEFAUT GE &amp; POWER Cabinet","AKTIVCO",
U211="AKTIVCO Coupure ENEO &amp; Baisse de tension","AKTIVCO GRID ONLY",
U211="Coupure ENEO &amp; Baisse de tension","IHS GRID ONLY",
U211="Defaut GE &amp; POWER Cabinet","IHS",
U211="Sharing","Partners",
U211="Sites strategiques &amp; DataCenter","SST &amp; DC",
U211="Exclu","Exclu",
U211="SAT","SAT",
U211="SPARE-ISSUE","SPARE-ISSUE",
U211="Fiber CAmtel","TRANS_FO_CAMTEL",
U211="Fiber AOF","Fiber AOF",
U211="Projet OCM (HUAWEI)","TRAVAUX-HUAWEI",
U211="Projet OCM (NOKIA)","TRAVAUX-NOKIA",
U211="ACCESS-ISSUE","ACCESS-ISSUE",
U211="Projet OCM (ZTE, NOKIA, autres projets)","TRAVAUX OCM",
U211="No root CAuse","No root cause",
U211="ODU HS","PDH",
U211="IP &amp; VLAN","PDH",
U211="Warehouse HUAWEI","SPARE-ISSUE",
U211="SPARE-HS","SPARE-ISSUE",
U211="Power Telco","BSS",U211="no impacts","no impacts"
),"")</f>
        <v/>
      </c>
      <c r="T211" s="40" t="str" cm="1">
        <f t="array" ref="T211">IFERROR(_xlfn.IFS(
U211="MPR ISSUE","TX ISSUE",
U211="BSS Hardware Issue","RAN ISSUE",
U211="Sites strategiques, MLL, Pylone, etc.","ENVTECH",
U211="AKTIVCO DEFAUT GE &amp; POWER Cabinet","POWER ISSUE",
U211="AKTIVCO Coupure ENEO &amp; Baisse de tension","POWER ISSUE",
U211="Coupure ENEO &amp; Baisse de tension","POWER ISSUE",
U211="Defaut GE &amp; POWER Cabinet","POWER ISSUE",
U211="Sharing","POWER ISSUE",
U211="Sites strategiques &amp; DataCenter","POWER ISSUE",
U211="Exclu","Exclu",
U211="SAT","TX ISSUE",
U211="SPARE-ISSUE","SPARE-ISSUE",
U211="Fiber CAmtel","TX ISSUE",
U211="Fiber AOF","TX ISSUE",
U211="Projet OCM (HUAWEI)","TRAVAUX-HUAWEI",
U211="Projet OCM (NOKIA)","TRAVAUX -NOKIA",
U211="ACCESS-ISSUE","ACCESS-ISSUE",
U211="Projet OCM (ZTE, NOKIA, autres projets)","TRAVAUX OCM",
U211="No root CAuse","No root cause",
U211="ODU HS","TX ISSUE",
U211="IP &amp; VLAN","TX ISSUE",
U211="Warehouse HUAWEI","SPARE-ISSUE",
U211="SPARE-HS","SPARE-ISSUE",
U211="Power Telco","RAN ISSUE",U211="no impacts","no impacts"
),"")</f>
        <v/>
      </c>
      <c r="U211" s="70"/>
      <c r="V211" s="40" t="str" cm="1">
        <f t="array" ref="V211">IFERROR(_xlfn.IFS(
U211="MPR ISSUE","ACTIVE",
U211="BSS Hardware Issue","ACTIVE",
U211="Sites strategiques, MLL, Pylone, etc.","PASSIVE",
U211="AKTIVCO DEFAUT GE &amp; POWER Cabinet","PASSIVE",
U211="AKTIVCO Coupure ENEO &amp; Baisse de tension","PASSIVE",
U211="Coupure ENEO &amp; Baisse de tension","PASSIVE",
U211="Defaut GE &amp; POWER Cabinet","PASSIVE",
U211="Sharing","PASSIVE",
U211="Sites strategiques &amp; DataCenter","PASSIVE",
U211="Exclu","Exclu",
U211="SAT","ACTIVE",
U211="SPARE-ISSUE","SPARE-ISSUE",
U211="Fiber CAmtel","ACTIVE",
U211="Fiber AOF","ACTIVE",
U211="Projet OCM (HUAWEI)","PLANNED WORKS",
U211="Projet OCM (NOKIA)","PLANNED WORKS",
U211="ACCESS-ISSUE","ACCESS-ISSUE",
U211="Projet OCM (ZTE, NOKIA, autres projets)","PLANNED WORKS",
U211="No root CAuse","No root cause",
U211="ODU HS","ACTIVE",
U211="IP &amp; VLAN","ACTIVE",
U211="Warehouse HUAWEI","SPARE-ISSUE",
U211="SPARE-HS","SPARE-ISSUE",
U211="Power Telco","ACTIVE", U211="no impacts","no impacts"
),"")</f>
        <v/>
      </c>
      <c r="W211" s="98"/>
      <c r="X211" s="98"/>
      <c r="Y211" s="98"/>
      <c r="Z211" s="98"/>
      <c r="AA211" s="98"/>
      <c r="AB211" s="17" t="s">
        <v>5468</v>
      </c>
      <c r="AC211" s="17"/>
      <c r="AD211" s="9" t="s">
        <v>5468</v>
      </c>
      <c r="AE211" s="7" t="s">
        <v>5468</v>
      </c>
      <c r="AF211" s="6" t="s">
        <v>5468</v>
      </c>
      <c r="AG211" s="7" t="s">
        <v>5468</v>
      </c>
      <c r="AH211" s="3" t="s">
        <v>5468</v>
      </c>
      <c r="AI211" s="18" t="s">
        <v>5468</v>
      </c>
      <c r="AJ211" s="18" t="s">
        <v>5468</v>
      </c>
      <c r="AK211" s="18" t="s">
        <v>5468</v>
      </c>
      <c r="AL211" s="18" t="s">
        <v>5468</v>
      </c>
      <c r="AM211" s="18" t="s">
        <v>5468</v>
      </c>
      <c r="AN211" s="9" t="s">
        <v>5468</v>
      </c>
      <c r="AO211" s="14"/>
      <c r="AP211" s="14" t="s">
        <v>5468</v>
      </c>
      <c r="AQ211" s="14" t="s">
        <v>5468</v>
      </c>
      <c r="AR211" s="14" t="s">
        <v>5468</v>
      </c>
      <c r="AS211" s="9" t="s">
        <v>5468</v>
      </c>
    </row>
    <row r="212" spans="1:45" x14ac:dyDescent="0.3">
      <c r="A212" s="1" t="s">
        <v>929</v>
      </c>
      <c r="B212" s="8" t="s">
        <v>930</v>
      </c>
      <c r="C212" s="3" t="str">
        <f>_xlfn.XLOOKUP(B212,'[1]daily break down'!$D:$D,'[1]daily break down'!$E:$E,"")</f>
        <v>Yaounde</v>
      </c>
      <c r="D212" s="1" t="s">
        <v>21</v>
      </c>
      <c r="E212" s="1" t="s">
        <v>563</v>
      </c>
      <c r="F212" s="3" t="s">
        <v>37</v>
      </c>
      <c r="G212" s="1" t="s">
        <v>38</v>
      </c>
      <c r="H212" s="29" t="str">
        <f>_xlfn.XLOOKUP(B212,[2]CALCULATION!$B:$B,[2]CALCULATION!$H:$H,"")</f>
        <v>ZTE</v>
      </c>
      <c r="I212" s="100" t="s">
        <v>6098</v>
      </c>
      <c r="J212" s="41" t="s">
        <v>5541</v>
      </c>
      <c r="K212" s="41"/>
      <c r="L212" s="41">
        <v>4.1380413659672461</v>
      </c>
      <c r="M212" s="41">
        <v>0</v>
      </c>
      <c r="N212" s="41">
        <v>0</v>
      </c>
      <c r="O212" s="41">
        <v>4.9322374034408858</v>
      </c>
      <c r="P212" s="41">
        <v>0</v>
      </c>
      <c r="Q212" s="41">
        <v>14.78608250364549</v>
      </c>
      <c r="R212" s="41">
        <v>0</v>
      </c>
      <c r="S212" s="40" t="str" cm="1">
        <f t="array" ref="S212">IFERROR(_xlfn.IFS(
U212="MPR ISSUE","PDH",
U212="BSS Hardware Issue","BSS",
U212="Sites strategiques, MLL, Pylone, etc.","ENVTECH",
U212="AKTIVCO DEFAUT GE &amp; POWER Cabinet","AKTIVCO",
U212="AKTIVCO Coupure ENEO &amp; Baisse de tension","AKTIVCO GRID ONLY",
U212="Coupure ENEO &amp; Baisse de tension","IHS GRID ONLY",
U212="Defaut GE &amp; POWER Cabinet","IHS",
U212="Sharing","Partners",
U212="Sites strategiques &amp; DataCenter","SST &amp; DC",
U212="Exclu","Exclu",
U212="SAT","SAT",
U212="SPARE-ISSUE","SPARE-ISSUE",
U212="Fiber CAmtel","TRANS_FO_CAMTEL",
U212="Fiber AOF","Fiber AOF",
U212="Projet OCM (HUAWEI)","TRAVAUX-HUAWEI",
U212="Projet OCM (NOKIA)","TRAVAUX-NOKIA",
U212="ACCESS-ISSUE","ACCESS-ISSUE",
U212="Projet OCM (ZTE, NOKIA, autres projets)","TRAVAUX OCM",
U212="No root CAuse","No root cause",
U212="ODU HS","PDH",
U212="IP &amp; VLAN","PDH",
U212="Warehouse HUAWEI","SPARE-ISSUE",
U212="SPARE-HS","SPARE-ISSUE",
U212="Power Telco","BSS",U212="no impacts","no impacts"
),"")</f>
        <v/>
      </c>
      <c r="T212" s="40" t="str" cm="1">
        <f t="array" ref="T212">IFERROR(_xlfn.IFS(
U212="MPR ISSUE","TX ISSUE",
U212="BSS Hardware Issue","RAN ISSUE",
U212="Sites strategiques, MLL, Pylone, etc.","ENVTECH",
U212="AKTIVCO DEFAUT GE &amp; POWER Cabinet","POWER ISSUE",
U212="AKTIVCO Coupure ENEO &amp; Baisse de tension","POWER ISSUE",
U212="Coupure ENEO &amp; Baisse de tension","POWER ISSUE",
U212="Defaut GE &amp; POWER Cabinet","POWER ISSUE",
U212="Sharing","POWER ISSUE",
U212="Sites strategiques &amp; DataCenter","POWER ISSUE",
U212="Exclu","Exclu",
U212="SAT","TX ISSUE",
U212="SPARE-ISSUE","SPARE-ISSUE",
U212="Fiber CAmtel","TX ISSUE",
U212="Fiber AOF","TX ISSUE",
U212="Projet OCM (HUAWEI)","TRAVAUX-HUAWEI",
U212="Projet OCM (NOKIA)","TRAVAUX -NOKIA",
U212="ACCESS-ISSUE","ACCESS-ISSUE",
U212="Projet OCM (ZTE, NOKIA, autres projets)","TRAVAUX OCM",
U212="No root CAuse","No root cause",
U212="ODU HS","TX ISSUE",
U212="IP &amp; VLAN","TX ISSUE",
U212="Warehouse HUAWEI","SPARE-ISSUE",
U212="SPARE-HS","SPARE-ISSUE",
U212="Power Telco","RAN ISSUE",U212="no impacts","no impacts"
),"")</f>
        <v/>
      </c>
      <c r="U212" s="70"/>
      <c r="V212" s="40" t="str" cm="1">
        <f t="array" ref="V212">IFERROR(_xlfn.IFS(
U212="MPR ISSUE","ACTIVE",
U212="BSS Hardware Issue","ACTIVE",
U212="Sites strategiques, MLL, Pylone, etc.","PASSIVE",
U212="AKTIVCO DEFAUT GE &amp; POWER Cabinet","PASSIVE",
U212="AKTIVCO Coupure ENEO &amp; Baisse de tension","PASSIVE",
U212="Coupure ENEO &amp; Baisse de tension","PASSIVE",
U212="Defaut GE &amp; POWER Cabinet","PASSIVE",
U212="Sharing","PASSIVE",
U212="Sites strategiques &amp; DataCenter","PASSIVE",
U212="Exclu","Exclu",
U212="SAT","ACTIVE",
U212="SPARE-ISSUE","SPARE-ISSUE",
U212="Fiber CAmtel","ACTIVE",
U212="Fiber AOF","ACTIVE",
U212="Projet OCM (HUAWEI)","PLANNED WORKS",
U212="Projet OCM (NOKIA)","PLANNED WORKS",
U212="ACCESS-ISSUE","ACCESS-ISSUE",
U212="Projet OCM (ZTE, NOKIA, autres projets)","PLANNED WORKS",
U212="No root CAuse","No root cause",
U212="ODU HS","ACTIVE",
U212="IP &amp; VLAN","ACTIVE",
U212="Warehouse HUAWEI","SPARE-ISSUE",
U212="SPARE-HS","SPARE-ISSUE",
U212="Power Telco","ACTIVE", U212="no impacts","no impacts"
),"")</f>
        <v/>
      </c>
      <c r="W212" s="98"/>
      <c r="X212" s="98"/>
      <c r="Y212" s="98"/>
      <c r="Z212" s="98"/>
      <c r="AA212" s="98"/>
      <c r="AB212" s="17" t="s">
        <v>5468</v>
      </c>
      <c r="AC212" s="68"/>
      <c r="AD212" s="9" t="s">
        <v>5468</v>
      </c>
      <c r="AE212" s="7" t="s">
        <v>5468</v>
      </c>
      <c r="AF212" s="6" t="s">
        <v>5468</v>
      </c>
      <c r="AG212" s="7" t="s">
        <v>5468</v>
      </c>
      <c r="AH212" s="3" t="s">
        <v>5468</v>
      </c>
      <c r="AI212" s="18" t="s">
        <v>5468</v>
      </c>
      <c r="AJ212" s="18" t="s">
        <v>5468</v>
      </c>
      <c r="AK212" s="18" t="s">
        <v>5468</v>
      </c>
      <c r="AL212" s="18" t="s">
        <v>5468</v>
      </c>
      <c r="AM212" s="18" t="s">
        <v>5468</v>
      </c>
      <c r="AN212" s="9" t="s">
        <v>5468</v>
      </c>
      <c r="AO212" s="14"/>
      <c r="AP212" s="14" t="s">
        <v>5468</v>
      </c>
      <c r="AQ212" s="14" t="s">
        <v>5468</v>
      </c>
      <c r="AR212" s="14" t="s">
        <v>5468</v>
      </c>
      <c r="AS212" s="9" t="s">
        <v>5468</v>
      </c>
    </row>
    <row r="213" spans="1:45" x14ac:dyDescent="0.3">
      <c r="A213" s="1" t="s">
        <v>1402</v>
      </c>
      <c r="B213" s="8" t="s">
        <v>1403</v>
      </c>
      <c r="C213" s="3" t="str">
        <f>_xlfn.XLOOKUP(B213,'[1]daily break down'!$D:$D,'[1]daily break down'!$E:$E,"")</f>
        <v>Yaounde</v>
      </c>
      <c r="D213" s="1"/>
      <c r="E213" s="1"/>
      <c r="F213" s="3" t="s">
        <v>37</v>
      </c>
      <c r="G213" s="1" t="s">
        <v>38</v>
      </c>
      <c r="H213" s="29" t="str">
        <f>_xlfn.XLOOKUP(B213,[2]CALCULATION!$B:$B,[2]CALCULATION!$H:$H,"")</f>
        <v>ZTE</v>
      </c>
      <c r="I213" s="100" t="s">
        <v>6098</v>
      </c>
      <c r="J213" s="41" t="s">
        <v>5541</v>
      </c>
      <c r="K213" s="41"/>
      <c r="L213" s="41">
        <v>0</v>
      </c>
      <c r="M213" s="41">
        <v>0</v>
      </c>
      <c r="N213" s="41">
        <v>0</v>
      </c>
      <c r="O213" s="41">
        <v>4.9214650161371774</v>
      </c>
      <c r="P213" s="41">
        <v>0.38398923617353387</v>
      </c>
      <c r="Q213" s="41">
        <v>1.3214366226924972</v>
      </c>
      <c r="R213" s="41">
        <v>0.25404285555298695</v>
      </c>
      <c r="S213" s="40" t="str" cm="1">
        <f t="array" ref="S213">IFERROR(_xlfn.IFS(
U213="MPR ISSUE","PDH",
U213="BSS Hardware Issue","BSS",
U213="Sites strategiques, MLL, Pylone, etc.","ENVTECH",
U213="AKTIVCO DEFAUT GE &amp; POWER Cabinet","AKTIVCO",
U213="AKTIVCO Coupure ENEO &amp; Baisse de tension","AKTIVCO GRID ONLY",
U213="Coupure ENEO &amp; Baisse de tension","IHS GRID ONLY",
U213="Defaut GE &amp; POWER Cabinet","IHS",
U213="Sharing","Partners",
U213="Sites strategiques &amp; DataCenter","SST &amp; DC",
U213="Exclu","Exclu",
U213="SAT","SAT",
U213="SPARE-ISSUE","SPARE-ISSUE",
U213="Fiber CAmtel","TRANS_FO_CAMTEL",
U213="Fiber AOF","Fiber AOF",
U213="Projet OCM (HUAWEI)","TRAVAUX-HUAWEI",
U213="Projet OCM (NOKIA)","TRAVAUX-NOKIA",
U213="ACCESS-ISSUE","ACCESS-ISSUE",
U213="Projet OCM (ZTE, NOKIA, autres projets)","TRAVAUX OCM",
U213="No root CAuse","No root cause",
U213="ODU HS","PDH",
U213="IP &amp; VLAN","PDH",
U213="Warehouse HUAWEI","SPARE-ISSUE",
U213="SPARE-HS","SPARE-ISSUE",
U213="Power Telco","BSS",U213="no impacts","no impacts"
),"")</f>
        <v/>
      </c>
      <c r="T213" s="40" t="str" cm="1">
        <f t="array" ref="T213">IFERROR(_xlfn.IFS(
U213="MPR ISSUE","TX ISSUE",
U213="BSS Hardware Issue","RAN ISSUE",
U213="Sites strategiques, MLL, Pylone, etc.","ENVTECH",
U213="AKTIVCO DEFAUT GE &amp; POWER Cabinet","POWER ISSUE",
U213="AKTIVCO Coupure ENEO &amp; Baisse de tension","POWER ISSUE",
U213="Coupure ENEO &amp; Baisse de tension","POWER ISSUE",
U213="Defaut GE &amp; POWER Cabinet","POWER ISSUE",
U213="Sharing","POWER ISSUE",
U213="Sites strategiques &amp; DataCenter","POWER ISSUE",
U213="Exclu","Exclu",
U213="SAT","TX ISSUE",
U213="SPARE-ISSUE","SPARE-ISSUE",
U213="Fiber CAmtel","TX ISSUE",
U213="Fiber AOF","TX ISSUE",
U213="Projet OCM (HUAWEI)","TRAVAUX-HUAWEI",
U213="Projet OCM (NOKIA)","TRAVAUX -NOKIA",
U213="ACCESS-ISSUE","ACCESS-ISSUE",
U213="Projet OCM (ZTE, NOKIA, autres projets)","TRAVAUX OCM",
U213="No root CAuse","No root cause",
U213="ODU HS","TX ISSUE",
U213="IP &amp; VLAN","TX ISSUE",
U213="Warehouse HUAWEI","SPARE-ISSUE",
U213="SPARE-HS","SPARE-ISSUE",
U213="Power Telco","RAN ISSUE",U213="no impacts","no impacts"
),"")</f>
        <v/>
      </c>
      <c r="U213" s="70"/>
      <c r="V213" s="40" t="str" cm="1">
        <f t="array" ref="V213">IFERROR(_xlfn.IFS(
U213="MPR ISSUE","ACTIVE",
U213="BSS Hardware Issue","ACTIVE",
U213="Sites strategiques, MLL, Pylone, etc.","PASSIVE",
U213="AKTIVCO DEFAUT GE &amp; POWER Cabinet","PASSIVE",
U213="AKTIVCO Coupure ENEO &amp; Baisse de tension","PASSIVE",
U213="Coupure ENEO &amp; Baisse de tension","PASSIVE",
U213="Defaut GE &amp; POWER Cabinet","PASSIVE",
U213="Sharing","PASSIVE",
U213="Sites strategiques &amp; DataCenter","PASSIVE",
U213="Exclu","Exclu",
U213="SAT","ACTIVE",
U213="SPARE-ISSUE","SPARE-ISSUE",
U213="Fiber CAmtel","ACTIVE",
U213="Fiber AOF","ACTIVE",
U213="Projet OCM (HUAWEI)","PLANNED WORKS",
U213="Projet OCM (NOKIA)","PLANNED WORKS",
U213="ACCESS-ISSUE","ACCESS-ISSUE",
U213="Projet OCM (ZTE, NOKIA, autres projets)","PLANNED WORKS",
U213="No root CAuse","No root cause",
U213="ODU HS","ACTIVE",
U213="IP &amp; VLAN","ACTIVE",
U213="Warehouse HUAWEI","SPARE-ISSUE",
U213="SPARE-HS","SPARE-ISSUE",
U213="Power Telco","ACTIVE", U213="no impacts","no impacts"
),"")</f>
        <v/>
      </c>
      <c r="W213" s="98"/>
      <c r="X213" s="98"/>
      <c r="Y213" s="98"/>
      <c r="Z213" s="98"/>
      <c r="AA213" s="98"/>
      <c r="AB213" s="17" t="s">
        <v>5803</v>
      </c>
      <c r="AC213" s="17"/>
      <c r="AD213" s="9" t="s">
        <v>5468</v>
      </c>
      <c r="AE213" s="7" t="s">
        <v>5468</v>
      </c>
      <c r="AF213" s="6" t="s">
        <v>5468</v>
      </c>
      <c r="AG213" s="7" t="s">
        <v>5468</v>
      </c>
      <c r="AH213" s="3" t="s">
        <v>5468</v>
      </c>
      <c r="AI213" s="18" t="s">
        <v>5468</v>
      </c>
      <c r="AJ213" s="18" t="s">
        <v>5468</v>
      </c>
      <c r="AK213" s="18" t="s">
        <v>5468</v>
      </c>
      <c r="AL213" s="18" t="s">
        <v>5468</v>
      </c>
      <c r="AM213" s="18" t="s">
        <v>5468</v>
      </c>
      <c r="AN213" s="9" t="s">
        <v>5803</v>
      </c>
      <c r="AO213" s="14"/>
      <c r="AP213" s="14" t="s">
        <v>5468</v>
      </c>
      <c r="AQ213" s="14" t="s">
        <v>5468</v>
      </c>
      <c r="AR213" s="14" t="s">
        <v>5468</v>
      </c>
      <c r="AS213" s="9" t="s">
        <v>5468</v>
      </c>
    </row>
    <row r="214" spans="1:45" x14ac:dyDescent="0.3">
      <c r="A214" s="1" t="s">
        <v>291</v>
      </c>
      <c r="B214" s="8" t="s">
        <v>292</v>
      </c>
      <c r="C214" s="3" t="str">
        <f>_xlfn.XLOOKUP(B214,'[1]daily break down'!$D:$D,'[1]daily break down'!$E:$E,"")</f>
        <v>Yaounde</v>
      </c>
      <c r="D214" s="1" t="s">
        <v>21</v>
      </c>
      <c r="E214" s="1" t="s">
        <v>30</v>
      </c>
      <c r="F214" s="3" t="s">
        <v>37</v>
      </c>
      <c r="G214" s="1" t="s">
        <v>38</v>
      </c>
      <c r="H214" s="29" t="str">
        <f>_xlfn.XLOOKUP(B214,[2]CALCULATION!$B:$B,[2]CALCULATION!$H:$H,"")</f>
        <v>ZTE</v>
      </c>
      <c r="I214" s="100" t="s">
        <v>6098</v>
      </c>
      <c r="J214" s="41" t="s">
        <v>5541</v>
      </c>
      <c r="K214" s="41"/>
      <c r="L214" s="41">
        <v>19.097338150231288</v>
      </c>
      <c r="M214" s="41">
        <v>0</v>
      </c>
      <c r="N214" s="41">
        <v>0</v>
      </c>
      <c r="O214" s="41">
        <v>4.8874356867075877</v>
      </c>
      <c r="P214" s="41">
        <v>0</v>
      </c>
      <c r="Q214" s="41">
        <v>12.805443551263719</v>
      </c>
      <c r="R214" s="41">
        <v>0</v>
      </c>
      <c r="S214" s="40" t="str" cm="1">
        <f t="array" ref="S214">IFERROR(_xlfn.IFS(
U214="MPR ISSUE","PDH",
U214="BSS Hardware Issue","BSS",
U214="Sites strategiques, MLL, Pylone, etc.","ENVTECH",
U214="AKTIVCO DEFAUT GE &amp; POWER Cabinet","AKTIVCO",
U214="AKTIVCO Coupure ENEO &amp; Baisse de tension","AKTIVCO GRID ONLY",
U214="Coupure ENEO &amp; Baisse de tension","IHS GRID ONLY",
U214="Defaut GE &amp; POWER Cabinet","IHS",
U214="Sharing","Partners",
U214="Sites strategiques &amp; DataCenter","SST &amp; DC",
U214="Exclu","Exclu",
U214="SAT","SAT",
U214="SPARE-ISSUE","SPARE-ISSUE",
U214="Fiber CAmtel","TRANS_FO_CAMTEL",
U214="Fiber AOF","Fiber AOF",
U214="Projet OCM (HUAWEI)","TRAVAUX-HUAWEI",
U214="Projet OCM (NOKIA)","TRAVAUX-NOKIA",
U214="ACCESS-ISSUE","ACCESS-ISSUE",
U214="Projet OCM (ZTE, NOKIA, autres projets)","TRAVAUX OCM",
U214="No root CAuse","No root cause",
U214="ODU HS","PDH",
U214="IP &amp; VLAN","PDH",
U214="Warehouse HUAWEI","SPARE-ISSUE",
U214="SPARE-HS","SPARE-ISSUE",
U214="Power Telco","BSS",U214="no impacts","no impacts"
),"")</f>
        <v/>
      </c>
      <c r="T214" s="40" t="str" cm="1">
        <f t="array" ref="T214">IFERROR(_xlfn.IFS(
U214="MPR ISSUE","TX ISSUE",
U214="BSS Hardware Issue","RAN ISSUE",
U214="Sites strategiques, MLL, Pylone, etc.","ENVTECH",
U214="AKTIVCO DEFAUT GE &amp; POWER Cabinet","POWER ISSUE",
U214="AKTIVCO Coupure ENEO &amp; Baisse de tension","POWER ISSUE",
U214="Coupure ENEO &amp; Baisse de tension","POWER ISSUE",
U214="Defaut GE &amp; POWER Cabinet","POWER ISSUE",
U214="Sharing","POWER ISSUE",
U214="Sites strategiques &amp; DataCenter","POWER ISSUE",
U214="Exclu","Exclu",
U214="SAT","TX ISSUE",
U214="SPARE-ISSUE","SPARE-ISSUE",
U214="Fiber CAmtel","TX ISSUE",
U214="Fiber AOF","TX ISSUE",
U214="Projet OCM (HUAWEI)","TRAVAUX-HUAWEI",
U214="Projet OCM (NOKIA)","TRAVAUX -NOKIA",
U214="ACCESS-ISSUE","ACCESS-ISSUE",
U214="Projet OCM (ZTE, NOKIA, autres projets)","TRAVAUX OCM",
U214="No root CAuse","No root cause",
U214="ODU HS","TX ISSUE",
U214="IP &amp; VLAN","TX ISSUE",
U214="Warehouse HUAWEI","SPARE-ISSUE",
U214="SPARE-HS","SPARE-ISSUE",
U214="Power Telco","RAN ISSUE",U214="no impacts","no impacts"
),"")</f>
        <v/>
      </c>
      <c r="U214" s="70"/>
      <c r="V214" s="40" t="str" cm="1">
        <f t="array" ref="V214">IFERROR(_xlfn.IFS(
U214="MPR ISSUE","ACTIVE",
U214="BSS Hardware Issue","ACTIVE",
U214="Sites strategiques, MLL, Pylone, etc.","PASSIVE",
U214="AKTIVCO DEFAUT GE &amp; POWER Cabinet","PASSIVE",
U214="AKTIVCO Coupure ENEO &amp; Baisse de tension","PASSIVE",
U214="Coupure ENEO &amp; Baisse de tension","PASSIVE",
U214="Defaut GE &amp; POWER Cabinet","PASSIVE",
U214="Sharing","PASSIVE",
U214="Sites strategiques &amp; DataCenter","PASSIVE",
U214="Exclu","Exclu",
U214="SAT","ACTIVE",
U214="SPARE-ISSUE","SPARE-ISSUE",
U214="Fiber CAmtel","ACTIVE",
U214="Fiber AOF","ACTIVE",
U214="Projet OCM (HUAWEI)","PLANNED WORKS",
U214="Projet OCM (NOKIA)","PLANNED WORKS",
U214="ACCESS-ISSUE","ACCESS-ISSUE",
U214="Projet OCM (ZTE, NOKIA, autres projets)","PLANNED WORKS",
U214="No root CAuse","No root cause",
U214="ODU HS","ACTIVE",
U214="IP &amp; VLAN","ACTIVE",
U214="Warehouse HUAWEI","SPARE-ISSUE",
U214="SPARE-HS","SPARE-ISSUE",
U214="Power Telco","ACTIVE", U214="no impacts","no impacts"
),"")</f>
        <v/>
      </c>
      <c r="W214" s="98"/>
      <c r="X214" s="98"/>
      <c r="Y214" s="98"/>
      <c r="Z214" s="98"/>
      <c r="AA214" s="98"/>
      <c r="AB214" s="17" t="s">
        <v>5468</v>
      </c>
      <c r="AC214" s="17"/>
      <c r="AD214" s="9" t="s">
        <v>5468</v>
      </c>
      <c r="AE214" s="7" t="s">
        <v>5468</v>
      </c>
      <c r="AF214" s="6" t="s">
        <v>5468</v>
      </c>
      <c r="AG214" s="7" t="s">
        <v>5468</v>
      </c>
      <c r="AH214" s="3" t="s">
        <v>5468</v>
      </c>
      <c r="AI214" s="18" t="s">
        <v>5468</v>
      </c>
      <c r="AJ214" s="18" t="s">
        <v>5468</v>
      </c>
      <c r="AK214" s="18" t="s">
        <v>5468</v>
      </c>
      <c r="AL214" s="18" t="s">
        <v>5468</v>
      </c>
      <c r="AM214" s="18" t="s">
        <v>5468</v>
      </c>
      <c r="AN214" s="9" t="s">
        <v>5468</v>
      </c>
      <c r="AO214" s="14"/>
      <c r="AP214" s="14" t="s">
        <v>5468</v>
      </c>
      <c r="AQ214" s="14" t="s">
        <v>5468</v>
      </c>
      <c r="AR214" s="14" t="s">
        <v>5468</v>
      </c>
      <c r="AS214" s="9" t="s">
        <v>5468</v>
      </c>
    </row>
    <row r="215" spans="1:45" x14ac:dyDescent="0.3">
      <c r="A215" s="1" t="s">
        <v>1140</v>
      </c>
      <c r="B215" s="8" t="s">
        <v>1141</v>
      </c>
      <c r="C215" s="3" t="str">
        <f>_xlfn.XLOOKUP(B215,'[1]daily break down'!$D:$D,'[1]daily break down'!$E:$E,"")</f>
        <v>CENTRE</v>
      </c>
      <c r="D215" s="1" t="s">
        <v>21</v>
      </c>
      <c r="E215" s="1" t="s">
        <v>188</v>
      </c>
      <c r="F215" s="3" t="s">
        <v>226</v>
      </c>
      <c r="G215" s="1" t="s">
        <v>1140</v>
      </c>
      <c r="H215" s="28" t="str">
        <f>_xlfn.XLOOKUP(B215,[2]CALCULATION!$B:$B,[2]CALCULATION!$H:$H,"")</f>
        <v>NOKIA</v>
      </c>
      <c r="I215" s="100" t="s">
        <v>6097</v>
      </c>
      <c r="J215" s="41" t="s">
        <v>5541</v>
      </c>
      <c r="K215" s="41"/>
      <c r="L215" s="41">
        <v>9.2442064531593768</v>
      </c>
      <c r="M215" s="41">
        <v>7.6880171925794354</v>
      </c>
      <c r="N215" s="41">
        <v>4.65729183609991</v>
      </c>
      <c r="O215" s="41">
        <v>4.0398592598299823</v>
      </c>
      <c r="P215" s="41">
        <v>4.6214076585253103</v>
      </c>
      <c r="Q215" s="41">
        <v>4.6214076585253103</v>
      </c>
      <c r="R215" s="41">
        <v>4.9827285101574343</v>
      </c>
      <c r="S215" s="40" t="str" cm="1">
        <f t="array" ref="S215">IFERROR(_xlfn.IFS(
U215="MPR ISSUE","PDH",
U215="BSS Hardware Issue","BSS",
U215="Sites strategiques, MLL, Pylone, etc.","ENVTECH",
U215="AKTIVCO DEFAUT GE &amp; POWER Cabinet","AKTIVCO",
U215="AKTIVCO Coupure ENEO &amp; Baisse de tension","AKTIVCO GRID ONLY",
U215="Coupure ENEO &amp; Baisse de tension","IHS GRID ONLY",
U215="Defaut GE &amp; POWER Cabinet","IHS",
U215="Sharing","Partners",
U215="Sites strategiques &amp; DataCenter","SST &amp; DC",
U215="Exclu","Exclu",
U215="SAT","SAT",
U215="SPARE-ISSUE","SPARE-ISSUE",
U215="Fiber CAmtel","TRANS_FO_CAMTEL",
U215="Fiber AOF","Fiber AOF",
U215="Projet OCM (HUAWEI)","TRAVAUX-HUAWEI",
U215="Projet OCM (NOKIA)","TRAVAUX-NOKIA",
U215="ACCESS-ISSUE","ACCESS-ISSUE",
U215="Projet OCM (ZTE, NOKIA, autres projets)","TRAVAUX OCM",
U215="No root CAuse","No root cause",
U215="ODU HS","PDH",
U215="IP &amp; VLAN","PDH",
U215="Warehouse HUAWEI","SPARE-ISSUE",
U215="SPARE-HS","SPARE-ISSUE",
U215="Power Telco","BSS",U215="no impacts","no impacts"
),"")</f>
        <v/>
      </c>
      <c r="T215" s="40" t="str" cm="1">
        <f t="array" ref="T215">IFERROR(_xlfn.IFS(
U215="MPR ISSUE","TX ISSUE",
U215="BSS Hardware Issue","RAN ISSUE",
U215="Sites strategiques, MLL, Pylone, etc.","ENVTECH",
U215="AKTIVCO DEFAUT GE &amp; POWER Cabinet","POWER ISSUE",
U215="AKTIVCO Coupure ENEO &amp; Baisse de tension","POWER ISSUE",
U215="Coupure ENEO &amp; Baisse de tension","POWER ISSUE",
U215="Defaut GE &amp; POWER Cabinet","POWER ISSUE",
U215="Sharing","POWER ISSUE",
U215="Sites strategiques &amp; DataCenter","POWER ISSUE",
U215="Exclu","Exclu",
U215="SAT","TX ISSUE",
U215="SPARE-ISSUE","SPARE-ISSUE",
U215="Fiber CAmtel","TX ISSUE",
U215="Fiber AOF","TX ISSUE",
U215="Projet OCM (HUAWEI)","TRAVAUX-HUAWEI",
U215="Projet OCM (NOKIA)","TRAVAUX -NOKIA",
U215="ACCESS-ISSUE","ACCESS-ISSUE",
U215="Projet OCM (ZTE, NOKIA, autres projets)","TRAVAUX OCM",
U215="No root CAuse","No root cause",
U215="ODU HS","TX ISSUE",
U215="IP &amp; VLAN","TX ISSUE",
U215="Warehouse HUAWEI","SPARE-ISSUE",
U215="SPARE-HS","SPARE-ISSUE",
U215="Power Telco","RAN ISSUE",U215="no impacts","no impacts"
),"")</f>
        <v/>
      </c>
      <c r="U215" s="70"/>
      <c r="V215" s="40" t="str" cm="1">
        <f t="array" ref="V215">IFERROR(_xlfn.IFS(
U215="MPR ISSUE","ACTIVE",
U215="BSS Hardware Issue","ACTIVE",
U215="Sites strategiques, MLL, Pylone, etc.","PASSIVE",
U215="AKTIVCO DEFAUT GE &amp; POWER Cabinet","PASSIVE",
U215="AKTIVCO Coupure ENEO &amp; Baisse de tension","PASSIVE",
U215="Coupure ENEO &amp; Baisse de tension","PASSIVE",
U215="Defaut GE &amp; POWER Cabinet","PASSIVE",
U215="Sharing","PASSIVE",
U215="Sites strategiques &amp; DataCenter","PASSIVE",
U215="Exclu","Exclu",
U215="SAT","ACTIVE",
U215="SPARE-ISSUE","SPARE-ISSUE",
U215="Fiber CAmtel","ACTIVE",
U215="Fiber AOF","ACTIVE",
U215="Projet OCM (HUAWEI)","PLANNED WORKS",
U215="Projet OCM (NOKIA)","PLANNED WORKS",
U215="ACCESS-ISSUE","ACCESS-ISSUE",
U215="Projet OCM (ZTE, NOKIA, autres projets)","PLANNED WORKS",
U215="No root CAuse","No root cause",
U215="ODU HS","ACTIVE",
U215="IP &amp; VLAN","ACTIVE",
U215="Warehouse HUAWEI","SPARE-ISSUE",
U215="SPARE-HS","SPARE-ISSUE",
U215="Power Telco","ACTIVE", U215="no impacts","no impacts"
),"")</f>
        <v/>
      </c>
      <c r="W215" s="101" t="s">
        <v>6299</v>
      </c>
      <c r="X215" s="101" t="s">
        <v>6294</v>
      </c>
      <c r="Y215" s="101"/>
      <c r="Z215" s="101" t="s">
        <v>6295</v>
      </c>
      <c r="AA215" s="101" t="s">
        <v>6227</v>
      </c>
      <c r="AB215" s="17" t="s">
        <v>6412</v>
      </c>
      <c r="AC215" s="17"/>
      <c r="AD215" s="9" t="s">
        <v>5655</v>
      </c>
      <c r="AE215" s="7" t="s">
        <v>6198</v>
      </c>
      <c r="AF215" s="6" t="s">
        <v>6317</v>
      </c>
      <c r="AG215" s="7" t="s">
        <v>5468</v>
      </c>
      <c r="AH215" s="3" t="s">
        <v>5468</v>
      </c>
      <c r="AI215" s="18" t="s">
        <v>5468</v>
      </c>
      <c r="AJ215" s="18" t="s">
        <v>5468</v>
      </c>
      <c r="AK215" s="18" t="s">
        <v>5468</v>
      </c>
      <c r="AL215" s="18" t="s">
        <v>5817</v>
      </c>
      <c r="AM215" s="18" t="s">
        <v>5468</v>
      </c>
      <c r="AN215" s="9" t="s">
        <v>5818</v>
      </c>
      <c r="AO215" s="14"/>
      <c r="AP215" s="14" t="s">
        <v>5468</v>
      </c>
      <c r="AQ215" s="14" t="s">
        <v>1141</v>
      </c>
      <c r="AR215" s="14" t="s">
        <v>5468</v>
      </c>
      <c r="AS215" s="9" t="s">
        <v>5468</v>
      </c>
    </row>
    <row r="216" spans="1:45" x14ac:dyDescent="0.3">
      <c r="A216" s="1" t="s">
        <v>760</v>
      </c>
      <c r="B216" s="1" t="s">
        <v>761</v>
      </c>
      <c r="C216" s="3" t="str">
        <f>_xlfn.XLOOKUP(B216,'[1]daily break down'!$D:$D,'[1]daily break down'!$E:$E,"")</f>
        <v>NORD-OUEST</v>
      </c>
      <c r="D216" s="1" t="s">
        <v>11</v>
      </c>
      <c r="E216" s="1" t="s">
        <v>12</v>
      </c>
      <c r="F216" s="3" t="s">
        <v>51</v>
      </c>
      <c r="G216" s="1" t="s">
        <v>762</v>
      </c>
      <c r="H216" s="28" t="str">
        <f>_xlfn.XLOOKUP(B216,[2]CALCULATION!$B:$B,[2]CALCULATION!$H:$H,"")</f>
        <v>NOKIA</v>
      </c>
      <c r="I216" s="100" t="s">
        <v>6097</v>
      </c>
      <c r="J216" s="41" t="s">
        <v>6092</v>
      </c>
      <c r="K216" s="41"/>
      <c r="L216" s="41">
        <v>0.66608666991978493</v>
      </c>
      <c r="M216" s="41">
        <v>4.6852750739799047E-2</v>
      </c>
      <c r="N216" s="41">
        <v>4.8970666289989815</v>
      </c>
      <c r="O216" s="41">
        <v>4.7952104967283331</v>
      </c>
      <c r="P216" s="41">
        <v>4.6228522998690194</v>
      </c>
      <c r="Q216" s="41">
        <v>4.6228522998690194</v>
      </c>
      <c r="R216" s="41">
        <v>4.6228522998690194</v>
      </c>
      <c r="S216" s="40" t="str" cm="1">
        <f t="array" ref="S216">IFERROR(_xlfn.IFS(
U216="MPR ISSUE","PDH",
U216="BSS Hardware Issue","BSS",
U216="Sites strategiques, MLL, Pylone, etc.","ENVTECH",
U216="AKTIVCO DEFAUT GE &amp; POWER Cabinet","AKTIVCO",
U216="AKTIVCO Coupure ENEO &amp; Baisse de tension","AKTIVCO GRID ONLY",
U216="Coupure ENEO &amp; Baisse de tension","IHS GRID ONLY",
U216="Defaut GE &amp; POWER Cabinet","IHS",
U216="Sharing","Partners",
U216="Sites strategiques &amp; DataCenter","SST &amp; DC",
U216="Exclu","Exclu",
U216="SAT","SAT",
U216="SPARE-ISSUE","SPARE-ISSUE",
U216="Fiber CAmtel","TRANS_FO_CAMTEL",
U216="Fiber AOF","Fiber AOF",
U216="Projet OCM (HUAWEI)","TRAVAUX-HUAWEI",
U216="Projet OCM (NOKIA)","TRAVAUX-NOKIA",
U216="ACCESS-ISSUE","ACCESS-ISSUE",
U216="Projet OCM (ZTE, NOKIA, autres projets)","TRAVAUX OCM",
U216="No root CAuse","No root cause",
U216="ODU HS","PDH",
U216="IP &amp; VLAN","PDH",
U216="Warehouse HUAWEI","SPARE-ISSUE",
U216="SPARE-HS","SPARE-ISSUE",
U216="Power Telco","BSS",U216="no impacts","no impacts"
),"")</f>
        <v/>
      </c>
      <c r="T216" s="40" t="str" cm="1">
        <f t="array" ref="T216">IFERROR(_xlfn.IFS(
U216="MPR ISSUE","TX ISSUE",
U216="BSS Hardware Issue","RAN ISSUE",
U216="Sites strategiques, MLL, Pylone, etc.","ENVTECH",
U216="AKTIVCO DEFAUT GE &amp; POWER Cabinet","POWER ISSUE",
U216="AKTIVCO Coupure ENEO &amp; Baisse de tension","POWER ISSUE",
U216="Coupure ENEO &amp; Baisse de tension","POWER ISSUE",
U216="Defaut GE &amp; POWER Cabinet","POWER ISSUE",
U216="Sharing","POWER ISSUE",
U216="Sites strategiques &amp; DataCenter","POWER ISSUE",
U216="Exclu","Exclu",
U216="SAT","TX ISSUE",
U216="SPARE-ISSUE","SPARE-ISSUE",
U216="Fiber CAmtel","TX ISSUE",
U216="Fiber AOF","TX ISSUE",
U216="Projet OCM (HUAWEI)","TRAVAUX-HUAWEI",
U216="Projet OCM (NOKIA)","TRAVAUX -NOKIA",
U216="ACCESS-ISSUE","ACCESS-ISSUE",
U216="Projet OCM (ZTE, NOKIA, autres projets)","TRAVAUX OCM",
U216="No root CAuse","No root cause",
U216="ODU HS","TX ISSUE",
U216="IP &amp; VLAN","TX ISSUE",
U216="Warehouse HUAWEI","SPARE-ISSUE",
U216="SPARE-HS","SPARE-ISSUE",
U216="Power Telco","RAN ISSUE",U216="no impacts","no impacts"
),"")</f>
        <v/>
      </c>
      <c r="U216" s="70"/>
      <c r="V216" s="40" t="str" cm="1">
        <f t="array" ref="V216">IFERROR(_xlfn.IFS(
U216="MPR ISSUE","ACTIVE",
U216="BSS Hardware Issue","ACTIVE",
U216="Sites strategiques, MLL, Pylone, etc.","PASSIVE",
U216="AKTIVCO DEFAUT GE &amp; POWER Cabinet","PASSIVE",
U216="AKTIVCO Coupure ENEO &amp; Baisse de tension","PASSIVE",
U216="Coupure ENEO &amp; Baisse de tension","PASSIVE",
U216="Defaut GE &amp; POWER Cabinet","PASSIVE",
U216="Sharing","PASSIVE",
U216="Sites strategiques &amp; DataCenter","PASSIVE",
U216="Exclu","Exclu",
U216="SAT","ACTIVE",
U216="SPARE-ISSUE","SPARE-ISSUE",
U216="Fiber CAmtel","ACTIVE",
U216="Fiber AOF","ACTIVE",
U216="Projet OCM (HUAWEI)","PLANNED WORKS",
U216="Projet OCM (NOKIA)","PLANNED WORKS",
U216="ACCESS-ISSUE","ACCESS-ISSUE",
U216="Projet OCM (ZTE, NOKIA, autres projets)","PLANNED WORKS",
U216="No root CAuse","No root cause",
U216="ODU HS","ACTIVE",
U216="IP &amp; VLAN","ACTIVE",
U216="Warehouse HUAWEI","SPARE-ISSUE",
U216="SPARE-HS","SPARE-ISSUE",
U216="Power Telco","ACTIVE", U216="no impacts","no impacts"
),"")</f>
        <v/>
      </c>
      <c r="W216" s="98"/>
      <c r="X216" s="98"/>
      <c r="Y216" s="98"/>
      <c r="Z216" s="98"/>
      <c r="AA216" s="98"/>
      <c r="AB216" s="17" t="s">
        <v>5805</v>
      </c>
      <c r="AC216" s="17"/>
      <c r="AD216" s="9" t="s">
        <v>5468</v>
      </c>
      <c r="AE216" s="7" t="s">
        <v>5468</v>
      </c>
      <c r="AF216" s="6" t="s">
        <v>5468</v>
      </c>
      <c r="AG216" s="7" t="s">
        <v>5468</v>
      </c>
      <c r="AH216" s="3" t="s">
        <v>5468</v>
      </c>
      <c r="AI216" s="18" t="s">
        <v>5468</v>
      </c>
      <c r="AJ216" s="18" t="s">
        <v>5468</v>
      </c>
      <c r="AK216" s="18" t="s">
        <v>5468</v>
      </c>
      <c r="AL216" s="18" t="s">
        <v>5805</v>
      </c>
      <c r="AM216" s="18" t="s">
        <v>5468</v>
      </c>
      <c r="AN216" s="9" t="s">
        <v>5468</v>
      </c>
      <c r="AO216" s="14"/>
      <c r="AP216" s="14" t="s">
        <v>5468</v>
      </c>
      <c r="AQ216" s="14" t="s">
        <v>5468</v>
      </c>
      <c r="AR216" s="14" t="s">
        <v>5468</v>
      </c>
      <c r="AS216" s="9" t="s">
        <v>5468</v>
      </c>
    </row>
    <row r="217" spans="1:45" x14ac:dyDescent="0.3">
      <c r="A217" s="1" t="s">
        <v>1124</v>
      </c>
      <c r="B217" s="8" t="s">
        <v>1125</v>
      </c>
      <c r="C217" s="3" t="str">
        <f>_xlfn.XLOOKUP(B217,'[1]daily break down'!$D:$D,'[1]daily break down'!$E:$E,"")</f>
        <v>SUD-OUEST</v>
      </c>
      <c r="D217" s="1" t="s">
        <v>357</v>
      </c>
      <c r="E217" s="1" t="s">
        <v>563</v>
      </c>
      <c r="F217" s="3" t="s">
        <v>13</v>
      </c>
      <c r="G217" s="1" t="s">
        <v>78</v>
      </c>
      <c r="H217" s="28" t="str">
        <f>_xlfn.XLOOKUP(B217,[2]CALCULATION!$B:$B,[2]CALCULATION!$H:$H,"")</f>
        <v>NOKIA</v>
      </c>
      <c r="I217" s="100" t="s">
        <v>6097</v>
      </c>
      <c r="J217" s="41" t="s">
        <v>6092</v>
      </c>
      <c r="K217" s="41"/>
      <c r="L217" s="41">
        <v>18.490125073837227</v>
      </c>
      <c r="M217" s="41">
        <v>18.490232084307127</v>
      </c>
      <c r="N217" s="41">
        <v>13.269779815257126</v>
      </c>
      <c r="O217" s="41">
        <v>4.7840457377016437</v>
      </c>
      <c r="P217" s="41">
        <v>13.123888874620826</v>
      </c>
      <c r="Q217" s="41">
        <v>12.815556040669687</v>
      </c>
      <c r="R217" s="41">
        <v>3.6650372539115894</v>
      </c>
      <c r="S217" s="40" t="str" cm="1">
        <f t="array" ref="S217">IFERROR(_xlfn.IFS(
U217="MPR ISSUE","PDH",
U217="BSS Hardware Issue","BSS",
U217="Sites strategiques, MLL, Pylone, etc.","ENVTECH",
U217="AKTIVCO DEFAUT GE &amp; POWER Cabinet","AKTIVCO",
U217="AKTIVCO Coupure ENEO &amp; Baisse de tension","AKTIVCO GRID ONLY",
U217="Coupure ENEO &amp; Baisse de tension","IHS GRID ONLY",
U217="Defaut GE &amp; POWER Cabinet","IHS",
U217="Sharing","Partners",
U217="Sites strategiques &amp; DataCenter","SST &amp; DC",
U217="Exclu","Exclu",
U217="SAT","SAT",
U217="SPARE-ISSUE","SPARE-ISSUE",
U217="Fiber CAmtel","TRANS_FO_CAMTEL",
U217="Fiber AOF","Fiber AOF",
U217="Projet OCM (HUAWEI)","TRAVAUX-HUAWEI",
U217="Projet OCM (NOKIA)","TRAVAUX-NOKIA",
U217="ACCESS-ISSUE","ACCESS-ISSUE",
U217="Projet OCM (ZTE, NOKIA, autres projets)","TRAVAUX OCM",
U217="No root CAuse","No root cause",
U217="ODU HS","PDH",
U217="IP &amp; VLAN","PDH",
U217="Warehouse HUAWEI","SPARE-ISSUE",
U217="SPARE-HS","SPARE-ISSUE",
U217="Power Telco","BSS",U217="no impacts","no impacts"
),"")</f>
        <v/>
      </c>
      <c r="T217" s="40" t="str" cm="1">
        <f t="array" ref="T217">IFERROR(_xlfn.IFS(
U217="MPR ISSUE","TX ISSUE",
U217="BSS Hardware Issue","RAN ISSUE",
U217="Sites strategiques, MLL, Pylone, etc.","ENVTECH",
U217="AKTIVCO DEFAUT GE &amp; POWER Cabinet","POWER ISSUE",
U217="AKTIVCO Coupure ENEO &amp; Baisse de tension","POWER ISSUE",
U217="Coupure ENEO &amp; Baisse de tension","POWER ISSUE",
U217="Defaut GE &amp; POWER Cabinet","POWER ISSUE",
U217="Sharing","POWER ISSUE",
U217="Sites strategiques &amp; DataCenter","POWER ISSUE",
U217="Exclu","Exclu",
U217="SAT","TX ISSUE",
U217="SPARE-ISSUE","SPARE-ISSUE",
U217="Fiber CAmtel","TX ISSUE",
U217="Fiber AOF","TX ISSUE",
U217="Projet OCM (HUAWEI)","TRAVAUX-HUAWEI",
U217="Projet OCM (NOKIA)","TRAVAUX -NOKIA",
U217="ACCESS-ISSUE","ACCESS-ISSUE",
U217="Projet OCM (ZTE, NOKIA, autres projets)","TRAVAUX OCM",
U217="No root CAuse","No root cause",
U217="ODU HS","TX ISSUE",
U217="IP &amp; VLAN","TX ISSUE",
U217="Warehouse HUAWEI","SPARE-ISSUE",
U217="SPARE-HS","SPARE-ISSUE",
U217="Power Telco","RAN ISSUE",U217="no impacts","no impacts"
),"")</f>
        <v/>
      </c>
      <c r="U217" s="70"/>
      <c r="V217" s="40" t="str" cm="1">
        <f t="array" ref="V217">IFERROR(_xlfn.IFS(
U217="MPR ISSUE","ACTIVE",
U217="BSS Hardware Issue","ACTIVE",
U217="Sites strategiques, MLL, Pylone, etc.","PASSIVE",
U217="AKTIVCO DEFAUT GE &amp; POWER Cabinet","PASSIVE",
U217="AKTIVCO Coupure ENEO &amp; Baisse de tension","PASSIVE",
U217="Coupure ENEO &amp; Baisse de tension","PASSIVE",
U217="Defaut GE &amp; POWER Cabinet","PASSIVE",
U217="Sharing","PASSIVE",
U217="Sites strategiques &amp; DataCenter","PASSIVE",
U217="Exclu","Exclu",
U217="SAT","ACTIVE",
U217="SPARE-ISSUE","SPARE-ISSUE",
U217="Fiber CAmtel","ACTIVE",
U217="Fiber AOF","ACTIVE",
U217="Projet OCM (HUAWEI)","PLANNED WORKS",
U217="Projet OCM (NOKIA)","PLANNED WORKS",
U217="ACCESS-ISSUE","ACCESS-ISSUE",
U217="Projet OCM (ZTE, NOKIA, autres projets)","PLANNED WORKS",
U217="No root CAuse","No root cause",
U217="ODU HS","ACTIVE",
U217="IP &amp; VLAN","ACTIVE",
U217="Warehouse HUAWEI","SPARE-ISSUE",
U217="SPARE-HS","SPARE-ISSUE",
U217="Power Telco","ACTIVE", U217="no impacts","no impacts"
),"")</f>
        <v/>
      </c>
      <c r="W217" s="98"/>
      <c r="X217" s="98"/>
      <c r="Y217" s="98"/>
      <c r="Z217" s="98"/>
      <c r="AA217" s="98"/>
      <c r="AB217" s="17" t="s">
        <v>6117</v>
      </c>
      <c r="AC217" s="17"/>
      <c r="AD217" s="9" t="s">
        <v>5659</v>
      </c>
      <c r="AE217" s="7" t="s">
        <v>5468</v>
      </c>
      <c r="AF217" s="6" t="s">
        <v>5468</v>
      </c>
      <c r="AG217" s="7" t="s">
        <v>5468</v>
      </c>
      <c r="AH217" s="3" t="s">
        <v>5468</v>
      </c>
      <c r="AI217" s="18" t="s">
        <v>5806</v>
      </c>
      <c r="AJ217" s="18" t="s">
        <v>5807</v>
      </c>
      <c r="AK217" s="18" t="s">
        <v>5468</v>
      </c>
      <c r="AL217" s="18" t="s">
        <v>5468</v>
      </c>
      <c r="AM217" s="18" t="s">
        <v>5468</v>
      </c>
      <c r="AN217" s="9" t="s">
        <v>5808</v>
      </c>
      <c r="AO217" s="14"/>
      <c r="AP217" s="14" t="s">
        <v>5468</v>
      </c>
      <c r="AQ217" s="14" t="s">
        <v>5468</v>
      </c>
      <c r="AR217" s="14" t="s">
        <v>5468</v>
      </c>
      <c r="AS217" s="9" t="s">
        <v>5468</v>
      </c>
    </row>
    <row r="218" spans="1:45" x14ac:dyDescent="0.3">
      <c r="A218" s="1" t="s">
        <v>2315</v>
      </c>
      <c r="B218" s="8" t="s">
        <v>2316</v>
      </c>
      <c r="C218" s="3" t="str">
        <f>_xlfn.XLOOKUP(B218,'[1]daily break down'!$D:$D,'[1]daily break down'!$E:$E,"")</f>
        <v>Yaounde</v>
      </c>
      <c r="D218" s="1" t="s">
        <v>11</v>
      </c>
      <c r="E218" s="1" t="s">
        <v>145</v>
      </c>
      <c r="F218" s="3" t="s">
        <v>37</v>
      </c>
      <c r="G218" s="1" t="s">
        <v>38</v>
      </c>
      <c r="H218" s="29" t="str">
        <f>_xlfn.XLOOKUP(B218,[2]CALCULATION!$B:$B,[2]CALCULATION!$H:$H,"")</f>
        <v>ZTE</v>
      </c>
      <c r="I218" s="100" t="s">
        <v>6098</v>
      </c>
      <c r="J218" s="41" t="s">
        <v>5541</v>
      </c>
      <c r="K218" s="41"/>
      <c r="L218" s="41">
        <v>0</v>
      </c>
      <c r="M218" s="41">
        <v>0</v>
      </c>
      <c r="N218" s="41">
        <v>0</v>
      </c>
      <c r="O218" s="41">
        <v>4.7580778636715149</v>
      </c>
      <c r="P218" s="41">
        <v>0</v>
      </c>
      <c r="Q218" s="41">
        <v>0</v>
      </c>
      <c r="R218" s="41">
        <v>8.4003218874934685E-2</v>
      </c>
      <c r="S218" s="40" t="str" cm="1">
        <f t="array" ref="S218">IFERROR(_xlfn.IFS(
U218="MPR ISSUE","PDH",
U218="BSS Hardware Issue","BSS",
U218="Sites strategiques, MLL, Pylone, etc.","ENVTECH",
U218="AKTIVCO DEFAUT GE &amp; POWER Cabinet","AKTIVCO",
U218="AKTIVCO Coupure ENEO &amp; Baisse de tension","AKTIVCO GRID ONLY",
U218="Coupure ENEO &amp; Baisse de tension","IHS GRID ONLY",
U218="Defaut GE &amp; POWER Cabinet","IHS",
U218="Sharing","Partners",
U218="Sites strategiques &amp; DataCenter","SST &amp; DC",
U218="Exclu","Exclu",
U218="SAT","SAT",
U218="SPARE-ISSUE","SPARE-ISSUE",
U218="Fiber CAmtel","TRANS_FO_CAMTEL",
U218="Fiber AOF","Fiber AOF",
U218="Projet OCM (HUAWEI)","TRAVAUX-HUAWEI",
U218="Projet OCM (NOKIA)","TRAVAUX-NOKIA",
U218="ACCESS-ISSUE","ACCESS-ISSUE",
U218="Projet OCM (ZTE, NOKIA, autres projets)","TRAVAUX OCM",
U218="No root CAuse","No root cause",
U218="ODU HS","PDH",
U218="IP &amp; VLAN","PDH",
U218="Warehouse HUAWEI","SPARE-ISSUE",
U218="SPARE-HS","SPARE-ISSUE",
U218="Power Telco","BSS",U218="no impacts","no impacts"
),"")</f>
        <v/>
      </c>
      <c r="T218" s="40" t="str" cm="1">
        <f t="array" ref="T218">IFERROR(_xlfn.IFS(
U218="MPR ISSUE","TX ISSUE",
U218="BSS Hardware Issue","RAN ISSUE",
U218="Sites strategiques, MLL, Pylone, etc.","ENVTECH",
U218="AKTIVCO DEFAUT GE &amp; POWER Cabinet","POWER ISSUE",
U218="AKTIVCO Coupure ENEO &amp; Baisse de tension","POWER ISSUE",
U218="Coupure ENEO &amp; Baisse de tension","POWER ISSUE",
U218="Defaut GE &amp; POWER Cabinet","POWER ISSUE",
U218="Sharing","POWER ISSUE",
U218="Sites strategiques &amp; DataCenter","POWER ISSUE",
U218="Exclu","Exclu",
U218="SAT","TX ISSUE",
U218="SPARE-ISSUE","SPARE-ISSUE",
U218="Fiber CAmtel","TX ISSUE",
U218="Fiber AOF","TX ISSUE",
U218="Projet OCM (HUAWEI)","TRAVAUX-HUAWEI",
U218="Projet OCM (NOKIA)","TRAVAUX -NOKIA",
U218="ACCESS-ISSUE","ACCESS-ISSUE",
U218="Projet OCM (ZTE, NOKIA, autres projets)","TRAVAUX OCM",
U218="No root CAuse","No root cause",
U218="ODU HS","TX ISSUE",
U218="IP &amp; VLAN","TX ISSUE",
U218="Warehouse HUAWEI","SPARE-ISSUE",
U218="SPARE-HS","SPARE-ISSUE",
U218="Power Telco","RAN ISSUE",U218="no impacts","no impacts"
),"")</f>
        <v/>
      </c>
      <c r="U218" s="70"/>
      <c r="V218" s="40" t="str" cm="1">
        <f t="array" ref="V218">IFERROR(_xlfn.IFS(
U218="MPR ISSUE","ACTIVE",
U218="BSS Hardware Issue","ACTIVE",
U218="Sites strategiques, MLL, Pylone, etc.","PASSIVE",
U218="AKTIVCO DEFAUT GE &amp; POWER Cabinet","PASSIVE",
U218="AKTIVCO Coupure ENEO &amp; Baisse de tension","PASSIVE",
U218="Coupure ENEO &amp; Baisse de tension","PASSIVE",
U218="Defaut GE &amp; POWER Cabinet","PASSIVE",
U218="Sharing","PASSIVE",
U218="Sites strategiques &amp; DataCenter","PASSIVE",
U218="Exclu","Exclu",
U218="SAT","ACTIVE",
U218="SPARE-ISSUE","SPARE-ISSUE",
U218="Fiber CAmtel","ACTIVE",
U218="Fiber AOF","ACTIVE",
U218="Projet OCM (HUAWEI)","PLANNED WORKS",
U218="Projet OCM (NOKIA)","PLANNED WORKS",
U218="ACCESS-ISSUE","ACCESS-ISSUE",
U218="Projet OCM (ZTE, NOKIA, autres projets)","PLANNED WORKS",
U218="No root CAuse","No root cause",
U218="ODU HS","ACTIVE",
U218="IP &amp; VLAN","ACTIVE",
U218="Warehouse HUAWEI","SPARE-ISSUE",
U218="SPARE-HS","SPARE-ISSUE",
U218="Power Telco","ACTIVE", U218="no impacts","no impacts"
),"")</f>
        <v/>
      </c>
      <c r="W218" s="98"/>
      <c r="X218" s="98"/>
      <c r="Y218" s="98"/>
      <c r="Z218" s="98"/>
      <c r="AA218" s="98"/>
      <c r="AB218" s="17" t="s">
        <v>5468</v>
      </c>
      <c r="AC218" s="17"/>
      <c r="AD218" s="9" t="s">
        <v>5468</v>
      </c>
      <c r="AE218" s="7" t="s">
        <v>5468</v>
      </c>
      <c r="AF218" s="6" t="s">
        <v>5468</v>
      </c>
      <c r="AG218" s="7" t="s">
        <v>5468</v>
      </c>
      <c r="AH218" s="3" t="s">
        <v>5468</v>
      </c>
      <c r="AI218" s="18" t="s">
        <v>5468</v>
      </c>
      <c r="AJ218" s="18" t="s">
        <v>5468</v>
      </c>
      <c r="AK218" s="18" t="s">
        <v>5468</v>
      </c>
      <c r="AL218" s="18" t="s">
        <v>5468</v>
      </c>
      <c r="AM218" s="18" t="s">
        <v>5468</v>
      </c>
      <c r="AN218" s="9" t="s">
        <v>5468</v>
      </c>
      <c r="AO218" s="14"/>
      <c r="AP218" s="14" t="s">
        <v>5468</v>
      </c>
      <c r="AQ218" s="14" t="s">
        <v>5468</v>
      </c>
      <c r="AR218" s="14" t="s">
        <v>5468</v>
      </c>
      <c r="AS218" s="9" t="s">
        <v>5468</v>
      </c>
    </row>
    <row r="219" spans="1:45" x14ac:dyDescent="0.3">
      <c r="A219" s="1" t="s">
        <v>3352</v>
      </c>
      <c r="B219" s="8" t="s">
        <v>3353</v>
      </c>
      <c r="C219" s="3" t="str">
        <f>_xlfn.XLOOKUP(B219,'[1]daily break down'!$D:$D,'[1]daily break down'!$E:$E,"")</f>
        <v>Douala</v>
      </c>
      <c r="D219" s="1" t="s">
        <v>11</v>
      </c>
      <c r="E219" s="1" t="s">
        <v>12</v>
      </c>
      <c r="F219" s="3" t="s">
        <v>31</v>
      </c>
      <c r="G219" s="1" t="s">
        <v>32</v>
      </c>
      <c r="H219" s="29" t="str">
        <f>_xlfn.XLOOKUP(B219,[2]CALCULATION!$B:$B,[2]CALCULATION!$H:$H,"")</f>
        <v>ZTE</v>
      </c>
      <c r="I219" s="100" t="s">
        <v>6098</v>
      </c>
      <c r="J219" s="41" t="s">
        <v>5541</v>
      </c>
      <c r="K219" s="41"/>
      <c r="L219" s="41">
        <v>0.28748362739810429</v>
      </c>
      <c r="M219" s="41">
        <v>3.4729356253549182</v>
      </c>
      <c r="N219" s="41">
        <v>1.2015670613212794</v>
      </c>
      <c r="O219" s="41">
        <v>4.7077651077381404</v>
      </c>
      <c r="P219" s="41">
        <v>0</v>
      </c>
      <c r="Q219" s="41">
        <v>0.31081190983725848</v>
      </c>
      <c r="R219" s="41">
        <v>5.1168839692608686E-2</v>
      </c>
      <c r="S219" s="40" t="str" cm="1">
        <f t="array" ref="S219">IFERROR(_xlfn.IFS(
U219="MPR ISSUE","PDH",
U219="BSS Hardware Issue","BSS",
U219="Sites strategiques, MLL, Pylone, etc.","ENVTECH",
U219="AKTIVCO DEFAUT GE &amp; POWER Cabinet","AKTIVCO",
U219="AKTIVCO Coupure ENEO &amp; Baisse de tension","AKTIVCO GRID ONLY",
U219="Coupure ENEO &amp; Baisse de tension","IHS GRID ONLY",
U219="Defaut GE &amp; POWER Cabinet","IHS",
U219="Sharing","Partners",
U219="Sites strategiques &amp; DataCenter","SST &amp; DC",
U219="Exclu","Exclu",
U219="SAT","SAT",
U219="SPARE-ISSUE","SPARE-ISSUE",
U219="Fiber CAmtel","TRANS_FO_CAMTEL",
U219="Fiber AOF","Fiber AOF",
U219="Projet OCM (HUAWEI)","TRAVAUX-HUAWEI",
U219="Projet OCM (NOKIA)","TRAVAUX-NOKIA",
U219="ACCESS-ISSUE","ACCESS-ISSUE",
U219="Projet OCM (ZTE, NOKIA, autres projets)","TRAVAUX OCM",
U219="No root CAuse","No root cause",
U219="ODU HS","PDH",
U219="IP &amp; VLAN","PDH",
U219="Warehouse HUAWEI","SPARE-ISSUE",
U219="SPARE-HS","SPARE-ISSUE",
U219="Power Telco","BSS",U219="no impacts","no impacts"
),"")</f>
        <v/>
      </c>
      <c r="T219" s="40" t="str" cm="1">
        <f t="array" ref="T219">IFERROR(_xlfn.IFS(
U219="MPR ISSUE","TX ISSUE",
U219="BSS Hardware Issue","RAN ISSUE",
U219="Sites strategiques, MLL, Pylone, etc.","ENVTECH",
U219="AKTIVCO DEFAUT GE &amp; POWER Cabinet","POWER ISSUE",
U219="AKTIVCO Coupure ENEO &amp; Baisse de tension","POWER ISSUE",
U219="Coupure ENEO &amp; Baisse de tension","POWER ISSUE",
U219="Defaut GE &amp; POWER Cabinet","POWER ISSUE",
U219="Sharing","POWER ISSUE",
U219="Sites strategiques &amp; DataCenter","POWER ISSUE",
U219="Exclu","Exclu",
U219="SAT","TX ISSUE",
U219="SPARE-ISSUE","SPARE-ISSUE",
U219="Fiber CAmtel","TX ISSUE",
U219="Fiber AOF","TX ISSUE",
U219="Projet OCM (HUAWEI)","TRAVAUX-HUAWEI",
U219="Projet OCM (NOKIA)","TRAVAUX -NOKIA",
U219="ACCESS-ISSUE","ACCESS-ISSUE",
U219="Projet OCM (ZTE, NOKIA, autres projets)","TRAVAUX OCM",
U219="No root CAuse","No root cause",
U219="ODU HS","TX ISSUE",
U219="IP &amp; VLAN","TX ISSUE",
U219="Warehouse HUAWEI","SPARE-ISSUE",
U219="SPARE-HS","SPARE-ISSUE",
U219="Power Telco","RAN ISSUE",U219="no impacts","no impacts"
),"")</f>
        <v/>
      </c>
      <c r="U219" s="70"/>
      <c r="V219" s="40" t="str" cm="1">
        <f t="array" ref="V219">IFERROR(_xlfn.IFS(
U219="MPR ISSUE","ACTIVE",
U219="BSS Hardware Issue","ACTIVE",
U219="Sites strategiques, MLL, Pylone, etc.","PASSIVE",
U219="AKTIVCO DEFAUT GE &amp; POWER Cabinet","PASSIVE",
U219="AKTIVCO Coupure ENEO &amp; Baisse de tension","PASSIVE",
U219="Coupure ENEO &amp; Baisse de tension","PASSIVE",
U219="Defaut GE &amp; POWER Cabinet","PASSIVE",
U219="Sharing","PASSIVE",
U219="Sites strategiques &amp; DataCenter","PASSIVE",
U219="Exclu","Exclu",
U219="SAT","ACTIVE",
U219="SPARE-ISSUE","SPARE-ISSUE",
U219="Fiber CAmtel","ACTIVE",
U219="Fiber AOF","ACTIVE",
U219="Projet OCM (HUAWEI)","PLANNED WORKS",
U219="Projet OCM (NOKIA)","PLANNED WORKS",
U219="ACCESS-ISSUE","ACCESS-ISSUE",
U219="Projet OCM (ZTE, NOKIA, autres projets)","PLANNED WORKS",
U219="No root CAuse","No root cause",
U219="ODU HS","ACTIVE",
U219="IP &amp; VLAN","ACTIVE",
U219="Warehouse HUAWEI","SPARE-ISSUE",
U219="SPARE-HS","SPARE-ISSUE",
U219="Power Telco","ACTIVE", U219="no impacts","no impacts"
),"")</f>
        <v/>
      </c>
      <c r="W219" s="98"/>
      <c r="X219" s="98"/>
      <c r="Y219" s="98"/>
      <c r="Z219" s="98"/>
      <c r="AA219" s="98"/>
      <c r="AB219" s="17" t="s">
        <v>5468</v>
      </c>
      <c r="AC219" s="17"/>
      <c r="AD219" s="9" t="s">
        <v>5468</v>
      </c>
      <c r="AE219" s="7" t="s">
        <v>5468</v>
      </c>
      <c r="AF219" s="6" t="s">
        <v>5468</v>
      </c>
      <c r="AG219" s="7" t="s">
        <v>5468</v>
      </c>
      <c r="AH219" s="3" t="s">
        <v>5468</v>
      </c>
      <c r="AI219" s="18" t="s">
        <v>5468</v>
      </c>
      <c r="AJ219" s="18" t="s">
        <v>5468</v>
      </c>
      <c r="AK219" s="18" t="s">
        <v>5468</v>
      </c>
      <c r="AL219" s="18" t="s">
        <v>5468</v>
      </c>
      <c r="AM219" s="18" t="s">
        <v>5468</v>
      </c>
      <c r="AN219" s="9" t="s">
        <v>5468</v>
      </c>
      <c r="AO219" s="14"/>
      <c r="AP219" s="14" t="s">
        <v>5468</v>
      </c>
      <c r="AQ219" s="14" t="s">
        <v>5468</v>
      </c>
      <c r="AR219" s="14" t="s">
        <v>5468</v>
      </c>
      <c r="AS219" s="9" t="s">
        <v>5468</v>
      </c>
    </row>
    <row r="220" spans="1:45" x14ac:dyDescent="0.3">
      <c r="A220" s="1" t="s">
        <v>1207</v>
      </c>
      <c r="B220" s="1" t="s">
        <v>1208</v>
      </c>
      <c r="C220" s="3" t="str">
        <f>_xlfn.XLOOKUP(B220,'[1]daily break down'!$D:$D,'[1]daily break down'!$E:$E,"")</f>
        <v>EXTREME-NORD</v>
      </c>
      <c r="D220" s="1" t="s">
        <v>11</v>
      </c>
      <c r="E220" s="1" t="s">
        <v>96</v>
      </c>
      <c r="F220" s="3" t="s">
        <v>55</v>
      </c>
      <c r="G220" s="1" t="s">
        <v>1209</v>
      </c>
      <c r="H220" s="28" t="str">
        <f>_xlfn.XLOOKUP(B220,[2]CALCULATION!$B:$B,[2]CALCULATION!$H:$H,"")</f>
        <v>NOKIA</v>
      </c>
      <c r="I220" s="100" t="s">
        <v>6097</v>
      </c>
      <c r="J220" s="41" t="s">
        <v>6092</v>
      </c>
      <c r="K220" s="41"/>
      <c r="L220" s="41">
        <v>4.6218357004049269</v>
      </c>
      <c r="M220" s="41">
        <v>4.6235836206546184</v>
      </c>
      <c r="N220" s="41">
        <v>4.622317247519498</v>
      </c>
      <c r="O220" s="41">
        <v>4.6222102370495923</v>
      </c>
      <c r="P220" s="41">
        <v>3.9902072430229434</v>
      </c>
      <c r="Q220" s="41">
        <v>3.0814378212097608</v>
      </c>
      <c r="R220" s="41">
        <v>3.0813664808964911</v>
      </c>
      <c r="S220" s="40" t="str" cm="1">
        <f t="array" ref="S220">IFERROR(_xlfn.IFS(
U220="MPR ISSUE","PDH",
U220="BSS Hardware Issue","BSS",
U220="Sites strategiques, MLL, Pylone, etc.","ENVTECH",
U220="AKTIVCO DEFAUT GE &amp; POWER Cabinet","AKTIVCO",
U220="AKTIVCO Coupure ENEO &amp; Baisse de tension","AKTIVCO GRID ONLY",
U220="Coupure ENEO &amp; Baisse de tension","IHS GRID ONLY",
U220="Defaut GE &amp; POWER Cabinet","IHS",
U220="Sharing","Partners",
U220="Sites strategiques &amp; DataCenter","SST &amp; DC",
U220="Exclu","Exclu",
U220="SAT","SAT",
U220="SPARE-ISSUE","SPARE-ISSUE",
U220="Fiber CAmtel","TRANS_FO_CAMTEL",
U220="Fiber AOF","Fiber AOF",
U220="Projet OCM (HUAWEI)","TRAVAUX-HUAWEI",
U220="Projet OCM (NOKIA)","TRAVAUX-NOKIA",
U220="ACCESS-ISSUE","ACCESS-ISSUE",
U220="Projet OCM (ZTE, NOKIA, autres projets)","TRAVAUX OCM",
U220="No root CAuse","No root cause",
U220="ODU HS","PDH",
U220="IP &amp; VLAN","PDH",
U220="Warehouse HUAWEI","SPARE-ISSUE",
U220="SPARE-HS","SPARE-ISSUE",
U220="Power Telco","BSS",U220="no impacts","no impacts"
),"")</f>
        <v/>
      </c>
      <c r="T220" s="40" t="str" cm="1">
        <f t="array" ref="T220">IFERROR(_xlfn.IFS(
U220="MPR ISSUE","TX ISSUE",
U220="BSS Hardware Issue","RAN ISSUE",
U220="Sites strategiques, MLL, Pylone, etc.","ENVTECH",
U220="AKTIVCO DEFAUT GE &amp; POWER Cabinet","POWER ISSUE",
U220="AKTIVCO Coupure ENEO &amp; Baisse de tension","POWER ISSUE",
U220="Coupure ENEO &amp; Baisse de tension","POWER ISSUE",
U220="Defaut GE &amp; POWER Cabinet","POWER ISSUE",
U220="Sharing","POWER ISSUE",
U220="Sites strategiques &amp; DataCenter","POWER ISSUE",
U220="Exclu","Exclu",
U220="SAT","TX ISSUE",
U220="SPARE-ISSUE","SPARE-ISSUE",
U220="Fiber CAmtel","TX ISSUE",
U220="Fiber AOF","TX ISSUE",
U220="Projet OCM (HUAWEI)","TRAVAUX-HUAWEI",
U220="Projet OCM (NOKIA)","TRAVAUX -NOKIA",
U220="ACCESS-ISSUE","ACCESS-ISSUE",
U220="Projet OCM (ZTE, NOKIA, autres projets)","TRAVAUX OCM",
U220="No root CAuse","No root cause",
U220="ODU HS","TX ISSUE",
U220="IP &amp; VLAN","TX ISSUE",
U220="Warehouse HUAWEI","SPARE-ISSUE",
U220="SPARE-HS","SPARE-ISSUE",
U220="Power Telco","RAN ISSUE",U220="no impacts","no impacts"
),"")</f>
        <v/>
      </c>
      <c r="U220" s="70"/>
      <c r="V220" s="40" t="str" cm="1">
        <f t="array" ref="V220">IFERROR(_xlfn.IFS(
U220="MPR ISSUE","ACTIVE",
U220="BSS Hardware Issue","ACTIVE",
U220="Sites strategiques, MLL, Pylone, etc.","PASSIVE",
U220="AKTIVCO DEFAUT GE &amp; POWER Cabinet","PASSIVE",
U220="AKTIVCO Coupure ENEO &amp; Baisse de tension","PASSIVE",
U220="Coupure ENEO &amp; Baisse de tension","PASSIVE",
U220="Defaut GE &amp; POWER Cabinet","PASSIVE",
U220="Sharing","PASSIVE",
U220="Sites strategiques &amp; DataCenter","PASSIVE",
U220="Exclu","Exclu",
U220="SAT","ACTIVE",
U220="SPARE-ISSUE","SPARE-ISSUE",
U220="Fiber CAmtel","ACTIVE",
U220="Fiber AOF","ACTIVE",
U220="Projet OCM (HUAWEI)","PLANNED WORKS",
U220="Projet OCM (NOKIA)","PLANNED WORKS",
U220="ACCESS-ISSUE","ACCESS-ISSUE",
U220="Projet OCM (ZTE, NOKIA, autres projets)","PLANNED WORKS",
U220="No root CAuse","No root cause",
U220="ODU HS","ACTIVE",
U220="IP &amp; VLAN","ACTIVE",
U220="Warehouse HUAWEI","SPARE-ISSUE",
U220="SPARE-HS","SPARE-ISSUE",
U220="Power Telco","ACTIVE", U220="no impacts","no impacts"
),"")</f>
        <v/>
      </c>
      <c r="W220" s="98"/>
      <c r="X220" s="98"/>
      <c r="Y220" s="98"/>
      <c r="Z220" s="98"/>
      <c r="AA220" s="98"/>
      <c r="AB220" s="17" t="s">
        <v>5809</v>
      </c>
      <c r="AC220" s="17"/>
      <c r="AD220" s="9" t="s">
        <v>5468</v>
      </c>
      <c r="AE220" s="7" t="s">
        <v>5468</v>
      </c>
      <c r="AF220" s="6" t="s">
        <v>5468</v>
      </c>
      <c r="AG220" s="7" t="s">
        <v>5468</v>
      </c>
      <c r="AH220" s="3" t="s">
        <v>5468</v>
      </c>
      <c r="AI220" s="18" t="s">
        <v>5468</v>
      </c>
      <c r="AJ220" s="18" t="s">
        <v>5468</v>
      </c>
      <c r="AK220" s="18" t="s">
        <v>5468</v>
      </c>
      <c r="AL220" s="18" t="s">
        <v>5809</v>
      </c>
      <c r="AM220" s="18" t="s">
        <v>5468</v>
      </c>
      <c r="AN220" s="9" t="s">
        <v>5468</v>
      </c>
      <c r="AO220" s="14"/>
      <c r="AP220" s="14" t="s">
        <v>5468</v>
      </c>
      <c r="AQ220" s="14" t="s">
        <v>1208</v>
      </c>
      <c r="AR220" s="14" t="s">
        <v>5468</v>
      </c>
      <c r="AS220" s="9" t="s">
        <v>5468</v>
      </c>
    </row>
    <row r="221" spans="1:45" x14ac:dyDescent="0.3">
      <c r="A221" s="1" t="s">
        <v>1848</v>
      </c>
      <c r="B221" s="8" t="s">
        <v>1849</v>
      </c>
      <c r="C221" s="3" t="str">
        <f>_xlfn.XLOOKUP(B221,'[1]daily break down'!$D:$D,'[1]daily break down'!$E:$E,"")</f>
        <v>NORD-OUEST</v>
      </c>
      <c r="D221" s="1" t="s">
        <v>11</v>
      </c>
      <c r="E221" s="1" t="s">
        <v>705</v>
      </c>
      <c r="F221" s="3" t="s">
        <v>51</v>
      </c>
      <c r="G221" s="1" t="s">
        <v>52</v>
      </c>
      <c r="H221" s="27" t="str">
        <f>_xlfn.XLOOKUP(B221,[2]CALCULATION!$B:$B,[2]CALCULATION!$H:$H,"")</f>
        <v>Huawei</v>
      </c>
      <c r="I221" s="100" t="s">
        <v>6097</v>
      </c>
      <c r="J221" s="41" t="s">
        <v>5541</v>
      </c>
      <c r="K221" s="41"/>
      <c r="L221" s="41">
        <v>0.81732813405130222</v>
      </c>
      <c r="M221" s="41">
        <v>0</v>
      </c>
      <c r="N221" s="41">
        <v>2.9427879223703239E-3</v>
      </c>
      <c r="O221" s="41">
        <v>0</v>
      </c>
      <c r="P221" s="41">
        <v>0</v>
      </c>
      <c r="Q221" s="41">
        <v>3.4362845394126702</v>
      </c>
      <c r="R221" s="41">
        <v>4.9809806724823282</v>
      </c>
      <c r="S221" s="40" t="str" cm="1">
        <f t="array" ref="S221">IFERROR(_xlfn.IFS(
U221="MPR ISSUE","PDH",
U221="BSS Hardware Issue","BSS",
U221="Sites strategiques, MLL, Pylone, etc.","ENVTECH",
U221="AKTIVCO DEFAUT GE &amp; POWER Cabinet","AKTIVCO",
U221="AKTIVCO Coupure ENEO &amp; Baisse de tension","AKTIVCO GRID ONLY",
U221="Coupure ENEO &amp; Baisse de tension","IHS GRID ONLY",
U221="Defaut GE &amp; POWER Cabinet","IHS",
U221="Sharing","Partners",
U221="Sites strategiques &amp; DataCenter","SST &amp; DC",
U221="Exclu","Exclu",
U221="SAT","SAT",
U221="SPARE-ISSUE","SPARE-ISSUE",
U221="Fiber CAmtel","TRANS_FO_CAMTEL",
U221="Fiber AOF","Fiber AOF",
U221="Projet OCM (HUAWEI)","TRAVAUX-HUAWEI",
U221="Projet OCM (NOKIA)","TRAVAUX-NOKIA",
U221="ACCESS-ISSUE","ACCESS-ISSUE",
U221="Projet OCM (ZTE, NOKIA, autres projets)","TRAVAUX OCM",
U221="No root CAuse","No root cause",
U221="ODU HS","PDH",
U221="IP &amp; VLAN","PDH",
U221="Warehouse HUAWEI","SPARE-ISSUE",
U221="SPARE-HS","SPARE-ISSUE",
U221="Power Telco","BSS",U221="no impacts","no impacts"
),"")</f>
        <v/>
      </c>
      <c r="T221" s="40" t="str" cm="1">
        <f t="array" ref="T221">IFERROR(_xlfn.IFS(
U221="MPR ISSUE","TX ISSUE",
U221="BSS Hardware Issue","RAN ISSUE",
U221="Sites strategiques, MLL, Pylone, etc.","ENVTECH",
U221="AKTIVCO DEFAUT GE &amp; POWER Cabinet","POWER ISSUE",
U221="AKTIVCO Coupure ENEO &amp; Baisse de tension","POWER ISSUE",
U221="Coupure ENEO &amp; Baisse de tension","POWER ISSUE",
U221="Defaut GE &amp; POWER Cabinet","POWER ISSUE",
U221="Sharing","POWER ISSUE",
U221="Sites strategiques &amp; DataCenter","POWER ISSUE",
U221="Exclu","Exclu",
U221="SAT","TX ISSUE",
U221="SPARE-ISSUE","SPARE-ISSUE",
U221="Fiber CAmtel","TX ISSUE",
U221="Fiber AOF","TX ISSUE",
U221="Projet OCM (HUAWEI)","TRAVAUX-HUAWEI",
U221="Projet OCM (NOKIA)","TRAVAUX -NOKIA",
U221="ACCESS-ISSUE","ACCESS-ISSUE",
U221="Projet OCM (ZTE, NOKIA, autres projets)","TRAVAUX OCM",
U221="No root CAuse","No root cause",
U221="ODU HS","TX ISSUE",
U221="IP &amp; VLAN","TX ISSUE",
U221="Warehouse HUAWEI","SPARE-ISSUE",
U221="SPARE-HS","SPARE-ISSUE",
U221="Power Telco","RAN ISSUE",U221="no impacts","no impacts"
),"")</f>
        <v/>
      </c>
      <c r="U221" s="70"/>
      <c r="V221" s="40" t="str" cm="1">
        <f t="array" ref="V221">IFERROR(_xlfn.IFS(
U221="MPR ISSUE","ACTIVE",
U221="BSS Hardware Issue","ACTIVE",
U221="Sites strategiques, MLL, Pylone, etc.","PASSIVE",
U221="AKTIVCO DEFAUT GE &amp; POWER Cabinet","PASSIVE",
U221="AKTIVCO Coupure ENEO &amp; Baisse de tension","PASSIVE",
U221="Coupure ENEO &amp; Baisse de tension","PASSIVE",
U221="Defaut GE &amp; POWER Cabinet","PASSIVE",
U221="Sharing","PASSIVE",
U221="Sites strategiques &amp; DataCenter","PASSIVE",
U221="Exclu","Exclu",
U221="SAT","ACTIVE",
U221="SPARE-ISSUE","SPARE-ISSUE",
U221="Fiber CAmtel","ACTIVE",
U221="Fiber AOF","ACTIVE",
U221="Projet OCM (HUAWEI)","PLANNED WORKS",
U221="Projet OCM (NOKIA)","PLANNED WORKS",
U221="ACCESS-ISSUE","ACCESS-ISSUE",
U221="Projet OCM (ZTE, NOKIA, autres projets)","PLANNED WORKS",
U221="No root CAuse","No root cause",
U221="ODU HS","ACTIVE",
U221="IP &amp; VLAN","ACTIVE",
U221="Warehouse HUAWEI","SPARE-ISSUE",
U221="SPARE-HS","SPARE-ISSUE",
U221="Power Telco","ACTIVE", U221="no impacts","no impacts"
),"")</f>
        <v/>
      </c>
      <c r="W221" s="101" t="s">
        <v>6254</v>
      </c>
      <c r="X221" s="101" t="s">
        <v>6250</v>
      </c>
      <c r="Y221" s="101"/>
      <c r="Z221" s="101" t="s">
        <v>11</v>
      </c>
      <c r="AA221" s="101" t="s">
        <v>6215</v>
      </c>
      <c r="AB221" s="17" t="s">
        <v>6413</v>
      </c>
      <c r="AC221" s="17"/>
      <c r="AD221" s="9" t="s">
        <v>5468</v>
      </c>
      <c r="AE221" s="7"/>
      <c r="AF221" s="6" t="s">
        <v>5468</v>
      </c>
      <c r="AG221" s="7" t="s">
        <v>6316</v>
      </c>
      <c r="AH221" s="3" t="s">
        <v>5977</v>
      </c>
      <c r="AI221" s="18" t="s">
        <v>5468</v>
      </c>
      <c r="AJ221" s="18" t="s">
        <v>5468</v>
      </c>
      <c r="AK221" s="18" t="s">
        <v>5468</v>
      </c>
      <c r="AL221" s="18" t="s">
        <v>5468</v>
      </c>
      <c r="AM221" s="18" t="s">
        <v>5468</v>
      </c>
      <c r="AN221" s="9" t="s">
        <v>5468</v>
      </c>
      <c r="AO221" s="14"/>
      <c r="AP221" s="14" t="s">
        <v>5468</v>
      </c>
      <c r="AQ221" s="14" t="s">
        <v>5468</v>
      </c>
      <c r="AR221" s="14" t="s">
        <v>5468</v>
      </c>
      <c r="AS221" s="9" t="s">
        <v>5468</v>
      </c>
    </row>
    <row r="222" spans="1:45" x14ac:dyDescent="0.3">
      <c r="A222" s="1" t="s">
        <v>1787</v>
      </c>
      <c r="B222" s="8" t="s">
        <v>1788</v>
      </c>
      <c r="C222" s="3" t="str">
        <f>_xlfn.XLOOKUP(B222,'[1]daily break down'!$D:$D,'[1]daily break down'!$E:$E,"")</f>
        <v>CENTRE</v>
      </c>
      <c r="D222" s="1" t="s">
        <v>11</v>
      </c>
      <c r="E222" s="1" t="s">
        <v>66</v>
      </c>
      <c r="F222" s="3" t="s">
        <v>37</v>
      </c>
      <c r="G222" s="1" t="s">
        <v>1789</v>
      </c>
      <c r="H222" s="28" t="str">
        <f>_xlfn.XLOOKUP(B222,[2]CALCULATION!$B:$B,[2]CALCULATION!$H:$H,"")</f>
        <v>NOKIA</v>
      </c>
      <c r="I222" s="100" t="s">
        <v>6098</v>
      </c>
      <c r="J222" s="41" t="s">
        <v>5541</v>
      </c>
      <c r="K222" s="41"/>
      <c r="L222" s="41">
        <v>0.34032896445254857</v>
      </c>
      <c r="M222" s="41">
        <v>0</v>
      </c>
      <c r="N222" s="41">
        <v>1.5002867880593438</v>
      </c>
      <c r="O222" s="41">
        <v>4.6368955050798455</v>
      </c>
      <c r="P222" s="41">
        <v>0</v>
      </c>
      <c r="Q222" s="41">
        <v>1.2306204039001678E-3</v>
      </c>
      <c r="R222" s="41">
        <v>0</v>
      </c>
      <c r="S222" s="40" t="str" cm="1">
        <f t="array" ref="S222">IFERROR(_xlfn.IFS(
U222="MPR ISSUE","PDH",
U222="BSS Hardware Issue","BSS",
U222="Sites strategiques, MLL, Pylone, etc.","ENVTECH",
U222="AKTIVCO DEFAUT GE &amp; POWER Cabinet","AKTIVCO",
U222="AKTIVCO Coupure ENEO &amp; Baisse de tension","AKTIVCO GRID ONLY",
U222="Coupure ENEO &amp; Baisse de tension","IHS GRID ONLY",
U222="Defaut GE &amp; POWER Cabinet","IHS",
U222="Sharing","Partners",
U222="Sites strategiques &amp; DataCenter","SST &amp; DC",
U222="Exclu","Exclu",
U222="SAT","SAT",
U222="SPARE-ISSUE","SPARE-ISSUE",
U222="Fiber CAmtel","TRANS_FO_CAMTEL",
U222="Fiber AOF","Fiber AOF",
U222="Projet OCM (HUAWEI)","TRAVAUX-HUAWEI",
U222="Projet OCM (NOKIA)","TRAVAUX-NOKIA",
U222="ACCESS-ISSUE","ACCESS-ISSUE",
U222="Projet OCM (ZTE, NOKIA, autres projets)","TRAVAUX OCM",
U222="No root CAuse","No root cause",
U222="ODU HS","PDH",
U222="IP &amp; VLAN","PDH",
U222="Warehouse HUAWEI","SPARE-ISSUE",
U222="SPARE-HS","SPARE-ISSUE",
U222="Power Telco","BSS",U222="no impacts","no impacts"
),"")</f>
        <v/>
      </c>
      <c r="T222" s="40" t="str" cm="1">
        <f t="array" ref="T222">IFERROR(_xlfn.IFS(
U222="MPR ISSUE","TX ISSUE",
U222="BSS Hardware Issue","RAN ISSUE",
U222="Sites strategiques, MLL, Pylone, etc.","ENVTECH",
U222="AKTIVCO DEFAUT GE &amp; POWER Cabinet","POWER ISSUE",
U222="AKTIVCO Coupure ENEO &amp; Baisse de tension","POWER ISSUE",
U222="Coupure ENEO &amp; Baisse de tension","POWER ISSUE",
U222="Defaut GE &amp; POWER Cabinet","POWER ISSUE",
U222="Sharing","POWER ISSUE",
U222="Sites strategiques &amp; DataCenter","POWER ISSUE",
U222="Exclu","Exclu",
U222="SAT","TX ISSUE",
U222="SPARE-ISSUE","SPARE-ISSUE",
U222="Fiber CAmtel","TX ISSUE",
U222="Fiber AOF","TX ISSUE",
U222="Projet OCM (HUAWEI)","TRAVAUX-HUAWEI",
U222="Projet OCM (NOKIA)","TRAVAUX -NOKIA",
U222="ACCESS-ISSUE","ACCESS-ISSUE",
U222="Projet OCM (ZTE, NOKIA, autres projets)","TRAVAUX OCM",
U222="No root CAuse","No root cause",
U222="ODU HS","TX ISSUE",
U222="IP &amp; VLAN","TX ISSUE",
U222="Warehouse HUAWEI","SPARE-ISSUE",
U222="SPARE-HS","SPARE-ISSUE",
U222="Power Telco","RAN ISSUE",U222="no impacts","no impacts"
),"")</f>
        <v/>
      </c>
      <c r="U222" s="70"/>
      <c r="V222" s="40" t="str" cm="1">
        <f t="array" ref="V222">IFERROR(_xlfn.IFS(
U222="MPR ISSUE","ACTIVE",
U222="BSS Hardware Issue","ACTIVE",
U222="Sites strategiques, MLL, Pylone, etc.","PASSIVE",
U222="AKTIVCO DEFAUT GE &amp; POWER Cabinet","PASSIVE",
U222="AKTIVCO Coupure ENEO &amp; Baisse de tension","PASSIVE",
U222="Coupure ENEO &amp; Baisse de tension","PASSIVE",
U222="Defaut GE &amp; POWER Cabinet","PASSIVE",
U222="Sharing","PASSIVE",
U222="Sites strategiques &amp; DataCenter","PASSIVE",
U222="Exclu","Exclu",
U222="SAT","ACTIVE",
U222="SPARE-ISSUE","SPARE-ISSUE",
U222="Fiber CAmtel","ACTIVE",
U222="Fiber AOF","ACTIVE",
U222="Projet OCM (HUAWEI)","PLANNED WORKS",
U222="Projet OCM (NOKIA)","PLANNED WORKS",
U222="ACCESS-ISSUE","ACCESS-ISSUE",
U222="Projet OCM (ZTE, NOKIA, autres projets)","PLANNED WORKS",
U222="No root CAuse","No root cause",
U222="ODU HS","ACTIVE",
U222="IP &amp; VLAN","ACTIVE",
U222="Warehouse HUAWEI","SPARE-ISSUE",
U222="SPARE-HS","SPARE-ISSUE",
U222="Power Telco","ACTIVE", U222="no impacts","no impacts"
),"")</f>
        <v/>
      </c>
      <c r="W222" s="98"/>
      <c r="X222" s="98"/>
      <c r="Y222" s="98"/>
      <c r="Z222" s="98"/>
      <c r="AA222" s="98"/>
      <c r="AB222" s="17" t="s">
        <v>5468</v>
      </c>
      <c r="AC222" s="17"/>
      <c r="AD222" s="9" t="s">
        <v>5468</v>
      </c>
      <c r="AE222" s="7" t="s">
        <v>5468</v>
      </c>
      <c r="AF222" s="6" t="s">
        <v>5468</v>
      </c>
      <c r="AG222" s="7" t="s">
        <v>5468</v>
      </c>
      <c r="AH222" s="3" t="s">
        <v>5468</v>
      </c>
      <c r="AI222" s="18" t="s">
        <v>5468</v>
      </c>
      <c r="AJ222" s="18" t="s">
        <v>5468</v>
      </c>
      <c r="AK222" s="18" t="s">
        <v>5468</v>
      </c>
      <c r="AL222" s="18" t="s">
        <v>5468</v>
      </c>
      <c r="AM222" s="18" t="s">
        <v>5468</v>
      </c>
      <c r="AN222" s="9" t="s">
        <v>5468</v>
      </c>
      <c r="AO222" s="14"/>
      <c r="AP222" s="14" t="s">
        <v>5468</v>
      </c>
      <c r="AQ222" s="14" t="s">
        <v>5468</v>
      </c>
      <c r="AR222" s="14" t="s">
        <v>5468</v>
      </c>
      <c r="AS222" s="9" t="s">
        <v>5468</v>
      </c>
    </row>
    <row r="223" spans="1:45" x14ac:dyDescent="0.3">
      <c r="A223" s="1" t="s">
        <v>3710</v>
      </c>
      <c r="B223" s="1" t="s">
        <v>3711</v>
      </c>
      <c r="C223" s="3" t="str">
        <f>_xlfn.XLOOKUP(B223,'[1]daily break down'!$D:$D,'[1]daily break down'!$E:$E,"")</f>
        <v>OUEST</v>
      </c>
      <c r="D223" s="1" t="s">
        <v>11</v>
      </c>
      <c r="E223" s="1" t="s">
        <v>318</v>
      </c>
      <c r="F223" s="3" t="s">
        <v>102</v>
      </c>
      <c r="G223" s="1" t="s">
        <v>3710</v>
      </c>
      <c r="H223" s="27" t="str">
        <f>_xlfn.XLOOKUP(B223,[2]CALCULATION!$B:$B,[2]CALCULATION!$H:$H,"")</f>
        <v>HUAWEI</v>
      </c>
      <c r="I223" s="100" t="s">
        <v>6097</v>
      </c>
      <c r="J223" s="41" t="s">
        <v>5541</v>
      </c>
      <c r="K223" s="41"/>
      <c r="L223" s="41">
        <v>3.7064859759212174</v>
      </c>
      <c r="M223" s="41">
        <v>1.5472822194256823</v>
      </c>
      <c r="N223" s="41">
        <v>3.6085178907237618</v>
      </c>
      <c r="O223" s="41">
        <v>7.3523505206416058</v>
      </c>
      <c r="P223" s="41">
        <v>7.1627101328927356</v>
      </c>
      <c r="Q223" s="41">
        <v>1.046758581526283</v>
      </c>
      <c r="R223" s="41">
        <v>4.923123678420696</v>
      </c>
      <c r="S223" s="40" t="str" cm="1">
        <f t="array" ref="S223">IFERROR(_xlfn.IFS(
U223="MPR ISSUE","PDH",
U223="BSS Hardware Issue","BSS",
U223="Sites strategiques, MLL, Pylone, etc.","ENVTECH",
U223="AKTIVCO DEFAUT GE &amp; POWER Cabinet","AKTIVCO",
U223="AKTIVCO Coupure ENEO &amp; Baisse de tension","AKTIVCO GRID ONLY",
U223="Coupure ENEO &amp; Baisse de tension","IHS GRID ONLY",
U223="Defaut GE &amp; POWER Cabinet","IHS",
U223="Sharing","Partners",
U223="Sites strategiques &amp; DataCenter","SST &amp; DC",
U223="Exclu","Exclu",
U223="SAT","SAT",
U223="SPARE-ISSUE","SPARE-ISSUE",
U223="Fiber CAmtel","TRANS_FO_CAMTEL",
U223="Fiber AOF","Fiber AOF",
U223="Projet OCM (HUAWEI)","TRAVAUX-HUAWEI",
U223="Projet OCM (NOKIA)","TRAVAUX-NOKIA",
U223="ACCESS-ISSUE","ACCESS-ISSUE",
U223="Projet OCM (ZTE, NOKIA, autres projets)","TRAVAUX OCM",
U223="No root CAuse","No root cause",
U223="ODU HS","PDH",
U223="IP &amp; VLAN","PDH",
U223="Warehouse HUAWEI","SPARE-ISSUE",
U223="SPARE-HS","SPARE-ISSUE",
U223="Power Telco","BSS",U223="no impacts","no impacts"
),"")</f>
        <v/>
      </c>
      <c r="T223" s="40" t="str" cm="1">
        <f t="array" ref="T223">IFERROR(_xlfn.IFS(
U223="MPR ISSUE","TX ISSUE",
U223="BSS Hardware Issue","RAN ISSUE",
U223="Sites strategiques, MLL, Pylone, etc.","ENVTECH",
U223="AKTIVCO DEFAUT GE &amp; POWER Cabinet","POWER ISSUE",
U223="AKTIVCO Coupure ENEO &amp; Baisse de tension","POWER ISSUE",
U223="Coupure ENEO &amp; Baisse de tension","POWER ISSUE",
U223="Defaut GE &amp; POWER Cabinet","POWER ISSUE",
U223="Sharing","POWER ISSUE",
U223="Sites strategiques &amp; DataCenter","POWER ISSUE",
U223="Exclu","Exclu",
U223="SAT","TX ISSUE",
U223="SPARE-ISSUE","SPARE-ISSUE",
U223="Fiber CAmtel","TX ISSUE",
U223="Fiber AOF","TX ISSUE",
U223="Projet OCM (HUAWEI)","TRAVAUX-HUAWEI",
U223="Projet OCM (NOKIA)","TRAVAUX -NOKIA",
U223="ACCESS-ISSUE","ACCESS-ISSUE",
U223="Projet OCM (ZTE, NOKIA, autres projets)","TRAVAUX OCM",
U223="No root CAuse","No root cause",
U223="ODU HS","TX ISSUE",
U223="IP &amp; VLAN","TX ISSUE",
U223="Warehouse HUAWEI","SPARE-ISSUE",
U223="SPARE-HS","SPARE-ISSUE",
U223="Power Telco","RAN ISSUE",U223="no impacts","no impacts"
),"")</f>
        <v/>
      </c>
      <c r="U223" s="70"/>
      <c r="V223" s="40" t="str" cm="1">
        <f t="array" ref="V223">IFERROR(_xlfn.IFS(
U223="MPR ISSUE","ACTIVE",
U223="BSS Hardware Issue","ACTIVE",
U223="Sites strategiques, MLL, Pylone, etc.","PASSIVE",
U223="AKTIVCO DEFAUT GE &amp; POWER Cabinet","PASSIVE",
U223="AKTIVCO Coupure ENEO &amp; Baisse de tension","PASSIVE",
U223="Coupure ENEO &amp; Baisse de tension","PASSIVE",
U223="Defaut GE &amp; POWER Cabinet","PASSIVE",
U223="Sharing","PASSIVE",
U223="Sites strategiques &amp; DataCenter","PASSIVE",
U223="Exclu","Exclu",
U223="SAT","ACTIVE",
U223="SPARE-ISSUE","SPARE-ISSUE",
U223="Fiber CAmtel","ACTIVE",
U223="Fiber AOF","ACTIVE",
U223="Projet OCM (HUAWEI)","PLANNED WORKS",
U223="Projet OCM (NOKIA)","PLANNED WORKS",
U223="ACCESS-ISSUE","ACCESS-ISSUE",
U223="Projet OCM (ZTE, NOKIA, autres projets)","PLANNED WORKS",
U223="No root CAuse","No root cause",
U223="ODU HS","ACTIVE",
U223="IP &amp; VLAN","ACTIVE",
U223="Warehouse HUAWEI","SPARE-ISSUE",
U223="SPARE-HS","SPARE-ISSUE",
U223="Power Telco","ACTIVE", U223="no impacts","no impacts"
),"")</f>
        <v/>
      </c>
      <c r="W223" s="101" t="s">
        <v>6288</v>
      </c>
      <c r="X223" s="101" t="s">
        <v>6289</v>
      </c>
      <c r="Y223" s="101"/>
      <c r="Z223" s="101" t="s">
        <v>6308</v>
      </c>
      <c r="AA223" s="101" t="s">
        <v>6215</v>
      </c>
      <c r="AB223" s="17" t="s">
        <v>6316</v>
      </c>
      <c r="AC223" s="17"/>
      <c r="AD223" s="9" t="s">
        <v>5468</v>
      </c>
      <c r="AE223" s="7"/>
      <c r="AF223" s="6" t="s">
        <v>5468</v>
      </c>
      <c r="AG223" s="7" t="s">
        <v>6316</v>
      </c>
      <c r="AH223" s="3" t="s">
        <v>5468</v>
      </c>
      <c r="AI223" s="18" t="s">
        <v>5468</v>
      </c>
      <c r="AJ223" s="18" t="s">
        <v>5468</v>
      </c>
      <c r="AK223" s="18" t="s">
        <v>5468</v>
      </c>
      <c r="AL223" s="18" t="s">
        <v>5468</v>
      </c>
      <c r="AM223" s="18" t="s">
        <v>5468</v>
      </c>
      <c r="AN223" s="9" t="s">
        <v>5468</v>
      </c>
      <c r="AO223" s="14"/>
      <c r="AP223" s="14" t="s">
        <v>5468</v>
      </c>
      <c r="AQ223" s="14" t="s">
        <v>5468</v>
      </c>
      <c r="AR223" s="14" t="s">
        <v>5468</v>
      </c>
      <c r="AS223" s="9" t="s">
        <v>5468</v>
      </c>
    </row>
    <row r="224" spans="1:45" x14ac:dyDescent="0.3">
      <c r="A224" s="1" t="s">
        <v>3219</v>
      </c>
      <c r="B224" s="8" t="s">
        <v>3220</v>
      </c>
      <c r="C224" s="3" t="str">
        <f>_xlfn.XLOOKUP(B224,'[1]daily break down'!$D:$D,'[1]daily break down'!$E:$E,"")</f>
        <v>EXTREME-NORD</v>
      </c>
      <c r="D224" s="1" t="s">
        <v>21</v>
      </c>
      <c r="E224" s="1" t="s">
        <v>80</v>
      </c>
      <c r="F224" s="3" t="s">
        <v>55</v>
      </c>
      <c r="G224" s="1" t="s">
        <v>3221</v>
      </c>
      <c r="H224" s="28" t="str">
        <f>_xlfn.XLOOKUP(B224,[2]CALCULATION!$B:$B,[2]CALCULATION!$H:$H,"")</f>
        <v>NOKIA</v>
      </c>
      <c r="I224" s="100" t="s">
        <v>6097</v>
      </c>
      <c r="J224" s="41" t="s">
        <v>6092</v>
      </c>
      <c r="K224" s="41"/>
      <c r="L224" s="41">
        <v>4.6228522998690194</v>
      </c>
      <c r="M224" s="41">
        <v>4.6228522998690194</v>
      </c>
      <c r="N224" s="41">
        <v>4.6228522998690194</v>
      </c>
      <c r="O224" s="41">
        <v>4.6228522998690194</v>
      </c>
      <c r="P224" s="41">
        <v>4.6228522998690194</v>
      </c>
      <c r="Q224" s="41">
        <v>4.6228522998690194</v>
      </c>
      <c r="R224" s="41">
        <v>4.6228522998690194</v>
      </c>
      <c r="S224" s="40" t="str" cm="1">
        <f t="array" ref="S224">IFERROR(_xlfn.IFS(
U224="MPR ISSUE","PDH",
U224="BSS Hardware Issue","BSS",
U224="Sites strategiques, MLL, Pylone, etc.","ENVTECH",
U224="AKTIVCO DEFAUT GE &amp; POWER Cabinet","AKTIVCO",
U224="AKTIVCO Coupure ENEO &amp; Baisse de tension","AKTIVCO GRID ONLY",
U224="Coupure ENEO &amp; Baisse de tension","IHS GRID ONLY",
U224="Defaut GE &amp; POWER Cabinet","IHS",
U224="Sharing","Partners",
U224="Sites strategiques &amp; DataCenter","SST &amp; DC",
U224="Exclu","Exclu",
U224="SAT","SAT",
U224="SPARE-ISSUE","SPARE-ISSUE",
U224="Fiber CAmtel","TRANS_FO_CAMTEL",
U224="Fiber AOF","Fiber AOF",
U224="Projet OCM (HUAWEI)","TRAVAUX-HUAWEI",
U224="Projet OCM (NOKIA)","TRAVAUX-NOKIA",
U224="ACCESS-ISSUE","ACCESS-ISSUE",
U224="Projet OCM (ZTE, NOKIA, autres projets)","TRAVAUX OCM",
U224="No root CAuse","No root cause",
U224="ODU HS","PDH",
U224="IP &amp; VLAN","PDH",
U224="Warehouse HUAWEI","SPARE-ISSUE",
U224="SPARE-HS","SPARE-ISSUE",
U224="Power Telco","BSS",U224="no impacts","no impacts"
),"")</f>
        <v/>
      </c>
      <c r="T224" s="40" t="str" cm="1">
        <f t="array" ref="T224">IFERROR(_xlfn.IFS(
U224="MPR ISSUE","TX ISSUE",
U224="BSS Hardware Issue","RAN ISSUE",
U224="Sites strategiques, MLL, Pylone, etc.","ENVTECH",
U224="AKTIVCO DEFAUT GE &amp; POWER Cabinet","POWER ISSUE",
U224="AKTIVCO Coupure ENEO &amp; Baisse de tension","POWER ISSUE",
U224="Coupure ENEO &amp; Baisse de tension","POWER ISSUE",
U224="Defaut GE &amp; POWER Cabinet","POWER ISSUE",
U224="Sharing","POWER ISSUE",
U224="Sites strategiques &amp; DataCenter","POWER ISSUE",
U224="Exclu","Exclu",
U224="SAT","TX ISSUE",
U224="SPARE-ISSUE","SPARE-ISSUE",
U224="Fiber CAmtel","TX ISSUE",
U224="Fiber AOF","TX ISSUE",
U224="Projet OCM (HUAWEI)","TRAVAUX-HUAWEI",
U224="Projet OCM (NOKIA)","TRAVAUX -NOKIA",
U224="ACCESS-ISSUE","ACCESS-ISSUE",
U224="Projet OCM (ZTE, NOKIA, autres projets)","TRAVAUX OCM",
U224="No root CAuse","No root cause",
U224="ODU HS","TX ISSUE",
U224="IP &amp; VLAN","TX ISSUE",
U224="Warehouse HUAWEI","SPARE-ISSUE",
U224="SPARE-HS","SPARE-ISSUE",
U224="Power Telco","RAN ISSUE",U224="no impacts","no impacts"
),"")</f>
        <v/>
      </c>
      <c r="U224" s="70"/>
      <c r="V224" s="40" t="str" cm="1">
        <f t="array" ref="V224">IFERROR(_xlfn.IFS(
U224="MPR ISSUE","ACTIVE",
U224="BSS Hardware Issue","ACTIVE",
U224="Sites strategiques, MLL, Pylone, etc.","PASSIVE",
U224="AKTIVCO DEFAUT GE &amp; POWER Cabinet","PASSIVE",
U224="AKTIVCO Coupure ENEO &amp; Baisse de tension","PASSIVE",
U224="Coupure ENEO &amp; Baisse de tension","PASSIVE",
U224="Defaut GE &amp; POWER Cabinet","PASSIVE",
U224="Sharing","PASSIVE",
U224="Sites strategiques &amp; DataCenter","PASSIVE",
U224="Exclu","Exclu",
U224="SAT","ACTIVE",
U224="SPARE-ISSUE","SPARE-ISSUE",
U224="Fiber CAmtel","ACTIVE",
U224="Fiber AOF","ACTIVE",
U224="Projet OCM (HUAWEI)","PLANNED WORKS",
U224="Projet OCM (NOKIA)","PLANNED WORKS",
U224="ACCESS-ISSUE","ACCESS-ISSUE",
U224="Projet OCM (ZTE, NOKIA, autres projets)","PLANNED WORKS",
U224="No root CAuse","No root cause",
U224="ODU HS","ACTIVE",
U224="IP &amp; VLAN","ACTIVE",
U224="Warehouse HUAWEI","SPARE-ISSUE",
U224="SPARE-HS","SPARE-ISSUE",
U224="Power Telco","ACTIVE", U224="no impacts","no impacts"
),"")</f>
        <v/>
      </c>
      <c r="W224" s="98"/>
      <c r="X224" s="98"/>
      <c r="Y224" s="98"/>
      <c r="Z224" s="98"/>
      <c r="AA224" s="98"/>
      <c r="AB224" s="17" t="s">
        <v>6118</v>
      </c>
      <c r="AC224" s="17"/>
      <c r="AD224" s="9" t="s">
        <v>5468</v>
      </c>
      <c r="AE224" s="7" t="s">
        <v>5468</v>
      </c>
      <c r="AF224" s="6" t="s">
        <v>5468</v>
      </c>
      <c r="AG224" s="7" t="s">
        <v>5468</v>
      </c>
      <c r="AH224" s="3" t="s">
        <v>5468</v>
      </c>
      <c r="AI224" s="18" t="s">
        <v>5810</v>
      </c>
      <c r="AJ224" s="18" t="s">
        <v>5811</v>
      </c>
      <c r="AK224" s="18" t="s">
        <v>5468</v>
      </c>
      <c r="AL224" s="18" t="s">
        <v>5468</v>
      </c>
      <c r="AM224" s="18" t="s">
        <v>5468</v>
      </c>
      <c r="AN224" s="9" t="s">
        <v>5468</v>
      </c>
      <c r="AO224" s="14"/>
      <c r="AP224" s="14" t="s">
        <v>5468</v>
      </c>
      <c r="AQ224" s="14" t="s">
        <v>5468</v>
      </c>
      <c r="AR224" s="14" t="s">
        <v>3220</v>
      </c>
      <c r="AS224" s="9" t="s">
        <v>5468</v>
      </c>
    </row>
    <row r="225" spans="1:45" x14ac:dyDescent="0.3">
      <c r="A225" s="1" t="s">
        <v>372</v>
      </c>
      <c r="B225" s="1" t="s">
        <v>373</v>
      </c>
      <c r="C225" s="3" t="str">
        <f>_xlfn.XLOOKUP(B225,'[1]daily break down'!$D:$D,'[1]daily break down'!$E:$E,"")</f>
        <v>NORD-OUEST</v>
      </c>
      <c r="D225" s="1" t="s">
        <v>11</v>
      </c>
      <c r="E225" s="1" t="s">
        <v>154</v>
      </c>
      <c r="F225" s="3" t="s">
        <v>51</v>
      </c>
      <c r="G225" s="1" t="s">
        <v>372</v>
      </c>
      <c r="H225" s="28" t="str">
        <f>_xlfn.XLOOKUP(B225,[2]CALCULATION!$B:$B,[2]CALCULATION!$H:$H,"")</f>
        <v>NOKIA</v>
      </c>
      <c r="I225" s="100" t="s">
        <v>6097</v>
      </c>
      <c r="J225" s="41" t="s">
        <v>6092</v>
      </c>
      <c r="K225" s="41"/>
      <c r="L225" s="41">
        <v>3.5183258996726909</v>
      </c>
      <c r="M225" s="41">
        <v>4.2692540371483281</v>
      </c>
      <c r="N225" s="41">
        <v>6.3295444492955859</v>
      </c>
      <c r="O225" s="41">
        <v>4.548248167267352</v>
      </c>
      <c r="P225" s="41">
        <v>1.7147000995910771</v>
      </c>
      <c r="Q225" s="41">
        <v>0.28855373209714835</v>
      </c>
      <c r="R225" s="41">
        <v>1.2981261753316611</v>
      </c>
      <c r="S225" s="40" t="str" cm="1">
        <f t="array" ref="S225">IFERROR(_xlfn.IFS(
U225="MPR ISSUE","PDH",
U225="BSS Hardware Issue","BSS",
U225="Sites strategiques, MLL, Pylone, etc.","ENVTECH",
U225="AKTIVCO DEFAUT GE &amp; POWER Cabinet","AKTIVCO",
U225="AKTIVCO Coupure ENEO &amp; Baisse de tension","AKTIVCO GRID ONLY",
U225="Coupure ENEO &amp; Baisse de tension","IHS GRID ONLY",
U225="Defaut GE &amp; POWER Cabinet","IHS",
U225="Sharing","Partners",
U225="Sites strategiques &amp; DataCenter","SST &amp; DC",
U225="Exclu","Exclu",
U225="SAT","SAT",
U225="SPARE-ISSUE","SPARE-ISSUE",
U225="Fiber CAmtel","TRANS_FO_CAMTEL",
U225="Fiber AOF","Fiber AOF",
U225="Projet OCM (HUAWEI)","TRAVAUX-HUAWEI",
U225="Projet OCM (NOKIA)","TRAVAUX-NOKIA",
U225="ACCESS-ISSUE","ACCESS-ISSUE",
U225="Projet OCM (ZTE, NOKIA, autres projets)","TRAVAUX OCM",
U225="No root CAuse","No root cause",
U225="ODU HS","PDH",
U225="IP &amp; VLAN","PDH",
U225="Warehouse HUAWEI","SPARE-ISSUE",
U225="SPARE-HS","SPARE-ISSUE",
U225="Power Telco","BSS",U225="no impacts","no impacts"
),"")</f>
        <v/>
      </c>
      <c r="T225" s="40" t="str" cm="1">
        <f t="array" ref="T225">IFERROR(_xlfn.IFS(
U225="MPR ISSUE","TX ISSUE",
U225="BSS Hardware Issue","RAN ISSUE",
U225="Sites strategiques, MLL, Pylone, etc.","ENVTECH",
U225="AKTIVCO DEFAUT GE &amp; POWER Cabinet","POWER ISSUE",
U225="AKTIVCO Coupure ENEO &amp; Baisse de tension","POWER ISSUE",
U225="Coupure ENEO &amp; Baisse de tension","POWER ISSUE",
U225="Defaut GE &amp; POWER Cabinet","POWER ISSUE",
U225="Sharing","POWER ISSUE",
U225="Sites strategiques &amp; DataCenter","POWER ISSUE",
U225="Exclu","Exclu",
U225="SAT","TX ISSUE",
U225="SPARE-ISSUE","SPARE-ISSUE",
U225="Fiber CAmtel","TX ISSUE",
U225="Fiber AOF","TX ISSUE",
U225="Projet OCM (HUAWEI)","TRAVAUX-HUAWEI",
U225="Projet OCM (NOKIA)","TRAVAUX -NOKIA",
U225="ACCESS-ISSUE","ACCESS-ISSUE",
U225="Projet OCM (ZTE, NOKIA, autres projets)","TRAVAUX OCM",
U225="No root CAuse","No root cause",
U225="ODU HS","TX ISSUE",
U225="IP &amp; VLAN","TX ISSUE",
U225="Warehouse HUAWEI","SPARE-ISSUE",
U225="SPARE-HS","SPARE-ISSUE",
U225="Power Telco","RAN ISSUE",U225="no impacts","no impacts"
),"")</f>
        <v/>
      </c>
      <c r="U225" s="70"/>
      <c r="V225" s="40" t="str" cm="1">
        <f t="array" ref="V225">IFERROR(_xlfn.IFS(
U225="MPR ISSUE","ACTIVE",
U225="BSS Hardware Issue","ACTIVE",
U225="Sites strategiques, MLL, Pylone, etc.","PASSIVE",
U225="AKTIVCO DEFAUT GE &amp; POWER Cabinet","PASSIVE",
U225="AKTIVCO Coupure ENEO &amp; Baisse de tension","PASSIVE",
U225="Coupure ENEO &amp; Baisse de tension","PASSIVE",
U225="Defaut GE &amp; POWER Cabinet","PASSIVE",
U225="Sharing","PASSIVE",
U225="Sites strategiques &amp; DataCenter","PASSIVE",
U225="Exclu","Exclu",
U225="SAT","ACTIVE",
U225="SPARE-ISSUE","SPARE-ISSUE",
U225="Fiber CAmtel","ACTIVE",
U225="Fiber AOF","ACTIVE",
U225="Projet OCM (HUAWEI)","PLANNED WORKS",
U225="Projet OCM (NOKIA)","PLANNED WORKS",
U225="ACCESS-ISSUE","ACCESS-ISSUE",
U225="Projet OCM (ZTE, NOKIA, autres projets)","PLANNED WORKS",
U225="No root CAuse","No root cause",
U225="ODU HS","ACTIVE",
U225="IP &amp; VLAN","ACTIVE",
U225="Warehouse HUAWEI","SPARE-ISSUE",
U225="SPARE-HS","SPARE-ISSUE",
U225="Power Telco","ACTIVE", U225="no impacts","no impacts"
),"")</f>
        <v/>
      </c>
      <c r="W225" s="98"/>
      <c r="X225" s="98"/>
      <c r="Y225" s="98"/>
      <c r="Z225" s="98"/>
      <c r="AA225" s="98"/>
      <c r="AB225" s="17" t="s">
        <v>5812</v>
      </c>
      <c r="AC225" s="17"/>
      <c r="AD225" s="9"/>
      <c r="AE225" s="7" t="s">
        <v>5468</v>
      </c>
      <c r="AF225" s="6" t="s">
        <v>5468</v>
      </c>
      <c r="AG225" s="7" t="s">
        <v>5468</v>
      </c>
      <c r="AH225" s="3" t="s">
        <v>5468</v>
      </c>
      <c r="AI225" s="18" t="s">
        <v>5468</v>
      </c>
      <c r="AJ225" s="18" t="s">
        <v>5468</v>
      </c>
      <c r="AK225" s="18" t="s">
        <v>5468</v>
      </c>
      <c r="AL225" s="18" t="s">
        <v>5468</v>
      </c>
      <c r="AM225" s="18" t="s">
        <v>5468</v>
      </c>
      <c r="AN225" s="9" t="s">
        <v>5812</v>
      </c>
      <c r="AO225" s="14"/>
      <c r="AP225" s="14" t="s">
        <v>5468</v>
      </c>
      <c r="AQ225" s="14" t="s">
        <v>373</v>
      </c>
      <c r="AR225" s="14" t="s">
        <v>5468</v>
      </c>
      <c r="AS225" s="9" t="s">
        <v>5468</v>
      </c>
    </row>
    <row r="226" spans="1:45" x14ac:dyDescent="0.3">
      <c r="A226" s="3" t="s">
        <v>2064</v>
      </c>
      <c r="B226" s="23" t="s">
        <v>2065</v>
      </c>
      <c r="C226" s="3" t="str">
        <f>_xlfn.XLOOKUP(B226,'[1]daily break down'!$D:$D,'[1]daily break down'!$E:$E,"")</f>
        <v>LITTORAL</v>
      </c>
      <c r="D226" s="3" t="s">
        <v>11</v>
      </c>
      <c r="E226" s="3" t="s">
        <v>96</v>
      </c>
      <c r="F226" s="3" t="s">
        <v>31</v>
      </c>
      <c r="G226" s="3" t="s">
        <v>2066</v>
      </c>
      <c r="H226" s="28" t="str">
        <f>_xlfn.XLOOKUP(B226,[2]CALCULATION!$B:$B,[2]CALCULATION!$H:$H,"")</f>
        <v>NOKIA</v>
      </c>
      <c r="I226" s="100" t="s">
        <v>6097</v>
      </c>
      <c r="J226" s="41" t="s">
        <v>5541</v>
      </c>
      <c r="K226" s="41"/>
      <c r="L226" s="41">
        <v>0.20528175143322688</v>
      </c>
      <c r="M226" s="41">
        <v>6.440116045231119</v>
      </c>
      <c r="N226" s="41">
        <v>5.546013788655749</v>
      </c>
      <c r="O226" s="41">
        <v>5.9283086923891304</v>
      </c>
      <c r="P226" s="41">
        <v>6.2227514581417926</v>
      </c>
      <c r="Q226" s="41">
        <v>4.7402962905890718</v>
      </c>
      <c r="R226" s="41">
        <v>4.9152397026425287</v>
      </c>
      <c r="S226" s="40" t="str" cm="1">
        <f t="array" ref="S226">IFERROR(_xlfn.IFS(
U226="MPR ISSUE","PDH",
U226="BSS Hardware Issue","BSS",
U226="Sites strategiques, MLL, Pylone, etc.","ENVTECH",
U226="AKTIVCO DEFAUT GE &amp; POWER Cabinet","AKTIVCO",
U226="AKTIVCO Coupure ENEO &amp; Baisse de tension","AKTIVCO GRID ONLY",
U226="Coupure ENEO &amp; Baisse de tension","IHS GRID ONLY",
U226="Defaut GE &amp; POWER Cabinet","IHS",
U226="Sharing","Partners",
U226="Sites strategiques &amp; DataCenter","SST &amp; DC",
U226="Exclu","Exclu",
U226="SAT","SAT",
U226="SPARE-ISSUE","SPARE-ISSUE",
U226="Fiber CAmtel","TRANS_FO_CAMTEL",
U226="Fiber AOF","Fiber AOF",
U226="Projet OCM (HUAWEI)","TRAVAUX-HUAWEI",
U226="Projet OCM (NOKIA)","TRAVAUX-NOKIA",
U226="ACCESS-ISSUE","ACCESS-ISSUE",
U226="Projet OCM (ZTE, NOKIA, autres projets)","TRAVAUX OCM",
U226="No root CAuse","No root cause",
U226="ODU HS","PDH",
U226="IP &amp; VLAN","PDH",
U226="Warehouse HUAWEI","SPARE-ISSUE",
U226="SPARE-HS","SPARE-ISSUE",
U226="Power Telco","BSS",U226="no impacts","no impacts"
),"")</f>
        <v/>
      </c>
      <c r="T226" s="40" t="str" cm="1">
        <f t="array" ref="T226">IFERROR(_xlfn.IFS(
U226="MPR ISSUE","TX ISSUE",
U226="BSS Hardware Issue","RAN ISSUE",
U226="Sites strategiques, MLL, Pylone, etc.","ENVTECH",
U226="AKTIVCO DEFAUT GE &amp; POWER Cabinet","POWER ISSUE",
U226="AKTIVCO Coupure ENEO &amp; Baisse de tension","POWER ISSUE",
U226="Coupure ENEO &amp; Baisse de tension","POWER ISSUE",
U226="Defaut GE &amp; POWER Cabinet","POWER ISSUE",
U226="Sharing","POWER ISSUE",
U226="Sites strategiques &amp; DataCenter","POWER ISSUE",
U226="Exclu","Exclu",
U226="SAT","TX ISSUE",
U226="SPARE-ISSUE","SPARE-ISSUE",
U226="Fiber CAmtel","TX ISSUE",
U226="Fiber AOF","TX ISSUE",
U226="Projet OCM (HUAWEI)","TRAVAUX-HUAWEI",
U226="Projet OCM (NOKIA)","TRAVAUX -NOKIA",
U226="ACCESS-ISSUE","ACCESS-ISSUE",
U226="Projet OCM (ZTE, NOKIA, autres projets)","TRAVAUX OCM",
U226="No root CAuse","No root cause",
U226="ODU HS","TX ISSUE",
U226="IP &amp; VLAN","TX ISSUE",
U226="Warehouse HUAWEI","SPARE-ISSUE",
U226="SPARE-HS","SPARE-ISSUE",
U226="Power Telco","RAN ISSUE",U226="no impacts","no impacts"
),"")</f>
        <v/>
      </c>
      <c r="U226" s="70"/>
      <c r="V226" s="40" t="str" cm="1">
        <f t="array" ref="V226">IFERROR(_xlfn.IFS(
U226="MPR ISSUE","ACTIVE",
U226="BSS Hardware Issue","ACTIVE",
U226="Sites strategiques, MLL, Pylone, etc.","PASSIVE",
U226="AKTIVCO DEFAUT GE &amp; POWER Cabinet","PASSIVE",
U226="AKTIVCO Coupure ENEO &amp; Baisse de tension","PASSIVE",
U226="Coupure ENEO &amp; Baisse de tension","PASSIVE",
U226="Defaut GE &amp; POWER Cabinet","PASSIVE",
U226="Sharing","PASSIVE",
U226="Sites strategiques &amp; DataCenter","PASSIVE",
U226="Exclu","Exclu",
U226="SAT","ACTIVE",
U226="SPARE-ISSUE","SPARE-ISSUE",
U226="Fiber CAmtel","ACTIVE",
U226="Fiber AOF","ACTIVE",
U226="Projet OCM (HUAWEI)","PLANNED WORKS",
U226="Projet OCM (NOKIA)","PLANNED WORKS",
U226="ACCESS-ISSUE","ACCESS-ISSUE",
U226="Projet OCM (ZTE, NOKIA, autres projets)","PLANNED WORKS",
U226="No root CAuse","No root cause",
U226="ODU HS","ACTIVE",
U226="IP &amp; VLAN","ACTIVE",
U226="Warehouse HUAWEI","SPARE-ISSUE",
U226="SPARE-HS","SPARE-ISSUE",
U226="Power Telco","ACTIVE", U226="no impacts","no impacts"
),"")</f>
        <v/>
      </c>
      <c r="W226" s="101" t="s">
        <v>6288</v>
      </c>
      <c r="X226" s="101" t="s">
        <v>6289</v>
      </c>
      <c r="Y226" s="101"/>
      <c r="Z226" s="101" t="s">
        <v>6290</v>
      </c>
      <c r="AA226" s="101" t="s">
        <v>6215</v>
      </c>
      <c r="AB226" s="17" t="s">
        <v>6414</v>
      </c>
      <c r="AC226" s="17"/>
      <c r="AD226" s="9" t="s">
        <v>5468</v>
      </c>
      <c r="AE226" s="7"/>
      <c r="AF226" s="6" t="s">
        <v>5468</v>
      </c>
      <c r="AG226" s="7" t="s">
        <v>6315</v>
      </c>
      <c r="AH226" s="3" t="s">
        <v>5468</v>
      </c>
      <c r="AI226" s="18" t="s">
        <v>5468</v>
      </c>
      <c r="AJ226" s="18" t="s">
        <v>5468</v>
      </c>
      <c r="AK226" s="18" t="s">
        <v>5468</v>
      </c>
      <c r="AL226" s="18" t="s">
        <v>5468</v>
      </c>
      <c r="AM226" s="18" t="s">
        <v>5468</v>
      </c>
      <c r="AN226" s="9" t="s">
        <v>5792</v>
      </c>
      <c r="AO226" s="14"/>
      <c r="AP226" s="14" t="s">
        <v>5468</v>
      </c>
      <c r="AQ226" s="14" t="s">
        <v>5468</v>
      </c>
      <c r="AR226" s="14" t="s">
        <v>5468</v>
      </c>
      <c r="AS226" s="9" t="s">
        <v>5468</v>
      </c>
    </row>
    <row r="227" spans="1:45" x14ac:dyDescent="0.3">
      <c r="A227" s="1" t="s">
        <v>1775</v>
      </c>
      <c r="B227" s="8" t="s">
        <v>1776</v>
      </c>
      <c r="C227" s="3" t="str">
        <f>_xlfn.XLOOKUP(B227,'[1]daily break down'!$D:$D,'[1]daily break down'!$E:$E,"")</f>
        <v>CENTRE</v>
      </c>
      <c r="D227" s="1" t="s">
        <v>21</v>
      </c>
      <c r="E227" s="1" t="s">
        <v>36</v>
      </c>
      <c r="F227" s="3" t="s">
        <v>226</v>
      </c>
      <c r="G227" s="1" t="s">
        <v>489</v>
      </c>
      <c r="H227" s="29" t="str">
        <f>_xlfn.XLOOKUP(B227,[2]CALCULATION!$B:$B,[2]CALCULATION!$H:$H,"")</f>
        <v>ZTE</v>
      </c>
      <c r="I227" s="100" t="s">
        <v>6098</v>
      </c>
      <c r="J227" s="41" t="s">
        <v>5541</v>
      </c>
      <c r="K227" s="41"/>
      <c r="L227" s="41">
        <v>0.90550476125250778</v>
      </c>
      <c r="M227" s="41">
        <v>0</v>
      </c>
      <c r="N227" s="41">
        <v>1.9380666204381434</v>
      </c>
      <c r="O227" s="41">
        <v>4.4867884873856054</v>
      </c>
      <c r="P227" s="41">
        <v>0.74577379984190995</v>
      </c>
      <c r="Q227" s="41">
        <v>1.3120553714975469</v>
      </c>
      <c r="R227" s="41">
        <v>0.29187105666418423</v>
      </c>
      <c r="S227" s="40" t="str" cm="1">
        <f t="array" ref="S227">IFERROR(_xlfn.IFS(
U227="MPR ISSUE","PDH",
U227="BSS Hardware Issue","BSS",
U227="Sites strategiques, MLL, Pylone, etc.","ENVTECH",
U227="AKTIVCO DEFAUT GE &amp; POWER Cabinet","AKTIVCO",
U227="AKTIVCO Coupure ENEO &amp; Baisse de tension","AKTIVCO GRID ONLY",
U227="Coupure ENEO &amp; Baisse de tension","IHS GRID ONLY",
U227="Defaut GE &amp; POWER Cabinet","IHS",
U227="Sharing","Partners",
U227="Sites strategiques &amp; DataCenter","SST &amp; DC",
U227="Exclu","Exclu",
U227="SAT","SAT",
U227="SPARE-ISSUE","SPARE-ISSUE",
U227="Fiber CAmtel","TRANS_FO_CAMTEL",
U227="Fiber AOF","Fiber AOF",
U227="Projet OCM (HUAWEI)","TRAVAUX-HUAWEI",
U227="Projet OCM (NOKIA)","TRAVAUX-NOKIA",
U227="ACCESS-ISSUE","ACCESS-ISSUE",
U227="Projet OCM (ZTE, NOKIA, autres projets)","TRAVAUX OCM",
U227="No root CAuse","No root cause",
U227="ODU HS","PDH",
U227="IP &amp; VLAN","PDH",
U227="Warehouse HUAWEI","SPARE-ISSUE",
U227="SPARE-HS","SPARE-ISSUE",
U227="Power Telco","BSS",U227="no impacts","no impacts"
),"")</f>
        <v/>
      </c>
      <c r="T227" s="40" t="str" cm="1">
        <f t="array" ref="T227">IFERROR(_xlfn.IFS(
U227="MPR ISSUE","TX ISSUE",
U227="BSS Hardware Issue","RAN ISSUE",
U227="Sites strategiques, MLL, Pylone, etc.","ENVTECH",
U227="AKTIVCO DEFAUT GE &amp; POWER Cabinet","POWER ISSUE",
U227="AKTIVCO Coupure ENEO &amp; Baisse de tension","POWER ISSUE",
U227="Coupure ENEO &amp; Baisse de tension","POWER ISSUE",
U227="Defaut GE &amp; POWER Cabinet","POWER ISSUE",
U227="Sharing","POWER ISSUE",
U227="Sites strategiques &amp; DataCenter","POWER ISSUE",
U227="Exclu","Exclu",
U227="SAT","TX ISSUE",
U227="SPARE-ISSUE","SPARE-ISSUE",
U227="Fiber CAmtel","TX ISSUE",
U227="Fiber AOF","TX ISSUE",
U227="Projet OCM (HUAWEI)","TRAVAUX-HUAWEI",
U227="Projet OCM (NOKIA)","TRAVAUX -NOKIA",
U227="ACCESS-ISSUE","ACCESS-ISSUE",
U227="Projet OCM (ZTE, NOKIA, autres projets)","TRAVAUX OCM",
U227="No root CAuse","No root cause",
U227="ODU HS","TX ISSUE",
U227="IP &amp; VLAN","TX ISSUE",
U227="Warehouse HUAWEI","SPARE-ISSUE",
U227="SPARE-HS","SPARE-ISSUE",
U227="Power Telco","RAN ISSUE",U227="no impacts","no impacts"
),"")</f>
        <v/>
      </c>
      <c r="U227" s="70"/>
      <c r="V227" s="40" t="str" cm="1">
        <f t="array" ref="V227">IFERROR(_xlfn.IFS(
U227="MPR ISSUE","ACTIVE",
U227="BSS Hardware Issue","ACTIVE",
U227="Sites strategiques, MLL, Pylone, etc.","PASSIVE",
U227="AKTIVCO DEFAUT GE &amp; POWER Cabinet","PASSIVE",
U227="AKTIVCO Coupure ENEO &amp; Baisse de tension","PASSIVE",
U227="Coupure ENEO &amp; Baisse de tension","PASSIVE",
U227="Defaut GE &amp; POWER Cabinet","PASSIVE",
U227="Sharing","PASSIVE",
U227="Sites strategiques &amp; DataCenter","PASSIVE",
U227="Exclu","Exclu",
U227="SAT","ACTIVE",
U227="SPARE-ISSUE","SPARE-ISSUE",
U227="Fiber CAmtel","ACTIVE",
U227="Fiber AOF","ACTIVE",
U227="Projet OCM (HUAWEI)","PLANNED WORKS",
U227="Projet OCM (NOKIA)","PLANNED WORKS",
U227="ACCESS-ISSUE","ACCESS-ISSUE",
U227="Projet OCM (ZTE, NOKIA, autres projets)","PLANNED WORKS",
U227="No root CAuse","No root cause",
U227="ODU HS","ACTIVE",
U227="IP &amp; VLAN","ACTIVE",
U227="Warehouse HUAWEI","SPARE-ISSUE",
U227="SPARE-HS","SPARE-ISSUE",
U227="Power Telco","ACTIVE", U227="no impacts","no impacts"
),"")</f>
        <v/>
      </c>
      <c r="W227" s="98"/>
      <c r="X227" s="98"/>
      <c r="Y227" s="98"/>
      <c r="Z227" s="98"/>
      <c r="AA227" s="98"/>
      <c r="AB227" s="17" t="s">
        <v>5468</v>
      </c>
      <c r="AC227" s="17"/>
      <c r="AD227" s="9" t="s">
        <v>5468</v>
      </c>
      <c r="AE227" s="7" t="s">
        <v>5468</v>
      </c>
      <c r="AF227" s="6" t="s">
        <v>5468</v>
      </c>
      <c r="AG227" s="7" t="s">
        <v>5468</v>
      </c>
      <c r="AH227" s="3" t="s">
        <v>5468</v>
      </c>
      <c r="AI227" s="18" t="s">
        <v>5468</v>
      </c>
      <c r="AJ227" s="18" t="s">
        <v>5468</v>
      </c>
      <c r="AK227" s="18" t="s">
        <v>5468</v>
      </c>
      <c r="AL227" s="18" t="s">
        <v>5468</v>
      </c>
      <c r="AM227" s="18" t="s">
        <v>5468</v>
      </c>
      <c r="AN227" s="9" t="s">
        <v>5468</v>
      </c>
      <c r="AO227" s="14"/>
      <c r="AP227" s="14" t="s">
        <v>5468</v>
      </c>
      <c r="AQ227" s="14" t="s">
        <v>5468</v>
      </c>
      <c r="AR227" s="14" t="s">
        <v>5468</v>
      </c>
      <c r="AS227" s="9" t="s">
        <v>5468</v>
      </c>
    </row>
    <row r="228" spans="1:45" x14ac:dyDescent="0.3">
      <c r="A228" s="1" t="s">
        <v>803</v>
      </c>
      <c r="B228" s="8" t="s">
        <v>804</v>
      </c>
      <c r="C228" s="3" t="str">
        <f>_xlfn.XLOOKUP(B228,'[1]daily break down'!$D:$D,'[1]daily break down'!$E:$E,"")</f>
        <v>Garoua</v>
      </c>
      <c r="D228" s="1" t="s">
        <v>21</v>
      </c>
      <c r="E228" s="1" t="s">
        <v>36</v>
      </c>
      <c r="F228" s="3" t="s">
        <v>23</v>
      </c>
      <c r="G228" s="1" t="s">
        <v>24</v>
      </c>
      <c r="H228" s="27" t="str">
        <f>_xlfn.XLOOKUP(B228,[2]CALCULATION!$B:$B,[2]CALCULATION!$H:$H,"")</f>
        <v>Huawei</v>
      </c>
      <c r="I228" s="100" t="s">
        <v>6097</v>
      </c>
      <c r="J228" s="41" t="s">
        <v>5541</v>
      </c>
      <c r="K228" s="41"/>
      <c r="L228" s="41">
        <v>1.1627222607459913</v>
      </c>
      <c r="M228" s="41">
        <v>0</v>
      </c>
      <c r="N228" s="41">
        <v>1.5410577770929108</v>
      </c>
      <c r="O228" s="41">
        <v>3.2949593788256237</v>
      </c>
      <c r="P228" s="41">
        <v>2.0791064197721107</v>
      </c>
      <c r="Q228" s="41">
        <v>0</v>
      </c>
      <c r="R228" s="41">
        <v>4.7568829134242501</v>
      </c>
      <c r="S228" s="40" t="str" cm="1">
        <f t="array" ref="S228">IFERROR(_xlfn.IFS(
U228="MPR ISSUE","PDH",
U228="BSS Hardware Issue","BSS",
U228="Sites strategiques, MLL, Pylone, etc.","ENVTECH",
U228="AKTIVCO DEFAUT GE &amp; POWER Cabinet","AKTIVCO",
U228="AKTIVCO Coupure ENEO &amp; Baisse de tension","AKTIVCO GRID ONLY",
U228="Coupure ENEO &amp; Baisse de tension","IHS GRID ONLY",
U228="Defaut GE &amp; POWER Cabinet","IHS",
U228="Sharing","Partners",
U228="Sites strategiques &amp; DataCenter","SST &amp; DC",
U228="Exclu","Exclu",
U228="SAT","SAT",
U228="SPARE-ISSUE","SPARE-ISSUE",
U228="Fiber CAmtel","TRANS_FO_CAMTEL",
U228="Fiber AOF","Fiber AOF",
U228="Projet OCM (HUAWEI)","TRAVAUX-HUAWEI",
U228="Projet OCM (NOKIA)","TRAVAUX-NOKIA",
U228="ACCESS-ISSUE","ACCESS-ISSUE",
U228="Projet OCM (ZTE, NOKIA, autres projets)","TRAVAUX OCM",
U228="No root CAuse","No root cause",
U228="ODU HS","PDH",
U228="IP &amp; VLAN","PDH",
U228="Warehouse HUAWEI","SPARE-ISSUE",
U228="SPARE-HS","SPARE-ISSUE",
U228="Power Telco","BSS",U228="no impacts","no impacts"
),"")</f>
        <v/>
      </c>
      <c r="T228" s="40" t="str" cm="1">
        <f t="array" ref="T228">IFERROR(_xlfn.IFS(
U228="MPR ISSUE","TX ISSUE",
U228="BSS Hardware Issue","RAN ISSUE",
U228="Sites strategiques, MLL, Pylone, etc.","ENVTECH",
U228="AKTIVCO DEFAUT GE &amp; POWER Cabinet","POWER ISSUE",
U228="AKTIVCO Coupure ENEO &amp; Baisse de tension","POWER ISSUE",
U228="Coupure ENEO &amp; Baisse de tension","POWER ISSUE",
U228="Defaut GE &amp; POWER Cabinet","POWER ISSUE",
U228="Sharing","POWER ISSUE",
U228="Sites strategiques &amp; DataCenter","POWER ISSUE",
U228="Exclu","Exclu",
U228="SAT","TX ISSUE",
U228="SPARE-ISSUE","SPARE-ISSUE",
U228="Fiber CAmtel","TX ISSUE",
U228="Fiber AOF","TX ISSUE",
U228="Projet OCM (HUAWEI)","TRAVAUX-HUAWEI",
U228="Projet OCM (NOKIA)","TRAVAUX -NOKIA",
U228="ACCESS-ISSUE","ACCESS-ISSUE",
U228="Projet OCM (ZTE, NOKIA, autres projets)","TRAVAUX OCM",
U228="No root CAuse","No root cause",
U228="ODU HS","TX ISSUE",
U228="IP &amp; VLAN","TX ISSUE",
U228="Warehouse HUAWEI","SPARE-ISSUE",
U228="SPARE-HS","SPARE-ISSUE",
U228="Power Telco","RAN ISSUE",U228="no impacts","no impacts"
),"")</f>
        <v/>
      </c>
      <c r="U228" s="70"/>
      <c r="V228" s="40" t="str" cm="1">
        <f t="array" ref="V228">IFERROR(_xlfn.IFS(
U228="MPR ISSUE","ACTIVE",
U228="BSS Hardware Issue","ACTIVE",
U228="Sites strategiques, MLL, Pylone, etc.","PASSIVE",
U228="AKTIVCO DEFAUT GE &amp; POWER Cabinet","PASSIVE",
U228="AKTIVCO Coupure ENEO &amp; Baisse de tension","PASSIVE",
U228="Coupure ENEO &amp; Baisse de tension","PASSIVE",
U228="Defaut GE &amp; POWER Cabinet","PASSIVE",
U228="Sharing","PASSIVE",
U228="Sites strategiques &amp; DataCenter","PASSIVE",
U228="Exclu","Exclu",
U228="SAT","ACTIVE",
U228="SPARE-ISSUE","SPARE-ISSUE",
U228="Fiber CAmtel","ACTIVE",
U228="Fiber AOF","ACTIVE",
U228="Projet OCM (HUAWEI)","PLANNED WORKS",
U228="Projet OCM (NOKIA)","PLANNED WORKS",
U228="ACCESS-ISSUE","ACCESS-ISSUE",
U228="Projet OCM (ZTE, NOKIA, autres projets)","PLANNED WORKS",
U228="No root CAuse","No root cause",
U228="ODU HS","ACTIVE",
U228="IP &amp; VLAN","ACTIVE",
U228="Warehouse HUAWEI","SPARE-ISSUE",
U228="SPARE-HS","SPARE-ISSUE",
U228="Power Telco","ACTIVE", U228="no impacts","no impacts"
),"")</f>
        <v/>
      </c>
      <c r="W228" s="101" t="s">
        <v>6288</v>
      </c>
      <c r="X228" s="101" t="s">
        <v>6289</v>
      </c>
      <c r="Y228" s="101"/>
      <c r="Z228" s="101" t="s">
        <v>6308</v>
      </c>
      <c r="AA228" s="101" t="s">
        <v>6215</v>
      </c>
      <c r="AB228" s="17" t="s">
        <v>6317</v>
      </c>
      <c r="AC228" s="17"/>
      <c r="AD228" s="9" t="s">
        <v>5468</v>
      </c>
      <c r="AE228" s="7"/>
      <c r="AF228" s="6" t="s">
        <v>6317</v>
      </c>
      <c r="AG228" s="7" t="s">
        <v>5468</v>
      </c>
      <c r="AH228" s="3" t="s">
        <v>5468</v>
      </c>
      <c r="AI228" s="18" t="s">
        <v>5468</v>
      </c>
      <c r="AJ228" s="18" t="s">
        <v>5468</v>
      </c>
      <c r="AK228" s="18" t="s">
        <v>5468</v>
      </c>
      <c r="AL228" s="18" t="s">
        <v>5468</v>
      </c>
      <c r="AM228" s="18" t="s">
        <v>5468</v>
      </c>
      <c r="AN228" s="9" t="s">
        <v>5468</v>
      </c>
      <c r="AO228" s="14"/>
      <c r="AP228" s="14" t="s">
        <v>5468</v>
      </c>
      <c r="AQ228" s="14" t="s">
        <v>5468</v>
      </c>
      <c r="AR228" s="14" t="s">
        <v>5468</v>
      </c>
      <c r="AS228" s="9" t="s">
        <v>5468</v>
      </c>
    </row>
    <row r="229" spans="1:45" x14ac:dyDescent="0.3">
      <c r="A229" s="1" t="s">
        <v>132</v>
      </c>
      <c r="B229" s="8" t="s">
        <v>133</v>
      </c>
      <c r="C229" s="3" t="str">
        <f>_xlfn.XLOOKUP(B229,'[1]daily break down'!$D:$D,'[1]daily break down'!$E:$E,"")</f>
        <v>Douala</v>
      </c>
      <c r="D229" s="1" t="s">
        <v>11</v>
      </c>
      <c r="E229" s="1" t="s">
        <v>12</v>
      </c>
      <c r="F229" s="3" t="s">
        <v>31</v>
      </c>
      <c r="G229" s="1" t="s">
        <v>32</v>
      </c>
      <c r="H229" s="29" t="str">
        <f>_xlfn.XLOOKUP(B229,[2]CALCULATION!$B:$B,[2]CALCULATION!$H:$H,"")</f>
        <v>ZTE</v>
      </c>
      <c r="I229" s="100" t="s">
        <v>6098</v>
      </c>
      <c r="J229" s="41" t="s">
        <v>5541</v>
      </c>
      <c r="K229" s="41"/>
      <c r="L229" s="41">
        <v>0</v>
      </c>
      <c r="M229" s="41">
        <v>0</v>
      </c>
      <c r="N229" s="41">
        <v>0</v>
      </c>
      <c r="O229" s="41">
        <v>4.4483717286899349</v>
      </c>
      <c r="P229" s="41">
        <v>0</v>
      </c>
      <c r="Q229" s="41">
        <v>0</v>
      </c>
      <c r="R229" s="41">
        <v>0</v>
      </c>
      <c r="S229" s="40" t="str" cm="1">
        <f t="array" ref="S229">IFERROR(_xlfn.IFS(
U229="MPR ISSUE","PDH",
U229="BSS Hardware Issue","BSS",
U229="Sites strategiques, MLL, Pylone, etc.","ENVTECH",
U229="AKTIVCO DEFAUT GE &amp; POWER Cabinet","AKTIVCO",
U229="AKTIVCO Coupure ENEO &amp; Baisse de tension","AKTIVCO GRID ONLY",
U229="Coupure ENEO &amp; Baisse de tension","IHS GRID ONLY",
U229="Defaut GE &amp; POWER Cabinet","IHS",
U229="Sharing","Partners",
U229="Sites strategiques &amp; DataCenter","SST &amp; DC",
U229="Exclu","Exclu",
U229="SAT","SAT",
U229="SPARE-ISSUE","SPARE-ISSUE",
U229="Fiber CAmtel","TRANS_FO_CAMTEL",
U229="Fiber AOF","Fiber AOF",
U229="Projet OCM (HUAWEI)","TRAVAUX-HUAWEI",
U229="Projet OCM (NOKIA)","TRAVAUX-NOKIA",
U229="ACCESS-ISSUE","ACCESS-ISSUE",
U229="Projet OCM (ZTE, NOKIA, autres projets)","TRAVAUX OCM",
U229="No root CAuse","No root cause",
U229="ODU HS","PDH",
U229="IP &amp; VLAN","PDH",
U229="Warehouse HUAWEI","SPARE-ISSUE",
U229="SPARE-HS","SPARE-ISSUE",
U229="Power Telco","BSS",U229="no impacts","no impacts"
),"")</f>
        <v/>
      </c>
      <c r="T229" s="40" t="str" cm="1">
        <f t="array" ref="T229">IFERROR(_xlfn.IFS(
U229="MPR ISSUE","TX ISSUE",
U229="BSS Hardware Issue","RAN ISSUE",
U229="Sites strategiques, MLL, Pylone, etc.","ENVTECH",
U229="AKTIVCO DEFAUT GE &amp; POWER Cabinet","POWER ISSUE",
U229="AKTIVCO Coupure ENEO &amp; Baisse de tension","POWER ISSUE",
U229="Coupure ENEO &amp; Baisse de tension","POWER ISSUE",
U229="Defaut GE &amp; POWER Cabinet","POWER ISSUE",
U229="Sharing","POWER ISSUE",
U229="Sites strategiques &amp; DataCenter","POWER ISSUE",
U229="Exclu","Exclu",
U229="SAT","TX ISSUE",
U229="SPARE-ISSUE","SPARE-ISSUE",
U229="Fiber CAmtel","TX ISSUE",
U229="Fiber AOF","TX ISSUE",
U229="Projet OCM (HUAWEI)","TRAVAUX-HUAWEI",
U229="Projet OCM (NOKIA)","TRAVAUX -NOKIA",
U229="ACCESS-ISSUE","ACCESS-ISSUE",
U229="Projet OCM (ZTE, NOKIA, autres projets)","TRAVAUX OCM",
U229="No root CAuse","No root cause",
U229="ODU HS","TX ISSUE",
U229="IP &amp; VLAN","TX ISSUE",
U229="Warehouse HUAWEI","SPARE-ISSUE",
U229="SPARE-HS","SPARE-ISSUE",
U229="Power Telco","RAN ISSUE",U229="no impacts","no impacts"
),"")</f>
        <v/>
      </c>
      <c r="U229" s="70"/>
      <c r="V229" s="40" t="str" cm="1">
        <f t="array" ref="V229">IFERROR(_xlfn.IFS(
U229="MPR ISSUE","ACTIVE",
U229="BSS Hardware Issue","ACTIVE",
U229="Sites strategiques, MLL, Pylone, etc.","PASSIVE",
U229="AKTIVCO DEFAUT GE &amp; POWER Cabinet","PASSIVE",
U229="AKTIVCO Coupure ENEO &amp; Baisse de tension","PASSIVE",
U229="Coupure ENEO &amp; Baisse de tension","PASSIVE",
U229="Defaut GE &amp; POWER Cabinet","PASSIVE",
U229="Sharing","PASSIVE",
U229="Sites strategiques &amp; DataCenter","PASSIVE",
U229="Exclu","Exclu",
U229="SAT","ACTIVE",
U229="SPARE-ISSUE","SPARE-ISSUE",
U229="Fiber CAmtel","ACTIVE",
U229="Fiber AOF","ACTIVE",
U229="Projet OCM (HUAWEI)","PLANNED WORKS",
U229="Projet OCM (NOKIA)","PLANNED WORKS",
U229="ACCESS-ISSUE","ACCESS-ISSUE",
U229="Projet OCM (ZTE, NOKIA, autres projets)","PLANNED WORKS",
U229="No root CAuse","No root cause",
U229="ODU HS","ACTIVE",
U229="IP &amp; VLAN","ACTIVE",
U229="Warehouse HUAWEI","SPARE-ISSUE",
U229="SPARE-HS","SPARE-ISSUE",
U229="Power Telco","ACTIVE", U229="no impacts","no impacts"
),"")</f>
        <v/>
      </c>
      <c r="W229" s="98"/>
      <c r="X229" s="98"/>
      <c r="Y229" s="98"/>
      <c r="Z229" s="98"/>
      <c r="AA229" s="98"/>
      <c r="AB229" s="17" t="s">
        <v>5468</v>
      </c>
      <c r="AC229" s="17"/>
      <c r="AD229" s="9" t="s">
        <v>5468</v>
      </c>
      <c r="AE229" s="7" t="s">
        <v>5468</v>
      </c>
      <c r="AF229" s="6" t="s">
        <v>5468</v>
      </c>
      <c r="AG229" s="7" t="s">
        <v>5468</v>
      </c>
      <c r="AH229" s="3" t="s">
        <v>5468</v>
      </c>
      <c r="AI229" s="18" t="s">
        <v>5468</v>
      </c>
      <c r="AJ229" s="18" t="s">
        <v>5468</v>
      </c>
      <c r="AK229" s="18" t="s">
        <v>5468</v>
      </c>
      <c r="AL229" s="18" t="s">
        <v>5468</v>
      </c>
      <c r="AM229" s="18" t="s">
        <v>5468</v>
      </c>
      <c r="AN229" s="9" t="s">
        <v>5468</v>
      </c>
      <c r="AO229" s="14"/>
      <c r="AP229" s="14" t="s">
        <v>5468</v>
      </c>
      <c r="AQ229" s="14" t="s">
        <v>5468</v>
      </c>
      <c r="AR229" s="14" t="s">
        <v>5468</v>
      </c>
      <c r="AS229" s="9" t="s">
        <v>5468</v>
      </c>
    </row>
    <row r="230" spans="1:45" x14ac:dyDescent="0.3">
      <c r="A230" s="1" t="s">
        <v>1222</v>
      </c>
      <c r="B230" s="1" t="s">
        <v>1223</v>
      </c>
      <c r="C230" s="3" t="str">
        <f>_xlfn.XLOOKUP(B230,'[1]daily break down'!$D:$D,'[1]daily break down'!$E:$E,"")</f>
        <v>NORD-OUEST</v>
      </c>
      <c r="D230" s="1" t="s">
        <v>11</v>
      </c>
      <c r="E230" s="1" t="s">
        <v>96</v>
      </c>
      <c r="F230" s="3" t="s">
        <v>51</v>
      </c>
      <c r="G230" s="1" t="s">
        <v>1224</v>
      </c>
      <c r="H230" s="28" t="str">
        <f>_xlfn.XLOOKUP(B230,[2]CALCULATION!$B:$B,[2]CALCULATION!$H:$H,"")</f>
        <v>NOKIA</v>
      </c>
      <c r="I230" s="100" t="s">
        <v>6097</v>
      </c>
      <c r="J230" s="41" t="s">
        <v>6092</v>
      </c>
      <c r="K230" s="41"/>
      <c r="L230" s="41">
        <v>2.2358589231037027</v>
      </c>
      <c r="M230" s="41">
        <v>2.9314804827170957</v>
      </c>
      <c r="N230" s="41">
        <v>4.9154724298225334</v>
      </c>
      <c r="O230" s="41">
        <v>4.3926549440263898</v>
      </c>
      <c r="P230" s="41">
        <v>1.2707671651927754</v>
      </c>
      <c r="Q230" s="41">
        <v>2.7768146835486385</v>
      </c>
      <c r="R230" s="41">
        <v>5.5825221939714567</v>
      </c>
      <c r="S230" s="40" t="str" cm="1">
        <f t="array" ref="S230">IFERROR(_xlfn.IFS(
U230="MPR ISSUE","PDH",
U230="BSS Hardware Issue","BSS",
U230="Sites strategiques, MLL, Pylone, etc.","ENVTECH",
U230="AKTIVCO DEFAUT GE &amp; POWER Cabinet","AKTIVCO",
U230="AKTIVCO Coupure ENEO &amp; Baisse de tension","AKTIVCO GRID ONLY",
U230="Coupure ENEO &amp; Baisse de tension","IHS GRID ONLY",
U230="Defaut GE &amp; POWER Cabinet","IHS",
U230="Sharing","Partners",
U230="Sites strategiques &amp; DataCenter","SST &amp; DC",
U230="Exclu","Exclu",
U230="SAT","SAT",
U230="SPARE-ISSUE","SPARE-ISSUE",
U230="Fiber CAmtel","TRANS_FO_CAMTEL",
U230="Fiber AOF","Fiber AOF",
U230="Projet OCM (HUAWEI)","TRAVAUX-HUAWEI",
U230="Projet OCM (NOKIA)","TRAVAUX-NOKIA",
U230="ACCESS-ISSUE","ACCESS-ISSUE",
U230="Projet OCM (ZTE, NOKIA, autres projets)","TRAVAUX OCM",
U230="No root CAuse","No root cause",
U230="ODU HS","PDH",
U230="IP &amp; VLAN","PDH",
U230="Warehouse HUAWEI","SPARE-ISSUE",
U230="SPARE-HS","SPARE-ISSUE",
U230="Power Telco","BSS",U230="no impacts","no impacts"
),"")</f>
        <v/>
      </c>
      <c r="T230" s="40" t="str" cm="1">
        <f t="array" ref="T230">IFERROR(_xlfn.IFS(
U230="MPR ISSUE","TX ISSUE",
U230="BSS Hardware Issue","RAN ISSUE",
U230="Sites strategiques, MLL, Pylone, etc.","ENVTECH",
U230="AKTIVCO DEFAUT GE &amp; POWER Cabinet","POWER ISSUE",
U230="AKTIVCO Coupure ENEO &amp; Baisse de tension","POWER ISSUE",
U230="Coupure ENEO &amp; Baisse de tension","POWER ISSUE",
U230="Defaut GE &amp; POWER Cabinet","POWER ISSUE",
U230="Sharing","POWER ISSUE",
U230="Sites strategiques &amp; DataCenter","POWER ISSUE",
U230="Exclu","Exclu",
U230="SAT","TX ISSUE",
U230="SPARE-ISSUE","SPARE-ISSUE",
U230="Fiber CAmtel","TX ISSUE",
U230="Fiber AOF","TX ISSUE",
U230="Projet OCM (HUAWEI)","TRAVAUX-HUAWEI",
U230="Projet OCM (NOKIA)","TRAVAUX -NOKIA",
U230="ACCESS-ISSUE","ACCESS-ISSUE",
U230="Projet OCM (ZTE, NOKIA, autres projets)","TRAVAUX OCM",
U230="No root CAuse","No root cause",
U230="ODU HS","TX ISSUE",
U230="IP &amp; VLAN","TX ISSUE",
U230="Warehouse HUAWEI","SPARE-ISSUE",
U230="SPARE-HS","SPARE-ISSUE",
U230="Power Telco","RAN ISSUE",U230="no impacts","no impacts"
),"")</f>
        <v/>
      </c>
      <c r="U230" s="70"/>
      <c r="V230" s="40" t="str" cm="1">
        <f t="array" ref="V230">IFERROR(_xlfn.IFS(
U230="MPR ISSUE","ACTIVE",
U230="BSS Hardware Issue","ACTIVE",
U230="Sites strategiques, MLL, Pylone, etc.","PASSIVE",
U230="AKTIVCO DEFAUT GE &amp; POWER Cabinet","PASSIVE",
U230="AKTIVCO Coupure ENEO &amp; Baisse de tension","PASSIVE",
U230="Coupure ENEO &amp; Baisse de tension","PASSIVE",
U230="Defaut GE &amp; POWER Cabinet","PASSIVE",
U230="Sharing","PASSIVE",
U230="Sites strategiques &amp; DataCenter","PASSIVE",
U230="Exclu","Exclu",
U230="SAT","ACTIVE",
U230="SPARE-ISSUE","SPARE-ISSUE",
U230="Fiber CAmtel","ACTIVE",
U230="Fiber AOF","ACTIVE",
U230="Projet OCM (HUAWEI)","PLANNED WORKS",
U230="Projet OCM (NOKIA)","PLANNED WORKS",
U230="ACCESS-ISSUE","ACCESS-ISSUE",
U230="Projet OCM (ZTE, NOKIA, autres projets)","PLANNED WORKS",
U230="No root CAuse","No root cause",
U230="ODU HS","ACTIVE",
U230="IP &amp; VLAN","ACTIVE",
U230="Warehouse HUAWEI","SPARE-ISSUE",
U230="SPARE-HS","SPARE-ISSUE",
U230="Power Telco","ACTIVE", U230="no impacts","no impacts"
),"")</f>
        <v/>
      </c>
      <c r="W230" s="98"/>
      <c r="X230" s="98"/>
      <c r="Y230" s="98"/>
      <c r="Z230" s="98"/>
      <c r="AA230" s="98"/>
      <c r="AB230" s="17" t="s">
        <v>6119</v>
      </c>
      <c r="AC230" s="17"/>
      <c r="AD230" s="9" t="s">
        <v>5468</v>
      </c>
      <c r="AE230" s="7" t="s">
        <v>5468</v>
      </c>
      <c r="AF230" s="6" t="s">
        <v>5468</v>
      </c>
      <c r="AG230" s="7" t="s">
        <v>5468</v>
      </c>
      <c r="AH230" s="3" t="s">
        <v>5468</v>
      </c>
      <c r="AI230" s="18" t="s">
        <v>5468</v>
      </c>
      <c r="AJ230" s="18" t="s">
        <v>5468</v>
      </c>
      <c r="AK230" s="18" t="s">
        <v>5468</v>
      </c>
      <c r="AL230" s="18" t="s">
        <v>5814</v>
      </c>
      <c r="AM230" s="18" t="s">
        <v>5468</v>
      </c>
      <c r="AN230" s="9" t="s">
        <v>5815</v>
      </c>
      <c r="AO230" s="14"/>
      <c r="AP230" s="14" t="s">
        <v>5468</v>
      </c>
      <c r="AQ230" s="14" t="s">
        <v>1223</v>
      </c>
      <c r="AR230" s="14" t="s">
        <v>5468</v>
      </c>
      <c r="AS230" s="9" t="s">
        <v>5468</v>
      </c>
    </row>
    <row r="231" spans="1:45" x14ac:dyDescent="0.3">
      <c r="A231" s="1" t="s">
        <v>1982</v>
      </c>
      <c r="B231" s="8" t="s">
        <v>1983</v>
      </c>
      <c r="C231" s="3" t="str">
        <f>_xlfn.XLOOKUP(B231,'[1]daily break down'!$D:$D,'[1]daily break down'!$E:$E,"")</f>
        <v>EXTREME-NORD</v>
      </c>
      <c r="D231" s="1" t="s">
        <v>11</v>
      </c>
      <c r="E231" s="1" t="s">
        <v>12</v>
      </c>
      <c r="F231" s="3" t="s">
        <v>55</v>
      </c>
      <c r="G231" s="1" t="s">
        <v>560</v>
      </c>
      <c r="H231" s="27" t="str">
        <f>_xlfn.XLOOKUP(B231,[2]CALCULATION!$B:$B,[2]CALCULATION!$H:$H,"")</f>
        <v>Huawei</v>
      </c>
      <c r="I231" s="100" t="s">
        <v>6097</v>
      </c>
      <c r="J231" s="41" t="s">
        <v>6092</v>
      </c>
      <c r="K231" s="41"/>
      <c r="L231" s="41">
        <v>4.9567963062839402</v>
      </c>
      <c r="M231" s="41">
        <v>0</v>
      </c>
      <c r="N231" s="41">
        <v>0.24846047603964241</v>
      </c>
      <c r="O231" s="41">
        <v>4.4206381819063845</v>
      </c>
      <c r="P231" s="41">
        <v>0.26080235023528037</v>
      </c>
      <c r="Q231" s="41">
        <v>0</v>
      </c>
      <c r="R231" s="41">
        <v>1.103866502298585</v>
      </c>
      <c r="S231" s="40" t="str" cm="1">
        <f t="array" ref="S231">IFERROR(_xlfn.IFS(
U231="MPR ISSUE","PDH",
U231="BSS Hardware Issue","BSS",
U231="Sites strategiques, MLL, Pylone, etc.","ENVTECH",
U231="AKTIVCO DEFAUT GE &amp; POWER Cabinet","AKTIVCO",
U231="AKTIVCO Coupure ENEO &amp; Baisse de tension","AKTIVCO GRID ONLY",
U231="Coupure ENEO &amp; Baisse de tension","IHS GRID ONLY",
U231="Defaut GE &amp; POWER Cabinet","IHS",
U231="Sharing","Partners",
U231="Sites strategiques &amp; DataCenter","SST &amp; DC",
U231="Exclu","Exclu",
U231="SAT","SAT",
U231="SPARE-ISSUE","SPARE-ISSUE",
U231="Fiber CAmtel","TRANS_FO_CAMTEL",
U231="Fiber AOF","Fiber AOF",
U231="Projet OCM (HUAWEI)","TRAVAUX-HUAWEI",
U231="Projet OCM (NOKIA)","TRAVAUX-NOKIA",
U231="ACCESS-ISSUE","ACCESS-ISSUE",
U231="Projet OCM (ZTE, NOKIA, autres projets)","TRAVAUX OCM",
U231="No root CAuse","No root cause",
U231="ODU HS","PDH",
U231="IP &amp; VLAN","PDH",
U231="Warehouse HUAWEI","SPARE-ISSUE",
U231="SPARE-HS","SPARE-ISSUE",
U231="Power Telco","BSS",U231="no impacts","no impacts"
),"")</f>
        <v/>
      </c>
      <c r="T231" s="40" t="str" cm="1">
        <f t="array" ref="T231">IFERROR(_xlfn.IFS(
U231="MPR ISSUE","TX ISSUE",
U231="BSS Hardware Issue","RAN ISSUE",
U231="Sites strategiques, MLL, Pylone, etc.","ENVTECH",
U231="AKTIVCO DEFAUT GE &amp; POWER Cabinet","POWER ISSUE",
U231="AKTIVCO Coupure ENEO &amp; Baisse de tension","POWER ISSUE",
U231="Coupure ENEO &amp; Baisse de tension","POWER ISSUE",
U231="Defaut GE &amp; POWER Cabinet","POWER ISSUE",
U231="Sharing","POWER ISSUE",
U231="Sites strategiques &amp; DataCenter","POWER ISSUE",
U231="Exclu","Exclu",
U231="SAT","TX ISSUE",
U231="SPARE-ISSUE","SPARE-ISSUE",
U231="Fiber CAmtel","TX ISSUE",
U231="Fiber AOF","TX ISSUE",
U231="Projet OCM (HUAWEI)","TRAVAUX-HUAWEI",
U231="Projet OCM (NOKIA)","TRAVAUX -NOKIA",
U231="ACCESS-ISSUE","ACCESS-ISSUE",
U231="Projet OCM (ZTE, NOKIA, autres projets)","TRAVAUX OCM",
U231="No root CAuse","No root cause",
U231="ODU HS","TX ISSUE",
U231="IP &amp; VLAN","TX ISSUE",
U231="Warehouse HUAWEI","SPARE-ISSUE",
U231="SPARE-HS","SPARE-ISSUE",
U231="Power Telco","RAN ISSUE",U231="no impacts","no impacts"
),"")</f>
        <v/>
      </c>
      <c r="U231" s="70"/>
      <c r="V231" s="40" t="str" cm="1">
        <f t="array" ref="V231">IFERROR(_xlfn.IFS(
U231="MPR ISSUE","ACTIVE",
U231="BSS Hardware Issue","ACTIVE",
U231="Sites strategiques, MLL, Pylone, etc.","PASSIVE",
U231="AKTIVCO DEFAUT GE &amp; POWER Cabinet","PASSIVE",
U231="AKTIVCO Coupure ENEO &amp; Baisse de tension","PASSIVE",
U231="Coupure ENEO &amp; Baisse de tension","PASSIVE",
U231="Defaut GE &amp; POWER Cabinet","PASSIVE",
U231="Sharing","PASSIVE",
U231="Sites strategiques &amp; DataCenter","PASSIVE",
U231="Exclu","Exclu",
U231="SAT","ACTIVE",
U231="SPARE-ISSUE","SPARE-ISSUE",
U231="Fiber CAmtel","ACTIVE",
U231="Fiber AOF","ACTIVE",
U231="Projet OCM (HUAWEI)","PLANNED WORKS",
U231="Projet OCM (NOKIA)","PLANNED WORKS",
U231="ACCESS-ISSUE","ACCESS-ISSUE",
U231="Projet OCM (ZTE, NOKIA, autres projets)","PLANNED WORKS",
U231="No root CAuse","No root cause",
U231="ODU HS","ACTIVE",
U231="IP &amp; VLAN","ACTIVE",
U231="Warehouse HUAWEI","SPARE-ISSUE",
U231="SPARE-HS","SPARE-ISSUE",
U231="Power Telco","ACTIVE", U231="no impacts","no impacts"
),"")</f>
        <v/>
      </c>
      <c r="W231" s="98"/>
      <c r="X231" s="98"/>
      <c r="Y231" s="98"/>
      <c r="Z231" s="98"/>
      <c r="AA231" s="98"/>
      <c r="AB231" s="17" t="s">
        <v>5468</v>
      </c>
      <c r="AC231" s="17"/>
      <c r="AD231" s="9" t="s">
        <v>5468</v>
      </c>
      <c r="AE231" s="7" t="s">
        <v>5468</v>
      </c>
      <c r="AF231" s="6" t="s">
        <v>5468</v>
      </c>
      <c r="AG231" s="7" t="s">
        <v>5468</v>
      </c>
      <c r="AH231" s="3" t="s">
        <v>5468</v>
      </c>
      <c r="AI231" s="18" t="s">
        <v>5468</v>
      </c>
      <c r="AJ231" s="18" t="s">
        <v>5468</v>
      </c>
      <c r="AK231" s="18" t="s">
        <v>5468</v>
      </c>
      <c r="AL231" s="18" t="s">
        <v>5468</v>
      </c>
      <c r="AM231" s="18" t="s">
        <v>5468</v>
      </c>
      <c r="AN231" s="9" t="s">
        <v>5468</v>
      </c>
      <c r="AO231" s="14"/>
      <c r="AP231" s="14" t="s">
        <v>5468</v>
      </c>
      <c r="AQ231" s="14" t="s">
        <v>5468</v>
      </c>
      <c r="AR231" s="14" t="s">
        <v>5468</v>
      </c>
      <c r="AS231" s="9" t="s">
        <v>5468</v>
      </c>
    </row>
    <row r="232" spans="1:45" x14ac:dyDescent="0.3">
      <c r="A232" s="1" t="s">
        <v>503</v>
      </c>
      <c r="B232" s="8" t="s">
        <v>504</v>
      </c>
      <c r="C232" s="3" t="str">
        <f>_xlfn.XLOOKUP(B232,'[1]daily break down'!$D:$D,'[1]daily break down'!$E:$E,"")</f>
        <v>CENTRE</v>
      </c>
      <c r="D232" s="1" t="s">
        <v>11</v>
      </c>
      <c r="E232" s="1" t="s">
        <v>12</v>
      </c>
      <c r="F232" s="3" t="s">
        <v>37</v>
      </c>
      <c r="G232" s="1" t="s">
        <v>505</v>
      </c>
      <c r="H232" s="29" t="str">
        <f>_xlfn.XLOOKUP(B232,[2]CALCULATION!$B:$B,[2]CALCULATION!$H:$H,"")</f>
        <v>ZTE</v>
      </c>
      <c r="I232" s="100" t="s">
        <v>6098</v>
      </c>
      <c r="J232" s="41" t="s">
        <v>5541</v>
      </c>
      <c r="K232" s="41"/>
      <c r="L232" s="41">
        <v>6.807988260238047</v>
      </c>
      <c r="M232" s="41">
        <v>0.5335898730998504</v>
      </c>
      <c r="N232" s="41">
        <v>1.7531525284433831</v>
      </c>
      <c r="O232" s="41">
        <v>4.3671864521891495</v>
      </c>
      <c r="P232" s="41">
        <v>0.11182594105007257</v>
      </c>
      <c r="Q232" s="41">
        <v>2.3459726966353061</v>
      </c>
      <c r="R232" s="41">
        <v>8.4181569658108524E-2</v>
      </c>
      <c r="S232" s="40" t="str" cm="1">
        <f t="array" ref="S232">IFERROR(_xlfn.IFS(
U232="MPR ISSUE","PDH",
U232="BSS Hardware Issue","BSS",
U232="Sites strategiques, MLL, Pylone, etc.","ENVTECH",
U232="AKTIVCO DEFAUT GE &amp; POWER Cabinet","AKTIVCO",
U232="AKTIVCO Coupure ENEO &amp; Baisse de tension","AKTIVCO GRID ONLY",
U232="Coupure ENEO &amp; Baisse de tension","IHS GRID ONLY",
U232="Defaut GE &amp; POWER Cabinet","IHS",
U232="Sharing","Partners",
U232="Sites strategiques &amp; DataCenter","SST &amp; DC",
U232="Exclu","Exclu",
U232="SAT","SAT",
U232="SPARE-ISSUE","SPARE-ISSUE",
U232="Fiber CAmtel","TRANS_FO_CAMTEL",
U232="Fiber AOF","Fiber AOF",
U232="Projet OCM (HUAWEI)","TRAVAUX-HUAWEI",
U232="Projet OCM (NOKIA)","TRAVAUX-NOKIA",
U232="ACCESS-ISSUE","ACCESS-ISSUE",
U232="Projet OCM (ZTE, NOKIA, autres projets)","TRAVAUX OCM",
U232="No root CAuse","No root cause",
U232="ODU HS","PDH",
U232="IP &amp; VLAN","PDH",
U232="Warehouse HUAWEI","SPARE-ISSUE",
U232="SPARE-HS","SPARE-ISSUE",
U232="Power Telco","BSS",U232="no impacts","no impacts"
),"")</f>
        <v/>
      </c>
      <c r="T232" s="40" t="str" cm="1">
        <f t="array" ref="T232">IFERROR(_xlfn.IFS(
U232="MPR ISSUE","TX ISSUE",
U232="BSS Hardware Issue","RAN ISSUE",
U232="Sites strategiques, MLL, Pylone, etc.","ENVTECH",
U232="AKTIVCO DEFAUT GE &amp; POWER Cabinet","POWER ISSUE",
U232="AKTIVCO Coupure ENEO &amp; Baisse de tension","POWER ISSUE",
U232="Coupure ENEO &amp; Baisse de tension","POWER ISSUE",
U232="Defaut GE &amp; POWER Cabinet","POWER ISSUE",
U232="Sharing","POWER ISSUE",
U232="Sites strategiques &amp; DataCenter","POWER ISSUE",
U232="Exclu","Exclu",
U232="SAT","TX ISSUE",
U232="SPARE-ISSUE","SPARE-ISSUE",
U232="Fiber CAmtel","TX ISSUE",
U232="Fiber AOF","TX ISSUE",
U232="Projet OCM (HUAWEI)","TRAVAUX-HUAWEI",
U232="Projet OCM (NOKIA)","TRAVAUX -NOKIA",
U232="ACCESS-ISSUE","ACCESS-ISSUE",
U232="Projet OCM (ZTE, NOKIA, autres projets)","TRAVAUX OCM",
U232="No root CAuse","No root cause",
U232="ODU HS","TX ISSUE",
U232="IP &amp; VLAN","TX ISSUE",
U232="Warehouse HUAWEI","SPARE-ISSUE",
U232="SPARE-HS","SPARE-ISSUE",
U232="Power Telco","RAN ISSUE",U232="no impacts","no impacts"
),"")</f>
        <v/>
      </c>
      <c r="U232" s="70"/>
      <c r="V232" s="40" t="str" cm="1">
        <f t="array" ref="V232">IFERROR(_xlfn.IFS(
U232="MPR ISSUE","ACTIVE",
U232="BSS Hardware Issue","ACTIVE",
U232="Sites strategiques, MLL, Pylone, etc.","PASSIVE",
U232="AKTIVCO DEFAUT GE &amp; POWER Cabinet","PASSIVE",
U232="AKTIVCO Coupure ENEO &amp; Baisse de tension","PASSIVE",
U232="Coupure ENEO &amp; Baisse de tension","PASSIVE",
U232="Defaut GE &amp; POWER Cabinet","PASSIVE",
U232="Sharing","PASSIVE",
U232="Sites strategiques &amp; DataCenter","PASSIVE",
U232="Exclu","Exclu",
U232="SAT","ACTIVE",
U232="SPARE-ISSUE","SPARE-ISSUE",
U232="Fiber CAmtel","ACTIVE",
U232="Fiber AOF","ACTIVE",
U232="Projet OCM (HUAWEI)","PLANNED WORKS",
U232="Projet OCM (NOKIA)","PLANNED WORKS",
U232="ACCESS-ISSUE","ACCESS-ISSUE",
U232="Projet OCM (ZTE, NOKIA, autres projets)","PLANNED WORKS",
U232="No root CAuse","No root cause",
U232="ODU HS","ACTIVE",
U232="IP &amp; VLAN","ACTIVE",
U232="Warehouse HUAWEI","SPARE-ISSUE",
U232="SPARE-HS","SPARE-ISSUE",
U232="Power Telco","ACTIVE", U232="no impacts","no impacts"
),"")</f>
        <v/>
      </c>
      <c r="W232" s="98"/>
      <c r="X232" s="98"/>
      <c r="Y232" s="98"/>
      <c r="Z232" s="98"/>
      <c r="AA232" s="98"/>
      <c r="AB232" s="17" t="s">
        <v>5468</v>
      </c>
      <c r="AC232" s="17"/>
      <c r="AD232" s="9" t="s">
        <v>5468</v>
      </c>
      <c r="AE232" s="7" t="s">
        <v>5468</v>
      </c>
      <c r="AF232" s="6" t="s">
        <v>5468</v>
      </c>
      <c r="AG232" s="7" t="s">
        <v>5468</v>
      </c>
      <c r="AH232" s="3" t="s">
        <v>5468</v>
      </c>
      <c r="AI232" s="18" t="s">
        <v>5468</v>
      </c>
      <c r="AJ232" s="18" t="s">
        <v>5468</v>
      </c>
      <c r="AK232" s="18" t="s">
        <v>5468</v>
      </c>
      <c r="AL232" s="18" t="s">
        <v>5468</v>
      </c>
      <c r="AM232" s="18" t="s">
        <v>5468</v>
      </c>
      <c r="AN232" s="9" t="s">
        <v>5468</v>
      </c>
      <c r="AO232" s="14"/>
      <c r="AP232" s="14" t="s">
        <v>5468</v>
      </c>
      <c r="AQ232" s="14" t="s">
        <v>5468</v>
      </c>
      <c r="AR232" s="14" t="s">
        <v>5468</v>
      </c>
      <c r="AS232" s="9" t="s">
        <v>5468</v>
      </c>
    </row>
    <row r="233" spans="1:45" x14ac:dyDescent="0.3">
      <c r="A233" s="1" t="s">
        <v>2730</v>
      </c>
      <c r="B233" s="8" t="s">
        <v>2731</v>
      </c>
      <c r="C233" s="3" t="str">
        <f>_xlfn.XLOOKUP(B233,'[1]daily break down'!$D:$D,'[1]daily break down'!$E:$E,"")</f>
        <v>Douala</v>
      </c>
      <c r="D233" s="1" t="s">
        <v>21</v>
      </c>
      <c r="E233" s="1" t="s">
        <v>125</v>
      </c>
      <c r="F233" s="3" t="s">
        <v>31</v>
      </c>
      <c r="G233" s="1" t="s">
        <v>32</v>
      </c>
      <c r="H233" s="29" t="str">
        <f>_xlfn.XLOOKUP(B233,[2]CALCULATION!$B:$B,[2]CALCULATION!$H:$H,"")</f>
        <v>ZTE</v>
      </c>
      <c r="I233" s="100" t="s">
        <v>6098</v>
      </c>
      <c r="J233" s="41" t="s">
        <v>5541</v>
      </c>
      <c r="K233" s="41"/>
      <c r="L233" s="41">
        <v>0.38532686704733804</v>
      </c>
      <c r="M233" s="41">
        <v>2.8817741194465132</v>
      </c>
      <c r="N233" s="41">
        <v>1.2075774827142418</v>
      </c>
      <c r="O233" s="41">
        <v>4.3391318739958864</v>
      </c>
      <c r="P233" s="41">
        <v>2.8536125307833922E-3</v>
      </c>
      <c r="Q233" s="41">
        <v>0.58194077041831116</v>
      </c>
      <c r="R233" s="41">
        <v>0.52123016382589582</v>
      </c>
      <c r="S233" s="40" t="str" cm="1">
        <f t="array" ref="S233">IFERROR(_xlfn.IFS(
U233="MPR ISSUE","PDH",
U233="BSS Hardware Issue","BSS",
U233="Sites strategiques, MLL, Pylone, etc.","ENVTECH",
U233="AKTIVCO DEFAUT GE &amp; POWER Cabinet","AKTIVCO",
U233="AKTIVCO Coupure ENEO &amp; Baisse de tension","AKTIVCO GRID ONLY",
U233="Coupure ENEO &amp; Baisse de tension","IHS GRID ONLY",
U233="Defaut GE &amp; POWER Cabinet","IHS",
U233="Sharing","Partners",
U233="Sites strategiques &amp; DataCenter","SST &amp; DC",
U233="Exclu","Exclu",
U233="SAT","SAT",
U233="SPARE-ISSUE","SPARE-ISSUE",
U233="Fiber CAmtel","TRANS_FO_CAMTEL",
U233="Fiber AOF","Fiber AOF",
U233="Projet OCM (HUAWEI)","TRAVAUX-HUAWEI",
U233="Projet OCM (NOKIA)","TRAVAUX-NOKIA",
U233="ACCESS-ISSUE","ACCESS-ISSUE",
U233="Projet OCM (ZTE, NOKIA, autres projets)","TRAVAUX OCM",
U233="No root CAuse","No root cause",
U233="ODU HS","PDH",
U233="IP &amp; VLAN","PDH",
U233="Warehouse HUAWEI","SPARE-ISSUE",
U233="SPARE-HS","SPARE-ISSUE",
U233="Power Telco","BSS",U233="no impacts","no impacts"
),"")</f>
        <v/>
      </c>
      <c r="T233" s="40" t="str" cm="1">
        <f t="array" ref="T233">IFERROR(_xlfn.IFS(
U233="MPR ISSUE","TX ISSUE",
U233="BSS Hardware Issue","RAN ISSUE",
U233="Sites strategiques, MLL, Pylone, etc.","ENVTECH",
U233="AKTIVCO DEFAUT GE &amp; POWER Cabinet","POWER ISSUE",
U233="AKTIVCO Coupure ENEO &amp; Baisse de tension","POWER ISSUE",
U233="Coupure ENEO &amp; Baisse de tension","POWER ISSUE",
U233="Defaut GE &amp; POWER Cabinet","POWER ISSUE",
U233="Sharing","POWER ISSUE",
U233="Sites strategiques &amp; DataCenter","POWER ISSUE",
U233="Exclu","Exclu",
U233="SAT","TX ISSUE",
U233="SPARE-ISSUE","SPARE-ISSUE",
U233="Fiber CAmtel","TX ISSUE",
U233="Fiber AOF","TX ISSUE",
U233="Projet OCM (HUAWEI)","TRAVAUX-HUAWEI",
U233="Projet OCM (NOKIA)","TRAVAUX -NOKIA",
U233="ACCESS-ISSUE","ACCESS-ISSUE",
U233="Projet OCM (ZTE, NOKIA, autres projets)","TRAVAUX OCM",
U233="No root CAuse","No root cause",
U233="ODU HS","TX ISSUE",
U233="IP &amp; VLAN","TX ISSUE",
U233="Warehouse HUAWEI","SPARE-ISSUE",
U233="SPARE-HS","SPARE-ISSUE",
U233="Power Telco","RAN ISSUE",U233="no impacts","no impacts"
),"")</f>
        <v/>
      </c>
      <c r="U233" s="70"/>
      <c r="V233" s="40" t="str" cm="1">
        <f t="array" ref="V233">IFERROR(_xlfn.IFS(
U233="MPR ISSUE","ACTIVE",
U233="BSS Hardware Issue","ACTIVE",
U233="Sites strategiques, MLL, Pylone, etc.","PASSIVE",
U233="AKTIVCO DEFAUT GE &amp; POWER Cabinet","PASSIVE",
U233="AKTIVCO Coupure ENEO &amp; Baisse de tension","PASSIVE",
U233="Coupure ENEO &amp; Baisse de tension","PASSIVE",
U233="Defaut GE &amp; POWER Cabinet","PASSIVE",
U233="Sharing","PASSIVE",
U233="Sites strategiques &amp; DataCenter","PASSIVE",
U233="Exclu","Exclu",
U233="SAT","ACTIVE",
U233="SPARE-ISSUE","SPARE-ISSUE",
U233="Fiber CAmtel","ACTIVE",
U233="Fiber AOF","ACTIVE",
U233="Projet OCM (HUAWEI)","PLANNED WORKS",
U233="Projet OCM (NOKIA)","PLANNED WORKS",
U233="ACCESS-ISSUE","ACCESS-ISSUE",
U233="Projet OCM (ZTE, NOKIA, autres projets)","PLANNED WORKS",
U233="No root CAuse","No root cause",
U233="ODU HS","ACTIVE",
U233="IP &amp; VLAN","ACTIVE",
U233="Warehouse HUAWEI","SPARE-ISSUE",
U233="SPARE-HS","SPARE-ISSUE",
U233="Power Telco","ACTIVE", U233="no impacts","no impacts"
),"")</f>
        <v/>
      </c>
      <c r="W233" s="98"/>
      <c r="X233" s="98"/>
      <c r="Y233" s="98"/>
      <c r="Z233" s="98"/>
      <c r="AA233" s="98"/>
      <c r="AB233" s="17" t="s">
        <v>5468</v>
      </c>
      <c r="AC233" s="17"/>
      <c r="AD233" s="9" t="s">
        <v>5468</v>
      </c>
      <c r="AE233" s="7" t="s">
        <v>5468</v>
      </c>
      <c r="AF233" s="6" t="s">
        <v>5468</v>
      </c>
      <c r="AG233" s="7" t="s">
        <v>5468</v>
      </c>
      <c r="AH233" s="3" t="s">
        <v>5468</v>
      </c>
      <c r="AI233" s="18" t="s">
        <v>5468</v>
      </c>
      <c r="AJ233" s="18" t="s">
        <v>5468</v>
      </c>
      <c r="AK233" s="18" t="s">
        <v>5468</v>
      </c>
      <c r="AL233" s="18" t="s">
        <v>5468</v>
      </c>
      <c r="AM233" s="18" t="s">
        <v>5468</v>
      </c>
      <c r="AN233" s="9" t="s">
        <v>5468</v>
      </c>
      <c r="AO233" s="14"/>
      <c r="AP233" s="14" t="s">
        <v>5468</v>
      </c>
      <c r="AQ233" s="14" t="s">
        <v>5468</v>
      </c>
      <c r="AR233" s="14" t="s">
        <v>5468</v>
      </c>
      <c r="AS233" s="9" t="s">
        <v>5468</v>
      </c>
    </row>
    <row r="234" spans="1:45" x14ac:dyDescent="0.3">
      <c r="A234" s="1" t="s">
        <v>1235</v>
      </c>
      <c r="B234" s="8" t="s">
        <v>1236</v>
      </c>
      <c r="C234" s="3" t="str">
        <f>_xlfn.XLOOKUP(B234,'[1]daily break down'!$D:$D,'[1]daily break down'!$E:$E,"")</f>
        <v>OUEST</v>
      </c>
      <c r="D234" s="1" t="s">
        <v>21</v>
      </c>
      <c r="E234" s="1" t="s">
        <v>122</v>
      </c>
      <c r="F234" s="3" t="s">
        <v>102</v>
      </c>
      <c r="G234" s="1" t="s">
        <v>1235</v>
      </c>
      <c r="H234" s="28" t="str">
        <f>_xlfn.XLOOKUP(B234,[2]CALCULATION!$B:$B,[2]CALCULATION!$H:$H,"")</f>
        <v>NOKIA</v>
      </c>
      <c r="I234" s="100" t="s">
        <v>6097</v>
      </c>
      <c r="J234" s="41" t="s">
        <v>5541</v>
      </c>
      <c r="K234" s="41"/>
      <c r="L234" s="41">
        <v>1.0932903008563572E-2</v>
      </c>
      <c r="M234" s="41">
        <v>5.9212460013754551E-3</v>
      </c>
      <c r="N234" s="41">
        <v>9.6576949088698669E-2</v>
      </c>
      <c r="O234" s="41">
        <v>2.510459528423552</v>
      </c>
      <c r="P234" s="41">
        <v>4.6248854987972026</v>
      </c>
      <c r="Q234" s="41">
        <v>4.6263123050625934</v>
      </c>
      <c r="R234" s="41">
        <v>4.626811687255481</v>
      </c>
      <c r="S234" s="40" t="str" cm="1">
        <f t="array" ref="S234">IFERROR(_xlfn.IFS(
U234="MPR ISSUE","PDH",
U234="BSS Hardware Issue","BSS",
U234="Sites strategiques, MLL, Pylone, etc.","ENVTECH",
U234="AKTIVCO DEFAUT GE &amp; POWER Cabinet","AKTIVCO",
U234="AKTIVCO Coupure ENEO &amp; Baisse de tension","AKTIVCO GRID ONLY",
U234="Coupure ENEO &amp; Baisse de tension","IHS GRID ONLY",
U234="Defaut GE &amp; POWER Cabinet","IHS",
U234="Sharing","Partners",
U234="Sites strategiques &amp; DataCenter","SST &amp; DC",
U234="Exclu","Exclu",
U234="SAT","SAT",
U234="SPARE-ISSUE","SPARE-ISSUE",
U234="Fiber CAmtel","TRANS_FO_CAMTEL",
U234="Fiber AOF","Fiber AOF",
U234="Projet OCM (HUAWEI)","TRAVAUX-HUAWEI",
U234="Projet OCM (NOKIA)","TRAVAUX-NOKIA",
U234="ACCESS-ISSUE","ACCESS-ISSUE",
U234="Projet OCM (ZTE, NOKIA, autres projets)","TRAVAUX OCM",
U234="No root CAuse","No root cause",
U234="ODU HS","PDH",
U234="IP &amp; VLAN","PDH",
U234="Warehouse HUAWEI","SPARE-ISSUE",
U234="SPARE-HS","SPARE-ISSUE",
U234="Power Telco","BSS",U234="no impacts","no impacts"
),"")</f>
        <v/>
      </c>
      <c r="T234" s="40" t="str" cm="1">
        <f t="array" ref="T234">IFERROR(_xlfn.IFS(
U234="MPR ISSUE","TX ISSUE",
U234="BSS Hardware Issue","RAN ISSUE",
U234="Sites strategiques, MLL, Pylone, etc.","ENVTECH",
U234="AKTIVCO DEFAUT GE &amp; POWER Cabinet","POWER ISSUE",
U234="AKTIVCO Coupure ENEO &amp; Baisse de tension","POWER ISSUE",
U234="Coupure ENEO &amp; Baisse de tension","POWER ISSUE",
U234="Defaut GE &amp; POWER Cabinet","POWER ISSUE",
U234="Sharing","POWER ISSUE",
U234="Sites strategiques &amp; DataCenter","POWER ISSUE",
U234="Exclu","Exclu",
U234="SAT","TX ISSUE",
U234="SPARE-ISSUE","SPARE-ISSUE",
U234="Fiber CAmtel","TX ISSUE",
U234="Fiber AOF","TX ISSUE",
U234="Projet OCM (HUAWEI)","TRAVAUX-HUAWEI",
U234="Projet OCM (NOKIA)","TRAVAUX -NOKIA",
U234="ACCESS-ISSUE","ACCESS-ISSUE",
U234="Projet OCM (ZTE, NOKIA, autres projets)","TRAVAUX OCM",
U234="No root CAuse","No root cause",
U234="ODU HS","TX ISSUE",
U234="IP &amp; VLAN","TX ISSUE",
U234="Warehouse HUAWEI","SPARE-ISSUE",
U234="SPARE-HS","SPARE-ISSUE",
U234="Power Telco","RAN ISSUE",U234="no impacts","no impacts"
),"")</f>
        <v/>
      </c>
      <c r="U234" s="70"/>
      <c r="V234" s="40" t="str" cm="1">
        <f t="array" ref="V234">IFERROR(_xlfn.IFS(
U234="MPR ISSUE","ACTIVE",
U234="BSS Hardware Issue","ACTIVE",
U234="Sites strategiques, MLL, Pylone, etc.","PASSIVE",
U234="AKTIVCO DEFAUT GE &amp; POWER Cabinet","PASSIVE",
U234="AKTIVCO Coupure ENEO &amp; Baisse de tension","PASSIVE",
U234="Coupure ENEO &amp; Baisse de tension","PASSIVE",
U234="Defaut GE &amp; POWER Cabinet","PASSIVE",
U234="Sharing","PASSIVE",
U234="Sites strategiques &amp; DataCenter","PASSIVE",
U234="Exclu","Exclu",
U234="SAT","ACTIVE",
U234="SPARE-ISSUE","SPARE-ISSUE",
U234="Fiber CAmtel","ACTIVE",
U234="Fiber AOF","ACTIVE",
U234="Projet OCM (HUAWEI)","PLANNED WORKS",
U234="Projet OCM (NOKIA)","PLANNED WORKS",
U234="ACCESS-ISSUE","ACCESS-ISSUE",
U234="Projet OCM (ZTE, NOKIA, autres projets)","PLANNED WORKS",
U234="No root CAuse","No root cause",
U234="ODU HS","ACTIVE",
U234="IP &amp; VLAN","ACTIVE",
U234="Warehouse HUAWEI","SPARE-ISSUE",
U234="SPARE-HS","SPARE-ISSUE",
U234="Power Telco","ACTIVE", U234="no impacts","no impacts"
),"")</f>
        <v/>
      </c>
      <c r="W234" s="101" t="s">
        <v>6254</v>
      </c>
      <c r="X234" s="101" t="s">
        <v>6252</v>
      </c>
      <c r="Y234" s="101"/>
      <c r="Z234" s="101" t="s">
        <v>21</v>
      </c>
      <c r="AA234" s="101" t="s">
        <v>6215</v>
      </c>
      <c r="AB234" s="17" t="s">
        <v>6415</v>
      </c>
      <c r="AC234" s="17"/>
      <c r="AD234" s="9" t="s">
        <v>5468</v>
      </c>
      <c r="AE234" s="7"/>
      <c r="AF234" s="6" t="s">
        <v>6317</v>
      </c>
      <c r="AG234" s="7" t="s">
        <v>5468</v>
      </c>
      <c r="AH234" s="3" t="s">
        <v>5468</v>
      </c>
      <c r="AI234" s="18" t="s">
        <v>5468</v>
      </c>
      <c r="AJ234" s="18" t="s">
        <v>5468</v>
      </c>
      <c r="AK234" s="18" t="s">
        <v>5468</v>
      </c>
      <c r="AL234" s="18" t="s">
        <v>5834</v>
      </c>
      <c r="AM234" s="18" t="s">
        <v>5468</v>
      </c>
      <c r="AN234" s="9" t="s">
        <v>5835</v>
      </c>
      <c r="AO234" s="14"/>
      <c r="AP234" s="14" t="s">
        <v>5468</v>
      </c>
      <c r="AQ234" s="14" t="s">
        <v>5468</v>
      </c>
      <c r="AR234" s="14" t="s">
        <v>5468</v>
      </c>
      <c r="AS234" s="9" t="s">
        <v>5468</v>
      </c>
    </row>
    <row r="235" spans="1:45" x14ac:dyDescent="0.3">
      <c r="A235" s="1" t="s">
        <v>1808</v>
      </c>
      <c r="B235" s="8" t="s">
        <v>1809</v>
      </c>
      <c r="C235" s="3" t="str">
        <f>_xlfn.XLOOKUP(B235,'[1]daily break down'!$D:$D,'[1]daily break down'!$E:$E,"")</f>
        <v>Ngaoundere</v>
      </c>
      <c r="D235" s="1" t="s">
        <v>18</v>
      </c>
      <c r="E235" s="1"/>
      <c r="F235" s="3" t="s">
        <v>90</v>
      </c>
      <c r="G235" s="1" t="s">
        <v>91</v>
      </c>
      <c r="H235" s="27" t="str">
        <f>_xlfn.XLOOKUP(B235,[2]CALCULATION!$B:$B,[2]CALCULATION!$H:$H,"")</f>
        <v>Huawei</v>
      </c>
      <c r="I235" s="100" t="s">
        <v>6098</v>
      </c>
      <c r="J235" s="41" t="s">
        <v>5541</v>
      </c>
      <c r="K235" s="41"/>
      <c r="L235" s="41">
        <v>0</v>
      </c>
      <c r="M235" s="41">
        <v>5.7375090245496283</v>
      </c>
      <c r="N235" s="41">
        <v>5.7100430039408394</v>
      </c>
      <c r="O235" s="41">
        <v>4.2881413850864503</v>
      </c>
      <c r="P235" s="41">
        <v>0.92064674274397684</v>
      </c>
      <c r="Q235" s="41">
        <v>1.2705353091746499</v>
      </c>
      <c r="R235" s="41">
        <v>0.88524411228394595</v>
      </c>
      <c r="S235" s="40" t="str" cm="1">
        <f t="array" ref="S235">IFERROR(_xlfn.IFS(
U235="MPR ISSUE","PDH",
U235="BSS Hardware Issue","BSS",
U235="Sites strategiques, MLL, Pylone, etc.","ENVTECH",
U235="AKTIVCO DEFAUT GE &amp; POWER Cabinet","AKTIVCO",
U235="AKTIVCO Coupure ENEO &amp; Baisse de tension","AKTIVCO GRID ONLY",
U235="Coupure ENEO &amp; Baisse de tension","IHS GRID ONLY",
U235="Defaut GE &amp; POWER Cabinet","IHS",
U235="Sharing","Partners",
U235="Sites strategiques &amp; DataCenter","SST &amp; DC",
U235="Exclu","Exclu",
U235="SAT","SAT",
U235="SPARE-ISSUE","SPARE-ISSUE",
U235="Fiber CAmtel","TRANS_FO_CAMTEL",
U235="Fiber AOF","Fiber AOF",
U235="Projet OCM (HUAWEI)","TRAVAUX-HUAWEI",
U235="Projet OCM (NOKIA)","TRAVAUX-NOKIA",
U235="ACCESS-ISSUE","ACCESS-ISSUE",
U235="Projet OCM (ZTE, NOKIA, autres projets)","TRAVAUX OCM",
U235="No root CAuse","No root cause",
U235="ODU HS","PDH",
U235="IP &amp; VLAN","PDH",
U235="Warehouse HUAWEI","SPARE-ISSUE",
U235="SPARE-HS","SPARE-ISSUE",
U235="Power Telco","BSS",U235="no impacts","no impacts"
),"")</f>
        <v/>
      </c>
      <c r="T235" s="40" t="str" cm="1">
        <f t="array" ref="T235">IFERROR(_xlfn.IFS(
U235="MPR ISSUE","TX ISSUE",
U235="BSS Hardware Issue","RAN ISSUE",
U235="Sites strategiques, MLL, Pylone, etc.","ENVTECH",
U235="AKTIVCO DEFAUT GE &amp; POWER Cabinet","POWER ISSUE",
U235="AKTIVCO Coupure ENEO &amp; Baisse de tension","POWER ISSUE",
U235="Coupure ENEO &amp; Baisse de tension","POWER ISSUE",
U235="Defaut GE &amp; POWER Cabinet","POWER ISSUE",
U235="Sharing","POWER ISSUE",
U235="Sites strategiques &amp; DataCenter","POWER ISSUE",
U235="Exclu","Exclu",
U235="SAT","TX ISSUE",
U235="SPARE-ISSUE","SPARE-ISSUE",
U235="Fiber CAmtel","TX ISSUE",
U235="Fiber AOF","TX ISSUE",
U235="Projet OCM (HUAWEI)","TRAVAUX-HUAWEI",
U235="Projet OCM (NOKIA)","TRAVAUX -NOKIA",
U235="ACCESS-ISSUE","ACCESS-ISSUE",
U235="Projet OCM (ZTE, NOKIA, autres projets)","TRAVAUX OCM",
U235="No root CAuse","No root cause",
U235="ODU HS","TX ISSUE",
U235="IP &amp; VLAN","TX ISSUE",
U235="Warehouse HUAWEI","SPARE-ISSUE",
U235="SPARE-HS","SPARE-ISSUE",
U235="Power Telco","RAN ISSUE",U235="no impacts","no impacts"
),"")</f>
        <v/>
      </c>
      <c r="U235" s="70"/>
      <c r="V235" s="40" t="str" cm="1">
        <f t="array" ref="V235">IFERROR(_xlfn.IFS(
U235="MPR ISSUE","ACTIVE",
U235="BSS Hardware Issue","ACTIVE",
U235="Sites strategiques, MLL, Pylone, etc.","PASSIVE",
U235="AKTIVCO DEFAUT GE &amp; POWER Cabinet","PASSIVE",
U235="AKTIVCO Coupure ENEO &amp; Baisse de tension","PASSIVE",
U235="Coupure ENEO &amp; Baisse de tension","PASSIVE",
U235="Defaut GE &amp; POWER Cabinet","PASSIVE",
U235="Sharing","PASSIVE",
U235="Sites strategiques &amp; DataCenter","PASSIVE",
U235="Exclu","Exclu",
U235="SAT","ACTIVE",
U235="SPARE-ISSUE","SPARE-ISSUE",
U235="Fiber CAmtel","ACTIVE",
U235="Fiber AOF","ACTIVE",
U235="Projet OCM (HUAWEI)","PLANNED WORKS",
U235="Projet OCM (NOKIA)","PLANNED WORKS",
U235="ACCESS-ISSUE","ACCESS-ISSUE",
U235="Projet OCM (ZTE, NOKIA, autres projets)","PLANNED WORKS",
U235="No root CAuse","No root cause",
U235="ODU HS","ACTIVE",
U235="IP &amp; VLAN","ACTIVE",
U235="Warehouse HUAWEI","SPARE-ISSUE",
U235="SPARE-HS","SPARE-ISSUE",
U235="Power Telco","ACTIVE", U235="no impacts","no impacts"
),"")</f>
        <v/>
      </c>
      <c r="W235" s="98"/>
      <c r="X235" s="98"/>
      <c r="Y235" s="98"/>
      <c r="Z235" s="98"/>
      <c r="AA235" s="98"/>
      <c r="AB235" s="17" t="s">
        <v>5468</v>
      </c>
      <c r="AC235" s="17"/>
      <c r="AD235" s="9" t="s">
        <v>5468</v>
      </c>
      <c r="AE235" s="7" t="s">
        <v>5468</v>
      </c>
      <c r="AF235" s="6" t="s">
        <v>5468</v>
      </c>
      <c r="AG235" s="7" t="s">
        <v>5468</v>
      </c>
      <c r="AH235" s="3" t="s">
        <v>5468</v>
      </c>
      <c r="AI235" s="18" t="s">
        <v>5468</v>
      </c>
      <c r="AJ235" s="18" t="s">
        <v>5468</v>
      </c>
      <c r="AK235" s="18" t="s">
        <v>5468</v>
      </c>
      <c r="AL235" s="18" t="s">
        <v>5468</v>
      </c>
      <c r="AM235" s="18" t="s">
        <v>5468</v>
      </c>
      <c r="AN235" s="9" t="s">
        <v>5468</v>
      </c>
      <c r="AO235" s="14"/>
      <c r="AP235" s="14" t="s">
        <v>5468</v>
      </c>
      <c r="AQ235" s="14" t="s">
        <v>5468</v>
      </c>
      <c r="AR235" s="14" t="s">
        <v>5468</v>
      </c>
      <c r="AS235" s="9" t="s">
        <v>5468</v>
      </c>
    </row>
    <row r="236" spans="1:45" x14ac:dyDescent="0.3">
      <c r="A236" s="1" t="s">
        <v>1890</v>
      </c>
      <c r="B236" s="8" t="s">
        <v>1891</v>
      </c>
      <c r="C236" s="3" t="str">
        <f>_xlfn.XLOOKUP(B236,'[1]daily break down'!$D:$D,'[1]daily break down'!$E:$E,"")</f>
        <v>Douala</v>
      </c>
      <c r="D236" s="1" t="s">
        <v>11</v>
      </c>
      <c r="E236" s="1" t="s">
        <v>12</v>
      </c>
      <c r="F236" s="3" t="s">
        <v>31</v>
      </c>
      <c r="G236" s="1" t="s">
        <v>32</v>
      </c>
      <c r="H236" s="29" t="str">
        <f>_xlfn.XLOOKUP(B236,[2]CALCULATION!$B:$B,[2]CALCULATION!$H:$H,"")</f>
        <v>ZTE</v>
      </c>
      <c r="I236" s="100" t="s">
        <v>6097</v>
      </c>
      <c r="J236" s="41" t="s">
        <v>5541</v>
      </c>
      <c r="K236" s="41"/>
      <c r="L236" s="41">
        <v>21.021404234190275</v>
      </c>
      <c r="M236" s="41">
        <v>0</v>
      </c>
      <c r="N236" s="41">
        <v>0</v>
      </c>
      <c r="O236" s="41">
        <v>6.8627419506724543</v>
      </c>
      <c r="P236" s="41">
        <v>12.168410223922978</v>
      </c>
      <c r="Q236" s="41">
        <v>11.725672239771939</v>
      </c>
      <c r="R236" s="41">
        <v>4.62531354067682</v>
      </c>
      <c r="S236" s="40" t="str" cm="1">
        <f t="array" ref="S236">IFERROR(_xlfn.IFS(
U236="MPR ISSUE","PDH",
U236="BSS Hardware Issue","BSS",
U236="Sites strategiques, MLL, Pylone, etc.","ENVTECH",
U236="AKTIVCO DEFAUT GE &amp; POWER Cabinet","AKTIVCO",
U236="AKTIVCO Coupure ENEO &amp; Baisse de tension","AKTIVCO GRID ONLY",
U236="Coupure ENEO &amp; Baisse de tension","IHS GRID ONLY",
U236="Defaut GE &amp; POWER Cabinet","IHS",
U236="Sharing","Partners",
U236="Sites strategiques &amp; DataCenter","SST &amp; DC",
U236="Exclu","Exclu",
U236="SAT","SAT",
U236="SPARE-ISSUE","SPARE-ISSUE",
U236="Fiber CAmtel","TRANS_FO_CAMTEL",
U236="Fiber AOF","Fiber AOF",
U236="Projet OCM (HUAWEI)","TRAVAUX-HUAWEI",
U236="Projet OCM (NOKIA)","TRAVAUX-NOKIA",
U236="ACCESS-ISSUE","ACCESS-ISSUE",
U236="Projet OCM (ZTE, NOKIA, autres projets)","TRAVAUX OCM",
U236="No root CAuse","No root cause",
U236="ODU HS","PDH",
U236="IP &amp; VLAN","PDH",
U236="Warehouse HUAWEI","SPARE-ISSUE",
U236="SPARE-HS","SPARE-ISSUE",
U236="Power Telco","BSS",U236="no impacts","no impacts"
),"")</f>
        <v/>
      </c>
      <c r="T236" s="40" t="str" cm="1">
        <f t="array" ref="T236">IFERROR(_xlfn.IFS(
U236="MPR ISSUE","TX ISSUE",
U236="BSS Hardware Issue","RAN ISSUE",
U236="Sites strategiques, MLL, Pylone, etc.","ENVTECH",
U236="AKTIVCO DEFAUT GE &amp; POWER Cabinet","POWER ISSUE",
U236="AKTIVCO Coupure ENEO &amp; Baisse de tension","POWER ISSUE",
U236="Coupure ENEO &amp; Baisse de tension","POWER ISSUE",
U236="Defaut GE &amp; POWER Cabinet","POWER ISSUE",
U236="Sharing","POWER ISSUE",
U236="Sites strategiques &amp; DataCenter","POWER ISSUE",
U236="Exclu","Exclu",
U236="SAT","TX ISSUE",
U236="SPARE-ISSUE","SPARE-ISSUE",
U236="Fiber CAmtel","TX ISSUE",
U236="Fiber AOF","TX ISSUE",
U236="Projet OCM (HUAWEI)","TRAVAUX-HUAWEI",
U236="Projet OCM (NOKIA)","TRAVAUX -NOKIA",
U236="ACCESS-ISSUE","ACCESS-ISSUE",
U236="Projet OCM (ZTE, NOKIA, autres projets)","TRAVAUX OCM",
U236="No root CAuse","No root cause",
U236="ODU HS","TX ISSUE",
U236="IP &amp; VLAN","TX ISSUE",
U236="Warehouse HUAWEI","SPARE-ISSUE",
U236="SPARE-HS","SPARE-ISSUE",
U236="Power Telco","RAN ISSUE",U236="no impacts","no impacts"
),"")</f>
        <v/>
      </c>
      <c r="U236" s="70"/>
      <c r="V236" s="40" t="str" cm="1">
        <f t="array" ref="V236">IFERROR(_xlfn.IFS(
U236="MPR ISSUE","ACTIVE",
U236="BSS Hardware Issue","ACTIVE",
U236="Sites strategiques, MLL, Pylone, etc.","PASSIVE",
U236="AKTIVCO DEFAUT GE &amp; POWER Cabinet","PASSIVE",
U236="AKTIVCO Coupure ENEO &amp; Baisse de tension","PASSIVE",
U236="Coupure ENEO &amp; Baisse de tension","PASSIVE",
U236="Defaut GE &amp; POWER Cabinet","PASSIVE",
U236="Sharing","PASSIVE",
U236="Sites strategiques &amp; DataCenter","PASSIVE",
U236="Exclu","Exclu",
U236="SAT","ACTIVE",
U236="SPARE-ISSUE","SPARE-ISSUE",
U236="Fiber CAmtel","ACTIVE",
U236="Fiber AOF","ACTIVE",
U236="Projet OCM (HUAWEI)","PLANNED WORKS",
U236="Projet OCM (NOKIA)","PLANNED WORKS",
U236="ACCESS-ISSUE","ACCESS-ISSUE",
U236="Projet OCM (ZTE, NOKIA, autres projets)","PLANNED WORKS",
U236="No root CAuse","No root cause",
U236="ODU HS","ACTIVE",
U236="IP &amp; VLAN","ACTIVE",
U236="Warehouse HUAWEI","SPARE-ISSUE",
U236="SPARE-HS","SPARE-ISSUE",
U236="Power Telco","ACTIVE", U236="no impacts","no impacts"
),"")</f>
        <v/>
      </c>
      <c r="W236" s="101" t="s">
        <v>6302</v>
      </c>
      <c r="X236" s="101" t="s">
        <v>6214</v>
      </c>
      <c r="Y236" s="101"/>
      <c r="Z236" s="101" t="s">
        <v>21</v>
      </c>
      <c r="AA236" s="101" t="s">
        <v>6215</v>
      </c>
      <c r="AB236" s="17" t="s">
        <v>6416</v>
      </c>
      <c r="AC236" s="17"/>
      <c r="AD236" s="9" t="s">
        <v>5646</v>
      </c>
      <c r="AE236" s="7"/>
      <c r="AF236" s="6" t="s">
        <v>5468</v>
      </c>
      <c r="AG236" s="7" t="s">
        <v>6315</v>
      </c>
      <c r="AH236" s="3" t="s">
        <v>5468</v>
      </c>
      <c r="AI236" s="18" t="s">
        <v>5468</v>
      </c>
      <c r="AJ236" s="18" t="s">
        <v>5468</v>
      </c>
      <c r="AK236" s="18" t="s">
        <v>5468</v>
      </c>
      <c r="AL236" s="18" t="s">
        <v>5468</v>
      </c>
      <c r="AM236" s="18" t="s">
        <v>5468</v>
      </c>
      <c r="AN236" s="9" t="s">
        <v>5788</v>
      </c>
      <c r="AO236" s="14"/>
      <c r="AP236" s="14" t="s">
        <v>5468</v>
      </c>
      <c r="AQ236" s="14" t="s">
        <v>5468</v>
      </c>
      <c r="AR236" s="14" t="s">
        <v>5468</v>
      </c>
      <c r="AS236" s="9" t="s">
        <v>5468</v>
      </c>
    </row>
    <row r="237" spans="1:45" x14ac:dyDescent="0.3">
      <c r="A237" s="1" t="s">
        <v>1756</v>
      </c>
      <c r="B237" s="8" t="s">
        <v>1757</v>
      </c>
      <c r="C237" s="3" t="str">
        <f>_xlfn.XLOOKUP(B237,'[1]daily break down'!$D:$D,'[1]daily break down'!$E:$E,"")</f>
        <v>CENTRE</v>
      </c>
      <c r="D237" s="1" t="s">
        <v>11</v>
      </c>
      <c r="E237" s="54" t="s">
        <v>96</v>
      </c>
      <c r="F237" s="3" t="s">
        <v>37</v>
      </c>
      <c r="G237" s="1" t="s">
        <v>1756</v>
      </c>
      <c r="H237" s="28" t="str">
        <f>_xlfn.XLOOKUP(B237,[2]CALCULATION!$B:$B,[2]CALCULATION!$H:$H,"")</f>
        <v>NOKIA</v>
      </c>
      <c r="I237" s="100" t="s">
        <v>6097</v>
      </c>
      <c r="J237" s="41" t="s">
        <v>5541</v>
      </c>
      <c r="K237" s="41"/>
      <c r="L237" s="41">
        <v>9.2445274845690903</v>
      </c>
      <c r="M237" s="41">
        <v>9.2447950107438519</v>
      </c>
      <c r="N237" s="41">
        <v>9.2447950107438519</v>
      </c>
      <c r="O237" s="41">
        <v>5.9227619830324194</v>
      </c>
      <c r="P237" s="41">
        <v>4.6228522998690194</v>
      </c>
      <c r="Q237" s="41">
        <v>4.6228522998690194</v>
      </c>
      <c r="R237" s="41">
        <v>4.6228522998690194</v>
      </c>
      <c r="S237" s="40" t="str" cm="1">
        <f t="array" ref="S237">IFERROR(_xlfn.IFS(
U237="MPR ISSUE","PDH",
U237="BSS Hardware Issue","BSS",
U237="Sites strategiques, MLL, Pylone, etc.","ENVTECH",
U237="AKTIVCO DEFAUT GE &amp; POWER Cabinet","AKTIVCO",
U237="AKTIVCO Coupure ENEO &amp; Baisse de tension","AKTIVCO GRID ONLY",
U237="Coupure ENEO &amp; Baisse de tension","IHS GRID ONLY",
U237="Defaut GE &amp; POWER Cabinet","IHS",
U237="Sharing","Partners",
U237="Sites strategiques &amp; DataCenter","SST &amp; DC",
U237="Exclu","Exclu",
U237="SAT","SAT",
U237="SPARE-ISSUE","SPARE-ISSUE",
U237="Fiber CAmtel","TRANS_FO_CAMTEL",
U237="Fiber AOF","Fiber AOF",
U237="Projet OCM (HUAWEI)","TRAVAUX-HUAWEI",
U237="Projet OCM (NOKIA)","TRAVAUX-NOKIA",
U237="ACCESS-ISSUE","ACCESS-ISSUE",
U237="Projet OCM (ZTE, NOKIA, autres projets)","TRAVAUX OCM",
U237="No root CAuse","No root cause",
U237="ODU HS","PDH",
U237="IP &amp; VLAN","PDH",
U237="Warehouse HUAWEI","SPARE-ISSUE",
U237="SPARE-HS","SPARE-ISSUE",
U237="Power Telco","BSS",U237="no impacts","no impacts"
),"")</f>
        <v/>
      </c>
      <c r="T237" s="40" t="str" cm="1">
        <f t="array" ref="T237">IFERROR(_xlfn.IFS(
U237="MPR ISSUE","TX ISSUE",
U237="BSS Hardware Issue","RAN ISSUE",
U237="Sites strategiques, MLL, Pylone, etc.","ENVTECH",
U237="AKTIVCO DEFAUT GE &amp; POWER Cabinet","POWER ISSUE",
U237="AKTIVCO Coupure ENEO &amp; Baisse de tension","POWER ISSUE",
U237="Coupure ENEO &amp; Baisse de tension","POWER ISSUE",
U237="Defaut GE &amp; POWER Cabinet","POWER ISSUE",
U237="Sharing","POWER ISSUE",
U237="Sites strategiques &amp; DataCenter","POWER ISSUE",
U237="Exclu","Exclu",
U237="SAT","TX ISSUE",
U237="SPARE-ISSUE","SPARE-ISSUE",
U237="Fiber CAmtel","TX ISSUE",
U237="Fiber AOF","TX ISSUE",
U237="Projet OCM (HUAWEI)","TRAVAUX-HUAWEI",
U237="Projet OCM (NOKIA)","TRAVAUX -NOKIA",
U237="ACCESS-ISSUE","ACCESS-ISSUE",
U237="Projet OCM (ZTE, NOKIA, autres projets)","TRAVAUX OCM",
U237="No root CAuse","No root cause",
U237="ODU HS","TX ISSUE",
U237="IP &amp; VLAN","TX ISSUE",
U237="Warehouse HUAWEI","SPARE-ISSUE",
U237="SPARE-HS","SPARE-ISSUE",
U237="Power Telco","RAN ISSUE",U237="no impacts","no impacts"
),"")</f>
        <v/>
      </c>
      <c r="U237" s="70"/>
      <c r="V237" s="40" t="str" cm="1">
        <f t="array" ref="V237">IFERROR(_xlfn.IFS(
U237="MPR ISSUE","ACTIVE",
U237="BSS Hardware Issue","ACTIVE",
U237="Sites strategiques, MLL, Pylone, etc.","PASSIVE",
U237="AKTIVCO DEFAUT GE &amp; POWER Cabinet","PASSIVE",
U237="AKTIVCO Coupure ENEO &amp; Baisse de tension","PASSIVE",
U237="Coupure ENEO &amp; Baisse de tension","PASSIVE",
U237="Defaut GE &amp; POWER Cabinet","PASSIVE",
U237="Sharing","PASSIVE",
U237="Sites strategiques &amp; DataCenter","PASSIVE",
U237="Exclu","Exclu",
U237="SAT","ACTIVE",
U237="SPARE-ISSUE","SPARE-ISSUE",
U237="Fiber CAmtel","ACTIVE",
U237="Fiber AOF","ACTIVE",
U237="Projet OCM (HUAWEI)","PLANNED WORKS",
U237="Projet OCM (NOKIA)","PLANNED WORKS",
U237="ACCESS-ISSUE","ACCESS-ISSUE",
U237="Projet OCM (ZTE, NOKIA, autres projets)","PLANNED WORKS",
U237="No root CAuse","No root cause",
U237="ODU HS","ACTIVE",
U237="IP &amp; VLAN","ACTIVE",
U237="Warehouse HUAWEI","SPARE-ISSUE",
U237="SPARE-HS","SPARE-ISSUE",
U237="Power Telco","ACTIVE", U237="no impacts","no impacts"
),"")</f>
        <v/>
      </c>
      <c r="W237" s="101" t="s">
        <v>6269</v>
      </c>
      <c r="X237" s="101" t="s">
        <v>6268</v>
      </c>
      <c r="Y237" s="101"/>
      <c r="Z237" s="101" t="s">
        <v>6257</v>
      </c>
      <c r="AA237" s="101" t="s">
        <v>6227</v>
      </c>
      <c r="AB237" s="17" t="s">
        <v>6417</v>
      </c>
      <c r="AC237" s="17"/>
      <c r="AD237" s="9" t="s">
        <v>5468</v>
      </c>
      <c r="AE237" s="7" t="s">
        <v>6199</v>
      </c>
      <c r="AF237" s="6" t="s">
        <v>5468</v>
      </c>
      <c r="AG237" s="7" t="s">
        <v>6315</v>
      </c>
      <c r="AH237" s="3" t="s">
        <v>5468</v>
      </c>
      <c r="AI237" s="18" t="s">
        <v>5468</v>
      </c>
      <c r="AJ237" s="18" t="s">
        <v>5468</v>
      </c>
      <c r="AK237" s="18" t="s">
        <v>5468</v>
      </c>
      <c r="AL237" s="18" t="s">
        <v>5468</v>
      </c>
      <c r="AM237" s="18" t="s">
        <v>5793</v>
      </c>
      <c r="AN237" s="9" t="s">
        <v>5468</v>
      </c>
      <c r="AO237" s="14"/>
      <c r="AP237" s="14" t="s">
        <v>5468</v>
      </c>
      <c r="AQ237" s="14" t="s">
        <v>5468</v>
      </c>
      <c r="AR237" s="14" t="s">
        <v>5468</v>
      </c>
      <c r="AS237" s="9" t="s">
        <v>5468</v>
      </c>
    </row>
    <row r="238" spans="1:45" x14ac:dyDescent="0.3">
      <c r="A238" s="1" t="s">
        <v>549</v>
      </c>
      <c r="B238" s="1" t="s">
        <v>550</v>
      </c>
      <c r="C238" s="3" t="str">
        <f>_xlfn.XLOOKUP(B238,'[1]daily break down'!$D:$D,'[1]daily break down'!$E:$E,"")</f>
        <v>Douala</v>
      </c>
      <c r="D238" s="1" t="s">
        <v>21</v>
      </c>
      <c r="E238" s="1" t="s">
        <v>36</v>
      </c>
      <c r="F238" s="3" t="s">
        <v>31</v>
      </c>
      <c r="G238" s="1" t="s">
        <v>32</v>
      </c>
      <c r="H238" s="29" t="str">
        <f>_xlfn.XLOOKUP(B238,[2]CALCULATION!$B:$B,[2]CALCULATION!$H:$H,"")</f>
        <v>ZTE</v>
      </c>
      <c r="I238" s="100" t="s">
        <v>6097</v>
      </c>
      <c r="J238" s="41" t="s">
        <v>5541</v>
      </c>
      <c r="K238" s="41"/>
      <c r="L238" s="41">
        <v>4.6228522998690194</v>
      </c>
      <c r="M238" s="41">
        <v>4.6228522998690194</v>
      </c>
      <c r="N238" s="41">
        <v>4.6228522998690194</v>
      </c>
      <c r="O238" s="41">
        <v>4.6228522998690194</v>
      </c>
      <c r="P238" s="41">
        <v>4.6228522998690194</v>
      </c>
      <c r="Q238" s="41">
        <v>4.6228522998690194</v>
      </c>
      <c r="R238" s="41">
        <v>4.6228522998690194</v>
      </c>
      <c r="S238" s="40" t="str" cm="1">
        <f t="array" ref="S238">IFERROR(_xlfn.IFS(
U238="MPR ISSUE","PDH",
U238="BSS Hardware Issue","BSS",
U238="Sites strategiques, MLL, Pylone, etc.","ENVTECH",
U238="AKTIVCO DEFAUT GE &amp; POWER Cabinet","AKTIVCO",
U238="AKTIVCO Coupure ENEO &amp; Baisse de tension","AKTIVCO GRID ONLY",
U238="Coupure ENEO &amp; Baisse de tension","IHS GRID ONLY",
U238="Defaut GE &amp; POWER Cabinet","IHS",
U238="Sharing","Partners",
U238="Sites strategiques &amp; DataCenter","SST &amp; DC",
U238="Exclu","Exclu",
U238="SAT","SAT",
U238="SPARE-ISSUE","SPARE-ISSUE",
U238="Fiber CAmtel","TRANS_FO_CAMTEL",
U238="Fiber AOF","Fiber AOF",
U238="Projet OCM (HUAWEI)","TRAVAUX-HUAWEI",
U238="Projet OCM (NOKIA)","TRAVAUX-NOKIA",
U238="ACCESS-ISSUE","ACCESS-ISSUE",
U238="Projet OCM (ZTE, NOKIA, autres projets)","TRAVAUX OCM",
U238="No root CAuse","No root cause",
U238="ODU HS","PDH",
U238="IP &amp; VLAN","PDH",
U238="Warehouse HUAWEI","SPARE-ISSUE",
U238="SPARE-HS","SPARE-ISSUE",
U238="Power Telco","BSS",U238="no impacts","no impacts"
),"")</f>
        <v/>
      </c>
      <c r="T238" s="40" t="str" cm="1">
        <f t="array" ref="T238">IFERROR(_xlfn.IFS(
U238="MPR ISSUE","TX ISSUE",
U238="BSS Hardware Issue","RAN ISSUE",
U238="Sites strategiques, MLL, Pylone, etc.","ENVTECH",
U238="AKTIVCO DEFAUT GE &amp; POWER Cabinet","POWER ISSUE",
U238="AKTIVCO Coupure ENEO &amp; Baisse de tension","POWER ISSUE",
U238="Coupure ENEO &amp; Baisse de tension","POWER ISSUE",
U238="Defaut GE &amp; POWER Cabinet","POWER ISSUE",
U238="Sharing","POWER ISSUE",
U238="Sites strategiques &amp; DataCenter","POWER ISSUE",
U238="Exclu","Exclu",
U238="SAT","TX ISSUE",
U238="SPARE-ISSUE","SPARE-ISSUE",
U238="Fiber CAmtel","TX ISSUE",
U238="Fiber AOF","TX ISSUE",
U238="Projet OCM (HUAWEI)","TRAVAUX-HUAWEI",
U238="Projet OCM (NOKIA)","TRAVAUX -NOKIA",
U238="ACCESS-ISSUE","ACCESS-ISSUE",
U238="Projet OCM (ZTE, NOKIA, autres projets)","TRAVAUX OCM",
U238="No root CAuse","No root cause",
U238="ODU HS","TX ISSUE",
U238="IP &amp; VLAN","TX ISSUE",
U238="Warehouse HUAWEI","SPARE-ISSUE",
U238="SPARE-HS","SPARE-ISSUE",
U238="Power Telco","RAN ISSUE",U238="no impacts","no impacts"
),"")</f>
        <v/>
      </c>
      <c r="U238" s="70"/>
      <c r="V238" s="40" t="str" cm="1">
        <f t="array" ref="V238">IFERROR(_xlfn.IFS(
U238="MPR ISSUE","ACTIVE",
U238="BSS Hardware Issue","ACTIVE",
U238="Sites strategiques, MLL, Pylone, etc.","PASSIVE",
U238="AKTIVCO DEFAUT GE &amp; POWER Cabinet","PASSIVE",
U238="AKTIVCO Coupure ENEO &amp; Baisse de tension","PASSIVE",
U238="Coupure ENEO &amp; Baisse de tension","PASSIVE",
U238="Defaut GE &amp; POWER Cabinet","PASSIVE",
U238="Sharing","PASSIVE",
U238="Sites strategiques &amp; DataCenter","PASSIVE",
U238="Exclu","Exclu",
U238="SAT","ACTIVE",
U238="SPARE-ISSUE","SPARE-ISSUE",
U238="Fiber CAmtel","ACTIVE",
U238="Fiber AOF","ACTIVE",
U238="Projet OCM (HUAWEI)","PLANNED WORKS",
U238="Projet OCM (NOKIA)","PLANNED WORKS",
U238="ACCESS-ISSUE","ACCESS-ISSUE",
U238="Projet OCM (ZTE, NOKIA, autres projets)","PLANNED WORKS",
U238="No root CAuse","No root cause",
U238="ODU HS","ACTIVE",
U238="IP &amp; VLAN","ACTIVE",
U238="Warehouse HUAWEI","SPARE-ISSUE",
U238="SPARE-HS","SPARE-ISSUE",
U238="Power Telco","ACTIVE", U238="no impacts","no impacts"
),"")</f>
        <v/>
      </c>
      <c r="W238" s="101" t="s">
        <v>6288</v>
      </c>
      <c r="X238" s="101" t="s">
        <v>6289</v>
      </c>
      <c r="Y238" s="101"/>
      <c r="Z238" s="101" t="s">
        <v>6290</v>
      </c>
      <c r="AA238" s="101" t="s">
        <v>6215</v>
      </c>
      <c r="AB238" s="17" t="s">
        <v>6418</v>
      </c>
      <c r="AC238" s="17"/>
      <c r="AD238" s="9" t="s">
        <v>5468</v>
      </c>
      <c r="AE238" s="7"/>
      <c r="AF238" s="6" t="s">
        <v>6329</v>
      </c>
      <c r="AG238" s="7" t="s">
        <v>5468</v>
      </c>
      <c r="AH238" s="3" t="s">
        <v>5468</v>
      </c>
      <c r="AI238" s="18" t="s">
        <v>5468</v>
      </c>
      <c r="AJ238" s="18" t="s">
        <v>5468</v>
      </c>
      <c r="AK238" s="18" t="s">
        <v>5728</v>
      </c>
      <c r="AL238" s="18" t="s">
        <v>5468</v>
      </c>
      <c r="AM238" s="18" t="s">
        <v>5468</v>
      </c>
      <c r="AN238" s="9" t="s">
        <v>5468</v>
      </c>
      <c r="AO238" s="14"/>
      <c r="AP238" s="14" t="s">
        <v>5468</v>
      </c>
      <c r="AQ238" s="14" t="s">
        <v>5468</v>
      </c>
      <c r="AR238" s="14" t="s">
        <v>5468</v>
      </c>
      <c r="AS238" s="9" t="s">
        <v>550</v>
      </c>
    </row>
    <row r="239" spans="1:45" x14ac:dyDescent="0.3">
      <c r="A239" s="1" t="s">
        <v>392</v>
      </c>
      <c r="B239" s="1" t="s">
        <v>393</v>
      </c>
      <c r="C239" s="3" t="str">
        <f>_xlfn.XLOOKUP(B239,'[1]daily break down'!$D:$D,'[1]daily break down'!$E:$E,"")</f>
        <v>NORD-OUEST</v>
      </c>
      <c r="D239" s="1" t="s">
        <v>11</v>
      </c>
      <c r="E239" s="1" t="s">
        <v>12</v>
      </c>
      <c r="F239" s="3" t="s">
        <v>102</v>
      </c>
      <c r="G239" s="1" t="s">
        <v>392</v>
      </c>
      <c r="H239" s="28" t="str">
        <f>_xlfn.XLOOKUP(B239,[2]CALCULATION!$B:$B,[2]CALCULATION!$H:$H,"")</f>
        <v>NOKIA</v>
      </c>
      <c r="I239" s="100" t="s">
        <v>6097</v>
      </c>
      <c r="J239" s="41" t="s">
        <v>5541</v>
      </c>
      <c r="K239" s="41"/>
      <c r="L239" s="41">
        <v>4.6278996270328419</v>
      </c>
      <c r="M239" s="41">
        <v>5.3103945690046324</v>
      </c>
      <c r="N239" s="41">
        <v>4.7073013957018892</v>
      </c>
      <c r="O239" s="41">
        <v>4.621675184700071</v>
      </c>
      <c r="P239" s="41">
        <v>4.6216216794651199</v>
      </c>
      <c r="Q239" s="41">
        <v>4.6216216794651199</v>
      </c>
      <c r="R239" s="41">
        <v>4.6214611637602614</v>
      </c>
      <c r="S239" s="40" t="str" cm="1">
        <f t="array" ref="S239">IFERROR(_xlfn.IFS(
U239="MPR ISSUE","PDH",
U239="BSS Hardware Issue","BSS",
U239="Sites strategiques, MLL, Pylone, etc.","ENVTECH",
U239="AKTIVCO DEFAUT GE &amp; POWER Cabinet","AKTIVCO",
U239="AKTIVCO Coupure ENEO &amp; Baisse de tension","AKTIVCO GRID ONLY",
U239="Coupure ENEO &amp; Baisse de tension","IHS GRID ONLY",
U239="Defaut GE &amp; POWER Cabinet","IHS",
U239="Sharing","Partners",
U239="Sites strategiques &amp; DataCenter","SST &amp; DC",
U239="Exclu","Exclu",
U239="SAT","SAT",
U239="SPARE-ISSUE","SPARE-ISSUE",
U239="Fiber CAmtel","TRANS_FO_CAMTEL",
U239="Fiber AOF","Fiber AOF",
U239="Projet OCM (HUAWEI)","TRAVAUX-HUAWEI",
U239="Projet OCM (NOKIA)","TRAVAUX-NOKIA",
U239="ACCESS-ISSUE","ACCESS-ISSUE",
U239="Projet OCM (ZTE, NOKIA, autres projets)","TRAVAUX OCM",
U239="No root CAuse","No root cause",
U239="ODU HS","PDH",
U239="IP &amp; VLAN","PDH",
U239="Warehouse HUAWEI","SPARE-ISSUE",
U239="SPARE-HS","SPARE-ISSUE",
U239="Power Telco","BSS",U239="no impacts","no impacts"
),"")</f>
        <v/>
      </c>
      <c r="T239" s="40" t="str" cm="1">
        <f t="array" ref="T239">IFERROR(_xlfn.IFS(
U239="MPR ISSUE","TX ISSUE",
U239="BSS Hardware Issue","RAN ISSUE",
U239="Sites strategiques, MLL, Pylone, etc.","ENVTECH",
U239="AKTIVCO DEFAUT GE &amp; POWER Cabinet","POWER ISSUE",
U239="AKTIVCO Coupure ENEO &amp; Baisse de tension","POWER ISSUE",
U239="Coupure ENEO &amp; Baisse de tension","POWER ISSUE",
U239="Defaut GE &amp; POWER Cabinet","POWER ISSUE",
U239="Sharing","POWER ISSUE",
U239="Sites strategiques &amp; DataCenter","POWER ISSUE",
U239="Exclu","Exclu",
U239="SAT","TX ISSUE",
U239="SPARE-ISSUE","SPARE-ISSUE",
U239="Fiber CAmtel","TX ISSUE",
U239="Fiber AOF","TX ISSUE",
U239="Projet OCM (HUAWEI)","TRAVAUX-HUAWEI",
U239="Projet OCM (NOKIA)","TRAVAUX -NOKIA",
U239="ACCESS-ISSUE","ACCESS-ISSUE",
U239="Projet OCM (ZTE, NOKIA, autres projets)","TRAVAUX OCM",
U239="No root CAuse","No root cause",
U239="ODU HS","TX ISSUE",
U239="IP &amp; VLAN","TX ISSUE",
U239="Warehouse HUAWEI","SPARE-ISSUE",
U239="SPARE-HS","SPARE-ISSUE",
U239="Power Telco","RAN ISSUE",U239="no impacts","no impacts"
),"")</f>
        <v/>
      </c>
      <c r="U239" s="70"/>
      <c r="V239" s="40" t="str" cm="1">
        <f t="array" ref="V239">IFERROR(_xlfn.IFS(
U239="MPR ISSUE","ACTIVE",
U239="BSS Hardware Issue","ACTIVE",
U239="Sites strategiques, MLL, Pylone, etc.","PASSIVE",
U239="AKTIVCO DEFAUT GE &amp; POWER Cabinet","PASSIVE",
U239="AKTIVCO Coupure ENEO &amp; Baisse de tension","PASSIVE",
U239="Coupure ENEO &amp; Baisse de tension","PASSIVE",
U239="Defaut GE &amp; POWER Cabinet","PASSIVE",
U239="Sharing","PASSIVE",
U239="Sites strategiques &amp; DataCenter","PASSIVE",
U239="Exclu","Exclu",
U239="SAT","ACTIVE",
U239="SPARE-ISSUE","SPARE-ISSUE",
U239="Fiber CAmtel","ACTIVE",
U239="Fiber AOF","ACTIVE",
U239="Projet OCM (HUAWEI)","PLANNED WORKS",
U239="Projet OCM (NOKIA)","PLANNED WORKS",
U239="ACCESS-ISSUE","ACCESS-ISSUE",
U239="Projet OCM (ZTE, NOKIA, autres projets)","PLANNED WORKS",
U239="No root CAuse","No root cause",
U239="ODU HS","ACTIVE",
U239="IP &amp; VLAN","ACTIVE",
U239="Warehouse HUAWEI","SPARE-ISSUE",
U239="SPARE-HS","SPARE-ISSUE",
U239="Power Telco","ACTIVE", U239="no impacts","no impacts"
),"")</f>
        <v/>
      </c>
      <c r="W239" s="101" t="s">
        <v>6288</v>
      </c>
      <c r="X239" s="101" t="s">
        <v>6289</v>
      </c>
      <c r="Y239" s="101"/>
      <c r="Z239" s="101" t="s">
        <v>6308</v>
      </c>
      <c r="AA239" s="101" t="s">
        <v>6215</v>
      </c>
      <c r="AB239" s="17" t="s">
        <v>6315</v>
      </c>
      <c r="AC239" s="17"/>
      <c r="AD239" s="9" t="s">
        <v>5468</v>
      </c>
      <c r="AE239" s="7"/>
      <c r="AF239" s="6" t="s">
        <v>5468</v>
      </c>
      <c r="AG239" s="7" t="s">
        <v>6315</v>
      </c>
      <c r="AH239" s="3" t="s">
        <v>5468</v>
      </c>
      <c r="AI239" s="18" t="s">
        <v>5468</v>
      </c>
      <c r="AJ239" s="18" t="s">
        <v>5468</v>
      </c>
      <c r="AK239" s="18" t="s">
        <v>5468</v>
      </c>
      <c r="AL239" s="18" t="s">
        <v>5468</v>
      </c>
      <c r="AM239" s="18" t="s">
        <v>5468</v>
      </c>
      <c r="AN239" s="9" t="s">
        <v>5468</v>
      </c>
      <c r="AO239" s="14"/>
      <c r="AP239" s="14" t="s">
        <v>5468</v>
      </c>
      <c r="AQ239" s="14" t="s">
        <v>5468</v>
      </c>
      <c r="AR239" s="14" t="s">
        <v>5468</v>
      </c>
      <c r="AS239" s="9" t="s">
        <v>5468</v>
      </c>
    </row>
    <row r="240" spans="1:45" x14ac:dyDescent="0.3">
      <c r="A240" s="1" t="s">
        <v>246</v>
      </c>
      <c r="B240" s="1" t="s">
        <v>247</v>
      </c>
      <c r="C240" s="3" t="str">
        <f>_xlfn.XLOOKUP(B240,'[1]daily break down'!$D:$D,'[1]daily break down'!$E:$E,"")</f>
        <v>Douala</v>
      </c>
      <c r="D240" s="1" t="s">
        <v>21</v>
      </c>
      <c r="E240" s="1" t="s">
        <v>30</v>
      </c>
      <c r="F240" s="3" t="s">
        <v>31</v>
      </c>
      <c r="G240" s="1" t="s">
        <v>32</v>
      </c>
      <c r="H240" s="29" t="str">
        <f>_xlfn.XLOOKUP(B240,[2]CALCULATION!$B:$B,[2]CALCULATION!$H:$H,"")</f>
        <v>ZTE</v>
      </c>
      <c r="I240" s="100" t="s">
        <v>6098</v>
      </c>
      <c r="J240" s="41" t="s">
        <v>5541</v>
      </c>
      <c r="K240" s="41"/>
      <c r="L240" s="41">
        <v>27.55423290614754</v>
      </c>
      <c r="M240" s="41">
        <v>24.226778014627619</v>
      </c>
      <c r="N240" s="41">
        <v>2.8934560957444067</v>
      </c>
      <c r="O240" s="41">
        <v>1.0202913253032693</v>
      </c>
      <c r="P240" s="41">
        <v>6.2738990049453163</v>
      </c>
      <c r="Q240" s="41">
        <v>0</v>
      </c>
      <c r="R240" s="41">
        <v>0.99594644340002392</v>
      </c>
      <c r="S240" s="40" t="str" cm="1">
        <f t="array" ref="S240">IFERROR(_xlfn.IFS(
U240="MPR ISSUE","PDH",
U240="BSS Hardware Issue","BSS",
U240="Sites strategiques, MLL, Pylone, etc.","ENVTECH",
U240="AKTIVCO DEFAUT GE &amp; POWER Cabinet","AKTIVCO",
U240="AKTIVCO Coupure ENEO &amp; Baisse de tension","AKTIVCO GRID ONLY",
U240="Coupure ENEO &amp; Baisse de tension","IHS GRID ONLY",
U240="Defaut GE &amp; POWER Cabinet","IHS",
U240="Sharing","Partners",
U240="Sites strategiques &amp; DataCenter","SST &amp; DC",
U240="Exclu","Exclu",
U240="SAT","SAT",
U240="SPARE-ISSUE","SPARE-ISSUE",
U240="Fiber CAmtel","TRANS_FO_CAMTEL",
U240="Fiber AOF","Fiber AOF",
U240="Projet OCM (HUAWEI)","TRAVAUX-HUAWEI",
U240="Projet OCM (NOKIA)","TRAVAUX-NOKIA",
U240="ACCESS-ISSUE","ACCESS-ISSUE",
U240="Projet OCM (ZTE, NOKIA, autres projets)","TRAVAUX OCM",
U240="No root CAuse","No root cause",
U240="ODU HS","PDH",
U240="IP &amp; VLAN","PDH",
U240="Warehouse HUAWEI","SPARE-ISSUE",
U240="SPARE-HS","SPARE-ISSUE",
U240="Power Telco","BSS",U240="no impacts","no impacts"
),"")</f>
        <v/>
      </c>
      <c r="T240" s="40" t="str" cm="1">
        <f t="array" ref="T240">IFERROR(_xlfn.IFS(
U240="MPR ISSUE","TX ISSUE",
U240="BSS Hardware Issue","RAN ISSUE",
U240="Sites strategiques, MLL, Pylone, etc.","ENVTECH",
U240="AKTIVCO DEFAUT GE &amp; POWER Cabinet","POWER ISSUE",
U240="AKTIVCO Coupure ENEO &amp; Baisse de tension","POWER ISSUE",
U240="Coupure ENEO &amp; Baisse de tension","POWER ISSUE",
U240="Defaut GE &amp; POWER Cabinet","POWER ISSUE",
U240="Sharing","POWER ISSUE",
U240="Sites strategiques &amp; DataCenter","POWER ISSUE",
U240="Exclu","Exclu",
U240="SAT","TX ISSUE",
U240="SPARE-ISSUE","SPARE-ISSUE",
U240="Fiber CAmtel","TX ISSUE",
U240="Fiber AOF","TX ISSUE",
U240="Projet OCM (HUAWEI)","TRAVAUX-HUAWEI",
U240="Projet OCM (NOKIA)","TRAVAUX -NOKIA",
U240="ACCESS-ISSUE","ACCESS-ISSUE",
U240="Projet OCM (ZTE, NOKIA, autres projets)","TRAVAUX OCM",
U240="No root CAuse","No root cause",
U240="ODU HS","TX ISSUE",
U240="IP &amp; VLAN","TX ISSUE",
U240="Warehouse HUAWEI","SPARE-ISSUE",
U240="SPARE-HS","SPARE-ISSUE",
U240="Power Telco","RAN ISSUE",U240="no impacts","no impacts"
),"")</f>
        <v/>
      </c>
      <c r="U240" s="70"/>
      <c r="V240" s="40" t="str" cm="1">
        <f t="array" ref="V240">IFERROR(_xlfn.IFS(
U240="MPR ISSUE","ACTIVE",
U240="BSS Hardware Issue","ACTIVE",
U240="Sites strategiques, MLL, Pylone, etc.","PASSIVE",
U240="AKTIVCO DEFAUT GE &amp; POWER Cabinet","PASSIVE",
U240="AKTIVCO Coupure ENEO &amp; Baisse de tension","PASSIVE",
U240="Coupure ENEO &amp; Baisse de tension","PASSIVE",
U240="Defaut GE &amp; POWER Cabinet","PASSIVE",
U240="Sharing","PASSIVE",
U240="Sites strategiques &amp; DataCenter","PASSIVE",
U240="Exclu","Exclu",
U240="SAT","ACTIVE",
U240="SPARE-ISSUE","SPARE-ISSUE",
U240="Fiber CAmtel","ACTIVE",
U240="Fiber AOF","ACTIVE",
U240="Projet OCM (HUAWEI)","PLANNED WORKS",
U240="Projet OCM (NOKIA)","PLANNED WORKS",
U240="ACCESS-ISSUE","ACCESS-ISSUE",
U240="Projet OCM (ZTE, NOKIA, autres projets)","PLANNED WORKS",
U240="No root CAuse","No root cause",
U240="ODU HS","ACTIVE",
U240="IP &amp; VLAN","ACTIVE",
U240="Warehouse HUAWEI","SPARE-ISSUE",
U240="SPARE-HS","SPARE-ISSUE",
U240="Power Telco","ACTIVE", U240="no impacts","no impacts"
),"")</f>
        <v/>
      </c>
      <c r="W240" s="98"/>
      <c r="X240" s="98"/>
      <c r="Y240" s="98"/>
      <c r="Z240" s="98"/>
      <c r="AA240" s="98"/>
      <c r="AB240" s="17" t="s">
        <v>5468</v>
      </c>
      <c r="AC240" s="17"/>
      <c r="AD240" s="9" t="s">
        <v>5468</v>
      </c>
      <c r="AE240" s="7" t="s">
        <v>5468</v>
      </c>
      <c r="AF240" s="6" t="s">
        <v>5468</v>
      </c>
      <c r="AG240" s="7" t="s">
        <v>5468</v>
      </c>
      <c r="AH240" s="3" t="s">
        <v>5468</v>
      </c>
      <c r="AI240" s="18" t="s">
        <v>5468</v>
      </c>
      <c r="AJ240" s="18" t="s">
        <v>5468</v>
      </c>
      <c r="AK240" s="18" t="s">
        <v>5468</v>
      </c>
      <c r="AL240" s="18" t="s">
        <v>5468</v>
      </c>
      <c r="AM240" s="18" t="s">
        <v>5468</v>
      </c>
      <c r="AN240" s="9" t="s">
        <v>5468</v>
      </c>
      <c r="AO240" s="14"/>
      <c r="AP240" s="14" t="s">
        <v>5468</v>
      </c>
      <c r="AQ240" s="14" t="s">
        <v>5468</v>
      </c>
      <c r="AR240" s="14" t="s">
        <v>5468</v>
      </c>
      <c r="AS240" s="9" t="s">
        <v>247</v>
      </c>
    </row>
    <row r="241" spans="1:45" x14ac:dyDescent="0.3">
      <c r="A241" s="1" t="s">
        <v>348</v>
      </c>
      <c r="B241" s="8" t="s">
        <v>349</v>
      </c>
      <c r="C241" s="3" t="str">
        <f>_xlfn.XLOOKUP(B241,'[1]daily break down'!$D:$D,'[1]daily break down'!$E:$E,"")</f>
        <v>Yaounde</v>
      </c>
      <c r="D241" s="1" t="s">
        <v>5427</v>
      </c>
      <c r="E241" s="1"/>
      <c r="F241" s="3" t="s">
        <v>37</v>
      </c>
      <c r="G241" s="1" t="s">
        <v>38</v>
      </c>
      <c r="H241" s="29" t="str">
        <f>_xlfn.XLOOKUP(B241,[2]CALCULATION!$B:$B,[2]CALCULATION!$H:$H,"")</f>
        <v>ZTE</v>
      </c>
      <c r="I241" s="100" t="s">
        <v>6098</v>
      </c>
      <c r="J241" s="41" t="s">
        <v>5541</v>
      </c>
      <c r="K241" s="41"/>
      <c r="L241" s="41">
        <v>32.359966099083131</v>
      </c>
      <c r="M241" s="41">
        <v>32.359966099083131</v>
      </c>
      <c r="N241" s="41">
        <v>32.359966099083131</v>
      </c>
      <c r="O241" s="41">
        <v>24.419343355220541</v>
      </c>
      <c r="P241" s="41">
        <v>1.043512597272517</v>
      </c>
      <c r="Q241" s="41">
        <v>0.69854651245744537</v>
      </c>
      <c r="R241" s="41">
        <v>0.96532361392905253</v>
      </c>
      <c r="S241" s="40" t="str" cm="1">
        <f t="array" ref="S241">IFERROR(_xlfn.IFS(
U241="MPR ISSUE","PDH",
U241="BSS Hardware Issue","BSS",
U241="Sites strategiques, MLL, Pylone, etc.","ENVTECH",
U241="AKTIVCO DEFAUT GE &amp; POWER Cabinet","AKTIVCO",
U241="AKTIVCO Coupure ENEO &amp; Baisse de tension","AKTIVCO GRID ONLY",
U241="Coupure ENEO &amp; Baisse de tension","IHS GRID ONLY",
U241="Defaut GE &amp; POWER Cabinet","IHS",
U241="Sharing","Partners",
U241="Sites strategiques &amp; DataCenter","SST &amp; DC",
U241="Exclu","Exclu",
U241="SAT","SAT",
U241="SPARE-ISSUE","SPARE-ISSUE",
U241="Fiber CAmtel","TRANS_FO_CAMTEL",
U241="Fiber AOF","Fiber AOF",
U241="Projet OCM (HUAWEI)","TRAVAUX-HUAWEI",
U241="Projet OCM (NOKIA)","TRAVAUX-NOKIA",
U241="ACCESS-ISSUE","ACCESS-ISSUE",
U241="Projet OCM (ZTE, NOKIA, autres projets)","TRAVAUX OCM",
U241="No root CAuse","No root cause",
U241="ODU HS","PDH",
U241="IP &amp; VLAN","PDH",
U241="Warehouse HUAWEI","SPARE-ISSUE",
U241="SPARE-HS","SPARE-ISSUE",
U241="Power Telco","BSS",U241="no impacts","no impacts"
),"")</f>
        <v/>
      </c>
      <c r="T241" s="40" t="str" cm="1">
        <f t="array" ref="T241">IFERROR(_xlfn.IFS(
U241="MPR ISSUE","TX ISSUE",
U241="BSS Hardware Issue","RAN ISSUE",
U241="Sites strategiques, MLL, Pylone, etc.","ENVTECH",
U241="AKTIVCO DEFAUT GE &amp; POWER Cabinet","POWER ISSUE",
U241="AKTIVCO Coupure ENEO &amp; Baisse de tension","POWER ISSUE",
U241="Coupure ENEO &amp; Baisse de tension","POWER ISSUE",
U241="Defaut GE &amp; POWER Cabinet","POWER ISSUE",
U241="Sharing","POWER ISSUE",
U241="Sites strategiques &amp; DataCenter","POWER ISSUE",
U241="Exclu","Exclu",
U241="SAT","TX ISSUE",
U241="SPARE-ISSUE","SPARE-ISSUE",
U241="Fiber CAmtel","TX ISSUE",
U241="Fiber AOF","TX ISSUE",
U241="Projet OCM (HUAWEI)","TRAVAUX-HUAWEI",
U241="Projet OCM (NOKIA)","TRAVAUX -NOKIA",
U241="ACCESS-ISSUE","ACCESS-ISSUE",
U241="Projet OCM (ZTE, NOKIA, autres projets)","TRAVAUX OCM",
U241="No root CAuse","No root cause",
U241="ODU HS","TX ISSUE",
U241="IP &amp; VLAN","TX ISSUE",
U241="Warehouse HUAWEI","SPARE-ISSUE",
U241="SPARE-HS","SPARE-ISSUE",
U241="Power Telco","RAN ISSUE",U241="no impacts","no impacts"
),"")</f>
        <v/>
      </c>
      <c r="U241" s="70"/>
      <c r="V241" s="40" t="str" cm="1">
        <f t="array" ref="V241">IFERROR(_xlfn.IFS(
U241="MPR ISSUE","ACTIVE",
U241="BSS Hardware Issue","ACTIVE",
U241="Sites strategiques, MLL, Pylone, etc.","PASSIVE",
U241="AKTIVCO DEFAUT GE &amp; POWER Cabinet","PASSIVE",
U241="AKTIVCO Coupure ENEO &amp; Baisse de tension","PASSIVE",
U241="Coupure ENEO &amp; Baisse de tension","PASSIVE",
U241="Defaut GE &amp; POWER Cabinet","PASSIVE",
U241="Sharing","PASSIVE",
U241="Sites strategiques &amp; DataCenter","PASSIVE",
U241="Exclu","Exclu",
U241="SAT","ACTIVE",
U241="SPARE-ISSUE","SPARE-ISSUE",
U241="Fiber CAmtel","ACTIVE",
U241="Fiber AOF","ACTIVE",
U241="Projet OCM (HUAWEI)","PLANNED WORKS",
U241="Projet OCM (NOKIA)","PLANNED WORKS",
U241="ACCESS-ISSUE","ACCESS-ISSUE",
U241="Projet OCM (ZTE, NOKIA, autres projets)","PLANNED WORKS",
U241="No root CAuse","No root cause",
U241="ODU HS","ACTIVE",
U241="IP &amp; VLAN","ACTIVE",
U241="Warehouse HUAWEI","SPARE-ISSUE",
U241="SPARE-HS","SPARE-ISSUE",
U241="Power Telco","ACTIVE", U241="no impacts","no impacts"
),"")</f>
        <v/>
      </c>
      <c r="W241" s="98"/>
      <c r="X241" s="98"/>
      <c r="Y241" s="98"/>
      <c r="Z241" s="98"/>
      <c r="AA241" s="98"/>
      <c r="AB241" s="17" t="s">
        <v>5468</v>
      </c>
      <c r="AC241" s="69"/>
      <c r="AD241" s="9" t="s">
        <v>5468</v>
      </c>
      <c r="AE241" s="7" t="s">
        <v>5468</v>
      </c>
      <c r="AF241" s="6" t="s">
        <v>5468</v>
      </c>
      <c r="AG241" s="7" t="s">
        <v>5468</v>
      </c>
      <c r="AH241" s="3" t="s">
        <v>5468</v>
      </c>
      <c r="AI241" s="18" t="s">
        <v>5468</v>
      </c>
      <c r="AJ241" s="18" t="s">
        <v>5468</v>
      </c>
      <c r="AK241" s="18" t="s">
        <v>5468</v>
      </c>
      <c r="AL241" s="18" t="s">
        <v>5468</v>
      </c>
      <c r="AM241" s="18" t="s">
        <v>5468</v>
      </c>
      <c r="AN241" s="9" t="s">
        <v>5468</v>
      </c>
      <c r="AO241" s="14"/>
      <c r="AP241" s="14" t="s">
        <v>5468</v>
      </c>
      <c r="AQ241" s="14" t="s">
        <v>5468</v>
      </c>
      <c r="AR241" s="14" t="s">
        <v>5468</v>
      </c>
      <c r="AS241" s="9" t="s">
        <v>349</v>
      </c>
    </row>
    <row r="242" spans="1:45" x14ac:dyDescent="0.3">
      <c r="A242" s="1" t="s">
        <v>415</v>
      </c>
      <c r="B242" s="8" t="s">
        <v>416</v>
      </c>
      <c r="C242" s="3" t="str">
        <f>_xlfn.XLOOKUP(B242,'[1]daily break down'!$D:$D,'[1]daily break down'!$E:$E,"")</f>
        <v>Yaounde</v>
      </c>
      <c r="D242" s="1" t="s">
        <v>5427</v>
      </c>
      <c r="E242" s="1"/>
      <c r="F242" s="3" t="s">
        <v>37</v>
      </c>
      <c r="G242" s="1" t="s">
        <v>38</v>
      </c>
      <c r="H242" s="29" t="str">
        <f>_xlfn.XLOOKUP(B242,[2]CALCULATION!$B:$B,[2]CALCULATION!$H:$H,"")</f>
        <v>ZTE</v>
      </c>
      <c r="I242" s="100" t="s">
        <v>6098</v>
      </c>
      <c r="J242" s="41" t="s">
        <v>5541</v>
      </c>
      <c r="K242" s="41"/>
      <c r="L242" s="41">
        <v>7.6955152625466239</v>
      </c>
      <c r="M242" s="41">
        <v>1.3594253395085503</v>
      </c>
      <c r="N242" s="41">
        <v>2.2000817559990069</v>
      </c>
      <c r="O242" s="41">
        <v>4.0604052700516222</v>
      </c>
      <c r="P242" s="41">
        <v>0.91909509093036401</v>
      </c>
      <c r="Q242" s="41">
        <v>4.1218827850116861</v>
      </c>
      <c r="R242" s="41">
        <v>0.3559168229019527</v>
      </c>
      <c r="S242" s="40" t="str" cm="1">
        <f t="array" ref="S242">IFERROR(_xlfn.IFS(
U242="MPR ISSUE","PDH",
U242="BSS Hardware Issue","BSS",
U242="Sites strategiques, MLL, Pylone, etc.","ENVTECH",
U242="AKTIVCO DEFAUT GE &amp; POWER Cabinet","AKTIVCO",
U242="AKTIVCO Coupure ENEO &amp; Baisse de tension","AKTIVCO GRID ONLY",
U242="Coupure ENEO &amp; Baisse de tension","IHS GRID ONLY",
U242="Defaut GE &amp; POWER Cabinet","IHS",
U242="Sharing","Partners",
U242="Sites strategiques &amp; DataCenter","SST &amp; DC",
U242="Exclu","Exclu",
U242="SAT","SAT",
U242="SPARE-ISSUE","SPARE-ISSUE",
U242="Fiber CAmtel","TRANS_FO_CAMTEL",
U242="Fiber AOF","Fiber AOF",
U242="Projet OCM (HUAWEI)","TRAVAUX-HUAWEI",
U242="Projet OCM (NOKIA)","TRAVAUX-NOKIA",
U242="ACCESS-ISSUE","ACCESS-ISSUE",
U242="Projet OCM (ZTE, NOKIA, autres projets)","TRAVAUX OCM",
U242="No root CAuse","No root cause",
U242="ODU HS","PDH",
U242="IP &amp; VLAN","PDH",
U242="Warehouse HUAWEI","SPARE-ISSUE",
U242="SPARE-HS","SPARE-ISSUE",
U242="Power Telco","BSS",U242="no impacts","no impacts"
),"")</f>
        <v/>
      </c>
      <c r="T242" s="40" t="str" cm="1">
        <f t="array" ref="T242">IFERROR(_xlfn.IFS(
U242="MPR ISSUE","TX ISSUE",
U242="BSS Hardware Issue","RAN ISSUE",
U242="Sites strategiques, MLL, Pylone, etc.","ENVTECH",
U242="AKTIVCO DEFAUT GE &amp; POWER Cabinet","POWER ISSUE",
U242="AKTIVCO Coupure ENEO &amp; Baisse de tension","POWER ISSUE",
U242="Coupure ENEO &amp; Baisse de tension","POWER ISSUE",
U242="Defaut GE &amp; POWER Cabinet","POWER ISSUE",
U242="Sharing","POWER ISSUE",
U242="Sites strategiques &amp; DataCenter","POWER ISSUE",
U242="Exclu","Exclu",
U242="SAT","TX ISSUE",
U242="SPARE-ISSUE","SPARE-ISSUE",
U242="Fiber CAmtel","TX ISSUE",
U242="Fiber AOF","TX ISSUE",
U242="Projet OCM (HUAWEI)","TRAVAUX-HUAWEI",
U242="Projet OCM (NOKIA)","TRAVAUX -NOKIA",
U242="ACCESS-ISSUE","ACCESS-ISSUE",
U242="Projet OCM (ZTE, NOKIA, autres projets)","TRAVAUX OCM",
U242="No root CAuse","No root cause",
U242="ODU HS","TX ISSUE",
U242="IP &amp; VLAN","TX ISSUE",
U242="Warehouse HUAWEI","SPARE-ISSUE",
U242="SPARE-HS","SPARE-ISSUE",
U242="Power Telco","RAN ISSUE",U242="no impacts","no impacts"
),"")</f>
        <v/>
      </c>
      <c r="U242" s="70"/>
      <c r="V242" s="40" t="str" cm="1">
        <f t="array" ref="V242">IFERROR(_xlfn.IFS(
U242="MPR ISSUE","ACTIVE",
U242="BSS Hardware Issue","ACTIVE",
U242="Sites strategiques, MLL, Pylone, etc.","PASSIVE",
U242="AKTIVCO DEFAUT GE &amp; POWER Cabinet","PASSIVE",
U242="AKTIVCO Coupure ENEO &amp; Baisse de tension","PASSIVE",
U242="Coupure ENEO &amp; Baisse de tension","PASSIVE",
U242="Defaut GE &amp; POWER Cabinet","PASSIVE",
U242="Sharing","PASSIVE",
U242="Sites strategiques &amp; DataCenter","PASSIVE",
U242="Exclu","Exclu",
U242="SAT","ACTIVE",
U242="SPARE-ISSUE","SPARE-ISSUE",
U242="Fiber CAmtel","ACTIVE",
U242="Fiber AOF","ACTIVE",
U242="Projet OCM (HUAWEI)","PLANNED WORKS",
U242="Projet OCM (NOKIA)","PLANNED WORKS",
U242="ACCESS-ISSUE","ACCESS-ISSUE",
U242="Projet OCM (ZTE, NOKIA, autres projets)","PLANNED WORKS",
U242="No root CAuse","No root cause",
U242="ODU HS","ACTIVE",
U242="IP &amp; VLAN","ACTIVE",
U242="Warehouse HUAWEI","SPARE-ISSUE",
U242="SPARE-HS","SPARE-ISSUE",
U242="Power Telco","ACTIVE", U242="no impacts","no impacts"
),"")</f>
        <v/>
      </c>
      <c r="W242" s="98"/>
      <c r="X242" s="98"/>
      <c r="Y242" s="98"/>
      <c r="Z242" s="98"/>
      <c r="AA242" s="98"/>
      <c r="AB242" s="17" t="s">
        <v>5468</v>
      </c>
      <c r="AC242" s="17"/>
      <c r="AD242" s="9" t="s">
        <v>5468</v>
      </c>
      <c r="AE242" s="7" t="s">
        <v>5468</v>
      </c>
      <c r="AF242" s="6" t="s">
        <v>5468</v>
      </c>
      <c r="AG242" s="7" t="s">
        <v>5468</v>
      </c>
      <c r="AH242" s="3" t="s">
        <v>5468</v>
      </c>
      <c r="AI242" s="18" t="s">
        <v>5468</v>
      </c>
      <c r="AJ242" s="18" t="s">
        <v>5468</v>
      </c>
      <c r="AK242" s="18" t="s">
        <v>5468</v>
      </c>
      <c r="AL242" s="18" t="s">
        <v>5468</v>
      </c>
      <c r="AM242" s="18" t="s">
        <v>5468</v>
      </c>
      <c r="AN242" s="9" t="s">
        <v>5468</v>
      </c>
      <c r="AO242" s="14"/>
      <c r="AP242" s="14" t="s">
        <v>5468</v>
      </c>
      <c r="AQ242" s="14" t="s">
        <v>5468</v>
      </c>
      <c r="AR242" s="14" t="s">
        <v>5468</v>
      </c>
      <c r="AS242" s="9" t="s">
        <v>5468</v>
      </c>
    </row>
    <row r="243" spans="1:45" x14ac:dyDescent="0.3">
      <c r="A243" s="1" t="s">
        <v>1980</v>
      </c>
      <c r="B243" s="8" t="s">
        <v>1981</v>
      </c>
      <c r="C243" s="3" t="str">
        <f>_xlfn.XLOOKUP(B243,'[1]daily break down'!$D:$D,'[1]daily break down'!$E:$E,"")</f>
        <v>Yaounde</v>
      </c>
      <c r="D243" s="1" t="s">
        <v>11</v>
      </c>
      <c r="E243" s="1" t="s">
        <v>12</v>
      </c>
      <c r="F243" s="3" t="s">
        <v>37</v>
      </c>
      <c r="G243" s="1" t="s">
        <v>38</v>
      </c>
      <c r="H243" s="29" t="str">
        <f>_xlfn.XLOOKUP(B243,[2]CALCULATION!$B:$B,[2]CALCULATION!$H:$H,"")</f>
        <v>ZTE</v>
      </c>
      <c r="I243" s="100" t="s">
        <v>6098</v>
      </c>
      <c r="J243" s="41" t="s">
        <v>5541</v>
      </c>
      <c r="K243" s="41"/>
      <c r="L243" s="41">
        <v>3.4902534864011101</v>
      </c>
      <c r="M243" s="41">
        <v>8.0061666566790729E-2</v>
      </c>
      <c r="N243" s="41">
        <v>0</v>
      </c>
      <c r="O243" s="41">
        <v>4.0595491862923865</v>
      </c>
      <c r="P243" s="41">
        <v>0</v>
      </c>
      <c r="Q243" s="41">
        <v>1.8182327292235603</v>
      </c>
      <c r="R243" s="41">
        <v>0</v>
      </c>
      <c r="S243" s="40" t="str" cm="1">
        <f t="array" ref="S243">IFERROR(_xlfn.IFS(
U243="MPR ISSUE","PDH",
U243="BSS Hardware Issue","BSS",
U243="Sites strategiques, MLL, Pylone, etc.","ENVTECH",
U243="AKTIVCO DEFAUT GE &amp; POWER Cabinet","AKTIVCO",
U243="AKTIVCO Coupure ENEO &amp; Baisse de tension","AKTIVCO GRID ONLY",
U243="Coupure ENEO &amp; Baisse de tension","IHS GRID ONLY",
U243="Defaut GE &amp; POWER Cabinet","IHS",
U243="Sharing","Partners",
U243="Sites strategiques &amp; DataCenter","SST &amp; DC",
U243="Exclu","Exclu",
U243="SAT","SAT",
U243="SPARE-ISSUE","SPARE-ISSUE",
U243="Fiber CAmtel","TRANS_FO_CAMTEL",
U243="Fiber AOF","Fiber AOF",
U243="Projet OCM (HUAWEI)","TRAVAUX-HUAWEI",
U243="Projet OCM (NOKIA)","TRAVAUX-NOKIA",
U243="ACCESS-ISSUE","ACCESS-ISSUE",
U243="Projet OCM (ZTE, NOKIA, autres projets)","TRAVAUX OCM",
U243="No root CAuse","No root cause",
U243="ODU HS","PDH",
U243="IP &amp; VLAN","PDH",
U243="Warehouse HUAWEI","SPARE-ISSUE",
U243="SPARE-HS","SPARE-ISSUE",
U243="Power Telco","BSS",U243="no impacts","no impacts"
),"")</f>
        <v/>
      </c>
      <c r="T243" s="40" t="str" cm="1">
        <f t="array" ref="T243">IFERROR(_xlfn.IFS(
U243="MPR ISSUE","TX ISSUE",
U243="BSS Hardware Issue","RAN ISSUE",
U243="Sites strategiques, MLL, Pylone, etc.","ENVTECH",
U243="AKTIVCO DEFAUT GE &amp; POWER Cabinet","POWER ISSUE",
U243="AKTIVCO Coupure ENEO &amp; Baisse de tension","POWER ISSUE",
U243="Coupure ENEO &amp; Baisse de tension","POWER ISSUE",
U243="Defaut GE &amp; POWER Cabinet","POWER ISSUE",
U243="Sharing","POWER ISSUE",
U243="Sites strategiques &amp; DataCenter","POWER ISSUE",
U243="Exclu","Exclu",
U243="SAT","TX ISSUE",
U243="SPARE-ISSUE","SPARE-ISSUE",
U243="Fiber CAmtel","TX ISSUE",
U243="Fiber AOF","TX ISSUE",
U243="Projet OCM (HUAWEI)","TRAVAUX-HUAWEI",
U243="Projet OCM (NOKIA)","TRAVAUX -NOKIA",
U243="ACCESS-ISSUE","ACCESS-ISSUE",
U243="Projet OCM (ZTE, NOKIA, autres projets)","TRAVAUX OCM",
U243="No root CAuse","No root cause",
U243="ODU HS","TX ISSUE",
U243="IP &amp; VLAN","TX ISSUE",
U243="Warehouse HUAWEI","SPARE-ISSUE",
U243="SPARE-HS","SPARE-ISSUE",
U243="Power Telco","RAN ISSUE",U243="no impacts","no impacts"
),"")</f>
        <v/>
      </c>
      <c r="U243" s="70"/>
      <c r="V243" s="40" t="str" cm="1">
        <f t="array" ref="V243">IFERROR(_xlfn.IFS(
U243="MPR ISSUE","ACTIVE",
U243="BSS Hardware Issue","ACTIVE",
U243="Sites strategiques, MLL, Pylone, etc.","PASSIVE",
U243="AKTIVCO DEFAUT GE &amp; POWER Cabinet","PASSIVE",
U243="AKTIVCO Coupure ENEO &amp; Baisse de tension","PASSIVE",
U243="Coupure ENEO &amp; Baisse de tension","PASSIVE",
U243="Defaut GE &amp; POWER Cabinet","PASSIVE",
U243="Sharing","PASSIVE",
U243="Sites strategiques &amp; DataCenter","PASSIVE",
U243="Exclu","Exclu",
U243="SAT","ACTIVE",
U243="SPARE-ISSUE","SPARE-ISSUE",
U243="Fiber CAmtel","ACTIVE",
U243="Fiber AOF","ACTIVE",
U243="Projet OCM (HUAWEI)","PLANNED WORKS",
U243="Projet OCM (NOKIA)","PLANNED WORKS",
U243="ACCESS-ISSUE","ACCESS-ISSUE",
U243="Projet OCM (ZTE, NOKIA, autres projets)","PLANNED WORKS",
U243="No root CAuse","No root cause",
U243="ODU HS","ACTIVE",
U243="IP &amp; VLAN","ACTIVE",
U243="Warehouse HUAWEI","SPARE-ISSUE",
U243="SPARE-HS","SPARE-ISSUE",
U243="Power Telco","ACTIVE", U243="no impacts","no impacts"
),"")</f>
        <v/>
      </c>
      <c r="W243" s="98"/>
      <c r="X243" s="98"/>
      <c r="Y243" s="98"/>
      <c r="Z243" s="98"/>
      <c r="AA243" s="98"/>
      <c r="AB243" s="17" t="s">
        <v>5468</v>
      </c>
      <c r="AC243" s="17"/>
      <c r="AD243" s="9" t="s">
        <v>5468</v>
      </c>
      <c r="AE243" s="7" t="s">
        <v>5468</v>
      </c>
      <c r="AF243" s="6" t="s">
        <v>5468</v>
      </c>
      <c r="AG243" s="7" t="s">
        <v>5468</v>
      </c>
      <c r="AH243" s="3" t="s">
        <v>5468</v>
      </c>
      <c r="AI243" s="18" t="s">
        <v>5468</v>
      </c>
      <c r="AJ243" s="18" t="s">
        <v>5468</v>
      </c>
      <c r="AK243" s="18" t="s">
        <v>5468</v>
      </c>
      <c r="AL243" s="18" t="s">
        <v>5468</v>
      </c>
      <c r="AM243" s="18" t="s">
        <v>5468</v>
      </c>
      <c r="AN243" s="9" t="s">
        <v>5468</v>
      </c>
      <c r="AO243" s="14"/>
      <c r="AP243" s="14" t="s">
        <v>5468</v>
      </c>
      <c r="AQ243" s="14" t="s">
        <v>5468</v>
      </c>
      <c r="AR243" s="14" t="s">
        <v>5468</v>
      </c>
      <c r="AS243" s="9" t="s">
        <v>5468</v>
      </c>
    </row>
    <row r="244" spans="1:45" x14ac:dyDescent="0.3">
      <c r="A244" s="1" t="s">
        <v>2232</v>
      </c>
      <c r="B244" s="1" t="s">
        <v>2233</v>
      </c>
      <c r="C244" s="3" t="str">
        <f>_xlfn.XLOOKUP(B244,'[1]daily break down'!$D:$D,'[1]daily break down'!$E:$E,"")</f>
        <v>Ngaoundere</v>
      </c>
      <c r="D244" s="1" t="s">
        <v>21</v>
      </c>
      <c r="E244" s="1" t="s">
        <v>122</v>
      </c>
      <c r="F244" s="3" t="s">
        <v>90</v>
      </c>
      <c r="G244" s="1" t="s">
        <v>91</v>
      </c>
      <c r="H244" s="27" t="str">
        <f>_xlfn.XLOOKUP(B244,[2]CALCULATION!$B:$B,[2]CALCULATION!$H:$H,"")</f>
        <v>Huawei</v>
      </c>
      <c r="I244" s="100" t="s">
        <v>6098</v>
      </c>
      <c r="J244" s="41" t="s">
        <v>5541</v>
      </c>
      <c r="K244" s="41"/>
      <c r="L244" s="41">
        <v>0</v>
      </c>
      <c r="M244" s="41">
        <v>2.3044704693907248</v>
      </c>
      <c r="N244" s="41">
        <v>0</v>
      </c>
      <c r="O244" s="41">
        <v>5.3464927675190408</v>
      </c>
      <c r="P244" s="41">
        <v>1.1005670128098668</v>
      </c>
      <c r="Q244" s="41">
        <v>1.3225780677048109</v>
      </c>
      <c r="R244" s="41">
        <v>0.93414789703024548</v>
      </c>
      <c r="S244" s="40" t="str" cm="1">
        <f t="array" ref="S244">IFERROR(_xlfn.IFS(
U244="MPR ISSUE","PDH",
U244="BSS Hardware Issue","BSS",
U244="Sites strategiques, MLL, Pylone, etc.","ENVTECH",
U244="AKTIVCO DEFAUT GE &amp; POWER Cabinet","AKTIVCO",
U244="AKTIVCO Coupure ENEO &amp; Baisse de tension","AKTIVCO GRID ONLY",
U244="Coupure ENEO &amp; Baisse de tension","IHS GRID ONLY",
U244="Defaut GE &amp; POWER Cabinet","IHS",
U244="Sharing","Partners",
U244="Sites strategiques &amp; DataCenter","SST &amp; DC",
U244="Exclu","Exclu",
U244="SAT","SAT",
U244="SPARE-ISSUE","SPARE-ISSUE",
U244="Fiber CAmtel","TRANS_FO_CAMTEL",
U244="Fiber AOF","Fiber AOF",
U244="Projet OCM (HUAWEI)","TRAVAUX-HUAWEI",
U244="Projet OCM (NOKIA)","TRAVAUX-NOKIA",
U244="ACCESS-ISSUE","ACCESS-ISSUE",
U244="Projet OCM (ZTE, NOKIA, autres projets)","TRAVAUX OCM",
U244="No root CAuse","No root cause",
U244="ODU HS","PDH",
U244="IP &amp; VLAN","PDH",
U244="Warehouse HUAWEI","SPARE-ISSUE",
U244="SPARE-HS","SPARE-ISSUE",
U244="Power Telco","BSS",U244="no impacts","no impacts"
),"")</f>
        <v/>
      </c>
      <c r="T244" s="40" t="str" cm="1">
        <f t="array" ref="T244">IFERROR(_xlfn.IFS(
U244="MPR ISSUE","TX ISSUE",
U244="BSS Hardware Issue","RAN ISSUE",
U244="Sites strategiques, MLL, Pylone, etc.","ENVTECH",
U244="AKTIVCO DEFAUT GE &amp; POWER Cabinet","POWER ISSUE",
U244="AKTIVCO Coupure ENEO &amp; Baisse de tension","POWER ISSUE",
U244="Coupure ENEO &amp; Baisse de tension","POWER ISSUE",
U244="Defaut GE &amp; POWER Cabinet","POWER ISSUE",
U244="Sharing","POWER ISSUE",
U244="Sites strategiques &amp; DataCenter","POWER ISSUE",
U244="Exclu","Exclu",
U244="SAT","TX ISSUE",
U244="SPARE-ISSUE","SPARE-ISSUE",
U244="Fiber CAmtel","TX ISSUE",
U244="Fiber AOF","TX ISSUE",
U244="Projet OCM (HUAWEI)","TRAVAUX-HUAWEI",
U244="Projet OCM (NOKIA)","TRAVAUX -NOKIA",
U244="ACCESS-ISSUE","ACCESS-ISSUE",
U244="Projet OCM (ZTE, NOKIA, autres projets)","TRAVAUX OCM",
U244="No root CAuse","No root cause",
U244="ODU HS","TX ISSUE",
U244="IP &amp; VLAN","TX ISSUE",
U244="Warehouse HUAWEI","SPARE-ISSUE",
U244="SPARE-HS","SPARE-ISSUE",
U244="Power Telco","RAN ISSUE",U244="no impacts","no impacts"
),"")</f>
        <v/>
      </c>
      <c r="U244" s="70"/>
      <c r="V244" s="40" t="str" cm="1">
        <f t="array" ref="V244">IFERROR(_xlfn.IFS(
U244="MPR ISSUE","ACTIVE",
U244="BSS Hardware Issue","ACTIVE",
U244="Sites strategiques, MLL, Pylone, etc.","PASSIVE",
U244="AKTIVCO DEFAUT GE &amp; POWER Cabinet","PASSIVE",
U244="AKTIVCO Coupure ENEO &amp; Baisse de tension","PASSIVE",
U244="Coupure ENEO &amp; Baisse de tension","PASSIVE",
U244="Defaut GE &amp; POWER Cabinet","PASSIVE",
U244="Sharing","PASSIVE",
U244="Sites strategiques &amp; DataCenter","PASSIVE",
U244="Exclu","Exclu",
U244="SAT","ACTIVE",
U244="SPARE-ISSUE","SPARE-ISSUE",
U244="Fiber CAmtel","ACTIVE",
U244="Fiber AOF","ACTIVE",
U244="Projet OCM (HUAWEI)","PLANNED WORKS",
U244="Projet OCM (NOKIA)","PLANNED WORKS",
U244="ACCESS-ISSUE","ACCESS-ISSUE",
U244="Projet OCM (ZTE, NOKIA, autres projets)","PLANNED WORKS",
U244="No root CAuse","No root cause",
U244="ODU HS","ACTIVE",
U244="IP &amp; VLAN","ACTIVE",
U244="Warehouse HUAWEI","SPARE-ISSUE",
U244="SPARE-HS","SPARE-ISSUE",
U244="Power Telco","ACTIVE", U244="no impacts","no impacts"
),"")</f>
        <v/>
      </c>
      <c r="W244" s="98"/>
      <c r="X244" s="98"/>
      <c r="Y244" s="98"/>
      <c r="Z244" s="98"/>
      <c r="AA244" s="98"/>
      <c r="AB244" s="17" t="s">
        <v>5468</v>
      </c>
      <c r="AC244" s="17"/>
      <c r="AD244" s="9" t="s">
        <v>5468</v>
      </c>
      <c r="AE244" s="7" t="s">
        <v>5468</v>
      </c>
      <c r="AF244" s="6" t="s">
        <v>5468</v>
      </c>
      <c r="AG244" s="7" t="s">
        <v>5468</v>
      </c>
      <c r="AH244" s="3" t="s">
        <v>5468</v>
      </c>
      <c r="AI244" s="18" t="s">
        <v>5468</v>
      </c>
      <c r="AJ244" s="18" t="s">
        <v>5468</v>
      </c>
      <c r="AK244" s="18" t="s">
        <v>5468</v>
      </c>
      <c r="AL244" s="18" t="s">
        <v>5468</v>
      </c>
      <c r="AM244" s="18" t="s">
        <v>5468</v>
      </c>
      <c r="AN244" s="9" t="s">
        <v>5468</v>
      </c>
      <c r="AO244" s="14"/>
      <c r="AP244" s="14" t="s">
        <v>5468</v>
      </c>
      <c r="AQ244" s="14" t="s">
        <v>5468</v>
      </c>
      <c r="AR244" s="14" t="s">
        <v>5468</v>
      </c>
      <c r="AS244" s="9" t="s">
        <v>5468</v>
      </c>
    </row>
    <row r="245" spans="1:45" x14ac:dyDescent="0.3">
      <c r="A245" s="1" t="s">
        <v>693</v>
      </c>
      <c r="B245" s="8" t="s">
        <v>694</v>
      </c>
      <c r="C245" s="3" t="str">
        <f>_xlfn.XLOOKUP(B245,'[1]daily break down'!$D:$D,'[1]daily break down'!$E:$E,"")</f>
        <v>Douala</v>
      </c>
      <c r="D245" s="1" t="s">
        <v>11</v>
      </c>
      <c r="E245" s="1" t="s">
        <v>12</v>
      </c>
      <c r="F245" s="3" t="s">
        <v>31</v>
      </c>
      <c r="G245" s="1" t="s">
        <v>32</v>
      </c>
      <c r="H245" s="29" t="str">
        <f>_xlfn.XLOOKUP(B245,[2]CALCULATION!$B:$B,[2]CALCULATION!$H:$H,"")</f>
        <v>ZTE</v>
      </c>
      <c r="I245" s="100" t="s">
        <v>6098</v>
      </c>
      <c r="J245" s="41" t="s">
        <v>5541</v>
      </c>
      <c r="K245" s="41"/>
      <c r="L245" s="41">
        <v>12.960145020588817</v>
      </c>
      <c r="M245" s="41">
        <v>0.38256242990814199</v>
      </c>
      <c r="N245" s="41">
        <v>1.6118630380129724</v>
      </c>
      <c r="O245" s="41">
        <v>0.23462045526534347</v>
      </c>
      <c r="P245" s="41">
        <v>1.7903208316568349</v>
      </c>
      <c r="Q245" s="41">
        <v>0</v>
      </c>
      <c r="R245" s="41">
        <v>0.91238910148302288</v>
      </c>
      <c r="S245" s="40" t="str" cm="1">
        <f t="array" ref="S245">IFERROR(_xlfn.IFS(
U245="MPR ISSUE","PDH",
U245="BSS Hardware Issue","BSS",
U245="Sites strategiques, MLL, Pylone, etc.","ENVTECH",
U245="AKTIVCO DEFAUT GE &amp; POWER Cabinet","AKTIVCO",
U245="AKTIVCO Coupure ENEO &amp; Baisse de tension","AKTIVCO GRID ONLY",
U245="Coupure ENEO &amp; Baisse de tension","IHS GRID ONLY",
U245="Defaut GE &amp; POWER Cabinet","IHS",
U245="Sharing","Partners",
U245="Sites strategiques &amp; DataCenter","SST &amp; DC",
U245="Exclu","Exclu",
U245="SAT","SAT",
U245="SPARE-ISSUE","SPARE-ISSUE",
U245="Fiber CAmtel","TRANS_FO_CAMTEL",
U245="Fiber AOF","Fiber AOF",
U245="Projet OCM (HUAWEI)","TRAVAUX-HUAWEI",
U245="Projet OCM (NOKIA)","TRAVAUX-NOKIA",
U245="ACCESS-ISSUE","ACCESS-ISSUE",
U245="Projet OCM (ZTE, NOKIA, autres projets)","TRAVAUX OCM",
U245="No root CAuse","No root cause",
U245="ODU HS","PDH",
U245="IP &amp; VLAN","PDH",
U245="Warehouse HUAWEI","SPARE-ISSUE",
U245="SPARE-HS","SPARE-ISSUE",
U245="Power Telco","BSS",U245="no impacts","no impacts"
),"")</f>
        <v/>
      </c>
      <c r="T245" s="40" t="str" cm="1">
        <f t="array" ref="T245">IFERROR(_xlfn.IFS(
U245="MPR ISSUE","TX ISSUE",
U245="BSS Hardware Issue","RAN ISSUE",
U245="Sites strategiques, MLL, Pylone, etc.","ENVTECH",
U245="AKTIVCO DEFAUT GE &amp; POWER Cabinet","POWER ISSUE",
U245="AKTIVCO Coupure ENEO &amp; Baisse de tension","POWER ISSUE",
U245="Coupure ENEO &amp; Baisse de tension","POWER ISSUE",
U245="Defaut GE &amp; POWER Cabinet","POWER ISSUE",
U245="Sharing","POWER ISSUE",
U245="Sites strategiques &amp; DataCenter","POWER ISSUE",
U245="Exclu","Exclu",
U245="SAT","TX ISSUE",
U245="SPARE-ISSUE","SPARE-ISSUE",
U245="Fiber CAmtel","TX ISSUE",
U245="Fiber AOF","TX ISSUE",
U245="Projet OCM (HUAWEI)","TRAVAUX-HUAWEI",
U245="Projet OCM (NOKIA)","TRAVAUX -NOKIA",
U245="ACCESS-ISSUE","ACCESS-ISSUE",
U245="Projet OCM (ZTE, NOKIA, autres projets)","TRAVAUX OCM",
U245="No root CAuse","No root cause",
U245="ODU HS","TX ISSUE",
U245="IP &amp; VLAN","TX ISSUE",
U245="Warehouse HUAWEI","SPARE-ISSUE",
U245="SPARE-HS","SPARE-ISSUE",
U245="Power Telco","RAN ISSUE",U245="no impacts","no impacts"
),"")</f>
        <v/>
      </c>
      <c r="U245" s="70"/>
      <c r="V245" s="40" t="str" cm="1">
        <f t="array" ref="V245">IFERROR(_xlfn.IFS(
U245="MPR ISSUE","ACTIVE",
U245="BSS Hardware Issue","ACTIVE",
U245="Sites strategiques, MLL, Pylone, etc.","PASSIVE",
U245="AKTIVCO DEFAUT GE &amp; POWER Cabinet","PASSIVE",
U245="AKTIVCO Coupure ENEO &amp; Baisse de tension","PASSIVE",
U245="Coupure ENEO &amp; Baisse de tension","PASSIVE",
U245="Defaut GE &amp; POWER Cabinet","PASSIVE",
U245="Sharing","PASSIVE",
U245="Sites strategiques &amp; DataCenter","PASSIVE",
U245="Exclu","Exclu",
U245="SAT","ACTIVE",
U245="SPARE-ISSUE","SPARE-ISSUE",
U245="Fiber CAmtel","ACTIVE",
U245="Fiber AOF","ACTIVE",
U245="Projet OCM (HUAWEI)","PLANNED WORKS",
U245="Projet OCM (NOKIA)","PLANNED WORKS",
U245="ACCESS-ISSUE","ACCESS-ISSUE",
U245="Projet OCM (ZTE, NOKIA, autres projets)","PLANNED WORKS",
U245="No root CAuse","No root cause",
U245="ODU HS","ACTIVE",
U245="IP &amp; VLAN","ACTIVE",
U245="Warehouse HUAWEI","SPARE-ISSUE",
U245="SPARE-HS","SPARE-ISSUE",
U245="Power Telco","ACTIVE", U245="no impacts","no impacts"
),"")</f>
        <v/>
      </c>
      <c r="W245" s="98"/>
      <c r="X245" s="98"/>
      <c r="Y245" s="98"/>
      <c r="Z245" s="98"/>
      <c r="AA245" s="98"/>
      <c r="AB245" s="17" t="s">
        <v>5717</v>
      </c>
      <c r="AC245" s="17"/>
      <c r="AD245" s="9" t="s">
        <v>5468</v>
      </c>
      <c r="AE245" s="7" t="s">
        <v>5468</v>
      </c>
      <c r="AF245" s="6" t="s">
        <v>5468</v>
      </c>
      <c r="AG245" s="7" t="s">
        <v>5468</v>
      </c>
      <c r="AH245" s="3" t="s">
        <v>5468</v>
      </c>
      <c r="AI245" s="18" t="s">
        <v>5468</v>
      </c>
      <c r="AJ245" s="18" t="s">
        <v>5468</v>
      </c>
      <c r="AK245" s="18" t="s">
        <v>5717</v>
      </c>
      <c r="AL245" s="18" t="s">
        <v>5468</v>
      </c>
      <c r="AM245" s="18" t="s">
        <v>5468</v>
      </c>
      <c r="AN245" s="9" t="s">
        <v>5468</v>
      </c>
      <c r="AO245" s="14"/>
      <c r="AP245" s="14" t="s">
        <v>5468</v>
      </c>
      <c r="AQ245" s="14" t="s">
        <v>5468</v>
      </c>
      <c r="AR245" s="14" t="s">
        <v>5468</v>
      </c>
      <c r="AS245" s="9" t="s">
        <v>5468</v>
      </c>
    </row>
    <row r="246" spans="1:45" x14ac:dyDescent="0.3">
      <c r="A246" s="1" t="s">
        <v>1175</v>
      </c>
      <c r="B246" s="8" t="s">
        <v>1176</v>
      </c>
      <c r="C246" s="3" t="str">
        <f>_xlfn.XLOOKUP(B246,'[1]daily break down'!$D:$D,'[1]daily break down'!$E:$E,"")</f>
        <v>OUEST</v>
      </c>
      <c r="D246" s="1" t="s">
        <v>21</v>
      </c>
      <c r="E246" s="1" t="s">
        <v>22</v>
      </c>
      <c r="F246" s="3" t="s">
        <v>102</v>
      </c>
      <c r="G246" s="1" t="s">
        <v>1177</v>
      </c>
      <c r="H246" s="27" t="str">
        <f>_xlfn.XLOOKUP(B246,[2]CALCULATION!$B:$B,[2]CALCULATION!$H:$H,"")</f>
        <v>Huawei</v>
      </c>
      <c r="I246" s="100" t="s">
        <v>6098</v>
      </c>
      <c r="J246" s="41" t="s">
        <v>5541</v>
      </c>
      <c r="K246" s="41"/>
      <c r="L246" s="41">
        <v>41.553503094742787</v>
      </c>
      <c r="M246" s="41">
        <v>41.604065541772606</v>
      </c>
      <c r="N246" s="41">
        <v>41.520062322897665</v>
      </c>
      <c r="O246" s="41">
        <v>41.605670698821179</v>
      </c>
      <c r="P246" s="41">
        <v>17.54178045446633</v>
      </c>
      <c r="Q246" s="41">
        <v>0</v>
      </c>
      <c r="R246" s="41">
        <v>0.89075515148402118</v>
      </c>
      <c r="S246" s="40" t="str" cm="1">
        <f t="array" ref="S246">IFERROR(_xlfn.IFS(
U246="MPR ISSUE","PDH",
U246="BSS Hardware Issue","BSS",
U246="Sites strategiques, MLL, Pylone, etc.","ENVTECH",
U246="AKTIVCO DEFAUT GE &amp; POWER Cabinet","AKTIVCO",
U246="AKTIVCO Coupure ENEO &amp; Baisse de tension","AKTIVCO GRID ONLY",
U246="Coupure ENEO &amp; Baisse de tension","IHS GRID ONLY",
U246="Defaut GE &amp; POWER Cabinet","IHS",
U246="Sharing","Partners",
U246="Sites strategiques &amp; DataCenter","SST &amp; DC",
U246="Exclu","Exclu",
U246="SAT","SAT",
U246="SPARE-ISSUE","SPARE-ISSUE",
U246="Fiber CAmtel","TRANS_FO_CAMTEL",
U246="Fiber AOF","Fiber AOF",
U246="Projet OCM (HUAWEI)","TRAVAUX-HUAWEI",
U246="Projet OCM (NOKIA)","TRAVAUX-NOKIA",
U246="ACCESS-ISSUE","ACCESS-ISSUE",
U246="Projet OCM (ZTE, NOKIA, autres projets)","TRAVAUX OCM",
U246="No root CAuse","No root cause",
U246="ODU HS","PDH",
U246="IP &amp; VLAN","PDH",
U246="Warehouse HUAWEI","SPARE-ISSUE",
U246="SPARE-HS","SPARE-ISSUE",
U246="Power Telco","BSS",U246="no impacts","no impacts"
),"")</f>
        <v/>
      </c>
      <c r="T246" s="40" t="str" cm="1">
        <f t="array" ref="T246">IFERROR(_xlfn.IFS(
U246="MPR ISSUE","TX ISSUE",
U246="BSS Hardware Issue","RAN ISSUE",
U246="Sites strategiques, MLL, Pylone, etc.","ENVTECH",
U246="AKTIVCO DEFAUT GE &amp; POWER Cabinet","POWER ISSUE",
U246="AKTIVCO Coupure ENEO &amp; Baisse de tension","POWER ISSUE",
U246="Coupure ENEO &amp; Baisse de tension","POWER ISSUE",
U246="Defaut GE &amp; POWER Cabinet","POWER ISSUE",
U246="Sharing","POWER ISSUE",
U246="Sites strategiques &amp; DataCenter","POWER ISSUE",
U246="Exclu","Exclu",
U246="SAT","TX ISSUE",
U246="SPARE-ISSUE","SPARE-ISSUE",
U246="Fiber CAmtel","TX ISSUE",
U246="Fiber AOF","TX ISSUE",
U246="Projet OCM (HUAWEI)","TRAVAUX-HUAWEI",
U246="Projet OCM (NOKIA)","TRAVAUX -NOKIA",
U246="ACCESS-ISSUE","ACCESS-ISSUE",
U246="Projet OCM (ZTE, NOKIA, autres projets)","TRAVAUX OCM",
U246="No root CAuse","No root cause",
U246="ODU HS","TX ISSUE",
U246="IP &amp; VLAN","TX ISSUE",
U246="Warehouse HUAWEI","SPARE-ISSUE",
U246="SPARE-HS","SPARE-ISSUE",
U246="Power Telco","RAN ISSUE",U246="no impacts","no impacts"
),"")</f>
        <v/>
      </c>
      <c r="U246" s="70"/>
      <c r="V246" s="40" t="str" cm="1">
        <f t="array" ref="V246">IFERROR(_xlfn.IFS(
U246="MPR ISSUE","ACTIVE",
U246="BSS Hardware Issue","ACTIVE",
U246="Sites strategiques, MLL, Pylone, etc.","PASSIVE",
U246="AKTIVCO DEFAUT GE &amp; POWER Cabinet","PASSIVE",
U246="AKTIVCO Coupure ENEO &amp; Baisse de tension","PASSIVE",
U246="Coupure ENEO &amp; Baisse de tension","PASSIVE",
U246="Defaut GE &amp; POWER Cabinet","PASSIVE",
U246="Sharing","PASSIVE",
U246="Sites strategiques &amp; DataCenter","PASSIVE",
U246="Exclu","Exclu",
U246="SAT","ACTIVE",
U246="SPARE-ISSUE","SPARE-ISSUE",
U246="Fiber CAmtel","ACTIVE",
U246="Fiber AOF","ACTIVE",
U246="Projet OCM (HUAWEI)","PLANNED WORKS",
U246="Projet OCM (NOKIA)","PLANNED WORKS",
U246="ACCESS-ISSUE","ACCESS-ISSUE",
U246="Projet OCM (ZTE, NOKIA, autres projets)","PLANNED WORKS",
U246="No root CAuse","No root cause",
U246="ODU HS","ACTIVE",
U246="IP &amp; VLAN","ACTIVE",
U246="Warehouse HUAWEI","SPARE-ISSUE",
U246="SPARE-HS","SPARE-ISSUE",
U246="Power Telco","ACTIVE", U246="no impacts","no impacts"
),"")</f>
        <v/>
      </c>
      <c r="W246" s="98"/>
      <c r="X246" s="98"/>
      <c r="Y246" s="98"/>
      <c r="Z246" s="98"/>
      <c r="AA246" s="98"/>
      <c r="AB246" s="17" t="s">
        <v>5468</v>
      </c>
      <c r="AC246" s="17"/>
      <c r="AD246" s="9" t="s">
        <v>5468</v>
      </c>
      <c r="AE246" s="7" t="s">
        <v>5468</v>
      </c>
      <c r="AF246" s="6" t="s">
        <v>5468</v>
      </c>
      <c r="AG246" s="7" t="s">
        <v>5468</v>
      </c>
      <c r="AH246" s="3" t="s">
        <v>5468</v>
      </c>
      <c r="AI246" s="18" t="s">
        <v>5468</v>
      </c>
      <c r="AJ246" s="18" t="s">
        <v>5468</v>
      </c>
      <c r="AK246" s="18" t="s">
        <v>5468</v>
      </c>
      <c r="AL246" s="18" t="s">
        <v>5468</v>
      </c>
      <c r="AM246" s="18" t="s">
        <v>5468</v>
      </c>
      <c r="AN246" s="9" t="s">
        <v>5468</v>
      </c>
      <c r="AO246" s="14"/>
      <c r="AP246" s="14" t="s">
        <v>5468</v>
      </c>
      <c r="AQ246" s="14" t="s">
        <v>5468</v>
      </c>
      <c r="AR246" s="14" t="s">
        <v>1176</v>
      </c>
      <c r="AS246" s="9" t="s">
        <v>5468</v>
      </c>
    </row>
    <row r="247" spans="1:45" x14ac:dyDescent="0.3">
      <c r="A247" s="1" t="s">
        <v>2345</v>
      </c>
      <c r="B247" s="1" t="s">
        <v>2346</v>
      </c>
      <c r="C247" s="3" t="str">
        <f>_xlfn.XLOOKUP(B247,'[1]daily break down'!$D:$D,'[1]daily break down'!$E:$E,"")</f>
        <v>Douala</v>
      </c>
      <c r="D247" s="1" t="s">
        <v>11</v>
      </c>
      <c r="E247" s="1" t="s">
        <v>12</v>
      </c>
      <c r="F247" s="3" t="s">
        <v>31</v>
      </c>
      <c r="G247" s="1" t="s">
        <v>32</v>
      </c>
      <c r="H247" s="29" t="str">
        <f>_xlfn.XLOOKUP(B247,[2]CALCULATION!$B:$B,[2]CALCULATION!$H:$H,"")</f>
        <v>ZTE</v>
      </c>
      <c r="I247" s="100" t="s">
        <v>6098</v>
      </c>
      <c r="J247" s="41" t="s">
        <v>5541</v>
      </c>
      <c r="K247" s="41"/>
      <c r="L247" s="41">
        <v>0</v>
      </c>
      <c r="M247" s="41">
        <v>0</v>
      </c>
      <c r="N247" s="41">
        <v>8.684720046342667</v>
      </c>
      <c r="O247" s="41">
        <v>3.9020832798280991</v>
      </c>
      <c r="P247" s="41">
        <v>1.4981465786612509E-2</v>
      </c>
      <c r="Q247" s="41">
        <v>0</v>
      </c>
      <c r="R247" s="41">
        <v>1.4803115003438065E-3</v>
      </c>
      <c r="S247" s="40" t="str" cm="1">
        <f t="array" ref="S247">IFERROR(_xlfn.IFS(
U247="MPR ISSUE","PDH",
U247="BSS Hardware Issue","BSS",
U247="Sites strategiques, MLL, Pylone, etc.","ENVTECH",
U247="AKTIVCO DEFAUT GE &amp; POWER Cabinet","AKTIVCO",
U247="AKTIVCO Coupure ENEO &amp; Baisse de tension","AKTIVCO GRID ONLY",
U247="Coupure ENEO &amp; Baisse de tension","IHS GRID ONLY",
U247="Defaut GE &amp; POWER Cabinet","IHS",
U247="Sharing","Partners",
U247="Sites strategiques &amp; DataCenter","SST &amp; DC",
U247="Exclu","Exclu",
U247="SAT","SAT",
U247="SPARE-ISSUE","SPARE-ISSUE",
U247="Fiber CAmtel","TRANS_FO_CAMTEL",
U247="Fiber AOF","Fiber AOF",
U247="Projet OCM (HUAWEI)","TRAVAUX-HUAWEI",
U247="Projet OCM (NOKIA)","TRAVAUX-NOKIA",
U247="ACCESS-ISSUE","ACCESS-ISSUE",
U247="Projet OCM (ZTE, NOKIA, autres projets)","TRAVAUX OCM",
U247="No root CAuse","No root cause",
U247="ODU HS","PDH",
U247="IP &amp; VLAN","PDH",
U247="Warehouse HUAWEI","SPARE-ISSUE",
U247="SPARE-HS","SPARE-ISSUE",
U247="Power Telco","BSS",U247="no impacts","no impacts"
),"")</f>
        <v/>
      </c>
      <c r="T247" s="40" t="str" cm="1">
        <f t="array" ref="T247">IFERROR(_xlfn.IFS(
U247="MPR ISSUE","TX ISSUE",
U247="BSS Hardware Issue","RAN ISSUE",
U247="Sites strategiques, MLL, Pylone, etc.","ENVTECH",
U247="AKTIVCO DEFAUT GE &amp; POWER Cabinet","POWER ISSUE",
U247="AKTIVCO Coupure ENEO &amp; Baisse de tension","POWER ISSUE",
U247="Coupure ENEO &amp; Baisse de tension","POWER ISSUE",
U247="Defaut GE &amp; POWER Cabinet","POWER ISSUE",
U247="Sharing","POWER ISSUE",
U247="Sites strategiques &amp; DataCenter","POWER ISSUE",
U247="Exclu","Exclu",
U247="SAT","TX ISSUE",
U247="SPARE-ISSUE","SPARE-ISSUE",
U247="Fiber CAmtel","TX ISSUE",
U247="Fiber AOF","TX ISSUE",
U247="Projet OCM (HUAWEI)","TRAVAUX-HUAWEI",
U247="Projet OCM (NOKIA)","TRAVAUX -NOKIA",
U247="ACCESS-ISSUE","ACCESS-ISSUE",
U247="Projet OCM (ZTE, NOKIA, autres projets)","TRAVAUX OCM",
U247="No root CAuse","No root cause",
U247="ODU HS","TX ISSUE",
U247="IP &amp; VLAN","TX ISSUE",
U247="Warehouse HUAWEI","SPARE-ISSUE",
U247="SPARE-HS","SPARE-ISSUE",
U247="Power Telco","RAN ISSUE",U247="no impacts","no impacts"
),"")</f>
        <v/>
      </c>
      <c r="U247" s="70"/>
      <c r="V247" s="40" t="str" cm="1">
        <f t="array" ref="V247">IFERROR(_xlfn.IFS(
U247="MPR ISSUE","ACTIVE",
U247="BSS Hardware Issue","ACTIVE",
U247="Sites strategiques, MLL, Pylone, etc.","PASSIVE",
U247="AKTIVCO DEFAUT GE &amp; POWER Cabinet","PASSIVE",
U247="AKTIVCO Coupure ENEO &amp; Baisse de tension","PASSIVE",
U247="Coupure ENEO &amp; Baisse de tension","PASSIVE",
U247="Defaut GE &amp; POWER Cabinet","PASSIVE",
U247="Sharing","PASSIVE",
U247="Sites strategiques &amp; DataCenter","PASSIVE",
U247="Exclu","Exclu",
U247="SAT","ACTIVE",
U247="SPARE-ISSUE","SPARE-ISSUE",
U247="Fiber CAmtel","ACTIVE",
U247="Fiber AOF","ACTIVE",
U247="Projet OCM (HUAWEI)","PLANNED WORKS",
U247="Projet OCM (NOKIA)","PLANNED WORKS",
U247="ACCESS-ISSUE","ACCESS-ISSUE",
U247="Projet OCM (ZTE, NOKIA, autres projets)","PLANNED WORKS",
U247="No root CAuse","No root cause",
U247="ODU HS","ACTIVE",
U247="IP &amp; VLAN","ACTIVE",
U247="Warehouse HUAWEI","SPARE-ISSUE",
U247="SPARE-HS","SPARE-ISSUE",
U247="Power Telco","ACTIVE", U247="no impacts","no impacts"
),"")</f>
        <v/>
      </c>
      <c r="W247" s="98"/>
      <c r="X247" s="98"/>
      <c r="Y247" s="98"/>
      <c r="Z247" s="98"/>
      <c r="AA247" s="98"/>
      <c r="AB247" s="17" t="s">
        <v>5468</v>
      </c>
      <c r="AC247" s="17"/>
      <c r="AD247" s="9" t="s">
        <v>5468</v>
      </c>
      <c r="AE247" s="7" t="s">
        <v>5468</v>
      </c>
      <c r="AF247" s="6" t="s">
        <v>5468</v>
      </c>
      <c r="AG247" s="7" t="s">
        <v>5468</v>
      </c>
      <c r="AH247" s="3" t="s">
        <v>5468</v>
      </c>
      <c r="AI247" s="18" t="s">
        <v>5468</v>
      </c>
      <c r="AJ247" s="18" t="s">
        <v>5468</v>
      </c>
      <c r="AK247" s="18" t="s">
        <v>5468</v>
      </c>
      <c r="AL247" s="18" t="s">
        <v>5468</v>
      </c>
      <c r="AM247" s="18" t="s">
        <v>5468</v>
      </c>
      <c r="AN247" s="9" t="s">
        <v>5468</v>
      </c>
      <c r="AO247" s="14"/>
      <c r="AP247" s="14" t="s">
        <v>5468</v>
      </c>
      <c r="AQ247" s="14" t="s">
        <v>5468</v>
      </c>
      <c r="AR247" s="14" t="s">
        <v>5468</v>
      </c>
      <c r="AS247" s="9" t="s">
        <v>5468</v>
      </c>
    </row>
    <row r="248" spans="1:45" x14ac:dyDescent="0.3">
      <c r="A248" s="1" t="s">
        <v>1328</v>
      </c>
      <c r="B248" s="8" t="s">
        <v>1329</v>
      </c>
      <c r="C248" s="3" t="str">
        <f>_xlfn.XLOOKUP(B248,'[1]daily break down'!$D:$D,'[1]daily break down'!$E:$E,"")</f>
        <v>CENTRE</v>
      </c>
      <c r="D248" s="1" t="s">
        <v>11</v>
      </c>
      <c r="E248" s="1" t="s">
        <v>154</v>
      </c>
      <c r="F248" s="3" t="s">
        <v>37</v>
      </c>
      <c r="G248" s="1" t="s">
        <v>1330</v>
      </c>
      <c r="H248" s="28" t="str">
        <f>_xlfn.XLOOKUP(B248,[2]CALCULATION!$B:$B,[2]CALCULATION!$H:$H,"")</f>
        <v>NOKIA</v>
      </c>
      <c r="I248" s="100" t="s">
        <v>6097</v>
      </c>
      <c r="J248" s="41" t="s">
        <v>5540</v>
      </c>
      <c r="K248" s="41"/>
      <c r="L248" s="41">
        <v>0.14408959772624155</v>
      </c>
      <c r="M248" s="41">
        <v>7.1286808034631416E-2</v>
      </c>
      <c r="N248" s="41">
        <v>0.2282711673843503</v>
      </c>
      <c r="O248" s="41">
        <v>3.8794801400668621</v>
      </c>
      <c r="P248" s="41">
        <v>4.4020361952213403</v>
      </c>
      <c r="Q248" s="41">
        <v>5.9366376739633528</v>
      </c>
      <c r="R248" s="41">
        <v>5.5354910924484857</v>
      </c>
      <c r="S248" s="40" t="str" cm="1">
        <f t="array" ref="S248">IFERROR(_xlfn.IFS(
U248="MPR ISSUE","PDH",
U248="BSS Hardware Issue","BSS",
U248="Sites strategiques, MLL, Pylone, etc.","ENVTECH",
U248="AKTIVCO DEFAUT GE &amp; POWER Cabinet","AKTIVCO",
U248="AKTIVCO Coupure ENEO &amp; Baisse de tension","AKTIVCO GRID ONLY",
U248="Coupure ENEO &amp; Baisse de tension","IHS GRID ONLY",
U248="Defaut GE &amp; POWER Cabinet","IHS",
U248="Sharing","Partners",
U248="Sites strategiques &amp; DataCenter","SST &amp; DC",
U248="Exclu","Exclu",
U248="SAT","SAT",
U248="SPARE-ISSUE","SPARE-ISSUE",
U248="Fiber CAmtel","TRANS_FO_CAMTEL",
U248="Fiber AOF","Fiber AOF",
U248="Projet OCM (HUAWEI)","TRAVAUX-HUAWEI",
U248="Projet OCM (NOKIA)","TRAVAUX-NOKIA",
U248="ACCESS-ISSUE","ACCESS-ISSUE",
U248="Projet OCM (ZTE, NOKIA, autres projets)","TRAVAUX OCM",
U248="No root CAuse","No root cause",
U248="ODU HS","PDH",
U248="IP &amp; VLAN","PDH",
U248="Warehouse HUAWEI","SPARE-ISSUE",
U248="SPARE-HS","SPARE-ISSUE",
U248="Power Telco","BSS",U248="no impacts","no impacts"
),"")</f>
        <v/>
      </c>
      <c r="T248" s="40" t="str" cm="1">
        <f t="array" ref="T248">IFERROR(_xlfn.IFS(
U248="MPR ISSUE","TX ISSUE",
U248="BSS Hardware Issue","RAN ISSUE",
U248="Sites strategiques, MLL, Pylone, etc.","ENVTECH",
U248="AKTIVCO DEFAUT GE &amp; POWER Cabinet","POWER ISSUE",
U248="AKTIVCO Coupure ENEO &amp; Baisse de tension","POWER ISSUE",
U248="Coupure ENEO &amp; Baisse de tension","POWER ISSUE",
U248="Defaut GE &amp; POWER Cabinet","POWER ISSUE",
U248="Sharing","POWER ISSUE",
U248="Sites strategiques &amp; DataCenter","POWER ISSUE",
U248="Exclu","Exclu",
U248="SAT","TX ISSUE",
U248="SPARE-ISSUE","SPARE-ISSUE",
U248="Fiber CAmtel","TX ISSUE",
U248="Fiber AOF","TX ISSUE",
U248="Projet OCM (HUAWEI)","TRAVAUX-HUAWEI",
U248="Projet OCM (NOKIA)","TRAVAUX -NOKIA",
U248="ACCESS-ISSUE","ACCESS-ISSUE",
U248="Projet OCM (ZTE, NOKIA, autres projets)","TRAVAUX OCM",
U248="No root CAuse","No root cause",
U248="ODU HS","TX ISSUE",
U248="IP &amp; VLAN","TX ISSUE",
U248="Warehouse HUAWEI","SPARE-ISSUE",
U248="SPARE-HS","SPARE-ISSUE",
U248="Power Telco","RAN ISSUE",U248="no impacts","no impacts"
),"")</f>
        <v/>
      </c>
      <c r="U248" s="70"/>
      <c r="V248" s="40" t="str" cm="1">
        <f t="array" ref="V248">IFERROR(_xlfn.IFS(
U248="MPR ISSUE","ACTIVE",
U248="BSS Hardware Issue","ACTIVE",
U248="Sites strategiques, MLL, Pylone, etc.","PASSIVE",
U248="AKTIVCO DEFAUT GE &amp; POWER Cabinet","PASSIVE",
U248="AKTIVCO Coupure ENEO &amp; Baisse de tension","PASSIVE",
U248="Coupure ENEO &amp; Baisse de tension","PASSIVE",
U248="Defaut GE &amp; POWER Cabinet","PASSIVE",
U248="Sharing","PASSIVE",
U248="Sites strategiques &amp; DataCenter","PASSIVE",
U248="Exclu","Exclu",
U248="SAT","ACTIVE",
U248="SPARE-ISSUE","SPARE-ISSUE",
U248="Fiber CAmtel","ACTIVE",
U248="Fiber AOF","ACTIVE",
U248="Projet OCM (HUAWEI)","PLANNED WORKS",
U248="Projet OCM (NOKIA)","PLANNED WORKS",
U248="ACCESS-ISSUE","ACCESS-ISSUE",
U248="Projet OCM (ZTE, NOKIA, autres projets)","PLANNED WORKS",
U248="No root CAuse","No root cause",
U248="ODU HS","ACTIVE",
U248="IP &amp; VLAN","ACTIVE",
U248="Warehouse HUAWEI","SPARE-ISSUE",
U248="SPARE-HS","SPARE-ISSUE",
U248="Power Telco","ACTIVE", U248="no impacts","no impacts"
),"")</f>
        <v/>
      </c>
      <c r="W248" s="98"/>
      <c r="X248" s="98"/>
      <c r="Y248" s="98"/>
      <c r="Z248" s="98"/>
      <c r="AA248" s="98"/>
      <c r="AB248" s="17" t="s">
        <v>6121</v>
      </c>
      <c r="AC248" s="17"/>
      <c r="AD248" s="9" t="s">
        <v>5468</v>
      </c>
      <c r="AE248" s="7" t="s">
        <v>5468</v>
      </c>
      <c r="AF248" s="6" t="s">
        <v>5468</v>
      </c>
      <c r="AG248" s="7" t="s">
        <v>5468</v>
      </c>
      <c r="AH248" s="3" t="s">
        <v>5468</v>
      </c>
      <c r="AI248" s="18" t="s">
        <v>5468</v>
      </c>
      <c r="AJ248" s="18" t="s">
        <v>5468</v>
      </c>
      <c r="AK248" s="18" t="s">
        <v>5468</v>
      </c>
      <c r="AL248" s="18" t="s">
        <v>5468</v>
      </c>
      <c r="AM248" s="18" t="s">
        <v>5730</v>
      </c>
      <c r="AN248" s="9" t="s">
        <v>5819</v>
      </c>
      <c r="AO248" s="14"/>
      <c r="AP248" s="14" t="s">
        <v>5468</v>
      </c>
      <c r="AQ248" s="14" t="s">
        <v>5468</v>
      </c>
      <c r="AR248" s="14" t="s">
        <v>5468</v>
      </c>
      <c r="AS248" s="9" t="s">
        <v>5468</v>
      </c>
    </row>
    <row r="249" spans="1:45" x14ac:dyDescent="0.3">
      <c r="A249" s="1" t="s">
        <v>1285</v>
      </c>
      <c r="B249" s="8" t="s">
        <v>1286</v>
      </c>
      <c r="C249" s="3" t="str">
        <f>_xlfn.XLOOKUP(B249,'[1]daily break down'!$D:$D,'[1]daily break down'!$E:$E,"")</f>
        <v>NORD</v>
      </c>
      <c r="D249" s="1" t="s">
        <v>11</v>
      </c>
      <c r="E249" s="1" t="s">
        <v>96</v>
      </c>
      <c r="F249" s="3" t="s">
        <v>23</v>
      </c>
      <c r="G249" s="1" t="s">
        <v>1287</v>
      </c>
      <c r="H249" s="28" t="str">
        <f>_xlfn.XLOOKUP(B249,[2]CALCULATION!$B:$B,[2]CALCULATION!$H:$H,"")</f>
        <v>NOKIA</v>
      </c>
      <c r="I249" s="100" t="s">
        <v>6097</v>
      </c>
      <c r="J249" s="41" t="s">
        <v>5541</v>
      </c>
      <c r="K249" s="41"/>
      <c r="L249" s="41">
        <v>9.9733757950877924E-2</v>
      </c>
      <c r="M249" s="41">
        <v>9.2528386310649968E-2</v>
      </c>
      <c r="N249" s="41">
        <v>0.13012473140372055</v>
      </c>
      <c r="O249" s="41">
        <v>5.66798788926842E-2</v>
      </c>
      <c r="P249" s="41">
        <v>1.655844341143671</v>
      </c>
      <c r="Q249" s="41">
        <v>4.6214076585253103</v>
      </c>
      <c r="R249" s="41">
        <v>4.6214611637602614</v>
      </c>
      <c r="S249" s="40" t="str" cm="1">
        <f t="array" ref="S249">IFERROR(_xlfn.IFS(
U249="MPR ISSUE","PDH",
U249="BSS Hardware Issue","BSS",
U249="Sites strategiques, MLL, Pylone, etc.","ENVTECH",
U249="AKTIVCO DEFAUT GE &amp; POWER Cabinet","AKTIVCO",
U249="AKTIVCO Coupure ENEO &amp; Baisse de tension","AKTIVCO GRID ONLY",
U249="Coupure ENEO &amp; Baisse de tension","IHS GRID ONLY",
U249="Defaut GE &amp; POWER Cabinet","IHS",
U249="Sharing","Partners",
U249="Sites strategiques &amp; DataCenter","SST &amp; DC",
U249="Exclu","Exclu",
U249="SAT","SAT",
U249="SPARE-ISSUE","SPARE-ISSUE",
U249="Fiber CAmtel","TRANS_FO_CAMTEL",
U249="Fiber AOF","Fiber AOF",
U249="Projet OCM (HUAWEI)","TRAVAUX-HUAWEI",
U249="Projet OCM (NOKIA)","TRAVAUX-NOKIA",
U249="ACCESS-ISSUE","ACCESS-ISSUE",
U249="Projet OCM (ZTE, NOKIA, autres projets)","TRAVAUX OCM",
U249="No root CAuse","No root cause",
U249="ODU HS","PDH",
U249="IP &amp; VLAN","PDH",
U249="Warehouse HUAWEI","SPARE-ISSUE",
U249="SPARE-HS","SPARE-ISSUE",
U249="Power Telco","BSS",U249="no impacts","no impacts"
),"")</f>
        <v/>
      </c>
      <c r="T249" s="40" t="str" cm="1">
        <f t="array" ref="T249">IFERROR(_xlfn.IFS(
U249="MPR ISSUE","TX ISSUE",
U249="BSS Hardware Issue","RAN ISSUE",
U249="Sites strategiques, MLL, Pylone, etc.","ENVTECH",
U249="AKTIVCO DEFAUT GE &amp; POWER Cabinet","POWER ISSUE",
U249="AKTIVCO Coupure ENEO &amp; Baisse de tension","POWER ISSUE",
U249="Coupure ENEO &amp; Baisse de tension","POWER ISSUE",
U249="Defaut GE &amp; POWER Cabinet","POWER ISSUE",
U249="Sharing","POWER ISSUE",
U249="Sites strategiques &amp; DataCenter","POWER ISSUE",
U249="Exclu","Exclu",
U249="SAT","TX ISSUE",
U249="SPARE-ISSUE","SPARE-ISSUE",
U249="Fiber CAmtel","TX ISSUE",
U249="Fiber AOF","TX ISSUE",
U249="Projet OCM (HUAWEI)","TRAVAUX-HUAWEI",
U249="Projet OCM (NOKIA)","TRAVAUX -NOKIA",
U249="ACCESS-ISSUE","ACCESS-ISSUE",
U249="Projet OCM (ZTE, NOKIA, autres projets)","TRAVAUX OCM",
U249="No root CAuse","No root cause",
U249="ODU HS","TX ISSUE",
U249="IP &amp; VLAN","TX ISSUE",
U249="Warehouse HUAWEI","SPARE-ISSUE",
U249="SPARE-HS","SPARE-ISSUE",
U249="Power Telco","RAN ISSUE",U249="no impacts","no impacts"
),"")</f>
        <v/>
      </c>
      <c r="U249" s="70"/>
      <c r="V249" s="40" t="str" cm="1">
        <f t="array" ref="V249">IFERROR(_xlfn.IFS(
U249="MPR ISSUE","ACTIVE",
U249="BSS Hardware Issue","ACTIVE",
U249="Sites strategiques, MLL, Pylone, etc.","PASSIVE",
U249="AKTIVCO DEFAUT GE &amp; POWER Cabinet","PASSIVE",
U249="AKTIVCO Coupure ENEO &amp; Baisse de tension","PASSIVE",
U249="Coupure ENEO &amp; Baisse de tension","PASSIVE",
U249="Defaut GE &amp; POWER Cabinet","PASSIVE",
U249="Sharing","PASSIVE",
U249="Sites strategiques &amp; DataCenter","PASSIVE",
U249="Exclu","Exclu",
U249="SAT","ACTIVE",
U249="SPARE-ISSUE","SPARE-ISSUE",
U249="Fiber CAmtel","ACTIVE",
U249="Fiber AOF","ACTIVE",
U249="Projet OCM (HUAWEI)","PLANNED WORKS",
U249="Projet OCM (NOKIA)","PLANNED WORKS",
U249="ACCESS-ISSUE","ACCESS-ISSUE",
U249="Projet OCM (ZTE, NOKIA, autres projets)","PLANNED WORKS",
U249="No root CAuse","No root cause",
U249="ODU HS","ACTIVE",
U249="IP &amp; VLAN","ACTIVE",
U249="Warehouse HUAWEI","SPARE-ISSUE",
U249="SPARE-HS","SPARE-ISSUE",
U249="Power Telco","ACTIVE", U249="no impacts","no impacts"
),"")</f>
        <v/>
      </c>
      <c r="W249" s="102" t="s">
        <v>6291</v>
      </c>
      <c r="X249" s="102" t="s">
        <v>6291</v>
      </c>
      <c r="Y249" s="101"/>
      <c r="Z249" s="101"/>
      <c r="AA249" s="101" t="s">
        <v>6227</v>
      </c>
      <c r="AB249" s="17" t="s">
        <v>6419</v>
      </c>
      <c r="AC249" s="17"/>
      <c r="AD249" s="9" t="s">
        <v>5468</v>
      </c>
      <c r="AE249" s="7" t="s">
        <v>6205</v>
      </c>
      <c r="AF249" s="6" t="s">
        <v>5468</v>
      </c>
      <c r="AG249" s="7" t="s">
        <v>6315</v>
      </c>
      <c r="AH249" s="3" t="s">
        <v>5468</v>
      </c>
      <c r="AI249" s="18" t="s">
        <v>5468</v>
      </c>
      <c r="AJ249" s="18" t="s">
        <v>5468</v>
      </c>
      <c r="AK249" s="18" t="s">
        <v>5468</v>
      </c>
      <c r="AL249" s="18" t="s">
        <v>5468</v>
      </c>
      <c r="AM249" s="18" t="s">
        <v>5914</v>
      </c>
      <c r="AN249" s="9" t="s">
        <v>5468</v>
      </c>
      <c r="AO249" s="14"/>
      <c r="AP249" s="14" t="s">
        <v>5468</v>
      </c>
      <c r="AQ249" s="14" t="s">
        <v>5468</v>
      </c>
      <c r="AR249" s="14" t="s">
        <v>5468</v>
      </c>
      <c r="AS249" s="9" t="s">
        <v>5468</v>
      </c>
    </row>
    <row r="250" spans="1:45" x14ac:dyDescent="0.3">
      <c r="A250" s="1" t="s">
        <v>1740</v>
      </c>
      <c r="B250" s="8" t="s">
        <v>1741</v>
      </c>
      <c r="C250" s="3" t="str">
        <f>_xlfn.XLOOKUP(B250,'[1]daily break down'!$D:$D,'[1]daily break down'!$E:$E,"")</f>
        <v>NORD-OUEST</v>
      </c>
      <c r="D250" s="1" t="s">
        <v>11</v>
      </c>
      <c r="E250" s="1" t="s">
        <v>96</v>
      </c>
      <c r="F250" s="3" t="s">
        <v>51</v>
      </c>
      <c r="G250" s="1" t="s">
        <v>52</v>
      </c>
      <c r="H250" s="27" t="str">
        <f>_xlfn.XLOOKUP(B250,[2]CALCULATION!$B:$B,[2]CALCULATION!$H:$H,"")</f>
        <v>Huawei</v>
      </c>
      <c r="I250" s="100" t="s">
        <v>6098</v>
      </c>
      <c r="J250" s="41" t="s">
        <v>6092</v>
      </c>
      <c r="K250" s="41"/>
      <c r="L250" s="41">
        <v>0</v>
      </c>
      <c r="M250" s="41">
        <v>1.6682040504176261</v>
      </c>
      <c r="N250" s="41">
        <v>0</v>
      </c>
      <c r="O250" s="41">
        <v>3.7259262112871796</v>
      </c>
      <c r="P250" s="41">
        <v>1.5901399126223841</v>
      </c>
      <c r="Q250" s="41">
        <v>4.6969392151994809</v>
      </c>
      <c r="R250" s="41">
        <v>0.19912864941372527</v>
      </c>
      <c r="S250" s="40" t="str" cm="1">
        <f t="array" ref="S250">IFERROR(_xlfn.IFS(
U250="MPR ISSUE","PDH",
U250="BSS Hardware Issue","BSS",
U250="Sites strategiques, MLL, Pylone, etc.","ENVTECH",
U250="AKTIVCO DEFAUT GE &amp; POWER Cabinet","AKTIVCO",
U250="AKTIVCO Coupure ENEO &amp; Baisse de tension","AKTIVCO GRID ONLY",
U250="Coupure ENEO &amp; Baisse de tension","IHS GRID ONLY",
U250="Defaut GE &amp; POWER Cabinet","IHS",
U250="Sharing","Partners",
U250="Sites strategiques &amp; DataCenter","SST &amp; DC",
U250="Exclu","Exclu",
U250="SAT","SAT",
U250="SPARE-ISSUE","SPARE-ISSUE",
U250="Fiber CAmtel","TRANS_FO_CAMTEL",
U250="Fiber AOF","Fiber AOF",
U250="Projet OCM (HUAWEI)","TRAVAUX-HUAWEI",
U250="Projet OCM (NOKIA)","TRAVAUX-NOKIA",
U250="ACCESS-ISSUE","ACCESS-ISSUE",
U250="Projet OCM (ZTE, NOKIA, autres projets)","TRAVAUX OCM",
U250="No root CAuse","No root cause",
U250="ODU HS","PDH",
U250="IP &amp; VLAN","PDH",
U250="Warehouse HUAWEI","SPARE-ISSUE",
U250="SPARE-HS","SPARE-ISSUE",
U250="Power Telco","BSS",U250="no impacts","no impacts"
),"")</f>
        <v/>
      </c>
      <c r="T250" s="40" t="str" cm="1">
        <f t="array" ref="T250">IFERROR(_xlfn.IFS(
U250="MPR ISSUE","TX ISSUE",
U250="BSS Hardware Issue","RAN ISSUE",
U250="Sites strategiques, MLL, Pylone, etc.","ENVTECH",
U250="AKTIVCO DEFAUT GE &amp; POWER Cabinet","POWER ISSUE",
U250="AKTIVCO Coupure ENEO &amp; Baisse de tension","POWER ISSUE",
U250="Coupure ENEO &amp; Baisse de tension","POWER ISSUE",
U250="Defaut GE &amp; POWER Cabinet","POWER ISSUE",
U250="Sharing","POWER ISSUE",
U250="Sites strategiques &amp; DataCenter","POWER ISSUE",
U250="Exclu","Exclu",
U250="SAT","TX ISSUE",
U250="SPARE-ISSUE","SPARE-ISSUE",
U250="Fiber CAmtel","TX ISSUE",
U250="Fiber AOF","TX ISSUE",
U250="Projet OCM (HUAWEI)","TRAVAUX-HUAWEI",
U250="Projet OCM (NOKIA)","TRAVAUX -NOKIA",
U250="ACCESS-ISSUE","ACCESS-ISSUE",
U250="Projet OCM (ZTE, NOKIA, autres projets)","TRAVAUX OCM",
U250="No root CAuse","No root cause",
U250="ODU HS","TX ISSUE",
U250="IP &amp; VLAN","TX ISSUE",
U250="Warehouse HUAWEI","SPARE-ISSUE",
U250="SPARE-HS","SPARE-ISSUE",
U250="Power Telco","RAN ISSUE",U250="no impacts","no impacts"
),"")</f>
        <v/>
      </c>
      <c r="U250" s="70"/>
      <c r="V250" s="40" t="str" cm="1">
        <f t="array" ref="V250">IFERROR(_xlfn.IFS(
U250="MPR ISSUE","ACTIVE",
U250="BSS Hardware Issue","ACTIVE",
U250="Sites strategiques, MLL, Pylone, etc.","PASSIVE",
U250="AKTIVCO DEFAUT GE &amp; POWER Cabinet","PASSIVE",
U250="AKTIVCO Coupure ENEO &amp; Baisse de tension","PASSIVE",
U250="Coupure ENEO &amp; Baisse de tension","PASSIVE",
U250="Defaut GE &amp; POWER Cabinet","PASSIVE",
U250="Sharing","PASSIVE",
U250="Sites strategiques &amp; DataCenter","PASSIVE",
U250="Exclu","Exclu",
U250="SAT","ACTIVE",
U250="SPARE-ISSUE","SPARE-ISSUE",
U250="Fiber CAmtel","ACTIVE",
U250="Fiber AOF","ACTIVE",
U250="Projet OCM (HUAWEI)","PLANNED WORKS",
U250="Projet OCM (NOKIA)","PLANNED WORKS",
U250="ACCESS-ISSUE","ACCESS-ISSUE",
U250="Projet OCM (ZTE, NOKIA, autres projets)","PLANNED WORKS",
U250="No root CAuse","No root cause",
U250="ODU HS","ACTIVE",
U250="IP &amp; VLAN","ACTIVE",
U250="Warehouse HUAWEI","SPARE-ISSUE",
U250="SPARE-HS","SPARE-ISSUE",
U250="Power Telco","ACTIVE", U250="no impacts","no impacts"
),"")</f>
        <v/>
      </c>
      <c r="W250" s="98"/>
      <c r="X250" s="98"/>
      <c r="Y250" s="98"/>
      <c r="Z250" s="98"/>
      <c r="AA250" s="98"/>
      <c r="AB250" s="17" t="s">
        <v>5468</v>
      </c>
      <c r="AC250" s="17"/>
      <c r="AD250" s="9" t="s">
        <v>5468</v>
      </c>
      <c r="AE250" s="7" t="s">
        <v>5468</v>
      </c>
      <c r="AF250" s="6" t="s">
        <v>5468</v>
      </c>
      <c r="AG250" s="7" t="s">
        <v>5468</v>
      </c>
      <c r="AH250" s="3" t="s">
        <v>5468</v>
      </c>
      <c r="AI250" s="18" t="s">
        <v>5468</v>
      </c>
      <c r="AJ250" s="18" t="s">
        <v>5468</v>
      </c>
      <c r="AK250" s="18" t="s">
        <v>5468</v>
      </c>
      <c r="AL250" s="18" t="s">
        <v>5468</v>
      </c>
      <c r="AM250" s="18" t="s">
        <v>5468</v>
      </c>
      <c r="AN250" s="9" t="s">
        <v>5468</v>
      </c>
      <c r="AO250" s="14"/>
      <c r="AP250" s="14" t="s">
        <v>5468</v>
      </c>
      <c r="AQ250" s="14" t="s">
        <v>5468</v>
      </c>
      <c r="AR250" s="14" t="s">
        <v>5468</v>
      </c>
      <c r="AS250" s="9" t="s">
        <v>5468</v>
      </c>
    </row>
    <row r="251" spans="1:45" x14ac:dyDescent="0.3">
      <c r="A251" s="1" t="s">
        <v>1673</v>
      </c>
      <c r="B251" s="8" t="s">
        <v>1674</v>
      </c>
      <c r="C251" s="3" t="str">
        <f>_xlfn.XLOOKUP(B251,'[1]daily break down'!$D:$D,'[1]daily break down'!$E:$E,"")</f>
        <v>CENTRE</v>
      </c>
      <c r="D251" s="1" t="s">
        <v>18</v>
      </c>
      <c r="E251" s="1"/>
      <c r="F251" s="3" t="s">
        <v>37</v>
      </c>
      <c r="G251" s="1" t="s">
        <v>1619</v>
      </c>
      <c r="H251" s="29" t="str">
        <f>_xlfn.XLOOKUP(B251,[2]CALCULATION!$B:$B,[2]CALCULATION!$H:$H,"")</f>
        <v>ZTE</v>
      </c>
      <c r="I251" s="100" t="s">
        <v>6098</v>
      </c>
      <c r="J251" s="41" t="s">
        <v>5541</v>
      </c>
      <c r="K251" s="41"/>
      <c r="L251" s="41">
        <v>6.1743792679342411</v>
      </c>
      <c r="M251" s="41">
        <v>4.2660437230511965</v>
      </c>
      <c r="N251" s="41">
        <v>2.2073763030308222</v>
      </c>
      <c r="O251" s="41">
        <v>3.4120288329010107</v>
      </c>
      <c r="P251" s="41">
        <v>2.0264929387357924</v>
      </c>
      <c r="Q251" s="41">
        <v>0.39784709202615115</v>
      </c>
      <c r="R251" s="41">
        <v>0.88945319076685136</v>
      </c>
      <c r="S251" s="40" t="str" cm="1">
        <f t="array" ref="S251">IFERROR(_xlfn.IFS(
U251="MPR ISSUE","PDH",
U251="BSS Hardware Issue","BSS",
U251="Sites strategiques, MLL, Pylone, etc.","ENVTECH",
U251="AKTIVCO DEFAUT GE &amp; POWER Cabinet","AKTIVCO",
U251="AKTIVCO Coupure ENEO &amp; Baisse de tension","AKTIVCO GRID ONLY",
U251="Coupure ENEO &amp; Baisse de tension","IHS GRID ONLY",
U251="Defaut GE &amp; POWER Cabinet","IHS",
U251="Sharing","Partners",
U251="Sites strategiques &amp; DataCenter","SST &amp; DC",
U251="Exclu","Exclu",
U251="SAT","SAT",
U251="SPARE-ISSUE","SPARE-ISSUE",
U251="Fiber CAmtel","TRANS_FO_CAMTEL",
U251="Fiber AOF","Fiber AOF",
U251="Projet OCM (HUAWEI)","TRAVAUX-HUAWEI",
U251="Projet OCM (NOKIA)","TRAVAUX-NOKIA",
U251="ACCESS-ISSUE","ACCESS-ISSUE",
U251="Projet OCM (ZTE, NOKIA, autres projets)","TRAVAUX OCM",
U251="No root CAuse","No root cause",
U251="ODU HS","PDH",
U251="IP &amp; VLAN","PDH",
U251="Warehouse HUAWEI","SPARE-ISSUE",
U251="SPARE-HS","SPARE-ISSUE",
U251="Power Telco","BSS",U251="no impacts","no impacts"
),"")</f>
        <v/>
      </c>
      <c r="T251" s="40" t="str" cm="1">
        <f t="array" ref="T251">IFERROR(_xlfn.IFS(
U251="MPR ISSUE","TX ISSUE",
U251="BSS Hardware Issue","RAN ISSUE",
U251="Sites strategiques, MLL, Pylone, etc.","ENVTECH",
U251="AKTIVCO DEFAUT GE &amp; POWER Cabinet","POWER ISSUE",
U251="AKTIVCO Coupure ENEO &amp; Baisse de tension","POWER ISSUE",
U251="Coupure ENEO &amp; Baisse de tension","POWER ISSUE",
U251="Defaut GE &amp; POWER Cabinet","POWER ISSUE",
U251="Sharing","POWER ISSUE",
U251="Sites strategiques &amp; DataCenter","POWER ISSUE",
U251="Exclu","Exclu",
U251="SAT","TX ISSUE",
U251="SPARE-ISSUE","SPARE-ISSUE",
U251="Fiber CAmtel","TX ISSUE",
U251="Fiber AOF","TX ISSUE",
U251="Projet OCM (HUAWEI)","TRAVAUX-HUAWEI",
U251="Projet OCM (NOKIA)","TRAVAUX -NOKIA",
U251="ACCESS-ISSUE","ACCESS-ISSUE",
U251="Projet OCM (ZTE, NOKIA, autres projets)","TRAVAUX OCM",
U251="No root CAuse","No root cause",
U251="ODU HS","TX ISSUE",
U251="IP &amp; VLAN","TX ISSUE",
U251="Warehouse HUAWEI","SPARE-ISSUE",
U251="SPARE-HS","SPARE-ISSUE",
U251="Power Telco","RAN ISSUE",U251="no impacts","no impacts"
),"")</f>
        <v/>
      </c>
      <c r="U251" s="70"/>
      <c r="V251" s="40" t="str" cm="1">
        <f t="array" ref="V251">IFERROR(_xlfn.IFS(
U251="MPR ISSUE","ACTIVE",
U251="BSS Hardware Issue","ACTIVE",
U251="Sites strategiques, MLL, Pylone, etc.","PASSIVE",
U251="AKTIVCO DEFAUT GE &amp; POWER Cabinet","PASSIVE",
U251="AKTIVCO Coupure ENEO &amp; Baisse de tension","PASSIVE",
U251="Coupure ENEO &amp; Baisse de tension","PASSIVE",
U251="Defaut GE &amp; POWER Cabinet","PASSIVE",
U251="Sharing","PASSIVE",
U251="Sites strategiques &amp; DataCenter","PASSIVE",
U251="Exclu","Exclu",
U251="SAT","ACTIVE",
U251="SPARE-ISSUE","SPARE-ISSUE",
U251="Fiber CAmtel","ACTIVE",
U251="Fiber AOF","ACTIVE",
U251="Projet OCM (HUAWEI)","PLANNED WORKS",
U251="Projet OCM (NOKIA)","PLANNED WORKS",
U251="ACCESS-ISSUE","ACCESS-ISSUE",
U251="Projet OCM (ZTE, NOKIA, autres projets)","PLANNED WORKS",
U251="No root CAuse","No root cause",
U251="ODU HS","ACTIVE",
U251="IP &amp; VLAN","ACTIVE",
U251="Warehouse HUAWEI","SPARE-ISSUE",
U251="SPARE-HS","SPARE-ISSUE",
U251="Power Telco","ACTIVE", U251="no impacts","no impacts"
),"")</f>
        <v/>
      </c>
      <c r="W251" s="98"/>
      <c r="X251" s="98"/>
      <c r="Y251" s="98"/>
      <c r="Z251" s="98"/>
      <c r="AA251" s="98"/>
      <c r="AB251" s="17" t="s">
        <v>5825</v>
      </c>
      <c r="AC251" s="17"/>
      <c r="AD251" s="9" t="s">
        <v>5468</v>
      </c>
      <c r="AE251" s="7" t="s">
        <v>5468</v>
      </c>
      <c r="AF251" s="6" t="s">
        <v>5468</v>
      </c>
      <c r="AG251" s="7" t="s">
        <v>5468</v>
      </c>
      <c r="AH251" s="3" t="s">
        <v>5468</v>
      </c>
      <c r="AI251" s="18" t="s">
        <v>5468</v>
      </c>
      <c r="AJ251" s="18" t="s">
        <v>5468</v>
      </c>
      <c r="AK251" s="18" t="s">
        <v>5468</v>
      </c>
      <c r="AL251" s="18" t="s">
        <v>5468</v>
      </c>
      <c r="AM251" s="18" t="s">
        <v>5468</v>
      </c>
      <c r="AN251" s="9" t="s">
        <v>5825</v>
      </c>
      <c r="AO251" s="14"/>
      <c r="AP251" s="14" t="s">
        <v>5468</v>
      </c>
      <c r="AQ251" s="14" t="s">
        <v>5468</v>
      </c>
      <c r="AR251" s="14" t="s">
        <v>5468</v>
      </c>
      <c r="AS251" s="9" t="s">
        <v>5468</v>
      </c>
    </row>
    <row r="252" spans="1:45" x14ac:dyDescent="0.3">
      <c r="A252" s="1" t="s">
        <v>1227</v>
      </c>
      <c r="B252" s="8" t="s">
        <v>1228</v>
      </c>
      <c r="C252" s="3" t="str">
        <f>_xlfn.XLOOKUP(B252,'[1]daily break down'!$D:$D,'[1]daily break down'!$E:$E,"")</f>
        <v>NORD-OUEST</v>
      </c>
      <c r="D252" s="1" t="s">
        <v>11</v>
      </c>
      <c r="E252" s="1" t="s">
        <v>12</v>
      </c>
      <c r="F252" s="3" t="s">
        <v>51</v>
      </c>
      <c r="G252" s="1" t="s">
        <v>1229</v>
      </c>
      <c r="H252" s="28" t="str">
        <f>_xlfn.XLOOKUP(B252,[2]CALCULATION!$B:$B,[2]CALCULATION!$H:$H,"")</f>
        <v>NOKIA</v>
      </c>
      <c r="I252" s="100" t="s">
        <v>6099</v>
      </c>
      <c r="J252" s="41" t="s">
        <v>6092</v>
      </c>
      <c r="K252" s="41"/>
      <c r="L252" s="41">
        <v>0</v>
      </c>
      <c r="M252" s="41">
        <v>1.8221029412184355</v>
      </c>
      <c r="N252" s="41">
        <v>5.9848280555769566</v>
      </c>
      <c r="O252" s="41">
        <v>3.6513042436071945</v>
      </c>
      <c r="P252" s="41">
        <v>0</v>
      </c>
      <c r="Q252" s="41">
        <v>0</v>
      </c>
      <c r="R252" s="41">
        <v>4.473661869744002</v>
      </c>
      <c r="S252" s="40" t="str" cm="1">
        <f t="array" ref="S252">IFERROR(_xlfn.IFS(
U252="MPR ISSUE","PDH",
U252="BSS Hardware Issue","BSS",
U252="Sites strategiques, MLL, Pylone, etc.","ENVTECH",
U252="AKTIVCO DEFAUT GE &amp; POWER Cabinet","AKTIVCO",
U252="AKTIVCO Coupure ENEO &amp; Baisse de tension","AKTIVCO GRID ONLY",
U252="Coupure ENEO &amp; Baisse de tension","IHS GRID ONLY",
U252="Defaut GE &amp; POWER Cabinet","IHS",
U252="Sharing","Partners",
U252="Sites strategiques &amp; DataCenter","SST &amp; DC",
U252="Exclu","Exclu",
U252="SAT","SAT",
U252="SPARE-ISSUE","SPARE-ISSUE",
U252="Fiber CAmtel","TRANS_FO_CAMTEL",
U252="Fiber AOF","Fiber AOF",
U252="Projet OCM (HUAWEI)","TRAVAUX-HUAWEI",
U252="Projet OCM (NOKIA)","TRAVAUX-NOKIA",
U252="ACCESS-ISSUE","ACCESS-ISSUE",
U252="Projet OCM (ZTE, NOKIA, autres projets)","TRAVAUX OCM",
U252="No root CAuse","No root cause",
U252="ODU HS","PDH",
U252="IP &amp; VLAN","PDH",
U252="Warehouse HUAWEI","SPARE-ISSUE",
U252="SPARE-HS","SPARE-ISSUE",
U252="Power Telco","BSS",U252="no impacts","no impacts"
),"")</f>
        <v/>
      </c>
      <c r="T252" s="40" t="str" cm="1">
        <f t="array" ref="T252">IFERROR(_xlfn.IFS(
U252="MPR ISSUE","TX ISSUE",
U252="BSS Hardware Issue","RAN ISSUE",
U252="Sites strategiques, MLL, Pylone, etc.","ENVTECH",
U252="AKTIVCO DEFAUT GE &amp; POWER Cabinet","POWER ISSUE",
U252="AKTIVCO Coupure ENEO &amp; Baisse de tension","POWER ISSUE",
U252="Coupure ENEO &amp; Baisse de tension","POWER ISSUE",
U252="Defaut GE &amp; POWER Cabinet","POWER ISSUE",
U252="Sharing","POWER ISSUE",
U252="Sites strategiques &amp; DataCenter","POWER ISSUE",
U252="Exclu","Exclu",
U252="SAT","TX ISSUE",
U252="SPARE-ISSUE","SPARE-ISSUE",
U252="Fiber CAmtel","TX ISSUE",
U252="Fiber AOF","TX ISSUE",
U252="Projet OCM (HUAWEI)","TRAVAUX-HUAWEI",
U252="Projet OCM (NOKIA)","TRAVAUX -NOKIA",
U252="ACCESS-ISSUE","ACCESS-ISSUE",
U252="Projet OCM (ZTE, NOKIA, autres projets)","TRAVAUX OCM",
U252="No root CAuse","No root cause",
U252="ODU HS","TX ISSUE",
U252="IP &amp; VLAN","TX ISSUE",
U252="Warehouse HUAWEI","SPARE-ISSUE",
U252="SPARE-HS","SPARE-ISSUE",
U252="Power Telco","RAN ISSUE",U252="no impacts","no impacts"
),"")</f>
        <v/>
      </c>
      <c r="U252" s="70"/>
      <c r="V252" s="40" t="str" cm="1">
        <f t="array" ref="V252">IFERROR(_xlfn.IFS(
U252="MPR ISSUE","ACTIVE",
U252="BSS Hardware Issue","ACTIVE",
U252="Sites strategiques, MLL, Pylone, etc.","PASSIVE",
U252="AKTIVCO DEFAUT GE &amp; POWER Cabinet","PASSIVE",
U252="AKTIVCO Coupure ENEO &amp; Baisse de tension","PASSIVE",
U252="Coupure ENEO &amp; Baisse de tension","PASSIVE",
U252="Defaut GE &amp; POWER Cabinet","PASSIVE",
U252="Sharing","PASSIVE",
U252="Sites strategiques &amp; DataCenter","PASSIVE",
U252="Exclu","Exclu",
U252="SAT","ACTIVE",
U252="SPARE-ISSUE","SPARE-ISSUE",
U252="Fiber CAmtel","ACTIVE",
U252="Fiber AOF","ACTIVE",
U252="Projet OCM (HUAWEI)","PLANNED WORKS",
U252="Projet OCM (NOKIA)","PLANNED WORKS",
U252="ACCESS-ISSUE","ACCESS-ISSUE",
U252="Projet OCM (ZTE, NOKIA, autres projets)","PLANNED WORKS",
U252="No root CAuse","No root cause",
U252="ODU HS","ACTIVE",
U252="IP &amp; VLAN","ACTIVE",
U252="Warehouse HUAWEI","SPARE-ISSUE",
U252="SPARE-HS","SPARE-ISSUE",
U252="Power Telco","ACTIVE", U252="no impacts","no impacts"
),"")</f>
        <v/>
      </c>
      <c r="W252" s="98"/>
      <c r="X252" s="98"/>
      <c r="Y252" s="98"/>
      <c r="Z252" s="98"/>
      <c r="AA252" s="98"/>
      <c r="AB252" s="17" t="s">
        <v>5823</v>
      </c>
      <c r="AC252" s="17"/>
      <c r="AD252" s="9"/>
      <c r="AE252" s="7" t="s">
        <v>5468</v>
      </c>
      <c r="AF252" s="6" t="s">
        <v>5468</v>
      </c>
      <c r="AG252" s="7" t="s">
        <v>5468</v>
      </c>
      <c r="AH252" s="3" t="s">
        <v>5468</v>
      </c>
      <c r="AI252" s="18" t="s">
        <v>5468</v>
      </c>
      <c r="AJ252" s="18" t="s">
        <v>5468</v>
      </c>
      <c r="AK252" s="18" t="s">
        <v>5468</v>
      </c>
      <c r="AL252" s="18" t="s">
        <v>5468</v>
      </c>
      <c r="AM252" s="18" t="s">
        <v>5468</v>
      </c>
      <c r="AN252" s="9" t="s">
        <v>5823</v>
      </c>
      <c r="AO252" s="14"/>
      <c r="AP252" s="14" t="s">
        <v>5468</v>
      </c>
      <c r="AQ252" s="14" t="s">
        <v>5468</v>
      </c>
      <c r="AR252" s="14" t="s">
        <v>5468</v>
      </c>
      <c r="AS252" s="9" t="s">
        <v>5468</v>
      </c>
    </row>
    <row r="253" spans="1:45" x14ac:dyDescent="0.3">
      <c r="A253" s="1" t="s">
        <v>3388</v>
      </c>
      <c r="B253" s="8" t="s">
        <v>3389</v>
      </c>
      <c r="C253" s="3" t="str">
        <f>_xlfn.XLOOKUP(B253,'[1]daily break down'!$D:$D,'[1]daily break down'!$E:$E,"")</f>
        <v>CENTRE</v>
      </c>
      <c r="D253" s="1" t="s">
        <v>21</v>
      </c>
      <c r="E253" s="1" t="s">
        <v>36</v>
      </c>
      <c r="F253" s="3" t="s">
        <v>69</v>
      </c>
      <c r="G253" s="1" t="s">
        <v>70</v>
      </c>
      <c r="H253" s="29" t="str">
        <f>_xlfn.XLOOKUP(B253,[2]CALCULATION!$B:$B,[2]CALCULATION!$H:$H,"")</f>
        <v>ZTE</v>
      </c>
      <c r="I253" s="100" t="s">
        <v>6098</v>
      </c>
      <c r="J253" s="41" t="s">
        <v>5541</v>
      </c>
      <c r="K253" s="41"/>
      <c r="L253" s="41">
        <v>0</v>
      </c>
      <c r="M253" s="41">
        <v>0</v>
      </c>
      <c r="N253" s="41">
        <v>0</v>
      </c>
      <c r="O253" s="41">
        <v>3.6368578301701024</v>
      </c>
      <c r="P253" s="41">
        <v>0</v>
      </c>
      <c r="Q253" s="41">
        <v>0</v>
      </c>
      <c r="R253" s="41">
        <v>0</v>
      </c>
      <c r="S253" s="40" t="str" cm="1">
        <f t="array" ref="S253">IFERROR(_xlfn.IFS(
U253="MPR ISSUE","PDH",
U253="BSS Hardware Issue","BSS",
U253="Sites strategiques, MLL, Pylone, etc.","ENVTECH",
U253="AKTIVCO DEFAUT GE &amp; POWER Cabinet","AKTIVCO",
U253="AKTIVCO Coupure ENEO &amp; Baisse de tension","AKTIVCO GRID ONLY",
U253="Coupure ENEO &amp; Baisse de tension","IHS GRID ONLY",
U253="Defaut GE &amp; POWER Cabinet","IHS",
U253="Sharing","Partners",
U253="Sites strategiques &amp; DataCenter","SST &amp; DC",
U253="Exclu","Exclu",
U253="SAT","SAT",
U253="SPARE-ISSUE","SPARE-ISSUE",
U253="Fiber CAmtel","TRANS_FO_CAMTEL",
U253="Fiber AOF","Fiber AOF",
U253="Projet OCM (HUAWEI)","TRAVAUX-HUAWEI",
U253="Projet OCM (NOKIA)","TRAVAUX-NOKIA",
U253="ACCESS-ISSUE","ACCESS-ISSUE",
U253="Projet OCM (ZTE, NOKIA, autres projets)","TRAVAUX OCM",
U253="No root CAuse","No root cause",
U253="ODU HS","PDH",
U253="IP &amp; VLAN","PDH",
U253="Warehouse HUAWEI","SPARE-ISSUE",
U253="SPARE-HS","SPARE-ISSUE",
U253="Power Telco","BSS",U253="no impacts","no impacts"
),"")</f>
        <v/>
      </c>
      <c r="T253" s="40" t="str" cm="1">
        <f t="array" ref="T253">IFERROR(_xlfn.IFS(
U253="MPR ISSUE","TX ISSUE",
U253="BSS Hardware Issue","RAN ISSUE",
U253="Sites strategiques, MLL, Pylone, etc.","ENVTECH",
U253="AKTIVCO DEFAUT GE &amp; POWER Cabinet","POWER ISSUE",
U253="AKTIVCO Coupure ENEO &amp; Baisse de tension","POWER ISSUE",
U253="Coupure ENEO &amp; Baisse de tension","POWER ISSUE",
U253="Defaut GE &amp; POWER Cabinet","POWER ISSUE",
U253="Sharing","POWER ISSUE",
U253="Sites strategiques &amp; DataCenter","POWER ISSUE",
U253="Exclu","Exclu",
U253="SAT","TX ISSUE",
U253="SPARE-ISSUE","SPARE-ISSUE",
U253="Fiber CAmtel","TX ISSUE",
U253="Fiber AOF","TX ISSUE",
U253="Projet OCM (HUAWEI)","TRAVAUX-HUAWEI",
U253="Projet OCM (NOKIA)","TRAVAUX -NOKIA",
U253="ACCESS-ISSUE","ACCESS-ISSUE",
U253="Projet OCM (ZTE, NOKIA, autres projets)","TRAVAUX OCM",
U253="No root CAuse","No root cause",
U253="ODU HS","TX ISSUE",
U253="IP &amp; VLAN","TX ISSUE",
U253="Warehouse HUAWEI","SPARE-ISSUE",
U253="SPARE-HS","SPARE-ISSUE",
U253="Power Telco","RAN ISSUE",U253="no impacts","no impacts"
),"")</f>
        <v/>
      </c>
      <c r="U253" s="70"/>
      <c r="V253" s="40" t="str" cm="1">
        <f t="array" ref="V253">IFERROR(_xlfn.IFS(
U253="MPR ISSUE","ACTIVE",
U253="BSS Hardware Issue","ACTIVE",
U253="Sites strategiques, MLL, Pylone, etc.","PASSIVE",
U253="AKTIVCO DEFAUT GE &amp; POWER Cabinet","PASSIVE",
U253="AKTIVCO Coupure ENEO &amp; Baisse de tension","PASSIVE",
U253="Coupure ENEO &amp; Baisse de tension","PASSIVE",
U253="Defaut GE &amp; POWER Cabinet","PASSIVE",
U253="Sharing","PASSIVE",
U253="Sites strategiques &amp; DataCenter","PASSIVE",
U253="Exclu","Exclu",
U253="SAT","ACTIVE",
U253="SPARE-ISSUE","SPARE-ISSUE",
U253="Fiber CAmtel","ACTIVE",
U253="Fiber AOF","ACTIVE",
U253="Projet OCM (HUAWEI)","PLANNED WORKS",
U253="Projet OCM (NOKIA)","PLANNED WORKS",
U253="ACCESS-ISSUE","ACCESS-ISSUE",
U253="Projet OCM (ZTE, NOKIA, autres projets)","PLANNED WORKS",
U253="No root CAuse","No root cause",
U253="ODU HS","ACTIVE",
U253="IP &amp; VLAN","ACTIVE",
U253="Warehouse HUAWEI","SPARE-ISSUE",
U253="SPARE-HS","SPARE-ISSUE",
U253="Power Telco","ACTIVE", U253="no impacts","no impacts"
),"")</f>
        <v/>
      </c>
      <c r="W253" s="98"/>
      <c r="X253" s="98"/>
      <c r="Y253" s="98"/>
      <c r="Z253" s="98"/>
      <c r="AA253" s="98"/>
      <c r="AB253" s="17" t="s">
        <v>5468</v>
      </c>
      <c r="AC253" s="17"/>
      <c r="AD253" s="9" t="s">
        <v>5468</v>
      </c>
      <c r="AE253" s="7" t="s">
        <v>5468</v>
      </c>
      <c r="AF253" s="6" t="s">
        <v>5468</v>
      </c>
      <c r="AG253" s="7" t="s">
        <v>5468</v>
      </c>
      <c r="AH253" s="3" t="s">
        <v>5468</v>
      </c>
      <c r="AI253" s="18" t="s">
        <v>5468</v>
      </c>
      <c r="AJ253" s="18" t="s">
        <v>5468</v>
      </c>
      <c r="AK253" s="18" t="s">
        <v>5468</v>
      </c>
      <c r="AL253" s="18" t="s">
        <v>5468</v>
      </c>
      <c r="AM253" s="18" t="s">
        <v>5468</v>
      </c>
      <c r="AN253" s="9" t="s">
        <v>5468</v>
      </c>
      <c r="AO253" s="14"/>
      <c r="AP253" s="14" t="s">
        <v>5468</v>
      </c>
      <c r="AQ253" s="14" t="s">
        <v>5468</v>
      </c>
      <c r="AR253" s="14" t="s">
        <v>5468</v>
      </c>
      <c r="AS253" s="9" t="s">
        <v>5468</v>
      </c>
    </row>
    <row r="254" spans="1:45" x14ac:dyDescent="0.3">
      <c r="A254" s="1" t="s">
        <v>2005</v>
      </c>
      <c r="B254" s="8" t="s">
        <v>2006</v>
      </c>
      <c r="C254" s="3" t="str">
        <f>_xlfn.XLOOKUP(B254,'[1]daily break down'!$D:$D,'[1]daily break down'!$E:$E,"")</f>
        <v>Ngaoundere</v>
      </c>
      <c r="D254" s="1" t="s">
        <v>11</v>
      </c>
      <c r="E254" s="1" t="s">
        <v>12</v>
      </c>
      <c r="F254" s="3" t="s">
        <v>90</v>
      </c>
      <c r="G254" s="1" t="s">
        <v>91</v>
      </c>
      <c r="H254" s="27" t="str">
        <f>_xlfn.XLOOKUP(B254,[2]CALCULATION!$B:$B,[2]CALCULATION!$H:$H,"")</f>
        <v>Huawei</v>
      </c>
      <c r="I254" s="100" t="s">
        <v>6098</v>
      </c>
      <c r="J254" s="41" t="s">
        <v>5541</v>
      </c>
      <c r="K254" s="41"/>
      <c r="L254" s="41">
        <v>0</v>
      </c>
      <c r="M254" s="41">
        <v>0</v>
      </c>
      <c r="N254" s="41">
        <v>0.59403295351750551</v>
      </c>
      <c r="O254" s="41">
        <v>3.5801066109641506</v>
      </c>
      <c r="P254" s="41">
        <v>0</v>
      </c>
      <c r="Q254" s="41">
        <v>0</v>
      </c>
      <c r="R254" s="41">
        <v>0.93464727922313251</v>
      </c>
      <c r="S254" s="40" t="str" cm="1">
        <f t="array" ref="S254">IFERROR(_xlfn.IFS(
U254="MPR ISSUE","PDH",
U254="BSS Hardware Issue","BSS",
U254="Sites strategiques, MLL, Pylone, etc.","ENVTECH",
U254="AKTIVCO DEFAUT GE &amp; POWER Cabinet","AKTIVCO",
U254="AKTIVCO Coupure ENEO &amp; Baisse de tension","AKTIVCO GRID ONLY",
U254="Coupure ENEO &amp; Baisse de tension","IHS GRID ONLY",
U254="Defaut GE &amp; POWER Cabinet","IHS",
U254="Sharing","Partners",
U254="Sites strategiques &amp; DataCenter","SST &amp; DC",
U254="Exclu","Exclu",
U254="SAT","SAT",
U254="SPARE-ISSUE","SPARE-ISSUE",
U254="Fiber CAmtel","TRANS_FO_CAMTEL",
U254="Fiber AOF","Fiber AOF",
U254="Projet OCM (HUAWEI)","TRAVAUX-HUAWEI",
U254="Projet OCM (NOKIA)","TRAVAUX-NOKIA",
U254="ACCESS-ISSUE","ACCESS-ISSUE",
U254="Projet OCM (ZTE, NOKIA, autres projets)","TRAVAUX OCM",
U254="No root CAuse","No root cause",
U254="ODU HS","PDH",
U254="IP &amp; VLAN","PDH",
U254="Warehouse HUAWEI","SPARE-ISSUE",
U254="SPARE-HS","SPARE-ISSUE",
U254="Power Telco","BSS",U254="no impacts","no impacts"
),"")</f>
        <v/>
      </c>
      <c r="T254" s="40" t="str" cm="1">
        <f t="array" ref="T254">IFERROR(_xlfn.IFS(
U254="MPR ISSUE","TX ISSUE",
U254="BSS Hardware Issue","RAN ISSUE",
U254="Sites strategiques, MLL, Pylone, etc.","ENVTECH",
U254="AKTIVCO DEFAUT GE &amp; POWER Cabinet","POWER ISSUE",
U254="AKTIVCO Coupure ENEO &amp; Baisse de tension","POWER ISSUE",
U254="Coupure ENEO &amp; Baisse de tension","POWER ISSUE",
U254="Defaut GE &amp; POWER Cabinet","POWER ISSUE",
U254="Sharing","POWER ISSUE",
U254="Sites strategiques &amp; DataCenter","POWER ISSUE",
U254="Exclu","Exclu",
U254="SAT","TX ISSUE",
U254="SPARE-ISSUE","SPARE-ISSUE",
U254="Fiber CAmtel","TX ISSUE",
U254="Fiber AOF","TX ISSUE",
U254="Projet OCM (HUAWEI)","TRAVAUX-HUAWEI",
U254="Projet OCM (NOKIA)","TRAVAUX -NOKIA",
U254="ACCESS-ISSUE","ACCESS-ISSUE",
U254="Projet OCM (ZTE, NOKIA, autres projets)","TRAVAUX OCM",
U254="No root CAuse","No root cause",
U254="ODU HS","TX ISSUE",
U254="IP &amp; VLAN","TX ISSUE",
U254="Warehouse HUAWEI","SPARE-ISSUE",
U254="SPARE-HS","SPARE-ISSUE",
U254="Power Telco","RAN ISSUE",U254="no impacts","no impacts"
),"")</f>
        <v/>
      </c>
      <c r="U254" s="70"/>
      <c r="V254" s="40" t="str" cm="1">
        <f t="array" ref="V254">IFERROR(_xlfn.IFS(
U254="MPR ISSUE","ACTIVE",
U254="BSS Hardware Issue","ACTIVE",
U254="Sites strategiques, MLL, Pylone, etc.","PASSIVE",
U254="AKTIVCO DEFAUT GE &amp; POWER Cabinet","PASSIVE",
U254="AKTIVCO Coupure ENEO &amp; Baisse de tension","PASSIVE",
U254="Coupure ENEO &amp; Baisse de tension","PASSIVE",
U254="Defaut GE &amp; POWER Cabinet","PASSIVE",
U254="Sharing","PASSIVE",
U254="Sites strategiques &amp; DataCenter","PASSIVE",
U254="Exclu","Exclu",
U254="SAT","ACTIVE",
U254="SPARE-ISSUE","SPARE-ISSUE",
U254="Fiber CAmtel","ACTIVE",
U254="Fiber AOF","ACTIVE",
U254="Projet OCM (HUAWEI)","PLANNED WORKS",
U254="Projet OCM (NOKIA)","PLANNED WORKS",
U254="ACCESS-ISSUE","ACCESS-ISSUE",
U254="Projet OCM (ZTE, NOKIA, autres projets)","PLANNED WORKS",
U254="No root CAuse","No root cause",
U254="ODU HS","ACTIVE",
U254="IP &amp; VLAN","ACTIVE",
U254="Warehouse HUAWEI","SPARE-ISSUE",
U254="SPARE-HS","SPARE-ISSUE",
U254="Power Telco","ACTIVE", U254="no impacts","no impacts"
),"")</f>
        <v/>
      </c>
      <c r="W254" s="98"/>
      <c r="X254" s="98"/>
      <c r="Y254" s="98"/>
      <c r="Z254" s="98"/>
      <c r="AA254" s="98"/>
      <c r="AB254" s="17" t="s">
        <v>5468</v>
      </c>
      <c r="AC254" s="17"/>
      <c r="AD254" s="9" t="s">
        <v>5468</v>
      </c>
      <c r="AE254" s="7" t="s">
        <v>5468</v>
      </c>
      <c r="AF254" s="6" t="s">
        <v>5468</v>
      </c>
      <c r="AG254" s="7" t="s">
        <v>5468</v>
      </c>
      <c r="AH254" s="3" t="s">
        <v>5468</v>
      </c>
      <c r="AI254" s="18" t="s">
        <v>5468</v>
      </c>
      <c r="AJ254" s="18" t="s">
        <v>5468</v>
      </c>
      <c r="AK254" s="18" t="s">
        <v>5468</v>
      </c>
      <c r="AL254" s="18" t="s">
        <v>5468</v>
      </c>
      <c r="AM254" s="18" t="s">
        <v>5468</v>
      </c>
      <c r="AN254" s="9" t="s">
        <v>5468</v>
      </c>
      <c r="AO254" s="14"/>
      <c r="AP254" s="14" t="s">
        <v>5468</v>
      </c>
      <c r="AQ254" s="14" t="s">
        <v>5468</v>
      </c>
      <c r="AR254" s="14" t="s">
        <v>5468</v>
      </c>
      <c r="AS254" s="9" t="s">
        <v>5468</v>
      </c>
    </row>
    <row r="255" spans="1:45" x14ac:dyDescent="0.3">
      <c r="A255" s="1" t="s">
        <v>2408</v>
      </c>
      <c r="B255" s="8" t="s">
        <v>2409</v>
      </c>
      <c r="C255" s="3" t="str">
        <f>_xlfn.XLOOKUP(B255,'[1]daily break down'!$D:$D,'[1]daily break down'!$E:$E,"")</f>
        <v>CENTRE</v>
      </c>
      <c r="D255" s="1" t="s">
        <v>11</v>
      </c>
      <c r="E255" s="1" t="s">
        <v>12</v>
      </c>
      <c r="F255" s="3" t="s">
        <v>69</v>
      </c>
      <c r="G255" s="1" t="s">
        <v>70</v>
      </c>
      <c r="H255" s="29" t="str">
        <f>_xlfn.XLOOKUP(B255,[2]CALCULATION!$B:$B,[2]CALCULATION!$H:$H,"")</f>
        <v>ZTE</v>
      </c>
      <c r="I255" s="100" t="s">
        <v>6098</v>
      </c>
      <c r="J255" s="41" t="s">
        <v>5541</v>
      </c>
      <c r="K255" s="41"/>
      <c r="L255" s="41">
        <v>0</v>
      </c>
      <c r="M255" s="41">
        <v>4.612721975384737</v>
      </c>
      <c r="N255" s="41">
        <v>1.3290343660557089</v>
      </c>
      <c r="O255" s="41">
        <v>0.99171952983880007</v>
      </c>
      <c r="P255" s="41">
        <v>2.6581400724246862</v>
      </c>
      <c r="Q255" s="41">
        <v>0.84987715198055114</v>
      </c>
      <c r="R255" s="41">
        <v>0.86510830886360734</v>
      </c>
      <c r="S255" s="40" t="str" cm="1">
        <f t="array" ref="S255">IFERROR(_xlfn.IFS(
U255="MPR ISSUE","PDH",
U255="BSS Hardware Issue","BSS",
U255="Sites strategiques, MLL, Pylone, etc.","ENVTECH",
U255="AKTIVCO DEFAUT GE &amp; POWER Cabinet","AKTIVCO",
U255="AKTIVCO Coupure ENEO &amp; Baisse de tension","AKTIVCO GRID ONLY",
U255="Coupure ENEO &amp; Baisse de tension","IHS GRID ONLY",
U255="Defaut GE &amp; POWER Cabinet","IHS",
U255="Sharing","Partners",
U255="Sites strategiques &amp; DataCenter","SST &amp; DC",
U255="Exclu","Exclu",
U255="SAT","SAT",
U255="SPARE-ISSUE","SPARE-ISSUE",
U255="Fiber CAmtel","TRANS_FO_CAMTEL",
U255="Fiber AOF","Fiber AOF",
U255="Projet OCM (HUAWEI)","TRAVAUX-HUAWEI",
U255="Projet OCM (NOKIA)","TRAVAUX-NOKIA",
U255="ACCESS-ISSUE","ACCESS-ISSUE",
U255="Projet OCM (ZTE, NOKIA, autres projets)","TRAVAUX OCM",
U255="No root CAuse","No root cause",
U255="ODU HS","PDH",
U255="IP &amp; VLAN","PDH",
U255="Warehouse HUAWEI","SPARE-ISSUE",
U255="SPARE-HS","SPARE-ISSUE",
U255="Power Telco","BSS",U255="no impacts","no impacts"
),"")</f>
        <v/>
      </c>
      <c r="T255" s="40" t="str" cm="1">
        <f t="array" ref="T255">IFERROR(_xlfn.IFS(
U255="MPR ISSUE","TX ISSUE",
U255="BSS Hardware Issue","RAN ISSUE",
U255="Sites strategiques, MLL, Pylone, etc.","ENVTECH",
U255="AKTIVCO DEFAUT GE &amp; POWER Cabinet","POWER ISSUE",
U255="AKTIVCO Coupure ENEO &amp; Baisse de tension","POWER ISSUE",
U255="Coupure ENEO &amp; Baisse de tension","POWER ISSUE",
U255="Defaut GE &amp; POWER Cabinet","POWER ISSUE",
U255="Sharing","POWER ISSUE",
U255="Sites strategiques &amp; DataCenter","POWER ISSUE",
U255="Exclu","Exclu",
U255="SAT","TX ISSUE",
U255="SPARE-ISSUE","SPARE-ISSUE",
U255="Fiber CAmtel","TX ISSUE",
U255="Fiber AOF","TX ISSUE",
U255="Projet OCM (HUAWEI)","TRAVAUX-HUAWEI",
U255="Projet OCM (NOKIA)","TRAVAUX -NOKIA",
U255="ACCESS-ISSUE","ACCESS-ISSUE",
U255="Projet OCM (ZTE, NOKIA, autres projets)","TRAVAUX OCM",
U255="No root CAuse","No root cause",
U255="ODU HS","TX ISSUE",
U255="IP &amp; VLAN","TX ISSUE",
U255="Warehouse HUAWEI","SPARE-ISSUE",
U255="SPARE-HS","SPARE-ISSUE",
U255="Power Telco","RAN ISSUE",U255="no impacts","no impacts"
),"")</f>
        <v/>
      </c>
      <c r="U255" s="70"/>
      <c r="V255" s="40" t="str" cm="1">
        <f t="array" ref="V255">IFERROR(_xlfn.IFS(
U255="MPR ISSUE","ACTIVE",
U255="BSS Hardware Issue","ACTIVE",
U255="Sites strategiques, MLL, Pylone, etc.","PASSIVE",
U255="AKTIVCO DEFAUT GE &amp; POWER Cabinet","PASSIVE",
U255="AKTIVCO Coupure ENEO &amp; Baisse de tension","PASSIVE",
U255="Coupure ENEO &amp; Baisse de tension","PASSIVE",
U255="Defaut GE &amp; POWER Cabinet","PASSIVE",
U255="Sharing","PASSIVE",
U255="Sites strategiques &amp; DataCenter","PASSIVE",
U255="Exclu","Exclu",
U255="SAT","ACTIVE",
U255="SPARE-ISSUE","SPARE-ISSUE",
U255="Fiber CAmtel","ACTIVE",
U255="Fiber AOF","ACTIVE",
U255="Projet OCM (HUAWEI)","PLANNED WORKS",
U255="Projet OCM (NOKIA)","PLANNED WORKS",
U255="ACCESS-ISSUE","ACCESS-ISSUE",
U255="Projet OCM (ZTE, NOKIA, autres projets)","PLANNED WORKS",
U255="No root CAuse","No root cause",
U255="ODU HS","ACTIVE",
U255="IP &amp; VLAN","ACTIVE",
U255="Warehouse HUAWEI","SPARE-ISSUE",
U255="SPARE-HS","SPARE-ISSUE",
U255="Power Telco","ACTIVE", U255="no impacts","no impacts"
),"")</f>
        <v/>
      </c>
      <c r="W255" s="98"/>
      <c r="X255" s="98"/>
      <c r="Y255" s="98"/>
      <c r="Z255" s="98"/>
      <c r="AA255" s="98"/>
      <c r="AB255" s="17" t="s">
        <v>5468</v>
      </c>
      <c r="AC255" s="17"/>
      <c r="AD255" s="9" t="s">
        <v>5468</v>
      </c>
      <c r="AE255" s="7" t="s">
        <v>5468</v>
      </c>
      <c r="AF255" s="6" t="s">
        <v>5468</v>
      </c>
      <c r="AG255" s="7" t="s">
        <v>5468</v>
      </c>
      <c r="AH255" s="3" t="s">
        <v>5468</v>
      </c>
      <c r="AI255" s="18" t="s">
        <v>5468</v>
      </c>
      <c r="AJ255" s="18" t="s">
        <v>5468</v>
      </c>
      <c r="AK255" s="18" t="s">
        <v>5468</v>
      </c>
      <c r="AL255" s="18" t="s">
        <v>5468</v>
      </c>
      <c r="AM255" s="18" t="s">
        <v>5468</v>
      </c>
      <c r="AN255" s="9" t="s">
        <v>5468</v>
      </c>
      <c r="AO255" s="14"/>
      <c r="AP255" s="14" t="s">
        <v>5468</v>
      </c>
      <c r="AQ255" s="14" t="s">
        <v>5468</v>
      </c>
      <c r="AR255" s="14" t="s">
        <v>5468</v>
      </c>
      <c r="AS255" s="9" t="s">
        <v>5468</v>
      </c>
    </row>
    <row r="256" spans="1:45" x14ac:dyDescent="0.3">
      <c r="A256" s="3" t="s">
        <v>1477</v>
      </c>
      <c r="B256" s="23" t="s">
        <v>1478</v>
      </c>
      <c r="C256" s="3" t="str">
        <f>_xlfn.XLOOKUP(B256,'[1]daily break down'!$D:$D,'[1]daily break down'!$E:$E,"")</f>
        <v>CENTRE</v>
      </c>
      <c r="D256" s="3" t="s">
        <v>11</v>
      </c>
      <c r="E256" s="3" t="s">
        <v>12</v>
      </c>
      <c r="F256" s="3" t="s">
        <v>37</v>
      </c>
      <c r="G256" s="3" t="s">
        <v>1477</v>
      </c>
      <c r="H256" s="28" t="str">
        <f>_xlfn.XLOOKUP(B256,[2]CALCULATION!$B:$B,[2]CALCULATION!$H:$H,"")</f>
        <v>NOKIA</v>
      </c>
      <c r="I256" s="100" t="s">
        <v>6098</v>
      </c>
      <c r="J256" s="41" t="s">
        <v>5541</v>
      </c>
      <c r="K256" s="41"/>
      <c r="L256" s="41">
        <v>2.532581121070222E-2</v>
      </c>
      <c r="M256" s="41">
        <v>8.1831976440574952</v>
      </c>
      <c r="N256" s="41">
        <v>9.2447950107438519</v>
      </c>
      <c r="O256" s="41">
        <v>3.4264725372122808</v>
      </c>
      <c r="P256" s="41">
        <v>0</v>
      </c>
      <c r="Q256" s="41">
        <v>0</v>
      </c>
      <c r="R256" s="41">
        <v>0</v>
      </c>
      <c r="S256" s="40" t="str" cm="1">
        <f t="array" ref="S256">IFERROR(_xlfn.IFS(
U256="MPR ISSUE","PDH",
U256="BSS Hardware Issue","BSS",
U256="Sites strategiques, MLL, Pylone, etc.","ENVTECH",
U256="AKTIVCO DEFAUT GE &amp; POWER Cabinet","AKTIVCO",
U256="AKTIVCO Coupure ENEO &amp; Baisse de tension","AKTIVCO GRID ONLY",
U256="Coupure ENEO &amp; Baisse de tension","IHS GRID ONLY",
U256="Defaut GE &amp; POWER Cabinet","IHS",
U256="Sharing","Partners",
U256="Sites strategiques &amp; DataCenter","SST &amp; DC",
U256="Exclu","Exclu",
U256="SAT","SAT",
U256="SPARE-ISSUE","SPARE-ISSUE",
U256="Fiber CAmtel","TRANS_FO_CAMTEL",
U256="Fiber AOF","Fiber AOF",
U256="Projet OCM (HUAWEI)","TRAVAUX-HUAWEI",
U256="Projet OCM (NOKIA)","TRAVAUX-NOKIA",
U256="ACCESS-ISSUE","ACCESS-ISSUE",
U256="Projet OCM (ZTE, NOKIA, autres projets)","TRAVAUX OCM",
U256="No root CAuse","No root cause",
U256="ODU HS","PDH",
U256="IP &amp; VLAN","PDH",
U256="Warehouse HUAWEI","SPARE-ISSUE",
U256="SPARE-HS","SPARE-ISSUE",
U256="Power Telco","BSS",U256="no impacts","no impacts"
),"")</f>
        <v/>
      </c>
      <c r="T256" s="40" t="str" cm="1">
        <f t="array" ref="T256">IFERROR(_xlfn.IFS(
U256="MPR ISSUE","TX ISSUE",
U256="BSS Hardware Issue","RAN ISSUE",
U256="Sites strategiques, MLL, Pylone, etc.","ENVTECH",
U256="AKTIVCO DEFAUT GE &amp; POWER Cabinet","POWER ISSUE",
U256="AKTIVCO Coupure ENEO &amp; Baisse de tension","POWER ISSUE",
U256="Coupure ENEO &amp; Baisse de tension","POWER ISSUE",
U256="Defaut GE &amp; POWER Cabinet","POWER ISSUE",
U256="Sharing","POWER ISSUE",
U256="Sites strategiques &amp; DataCenter","POWER ISSUE",
U256="Exclu","Exclu",
U256="SAT","TX ISSUE",
U256="SPARE-ISSUE","SPARE-ISSUE",
U256="Fiber CAmtel","TX ISSUE",
U256="Fiber AOF","TX ISSUE",
U256="Projet OCM (HUAWEI)","TRAVAUX-HUAWEI",
U256="Projet OCM (NOKIA)","TRAVAUX -NOKIA",
U256="ACCESS-ISSUE","ACCESS-ISSUE",
U256="Projet OCM (ZTE, NOKIA, autres projets)","TRAVAUX OCM",
U256="No root CAuse","No root cause",
U256="ODU HS","TX ISSUE",
U256="IP &amp; VLAN","TX ISSUE",
U256="Warehouse HUAWEI","SPARE-ISSUE",
U256="SPARE-HS","SPARE-ISSUE",
U256="Power Telco","RAN ISSUE",U256="no impacts","no impacts"
),"")</f>
        <v/>
      </c>
      <c r="U256" s="70"/>
      <c r="V256" s="40" t="str" cm="1">
        <f t="array" ref="V256">IFERROR(_xlfn.IFS(
U256="MPR ISSUE","ACTIVE",
U256="BSS Hardware Issue","ACTIVE",
U256="Sites strategiques, MLL, Pylone, etc.","PASSIVE",
U256="AKTIVCO DEFAUT GE &amp; POWER Cabinet","PASSIVE",
U256="AKTIVCO Coupure ENEO &amp; Baisse de tension","PASSIVE",
U256="Coupure ENEO &amp; Baisse de tension","PASSIVE",
U256="Defaut GE &amp; POWER Cabinet","PASSIVE",
U256="Sharing","PASSIVE",
U256="Sites strategiques &amp; DataCenter","PASSIVE",
U256="Exclu","Exclu",
U256="SAT","ACTIVE",
U256="SPARE-ISSUE","SPARE-ISSUE",
U256="Fiber CAmtel","ACTIVE",
U256="Fiber AOF","ACTIVE",
U256="Projet OCM (HUAWEI)","PLANNED WORKS",
U256="Projet OCM (NOKIA)","PLANNED WORKS",
U256="ACCESS-ISSUE","ACCESS-ISSUE",
U256="Projet OCM (ZTE, NOKIA, autres projets)","PLANNED WORKS",
U256="No root CAuse","No root cause",
U256="ODU HS","ACTIVE",
U256="IP &amp; VLAN","ACTIVE",
U256="Warehouse HUAWEI","SPARE-ISSUE",
U256="SPARE-HS","SPARE-ISSUE",
U256="Power Telco","ACTIVE", U256="no impacts","no impacts"
),"")</f>
        <v/>
      </c>
      <c r="W256" s="98"/>
      <c r="X256" s="98"/>
      <c r="Y256" s="98"/>
      <c r="Z256" s="98"/>
      <c r="AA256" s="98"/>
      <c r="AB256" s="17" t="s">
        <v>5468</v>
      </c>
      <c r="AC256" s="17"/>
      <c r="AD256" s="9" t="s">
        <v>5468</v>
      </c>
      <c r="AE256" s="7" t="s">
        <v>5468</v>
      </c>
      <c r="AF256" s="6" t="s">
        <v>5468</v>
      </c>
      <c r="AG256" s="7" t="s">
        <v>5468</v>
      </c>
      <c r="AH256" s="3" t="s">
        <v>5468</v>
      </c>
      <c r="AI256" s="18" t="s">
        <v>5468</v>
      </c>
      <c r="AJ256" s="18" t="s">
        <v>5468</v>
      </c>
      <c r="AK256" s="18" t="s">
        <v>5468</v>
      </c>
      <c r="AL256" s="18" t="s">
        <v>5468</v>
      </c>
      <c r="AM256" s="18" t="s">
        <v>5468</v>
      </c>
      <c r="AN256" s="9" t="s">
        <v>5468</v>
      </c>
      <c r="AO256" s="14"/>
      <c r="AP256" s="14" t="s">
        <v>5468</v>
      </c>
      <c r="AQ256" s="14" t="s">
        <v>5468</v>
      </c>
      <c r="AR256" s="14" t="s">
        <v>5468</v>
      </c>
      <c r="AS256" s="9" t="s">
        <v>5468</v>
      </c>
    </row>
    <row r="257" spans="1:45" x14ac:dyDescent="0.3">
      <c r="A257" s="1" t="s">
        <v>403</v>
      </c>
      <c r="B257" s="1" t="s">
        <v>404</v>
      </c>
      <c r="C257" s="3" t="str">
        <f>_xlfn.XLOOKUP(B257,'[1]daily break down'!$D:$D,'[1]daily break down'!$E:$E,"")</f>
        <v>LITTORAL</v>
      </c>
      <c r="D257" s="1" t="s">
        <v>11</v>
      </c>
      <c r="E257" s="1" t="s">
        <v>12</v>
      </c>
      <c r="F257" s="3" t="s">
        <v>31</v>
      </c>
      <c r="G257" s="1" t="s">
        <v>354</v>
      </c>
      <c r="H257" s="29" t="str">
        <f>_xlfn.XLOOKUP(B257,[2]CALCULATION!$B:$B,[2]CALCULATION!$H:$H,"")</f>
        <v>ZTE</v>
      </c>
      <c r="I257" s="100" t="s">
        <v>6098</v>
      </c>
      <c r="J257" s="41" t="s">
        <v>5541</v>
      </c>
      <c r="K257" s="41"/>
      <c r="L257" s="41">
        <v>9.6283918751944011</v>
      </c>
      <c r="M257" s="41">
        <v>8.1471172806214014</v>
      </c>
      <c r="N257" s="41">
        <v>23.779313734722475</v>
      </c>
      <c r="O257" s="41">
        <v>16.252001095787215</v>
      </c>
      <c r="P257" s="41">
        <v>3.3222113784946039</v>
      </c>
      <c r="Q257" s="41">
        <v>1.7809039103052511</v>
      </c>
      <c r="R257" s="41">
        <v>0.81782751624418881</v>
      </c>
      <c r="S257" s="40" t="str" cm="1">
        <f t="array" ref="S257">IFERROR(_xlfn.IFS(
U257="MPR ISSUE","PDH",
U257="BSS Hardware Issue","BSS",
U257="Sites strategiques, MLL, Pylone, etc.","ENVTECH",
U257="AKTIVCO DEFAUT GE &amp; POWER Cabinet","AKTIVCO",
U257="AKTIVCO Coupure ENEO &amp; Baisse de tension","AKTIVCO GRID ONLY",
U257="Coupure ENEO &amp; Baisse de tension","IHS GRID ONLY",
U257="Defaut GE &amp; POWER Cabinet","IHS",
U257="Sharing","Partners",
U257="Sites strategiques &amp; DataCenter","SST &amp; DC",
U257="Exclu","Exclu",
U257="SAT","SAT",
U257="SPARE-ISSUE","SPARE-ISSUE",
U257="Fiber CAmtel","TRANS_FO_CAMTEL",
U257="Fiber AOF","Fiber AOF",
U257="Projet OCM (HUAWEI)","TRAVAUX-HUAWEI",
U257="Projet OCM (NOKIA)","TRAVAUX-NOKIA",
U257="ACCESS-ISSUE","ACCESS-ISSUE",
U257="Projet OCM (ZTE, NOKIA, autres projets)","TRAVAUX OCM",
U257="No root CAuse","No root cause",
U257="ODU HS","PDH",
U257="IP &amp; VLAN","PDH",
U257="Warehouse HUAWEI","SPARE-ISSUE",
U257="SPARE-HS","SPARE-ISSUE",
U257="Power Telco","BSS",U257="no impacts","no impacts"
),"")</f>
        <v/>
      </c>
      <c r="T257" s="40" t="str" cm="1">
        <f t="array" ref="T257">IFERROR(_xlfn.IFS(
U257="MPR ISSUE","TX ISSUE",
U257="BSS Hardware Issue","RAN ISSUE",
U257="Sites strategiques, MLL, Pylone, etc.","ENVTECH",
U257="AKTIVCO DEFAUT GE &amp; POWER Cabinet","POWER ISSUE",
U257="AKTIVCO Coupure ENEO &amp; Baisse de tension","POWER ISSUE",
U257="Coupure ENEO &amp; Baisse de tension","POWER ISSUE",
U257="Defaut GE &amp; POWER Cabinet","POWER ISSUE",
U257="Sharing","POWER ISSUE",
U257="Sites strategiques &amp; DataCenter","POWER ISSUE",
U257="Exclu","Exclu",
U257="SAT","TX ISSUE",
U257="SPARE-ISSUE","SPARE-ISSUE",
U257="Fiber CAmtel","TX ISSUE",
U257="Fiber AOF","TX ISSUE",
U257="Projet OCM (HUAWEI)","TRAVAUX-HUAWEI",
U257="Projet OCM (NOKIA)","TRAVAUX -NOKIA",
U257="ACCESS-ISSUE","ACCESS-ISSUE",
U257="Projet OCM (ZTE, NOKIA, autres projets)","TRAVAUX OCM",
U257="No root CAuse","No root cause",
U257="ODU HS","TX ISSUE",
U257="IP &amp; VLAN","TX ISSUE",
U257="Warehouse HUAWEI","SPARE-ISSUE",
U257="SPARE-HS","SPARE-ISSUE",
U257="Power Telco","RAN ISSUE",U257="no impacts","no impacts"
),"")</f>
        <v/>
      </c>
      <c r="U257" s="70"/>
      <c r="V257" s="40" t="str" cm="1">
        <f t="array" ref="V257">IFERROR(_xlfn.IFS(
U257="MPR ISSUE","ACTIVE",
U257="BSS Hardware Issue","ACTIVE",
U257="Sites strategiques, MLL, Pylone, etc.","PASSIVE",
U257="AKTIVCO DEFAUT GE &amp; POWER Cabinet","PASSIVE",
U257="AKTIVCO Coupure ENEO &amp; Baisse de tension","PASSIVE",
U257="Coupure ENEO &amp; Baisse de tension","PASSIVE",
U257="Defaut GE &amp; POWER Cabinet","PASSIVE",
U257="Sharing","PASSIVE",
U257="Sites strategiques &amp; DataCenter","PASSIVE",
U257="Exclu","Exclu",
U257="SAT","ACTIVE",
U257="SPARE-ISSUE","SPARE-ISSUE",
U257="Fiber CAmtel","ACTIVE",
U257="Fiber AOF","ACTIVE",
U257="Projet OCM (HUAWEI)","PLANNED WORKS",
U257="Projet OCM (NOKIA)","PLANNED WORKS",
U257="ACCESS-ISSUE","ACCESS-ISSUE",
U257="Projet OCM (ZTE, NOKIA, autres projets)","PLANNED WORKS",
U257="No root CAuse","No root cause",
U257="ODU HS","ACTIVE",
U257="IP &amp; VLAN","ACTIVE",
U257="Warehouse HUAWEI","SPARE-ISSUE",
U257="SPARE-HS","SPARE-ISSUE",
U257="Power Telco","ACTIVE", U257="no impacts","no impacts"
),"")</f>
        <v/>
      </c>
      <c r="W257" s="98"/>
      <c r="X257" s="98"/>
      <c r="Y257" s="98"/>
      <c r="Z257" s="98"/>
      <c r="AA257" s="98"/>
      <c r="AB257" s="17" t="s">
        <v>5468</v>
      </c>
      <c r="AC257" s="17"/>
      <c r="AD257" s="9" t="s">
        <v>5468</v>
      </c>
      <c r="AE257" s="7" t="s">
        <v>5468</v>
      </c>
      <c r="AF257" s="6" t="s">
        <v>5468</v>
      </c>
      <c r="AG257" s="7" t="s">
        <v>5468</v>
      </c>
      <c r="AH257" s="3" t="s">
        <v>5468</v>
      </c>
      <c r="AI257" s="18" t="s">
        <v>5468</v>
      </c>
      <c r="AJ257" s="18" t="s">
        <v>5468</v>
      </c>
      <c r="AK257" s="18" t="s">
        <v>5468</v>
      </c>
      <c r="AL257" s="18" t="s">
        <v>5468</v>
      </c>
      <c r="AM257" s="18" t="s">
        <v>5468</v>
      </c>
      <c r="AN257" s="9" t="s">
        <v>5468</v>
      </c>
      <c r="AO257" s="14"/>
      <c r="AP257" s="14" t="s">
        <v>5468</v>
      </c>
      <c r="AQ257" s="14" t="s">
        <v>5468</v>
      </c>
      <c r="AR257" s="14" t="s">
        <v>5468</v>
      </c>
      <c r="AS257" s="9" t="s">
        <v>5468</v>
      </c>
    </row>
    <row r="258" spans="1:45" x14ac:dyDescent="0.3">
      <c r="A258" s="3" t="s">
        <v>2343</v>
      </c>
      <c r="B258" s="23" t="s">
        <v>2344</v>
      </c>
      <c r="C258" s="3" t="str">
        <f>_xlfn.XLOOKUP(B258,'[1]daily break down'!$D:$D,'[1]daily break down'!$E:$E,"")</f>
        <v>Yaounde</v>
      </c>
      <c r="D258" s="1"/>
      <c r="E258" s="3" t="e">
        <v>#N/A</v>
      </c>
      <c r="F258" s="3" t="s">
        <v>37</v>
      </c>
      <c r="G258" s="3" t="s">
        <v>115</v>
      </c>
      <c r="H258" s="29" t="str">
        <f>_xlfn.XLOOKUP(B258,[2]CALCULATION!$B:$B,[2]CALCULATION!$H:$H,"")</f>
        <v>ZTE</v>
      </c>
      <c r="I258" s="100" t="s">
        <v>6099</v>
      </c>
      <c r="J258" s="41" t="s">
        <v>5541</v>
      </c>
      <c r="K258" s="41"/>
      <c r="L258" s="41">
        <v>0</v>
      </c>
      <c r="M258" s="41">
        <v>0</v>
      </c>
      <c r="N258" s="41">
        <v>0</v>
      </c>
      <c r="O258" s="41">
        <v>3.4183246155470512</v>
      </c>
      <c r="P258" s="41">
        <v>0</v>
      </c>
      <c r="Q258" s="41">
        <v>0</v>
      </c>
      <c r="R258" s="41">
        <v>12.949872015477991</v>
      </c>
      <c r="S258" s="40" t="str" cm="1">
        <f t="array" ref="S258">IFERROR(_xlfn.IFS(
U258="MPR ISSUE","PDH",
U258="BSS Hardware Issue","BSS",
U258="Sites strategiques, MLL, Pylone, etc.","ENVTECH",
U258="AKTIVCO DEFAUT GE &amp; POWER Cabinet","AKTIVCO",
U258="AKTIVCO Coupure ENEO &amp; Baisse de tension","AKTIVCO GRID ONLY",
U258="Coupure ENEO &amp; Baisse de tension","IHS GRID ONLY",
U258="Defaut GE &amp; POWER Cabinet","IHS",
U258="Sharing","Partners",
U258="Sites strategiques &amp; DataCenter","SST &amp; DC",
U258="Exclu","Exclu",
U258="SAT","SAT",
U258="SPARE-ISSUE","SPARE-ISSUE",
U258="Fiber CAmtel","TRANS_FO_CAMTEL",
U258="Fiber AOF","Fiber AOF",
U258="Projet OCM (HUAWEI)","TRAVAUX-HUAWEI",
U258="Projet OCM (NOKIA)","TRAVAUX-NOKIA",
U258="ACCESS-ISSUE","ACCESS-ISSUE",
U258="Projet OCM (ZTE, NOKIA, autres projets)","TRAVAUX OCM",
U258="No root CAuse","No root cause",
U258="ODU HS","PDH",
U258="IP &amp; VLAN","PDH",
U258="Warehouse HUAWEI","SPARE-ISSUE",
U258="SPARE-HS","SPARE-ISSUE",
U258="Power Telco","BSS",U258="no impacts","no impacts"
),"")</f>
        <v/>
      </c>
      <c r="T258" s="40" t="str" cm="1">
        <f t="array" ref="T258">IFERROR(_xlfn.IFS(
U258="MPR ISSUE","TX ISSUE",
U258="BSS Hardware Issue","RAN ISSUE",
U258="Sites strategiques, MLL, Pylone, etc.","ENVTECH",
U258="AKTIVCO DEFAUT GE &amp; POWER Cabinet","POWER ISSUE",
U258="AKTIVCO Coupure ENEO &amp; Baisse de tension","POWER ISSUE",
U258="Coupure ENEO &amp; Baisse de tension","POWER ISSUE",
U258="Defaut GE &amp; POWER Cabinet","POWER ISSUE",
U258="Sharing","POWER ISSUE",
U258="Sites strategiques &amp; DataCenter","POWER ISSUE",
U258="Exclu","Exclu",
U258="SAT","TX ISSUE",
U258="SPARE-ISSUE","SPARE-ISSUE",
U258="Fiber CAmtel","TX ISSUE",
U258="Fiber AOF","TX ISSUE",
U258="Projet OCM (HUAWEI)","TRAVAUX-HUAWEI",
U258="Projet OCM (NOKIA)","TRAVAUX -NOKIA",
U258="ACCESS-ISSUE","ACCESS-ISSUE",
U258="Projet OCM (ZTE, NOKIA, autres projets)","TRAVAUX OCM",
U258="No root CAuse","No root cause",
U258="ODU HS","TX ISSUE",
U258="IP &amp; VLAN","TX ISSUE",
U258="Warehouse HUAWEI","SPARE-ISSUE",
U258="SPARE-HS","SPARE-ISSUE",
U258="Power Telco","RAN ISSUE",U258="no impacts","no impacts"
),"")</f>
        <v/>
      </c>
      <c r="U258" s="70"/>
      <c r="V258" s="40" t="str" cm="1">
        <f t="array" ref="V258">IFERROR(_xlfn.IFS(
U258="MPR ISSUE","ACTIVE",
U258="BSS Hardware Issue","ACTIVE",
U258="Sites strategiques, MLL, Pylone, etc.","PASSIVE",
U258="AKTIVCO DEFAUT GE &amp; POWER Cabinet","PASSIVE",
U258="AKTIVCO Coupure ENEO &amp; Baisse de tension","PASSIVE",
U258="Coupure ENEO &amp; Baisse de tension","PASSIVE",
U258="Defaut GE &amp; POWER Cabinet","PASSIVE",
U258="Sharing","PASSIVE",
U258="Sites strategiques &amp; DataCenter","PASSIVE",
U258="Exclu","Exclu",
U258="SAT","ACTIVE",
U258="SPARE-ISSUE","SPARE-ISSUE",
U258="Fiber CAmtel","ACTIVE",
U258="Fiber AOF","ACTIVE",
U258="Projet OCM (HUAWEI)","PLANNED WORKS",
U258="Projet OCM (NOKIA)","PLANNED WORKS",
U258="ACCESS-ISSUE","ACCESS-ISSUE",
U258="Projet OCM (ZTE, NOKIA, autres projets)","PLANNED WORKS",
U258="No root CAuse","No root cause",
U258="ODU HS","ACTIVE",
U258="IP &amp; VLAN","ACTIVE",
U258="Warehouse HUAWEI","SPARE-ISSUE",
U258="SPARE-HS","SPARE-ISSUE",
U258="Power Telco","ACTIVE", U258="no impacts","no impacts"
),"")</f>
        <v/>
      </c>
      <c r="W258" s="98"/>
      <c r="X258" s="98"/>
      <c r="Y258" s="98"/>
      <c r="Z258" s="98"/>
      <c r="AA258" s="98"/>
      <c r="AB258" s="17" t="s">
        <v>6420</v>
      </c>
      <c r="AC258" s="17"/>
      <c r="AD258" s="9" t="s">
        <v>5468</v>
      </c>
      <c r="AE258" s="7" t="s">
        <v>6203</v>
      </c>
      <c r="AF258" s="6" t="s">
        <v>6317</v>
      </c>
      <c r="AG258" s="7" t="s">
        <v>5468</v>
      </c>
      <c r="AH258" s="3" t="s">
        <v>5468</v>
      </c>
      <c r="AI258" s="18" t="s">
        <v>5468</v>
      </c>
      <c r="AJ258" s="18" t="s">
        <v>5468</v>
      </c>
      <c r="AK258" s="18" t="s">
        <v>5468</v>
      </c>
      <c r="AL258" s="18" t="s">
        <v>5468</v>
      </c>
      <c r="AM258" s="18" t="s">
        <v>5824</v>
      </c>
      <c r="AN258" s="9" t="s">
        <v>5468</v>
      </c>
      <c r="AO258" s="14"/>
      <c r="AP258" s="14" t="s">
        <v>5468</v>
      </c>
      <c r="AQ258" s="14" t="s">
        <v>5468</v>
      </c>
      <c r="AR258" s="14" t="s">
        <v>5468</v>
      </c>
      <c r="AS258" s="9" t="s">
        <v>5468</v>
      </c>
    </row>
    <row r="259" spans="1:45" x14ac:dyDescent="0.3">
      <c r="A259" s="1" t="s">
        <v>334</v>
      </c>
      <c r="B259" s="1" t="s">
        <v>335</v>
      </c>
      <c r="C259" s="3" t="str">
        <f>_xlfn.XLOOKUP(B259,'[1]daily break down'!$D:$D,'[1]daily break down'!$E:$E,"")</f>
        <v>Douala</v>
      </c>
      <c r="D259" s="1" t="s">
        <v>21</v>
      </c>
      <c r="E259" s="1" t="s">
        <v>22</v>
      </c>
      <c r="F259" s="3" t="s">
        <v>31</v>
      </c>
      <c r="G259" s="1" t="s">
        <v>32</v>
      </c>
      <c r="H259" s="29" t="str">
        <f>_xlfn.XLOOKUP(B259,[2]CALCULATION!$B:$B,[2]CALCULATION!$H:$H,"")</f>
        <v>ZTE</v>
      </c>
      <c r="I259" s="100" t="s">
        <v>6098</v>
      </c>
      <c r="J259" s="41" t="s">
        <v>5541</v>
      </c>
      <c r="K259" s="41"/>
      <c r="L259" s="41">
        <v>19.976393490339099</v>
      </c>
      <c r="M259" s="41">
        <v>25.625351351042859</v>
      </c>
      <c r="N259" s="41">
        <v>1.3190288871196498</v>
      </c>
      <c r="O259" s="41">
        <v>17.343597064203426</v>
      </c>
      <c r="P259" s="41">
        <v>18.019885398920767</v>
      </c>
      <c r="Q259" s="41">
        <v>13.371885638624217</v>
      </c>
      <c r="R259" s="41">
        <v>0.80680543784403891</v>
      </c>
      <c r="S259" s="40" t="str" cm="1">
        <f t="array" ref="S259">IFERROR(_xlfn.IFS(
U259="MPR ISSUE","PDH",
U259="BSS Hardware Issue","BSS",
U259="Sites strategiques, MLL, Pylone, etc.","ENVTECH",
U259="AKTIVCO DEFAUT GE &amp; POWER Cabinet","AKTIVCO",
U259="AKTIVCO Coupure ENEO &amp; Baisse de tension","AKTIVCO GRID ONLY",
U259="Coupure ENEO &amp; Baisse de tension","IHS GRID ONLY",
U259="Defaut GE &amp; POWER Cabinet","IHS",
U259="Sharing","Partners",
U259="Sites strategiques &amp; DataCenter","SST &amp; DC",
U259="Exclu","Exclu",
U259="SAT","SAT",
U259="SPARE-ISSUE","SPARE-ISSUE",
U259="Fiber CAmtel","TRANS_FO_CAMTEL",
U259="Fiber AOF","Fiber AOF",
U259="Projet OCM (HUAWEI)","TRAVAUX-HUAWEI",
U259="Projet OCM (NOKIA)","TRAVAUX-NOKIA",
U259="ACCESS-ISSUE","ACCESS-ISSUE",
U259="Projet OCM (ZTE, NOKIA, autres projets)","TRAVAUX OCM",
U259="No root CAuse","No root cause",
U259="ODU HS","PDH",
U259="IP &amp; VLAN","PDH",
U259="Warehouse HUAWEI","SPARE-ISSUE",
U259="SPARE-HS","SPARE-ISSUE",
U259="Power Telco","BSS",U259="no impacts","no impacts"
),"")</f>
        <v/>
      </c>
      <c r="T259" s="40" t="str" cm="1">
        <f t="array" ref="T259">IFERROR(_xlfn.IFS(
U259="MPR ISSUE","TX ISSUE",
U259="BSS Hardware Issue","RAN ISSUE",
U259="Sites strategiques, MLL, Pylone, etc.","ENVTECH",
U259="AKTIVCO DEFAUT GE &amp; POWER Cabinet","POWER ISSUE",
U259="AKTIVCO Coupure ENEO &amp; Baisse de tension","POWER ISSUE",
U259="Coupure ENEO &amp; Baisse de tension","POWER ISSUE",
U259="Defaut GE &amp; POWER Cabinet","POWER ISSUE",
U259="Sharing","POWER ISSUE",
U259="Sites strategiques &amp; DataCenter","POWER ISSUE",
U259="Exclu","Exclu",
U259="SAT","TX ISSUE",
U259="SPARE-ISSUE","SPARE-ISSUE",
U259="Fiber CAmtel","TX ISSUE",
U259="Fiber AOF","TX ISSUE",
U259="Projet OCM (HUAWEI)","TRAVAUX-HUAWEI",
U259="Projet OCM (NOKIA)","TRAVAUX -NOKIA",
U259="ACCESS-ISSUE","ACCESS-ISSUE",
U259="Projet OCM (ZTE, NOKIA, autres projets)","TRAVAUX OCM",
U259="No root CAuse","No root cause",
U259="ODU HS","TX ISSUE",
U259="IP &amp; VLAN","TX ISSUE",
U259="Warehouse HUAWEI","SPARE-ISSUE",
U259="SPARE-HS","SPARE-ISSUE",
U259="Power Telco","RAN ISSUE",U259="no impacts","no impacts"
),"")</f>
        <v/>
      </c>
      <c r="U259" s="70"/>
      <c r="V259" s="40" t="str" cm="1">
        <f t="array" ref="V259">IFERROR(_xlfn.IFS(
U259="MPR ISSUE","ACTIVE",
U259="BSS Hardware Issue","ACTIVE",
U259="Sites strategiques, MLL, Pylone, etc.","PASSIVE",
U259="AKTIVCO DEFAUT GE &amp; POWER Cabinet","PASSIVE",
U259="AKTIVCO Coupure ENEO &amp; Baisse de tension","PASSIVE",
U259="Coupure ENEO &amp; Baisse de tension","PASSIVE",
U259="Defaut GE &amp; POWER Cabinet","PASSIVE",
U259="Sharing","PASSIVE",
U259="Sites strategiques &amp; DataCenter","PASSIVE",
U259="Exclu","Exclu",
U259="SAT","ACTIVE",
U259="SPARE-ISSUE","SPARE-ISSUE",
U259="Fiber CAmtel","ACTIVE",
U259="Fiber AOF","ACTIVE",
U259="Projet OCM (HUAWEI)","PLANNED WORKS",
U259="Projet OCM (NOKIA)","PLANNED WORKS",
U259="ACCESS-ISSUE","ACCESS-ISSUE",
U259="Projet OCM (ZTE, NOKIA, autres projets)","PLANNED WORKS",
U259="No root CAuse","No root cause",
U259="ODU HS","ACTIVE",
U259="IP &amp; VLAN","ACTIVE",
U259="Warehouse HUAWEI","SPARE-ISSUE",
U259="SPARE-HS","SPARE-ISSUE",
U259="Power Telco","ACTIVE", U259="no impacts","no impacts"
),"")</f>
        <v/>
      </c>
      <c r="W259" s="98"/>
      <c r="X259" s="98"/>
      <c r="Y259" s="98"/>
      <c r="Z259" s="98"/>
      <c r="AA259" s="98"/>
      <c r="AB259" s="17" t="s">
        <v>5738</v>
      </c>
      <c r="AC259" s="17"/>
      <c r="AD259" s="9" t="s">
        <v>5468</v>
      </c>
      <c r="AE259" s="7" t="s">
        <v>5468</v>
      </c>
      <c r="AF259" s="6" t="s">
        <v>5468</v>
      </c>
      <c r="AG259" s="7" t="s">
        <v>5468</v>
      </c>
      <c r="AH259" s="3" t="s">
        <v>5468</v>
      </c>
      <c r="AI259" s="18" t="s">
        <v>5468</v>
      </c>
      <c r="AJ259" s="18" t="s">
        <v>5468</v>
      </c>
      <c r="AK259" s="18" t="s">
        <v>5468</v>
      </c>
      <c r="AL259" s="18" t="s">
        <v>5468</v>
      </c>
      <c r="AM259" s="18" t="s">
        <v>5468</v>
      </c>
      <c r="AN259" s="9" t="s">
        <v>5738</v>
      </c>
      <c r="AO259" s="14"/>
      <c r="AP259" s="14" t="s">
        <v>5468</v>
      </c>
      <c r="AQ259" s="14" t="s">
        <v>5468</v>
      </c>
      <c r="AR259" s="14" t="s">
        <v>5468</v>
      </c>
      <c r="AS259" s="9" t="s">
        <v>5468</v>
      </c>
    </row>
    <row r="260" spans="1:45" x14ac:dyDescent="0.3">
      <c r="A260" s="1" t="s">
        <v>617</v>
      </c>
      <c r="B260" s="8" t="s">
        <v>618</v>
      </c>
      <c r="C260" s="3" t="str">
        <f>_xlfn.XLOOKUP(B260,'[1]daily break down'!$D:$D,'[1]daily break down'!$E:$E,"")</f>
        <v>CENTRE</v>
      </c>
      <c r="D260" s="1" t="s">
        <v>11</v>
      </c>
      <c r="E260" s="1" t="s">
        <v>96</v>
      </c>
      <c r="F260" s="3" t="s">
        <v>226</v>
      </c>
      <c r="G260" s="1" t="s">
        <v>619</v>
      </c>
      <c r="H260" s="28" t="str">
        <f>_xlfn.XLOOKUP(B260,[2]CALCULATION!$B:$B,[2]CALCULATION!$H:$H,"")</f>
        <v>NOKIA</v>
      </c>
      <c r="I260" s="100" t="s">
        <v>6097</v>
      </c>
      <c r="J260" s="41" t="s">
        <v>5541</v>
      </c>
      <c r="K260" s="41"/>
      <c r="L260" s="41">
        <v>1.5990396167027647</v>
      </c>
      <c r="M260" s="41">
        <v>1.602232095721579</v>
      </c>
      <c r="N260" s="41">
        <v>2.1859563739716292</v>
      </c>
      <c r="O260" s="41">
        <v>1.5987185852930519</v>
      </c>
      <c r="P260" s="41">
        <v>1.6374563753984355</v>
      </c>
      <c r="Q260" s="41">
        <v>1.9106541050643062</v>
      </c>
      <c r="R260" s="41">
        <v>4.5243313272437238</v>
      </c>
      <c r="S260" s="40" t="str" cm="1">
        <f t="array" ref="S260">IFERROR(_xlfn.IFS(
U260="MPR ISSUE","PDH",
U260="BSS Hardware Issue","BSS",
U260="Sites strategiques, MLL, Pylone, etc.","ENVTECH",
U260="AKTIVCO DEFAUT GE &amp; POWER Cabinet","AKTIVCO",
U260="AKTIVCO Coupure ENEO &amp; Baisse de tension","AKTIVCO GRID ONLY",
U260="Coupure ENEO &amp; Baisse de tension","IHS GRID ONLY",
U260="Defaut GE &amp; POWER Cabinet","IHS",
U260="Sharing","Partners",
U260="Sites strategiques &amp; DataCenter","SST &amp; DC",
U260="Exclu","Exclu",
U260="SAT","SAT",
U260="SPARE-ISSUE","SPARE-ISSUE",
U260="Fiber CAmtel","TRANS_FO_CAMTEL",
U260="Fiber AOF","Fiber AOF",
U260="Projet OCM (HUAWEI)","TRAVAUX-HUAWEI",
U260="Projet OCM (NOKIA)","TRAVAUX-NOKIA",
U260="ACCESS-ISSUE","ACCESS-ISSUE",
U260="Projet OCM (ZTE, NOKIA, autres projets)","TRAVAUX OCM",
U260="No root CAuse","No root cause",
U260="ODU HS","PDH",
U260="IP &amp; VLAN","PDH",
U260="Warehouse HUAWEI","SPARE-ISSUE",
U260="SPARE-HS","SPARE-ISSUE",
U260="Power Telco","BSS",U260="no impacts","no impacts"
),"")</f>
        <v/>
      </c>
      <c r="T260" s="40" t="str" cm="1">
        <f t="array" ref="T260">IFERROR(_xlfn.IFS(
U260="MPR ISSUE","TX ISSUE",
U260="BSS Hardware Issue","RAN ISSUE",
U260="Sites strategiques, MLL, Pylone, etc.","ENVTECH",
U260="AKTIVCO DEFAUT GE &amp; POWER Cabinet","POWER ISSUE",
U260="AKTIVCO Coupure ENEO &amp; Baisse de tension","POWER ISSUE",
U260="Coupure ENEO &amp; Baisse de tension","POWER ISSUE",
U260="Defaut GE &amp; POWER Cabinet","POWER ISSUE",
U260="Sharing","POWER ISSUE",
U260="Sites strategiques &amp; DataCenter","POWER ISSUE",
U260="Exclu","Exclu",
U260="SAT","TX ISSUE",
U260="SPARE-ISSUE","SPARE-ISSUE",
U260="Fiber CAmtel","TX ISSUE",
U260="Fiber AOF","TX ISSUE",
U260="Projet OCM (HUAWEI)","TRAVAUX-HUAWEI",
U260="Projet OCM (NOKIA)","TRAVAUX -NOKIA",
U260="ACCESS-ISSUE","ACCESS-ISSUE",
U260="Projet OCM (ZTE, NOKIA, autres projets)","TRAVAUX OCM",
U260="No root CAuse","No root cause",
U260="ODU HS","TX ISSUE",
U260="IP &amp; VLAN","TX ISSUE",
U260="Warehouse HUAWEI","SPARE-ISSUE",
U260="SPARE-HS","SPARE-ISSUE",
U260="Power Telco","RAN ISSUE",U260="no impacts","no impacts"
),"")</f>
        <v/>
      </c>
      <c r="U260" s="70"/>
      <c r="V260" s="40" t="str" cm="1">
        <f t="array" ref="V260">IFERROR(_xlfn.IFS(
U260="MPR ISSUE","ACTIVE",
U260="BSS Hardware Issue","ACTIVE",
U260="Sites strategiques, MLL, Pylone, etc.","PASSIVE",
U260="AKTIVCO DEFAUT GE &amp; POWER Cabinet","PASSIVE",
U260="AKTIVCO Coupure ENEO &amp; Baisse de tension","PASSIVE",
U260="Coupure ENEO &amp; Baisse de tension","PASSIVE",
U260="Defaut GE &amp; POWER Cabinet","PASSIVE",
U260="Sharing","PASSIVE",
U260="Sites strategiques &amp; DataCenter","PASSIVE",
U260="Exclu","Exclu",
U260="SAT","ACTIVE",
U260="SPARE-ISSUE","SPARE-ISSUE",
U260="Fiber CAmtel","ACTIVE",
U260="Fiber AOF","ACTIVE",
U260="Projet OCM (HUAWEI)","PLANNED WORKS",
U260="Projet OCM (NOKIA)","PLANNED WORKS",
U260="ACCESS-ISSUE","ACCESS-ISSUE",
U260="Projet OCM (ZTE, NOKIA, autres projets)","PLANNED WORKS",
U260="No root CAuse","No root cause",
U260="ODU HS","ACTIVE",
U260="IP &amp; VLAN","ACTIVE",
U260="Warehouse HUAWEI","SPARE-ISSUE",
U260="SPARE-HS","SPARE-ISSUE",
U260="Power Telco","ACTIVE", U260="no impacts","no impacts"
),"")</f>
        <v/>
      </c>
      <c r="W260" s="101" t="s">
        <v>6288</v>
      </c>
      <c r="X260" s="101" t="s">
        <v>6289</v>
      </c>
      <c r="Y260" s="101"/>
      <c r="Z260" s="101" t="s">
        <v>6290</v>
      </c>
      <c r="AA260" s="101" t="s">
        <v>6215</v>
      </c>
      <c r="AB260" s="17" t="s">
        <v>6421</v>
      </c>
      <c r="AC260" s="17"/>
      <c r="AD260" s="9" t="s">
        <v>5468</v>
      </c>
      <c r="AE260" s="7" t="s">
        <v>6200</v>
      </c>
      <c r="AF260" s="6" t="s">
        <v>5468</v>
      </c>
      <c r="AG260" s="7" t="s">
        <v>6315</v>
      </c>
      <c r="AH260" s="3" t="s">
        <v>5468</v>
      </c>
      <c r="AI260" s="18" t="s">
        <v>5468</v>
      </c>
      <c r="AJ260" s="18" t="s">
        <v>5468</v>
      </c>
      <c r="AK260" s="18" t="s">
        <v>5468</v>
      </c>
      <c r="AL260" s="18" t="s">
        <v>5468</v>
      </c>
      <c r="AM260" s="18" t="s">
        <v>5844</v>
      </c>
      <c r="AN260" s="9" t="s">
        <v>5845</v>
      </c>
      <c r="AO260" s="14"/>
      <c r="AP260" s="14" t="s">
        <v>5468</v>
      </c>
      <c r="AQ260" s="14" t="s">
        <v>5468</v>
      </c>
      <c r="AR260" s="14" t="s">
        <v>5468</v>
      </c>
      <c r="AS260" s="9" t="s">
        <v>5468</v>
      </c>
    </row>
    <row r="261" spans="1:45" x14ac:dyDescent="0.3">
      <c r="A261" s="1" t="s">
        <v>3270</v>
      </c>
      <c r="B261" s="1" t="s">
        <v>3271</v>
      </c>
      <c r="C261" s="3" t="str">
        <f>_xlfn.XLOOKUP(B261,'[1]daily break down'!$D:$D,'[1]daily break down'!$E:$E,"")</f>
        <v>Bafoussam</v>
      </c>
      <c r="D261" s="1" t="s">
        <v>21</v>
      </c>
      <c r="E261" s="1" t="s">
        <v>36</v>
      </c>
      <c r="F261" s="3" t="s">
        <v>102</v>
      </c>
      <c r="G261" s="1" t="s">
        <v>299</v>
      </c>
      <c r="H261" s="27" t="str">
        <f>_xlfn.XLOOKUP(B261,[2]CALCULATION!$B:$B,[2]CALCULATION!$H:$H,"")</f>
        <v>Huawei</v>
      </c>
      <c r="I261" s="100" t="s">
        <v>6098</v>
      </c>
      <c r="J261" s="41" t="s">
        <v>5541</v>
      </c>
      <c r="K261" s="41"/>
      <c r="L261" s="41">
        <v>9.7058496203268518</v>
      </c>
      <c r="M261" s="41">
        <v>7.9957509709416659</v>
      </c>
      <c r="N261" s="41">
        <v>8.3316746710498144</v>
      </c>
      <c r="O261" s="41">
        <v>3.3253860224351017</v>
      </c>
      <c r="P261" s="41">
        <v>0</v>
      </c>
      <c r="Q261" s="41">
        <v>0</v>
      </c>
      <c r="R261" s="41">
        <v>0</v>
      </c>
      <c r="S261" s="40" t="str" cm="1">
        <f t="array" ref="S261">IFERROR(_xlfn.IFS(
U261="MPR ISSUE","PDH",
U261="BSS Hardware Issue","BSS",
U261="Sites strategiques, MLL, Pylone, etc.","ENVTECH",
U261="AKTIVCO DEFAUT GE &amp; POWER Cabinet","AKTIVCO",
U261="AKTIVCO Coupure ENEO &amp; Baisse de tension","AKTIVCO GRID ONLY",
U261="Coupure ENEO &amp; Baisse de tension","IHS GRID ONLY",
U261="Defaut GE &amp; POWER Cabinet","IHS",
U261="Sharing","Partners",
U261="Sites strategiques &amp; DataCenter","SST &amp; DC",
U261="Exclu","Exclu",
U261="SAT","SAT",
U261="SPARE-ISSUE","SPARE-ISSUE",
U261="Fiber CAmtel","TRANS_FO_CAMTEL",
U261="Fiber AOF","Fiber AOF",
U261="Projet OCM (HUAWEI)","TRAVAUX-HUAWEI",
U261="Projet OCM (NOKIA)","TRAVAUX-NOKIA",
U261="ACCESS-ISSUE","ACCESS-ISSUE",
U261="Projet OCM (ZTE, NOKIA, autres projets)","TRAVAUX OCM",
U261="No root CAuse","No root cause",
U261="ODU HS","PDH",
U261="IP &amp; VLAN","PDH",
U261="Warehouse HUAWEI","SPARE-ISSUE",
U261="SPARE-HS","SPARE-ISSUE",
U261="Power Telco","BSS",U261="no impacts","no impacts"
),"")</f>
        <v/>
      </c>
      <c r="T261" s="40" t="str" cm="1">
        <f t="array" ref="T261">IFERROR(_xlfn.IFS(
U261="MPR ISSUE","TX ISSUE",
U261="BSS Hardware Issue","RAN ISSUE",
U261="Sites strategiques, MLL, Pylone, etc.","ENVTECH",
U261="AKTIVCO DEFAUT GE &amp; POWER Cabinet","POWER ISSUE",
U261="AKTIVCO Coupure ENEO &amp; Baisse de tension","POWER ISSUE",
U261="Coupure ENEO &amp; Baisse de tension","POWER ISSUE",
U261="Defaut GE &amp; POWER Cabinet","POWER ISSUE",
U261="Sharing","POWER ISSUE",
U261="Sites strategiques &amp; DataCenter","POWER ISSUE",
U261="Exclu","Exclu",
U261="SAT","TX ISSUE",
U261="SPARE-ISSUE","SPARE-ISSUE",
U261="Fiber CAmtel","TX ISSUE",
U261="Fiber AOF","TX ISSUE",
U261="Projet OCM (HUAWEI)","TRAVAUX-HUAWEI",
U261="Projet OCM (NOKIA)","TRAVAUX -NOKIA",
U261="ACCESS-ISSUE","ACCESS-ISSUE",
U261="Projet OCM (ZTE, NOKIA, autres projets)","TRAVAUX OCM",
U261="No root CAuse","No root cause",
U261="ODU HS","TX ISSUE",
U261="IP &amp; VLAN","TX ISSUE",
U261="Warehouse HUAWEI","SPARE-ISSUE",
U261="SPARE-HS","SPARE-ISSUE",
U261="Power Telco","RAN ISSUE",U261="no impacts","no impacts"
),"")</f>
        <v/>
      </c>
      <c r="U261" s="70"/>
      <c r="V261" s="40" t="str" cm="1">
        <f t="array" ref="V261">IFERROR(_xlfn.IFS(
U261="MPR ISSUE","ACTIVE",
U261="BSS Hardware Issue","ACTIVE",
U261="Sites strategiques, MLL, Pylone, etc.","PASSIVE",
U261="AKTIVCO DEFAUT GE &amp; POWER Cabinet","PASSIVE",
U261="AKTIVCO Coupure ENEO &amp; Baisse de tension","PASSIVE",
U261="Coupure ENEO &amp; Baisse de tension","PASSIVE",
U261="Defaut GE &amp; POWER Cabinet","PASSIVE",
U261="Sharing","PASSIVE",
U261="Sites strategiques &amp; DataCenter","PASSIVE",
U261="Exclu","Exclu",
U261="SAT","ACTIVE",
U261="SPARE-ISSUE","SPARE-ISSUE",
U261="Fiber CAmtel","ACTIVE",
U261="Fiber AOF","ACTIVE",
U261="Projet OCM (HUAWEI)","PLANNED WORKS",
U261="Projet OCM (NOKIA)","PLANNED WORKS",
U261="ACCESS-ISSUE","ACCESS-ISSUE",
U261="Projet OCM (ZTE, NOKIA, autres projets)","PLANNED WORKS",
U261="No root CAuse","No root cause",
U261="ODU HS","ACTIVE",
U261="IP &amp; VLAN","ACTIVE",
U261="Warehouse HUAWEI","SPARE-ISSUE",
U261="SPARE-HS","SPARE-ISSUE",
U261="Power Telco","ACTIVE", U261="no impacts","no impacts"
),"")</f>
        <v/>
      </c>
      <c r="W261" s="98"/>
      <c r="X261" s="98"/>
      <c r="Y261" s="98"/>
      <c r="Z261" s="98"/>
      <c r="AA261" s="98"/>
      <c r="AB261" s="17" t="s">
        <v>5468</v>
      </c>
      <c r="AC261" s="17"/>
      <c r="AD261" s="9" t="s">
        <v>5468</v>
      </c>
      <c r="AE261" s="7" t="s">
        <v>5468</v>
      </c>
      <c r="AF261" s="6" t="s">
        <v>5468</v>
      </c>
      <c r="AG261" s="7" t="s">
        <v>5468</v>
      </c>
      <c r="AH261" s="3" t="s">
        <v>5468</v>
      </c>
      <c r="AI261" s="18" t="s">
        <v>5468</v>
      </c>
      <c r="AJ261" s="18" t="s">
        <v>5468</v>
      </c>
      <c r="AK261" s="18" t="s">
        <v>5468</v>
      </c>
      <c r="AL261" s="18" t="s">
        <v>5468</v>
      </c>
      <c r="AM261" s="18" t="s">
        <v>5468</v>
      </c>
      <c r="AN261" s="9" t="s">
        <v>5468</v>
      </c>
      <c r="AO261" s="14"/>
      <c r="AP261" s="14" t="s">
        <v>5468</v>
      </c>
      <c r="AQ261" s="14" t="s">
        <v>5468</v>
      </c>
      <c r="AR261" s="14" t="s">
        <v>5468</v>
      </c>
      <c r="AS261" s="9" t="s">
        <v>5468</v>
      </c>
    </row>
    <row r="262" spans="1:45" x14ac:dyDescent="0.3">
      <c r="A262" s="1" t="s">
        <v>1858</v>
      </c>
      <c r="B262" s="8" t="s">
        <v>1859</v>
      </c>
      <c r="C262" s="3" t="str">
        <f>_xlfn.XLOOKUP(B262,'[1]daily break down'!$D:$D,'[1]daily break down'!$E:$E,"")</f>
        <v>Ngaoundere</v>
      </c>
      <c r="D262" s="1" t="s">
        <v>11</v>
      </c>
      <c r="E262" s="1" t="s">
        <v>12</v>
      </c>
      <c r="F262" s="3" t="s">
        <v>90</v>
      </c>
      <c r="G262" s="1" t="s">
        <v>91</v>
      </c>
      <c r="H262" s="27" t="str">
        <f>_xlfn.XLOOKUP(B262,[2]CALCULATION!$B:$B,[2]CALCULATION!$H:$H,"")</f>
        <v>Huawei</v>
      </c>
      <c r="I262" s="100" t="s">
        <v>6098</v>
      </c>
      <c r="J262" s="41" t="s">
        <v>5541</v>
      </c>
      <c r="K262" s="41"/>
      <c r="L262" s="41">
        <v>0</v>
      </c>
      <c r="M262" s="41">
        <v>4.8600588414903848E-2</v>
      </c>
      <c r="N262" s="41">
        <v>0.54004617145074807</v>
      </c>
      <c r="O262" s="41">
        <v>3.3120810540103243</v>
      </c>
      <c r="P262" s="41">
        <v>0</v>
      </c>
      <c r="Q262" s="41">
        <v>5.5199567392340332E-2</v>
      </c>
      <c r="R262" s="41">
        <v>0.95513978420982037</v>
      </c>
      <c r="S262" s="40" t="str" cm="1">
        <f t="array" ref="S262">IFERROR(_xlfn.IFS(
U262="MPR ISSUE","PDH",
U262="BSS Hardware Issue","BSS",
U262="Sites strategiques, MLL, Pylone, etc.","ENVTECH",
U262="AKTIVCO DEFAUT GE &amp; POWER Cabinet","AKTIVCO",
U262="AKTIVCO Coupure ENEO &amp; Baisse de tension","AKTIVCO GRID ONLY",
U262="Coupure ENEO &amp; Baisse de tension","IHS GRID ONLY",
U262="Defaut GE &amp; POWER Cabinet","IHS",
U262="Sharing","Partners",
U262="Sites strategiques &amp; DataCenter","SST &amp; DC",
U262="Exclu","Exclu",
U262="SAT","SAT",
U262="SPARE-ISSUE","SPARE-ISSUE",
U262="Fiber CAmtel","TRANS_FO_CAMTEL",
U262="Fiber AOF","Fiber AOF",
U262="Projet OCM (HUAWEI)","TRAVAUX-HUAWEI",
U262="Projet OCM (NOKIA)","TRAVAUX-NOKIA",
U262="ACCESS-ISSUE","ACCESS-ISSUE",
U262="Projet OCM (ZTE, NOKIA, autres projets)","TRAVAUX OCM",
U262="No root CAuse","No root cause",
U262="ODU HS","PDH",
U262="IP &amp; VLAN","PDH",
U262="Warehouse HUAWEI","SPARE-ISSUE",
U262="SPARE-HS","SPARE-ISSUE",
U262="Power Telco","BSS",U262="no impacts","no impacts"
),"")</f>
        <v/>
      </c>
      <c r="T262" s="40" t="str" cm="1">
        <f t="array" ref="T262">IFERROR(_xlfn.IFS(
U262="MPR ISSUE","TX ISSUE",
U262="BSS Hardware Issue","RAN ISSUE",
U262="Sites strategiques, MLL, Pylone, etc.","ENVTECH",
U262="AKTIVCO DEFAUT GE &amp; POWER Cabinet","POWER ISSUE",
U262="AKTIVCO Coupure ENEO &amp; Baisse de tension","POWER ISSUE",
U262="Coupure ENEO &amp; Baisse de tension","POWER ISSUE",
U262="Defaut GE &amp; POWER Cabinet","POWER ISSUE",
U262="Sharing","POWER ISSUE",
U262="Sites strategiques &amp; DataCenter","POWER ISSUE",
U262="Exclu","Exclu",
U262="SAT","TX ISSUE",
U262="SPARE-ISSUE","SPARE-ISSUE",
U262="Fiber CAmtel","TX ISSUE",
U262="Fiber AOF","TX ISSUE",
U262="Projet OCM (HUAWEI)","TRAVAUX-HUAWEI",
U262="Projet OCM (NOKIA)","TRAVAUX -NOKIA",
U262="ACCESS-ISSUE","ACCESS-ISSUE",
U262="Projet OCM (ZTE, NOKIA, autres projets)","TRAVAUX OCM",
U262="No root CAuse","No root cause",
U262="ODU HS","TX ISSUE",
U262="IP &amp; VLAN","TX ISSUE",
U262="Warehouse HUAWEI","SPARE-ISSUE",
U262="SPARE-HS","SPARE-ISSUE",
U262="Power Telco","RAN ISSUE",U262="no impacts","no impacts"
),"")</f>
        <v/>
      </c>
      <c r="U262" s="70"/>
      <c r="V262" s="40" t="str" cm="1">
        <f t="array" ref="V262">IFERROR(_xlfn.IFS(
U262="MPR ISSUE","ACTIVE",
U262="BSS Hardware Issue","ACTIVE",
U262="Sites strategiques, MLL, Pylone, etc.","PASSIVE",
U262="AKTIVCO DEFAUT GE &amp; POWER Cabinet","PASSIVE",
U262="AKTIVCO Coupure ENEO &amp; Baisse de tension","PASSIVE",
U262="Coupure ENEO &amp; Baisse de tension","PASSIVE",
U262="Defaut GE &amp; POWER Cabinet","PASSIVE",
U262="Sharing","PASSIVE",
U262="Sites strategiques &amp; DataCenter","PASSIVE",
U262="Exclu","Exclu",
U262="SAT","ACTIVE",
U262="SPARE-ISSUE","SPARE-ISSUE",
U262="Fiber CAmtel","ACTIVE",
U262="Fiber AOF","ACTIVE",
U262="Projet OCM (HUAWEI)","PLANNED WORKS",
U262="Projet OCM (NOKIA)","PLANNED WORKS",
U262="ACCESS-ISSUE","ACCESS-ISSUE",
U262="Projet OCM (ZTE, NOKIA, autres projets)","PLANNED WORKS",
U262="No root CAuse","No root cause",
U262="ODU HS","ACTIVE",
U262="IP &amp; VLAN","ACTIVE",
U262="Warehouse HUAWEI","SPARE-ISSUE",
U262="SPARE-HS","SPARE-ISSUE",
U262="Power Telco","ACTIVE", U262="no impacts","no impacts"
),"")</f>
        <v/>
      </c>
      <c r="W262" s="98"/>
      <c r="X262" s="98"/>
      <c r="Y262" s="98"/>
      <c r="Z262" s="98"/>
      <c r="AA262" s="98"/>
      <c r="AB262" s="17" t="s">
        <v>5468</v>
      </c>
      <c r="AC262" s="17"/>
      <c r="AD262" s="9" t="s">
        <v>5468</v>
      </c>
      <c r="AE262" s="7" t="s">
        <v>5468</v>
      </c>
      <c r="AF262" s="6" t="s">
        <v>5468</v>
      </c>
      <c r="AG262" s="7" t="s">
        <v>5468</v>
      </c>
      <c r="AH262" s="3" t="s">
        <v>5468</v>
      </c>
      <c r="AI262" s="18" t="s">
        <v>5468</v>
      </c>
      <c r="AJ262" s="18" t="s">
        <v>5468</v>
      </c>
      <c r="AK262" s="18" t="s">
        <v>5468</v>
      </c>
      <c r="AL262" s="18" t="s">
        <v>5468</v>
      </c>
      <c r="AM262" s="18" t="s">
        <v>5468</v>
      </c>
      <c r="AN262" s="9" t="s">
        <v>5468</v>
      </c>
      <c r="AO262" s="14"/>
      <c r="AP262" s="14" t="s">
        <v>5468</v>
      </c>
      <c r="AQ262" s="14" t="s">
        <v>5468</v>
      </c>
      <c r="AR262" s="14" t="s">
        <v>5468</v>
      </c>
      <c r="AS262" s="9" t="s">
        <v>5468</v>
      </c>
    </row>
    <row r="263" spans="1:45" x14ac:dyDescent="0.3">
      <c r="A263" s="1" t="s">
        <v>81</v>
      </c>
      <c r="B263" s="8" t="s">
        <v>82</v>
      </c>
      <c r="C263" s="3" t="str">
        <f>_xlfn.XLOOKUP(B263,'[1]daily break down'!$D:$D,'[1]daily break down'!$E:$E,"")</f>
        <v>Maroua</v>
      </c>
      <c r="D263" s="1" t="s">
        <v>11</v>
      </c>
      <c r="E263" s="1" t="s">
        <v>83</v>
      </c>
      <c r="F263" s="3" t="s">
        <v>55</v>
      </c>
      <c r="G263" s="1" t="s">
        <v>84</v>
      </c>
      <c r="H263" s="27" t="str">
        <f>_xlfn.XLOOKUP(B263,[2]CALCULATION!$B:$B,[2]CALCULATION!$H:$H,"")</f>
        <v>Huawei</v>
      </c>
      <c r="I263" s="100" t="s">
        <v>6098</v>
      </c>
      <c r="J263" s="41" t="s">
        <v>5541</v>
      </c>
      <c r="K263" s="41"/>
      <c r="L263" s="41">
        <v>8.0703729386216491E-2</v>
      </c>
      <c r="M263" s="41">
        <v>1.782170200865786</v>
      </c>
      <c r="N263" s="41">
        <v>1.3051531961887151</v>
      </c>
      <c r="O263" s="41">
        <v>0.45746975884120505</v>
      </c>
      <c r="P263" s="41">
        <v>3.4125995554071675</v>
      </c>
      <c r="Q263" s="41">
        <v>0.15596775988562725</v>
      </c>
      <c r="R263" s="41">
        <v>0.65615253129699558</v>
      </c>
      <c r="S263" s="40" t="str" cm="1">
        <f t="array" ref="S263">IFERROR(_xlfn.IFS(
U263="MPR ISSUE","PDH",
U263="BSS Hardware Issue","BSS",
U263="Sites strategiques, MLL, Pylone, etc.","ENVTECH",
U263="AKTIVCO DEFAUT GE &amp; POWER Cabinet","AKTIVCO",
U263="AKTIVCO Coupure ENEO &amp; Baisse de tension","AKTIVCO GRID ONLY",
U263="Coupure ENEO &amp; Baisse de tension","IHS GRID ONLY",
U263="Defaut GE &amp; POWER Cabinet","IHS",
U263="Sharing","Partners",
U263="Sites strategiques &amp; DataCenter","SST &amp; DC",
U263="Exclu","Exclu",
U263="SAT","SAT",
U263="SPARE-ISSUE","SPARE-ISSUE",
U263="Fiber CAmtel","TRANS_FO_CAMTEL",
U263="Fiber AOF","Fiber AOF",
U263="Projet OCM (HUAWEI)","TRAVAUX-HUAWEI",
U263="Projet OCM (NOKIA)","TRAVAUX-NOKIA",
U263="ACCESS-ISSUE","ACCESS-ISSUE",
U263="Projet OCM (ZTE, NOKIA, autres projets)","TRAVAUX OCM",
U263="No root CAuse","No root cause",
U263="ODU HS","PDH",
U263="IP &amp; VLAN","PDH",
U263="Warehouse HUAWEI","SPARE-ISSUE",
U263="SPARE-HS","SPARE-ISSUE",
U263="Power Telco","BSS",U263="no impacts","no impacts"
),"")</f>
        <v/>
      </c>
      <c r="T263" s="40" t="str" cm="1">
        <f t="array" ref="T263">IFERROR(_xlfn.IFS(
U263="MPR ISSUE","TX ISSUE",
U263="BSS Hardware Issue","RAN ISSUE",
U263="Sites strategiques, MLL, Pylone, etc.","ENVTECH",
U263="AKTIVCO DEFAUT GE &amp; POWER Cabinet","POWER ISSUE",
U263="AKTIVCO Coupure ENEO &amp; Baisse de tension","POWER ISSUE",
U263="Coupure ENEO &amp; Baisse de tension","POWER ISSUE",
U263="Defaut GE &amp; POWER Cabinet","POWER ISSUE",
U263="Sharing","POWER ISSUE",
U263="Sites strategiques &amp; DataCenter","POWER ISSUE",
U263="Exclu","Exclu",
U263="SAT","TX ISSUE",
U263="SPARE-ISSUE","SPARE-ISSUE",
U263="Fiber CAmtel","TX ISSUE",
U263="Fiber AOF","TX ISSUE",
U263="Projet OCM (HUAWEI)","TRAVAUX-HUAWEI",
U263="Projet OCM (NOKIA)","TRAVAUX -NOKIA",
U263="ACCESS-ISSUE","ACCESS-ISSUE",
U263="Projet OCM (ZTE, NOKIA, autres projets)","TRAVAUX OCM",
U263="No root CAuse","No root cause",
U263="ODU HS","TX ISSUE",
U263="IP &amp; VLAN","TX ISSUE",
U263="Warehouse HUAWEI","SPARE-ISSUE",
U263="SPARE-HS","SPARE-ISSUE",
U263="Power Telco","RAN ISSUE",U263="no impacts","no impacts"
),"")</f>
        <v/>
      </c>
      <c r="U263" s="70"/>
      <c r="V263" s="40" t="str" cm="1">
        <f t="array" ref="V263">IFERROR(_xlfn.IFS(
U263="MPR ISSUE","ACTIVE",
U263="BSS Hardware Issue","ACTIVE",
U263="Sites strategiques, MLL, Pylone, etc.","PASSIVE",
U263="AKTIVCO DEFAUT GE &amp; POWER Cabinet","PASSIVE",
U263="AKTIVCO Coupure ENEO &amp; Baisse de tension","PASSIVE",
U263="Coupure ENEO &amp; Baisse de tension","PASSIVE",
U263="Defaut GE &amp; POWER Cabinet","PASSIVE",
U263="Sharing","PASSIVE",
U263="Sites strategiques &amp; DataCenter","PASSIVE",
U263="Exclu","Exclu",
U263="SAT","ACTIVE",
U263="SPARE-ISSUE","SPARE-ISSUE",
U263="Fiber CAmtel","ACTIVE",
U263="Fiber AOF","ACTIVE",
U263="Projet OCM (HUAWEI)","PLANNED WORKS",
U263="Projet OCM (NOKIA)","PLANNED WORKS",
U263="ACCESS-ISSUE","ACCESS-ISSUE",
U263="Projet OCM (ZTE, NOKIA, autres projets)","PLANNED WORKS",
U263="No root CAuse","No root cause",
U263="ODU HS","ACTIVE",
U263="IP &amp; VLAN","ACTIVE",
U263="Warehouse HUAWEI","SPARE-ISSUE",
U263="SPARE-HS","SPARE-ISSUE",
U263="Power Telco","ACTIVE", U263="no impacts","no impacts"
),"")</f>
        <v/>
      </c>
      <c r="W263" s="98"/>
      <c r="X263" s="98"/>
      <c r="Y263" s="98"/>
      <c r="Z263" s="98"/>
      <c r="AA263" s="98"/>
      <c r="AB263" s="17" t="s">
        <v>5468</v>
      </c>
      <c r="AC263" s="17"/>
      <c r="AD263" s="9" t="s">
        <v>5468</v>
      </c>
      <c r="AE263" s="7" t="s">
        <v>5468</v>
      </c>
      <c r="AF263" s="6" t="s">
        <v>5468</v>
      </c>
      <c r="AG263" s="7" t="s">
        <v>5468</v>
      </c>
      <c r="AH263" s="3" t="s">
        <v>5468</v>
      </c>
      <c r="AI263" s="18" t="s">
        <v>5468</v>
      </c>
      <c r="AJ263" s="18" t="s">
        <v>5468</v>
      </c>
      <c r="AK263" s="18" t="s">
        <v>5468</v>
      </c>
      <c r="AL263" s="18" t="s">
        <v>5468</v>
      </c>
      <c r="AM263" s="18" t="s">
        <v>5468</v>
      </c>
      <c r="AN263" s="9" t="s">
        <v>5468</v>
      </c>
      <c r="AO263" s="14"/>
      <c r="AP263" s="14" t="s">
        <v>5468</v>
      </c>
      <c r="AQ263" s="14" t="s">
        <v>5468</v>
      </c>
      <c r="AR263" s="14" t="s">
        <v>5468</v>
      </c>
      <c r="AS263" s="9" t="s">
        <v>5468</v>
      </c>
    </row>
    <row r="264" spans="1:45" x14ac:dyDescent="0.3">
      <c r="A264" s="3" t="s">
        <v>821</v>
      </c>
      <c r="B264" s="3" t="s">
        <v>822</v>
      </c>
      <c r="C264" s="3" t="str">
        <f>_xlfn.XLOOKUP(B264,'[1]daily break down'!$D:$D,'[1]daily break down'!$E:$E,"")</f>
        <v>Douala</v>
      </c>
      <c r="D264" s="3" t="s">
        <v>357</v>
      </c>
      <c r="E264" s="3" t="s">
        <v>89</v>
      </c>
      <c r="F264" s="3" t="s">
        <v>31</v>
      </c>
      <c r="G264" s="3" t="s">
        <v>32</v>
      </c>
      <c r="H264" s="29" t="str">
        <f>_xlfn.XLOOKUP(B264,[2]CALCULATION!$B:$B,[2]CALCULATION!$H:$H,"")</f>
        <v>ZTE</v>
      </c>
      <c r="I264" s="100" t="s">
        <v>6098</v>
      </c>
      <c r="J264" s="41" t="s">
        <v>5541</v>
      </c>
      <c r="K264" s="41"/>
      <c r="L264" s="41">
        <v>1.5743380332331713</v>
      </c>
      <c r="M264" s="41">
        <v>15.75552602066586</v>
      </c>
      <c r="N264" s="41">
        <v>25.818398238750348</v>
      </c>
      <c r="O264" s="41">
        <v>33.875430538790582</v>
      </c>
      <c r="P264" s="41">
        <v>15.367684407575773</v>
      </c>
      <c r="Q264" s="41">
        <v>0.15816147451866672</v>
      </c>
      <c r="R264" s="41">
        <v>0.62877568607979228</v>
      </c>
      <c r="S264" s="40" t="str" cm="1">
        <f t="array" ref="S264">IFERROR(_xlfn.IFS(
U264="MPR ISSUE","PDH",
U264="BSS Hardware Issue","BSS",
U264="Sites strategiques, MLL, Pylone, etc.","ENVTECH",
U264="AKTIVCO DEFAUT GE &amp; POWER Cabinet","AKTIVCO",
U264="AKTIVCO Coupure ENEO &amp; Baisse de tension","AKTIVCO GRID ONLY",
U264="Coupure ENEO &amp; Baisse de tension","IHS GRID ONLY",
U264="Defaut GE &amp; POWER Cabinet","IHS",
U264="Sharing","Partners",
U264="Sites strategiques &amp; DataCenter","SST &amp; DC",
U264="Exclu","Exclu",
U264="SAT","SAT",
U264="SPARE-ISSUE","SPARE-ISSUE",
U264="Fiber CAmtel","TRANS_FO_CAMTEL",
U264="Fiber AOF","Fiber AOF",
U264="Projet OCM (HUAWEI)","TRAVAUX-HUAWEI",
U264="Projet OCM (NOKIA)","TRAVAUX-NOKIA",
U264="ACCESS-ISSUE","ACCESS-ISSUE",
U264="Projet OCM (ZTE, NOKIA, autres projets)","TRAVAUX OCM",
U264="No root CAuse","No root cause",
U264="ODU HS","PDH",
U264="IP &amp; VLAN","PDH",
U264="Warehouse HUAWEI","SPARE-ISSUE",
U264="SPARE-HS","SPARE-ISSUE",
U264="Power Telco","BSS",U264="no impacts","no impacts"
),"")</f>
        <v/>
      </c>
      <c r="T264" s="40" t="str" cm="1">
        <f t="array" ref="T264">IFERROR(_xlfn.IFS(
U264="MPR ISSUE","TX ISSUE",
U264="BSS Hardware Issue","RAN ISSUE",
U264="Sites strategiques, MLL, Pylone, etc.","ENVTECH",
U264="AKTIVCO DEFAUT GE &amp; POWER Cabinet","POWER ISSUE",
U264="AKTIVCO Coupure ENEO &amp; Baisse de tension","POWER ISSUE",
U264="Coupure ENEO &amp; Baisse de tension","POWER ISSUE",
U264="Defaut GE &amp; POWER Cabinet","POWER ISSUE",
U264="Sharing","POWER ISSUE",
U264="Sites strategiques &amp; DataCenter","POWER ISSUE",
U264="Exclu","Exclu",
U264="SAT","TX ISSUE",
U264="SPARE-ISSUE","SPARE-ISSUE",
U264="Fiber CAmtel","TX ISSUE",
U264="Fiber AOF","TX ISSUE",
U264="Projet OCM (HUAWEI)","TRAVAUX-HUAWEI",
U264="Projet OCM (NOKIA)","TRAVAUX -NOKIA",
U264="ACCESS-ISSUE","ACCESS-ISSUE",
U264="Projet OCM (ZTE, NOKIA, autres projets)","TRAVAUX OCM",
U264="No root CAuse","No root cause",
U264="ODU HS","TX ISSUE",
U264="IP &amp; VLAN","TX ISSUE",
U264="Warehouse HUAWEI","SPARE-ISSUE",
U264="SPARE-HS","SPARE-ISSUE",
U264="Power Telco","RAN ISSUE",U264="no impacts","no impacts"
),"")</f>
        <v/>
      </c>
      <c r="U264" s="70"/>
      <c r="V264" s="40" t="str" cm="1">
        <f t="array" ref="V264">IFERROR(_xlfn.IFS(
U264="MPR ISSUE","ACTIVE",
U264="BSS Hardware Issue","ACTIVE",
U264="Sites strategiques, MLL, Pylone, etc.","PASSIVE",
U264="AKTIVCO DEFAUT GE &amp; POWER Cabinet","PASSIVE",
U264="AKTIVCO Coupure ENEO &amp; Baisse de tension","PASSIVE",
U264="Coupure ENEO &amp; Baisse de tension","PASSIVE",
U264="Defaut GE &amp; POWER Cabinet","PASSIVE",
U264="Sharing","PASSIVE",
U264="Sites strategiques &amp; DataCenter","PASSIVE",
U264="Exclu","Exclu",
U264="SAT","ACTIVE",
U264="SPARE-ISSUE","SPARE-ISSUE",
U264="Fiber CAmtel","ACTIVE",
U264="Fiber AOF","ACTIVE",
U264="Projet OCM (HUAWEI)","PLANNED WORKS",
U264="Projet OCM (NOKIA)","PLANNED WORKS",
U264="ACCESS-ISSUE","ACCESS-ISSUE",
U264="Projet OCM (ZTE, NOKIA, autres projets)","PLANNED WORKS",
U264="No root CAuse","No root cause",
U264="ODU HS","ACTIVE",
U264="IP &amp; VLAN","ACTIVE",
U264="Warehouse HUAWEI","SPARE-ISSUE",
U264="SPARE-HS","SPARE-ISSUE",
U264="Power Telco","ACTIVE", U264="no impacts","no impacts"
),"")</f>
        <v/>
      </c>
      <c r="W264" s="98"/>
      <c r="X264" s="98"/>
      <c r="Y264" s="98"/>
      <c r="Z264" s="98"/>
      <c r="AA264" s="98"/>
      <c r="AB264" s="17" t="s">
        <v>5721</v>
      </c>
      <c r="AC264" s="17"/>
      <c r="AD264" s="9" t="s">
        <v>5468</v>
      </c>
      <c r="AE264" s="7" t="s">
        <v>5468</v>
      </c>
      <c r="AF264" s="6" t="s">
        <v>5468</v>
      </c>
      <c r="AG264" s="7" t="s">
        <v>5468</v>
      </c>
      <c r="AH264" s="3" t="s">
        <v>5468</v>
      </c>
      <c r="AI264" s="18" t="s">
        <v>5468</v>
      </c>
      <c r="AJ264" s="18" t="s">
        <v>5468</v>
      </c>
      <c r="AK264" s="18" t="s">
        <v>5468</v>
      </c>
      <c r="AL264" s="18" t="s">
        <v>5468</v>
      </c>
      <c r="AM264" s="18" t="s">
        <v>5468</v>
      </c>
      <c r="AN264" s="9" t="s">
        <v>5721</v>
      </c>
      <c r="AO264" s="14"/>
      <c r="AP264" s="14" t="s">
        <v>5468</v>
      </c>
      <c r="AQ264" s="14" t="s">
        <v>5468</v>
      </c>
      <c r="AR264" s="14" t="s">
        <v>5468</v>
      </c>
      <c r="AS264" s="9" t="s">
        <v>5468</v>
      </c>
    </row>
    <row r="265" spans="1:45" x14ac:dyDescent="0.3">
      <c r="A265" s="1" t="s">
        <v>2268</v>
      </c>
      <c r="B265" s="8" t="s">
        <v>2269</v>
      </c>
      <c r="C265" s="3" t="str">
        <f>_xlfn.XLOOKUP(B265,'[1]daily break down'!$D:$D,'[1]daily break down'!$E:$E,"")</f>
        <v>Yaounde</v>
      </c>
      <c r="D265" s="1" t="s">
        <v>11</v>
      </c>
      <c r="E265" s="1" t="s">
        <v>5419</v>
      </c>
      <c r="F265" s="3" t="s">
        <v>37</v>
      </c>
      <c r="G265" s="1" t="s">
        <v>38</v>
      </c>
      <c r="H265" s="29" t="str">
        <f>_xlfn.XLOOKUP(B265,[2]CALCULATION!$B:$B,[2]CALCULATION!$H:$H,"")</f>
        <v>ZTE</v>
      </c>
      <c r="I265" s="100" t="s">
        <v>6098</v>
      </c>
      <c r="J265" s="41" t="s">
        <v>5541</v>
      </c>
      <c r="K265" s="41"/>
      <c r="L265" s="41">
        <v>2.4643441114278613</v>
      </c>
      <c r="M265" s="41">
        <v>0</v>
      </c>
      <c r="N265" s="41">
        <v>0.59160738286633885</v>
      </c>
      <c r="O265" s="41">
        <v>10.838448433794765</v>
      </c>
      <c r="P265" s="41">
        <v>38.835044787448666</v>
      </c>
      <c r="Q265" s="41">
        <v>0</v>
      </c>
      <c r="R265" s="41">
        <v>0.61559556320323672</v>
      </c>
      <c r="S265" s="40" t="str" cm="1">
        <f t="array" ref="S265">IFERROR(_xlfn.IFS(
U265="MPR ISSUE","PDH",
U265="BSS Hardware Issue","BSS",
U265="Sites strategiques, MLL, Pylone, etc.","ENVTECH",
U265="AKTIVCO DEFAUT GE &amp; POWER Cabinet","AKTIVCO",
U265="AKTIVCO Coupure ENEO &amp; Baisse de tension","AKTIVCO GRID ONLY",
U265="Coupure ENEO &amp; Baisse de tension","IHS GRID ONLY",
U265="Defaut GE &amp; POWER Cabinet","IHS",
U265="Sharing","Partners",
U265="Sites strategiques &amp; DataCenter","SST &amp; DC",
U265="Exclu","Exclu",
U265="SAT","SAT",
U265="SPARE-ISSUE","SPARE-ISSUE",
U265="Fiber CAmtel","TRANS_FO_CAMTEL",
U265="Fiber AOF","Fiber AOF",
U265="Projet OCM (HUAWEI)","TRAVAUX-HUAWEI",
U265="Projet OCM (NOKIA)","TRAVAUX-NOKIA",
U265="ACCESS-ISSUE","ACCESS-ISSUE",
U265="Projet OCM (ZTE, NOKIA, autres projets)","TRAVAUX OCM",
U265="No root CAuse","No root cause",
U265="ODU HS","PDH",
U265="IP &amp; VLAN","PDH",
U265="Warehouse HUAWEI","SPARE-ISSUE",
U265="SPARE-HS","SPARE-ISSUE",
U265="Power Telco","BSS",U265="no impacts","no impacts"
),"")</f>
        <v/>
      </c>
      <c r="T265" s="40" t="str" cm="1">
        <f t="array" ref="T265">IFERROR(_xlfn.IFS(
U265="MPR ISSUE","TX ISSUE",
U265="BSS Hardware Issue","RAN ISSUE",
U265="Sites strategiques, MLL, Pylone, etc.","ENVTECH",
U265="AKTIVCO DEFAUT GE &amp; POWER Cabinet","POWER ISSUE",
U265="AKTIVCO Coupure ENEO &amp; Baisse de tension","POWER ISSUE",
U265="Coupure ENEO &amp; Baisse de tension","POWER ISSUE",
U265="Defaut GE &amp; POWER Cabinet","POWER ISSUE",
U265="Sharing","POWER ISSUE",
U265="Sites strategiques &amp; DataCenter","POWER ISSUE",
U265="Exclu","Exclu",
U265="SAT","TX ISSUE",
U265="SPARE-ISSUE","SPARE-ISSUE",
U265="Fiber CAmtel","TX ISSUE",
U265="Fiber AOF","TX ISSUE",
U265="Projet OCM (HUAWEI)","TRAVAUX-HUAWEI",
U265="Projet OCM (NOKIA)","TRAVAUX -NOKIA",
U265="ACCESS-ISSUE","ACCESS-ISSUE",
U265="Projet OCM (ZTE, NOKIA, autres projets)","TRAVAUX OCM",
U265="No root CAuse","No root cause",
U265="ODU HS","TX ISSUE",
U265="IP &amp; VLAN","TX ISSUE",
U265="Warehouse HUAWEI","SPARE-ISSUE",
U265="SPARE-HS","SPARE-ISSUE",
U265="Power Telco","RAN ISSUE",U265="no impacts","no impacts"
),"")</f>
        <v/>
      </c>
      <c r="U265" s="70"/>
      <c r="V265" s="40" t="str" cm="1">
        <f t="array" ref="V265">IFERROR(_xlfn.IFS(
U265="MPR ISSUE","ACTIVE",
U265="BSS Hardware Issue","ACTIVE",
U265="Sites strategiques, MLL, Pylone, etc.","PASSIVE",
U265="AKTIVCO DEFAUT GE &amp; POWER Cabinet","PASSIVE",
U265="AKTIVCO Coupure ENEO &amp; Baisse de tension","PASSIVE",
U265="Coupure ENEO &amp; Baisse de tension","PASSIVE",
U265="Defaut GE &amp; POWER Cabinet","PASSIVE",
U265="Sharing","PASSIVE",
U265="Sites strategiques &amp; DataCenter","PASSIVE",
U265="Exclu","Exclu",
U265="SAT","ACTIVE",
U265="SPARE-ISSUE","SPARE-ISSUE",
U265="Fiber CAmtel","ACTIVE",
U265="Fiber AOF","ACTIVE",
U265="Projet OCM (HUAWEI)","PLANNED WORKS",
U265="Projet OCM (NOKIA)","PLANNED WORKS",
U265="ACCESS-ISSUE","ACCESS-ISSUE",
U265="Projet OCM (ZTE, NOKIA, autres projets)","PLANNED WORKS",
U265="No root CAuse","No root cause",
U265="ODU HS","ACTIVE",
U265="IP &amp; VLAN","ACTIVE",
U265="Warehouse HUAWEI","SPARE-ISSUE",
U265="SPARE-HS","SPARE-ISSUE",
U265="Power Telco","ACTIVE", U265="no impacts","no impacts"
),"")</f>
        <v/>
      </c>
      <c r="W265" s="98"/>
      <c r="X265" s="98"/>
      <c r="Y265" s="98"/>
      <c r="Z265" s="98"/>
      <c r="AA265" s="98"/>
      <c r="AB265" s="17" t="s">
        <v>5717</v>
      </c>
      <c r="AC265" s="17"/>
      <c r="AD265" s="9" t="s">
        <v>5468</v>
      </c>
      <c r="AE265" s="7" t="s">
        <v>5468</v>
      </c>
      <c r="AF265" s="6" t="s">
        <v>5468</v>
      </c>
      <c r="AG265" s="7" t="s">
        <v>5468</v>
      </c>
      <c r="AH265" s="3" t="s">
        <v>5468</v>
      </c>
      <c r="AI265" s="18" t="s">
        <v>5468</v>
      </c>
      <c r="AJ265" s="18" t="s">
        <v>5468</v>
      </c>
      <c r="AK265" s="18" t="s">
        <v>5717</v>
      </c>
      <c r="AL265" s="18" t="s">
        <v>5468</v>
      </c>
      <c r="AM265" s="18" t="s">
        <v>5468</v>
      </c>
      <c r="AN265" s="9" t="s">
        <v>5468</v>
      </c>
      <c r="AO265" s="14"/>
      <c r="AP265" s="14" t="s">
        <v>5468</v>
      </c>
      <c r="AQ265" s="14" t="s">
        <v>5468</v>
      </c>
      <c r="AR265" s="14" t="s">
        <v>5468</v>
      </c>
      <c r="AS265" s="9" t="s">
        <v>5468</v>
      </c>
    </row>
    <row r="266" spans="1:45" x14ac:dyDescent="0.3">
      <c r="A266" s="1" t="s">
        <v>3453</v>
      </c>
      <c r="B266" s="8" t="s">
        <v>3454</v>
      </c>
      <c r="C266" s="3" t="str">
        <f>_xlfn.XLOOKUP(B266,'[1]daily break down'!$D:$D,'[1]daily break down'!$E:$E,"")</f>
        <v>Yaounde</v>
      </c>
      <c r="D266" s="1" t="s">
        <v>11</v>
      </c>
      <c r="E266" s="1" t="s">
        <v>12</v>
      </c>
      <c r="F266" s="3" t="s">
        <v>37</v>
      </c>
      <c r="G266" s="1" t="s">
        <v>38</v>
      </c>
      <c r="H266" s="29" t="str">
        <f>_xlfn.XLOOKUP(B266,[2]CALCULATION!$B:$B,[2]CALCULATION!$H:$H,"")</f>
        <v>ZTE</v>
      </c>
      <c r="I266" s="100" t="s">
        <v>6098</v>
      </c>
      <c r="J266" s="41" t="s">
        <v>5541</v>
      </c>
      <c r="K266" s="41"/>
      <c r="L266" s="41">
        <v>0</v>
      </c>
      <c r="M266" s="41">
        <v>0</v>
      </c>
      <c r="N266" s="41">
        <v>3.1333557341916993</v>
      </c>
      <c r="O266" s="41">
        <v>3.2259019555806665</v>
      </c>
      <c r="P266" s="41">
        <v>0</v>
      </c>
      <c r="Q266" s="41">
        <v>0</v>
      </c>
      <c r="R266" s="41">
        <v>0</v>
      </c>
      <c r="S266" s="40" t="str" cm="1">
        <f t="array" ref="S266">IFERROR(_xlfn.IFS(
U266="MPR ISSUE","PDH",
U266="BSS Hardware Issue","BSS",
U266="Sites strategiques, MLL, Pylone, etc.","ENVTECH",
U266="AKTIVCO DEFAUT GE &amp; POWER Cabinet","AKTIVCO",
U266="AKTIVCO Coupure ENEO &amp; Baisse de tension","AKTIVCO GRID ONLY",
U266="Coupure ENEO &amp; Baisse de tension","IHS GRID ONLY",
U266="Defaut GE &amp; POWER Cabinet","IHS",
U266="Sharing","Partners",
U266="Sites strategiques &amp; DataCenter","SST &amp; DC",
U266="Exclu","Exclu",
U266="SAT","SAT",
U266="SPARE-ISSUE","SPARE-ISSUE",
U266="Fiber CAmtel","TRANS_FO_CAMTEL",
U266="Fiber AOF","Fiber AOF",
U266="Projet OCM (HUAWEI)","TRAVAUX-HUAWEI",
U266="Projet OCM (NOKIA)","TRAVAUX-NOKIA",
U266="ACCESS-ISSUE","ACCESS-ISSUE",
U266="Projet OCM (ZTE, NOKIA, autres projets)","TRAVAUX OCM",
U266="No root CAuse","No root cause",
U266="ODU HS","PDH",
U266="IP &amp; VLAN","PDH",
U266="Warehouse HUAWEI","SPARE-ISSUE",
U266="SPARE-HS","SPARE-ISSUE",
U266="Power Telco","BSS",U266="no impacts","no impacts"
),"")</f>
        <v/>
      </c>
      <c r="T266" s="40" t="str" cm="1">
        <f t="array" ref="T266">IFERROR(_xlfn.IFS(
U266="MPR ISSUE","TX ISSUE",
U266="BSS Hardware Issue","RAN ISSUE",
U266="Sites strategiques, MLL, Pylone, etc.","ENVTECH",
U266="AKTIVCO DEFAUT GE &amp; POWER Cabinet","POWER ISSUE",
U266="AKTIVCO Coupure ENEO &amp; Baisse de tension","POWER ISSUE",
U266="Coupure ENEO &amp; Baisse de tension","POWER ISSUE",
U266="Defaut GE &amp; POWER Cabinet","POWER ISSUE",
U266="Sharing","POWER ISSUE",
U266="Sites strategiques &amp; DataCenter","POWER ISSUE",
U266="Exclu","Exclu",
U266="SAT","TX ISSUE",
U266="SPARE-ISSUE","SPARE-ISSUE",
U266="Fiber CAmtel","TX ISSUE",
U266="Fiber AOF","TX ISSUE",
U266="Projet OCM (HUAWEI)","TRAVAUX-HUAWEI",
U266="Projet OCM (NOKIA)","TRAVAUX -NOKIA",
U266="ACCESS-ISSUE","ACCESS-ISSUE",
U266="Projet OCM (ZTE, NOKIA, autres projets)","TRAVAUX OCM",
U266="No root CAuse","No root cause",
U266="ODU HS","TX ISSUE",
U266="IP &amp; VLAN","TX ISSUE",
U266="Warehouse HUAWEI","SPARE-ISSUE",
U266="SPARE-HS","SPARE-ISSUE",
U266="Power Telco","RAN ISSUE",U266="no impacts","no impacts"
),"")</f>
        <v/>
      </c>
      <c r="U266" s="70"/>
      <c r="V266" s="40" t="str" cm="1">
        <f t="array" ref="V266">IFERROR(_xlfn.IFS(
U266="MPR ISSUE","ACTIVE",
U266="BSS Hardware Issue","ACTIVE",
U266="Sites strategiques, MLL, Pylone, etc.","PASSIVE",
U266="AKTIVCO DEFAUT GE &amp; POWER Cabinet","PASSIVE",
U266="AKTIVCO Coupure ENEO &amp; Baisse de tension","PASSIVE",
U266="Coupure ENEO &amp; Baisse de tension","PASSIVE",
U266="Defaut GE &amp; POWER Cabinet","PASSIVE",
U266="Sharing","PASSIVE",
U266="Sites strategiques &amp; DataCenter","PASSIVE",
U266="Exclu","Exclu",
U266="SAT","ACTIVE",
U266="SPARE-ISSUE","SPARE-ISSUE",
U266="Fiber CAmtel","ACTIVE",
U266="Fiber AOF","ACTIVE",
U266="Projet OCM (HUAWEI)","PLANNED WORKS",
U266="Projet OCM (NOKIA)","PLANNED WORKS",
U266="ACCESS-ISSUE","ACCESS-ISSUE",
U266="Projet OCM (ZTE, NOKIA, autres projets)","PLANNED WORKS",
U266="No root CAuse","No root cause",
U266="ODU HS","ACTIVE",
U266="IP &amp; VLAN","ACTIVE",
U266="Warehouse HUAWEI","SPARE-ISSUE",
U266="SPARE-HS","SPARE-ISSUE",
U266="Power Telco","ACTIVE", U266="no impacts","no impacts"
),"")</f>
        <v/>
      </c>
      <c r="W266" s="98"/>
      <c r="X266" s="98"/>
      <c r="Y266" s="98"/>
      <c r="Z266" s="98"/>
      <c r="AA266" s="98"/>
      <c r="AB266" s="17" t="s">
        <v>5468</v>
      </c>
      <c r="AC266" s="17"/>
      <c r="AD266" s="9" t="s">
        <v>5468</v>
      </c>
      <c r="AE266" s="7" t="s">
        <v>5468</v>
      </c>
      <c r="AF266" s="6" t="s">
        <v>5468</v>
      </c>
      <c r="AG266" s="7" t="s">
        <v>5468</v>
      </c>
      <c r="AH266" s="3" t="s">
        <v>5468</v>
      </c>
      <c r="AI266" s="18" t="s">
        <v>5468</v>
      </c>
      <c r="AJ266" s="18" t="s">
        <v>5468</v>
      </c>
      <c r="AK266" s="18" t="s">
        <v>5468</v>
      </c>
      <c r="AL266" s="18" t="s">
        <v>5468</v>
      </c>
      <c r="AM266" s="18" t="s">
        <v>5468</v>
      </c>
      <c r="AN266" s="9" t="s">
        <v>5468</v>
      </c>
      <c r="AO266" s="14"/>
      <c r="AP266" s="14" t="s">
        <v>5468</v>
      </c>
      <c r="AQ266" s="14" t="s">
        <v>5468</v>
      </c>
      <c r="AR266" s="14" t="s">
        <v>5468</v>
      </c>
      <c r="AS266" s="9" t="s">
        <v>5468</v>
      </c>
    </row>
    <row r="267" spans="1:45" x14ac:dyDescent="0.3">
      <c r="A267" s="1" t="s">
        <v>1218</v>
      </c>
      <c r="B267" s="8" t="s">
        <v>1219</v>
      </c>
      <c r="C267" s="3" t="str">
        <f>_xlfn.XLOOKUP(B267,'[1]daily break down'!$D:$D,'[1]daily break down'!$E:$E,"")</f>
        <v>CENTRE</v>
      </c>
      <c r="D267" s="1" t="s">
        <v>21</v>
      </c>
      <c r="E267" s="1" t="s">
        <v>80</v>
      </c>
      <c r="F267" s="3" t="s">
        <v>69</v>
      </c>
      <c r="G267" s="1" t="s">
        <v>1217</v>
      </c>
      <c r="H267" s="29" t="str">
        <f>_xlfn.XLOOKUP(B267,[2]CALCULATION!$B:$B,[2]CALCULATION!$H:$H,"")</f>
        <v>ZTE</v>
      </c>
      <c r="I267" s="100" t="s">
        <v>6098</v>
      </c>
      <c r="J267" s="41" t="s">
        <v>5541</v>
      </c>
      <c r="K267" s="41"/>
      <c r="L267" s="41">
        <v>0</v>
      </c>
      <c r="M267" s="41">
        <v>0</v>
      </c>
      <c r="N267" s="41">
        <v>0</v>
      </c>
      <c r="O267" s="41">
        <v>3.2161640028193696</v>
      </c>
      <c r="P267" s="41">
        <v>0</v>
      </c>
      <c r="Q267" s="41">
        <v>0</v>
      </c>
      <c r="R267" s="41">
        <v>0</v>
      </c>
      <c r="S267" s="40" t="str" cm="1">
        <f t="array" ref="S267">IFERROR(_xlfn.IFS(
U267="MPR ISSUE","PDH",
U267="BSS Hardware Issue","BSS",
U267="Sites strategiques, MLL, Pylone, etc.","ENVTECH",
U267="AKTIVCO DEFAUT GE &amp; POWER Cabinet","AKTIVCO",
U267="AKTIVCO Coupure ENEO &amp; Baisse de tension","AKTIVCO GRID ONLY",
U267="Coupure ENEO &amp; Baisse de tension","IHS GRID ONLY",
U267="Defaut GE &amp; POWER Cabinet","IHS",
U267="Sharing","Partners",
U267="Sites strategiques &amp; DataCenter","SST &amp; DC",
U267="Exclu","Exclu",
U267="SAT","SAT",
U267="SPARE-ISSUE","SPARE-ISSUE",
U267="Fiber CAmtel","TRANS_FO_CAMTEL",
U267="Fiber AOF","Fiber AOF",
U267="Projet OCM (HUAWEI)","TRAVAUX-HUAWEI",
U267="Projet OCM (NOKIA)","TRAVAUX-NOKIA",
U267="ACCESS-ISSUE","ACCESS-ISSUE",
U267="Projet OCM (ZTE, NOKIA, autres projets)","TRAVAUX OCM",
U267="No root CAuse","No root cause",
U267="ODU HS","PDH",
U267="IP &amp; VLAN","PDH",
U267="Warehouse HUAWEI","SPARE-ISSUE",
U267="SPARE-HS","SPARE-ISSUE",
U267="Power Telco","BSS",U267="no impacts","no impacts"
),"")</f>
        <v/>
      </c>
      <c r="T267" s="40" t="str" cm="1">
        <f t="array" ref="T267">IFERROR(_xlfn.IFS(
U267="MPR ISSUE","TX ISSUE",
U267="BSS Hardware Issue","RAN ISSUE",
U267="Sites strategiques, MLL, Pylone, etc.","ENVTECH",
U267="AKTIVCO DEFAUT GE &amp; POWER Cabinet","POWER ISSUE",
U267="AKTIVCO Coupure ENEO &amp; Baisse de tension","POWER ISSUE",
U267="Coupure ENEO &amp; Baisse de tension","POWER ISSUE",
U267="Defaut GE &amp; POWER Cabinet","POWER ISSUE",
U267="Sharing","POWER ISSUE",
U267="Sites strategiques &amp; DataCenter","POWER ISSUE",
U267="Exclu","Exclu",
U267="SAT","TX ISSUE",
U267="SPARE-ISSUE","SPARE-ISSUE",
U267="Fiber CAmtel","TX ISSUE",
U267="Fiber AOF","TX ISSUE",
U267="Projet OCM (HUAWEI)","TRAVAUX-HUAWEI",
U267="Projet OCM (NOKIA)","TRAVAUX -NOKIA",
U267="ACCESS-ISSUE","ACCESS-ISSUE",
U267="Projet OCM (ZTE, NOKIA, autres projets)","TRAVAUX OCM",
U267="No root CAuse","No root cause",
U267="ODU HS","TX ISSUE",
U267="IP &amp; VLAN","TX ISSUE",
U267="Warehouse HUAWEI","SPARE-ISSUE",
U267="SPARE-HS","SPARE-ISSUE",
U267="Power Telco","RAN ISSUE",U267="no impacts","no impacts"
),"")</f>
        <v/>
      </c>
      <c r="U267" s="70"/>
      <c r="V267" s="40" t="str" cm="1">
        <f t="array" ref="V267">IFERROR(_xlfn.IFS(
U267="MPR ISSUE","ACTIVE",
U267="BSS Hardware Issue","ACTIVE",
U267="Sites strategiques, MLL, Pylone, etc.","PASSIVE",
U267="AKTIVCO DEFAUT GE &amp; POWER Cabinet","PASSIVE",
U267="AKTIVCO Coupure ENEO &amp; Baisse de tension","PASSIVE",
U267="Coupure ENEO &amp; Baisse de tension","PASSIVE",
U267="Defaut GE &amp; POWER Cabinet","PASSIVE",
U267="Sharing","PASSIVE",
U267="Sites strategiques &amp; DataCenter","PASSIVE",
U267="Exclu","Exclu",
U267="SAT","ACTIVE",
U267="SPARE-ISSUE","SPARE-ISSUE",
U267="Fiber CAmtel","ACTIVE",
U267="Fiber AOF","ACTIVE",
U267="Projet OCM (HUAWEI)","PLANNED WORKS",
U267="Projet OCM (NOKIA)","PLANNED WORKS",
U267="ACCESS-ISSUE","ACCESS-ISSUE",
U267="Projet OCM (ZTE, NOKIA, autres projets)","PLANNED WORKS",
U267="No root CAuse","No root cause",
U267="ODU HS","ACTIVE",
U267="IP &amp; VLAN","ACTIVE",
U267="Warehouse HUAWEI","SPARE-ISSUE",
U267="SPARE-HS","SPARE-ISSUE",
U267="Power Telco","ACTIVE", U267="no impacts","no impacts"
),"")</f>
        <v/>
      </c>
      <c r="W267" s="98"/>
      <c r="X267" s="98"/>
      <c r="Y267" s="98"/>
      <c r="Z267" s="98"/>
      <c r="AA267" s="98"/>
      <c r="AB267" s="17" t="s">
        <v>5468</v>
      </c>
      <c r="AC267" s="17"/>
      <c r="AD267" s="9" t="s">
        <v>5468</v>
      </c>
      <c r="AE267" s="7" t="s">
        <v>5468</v>
      </c>
      <c r="AF267" s="6" t="s">
        <v>5468</v>
      </c>
      <c r="AG267" s="7" t="s">
        <v>5468</v>
      </c>
      <c r="AH267" s="3" t="s">
        <v>5468</v>
      </c>
      <c r="AI267" s="18" t="s">
        <v>5468</v>
      </c>
      <c r="AJ267" s="18" t="s">
        <v>5468</v>
      </c>
      <c r="AK267" s="18" t="s">
        <v>5468</v>
      </c>
      <c r="AL267" s="18" t="s">
        <v>5468</v>
      </c>
      <c r="AM267" s="18" t="s">
        <v>5468</v>
      </c>
      <c r="AN267" s="9" t="s">
        <v>5468</v>
      </c>
      <c r="AO267" s="14"/>
      <c r="AP267" s="14" t="s">
        <v>5468</v>
      </c>
      <c r="AQ267" s="14" t="s">
        <v>5468</v>
      </c>
      <c r="AR267" s="14" t="s">
        <v>5468</v>
      </c>
      <c r="AS267" s="9" t="s">
        <v>5468</v>
      </c>
    </row>
    <row r="268" spans="1:45" x14ac:dyDescent="0.3">
      <c r="A268" s="1" t="s">
        <v>446</v>
      </c>
      <c r="B268" s="1" t="s">
        <v>447</v>
      </c>
      <c r="C268" s="3" t="str">
        <f>_xlfn.XLOOKUP(B268,'[1]daily break down'!$D:$D,'[1]daily break down'!$E:$E,"")</f>
        <v>Douala</v>
      </c>
      <c r="D268" s="1" t="s">
        <v>21</v>
      </c>
      <c r="E268" s="1" t="s">
        <v>36</v>
      </c>
      <c r="F268" s="3" t="s">
        <v>31</v>
      </c>
      <c r="G268" s="1" t="s">
        <v>32</v>
      </c>
      <c r="H268" s="29" t="str">
        <f>_xlfn.XLOOKUP(B268,[2]CALCULATION!$B:$B,[2]CALCULATION!$H:$H,"")</f>
        <v>ZTE</v>
      </c>
      <c r="I268" s="100" t="s">
        <v>6098</v>
      </c>
      <c r="J268" s="41" t="s">
        <v>5541</v>
      </c>
      <c r="K268" s="41"/>
      <c r="L268" s="41">
        <v>4.5100097593548547</v>
      </c>
      <c r="M268" s="41">
        <v>4.5423447563442938</v>
      </c>
      <c r="N268" s="41">
        <v>3.5265122006203766</v>
      </c>
      <c r="O268" s="41">
        <v>1.2803446022492202</v>
      </c>
      <c r="P268" s="41">
        <v>7.698672071408807</v>
      </c>
      <c r="Q268" s="41">
        <v>0.51505922672807647</v>
      </c>
      <c r="R268" s="41">
        <v>0.52415511666994841</v>
      </c>
      <c r="S268" s="40" t="str" cm="1">
        <f t="array" ref="S268">IFERROR(_xlfn.IFS(
U268="MPR ISSUE","PDH",
U268="BSS Hardware Issue","BSS",
U268="Sites strategiques, MLL, Pylone, etc.","ENVTECH",
U268="AKTIVCO DEFAUT GE &amp; POWER Cabinet","AKTIVCO",
U268="AKTIVCO Coupure ENEO &amp; Baisse de tension","AKTIVCO GRID ONLY",
U268="Coupure ENEO &amp; Baisse de tension","IHS GRID ONLY",
U268="Defaut GE &amp; POWER Cabinet","IHS",
U268="Sharing","Partners",
U268="Sites strategiques &amp; DataCenter","SST &amp; DC",
U268="Exclu","Exclu",
U268="SAT","SAT",
U268="SPARE-ISSUE","SPARE-ISSUE",
U268="Fiber CAmtel","TRANS_FO_CAMTEL",
U268="Fiber AOF","Fiber AOF",
U268="Projet OCM (HUAWEI)","TRAVAUX-HUAWEI",
U268="Projet OCM (NOKIA)","TRAVAUX-NOKIA",
U268="ACCESS-ISSUE","ACCESS-ISSUE",
U268="Projet OCM (ZTE, NOKIA, autres projets)","TRAVAUX OCM",
U268="No root CAuse","No root cause",
U268="ODU HS","PDH",
U268="IP &amp; VLAN","PDH",
U268="Warehouse HUAWEI","SPARE-ISSUE",
U268="SPARE-HS","SPARE-ISSUE",
U268="Power Telco","BSS",U268="no impacts","no impacts"
),"")</f>
        <v/>
      </c>
      <c r="T268" s="40" t="str" cm="1">
        <f t="array" ref="T268">IFERROR(_xlfn.IFS(
U268="MPR ISSUE","TX ISSUE",
U268="BSS Hardware Issue","RAN ISSUE",
U268="Sites strategiques, MLL, Pylone, etc.","ENVTECH",
U268="AKTIVCO DEFAUT GE &amp; POWER Cabinet","POWER ISSUE",
U268="AKTIVCO Coupure ENEO &amp; Baisse de tension","POWER ISSUE",
U268="Coupure ENEO &amp; Baisse de tension","POWER ISSUE",
U268="Defaut GE &amp; POWER Cabinet","POWER ISSUE",
U268="Sharing","POWER ISSUE",
U268="Sites strategiques &amp; DataCenter","POWER ISSUE",
U268="Exclu","Exclu",
U268="SAT","TX ISSUE",
U268="SPARE-ISSUE","SPARE-ISSUE",
U268="Fiber CAmtel","TX ISSUE",
U268="Fiber AOF","TX ISSUE",
U268="Projet OCM (HUAWEI)","TRAVAUX-HUAWEI",
U268="Projet OCM (NOKIA)","TRAVAUX -NOKIA",
U268="ACCESS-ISSUE","ACCESS-ISSUE",
U268="Projet OCM (ZTE, NOKIA, autres projets)","TRAVAUX OCM",
U268="No root CAuse","No root cause",
U268="ODU HS","TX ISSUE",
U268="IP &amp; VLAN","TX ISSUE",
U268="Warehouse HUAWEI","SPARE-ISSUE",
U268="SPARE-HS","SPARE-ISSUE",
U268="Power Telco","RAN ISSUE",U268="no impacts","no impacts"
),"")</f>
        <v/>
      </c>
      <c r="U268" s="70"/>
      <c r="V268" s="40" t="str" cm="1">
        <f t="array" ref="V268">IFERROR(_xlfn.IFS(
U268="MPR ISSUE","ACTIVE",
U268="BSS Hardware Issue","ACTIVE",
U268="Sites strategiques, MLL, Pylone, etc.","PASSIVE",
U268="AKTIVCO DEFAUT GE &amp; POWER Cabinet","PASSIVE",
U268="AKTIVCO Coupure ENEO &amp; Baisse de tension","PASSIVE",
U268="Coupure ENEO &amp; Baisse de tension","PASSIVE",
U268="Defaut GE &amp; POWER Cabinet","PASSIVE",
U268="Sharing","PASSIVE",
U268="Sites strategiques &amp; DataCenter","PASSIVE",
U268="Exclu","Exclu",
U268="SAT","ACTIVE",
U268="SPARE-ISSUE","SPARE-ISSUE",
U268="Fiber CAmtel","ACTIVE",
U268="Fiber AOF","ACTIVE",
U268="Projet OCM (HUAWEI)","PLANNED WORKS",
U268="Projet OCM (NOKIA)","PLANNED WORKS",
U268="ACCESS-ISSUE","ACCESS-ISSUE",
U268="Projet OCM (ZTE, NOKIA, autres projets)","PLANNED WORKS",
U268="No root CAuse","No root cause",
U268="ODU HS","ACTIVE",
U268="IP &amp; VLAN","ACTIVE",
U268="Warehouse HUAWEI","SPARE-ISSUE",
U268="SPARE-HS","SPARE-ISSUE",
U268="Power Telco","ACTIVE", U268="no impacts","no impacts"
),"")</f>
        <v/>
      </c>
      <c r="W268" s="98"/>
      <c r="X268" s="98"/>
      <c r="Y268" s="98"/>
      <c r="Z268" s="98"/>
      <c r="AA268" s="98"/>
      <c r="AB268" s="17" t="s">
        <v>5468</v>
      </c>
      <c r="AC268" s="17"/>
      <c r="AD268" s="9" t="s">
        <v>5468</v>
      </c>
      <c r="AE268" s="7" t="s">
        <v>5468</v>
      </c>
      <c r="AF268" s="6" t="s">
        <v>5468</v>
      </c>
      <c r="AG268" s="7" t="s">
        <v>5468</v>
      </c>
      <c r="AH268" s="3" t="s">
        <v>5468</v>
      </c>
      <c r="AI268" s="18" t="s">
        <v>5468</v>
      </c>
      <c r="AJ268" s="18" t="s">
        <v>5468</v>
      </c>
      <c r="AK268" s="18" t="s">
        <v>5468</v>
      </c>
      <c r="AL268" s="18" t="s">
        <v>5468</v>
      </c>
      <c r="AM268" s="18" t="s">
        <v>5468</v>
      </c>
      <c r="AN268" s="9" t="s">
        <v>5468</v>
      </c>
      <c r="AO268" s="14"/>
      <c r="AP268" s="14" t="s">
        <v>5468</v>
      </c>
      <c r="AQ268" s="14" t="s">
        <v>5468</v>
      </c>
      <c r="AR268" s="14" t="s">
        <v>5468</v>
      </c>
      <c r="AS268" s="9" t="s">
        <v>5468</v>
      </c>
    </row>
    <row r="269" spans="1:45" x14ac:dyDescent="0.3">
      <c r="A269" s="1" t="s">
        <v>352</v>
      </c>
      <c r="B269" s="1" t="s">
        <v>353</v>
      </c>
      <c r="C269" s="3" t="str">
        <f>_xlfn.XLOOKUP(B269,'[1]daily break down'!$D:$D,'[1]daily break down'!$E:$E,"")</f>
        <v>LITTORAL</v>
      </c>
      <c r="D269" s="1" t="s">
        <v>21</v>
      </c>
      <c r="E269" s="1" t="s">
        <v>36</v>
      </c>
      <c r="F269" s="3" t="s">
        <v>31</v>
      </c>
      <c r="G269" s="1" t="s">
        <v>354</v>
      </c>
      <c r="H269" s="29" t="str">
        <f>_xlfn.XLOOKUP(B269,[2]CALCULATION!$B:$B,[2]CALCULATION!$H:$H,"")</f>
        <v>ZTE</v>
      </c>
      <c r="I269" s="100" t="s">
        <v>6098</v>
      </c>
      <c r="J269" s="41" t="s">
        <v>5541</v>
      </c>
      <c r="K269" s="41"/>
      <c r="L269" s="41">
        <v>6.9736404676500223</v>
      </c>
      <c r="M269" s="41">
        <v>3.7297429180471013</v>
      </c>
      <c r="N269" s="41">
        <v>9.3867800692286405</v>
      </c>
      <c r="O269" s="41">
        <v>0.99830067373791864</v>
      </c>
      <c r="P269" s="41">
        <v>1.5107559790316554</v>
      </c>
      <c r="Q269" s="41">
        <v>1.4125025325811214</v>
      </c>
      <c r="R269" s="41">
        <v>0.37685520484657559</v>
      </c>
      <c r="S269" s="40" t="str" cm="1">
        <f t="array" ref="S269">IFERROR(_xlfn.IFS(
U269="MPR ISSUE","PDH",
U269="BSS Hardware Issue","BSS",
U269="Sites strategiques, MLL, Pylone, etc.","ENVTECH",
U269="AKTIVCO DEFAUT GE &amp; POWER Cabinet","AKTIVCO",
U269="AKTIVCO Coupure ENEO &amp; Baisse de tension","AKTIVCO GRID ONLY",
U269="Coupure ENEO &amp; Baisse de tension","IHS GRID ONLY",
U269="Defaut GE &amp; POWER Cabinet","IHS",
U269="Sharing","Partners",
U269="Sites strategiques &amp; DataCenter","SST &amp; DC",
U269="Exclu","Exclu",
U269="SAT","SAT",
U269="SPARE-ISSUE","SPARE-ISSUE",
U269="Fiber CAmtel","TRANS_FO_CAMTEL",
U269="Fiber AOF","Fiber AOF",
U269="Projet OCM (HUAWEI)","TRAVAUX-HUAWEI",
U269="Projet OCM (NOKIA)","TRAVAUX-NOKIA",
U269="ACCESS-ISSUE","ACCESS-ISSUE",
U269="Projet OCM (ZTE, NOKIA, autres projets)","TRAVAUX OCM",
U269="No root CAuse","No root cause",
U269="ODU HS","PDH",
U269="IP &amp; VLAN","PDH",
U269="Warehouse HUAWEI","SPARE-ISSUE",
U269="SPARE-HS","SPARE-ISSUE",
U269="Power Telco","BSS",U269="no impacts","no impacts"
),"")</f>
        <v/>
      </c>
      <c r="T269" s="40" t="str" cm="1">
        <f t="array" ref="T269">IFERROR(_xlfn.IFS(
U269="MPR ISSUE","TX ISSUE",
U269="BSS Hardware Issue","RAN ISSUE",
U269="Sites strategiques, MLL, Pylone, etc.","ENVTECH",
U269="AKTIVCO DEFAUT GE &amp; POWER Cabinet","POWER ISSUE",
U269="AKTIVCO Coupure ENEO &amp; Baisse de tension","POWER ISSUE",
U269="Coupure ENEO &amp; Baisse de tension","POWER ISSUE",
U269="Defaut GE &amp; POWER Cabinet","POWER ISSUE",
U269="Sharing","POWER ISSUE",
U269="Sites strategiques &amp; DataCenter","POWER ISSUE",
U269="Exclu","Exclu",
U269="SAT","TX ISSUE",
U269="SPARE-ISSUE","SPARE-ISSUE",
U269="Fiber CAmtel","TX ISSUE",
U269="Fiber AOF","TX ISSUE",
U269="Projet OCM (HUAWEI)","TRAVAUX-HUAWEI",
U269="Projet OCM (NOKIA)","TRAVAUX -NOKIA",
U269="ACCESS-ISSUE","ACCESS-ISSUE",
U269="Projet OCM (ZTE, NOKIA, autres projets)","TRAVAUX OCM",
U269="No root CAuse","No root cause",
U269="ODU HS","TX ISSUE",
U269="IP &amp; VLAN","TX ISSUE",
U269="Warehouse HUAWEI","SPARE-ISSUE",
U269="SPARE-HS","SPARE-ISSUE",
U269="Power Telco","RAN ISSUE",U269="no impacts","no impacts"
),"")</f>
        <v/>
      </c>
      <c r="U269" s="70"/>
      <c r="V269" s="40" t="str" cm="1">
        <f t="array" ref="V269">IFERROR(_xlfn.IFS(
U269="MPR ISSUE","ACTIVE",
U269="BSS Hardware Issue","ACTIVE",
U269="Sites strategiques, MLL, Pylone, etc.","PASSIVE",
U269="AKTIVCO DEFAUT GE &amp; POWER Cabinet","PASSIVE",
U269="AKTIVCO Coupure ENEO &amp; Baisse de tension","PASSIVE",
U269="Coupure ENEO &amp; Baisse de tension","PASSIVE",
U269="Defaut GE &amp; POWER Cabinet","PASSIVE",
U269="Sharing","PASSIVE",
U269="Sites strategiques &amp; DataCenter","PASSIVE",
U269="Exclu","Exclu",
U269="SAT","ACTIVE",
U269="SPARE-ISSUE","SPARE-ISSUE",
U269="Fiber CAmtel","ACTIVE",
U269="Fiber AOF","ACTIVE",
U269="Projet OCM (HUAWEI)","PLANNED WORKS",
U269="Projet OCM (NOKIA)","PLANNED WORKS",
U269="ACCESS-ISSUE","ACCESS-ISSUE",
U269="Projet OCM (ZTE, NOKIA, autres projets)","PLANNED WORKS",
U269="No root CAuse","No root cause",
U269="ODU HS","ACTIVE",
U269="IP &amp; VLAN","ACTIVE",
U269="Warehouse HUAWEI","SPARE-ISSUE",
U269="SPARE-HS","SPARE-ISSUE",
U269="Power Telco","ACTIVE", U269="no impacts","no impacts"
),"")</f>
        <v/>
      </c>
      <c r="W269" s="98"/>
      <c r="X269" s="98"/>
      <c r="Y269" s="98"/>
      <c r="Z269" s="98"/>
      <c r="AA269" s="98"/>
      <c r="AB269" s="17" t="s">
        <v>5468</v>
      </c>
      <c r="AC269" s="17"/>
      <c r="AD269" s="9" t="s">
        <v>5468</v>
      </c>
      <c r="AE269" s="7" t="s">
        <v>5468</v>
      </c>
      <c r="AF269" s="6" t="s">
        <v>5468</v>
      </c>
      <c r="AG269" s="7" t="s">
        <v>5468</v>
      </c>
      <c r="AH269" s="3" t="s">
        <v>5468</v>
      </c>
      <c r="AI269" s="18" t="s">
        <v>5468</v>
      </c>
      <c r="AJ269" s="18" t="s">
        <v>5468</v>
      </c>
      <c r="AK269" s="18" t="s">
        <v>5468</v>
      </c>
      <c r="AL269" s="18" t="s">
        <v>5468</v>
      </c>
      <c r="AM269" s="18" t="s">
        <v>5468</v>
      </c>
      <c r="AN269" s="9" t="s">
        <v>5468</v>
      </c>
      <c r="AO269" s="14"/>
      <c r="AP269" s="14" t="s">
        <v>5468</v>
      </c>
      <c r="AQ269" s="14" t="s">
        <v>5468</v>
      </c>
      <c r="AR269" s="14" t="s">
        <v>5468</v>
      </c>
      <c r="AS269" s="9" t="s">
        <v>5468</v>
      </c>
    </row>
    <row r="270" spans="1:45" x14ac:dyDescent="0.3">
      <c r="A270" s="1" t="s">
        <v>1110</v>
      </c>
      <c r="B270" s="8" t="s">
        <v>1111</v>
      </c>
      <c r="C270" s="3" t="str">
        <f>_xlfn.XLOOKUP(B270,'[1]daily break down'!$D:$D,'[1]daily break down'!$E:$E,"")</f>
        <v>Maroua</v>
      </c>
      <c r="D270" s="1" t="s">
        <v>11</v>
      </c>
      <c r="E270" s="1" t="s">
        <v>12</v>
      </c>
      <c r="F270" s="3" t="s">
        <v>55</v>
      </c>
      <c r="G270" s="1" t="s">
        <v>84</v>
      </c>
      <c r="H270" s="27" t="str">
        <f>_xlfn.XLOOKUP(B270,[2]CALCULATION!$B:$B,[2]CALCULATION!$H:$H,"")</f>
        <v>Huawei</v>
      </c>
      <c r="I270" s="100" t="s">
        <v>6098</v>
      </c>
      <c r="J270" s="41" t="s">
        <v>5541</v>
      </c>
      <c r="K270" s="41"/>
      <c r="L270" s="41">
        <v>0</v>
      </c>
      <c r="M270" s="41">
        <v>0.56694146955338098</v>
      </c>
      <c r="N270" s="41">
        <v>0.18511027785625211</v>
      </c>
      <c r="O270" s="41">
        <v>3.1626409327888636</v>
      </c>
      <c r="P270" s="41">
        <v>0</v>
      </c>
      <c r="Q270" s="41">
        <v>9.861014801688199E-2</v>
      </c>
      <c r="R270" s="41">
        <v>0</v>
      </c>
      <c r="S270" s="40" t="str" cm="1">
        <f t="array" ref="S270">IFERROR(_xlfn.IFS(
U270="MPR ISSUE","PDH",
U270="BSS Hardware Issue","BSS",
U270="Sites strategiques, MLL, Pylone, etc.","ENVTECH",
U270="AKTIVCO DEFAUT GE &amp; POWER Cabinet","AKTIVCO",
U270="AKTIVCO Coupure ENEO &amp; Baisse de tension","AKTIVCO GRID ONLY",
U270="Coupure ENEO &amp; Baisse de tension","IHS GRID ONLY",
U270="Defaut GE &amp; POWER Cabinet","IHS",
U270="Sharing","Partners",
U270="Sites strategiques &amp; DataCenter","SST &amp; DC",
U270="Exclu","Exclu",
U270="SAT","SAT",
U270="SPARE-ISSUE","SPARE-ISSUE",
U270="Fiber CAmtel","TRANS_FO_CAMTEL",
U270="Fiber AOF","Fiber AOF",
U270="Projet OCM (HUAWEI)","TRAVAUX-HUAWEI",
U270="Projet OCM (NOKIA)","TRAVAUX-NOKIA",
U270="ACCESS-ISSUE","ACCESS-ISSUE",
U270="Projet OCM (ZTE, NOKIA, autres projets)","TRAVAUX OCM",
U270="No root CAuse","No root cause",
U270="ODU HS","PDH",
U270="IP &amp; VLAN","PDH",
U270="Warehouse HUAWEI","SPARE-ISSUE",
U270="SPARE-HS","SPARE-ISSUE",
U270="Power Telco","BSS",U270="no impacts","no impacts"
),"")</f>
        <v/>
      </c>
      <c r="T270" s="40" t="str" cm="1">
        <f t="array" ref="T270">IFERROR(_xlfn.IFS(
U270="MPR ISSUE","TX ISSUE",
U270="BSS Hardware Issue","RAN ISSUE",
U270="Sites strategiques, MLL, Pylone, etc.","ENVTECH",
U270="AKTIVCO DEFAUT GE &amp; POWER Cabinet","POWER ISSUE",
U270="AKTIVCO Coupure ENEO &amp; Baisse de tension","POWER ISSUE",
U270="Coupure ENEO &amp; Baisse de tension","POWER ISSUE",
U270="Defaut GE &amp; POWER Cabinet","POWER ISSUE",
U270="Sharing","POWER ISSUE",
U270="Sites strategiques &amp; DataCenter","POWER ISSUE",
U270="Exclu","Exclu",
U270="SAT","TX ISSUE",
U270="SPARE-ISSUE","SPARE-ISSUE",
U270="Fiber CAmtel","TX ISSUE",
U270="Fiber AOF","TX ISSUE",
U270="Projet OCM (HUAWEI)","TRAVAUX-HUAWEI",
U270="Projet OCM (NOKIA)","TRAVAUX -NOKIA",
U270="ACCESS-ISSUE","ACCESS-ISSUE",
U270="Projet OCM (ZTE, NOKIA, autres projets)","TRAVAUX OCM",
U270="No root CAuse","No root cause",
U270="ODU HS","TX ISSUE",
U270="IP &amp; VLAN","TX ISSUE",
U270="Warehouse HUAWEI","SPARE-ISSUE",
U270="SPARE-HS","SPARE-ISSUE",
U270="Power Telco","RAN ISSUE",U270="no impacts","no impacts"
),"")</f>
        <v/>
      </c>
      <c r="U270" s="70"/>
      <c r="V270" s="40" t="str" cm="1">
        <f t="array" ref="V270">IFERROR(_xlfn.IFS(
U270="MPR ISSUE","ACTIVE",
U270="BSS Hardware Issue","ACTIVE",
U270="Sites strategiques, MLL, Pylone, etc.","PASSIVE",
U270="AKTIVCO DEFAUT GE &amp; POWER Cabinet","PASSIVE",
U270="AKTIVCO Coupure ENEO &amp; Baisse de tension","PASSIVE",
U270="Coupure ENEO &amp; Baisse de tension","PASSIVE",
U270="Defaut GE &amp; POWER Cabinet","PASSIVE",
U270="Sharing","PASSIVE",
U270="Sites strategiques &amp; DataCenter","PASSIVE",
U270="Exclu","Exclu",
U270="SAT","ACTIVE",
U270="SPARE-ISSUE","SPARE-ISSUE",
U270="Fiber CAmtel","ACTIVE",
U270="Fiber AOF","ACTIVE",
U270="Projet OCM (HUAWEI)","PLANNED WORKS",
U270="Projet OCM (NOKIA)","PLANNED WORKS",
U270="ACCESS-ISSUE","ACCESS-ISSUE",
U270="Projet OCM (ZTE, NOKIA, autres projets)","PLANNED WORKS",
U270="No root CAuse","No root cause",
U270="ODU HS","ACTIVE",
U270="IP &amp; VLAN","ACTIVE",
U270="Warehouse HUAWEI","SPARE-ISSUE",
U270="SPARE-HS","SPARE-ISSUE",
U270="Power Telco","ACTIVE", U270="no impacts","no impacts"
),"")</f>
        <v/>
      </c>
      <c r="W270" s="98"/>
      <c r="X270" s="98"/>
      <c r="Y270" s="98"/>
      <c r="Z270" s="98"/>
      <c r="AA270" s="98"/>
      <c r="AB270" s="17" t="s">
        <v>5468</v>
      </c>
      <c r="AC270" s="17"/>
      <c r="AD270" s="9" t="s">
        <v>5468</v>
      </c>
      <c r="AE270" s="7" t="s">
        <v>5468</v>
      </c>
      <c r="AF270" s="6" t="s">
        <v>5468</v>
      </c>
      <c r="AG270" s="7" t="s">
        <v>5468</v>
      </c>
      <c r="AH270" s="3" t="s">
        <v>5468</v>
      </c>
      <c r="AI270" s="18" t="s">
        <v>5468</v>
      </c>
      <c r="AJ270" s="18" t="s">
        <v>5468</v>
      </c>
      <c r="AK270" s="18" t="s">
        <v>5468</v>
      </c>
      <c r="AL270" s="18" t="s">
        <v>5468</v>
      </c>
      <c r="AM270" s="18" t="s">
        <v>5468</v>
      </c>
      <c r="AN270" s="9" t="s">
        <v>5468</v>
      </c>
      <c r="AO270" s="14"/>
      <c r="AP270" s="14" t="s">
        <v>5468</v>
      </c>
      <c r="AQ270" s="14" t="s">
        <v>5468</v>
      </c>
      <c r="AR270" s="14" t="s">
        <v>5468</v>
      </c>
      <c r="AS270" s="9" t="s">
        <v>5468</v>
      </c>
    </row>
    <row r="271" spans="1:45" x14ac:dyDescent="0.3">
      <c r="A271" s="1" t="s">
        <v>5049</v>
      </c>
      <c r="B271" s="8" t="s">
        <v>5050</v>
      </c>
      <c r="C271" s="3" t="str">
        <f>_xlfn.XLOOKUP(B271,'[1]daily break down'!$D:$D,'[1]daily break down'!$E:$E,"")</f>
        <v>Yaounde</v>
      </c>
      <c r="D271" s="1" t="s">
        <v>21</v>
      </c>
      <c r="E271" s="1" t="s">
        <v>36</v>
      </c>
      <c r="F271" s="3" t="s">
        <v>37</v>
      </c>
      <c r="G271" s="1" t="s">
        <v>38</v>
      </c>
      <c r="H271" s="28" t="str">
        <f>_xlfn.XLOOKUP(B271,[2]CALCULATION!$B:$B,[2]CALCULATION!$H:$H,"")</f>
        <v>NOKIA</v>
      </c>
      <c r="I271" s="100" t="s">
        <v>6097</v>
      </c>
      <c r="J271" s="41" t="s">
        <v>5540</v>
      </c>
      <c r="K271" s="41"/>
      <c r="L271" s="41">
        <v>3.0819907086375999</v>
      </c>
      <c r="M271" s="41">
        <v>4.361809019620118</v>
      </c>
      <c r="N271" s="41">
        <v>3.0820620489508697</v>
      </c>
      <c r="O271" s="41">
        <v>3.1622036347293605</v>
      </c>
      <c r="P271" s="41">
        <v>3.0820620489508697</v>
      </c>
      <c r="Q271" s="41">
        <v>17.736089136137718</v>
      </c>
      <c r="R271" s="41">
        <v>3.0819907086375999</v>
      </c>
      <c r="S271" s="40" t="str" cm="1">
        <f t="array" ref="S271">IFERROR(_xlfn.IFS(
U271="MPR ISSUE","PDH",
U271="BSS Hardware Issue","BSS",
U271="Sites strategiques, MLL, Pylone, etc.","ENVTECH",
U271="AKTIVCO DEFAUT GE &amp; POWER Cabinet","AKTIVCO",
U271="AKTIVCO Coupure ENEO &amp; Baisse de tension","AKTIVCO GRID ONLY",
U271="Coupure ENEO &amp; Baisse de tension","IHS GRID ONLY",
U271="Defaut GE &amp; POWER Cabinet","IHS",
U271="Sharing","Partners",
U271="Sites strategiques &amp; DataCenter","SST &amp; DC",
U271="Exclu","Exclu",
U271="SAT","SAT",
U271="SPARE-ISSUE","SPARE-ISSUE",
U271="Fiber CAmtel","TRANS_FO_CAMTEL",
U271="Fiber AOF","Fiber AOF",
U271="Projet OCM (HUAWEI)","TRAVAUX-HUAWEI",
U271="Projet OCM (NOKIA)","TRAVAUX-NOKIA",
U271="ACCESS-ISSUE","ACCESS-ISSUE",
U271="Projet OCM (ZTE, NOKIA, autres projets)","TRAVAUX OCM",
U271="No root CAuse","No root cause",
U271="ODU HS","PDH",
U271="IP &amp; VLAN","PDH",
U271="Warehouse HUAWEI","SPARE-ISSUE",
U271="SPARE-HS","SPARE-ISSUE",
U271="Power Telco","BSS",U271="no impacts","no impacts"
),"")</f>
        <v/>
      </c>
      <c r="T271" s="40" t="str" cm="1">
        <f t="array" ref="T271">IFERROR(_xlfn.IFS(
U271="MPR ISSUE","TX ISSUE",
U271="BSS Hardware Issue","RAN ISSUE",
U271="Sites strategiques, MLL, Pylone, etc.","ENVTECH",
U271="AKTIVCO DEFAUT GE &amp; POWER Cabinet","POWER ISSUE",
U271="AKTIVCO Coupure ENEO &amp; Baisse de tension","POWER ISSUE",
U271="Coupure ENEO &amp; Baisse de tension","POWER ISSUE",
U271="Defaut GE &amp; POWER Cabinet","POWER ISSUE",
U271="Sharing","POWER ISSUE",
U271="Sites strategiques &amp; DataCenter","POWER ISSUE",
U271="Exclu","Exclu",
U271="SAT","TX ISSUE",
U271="SPARE-ISSUE","SPARE-ISSUE",
U271="Fiber CAmtel","TX ISSUE",
U271="Fiber AOF","TX ISSUE",
U271="Projet OCM (HUAWEI)","TRAVAUX-HUAWEI",
U271="Projet OCM (NOKIA)","TRAVAUX -NOKIA",
U271="ACCESS-ISSUE","ACCESS-ISSUE",
U271="Projet OCM (ZTE, NOKIA, autres projets)","TRAVAUX OCM",
U271="No root CAuse","No root cause",
U271="ODU HS","TX ISSUE",
U271="IP &amp; VLAN","TX ISSUE",
U271="Warehouse HUAWEI","SPARE-ISSUE",
U271="SPARE-HS","SPARE-ISSUE",
U271="Power Telco","RAN ISSUE",U271="no impacts","no impacts"
),"")</f>
        <v/>
      </c>
      <c r="U271" s="70"/>
      <c r="V271" s="40" t="str" cm="1">
        <f t="array" ref="V271">IFERROR(_xlfn.IFS(
U271="MPR ISSUE","ACTIVE",
U271="BSS Hardware Issue","ACTIVE",
U271="Sites strategiques, MLL, Pylone, etc.","PASSIVE",
U271="AKTIVCO DEFAUT GE &amp; POWER Cabinet","PASSIVE",
U271="AKTIVCO Coupure ENEO &amp; Baisse de tension","PASSIVE",
U271="Coupure ENEO &amp; Baisse de tension","PASSIVE",
U271="Defaut GE &amp; POWER Cabinet","PASSIVE",
U271="Sharing","PASSIVE",
U271="Sites strategiques &amp; DataCenter","PASSIVE",
U271="Exclu","Exclu",
U271="SAT","ACTIVE",
U271="SPARE-ISSUE","SPARE-ISSUE",
U271="Fiber CAmtel","ACTIVE",
U271="Fiber AOF","ACTIVE",
U271="Projet OCM (HUAWEI)","PLANNED WORKS",
U271="Projet OCM (NOKIA)","PLANNED WORKS",
U271="ACCESS-ISSUE","ACCESS-ISSUE",
U271="Projet OCM (ZTE, NOKIA, autres projets)","PLANNED WORKS",
U271="No root CAuse","No root cause",
U271="ODU HS","ACTIVE",
U271="IP &amp; VLAN","ACTIVE",
U271="Warehouse HUAWEI","SPARE-ISSUE",
U271="SPARE-HS","SPARE-ISSUE",
U271="Power Telco","ACTIVE", U271="no impacts","no impacts"
),"")</f>
        <v/>
      </c>
      <c r="W271" s="98"/>
      <c r="X271" s="98"/>
      <c r="Y271" s="98"/>
      <c r="Z271" s="98"/>
      <c r="AA271" s="98"/>
      <c r="AB271" s="17" t="s">
        <v>5827</v>
      </c>
      <c r="AC271" s="17"/>
      <c r="AD271" s="9" t="s">
        <v>5468</v>
      </c>
      <c r="AE271" s="7" t="s">
        <v>5468</v>
      </c>
      <c r="AF271" s="6" t="s">
        <v>5468</v>
      </c>
      <c r="AG271" s="7" t="s">
        <v>5468</v>
      </c>
      <c r="AH271" s="3" t="s">
        <v>5468</v>
      </c>
      <c r="AI271" s="18" t="s">
        <v>5468</v>
      </c>
      <c r="AJ271" s="18" t="s">
        <v>5468</v>
      </c>
      <c r="AK271" s="18" t="s">
        <v>5468</v>
      </c>
      <c r="AL271" s="18" t="s">
        <v>5468</v>
      </c>
      <c r="AM271" s="18" t="s">
        <v>5468</v>
      </c>
      <c r="AN271" s="9" t="s">
        <v>5827</v>
      </c>
      <c r="AO271" s="14"/>
      <c r="AP271" s="14" t="s">
        <v>5468</v>
      </c>
      <c r="AQ271" s="14" t="s">
        <v>5468</v>
      </c>
      <c r="AR271" s="14" t="s">
        <v>5468</v>
      </c>
      <c r="AS271" s="9" t="s">
        <v>5468</v>
      </c>
    </row>
    <row r="272" spans="1:45" x14ac:dyDescent="0.3">
      <c r="A272" s="1" t="s">
        <v>2176</v>
      </c>
      <c r="B272" s="8" t="s">
        <v>2392</v>
      </c>
      <c r="C272" s="3" t="str">
        <f>_xlfn.XLOOKUP(B272,'[1]daily break down'!$D:$D,'[1]daily break down'!$E:$E,"")</f>
        <v>Yaounde</v>
      </c>
      <c r="D272" s="1" t="s">
        <v>11</v>
      </c>
      <c r="E272" s="1" t="s">
        <v>12</v>
      </c>
      <c r="F272" s="3" t="s">
        <v>37</v>
      </c>
      <c r="G272" s="1" t="s">
        <v>38</v>
      </c>
      <c r="H272" s="29" t="str">
        <f>_xlfn.XLOOKUP(B272,[2]CALCULATION!$B:$B,[2]CALCULATION!$H:$H,"")</f>
        <v>ZTE</v>
      </c>
      <c r="I272" s="100" t="s">
        <v>6098</v>
      </c>
      <c r="J272" s="41" t="s">
        <v>5541</v>
      </c>
      <c r="K272" s="41"/>
      <c r="L272" s="41">
        <v>0</v>
      </c>
      <c r="M272" s="41">
        <v>0</v>
      </c>
      <c r="N272" s="41">
        <v>2.3861551280843987</v>
      </c>
      <c r="O272" s="41">
        <v>3.1526532889311212</v>
      </c>
      <c r="P272" s="41">
        <v>0</v>
      </c>
      <c r="Q272" s="41">
        <v>0</v>
      </c>
      <c r="R272" s="41">
        <v>0</v>
      </c>
      <c r="S272" s="40" t="str" cm="1">
        <f t="array" ref="S272">IFERROR(_xlfn.IFS(
U272="MPR ISSUE","PDH",
U272="BSS Hardware Issue","BSS",
U272="Sites strategiques, MLL, Pylone, etc.","ENVTECH",
U272="AKTIVCO DEFAUT GE &amp; POWER Cabinet","AKTIVCO",
U272="AKTIVCO Coupure ENEO &amp; Baisse de tension","AKTIVCO GRID ONLY",
U272="Coupure ENEO &amp; Baisse de tension","IHS GRID ONLY",
U272="Defaut GE &amp; POWER Cabinet","IHS",
U272="Sharing","Partners",
U272="Sites strategiques &amp; DataCenter","SST &amp; DC",
U272="Exclu","Exclu",
U272="SAT","SAT",
U272="SPARE-ISSUE","SPARE-ISSUE",
U272="Fiber CAmtel","TRANS_FO_CAMTEL",
U272="Fiber AOF","Fiber AOF",
U272="Projet OCM (HUAWEI)","TRAVAUX-HUAWEI",
U272="Projet OCM (NOKIA)","TRAVAUX-NOKIA",
U272="ACCESS-ISSUE","ACCESS-ISSUE",
U272="Projet OCM (ZTE, NOKIA, autres projets)","TRAVAUX OCM",
U272="No root CAuse","No root cause",
U272="ODU HS","PDH",
U272="IP &amp; VLAN","PDH",
U272="Warehouse HUAWEI","SPARE-ISSUE",
U272="SPARE-HS","SPARE-ISSUE",
U272="Power Telco","BSS",U272="no impacts","no impacts"
),"")</f>
        <v/>
      </c>
      <c r="T272" s="40" t="str" cm="1">
        <f t="array" ref="T272">IFERROR(_xlfn.IFS(
U272="MPR ISSUE","TX ISSUE",
U272="BSS Hardware Issue","RAN ISSUE",
U272="Sites strategiques, MLL, Pylone, etc.","ENVTECH",
U272="AKTIVCO DEFAUT GE &amp; POWER Cabinet","POWER ISSUE",
U272="AKTIVCO Coupure ENEO &amp; Baisse de tension","POWER ISSUE",
U272="Coupure ENEO &amp; Baisse de tension","POWER ISSUE",
U272="Defaut GE &amp; POWER Cabinet","POWER ISSUE",
U272="Sharing","POWER ISSUE",
U272="Sites strategiques &amp; DataCenter","POWER ISSUE",
U272="Exclu","Exclu",
U272="SAT","TX ISSUE",
U272="SPARE-ISSUE","SPARE-ISSUE",
U272="Fiber CAmtel","TX ISSUE",
U272="Fiber AOF","TX ISSUE",
U272="Projet OCM (HUAWEI)","TRAVAUX-HUAWEI",
U272="Projet OCM (NOKIA)","TRAVAUX -NOKIA",
U272="ACCESS-ISSUE","ACCESS-ISSUE",
U272="Projet OCM (ZTE, NOKIA, autres projets)","TRAVAUX OCM",
U272="No root CAuse","No root cause",
U272="ODU HS","TX ISSUE",
U272="IP &amp; VLAN","TX ISSUE",
U272="Warehouse HUAWEI","SPARE-ISSUE",
U272="SPARE-HS","SPARE-ISSUE",
U272="Power Telco","RAN ISSUE",U272="no impacts","no impacts"
),"")</f>
        <v/>
      </c>
      <c r="U272" s="70"/>
      <c r="V272" s="40" t="str" cm="1">
        <f t="array" ref="V272">IFERROR(_xlfn.IFS(
U272="MPR ISSUE","ACTIVE",
U272="BSS Hardware Issue","ACTIVE",
U272="Sites strategiques, MLL, Pylone, etc.","PASSIVE",
U272="AKTIVCO DEFAUT GE &amp; POWER Cabinet","PASSIVE",
U272="AKTIVCO Coupure ENEO &amp; Baisse de tension","PASSIVE",
U272="Coupure ENEO &amp; Baisse de tension","PASSIVE",
U272="Defaut GE &amp; POWER Cabinet","PASSIVE",
U272="Sharing","PASSIVE",
U272="Sites strategiques &amp; DataCenter","PASSIVE",
U272="Exclu","Exclu",
U272="SAT","ACTIVE",
U272="SPARE-ISSUE","SPARE-ISSUE",
U272="Fiber CAmtel","ACTIVE",
U272="Fiber AOF","ACTIVE",
U272="Projet OCM (HUAWEI)","PLANNED WORKS",
U272="Projet OCM (NOKIA)","PLANNED WORKS",
U272="ACCESS-ISSUE","ACCESS-ISSUE",
U272="Projet OCM (ZTE, NOKIA, autres projets)","PLANNED WORKS",
U272="No root CAuse","No root cause",
U272="ODU HS","ACTIVE",
U272="IP &amp; VLAN","ACTIVE",
U272="Warehouse HUAWEI","SPARE-ISSUE",
U272="SPARE-HS","SPARE-ISSUE",
U272="Power Telco","ACTIVE", U272="no impacts","no impacts"
),"")</f>
        <v/>
      </c>
      <c r="W272" s="98"/>
      <c r="X272" s="98"/>
      <c r="Y272" s="98"/>
      <c r="Z272" s="98"/>
      <c r="AA272" s="98"/>
      <c r="AB272" s="17" t="s">
        <v>5468</v>
      </c>
      <c r="AC272" s="17"/>
      <c r="AD272" s="9" t="s">
        <v>5468</v>
      </c>
      <c r="AE272" s="7" t="s">
        <v>5468</v>
      </c>
      <c r="AF272" s="6" t="s">
        <v>5468</v>
      </c>
      <c r="AG272" s="7" t="s">
        <v>5468</v>
      </c>
      <c r="AH272" s="3" t="s">
        <v>5468</v>
      </c>
      <c r="AI272" s="18" t="s">
        <v>5468</v>
      </c>
      <c r="AJ272" s="18" t="s">
        <v>5468</v>
      </c>
      <c r="AK272" s="18" t="s">
        <v>5468</v>
      </c>
      <c r="AL272" s="18" t="s">
        <v>5468</v>
      </c>
      <c r="AM272" s="18" t="s">
        <v>5468</v>
      </c>
      <c r="AN272" s="9" t="s">
        <v>5468</v>
      </c>
      <c r="AO272" s="14"/>
      <c r="AP272" s="14" t="s">
        <v>5468</v>
      </c>
      <c r="AQ272" s="14" t="s">
        <v>5468</v>
      </c>
      <c r="AR272" s="14" t="s">
        <v>5468</v>
      </c>
      <c r="AS272" s="9" t="s">
        <v>5468</v>
      </c>
    </row>
    <row r="273" spans="1:45" x14ac:dyDescent="0.3">
      <c r="A273" s="1" t="s">
        <v>2570</v>
      </c>
      <c r="B273" s="8" t="s">
        <v>2571</v>
      </c>
      <c r="C273" s="3" t="str">
        <f>_xlfn.XLOOKUP(B273,'[1]daily break down'!$D:$D,'[1]daily break down'!$E:$E,"")</f>
        <v>Yaounde</v>
      </c>
      <c r="D273" s="1" t="s">
        <v>11</v>
      </c>
      <c r="E273" s="1" t="s">
        <v>12</v>
      </c>
      <c r="F273" s="3" t="s">
        <v>37</v>
      </c>
      <c r="G273" s="1" t="s">
        <v>38</v>
      </c>
      <c r="H273" s="29" t="str">
        <f>_xlfn.XLOOKUP(B273,[2]CALCULATION!$B:$B,[2]CALCULATION!$H:$H,"")</f>
        <v>ZTE</v>
      </c>
      <c r="I273" s="100" t="s">
        <v>6098</v>
      </c>
      <c r="J273" s="41" t="s">
        <v>5541</v>
      </c>
      <c r="K273" s="41"/>
      <c r="L273" s="41">
        <v>9.1043794391509927</v>
      </c>
      <c r="M273" s="41">
        <v>11.071891773891155</v>
      </c>
      <c r="N273" s="41">
        <v>6.0526191882613789</v>
      </c>
      <c r="O273" s="41">
        <v>3.1483193648999945</v>
      </c>
      <c r="P273" s="41">
        <v>0</v>
      </c>
      <c r="Q273" s="41">
        <v>0</v>
      </c>
      <c r="R273" s="41">
        <v>0</v>
      </c>
      <c r="S273" s="40" t="str" cm="1">
        <f t="array" ref="S273">IFERROR(_xlfn.IFS(
U273="MPR ISSUE","PDH",
U273="BSS Hardware Issue","BSS",
U273="Sites strategiques, MLL, Pylone, etc.","ENVTECH",
U273="AKTIVCO DEFAUT GE &amp; POWER Cabinet","AKTIVCO",
U273="AKTIVCO Coupure ENEO &amp; Baisse de tension","AKTIVCO GRID ONLY",
U273="Coupure ENEO &amp; Baisse de tension","IHS GRID ONLY",
U273="Defaut GE &amp; POWER Cabinet","IHS",
U273="Sharing","Partners",
U273="Sites strategiques &amp; DataCenter","SST &amp; DC",
U273="Exclu","Exclu",
U273="SAT","SAT",
U273="SPARE-ISSUE","SPARE-ISSUE",
U273="Fiber CAmtel","TRANS_FO_CAMTEL",
U273="Fiber AOF","Fiber AOF",
U273="Projet OCM (HUAWEI)","TRAVAUX-HUAWEI",
U273="Projet OCM (NOKIA)","TRAVAUX-NOKIA",
U273="ACCESS-ISSUE","ACCESS-ISSUE",
U273="Projet OCM (ZTE, NOKIA, autres projets)","TRAVAUX OCM",
U273="No root CAuse","No root cause",
U273="ODU HS","PDH",
U273="IP &amp; VLAN","PDH",
U273="Warehouse HUAWEI","SPARE-ISSUE",
U273="SPARE-HS","SPARE-ISSUE",
U273="Power Telco","BSS",U273="no impacts","no impacts"
),"")</f>
        <v/>
      </c>
      <c r="T273" s="40" t="str" cm="1">
        <f t="array" ref="T273">IFERROR(_xlfn.IFS(
U273="MPR ISSUE","TX ISSUE",
U273="BSS Hardware Issue","RAN ISSUE",
U273="Sites strategiques, MLL, Pylone, etc.","ENVTECH",
U273="AKTIVCO DEFAUT GE &amp; POWER Cabinet","POWER ISSUE",
U273="AKTIVCO Coupure ENEO &amp; Baisse de tension","POWER ISSUE",
U273="Coupure ENEO &amp; Baisse de tension","POWER ISSUE",
U273="Defaut GE &amp; POWER Cabinet","POWER ISSUE",
U273="Sharing","POWER ISSUE",
U273="Sites strategiques &amp; DataCenter","POWER ISSUE",
U273="Exclu","Exclu",
U273="SAT","TX ISSUE",
U273="SPARE-ISSUE","SPARE-ISSUE",
U273="Fiber CAmtel","TX ISSUE",
U273="Fiber AOF","TX ISSUE",
U273="Projet OCM (HUAWEI)","TRAVAUX-HUAWEI",
U273="Projet OCM (NOKIA)","TRAVAUX -NOKIA",
U273="ACCESS-ISSUE","ACCESS-ISSUE",
U273="Projet OCM (ZTE, NOKIA, autres projets)","TRAVAUX OCM",
U273="No root CAuse","No root cause",
U273="ODU HS","TX ISSUE",
U273="IP &amp; VLAN","TX ISSUE",
U273="Warehouse HUAWEI","SPARE-ISSUE",
U273="SPARE-HS","SPARE-ISSUE",
U273="Power Telco","RAN ISSUE",U273="no impacts","no impacts"
),"")</f>
        <v/>
      </c>
      <c r="U273" s="70"/>
      <c r="V273" s="40" t="str" cm="1">
        <f t="array" ref="V273">IFERROR(_xlfn.IFS(
U273="MPR ISSUE","ACTIVE",
U273="BSS Hardware Issue","ACTIVE",
U273="Sites strategiques, MLL, Pylone, etc.","PASSIVE",
U273="AKTIVCO DEFAUT GE &amp; POWER Cabinet","PASSIVE",
U273="AKTIVCO Coupure ENEO &amp; Baisse de tension","PASSIVE",
U273="Coupure ENEO &amp; Baisse de tension","PASSIVE",
U273="Defaut GE &amp; POWER Cabinet","PASSIVE",
U273="Sharing","PASSIVE",
U273="Sites strategiques &amp; DataCenter","PASSIVE",
U273="Exclu","Exclu",
U273="SAT","ACTIVE",
U273="SPARE-ISSUE","SPARE-ISSUE",
U273="Fiber CAmtel","ACTIVE",
U273="Fiber AOF","ACTIVE",
U273="Projet OCM (HUAWEI)","PLANNED WORKS",
U273="Projet OCM (NOKIA)","PLANNED WORKS",
U273="ACCESS-ISSUE","ACCESS-ISSUE",
U273="Projet OCM (ZTE, NOKIA, autres projets)","PLANNED WORKS",
U273="No root CAuse","No root cause",
U273="ODU HS","ACTIVE",
U273="IP &amp; VLAN","ACTIVE",
U273="Warehouse HUAWEI","SPARE-ISSUE",
U273="SPARE-HS","SPARE-ISSUE",
U273="Power Telco","ACTIVE", U273="no impacts","no impacts"
),"")</f>
        <v/>
      </c>
      <c r="W273" s="98"/>
      <c r="X273" s="98"/>
      <c r="Y273" s="98"/>
      <c r="Z273" s="98"/>
      <c r="AA273" s="98"/>
      <c r="AB273" s="17" t="s">
        <v>5468</v>
      </c>
      <c r="AC273" s="17"/>
      <c r="AD273" s="9" t="s">
        <v>5468</v>
      </c>
      <c r="AE273" s="7" t="s">
        <v>5468</v>
      </c>
      <c r="AF273" s="6" t="s">
        <v>5468</v>
      </c>
      <c r="AG273" s="7" t="s">
        <v>5468</v>
      </c>
      <c r="AH273" s="3" t="s">
        <v>5468</v>
      </c>
      <c r="AI273" s="18" t="s">
        <v>5468</v>
      </c>
      <c r="AJ273" s="18" t="s">
        <v>5468</v>
      </c>
      <c r="AK273" s="18" t="s">
        <v>5468</v>
      </c>
      <c r="AL273" s="18" t="s">
        <v>5468</v>
      </c>
      <c r="AM273" s="18" t="s">
        <v>5468</v>
      </c>
      <c r="AN273" s="9" t="s">
        <v>5468</v>
      </c>
      <c r="AO273" s="14"/>
      <c r="AP273" s="14" t="s">
        <v>5468</v>
      </c>
      <c r="AQ273" s="14" t="s">
        <v>5468</v>
      </c>
      <c r="AR273" s="14" t="s">
        <v>5468</v>
      </c>
      <c r="AS273" s="9" t="s">
        <v>5468</v>
      </c>
    </row>
    <row r="274" spans="1:45" x14ac:dyDescent="0.3">
      <c r="A274" s="1" t="s">
        <v>474</v>
      </c>
      <c r="B274" s="8" t="s">
        <v>475</v>
      </c>
      <c r="C274" s="3" t="str">
        <f>_xlfn.XLOOKUP(B274,'[1]daily break down'!$D:$D,'[1]daily break down'!$E:$E,"")</f>
        <v>SUD-OUEST</v>
      </c>
      <c r="D274" s="1" t="s">
        <v>11</v>
      </c>
      <c r="E274" s="1" t="s">
        <v>12</v>
      </c>
      <c r="F274" s="3" t="s">
        <v>13</v>
      </c>
      <c r="G274" s="1" t="s">
        <v>474</v>
      </c>
      <c r="H274" s="28" t="str">
        <f>_xlfn.XLOOKUP(B274,[2]CALCULATION!$B:$B,[2]CALCULATION!$H:$H,"")</f>
        <v>NOKIA</v>
      </c>
      <c r="I274" s="100" t="s">
        <v>6097</v>
      </c>
      <c r="J274" s="41" t="s">
        <v>5540</v>
      </c>
      <c r="K274" s="41"/>
      <c r="L274" s="41">
        <v>3.0810454494867776</v>
      </c>
      <c r="M274" s="41">
        <v>3.0811167898000473</v>
      </c>
      <c r="N274" s="41">
        <v>3.0811167898000473</v>
      </c>
      <c r="O274" s="41">
        <v>3.0811167898000473</v>
      </c>
      <c r="P274" s="41">
        <v>3.0810811196434127</v>
      </c>
      <c r="Q274" s="41">
        <v>3.0810811196434127</v>
      </c>
      <c r="R274" s="41">
        <v>3.0809741091735079</v>
      </c>
      <c r="S274" s="40" t="str" cm="1">
        <f t="array" ref="S274">IFERROR(_xlfn.IFS(
U274="MPR ISSUE","PDH",
U274="BSS Hardware Issue","BSS",
U274="Sites strategiques, MLL, Pylone, etc.","ENVTECH",
U274="AKTIVCO DEFAUT GE &amp; POWER Cabinet","AKTIVCO",
U274="AKTIVCO Coupure ENEO &amp; Baisse de tension","AKTIVCO GRID ONLY",
U274="Coupure ENEO &amp; Baisse de tension","IHS GRID ONLY",
U274="Defaut GE &amp; POWER Cabinet","IHS",
U274="Sharing","Partners",
U274="Sites strategiques &amp; DataCenter","SST &amp; DC",
U274="Exclu","Exclu",
U274="SAT","SAT",
U274="SPARE-ISSUE","SPARE-ISSUE",
U274="Fiber CAmtel","TRANS_FO_CAMTEL",
U274="Fiber AOF","Fiber AOF",
U274="Projet OCM (HUAWEI)","TRAVAUX-HUAWEI",
U274="Projet OCM (NOKIA)","TRAVAUX-NOKIA",
U274="ACCESS-ISSUE","ACCESS-ISSUE",
U274="Projet OCM (ZTE, NOKIA, autres projets)","TRAVAUX OCM",
U274="No root CAuse","No root cause",
U274="ODU HS","PDH",
U274="IP &amp; VLAN","PDH",
U274="Warehouse HUAWEI","SPARE-ISSUE",
U274="SPARE-HS","SPARE-ISSUE",
U274="Power Telco","BSS",U274="no impacts","no impacts"
),"")</f>
        <v/>
      </c>
      <c r="T274" s="40" t="str" cm="1">
        <f t="array" ref="T274">IFERROR(_xlfn.IFS(
U274="MPR ISSUE","TX ISSUE",
U274="BSS Hardware Issue","RAN ISSUE",
U274="Sites strategiques, MLL, Pylone, etc.","ENVTECH",
U274="AKTIVCO DEFAUT GE &amp; POWER Cabinet","POWER ISSUE",
U274="AKTIVCO Coupure ENEO &amp; Baisse de tension","POWER ISSUE",
U274="Coupure ENEO &amp; Baisse de tension","POWER ISSUE",
U274="Defaut GE &amp; POWER Cabinet","POWER ISSUE",
U274="Sharing","POWER ISSUE",
U274="Sites strategiques &amp; DataCenter","POWER ISSUE",
U274="Exclu","Exclu",
U274="SAT","TX ISSUE",
U274="SPARE-ISSUE","SPARE-ISSUE",
U274="Fiber CAmtel","TX ISSUE",
U274="Fiber AOF","TX ISSUE",
U274="Projet OCM (HUAWEI)","TRAVAUX-HUAWEI",
U274="Projet OCM (NOKIA)","TRAVAUX -NOKIA",
U274="ACCESS-ISSUE","ACCESS-ISSUE",
U274="Projet OCM (ZTE, NOKIA, autres projets)","TRAVAUX OCM",
U274="No root CAuse","No root cause",
U274="ODU HS","TX ISSUE",
U274="IP &amp; VLAN","TX ISSUE",
U274="Warehouse HUAWEI","SPARE-ISSUE",
U274="SPARE-HS","SPARE-ISSUE",
U274="Power Telco","RAN ISSUE",U274="no impacts","no impacts"
),"")</f>
        <v/>
      </c>
      <c r="U274" s="70"/>
      <c r="V274" s="40" t="str" cm="1">
        <f t="array" ref="V274">IFERROR(_xlfn.IFS(
U274="MPR ISSUE","ACTIVE",
U274="BSS Hardware Issue","ACTIVE",
U274="Sites strategiques, MLL, Pylone, etc.","PASSIVE",
U274="AKTIVCO DEFAUT GE &amp; POWER Cabinet","PASSIVE",
U274="AKTIVCO Coupure ENEO &amp; Baisse de tension","PASSIVE",
U274="Coupure ENEO &amp; Baisse de tension","PASSIVE",
U274="Defaut GE &amp; POWER Cabinet","PASSIVE",
U274="Sharing","PASSIVE",
U274="Sites strategiques &amp; DataCenter","PASSIVE",
U274="Exclu","Exclu",
U274="SAT","ACTIVE",
U274="SPARE-ISSUE","SPARE-ISSUE",
U274="Fiber CAmtel","ACTIVE",
U274="Fiber AOF","ACTIVE",
U274="Projet OCM (HUAWEI)","PLANNED WORKS",
U274="Projet OCM (NOKIA)","PLANNED WORKS",
U274="ACCESS-ISSUE","ACCESS-ISSUE",
U274="Projet OCM (ZTE, NOKIA, autres projets)","PLANNED WORKS",
U274="No root CAuse","No root cause",
U274="ODU HS","ACTIVE",
U274="IP &amp; VLAN","ACTIVE",
U274="Warehouse HUAWEI","SPARE-ISSUE",
U274="SPARE-HS","SPARE-ISSUE",
U274="Power Telco","ACTIVE", U274="no impacts","no impacts"
),"")</f>
        <v/>
      </c>
      <c r="W274" s="98"/>
      <c r="X274" s="98"/>
      <c r="Y274" s="98"/>
      <c r="Z274" s="98"/>
      <c r="AA274" s="98"/>
      <c r="AB274" s="17" t="s">
        <v>5468</v>
      </c>
      <c r="AC274" s="17"/>
      <c r="AD274" s="9" t="s">
        <v>5468</v>
      </c>
      <c r="AE274" s="7" t="s">
        <v>5468</v>
      </c>
      <c r="AF274" s="6" t="s">
        <v>5468</v>
      </c>
      <c r="AG274" s="7" t="s">
        <v>5468</v>
      </c>
      <c r="AH274" s="3" t="s">
        <v>5468</v>
      </c>
      <c r="AI274" s="18" t="s">
        <v>5468</v>
      </c>
      <c r="AJ274" s="18" t="s">
        <v>5468</v>
      </c>
      <c r="AK274" s="18" t="s">
        <v>5468</v>
      </c>
      <c r="AL274" s="18" t="s">
        <v>5468</v>
      </c>
      <c r="AM274" s="18" t="s">
        <v>5468</v>
      </c>
      <c r="AN274" s="9" t="s">
        <v>5468</v>
      </c>
      <c r="AO274" s="14"/>
      <c r="AP274" s="14" t="s">
        <v>5468</v>
      </c>
      <c r="AQ274" s="14" t="s">
        <v>5468</v>
      </c>
      <c r="AR274" s="14" t="s">
        <v>5468</v>
      </c>
      <c r="AS274" s="9" t="s">
        <v>5468</v>
      </c>
    </row>
    <row r="275" spans="1:45" x14ac:dyDescent="0.3">
      <c r="A275" s="1" t="s">
        <v>467</v>
      </c>
      <c r="B275" s="8" t="s">
        <v>468</v>
      </c>
      <c r="C275" s="3" t="str">
        <f>_xlfn.XLOOKUP(B275,'[1]daily break down'!$D:$D,'[1]daily break down'!$E:$E,"")</f>
        <v>NORD-OUEST</v>
      </c>
      <c r="D275" s="1" t="s">
        <v>11</v>
      </c>
      <c r="E275" s="1" t="s">
        <v>96</v>
      </c>
      <c r="F275" s="3" t="s">
        <v>51</v>
      </c>
      <c r="G275" s="1" t="s">
        <v>469</v>
      </c>
      <c r="H275" s="28" t="str">
        <f>_xlfn.XLOOKUP(B275,[2]CALCULATION!$B:$B,[2]CALCULATION!$H:$H,"")</f>
        <v>NOKIA</v>
      </c>
      <c r="I275" s="100" t="s">
        <v>6097</v>
      </c>
      <c r="J275" s="41" t="s">
        <v>6092</v>
      </c>
      <c r="K275" s="41"/>
      <c r="L275" s="41">
        <v>4.0785970499353654</v>
      </c>
      <c r="M275" s="41">
        <v>3.0819015332460129</v>
      </c>
      <c r="N275" s="41">
        <v>3.0819015332460129</v>
      </c>
      <c r="O275" s="41">
        <v>3.0819015332460129</v>
      </c>
      <c r="P275" s="41">
        <v>3.0819015332460129</v>
      </c>
      <c r="Q275" s="41">
        <v>3.0819015332460129</v>
      </c>
      <c r="R275" s="41">
        <v>3.0819015332460129</v>
      </c>
      <c r="S275" s="40" t="str" cm="1">
        <f t="array" ref="S275">IFERROR(_xlfn.IFS(
U275="MPR ISSUE","PDH",
U275="BSS Hardware Issue","BSS",
U275="Sites strategiques, MLL, Pylone, etc.","ENVTECH",
U275="AKTIVCO DEFAUT GE &amp; POWER Cabinet","AKTIVCO",
U275="AKTIVCO Coupure ENEO &amp; Baisse de tension","AKTIVCO GRID ONLY",
U275="Coupure ENEO &amp; Baisse de tension","IHS GRID ONLY",
U275="Defaut GE &amp; POWER Cabinet","IHS",
U275="Sharing","Partners",
U275="Sites strategiques &amp; DataCenter","SST &amp; DC",
U275="Exclu","Exclu",
U275="SAT","SAT",
U275="SPARE-ISSUE","SPARE-ISSUE",
U275="Fiber CAmtel","TRANS_FO_CAMTEL",
U275="Fiber AOF","Fiber AOF",
U275="Projet OCM (HUAWEI)","TRAVAUX-HUAWEI",
U275="Projet OCM (NOKIA)","TRAVAUX-NOKIA",
U275="ACCESS-ISSUE","ACCESS-ISSUE",
U275="Projet OCM (ZTE, NOKIA, autres projets)","TRAVAUX OCM",
U275="No root CAuse","No root cause",
U275="ODU HS","PDH",
U275="IP &amp; VLAN","PDH",
U275="Warehouse HUAWEI","SPARE-ISSUE",
U275="SPARE-HS","SPARE-ISSUE",
U275="Power Telco","BSS",U275="no impacts","no impacts"
),"")</f>
        <v/>
      </c>
      <c r="T275" s="40" t="str" cm="1">
        <f t="array" ref="T275">IFERROR(_xlfn.IFS(
U275="MPR ISSUE","TX ISSUE",
U275="BSS Hardware Issue","RAN ISSUE",
U275="Sites strategiques, MLL, Pylone, etc.","ENVTECH",
U275="AKTIVCO DEFAUT GE &amp; POWER Cabinet","POWER ISSUE",
U275="AKTIVCO Coupure ENEO &amp; Baisse de tension","POWER ISSUE",
U275="Coupure ENEO &amp; Baisse de tension","POWER ISSUE",
U275="Defaut GE &amp; POWER Cabinet","POWER ISSUE",
U275="Sharing","POWER ISSUE",
U275="Sites strategiques &amp; DataCenter","POWER ISSUE",
U275="Exclu","Exclu",
U275="SAT","TX ISSUE",
U275="SPARE-ISSUE","SPARE-ISSUE",
U275="Fiber CAmtel","TX ISSUE",
U275="Fiber AOF","TX ISSUE",
U275="Projet OCM (HUAWEI)","TRAVAUX-HUAWEI",
U275="Projet OCM (NOKIA)","TRAVAUX -NOKIA",
U275="ACCESS-ISSUE","ACCESS-ISSUE",
U275="Projet OCM (ZTE, NOKIA, autres projets)","TRAVAUX OCM",
U275="No root CAuse","No root cause",
U275="ODU HS","TX ISSUE",
U275="IP &amp; VLAN","TX ISSUE",
U275="Warehouse HUAWEI","SPARE-ISSUE",
U275="SPARE-HS","SPARE-ISSUE",
U275="Power Telco","RAN ISSUE",U275="no impacts","no impacts"
),"")</f>
        <v/>
      </c>
      <c r="U275" s="70"/>
      <c r="V275" s="40" t="str" cm="1">
        <f t="array" ref="V275">IFERROR(_xlfn.IFS(
U275="MPR ISSUE","ACTIVE",
U275="BSS Hardware Issue","ACTIVE",
U275="Sites strategiques, MLL, Pylone, etc.","PASSIVE",
U275="AKTIVCO DEFAUT GE &amp; POWER Cabinet","PASSIVE",
U275="AKTIVCO Coupure ENEO &amp; Baisse de tension","PASSIVE",
U275="Coupure ENEO &amp; Baisse de tension","PASSIVE",
U275="Defaut GE &amp; POWER Cabinet","PASSIVE",
U275="Sharing","PASSIVE",
U275="Sites strategiques &amp; DataCenter","PASSIVE",
U275="Exclu","Exclu",
U275="SAT","ACTIVE",
U275="SPARE-ISSUE","SPARE-ISSUE",
U275="Fiber CAmtel","ACTIVE",
U275="Fiber AOF","ACTIVE",
U275="Projet OCM (HUAWEI)","PLANNED WORKS",
U275="Projet OCM (NOKIA)","PLANNED WORKS",
U275="ACCESS-ISSUE","ACCESS-ISSUE",
U275="Projet OCM (ZTE, NOKIA, autres projets)","PLANNED WORKS",
U275="No root CAuse","No root cause",
U275="ODU HS","ACTIVE",
U275="IP &amp; VLAN","ACTIVE",
U275="Warehouse HUAWEI","SPARE-ISSUE",
U275="SPARE-HS","SPARE-ISSUE",
U275="Power Telco","ACTIVE", U275="no impacts","no impacts"
),"")</f>
        <v/>
      </c>
      <c r="W275" s="98"/>
      <c r="X275" s="98"/>
      <c r="Y275" s="98"/>
      <c r="Z275" s="98"/>
      <c r="AA275" s="98"/>
      <c r="AB275" s="17" t="s">
        <v>5468</v>
      </c>
      <c r="AC275" s="17"/>
      <c r="AD275" s="9" t="s">
        <v>5468</v>
      </c>
      <c r="AE275" s="7" t="s">
        <v>5468</v>
      </c>
      <c r="AF275" s="6" t="s">
        <v>5468</v>
      </c>
      <c r="AG275" s="7" t="s">
        <v>5468</v>
      </c>
      <c r="AH275" s="3" t="s">
        <v>5468</v>
      </c>
      <c r="AI275" s="18" t="s">
        <v>5468</v>
      </c>
      <c r="AJ275" s="18" t="s">
        <v>5468</v>
      </c>
      <c r="AK275" s="18" t="s">
        <v>5468</v>
      </c>
      <c r="AL275" s="18" t="s">
        <v>5468</v>
      </c>
      <c r="AM275" s="18" t="s">
        <v>5468</v>
      </c>
      <c r="AN275" s="9" t="s">
        <v>5468</v>
      </c>
      <c r="AO275" s="14"/>
      <c r="AP275" s="14" t="s">
        <v>5468</v>
      </c>
      <c r="AQ275" s="14" t="s">
        <v>5468</v>
      </c>
      <c r="AR275" s="14" t="s">
        <v>5468</v>
      </c>
      <c r="AS275" s="9" t="s">
        <v>5468</v>
      </c>
    </row>
    <row r="276" spans="1:45" x14ac:dyDescent="0.3">
      <c r="A276" s="1" t="s">
        <v>61</v>
      </c>
      <c r="B276" s="1" t="s">
        <v>62</v>
      </c>
      <c r="C276" s="3" t="str">
        <f>_xlfn.XLOOKUP(B276,'[1]daily break down'!$D:$D,'[1]daily break down'!$E:$E,"")</f>
        <v>SUD-OUEST</v>
      </c>
      <c r="D276" s="1" t="s">
        <v>18</v>
      </c>
      <c r="E276" s="1"/>
      <c r="F276" s="3" t="s">
        <v>13</v>
      </c>
      <c r="G276" s="1" t="s">
        <v>63</v>
      </c>
      <c r="H276" s="27" t="str">
        <f>_xlfn.XLOOKUP(B276,[2]CALCULATION!$B:$B,[2]CALCULATION!$H:$H,"")</f>
        <v>Huawei</v>
      </c>
      <c r="I276" s="100" t="s">
        <v>6098</v>
      </c>
      <c r="J276" s="41" t="s">
        <v>5541</v>
      </c>
      <c r="K276" s="41"/>
      <c r="L276" s="41">
        <v>10.116912505386193</v>
      </c>
      <c r="M276" s="41">
        <v>7.2698276132670152</v>
      </c>
      <c r="N276" s="41">
        <v>1.2700180919034452</v>
      </c>
      <c r="O276" s="41">
        <v>0.27153906738235273</v>
      </c>
      <c r="P276" s="41">
        <v>6.0959940987292871</v>
      </c>
      <c r="Q276" s="41">
        <v>0.97620301170266488</v>
      </c>
      <c r="R276" s="41">
        <v>0.3147891323020377</v>
      </c>
      <c r="S276" s="40" t="str" cm="1">
        <f t="array" ref="S276">IFERROR(_xlfn.IFS(
U276="MPR ISSUE","PDH",
U276="BSS Hardware Issue","BSS",
U276="Sites strategiques, MLL, Pylone, etc.","ENVTECH",
U276="AKTIVCO DEFAUT GE &amp; POWER Cabinet","AKTIVCO",
U276="AKTIVCO Coupure ENEO &amp; Baisse de tension","AKTIVCO GRID ONLY",
U276="Coupure ENEO &amp; Baisse de tension","IHS GRID ONLY",
U276="Defaut GE &amp; POWER Cabinet","IHS",
U276="Sharing","Partners",
U276="Sites strategiques &amp; DataCenter","SST &amp; DC",
U276="Exclu","Exclu",
U276="SAT","SAT",
U276="SPARE-ISSUE","SPARE-ISSUE",
U276="Fiber CAmtel","TRANS_FO_CAMTEL",
U276="Fiber AOF","Fiber AOF",
U276="Projet OCM (HUAWEI)","TRAVAUX-HUAWEI",
U276="Projet OCM (NOKIA)","TRAVAUX-NOKIA",
U276="ACCESS-ISSUE","ACCESS-ISSUE",
U276="Projet OCM (ZTE, NOKIA, autres projets)","TRAVAUX OCM",
U276="No root CAuse","No root cause",
U276="ODU HS","PDH",
U276="IP &amp; VLAN","PDH",
U276="Warehouse HUAWEI","SPARE-ISSUE",
U276="SPARE-HS","SPARE-ISSUE",
U276="Power Telco","BSS",U276="no impacts","no impacts"
),"")</f>
        <v/>
      </c>
      <c r="T276" s="40" t="str" cm="1">
        <f t="array" ref="T276">IFERROR(_xlfn.IFS(
U276="MPR ISSUE","TX ISSUE",
U276="BSS Hardware Issue","RAN ISSUE",
U276="Sites strategiques, MLL, Pylone, etc.","ENVTECH",
U276="AKTIVCO DEFAUT GE &amp; POWER Cabinet","POWER ISSUE",
U276="AKTIVCO Coupure ENEO &amp; Baisse de tension","POWER ISSUE",
U276="Coupure ENEO &amp; Baisse de tension","POWER ISSUE",
U276="Defaut GE &amp; POWER Cabinet","POWER ISSUE",
U276="Sharing","POWER ISSUE",
U276="Sites strategiques &amp; DataCenter","POWER ISSUE",
U276="Exclu","Exclu",
U276="SAT","TX ISSUE",
U276="SPARE-ISSUE","SPARE-ISSUE",
U276="Fiber CAmtel","TX ISSUE",
U276="Fiber AOF","TX ISSUE",
U276="Projet OCM (HUAWEI)","TRAVAUX-HUAWEI",
U276="Projet OCM (NOKIA)","TRAVAUX -NOKIA",
U276="ACCESS-ISSUE","ACCESS-ISSUE",
U276="Projet OCM (ZTE, NOKIA, autres projets)","TRAVAUX OCM",
U276="No root CAuse","No root cause",
U276="ODU HS","TX ISSUE",
U276="IP &amp; VLAN","TX ISSUE",
U276="Warehouse HUAWEI","SPARE-ISSUE",
U276="SPARE-HS","SPARE-ISSUE",
U276="Power Telco","RAN ISSUE",U276="no impacts","no impacts"
),"")</f>
        <v/>
      </c>
      <c r="U276" s="70"/>
      <c r="V276" s="40" t="str" cm="1">
        <f t="array" ref="V276">IFERROR(_xlfn.IFS(
U276="MPR ISSUE","ACTIVE",
U276="BSS Hardware Issue","ACTIVE",
U276="Sites strategiques, MLL, Pylone, etc.","PASSIVE",
U276="AKTIVCO DEFAUT GE &amp; POWER Cabinet","PASSIVE",
U276="AKTIVCO Coupure ENEO &amp; Baisse de tension","PASSIVE",
U276="Coupure ENEO &amp; Baisse de tension","PASSIVE",
U276="Defaut GE &amp; POWER Cabinet","PASSIVE",
U276="Sharing","PASSIVE",
U276="Sites strategiques &amp; DataCenter","PASSIVE",
U276="Exclu","Exclu",
U276="SAT","ACTIVE",
U276="SPARE-ISSUE","SPARE-ISSUE",
U276="Fiber CAmtel","ACTIVE",
U276="Fiber AOF","ACTIVE",
U276="Projet OCM (HUAWEI)","PLANNED WORKS",
U276="Projet OCM (NOKIA)","PLANNED WORKS",
U276="ACCESS-ISSUE","ACCESS-ISSUE",
U276="Projet OCM (ZTE, NOKIA, autres projets)","PLANNED WORKS",
U276="No root CAuse","No root cause",
U276="ODU HS","ACTIVE",
U276="IP &amp; VLAN","ACTIVE",
U276="Warehouse HUAWEI","SPARE-ISSUE",
U276="SPARE-HS","SPARE-ISSUE",
U276="Power Telco","ACTIVE", U276="no impacts","no impacts"
),"")</f>
        <v/>
      </c>
      <c r="W276" s="98"/>
      <c r="X276" s="98"/>
      <c r="Y276" s="98"/>
      <c r="Z276" s="98"/>
      <c r="AA276" s="98"/>
      <c r="AB276" s="17" t="s">
        <v>5468</v>
      </c>
      <c r="AC276" s="17"/>
      <c r="AD276" s="9" t="s">
        <v>5468</v>
      </c>
      <c r="AE276" s="7" t="s">
        <v>5468</v>
      </c>
      <c r="AF276" s="6" t="s">
        <v>5468</v>
      </c>
      <c r="AG276" s="7" t="s">
        <v>5468</v>
      </c>
      <c r="AH276" s="3" t="s">
        <v>5468</v>
      </c>
      <c r="AI276" s="18" t="s">
        <v>5468</v>
      </c>
      <c r="AJ276" s="18" t="s">
        <v>5468</v>
      </c>
      <c r="AK276" s="18" t="s">
        <v>5468</v>
      </c>
      <c r="AL276" s="18" t="s">
        <v>5468</v>
      </c>
      <c r="AM276" s="18" t="s">
        <v>5468</v>
      </c>
      <c r="AN276" s="9" t="s">
        <v>5468</v>
      </c>
      <c r="AO276" s="14"/>
      <c r="AP276" s="14" t="s">
        <v>5468</v>
      </c>
      <c r="AQ276" s="14" t="s">
        <v>5468</v>
      </c>
      <c r="AR276" s="14" t="s">
        <v>5468</v>
      </c>
      <c r="AS276" s="9" t="s">
        <v>5468</v>
      </c>
    </row>
    <row r="277" spans="1:45" x14ac:dyDescent="0.3">
      <c r="A277" s="1" t="s">
        <v>1867</v>
      </c>
      <c r="B277" s="8" t="s">
        <v>1868</v>
      </c>
      <c r="C277" s="3" t="str">
        <f>_xlfn.XLOOKUP(B277,'[1]daily break down'!$D:$D,'[1]daily break down'!$E:$E,"")</f>
        <v>CENTRE</v>
      </c>
      <c r="D277" s="1" t="s">
        <v>21</v>
      </c>
      <c r="E277" s="1" t="s">
        <v>710</v>
      </c>
      <c r="F277" s="3" t="s">
        <v>226</v>
      </c>
      <c r="G277" s="1" t="s">
        <v>1867</v>
      </c>
      <c r="H277" s="29" t="str">
        <f>_xlfn.XLOOKUP(B277,[2]CALCULATION!$B:$B,[2]CALCULATION!$H:$H,"")</f>
        <v>ZTE</v>
      </c>
      <c r="I277" s="100" t="s">
        <v>6097</v>
      </c>
      <c r="J277" s="41" t="s">
        <v>5541</v>
      </c>
      <c r="K277" s="41"/>
      <c r="L277" s="41">
        <v>21.774347735515779</v>
      </c>
      <c r="M277" s="41">
        <v>46.76803411779143</v>
      </c>
      <c r="N277" s="41">
        <v>28.483815023128532</v>
      </c>
      <c r="O277" s="41">
        <v>28.052616334648853</v>
      </c>
      <c r="P277" s="41">
        <v>0.54655597503659759</v>
      </c>
      <c r="Q277" s="41">
        <v>5.7806877491560442</v>
      </c>
      <c r="R277" s="41">
        <v>4.4671163960015186</v>
      </c>
      <c r="S277" s="40" t="str" cm="1">
        <f t="array" ref="S277">IFERROR(_xlfn.IFS(
U277="MPR ISSUE","PDH",
U277="BSS Hardware Issue","BSS",
U277="Sites strategiques, MLL, Pylone, etc.","ENVTECH",
U277="AKTIVCO DEFAUT GE &amp; POWER Cabinet","AKTIVCO",
U277="AKTIVCO Coupure ENEO &amp; Baisse de tension","AKTIVCO GRID ONLY",
U277="Coupure ENEO &amp; Baisse de tension","IHS GRID ONLY",
U277="Defaut GE &amp; POWER Cabinet","IHS",
U277="Sharing","Partners",
U277="Sites strategiques &amp; DataCenter","SST &amp; DC",
U277="Exclu","Exclu",
U277="SAT","SAT",
U277="SPARE-ISSUE","SPARE-ISSUE",
U277="Fiber CAmtel","TRANS_FO_CAMTEL",
U277="Fiber AOF","Fiber AOF",
U277="Projet OCM (HUAWEI)","TRAVAUX-HUAWEI",
U277="Projet OCM (NOKIA)","TRAVAUX-NOKIA",
U277="ACCESS-ISSUE","ACCESS-ISSUE",
U277="Projet OCM (ZTE, NOKIA, autres projets)","TRAVAUX OCM",
U277="No root CAuse","No root cause",
U277="ODU HS","PDH",
U277="IP &amp; VLAN","PDH",
U277="Warehouse HUAWEI","SPARE-ISSUE",
U277="SPARE-HS","SPARE-ISSUE",
U277="Power Telco","BSS",U277="no impacts","no impacts"
),"")</f>
        <v/>
      </c>
      <c r="T277" s="40" t="str" cm="1">
        <f t="array" ref="T277">IFERROR(_xlfn.IFS(
U277="MPR ISSUE","TX ISSUE",
U277="BSS Hardware Issue","RAN ISSUE",
U277="Sites strategiques, MLL, Pylone, etc.","ENVTECH",
U277="AKTIVCO DEFAUT GE &amp; POWER Cabinet","POWER ISSUE",
U277="AKTIVCO Coupure ENEO &amp; Baisse de tension","POWER ISSUE",
U277="Coupure ENEO &amp; Baisse de tension","POWER ISSUE",
U277="Defaut GE &amp; POWER Cabinet","POWER ISSUE",
U277="Sharing","POWER ISSUE",
U277="Sites strategiques &amp; DataCenter","POWER ISSUE",
U277="Exclu","Exclu",
U277="SAT","TX ISSUE",
U277="SPARE-ISSUE","SPARE-ISSUE",
U277="Fiber CAmtel","TX ISSUE",
U277="Fiber AOF","TX ISSUE",
U277="Projet OCM (HUAWEI)","TRAVAUX-HUAWEI",
U277="Projet OCM (NOKIA)","TRAVAUX -NOKIA",
U277="ACCESS-ISSUE","ACCESS-ISSUE",
U277="Projet OCM (ZTE, NOKIA, autres projets)","TRAVAUX OCM",
U277="No root CAuse","No root cause",
U277="ODU HS","TX ISSUE",
U277="IP &amp; VLAN","TX ISSUE",
U277="Warehouse HUAWEI","SPARE-ISSUE",
U277="SPARE-HS","SPARE-ISSUE",
U277="Power Telco","RAN ISSUE",U277="no impacts","no impacts"
),"")</f>
        <v/>
      </c>
      <c r="U277" s="70"/>
      <c r="V277" s="40" t="str" cm="1">
        <f t="array" ref="V277">IFERROR(_xlfn.IFS(
U277="MPR ISSUE","ACTIVE",
U277="BSS Hardware Issue","ACTIVE",
U277="Sites strategiques, MLL, Pylone, etc.","PASSIVE",
U277="AKTIVCO DEFAUT GE &amp; POWER Cabinet","PASSIVE",
U277="AKTIVCO Coupure ENEO &amp; Baisse de tension","PASSIVE",
U277="Coupure ENEO &amp; Baisse de tension","PASSIVE",
U277="Defaut GE &amp; POWER Cabinet","PASSIVE",
U277="Sharing","PASSIVE",
U277="Sites strategiques &amp; DataCenter","PASSIVE",
U277="Exclu","Exclu",
U277="SAT","ACTIVE",
U277="SPARE-ISSUE","SPARE-ISSUE",
U277="Fiber CAmtel","ACTIVE",
U277="Fiber AOF","ACTIVE",
U277="Projet OCM (HUAWEI)","PLANNED WORKS",
U277="Projet OCM (NOKIA)","PLANNED WORKS",
U277="ACCESS-ISSUE","ACCESS-ISSUE",
U277="Projet OCM (ZTE, NOKIA, autres projets)","PLANNED WORKS",
U277="No root CAuse","No root cause",
U277="ODU HS","ACTIVE",
U277="IP &amp; VLAN","ACTIVE",
U277="Warehouse HUAWEI","SPARE-ISSUE",
U277="SPARE-HS","SPARE-ISSUE",
U277="Power Telco","ACTIVE", U277="no impacts","no impacts"
),"")</f>
        <v/>
      </c>
      <c r="W277" s="101" t="s">
        <v>6288</v>
      </c>
      <c r="X277" s="101" t="s">
        <v>6289</v>
      </c>
      <c r="Y277" s="101"/>
      <c r="Z277" s="101" t="s">
        <v>6290</v>
      </c>
      <c r="AA277" s="101" t="s">
        <v>6215</v>
      </c>
      <c r="AB277" s="17" t="s">
        <v>6422</v>
      </c>
      <c r="AC277" s="17"/>
      <c r="AD277" s="9" t="s">
        <v>5468</v>
      </c>
      <c r="AE277" s="7"/>
      <c r="AF277" s="6" t="s">
        <v>6330</v>
      </c>
      <c r="AG277" s="7" t="s">
        <v>5468</v>
      </c>
      <c r="AH277" s="3" t="s">
        <v>5468</v>
      </c>
      <c r="AI277" s="18" t="s">
        <v>5468</v>
      </c>
      <c r="AJ277" s="18" t="s">
        <v>5468</v>
      </c>
      <c r="AK277" s="18" t="s">
        <v>5468</v>
      </c>
      <c r="AL277" s="18" t="s">
        <v>5468</v>
      </c>
      <c r="AM277" s="18" t="s">
        <v>5468</v>
      </c>
      <c r="AN277" s="9" t="s">
        <v>5726</v>
      </c>
      <c r="AO277" s="14"/>
      <c r="AP277" s="14" t="s">
        <v>5468</v>
      </c>
      <c r="AQ277" s="14" t="s">
        <v>5468</v>
      </c>
      <c r="AR277" s="14" t="s">
        <v>5468</v>
      </c>
      <c r="AS277" s="9" t="s">
        <v>5468</v>
      </c>
    </row>
    <row r="278" spans="1:45" x14ac:dyDescent="0.3">
      <c r="A278" s="1" t="s">
        <v>358</v>
      </c>
      <c r="B278" s="1" t="s">
        <v>359</v>
      </c>
      <c r="C278" s="3" t="str">
        <f>_xlfn.XLOOKUP(B278,'[1]daily break down'!$D:$D,'[1]daily break down'!$E:$E,"")</f>
        <v>ADAMAOUA</v>
      </c>
      <c r="D278" s="1" t="s">
        <v>11</v>
      </c>
      <c r="E278" s="1" t="s">
        <v>96</v>
      </c>
      <c r="F278" s="3" t="s">
        <v>90</v>
      </c>
      <c r="G278" s="1" t="s">
        <v>358</v>
      </c>
      <c r="H278" s="28" t="str">
        <f>_xlfn.XLOOKUP(B278,[2]CALCULATION!$B:$B,[2]CALCULATION!$H:$H,"")</f>
        <v>NOKIA</v>
      </c>
      <c r="I278" s="100" t="s">
        <v>6097</v>
      </c>
      <c r="J278" s="41" t="s">
        <v>5541</v>
      </c>
      <c r="K278" s="41"/>
      <c r="L278" s="41">
        <v>6.7034754403834231</v>
      </c>
      <c r="M278" s="41">
        <v>14.890976030887817</v>
      </c>
      <c r="N278" s="41">
        <v>10.710486914271199</v>
      </c>
      <c r="O278" s="41">
        <v>1.1129414292876647</v>
      </c>
      <c r="P278" s="41">
        <v>4.8145098662543268E-2</v>
      </c>
      <c r="Q278" s="41">
        <v>1.8838014172833557</v>
      </c>
      <c r="R278" s="41">
        <v>4.2159553812722237</v>
      </c>
      <c r="S278" s="40" t="str" cm="1">
        <f t="array" ref="S278">IFERROR(_xlfn.IFS(
U278="MPR ISSUE","PDH",
U278="BSS Hardware Issue","BSS",
U278="Sites strategiques, MLL, Pylone, etc.","ENVTECH",
U278="AKTIVCO DEFAUT GE &amp; POWER Cabinet","AKTIVCO",
U278="AKTIVCO Coupure ENEO &amp; Baisse de tension","AKTIVCO GRID ONLY",
U278="Coupure ENEO &amp; Baisse de tension","IHS GRID ONLY",
U278="Defaut GE &amp; POWER Cabinet","IHS",
U278="Sharing","Partners",
U278="Sites strategiques &amp; DataCenter","SST &amp; DC",
U278="Exclu","Exclu",
U278="SAT","SAT",
U278="SPARE-ISSUE","SPARE-ISSUE",
U278="Fiber CAmtel","TRANS_FO_CAMTEL",
U278="Fiber AOF","Fiber AOF",
U278="Projet OCM (HUAWEI)","TRAVAUX-HUAWEI",
U278="Projet OCM (NOKIA)","TRAVAUX-NOKIA",
U278="ACCESS-ISSUE","ACCESS-ISSUE",
U278="Projet OCM (ZTE, NOKIA, autres projets)","TRAVAUX OCM",
U278="No root CAuse","No root cause",
U278="ODU HS","PDH",
U278="IP &amp; VLAN","PDH",
U278="Warehouse HUAWEI","SPARE-ISSUE",
U278="SPARE-HS","SPARE-ISSUE",
U278="Power Telco","BSS",U278="no impacts","no impacts"
),"")</f>
        <v/>
      </c>
      <c r="T278" s="40" t="str" cm="1">
        <f t="array" ref="T278">IFERROR(_xlfn.IFS(
U278="MPR ISSUE","TX ISSUE",
U278="BSS Hardware Issue","RAN ISSUE",
U278="Sites strategiques, MLL, Pylone, etc.","ENVTECH",
U278="AKTIVCO DEFAUT GE &amp; POWER Cabinet","POWER ISSUE",
U278="AKTIVCO Coupure ENEO &amp; Baisse de tension","POWER ISSUE",
U278="Coupure ENEO &amp; Baisse de tension","POWER ISSUE",
U278="Defaut GE &amp; POWER Cabinet","POWER ISSUE",
U278="Sharing","POWER ISSUE",
U278="Sites strategiques &amp; DataCenter","POWER ISSUE",
U278="Exclu","Exclu",
U278="SAT","TX ISSUE",
U278="SPARE-ISSUE","SPARE-ISSUE",
U278="Fiber CAmtel","TX ISSUE",
U278="Fiber AOF","TX ISSUE",
U278="Projet OCM (HUAWEI)","TRAVAUX-HUAWEI",
U278="Projet OCM (NOKIA)","TRAVAUX -NOKIA",
U278="ACCESS-ISSUE","ACCESS-ISSUE",
U278="Projet OCM (ZTE, NOKIA, autres projets)","TRAVAUX OCM",
U278="No root CAuse","No root cause",
U278="ODU HS","TX ISSUE",
U278="IP &amp; VLAN","TX ISSUE",
U278="Warehouse HUAWEI","SPARE-ISSUE",
U278="SPARE-HS","SPARE-ISSUE",
U278="Power Telco","RAN ISSUE",U278="no impacts","no impacts"
),"")</f>
        <v/>
      </c>
      <c r="U278" s="70"/>
      <c r="V278" s="40" t="str" cm="1">
        <f t="array" ref="V278">IFERROR(_xlfn.IFS(
U278="MPR ISSUE","ACTIVE",
U278="BSS Hardware Issue","ACTIVE",
U278="Sites strategiques, MLL, Pylone, etc.","PASSIVE",
U278="AKTIVCO DEFAUT GE &amp; POWER Cabinet","PASSIVE",
U278="AKTIVCO Coupure ENEO &amp; Baisse de tension","PASSIVE",
U278="Coupure ENEO &amp; Baisse de tension","PASSIVE",
U278="Defaut GE &amp; POWER Cabinet","PASSIVE",
U278="Sharing","PASSIVE",
U278="Sites strategiques &amp; DataCenter","PASSIVE",
U278="Exclu","Exclu",
U278="SAT","ACTIVE",
U278="SPARE-ISSUE","SPARE-ISSUE",
U278="Fiber CAmtel","ACTIVE",
U278="Fiber AOF","ACTIVE",
U278="Projet OCM (HUAWEI)","PLANNED WORKS",
U278="Projet OCM (NOKIA)","PLANNED WORKS",
U278="ACCESS-ISSUE","ACCESS-ISSUE",
U278="Projet OCM (ZTE, NOKIA, autres projets)","PLANNED WORKS",
U278="No root CAuse","No root cause",
U278="ODU HS","ACTIVE",
U278="IP &amp; VLAN","ACTIVE",
U278="Warehouse HUAWEI","SPARE-ISSUE",
U278="SPARE-HS","SPARE-ISSUE",
U278="Power Telco","ACTIVE", U278="no impacts","no impacts"
),"")</f>
        <v/>
      </c>
      <c r="W278" s="101" t="s">
        <v>6288</v>
      </c>
      <c r="X278" s="101" t="s">
        <v>6289</v>
      </c>
      <c r="Y278" s="101"/>
      <c r="Z278" s="101" t="s">
        <v>6290</v>
      </c>
      <c r="AA278" s="101" t="s">
        <v>6215</v>
      </c>
      <c r="AB278" s="17" t="s">
        <v>6423</v>
      </c>
      <c r="AC278" s="17"/>
      <c r="AD278" s="9" t="s">
        <v>5468</v>
      </c>
      <c r="AE278" s="7" t="s">
        <v>6115</v>
      </c>
      <c r="AF278" s="6" t="s">
        <v>5468</v>
      </c>
      <c r="AG278" s="7" t="s">
        <v>6315</v>
      </c>
      <c r="AH278" s="3" t="s">
        <v>5468</v>
      </c>
      <c r="AI278" s="18" t="s">
        <v>5468</v>
      </c>
      <c r="AJ278" s="18" t="s">
        <v>5468</v>
      </c>
      <c r="AK278" s="18" t="s">
        <v>5468</v>
      </c>
      <c r="AL278" s="18" t="s">
        <v>5468</v>
      </c>
      <c r="AM278" s="18" t="s">
        <v>5730</v>
      </c>
      <c r="AN278" s="9" t="s">
        <v>5854</v>
      </c>
      <c r="AO278" s="14"/>
      <c r="AP278" s="14" t="s">
        <v>5468</v>
      </c>
      <c r="AQ278" s="14" t="s">
        <v>5468</v>
      </c>
      <c r="AR278" s="14" t="s">
        <v>5468</v>
      </c>
      <c r="AS278" s="9" t="s">
        <v>5468</v>
      </c>
    </row>
    <row r="279" spans="1:45" x14ac:dyDescent="0.3">
      <c r="A279" s="1" t="s">
        <v>1629</v>
      </c>
      <c r="B279" s="1" t="s">
        <v>1630</v>
      </c>
      <c r="C279" s="3" t="str">
        <f>_xlfn.XLOOKUP(B279,'[1]daily break down'!$D:$D,'[1]daily break down'!$E:$E,"")</f>
        <v>Douala</v>
      </c>
      <c r="D279" s="1" t="s">
        <v>21</v>
      </c>
      <c r="E279" s="1" t="s">
        <v>30</v>
      </c>
      <c r="F279" s="3" t="s">
        <v>31</v>
      </c>
      <c r="G279" s="1" t="s">
        <v>32</v>
      </c>
      <c r="H279" s="29" t="str">
        <f>_xlfn.XLOOKUP(B279,[2]CALCULATION!$B:$B,[2]CALCULATION!$H:$H,"")</f>
        <v>ZTE</v>
      </c>
      <c r="I279" s="100" t="s">
        <v>6098</v>
      </c>
      <c r="J279" s="41" t="s">
        <v>5541</v>
      </c>
      <c r="K279" s="41"/>
      <c r="L279" s="41">
        <v>3.9261963057132179</v>
      </c>
      <c r="M279" s="41">
        <v>0.81135338281497404</v>
      </c>
      <c r="N279" s="41">
        <v>1.0646471650786318</v>
      </c>
      <c r="O279" s="41">
        <v>0.30563973712521392</v>
      </c>
      <c r="P279" s="41">
        <v>1.067144076043067</v>
      </c>
      <c r="Q279" s="41">
        <v>0</v>
      </c>
      <c r="R279" s="41">
        <v>0.28136619553523801</v>
      </c>
      <c r="S279" s="40" t="str" cm="1">
        <f t="array" ref="S279">IFERROR(_xlfn.IFS(
U279="MPR ISSUE","PDH",
U279="BSS Hardware Issue","BSS",
U279="Sites strategiques, MLL, Pylone, etc.","ENVTECH",
U279="AKTIVCO DEFAUT GE &amp; POWER Cabinet","AKTIVCO",
U279="AKTIVCO Coupure ENEO &amp; Baisse de tension","AKTIVCO GRID ONLY",
U279="Coupure ENEO &amp; Baisse de tension","IHS GRID ONLY",
U279="Defaut GE &amp; POWER Cabinet","IHS",
U279="Sharing","Partners",
U279="Sites strategiques &amp; DataCenter","SST &amp; DC",
U279="Exclu","Exclu",
U279="SAT","SAT",
U279="SPARE-ISSUE","SPARE-ISSUE",
U279="Fiber CAmtel","TRANS_FO_CAMTEL",
U279="Fiber AOF","Fiber AOF",
U279="Projet OCM (HUAWEI)","TRAVAUX-HUAWEI",
U279="Projet OCM (NOKIA)","TRAVAUX-NOKIA",
U279="ACCESS-ISSUE","ACCESS-ISSUE",
U279="Projet OCM (ZTE, NOKIA, autres projets)","TRAVAUX OCM",
U279="No root CAuse","No root cause",
U279="ODU HS","PDH",
U279="IP &amp; VLAN","PDH",
U279="Warehouse HUAWEI","SPARE-ISSUE",
U279="SPARE-HS","SPARE-ISSUE",
U279="Power Telco","BSS",U279="no impacts","no impacts"
),"")</f>
        <v/>
      </c>
      <c r="T279" s="40" t="str" cm="1">
        <f t="array" ref="T279">IFERROR(_xlfn.IFS(
U279="MPR ISSUE","TX ISSUE",
U279="BSS Hardware Issue","RAN ISSUE",
U279="Sites strategiques, MLL, Pylone, etc.","ENVTECH",
U279="AKTIVCO DEFAUT GE &amp; POWER Cabinet","POWER ISSUE",
U279="AKTIVCO Coupure ENEO &amp; Baisse de tension","POWER ISSUE",
U279="Coupure ENEO &amp; Baisse de tension","POWER ISSUE",
U279="Defaut GE &amp; POWER Cabinet","POWER ISSUE",
U279="Sharing","POWER ISSUE",
U279="Sites strategiques &amp; DataCenter","POWER ISSUE",
U279="Exclu","Exclu",
U279="SAT","TX ISSUE",
U279="SPARE-ISSUE","SPARE-ISSUE",
U279="Fiber CAmtel","TX ISSUE",
U279="Fiber AOF","TX ISSUE",
U279="Projet OCM (HUAWEI)","TRAVAUX-HUAWEI",
U279="Projet OCM (NOKIA)","TRAVAUX -NOKIA",
U279="ACCESS-ISSUE","ACCESS-ISSUE",
U279="Projet OCM (ZTE, NOKIA, autres projets)","TRAVAUX OCM",
U279="No root CAuse","No root cause",
U279="ODU HS","TX ISSUE",
U279="IP &amp; VLAN","TX ISSUE",
U279="Warehouse HUAWEI","SPARE-ISSUE",
U279="SPARE-HS","SPARE-ISSUE",
U279="Power Telco","RAN ISSUE",U279="no impacts","no impacts"
),"")</f>
        <v/>
      </c>
      <c r="U279" s="70"/>
      <c r="V279" s="40" t="str" cm="1">
        <f t="array" ref="V279">IFERROR(_xlfn.IFS(
U279="MPR ISSUE","ACTIVE",
U279="BSS Hardware Issue","ACTIVE",
U279="Sites strategiques, MLL, Pylone, etc.","PASSIVE",
U279="AKTIVCO DEFAUT GE &amp; POWER Cabinet","PASSIVE",
U279="AKTIVCO Coupure ENEO &amp; Baisse de tension","PASSIVE",
U279="Coupure ENEO &amp; Baisse de tension","PASSIVE",
U279="Defaut GE &amp; POWER Cabinet","PASSIVE",
U279="Sharing","PASSIVE",
U279="Sites strategiques &amp; DataCenter","PASSIVE",
U279="Exclu","Exclu",
U279="SAT","ACTIVE",
U279="SPARE-ISSUE","SPARE-ISSUE",
U279="Fiber CAmtel","ACTIVE",
U279="Fiber AOF","ACTIVE",
U279="Projet OCM (HUAWEI)","PLANNED WORKS",
U279="Projet OCM (NOKIA)","PLANNED WORKS",
U279="ACCESS-ISSUE","ACCESS-ISSUE",
U279="Projet OCM (ZTE, NOKIA, autres projets)","PLANNED WORKS",
U279="No root CAuse","No root cause",
U279="ODU HS","ACTIVE",
U279="IP &amp; VLAN","ACTIVE",
U279="Warehouse HUAWEI","SPARE-ISSUE",
U279="SPARE-HS","SPARE-ISSUE",
U279="Power Telco","ACTIVE", U279="no impacts","no impacts"
),"")</f>
        <v/>
      </c>
      <c r="W279" s="98"/>
      <c r="X279" s="98"/>
      <c r="Y279" s="98"/>
      <c r="Z279" s="98"/>
      <c r="AA279" s="98"/>
      <c r="AB279" s="17" t="s">
        <v>5468</v>
      </c>
      <c r="AC279" s="17"/>
      <c r="AD279" s="9" t="s">
        <v>5468</v>
      </c>
      <c r="AE279" s="7" t="s">
        <v>5468</v>
      </c>
      <c r="AF279" s="6" t="s">
        <v>5468</v>
      </c>
      <c r="AG279" s="7" t="s">
        <v>5468</v>
      </c>
      <c r="AH279" s="3" t="s">
        <v>5468</v>
      </c>
      <c r="AI279" s="18" t="s">
        <v>5468</v>
      </c>
      <c r="AJ279" s="18" t="s">
        <v>5468</v>
      </c>
      <c r="AK279" s="18" t="s">
        <v>5468</v>
      </c>
      <c r="AL279" s="18" t="s">
        <v>5468</v>
      </c>
      <c r="AM279" s="18" t="s">
        <v>5468</v>
      </c>
      <c r="AN279" s="9" t="s">
        <v>5468</v>
      </c>
      <c r="AO279" s="14"/>
      <c r="AP279" s="14" t="s">
        <v>5468</v>
      </c>
      <c r="AQ279" s="14" t="s">
        <v>5468</v>
      </c>
      <c r="AR279" s="14" t="s">
        <v>5468</v>
      </c>
      <c r="AS279" s="9" t="s">
        <v>5468</v>
      </c>
    </row>
    <row r="280" spans="1:45" x14ac:dyDescent="0.3">
      <c r="A280" s="1" t="s">
        <v>1679</v>
      </c>
      <c r="B280" s="8" t="s">
        <v>1680</v>
      </c>
      <c r="C280" s="3" t="str">
        <f>_xlfn.XLOOKUP(B280,'[1]daily break down'!$D:$D,'[1]daily break down'!$E:$E,"")</f>
        <v>Douala</v>
      </c>
      <c r="D280" s="1" t="s">
        <v>11</v>
      </c>
      <c r="E280" s="1" t="s">
        <v>12</v>
      </c>
      <c r="F280" s="3" t="s">
        <v>31</v>
      </c>
      <c r="G280" s="1" t="s">
        <v>32</v>
      </c>
      <c r="H280" s="29" t="str">
        <f>_xlfn.XLOOKUP(B280,[2]CALCULATION!$B:$B,[2]CALCULATION!$H:$H,"")</f>
        <v>ZTE</v>
      </c>
      <c r="I280" s="100" t="s">
        <v>6098</v>
      </c>
      <c r="J280" s="41" t="s">
        <v>5541</v>
      </c>
      <c r="K280" s="41"/>
      <c r="L280" s="41">
        <v>0</v>
      </c>
      <c r="M280" s="41">
        <v>0</v>
      </c>
      <c r="N280" s="41">
        <v>0</v>
      </c>
      <c r="O280" s="41">
        <v>2.7611733198642829</v>
      </c>
      <c r="P280" s="41">
        <v>0</v>
      </c>
      <c r="Q280" s="41">
        <v>10.212383679619217</v>
      </c>
      <c r="R280" s="41">
        <v>0</v>
      </c>
      <c r="S280" s="40" t="str" cm="1">
        <f t="array" ref="S280">IFERROR(_xlfn.IFS(
U280="MPR ISSUE","PDH",
U280="BSS Hardware Issue","BSS",
U280="Sites strategiques, MLL, Pylone, etc.","ENVTECH",
U280="AKTIVCO DEFAUT GE &amp; POWER Cabinet","AKTIVCO",
U280="AKTIVCO Coupure ENEO &amp; Baisse de tension","AKTIVCO GRID ONLY",
U280="Coupure ENEO &amp; Baisse de tension","IHS GRID ONLY",
U280="Defaut GE &amp; POWER Cabinet","IHS",
U280="Sharing","Partners",
U280="Sites strategiques &amp; DataCenter","SST &amp; DC",
U280="Exclu","Exclu",
U280="SAT","SAT",
U280="SPARE-ISSUE","SPARE-ISSUE",
U280="Fiber CAmtel","TRANS_FO_CAMTEL",
U280="Fiber AOF","Fiber AOF",
U280="Projet OCM (HUAWEI)","TRAVAUX-HUAWEI",
U280="Projet OCM (NOKIA)","TRAVAUX-NOKIA",
U280="ACCESS-ISSUE","ACCESS-ISSUE",
U280="Projet OCM (ZTE, NOKIA, autres projets)","TRAVAUX OCM",
U280="No root CAuse","No root cause",
U280="ODU HS","PDH",
U280="IP &amp; VLAN","PDH",
U280="Warehouse HUAWEI","SPARE-ISSUE",
U280="SPARE-HS","SPARE-ISSUE",
U280="Power Telco","BSS",U280="no impacts","no impacts"
),"")</f>
        <v/>
      </c>
      <c r="T280" s="40" t="str" cm="1">
        <f t="array" ref="T280">IFERROR(_xlfn.IFS(
U280="MPR ISSUE","TX ISSUE",
U280="BSS Hardware Issue","RAN ISSUE",
U280="Sites strategiques, MLL, Pylone, etc.","ENVTECH",
U280="AKTIVCO DEFAUT GE &amp; POWER Cabinet","POWER ISSUE",
U280="AKTIVCO Coupure ENEO &amp; Baisse de tension","POWER ISSUE",
U280="Coupure ENEO &amp; Baisse de tension","POWER ISSUE",
U280="Defaut GE &amp; POWER Cabinet","POWER ISSUE",
U280="Sharing","POWER ISSUE",
U280="Sites strategiques &amp; DataCenter","POWER ISSUE",
U280="Exclu","Exclu",
U280="SAT","TX ISSUE",
U280="SPARE-ISSUE","SPARE-ISSUE",
U280="Fiber CAmtel","TX ISSUE",
U280="Fiber AOF","TX ISSUE",
U280="Projet OCM (HUAWEI)","TRAVAUX-HUAWEI",
U280="Projet OCM (NOKIA)","TRAVAUX -NOKIA",
U280="ACCESS-ISSUE","ACCESS-ISSUE",
U280="Projet OCM (ZTE, NOKIA, autres projets)","TRAVAUX OCM",
U280="No root CAuse","No root cause",
U280="ODU HS","TX ISSUE",
U280="IP &amp; VLAN","TX ISSUE",
U280="Warehouse HUAWEI","SPARE-ISSUE",
U280="SPARE-HS","SPARE-ISSUE",
U280="Power Telco","RAN ISSUE",U280="no impacts","no impacts"
),"")</f>
        <v/>
      </c>
      <c r="U280" s="70"/>
      <c r="V280" s="40" t="str" cm="1">
        <f t="array" ref="V280">IFERROR(_xlfn.IFS(
U280="MPR ISSUE","ACTIVE",
U280="BSS Hardware Issue","ACTIVE",
U280="Sites strategiques, MLL, Pylone, etc.","PASSIVE",
U280="AKTIVCO DEFAUT GE &amp; POWER Cabinet","PASSIVE",
U280="AKTIVCO Coupure ENEO &amp; Baisse de tension","PASSIVE",
U280="Coupure ENEO &amp; Baisse de tension","PASSIVE",
U280="Defaut GE &amp; POWER Cabinet","PASSIVE",
U280="Sharing","PASSIVE",
U280="Sites strategiques &amp; DataCenter","PASSIVE",
U280="Exclu","Exclu",
U280="SAT","ACTIVE",
U280="SPARE-ISSUE","SPARE-ISSUE",
U280="Fiber CAmtel","ACTIVE",
U280="Fiber AOF","ACTIVE",
U280="Projet OCM (HUAWEI)","PLANNED WORKS",
U280="Projet OCM (NOKIA)","PLANNED WORKS",
U280="ACCESS-ISSUE","ACCESS-ISSUE",
U280="Projet OCM (ZTE, NOKIA, autres projets)","PLANNED WORKS",
U280="No root CAuse","No root cause",
U280="ODU HS","ACTIVE",
U280="IP &amp; VLAN","ACTIVE",
U280="Warehouse HUAWEI","SPARE-ISSUE",
U280="SPARE-HS","SPARE-ISSUE",
U280="Power Telco","ACTIVE", U280="no impacts","no impacts"
),"")</f>
        <v/>
      </c>
      <c r="W280" s="98"/>
      <c r="X280" s="98"/>
      <c r="Y280" s="98"/>
      <c r="Z280" s="98"/>
      <c r="AA280" s="98"/>
      <c r="AB280" s="17" t="s">
        <v>5468</v>
      </c>
      <c r="AC280" s="17"/>
      <c r="AD280" s="9" t="s">
        <v>5468</v>
      </c>
      <c r="AE280" s="7" t="s">
        <v>5468</v>
      </c>
      <c r="AF280" s="6" t="s">
        <v>5468</v>
      </c>
      <c r="AG280" s="7" t="s">
        <v>5468</v>
      </c>
      <c r="AH280" s="3" t="s">
        <v>5468</v>
      </c>
      <c r="AI280" s="18" t="s">
        <v>5468</v>
      </c>
      <c r="AJ280" s="18" t="s">
        <v>5468</v>
      </c>
      <c r="AK280" s="18" t="s">
        <v>5468</v>
      </c>
      <c r="AL280" s="18" t="s">
        <v>5468</v>
      </c>
      <c r="AM280" s="18" t="s">
        <v>5468</v>
      </c>
      <c r="AN280" s="9" t="s">
        <v>5468</v>
      </c>
      <c r="AO280" s="14"/>
      <c r="AP280" s="14" t="s">
        <v>5468</v>
      </c>
      <c r="AQ280" s="14" t="s">
        <v>5468</v>
      </c>
      <c r="AR280" s="14" t="s">
        <v>5468</v>
      </c>
      <c r="AS280" s="9" t="s">
        <v>5468</v>
      </c>
    </row>
    <row r="281" spans="1:45" x14ac:dyDescent="0.3">
      <c r="A281" s="1" t="s">
        <v>3304</v>
      </c>
      <c r="B281" s="8" t="s">
        <v>3305</v>
      </c>
      <c r="C281" s="3" t="str">
        <f>_xlfn.XLOOKUP(B281,'[1]daily break down'!$D:$D,'[1]daily break down'!$E:$E,"")</f>
        <v>Yaounde</v>
      </c>
      <c r="D281" s="1" t="s">
        <v>11</v>
      </c>
      <c r="E281" s="1" t="s">
        <v>12</v>
      </c>
      <c r="F281" s="3" t="s">
        <v>37</v>
      </c>
      <c r="G281" s="1" t="s">
        <v>38</v>
      </c>
      <c r="H281" s="29" t="str">
        <f>_xlfn.XLOOKUP(B281,[2]CALCULATION!$B:$B,[2]CALCULATION!$H:$H,"")</f>
        <v>ZTE</v>
      </c>
      <c r="I281" s="100" t="s">
        <v>6098</v>
      </c>
      <c r="J281" s="41" t="s">
        <v>5541</v>
      </c>
      <c r="K281" s="41"/>
      <c r="L281" s="41">
        <v>26.153126988611234</v>
      </c>
      <c r="M281" s="41">
        <v>0</v>
      </c>
      <c r="N281" s="41">
        <v>0.31632294903733427</v>
      </c>
      <c r="O281" s="41">
        <v>2.7573922832609936</v>
      </c>
      <c r="P281" s="41">
        <v>0</v>
      </c>
      <c r="Q281" s="41">
        <v>0.23157065687306846</v>
      </c>
      <c r="R281" s="41">
        <v>0</v>
      </c>
      <c r="S281" s="40" t="str" cm="1">
        <f t="array" ref="S281">IFERROR(_xlfn.IFS(
U281="MPR ISSUE","PDH",
U281="BSS Hardware Issue","BSS",
U281="Sites strategiques, MLL, Pylone, etc.","ENVTECH",
U281="AKTIVCO DEFAUT GE &amp; POWER Cabinet","AKTIVCO",
U281="AKTIVCO Coupure ENEO &amp; Baisse de tension","AKTIVCO GRID ONLY",
U281="Coupure ENEO &amp; Baisse de tension","IHS GRID ONLY",
U281="Defaut GE &amp; POWER Cabinet","IHS",
U281="Sharing","Partners",
U281="Sites strategiques &amp; DataCenter","SST &amp; DC",
U281="Exclu","Exclu",
U281="SAT","SAT",
U281="SPARE-ISSUE","SPARE-ISSUE",
U281="Fiber CAmtel","TRANS_FO_CAMTEL",
U281="Fiber AOF","Fiber AOF",
U281="Projet OCM (HUAWEI)","TRAVAUX-HUAWEI",
U281="Projet OCM (NOKIA)","TRAVAUX-NOKIA",
U281="ACCESS-ISSUE","ACCESS-ISSUE",
U281="Projet OCM (ZTE, NOKIA, autres projets)","TRAVAUX OCM",
U281="No root CAuse","No root cause",
U281="ODU HS","PDH",
U281="IP &amp; VLAN","PDH",
U281="Warehouse HUAWEI","SPARE-ISSUE",
U281="SPARE-HS","SPARE-ISSUE",
U281="Power Telco","BSS",U281="no impacts","no impacts"
),"")</f>
        <v/>
      </c>
      <c r="T281" s="40" t="str" cm="1">
        <f t="array" ref="T281">IFERROR(_xlfn.IFS(
U281="MPR ISSUE","TX ISSUE",
U281="BSS Hardware Issue","RAN ISSUE",
U281="Sites strategiques, MLL, Pylone, etc.","ENVTECH",
U281="AKTIVCO DEFAUT GE &amp; POWER Cabinet","POWER ISSUE",
U281="AKTIVCO Coupure ENEO &amp; Baisse de tension","POWER ISSUE",
U281="Coupure ENEO &amp; Baisse de tension","POWER ISSUE",
U281="Defaut GE &amp; POWER Cabinet","POWER ISSUE",
U281="Sharing","POWER ISSUE",
U281="Sites strategiques &amp; DataCenter","POWER ISSUE",
U281="Exclu","Exclu",
U281="SAT","TX ISSUE",
U281="SPARE-ISSUE","SPARE-ISSUE",
U281="Fiber CAmtel","TX ISSUE",
U281="Fiber AOF","TX ISSUE",
U281="Projet OCM (HUAWEI)","TRAVAUX-HUAWEI",
U281="Projet OCM (NOKIA)","TRAVAUX -NOKIA",
U281="ACCESS-ISSUE","ACCESS-ISSUE",
U281="Projet OCM (ZTE, NOKIA, autres projets)","TRAVAUX OCM",
U281="No root CAuse","No root cause",
U281="ODU HS","TX ISSUE",
U281="IP &amp; VLAN","TX ISSUE",
U281="Warehouse HUAWEI","SPARE-ISSUE",
U281="SPARE-HS","SPARE-ISSUE",
U281="Power Telco","RAN ISSUE",U281="no impacts","no impacts"
),"")</f>
        <v/>
      </c>
      <c r="U281" s="70"/>
      <c r="V281" s="40" t="str" cm="1">
        <f t="array" ref="V281">IFERROR(_xlfn.IFS(
U281="MPR ISSUE","ACTIVE",
U281="BSS Hardware Issue","ACTIVE",
U281="Sites strategiques, MLL, Pylone, etc.","PASSIVE",
U281="AKTIVCO DEFAUT GE &amp; POWER Cabinet","PASSIVE",
U281="AKTIVCO Coupure ENEO &amp; Baisse de tension","PASSIVE",
U281="Coupure ENEO &amp; Baisse de tension","PASSIVE",
U281="Defaut GE &amp; POWER Cabinet","PASSIVE",
U281="Sharing","PASSIVE",
U281="Sites strategiques &amp; DataCenter","PASSIVE",
U281="Exclu","Exclu",
U281="SAT","ACTIVE",
U281="SPARE-ISSUE","SPARE-ISSUE",
U281="Fiber CAmtel","ACTIVE",
U281="Fiber AOF","ACTIVE",
U281="Projet OCM (HUAWEI)","PLANNED WORKS",
U281="Projet OCM (NOKIA)","PLANNED WORKS",
U281="ACCESS-ISSUE","ACCESS-ISSUE",
U281="Projet OCM (ZTE, NOKIA, autres projets)","PLANNED WORKS",
U281="No root CAuse","No root cause",
U281="ODU HS","ACTIVE",
U281="IP &amp; VLAN","ACTIVE",
U281="Warehouse HUAWEI","SPARE-ISSUE",
U281="SPARE-HS","SPARE-ISSUE",
U281="Power Telco","ACTIVE", U281="no impacts","no impacts"
),"")</f>
        <v/>
      </c>
      <c r="W281" s="98"/>
      <c r="X281" s="98"/>
      <c r="Y281" s="98"/>
      <c r="Z281" s="98"/>
      <c r="AA281" s="98"/>
      <c r="AB281" s="17" t="s">
        <v>5468</v>
      </c>
      <c r="AC281" s="17"/>
      <c r="AD281" s="9" t="s">
        <v>5468</v>
      </c>
      <c r="AE281" s="7" t="s">
        <v>5468</v>
      </c>
      <c r="AF281" s="6" t="s">
        <v>5468</v>
      </c>
      <c r="AG281" s="7" t="s">
        <v>5468</v>
      </c>
      <c r="AH281" s="3" t="s">
        <v>5468</v>
      </c>
      <c r="AI281" s="18" t="s">
        <v>5468</v>
      </c>
      <c r="AJ281" s="18" t="s">
        <v>5468</v>
      </c>
      <c r="AK281" s="18" t="s">
        <v>5468</v>
      </c>
      <c r="AL281" s="18" t="s">
        <v>5468</v>
      </c>
      <c r="AM281" s="18" t="s">
        <v>5468</v>
      </c>
      <c r="AN281" s="9" t="s">
        <v>5468</v>
      </c>
      <c r="AO281" s="14"/>
      <c r="AP281" s="14" t="s">
        <v>5468</v>
      </c>
      <c r="AQ281" s="14" t="s">
        <v>5468</v>
      </c>
      <c r="AR281" s="14" t="s">
        <v>5468</v>
      </c>
      <c r="AS281" s="9" t="s">
        <v>5468</v>
      </c>
    </row>
    <row r="282" spans="1:45" x14ac:dyDescent="0.3">
      <c r="A282" s="1" t="s">
        <v>2876</v>
      </c>
      <c r="B282" s="8" t="s">
        <v>2877</v>
      </c>
      <c r="C282" s="3" t="str">
        <f>_xlfn.XLOOKUP(B282,'[1]daily break down'!$D:$D,'[1]daily break down'!$E:$E,"")</f>
        <v>NORD</v>
      </c>
      <c r="D282" s="1" t="s">
        <v>21</v>
      </c>
      <c r="E282" s="1" t="s">
        <v>988</v>
      </c>
      <c r="F282" s="3" t="s">
        <v>23</v>
      </c>
      <c r="G282" s="1" t="s">
        <v>24</v>
      </c>
      <c r="H282" s="27" t="str">
        <f>_xlfn.XLOOKUP(B282,[2]CALCULATION!$B:$B,[2]CALCULATION!$H:$H,"")</f>
        <v>Huawei</v>
      </c>
      <c r="I282" s="100" t="s">
        <v>6098</v>
      </c>
      <c r="J282" s="41" t="s">
        <v>5541</v>
      </c>
      <c r="K282" s="41"/>
      <c r="L282" s="41">
        <v>0.34052515031404001</v>
      </c>
      <c r="M282" s="41">
        <v>2.5123204721016568</v>
      </c>
      <c r="N282" s="41">
        <v>2.5490964035921277</v>
      </c>
      <c r="O282" s="41">
        <v>0.61286679622067552</v>
      </c>
      <c r="P282" s="41">
        <v>1.2565704428521285</v>
      </c>
      <c r="Q282" s="41">
        <v>0.88886463318237741</v>
      </c>
      <c r="R282" s="41">
        <v>0.1984509164376643</v>
      </c>
      <c r="S282" s="40" t="str" cm="1">
        <f t="array" ref="S282">IFERROR(_xlfn.IFS(
U282="MPR ISSUE","PDH",
U282="BSS Hardware Issue","BSS",
U282="Sites strategiques, MLL, Pylone, etc.","ENVTECH",
U282="AKTIVCO DEFAUT GE &amp; POWER Cabinet","AKTIVCO",
U282="AKTIVCO Coupure ENEO &amp; Baisse de tension","AKTIVCO GRID ONLY",
U282="Coupure ENEO &amp; Baisse de tension","IHS GRID ONLY",
U282="Defaut GE &amp; POWER Cabinet","IHS",
U282="Sharing","Partners",
U282="Sites strategiques &amp; DataCenter","SST &amp; DC",
U282="Exclu","Exclu",
U282="SAT","SAT",
U282="SPARE-ISSUE","SPARE-ISSUE",
U282="Fiber CAmtel","TRANS_FO_CAMTEL",
U282="Fiber AOF","Fiber AOF",
U282="Projet OCM (HUAWEI)","TRAVAUX-HUAWEI",
U282="Projet OCM (NOKIA)","TRAVAUX-NOKIA",
U282="ACCESS-ISSUE","ACCESS-ISSUE",
U282="Projet OCM (ZTE, NOKIA, autres projets)","TRAVAUX OCM",
U282="No root CAuse","No root cause",
U282="ODU HS","PDH",
U282="IP &amp; VLAN","PDH",
U282="Warehouse HUAWEI","SPARE-ISSUE",
U282="SPARE-HS","SPARE-ISSUE",
U282="Power Telco","BSS",U282="no impacts","no impacts"
),"")</f>
        <v/>
      </c>
      <c r="T282" s="40" t="str" cm="1">
        <f t="array" ref="T282">IFERROR(_xlfn.IFS(
U282="MPR ISSUE","TX ISSUE",
U282="BSS Hardware Issue","RAN ISSUE",
U282="Sites strategiques, MLL, Pylone, etc.","ENVTECH",
U282="AKTIVCO DEFAUT GE &amp; POWER Cabinet","POWER ISSUE",
U282="AKTIVCO Coupure ENEO &amp; Baisse de tension","POWER ISSUE",
U282="Coupure ENEO &amp; Baisse de tension","POWER ISSUE",
U282="Defaut GE &amp; POWER Cabinet","POWER ISSUE",
U282="Sharing","POWER ISSUE",
U282="Sites strategiques &amp; DataCenter","POWER ISSUE",
U282="Exclu","Exclu",
U282="SAT","TX ISSUE",
U282="SPARE-ISSUE","SPARE-ISSUE",
U282="Fiber CAmtel","TX ISSUE",
U282="Fiber AOF","TX ISSUE",
U282="Projet OCM (HUAWEI)","TRAVAUX-HUAWEI",
U282="Projet OCM (NOKIA)","TRAVAUX -NOKIA",
U282="ACCESS-ISSUE","ACCESS-ISSUE",
U282="Projet OCM (ZTE, NOKIA, autres projets)","TRAVAUX OCM",
U282="No root CAuse","No root cause",
U282="ODU HS","TX ISSUE",
U282="IP &amp; VLAN","TX ISSUE",
U282="Warehouse HUAWEI","SPARE-ISSUE",
U282="SPARE-HS","SPARE-ISSUE",
U282="Power Telco","RAN ISSUE",U282="no impacts","no impacts"
),"")</f>
        <v/>
      </c>
      <c r="U282" s="70"/>
      <c r="V282" s="40" t="str" cm="1">
        <f t="array" ref="V282">IFERROR(_xlfn.IFS(
U282="MPR ISSUE","ACTIVE",
U282="BSS Hardware Issue","ACTIVE",
U282="Sites strategiques, MLL, Pylone, etc.","PASSIVE",
U282="AKTIVCO DEFAUT GE &amp; POWER Cabinet","PASSIVE",
U282="AKTIVCO Coupure ENEO &amp; Baisse de tension","PASSIVE",
U282="Coupure ENEO &amp; Baisse de tension","PASSIVE",
U282="Defaut GE &amp; POWER Cabinet","PASSIVE",
U282="Sharing","PASSIVE",
U282="Sites strategiques &amp; DataCenter","PASSIVE",
U282="Exclu","Exclu",
U282="SAT","ACTIVE",
U282="SPARE-ISSUE","SPARE-ISSUE",
U282="Fiber CAmtel","ACTIVE",
U282="Fiber AOF","ACTIVE",
U282="Projet OCM (HUAWEI)","PLANNED WORKS",
U282="Projet OCM (NOKIA)","PLANNED WORKS",
U282="ACCESS-ISSUE","ACCESS-ISSUE",
U282="Projet OCM (ZTE, NOKIA, autres projets)","PLANNED WORKS",
U282="No root CAuse","No root cause",
U282="ODU HS","ACTIVE",
U282="IP &amp; VLAN","ACTIVE",
U282="Warehouse HUAWEI","SPARE-ISSUE",
U282="SPARE-HS","SPARE-ISSUE",
U282="Power Telco","ACTIVE", U282="no impacts","no impacts"
),"")</f>
        <v/>
      </c>
      <c r="W282" s="98"/>
      <c r="X282" s="98"/>
      <c r="Y282" s="98"/>
      <c r="Z282" s="98"/>
      <c r="AA282" s="98"/>
      <c r="AB282" s="17" t="s">
        <v>5468</v>
      </c>
      <c r="AC282" s="17"/>
      <c r="AD282" s="9" t="s">
        <v>5468</v>
      </c>
      <c r="AE282" s="7" t="s">
        <v>5468</v>
      </c>
      <c r="AF282" s="6" t="s">
        <v>5468</v>
      </c>
      <c r="AG282" s="7" t="s">
        <v>5468</v>
      </c>
      <c r="AH282" s="3" t="s">
        <v>5468</v>
      </c>
      <c r="AI282" s="18" t="s">
        <v>5468</v>
      </c>
      <c r="AJ282" s="18" t="s">
        <v>5468</v>
      </c>
      <c r="AK282" s="18" t="s">
        <v>5468</v>
      </c>
      <c r="AL282" s="18" t="s">
        <v>5468</v>
      </c>
      <c r="AM282" s="18" t="s">
        <v>5468</v>
      </c>
      <c r="AN282" s="9" t="s">
        <v>5468</v>
      </c>
      <c r="AO282" s="14"/>
      <c r="AP282" s="14" t="s">
        <v>5468</v>
      </c>
      <c r="AQ282" s="14" t="s">
        <v>5468</v>
      </c>
      <c r="AR282" s="14" t="s">
        <v>5468</v>
      </c>
      <c r="AS282" s="9" t="s">
        <v>5468</v>
      </c>
    </row>
    <row r="283" spans="1:45" x14ac:dyDescent="0.3">
      <c r="A283" s="1" t="s">
        <v>3142</v>
      </c>
      <c r="B283" s="8" t="s">
        <v>3143</v>
      </c>
      <c r="C283" s="3" t="str">
        <f>_xlfn.XLOOKUP(B283,'[1]daily break down'!$D:$D,'[1]daily break down'!$E:$E,"")</f>
        <v>Maroua</v>
      </c>
      <c r="D283" s="1" t="s">
        <v>11</v>
      </c>
      <c r="E283" s="1" t="s">
        <v>12</v>
      </c>
      <c r="F283" s="3" t="s">
        <v>55</v>
      </c>
      <c r="G283" s="1" t="s">
        <v>84</v>
      </c>
      <c r="H283" s="27" t="str">
        <f>_xlfn.XLOOKUP(B283,[2]CALCULATION!$B:$B,[2]CALCULATION!$H:$H,"")</f>
        <v>Huawei</v>
      </c>
      <c r="I283" s="100" t="s">
        <v>6098</v>
      </c>
      <c r="J283" s="41" t="s">
        <v>5541</v>
      </c>
      <c r="K283" s="41"/>
      <c r="L283" s="41">
        <v>0</v>
      </c>
      <c r="M283" s="41">
        <v>0</v>
      </c>
      <c r="N283" s="41">
        <v>0.82692340618606119</v>
      </c>
      <c r="O283" s="41">
        <v>2.6332601381719187</v>
      </c>
      <c r="P283" s="41">
        <v>0.66943966464345539</v>
      </c>
      <c r="Q283" s="41">
        <v>0</v>
      </c>
      <c r="R283" s="41">
        <v>0</v>
      </c>
      <c r="S283" s="40" t="str" cm="1">
        <f t="array" ref="S283">IFERROR(_xlfn.IFS(
U283="MPR ISSUE","PDH",
U283="BSS Hardware Issue","BSS",
U283="Sites strategiques, MLL, Pylone, etc.","ENVTECH",
U283="AKTIVCO DEFAUT GE &amp; POWER Cabinet","AKTIVCO",
U283="AKTIVCO Coupure ENEO &amp; Baisse de tension","AKTIVCO GRID ONLY",
U283="Coupure ENEO &amp; Baisse de tension","IHS GRID ONLY",
U283="Defaut GE &amp; POWER Cabinet","IHS",
U283="Sharing","Partners",
U283="Sites strategiques &amp; DataCenter","SST &amp; DC",
U283="Exclu","Exclu",
U283="SAT","SAT",
U283="SPARE-ISSUE","SPARE-ISSUE",
U283="Fiber CAmtel","TRANS_FO_CAMTEL",
U283="Fiber AOF","Fiber AOF",
U283="Projet OCM (HUAWEI)","TRAVAUX-HUAWEI",
U283="Projet OCM (NOKIA)","TRAVAUX-NOKIA",
U283="ACCESS-ISSUE","ACCESS-ISSUE",
U283="Projet OCM (ZTE, NOKIA, autres projets)","TRAVAUX OCM",
U283="No root CAuse","No root cause",
U283="ODU HS","PDH",
U283="IP &amp; VLAN","PDH",
U283="Warehouse HUAWEI","SPARE-ISSUE",
U283="SPARE-HS","SPARE-ISSUE",
U283="Power Telco","BSS",U283="no impacts","no impacts"
),"")</f>
        <v/>
      </c>
      <c r="T283" s="40" t="str" cm="1">
        <f t="array" ref="T283">IFERROR(_xlfn.IFS(
U283="MPR ISSUE","TX ISSUE",
U283="BSS Hardware Issue","RAN ISSUE",
U283="Sites strategiques, MLL, Pylone, etc.","ENVTECH",
U283="AKTIVCO DEFAUT GE &amp; POWER Cabinet","POWER ISSUE",
U283="AKTIVCO Coupure ENEO &amp; Baisse de tension","POWER ISSUE",
U283="Coupure ENEO &amp; Baisse de tension","POWER ISSUE",
U283="Defaut GE &amp; POWER Cabinet","POWER ISSUE",
U283="Sharing","POWER ISSUE",
U283="Sites strategiques &amp; DataCenter","POWER ISSUE",
U283="Exclu","Exclu",
U283="SAT","TX ISSUE",
U283="SPARE-ISSUE","SPARE-ISSUE",
U283="Fiber CAmtel","TX ISSUE",
U283="Fiber AOF","TX ISSUE",
U283="Projet OCM (HUAWEI)","TRAVAUX-HUAWEI",
U283="Projet OCM (NOKIA)","TRAVAUX -NOKIA",
U283="ACCESS-ISSUE","ACCESS-ISSUE",
U283="Projet OCM (ZTE, NOKIA, autres projets)","TRAVAUX OCM",
U283="No root CAuse","No root cause",
U283="ODU HS","TX ISSUE",
U283="IP &amp; VLAN","TX ISSUE",
U283="Warehouse HUAWEI","SPARE-ISSUE",
U283="SPARE-HS","SPARE-ISSUE",
U283="Power Telco","RAN ISSUE",U283="no impacts","no impacts"
),"")</f>
        <v/>
      </c>
      <c r="U283" s="70"/>
      <c r="V283" s="40" t="str" cm="1">
        <f t="array" ref="V283">IFERROR(_xlfn.IFS(
U283="MPR ISSUE","ACTIVE",
U283="BSS Hardware Issue","ACTIVE",
U283="Sites strategiques, MLL, Pylone, etc.","PASSIVE",
U283="AKTIVCO DEFAUT GE &amp; POWER Cabinet","PASSIVE",
U283="AKTIVCO Coupure ENEO &amp; Baisse de tension","PASSIVE",
U283="Coupure ENEO &amp; Baisse de tension","PASSIVE",
U283="Defaut GE &amp; POWER Cabinet","PASSIVE",
U283="Sharing","PASSIVE",
U283="Sites strategiques &amp; DataCenter","PASSIVE",
U283="Exclu","Exclu",
U283="SAT","ACTIVE",
U283="SPARE-ISSUE","SPARE-ISSUE",
U283="Fiber CAmtel","ACTIVE",
U283="Fiber AOF","ACTIVE",
U283="Projet OCM (HUAWEI)","PLANNED WORKS",
U283="Projet OCM (NOKIA)","PLANNED WORKS",
U283="ACCESS-ISSUE","ACCESS-ISSUE",
U283="Projet OCM (ZTE, NOKIA, autres projets)","PLANNED WORKS",
U283="No root CAuse","No root cause",
U283="ODU HS","ACTIVE",
U283="IP &amp; VLAN","ACTIVE",
U283="Warehouse HUAWEI","SPARE-ISSUE",
U283="SPARE-HS","SPARE-ISSUE",
U283="Power Telco","ACTIVE", U283="no impacts","no impacts"
),"")</f>
        <v/>
      </c>
      <c r="W283" s="98"/>
      <c r="X283" s="98"/>
      <c r="Y283" s="98"/>
      <c r="Z283" s="98"/>
      <c r="AA283" s="98"/>
      <c r="AB283" s="17" t="s">
        <v>5468</v>
      </c>
      <c r="AC283" s="17"/>
      <c r="AD283" s="9" t="s">
        <v>5468</v>
      </c>
      <c r="AE283" s="7" t="s">
        <v>5468</v>
      </c>
      <c r="AF283" s="6" t="s">
        <v>5468</v>
      </c>
      <c r="AG283" s="7" t="s">
        <v>5468</v>
      </c>
      <c r="AH283" s="3" t="s">
        <v>5468</v>
      </c>
      <c r="AI283" s="18" t="s">
        <v>5468</v>
      </c>
      <c r="AJ283" s="18" t="s">
        <v>5468</v>
      </c>
      <c r="AK283" s="18" t="s">
        <v>5468</v>
      </c>
      <c r="AL283" s="18" t="s">
        <v>5468</v>
      </c>
      <c r="AM283" s="18" t="s">
        <v>5468</v>
      </c>
      <c r="AN283" s="9" t="s">
        <v>5468</v>
      </c>
      <c r="AO283" s="14"/>
      <c r="AP283" s="14" t="s">
        <v>5468</v>
      </c>
      <c r="AQ283" s="14" t="s">
        <v>5468</v>
      </c>
      <c r="AR283" s="14" t="s">
        <v>5468</v>
      </c>
      <c r="AS283" s="9" t="s">
        <v>5468</v>
      </c>
    </row>
    <row r="284" spans="1:45" x14ac:dyDescent="0.3">
      <c r="A284" s="1" t="s">
        <v>1933</v>
      </c>
      <c r="B284" s="8" t="s">
        <v>1934</v>
      </c>
      <c r="C284" s="3" t="str">
        <f>_xlfn.XLOOKUP(B284,'[1]daily break down'!$D:$D,'[1]daily break down'!$E:$E,"")</f>
        <v>SUD-OUEST</v>
      </c>
      <c r="D284" s="1" t="s">
        <v>11</v>
      </c>
      <c r="E284" s="1" t="s">
        <v>12</v>
      </c>
      <c r="F284" s="3" t="s">
        <v>13</v>
      </c>
      <c r="G284" s="1" t="s">
        <v>14</v>
      </c>
      <c r="H284" s="27" t="str">
        <f>_xlfn.XLOOKUP(B284,[2]CALCULATION!$B:$B,[2]CALCULATION!$H:$H,"")</f>
        <v>Huawei</v>
      </c>
      <c r="I284" s="100" t="s">
        <v>6098</v>
      </c>
      <c r="J284" s="41" t="s">
        <v>5541</v>
      </c>
      <c r="K284" s="41"/>
      <c r="L284" s="41">
        <v>0</v>
      </c>
      <c r="M284" s="41">
        <v>0</v>
      </c>
      <c r="N284" s="41">
        <v>0</v>
      </c>
      <c r="O284" s="41">
        <v>2.5817702670695963</v>
      </c>
      <c r="P284" s="41">
        <v>0</v>
      </c>
      <c r="Q284" s="41">
        <v>0</v>
      </c>
      <c r="R284" s="41">
        <v>0</v>
      </c>
      <c r="S284" s="40" t="str" cm="1">
        <f t="array" ref="S284">IFERROR(_xlfn.IFS(
U284="MPR ISSUE","PDH",
U284="BSS Hardware Issue","BSS",
U284="Sites strategiques, MLL, Pylone, etc.","ENVTECH",
U284="AKTIVCO DEFAUT GE &amp; POWER Cabinet","AKTIVCO",
U284="AKTIVCO Coupure ENEO &amp; Baisse de tension","AKTIVCO GRID ONLY",
U284="Coupure ENEO &amp; Baisse de tension","IHS GRID ONLY",
U284="Defaut GE &amp; POWER Cabinet","IHS",
U284="Sharing","Partners",
U284="Sites strategiques &amp; DataCenter","SST &amp; DC",
U284="Exclu","Exclu",
U284="SAT","SAT",
U284="SPARE-ISSUE","SPARE-ISSUE",
U284="Fiber CAmtel","TRANS_FO_CAMTEL",
U284="Fiber AOF","Fiber AOF",
U284="Projet OCM (HUAWEI)","TRAVAUX-HUAWEI",
U284="Projet OCM (NOKIA)","TRAVAUX-NOKIA",
U284="ACCESS-ISSUE","ACCESS-ISSUE",
U284="Projet OCM (ZTE, NOKIA, autres projets)","TRAVAUX OCM",
U284="No root CAuse","No root cause",
U284="ODU HS","PDH",
U284="IP &amp; VLAN","PDH",
U284="Warehouse HUAWEI","SPARE-ISSUE",
U284="SPARE-HS","SPARE-ISSUE",
U284="Power Telco","BSS",U284="no impacts","no impacts"
),"")</f>
        <v/>
      </c>
      <c r="T284" s="40" t="str" cm="1">
        <f t="array" ref="T284">IFERROR(_xlfn.IFS(
U284="MPR ISSUE","TX ISSUE",
U284="BSS Hardware Issue","RAN ISSUE",
U284="Sites strategiques, MLL, Pylone, etc.","ENVTECH",
U284="AKTIVCO DEFAUT GE &amp; POWER Cabinet","POWER ISSUE",
U284="AKTIVCO Coupure ENEO &amp; Baisse de tension","POWER ISSUE",
U284="Coupure ENEO &amp; Baisse de tension","POWER ISSUE",
U284="Defaut GE &amp; POWER Cabinet","POWER ISSUE",
U284="Sharing","POWER ISSUE",
U284="Sites strategiques &amp; DataCenter","POWER ISSUE",
U284="Exclu","Exclu",
U284="SAT","TX ISSUE",
U284="SPARE-ISSUE","SPARE-ISSUE",
U284="Fiber CAmtel","TX ISSUE",
U284="Fiber AOF","TX ISSUE",
U284="Projet OCM (HUAWEI)","TRAVAUX-HUAWEI",
U284="Projet OCM (NOKIA)","TRAVAUX -NOKIA",
U284="ACCESS-ISSUE","ACCESS-ISSUE",
U284="Projet OCM (ZTE, NOKIA, autres projets)","TRAVAUX OCM",
U284="No root CAuse","No root cause",
U284="ODU HS","TX ISSUE",
U284="IP &amp; VLAN","TX ISSUE",
U284="Warehouse HUAWEI","SPARE-ISSUE",
U284="SPARE-HS","SPARE-ISSUE",
U284="Power Telco","RAN ISSUE",U284="no impacts","no impacts"
),"")</f>
        <v/>
      </c>
      <c r="U284" s="70"/>
      <c r="V284" s="40" t="str" cm="1">
        <f t="array" ref="V284">IFERROR(_xlfn.IFS(
U284="MPR ISSUE","ACTIVE",
U284="BSS Hardware Issue","ACTIVE",
U284="Sites strategiques, MLL, Pylone, etc.","PASSIVE",
U284="AKTIVCO DEFAUT GE &amp; POWER Cabinet","PASSIVE",
U284="AKTIVCO Coupure ENEO &amp; Baisse de tension","PASSIVE",
U284="Coupure ENEO &amp; Baisse de tension","PASSIVE",
U284="Defaut GE &amp; POWER Cabinet","PASSIVE",
U284="Sharing","PASSIVE",
U284="Sites strategiques &amp; DataCenter","PASSIVE",
U284="Exclu","Exclu",
U284="SAT","ACTIVE",
U284="SPARE-ISSUE","SPARE-ISSUE",
U284="Fiber CAmtel","ACTIVE",
U284="Fiber AOF","ACTIVE",
U284="Projet OCM (HUAWEI)","PLANNED WORKS",
U284="Projet OCM (NOKIA)","PLANNED WORKS",
U284="ACCESS-ISSUE","ACCESS-ISSUE",
U284="Projet OCM (ZTE, NOKIA, autres projets)","PLANNED WORKS",
U284="No root CAuse","No root cause",
U284="ODU HS","ACTIVE",
U284="IP &amp; VLAN","ACTIVE",
U284="Warehouse HUAWEI","SPARE-ISSUE",
U284="SPARE-HS","SPARE-ISSUE",
U284="Power Telco","ACTIVE", U284="no impacts","no impacts"
),"")</f>
        <v/>
      </c>
      <c r="W284" s="98"/>
      <c r="X284" s="98"/>
      <c r="Y284" s="98"/>
      <c r="Z284" s="98"/>
      <c r="AA284" s="98"/>
      <c r="AB284" s="17" t="s">
        <v>5468</v>
      </c>
      <c r="AC284" s="17"/>
      <c r="AD284" s="9" t="s">
        <v>5468</v>
      </c>
      <c r="AE284" s="7" t="s">
        <v>5468</v>
      </c>
      <c r="AF284" s="6" t="s">
        <v>5468</v>
      </c>
      <c r="AG284" s="7" t="s">
        <v>5468</v>
      </c>
      <c r="AH284" s="3" t="s">
        <v>5468</v>
      </c>
      <c r="AI284" s="18" t="s">
        <v>5468</v>
      </c>
      <c r="AJ284" s="18" t="s">
        <v>5468</v>
      </c>
      <c r="AK284" s="18" t="s">
        <v>5468</v>
      </c>
      <c r="AL284" s="18" t="s">
        <v>5468</v>
      </c>
      <c r="AM284" s="18" t="s">
        <v>5468</v>
      </c>
      <c r="AN284" s="9" t="s">
        <v>5468</v>
      </c>
      <c r="AO284" s="14"/>
      <c r="AP284" s="14" t="s">
        <v>5468</v>
      </c>
      <c r="AQ284" s="14" t="s">
        <v>5468</v>
      </c>
      <c r="AR284" s="14" t="s">
        <v>5468</v>
      </c>
      <c r="AS284" s="9" t="s">
        <v>5468</v>
      </c>
    </row>
    <row r="285" spans="1:45" x14ac:dyDescent="0.3">
      <c r="A285" s="1" t="s">
        <v>1974</v>
      </c>
      <c r="B285" s="8" t="s">
        <v>1975</v>
      </c>
      <c r="C285" s="3" t="str">
        <f>_xlfn.XLOOKUP(B285,'[1]daily break down'!$D:$D,'[1]daily break down'!$E:$E,"")</f>
        <v>Maroua</v>
      </c>
      <c r="D285" s="1" t="s">
        <v>11</v>
      </c>
      <c r="E285" s="1" t="s">
        <v>302</v>
      </c>
      <c r="F285" s="3" t="s">
        <v>55</v>
      </c>
      <c r="G285" s="1" t="s">
        <v>84</v>
      </c>
      <c r="H285" s="27" t="str">
        <f>_xlfn.XLOOKUP(B285,[2]CALCULATION!$B:$B,[2]CALCULATION!$H:$H,"")</f>
        <v>Huawei</v>
      </c>
      <c r="I285" s="100" t="s">
        <v>6098</v>
      </c>
      <c r="J285" s="41" t="s">
        <v>5541</v>
      </c>
      <c r="K285" s="41"/>
      <c r="L285" s="41">
        <v>4.0729076599521159</v>
      </c>
      <c r="M285" s="41">
        <v>0.4113304112341018</v>
      </c>
      <c r="N285" s="41">
        <v>2.5294599823646742</v>
      </c>
      <c r="O285" s="41">
        <v>2.5790236650087173</v>
      </c>
      <c r="P285" s="41">
        <v>2.675261747609386E-4</v>
      </c>
      <c r="Q285" s="41">
        <v>2.1596317983751527</v>
      </c>
      <c r="R285" s="41">
        <v>0</v>
      </c>
      <c r="S285" s="40" t="str" cm="1">
        <f t="array" ref="S285">IFERROR(_xlfn.IFS(
U285="MPR ISSUE","PDH",
U285="BSS Hardware Issue","BSS",
U285="Sites strategiques, MLL, Pylone, etc.","ENVTECH",
U285="AKTIVCO DEFAUT GE &amp; POWER Cabinet","AKTIVCO",
U285="AKTIVCO Coupure ENEO &amp; Baisse de tension","AKTIVCO GRID ONLY",
U285="Coupure ENEO &amp; Baisse de tension","IHS GRID ONLY",
U285="Defaut GE &amp; POWER Cabinet","IHS",
U285="Sharing","Partners",
U285="Sites strategiques &amp; DataCenter","SST &amp; DC",
U285="Exclu","Exclu",
U285="SAT","SAT",
U285="SPARE-ISSUE","SPARE-ISSUE",
U285="Fiber CAmtel","TRANS_FO_CAMTEL",
U285="Fiber AOF","Fiber AOF",
U285="Projet OCM (HUAWEI)","TRAVAUX-HUAWEI",
U285="Projet OCM (NOKIA)","TRAVAUX-NOKIA",
U285="ACCESS-ISSUE","ACCESS-ISSUE",
U285="Projet OCM (ZTE, NOKIA, autres projets)","TRAVAUX OCM",
U285="No root CAuse","No root cause",
U285="ODU HS","PDH",
U285="IP &amp; VLAN","PDH",
U285="Warehouse HUAWEI","SPARE-ISSUE",
U285="SPARE-HS","SPARE-ISSUE",
U285="Power Telco","BSS",U285="no impacts","no impacts"
),"")</f>
        <v/>
      </c>
      <c r="T285" s="40" t="str" cm="1">
        <f t="array" ref="T285">IFERROR(_xlfn.IFS(
U285="MPR ISSUE","TX ISSUE",
U285="BSS Hardware Issue","RAN ISSUE",
U285="Sites strategiques, MLL, Pylone, etc.","ENVTECH",
U285="AKTIVCO DEFAUT GE &amp; POWER Cabinet","POWER ISSUE",
U285="AKTIVCO Coupure ENEO &amp; Baisse de tension","POWER ISSUE",
U285="Coupure ENEO &amp; Baisse de tension","POWER ISSUE",
U285="Defaut GE &amp; POWER Cabinet","POWER ISSUE",
U285="Sharing","POWER ISSUE",
U285="Sites strategiques &amp; DataCenter","POWER ISSUE",
U285="Exclu","Exclu",
U285="SAT","TX ISSUE",
U285="SPARE-ISSUE","SPARE-ISSUE",
U285="Fiber CAmtel","TX ISSUE",
U285="Fiber AOF","TX ISSUE",
U285="Projet OCM (HUAWEI)","TRAVAUX-HUAWEI",
U285="Projet OCM (NOKIA)","TRAVAUX -NOKIA",
U285="ACCESS-ISSUE","ACCESS-ISSUE",
U285="Projet OCM (ZTE, NOKIA, autres projets)","TRAVAUX OCM",
U285="No root CAuse","No root cause",
U285="ODU HS","TX ISSUE",
U285="IP &amp; VLAN","TX ISSUE",
U285="Warehouse HUAWEI","SPARE-ISSUE",
U285="SPARE-HS","SPARE-ISSUE",
U285="Power Telco","RAN ISSUE",U285="no impacts","no impacts"
),"")</f>
        <v/>
      </c>
      <c r="U285" s="70"/>
      <c r="V285" s="40" t="str" cm="1">
        <f t="array" ref="V285">IFERROR(_xlfn.IFS(
U285="MPR ISSUE","ACTIVE",
U285="BSS Hardware Issue","ACTIVE",
U285="Sites strategiques, MLL, Pylone, etc.","PASSIVE",
U285="AKTIVCO DEFAUT GE &amp; POWER Cabinet","PASSIVE",
U285="AKTIVCO Coupure ENEO &amp; Baisse de tension","PASSIVE",
U285="Coupure ENEO &amp; Baisse de tension","PASSIVE",
U285="Defaut GE &amp; POWER Cabinet","PASSIVE",
U285="Sharing","PASSIVE",
U285="Sites strategiques &amp; DataCenter","PASSIVE",
U285="Exclu","Exclu",
U285="SAT","ACTIVE",
U285="SPARE-ISSUE","SPARE-ISSUE",
U285="Fiber CAmtel","ACTIVE",
U285="Fiber AOF","ACTIVE",
U285="Projet OCM (HUAWEI)","PLANNED WORKS",
U285="Projet OCM (NOKIA)","PLANNED WORKS",
U285="ACCESS-ISSUE","ACCESS-ISSUE",
U285="Projet OCM (ZTE, NOKIA, autres projets)","PLANNED WORKS",
U285="No root CAuse","No root cause",
U285="ODU HS","ACTIVE",
U285="IP &amp; VLAN","ACTIVE",
U285="Warehouse HUAWEI","SPARE-ISSUE",
U285="SPARE-HS","SPARE-ISSUE",
U285="Power Telco","ACTIVE", U285="no impacts","no impacts"
),"")</f>
        <v/>
      </c>
      <c r="W285" s="98"/>
      <c r="X285" s="98"/>
      <c r="Y285" s="98"/>
      <c r="Z285" s="98"/>
      <c r="AA285" s="98"/>
      <c r="AB285" s="17" t="s">
        <v>5468</v>
      </c>
      <c r="AC285" s="17"/>
      <c r="AD285" s="9" t="s">
        <v>5468</v>
      </c>
      <c r="AE285" s="7" t="s">
        <v>5468</v>
      </c>
      <c r="AF285" s="6" t="s">
        <v>5468</v>
      </c>
      <c r="AG285" s="7" t="s">
        <v>5468</v>
      </c>
      <c r="AH285" s="3" t="s">
        <v>5468</v>
      </c>
      <c r="AI285" s="18" t="s">
        <v>5468</v>
      </c>
      <c r="AJ285" s="18" t="s">
        <v>5468</v>
      </c>
      <c r="AK285" s="18" t="s">
        <v>5468</v>
      </c>
      <c r="AL285" s="18" t="s">
        <v>5468</v>
      </c>
      <c r="AM285" s="18" t="s">
        <v>5468</v>
      </c>
      <c r="AN285" s="9" t="s">
        <v>5468</v>
      </c>
      <c r="AO285" s="14"/>
      <c r="AP285" s="14" t="s">
        <v>5468</v>
      </c>
      <c r="AQ285" s="14" t="s">
        <v>5468</v>
      </c>
      <c r="AR285" s="14" t="s">
        <v>5468</v>
      </c>
      <c r="AS285" s="9" t="s">
        <v>5468</v>
      </c>
    </row>
    <row r="286" spans="1:45" x14ac:dyDescent="0.3">
      <c r="A286" s="1" t="s">
        <v>697</v>
      </c>
      <c r="B286" s="8" t="s">
        <v>698</v>
      </c>
      <c r="C286" s="3" t="str">
        <f>_xlfn.XLOOKUP(B286,'[1]daily break down'!$D:$D,'[1]daily break down'!$E:$E,"")</f>
        <v>EXTREME-NORD</v>
      </c>
      <c r="D286" s="1" t="s">
        <v>11</v>
      </c>
      <c r="E286" s="1" t="s">
        <v>96</v>
      </c>
      <c r="F286" s="3" t="s">
        <v>55</v>
      </c>
      <c r="G286" s="1" t="s">
        <v>697</v>
      </c>
      <c r="H286" s="28" t="str">
        <f>_xlfn.XLOOKUP(B286,[2]CALCULATION!$B:$B,[2]CALCULATION!$H:$H,"")</f>
        <v>NOKIA</v>
      </c>
      <c r="I286" s="100" t="s">
        <v>6097</v>
      </c>
      <c r="J286" s="41" t="s">
        <v>6092</v>
      </c>
      <c r="K286" s="41"/>
      <c r="L286" s="41">
        <v>1.1358447977216757</v>
      </c>
      <c r="M286" s="41">
        <v>0.4824148052191195</v>
      </c>
      <c r="N286" s="41">
        <v>0</v>
      </c>
      <c r="O286" s="41">
        <v>1.4870888301044713</v>
      </c>
      <c r="P286" s="41">
        <v>4.7649169664474664</v>
      </c>
      <c r="Q286" s="41">
        <v>0.65911436814409219</v>
      </c>
      <c r="R286" s="41">
        <v>1.4878099766689359</v>
      </c>
      <c r="S286" s="40" t="str" cm="1">
        <f t="array" ref="S286">IFERROR(_xlfn.IFS(
U286="MPR ISSUE","PDH",
U286="BSS Hardware Issue","BSS",
U286="Sites strategiques, MLL, Pylone, etc.","ENVTECH",
U286="AKTIVCO DEFAUT GE &amp; POWER Cabinet","AKTIVCO",
U286="AKTIVCO Coupure ENEO &amp; Baisse de tension","AKTIVCO GRID ONLY",
U286="Coupure ENEO &amp; Baisse de tension","IHS GRID ONLY",
U286="Defaut GE &amp; POWER Cabinet","IHS",
U286="Sharing","Partners",
U286="Sites strategiques &amp; DataCenter","SST &amp; DC",
U286="Exclu","Exclu",
U286="SAT","SAT",
U286="SPARE-ISSUE","SPARE-ISSUE",
U286="Fiber CAmtel","TRANS_FO_CAMTEL",
U286="Fiber AOF","Fiber AOF",
U286="Projet OCM (HUAWEI)","TRAVAUX-HUAWEI",
U286="Projet OCM (NOKIA)","TRAVAUX-NOKIA",
U286="ACCESS-ISSUE","ACCESS-ISSUE",
U286="Projet OCM (ZTE, NOKIA, autres projets)","TRAVAUX OCM",
U286="No root CAuse","No root cause",
U286="ODU HS","PDH",
U286="IP &amp; VLAN","PDH",
U286="Warehouse HUAWEI","SPARE-ISSUE",
U286="SPARE-HS","SPARE-ISSUE",
U286="Power Telco","BSS",U286="no impacts","no impacts"
),"")</f>
        <v/>
      </c>
      <c r="T286" s="40" t="str" cm="1">
        <f t="array" ref="T286">IFERROR(_xlfn.IFS(
U286="MPR ISSUE","TX ISSUE",
U286="BSS Hardware Issue","RAN ISSUE",
U286="Sites strategiques, MLL, Pylone, etc.","ENVTECH",
U286="AKTIVCO DEFAUT GE &amp; POWER Cabinet","POWER ISSUE",
U286="AKTIVCO Coupure ENEO &amp; Baisse de tension","POWER ISSUE",
U286="Coupure ENEO &amp; Baisse de tension","POWER ISSUE",
U286="Defaut GE &amp; POWER Cabinet","POWER ISSUE",
U286="Sharing","POWER ISSUE",
U286="Sites strategiques &amp; DataCenter","POWER ISSUE",
U286="Exclu","Exclu",
U286="SAT","TX ISSUE",
U286="SPARE-ISSUE","SPARE-ISSUE",
U286="Fiber CAmtel","TX ISSUE",
U286="Fiber AOF","TX ISSUE",
U286="Projet OCM (HUAWEI)","TRAVAUX-HUAWEI",
U286="Projet OCM (NOKIA)","TRAVAUX -NOKIA",
U286="ACCESS-ISSUE","ACCESS-ISSUE",
U286="Projet OCM (ZTE, NOKIA, autres projets)","TRAVAUX OCM",
U286="No root CAuse","No root cause",
U286="ODU HS","TX ISSUE",
U286="IP &amp; VLAN","TX ISSUE",
U286="Warehouse HUAWEI","SPARE-ISSUE",
U286="SPARE-HS","SPARE-ISSUE",
U286="Power Telco","RAN ISSUE",U286="no impacts","no impacts"
),"")</f>
        <v/>
      </c>
      <c r="U286" s="70"/>
      <c r="V286" s="40" t="str" cm="1">
        <f t="array" ref="V286">IFERROR(_xlfn.IFS(
U286="MPR ISSUE","ACTIVE",
U286="BSS Hardware Issue","ACTIVE",
U286="Sites strategiques, MLL, Pylone, etc.","PASSIVE",
U286="AKTIVCO DEFAUT GE &amp; POWER Cabinet","PASSIVE",
U286="AKTIVCO Coupure ENEO &amp; Baisse de tension","PASSIVE",
U286="Coupure ENEO &amp; Baisse de tension","PASSIVE",
U286="Defaut GE &amp; POWER Cabinet","PASSIVE",
U286="Sharing","PASSIVE",
U286="Sites strategiques &amp; DataCenter","PASSIVE",
U286="Exclu","Exclu",
U286="SAT","ACTIVE",
U286="SPARE-ISSUE","SPARE-ISSUE",
U286="Fiber CAmtel","ACTIVE",
U286="Fiber AOF","ACTIVE",
U286="Projet OCM (HUAWEI)","PLANNED WORKS",
U286="Projet OCM (NOKIA)","PLANNED WORKS",
U286="ACCESS-ISSUE","ACCESS-ISSUE",
U286="Projet OCM (ZTE, NOKIA, autres projets)","PLANNED WORKS",
U286="No root CAuse","No root cause",
U286="ODU HS","ACTIVE",
U286="IP &amp; VLAN","ACTIVE",
U286="Warehouse HUAWEI","SPARE-ISSUE",
U286="SPARE-HS","SPARE-ISSUE",
U286="Power Telco","ACTIVE", U286="no impacts","no impacts"
),"")</f>
        <v/>
      </c>
      <c r="W286" s="98"/>
      <c r="X286" s="98"/>
      <c r="Y286" s="98"/>
      <c r="Z286" s="98"/>
      <c r="AA286" s="98"/>
      <c r="AB286" s="17" t="s">
        <v>6122</v>
      </c>
      <c r="AC286" s="17"/>
      <c r="AD286" s="9"/>
      <c r="AE286" s="7" t="s">
        <v>5468</v>
      </c>
      <c r="AF286" s="6" t="s">
        <v>5468</v>
      </c>
      <c r="AG286" s="7" t="s">
        <v>5468</v>
      </c>
      <c r="AH286" s="3" t="s">
        <v>5831</v>
      </c>
      <c r="AI286" s="18" t="s">
        <v>5468</v>
      </c>
      <c r="AJ286" s="18" t="s">
        <v>5468</v>
      </c>
      <c r="AK286" s="18" t="s">
        <v>5468</v>
      </c>
      <c r="AL286" s="18" t="s">
        <v>5832</v>
      </c>
      <c r="AM286" s="18" t="s">
        <v>5468</v>
      </c>
      <c r="AN286" s="9" t="s">
        <v>5833</v>
      </c>
      <c r="AO286" s="14"/>
      <c r="AP286" s="14" t="s">
        <v>5468</v>
      </c>
      <c r="AQ286" s="14" t="s">
        <v>5468</v>
      </c>
      <c r="AR286" s="14" t="s">
        <v>5468</v>
      </c>
      <c r="AS286" s="9" t="s">
        <v>5468</v>
      </c>
    </row>
    <row r="287" spans="1:45" x14ac:dyDescent="0.3">
      <c r="A287" s="3" t="s">
        <v>2766</v>
      </c>
      <c r="B287" s="23" t="s">
        <v>2767</v>
      </c>
      <c r="C287" s="3" t="str">
        <f>_xlfn.XLOOKUP(B287,'[1]daily break down'!$D:$D,'[1]daily break down'!$E:$E,"")</f>
        <v>CENTRE</v>
      </c>
      <c r="D287" s="3" t="s">
        <v>357</v>
      </c>
      <c r="E287" s="3" t="s">
        <v>5429</v>
      </c>
      <c r="F287" s="3" t="s">
        <v>37</v>
      </c>
      <c r="G287" s="3" t="s">
        <v>2768</v>
      </c>
      <c r="H287" s="29" t="str">
        <f>_xlfn.XLOOKUP(B287,[2]CALCULATION!$B:$B,[2]CALCULATION!$H:$H,"")</f>
        <v>ZTE</v>
      </c>
      <c r="I287" s="100" t="s">
        <v>6098</v>
      </c>
      <c r="J287" s="41" t="s">
        <v>5541</v>
      </c>
      <c r="K287" s="41"/>
      <c r="L287" s="41">
        <v>3.4726145939452047</v>
      </c>
      <c r="M287" s="41">
        <v>6.2850815990503378E-2</v>
      </c>
      <c r="N287" s="41">
        <v>0</v>
      </c>
      <c r="O287" s="41">
        <v>2.5529131103520504</v>
      </c>
      <c r="P287" s="41">
        <v>0</v>
      </c>
      <c r="Q287" s="41">
        <v>1.2523613643692233</v>
      </c>
      <c r="R287" s="41">
        <v>0</v>
      </c>
      <c r="S287" s="40" t="str" cm="1">
        <f t="array" ref="S287">IFERROR(_xlfn.IFS(
U287="MPR ISSUE","PDH",
U287="BSS Hardware Issue","BSS",
U287="Sites strategiques, MLL, Pylone, etc.","ENVTECH",
U287="AKTIVCO DEFAUT GE &amp; POWER Cabinet","AKTIVCO",
U287="AKTIVCO Coupure ENEO &amp; Baisse de tension","AKTIVCO GRID ONLY",
U287="Coupure ENEO &amp; Baisse de tension","IHS GRID ONLY",
U287="Defaut GE &amp; POWER Cabinet","IHS",
U287="Sharing","Partners",
U287="Sites strategiques &amp; DataCenter","SST &amp; DC",
U287="Exclu","Exclu",
U287="SAT","SAT",
U287="SPARE-ISSUE","SPARE-ISSUE",
U287="Fiber CAmtel","TRANS_FO_CAMTEL",
U287="Fiber AOF","Fiber AOF",
U287="Projet OCM (HUAWEI)","TRAVAUX-HUAWEI",
U287="Projet OCM (NOKIA)","TRAVAUX-NOKIA",
U287="ACCESS-ISSUE","ACCESS-ISSUE",
U287="Projet OCM (ZTE, NOKIA, autres projets)","TRAVAUX OCM",
U287="No root CAuse","No root cause",
U287="ODU HS","PDH",
U287="IP &amp; VLAN","PDH",
U287="Warehouse HUAWEI","SPARE-ISSUE",
U287="SPARE-HS","SPARE-ISSUE",
U287="Power Telco","BSS",U287="no impacts","no impacts"
),"")</f>
        <v/>
      </c>
      <c r="T287" s="40" t="str" cm="1">
        <f t="array" ref="T287">IFERROR(_xlfn.IFS(
U287="MPR ISSUE","TX ISSUE",
U287="BSS Hardware Issue","RAN ISSUE",
U287="Sites strategiques, MLL, Pylone, etc.","ENVTECH",
U287="AKTIVCO DEFAUT GE &amp; POWER Cabinet","POWER ISSUE",
U287="AKTIVCO Coupure ENEO &amp; Baisse de tension","POWER ISSUE",
U287="Coupure ENEO &amp; Baisse de tension","POWER ISSUE",
U287="Defaut GE &amp; POWER Cabinet","POWER ISSUE",
U287="Sharing","POWER ISSUE",
U287="Sites strategiques &amp; DataCenter","POWER ISSUE",
U287="Exclu","Exclu",
U287="SAT","TX ISSUE",
U287="SPARE-ISSUE","SPARE-ISSUE",
U287="Fiber CAmtel","TX ISSUE",
U287="Fiber AOF","TX ISSUE",
U287="Projet OCM (HUAWEI)","TRAVAUX-HUAWEI",
U287="Projet OCM (NOKIA)","TRAVAUX -NOKIA",
U287="ACCESS-ISSUE","ACCESS-ISSUE",
U287="Projet OCM (ZTE, NOKIA, autres projets)","TRAVAUX OCM",
U287="No root CAuse","No root cause",
U287="ODU HS","TX ISSUE",
U287="IP &amp; VLAN","TX ISSUE",
U287="Warehouse HUAWEI","SPARE-ISSUE",
U287="SPARE-HS","SPARE-ISSUE",
U287="Power Telco","RAN ISSUE",U287="no impacts","no impacts"
),"")</f>
        <v/>
      </c>
      <c r="U287" s="70"/>
      <c r="V287" s="40" t="str" cm="1">
        <f t="array" ref="V287">IFERROR(_xlfn.IFS(
U287="MPR ISSUE","ACTIVE",
U287="BSS Hardware Issue","ACTIVE",
U287="Sites strategiques, MLL, Pylone, etc.","PASSIVE",
U287="AKTIVCO DEFAUT GE &amp; POWER Cabinet","PASSIVE",
U287="AKTIVCO Coupure ENEO &amp; Baisse de tension","PASSIVE",
U287="Coupure ENEO &amp; Baisse de tension","PASSIVE",
U287="Defaut GE &amp; POWER Cabinet","PASSIVE",
U287="Sharing","PASSIVE",
U287="Sites strategiques &amp; DataCenter","PASSIVE",
U287="Exclu","Exclu",
U287="SAT","ACTIVE",
U287="SPARE-ISSUE","SPARE-ISSUE",
U287="Fiber CAmtel","ACTIVE",
U287="Fiber AOF","ACTIVE",
U287="Projet OCM (HUAWEI)","PLANNED WORKS",
U287="Projet OCM (NOKIA)","PLANNED WORKS",
U287="ACCESS-ISSUE","ACCESS-ISSUE",
U287="Projet OCM (ZTE, NOKIA, autres projets)","PLANNED WORKS",
U287="No root CAuse","No root cause",
U287="ODU HS","ACTIVE",
U287="IP &amp; VLAN","ACTIVE",
U287="Warehouse HUAWEI","SPARE-ISSUE",
U287="SPARE-HS","SPARE-ISSUE",
U287="Power Telco","ACTIVE", U287="no impacts","no impacts"
),"")</f>
        <v/>
      </c>
      <c r="W287" s="98"/>
      <c r="X287" s="98"/>
      <c r="Y287" s="98"/>
      <c r="Z287" s="98"/>
      <c r="AA287" s="98"/>
      <c r="AB287" s="17" t="s">
        <v>5468</v>
      </c>
      <c r="AC287" s="17"/>
      <c r="AD287" s="9" t="s">
        <v>5468</v>
      </c>
      <c r="AE287" s="7" t="s">
        <v>5468</v>
      </c>
      <c r="AF287" s="6" t="s">
        <v>5468</v>
      </c>
      <c r="AG287" s="7" t="s">
        <v>5468</v>
      </c>
      <c r="AH287" s="3" t="s">
        <v>5468</v>
      </c>
      <c r="AI287" s="18" t="s">
        <v>5468</v>
      </c>
      <c r="AJ287" s="18" t="s">
        <v>5468</v>
      </c>
      <c r="AK287" s="18" t="s">
        <v>5468</v>
      </c>
      <c r="AL287" s="18" t="s">
        <v>5468</v>
      </c>
      <c r="AM287" s="18" t="s">
        <v>5468</v>
      </c>
      <c r="AN287" s="9" t="s">
        <v>5468</v>
      </c>
      <c r="AO287" s="14"/>
      <c r="AP287" s="14" t="s">
        <v>5468</v>
      </c>
      <c r="AQ287" s="14" t="s">
        <v>5468</v>
      </c>
      <c r="AR287" s="14" t="s">
        <v>5468</v>
      </c>
      <c r="AS287" s="9" t="s">
        <v>5468</v>
      </c>
    </row>
    <row r="288" spans="1:45" x14ac:dyDescent="0.3">
      <c r="A288" s="1" t="s">
        <v>2447</v>
      </c>
      <c r="B288" s="1" t="s">
        <v>2448</v>
      </c>
      <c r="C288" s="3" t="str">
        <f>_xlfn.XLOOKUP(B288,'[1]daily break down'!$D:$D,'[1]daily break down'!$E:$E,"")</f>
        <v>Douala</v>
      </c>
      <c r="D288" s="1" t="s">
        <v>11</v>
      </c>
      <c r="E288" s="1" t="s">
        <v>12</v>
      </c>
      <c r="F288" s="3" t="s">
        <v>31</v>
      </c>
      <c r="G288" s="1" t="s">
        <v>32</v>
      </c>
      <c r="H288" s="29" t="str">
        <f>_xlfn.XLOOKUP(B288,[2]CALCULATION!$B:$B,[2]CALCULATION!$H:$H,"")</f>
        <v>ZTE</v>
      </c>
      <c r="I288" s="100" t="s">
        <v>6098</v>
      </c>
      <c r="J288" s="41" t="s">
        <v>5541</v>
      </c>
      <c r="K288" s="41"/>
      <c r="L288" s="41">
        <v>0</v>
      </c>
      <c r="M288" s="41">
        <v>0</v>
      </c>
      <c r="N288" s="41">
        <v>0</v>
      </c>
      <c r="O288" s="41">
        <v>2.5440312413499844</v>
      </c>
      <c r="P288" s="41">
        <v>0</v>
      </c>
      <c r="Q288" s="41">
        <v>0</v>
      </c>
      <c r="R288" s="41">
        <v>0</v>
      </c>
      <c r="S288" s="40" t="str" cm="1">
        <f t="array" ref="S288">IFERROR(_xlfn.IFS(
U288="MPR ISSUE","PDH",
U288="BSS Hardware Issue","BSS",
U288="Sites strategiques, MLL, Pylone, etc.","ENVTECH",
U288="AKTIVCO DEFAUT GE &amp; POWER Cabinet","AKTIVCO",
U288="AKTIVCO Coupure ENEO &amp; Baisse de tension","AKTIVCO GRID ONLY",
U288="Coupure ENEO &amp; Baisse de tension","IHS GRID ONLY",
U288="Defaut GE &amp; POWER Cabinet","IHS",
U288="Sharing","Partners",
U288="Sites strategiques &amp; DataCenter","SST &amp; DC",
U288="Exclu","Exclu",
U288="SAT","SAT",
U288="SPARE-ISSUE","SPARE-ISSUE",
U288="Fiber CAmtel","TRANS_FO_CAMTEL",
U288="Fiber AOF","Fiber AOF",
U288="Projet OCM (HUAWEI)","TRAVAUX-HUAWEI",
U288="Projet OCM (NOKIA)","TRAVAUX-NOKIA",
U288="ACCESS-ISSUE","ACCESS-ISSUE",
U288="Projet OCM (ZTE, NOKIA, autres projets)","TRAVAUX OCM",
U288="No root CAuse","No root cause",
U288="ODU HS","PDH",
U288="IP &amp; VLAN","PDH",
U288="Warehouse HUAWEI","SPARE-ISSUE",
U288="SPARE-HS","SPARE-ISSUE",
U288="Power Telco","BSS",U288="no impacts","no impacts"
),"")</f>
        <v/>
      </c>
      <c r="T288" s="40" t="str" cm="1">
        <f t="array" ref="T288">IFERROR(_xlfn.IFS(
U288="MPR ISSUE","TX ISSUE",
U288="BSS Hardware Issue","RAN ISSUE",
U288="Sites strategiques, MLL, Pylone, etc.","ENVTECH",
U288="AKTIVCO DEFAUT GE &amp; POWER Cabinet","POWER ISSUE",
U288="AKTIVCO Coupure ENEO &amp; Baisse de tension","POWER ISSUE",
U288="Coupure ENEO &amp; Baisse de tension","POWER ISSUE",
U288="Defaut GE &amp; POWER Cabinet","POWER ISSUE",
U288="Sharing","POWER ISSUE",
U288="Sites strategiques &amp; DataCenter","POWER ISSUE",
U288="Exclu","Exclu",
U288="SAT","TX ISSUE",
U288="SPARE-ISSUE","SPARE-ISSUE",
U288="Fiber CAmtel","TX ISSUE",
U288="Fiber AOF","TX ISSUE",
U288="Projet OCM (HUAWEI)","TRAVAUX-HUAWEI",
U288="Projet OCM (NOKIA)","TRAVAUX -NOKIA",
U288="ACCESS-ISSUE","ACCESS-ISSUE",
U288="Projet OCM (ZTE, NOKIA, autres projets)","TRAVAUX OCM",
U288="No root CAuse","No root cause",
U288="ODU HS","TX ISSUE",
U288="IP &amp; VLAN","TX ISSUE",
U288="Warehouse HUAWEI","SPARE-ISSUE",
U288="SPARE-HS","SPARE-ISSUE",
U288="Power Telco","RAN ISSUE",U288="no impacts","no impacts"
),"")</f>
        <v/>
      </c>
      <c r="U288" s="70"/>
      <c r="V288" s="40" t="str" cm="1">
        <f t="array" ref="V288">IFERROR(_xlfn.IFS(
U288="MPR ISSUE","ACTIVE",
U288="BSS Hardware Issue","ACTIVE",
U288="Sites strategiques, MLL, Pylone, etc.","PASSIVE",
U288="AKTIVCO DEFAUT GE &amp; POWER Cabinet","PASSIVE",
U288="AKTIVCO Coupure ENEO &amp; Baisse de tension","PASSIVE",
U288="Coupure ENEO &amp; Baisse de tension","PASSIVE",
U288="Defaut GE &amp; POWER Cabinet","PASSIVE",
U288="Sharing","PASSIVE",
U288="Sites strategiques &amp; DataCenter","PASSIVE",
U288="Exclu","Exclu",
U288="SAT","ACTIVE",
U288="SPARE-ISSUE","SPARE-ISSUE",
U288="Fiber CAmtel","ACTIVE",
U288="Fiber AOF","ACTIVE",
U288="Projet OCM (HUAWEI)","PLANNED WORKS",
U288="Projet OCM (NOKIA)","PLANNED WORKS",
U288="ACCESS-ISSUE","ACCESS-ISSUE",
U288="Projet OCM (ZTE, NOKIA, autres projets)","PLANNED WORKS",
U288="No root CAuse","No root cause",
U288="ODU HS","ACTIVE",
U288="IP &amp; VLAN","ACTIVE",
U288="Warehouse HUAWEI","SPARE-ISSUE",
U288="SPARE-HS","SPARE-ISSUE",
U288="Power Telco","ACTIVE", U288="no impacts","no impacts"
),"")</f>
        <v/>
      </c>
      <c r="W288" s="98"/>
      <c r="X288" s="98"/>
      <c r="Y288" s="98"/>
      <c r="Z288" s="98"/>
      <c r="AA288" s="98"/>
      <c r="AB288" s="17" t="s">
        <v>5468</v>
      </c>
      <c r="AC288" s="17"/>
      <c r="AD288" s="9" t="s">
        <v>5468</v>
      </c>
      <c r="AE288" s="7" t="s">
        <v>5468</v>
      </c>
      <c r="AF288" s="6" t="s">
        <v>5468</v>
      </c>
      <c r="AG288" s="7" t="s">
        <v>5468</v>
      </c>
      <c r="AH288" s="3" t="s">
        <v>5468</v>
      </c>
      <c r="AI288" s="18" t="s">
        <v>5468</v>
      </c>
      <c r="AJ288" s="18" t="s">
        <v>5468</v>
      </c>
      <c r="AK288" s="18" t="s">
        <v>5468</v>
      </c>
      <c r="AL288" s="18" t="s">
        <v>5468</v>
      </c>
      <c r="AM288" s="18" t="s">
        <v>5468</v>
      </c>
      <c r="AN288" s="9" t="s">
        <v>5468</v>
      </c>
      <c r="AO288" s="14"/>
      <c r="AP288" s="14" t="s">
        <v>5468</v>
      </c>
      <c r="AQ288" s="14" t="s">
        <v>5468</v>
      </c>
      <c r="AR288" s="14" t="s">
        <v>5468</v>
      </c>
      <c r="AS288" s="9" t="s">
        <v>5468</v>
      </c>
    </row>
    <row r="289" spans="1:45" x14ac:dyDescent="0.3">
      <c r="A289" s="1" t="s">
        <v>917</v>
      </c>
      <c r="B289" s="8" t="s">
        <v>918</v>
      </c>
      <c r="C289" s="3" t="str">
        <f>_xlfn.XLOOKUP(B289,'[1]daily break down'!$D:$D,'[1]daily break down'!$E:$E,"")</f>
        <v>SUD-OUEST</v>
      </c>
      <c r="D289" s="1" t="s">
        <v>18</v>
      </c>
      <c r="E289" s="1"/>
      <c r="F289" s="3" t="s">
        <v>13</v>
      </c>
      <c r="G289" s="1" t="s">
        <v>63</v>
      </c>
      <c r="H289" s="27" t="str">
        <f>_xlfn.XLOOKUP(B289,[2]CALCULATION!$B:$B,[2]CALCULATION!$H:$H,"")</f>
        <v>Huawei</v>
      </c>
      <c r="I289" s="100" t="s">
        <v>6098</v>
      </c>
      <c r="J289" s="41" t="s">
        <v>5541</v>
      </c>
      <c r="K289" s="41"/>
      <c r="L289" s="41">
        <v>0.89041628499599079</v>
      </c>
      <c r="M289" s="41">
        <v>1.7306981648417812</v>
      </c>
      <c r="N289" s="41">
        <v>5.0932881606469707</v>
      </c>
      <c r="O289" s="41">
        <v>0.15487982010826604</v>
      </c>
      <c r="P289" s="41">
        <v>6.4545861833788489</v>
      </c>
      <c r="Q289" s="41">
        <v>0.67470101274708738</v>
      </c>
      <c r="R289" s="41">
        <v>0.17843995856554604</v>
      </c>
      <c r="S289" s="40" t="str" cm="1">
        <f t="array" ref="S289">IFERROR(_xlfn.IFS(
U289="MPR ISSUE","PDH",
U289="BSS Hardware Issue","BSS",
U289="Sites strategiques, MLL, Pylone, etc.","ENVTECH",
U289="AKTIVCO DEFAUT GE &amp; POWER Cabinet","AKTIVCO",
U289="AKTIVCO Coupure ENEO &amp; Baisse de tension","AKTIVCO GRID ONLY",
U289="Coupure ENEO &amp; Baisse de tension","IHS GRID ONLY",
U289="Defaut GE &amp; POWER Cabinet","IHS",
U289="Sharing","Partners",
U289="Sites strategiques &amp; DataCenter","SST &amp; DC",
U289="Exclu","Exclu",
U289="SAT","SAT",
U289="SPARE-ISSUE","SPARE-ISSUE",
U289="Fiber CAmtel","TRANS_FO_CAMTEL",
U289="Fiber AOF","Fiber AOF",
U289="Projet OCM (HUAWEI)","TRAVAUX-HUAWEI",
U289="Projet OCM (NOKIA)","TRAVAUX-NOKIA",
U289="ACCESS-ISSUE","ACCESS-ISSUE",
U289="Projet OCM (ZTE, NOKIA, autres projets)","TRAVAUX OCM",
U289="No root CAuse","No root cause",
U289="ODU HS","PDH",
U289="IP &amp; VLAN","PDH",
U289="Warehouse HUAWEI","SPARE-ISSUE",
U289="SPARE-HS","SPARE-ISSUE",
U289="Power Telco","BSS",U289="no impacts","no impacts"
),"")</f>
        <v/>
      </c>
      <c r="T289" s="40" t="str" cm="1">
        <f t="array" ref="T289">IFERROR(_xlfn.IFS(
U289="MPR ISSUE","TX ISSUE",
U289="BSS Hardware Issue","RAN ISSUE",
U289="Sites strategiques, MLL, Pylone, etc.","ENVTECH",
U289="AKTIVCO DEFAUT GE &amp; POWER Cabinet","POWER ISSUE",
U289="AKTIVCO Coupure ENEO &amp; Baisse de tension","POWER ISSUE",
U289="Coupure ENEO &amp; Baisse de tension","POWER ISSUE",
U289="Defaut GE &amp; POWER Cabinet","POWER ISSUE",
U289="Sharing","POWER ISSUE",
U289="Sites strategiques &amp; DataCenter","POWER ISSUE",
U289="Exclu","Exclu",
U289="SAT","TX ISSUE",
U289="SPARE-ISSUE","SPARE-ISSUE",
U289="Fiber CAmtel","TX ISSUE",
U289="Fiber AOF","TX ISSUE",
U289="Projet OCM (HUAWEI)","TRAVAUX-HUAWEI",
U289="Projet OCM (NOKIA)","TRAVAUX -NOKIA",
U289="ACCESS-ISSUE","ACCESS-ISSUE",
U289="Projet OCM (ZTE, NOKIA, autres projets)","TRAVAUX OCM",
U289="No root CAuse","No root cause",
U289="ODU HS","TX ISSUE",
U289="IP &amp; VLAN","TX ISSUE",
U289="Warehouse HUAWEI","SPARE-ISSUE",
U289="SPARE-HS","SPARE-ISSUE",
U289="Power Telco","RAN ISSUE",U289="no impacts","no impacts"
),"")</f>
        <v/>
      </c>
      <c r="U289" s="70"/>
      <c r="V289" s="40" t="str" cm="1">
        <f t="array" ref="V289">IFERROR(_xlfn.IFS(
U289="MPR ISSUE","ACTIVE",
U289="BSS Hardware Issue","ACTIVE",
U289="Sites strategiques, MLL, Pylone, etc.","PASSIVE",
U289="AKTIVCO DEFAUT GE &amp; POWER Cabinet","PASSIVE",
U289="AKTIVCO Coupure ENEO &amp; Baisse de tension","PASSIVE",
U289="Coupure ENEO &amp; Baisse de tension","PASSIVE",
U289="Defaut GE &amp; POWER Cabinet","PASSIVE",
U289="Sharing","PASSIVE",
U289="Sites strategiques &amp; DataCenter","PASSIVE",
U289="Exclu","Exclu",
U289="SAT","ACTIVE",
U289="SPARE-ISSUE","SPARE-ISSUE",
U289="Fiber CAmtel","ACTIVE",
U289="Fiber AOF","ACTIVE",
U289="Projet OCM (HUAWEI)","PLANNED WORKS",
U289="Projet OCM (NOKIA)","PLANNED WORKS",
U289="ACCESS-ISSUE","ACCESS-ISSUE",
U289="Projet OCM (ZTE, NOKIA, autres projets)","PLANNED WORKS",
U289="No root CAuse","No root cause",
U289="ODU HS","ACTIVE",
U289="IP &amp; VLAN","ACTIVE",
U289="Warehouse HUAWEI","SPARE-ISSUE",
U289="SPARE-HS","SPARE-ISSUE",
U289="Power Telco","ACTIVE", U289="no impacts","no impacts"
),"")</f>
        <v/>
      </c>
      <c r="W289" s="98"/>
      <c r="X289" s="98"/>
      <c r="Y289" s="98"/>
      <c r="Z289" s="98"/>
      <c r="AA289" s="98"/>
      <c r="AB289" s="17" t="s">
        <v>5468</v>
      </c>
      <c r="AC289" s="17"/>
      <c r="AD289" s="9" t="s">
        <v>5468</v>
      </c>
      <c r="AE289" s="7" t="s">
        <v>5468</v>
      </c>
      <c r="AF289" s="6" t="s">
        <v>5468</v>
      </c>
      <c r="AG289" s="7" t="s">
        <v>5468</v>
      </c>
      <c r="AH289" s="3" t="s">
        <v>5468</v>
      </c>
      <c r="AI289" s="18" t="s">
        <v>5468</v>
      </c>
      <c r="AJ289" s="18" t="s">
        <v>5468</v>
      </c>
      <c r="AK289" s="18" t="s">
        <v>5468</v>
      </c>
      <c r="AL289" s="18" t="s">
        <v>5468</v>
      </c>
      <c r="AM289" s="18" t="s">
        <v>5468</v>
      </c>
      <c r="AN289" s="9" t="s">
        <v>5468</v>
      </c>
      <c r="AO289" s="14"/>
      <c r="AP289" s="14" t="s">
        <v>5468</v>
      </c>
      <c r="AQ289" s="14" t="s">
        <v>5468</v>
      </c>
      <c r="AR289" s="14" t="s">
        <v>5468</v>
      </c>
      <c r="AS289" s="9" t="s">
        <v>5468</v>
      </c>
    </row>
    <row r="290" spans="1:45" x14ac:dyDescent="0.3">
      <c r="A290" s="1" t="s">
        <v>2130</v>
      </c>
      <c r="B290" s="8" t="s">
        <v>2131</v>
      </c>
      <c r="C290" s="3" t="str">
        <f>_xlfn.XLOOKUP(B290,'[1]daily break down'!$D:$D,'[1]daily break down'!$E:$E,"")</f>
        <v>CENTRE</v>
      </c>
      <c r="D290" s="1" t="s">
        <v>21</v>
      </c>
      <c r="E290" s="1" t="s">
        <v>36</v>
      </c>
      <c r="F290" s="3" t="s">
        <v>37</v>
      </c>
      <c r="G290" s="1" t="s">
        <v>2130</v>
      </c>
      <c r="H290" s="29" t="str">
        <f>_xlfn.XLOOKUP(B290,[2]CALCULATION!$B:$B,[2]CALCULATION!$H:$H,"")</f>
        <v>ZTE</v>
      </c>
      <c r="I290" s="100" t="s">
        <v>6098</v>
      </c>
      <c r="J290" s="41" t="s">
        <v>5541</v>
      </c>
      <c r="K290" s="41"/>
      <c r="L290" s="41">
        <v>26.056692720149073</v>
      </c>
      <c r="M290" s="41">
        <v>0</v>
      </c>
      <c r="N290" s="41">
        <v>0.3155382055913688</v>
      </c>
      <c r="O290" s="41">
        <v>2.534596484920085</v>
      </c>
      <c r="P290" s="41">
        <v>0</v>
      </c>
      <c r="Q290" s="41">
        <v>0.24384119075543681</v>
      </c>
      <c r="R290" s="41">
        <v>0</v>
      </c>
      <c r="S290" s="40" t="str" cm="1">
        <f t="array" ref="S290">IFERROR(_xlfn.IFS(
U290="MPR ISSUE","PDH",
U290="BSS Hardware Issue","BSS",
U290="Sites strategiques, MLL, Pylone, etc.","ENVTECH",
U290="AKTIVCO DEFAUT GE &amp; POWER Cabinet","AKTIVCO",
U290="AKTIVCO Coupure ENEO &amp; Baisse de tension","AKTIVCO GRID ONLY",
U290="Coupure ENEO &amp; Baisse de tension","IHS GRID ONLY",
U290="Defaut GE &amp; POWER Cabinet","IHS",
U290="Sharing","Partners",
U290="Sites strategiques &amp; DataCenter","SST &amp; DC",
U290="Exclu","Exclu",
U290="SAT","SAT",
U290="SPARE-ISSUE","SPARE-ISSUE",
U290="Fiber CAmtel","TRANS_FO_CAMTEL",
U290="Fiber AOF","Fiber AOF",
U290="Projet OCM (HUAWEI)","TRAVAUX-HUAWEI",
U290="Projet OCM (NOKIA)","TRAVAUX-NOKIA",
U290="ACCESS-ISSUE","ACCESS-ISSUE",
U290="Projet OCM (ZTE, NOKIA, autres projets)","TRAVAUX OCM",
U290="No root CAuse","No root cause",
U290="ODU HS","PDH",
U290="IP &amp; VLAN","PDH",
U290="Warehouse HUAWEI","SPARE-ISSUE",
U290="SPARE-HS","SPARE-ISSUE",
U290="Power Telco","BSS",U290="no impacts","no impacts"
),"")</f>
        <v/>
      </c>
      <c r="T290" s="40" t="str" cm="1">
        <f t="array" ref="T290">IFERROR(_xlfn.IFS(
U290="MPR ISSUE","TX ISSUE",
U290="BSS Hardware Issue","RAN ISSUE",
U290="Sites strategiques, MLL, Pylone, etc.","ENVTECH",
U290="AKTIVCO DEFAUT GE &amp; POWER Cabinet","POWER ISSUE",
U290="AKTIVCO Coupure ENEO &amp; Baisse de tension","POWER ISSUE",
U290="Coupure ENEO &amp; Baisse de tension","POWER ISSUE",
U290="Defaut GE &amp; POWER Cabinet","POWER ISSUE",
U290="Sharing","POWER ISSUE",
U290="Sites strategiques &amp; DataCenter","POWER ISSUE",
U290="Exclu","Exclu",
U290="SAT","TX ISSUE",
U290="SPARE-ISSUE","SPARE-ISSUE",
U290="Fiber CAmtel","TX ISSUE",
U290="Fiber AOF","TX ISSUE",
U290="Projet OCM (HUAWEI)","TRAVAUX-HUAWEI",
U290="Projet OCM (NOKIA)","TRAVAUX -NOKIA",
U290="ACCESS-ISSUE","ACCESS-ISSUE",
U290="Projet OCM (ZTE, NOKIA, autres projets)","TRAVAUX OCM",
U290="No root CAuse","No root cause",
U290="ODU HS","TX ISSUE",
U290="IP &amp; VLAN","TX ISSUE",
U290="Warehouse HUAWEI","SPARE-ISSUE",
U290="SPARE-HS","SPARE-ISSUE",
U290="Power Telco","RAN ISSUE",U290="no impacts","no impacts"
),"")</f>
        <v/>
      </c>
      <c r="U290" s="70"/>
      <c r="V290" s="40" t="str" cm="1">
        <f t="array" ref="V290">IFERROR(_xlfn.IFS(
U290="MPR ISSUE","ACTIVE",
U290="BSS Hardware Issue","ACTIVE",
U290="Sites strategiques, MLL, Pylone, etc.","PASSIVE",
U290="AKTIVCO DEFAUT GE &amp; POWER Cabinet","PASSIVE",
U290="AKTIVCO Coupure ENEO &amp; Baisse de tension","PASSIVE",
U290="Coupure ENEO &amp; Baisse de tension","PASSIVE",
U290="Defaut GE &amp; POWER Cabinet","PASSIVE",
U290="Sharing","PASSIVE",
U290="Sites strategiques &amp; DataCenter","PASSIVE",
U290="Exclu","Exclu",
U290="SAT","ACTIVE",
U290="SPARE-ISSUE","SPARE-ISSUE",
U290="Fiber CAmtel","ACTIVE",
U290="Fiber AOF","ACTIVE",
U290="Projet OCM (HUAWEI)","PLANNED WORKS",
U290="Projet OCM (NOKIA)","PLANNED WORKS",
U290="ACCESS-ISSUE","ACCESS-ISSUE",
U290="Projet OCM (ZTE, NOKIA, autres projets)","PLANNED WORKS",
U290="No root CAuse","No root cause",
U290="ODU HS","ACTIVE",
U290="IP &amp; VLAN","ACTIVE",
U290="Warehouse HUAWEI","SPARE-ISSUE",
U290="SPARE-HS","SPARE-ISSUE",
U290="Power Telco","ACTIVE", U290="no impacts","no impacts"
),"")</f>
        <v/>
      </c>
      <c r="W290" s="98"/>
      <c r="X290" s="98"/>
      <c r="Y290" s="98"/>
      <c r="Z290" s="98"/>
      <c r="AA290" s="98"/>
      <c r="AB290" s="17" t="s">
        <v>5468</v>
      </c>
      <c r="AC290" s="17"/>
      <c r="AD290" s="9" t="s">
        <v>5468</v>
      </c>
      <c r="AE290" s="7" t="s">
        <v>5468</v>
      </c>
      <c r="AF290" s="6" t="s">
        <v>5468</v>
      </c>
      <c r="AG290" s="7" t="s">
        <v>5468</v>
      </c>
      <c r="AH290" s="3" t="s">
        <v>5468</v>
      </c>
      <c r="AI290" s="18" t="s">
        <v>5468</v>
      </c>
      <c r="AJ290" s="18" t="s">
        <v>5468</v>
      </c>
      <c r="AK290" s="18" t="s">
        <v>5468</v>
      </c>
      <c r="AL290" s="18" t="s">
        <v>5468</v>
      </c>
      <c r="AM290" s="18" t="s">
        <v>5468</v>
      </c>
      <c r="AN290" s="9" t="s">
        <v>5468</v>
      </c>
      <c r="AO290" s="14"/>
      <c r="AP290" s="14" t="s">
        <v>5468</v>
      </c>
      <c r="AQ290" s="14" t="s">
        <v>5468</v>
      </c>
      <c r="AR290" s="14" t="s">
        <v>5468</v>
      </c>
      <c r="AS290" s="9" t="s">
        <v>5468</v>
      </c>
    </row>
    <row r="291" spans="1:45" x14ac:dyDescent="0.3">
      <c r="A291" s="1" t="s">
        <v>4045</v>
      </c>
      <c r="B291" s="1" t="s">
        <v>4046</v>
      </c>
      <c r="C291" s="3" t="str">
        <f>_xlfn.XLOOKUP(B291,'[1]daily break down'!$D:$D,'[1]daily break down'!$E:$E,"")</f>
        <v>ADAMAOUA</v>
      </c>
      <c r="D291" s="1" t="s">
        <v>21</v>
      </c>
      <c r="E291" s="1" t="s">
        <v>563</v>
      </c>
      <c r="F291" s="3" t="s">
        <v>90</v>
      </c>
      <c r="G291" s="1" t="s">
        <v>1495</v>
      </c>
      <c r="H291" s="27" t="str">
        <f>_xlfn.XLOOKUP(B291,[2]CALCULATION!$B:$B,[2]CALCULATION!$H:$H,"")</f>
        <v>HUAWEI</v>
      </c>
      <c r="I291" s="100" t="s">
        <v>6098</v>
      </c>
      <c r="J291" s="41" t="s">
        <v>5541</v>
      </c>
      <c r="K291" s="41"/>
      <c r="L291" s="41">
        <v>18.491409199476074</v>
      </c>
      <c r="M291" s="41">
        <v>18.491409199476074</v>
      </c>
      <c r="N291" s="41">
        <v>9.3527150696424144</v>
      </c>
      <c r="O291" s="41">
        <v>2.3566380734691079</v>
      </c>
      <c r="P291" s="41">
        <v>1.3179587824206054</v>
      </c>
      <c r="Q291" s="41">
        <v>0</v>
      </c>
      <c r="R291" s="41">
        <v>0.17082438012401799</v>
      </c>
      <c r="S291" s="40" t="str" cm="1">
        <f t="array" ref="S291">IFERROR(_xlfn.IFS(
U291="MPR ISSUE","PDH",
U291="BSS Hardware Issue","BSS",
U291="Sites strategiques, MLL, Pylone, etc.","ENVTECH",
U291="AKTIVCO DEFAUT GE &amp; POWER Cabinet","AKTIVCO",
U291="AKTIVCO Coupure ENEO &amp; Baisse de tension","AKTIVCO GRID ONLY",
U291="Coupure ENEO &amp; Baisse de tension","IHS GRID ONLY",
U291="Defaut GE &amp; POWER Cabinet","IHS",
U291="Sharing","Partners",
U291="Sites strategiques &amp; DataCenter","SST &amp; DC",
U291="Exclu","Exclu",
U291="SAT","SAT",
U291="SPARE-ISSUE","SPARE-ISSUE",
U291="Fiber CAmtel","TRANS_FO_CAMTEL",
U291="Fiber AOF","Fiber AOF",
U291="Projet OCM (HUAWEI)","TRAVAUX-HUAWEI",
U291="Projet OCM (NOKIA)","TRAVAUX-NOKIA",
U291="ACCESS-ISSUE","ACCESS-ISSUE",
U291="Projet OCM (ZTE, NOKIA, autres projets)","TRAVAUX OCM",
U291="No root CAuse","No root cause",
U291="ODU HS","PDH",
U291="IP &amp; VLAN","PDH",
U291="Warehouse HUAWEI","SPARE-ISSUE",
U291="SPARE-HS","SPARE-ISSUE",
U291="Power Telco","BSS",U291="no impacts","no impacts"
),"")</f>
        <v/>
      </c>
      <c r="T291" s="40" t="str" cm="1">
        <f t="array" ref="T291">IFERROR(_xlfn.IFS(
U291="MPR ISSUE","TX ISSUE",
U291="BSS Hardware Issue","RAN ISSUE",
U291="Sites strategiques, MLL, Pylone, etc.","ENVTECH",
U291="AKTIVCO DEFAUT GE &amp; POWER Cabinet","POWER ISSUE",
U291="AKTIVCO Coupure ENEO &amp; Baisse de tension","POWER ISSUE",
U291="Coupure ENEO &amp; Baisse de tension","POWER ISSUE",
U291="Defaut GE &amp; POWER Cabinet","POWER ISSUE",
U291="Sharing","POWER ISSUE",
U291="Sites strategiques &amp; DataCenter","POWER ISSUE",
U291="Exclu","Exclu",
U291="SAT","TX ISSUE",
U291="SPARE-ISSUE","SPARE-ISSUE",
U291="Fiber CAmtel","TX ISSUE",
U291="Fiber AOF","TX ISSUE",
U291="Projet OCM (HUAWEI)","TRAVAUX-HUAWEI",
U291="Projet OCM (NOKIA)","TRAVAUX -NOKIA",
U291="ACCESS-ISSUE","ACCESS-ISSUE",
U291="Projet OCM (ZTE, NOKIA, autres projets)","TRAVAUX OCM",
U291="No root CAuse","No root cause",
U291="ODU HS","TX ISSUE",
U291="IP &amp; VLAN","TX ISSUE",
U291="Warehouse HUAWEI","SPARE-ISSUE",
U291="SPARE-HS","SPARE-ISSUE",
U291="Power Telco","RAN ISSUE",U291="no impacts","no impacts"
),"")</f>
        <v/>
      </c>
      <c r="U291" s="70"/>
      <c r="V291" s="40" t="str" cm="1">
        <f t="array" ref="V291">IFERROR(_xlfn.IFS(
U291="MPR ISSUE","ACTIVE",
U291="BSS Hardware Issue","ACTIVE",
U291="Sites strategiques, MLL, Pylone, etc.","PASSIVE",
U291="AKTIVCO DEFAUT GE &amp; POWER Cabinet","PASSIVE",
U291="AKTIVCO Coupure ENEO &amp; Baisse de tension","PASSIVE",
U291="Coupure ENEO &amp; Baisse de tension","PASSIVE",
U291="Defaut GE &amp; POWER Cabinet","PASSIVE",
U291="Sharing","PASSIVE",
U291="Sites strategiques &amp; DataCenter","PASSIVE",
U291="Exclu","Exclu",
U291="SAT","ACTIVE",
U291="SPARE-ISSUE","SPARE-ISSUE",
U291="Fiber CAmtel","ACTIVE",
U291="Fiber AOF","ACTIVE",
U291="Projet OCM (HUAWEI)","PLANNED WORKS",
U291="Projet OCM (NOKIA)","PLANNED WORKS",
U291="ACCESS-ISSUE","ACCESS-ISSUE",
U291="Projet OCM (ZTE, NOKIA, autres projets)","PLANNED WORKS",
U291="No root CAuse","No root cause",
U291="ODU HS","ACTIVE",
U291="IP &amp; VLAN","ACTIVE",
U291="Warehouse HUAWEI","SPARE-ISSUE",
U291="SPARE-HS","SPARE-ISSUE",
U291="Power Telco","ACTIVE", U291="no impacts","no impacts"
),"")</f>
        <v/>
      </c>
      <c r="W291" s="98"/>
      <c r="X291" s="98"/>
      <c r="Y291" s="98"/>
      <c r="Z291" s="98"/>
      <c r="AA291" s="98"/>
      <c r="AB291" s="17" t="s">
        <v>5468</v>
      </c>
      <c r="AC291" s="17"/>
      <c r="AD291" s="9" t="s">
        <v>5468</v>
      </c>
      <c r="AE291" s="7" t="s">
        <v>5468</v>
      </c>
      <c r="AF291" s="6" t="s">
        <v>5468</v>
      </c>
      <c r="AG291" s="7" t="s">
        <v>5468</v>
      </c>
      <c r="AH291" s="3" t="s">
        <v>5468</v>
      </c>
      <c r="AI291" s="18" t="s">
        <v>5468</v>
      </c>
      <c r="AJ291" s="18" t="s">
        <v>5468</v>
      </c>
      <c r="AK291" s="18" t="s">
        <v>5468</v>
      </c>
      <c r="AL291" s="18" t="s">
        <v>5468</v>
      </c>
      <c r="AM291" s="18" t="s">
        <v>5468</v>
      </c>
      <c r="AN291" s="9" t="s">
        <v>5468</v>
      </c>
      <c r="AO291" s="14"/>
      <c r="AP291" s="14" t="s">
        <v>5468</v>
      </c>
      <c r="AQ291" s="14" t="s">
        <v>5468</v>
      </c>
      <c r="AR291" s="14" t="s">
        <v>5468</v>
      </c>
      <c r="AS291" s="9" t="s">
        <v>5468</v>
      </c>
    </row>
    <row r="292" spans="1:45" x14ac:dyDescent="0.3">
      <c r="A292" s="6" t="s">
        <v>2225</v>
      </c>
      <c r="B292" s="6" t="s">
        <v>2226</v>
      </c>
      <c r="C292" s="3" t="str">
        <f>_xlfn.XLOOKUP(B292,'[1]daily break down'!$D:$D,'[1]daily break down'!$E:$E,"")</f>
        <v>Ngaoundere</v>
      </c>
      <c r="D292" s="7" t="s">
        <v>11</v>
      </c>
      <c r="E292" s="8" t="s">
        <v>12</v>
      </c>
      <c r="F292" s="3" t="s">
        <v>90</v>
      </c>
      <c r="G292" s="8" t="s">
        <v>91</v>
      </c>
      <c r="H292" s="27" t="str">
        <f>_xlfn.XLOOKUP(B292,[2]CALCULATION!$B:$B,[2]CALCULATION!$H:$H,"")</f>
        <v>Huawei</v>
      </c>
      <c r="I292" s="100" t="s">
        <v>6098</v>
      </c>
      <c r="J292" s="41" t="s">
        <v>5541</v>
      </c>
      <c r="K292" s="41"/>
      <c r="L292" s="41">
        <v>0</v>
      </c>
      <c r="M292" s="41">
        <v>1.7961529022666243</v>
      </c>
      <c r="N292" s="41">
        <v>0</v>
      </c>
      <c r="O292" s="41">
        <v>2.4903476556146256</v>
      </c>
      <c r="P292" s="41">
        <v>0.27305504903933131</v>
      </c>
      <c r="Q292" s="41">
        <v>0.49142774795752686</v>
      </c>
      <c r="R292" s="41">
        <v>0.32725585204589752</v>
      </c>
      <c r="S292" s="40" t="str" cm="1">
        <f t="array" ref="S292">IFERROR(_xlfn.IFS(
U292="MPR ISSUE","PDH",
U292="BSS Hardware Issue","BSS",
U292="Sites strategiques, MLL, Pylone, etc.","ENVTECH",
U292="AKTIVCO DEFAUT GE &amp; POWER Cabinet","AKTIVCO",
U292="AKTIVCO Coupure ENEO &amp; Baisse de tension","AKTIVCO GRID ONLY",
U292="Coupure ENEO &amp; Baisse de tension","IHS GRID ONLY",
U292="Defaut GE &amp; POWER Cabinet","IHS",
U292="Sharing","Partners",
U292="Sites strategiques &amp; DataCenter","SST &amp; DC",
U292="Exclu","Exclu",
U292="SAT","SAT",
U292="SPARE-ISSUE","SPARE-ISSUE",
U292="Fiber CAmtel","TRANS_FO_CAMTEL",
U292="Fiber AOF","Fiber AOF",
U292="Projet OCM (HUAWEI)","TRAVAUX-HUAWEI",
U292="Projet OCM (NOKIA)","TRAVAUX-NOKIA",
U292="ACCESS-ISSUE","ACCESS-ISSUE",
U292="Projet OCM (ZTE, NOKIA, autres projets)","TRAVAUX OCM",
U292="No root CAuse","No root cause",
U292="ODU HS","PDH",
U292="IP &amp; VLAN","PDH",
U292="Warehouse HUAWEI","SPARE-ISSUE",
U292="SPARE-HS","SPARE-ISSUE",
U292="Power Telco","BSS",U292="no impacts","no impacts"
),"")</f>
        <v/>
      </c>
      <c r="T292" s="40" t="str" cm="1">
        <f t="array" ref="T292">IFERROR(_xlfn.IFS(
U292="MPR ISSUE","TX ISSUE",
U292="BSS Hardware Issue","RAN ISSUE",
U292="Sites strategiques, MLL, Pylone, etc.","ENVTECH",
U292="AKTIVCO DEFAUT GE &amp; POWER Cabinet","POWER ISSUE",
U292="AKTIVCO Coupure ENEO &amp; Baisse de tension","POWER ISSUE",
U292="Coupure ENEO &amp; Baisse de tension","POWER ISSUE",
U292="Defaut GE &amp; POWER Cabinet","POWER ISSUE",
U292="Sharing","POWER ISSUE",
U292="Sites strategiques &amp; DataCenter","POWER ISSUE",
U292="Exclu","Exclu",
U292="SAT","TX ISSUE",
U292="SPARE-ISSUE","SPARE-ISSUE",
U292="Fiber CAmtel","TX ISSUE",
U292="Fiber AOF","TX ISSUE",
U292="Projet OCM (HUAWEI)","TRAVAUX-HUAWEI",
U292="Projet OCM (NOKIA)","TRAVAUX -NOKIA",
U292="ACCESS-ISSUE","ACCESS-ISSUE",
U292="Projet OCM (ZTE, NOKIA, autres projets)","TRAVAUX OCM",
U292="No root CAuse","No root cause",
U292="ODU HS","TX ISSUE",
U292="IP &amp; VLAN","TX ISSUE",
U292="Warehouse HUAWEI","SPARE-ISSUE",
U292="SPARE-HS","SPARE-ISSUE",
U292="Power Telco","RAN ISSUE",U292="no impacts","no impacts"
),"")</f>
        <v/>
      </c>
      <c r="U292" s="70"/>
      <c r="V292" s="40" t="str" cm="1">
        <f t="array" ref="V292">IFERROR(_xlfn.IFS(
U292="MPR ISSUE","ACTIVE",
U292="BSS Hardware Issue","ACTIVE",
U292="Sites strategiques, MLL, Pylone, etc.","PASSIVE",
U292="AKTIVCO DEFAUT GE &amp; POWER Cabinet","PASSIVE",
U292="AKTIVCO Coupure ENEO &amp; Baisse de tension","PASSIVE",
U292="Coupure ENEO &amp; Baisse de tension","PASSIVE",
U292="Defaut GE &amp; POWER Cabinet","PASSIVE",
U292="Sharing","PASSIVE",
U292="Sites strategiques &amp; DataCenter","PASSIVE",
U292="Exclu","Exclu",
U292="SAT","ACTIVE",
U292="SPARE-ISSUE","SPARE-ISSUE",
U292="Fiber CAmtel","ACTIVE",
U292="Fiber AOF","ACTIVE",
U292="Projet OCM (HUAWEI)","PLANNED WORKS",
U292="Projet OCM (NOKIA)","PLANNED WORKS",
U292="ACCESS-ISSUE","ACCESS-ISSUE",
U292="Projet OCM (ZTE, NOKIA, autres projets)","PLANNED WORKS",
U292="No root CAuse","No root cause",
U292="ODU HS","ACTIVE",
U292="IP &amp; VLAN","ACTIVE",
U292="Warehouse HUAWEI","SPARE-ISSUE",
U292="SPARE-HS","SPARE-ISSUE",
U292="Power Telco","ACTIVE", U292="no impacts","no impacts"
),"")</f>
        <v/>
      </c>
      <c r="W292" s="98"/>
      <c r="X292" s="98"/>
      <c r="Y292" s="98"/>
      <c r="Z292" s="98"/>
      <c r="AA292" s="98"/>
      <c r="AB292" s="17" t="s">
        <v>5468</v>
      </c>
      <c r="AC292" s="17"/>
      <c r="AD292" s="9" t="s">
        <v>5468</v>
      </c>
      <c r="AE292" s="7" t="s">
        <v>5468</v>
      </c>
      <c r="AF292" s="6" t="s">
        <v>5468</v>
      </c>
      <c r="AG292" s="7" t="s">
        <v>5468</v>
      </c>
      <c r="AH292" s="3" t="s">
        <v>5468</v>
      </c>
      <c r="AI292" s="18" t="s">
        <v>5468</v>
      </c>
      <c r="AJ292" s="18" t="s">
        <v>5468</v>
      </c>
      <c r="AK292" s="18" t="s">
        <v>5468</v>
      </c>
      <c r="AL292" s="18" t="s">
        <v>5468</v>
      </c>
      <c r="AM292" s="18" t="s">
        <v>5468</v>
      </c>
      <c r="AN292" s="9" t="s">
        <v>5468</v>
      </c>
      <c r="AO292" s="14"/>
      <c r="AP292" s="14" t="s">
        <v>5468</v>
      </c>
      <c r="AQ292" s="14" t="s">
        <v>5468</v>
      </c>
      <c r="AR292" s="14" t="s">
        <v>5468</v>
      </c>
      <c r="AS292" s="9" t="s">
        <v>5468</v>
      </c>
    </row>
    <row r="293" spans="1:45" x14ac:dyDescent="0.3">
      <c r="A293" s="1" t="s">
        <v>992</v>
      </c>
      <c r="B293" s="8" t="s">
        <v>993</v>
      </c>
      <c r="C293" s="3" t="str">
        <f>_xlfn.XLOOKUP(B293,'[1]daily break down'!$D:$D,'[1]daily break down'!$E:$E,"")</f>
        <v>SUD-OUEST</v>
      </c>
      <c r="D293" s="1" t="s">
        <v>357</v>
      </c>
      <c r="E293" s="1" t="s">
        <v>5435</v>
      </c>
      <c r="F293" s="3" t="s">
        <v>13</v>
      </c>
      <c r="G293" s="1" t="s">
        <v>63</v>
      </c>
      <c r="H293" s="27" t="str">
        <f>_xlfn.XLOOKUP(B293,[2]CALCULATION!$B:$B,[2]CALCULATION!$H:$H,"")</f>
        <v>Huawei</v>
      </c>
      <c r="I293" s="100" t="s">
        <v>6098</v>
      </c>
      <c r="J293" s="41" t="s">
        <v>5541</v>
      </c>
      <c r="K293" s="41"/>
      <c r="L293" s="41">
        <v>0</v>
      </c>
      <c r="M293" s="41">
        <v>0.65757933756238718</v>
      </c>
      <c r="N293" s="41">
        <v>1.0740284162735816</v>
      </c>
      <c r="O293" s="41">
        <v>0.16229921268830275</v>
      </c>
      <c r="P293" s="41">
        <v>5.640325682798137</v>
      </c>
      <c r="Q293" s="41">
        <v>0.60129183039268552</v>
      </c>
      <c r="R293" s="41">
        <v>0.13768680461029642</v>
      </c>
      <c r="S293" s="40" t="str" cm="1">
        <f t="array" ref="S293">IFERROR(_xlfn.IFS(
U293="MPR ISSUE","PDH",
U293="BSS Hardware Issue","BSS",
U293="Sites strategiques, MLL, Pylone, etc.","ENVTECH",
U293="AKTIVCO DEFAUT GE &amp; POWER Cabinet","AKTIVCO",
U293="AKTIVCO Coupure ENEO &amp; Baisse de tension","AKTIVCO GRID ONLY",
U293="Coupure ENEO &amp; Baisse de tension","IHS GRID ONLY",
U293="Defaut GE &amp; POWER Cabinet","IHS",
U293="Sharing","Partners",
U293="Sites strategiques &amp; DataCenter","SST &amp; DC",
U293="Exclu","Exclu",
U293="SAT","SAT",
U293="SPARE-ISSUE","SPARE-ISSUE",
U293="Fiber CAmtel","TRANS_FO_CAMTEL",
U293="Fiber AOF","Fiber AOF",
U293="Projet OCM (HUAWEI)","TRAVAUX-HUAWEI",
U293="Projet OCM (NOKIA)","TRAVAUX-NOKIA",
U293="ACCESS-ISSUE","ACCESS-ISSUE",
U293="Projet OCM (ZTE, NOKIA, autres projets)","TRAVAUX OCM",
U293="No root CAuse","No root cause",
U293="ODU HS","PDH",
U293="IP &amp; VLAN","PDH",
U293="Warehouse HUAWEI","SPARE-ISSUE",
U293="SPARE-HS","SPARE-ISSUE",
U293="Power Telco","BSS",U293="no impacts","no impacts"
),"")</f>
        <v/>
      </c>
      <c r="T293" s="40" t="str" cm="1">
        <f t="array" ref="T293">IFERROR(_xlfn.IFS(
U293="MPR ISSUE","TX ISSUE",
U293="BSS Hardware Issue","RAN ISSUE",
U293="Sites strategiques, MLL, Pylone, etc.","ENVTECH",
U293="AKTIVCO DEFAUT GE &amp; POWER Cabinet","POWER ISSUE",
U293="AKTIVCO Coupure ENEO &amp; Baisse de tension","POWER ISSUE",
U293="Coupure ENEO &amp; Baisse de tension","POWER ISSUE",
U293="Defaut GE &amp; POWER Cabinet","POWER ISSUE",
U293="Sharing","POWER ISSUE",
U293="Sites strategiques &amp; DataCenter","POWER ISSUE",
U293="Exclu","Exclu",
U293="SAT","TX ISSUE",
U293="SPARE-ISSUE","SPARE-ISSUE",
U293="Fiber CAmtel","TX ISSUE",
U293="Fiber AOF","TX ISSUE",
U293="Projet OCM (HUAWEI)","TRAVAUX-HUAWEI",
U293="Projet OCM (NOKIA)","TRAVAUX -NOKIA",
U293="ACCESS-ISSUE","ACCESS-ISSUE",
U293="Projet OCM (ZTE, NOKIA, autres projets)","TRAVAUX OCM",
U293="No root CAuse","No root cause",
U293="ODU HS","TX ISSUE",
U293="IP &amp; VLAN","TX ISSUE",
U293="Warehouse HUAWEI","SPARE-ISSUE",
U293="SPARE-HS","SPARE-ISSUE",
U293="Power Telco","RAN ISSUE",U293="no impacts","no impacts"
),"")</f>
        <v/>
      </c>
      <c r="U293" s="70"/>
      <c r="V293" s="40" t="str" cm="1">
        <f t="array" ref="V293">IFERROR(_xlfn.IFS(
U293="MPR ISSUE","ACTIVE",
U293="BSS Hardware Issue","ACTIVE",
U293="Sites strategiques, MLL, Pylone, etc.","PASSIVE",
U293="AKTIVCO DEFAUT GE &amp; POWER Cabinet","PASSIVE",
U293="AKTIVCO Coupure ENEO &amp; Baisse de tension","PASSIVE",
U293="Coupure ENEO &amp; Baisse de tension","PASSIVE",
U293="Defaut GE &amp; POWER Cabinet","PASSIVE",
U293="Sharing","PASSIVE",
U293="Sites strategiques &amp; DataCenter","PASSIVE",
U293="Exclu","Exclu",
U293="SAT","ACTIVE",
U293="SPARE-ISSUE","SPARE-ISSUE",
U293="Fiber CAmtel","ACTIVE",
U293="Fiber AOF","ACTIVE",
U293="Projet OCM (HUAWEI)","PLANNED WORKS",
U293="Projet OCM (NOKIA)","PLANNED WORKS",
U293="ACCESS-ISSUE","ACCESS-ISSUE",
U293="Projet OCM (ZTE, NOKIA, autres projets)","PLANNED WORKS",
U293="No root CAuse","No root cause",
U293="ODU HS","ACTIVE",
U293="IP &amp; VLAN","ACTIVE",
U293="Warehouse HUAWEI","SPARE-ISSUE",
U293="SPARE-HS","SPARE-ISSUE",
U293="Power Telco","ACTIVE", U293="no impacts","no impacts"
),"")</f>
        <v/>
      </c>
      <c r="W293" s="98"/>
      <c r="X293" s="98"/>
      <c r="Y293" s="98"/>
      <c r="Z293" s="98"/>
      <c r="AA293" s="98"/>
      <c r="AB293" s="17" t="s">
        <v>5468</v>
      </c>
      <c r="AC293" s="17"/>
      <c r="AD293" s="9" t="s">
        <v>5468</v>
      </c>
      <c r="AE293" s="7" t="s">
        <v>5468</v>
      </c>
      <c r="AF293" s="6" t="s">
        <v>5468</v>
      </c>
      <c r="AG293" s="7" t="s">
        <v>5468</v>
      </c>
      <c r="AH293" s="3" t="s">
        <v>5468</v>
      </c>
      <c r="AI293" s="18" t="s">
        <v>5468</v>
      </c>
      <c r="AJ293" s="18" t="s">
        <v>5468</v>
      </c>
      <c r="AK293" s="18" t="s">
        <v>5468</v>
      </c>
      <c r="AL293" s="18" t="s">
        <v>5468</v>
      </c>
      <c r="AM293" s="18" t="s">
        <v>5468</v>
      </c>
      <c r="AN293" s="9" t="s">
        <v>5468</v>
      </c>
      <c r="AO293" s="14"/>
      <c r="AP293" s="14" t="s">
        <v>5468</v>
      </c>
      <c r="AQ293" s="14" t="s">
        <v>5468</v>
      </c>
      <c r="AR293" s="14" t="s">
        <v>5468</v>
      </c>
      <c r="AS293" s="9" t="s">
        <v>5468</v>
      </c>
    </row>
    <row r="294" spans="1:45" x14ac:dyDescent="0.3">
      <c r="A294" s="1" t="s">
        <v>1280</v>
      </c>
      <c r="B294" s="8" t="s">
        <v>1281</v>
      </c>
      <c r="C294" s="3" t="str">
        <f>_xlfn.XLOOKUP(B294,'[1]daily break down'!$D:$D,'[1]daily break down'!$E:$E,"")</f>
        <v>SUD-OUEST</v>
      </c>
      <c r="D294" s="1" t="s">
        <v>11</v>
      </c>
      <c r="E294" s="1" t="s">
        <v>96</v>
      </c>
      <c r="F294" s="3" t="s">
        <v>13</v>
      </c>
      <c r="G294" s="1" t="s">
        <v>1282</v>
      </c>
      <c r="H294" s="28" t="str">
        <f>_xlfn.XLOOKUP(B294,[2]CALCULATION!$B:$B,[2]CALCULATION!$H:$H,"")</f>
        <v>NOKIA</v>
      </c>
      <c r="I294" s="100" t="s">
        <v>6098</v>
      </c>
      <c r="J294" s="41" t="s">
        <v>6092</v>
      </c>
      <c r="K294" s="41"/>
      <c r="L294" s="41">
        <v>2.9699864168043528</v>
      </c>
      <c r="M294" s="41">
        <v>0.56374899053456717</v>
      </c>
      <c r="N294" s="41">
        <v>3.4898611146781264</v>
      </c>
      <c r="O294" s="41">
        <v>2.3828199684390454</v>
      </c>
      <c r="P294" s="41">
        <v>0.88824040544126837</v>
      </c>
      <c r="Q294" s="41">
        <v>1.8290229516055849</v>
      </c>
      <c r="R294" s="41">
        <v>0.9793954907214788</v>
      </c>
      <c r="S294" s="40" t="str" cm="1">
        <f t="array" ref="S294">IFERROR(_xlfn.IFS(
U294="MPR ISSUE","PDH",
U294="BSS Hardware Issue","BSS",
U294="Sites strategiques, MLL, Pylone, etc.","ENVTECH",
U294="AKTIVCO DEFAUT GE &amp; POWER Cabinet","AKTIVCO",
U294="AKTIVCO Coupure ENEO &amp; Baisse de tension","AKTIVCO GRID ONLY",
U294="Coupure ENEO &amp; Baisse de tension","IHS GRID ONLY",
U294="Defaut GE &amp; POWER Cabinet","IHS",
U294="Sharing","Partners",
U294="Sites strategiques &amp; DataCenter","SST &amp; DC",
U294="Exclu","Exclu",
U294="SAT","SAT",
U294="SPARE-ISSUE","SPARE-ISSUE",
U294="Fiber CAmtel","TRANS_FO_CAMTEL",
U294="Fiber AOF","Fiber AOF",
U294="Projet OCM (HUAWEI)","TRAVAUX-HUAWEI",
U294="Projet OCM (NOKIA)","TRAVAUX-NOKIA",
U294="ACCESS-ISSUE","ACCESS-ISSUE",
U294="Projet OCM (ZTE, NOKIA, autres projets)","TRAVAUX OCM",
U294="No root CAuse","No root cause",
U294="ODU HS","PDH",
U294="IP &amp; VLAN","PDH",
U294="Warehouse HUAWEI","SPARE-ISSUE",
U294="SPARE-HS","SPARE-ISSUE",
U294="Power Telco","BSS",U294="no impacts","no impacts"
),"")</f>
        <v/>
      </c>
      <c r="T294" s="40" t="str" cm="1">
        <f t="array" ref="T294">IFERROR(_xlfn.IFS(
U294="MPR ISSUE","TX ISSUE",
U294="BSS Hardware Issue","RAN ISSUE",
U294="Sites strategiques, MLL, Pylone, etc.","ENVTECH",
U294="AKTIVCO DEFAUT GE &amp; POWER Cabinet","POWER ISSUE",
U294="AKTIVCO Coupure ENEO &amp; Baisse de tension","POWER ISSUE",
U294="Coupure ENEO &amp; Baisse de tension","POWER ISSUE",
U294="Defaut GE &amp; POWER Cabinet","POWER ISSUE",
U294="Sharing","POWER ISSUE",
U294="Sites strategiques &amp; DataCenter","POWER ISSUE",
U294="Exclu","Exclu",
U294="SAT","TX ISSUE",
U294="SPARE-ISSUE","SPARE-ISSUE",
U294="Fiber CAmtel","TX ISSUE",
U294="Fiber AOF","TX ISSUE",
U294="Projet OCM (HUAWEI)","TRAVAUX-HUAWEI",
U294="Projet OCM (NOKIA)","TRAVAUX -NOKIA",
U294="ACCESS-ISSUE","ACCESS-ISSUE",
U294="Projet OCM (ZTE, NOKIA, autres projets)","TRAVAUX OCM",
U294="No root CAuse","No root cause",
U294="ODU HS","TX ISSUE",
U294="IP &amp; VLAN","TX ISSUE",
U294="Warehouse HUAWEI","SPARE-ISSUE",
U294="SPARE-HS","SPARE-ISSUE",
U294="Power Telco","RAN ISSUE",U294="no impacts","no impacts"
),"")</f>
        <v/>
      </c>
      <c r="U294" s="70"/>
      <c r="V294" s="40" t="str" cm="1">
        <f t="array" ref="V294">IFERROR(_xlfn.IFS(
U294="MPR ISSUE","ACTIVE",
U294="BSS Hardware Issue","ACTIVE",
U294="Sites strategiques, MLL, Pylone, etc.","PASSIVE",
U294="AKTIVCO DEFAUT GE &amp; POWER Cabinet","PASSIVE",
U294="AKTIVCO Coupure ENEO &amp; Baisse de tension","PASSIVE",
U294="Coupure ENEO &amp; Baisse de tension","PASSIVE",
U294="Defaut GE &amp; POWER Cabinet","PASSIVE",
U294="Sharing","PASSIVE",
U294="Sites strategiques &amp; DataCenter","PASSIVE",
U294="Exclu","Exclu",
U294="SAT","ACTIVE",
U294="SPARE-ISSUE","SPARE-ISSUE",
U294="Fiber CAmtel","ACTIVE",
U294="Fiber AOF","ACTIVE",
U294="Projet OCM (HUAWEI)","PLANNED WORKS",
U294="Projet OCM (NOKIA)","PLANNED WORKS",
U294="ACCESS-ISSUE","ACCESS-ISSUE",
U294="Projet OCM (ZTE, NOKIA, autres projets)","PLANNED WORKS",
U294="No root CAuse","No root cause",
U294="ODU HS","ACTIVE",
U294="IP &amp; VLAN","ACTIVE",
U294="Warehouse HUAWEI","SPARE-ISSUE",
U294="SPARE-HS","SPARE-ISSUE",
U294="Power Telco","ACTIVE", U294="no impacts","no impacts"
),"")</f>
        <v/>
      </c>
      <c r="W294" s="98"/>
      <c r="X294" s="98"/>
      <c r="Y294" s="98"/>
      <c r="Z294" s="98"/>
      <c r="AA294" s="98"/>
      <c r="AB294" s="17" t="s">
        <v>6123</v>
      </c>
      <c r="AC294" s="17"/>
      <c r="AD294" s="9" t="s">
        <v>5659</v>
      </c>
      <c r="AE294" s="7" t="s">
        <v>5468</v>
      </c>
      <c r="AF294" s="6" t="s">
        <v>5468</v>
      </c>
      <c r="AG294" s="7" t="s">
        <v>5468</v>
      </c>
      <c r="AH294" s="3" t="s">
        <v>5468</v>
      </c>
      <c r="AI294" s="18" t="s">
        <v>5468</v>
      </c>
      <c r="AJ294" s="18" t="s">
        <v>5468</v>
      </c>
      <c r="AK294" s="18" t="s">
        <v>5468</v>
      </c>
      <c r="AL294" s="18" t="s">
        <v>5468</v>
      </c>
      <c r="AM294" s="18" t="s">
        <v>5468</v>
      </c>
      <c r="AN294" s="9" t="s">
        <v>5836</v>
      </c>
      <c r="AO294" s="14"/>
      <c r="AP294" s="14" t="s">
        <v>5468</v>
      </c>
      <c r="AQ294" s="14" t="s">
        <v>5468</v>
      </c>
      <c r="AR294" s="14" t="s">
        <v>5468</v>
      </c>
      <c r="AS294" s="9" t="s">
        <v>5468</v>
      </c>
    </row>
    <row r="295" spans="1:45" x14ac:dyDescent="0.3">
      <c r="A295" s="1" t="s">
        <v>47</v>
      </c>
      <c r="B295" s="8" t="s">
        <v>48</v>
      </c>
      <c r="C295" s="3" t="str">
        <f>_xlfn.XLOOKUP(B295,'[1]daily break down'!$D:$D,'[1]daily break down'!$E:$E,"")</f>
        <v>Yaounde</v>
      </c>
      <c r="D295" s="1" t="s">
        <v>21</v>
      </c>
      <c r="E295" s="1" t="s">
        <v>30</v>
      </c>
      <c r="F295" s="3" t="s">
        <v>37</v>
      </c>
      <c r="G295" s="1" t="s">
        <v>38</v>
      </c>
      <c r="H295" s="29" t="str">
        <f>_xlfn.XLOOKUP(B295,[2]CALCULATION!$B:$B,[2]CALCULATION!$H:$H,"")</f>
        <v>ZTE</v>
      </c>
      <c r="I295" s="100" t="s">
        <v>6098</v>
      </c>
      <c r="J295" s="41" t="s">
        <v>5541</v>
      </c>
      <c r="K295" s="41"/>
      <c r="L295" s="41">
        <v>0</v>
      </c>
      <c r="M295" s="41">
        <v>0</v>
      </c>
      <c r="N295" s="41">
        <v>2.2890431266461775</v>
      </c>
      <c r="O295" s="41">
        <v>2.3474173379790151</v>
      </c>
      <c r="P295" s="41">
        <v>0</v>
      </c>
      <c r="Q295" s="41">
        <v>0</v>
      </c>
      <c r="R295" s="41">
        <v>0</v>
      </c>
      <c r="S295" s="40" t="str" cm="1">
        <f t="array" ref="S295">IFERROR(_xlfn.IFS(
U295="MPR ISSUE","PDH",
U295="BSS Hardware Issue","BSS",
U295="Sites strategiques, MLL, Pylone, etc.","ENVTECH",
U295="AKTIVCO DEFAUT GE &amp; POWER Cabinet","AKTIVCO",
U295="AKTIVCO Coupure ENEO &amp; Baisse de tension","AKTIVCO GRID ONLY",
U295="Coupure ENEO &amp; Baisse de tension","IHS GRID ONLY",
U295="Defaut GE &amp; POWER Cabinet","IHS",
U295="Sharing","Partners",
U295="Sites strategiques &amp; DataCenter","SST &amp; DC",
U295="Exclu","Exclu",
U295="SAT","SAT",
U295="SPARE-ISSUE","SPARE-ISSUE",
U295="Fiber CAmtel","TRANS_FO_CAMTEL",
U295="Fiber AOF","Fiber AOF",
U295="Projet OCM (HUAWEI)","TRAVAUX-HUAWEI",
U295="Projet OCM (NOKIA)","TRAVAUX-NOKIA",
U295="ACCESS-ISSUE","ACCESS-ISSUE",
U295="Projet OCM (ZTE, NOKIA, autres projets)","TRAVAUX OCM",
U295="No root CAuse","No root cause",
U295="ODU HS","PDH",
U295="IP &amp; VLAN","PDH",
U295="Warehouse HUAWEI","SPARE-ISSUE",
U295="SPARE-HS","SPARE-ISSUE",
U295="Power Telco","BSS",U295="no impacts","no impacts"
),"")</f>
        <v/>
      </c>
      <c r="T295" s="40" t="str" cm="1">
        <f t="array" ref="T295">IFERROR(_xlfn.IFS(
U295="MPR ISSUE","TX ISSUE",
U295="BSS Hardware Issue","RAN ISSUE",
U295="Sites strategiques, MLL, Pylone, etc.","ENVTECH",
U295="AKTIVCO DEFAUT GE &amp; POWER Cabinet","POWER ISSUE",
U295="AKTIVCO Coupure ENEO &amp; Baisse de tension","POWER ISSUE",
U295="Coupure ENEO &amp; Baisse de tension","POWER ISSUE",
U295="Defaut GE &amp; POWER Cabinet","POWER ISSUE",
U295="Sharing","POWER ISSUE",
U295="Sites strategiques &amp; DataCenter","POWER ISSUE",
U295="Exclu","Exclu",
U295="SAT","TX ISSUE",
U295="SPARE-ISSUE","SPARE-ISSUE",
U295="Fiber CAmtel","TX ISSUE",
U295="Fiber AOF","TX ISSUE",
U295="Projet OCM (HUAWEI)","TRAVAUX-HUAWEI",
U295="Projet OCM (NOKIA)","TRAVAUX -NOKIA",
U295="ACCESS-ISSUE","ACCESS-ISSUE",
U295="Projet OCM (ZTE, NOKIA, autres projets)","TRAVAUX OCM",
U295="No root CAuse","No root cause",
U295="ODU HS","TX ISSUE",
U295="IP &amp; VLAN","TX ISSUE",
U295="Warehouse HUAWEI","SPARE-ISSUE",
U295="SPARE-HS","SPARE-ISSUE",
U295="Power Telco","RAN ISSUE",U295="no impacts","no impacts"
),"")</f>
        <v/>
      </c>
      <c r="U295" s="70"/>
      <c r="V295" s="40" t="str" cm="1">
        <f t="array" ref="V295">IFERROR(_xlfn.IFS(
U295="MPR ISSUE","ACTIVE",
U295="BSS Hardware Issue","ACTIVE",
U295="Sites strategiques, MLL, Pylone, etc.","PASSIVE",
U295="AKTIVCO DEFAUT GE &amp; POWER Cabinet","PASSIVE",
U295="AKTIVCO Coupure ENEO &amp; Baisse de tension","PASSIVE",
U295="Coupure ENEO &amp; Baisse de tension","PASSIVE",
U295="Defaut GE &amp; POWER Cabinet","PASSIVE",
U295="Sharing","PASSIVE",
U295="Sites strategiques &amp; DataCenter","PASSIVE",
U295="Exclu","Exclu",
U295="SAT","ACTIVE",
U295="SPARE-ISSUE","SPARE-ISSUE",
U295="Fiber CAmtel","ACTIVE",
U295="Fiber AOF","ACTIVE",
U295="Projet OCM (HUAWEI)","PLANNED WORKS",
U295="Projet OCM (NOKIA)","PLANNED WORKS",
U295="ACCESS-ISSUE","ACCESS-ISSUE",
U295="Projet OCM (ZTE, NOKIA, autres projets)","PLANNED WORKS",
U295="No root CAuse","No root cause",
U295="ODU HS","ACTIVE",
U295="IP &amp; VLAN","ACTIVE",
U295="Warehouse HUAWEI","SPARE-ISSUE",
U295="SPARE-HS","SPARE-ISSUE",
U295="Power Telco","ACTIVE", U295="no impacts","no impacts"
),"")</f>
        <v/>
      </c>
      <c r="W295" s="98"/>
      <c r="X295" s="98"/>
      <c r="Y295" s="98"/>
      <c r="Z295" s="98"/>
      <c r="AA295" s="98"/>
      <c r="AB295" s="17" t="s">
        <v>5468</v>
      </c>
      <c r="AC295" s="17"/>
      <c r="AD295" s="9" t="s">
        <v>5468</v>
      </c>
      <c r="AE295" s="7" t="s">
        <v>5468</v>
      </c>
      <c r="AF295" s="6" t="s">
        <v>5468</v>
      </c>
      <c r="AG295" s="7" t="s">
        <v>5468</v>
      </c>
      <c r="AH295" s="3" t="s">
        <v>5468</v>
      </c>
      <c r="AI295" s="18" t="s">
        <v>5468</v>
      </c>
      <c r="AJ295" s="18" t="s">
        <v>5468</v>
      </c>
      <c r="AK295" s="18" t="s">
        <v>5468</v>
      </c>
      <c r="AL295" s="18" t="s">
        <v>5468</v>
      </c>
      <c r="AM295" s="18" t="s">
        <v>5468</v>
      </c>
      <c r="AN295" s="9" t="s">
        <v>5468</v>
      </c>
      <c r="AO295" s="14"/>
      <c r="AP295" s="14" t="s">
        <v>5468</v>
      </c>
      <c r="AQ295" s="14" t="s">
        <v>5468</v>
      </c>
      <c r="AR295" s="14" t="s">
        <v>5468</v>
      </c>
      <c r="AS295" s="9" t="s">
        <v>5468</v>
      </c>
    </row>
    <row r="296" spans="1:45" x14ac:dyDescent="0.3">
      <c r="A296" s="1" t="s">
        <v>2337</v>
      </c>
      <c r="B296" s="8" t="s">
        <v>2338</v>
      </c>
      <c r="C296" s="3" t="str">
        <f>_xlfn.XLOOKUP(B296,'[1]daily break down'!$D:$D,'[1]daily break down'!$E:$E,"")</f>
        <v>Douala</v>
      </c>
      <c r="D296" s="1" t="s">
        <v>21</v>
      </c>
      <c r="E296" s="1" t="s">
        <v>36</v>
      </c>
      <c r="F296" s="3" t="s">
        <v>31</v>
      </c>
      <c r="G296" s="1" t="s">
        <v>32</v>
      </c>
      <c r="H296" s="29" t="str">
        <f>_xlfn.XLOOKUP(B296,[2]CALCULATION!$B:$B,[2]CALCULATION!$H:$H,"")</f>
        <v>ZTE</v>
      </c>
      <c r="I296" s="100" t="s">
        <v>6098</v>
      </c>
      <c r="J296" s="41" t="s">
        <v>5541</v>
      </c>
      <c r="K296" s="41"/>
      <c r="L296" s="41">
        <v>0</v>
      </c>
      <c r="M296" s="41">
        <v>0</v>
      </c>
      <c r="N296" s="41">
        <v>5.2902587655842916</v>
      </c>
      <c r="O296" s="41">
        <v>2.3115331604044149</v>
      </c>
      <c r="P296" s="41">
        <v>0</v>
      </c>
      <c r="Q296" s="41">
        <v>0</v>
      </c>
      <c r="R296" s="41">
        <v>0</v>
      </c>
      <c r="S296" s="40" t="str" cm="1">
        <f t="array" ref="S296">IFERROR(_xlfn.IFS(
U296="MPR ISSUE","PDH",
U296="BSS Hardware Issue","BSS",
U296="Sites strategiques, MLL, Pylone, etc.","ENVTECH",
U296="AKTIVCO DEFAUT GE &amp; POWER Cabinet","AKTIVCO",
U296="AKTIVCO Coupure ENEO &amp; Baisse de tension","AKTIVCO GRID ONLY",
U296="Coupure ENEO &amp; Baisse de tension","IHS GRID ONLY",
U296="Defaut GE &amp; POWER Cabinet","IHS",
U296="Sharing","Partners",
U296="Sites strategiques &amp; DataCenter","SST &amp; DC",
U296="Exclu","Exclu",
U296="SAT","SAT",
U296="SPARE-ISSUE","SPARE-ISSUE",
U296="Fiber CAmtel","TRANS_FO_CAMTEL",
U296="Fiber AOF","Fiber AOF",
U296="Projet OCM (HUAWEI)","TRAVAUX-HUAWEI",
U296="Projet OCM (NOKIA)","TRAVAUX-NOKIA",
U296="ACCESS-ISSUE","ACCESS-ISSUE",
U296="Projet OCM (ZTE, NOKIA, autres projets)","TRAVAUX OCM",
U296="No root CAuse","No root cause",
U296="ODU HS","PDH",
U296="IP &amp; VLAN","PDH",
U296="Warehouse HUAWEI","SPARE-ISSUE",
U296="SPARE-HS","SPARE-ISSUE",
U296="Power Telco","BSS",U296="no impacts","no impacts"
),"")</f>
        <v/>
      </c>
      <c r="T296" s="40" t="str" cm="1">
        <f t="array" ref="T296">IFERROR(_xlfn.IFS(
U296="MPR ISSUE","TX ISSUE",
U296="BSS Hardware Issue","RAN ISSUE",
U296="Sites strategiques, MLL, Pylone, etc.","ENVTECH",
U296="AKTIVCO DEFAUT GE &amp; POWER Cabinet","POWER ISSUE",
U296="AKTIVCO Coupure ENEO &amp; Baisse de tension","POWER ISSUE",
U296="Coupure ENEO &amp; Baisse de tension","POWER ISSUE",
U296="Defaut GE &amp; POWER Cabinet","POWER ISSUE",
U296="Sharing","POWER ISSUE",
U296="Sites strategiques &amp; DataCenter","POWER ISSUE",
U296="Exclu","Exclu",
U296="SAT","TX ISSUE",
U296="SPARE-ISSUE","SPARE-ISSUE",
U296="Fiber CAmtel","TX ISSUE",
U296="Fiber AOF","TX ISSUE",
U296="Projet OCM (HUAWEI)","TRAVAUX-HUAWEI",
U296="Projet OCM (NOKIA)","TRAVAUX -NOKIA",
U296="ACCESS-ISSUE","ACCESS-ISSUE",
U296="Projet OCM (ZTE, NOKIA, autres projets)","TRAVAUX OCM",
U296="No root CAuse","No root cause",
U296="ODU HS","TX ISSUE",
U296="IP &amp; VLAN","TX ISSUE",
U296="Warehouse HUAWEI","SPARE-ISSUE",
U296="SPARE-HS","SPARE-ISSUE",
U296="Power Telco","RAN ISSUE",U296="no impacts","no impacts"
),"")</f>
        <v/>
      </c>
      <c r="U296" s="70"/>
      <c r="V296" s="40" t="str" cm="1">
        <f t="array" ref="V296">IFERROR(_xlfn.IFS(
U296="MPR ISSUE","ACTIVE",
U296="BSS Hardware Issue","ACTIVE",
U296="Sites strategiques, MLL, Pylone, etc.","PASSIVE",
U296="AKTIVCO DEFAUT GE &amp; POWER Cabinet","PASSIVE",
U296="AKTIVCO Coupure ENEO &amp; Baisse de tension","PASSIVE",
U296="Coupure ENEO &amp; Baisse de tension","PASSIVE",
U296="Defaut GE &amp; POWER Cabinet","PASSIVE",
U296="Sharing","PASSIVE",
U296="Sites strategiques &amp; DataCenter","PASSIVE",
U296="Exclu","Exclu",
U296="SAT","ACTIVE",
U296="SPARE-ISSUE","SPARE-ISSUE",
U296="Fiber CAmtel","ACTIVE",
U296="Fiber AOF","ACTIVE",
U296="Projet OCM (HUAWEI)","PLANNED WORKS",
U296="Projet OCM (NOKIA)","PLANNED WORKS",
U296="ACCESS-ISSUE","ACCESS-ISSUE",
U296="Projet OCM (ZTE, NOKIA, autres projets)","PLANNED WORKS",
U296="No root CAuse","No root cause",
U296="ODU HS","ACTIVE",
U296="IP &amp; VLAN","ACTIVE",
U296="Warehouse HUAWEI","SPARE-ISSUE",
U296="SPARE-HS","SPARE-ISSUE",
U296="Power Telco","ACTIVE", U296="no impacts","no impacts"
),"")</f>
        <v/>
      </c>
      <c r="W296" s="98"/>
      <c r="X296" s="98"/>
      <c r="Y296" s="98"/>
      <c r="Z296" s="98"/>
      <c r="AA296" s="98"/>
      <c r="AB296" s="17" t="s">
        <v>5468</v>
      </c>
      <c r="AC296" s="17"/>
      <c r="AD296" s="9" t="s">
        <v>5468</v>
      </c>
      <c r="AE296" s="7" t="s">
        <v>5468</v>
      </c>
      <c r="AF296" s="6" t="s">
        <v>5468</v>
      </c>
      <c r="AG296" s="7" t="s">
        <v>5468</v>
      </c>
      <c r="AH296" s="3" t="s">
        <v>5468</v>
      </c>
      <c r="AI296" s="18" t="s">
        <v>5468</v>
      </c>
      <c r="AJ296" s="18" t="s">
        <v>5468</v>
      </c>
      <c r="AK296" s="18" t="s">
        <v>5468</v>
      </c>
      <c r="AL296" s="18" t="s">
        <v>5468</v>
      </c>
      <c r="AM296" s="18" t="s">
        <v>5468</v>
      </c>
      <c r="AN296" s="9" t="s">
        <v>5468</v>
      </c>
      <c r="AO296" s="14"/>
      <c r="AP296" s="14" t="s">
        <v>5468</v>
      </c>
      <c r="AQ296" s="14" t="s">
        <v>5468</v>
      </c>
      <c r="AR296" s="14" t="s">
        <v>5468</v>
      </c>
      <c r="AS296" s="9" t="s">
        <v>5468</v>
      </c>
    </row>
    <row r="297" spans="1:45" x14ac:dyDescent="0.3">
      <c r="A297" s="1" t="s">
        <v>2790</v>
      </c>
      <c r="B297" s="8" t="s">
        <v>2791</v>
      </c>
      <c r="C297" s="3" t="str">
        <f>_xlfn.XLOOKUP(B297,'[1]daily break down'!$D:$D,'[1]daily break down'!$E:$E,"")</f>
        <v>Yaounde</v>
      </c>
      <c r="D297" s="1" t="s">
        <v>21</v>
      </c>
      <c r="E297" s="1" t="s">
        <v>36</v>
      </c>
      <c r="F297" s="3" t="s">
        <v>37</v>
      </c>
      <c r="G297" s="1" t="s">
        <v>38</v>
      </c>
      <c r="H297" s="29" t="str">
        <f>_xlfn.XLOOKUP(B297,[2]CALCULATION!$B:$B,[2]CALCULATION!$H:$H,"")</f>
        <v>ZTE</v>
      </c>
      <c r="I297" s="100" t="s">
        <v>6098</v>
      </c>
      <c r="J297" s="41" t="s">
        <v>5541</v>
      </c>
      <c r="K297" s="41"/>
      <c r="L297" s="41">
        <v>0</v>
      </c>
      <c r="M297" s="41">
        <v>0.63350198183390394</v>
      </c>
      <c r="N297" s="41">
        <v>0</v>
      </c>
      <c r="O297" s="41">
        <v>2.3035608803965371</v>
      </c>
      <c r="P297" s="41">
        <v>0</v>
      </c>
      <c r="Q297" s="41">
        <v>0</v>
      </c>
      <c r="R297" s="41">
        <v>0</v>
      </c>
      <c r="S297" s="40" t="str" cm="1">
        <f t="array" ref="S297">IFERROR(_xlfn.IFS(
U297="MPR ISSUE","PDH",
U297="BSS Hardware Issue","BSS",
U297="Sites strategiques, MLL, Pylone, etc.","ENVTECH",
U297="AKTIVCO DEFAUT GE &amp; POWER Cabinet","AKTIVCO",
U297="AKTIVCO Coupure ENEO &amp; Baisse de tension","AKTIVCO GRID ONLY",
U297="Coupure ENEO &amp; Baisse de tension","IHS GRID ONLY",
U297="Defaut GE &amp; POWER Cabinet","IHS",
U297="Sharing","Partners",
U297="Sites strategiques &amp; DataCenter","SST &amp; DC",
U297="Exclu","Exclu",
U297="SAT","SAT",
U297="SPARE-ISSUE","SPARE-ISSUE",
U297="Fiber CAmtel","TRANS_FO_CAMTEL",
U297="Fiber AOF","Fiber AOF",
U297="Projet OCM (HUAWEI)","TRAVAUX-HUAWEI",
U297="Projet OCM (NOKIA)","TRAVAUX-NOKIA",
U297="ACCESS-ISSUE","ACCESS-ISSUE",
U297="Projet OCM (ZTE, NOKIA, autres projets)","TRAVAUX OCM",
U297="No root CAuse","No root cause",
U297="ODU HS","PDH",
U297="IP &amp; VLAN","PDH",
U297="Warehouse HUAWEI","SPARE-ISSUE",
U297="SPARE-HS","SPARE-ISSUE",
U297="Power Telco","BSS",U297="no impacts","no impacts"
),"")</f>
        <v/>
      </c>
      <c r="T297" s="40" t="str" cm="1">
        <f t="array" ref="T297">IFERROR(_xlfn.IFS(
U297="MPR ISSUE","TX ISSUE",
U297="BSS Hardware Issue","RAN ISSUE",
U297="Sites strategiques, MLL, Pylone, etc.","ENVTECH",
U297="AKTIVCO DEFAUT GE &amp; POWER Cabinet","POWER ISSUE",
U297="AKTIVCO Coupure ENEO &amp; Baisse de tension","POWER ISSUE",
U297="Coupure ENEO &amp; Baisse de tension","POWER ISSUE",
U297="Defaut GE &amp; POWER Cabinet","POWER ISSUE",
U297="Sharing","POWER ISSUE",
U297="Sites strategiques &amp; DataCenter","POWER ISSUE",
U297="Exclu","Exclu",
U297="SAT","TX ISSUE",
U297="SPARE-ISSUE","SPARE-ISSUE",
U297="Fiber CAmtel","TX ISSUE",
U297="Fiber AOF","TX ISSUE",
U297="Projet OCM (HUAWEI)","TRAVAUX-HUAWEI",
U297="Projet OCM (NOKIA)","TRAVAUX -NOKIA",
U297="ACCESS-ISSUE","ACCESS-ISSUE",
U297="Projet OCM (ZTE, NOKIA, autres projets)","TRAVAUX OCM",
U297="No root CAuse","No root cause",
U297="ODU HS","TX ISSUE",
U297="IP &amp; VLAN","TX ISSUE",
U297="Warehouse HUAWEI","SPARE-ISSUE",
U297="SPARE-HS","SPARE-ISSUE",
U297="Power Telco","RAN ISSUE",U297="no impacts","no impacts"
),"")</f>
        <v/>
      </c>
      <c r="U297" s="70"/>
      <c r="V297" s="40" t="str" cm="1">
        <f t="array" ref="V297">IFERROR(_xlfn.IFS(
U297="MPR ISSUE","ACTIVE",
U297="BSS Hardware Issue","ACTIVE",
U297="Sites strategiques, MLL, Pylone, etc.","PASSIVE",
U297="AKTIVCO DEFAUT GE &amp; POWER Cabinet","PASSIVE",
U297="AKTIVCO Coupure ENEO &amp; Baisse de tension","PASSIVE",
U297="Coupure ENEO &amp; Baisse de tension","PASSIVE",
U297="Defaut GE &amp; POWER Cabinet","PASSIVE",
U297="Sharing","PASSIVE",
U297="Sites strategiques &amp; DataCenter","PASSIVE",
U297="Exclu","Exclu",
U297="SAT","ACTIVE",
U297="SPARE-ISSUE","SPARE-ISSUE",
U297="Fiber CAmtel","ACTIVE",
U297="Fiber AOF","ACTIVE",
U297="Projet OCM (HUAWEI)","PLANNED WORKS",
U297="Projet OCM (NOKIA)","PLANNED WORKS",
U297="ACCESS-ISSUE","ACCESS-ISSUE",
U297="Projet OCM (ZTE, NOKIA, autres projets)","PLANNED WORKS",
U297="No root CAuse","No root cause",
U297="ODU HS","ACTIVE",
U297="IP &amp; VLAN","ACTIVE",
U297="Warehouse HUAWEI","SPARE-ISSUE",
U297="SPARE-HS","SPARE-ISSUE",
U297="Power Telco","ACTIVE", U297="no impacts","no impacts"
),"")</f>
        <v/>
      </c>
      <c r="W297" s="98"/>
      <c r="X297" s="98"/>
      <c r="Y297" s="98"/>
      <c r="Z297" s="98"/>
      <c r="AA297" s="98"/>
      <c r="AB297" s="17" t="s">
        <v>5468</v>
      </c>
      <c r="AC297" s="17"/>
      <c r="AD297" s="9" t="s">
        <v>5468</v>
      </c>
      <c r="AE297" s="7" t="s">
        <v>5468</v>
      </c>
      <c r="AF297" s="6" t="s">
        <v>5468</v>
      </c>
      <c r="AG297" s="7" t="s">
        <v>5468</v>
      </c>
      <c r="AH297" s="3" t="s">
        <v>5468</v>
      </c>
      <c r="AI297" s="18" t="s">
        <v>5468</v>
      </c>
      <c r="AJ297" s="18" t="s">
        <v>5468</v>
      </c>
      <c r="AK297" s="18" t="s">
        <v>5468</v>
      </c>
      <c r="AL297" s="18" t="s">
        <v>5468</v>
      </c>
      <c r="AM297" s="18" t="s">
        <v>5468</v>
      </c>
      <c r="AN297" s="9" t="s">
        <v>5468</v>
      </c>
      <c r="AO297" s="14"/>
      <c r="AP297" s="14" t="s">
        <v>5468</v>
      </c>
      <c r="AQ297" s="14" t="s">
        <v>5468</v>
      </c>
      <c r="AR297" s="14" t="s">
        <v>5468</v>
      </c>
      <c r="AS297" s="9" t="s">
        <v>5468</v>
      </c>
    </row>
    <row r="298" spans="1:45" x14ac:dyDescent="0.3">
      <c r="A298" s="1" t="s">
        <v>523</v>
      </c>
      <c r="B298" s="8" t="s">
        <v>524</v>
      </c>
      <c r="C298" s="3" t="str">
        <f>_xlfn.XLOOKUP(B298,'[1]daily break down'!$D:$D,'[1]daily break down'!$E:$E,"")</f>
        <v>EXTREME-NORD</v>
      </c>
      <c r="D298" s="1" t="s">
        <v>11</v>
      </c>
      <c r="E298" s="1" t="s">
        <v>66</v>
      </c>
      <c r="F298" s="3" t="s">
        <v>55</v>
      </c>
      <c r="G298" s="1" t="s">
        <v>525</v>
      </c>
      <c r="H298" s="28" t="str">
        <f>_xlfn.XLOOKUP(B298,[2]CALCULATION!$B:$B,[2]CALCULATION!$H:$H,"")</f>
        <v>NOKIA</v>
      </c>
      <c r="I298" s="100" t="s">
        <v>6097</v>
      </c>
      <c r="J298" s="41" t="s">
        <v>6092</v>
      </c>
      <c r="K298" s="41"/>
      <c r="L298" s="41">
        <v>0.53401791497946827</v>
      </c>
      <c r="M298" s="41">
        <v>1.2243087442258214</v>
      </c>
      <c r="N298" s="41">
        <v>1.9172530840417428</v>
      </c>
      <c r="O298" s="41">
        <v>2.2794121843547841</v>
      </c>
      <c r="P298" s="41">
        <v>4.7449405226877834</v>
      </c>
      <c r="Q298" s="41">
        <v>4.6240830441347986</v>
      </c>
      <c r="R298" s="41">
        <v>4.6233874605976846</v>
      </c>
      <c r="S298" s="40" t="str" cm="1">
        <f t="array" ref="S298">IFERROR(_xlfn.IFS(
U298="MPR ISSUE","PDH",
U298="BSS Hardware Issue","BSS",
U298="Sites strategiques, MLL, Pylone, etc.","ENVTECH",
U298="AKTIVCO DEFAUT GE &amp; POWER Cabinet","AKTIVCO",
U298="AKTIVCO Coupure ENEO &amp; Baisse de tension","AKTIVCO GRID ONLY",
U298="Coupure ENEO &amp; Baisse de tension","IHS GRID ONLY",
U298="Defaut GE &amp; POWER Cabinet","IHS",
U298="Sharing","Partners",
U298="Sites strategiques &amp; DataCenter","SST &amp; DC",
U298="Exclu","Exclu",
U298="SAT","SAT",
U298="SPARE-ISSUE","SPARE-ISSUE",
U298="Fiber CAmtel","TRANS_FO_CAMTEL",
U298="Fiber AOF","Fiber AOF",
U298="Projet OCM (HUAWEI)","TRAVAUX-HUAWEI",
U298="Projet OCM (NOKIA)","TRAVAUX-NOKIA",
U298="ACCESS-ISSUE","ACCESS-ISSUE",
U298="Projet OCM (ZTE, NOKIA, autres projets)","TRAVAUX OCM",
U298="No root CAuse","No root cause",
U298="ODU HS","PDH",
U298="IP &amp; VLAN","PDH",
U298="Warehouse HUAWEI","SPARE-ISSUE",
U298="SPARE-HS","SPARE-ISSUE",
U298="Power Telco","BSS",U298="no impacts","no impacts"
),"")</f>
        <v/>
      </c>
      <c r="T298" s="40" t="str" cm="1">
        <f t="array" ref="T298">IFERROR(_xlfn.IFS(
U298="MPR ISSUE","TX ISSUE",
U298="BSS Hardware Issue","RAN ISSUE",
U298="Sites strategiques, MLL, Pylone, etc.","ENVTECH",
U298="AKTIVCO DEFAUT GE &amp; POWER Cabinet","POWER ISSUE",
U298="AKTIVCO Coupure ENEO &amp; Baisse de tension","POWER ISSUE",
U298="Coupure ENEO &amp; Baisse de tension","POWER ISSUE",
U298="Defaut GE &amp; POWER Cabinet","POWER ISSUE",
U298="Sharing","POWER ISSUE",
U298="Sites strategiques &amp; DataCenter","POWER ISSUE",
U298="Exclu","Exclu",
U298="SAT","TX ISSUE",
U298="SPARE-ISSUE","SPARE-ISSUE",
U298="Fiber CAmtel","TX ISSUE",
U298="Fiber AOF","TX ISSUE",
U298="Projet OCM (HUAWEI)","TRAVAUX-HUAWEI",
U298="Projet OCM (NOKIA)","TRAVAUX -NOKIA",
U298="ACCESS-ISSUE","ACCESS-ISSUE",
U298="Projet OCM (ZTE, NOKIA, autres projets)","TRAVAUX OCM",
U298="No root CAuse","No root cause",
U298="ODU HS","TX ISSUE",
U298="IP &amp; VLAN","TX ISSUE",
U298="Warehouse HUAWEI","SPARE-ISSUE",
U298="SPARE-HS","SPARE-ISSUE",
U298="Power Telco","RAN ISSUE",U298="no impacts","no impacts"
),"")</f>
        <v/>
      </c>
      <c r="U298" s="70"/>
      <c r="V298" s="40" t="str" cm="1">
        <f t="array" ref="V298">IFERROR(_xlfn.IFS(
U298="MPR ISSUE","ACTIVE",
U298="BSS Hardware Issue","ACTIVE",
U298="Sites strategiques, MLL, Pylone, etc.","PASSIVE",
U298="AKTIVCO DEFAUT GE &amp; POWER Cabinet","PASSIVE",
U298="AKTIVCO Coupure ENEO &amp; Baisse de tension","PASSIVE",
U298="Coupure ENEO &amp; Baisse de tension","PASSIVE",
U298="Defaut GE &amp; POWER Cabinet","PASSIVE",
U298="Sharing","PASSIVE",
U298="Sites strategiques &amp; DataCenter","PASSIVE",
U298="Exclu","Exclu",
U298="SAT","ACTIVE",
U298="SPARE-ISSUE","SPARE-ISSUE",
U298="Fiber CAmtel","ACTIVE",
U298="Fiber AOF","ACTIVE",
U298="Projet OCM (HUAWEI)","PLANNED WORKS",
U298="Projet OCM (NOKIA)","PLANNED WORKS",
U298="ACCESS-ISSUE","ACCESS-ISSUE",
U298="Projet OCM (ZTE, NOKIA, autres projets)","PLANNED WORKS",
U298="No root CAuse","No root cause",
U298="ODU HS","ACTIVE",
U298="IP &amp; VLAN","ACTIVE",
U298="Warehouse HUAWEI","SPARE-ISSUE",
U298="SPARE-HS","SPARE-ISSUE",
U298="Power Telco","ACTIVE", U298="no impacts","no impacts"
),"")</f>
        <v/>
      </c>
      <c r="W298" s="98"/>
      <c r="X298" s="98"/>
      <c r="Y298" s="98"/>
      <c r="Z298" s="98"/>
      <c r="AA298" s="98"/>
      <c r="AB298" s="17" t="s">
        <v>5832</v>
      </c>
      <c r="AC298" s="17"/>
      <c r="AD298" s="9" t="s">
        <v>5468</v>
      </c>
      <c r="AE298" s="7" t="s">
        <v>5468</v>
      </c>
      <c r="AF298" s="6" t="s">
        <v>5468</v>
      </c>
      <c r="AG298" s="7" t="s">
        <v>5468</v>
      </c>
      <c r="AH298" s="3" t="s">
        <v>5468</v>
      </c>
      <c r="AI298" s="18" t="s">
        <v>5468</v>
      </c>
      <c r="AJ298" s="18" t="s">
        <v>5468</v>
      </c>
      <c r="AK298" s="18" t="s">
        <v>5468</v>
      </c>
      <c r="AL298" s="18" t="s">
        <v>5832</v>
      </c>
      <c r="AM298" s="18" t="s">
        <v>5468</v>
      </c>
      <c r="AN298" s="9" t="s">
        <v>5468</v>
      </c>
      <c r="AO298" s="14"/>
      <c r="AP298" s="14" t="s">
        <v>5468</v>
      </c>
      <c r="AQ298" s="14" t="s">
        <v>5468</v>
      </c>
      <c r="AR298" s="14" t="s">
        <v>5468</v>
      </c>
      <c r="AS298" s="9" t="s">
        <v>5468</v>
      </c>
    </row>
    <row r="299" spans="1:45" x14ac:dyDescent="0.3">
      <c r="A299" s="1" t="s">
        <v>2434</v>
      </c>
      <c r="B299" s="8" t="s">
        <v>2435</v>
      </c>
      <c r="C299" s="3" t="str">
        <f>_xlfn.XLOOKUP(B299,'[1]daily break down'!$D:$D,'[1]daily break down'!$E:$E,"")</f>
        <v>LITTORAL</v>
      </c>
      <c r="D299" s="1" t="s">
        <v>11</v>
      </c>
      <c r="E299" s="54" t="s">
        <v>12</v>
      </c>
      <c r="F299" s="3" t="s">
        <v>31</v>
      </c>
      <c r="G299" s="1" t="s">
        <v>2434</v>
      </c>
      <c r="H299" s="28" t="str">
        <f>_xlfn.XLOOKUP(B299,[2]CALCULATION!$B:$B,[2]CALCULATION!$H:$H,"")</f>
        <v>NOKIA</v>
      </c>
      <c r="I299" s="100" t="s">
        <v>6098</v>
      </c>
      <c r="J299" s="41" t="s">
        <v>5541</v>
      </c>
      <c r="K299" s="41"/>
      <c r="L299" s="41">
        <v>6.8308349955626098E-3</v>
      </c>
      <c r="M299" s="41">
        <v>1.2742464835497509</v>
      </c>
      <c r="N299" s="41">
        <v>1.187441679293902</v>
      </c>
      <c r="O299" s="41">
        <v>2.2685684567378073</v>
      </c>
      <c r="P299" s="41">
        <v>0.22189271209534239</v>
      </c>
      <c r="Q299" s="41">
        <v>4.367810679930232E-2</v>
      </c>
      <c r="R299" s="41">
        <v>0</v>
      </c>
      <c r="S299" s="40" t="str" cm="1">
        <f t="array" ref="S299">IFERROR(_xlfn.IFS(
U299="MPR ISSUE","PDH",
U299="BSS Hardware Issue","BSS",
U299="Sites strategiques, MLL, Pylone, etc.","ENVTECH",
U299="AKTIVCO DEFAUT GE &amp; POWER Cabinet","AKTIVCO",
U299="AKTIVCO Coupure ENEO &amp; Baisse de tension","AKTIVCO GRID ONLY",
U299="Coupure ENEO &amp; Baisse de tension","IHS GRID ONLY",
U299="Defaut GE &amp; POWER Cabinet","IHS",
U299="Sharing","Partners",
U299="Sites strategiques &amp; DataCenter","SST &amp; DC",
U299="Exclu","Exclu",
U299="SAT","SAT",
U299="SPARE-ISSUE","SPARE-ISSUE",
U299="Fiber CAmtel","TRANS_FO_CAMTEL",
U299="Fiber AOF","Fiber AOF",
U299="Projet OCM (HUAWEI)","TRAVAUX-HUAWEI",
U299="Projet OCM (NOKIA)","TRAVAUX-NOKIA",
U299="ACCESS-ISSUE","ACCESS-ISSUE",
U299="Projet OCM (ZTE, NOKIA, autres projets)","TRAVAUX OCM",
U299="No root CAuse","No root cause",
U299="ODU HS","PDH",
U299="IP &amp; VLAN","PDH",
U299="Warehouse HUAWEI","SPARE-ISSUE",
U299="SPARE-HS","SPARE-ISSUE",
U299="Power Telco","BSS",U299="no impacts","no impacts"
),"")</f>
        <v/>
      </c>
      <c r="T299" s="40" t="str" cm="1">
        <f t="array" ref="T299">IFERROR(_xlfn.IFS(
U299="MPR ISSUE","TX ISSUE",
U299="BSS Hardware Issue","RAN ISSUE",
U299="Sites strategiques, MLL, Pylone, etc.","ENVTECH",
U299="AKTIVCO DEFAUT GE &amp; POWER Cabinet","POWER ISSUE",
U299="AKTIVCO Coupure ENEO &amp; Baisse de tension","POWER ISSUE",
U299="Coupure ENEO &amp; Baisse de tension","POWER ISSUE",
U299="Defaut GE &amp; POWER Cabinet","POWER ISSUE",
U299="Sharing","POWER ISSUE",
U299="Sites strategiques &amp; DataCenter","POWER ISSUE",
U299="Exclu","Exclu",
U299="SAT","TX ISSUE",
U299="SPARE-ISSUE","SPARE-ISSUE",
U299="Fiber CAmtel","TX ISSUE",
U299="Fiber AOF","TX ISSUE",
U299="Projet OCM (HUAWEI)","TRAVAUX-HUAWEI",
U299="Projet OCM (NOKIA)","TRAVAUX -NOKIA",
U299="ACCESS-ISSUE","ACCESS-ISSUE",
U299="Projet OCM (ZTE, NOKIA, autres projets)","TRAVAUX OCM",
U299="No root CAuse","No root cause",
U299="ODU HS","TX ISSUE",
U299="IP &amp; VLAN","TX ISSUE",
U299="Warehouse HUAWEI","SPARE-ISSUE",
U299="SPARE-HS","SPARE-ISSUE",
U299="Power Telco","RAN ISSUE",U299="no impacts","no impacts"
),"")</f>
        <v/>
      </c>
      <c r="U299" s="70"/>
      <c r="V299" s="40" t="str" cm="1">
        <f t="array" ref="V299">IFERROR(_xlfn.IFS(
U299="MPR ISSUE","ACTIVE",
U299="BSS Hardware Issue","ACTIVE",
U299="Sites strategiques, MLL, Pylone, etc.","PASSIVE",
U299="AKTIVCO DEFAUT GE &amp; POWER Cabinet","PASSIVE",
U299="AKTIVCO Coupure ENEO &amp; Baisse de tension","PASSIVE",
U299="Coupure ENEO &amp; Baisse de tension","PASSIVE",
U299="Defaut GE &amp; POWER Cabinet","PASSIVE",
U299="Sharing","PASSIVE",
U299="Sites strategiques &amp; DataCenter","PASSIVE",
U299="Exclu","Exclu",
U299="SAT","ACTIVE",
U299="SPARE-ISSUE","SPARE-ISSUE",
U299="Fiber CAmtel","ACTIVE",
U299="Fiber AOF","ACTIVE",
U299="Projet OCM (HUAWEI)","PLANNED WORKS",
U299="Projet OCM (NOKIA)","PLANNED WORKS",
U299="ACCESS-ISSUE","ACCESS-ISSUE",
U299="Projet OCM (ZTE, NOKIA, autres projets)","PLANNED WORKS",
U299="No root CAuse","No root cause",
U299="ODU HS","ACTIVE",
U299="IP &amp; VLAN","ACTIVE",
U299="Warehouse HUAWEI","SPARE-ISSUE",
U299="SPARE-HS","SPARE-ISSUE",
U299="Power Telco","ACTIVE", U299="no impacts","no impacts"
),"")</f>
        <v/>
      </c>
      <c r="W299" s="98"/>
      <c r="X299" s="98"/>
      <c r="Y299" s="98"/>
      <c r="Z299" s="98"/>
      <c r="AA299" s="98"/>
      <c r="AB299" s="17" t="s">
        <v>5837</v>
      </c>
      <c r="AC299" s="17"/>
      <c r="AD299" s="9" t="s">
        <v>5468</v>
      </c>
      <c r="AE299" s="7" t="s">
        <v>5468</v>
      </c>
      <c r="AF299" s="6" t="s">
        <v>5468</v>
      </c>
      <c r="AG299" s="7" t="s">
        <v>5468</v>
      </c>
      <c r="AH299" s="3" t="s">
        <v>5468</v>
      </c>
      <c r="AI299" s="18" t="s">
        <v>5468</v>
      </c>
      <c r="AJ299" s="18" t="s">
        <v>5468</v>
      </c>
      <c r="AK299" s="18" t="s">
        <v>5468</v>
      </c>
      <c r="AL299" s="18" t="s">
        <v>5837</v>
      </c>
      <c r="AM299" s="18" t="s">
        <v>5468</v>
      </c>
      <c r="AN299" s="9" t="s">
        <v>5468</v>
      </c>
      <c r="AO299" s="14"/>
      <c r="AP299" s="14" t="s">
        <v>5468</v>
      </c>
      <c r="AQ299" s="14" t="s">
        <v>5468</v>
      </c>
      <c r="AR299" s="14" t="s">
        <v>5468</v>
      </c>
      <c r="AS299" s="9" t="s">
        <v>5468</v>
      </c>
    </row>
    <row r="300" spans="1:45" x14ac:dyDescent="0.3">
      <c r="A300" s="1" t="s">
        <v>3290</v>
      </c>
      <c r="B300" s="8" t="s">
        <v>3291</v>
      </c>
      <c r="C300" s="3" t="str">
        <f>_xlfn.XLOOKUP(B300,'[1]daily break down'!$D:$D,'[1]daily break down'!$E:$E,"")</f>
        <v>LITTORAL</v>
      </c>
      <c r="D300" s="1" t="s">
        <v>11</v>
      </c>
      <c r="E300" s="1" t="s">
        <v>96</v>
      </c>
      <c r="F300" s="3" t="s">
        <v>31</v>
      </c>
      <c r="G300" s="1" t="s">
        <v>3290</v>
      </c>
      <c r="H300" s="28" t="str">
        <f>_xlfn.XLOOKUP(B300,[2]CALCULATION!$B:$B,[2]CALCULATION!$H:$H,"")</f>
        <v>NOKIA</v>
      </c>
      <c r="I300" s="100" t="s">
        <v>6098</v>
      </c>
      <c r="J300" s="41" t="s">
        <v>5541</v>
      </c>
      <c r="K300" s="41"/>
      <c r="L300" s="41">
        <v>1.2884060576486802</v>
      </c>
      <c r="M300" s="41">
        <v>7.0133484544310916</v>
      </c>
      <c r="N300" s="41">
        <v>1.4603897178633292</v>
      </c>
      <c r="O300" s="41">
        <v>2.2682295902497769</v>
      </c>
      <c r="P300" s="41">
        <v>0.22175005727336086</v>
      </c>
      <c r="Q300" s="41">
        <v>0</v>
      </c>
      <c r="R300" s="41">
        <v>0.27980548219303192</v>
      </c>
      <c r="S300" s="40" t="str" cm="1">
        <f t="array" ref="S300">IFERROR(_xlfn.IFS(
U300="MPR ISSUE","PDH",
U300="BSS Hardware Issue","BSS",
U300="Sites strategiques, MLL, Pylone, etc.","ENVTECH",
U300="AKTIVCO DEFAUT GE &amp; POWER Cabinet","AKTIVCO",
U300="AKTIVCO Coupure ENEO &amp; Baisse de tension","AKTIVCO GRID ONLY",
U300="Coupure ENEO &amp; Baisse de tension","IHS GRID ONLY",
U300="Defaut GE &amp; POWER Cabinet","IHS",
U300="Sharing","Partners",
U300="Sites strategiques &amp; DataCenter","SST &amp; DC",
U300="Exclu","Exclu",
U300="SAT","SAT",
U300="SPARE-ISSUE","SPARE-ISSUE",
U300="Fiber CAmtel","TRANS_FO_CAMTEL",
U300="Fiber AOF","Fiber AOF",
U300="Projet OCM (HUAWEI)","TRAVAUX-HUAWEI",
U300="Projet OCM (NOKIA)","TRAVAUX-NOKIA",
U300="ACCESS-ISSUE","ACCESS-ISSUE",
U300="Projet OCM (ZTE, NOKIA, autres projets)","TRAVAUX OCM",
U300="No root CAuse","No root cause",
U300="ODU HS","PDH",
U300="IP &amp; VLAN","PDH",
U300="Warehouse HUAWEI","SPARE-ISSUE",
U300="SPARE-HS","SPARE-ISSUE",
U300="Power Telco","BSS",U300="no impacts","no impacts"
),"")</f>
        <v/>
      </c>
      <c r="T300" s="40" t="str" cm="1">
        <f t="array" ref="T300">IFERROR(_xlfn.IFS(
U300="MPR ISSUE","TX ISSUE",
U300="BSS Hardware Issue","RAN ISSUE",
U300="Sites strategiques, MLL, Pylone, etc.","ENVTECH",
U300="AKTIVCO DEFAUT GE &amp; POWER Cabinet","POWER ISSUE",
U300="AKTIVCO Coupure ENEO &amp; Baisse de tension","POWER ISSUE",
U300="Coupure ENEO &amp; Baisse de tension","POWER ISSUE",
U300="Defaut GE &amp; POWER Cabinet","POWER ISSUE",
U300="Sharing","POWER ISSUE",
U300="Sites strategiques &amp; DataCenter","POWER ISSUE",
U300="Exclu","Exclu",
U300="SAT","TX ISSUE",
U300="SPARE-ISSUE","SPARE-ISSUE",
U300="Fiber CAmtel","TX ISSUE",
U300="Fiber AOF","TX ISSUE",
U300="Projet OCM (HUAWEI)","TRAVAUX-HUAWEI",
U300="Projet OCM (NOKIA)","TRAVAUX -NOKIA",
U300="ACCESS-ISSUE","ACCESS-ISSUE",
U300="Projet OCM (ZTE, NOKIA, autres projets)","TRAVAUX OCM",
U300="No root CAuse","No root cause",
U300="ODU HS","TX ISSUE",
U300="IP &amp; VLAN","TX ISSUE",
U300="Warehouse HUAWEI","SPARE-ISSUE",
U300="SPARE-HS","SPARE-ISSUE",
U300="Power Telco","RAN ISSUE",U300="no impacts","no impacts"
),"")</f>
        <v/>
      </c>
      <c r="U300" s="70"/>
      <c r="V300" s="40" t="str" cm="1">
        <f t="array" ref="V300">IFERROR(_xlfn.IFS(
U300="MPR ISSUE","ACTIVE",
U300="BSS Hardware Issue","ACTIVE",
U300="Sites strategiques, MLL, Pylone, etc.","PASSIVE",
U300="AKTIVCO DEFAUT GE &amp; POWER Cabinet","PASSIVE",
U300="AKTIVCO Coupure ENEO &amp; Baisse de tension","PASSIVE",
U300="Coupure ENEO &amp; Baisse de tension","PASSIVE",
U300="Defaut GE &amp; POWER Cabinet","PASSIVE",
U300="Sharing","PASSIVE",
U300="Sites strategiques &amp; DataCenter","PASSIVE",
U300="Exclu","Exclu",
U300="SAT","ACTIVE",
U300="SPARE-ISSUE","SPARE-ISSUE",
U300="Fiber CAmtel","ACTIVE",
U300="Fiber AOF","ACTIVE",
U300="Projet OCM (HUAWEI)","PLANNED WORKS",
U300="Projet OCM (NOKIA)","PLANNED WORKS",
U300="ACCESS-ISSUE","ACCESS-ISSUE",
U300="Projet OCM (ZTE, NOKIA, autres projets)","PLANNED WORKS",
U300="No root CAuse","No root cause",
U300="ODU HS","ACTIVE",
U300="IP &amp; VLAN","ACTIVE",
U300="Warehouse HUAWEI","SPARE-ISSUE",
U300="SPARE-HS","SPARE-ISSUE",
U300="Power Telco","ACTIVE", U300="no impacts","no impacts"
),"")</f>
        <v/>
      </c>
      <c r="W300" s="98"/>
      <c r="X300" s="98"/>
      <c r="Y300" s="98"/>
      <c r="Z300" s="98"/>
      <c r="AA300" s="98"/>
      <c r="AB300" s="17" t="s">
        <v>5838</v>
      </c>
      <c r="AC300" s="17"/>
      <c r="AD300" s="9" t="s">
        <v>5468</v>
      </c>
      <c r="AE300" s="7" t="s">
        <v>5468</v>
      </c>
      <c r="AF300" s="6" t="s">
        <v>5468</v>
      </c>
      <c r="AG300" s="7" t="s">
        <v>5468</v>
      </c>
      <c r="AH300" s="3" t="s">
        <v>5468</v>
      </c>
      <c r="AI300" s="18" t="s">
        <v>5468</v>
      </c>
      <c r="AJ300" s="18" t="s">
        <v>5468</v>
      </c>
      <c r="AK300" s="18" t="s">
        <v>5468</v>
      </c>
      <c r="AL300" s="18" t="s">
        <v>5468</v>
      </c>
      <c r="AM300" s="18" t="s">
        <v>5468</v>
      </c>
      <c r="AN300" s="9" t="s">
        <v>5838</v>
      </c>
      <c r="AO300" s="14"/>
      <c r="AP300" s="14" t="s">
        <v>5468</v>
      </c>
      <c r="AQ300" s="14" t="s">
        <v>5468</v>
      </c>
      <c r="AR300" s="14" t="s">
        <v>5468</v>
      </c>
      <c r="AS300" s="9" t="s">
        <v>5468</v>
      </c>
    </row>
    <row r="301" spans="1:45" x14ac:dyDescent="0.3">
      <c r="A301" s="1" t="s">
        <v>1035</v>
      </c>
      <c r="B301" s="8" t="s">
        <v>1036</v>
      </c>
      <c r="C301" s="3" t="str">
        <f>_xlfn.XLOOKUP(B301,'[1]daily break down'!$D:$D,'[1]daily break down'!$E:$E,"")</f>
        <v>NORD-OUEST</v>
      </c>
      <c r="D301" s="1" t="s">
        <v>11</v>
      </c>
      <c r="E301" s="1" t="s">
        <v>12</v>
      </c>
      <c r="F301" s="3" t="s">
        <v>51</v>
      </c>
      <c r="G301" s="1" t="s">
        <v>1035</v>
      </c>
      <c r="H301" s="28" t="str">
        <f>_xlfn.XLOOKUP(B301,[2]CALCULATION!$B:$B,[2]CALCULATION!$H:$H,"")</f>
        <v>NOKIA</v>
      </c>
      <c r="I301" s="100" t="s">
        <v>6097</v>
      </c>
      <c r="J301" s="41" t="s">
        <v>6092</v>
      </c>
      <c r="K301" s="41"/>
      <c r="L301" s="41">
        <v>8.247207740138629</v>
      </c>
      <c r="M301" s="41">
        <v>6.0266691493095701</v>
      </c>
      <c r="N301" s="41">
        <v>10.45841858500769</v>
      </c>
      <c r="O301" s="41">
        <v>2.2483256428475631</v>
      </c>
      <c r="P301" s="41">
        <v>2.5944510077532654</v>
      </c>
      <c r="Q301" s="41">
        <v>2.4877080640236509</v>
      </c>
      <c r="R301" s="41">
        <v>5.8214409031112941</v>
      </c>
      <c r="S301" s="40" t="str" cm="1">
        <f t="array" ref="S301">IFERROR(_xlfn.IFS(
U301="MPR ISSUE","PDH",
U301="BSS Hardware Issue","BSS",
U301="Sites strategiques, MLL, Pylone, etc.","ENVTECH",
U301="AKTIVCO DEFAUT GE &amp; POWER Cabinet","AKTIVCO",
U301="AKTIVCO Coupure ENEO &amp; Baisse de tension","AKTIVCO GRID ONLY",
U301="Coupure ENEO &amp; Baisse de tension","IHS GRID ONLY",
U301="Defaut GE &amp; POWER Cabinet","IHS",
U301="Sharing","Partners",
U301="Sites strategiques &amp; DataCenter","SST &amp; DC",
U301="Exclu","Exclu",
U301="SAT","SAT",
U301="SPARE-ISSUE","SPARE-ISSUE",
U301="Fiber CAmtel","TRANS_FO_CAMTEL",
U301="Fiber AOF","Fiber AOF",
U301="Projet OCM (HUAWEI)","TRAVAUX-HUAWEI",
U301="Projet OCM (NOKIA)","TRAVAUX-NOKIA",
U301="ACCESS-ISSUE","ACCESS-ISSUE",
U301="Projet OCM (ZTE, NOKIA, autres projets)","TRAVAUX OCM",
U301="No root CAuse","No root cause",
U301="ODU HS","PDH",
U301="IP &amp; VLAN","PDH",
U301="Warehouse HUAWEI","SPARE-ISSUE",
U301="SPARE-HS","SPARE-ISSUE",
U301="Power Telco","BSS",U301="no impacts","no impacts"
),"")</f>
        <v/>
      </c>
      <c r="T301" s="40" t="str" cm="1">
        <f t="array" ref="T301">IFERROR(_xlfn.IFS(
U301="MPR ISSUE","TX ISSUE",
U301="BSS Hardware Issue","RAN ISSUE",
U301="Sites strategiques, MLL, Pylone, etc.","ENVTECH",
U301="AKTIVCO DEFAUT GE &amp; POWER Cabinet","POWER ISSUE",
U301="AKTIVCO Coupure ENEO &amp; Baisse de tension","POWER ISSUE",
U301="Coupure ENEO &amp; Baisse de tension","POWER ISSUE",
U301="Defaut GE &amp; POWER Cabinet","POWER ISSUE",
U301="Sharing","POWER ISSUE",
U301="Sites strategiques &amp; DataCenter","POWER ISSUE",
U301="Exclu","Exclu",
U301="SAT","TX ISSUE",
U301="SPARE-ISSUE","SPARE-ISSUE",
U301="Fiber CAmtel","TX ISSUE",
U301="Fiber AOF","TX ISSUE",
U301="Projet OCM (HUAWEI)","TRAVAUX-HUAWEI",
U301="Projet OCM (NOKIA)","TRAVAUX -NOKIA",
U301="ACCESS-ISSUE","ACCESS-ISSUE",
U301="Projet OCM (ZTE, NOKIA, autres projets)","TRAVAUX OCM",
U301="No root CAuse","No root cause",
U301="ODU HS","TX ISSUE",
U301="IP &amp; VLAN","TX ISSUE",
U301="Warehouse HUAWEI","SPARE-ISSUE",
U301="SPARE-HS","SPARE-ISSUE",
U301="Power Telco","RAN ISSUE",U301="no impacts","no impacts"
),"")</f>
        <v/>
      </c>
      <c r="U301" s="70"/>
      <c r="V301" s="40" t="str" cm="1">
        <f t="array" ref="V301">IFERROR(_xlfn.IFS(
U301="MPR ISSUE","ACTIVE",
U301="BSS Hardware Issue","ACTIVE",
U301="Sites strategiques, MLL, Pylone, etc.","PASSIVE",
U301="AKTIVCO DEFAUT GE &amp; POWER Cabinet","PASSIVE",
U301="AKTIVCO Coupure ENEO &amp; Baisse de tension","PASSIVE",
U301="Coupure ENEO &amp; Baisse de tension","PASSIVE",
U301="Defaut GE &amp; POWER Cabinet","PASSIVE",
U301="Sharing","PASSIVE",
U301="Sites strategiques &amp; DataCenter","PASSIVE",
U301="Exclu","Exclu",
U301="SAT","ACTIVE",
U301="SPARE-ISSUE","SPARE-ISSUE",
U301="Fiber CAmtel","ACTIVE",
U301="Fiber AOF","ACTIVE",
U301="Projet OCM (HUAWEI)","PLANNED WORKS",
U301="Projet OCM (NOKIA)","PLANNED WORKS",
U301="ACCESS-ISSUE","ACCESS-ISSUE",
U301="Projet OCM (ZTE, NOKIA, autres projets)","PLANNED WORKS",
U301="No root CAuse","No root cause",
U301="ODU HS","ACTIVE",
U301="IP &amp; VLAN","ACTIVE",
U301="Warehouse HUAWEI","SPARE-ISSUE",
U301="SPARE-HS","SPARE-ISSUE",
U301="Power Telco","ACTIVE", U301="no impacts","no impacts"
),"")</f>
        <v/>
      </c>
      <c r="W301" s="98"/>
      <c r="X301" s="98"/>
      <c r="Y301" s="98"/>
      <c r="Z301" s="98"/>
      <c r="AA301" s="98"/>
      <c r="AB301" s="17" t="s">
        <v>5839</v>
      </c>
      <c r="AC301" s="17"/>
      <c r="AD301" s="9"/>
      <c r="AE301" s="7" t="s">
        <v>5468</v>
      </c>
      <c r="AF301" s="6" t="s">
        <v>5468</v>
      </c>
      <c r="AG301" s="7" t="s">
        <v>5468</v>
      </c>
      <c r="AH301" s="3" t="s">
        <v>5468</v>
      </c>
      <c r="AI301" s="18" t="s">
        <v>5468</v>
      </c>
      <c r="AJ301" s="18" t="s">
        <v>5468</v>
      </c>
      <c r="AK301" s="18" t="s">
        <v>5468</v>
      </c>
      <c r="AL301" s="18" t="s">
        <v>5468</v>
      </c>
      <c r="AM301" s="18" t="s">
        <v>5468</v>
      </c>
      <c r="AN301" s="9" t="s">
        <v>5839</v>
      </c>
      <c r="AO301" s="14"/>
      <c r="AP301" s="14" t="s">
        <v>5468</v>
      </c>
      <c r="AQ301" s="14" t="s">
        <v>5468</v>
      </c>
      <c r="AR301" s="14" t="s">
        <v>5468</v>
      </c>
      <c r="AS301" s="9" t="s">
        <v>5468</v>
      </c>
    </row>
    <row r="302" spans="1:45" x14ac:dyDescent="0.3">
      <c r="A302" s="1" t="s">
        <v>1986</v>
      </c>
      <c r="B302" s="1" t="s">
        <v>1987</v>
      </c>
      <c r="C302" s="3" t="str">
        <f>_xlfn.XLOOKUP(B302,'[1]daily break down'!$D:$D,'[1]daily break down'!$E:$E,"")</f>
        <v>Yaounde</v>
      </c>
      <c r="D302" s="1" t="s">
        <v>21</v>
      </c>
      <c r="E302" s="1" t="s">
        <v>22</v>
      </c>
      <c r="F302" s="3" t="s">
        <v>37</v>
      </c>
      <c r="G302" s="1" t="s">
        <v>115</v>
      </c>
      <c r="H302" s="29" t="str">
        <f>_xlfn.XLOOKUP(B302,[2]CALCULATION!$B:$B,[2]CALCULATION!$H:$H,"")</f>
        <v>ZTE</v>
      </c>
      <c r="I302" s="100" t="s">
        <v>6098</v>
      </c>
      <c r="J302" s="41" t="s">
        <v>5541</v>
      </c>
      <c r="K302" s="41"/>
      <c r="L302" s="41">
        <v>1.9849550413345773</v>
      </c>
      <c r="M302" s="41">
        <v>0</v>
      </c>
      <c r="N302" s="41">
        <v>1.960289128021619</v>
      </c>
      <c r="O302" s="41">
        <v>12.580810739856123</v>
      </c>
      <c r="P302" s="41">
        <v>3.857192387703213</v>
      </c>
      <c r="Q302" s="41">
        <v>0</v>
      </c>
      <c r="R302" s="41">
        <v>4.8885949667981689E-2</v>
      </c>
      <c r="S302" s="40" t="str" cm="1">
        <f t="array" ref="S302">IFERROR(_xlfn.IFS(
U302="MPR ISSUE","PDH",
U302="BSS Hardware Issue","BSS",
U302="Sites strategiques, MLL, Pylone, etc.","ENVTECH",
U302="AKTIVCO DEFAUT GE &amp; POWER Cabinet","AKTIVCO",
U302="AKTIVCO Coupure ENEO &amp; Baisse de tension","AKTIVCO GRID ONLY",
U302="Coupure ENEO &amp; Baisse de tension","IHS GRID ONLY",
U302="Defaut GE &amp; POWER Cabinet","IHS",
U302="Sharing","Partners",
U302="Sites strategiques &amp; DataCenter","SST &amp; DC",
U302="Exclu","Exclu",
U302="SAT","SAT",
U302="SPARE-ISSUE","SPARE-ISSUE",
U302="Fiber CAmtel","TRANS_FO_CAMTEL",
U302="Fiber AOF","Fiber AOF",
U302="Projet OCM (HUAWEI)","TRAVAUX-HUAWEI",
U302="Projet OCM (NOKIA)","TRAVAUX-NOKIA",
U302="ACCESS-ISSUE","ACCESS-ISSUE",
U302="Projet OCM (ZTE, NOKIA, autres projets)","TRAVAUX OCM",
U302="No root CAuse","No root cause",
U302="ODU HS","PDH",
U302="IP &amp; VLAN","PDH",
U302="Warehouse HUAWEI","SPARE-ISSUE",
U302="SPARE-HS","SPARE-ISSUE",
U302="Power Telco","BSS",U302="no impacts","no impacts"
),"")</f>
        <v/>
      </c>
      <c r="T302" s="40" t="str" cm="1">
        <f t="array" ref="T302">IFERROR(_xlfn.IFS(
U302="MPR ISSUE","TX ISSUE",
U302="BSS Hardware Issue","RAN ISSUE",
U302="Sites strategiques, MLL, Pylone, etc.","ENVTECH",
U302="AKTIVCO DEFAUT GE &amp; POWER Cabinet","POWER ISSUE",
U302="AKTIVCO Coupure ENEO &amp; Baisse de tension","POWER ISSUE",
U302="Coupure ENEO &amp; Baisse de tension","POWER ISSUE",
U302="Defaut GE &amp; POWER Cabinet","POWER ISSUE",
U302="Sharing","POWER ISSUE",
U302="Sites strategiques &amp; DataCenter","POWER ISSUE",
U302="Exclu","Exclu",
U302="SAT","TX ISSUE",
U302="SPARE-ISSUE","SPARE-ISSUE",
U302="Fiber CAmtel","TX ISSUE",
U302="Fiber AOF","TX ISSUE",
U302="Projet OCM (HUAWEI)","TRAVAUX-HUAWEI",
U302="Projet OCM (NOKIA)","TRAVAUX -NOKIA",
U302="ACCESS-ISSUE","ACCESS-ISSUE",
U302="Projet OCM (ZTE, NOKIA, autres projets)","TRAVAUX OCM",
U302="No root CAuse","No root cause",
U302="ODU HS","TX ISSUE",
U302="IP &amp; VLAN","TX ISSUE",
U302="Warehouse HUAWEI","SPARE-ISSUE",
U302="SPARE-HS","SPARE-ISSUE",
U302="Power Telco","RAN ISSUE",U302="no impacts","no impacts"
),"")</f>
        <v/>
      </c>
      <c r="U302" s="70"/>
      <c r="V302" s="40" t="str" cm="1">
        <f t="array" ref="V302">IFERROR(_xlfn.IFS(
U302="MPR ISSUE","ACTIVE",
U302="BSS Hardware Issue","ACTIVE",
U302="Sites strategiques, MLL, Pylone, etc.","PASSIVE",
U302="AKTIVCO DEFAUT GE &amp; POWER Cabinet","PASSIVE",
U302="AKTIVCO Coupure ENEO &amp; Baisse de tension","PASSIVE",
U302="Coupure ENEO &amp; Baisse de tension","PASSIVE",
U302="Defaut GE &amp; POWER Cabinet","PASSIVE",
U302="Sharing","PASSIVE",
U302="Sites strategiques &amp; DataCenter","PASSIVE",
U302="Exclu","Exclu",
U302="SAT","ACTIVE",
U302="SPARE-ISSUE","SPARE-ISSUE",
U302="Fiber CAmtel","ACTIVE",
U302="Fiber AOF","ACTIVE",
U302="Projet OCM (HUAWEI)","PLANNED WORKS",
U302="Projet OCM (NOKIA)","PLANNED WORKS",
U302="ACCESS-ISSUE","ACCESS-ISSUE",
U302="Projet OCM (ZTE, NOKIA, autres projets)","PLANNED WORKS",
U302="No root CAuse","No root cause",
U302="ODU HS","ACTIVE",
U302="IP &amp; VLAN","ACTIVE",
U302="Warehouse HUAWEI","SPARE-ISSUE",
U302="SPARE-HS","SPARE-ISSUE",
U302="Power Telco","ACTIVE", U302="no impacts","no impacts"
),"")</f>
        <v/>
      </c>
      <c r="W302" s="98"/>
      <c r="X302" s="98"/>
      <c r="Y302" s="98"/>
      <c r="Z302" s="98"/>
      <c r="AA302" s="98"/>
      <c r="AB302" s="17" t="s">
        <v>5468</v>
      </c>
      <c r="AC302" s="17"/>
      <c r="AD302" s="9" t="s">
        <v>5468</v>
      </c>
      <c r="AE302" s="7" t="s">
        <v>5468</v>
      </c>
      <c r="AF302" s="6" t="s">
        <v>5468</v>
      </c>
      <c r="AG302" s="7" t="s">
        <v>5468</v>
      </c>
      <c r="AH302" s="3" t="s">
        <v>5468</v>
      </c>
      <c r="AI302" s="18" t="s">
        <v>5468</v>
      </c>
      <c r="AJ302" s="18" t="s">
        <v>5468</v>
      </c>
      <c r="AK302" s="18" t="s">
        <v>5468</v>
      </c>
      <c r="AL302" s="18" t="s">
        <v>5468</v>
      </c>
      <c r="AM302" s="18" t="s">
        <v>5468</v>
      </c>
      <c r="AN302" s="9" t="s">
        <v>5468</v>
      </c>
      <c r="AO302" s="14"/>
      <c r="AP302" s="14" t="s">
        <v>5468</v>
      </c>
      <c r="AQ302" s="14" t="s">
        <v>5468</v>
      </c>
      <c r="AR302" s="14" t="s">
        <v>5468</v>
      </c>
      <c r="AS302" s="9" t="s">
        <v>5468</v>
      </c>
    </row>
    <row r="303" spans="1:45" x14ac:dyDescent="0.3">
      <c r="A303" s="1" t="s">
        <v>513</v>
      </c>
      <c r="B303" s="8" t="s">
        <v>514</v>
      </c>
      <c r="C303" s="3" t="str">
        <f>_xlfn.XLOOKUP(B303,'[1]daily break down'!$D:$D,'[1]daily break down'!$E:$E,"")</f>
        <v>Yaounde</v>
      </c>
      <c r="D303" s="1" t="s">
        <v>21</v>
      </c>
      <c r="E303" s="1" t="s">
        <v>36</v>
      </c>
      <c r="F303" s="3" t="s">
        <v>37</v>
      </c>
      <c r="G303" s="1" t="s">
        <v>38</v>
      </c>
      <c r="H303" s="29" t="str">
        <f>_xlfn.XLOOKUP(B303,[2]CALCULATION!$B:$B,[2]CALCULATION!$H:$H,"")</f>
        <v>ZTE</v>
      </c>
      <c r="I303" s="100" t="s">
        <v>6098</v>
      </c>
      <c r="J303" s="41" t="s">
        <v>5541</v>
      </c>
      <c r="K303" s="41"/>
      <c r="L303" s="41">
        <v>3.4684590206972521</v>
      </c>
      <c r="M303" s="41">
        <v>7.6013103788741043E-2</v>
      </c>
      <c r="N303" s="41">
        <v>0</v>
      </c>
      <c r="O303" s="41">
        <v>2.2255680829145659</v>
      </c>
      <c r="P303" s="41">
        <v>0</v>
      </c>
      <c r="Q303" s="41">
        <v>13.306769767687401</v>
      </c>
      <c r="R303" s="41">
        <v>0</v>
      </c>
      <c r="S303" s="40" t="str" cm="1">
        <f t="array" ref="S303">IFERROR(_xlfn.IFS(
U303="MPR ISSUE","PDH",
U303="BSS Hardware Issue","BSS",
U303="Sites strategiques, MLL, Pylone, etc.","ENVTECH",
U303="AKTIVCO DEFAUT GE &amp; POWER Cabinet","AKTIVCO",
U303="AKTIVCO Coupure ENEO &amp; Baisse de tension","AKTIVCO GRID ONLY",
U303="Coupure ENEO &amp; Baisse de tension","IHS GRID ONLY",
U303="Defaut GE &amp; POWER Cabinet","IHS",
U303="Sharing","Partners",
U303="Sites strategiques &amp; DataCenter","SST &amp; DC",
U303="Exclu","Exclu",
U303="SAT","SAT",
U303="SPARE-ISSUE","SPARE-ISSUE",
U303="Fiber CAmtel","TRANS_FO_CAMTEL",
U303="Fiber AOF","Fiber AOF",
U303="Projet OCM (HUAWEI)","TRAVAUX-HUAWEI",
U303="Projet OCM (NOKIA)","TRAVAUX-NOKIA",
U303="ACCESS-ISSUE","ACCESS-ISSUE",
U303="Projet OCM (ZTE, NOKIA, autres projets)","TRAVAUX OCM",
U303="No root CAuse","No root cause",
U303="ODU HS","PDH",
U303="IP &amp; VLAN","PDH",
U303="Warehouse HUAWEI","SPARE-ISSUE",
U303="SPARE-HS","SPARE-ISSUE",
U303="Power Telco","BSS",U303="no impacts","no impacts"
),"")</f>
        <v/>
      </c>
      <c r="T303" s="40" t="str" cm="1">
        <f t="array" ref="T303">IFERROR(_xlfn.IFS(
U303="MPR ISSUE","TX ISSUE",
U303="BSS Hardware Issue","RAN ISSUE",
U303="Sites strategiques, MLL, Pylone, etc.","ENVTECH",
U303="AKTIVCO DEFAUT GE &amp; POWER Cabinet","POWER ISSUE",
U303="AKTIVCO Coupure ENEO &amp; Baisse de tension","POWER ISSUE",
U303="Coupure ENEO &amp; Baisse de tension","POWER ISSUE",
U303="Defaut GE &amp; POWER Cabinet","POWER ISSUE",
U303="Sharing","POWER ISSUE",
U303="Sites strategiques &amp; DataCenter","POWER ISSUE",
U303="Exclu","Exclu",
U303="SAT","TX ISSUE",
U303="SPARE-ISSUE","SPARE-ISSUE",
U303="Fiber CAmtel","TX ISSUE",
U303="Fiber AOF","TX ISSUE",
U303="Projet OCM (HUAWEI)","TRAVAUX-HUAWEI",
U303="Projet OCM (NOKIA)","TRAVAUX -NOKIA",
U303="ACCESS-ISSUE","ACCESS-ISSUE",
U303="Projet OCM (ZTE, NOKIA, autres projets)","TRAVAUX OCM",
U303="No root CAuse","No root cause",
U303="ODU HS","TX ISSUE",
U303="IP &amp; VLAN","TX ISSUE",
U303="Warehouse HUAWEI","SPARE-ISSUE",
U303="SPARE-HS","SPARE-ISSUE",
U303="Power Telco","RAN ISSUE",U303="no impacts","no impacts"
),"")</f>
        <v/>
      </c>
      <c r="U303" s="70"/>
      <c r="V303" s="40" t="str" cm="1">
        <f t="array" ref="V303">IFERROR(_xlfn.IFS(
U303="MPR ISSUE","ACTIVE",
U303="BSS Hardware Issue","ACTIVE",
U303="Sites strategiques, MLL, Pylone, etc.","PASSIVE",
U303="AKTIVCO DEFAUT GE &amp; POWER Cabinet","PASSIVE",
U303="AKTIVCO Coupure ENEO &amp; Baisse de tension","PASSIVE",
U303="Coupure ENEO &amp; Baisse de tension","PASSIVE",
U303="Defaut GE &amp; POWER Cabinet","PASSIVE",
U303="Sharing","PASSIVE",
U303="Sites strategiques &amp; DataCenter","PASSIVE",
U303="Exclu","Exclu",
U303="SAT","ACTIVE",
U303="SPARE-ISSUE","SPARE-ISSUE",
U303="Fiber CAmtel","ACTIVE",
U303="Fiber AOF","ACTIVE",
U303="Projet OCM (HUAWEI)","PLANNED WORKS",
U303="Projet OCM (NOKIA)","PLANNED WORKS",
U303="ACCESS-ISSUE","ACCESS-ISSUE",
U303="Projet OCM (ZTE, NOKIA, autres projets)","PLANNED WORKS",
U303="No root CAuse","No root cause",
U303="ODU HS","ACTIVE",
U303="IP &amp; VLAN","ACTIVE",
U303="Warehouse HUAWEI","SPARE-ISSUE",
U303="SPARE-HS","SPARE-ISSUE",
U303="Power Telco","ACTIVE", U303="no impacts","no impacts"
),"")</f>
        <v/>
      </c>
      <c r="W303" s="98"/>
      <c r="X303" s="98"/>
      <c r="Y303" s="98"/>
      <c r="Z303" s="98"/>
      <c r="AA303" s="98"/>
      <c r="AB303" s="17" t="s">
        <v>5468</v>
      </c>
      <c r="AC303" s="17"/>
      <c r="AD303" s="9" t="s">
        <v>5468</v>
      </c>
      <c r="AE303" s="7" t="s">
        <v>5468</v>
      </c>
      <c r="AF303" s="6" t="s">
        <v>5468</v>
      </c>
      <c r="AG303" s="7" t="s">
        <v>5468</v>
      </c>
      <c r="AH303" s="3" t="s">
        <v>5468</v>
      </c>
      <c r="AI303" s="18" t="s">
        <v>5468</v>
      </c>
      <c r="AJ303" s="18" t="s">
        <v>5468</v>
      </c>
      <c r="AK303" s="18" t="s">
        <v>5468</v>
      </c>
      <c r="AL303" s="18" t="s">
        <v>5468</v>
      </c>
      <c r="AM303" s="18" t="s">
        <v>5468</v>
      </c>
      <c r="AN303" s="9" t="s">
        <v>5468</v>
      </c>
      <c r="AO303" s="14"/>
      <c r="AP303" s="14" t="s">
        <v>5468</v>
      </c>
      <c r="AQ303" s="14" t="s">
        <v>5468</v>
      </c>
      <c r="AR303" s="14" t="s">
        <v>5468</v>
      </c>
      <c r="AS303" s="9" t="s">
        <v>5468</v>
      </c>
    </row>
    <row r="304" spans="1:45" x14ac:dyDescent="0.3">
      <c r="A304" s="1" t="s">
        <v>4652</v>
      </c>
      <c r="B304" s="8" t="s">
        <v>4653</v>
      </c>
      <c r="C304" s="3" t="str">
        <f>_xlfn.XLOOKUP(B304,'[1]daily break down'!$D:$D,'[1]daily break down'!$E:$E,"")</f>
        <v>Yaounde</v>
      </c>
      <c r="D304" s="1" t="s">
        <v>11</v>
      </c>
      <c r="E304" s="1" t="s">
        <v>12</v>
      </c>
      <c r="F304" s="3" t="s">
        <v>37</v>
      </c>
      <c r="G304" s="1" t="s">
        <v>38</v>
      </c>
      <c r="H304" s="29" t="str">
        <f>_xlfn.XLOOKUP(B304,[2]CALCULATION!$B:$B,[2]CALCULATION!$H:$H,"")</f>
        <v>ZTE</v>
      </c>
      <c r="I304" s="100" t="s">
        <v>6098</v>
      </c>
      <c r="J304" s="41" t="s">
        <v>5541</v>
      </c>
      <c r="K304" s="41"/>
      <c r="L304" s="41">
        <v>13.695574475006634</v>
      </c>
      <c r="M304" s="41">
        <v>0</v>
      </c>
      <c r="N304" s="41">
        <v>0</v>
      </c>
      <c r="O304" s="41">
        <v>2.216079821249711</v>
      </c>
      <c r="P304" s="41">
        <v>0</v>
      </c>
      <c r="Q304" s="41">
        <v>0</v>
      </c>
      <c r="R304" s="41">
        <v>0</v>
      </c>
      <c r="S304" s="40" t="str" cm="1">
        <f t="array" ref="S304">IFERROR(_xlfn.IFS(
U304="MPR ISSUE","PDH",
U304="BSS Hardware Issue","BSS",
U304="Sites strategiques, MLL, Pylone, etc.","ENVTECH",
U304="AKTIVCO DEFAUT GE &amp; POWER Cabinet","AKTIVCO",
U304="AKTIVCO Coupure ENEO &amp; Baisse de tension","AKTIVCO GRID ONLY",
U304="Coupure ENEO &amp; Baisse de tension","IHS GRID ONLY",
U304="Defaut GE &amp; POWER Cabinet","IHS",
U304="Sharing","Partners",
U304="Sites strategiques &amp; DataCenter","SST &amp; DC",
U304="Exclu","Exclu",
U304="SAT","SAT",
U304="SPARE-ISSUE","SPARE-ISSUE",
U304="Fiber CAmtel","TRANS_FO_CAMTEL",
U304="Fiber AOF","Fiber AOF",
U304="Projet OCM (HUAWEI)","TRAVAUX-HUAWEI",
U304="Projet OCM (NOKIA)","TRAVAUX-NOKIA",
U304="ACCESS-ISSUE","ACCESS-ISSUE",
U304="Projet OCM (ZTE, NOKIA, autres projets)","TRAVAUX OCM",
U304="No root CAuse","No root cause",
U304="ODU HS","PDH",
U304="IP &amp; VLAN","PDH",
U304="Warehouse HUAWEI","SPARE-ISSUE",
U304="SPARE-HS","SPARE-ISSUE",
U304="Power Telco","BSS",U304="no impacts","no impacts"
),"")</f>
        <v/>
      </c>
      <c r="T304" s="40" t="str" cm="1">
        <f t="array" ref="T304">IFERROR(_xlfn.IFS(
U304="MPR ISSUE","TX ISSUE",
U304="BSS Hardware Issue","RAN ISSUE",
U304="Sites strategiques, MLL, Pylone, etc.","ENVTECH",
U304="AKTIVCO DEFAUT GE &amp; POWER Cabinet","POWER ISSUE",
U304="AKTIVCO Coupure ENEO &amp; Baisse de tension","POWER ISSUE",
U304="Coupure ENEO &amp; Baisse de tension","POWER ISSUE",
U304="Defaut GE &amp; POWER Cabinet","POWER ISSUE",
U304="Sharing","POWER ISSUE",
U304="Sites strategiques &amp; DataCenter","POWER ISSUE",
U304="Exclu","Exclu",
U304="SAT","TX ISSUE",
U304="SPARE-ISSUE","SPARE-ISSUE",
U304="Fiber CAmtel","TX ISSUE",
U304="Fiber AOF","TX ISSUE",
U304="Projet OCM (HUAWEI)","TRAVAUX-HUAWEI",
U304="Projet OCM (NOKIA)","TRAVAUX -NOKIA",
U304="ACCESS-ISSUE","ACCESS-ISSUE",
U304="Projet OCM (ZTE, NOKIA, autres projets)","TRAVAUX OCM",
U304="No root CAuse","No root cause",
U304="ODU HS","TX ISSUE",
U304="IP &amp; VLAN","TX ISSUE",
U304="Warehouse HUAWEI","SPARE-ISSUE",
U304="SPARE-HS","SPARE-ISSUE",
U304="Power Telco","RAN ISSUE",U304="no impacts","no impacts"
),"")</f>
        <v/>
      </c>
      <c r="U304" s="70"/>
      <c r="V304" s="40" t="str" cm="1">
        <f t="array" ref="V304">IFERROR(_xlfn.IFS(
U304="MPR ISSUE","ACTIVE",
U304="BSS Hardware Issue","ACTIVE",
U304="Sites strategiques, MLL, Pylone, etc.","PASSIVE",
U304="AKTIVCO DEFAUT GE &amp; POWER Cabinet","PASSIVE",
U304="AKTIVCO Coupure ENEO &amp; Baisse de tension","PASSIVE",
U304="Coupure ENEO &amp; Baisse de tension","PASSIVE",
U304="Defaut GE &amp; POWER Cabinet","PASSIVE",
U304="Sharing","PASSIVE",
U304="Sites strategiques &amp; DataCenter","PASSIVE",
U304="Exclu","Exclu",
U304="SAT","ACTIVE",
U304="SPARE-ISSUE","SPARE-ISSUE",
U304="Fiber CAmtel","ACTIVE",
U304="Fiber AOF","ACTIVE",
U304="Projet OCM (HUAWEI)","PLANNED WORKS",
U304="Projet OCM (NOKIA)","PLANNED WORKS",
U304="ACCESS-ISSUE","ACCESS-ISSUE",
U304="Projet OCM (ZTE, NOKIA, autres projets)","PLANNED WORKS",
U304="No root CAuse","No root cause",
U304="ODU HS","ACTIVE",
U304="IP &amp; VLAN","ACTIVE",
U304="Warehouse HUAWEI","SPARE-ISSUE",
U304="SPARE-HS","SPARE-ISSUE",
U304="Power Telco","ACTIVE", U304="no impacts","no impacts"
),"")</f>
        <v/>
      </c>
      <c r="W304" s="98"/>
      <c r="X304" s="98"/>
      <c r="Y304" s="98"/>
      <c r="Z304" s="98"/>
      <c r="AA304" s="98"/>
      <c r="AB304" s="17" t="s">
        <v>5468</v>
      </c>
      <c r="AC304" s="17"/>
      <c r="AD304" s="9" t="s">
        <v>5468</v>
      </c>
      <c r="AE304" s="7" t="s">
        <v>5468</v>
      </c>
      <c r="AF304" s="6" t="s">
        <v>5468</v>
      </c>
      <c r="AG304" s="7" t="s">
        <v>5468</v>
      </c>
      <c r="AH304" s="3" t="s">
        <v>5468</v>
      </c>
      <c r="AI304" s="18" t="s">
        <v>5468</v>
      </c>
      <c r="AJ304" s="18" t="s">
        <v>5468</v>
      </c>
      <c r="AK304" s="18" t="s">
        <v>5468</v>
      </c>
      <c r="AL304" s="18" t="s">
        <v>5468</v>
      </c>
      <c r="AM304" s="18" t="s">
        <v>5468</v>
      </c>
      <c r="AN304" s="9" t="s">
        <v>5468</v>
      </c>
      <c r="AO304" s="14"/>
      <c r="AP304" s="14" t="s">
        <v>5468</v>
      </c>
      <c r="AQ304" s="14" t="s">
        <v>5468</v>
      </c>
      <c r="AR304" s="14" t="s">
        <v>5468</v>
      </c>
      <c r="AS304" s="9" t="s">
        <v>5468</v>
      </c>
    </row>
    <row r="305" spans="1:45" x14ac:dyDescent="0.3">
      <c r="A305" s="1" t="s">
        <v>1925</v>
      </c>
      <c r="B305" s="8" t="s">
        <v>1926</v>
      </c>
      <c r="C305" s="3" t="str">
        <f>_xlfn.XLOOKUP(B305,'[1]daily break down'!$D:$D,'[1]daily break down'!$E:$E,"")</f>
        <v>Maroua</v>
      </c>
      <c r="D305" s="1" t="s">
        <v>21</v>
      </c>
      <c r="E305" s="1" t="s">
        <v>80</v>
      </c>
      <c r="F305" s="3" t="s">
        <v>55</v>
      </c>
      <c r="G305" s="1" t="s">
        <v>84</v>
      </c>
      <c r="H305" s="27" t="str">
        <f>_xlfn.XLOOKUP(B305,[2]CALCULATION!$B:$B,[2]CALCULATION!$H:$H,"")</f>
        <v>Huawei</v>
      </c>
      <c r="I305" s="100" t="s">
        <v>6098</v>
      </c>
      <c r="J305" s="41" t="s">
        <v>5541</v>
      </c>
      <c r="K305" s="41"/>
      <c r="L305" s="41">
        <v>4.904646537283874E-3</v>
      </c>
      <c r="M305" s="41">
        <v>2.391773177754378</v>
      </c>
      <c r="N305" s="41">
        <v>10.661221260554802</v>
      </c>
      <c r="O305" s="41">
        <v>2.2031850596262337</v>
      </c>
      <c r="P305" s="41">
        <v>0</v>
      </c>
      <c r="Q305" s="41">
        <v>0</v>
      </c>
      <c r="R305" s="41">
        <v>0</v>
      </c>
      <c r="S305" s="40" t="str" cm="1">
        <f t="array" ref="S305">IFERROR(_xlfn.IFS(
U305="MPR ISSUE","PDH",
U305="BSS Hardware Issue","BSS",
U305="Sites strategiques, MLL, Pylone, etc.","ENVTECH",
U305="AKTIVCO DEFAUT GE &amp; POWER Cabinet","AKTIVCO",
U305="AKTIVCO Coupure ENEO &amp; Baisse de tension","AKTIVCO GRID ONLY",
U305="Coupure ENEO &amp; Baisse de tension","IHS GRID ONLY",
U305="Defaut GE &amp; POWER Cabinet","IHS",
U305="Sharing","Partners",
U305="Sites strategiques &amp; DataCenter","SST &amp; DC",
U305="Exclu","Exclu",
U305="SAT","SAT",
U305="SPARE-ISSUE","SPARE-ISSUE",
U305="Fiber CAmtel","TRANS_FO_CAMTEL",
U305="Fiber AOF","Fiber AOF",
U305="Projet OCM (HUAWEI)","TRAVAUX-HUAWEI",
U305="Projet OCM (NOKIA)","TRAVAUX-NOKIA",
U305="ACCESS-ISSUE","ACCESS-ISSUE",
U305="Projet OCM (ZTE, NOKIA, autres projets)","TRAVAUX OCM",
U305="No root CAuse","No root cause",
U305="ODU HS","PDH",
U305="IP &amp; VLAN","PDH",
U305="Warehouse HUAWEI","SPARE-ISSUE",
U305="SPARE-HS","SPARE-ISSUE",
U305="Power Telco","BSS",U305="no impacts","no impacts"
),"")</f>
        <v/>
      </c>
      <c r="T305" s="40" t="str" cm="1">
        <f t="array" ref="T305">IFERROR(_xlfn.IFS(
U305="MPR ISSUE","TX ISSUE",
U305="BSS Hardware Issue","RAN ISSUE",
U305="Sites strategiques, MLL, Pylone, etc.","ENVTECH",
U305="AKTIVCO DEFAUT GE &amp; POWER Cabinet","POWER ISSUE",
U305="AKTIVCO Coupure ENEO &amp; Baisse de tension","POWER ISSUE",
U305="Coupure ENEO &amp; Baisse de tension","POWER ISSUE",
U305="Defaut GE &amp; POWER Cabinet","POWER ISSUE",
U305="Sharing","POWER ISSUE",
U305="Sites strategiques &amp; DataCenter","POWER ISSUE",
U305="Exclu","Exclu",
U305="SAT","TX ISSUE",
U305="SPARE-ISSUE","SPARE-ISSUE",
U305="Fiber CAmtel","TX ISSUE",
U305="Fiber AOF","TX ISSUE",
U305="Projet OCM (HUAWEI)","TRAVAUX-HUAWEI",
U305="Projet OCM (NOKIA)","TRAVAUX -NOKIA",
U305="ACCESS-ISSUE","ACCESS-ISSUE",
U305="Projet OCM (ZTE, NOKIA, autres projets)","TRAVAUX OCM",
U305="No root CAuse","No root cause",
U305="ODU HS","TX ISSUE",
U305="IP &amp; VLAN","TX ISSUE",
U305="Warehouse HUAWEI","SPARE-ISSUE",
U305="SPARE-HS","SPARE-ISSUE",
U305="Power Telco","RAN ISSUE",U305="no impacts","no impacts"
),"")</f>
        <v/>
      </c>
      <c r="U305" s="70"/>
      <c r="V305" s="40" t="str" cm="1">
        <f t="array" ref="V305">IFERROR(_xlfn.IFS(
U305="MPR ISSUE","ACTIVE",
U305="BSS Hardware Issue","ACTIVE",
U305="Sites strategiques, MLL, Pylone, etc.","PASSIVE",
U305="AKTIVCO DEFAUT GE &amp; POWER Cabinet","PASSIVE",
U305="AKTIVCO Coupure ENEO &amp; Baisse de tension","PASSIVE",
U305="Coupure ENEO &amp; Baisse de tension","PASSIVE",
U305="Defaut GE &amp; POWER Cabinet","PASSIVE",
U305="Sharing","PASSIVE",
U305="Sites strategiques &amp; DataCenter","PASSIVE",
U305="Exclu","Exclu",
U305="SAT","ACTIVE",
U305="SPARE-ISSUE","SPARE-ISSUE",
U305="Fiber CAmtel","ACTIVE",
U305="Fiber AOF","ACTIVE",
U305="Projet OCM (HUAWEI)","PLANNED WORKS",
U305="Projet OCM (NOKIA)","PLANNED WORKS",
U305="ACCESS-ISSUE","ACCESS-ISSUE",
U305="Projet OCM (ZTE, NOKIA, autres projets)","PLANNED WORKS",
U305="No root CAuse","No root cause",
U305="ODU HS","ACTIVE",
U305="IP &amp; VLAN","ACTIVE",
U305="Warehouse HUAWEI","SPARE-ISSUE",
U305="SPARE-HS","SPARE-ISSUE",
U305="Power Telco","ACTIVE", U305="no impacts","no impacts"
),"")</f>
        <v/>
      </c>
      <c r="W305" s="98"/>
      <c r="X305" s="98"/>
      <c r="Y305" s="98"/>
      <c r="Z305" s="98"/>
      <c r="AA305" s="98"/>
      <c r="AB305" s="17" t="s">
        <v>5468</v>
      </c>
      <c r="AC305" s="17"/>
      <c r="AD305" s="9" t="s">
        <v>5468</v>
      </c>
      <c r="AE305" s="7" t="s">
        <v>5468</v>
      </c>
      <c r="AF305" s="6" t="s">
        <v>5468</v>
      </c>
      <c r="AG305" s="7" t="s">
        <v>5468</v>
      </c>
      <c r="AH305" s="3" t="s">
        <v>5468</v>
      </c>
      <c r="AI305" s="18" t="s">
        <v>5468</v>
      </c>
      <c r="AJ305" s="18" t="s">
        <v>5468</v>
      </c>
      <c r="AK305" s="18" t="s">
        <v>5468</v>
      </c>
      <c r="AL305" s="18" t="s">
        <v>5468</v>
      </c>
      <c r="AM305" s="18" t="s">
        <v>5468</v>
      </c>
      <c r="AN305" s="9" t="s">
        <v>5468</v>
      </c>
      <c r="AO305" s="14"/>
      <c r="AP305" s="14" t="s">
        <v>5468</v>
      </c>
      <c r="AQ305" s="14" t="s">
        <v>5468</v>
      </c>
      <c r="AR305" s="14" t="s">
        <v>5468</v>
      </c>
      <c r="AS305" s="9" t="s">
        <v>5468</v>
      </c>
    </row>
    <row r="306" spans="1:45" x14ac:dyDescent="0.3">
      <c r="A306" s="1" t="s">
        <v>861</v>
      </c>
      <c r="B306" s="8" t="s">
        <v>862</v>
      </c>
      <c r="C306" s="3" t="str">
        <f>_xlfn.XLOOKUP(B306,'[1]daily break down'!$D:$D,'[1]daily break down'!$E:$E,"")</f>
        <v>Yaounde</v>
      </c>
      <c r="D306" s="1" t="s">
        <v>11</v>
      </c>
      <c r="E306" s="1" t="s">
        <v>145</v>
      </c>
      <c r="F306" s="3" t="s">
        <v>37</v>
      </c>
      <c r="G306" s="1" t="s">
        <v>38</v>
      </c>
      <c r="H306" s="29" t="str">
        <f>_xlfn.XLOOKUP(B306,[2]CALCULATION!$B:$B,[2]CALCULATION!$H:$H,"")</f>
        <v>ZTE</v>
      </c>
      <c r="I306" s="100" t="s">
        <v>6098</v>
      </c>
      <c r="J306" s="41" t="s">
        <v>5541</v>
      </c>
      <c r="K306" s="41"/>
      <c r="L306" s="41">
        <v>2.2478797658896279</v>
      </c>
      <c r="M306" s="41">
        <v>19.202886143713641</v>
      </c>
      <c r="N306" s="41">
        <v>0.36422796939785873</v>
      </c>
      <c r="O306" s="41">
        <v>1.4657045712019134</v>
      </c>
      <c r="P306" s="41">
        <v>13.875637425699063</v>
      </c>
      <c r="Q306" s="41">
        <v>18.988829533748245</v>
      </c>
      <c r="R306" s="41">
        <v>3.8612944557162056E-2</v>
      </c>
      <c r="S306" s="40" t="str" cm="1">
        <f t="array" ref="S306">IFERROR(_xlfn.IFS(
U306="MPR ISSUE","PDH",
U306="BSS Hardware Issue","BSS",
U306="Sites strategiques, MLL, Pylone, etc.","ENVTECH",
U306="AKTIVCO DEFAUT GE &amp; POWER Cabinet","AKTIVCO",
U306="AKTIVCO Coupure ENEO &amp; Baisse de tension","AKTIVCO GRID ONLY",
U306="Coupure ENEO &amp; Baisse de tension","IHS GRID ONLY",
U306="Defaut GE &amp; POWER Cabinet","IHS",
U306="Sharing","Partners",
U306="Sites strategiques &amp; DataCenter","SST &amp; DC",
U306="Exclu","Exclu",
U306="SAT","SAT",
U306="SPARE-ISSUE","SPARE-ISSUE",
U306="Fiber CAmtel","TRANS_FO_CAMTEL",
U306="Fiber AOF","Fiber AOF",
U306="Projet OCM (HUAWEI)","TRAVAUX-HUAWEI",
U306="Projet OCM (NOKIA)","TRAVAUX-NOKIA",
U306="ACCESS-ISSUE","ACCESS-ISSUE",
U306="Projet OCM (ZTE, NOKIA, autres projets)","TRAVAUX OCM",
U306="No root CAuse","No root cause",
U306="ODU HS","PDH",
U306="IP &amp; VLAN","PDH",
U306="Warehouse HUAWEI","SPARE-ISSUE",
U306="SPARE-HS","SPARE-ISSUE",
U306="Power Telco","BSS",U306="no impacts","no impacts"
),"")</f>
        <v/>
      </c>
      <c r="T306" s="40" t="str" cm="1">
        <f t="array" ref="T306">IFERROR(_xlfn.IFS(
U306="MPR ISSUE","TX ISSUE",
U306="BSS Hardware Issue","RAN ISSUE",
U306="Sites strategiques, MLL, Pylone, etc.","ENVTECH",
U306="AKTIVCO DEFAUT GE &amp; POWER Cabinet","POWER ISSUE",
U306="AKTIVCO Coupure ENEO &amp; Baisse de tension","POWER ISSUE",
U306="Coupure ENEO &amp; Baisse de tension","POWER ISSUE",
U306="Defaut GE &amp; POWER Cabinet","POWER ISSUE",
U306="Sharing","POWER ISSUE",
U306="Sites strategiques &amp; DataCenter","POWER ISSUE",
U306="Exclu","Exclu",
U306="SAT","TX ISSUE",
U306="SPARE-ISSUE","SPARE-ISSUE",
U306="Fiber CAmtel","TX ISSUE",
U306="Fiber AOF","TX ISSUE",
U306="Projet OCM (HUAWEI)","TRAVAUX-HUAWEI",
U306="Projet OCM (NOKIA)","TRAVAUX -NOKIA",
U306="ACCESS-ISSUE","ACCESS-ISSUE",
U306="Projet OCM (ZTE, NOKIA, autres projets)","TRAVAUX OCM",
U306="No root CAuse","No root cause",
U306="ODU HS","TX ISSUE",
U306="IP &amp; VLAN","TX ISSUE",
U306="Warehouse HUAWEI","SPARE-ISSUE",
U306="SPARE-HS","SPARE-ISSUE",
U306="Power Telco","RAN ISSUE",U306="no impacts","no impacts"
),"")</f>
        <v/>
      </c>
      <c r="U306" s="70"/>
      <c r="V306" s="40" t="str" cm="1">
        <f t="array" ref="V306">IFERROR(_xlfn.IFS(
U306="MPR ISSUE","ACTIVE",
U306="BSS Hardware Issue","ACTIVE",
U306="Sites strategiques, MLL, Pylone, etc.","PASSIVE",
U306="AKTIVCO DEFAUT GE &amp; POWER Cabinet","PASSIVE",
U306="AKTIVCO Coupure ENEO &amp; Baisse de tension","PASSIVE",
U306="Coupure ENEO &amp; Baisse de tension","PASSIVE",
U306="Defaut GE &amp; POWER Cabinet","PASSIVE",
U306="Sharing","PASSIVE",
U306="Sites strategiques &amp; DataCenter","PASSIVE",
U306="Exclu","Exclu",
U306="SAT","ACTIVE",
U306="SPARE-ISSUE","SPARE-ISSUE",
U306="Fiber CAmtel","ACTIVE",
U306="Fiber AOF","ACTIVE",
U306="Projet OCM (HUAWEI)","PLANNED WORKS",
U306="Projet OCM (NOKIA)","PLANNED WORKS",
U306="ACCESS-ISSUE","ACCESS-ISSUE",
U306="Projet OCM (ZTE, NOKIA, autres projets)","PLANNED WORKS",
U306="No root CAuse","No root cause",
U306="ODU HS","ACTIVE",
U306="IP &amp; VLAN","ACTIVE",
U306="Warehouse HUAWEI","SPARE-ISSUE",
U306="SPARE-HS","SPARE-ISSUE",
U306="Power Telco","ACTIVE", U306="no impacts","no impacts"
),"")</f>
        <v/>
      </c>
      <c r="W306" s="98"/>
      <c r="X306" s="98"/>
      <c r="Y306" s="98"/>
      <c r="Z306" s="98"/>
      <c r="AA306" s="98"/>
      <c r="AB306" s="17" t="s">
        <v>5468</v>
      </c>
      <c r="AC306" s="17"/>
      <c r="AD306" s="9" t="s">
        <v>5468</v>
      </c>
      <c r="AE306" s="7" t="s">
        <v>5468</v>
      </c>
      <c r="AF306" s="6" t="s">
        <v>5468</v>
      </c>
      <c r="AG306" s="7" t="s">
        <v>5468</v>
      </c>
      <c r="AH306" s="3" t="s">
        <v>5468</v>
      </c>
      <c r="AI306" s="18" t="s">
        <v>5468</v>
      </c>
      <c r="AJ306" s="18" t="s">
        <v>5468</v>
      </c>
      <c r="AK306" s="18" t="s">
        <v>5468</v>
      </c>
      <c r="AL306" s="18" t="s">
        <v>5468</v>
      </c>
      <c r="AM306" s="18" t="s">
        <v>5468</v>
      </c>
      <c r="AN306" s="9" t="s">
        <v>5468</v>
      </c>
      <c r="AO306" s="14"/>
      <c r="AP306" s="14" t="s">
        <v>5468</v>
      </c>
      <c r="AQ306" s="14" t="s">
        <v>5468</v>
      </c>
      <c r="AR306" s="14" t="s">
        <v>5468</v>
      </c>
      <c r="AS306" s="9" t="s">
        <v>5468</v>
      </c>
    </row>
    <row r="307" spans="1:45" x14ac:dyDescent="0.3">
      <c r="A307" s="1" t="s">
        <v>1910</v>
      </c>
      <c r="B307" s="8" t="s">
        <v>1911</v>
      </c>
      <c r="C307" s="3" t="str">
        <f>_xlfn.XLOOKUP(B307,'[1]daily break down'!$D:$D,'[1]daily break down'!$E:$E,"")</f>
        <v>Yaounde</v>
      </c>
      <c r="D307" s="1" t="s">
        <v>21</v>
      </c>
      <c r="E307" s="1" t="s">
        <v>36</v>
      </c>
      <c r="F307" s="3" t="s">
        <v>37</v>
      </c>
      <c r="G307" s="1" t="s">
        <v>38</v>
      </c>
      <c r="H307" s="29" t="str">
        <f>_xlfn.XLOOKUP(B307,[2]CALCULATION!$B:$B,[2]CALCULATION!$H:$H,"")</f>
        <v>ZTE</v>
      </c>
      <c r="I307" s="100" t="s">
        <v>6098</v>
      </c>
      <c r="J307" s="41" t="s">
        <v>5541</v>
      </c>
      <c r="K307" s="41"/>
      <c r="L307" s="41">
        <v>4.0241465558323561</v>
      </c>
      <c r="M307" s="41">
        <v>0.35994755060168376</v>
      </c>
      <c r="N307" s="41">
        <v>0</v>
      </c>
      <c r="O307" s="41">
        <v>2.1848327640376333</v>
      </c>
      <c r="P307" s="41">
        <v>0</v>
      </c>
      <c r="Q307" s="41">
        <v>1.0569424112455164</v>
      </c>
      <c r="R307" s="41">
        <v>0</v>
      </c>
      <c r="S307" s="40" t="str" cm="1">
        <f t="array" ref="S307">IFERROR(_xlfn.IFS(
U307="MPR ISSUE","PDH",
U307="BSS Hardware Issue","BSS",
U307="Sites strategiques, MLL, Pylone, etc.","ENVTECH",
U307="AKTIVCO DEFAUT GE &amp; POWER Cabinet","AKTIVCO",
U307="AKTIVCO Coupure ENEO &amp; Baisse de tension","AKTIVCO GRID ONLY",
U307="Coupure ENEO &amp; Baisse de tension","IHS GRID ONLY",
U307="Defaut GE &amp; POWER Cabinet","IHS",
U307="Sharing","Partners",
U307="Sites strategiques &amp; DataCenter","SST &amp; DC",
U307="Exclu","Exclu",
U307="SAT","SAT",
U307="SPARE-ISSUE","SPARE-ISSUE",
U307="Fiber CAmtel","TRANS_FO_CAMTEL",
U307="Fiber AOF","Fiber AOF",
U307="Projet OCM (HUAWEI)","TRAVAUX-HUAWEI",
U307="Projet OCM (NOKIA)","TRAVAUX-NOKIA",
U307="ACCESS-ISSUE","ACCESS-ISSUE",
U307="Projet OCM (ZTE, NOKIA, autres projets)","TRAVAUX OCM",
U307="No root CAuse","No root cause",
U307="ODU HS","PDH",
U307="IP &amp; VLAN","PDH",
U307="Warehouse HUAWEI","SPARE-ISSUE",
U307="SPARE-HS","SPARE-ISSUE",
U307="Power Telco","BSS",U307="no impacts","no impacts"
),"")</f>
        <v/>
      </c>
      <c r="T307" s="40" t="str" cm="1">
        <f t="array" ref="T307">IFERROR(_xlfn.IFS(
U307="MPR ISSUE","TX ISSUE",
U307="BSS Hardware Issue","RAN ISSUE",
U307="Sites strategiques, MLL, Pylone, etc.","ENVTECH",
U307="AKTIVCO DEFAUT GE &amp; POWER Cabinet","POWER ISSUE",
U307="AKTIVCO Coupure ENEO &amp; Baisse de tension","POWER ISSUE",
U307="Coupure ENEO &amp; Baisse de tension","POWER ISSUE",
U307="Defaut GE &amp; POWER Cabinet","POWER ISSUE",
U307="Sharing","POWER ISSUE",
U307="Sites strategiques &amp; DataCenter","POWER ISSUE",
U307="Exclu","Exclu",
U307="SAT","TX ISSUE",
U307="SPARE-ISSUE","SPARE-ISSUE",
U307="Fiber CAmtel","TX ISSUE",
U307="Fiber AOF","TX ISSUE",
U307="Projet OCM (HUAWEI)","TRAVAUX-HUAWEI",
U307="Projet OCM (NOKIA)","TRAVAUX -NOKIA",
U307="ACCESS-ISSUE","ACCESS-ISSUE",
U307="Projet OCM (ZTE, NOKIA, autres projets)","TRAVAUX OCM",
U307="No root CAuse","No root cause",
U307="ODU HS","TX ISSUE",
U307="IP &amp; VLAN","TX ISSUE",
U307="Warehouse HUAWEI","SPARE-ISSUE",
U307="SPARE-HS","SPARE-ISSUE",
U307="Power Telco","RAN ISSUE",U307="no impacts","no impacts"
),"")</f>
        <v/>
      </c>
      <c r="U307" s="70"/>
      <c r="V307" s="40" t="str" cm="1">
        <f t="array" ref="V307">IFERROR(_xlfn.IFS(
U307="MPR ISSUE","ACTIVE",
U307="BSS Hardware Issue","ACTIVE",
U307="Sites strategiques, MLL, Pylone, etc.","PASSIVE",
U307="AKTIVCO DEFAUT GE &amp; POWER Cabinet","PASSIVE",
U307="AKTIVCO Coupure ENEO &amp; Baisse de tension","PASSIVE",
U307="Coupure ENEO &amp; Baisse de tension","PASSIVE",
U307="Defaut GE &amp; POWER Cabinet","PASSIVE",
U307="Sharing","PASSIVE",
U307="Sites strategiques &amp; DataCenter","PASSIVE",
U307="Exclu","Exclu",
U307="SAT","ACTIVE",
U307="SPARE-ISSUE","SPARE-ISSUE",
U307="Fiber CAmtel","ACTIVE",
U307="Fiber AOF","ACTIVE",
U307="Projet OCM (HUAWEI)","PLANNED WORKS",
U307="Projet OCM (NOKIA)","PLANNED WORKS",
U307="ACCESS-ISSUE","ACCESS-ISSUE",
U307="Projet OCM (ZTE, NOKIA, autres projets)","PLANNED WORKS",
U307="No root CAuse","No root cause",
U307="ODU HS","ACTIVE",
U307="IP &amp; VLAN","ACTIVE",
U307="Warehouse HUAWEI","SPARE-ISSUE",
U307="SPARE-HS","SPARE-ISSUE",
U307="Power Telco","ACTIVE", U307="no impacts","no impacts"
),"")</f>
        <v/>
      </c>
      <c r="W307" s="98"/>
      <c r="X307" s="98"/>
      <c r="Y307" s="98"/>
      <c r="Z307" s="98"/>
      <c r="AA307" s="98"/>
      <c r="AB307" s="17" t="s">
        <v>5468</v>
      </c>
      <c r="AC307" s="17"/>
      <c r="AD307" s="9" t="s">
        <v>5468</v>
      </c>
      <c r="AE307" s="7" t="s">
        <v>5468</v>
      </c>
      <c r="AF307" s="6" t="s">
        <v>5468</v>
      </c>
      <c r="AG307" s="7" t="s">
        <v>5468</v>
      </c>
      <c r="AH307" s="3" t="s">
        <v>5468</v>
      </c>
      <c r="AI307" s="18" t="s">
        <v>5468</v>
      </c>
      <c r="AJ307" s="18" t="s">
        <v>5468</v>
      </c>
      <c r="AK307" s="18" t="s">
        <v>5468</v>
      </c>
      <c r="AL307" s="18" t="s">
        <v>5468</v>
      </c>
      <c r="AM307" s="18" t="s">
        <v>5468</v>
      </c>
      <c r="AN307" s="9" t="s">
        <v>5468</v>
      </c>
      <c r="AO307" s="14"/>
      <c r="AP307" s="14" t="s">
        <v>5468</v>
      </c>
      <c r="AQ307" s="14" t="s">
        <v>5468</v>
      </c>
      <c r="AR307" s="14" t="s">
        <v>5468</v>
      </c>
      <c r="AS307" s="9" t="s">
        <v>5468</v>
      </c>
    </row>
    <row r="308" spans="1:45" x14ac:dyDescent="0.3">
      <c r="A308" s="1" t="s">
        <v>2016</v>
      </c>
      <c r="B308" s="1" t="s">
        <v>2017</v>
      </c>
      <c r="C308" s="3" t="str">
        <f>_xlfn.XLOOKUP(B308,'[1]daily break down'!$D:$D,'[1]daily break down'!$E:$E,"")</f>
        <v>CENTRE</v>
      </c>
      <c r="D308" s="1" t="s">
        <v>11</v>
      </c>
      <c r="E308" s="1" t="s">
        <v>12</v>
      </c>
      <c r="F308" s="3" t="s">
        <v>226</v>
      </c>
      <c r="G308" s="1" t="s">
        <v>489</v>
      </c>
      <c r="H308" s="29" t="str">
        <f>_xlfn.XLOOKUP(B308,[2]CALCULATION!$B:$B,[2]CALCULATION!$H:$H,"")</f>
        <v>ZTE</v>
      </c>
      <c r="I308" s="100" t="s">
        <v>6097</v>
      </c>
      <c r="J308" s="41" t="s">
        <v>5541</v>
      </c>
      <c r="K308" s="41"/>
      <c r="L308" s="41">
        <v>0</v>
      </c>
      <c r="M308" s="41">
        <v>6.6038836239737702</v>
      </c>
      <c r="N308" s="41">
        <v>10.139937591493954</v>
      </c>
      <c r="O308" s="41">
        <v>0.26784720617065222</v>
      </c>
      <c r="P308" s="41">
        <v>0</v>
      </c>
      <c r="Q308" s="41">
        <v>3.0033023431012493</v>
      </c>
      <c r="R308" s="41">
        <v>4.1029776019952457</v>
      </c>
      <c r="S308" s="40" t="str" cm="1">
        <f t="array" ref="S308">IFERROR(_xlfn.IFS(
U308="MPR ISSUE","PDH",
U308="BSS Hardware Issue","BSS",
U308="Sites strategiques, MLL, Pylone, etc.","ENVTECH",
U308="AKTIVCO DEFAUT GE &amp; POWER Cabinet","AKTIVCO",
U308="AKTIVCO Coupure ENEO &amp; Baisse de tension","AKTIVCO GRID ONLY",
U308="Coupure ENEO &amp; Baisse de tension","IHS GRID ONLY",
U308="Defaut GE &amp; POWER Cabinet","IHS",
U308="Sharing","Partners",
U308="Sites strategiques &amp; DataCenter","SST &amp; DC",
U308="Exclu","Exclu",
U308="SAT","SAT",
U308="SPARE-ISSUE","SPARE-ISSUE",
U308="Fiber CAmtel","TRANS_FO_CAMTEL",
U308="Fiber AOF","Fiber AOF",
U308="Projet OCM (HUAWEI)","TRAVAUX-HUAWEI",
U308="Projet OCM (NOKIA)","TRAVAUX-NOKIA",
U308="ACCESS-ISSUE","ACCESS-ISSUE",
U308="Projet OCM (ZTE, NOKIA, autres projets)","TRAVAUX OCM",
U308="No root CAuse","No root cause",
U308="ODU HS","PDH",
U308="IP &amp; VLAN","PDH",
U308="Warehouse HUAWEI","SPARE-ISSUE",
U308="SPARE-HS","SPARE-ISSUE",
U308="Power Telco","BSS",U308="no impacts","no impacts"
),"")</f>
        <v/>
      </c>
      <c r="T308" s="40" t="str" cm="1">
        <f t="array" ref="T308">IFERROR(_xlfn.IFS(
U308="MPR ISSUE","TX ISSUE",
U308="BSS Hardware Issue","RAN ISSUE",
U308="Sites strategiques, MLL, Pylone, etc.","ENVTECH",
U308="AKTIVCO DEFAUT GE &amp; POWER Cabinet","POWER ISSUE",
U308="AKTIVCO Coupure ENEO &amp; Baisse de tension","POWER ISSUE",
U308="Coupure ENEO &amp; Baisse de tension","POWER ISSUE",
U308="Defaut GE &amp; POWER Cabinet","POWER ISSUE",
U308="Sharing","POWER ISSUE",
U308="Sites strategiques &amp; DataCenter","POWER ISSUE",
U308="Exclu","Exclu",
U308="SAT","TX ISSUE",
U308="SPARE-ISSUE","SPARE-ISSUE",
U308="Fiber CAmtel","TX ISSUE",
U308="Fiber AOF","TX ISSUE",
U308="Projet OCM (HUAWEI)","TRAVAUX-HUAWEI",
U308="Projet OCM (NOKIA)","TRAVAUX -NOKIA",
U308="ACCESS-ISSUE","ACCESS-ISSUE",
U308="Projet OCM (ZTE, NOKIA, autres projets)","TRAVAUX OCM",
U308="No root CAuse","No root cause",
U308="ODU HS","TX ISSUE",
U308="IP &amp; VLAN","TX ISSUE",
U308="Warehouse HUAWEI","SPARE-ISSUE",
U308="SPARE-HS","SPARE-ISSUE",
U308="Power Telco","RAN ISSUE",U308="no impacts","no impacts"
),"")</f>
        <v/>
      </c>
      <c r="U308" s="70"/>
      <c r="V308" s="40" t="str" cm="1">
        <f t="array" ref="V308">IFERROR(_xlfn.IFS(
U308="MPR ISSUE","ACTIVE",
U308="BSS Hardware Issue","ACTIVE",
U308="Sites strategiques, MLL, Pylone, etc.","PASSIVE",
U308="AKTIVCO DEFAUT GE &amp; POWER Cabinet","PASSIVE",
U308="AKTIVCO Coupure ENEO &amp; Baisse de tension","PASSIVE",
U308="Coupure ENEO &amp; Baisse de tension","PASSIVE",
U308="Defaut GE &amp; POWER Cabinet","PASSIVE",
U308="Sharing","PASSIVE",
U308="Sites strategiques &amp; DataCenter","PASSIVE",
U308="Exclu","Exclu",
U308="SAT","ACTIVE",
U308="SPARE-ISSUE","SPARE-ISSUE",
U308="Fiber CAmtel","ACTIVE",
U308="Fiber AOF","ACTIVE",
U308="Projet OCM (HUAWEI)","PLANNED WORKS",
U308="Projet OCM (NOKIA)","PLANNED WORKS",
U308="ACCESS-ISSUE","ACCESS-ISSUE",
U308="Projet OCM (ZTE, NOKIA, autres projets)","PLANNED WORKS",
U308="No root CAuse","No root cause",
U308="ODU HS","ACTIVE",
U308="IP &amp; VLAN","ACTIVE",
U308="Warehouse HUAWEI","SPARE-ISSUE",
U308="SPARE-HS","SPARE-ISSUE",
U308="Power Telco","ACTIVE", U308="no impacts","no impacts"
),"")</f>
        <v/>
      </c>
      <c r="W308" s="101" t="s">
        <v>6288</v>
      </c>
      <c r="X308" s="101" t="s">
        <v>6289</v>
      </c>
      <c r="Y308" s="101"/>
      <c r="Z308" s="101" t="s">
        <v>6308</v>
      </c>
      <c r="AA308" s="101" t="s">
        <v>6215</v>
      </c>
      <c r="AB308" s="17" t="s">
        <v>6315</v>
      </c>
      <c r="AC308" s="17"/>
      <c r="AD308" s="9" t="s">
        <v>5468</v>
      </c>
      <c r="AE308" s="7"/>
      <c r="AF308" s="6" t="s">
        <v>5468</v>
      </c>
      <c r="AG308" s="7" t="s">
        <v>6315</v>
      </c>
      <c r="AH308" s="3" t="s">
        <v>5468</v>
      </c>
      <c r="AI308" s="18" t="s">
        <v>5468</v>
      </c>
      <c r="AJ308" s="18" t="s">
        <v>5468</v>
      </c>
      <c r="AK308" s="18" t="s">
        <v>5468</v>
      </c>
      <c r="AL308" s="18" t="s">
        <v>5468</v>
      </c>
      <c r="AM308" s="18" t="s">
        <v>5468</v>
      </c>
      <c r="AN308" s="9" t="s">
        <v>5468</v>
      </c>
      <c r="AO308" s="14"/>
      <c r="AP308" s="14" t="s">
        <v>5468</v>
      </c>
      <c r="AQ308" s="14" t="s">
        <v>5468</v>
      </c>
      <c r="AR308" s="14" t="s">
        <v>5468</v>
      </c>
      <c r="AS308" s="9" t="s">
        <v>5468</v>
      </c>
    </row>
    <row r="309" spans="1:45" x14ac:dyDescent="0.3">
      <c r="A309" s="1" t="s">
        <v>2519</v>
      </c>
      <c r="B309" s="8" t="s">
        <v>2520</v>
      </c>
      <c r="C309" s="3" t="str">
        <f>_xlfn.XLOOKUP(B309,'[1]daily break down'!$D:$D,'[1]daily break down'!$E:$E,"")</f>
        <v>Douala</v>
      </c>
      <c r="D309" s="1" t="s">
        <v>11</v>
      </c>
      <c r="E309" s="1" t="s">
        <v>12</v>
      </c>
      <c r="F309" s="3" t="s">
        <v>31</v>
      </c>
      <c r="G309" s="1" t="s">
        <v>32</v>
      </c>
      <c r="H309" s="29" t="str">
        <f>_xlfn.XLOOKUP(B309,[2]CALCULATION!$B:$B,[2]CALCULATION!$H:$H,"")</f>
        <v>ZTE</v>
      </c>
      <c r="I309" s="100" t="s">
        <v>6098</v>
      </c>
      <c r="J309" s="41" t="s">
        <v>5541</v>
      </c>
      <c r="K309" s="41"/>
      <c r="L309" s="41">
        <v>5.4676999597640661</v>
      </c>
      <c r="M309" s="41">
        <v>1.9723456409641797</v>
      </c>
      <c r="N309" s="41">
        <v>1.7559704708175321</v>
      </c>
      <c r="O309" s="41">
        <v>4.1905121663770268</v>
      </c>
      <c r="P309" s="41">
        <v>3.5029163920064641</v>
      </c>
      <c r="Q309" s="41">
        <v>2.3293860738001273</v>
      </c>
      <c r="R309" s="41">
        <v>1.8370130666916665E-3</v>
      </c>
      <c r="S309" s="40" t="str" cm="1">
        <f t="array" ref="S309">IFERROR(_xlfn.IFS(
U309="MPR ISSUE","PDH",
U309="BSS Hardware Issue","BSS",
U309="Sites strategiques, MLL, Pylone, etc.","ENVTECH",
U309="AKTIVCO DEFAUT GE &amp; POWER Cabinet","AKTIVCO",
U309="AKTIVCO Coupure ENEO &amp; Baisse de tension","AKTIVCO GRID ONLY",
U309="Coupure ENEO &amp; Baisse de tension","IHS GRID ONLY",
U309="Defaut GE &amp; POWER Cabinet","IHS",
U309="Sharing","Partners",
U309="Sites strategiques &amp; DataCenter","SST &amp; DC",
U309="Exclu","Exclu",
U309="SAT","SAT",
U309="SPARE-ISSUE","SPARE-ISSUE",
U309="Fiber CAmtel","TRANS_FO_CAMTEL",
U309="Fiber AOF","Fiber AOF",
U309="Projet OCM (HUAWEI)","TRAVAUX-HUAWEI",
U309="Projet OCM (NOKIA)","TRAVAUX-NOKIA",
U309="ACCESS-ISSUE","ACCESS-ISSUE",
U309="Projet OCM (ZTE, NOKIA, autres projets)","TRAVAUX OCM",
U309="No root CAuse","No root cause",
U309="ODU HS","PDH",
U309="IP &amp; VLAN","PDH",
U309="Warehouse HUAWEI","SPARE-ISSUE",
U309="SPARE-HS","SPARE-ISSUE",
U309="Power Telco","BSS",U309="no impacts","no impacts"
),"")</f>
        <v/>
      </c>
      <c r="T309" s="40" t="str" cm="1">
        <f t="array" ref="T309">IFERROR(_xlfn.IFS(
U309="MPR ISSUE","TX ISSUE",
U309="BSS Hardware Issue","RAN ISSUE",
U309="Sites strategiques, MLL, Pylone, etc.","ENVTECH",
U309="AKTIVCO DEFAUT GE &amp; POWER Cabinet","POWER ISSUE",
U309="AKTIVCO Coupure ENEO &amp; Baisse de tension","POWER ISSUE",
U309="Coupure ENEO &amp; Baisse de tension","POWER ISSUE",
U309="Defaut GE &amp; POWER Cabinet","POWER ISSUE",
U309="Sharing","POWER ISSUE",
U309="Sites strategiques &amp; DataCenter","POWER ISSUE",
U309="Exclu","Exclu",
U309="SAT","TX ISSUE",
U309="SPARE-ISSUE","SPARE-ISSUE",
U309="Fiber CAmtel","TX ISSUE",
U309="Fiber AOF","TX ISSUE",
U309="Projet OCM (HUAWEI)","TRAVAUX-HUAWEI",
U309="Projet OCM (NOKIA)","TRAVAUX -NOKIA",
U309="ACCESS-ISSUE","ACCESS-ISSUE",
U309="Projet OCM (ZTE, NOKIA, autres projets)","TRAVAUX OCM",
U309="No root CAuse","No root cause",
U309="ODU HS","TX ISSUE",
U309="IP &amp; VLAN","TX ISSUE",
U309="Warehouse HUAWEI","SPARE-ISSUE",
U309="SPARE-HS","SPARE-ISSUE",
U309="Power Telco","RAN ISSUE",U309="no impacts","no impacts"
),"")</f>
        <v/>
      </c>
      <c r="U309" s="70"/>
      <c r="V309" s="40" t="str" cm="1">
        <f t="array" ref="V309">IFERROR(_xlfn.IFS(
U309="MPR ISSUE","ACTIVE",
U309="BSS Hardware Issue","ACTIVE",
U309="Sites strategiques, MLL, Pylone, etc.","PASSIVE",
U309="AKTIVCO DEFAUT GE &amp; POWER Cabinet","PASSIVE",
U309="AKTIVCO Coupure ENEO &amp; Baisse de tension","PASSIVE",
U309="Coupure ENEO &amp; Baisse de tension","PASSIVE",
U309="Defaut GE &amp; POWER Cabinet","PASSIVE",
U309="Sharing","PASSIVE",
U309="Sites strategiques &amp; DataCenter","PASSIVE",
U309="Exclu","Exclu",
U309="SAT","ACTIVE",
U309="SPARE-ISSUE","SPARE-ISSUE",
U309="Fiber CAmtel","ACTIVE",
U309="Fiber AOF","ACTIVE",
U309="Projet OCM (HUAWEI)","PLANNED WORKS",
U309="Projet OCM (NOKIA)","PLANNED WORKS",
U309="ACCESS-ISSUE","ACCESS-ISSUE",
U309="Projet OCM (ZTE, NOKIA, autres projets)","PLANNED WORKS",
U309="No root CAuse","No root cause",
U309="ODU HS","ACTIVE",
U309="IP &amp; VLAN","ACTIVE",
U309="Warehouse HUAWEI","SPARE-ISSUE",
U309="SPARE-HS","SPARE-ISSUE",
U309="Power Telco","ACTIVE", U309="no impacts","no impacts"
),"")</f>
        <v/>
      </c>
      <c r="W309" s="98"/>
      <c r="X309" s="98"/>
      <c r="Y309" s="98"/>
      <c r="Z309" s="98"/>
      <c r="AA309" s="98"/>
      <c r="AB309" s="17" t="s">
        <v>5468</v>
      </c>
      <c r="AC309" s="17"/>
      <c r="AD309" s="9" t="s">
        <v>5468</v>
      </c>
      <c r="AE309" s="7" t="s">
        <v>5468</v>
      </c>
      <c r="AF309" s="6" t="s">
        <v>5468</v>
      </c>
      <c r="AG309" s="7" t="s">
        <v>5468</v>
      </c>
      <c r="AH309" s="3" t="s">
        <v>5468</v>
      </c>
      <c r="AI309" s="18" t="s">
        <v>5468</v>
      </c>
      <c r="AJ309" s="18" t="s">
        <v>5468</v>
      </c>
      <c r="AK309" s="18" t="s">
        <v>5468</v>
      </c>
      <c r="AL309" s="18" t="s">
        <v>5468</v>
      </c>
      <c r="AM309" s="18" t="s">
        <v>5468</v>
      </c>
      <c r="AN309" s="9" t="s">
        <v>5468</v>
      </c>
      <c r="AO309" s="14"/>
      <c r="AP309" s="14" t="s">
        <v>5468</v>
      </c>
      <c r="AQ309" s="14" t="s">
        <v>5468</v>
      </c>
      <c r="AR309" s="14" t="s">
        <v>5468</v>
      </c>
      <c r="AS309" s="9" t="s">
        <v>5468</v>
      </c>
    </row>
    <row r="310" spans="1:45" x14ac:dyDescent="0.3">
      <c r="A310" s="1" t="s">
        <v>5195</v>
      </c>
      <c r="B310" s="8" t="s">
        <v>5196</v>
      </c>
      <c r="C310" s="3" t="str">
        <f>_xlfn.XLOOKUP(B310,'[1]daily break down'!$D:$D,'[1]daily break down'!$E:$E,"")</f>
        <v>SUD-OUEST</v>
      </c>
      <c r="D310" s="1" t="s">
        <v>11</v>
      </c>
      <c r="E310" s="1" t="s">
        <v>12</v>
      </c>
      <c r="F310" s="3" t="s">
        <v>13</v>
      </c>
      <c r="G310" s="1" t="s">
        <v>1432</v>
      </c>
      <c r="H310" s="27" t="str">
        <f>_xlfn.XLOOKUP(B310,[2]CALCULATION!$B:$B,[2]CALCULATION!$H:$H,"")</f>
        <v>Huawei</v>
      </c>
      <c r="I310" s="100" t="s">
        <v>6098</v>
      </c>
      <c r="J310" s="41" t="s">
        <v>6092</v>
      </c>
      <c r="K310" s="41"/>
      <c r="L310" s="41">
        <v>5.685822967585815E-2</v>
      </c>
      <c r="M310" s="41">
        <v>1.1326879888594967</v>
      </c>
      <c r="N310" s="41">
        <v>2.3653772618446318</v>
      </c>
      <c r="O310" s="41">
        <v>2.0965491263665239</v>
      </c>
      <c r="P310" s="41">
        <v>2.3340231941626501</v>
      </c>
      <c r="Q310" s="41">
        <v>1.0668587147899886</v>
      </c>
      <c r="R310" s="41">
        <v>0.63359115722548953</v>
      </c>
      <c r="S310" s="40" t="str" cm="1">
        <f t="array" ref="S310">IFERROR(_xlfn.IFS(
U310="MPR ISSUE","PDH",
U310="BSS Hardware Issue","BSS",
U310="Sites strategiques, MLL, Pylone, etc.","ENVTECH",
U310="AKTIVCO DEFAUT GE &amp; POWER Cabinet","AKTIVCO",
U310="AKTIVCO Coupure ENEO &amp; Baisse de tension","AKTIVCO GRID ONLY",
U310="Coupure ENEO &amp; Baisse de tension","IHS GRID ONLY",
U310="Defaut GE &amp; POWER Cabinet","IHS",
U310="Sharing","Partners",
U310="Sites strategiques &amp; DataCenter","SST &amp; DC",
U310="Exclu","Exclu",
U310="SAT","SAT",
U310="SPARE-ISSUE","SPARE-ISSUE",
U310="Fiber CAmtel","TRANS_FO_CAMTEL",
U310="Fiber AOF","Fiber AOF",
U310="Projet OCM (HUAWEI)","TRAVAUX-HUAWEI",
U310="Projet OCM (NOKIA)","TRAVAUX-NOKIA",
U310="ACCESS-ISSUE","ACCESS-ISSUE",
U310="Projet OCM (ZTE, NOKIA, autres projets)","TRAVAUX OCM",
U310="No root CAuse","No root cause",
U310="ODU HS","PDH",
U310="IP &amp; VLAN","PDH",
U310="Warehouse HUAWEI","SPARE-ISSUE",
U310="SPARE-HS","SPARE-ISSUE",
U310="Power Telco","BSS",U310="no impacts","no impacts"
),"")</f>
        <v/>
      </c>
      <c r="T310" s="40" t="str" cm="1">
        <f t="array" ref="T310">IFERROR(_xlfn.IFS(
U310="MPR ISSUE","TX ISSUE",
U310="BSS Hardware Issue","RAN ISSUE",
U310="Sites strategiques, MLL, Pylone, etc.","ENVTECH",
U310="AKTIVCO DEFAUT GE &amp; POWER Cabinet","POWER ISSUE",
U310="AKTIVCO Coupure ENEO &amp; Baisse de tension","POWER ISSUE",
U310="Coupure ENEO &amp; Baisse de tension","POWER ISSUE",
U310="Defaut GE &amp; POWER Cabinet","POWER ISSUE",
U310="Sharing","POWER ISSUE",
U310="Sites strategiques &amp; DataCenter","POWER ISSUE",
U310="Exclu","Exclu",
U310="SAT","TX ISSUE",
U310="SPARE-ISSUE","SPARE-ISSUE",
U310="Fiber CAmtel","TX ISSUE",
U310="Fiber AOF","TX ISSUE",
U310="Projet OCM (HUAWEI)","TRAVAUX-HUAWEI",
U310="Projet OCM (NOKIA)","TRAVAUX -NOKIA",
U310="ACCESS-ISSUE","ACCESS-ISSUE",
U310="Projet OCM (ZTE, NOKIA, autres projets)","TRAVAUX OCM",
U310="No root CAuse","No root cause",
U310="ODU HS","TX ISSUE",
U310="IP &amp; VLAN","TX ISSUE",
U310="Warehouse HUAWEI","SPARE-ISSUE",
U310="SPARE-HS","SPARE-ISSUE",
U310="Power Telco","RAN ISSUE",U310="no impacts","no impacts"
),"")</f>
        <v/>
      </c>
      <c r="U310" s="70"/>
      <c r="V310" s="40" t="str" cm="1">
        <f t="array" ref="V310">IFERROR(_xlfn.IFS(
U310="MPR ISSUE","ACTIVE",
U310="BSS Hardware Issue","ACTIVE",
U310="Sites strategiques, MLL, Pylone, etc.","PASSIVE",
U310="AKTIVCO DEFAUT GE &amp; POWER Cabinet","PASSIVE",
U310="AKTIVCO Coupure ENEO &amp; Baisse de tension","PASSIVE",
U310="Coupure ENEO &amp; Baisse de tension","PASSIVE",
U310="Defaut GE &amp; POWER Cabinet","PASSIVE",
U310="Sharing","PASSIVE",
U310="Sites strategiques &amp; DataCenter","PASSIVE",
U310="Exclu","Exclu",
U310="SAT","ACTIVE",
U310="SPARE-ISSUE","SPARE-ISSUE",
U310="Fiber CAmtel","ACTIVE",
U310="Fiber AOF","ACTIVE",
U310="Projet OCM (HUAWEI)","PLANNED WORKS",
U310="Projet OCM (NOKIA)","PLANNED WORKS",
U310="ACCESS-ISSUE","ACCESS-ISSUE",
U310="Projet OCM (ZTE, NOKIA, autres projets)","PLANNED WORKS",
U310="No root CAuse","No root cause",
U310="ODU HS","ACTIVE",
U310="IP &amp; VLAN","ACTIVE",
U310="Warehouse HUAWEI","SPARE-ISSUE",
U310="SPARE-HS","SPARE-ISSUE",
U310="Power Telco","ACTIVE", U310="no impacts","no impacts"
),"")</f>
        <v/>
      </c>
      <c r="W310" s="98"/>
      <c r="X310" s="98"/>
      <c r="Y310" s="98"/>
      <c r="Z310" s="98"/>
      <c r="AA310" s="98"/>
      <c r="AB310" s="17" t="s">
        <v>5468</v>
      </c>
      <c r="AC310" s="17"/>
      <c r="AD310" s="9" t="s">
        <v>5468</v>
      </c>
      <c r="AE310" s="7" t="s">
        <v>5468</v>
      </c>
      <c r="AF310" s="6" t="s">
        <v>5468</v>
      </c>
      <c r="AG310" s="7" t="s">
        <v>5468</v>
      </c>
      <c r="AH310" s="3" t="s">
        <v>5468</v>
      </c>
      <c r="AI310" s="18" t="s">
        <v>5468</v>
      </c>
      <c r="AJ310" s="18" t="s">
        <v>5468</v>
      </c>
      <c r="AK310" s="18" t="s">
        <v>5468</v>
      </c>
      <c r="AL310" s="18" t="s">
        <v>5468</v>
      </c>
      <c r="AM310" s="18" t="s">
        <v>5468</v>
      </c>
      <c r="AN310" s="9" t="s">
        <v>5468</v>
      </c>
      <c r="AO310" s="14"/>
      <c r="AP310" s="14" t="s">
        <v>5468</v>
      </c>
      <c r="AQ310" s="14" t="s">
        <v>5468</v>
      </c>
      <c r="AR310" s="14" t="s">
        <v>5468</v>
      </c>
      <c r="AS310" s="9" t="s">
        <v>5468</v>
      </c>
    </row>
    <row r="311" spans="1:45" x14ac:dyDescent="0.3">
      <c r="A311" s="1" t="s">
        <v>1242</v>
      </c>
      <c r="B311" s="8" t="s">
        <v>1243</v>
      </c>
      <c r="C311" s="3" t="str">
        <f>_xlfn.XLOOKUP(B311,'[1]daily break down'!$D:$D,'[1]daily break down'!$E:$E,"")</f>
        <v>NORD-OUEST</v>
      </c>
      <c r="D311" s="1" t="s">
        <v>11</v>
      </c>
      <c r="E311" s="1" t="s">
        <v>12</v>
      </c>
      <c r="F311" s="3" t="s">
        <v>51</v>
      </c>
      <c r="G311" s="1" t="s">
        <v>1242</v>
      </c>
      <c r="H311" s="28" t="str">
        <f>_xlfn.XLOOKUP(B311,[2]CALCULATION!$B:$B,[2]CALCULATION!$H:$H,"")</f>
        <v>NOKIA</v>
      </c>
      <c r="I311" s="100" t="s">
        <v>6098</v>
      </c>
      <c r="J311" s="41" t="s">
        <v>6092</v>
      </c>
      <c r="K311" s="41"/>
      <c r="L311" s="41">
        <v>0</v>
      </c>
      <c r="M311" s="41">
        <v>0.8794477118307924</v>
      </c>
      <c r="N311" s="41">
        <v>0.28521857245179516</v>
      </c>
      <c r="O311" s="41">
        <v>2.0581502027491703</v>
      </c>
      <c r="P311" s="41">
        <v>4.5827590438115129</v>
      </c>
      <c r="Q311" s="41">
        <v>3.8702119948749118E-3</v>
      </c>
      <c r="R311" s="41">
        <v>0.96057948309662611</v>
      </c>
      <c r="S311" s="40" t="str" cm="1">
        <f t="array" ref="S311">IFERROR(_xlfn.IFS(
U311="MPR ISSUE","PDH",
U311="BSS Hardware Issue","BSS",
U311="Sites strategiques, MLL, Pylone, etc.","ENVTECH",
U311="AKTIVCO DEFAUT GE &amp; POWER Cabinet","AKTIVCO",
U311="AKTIVCO Coupure ENEO &amp; Baisse de tension","AKTIVCO GRID ONLY",
U311="Coupure ENEO &amp; Baisse de tension","IHS GRID ONLY",
U311="Defaut GE &amp; POWER Cabinet","IHS",
U311="Sharing","Partners",
U311="Sites strategiques &amp; DataCenter","SST &amp; DC",
U311="Exclu","Exclu",
U311="SAT","SAT",
U311="SPARE-ISSUE","SPARE-ISSUE",
U311="Fiber CAmtel","TRANS_FO_CAMTEL",
U311="Fiber AOF","Fiber AOF",
U311="Projet OCM (HUAWEI)","TRAVAUX-HUAWEI",
U311="Projet OCM (NOKIA)","TRAVAUX-NOKIA",
U311="ACCESS-ISSUE","ACCESS-ISSUE",
U311="Projet OCM (ZTE, NOKIA, autres projets)","TRAVAUX OCM",
U311="No root CAuse","No root cause",
U311="ODU HS","PDH",
U311="IP &amp; VLAN","PDH",
U311="Warehouse HUAWEI","SPARE-ISSUE",
U311="SPARE-HS","SPARE-ISSUE",
U311="Power Telco","BSS",U311="no impacts","no impacts"
),"")</f>
        <v/>
      </c>
      <c r="T311" s="40" t="str" cm="1">
        <f t="array" ref="T311">IFERROR(_xlfn.IFS(
U311="MPR ISSUE","TX ISSUE",
U311="BSS Hardware Issue","RAN ISSUE",
U311="Sites strategiques, MLL, Pylone, etc.","ENVTECH",
U311="AKTIVCO DEFAUT GE &amp; POWER Cabinet","POWER ISSUE",
U311="AKTIVCO Coupure ENEO &amp; Baisse de tension","POWER ISSUE",
U311="Coupure ENEO &amp; Baisse de tension","POWER ISSUE",
U311="Defaut GE &amp; POWER Cabinet","POWER ISSUE",
U311="Sharing","POWER ISSUE",
U311="Sites strategiques &amp; DataCenter","POWER ISSUE",
U311="Exclu","Exclu",
U311="SAT","TX ISSUE",
U311="SPARE-ISSUE","SPARE-ISSUE",
U311="Fiber CAmtel","TX ISSUE",
U311="Fiber AOF","TX ISSUE",
U311="Projet OCM (HUAWEI)","TRAVAUX-HUAWEI",
U311="Projet OCM (NOKIA)","TRAVAUX -NOKIA",
U311="ACCESS-ISSUE","ACCESS-ISSUE",
U311="Projet OCM (ZTE, NOKIA, autres projets)","TRAVAUX OCM",
U311="No root CAuse","No root cause",
U311="ODU HS","TX ISSUE",
U311="IP &amp; VLAN","TX ISSUE",
U311="Warehouse HUAWEI","SPARE-ISSUE",
U311="SPARE-HS","SPARE-ISSUE",
U311="Power Telco","RAN ISSUE",U311="no impacts","no impacts"
),"")</f>
        <v/>
      </c>
      <c r="U311" s="70"/>
      <c r="V311" s="40" t="str" cm="1">
        <f t="array" ref="V311">IFERROR(_xlfn.IFS(
U311="MPR ISSUE","ACTIVE",
U311="BSS Hardware Issue","ACTIVE",
U311="Sites strategiques, MLL, Pylone, etc.","PASSIVE",
U311="AKTIVCO DEFAUT GE &amp; POWER Cabinet","PASSIVE",
U311="AKTIVCO Coupure ENEO &amp; Baisse de tension","PASSIVE",
U311="Coupure ENEO &amp; Baisse de tension","PASSIVE",
U311="Defaut GE &amp; POWER Cabinet","PASSIVE",
U311="Sharing","PASSIVE",
U311="Sites strategiques &amp; DataCenter","PASSIVE",
U311="Exclu","Exclu",
U311="SAT","ACTIVE",
U311="SPARE-ISSUE","SPARE-ISSUE",
U311="Fiber CAmtel","ACTIVE",
U311="Fiber AOF","ACTIVE",
U311="Projet OCM (HUAWEI)","PLANNED WORKS",
U311="Projet OCM (NOKIA)","PLANNED WORKS",
U311="ACCESS-ISSUE","ACCESS-ISSUE",
U311="Projet OCM (ZTE, NOKIA, autres projets)","PLANNED WORKS",
U311="No root CAuse","No root cause",
U311="ODU HS","ACTIVE",
U311="IP &amp; VLAN","ACTIVE",
U311="Warehouse HUAWEI","SPARE-ISSUE",
U311="SPARE-HS","SPARE-ISSUE",
U311="Power Telco","ACTIVE", U311="no impacts","no impacts"
),"")</f>
        <v/>
      </c>
      <c r="W311" s="98"/>
      <c r="X311" s="98"/>
      <c r="Y311" s="98"/>
      <c r="Z311" s="98"/>
      <c r="AA311" s="98"/>
      <c r="AB311" s="17" t="s">
        <v>5842</v>
      </c>
      <c r="AC311" s="17"/>
      <c r="AD311" s="9" t="s">
        <v>5468</v>
      </c>
      <c r="AE311" s="7" t="s">
        <v>5468</v>
      </c>
      <c r="AF311" s="6" t="s">
        <v>5468</v>
      </c>
      <c r="AG311" s="7" t="s">
        <v>5468</v>
      </c>
      <c r="AH311" s="3" t="s">
        <v>5468</v>
      </c>
      <c r="AI311" s="18" t="s">
        <v>5468</v>
      </c>
      <c r="AJ311" s="18" t="s">
        <v>5468</v>
      </c>
      <c r="AK311" s="18" t="s">
        <v>5468</v>
      </c>
      <c r="AL311" s="18" t="s">
        <v>5468</v>
      </c>
      <c r="AM311" s="18" t="s">
        <v>5468</v>
      </c>
      <c r="AN311" s="9" t="s">
        <v>5842</v>
      </c>
      <c r="AO311" s="14"/>
      <c r="AP311" s="14" t="s">
        <v>5468</v>
      </c>
      <c r="AQ311" s="14" t="s">
        <v>5468</v>
      </c>
      <c r="AR311" s="14" t="s">
        <v>5468</v>
      </c>
      <c r="AS311" s="9" t="s">
        <v>5468</v>
      </c>
    </row>
    <row r="312" spans="1:45" x14ac:dyDescent="0.3">
      <c r="A312" s="1" t="s">
        <v>3386</v>
      </c>
      <c r="B312" s="1" t="s">
        <v>3387</v>
      </c>
      <c r="C312" s="3" t="str">
        <f>_xlfn.XLOOKUP(B312,'[1]daily break down'!$D:$D,'[1]daily break down'!$E:$E,"")</f>
        <v>Douala</v>
      </c>
      <c r="D312" s="1" t="s">
        <v>11</v>
      </c>
      <c r="E312" s="1" t="s">
        <v>12</v>
      </c>
      <c r="F312" s="3" t="s">
        <v>31</v>
      </c>
      <c r="G312" s="1" t="s">
        <v>32</v>
      </c>
      <c r="H312" s="29" t="str">
        <f>_xlfn.XLOOKUP(B312,[2]CALCULATION!$B:$B,[2]CALCULATION!$H:$H,"")</f>
        <v>ZTE</v>
      </c>
      <c r="I312" s="100" t="s">
        <v>6098</v>
      </c>
      <c r="J312" s="41" t="s">
        <v>5541</v>
      </c>
      <c r="K312" s="41"/>
      <c r="L312" s="41">
        <v>1.9888430884077701</v>
      </c>
      <c r="M312" s="41">
        <v>0</v>
      </c>
      <c r="N312" s="41">
        <v>0.38286562623953763</v>
      </c>
      <c r="O312" s="41">
        <v>4.231140474784052</v>
      </c>
      <c r="P312" s="41">
        <v>1.3543066720314578</v>
      </c>
      <c r="Q312" s="41">
        <v>1.0269081393590211</v>
      </c>
      <c r="R312" s="41">
        <v>1.6764973618350781E-3</v>
      </c>
      <c r="S312" s="40" t="str" cm="1">
        <f t="array" ref="S312">IFERROR(_xlfn.IFS(
U312="MPR ISSUE","PDH",
U312="BSS Hardware Issue","BSS",
U312="Sites strategiques, MLL, Pylone, etc.","ENVTECH",
U312="AKTIVCO DEFAUT GE &amp; POWER Cabinet","AKTIVCO",
U312="AKTIVCO Coupure ENEO &amp; Baisse de tension","AKTIVCO GRID ONLY",
U312="Coupure ENEO &amp; Baisse de tension","IHS GRID ONLY",
U312="Defaut GE &amp; POWER Cabinet","IHS",
U312="Sharing","Partners",
U312="Sites strategiques &amp; DataCenter","SST &amp; DC",
U312="Exclu","Exclu",
U312="SAT","SAT",
U312="SPARE-ISSUE","SPARE-ISSUE",
U312="Fiber CAmtel","TRANS_FO_CAMTEL",
U312="Fiber AOF","Fiber AOF",
U312="Projet OCM (HUAWEI)","TRAVAUX-HUAWEI",
U312="Projet OCM (NOKIA)","TRAVAUX-NOKIA",
U312="ACCESS-ISSUE","ACCESS-ISSUE",
U312="Projet OCM (ZTE, NOKIA, autres projets)","TRAVAUX OCM",
U312="No root CAuse","No root cause",
U312="ODU HS","PDH",
U312="IP &amp; VLAN","PDH",
U312="Warehouse HUAWEI","SPARE-ISSUE",
U312="SPARE-HS","SPARE-ISSUE",
U312="Power Telco","BSS",U312="no impacts","no impacts"
),"")</f>
        <v/>
      </c>
      <c r="T312" s="40" t="str" cm="1">
        <f t="array" ref="T312">IFERROR(_xlfn.IFS(
U312="MPR ISSUE","TX ISSUE",
U312="BSS Hardware Issue","RAN ISSUE",
U312="Sites strategiques, MLL, Pylone, etc.","ENVTECH",
U312="AKTIVCO DEFAUT GE &amp; POWER Cabinet","POWER ISSUE",
U312="AKTIVCO Coupure ENEO &amp; Baisse de tension","POWER ISSUE",
U312="Coupure ENEO &amp; Baisse de tension","POWER ISSUE",
U312="Defaut GE &amp; POWER Cabinet","POWER ISSUE",
U312="Sharing","POWER ISSUE",
U312="Sites strategiques &amp; DataCenter","POWER ISSUE",
U312="Exclu","Exclu",
U312="SAT","TX ISSUE",
U312="SPARE-ISSUE","SPARE-ISSUE",
U312="Fiber CAmtel","TX ISSUE",
U312="Fiber AOF","TX ISSUE",
U312="Projet OCM (HUAWEI)","TRAVAUX-HUAWEI",
U312="Projet OCM (NOKIA)","TRAVAUX -NOKIA",
U312="ACCESS-ISSUE","ACCESS-ISSUE",
U312="Projet OCM (ZTE, NOKIA, autres projets)","TRAVAUX OCM",
U312="No root CAuse","No root cause",
U312="ODU HS","TX ISSUE",
U312="IP &amp; VLAN","TX ISSUE",
U312="Warehouse HUAWEI","SPARE-ISSUE",
U312="SPARE-HS","SPARE-ISSUE",
U312="Power Telco","RAN ISSUE",U312="no impacts","no impacts"
),"")</f>
        <v/>
      </c>
      <c r="U312" s="70"/>
      <c r="V312" s="40" t="str" cm="1">
        <f t="array" ref="V312">IFERROR(_xlfn.IFS(
U312="MPR ISSUE","ACTIVE",
U312="BSS Hardware Issue","ACTIVE",
U312="Sites strategiques, MLL, Pylone, etc.","PASSIVE",
U312="AKTIVCO DEFAUT GE &amp; POWER Cabinet","PASSIVE",
U312="AKTIVCO Coupure ENEO &amp; Baisse de tension","PASSIVE",
U312="Coupure ENEO &amp; Baisse de tension","PASSIVE",
U312="Defaut GE &amp; POWER Cabinet","PASSIVE",
U312="Sharing","PASSIVE",
U312="Sites strategiques &amp; DataCenter","PASSIVE",
U312="Exclu","Exclu",
U312="SAT","ACTIVE",
U312="SPARE-ISSUE","SPARE-ISSUE",
U312="Fiber CAmtel","ACTIVE",
U312="Fiber AOF","ACTIVE",
U312="Projet OCM (HUAWEI)","PLANNED WORKS",
U312="Projet OCM (NOKIA)","PLANNED WORKS",
U312="ACCESS-ISSUE","ACCESS-ISSUE",
U312="Projet OCM (ZTE, NOKIA, autres projets)","PLANNED WORKS",
U312="No root CAuse","No root cause",
U312="ODU HS","ACTIVE",
U312="IP &amp; VLAN","ACTIVE",
U312="Warehouse HUAWEI","SPARE-ISSUE",
U312="SPARE-HS","SPARE-ISSUE",
U312="Power Telco","ACTIVE", U312="no impacts","no impacts"
),"")</f>
        <v/>
      </c>
      <c r="W312" s="98"/>
      <c r="X312" s="98"/>
      <c r="Y312" s="98"/>
      <c r="Z312" s="98"/>
      <c r="AA312" s="98"/>
      <c r="AB312" s="17" t="s">
        <v>5468</v>
      </c>
      <c r="AC312" s="17"/>
      <c r="AD312" s="9" t="s">
        <v>5468</v>
      </c>
      <c r="AE312" s="7" t="s">
        <v>5468</v>
      </c>
      <c r="AF312" s="6" t="s">
        <v>5468</v>
      </c>
      <c r="AG312" s="7" t="s">
        <v>5468</v>
      </c>
      <c r="AH312" s="3" t="s">
        <v>5468</v>
      </c>
      <c r="AI312" s="18" t="s">
        <v>5468</v>
      </c>
      <c r="AJ312" s="18" t="s">
        <v>5468</v>
      </c>
      <c r="AK312" s="18" t="s">
        <v>5468</v>
      </c>
      <c r="AL312" s="18" t="s">
        <v>5468</v>
      </c>
      <c r="AM312" s="18" t="s">
        <v>5468</v>
      </c>
      <c r="AN312" s="9" t="s">
        <v>5468</v>
      </c>
      <c r="AO312" s="14"/>
      <c r="AP312" s="14" t="s">
        <v>5468</v>
      </c>
      <c r="AQ312" s="14" t="s">
        <v>5468</v>
      </c>
      <c r="AR312" s="14" t="s">
        <v>5468</v>
      </c>
      <c r="AS312" s="9" t="s">
        <v>5468</v>
      </c>
    </row>
    <row r="313" spans="1:45" x14ac:dyDescent="0.3">
      <c r="A313" s="3" t="s">
        <v>2760</v>
      </c>
      <c r="B313" s="23" t="s">
        <v>2761</v>
      </c>
      <c r="C313" s="3" t="str">
        <f>_xlfn.XLOOKUP(B313,'[1]daily break down'!$D:$D,'[1]daily break down'!$E:$E,"")</f>
        <v>Douala</v>
      </c>
      <c r="D313" s="1" t="s">
        <v>357</v>
      </c>
      <c r="E313" s="3" t="s">
        <v>5459</v>
      </c>
      <c r="F313" s="3" t="s">
        <v>31</v>
      </c>
      <c r="G313" s="3" t="s">
        <v>32</v>
      </c>
      <c r="H313" s="29" t="str">
        <f>_xlfn.XLOOKUP(B313,[2]CALCULATION!$B:$B,[2]CALCULATION!$H:$H,"")</f>
        <v>ZTE</v>
      </c>
      <c r="I313" s="100" t="s">
        <v>6098</v>
      </c>
      <c r="J313" s="41" t="s">
        <v>5541</v>
      </c>
      <c r="K313" s="41"/>
      <c r="L313" s="41">
        <v>1.9880761800401219</v>
      </c>
      <c r="M313" s="41">
        <v>0</v>
      </c>
      <c r="N313" s="41">
        <v>0.38261593514309417</v>
      </c>
      <c r="O313" s="41">
        <v>4.1980385694269664</v>
      </c>
      <c r="P313" s="41">
        <v>1.7388131254761974</v>
      </c>
      <c r="Q313" s="41">
        <v>1.02369782526189</v>
      </c>
      <c r="R313" s="41">
        <v>1.551651813613344E-3</v>
      </c>
      <c r="S313" s="40" t="str" cm="1">
        <f t="array" ref="S313">IFERROR(_xlfn.IFS(
U313="MPR ISSUE","PDH",
U313="BSS Hardware Issue","BSS",
U313="Sites strategiques, MLL, Pylone, etc.","ENVTECH",
U313="AKTIVCO DEFAUT GE &amp; POWER Cabinet","AKTIVCO",
U313="AKTIVCO Coupure ENEO &amp; Baisse de tension","AKTIVCO GRID ONLY",
U313="Coupure ENEO &amp; Baisse de tension","IHS GRID ONLY",
U313="Defaut GE &amp; POWER Cabinet","IHS",
U313="Sharing","Partners",
U313="Sites strategiques &amp; DataCenter","SST &amp; DC",
U313="Exclu","Exclu",
U313="SAT","SAT",
U313="SPARE-ISSUE","SPARE-ISSUE",
U313="Fiber CAmtel","TRANS_FO_CAMTEL",
U313="Fiber AOF","Fiber AOF",
U313="Projet OCM (HUAWEI)","TRAVAUX-HUAWEI",
U313="Projet OCM (NOKIA)","TRAVAUX-NOKIA",
U313="ACCESS-ISSUE","ACCESS-ISSUE",
U313="Projet OCM (ZTE, NOKIA, autres projets)","TRAVAUX OCM",
U313="No root CAuse","No root cause",
U313="ODU HS","PDH",
U313="IP &amp; VLAN","PDH",
U313="Warehouse HUAWEI","SPARE-ISSUE",
U313="SPARE-HS","SPARE-ISSUE",
U313="Power Telco","BSS",U313="no impacts","no impacts"
),"")</f>
        <v/>
      </c>
      <c r="T313" s="40" t="str" cm="1">
        <f t="array" ref="T313">IFERROR(_xlfn.IFS(
U313="MPR ISSUE","TX ISSUE",
U313="BSS Hardware Issue","RAN ISSUE",
U313="Sites strategiques, MLL, Pylone, etc.","ENVTECH",
U313="AKTIVCO DEFAUT GE &amp; POWER Cabinet","POWER ISSUE",
U313="AKTIVCO Coupure ENEO &amp; Baisse de tension","POWER ISSUE",
U313="Coupure ENEO &amp; Baisse de tension","POWER ISSUE",
U313="Defaut GE &amp; POWER Cabinet","POWER ISSUE",
U313="Sharing","POWER ISSUE",
U313="Sites strategiques &amp; DataCenter","POWER ISSUE",
U313="Exclu","Exclu",
U313="SAT","TX ISSUE",
U313="SPARE-ISSUE","SPARE-ISSUE",
U313="Fiber CAmtel","TX ISSUE",
U313="Fiber AOF","TX ISSUE",
U313="Projet OCM (HUAWEI)","TRAVAUX-HUAWEI",
U313="Projet OCM (NOKIA)","TRAVAUX -NOKIA",
U313="ACCESS-ISSUE","ACCESS-ISSUE",
U313="Projet OCM (ZTE, NOKIA, autres projets)","TRAVAUX OCM",
U313="No root CAuse","No root cause",
U313="ODU HS","TX ISSUE",
U313="IP &amp; VLAN","TX ISSUE",
U313="Warehouse HUAWEI","SPARE-ISSUE",
U313="SPARE-HS","SPARE-ISSUE",
U313="Power Telco","RAN ISSUE",U313="no impacts","no impacts"
),"")</f>
        <v/>
      </c>
      <c r="U313" s="70"/>
      <c r="V313" s="40" t="str" cm="1">
        <f t="array" ref="V313">IFERROR(_xlfn.IFS(
U313="MPR ISSUE","ACTIVE",
U313="BSS Hardware Issue","ACTIVE",
U313="Sites strategiques, MLL, Pylone, etc.","PASSIVE",
U313="AKTIVCO DEFAUT GE &amp; POWER Cabinet","PASSIVE",
U313="AKTIVCO Coupure ENEO &amp; Baisse de tension","PASSIVE",
U313="Coupure ENEO &amp; Baisse de tension","PASSIVE",
U313="Defaut GE &amp; POWER Cabinet","PASSIVE",
U313="Sharing","PASSIVE",
U313="Sites strategiques &amp; DataCenter","PASSIVE",
U313="Exclu","Exclu",
U313="SAT","ACTIVE",
U313="SPARE-ISSUE","SPARE-ISSUE",
U313="Fiber CAmtel","ACTIVE",
U313="Fiber AOF","ACTIVE",
U313="Projet OCM (HUAWEI)","PLANNED WORKS",
U313="Projet OCM (NOKIA)","PLANNED WORKS",
U313="ACCESS-ISSUE","ACCESS-ISSUE",
U313="Projet OCM (ZTE, NOKIA, autres projets)","PLANNED WORKS",
U313="No root CAuse","No root cause",
U313="ODU HS","ACTIVE",
U313="IP &amp; VLAN","ACTIVE",
U313="Warehouse HUAWEI","SPARE-ISSUE",
U313="SPARE-HS","SPARE-ISSUE",
U313="Power Telco","ACTIVE", U313="no impacts","no impacts"
),"")</f>
        <v/>
      </c>
      <c r="W313" s="98"/>
      <c r="X313" s="98"/>
      <c r="Y313" s="98"/>
      <c r="Z313" s="98"/>
      <c r="AA313" s="98"/>
      <c r="AB313" s="17" t="s">
        <v>5468</v>
      </c>
      <c r="AC313" s="17"/>
      <c r="AD313" s="9" t="s">
        <v>5468</v>
      </c>
      <c r="AE313" s="7" t="s">
        <v>5468</v>
      </c>
      <c r="AF313" s="6" t="s">
        <v>5468</v>
      </c>
      <c r="AG313" s="7" t="s">
        <v>5468</v>
      </c>
      <c r="AH313" s="3" t="s">
        <v>5468</v>
      </c>
      <c r="AI313" s="18" t="s">
        <v>5468</v>
      </c>
      <c r="AJ313" s="18" t="s">
        <v>5468</v>
      </c>
      <c r="AK313" s="18" t="s">
        <v>5468</v>
      </c>
      <c r="AL313" s="18" t="s">
        <v>5468</v>
      </c>
      <c r="AM313" s="18" t="s">
        <v>5468</v>
      </c>
      <c r="AN313" s="9" t="s">
        <v>5468</v>
      </c>
      <c r="AO313" s="14"/>
      <c r="AP313" s="14" t="s">
        <v>5468</v>
      </c>
      <c r="AQ313" s="14" t="s">
        <v>5468</v>
      </c>
      <c r="AR313" s="14" t="s">
        <v>5468</v>
      </c>
      <c r="AS313" s="9" t="s">
        <v>5468</v>
      </c>
    </row>
    <row r="314" spans="1:45" x14ac:dyDescent="0.3">
      <c r="A314" s="1" t="s">
        <v>3048</v>
      </c>
      <c r="B314" s="8" t="s">
        <v>3049</v>
      </c>
      <c r="C314" s="3" t="str">
        <f>_xlfn.XLOOKUP(B314,'[1]daily break down'!$D:$D,'[1]daily break down'!$E:$E,"")</f>
        <v>LITTORAL</v>
      </c>
      <c r="D314" s="1" t="s">
        <v>357</v>
      </c>
      <c r="E314" s="1" t="s">
        <v>988</v>
      </c>
      <c r="F314" s="3" t="s">
        <v>31</v>
      </c>
      <c r="G314" s="1" t="s">
        <v>3048</v>
      </c>
      <c r="H314" s="28" t="str">
        <f>_xlfn.XLOOKUP(B314,[2]CALCULATION!$B:$B,[2]CALCULATION!$H:$H,"")</f>
        <v>NOKIA</v>
      </c>
      <c r="I314" s="100" t="s">
        <v>6098</v>
      </c>
      <c r="J314" s="41" t="s">
        <v>5541</v>
      </c>
      <c r="K314" s="41"/>
      <c r="L314" s="41">
        <v>1.5819714467530013E-2</v>
      </c>
      <c r="M314" s="41">
        <v>0.9911597288537769</v>
      </c>
      <c r="N314" s="41">
        <v>0.96230948569341346</v>
      </c>
      <c r="O314" s="41">
        <v>1.9654613007336634</v>
      </c>
      <c r="P314" s="41">
        <v>0</v>
      </c>
      <c r="Q314" s="41">
        <v>0</v>
      </c>
      <c r="R314" s="41">
        <v>0</v>
      </c>
      <c r="S314" s="40" t="str" cm="1">
        <f t="array" ref="S314">IFERROR(_xlfn.IFS(
U314="MPR ISSUE","PDH",
U314="BSS Hardware Issue","BSS",
U314="Sites strategiques, MLL, Pylone, etc.","ENVTECH",
U314="AKTIVCO DEFAUT GE &amp; POWER Cabinet","AKTIVCO",
U314="AKTIVCO Coupure ENEO &amp; Baisse de tension","AKTIVCO GRID ONLY",
U314="Coupure ENEO &amp; Baisse de tension","IHS GRID ONLY",
U314="Defaut GE &amp; POWER Cabinet","IHS",
U314="Sharing","Partners",
U314="Sites strategiques &amp; DataCenter","SST &amp; DC",
U314="Exclu","Exclu",
U314="SAT","SAT",
U314="SPARE-ISSUE","SPARE-ISSUE",
U314="Fiber CAmtel","TRANS_FO_CAMTEL",
U314="Fiber AOF","Fiber AOF",
U314="Projet OCM (HUAWEI)","TRAVAUX-HUAWEI",
U314="Projet OCM (NOKIA)","TRAVAUX-NOKIA",
U314="ACCESS-ISSUE","ACCESS-ISSUE",
U314="Projet OCM (ZTE, NOKIA, autres projets)","TRAVAUX OCM",
U314="No root CAuse","No root cause",
U314="ODU HS","PDH",
U314="IP &amp; VLAN","PDH",
U314="Warehouse HUAWEI","SPARE-ISSUE",
U314="SPARE-HS","SPARE-ISSUE",
U314="Power Telco","BSS",U314="no impacts","no impacts"
),"")</f>
        <v/>
      </c>
      <c r="T314" s="40" t="str" cm="1">
        <f t="array" ref="T314">IFERROR(_xlfn.IFS(
U314="MPR ISSUE","TX ISSUE",
U314="BSS Hardware Issue","RAN ISSUE",
U314="Sites strategiques, MLL, Pylone, etc.","ENVTECH",
U314="AKTIVCO DEFAUT GE &amp; POWER Cabinet","POWER ISSUE",
U314="AKTIVCO Coupure ENEO &amp; Baisse de tension","POWER ISSUE",
U314="Coupure ENEO &amp; Baisse de tension","POWER ISSUE",
U314="Defaut GE &amp; POWER Cabinet","POWER ISSUE",
U314="Sharing","POWER ISSUE",
U314="Sites strategiques &amp; DataCenter","POWER ISSUE",
U314="Exclu","Exclu",
U314="SAT","TX ISSUE",
U314="SPARE-ISSUE","SPARE-ISSUE",
U314="Fiber CAmtel","TX ISSUE",
U314="Fiber AOF","TX ISSUE",
U314="Projet OCM (HUAWEI)","TRAVAUX-HUAWEI",
U314="Projet OCM (NOKIA)","TRAVAUX -NOKIA",
U314="ACCESS-ISSUE","ACCESS-ISSUE",
U314="Projet OCM (ZTE, NOKIA, autres projets)","TRAVAUX OCM",
U314="No root CAuse","No root cause",
U314="ODU HS","TX ISSUE",
U314="IP &amp; VLAN","TX ISSUE",
U314="Warehouse HUAWEI","SPARE-ISSUE",
U314="SPARE-HS","SPARE-ISSUE",
U314="Power Telco","RAN ISSUE",U314="no impacts","no impacts"
),"")</f>
        <v/>
      </c>
      <c r="U314" s="70"/>
      <c r="V314" s="40" t="str" cm="1">
        <f t="array" ref="V314">IFERROR(_xlfn.IFS(
U314="MPR ISSUE","ACTIVE",
U314="BSS Hardware Issue","ACTIVE",
U314="Sites strategiques, MLL, Pylone, etc.","PASSIVE",
U314="AKTIVCO DEFAUT GE &amp; POWER Cabinet","PASSIVE",
U314="AKTIVCO Coupure ENEO &amp; Baisse de tension","PASSIVE",
U314="Coupure ENEO &amp; Baisse de tension","PASSIVE",
U314="Defaut GE &amp; POWER Cabinet","PASSIVE",
U314="Sharing","PASSIVE",
U314="Sites strategiques &amp; DataCenter","PASSIVE",
U314="Exclu","Exclu",
U314="SAT","ACTIVE",
U314="SPARE-ISSUE","SPARE-ISSUE",
U314="Fiber CAmtel","ACTIVE",
U314="Fiber AOF","ACTIVE",
U314="Projet OCM (HUAWEI)","PLANNED WORKS",
U314="Projet OCM (NOKIA)","PLANNED WORKS",
U314="ACCESS-ISSUE","ACCESS-ISSUE",
U314="Projet OCM (ZTE, NOKIA, autres projets)","PLANNED WORKS",
U314="No root CAuse","No root cause",
U314="ODU HS","ACTIVE",
U314="IP &amp; VLAN","ACTIVE",
U314="Warehouse HUAWEI","SPARE-ISSUE",
U314="SPARE-HS","SPARE-ISSUE",
U314="Power Telco","ACTIVE", U314="no impacts","no impacts"
),"")</f>
        <v/>
      </c>
      <c r="W314" s="98"/>
      <c r="X314" s="98"/>
      <c r="Y314" s="98"/>
      <c r="Z314" s="98"/>
      <c r="AA314" s="98"/>
      <c r="AB314" s="17" t="s">
        <v>5468</v>
      </c>
      <c r="AC314" s="17"/>
      <c r="AD314" s="9" t="s">
        <v>5468</v>
      </c>
      <c r="AE314" s="7" t="s">
        <v>5468</v>
      </c>
      <c r="AF314" s="6" t="s">
        <v>5468</v>
      </c>
      <c r="AG314" s="7" t="s">
        <v>5468</v>
      </c>
      <c r="AH314" s="3" t="s">
        <v>5468</v>
      </c>
      <c r="AI314" s="18" t="s">
        <v>5468</v>
      </c>
      <c r="AJ314" s="18" t="s">
        <v>5468</v>
      </c>
      <c r="AK314" s="18" t="s">
        <v>5468</v>
      </c>
      <c r="AL314" s="18" t="s">
        <v>5468</v>
      </c>
      <c r="AM314" s="18" t="s">
        <v>5468</v>
      </c>
      <c r="AN314" s="9" t="s">
        <v>5468</v>
      </c>
      <c r="AO314" s="14"/>
      <c r="AP314" s="14" t="s">
        <v>5468</v>
      </c>
      <c r="AQ314" s="14" t="s">
        <v>5468</v>
      </c>
      <c r="AR314" s="14" t="s">
        <v>5468</v>
      </c>
      <c r="AS314" s="9" t="s">
        <v>5468</v>
      </c>
    </row>
    <row r="315" spans="1:45" x14ac:dyDescent="0.3">
      <c r="A315" s="3" t="s">
        <v>3050</v>
      </c>
      <c r="B315" s="23" t="s">
        <v>3051</v>
      </c>
      <c r="C315" s="3" t="str">
        <f>_xlfn.XLOOKUP(B315,'[1]daily break down'!$D:$D,'[1]daily break down'!$E:$E,"")</f>
        <v>LITTORAL</v>
      </c>
      <c r="D315" s="3" t="s">
        <v>11</v>
      </c>
      <c r="E315" s="3" t="s">
        <v>96</v>
      </c>
      <c r="F315" s="3" t="s">
        <v>31</v>
      </c>
      <c r="G315" s="3" t="s">
        <v>3052</v>
      </c>
      <c r="H315" s="28" t="str">
        <f>_xlfn.XLOOKUP(B315,[2]CALCULATION!$B:$B,[2]CALCULATION!$H:$H,"")</f>
        <v>NOKIA</v>
      </c>
      <c r="I315" s="100" t="s">
        <v>6098</v>
      </c>
      <c r="J315" s="41" t="s">
        <v>5541</v>
      </c>
      <c r="K315" s="41"/>
      <c r="L315" s="41">
        <v>1.8816007624852756E-2</v>
      </c>
      <c r="M315" s="41">
        <v>0.99308602053028749</v>
      </c>
      <c r="N315" s="41">
        <v>0.95863545956002971</v>
      </c>
      <c r="O315" s="41">
        <v>1.9642306803297633</v>
      </c>
      <c r="P315" s="41">
        <v>0</v>
      </c>
      <c r="Q315" s="41">
        <v>0</v>
      </c>
      <c r="R315" s="41">
        <v>0</v>
      </c>
      <c r="S315" s="40" t="str" cm="1">
        <f t="array" ref="S315">IFERROR(_xlfn.IFS(
U315="MPR ISSUE","PDH",
U315="BSS Hardware Issue","BSS",
U315="Sites strategiques, MLL, Pylone, etc.","ENVTECH",
U315="AKTIVCO DEFAUT GE &amp; POWER Cabinet","AKTIVCO",
U315="AKTIVCO Coupure ENEO &amp; Baisse de tension","AKTIVCO GRID ONLY",
U315="Coupure ENEO &amp; Baisse de tension","IHS GRID ONLY",
U315="Defaut GE &amp; POWER Cabinet","IHS",
U315="Sharing","Partners",
U315="Sites strategiques &amp; DataCenter","SST &amp; DC",
U315="Exclu","Exclu",
U315="SAT","SAT",
U315="SPARE-ISSUE","SPARE-ISSUE",
U315="Fiber CAmtel","TRANS_FO_CAMTEL",
U315="Fiber AOF","Fiber AOF",
U315="Projet OCM (HUAWEI)","TRAVAUX-HUAWEI",
U315="Projet OCM (NOKIA)","TRAVAUX-NOKIA",
U315="ACCESS-ISSUE","ACCESS-ISSUE",
U315="Projet OCM (ZTE, NOKIA, autres projets)","TRAVAUX OCM",
U315="No root CAuse","No root cause",
U315="ODU HS","PDH",
U315="IP &amp; VLAN","PDH",
U315="Warehouse HUAWEI","SPARE-ISSUE",
U315="SPARE-HS","SPARE-ISSUE",
U315="Power Telco","BSS",U315="no impacts","no impacts"
),"")</f>
        <v/>
      </c>
      <c r="T315" s="40" t="str" cm="1">
        <f t="array" ref="T315">IFERROR(_xlfn.IFS(
U315="MPR ISSUE","TX ISSUE",
U315="BSS Hardware Issue","RAN ISSUE",
U315="Sites strategiques, MLL, Pylone, etc.","ENVTECH",
U315="AKTIVCO DEFAUT GE &amp; POWER Cabinet","POWER ISSUE",
U315="AKTIVCO Coupure ENEO &amp; Baisse de tension","POWER ISSUE",
U315="Coupure ENEO &amp; Baisse de tension","POWER ISSUE",
U315="Defaut GE &amp; POWER Cabinet","POWER ISSUE",
U315="Sharing","POWER ISSUE",
U315="Sites strategiques &amp; DataCenter","POWER ISSUE",
U315="Exclu","Exclu",
U315="SAT","TX ISSUE",
U315="SPARE-ISSUE","SPARE-ISSUE",
U315="Fiber CAmtel","TX ISSUE",
U315="Fiber AOF","TX ISSUE",
U315="Projet OCM (HUAWEI)","TRAVAUX-HUAWEI",
U315="Projet OCM (NOKIA)","TRAVAUX -NOKIA",
U315="ACCESS-ISSUE","ACCESS-ISSUE",
U315="Projet OCM (ZTE, NOKIA, autres projets)","TRAVAUX OCM",
U315="No root CAuse","No root cause",
U315="ODU HS","TX ISSUE",
U315="IP &amp; VLAN","TX ISSUE",
U315="Warehouse HUAWEI","SPARE-ISSUE",
U315="SPARE-HS","SPARE-ISSUE",
U315="Power Telco","RAN ISSUE",U315="no impacts","no impacts"
),"")</f>
        <v/>
      </c>
      <c r="U315" s="70"/>
      <c r="V315" s="40" t="str" cm="1">
        <f t="array" ref="V315">IFERROR(_xlfn.IFS(
U315="MPR ISSUE","ACTIVE",
U315="BSS Hardware Issue","ACTIVE",
U315="Sites strategiques, MLL, Pylone, etc.","PASSIVE",
U315="AKTIVCO DEFAUT GE &amp; POWER Cabinet","PASSIVE",
U315="AKTIVCO Coupure ENEO &amp; Baisse de tension","PASSIVE",
U315="Coupure ENEO &amp; Baisse de tension","PASSIVE",
U315="Defaut GE &amp; POWER Cabinet","PASSIVE",
U315="Sharing","PASSIVE",
U315="Sites strategiques &amp; DataCenter","PASSIVE",
U315="Exclu","Exclu",
U315="SAT","ACTIVE",
U315="SPARE-ISSUE","SPARE-ISSUE",
U315="Fiber CAmtel","ACTIVE",
U315="Fiber AOF","ACTIVE",
U315="Projet OCM (HUAWEI)","PLANNED WORKS",
U315="Projet OCM (NOKIA)","PLANNED WORKS",
U315="ACCESS-ISSUE","ACCESS-ISSUE",
U315="Projet OCM (ZTE, NOKIA, autres projets)","PLANNED WORKS",
U315="No root CAuse","No root cause",
U315="ODU HS","ACTIVE",
U315="IP &amp; VLAN","ACTIVE",
U315="Warehouse HUAWEI","SPARE-ISSUE",
U315="SPARE-HS","SPARE-ISSUE",
U315="Power Telco","ACTIVE", U315="no impacts","no impacts"
),"")</f>
        <v/>
      </c>
      <c r="W315" s="98"/>
      <c r="X315" s="98"/>
      <c r="Y315" s="98"/>
      <c r="Z315" s="98"/>
      <c r="AA315" s="98"/>
      <c r="AB315" s="17" t="s">
        <v>5468</v>
      </c>
      <c r="AC315" s="17"/>
      <c r="AD315" s="9" t="s">
        <v>5468</v>
      </c>
      <c r="AE315" s="7" t="s">
        <v>5468</v>
      </c>
      <c r="AF315" s="6" t="s">
        <v>5468</v>
      </c>
      <c r="AG315" s="7" t="s">
        <v>5468</v>
      </c>
      <c r="AH315" s="3" t="s">
        <v>5468</v>
      </c>
      <c r="AI315" s="18" t="s">
        <v>5468</v>
      </c>
      <c r="AJ315" s="18" t="s">
        <v>5468</v>
      </c>
      <c r="AK315" s="18" t="s">
        <v>5468</v>
      </c>
      <c r="AL315" s="18" t="s">
        <v>5468</v>
      </c>
      <c r="AM315" s="18" t="s">
        <v>5468</v>
      </c>
      <c r="AN315" s="9" t="s">
        <v>5468</v>
      </c>
      <c r="AO315" s="14"/>
      <c r="AP315" s="14" t="s">
        <v>5468</v>
      </c>
      <c r="AQ315" s="14" t="s">
        <v>5468</v>
      </c>
      <c r="AR315" s="14" t="s">
        <v>5468</v>
      </c>
      <c r="AS315" s="9" t="s">
        <v>5468</v>
      </c>
    </row>
    <row r="316" spans="1:45" x14ac:dyDescent="0.3">
      <c r="A316" s="1" t="s">
        <v>2824</v>
      </c>
      <c r="B316" s="8" t="s">
        <v>2825</v>
      </c>
      <c r="C316" s="3" t="str">
        <f>_xlfn.XLOOKUP(B316,'[1]daily break down'!$D:$D,'[1]daily break down'!$E:$E,"")</f>
        <v>Yaounde</v>
      </c>
      <c r="D316" s="1" t="s">
        <v>11</v>
      </c>
      <c r="E316" s="1" t="s">
        <v>12</v>
      </c>
      <c r="F316" s="3" t="s">
        <v>37</v>
      </c>
      <c r="G316" s="1" t="s">
        <v>38</v>
      </c>
      <c r="H316" s="29" t="str">
        <f>_xlfn.XLOOKUP(B316,[2]CALCULATION!$B:$B,[2]CALCULATION!$H:$H,"")</f>
        <v>ZTE</v>
      </c>
      <c r="I316" s="100" t="s">
        <v>6098</v>
      </c>
      <c r="J316" s="41" t="s">
        <v>5541</v>
      </c>
      <c r="K316" s="41"/>
      <c r="L316" s="41">
        <v>0</v>
      </c>
      <c r="M316" s="41">
        <v>3.9330628108654153</v>
      </c>
      <c r="N316" s="41">
        <v>0</v>
      </c>
      <c r="O316" s="41">
        <v>1.9672269734870853</v>
      </c>
      <c r="P316" s="41">
        <v>0</v>
      </c>
      <c r="Q316" s="41">
        <v>0</v>
      </c>
      <c r="R316" s="41">
        <v>0.47295060682070456</v>
      </c>
      <c r="S316" s="40" t="str" cm="1">
        <f t="array" ref="S316">IFERROR(_xlfn.IFS(
U316="MPR ISSUE","PDH",
U316="BSS Hardware Issue","BSS",
U316="Sites strategiques, MLL, Pylone, etc.","ENVTECH",
U316="AKTIVCO DEFAUT GE &amp; POWER Cabinet","AKTIVCO",
U316="AKTIVCO Coupure ENEO &amp; Baisse de tension","AKTIVCO GRID ONLY",
U316="Coupure ENEO &amp; Baisse de tension","IHS GRID ONLY",
U316="Defaut GE &amp; POWER Cabinet","IHS",
U316="Sharing","Partners",
U316="Sites strategiques &amp; DataCenter","SST &amp; DC",
U316="Exclu","Exclu",
U316="SAT","SAT",
U316="SPARE-ISSUE","SPARE-ISSUE",
U316="Fiber CAmtel","TRANS_FO_CAMTEL",
U316="Fiber AOF","Fiber AOF",
U316="Projet OCM (HUAWEI)","TRAVAUX-HUAWEI",
U316="Projet OCM (NOKIA)","TRAVAUX-NOKIA",
U316="ACCESS-ISSUE","ACCESS-ISSUE",
U316="Projet OCM (ZTE, NOKIA, autres projets)","TRAVAUX OCM",
U316="No root CAuse","No root cause",
U316="ODU HS","PDH",
U316="IP &amp; VLAN","PDH",
U316="Warehouse HUAWEI","SPARE-ISSUE",
U316="SPARE-HS","SPARE-ISSUE",
U316="Power Telco","BSS",U316="no impacts","no impacts"
),"")</f>
        <v/>
      </c>
      <c r="T316" s="40" t="str" cm="1">
        <f t="array" ref="T316">IFERROR(_xlfn.IFS(
U316="MPR ISSUE","TX ISSUE",
U316="BSS Hardware Issue","RAN ISSUE",
U316="Sites strategiques, MLL, Pylone, etc.","ENVTECH",
U316="AKTIVCO DEFAUT GE &amp; POWER Cabinet","POWER ISSUE",
U316="AKTIVCO Coupure ENEO &amp; Baisse de tension","POWER ISSUE",
U316="Coupure ENEO &amp; Baisse de tension","POWER ISSUE",
U316="Defaut GE &amp; POWER Cabinet","POWER ISSUE",
U316="Sharing","POWER ISSUE",
U316="Sites strategiques &amp; DataCenter","POWER ISSUE",
U316="Exclu","Exclu",
U316="SAT","TX ISSUE",
U316="SPARE-ISSUE","SPARE-ISSUE",
U316="Fiber CAmtel","TX ISSUE",
U316="Fiber AOF","TX ISSUE",
U316="Projet OCM (HUAWEI)","TRAVAUX-HUAWEI",
U316="Projet OCM (NOKIA)","TRAVAUX -NOKIA",
U316="ACCESS-ISSUE","ACCESS-ISSUE",
U316="Projet OCM (ZTE, NOKIA, autres projets)","TRAVAUX OCM",
U316="No root CAuse","No root cause",
U316="ODU HS","TX ISSUE",
U316="IP &amp; VLAN","TX ISSUE",
U316="Warehouse HUAWEI","SPARE-ISSUE",
U316="SPARE-HS","SPARE-ISSUE",
U316="Power Telco","RAN ISSUE",U316="no impacts","no impacts"
),"")</f>
        <v/>
      </c>
      <c r="U316" s="70"/>
      <c r="V316" s="40" t="str" cm="1">
        <f t="array" ref="V316">IFERROR(_xlfn.IFS(
U316="MPR ISSUE","ACTIVE",
U316="BSS Hardware Issue","ACTIVE",
U316="Sites strategiques, MLL, Pylone, etc.","PASSIVE",
U316="AKTIVCO DEFAUT GE &amp; POWER Cabinet","PASSIVE",
U316="AKTIVCO Coupure ENEO &amp; Baisse de tension","PASSIVE",
U316="Coupure ENEO &amp; Baisse de tension","PASSIVE",
U316="Defaut GE &amp; POWER Cabinet","PASSIVE",
U316="Sharing","PASSIVE",
U316="Sites strategiques &amp; DataCenter","PASSIVE",
U316="Exclu","Exclu",
U316="SAT","ACTIVE",
U316="SPARE-ISSUE","SPARE-ISSUE",
U316="Fiber CAmtel","ACTIVE",
U316="Fiber AOF","ACTIVE",
U316="Projet OCM (HUAWEI)","PLANNED WORKS",
U316="Projet OCM (NOKIA)","PLANNED WORKS",
U316="ACCESS-ISSUE","ACCESS-ISSUE",
U316="Projet OCM (ZTE, NOKIA, autres projets)","PLANNED WORKS",
U316="No root CAuse","No root cause",
U316="ODU HS","ACTIVE",
U316="IP &amp; VLAN","ACTIVE",
U316="Warehouse HUAWEI","SPARE-ISSUE",
U316="SPARE-HS","SPARE-ISSUE",
U316="Power Telco","ACTIVE", U316="no impacts","no impacts"
),"")</f>
        <v/>
      </c>
      <c r="W316" s="98"/>
      <c r="X316" s="98"/>
      <c r="Y316" s="98"/>
      <c r="Z316" s="98"/>
      <c r="AA316" s="98"/>
      <c r="AB316" s="17" t="s">
        <v>5468</v>
      </c>
      <c r="AC316" s="17"/>
      <c r="AD316" s="9" t="s">
        <v>5468</v>
      </c>
      <c r="AE316" s="7" t="s">
        <v>5468</v>
      </c>
      <c r="AF316" s="6" t="s">
        <v>5468</v>
      </c>
      <c r="AG316" s="7" t="s">
        <v>5468</v>
      </c>
      <c r="AH316" s="3" t="s">
        <v>5468</v>
      </c>
      <c r="AI316" s="18" t="s">
        <v>5468</v>
      </c>
      <c r="AJ316" s="18" t="s">
        <v>5468</v>
      </c>
      <c r="AK316" s="18" t="s">
        <v>5468</v>
      </c>
      <c r="AL316" s="18" t="s">
        <v>5468</v>
      </c>
      <c r="AM316" s="18" t="s">
        <v>5468</v>
      </c>
      <c r="AN316" s="9" t="s">
        <v>5468</v>
      </c>
      <c r="AO316" s="14"/>
      <c r="AP316" s="14" t="s">
        <v>5468</v>
      </c>
      <c r="AQ316" s="14" t="s">
        <v>5468</v>
      </c>
      <c r="AR316" s="14" t="s">
        <v>5468</v>
      </c>
      <c r="AS316" s="9" t="s">
        <v>5468</v>
      </c>
    </row>
    <row r="317" spans="1:45" x14ac:dyDescent="0.3">
      <c r="A317" s="1" t="s">
        <v>3390</v>
      </c>
      <c r="B317" s="8" t="s">
        <v>3391</v>
      </c>
      <c r="C317" s="3" t="str">
        <f>_xlfn.XLOOKUP(B317,'[1]daily break down'!$D:$D,'[1]daily break down'!$E:$E,"")</f>
        <v>Yaounde</v>
      </c>
      <c r="D317" s="1" t="s">
        <v>21</v>
      </c>
      <c r="E317" s="1" t="s">
        <v>36</v>
      </c>
      <c r="F317" s="3" t="s">
        <v>37</v>
      </c>
      <c r="G317" s="1" t="s">
        <v>38</v>
      </c>
      <c r="H317" s="29" t="str">
        <f>_xlfn.XLOOKUP(B317,[2]CALCULATION!$B:$B,[2]CALCULATION!$H:$H,"")</f>
        <v>ZTE</v>
      </c>
      <c r="I317" s="100" t="s">
        <v>6098</v>
      </c>
      <c r="J317" s="41" t="s">
        <v>5541</v>
      </c>
      <c r="K317" s="41"/>
      <c r="L317" s="41">
        <v>3.4638397354130461</v>
      </c>
      <c r="M317" s="41">
        <v>0.10626139661504487</v>
      </c>
      <c r="N317" s="41">
        <v>0</v>
      </c>
      <c r="O317" s="41">
        <v>1.9492492145431504</v>
      </c>
      <c r="P317" s="41">
        <v>0</v>
      </c>
      <c r="Q317" s="41">
        <v>0.97531125778679517</v>
      </c>
      <c r="R317" s="41">
        <v>0</v>
      </c>
      <c r="S317" s="40" t="str" cm="1">
        <f t="array" ref="S317">IFERROR(_xlfn.IFS(
U317="MPR ISSUE","PDH",
U317="BSS Hardware Issue","BSS",
U317="Sites strategiques, MLL, Pylone, etc.","ENVTECH",
U317="AKTIVCO DEFAUT GE &amp; POWER Cabinet","AKTIVCO",
U317="AKTIVCO Coupure ENEO &amp; Baisse de tension","AKTIVCO GRID ONLY",
U317="Coupure ENEO &amp; Baisse de tension","IHS GRID ONLY",
U317="Defaut GE &amp; POWER Cabinet","IHS",
U317="Sharing","Partners",
U317="Sites strategiques &amp; DataCenter","SST &amp; DC",
U317="Exclu","Exclu",
U317="SAT","SAT",
U317="SPARE-ISSUE","SPARE-ISSUE",
U317="Fiber CAmtel","TRANS_FO_CAMTEL",
U317="Fiber AOF","Fiber AOF",
U317="Projet OCM (HUAWEI)","TRAVAUX-HUAWEI",
U317="Projet OCM (NOKIA)","TRAVAUX-NOKIA",
U317="ACCESS-ISSUE","ACCESS-ISSUE",
U317="Projet OCM (ZTE, NOKIA, autres projets)","TRAVAUX OCM",
U317="No root CAuse","No root cause",
U317="ODU HS","PDH",
U317="IP &amp; VLAN","PDH",
U317="Warehouse HUAWEI","SPARE-ISSUE",
U317="SPARE-HS","SPARE-ISSUE",
U317="Power Telco","BSS",U317="no impacts","no impacts"
),"")</f>
        <v/>
      </c>
      <c r="T317" s="40" t="str" cm="1">
        <f t="array" ref="T317">IFERROR(_xlfn.IFS(
U317="MPR ISSUE","TX ISSUE",
U317="BSS Hardware Issue","RAN ISSUE",
U317="Sites strategiques, MLL, Pylone, etc.","ENVTECH",
U317="AKTIVCO DEFAUT GE &amp; POWER Cabinet","POWER ISSUE",
U317="AKTIVCO Coupure ENEO &amp; Baisse de tension","POWER ISSUE",
U317="Coupure ENEO &amp; Baisse de tension","POWER ISSUE",
U317="Defaut GE &amp; POWER Cabinet","POWER ISSUE",
U317="Sharing","POWER ISSUE",
U317="Sites strategiques &amp; DataCenter","POWER ISSUE",
U317="Exclu","Exclu",
U317="SAT","TX ISSUE",
U317="SPARE-ISSUE","SPARE-ISSUE",
U317="Fiber CAmtel","TX ISSUE",
U317="Fiber AOF","TX ISSUE",
U317="Projet OCM (HUAWEI)","TRAVAUX-HUAWEI",
U317="Projet OCM (NOKIA)","TRAVAUX -NOKIA",
U317="ACCESS-ISSUE","ACCESS-ISSUE",
U317="Projet OCM (ZTE, NOKIA, autres projets)","TRAVAUX OCM",
U317="No root CAuse","No root cause",
U317="ODU HS","TX ISSUE",
U317="IP &amp; VLAN","TX ISSUE",
U317="Warehouse HUAWEI","SPARE-ISSUE",
U317="SPARE-HS","SPARE-ISSUE",
U317="Power Telco","RAN ISSUE",U317="no impacts","no impacts"
),"")</f>
        <v/>
      </c>
      <c r="U317" s="70"/>
      <c r="V317" s="40" t="str" cm="1">
        <f t="array" ref="V317">IFERROR(_xlfn.IFS(
U317="MPR ISSUE","ACTIVE",
U317="BSS Hardware Issue","ACTIVE",
U317="Sites strategiques, MLL, Pylone, etc.","PASSIVE",
U317="AKTIVCO DEFAUT GE &amp; POWER Cabinet","PASSIVE",
U317="AKTIVCO Coupure ENEO &amp; Baisse de tension","PASSIVE",
U317="Coupure ENEO &amp; Baisse de tension","PASSIVE",
U317="Defaut GE &amp; POWER Cabinet","PASSIVE",
U317="Sharing","PASSIVE",
U317="Sites strategiques &amp; DataCenter","PASSIVE",
U317="Exclu","Exclu",
U317="SAT","ACTIVE",
U317="SPARE-ISSUE","SPARE-ISSUE",
U317="Fiber CAmtel","ACTIVE",
U317="Fiber AOF","ACTIVE",
U317="Projet OCM (HUAWEI)","PLANNED WORKS",
U317="Projet OCM (NOKIA)","PLANNED WORKS",
U317="ACCESS-ISSUE","ACCESS-ISSUE",
U317="Projet OCM (ZTE, NOKIA, autres projets)","PLANNED WORKS",
U317="No root CAuse","No root cause",
U317="ODU HS","ACTIVE",
U317="IP &amp; VLAN","ACTIVE",
U317="Warehouse HUAWEI","SPARE-ISSUE",
U317="SPARE-HS","SPARE-ISSUE",
U317="Power Telco","ACTIVE", U317="no impacts","no impacts"
),"")</f>
        <v/>
      </c>
      <c r="W317" s="98"/>
      <c r="X317" s="98"/>
      <c r="Y317" s="98"/>
      <c r="Z317" s="98"/>
      <c r="AA317" s="98"/>
      <c r="AB317" s="17" t="s">
        <v>5468</v>
      </c>
      <c r="AC317" s="17"/>
      <c r="AD317" s="9" t="s">
        <v>5468</v>
      </c>
      <c r="AE317" s="7" t="s">
        <v>5468</v>
      </c>
      <c r="AF317" s="6" t="s">
        <v>5468</v>
      </c>
      <c r="AG317" s="7" t="s">
        <v>5468</v>
      </c>
      <c r="AH317" s="3" t="s">
        <v>5468</v>
      </c>
      <c r="AI317" s="18" t="s">
        <v>5468</v>
      </c>
      <c r="AJ317" s="18" t="s">
        <v>5468</v>
      </c>
      <c r="AK317" s="18" t="s">
        <v>5468</v>
      </c>
      <c r="AL317" s="18" t="s">
        <v>5468</v>
      </c>
      <c r="AM317" s="18" t="s">
        <v>5468</v>
      </c>
      <c r="AN317" s="9" t="s">
        <v>5468</v>
      </c>
      <c r="AO317" s="14"/>
      <c r="AP317" s="14" t="s">
        <v>5468</v>
      </c>
      <c r="AQ317" s="14" t="s">
        <v>5468</v>
      </c>
      <c r="AR317" s="14" t="s">
        <v>5468</v>
      </c>
      <c r="AS317" s="9" t="s">
        <v>5468</v>
      </c>
    </row>
    <row r="318" spans="1:45" x14ac:dyDescent="0.3">
      <c r="A318" s="1" t="s">
        <v>128</v>
      </c>
      <c r="B318" s="1" t="s">
        <v>129</v>
      </c>
      <c r="C318" s="3" t="str">
        <f>_xlfn.XLOOKUP(B318,'[1]daily break down'!$D:$D,'[1]daily break down'!$E:$E,"")</f>
        <v>Douala</v>
      </c>
      <c r="D318" s="1" t="s">
        <v>21</v>
      </c>
      <c r="E318" s="1" t="s">
        <v>36</v>
      </c>
      <c r="F318" s="3" t="s">
        <v>31</v>
      </c>
      <c r="G318" s="1" t="s">
        <v>32</v>
      </c>
      <c r="H318" s="29" t="str">
        <f>_xlfn.XLOOKUP(B318,[2]CALCULATION!$B:$B,[2]CALCULATION!$H:$H,"")</f>
        <v>ZTE</v>
      </c>
      <c r="I318" s="100" t="s">
        <v>6098</v>
      </c>
      <c r="J318" s="41" t="s">
        <v>5541</v>
      </c>
      <c r="K318" s="41"/>
      <c r="L318" s="41">
        <v>4.8546191426035792</v>
      </c>
      <c r="M318" s="41">
        <v>0</v>
      </c>
      <c r="N318" s="41">
        <v>0.38256242990814188</v>
      </c>
      <c r="O318" s="41">
        <v>4.0498112335310887</v>
      </c>
      <c r="P318" s="41">
        <v>1.3540034757000627</v>
      </c>
      <c r="Q318" s="41">
        <v>5.5504190530001463</v>
      </c>
      <c r="R318" s="41">
        <v>1.2306204039001676E-3</v>
      </c>
      <c r="S318" s="40" t="str" cm="1">
        <f t="array" ref="S318">IFERROR(_xlfn.IFS(
U318="MPR ISSUE","PDH",
U318="BSS Hardware Issue","BSS",
U318="Sites strategiques, MLL, Pylone, etc.","ENVTECH",
U318="AKTIVCO DEFAUT GE &amp; POWER Cabinet","AKTIVCO",
U318="AKTIVCO Coupure ENEO &amp; Baisse de tension","AKTIVCO GRID ONLY",
U318="Coupure ENEO &amp; Baisse de tension","IHS GRID ONLY",
U318="Defaut GE &amp; POWER Cabinet","IHS",
U318="Sharing","Partners",
U318="Sites strategiques &amp; DataCenter","SST &amp; DC",
U318="Exclu","Exclu",
U318="SAT","SAT",
U318="SPARE-ISSUE","SPARE-ISSUE",
U318="Fiber CAmtel","TRANS_FO_CAMTEL",
U318="Fiber AOF","Fiber AOF",
U318="Projet OCM (HUAWEI)","TRAVAUX-HUAWEI",
U318="Projet OCM (NOKIA)","TRAVAUX-NOKIA",
U318="ACCESS-ISSUE","ACCESS-ISSUE",
U318="Projet OCM (ZTE, NOKIA, autres projets)","TRAVAUX OCM",
U318="No root CAuse","No root cause",
U318="ODU HS","PDH",
U318="IP &amp; VLAN","PDH",
U318="Warehouse HUAWEI","SPARE-ISSUE",
U318="SPARE-HS","SPARE-ISSUE",
U318="Power Telco","BSS",U318="no impacts","no impacts"
),"")</f>
        <v/>
      </c>
      <c r="T318" s="40" t="str" cm="1">
        <f t="array" ref="T318">IFERROR(_xlfn.IFS(
U318="MPR ISSUE","TX ISSUE",
U318="BSS Hardware Issue","RAN ISSUE",
U318="Sites strategiques, MLL, Pylone, etc.","ENVTECH",
U318="AKTIVCO DEFAUT GE &amp; POWER Cabinet","POWER ISSUE",
U318="AKTIVCO Coupure ENEO &amp; Baisse de tension","POWER ISSUE",
U318="Coupure ENEO &amp; Baisse de tension","POWER ISSUE",
U318="Defaut GE &amp; POWER Cabinet","POWER ISSUE",
U318="Sharing","POWER ISSUE",
U318="Sites strategiques &amp; DataCenter","POWER ISSUE",
U318="Exclu","Exclu",
U318="SAT","TX ISSUE",
U318="SPARE-ISSUE","SPARE-ISSUE",
U318="Fiber CAmtel","TX ISSUE",
U318="Fiber AOF","TX ISSUE",
U318="Projet OCM (HUAWEI)","TRAVAUX-HUAWEI",
U318="Projet OCM (NOKIA)","TRAVAUX -NOKIA",
U318="ACCESS-ISSUE","ACCESS-ISSUE",
U318="Projet OCM (ZTE, NOKIA, autres projets)","TRAVAUX OCM",
U318="No root CAuse","No root cause",
U318="ODU HS","TX ISSUE",
U318="IP &amp; VLAN","TX ISSUE",
U318="Warehouse HUAWEI","SPARE-ISSUE",
U318="SPARE-HS","SPARE-ISSUE",
U318="Power Telco","RAN ISSUE",U318="no impacts","no impacts"
),"")</f>
        <v/>
      </c>
      <c r="U318" s="70"/>
      <c r="V318" s="40" t="str" cm="1">
        <f t="array" ref="V318">IFERROR(_xlfn.IFS(
U318="MPR ISSUE","ACTIVE",
U318="BSS Hardware Issue","ACTIVE",
U318="Sites strategiques, MLL, Pylone, etc.","PASSIVE",
U318="AKTIVCO DEFAUT GE &amp; POWER Cabinet","PASSIVE",
U318="AKTIVCO Coupure ENEO &amp; Baisse de tension","PASSIVE",
U318="Coupure ENEO &amp; Baisse de tension","PASSIVE",
U318="Defaut GE &amp; POWER Cabinet","PASSIVE",
U318="Sharing","PASSIVE",
U318="Sites strategiques &amp; DataCenter","PASSIVE",
U318="Exclu","Exclu",
U318="SAT","ACTIVE",
U318="SPARE-ISSUE","SPARE-ISSUE",
U318="Fiber CAmtel","ACTIVE",
U318="Fiber AOF","ACTIVE",
U318="Projet OCM (HUAWEI)","PLANNED WORKS",
U318="Projet OCM (NOKIA)","PLANNED WORKS",
U318="ACCESS-ISSUE","ACCESS-ISSUE",
U318="Projet OCM (ZTE, NOKIA, autres projets)","PLANNED WORKS",
U318="No root CAuse","No root cause",
U318="ODU HS","ACTIVE",
U318="IP &amp; VLAN","ACTIVE",
U318="Warehouse HUAWEI","SPARE-ISSUE",
U318="SPARE-HS","SPARE-ISSUE",
U318="Power Telco","ACTIVE", U318="no impacts","no impacts"
),"")</f>
        <v/>
      </c>
      <c r="W318" s="98"/>
      <c r="X318" s="98"/>
      <c r="Y318" s="98"/>
      <c r="Z318" s="98"/>
      <c r="AA318" s="98"/>
      <c r="AB318" s="17" t="s">
        <v>5468</v>
      </c>
      <c r="AC318" s="17"/>
      <c r="AD318" s="9" t="s">
        <v>5468</v>
      </c>
      <c r="AE318" s="7" t="s">
        <v>5468</v>
      </c>
      <c r="AF318" s="6" t="s">
        <v>5468</v>
      </c>
      <c r="AG318" s="7" t="s">
        <v>5468</v>
      </c>
      <c r="AH318" s="3" t="s">
        <v>5468</v>
      </c>
      <c r="AI318" s="18" t="s">
        <v>5468</v>
      </c>
      <c r="AJ318" s="18" t="s">
        <v>5468</v>
      </c>
      <c r="AK318" s="18" t="s">
        <v>5468</v>
      </c>
      <c r="AL318" s="18" t="s">
        <v>5468</v>
      </c>
      <c r="AM318" s="18" t="s">
        <v>5468</v>
      </c>
      <c r="AN318" s="9" t="s">
        <v>5468</v>
      </c>
      <c r="AO318" s="14"/>
      <c r="AP318" s="14" t="s">
        <v>5468</v>
      </c>
      <c r="AQ318" s="14" t="s">
        <v>5468</v>
      </c>
      <c r="AR318" s="14" t="s">
        <v>5468</v>
      </c>
      <c r="AS318" s="9" t="s">
        <v>5468</v>
      </c>
    </row>
    <row r="319" spans="1:45" x14ac:dyDescent="0.3">
      <c r="A319" s="1" t="s">
        <v>2241</v>
      </c>
      <c r="B319" s="8" t="s">
        <v>2242</v>
      </c>
      <c r="C319" s="3" t="str">
        <f>_xlfn.XLOOKUP(B319,'[1]daily break down'!$D:$D,'[1]daily break down'!$E:$E,"")</f>
        <v>Yaounde</v>
      </c>
      <c r="D319" s="1" t="s">
        <v>11</v>
      </c>
      <c r="E319" s="1" t="s">
        <v>12</v>
      </c>
      <c r="F319" s="3" t="s">
        <v>37</v>
      </c>
      <c r="G319" s="1" t="s">
        <v>38</v>
      </c>
      <c r="H319" s="29" t="str">
        <f>_xlfn.XLOOKUP(B319,[2]CALCULATION!$B:$B,[2]CALCULATION!$H:$H,"")</f>
        <v>ZTE</v>
      </c>
      <c r="I319" s="100" t="s">
        <v>6098</v>
      </c>
      <c r="J319" s="41" t="s">
        <v>5541</v>
      </c>
      <c r="K319" s="41"/>
      <c r="L319" s="41">
        <v>5.9836687754863274</v>
      </c>
      <c r="M319" s="41">
        <v>0</v>
      </c>
      <c r="N319" s="41">
        <v>0.7676039357024026</v>
      </c>
      <c r="O319" s="41">
        <v>1.9210162855667132</v>
      </c>
      <c r="P319" s="41">
        <v>0</v>
      </c>
      <c r="Q319" s="41">
        <v>2.117219982136386</v>
      </c>
      <c r="R319" s="41">
        <v>0</v>
      </c>
      <c r="S319" s="40" t="str" cm="1">
        <f t="array" ref="S319">IFERROR(_xlfn.IFS(
U319="MPR ISSUE","PDH",
U319="BSS Hardware Issue","BSS",
U319="Sites strategiques, MLL, Pylone, etc.","ENVTECH",
U319="AKTIVCO DEFAUT GE &amp; POWER Cabinet","AKTIVCO",
U319="AKTIVCO Coupure ENEO &amp; Baisse de tension","AKTIVCO GRID ONLY",
U319="Coupure ENEO &amp; Baisse de tension","IHS GRID ONLY",
U319="Defaut GE &amp; POWER Cabinet","IHS",
U319="Sharing","Partners",
U319="Sites strategiques &amp; DataCenter","SST &amp; DC",
U319="Exclu","Exclu",
U319="SAT","SAT",
U319="SPARE-ISSUE","SPARE-ISSUE",
U319="Fiber CAmtel","TRANS_FO_CAMTEL",
U319="Fiber AOF","Fiber AOF",
U319="Projet OCM (HUAWEI)","TRAVAUX-HUAWEI",
U319="Projet OCM (NOKIA)","TRAVAUX-NOKIA",
U319="ACCESS-ISSUE","ACCESS-ISSUE",
U319="Projet OCM (ZTE, NOKIA, autres projets)","TRAVAUX OCM",
U319="No root CAuse","No root cause",
U319="ODU HS","PDH",
U319="IP &amp; VLAN","PDH",
U319="Warehouse HUAWEI","SPARE-ISSUE",
U319="SPARE-HS","SPARE-ISSUE",
U319="Power Telco","BSS",U319="no impacts","no impacts"
),"")</f>
        <v/>
      </c>
      <c r="T319" s="40" t="str" cm="1">
        <f t="array" ref="T319">IFERROR(_xlfn.IFS(
U319="MPR ISSUE","TX ISSUE",
U319="BSS Hardware Issue","RAN ISSUE",
U319="Sites strategiques, MLL, Pylone, etc.","ENVTECH",
U319="AKTIVCO DEFAUT GE &amp; POWER Cabinet","POWER ISSUE",
U319="AKTIVCO Coupure ENEO &amp; Baisse de tension","POWER ISSUE",
U319="Coupure ENEO &amp; Baisse de tension","POWER ISSUE",
U319="Defaut GE &amp; POWER Cabinet","POWER ISSUE",
U319="Sharing","POWER ISSUE",
U319="Sites strategiques &amp; DataCenter","POWER ISSUE",
U319="Exclu","Exclu",
U319="SAT","TX ISSUE",
U319="SPARE-ISSUE","SPARE-ISSUE",
U319="Fiber CAmtel","TX ISSUE",
U319="Fiber AOF","TX ISSUE",
U319="Projet OCM (HUAWEI)","TRAVAUX-HUAWEI",
U319="Projet OCM (NOKIA)","TRAVAUX -NOKIA",
U319="ACCESS-ISSUE","ACCESS-ISSUE",
U319="Projet OCM (ZTE, NOKIA, autres projets)","TRAVAUX OCM",
U319="No root CAuse","No root cause",
U319="ODU HS","TX ISSUE",
U319="IP &amp; VLAN","TX ISSUE",
U319="Warehouse HUAWEI","SPARE-ISSUE",
U319="SPARE-HS","SPARE-ISSUE",
U319="Power Telco","RAN ISSUE",U319="no impacts","no impacts"
),"")</f>
        <v/>
      </c>
      <c r="U319" s="70"/>
      <c r="V319" s="40" t="str" cm="1">
        <f t="array" ref="V319">IFERROR(_xlfn.IFS(
U319="MPR ISSUE","ACTIVE",
U319="BSS Hardware Issue","ACTIVE",
U319="Sites strategiques, MLL, Pylone, etc.","PASSIVE",
U319="AKTIVCO DEFAUT GE &amp; POWER Cabinet","PASSIVE",
U319="AKTIVCO Coupure ENEO &amp; Baisse de tension","PASSIVE",
U319="Coupure ENEO &amp; Baisse de tension","PASSIVE",
U319="Defaut GE &amp; POWER Cabinet","PASSIVE",
U319="Sharing","PASSIVE",
U319="Sites strategiques &amp; DataCenter","PASSIVE",
U319="Exclu","Exclu",
U319="SAT","ACTIVE",
U319="SPARE-ISSUE","SPARE-ISSUE",
U319="Fiber CAmtel","ACTIVE",
U319="Fiber AOF","ACTIVE",
U319="Projet OCM (HUAWEI)","PLANNED WORKS",
U319="Projet OCM (NOKIA)","PLANNED WORKS",
U319="ACCESS-ISSUE","ACCESS-ISSUE",
U319="Projet OCM (ZTE, NOKIA, autres projets)","PLANNED WORKS",
U319="No root CAuse","No root cause",
U319="ODU HS","ACTIVE",
U319="IP &amp; VLAN","ACTIVE",
U319="Warehouse HUAWEI","SPARE-ISSUE",
U319="SPARE-HS","SPARE-ISSUE",
U319="Power Telco","ACTIVE", U319="no impacts","no impacts"
),"")</f>
        <v/>
      </c>
      <c r="W319" s="98"/>
      <c r="X319" s="98"/>
      <c r="Y319" s="98"/>
      <c r="Z319" s="98"/>
      <c r="AA319" s="98"/>
      <c r="AB319" s="17" t="s">
        <v>5468</v>
      </c>
      <c r="AC319" s="17"/>
      <c r="AD319" s="9" t="s">
        <v>5468</v>
      </c>
      <c r="AE319" s="7" t="s">
        <v>5468</v>
      </c>
      <c r="AF319" s="6" t="s">
        <v>5468</v>
      </c>
      <c r="AG319" s="7" t="s">
        <v>5468</v>
      </c>
      <c r="AH319" s="3" t="s">
        <v>5468</v>
      </c>
      <c r="AI319" s="18" t="s">
        <v>5468</v>
      </c>
      <c r="AJ319" s="18" t="s">
        <v>5468</v>
      </c>
      <c r="AK319" s="18" t="s">
        <v>5468</v>
      </c>
      <c r="AL319" s="18" t="s">
        <v>5468</v>
      </c>
      <c r="AM319" s="18" t="s">
        <v>5468</v>
      </c>
      <c r="AN319" s="9" t="s">
        <v>5468</v>
      </c>
      <c r="AO319" s="14"/>
      <c r="AP319" s="14" t="s">
        <v>5468</v>
      </c>
      <c r="AQ319" s="14" t="s">
        <v>5468</v>
      </c>
      <c r="AR319" s="14" t="s">
        <v>5468</v>
      </c>
      <c r="AS319" s="9" t="s">
        <v>5468</v>
      </c>
    </row>
    <row r="320" spans="1:45" x14ac:dyDescent="0.3">
      <c r="A320" s="1" t="s">
        <v>3756</v>
      </c>
      <c r="B320" s="8" t="s">
        <v>3757</v>
      </c>
      <c r="C320" s="3" t="str">
        <f>_xlfn.XLOOKUP(B320,'[1]daily break down'!$D:$D,'[1]daily break down'!$E:$E,"")</f>
        <v>Maroua</v>
      </c>
      <c r="D320" s="1" t="s">
        <v>11</v>
      </c>
      <c r="E320" s="1" t="s">
        <v>12</v>
      </c>
      <c r="F320" s="3" t="s">
        <v>55</v>
      </c>
      <c r="G320" s="1" t="s">
        <v>84</v>
      </c>
      <c r="H320" s="27" t="str">
        <f>_xlfn.XLOOKUP(B320,[2]CALCULATION!$B:$B,[2]CALCULATION!$H:$H,"")</f>
        <v>Huawei</v>
      </c>
      <c r="I320" s="100" t="s">
        <v>6098</v>
      </c>
      <c r="J320" s="41" t="s">
        <v>5541</v>
      </c>
      <c r="K320" s="41"/>
      <c r="L320" s="41">
        <v>0</v>
      </c>
      <c r="M320" s="41">
        <v>0</v>
      </c>
      <c r="N320" s="41">
        <v>0</v>
      </c>
      <c r="O320" s="41">
        <v>1.8995963565075209</v>
      </c>
      <c r="P320" s="41">
        <v>2.675261747609386E-4</v>
      </c>
      <c r="Q320" s="41">
        <v>0</v>
      </c>
      <c r="R320" s="41">
        <v>0</v>
      </c>
      <c r="S320" s="40" t="str" cm="1">
        <f t="array" ref="S320">IFERROR(_xlfn.IFS(
U320="MPR ISSUE","PDH",
U320="BSS Hardware Issue","BSS",
U320="Sites strategiques, MLL, Pylone, etc.","ENVTECH",
U320="AKTIVCO DEFAUT GE &amp; POWER Cabinet","AKTIVCO",
U320="AKTIVCO Coupure ENEO &amp; Baisse de tension","AKTIVCO GRID ONLY",
U320="Coupure ENEO &amp; Baisse de tension","IHS GRID ONLY",
U320="Defaut GE &amp; POWER Cabinet","IHS",
U320="Sharing","Partners",
U320="Sites strategiques &amp; DataCenter","SST &amp; DC",
U320="Exclu","Exclu",
U320="SAT","SAT",
U320="SPARE-ISSUE","SPARE-ISSUE",
U320="Fiber CAmtel","TRANS_FO_CAMTEL",
U320="Fiber AOF","Fiber AOF",
U320="Projet OCM (HUAWEI)","TRAVAUX-HUAWEI",
U320="Projet OCM (NOKIA)","TRAVAUX-NOKIA",
U320="ACCESS-ISSUE","ACCESS-ISSUE",
U320="Projet OCM (ZTE, NOKIA, autres projets)","TRAVAUX OCM",
U320="No root CAuse","No root cause",
U320="ODU HS","PDH",
U320="IP &amp; VLAN","PDH",
U320="Warehouse HUAWEI","SPARE-ISSUE",
U320="SPARE-HS","SPARE-ISSUE",
U320="Power Telco","BSS",U320="no impacts","no impacts"
),"")</f>
        <v/>
      </c>
      <c r="T320" s="40" t="str" cm="1">
        <f t="array" ref="T320">IFERROR(_xlfn.IFS(
U320="MPR ISSUE","TX ISSUE",
U320="BSS Hardware Issue","RAN ISSUE",
U320="Sites strategiques, MLL, Pylone, etc.","ENVTECH",
U320="AKTIVCO DEFAUT GE &amp; POWER Cabinet","POWER ISSUE",
U320="AKTIVCO Coupure ENEO &amp; Baisse de tension","POWER ISSUE",
U320="Coupure ENEO &amp; Baisse de tension","POWER ISSUE",
U320="Defaut GE &amp; POWER Cabinet","POWER ISSUE",
U320="Sharing","POWER ISSUE",
U320="Sites strategiques &amp; DataCenter","POWER ISSUE",
U320="Exclu","Exclu",
U320="SAT","TX ISSUE",
U320="SPARE-ISSUE","SPARE-ISSUE",
U320="Fiber CAmtel","TX ISSUE",
U320="Fiber AOF","TX ISSUE",
U320="Projet OCM (HUAWEI)","TRAVAUX-HUAWEI",
U320="Projet OCM (NOKIA)","TRAVAUX -NOKIA",
U320="ACCESS-ISSUE","ACCESS-ISSUE",
U320="Projet OCM (ZTE, NOKIA, autres projets)","TRAVAUX OCM",
U320="No root CAuse","No root cause",
U320="ODU HS","TX ISSUE",
U320="IP &amp; VLAN","TX ISSUE",
U320="Warehouse HUAWEI","SPARE-ISSUE",
U320="SPARE-HS","SPARE-ISSUE",
U320="Power Telco","RAN ISSUE",U320="no impacts","no impacts"
),"")</f>
        <v/>
      </c>
      <c r="U320" s="70"/>
      <c r="V320" s="40" t="str" cm="1">
        <f t="array" ref="V320">IFERROR(_xlfn.IFS(
U320="MPR ISSUE","ACTIVE",
U320="BSS Hardware Issue","ACTIVE",
U320="Sites strategiques, MLL, Pylone, etc.","PASSIVE",
U320="AKTIVCO DEFAUT GE &amp; POWER Cabinet","PASSIVE",
U320="AKTIVCO Coupure ENEO &amp; Baisse de tension","PASSIVE",
U320="Coupure ENEO &amp; Baisse de tension","PASSIVE",
U320="Defaut GE &amp; POWER Cabinet","PASSIVE",
U320="Sharing","PASSIVE",
U320="Sites strategiques &amp; DataCenter","PASSIVE",
U320="Exclu","Exclu",
U320="SAT","ACTIVE",
U320="SPARE-ISSUE","SPARE-ISSUE",
U320="Fiber CAmtel","ACTIVE",
U320="Fiber AOF","ACTIVE",
U320="Projet OCM (HUAWEI)","PLANNED WORKS",
U320="Projet OCM (NOKIA)","PLANNED WORKS",
U320="ACCESS-ISSUE","ACCESS-ISSUE",
U320="Projet OCM (ZTE, NOKIA, autres projets)","PLANNED WORKS",
U320="No root CAuse","No root cause",
U320="ODU HS","ACTIVE",
U320="IP &amp; VLAN","ACTIVE",
U320="Warehouse HUAWEI","SPARE-ISSUE",
U320="SPARE-HS","SPARE-ISSUE",
U320="Power Telco","ACTIVE", U320="no impacts","no impacts"
),"")</f>
        <v/>
      </c>
      <c r="W320" s="98"/>
      <c r="X320" s="98"/>
      <c r="Y320" s="98"/>
      <c r="Z320" s="98"/>
      <c r="AA320" s="98"/>
      <c r="AB320" s="17" t="s">
        <v>5468</v>
      </c>
      <c r="AC320" s="17"/>
      <c r="AD320" s="9" t="s">
        <v>5468</v>
      </c>
      <c r="AE320" s="7" t="s">
        <v>5468</v>
      </c>
      <c r="AF320" s="6" t="s">
        <v>5468</v>
      </c>
      <c r="AG320" s="7" t="s">
        <v>5468</v>
      </c>
      <c r="AH320" s="3" t="s">
        <v>5468</v>
      </c>
      <c r="AI320" s="18" t="s">
        <v>5468</v>
      </c>
      <c r="AJ320" s="18" t="s">
        <v>5468</v>
      </c>
      <c r="AK320" s="18" t="s">
        <v>5468</v>
      </c>
      <c r="AL320" s="18" t="s">
        <v>5468</v>
      </c>
      <c r="AM320" s="18" t="s">
        <v>5468</v>
      </c>
      <c r="AN320" s="9" t="s">
        <v>5468</v>
      </c>
      <c r="AO320" s="14"/>
      <c r="AP320" s="14" t="s">
        <v>5468</v>
      </c>
      <c r="AQ320" s="14" t="s">
        <v>5468</v>
      </c>
      <c r="AR320" s="14" t="s">
        <v>5468</v>
      </c>
      <c r="AS320" s="9" t="s">
        <v>5468</v>
      </c>
    </row>
    <row r="321" spans="1:45" x14ac:dyDescent="0.3">
      <c r="A321" s="1" t="s">
        <v>509</v>
      </c>
      <c r="B321" s="8" t="s">
        <v>510</v>
      </c>
      <c r="C321" s="3" t="str">
        <f>_xlfn.XLOOKUP(B321,'[1]daily break down'!$D:$D,'[1]daily break down'!$E:$E,"")</f>
        <v>CENTRE</v>
      </c>
      <c r="D321" s="1" t="s">
        <v>21</v>
      </c>
      <c r="E321" s="1" t="s">
        <v>36</v>
      </c>
      <c r="F321" s="3" t="s">
        <v>226</v>
      </c>
      <c r="G321" s="1" t="s">
        <v>489</v>
      </c>
      <c r="H321" s="29" t="str">
        <f>_xlfn.XLOOKUP(B321,[2]CALCULATION!$B:$B,[2]CALCULATION!$H:$H,"")</f>
        <v>ZTE</v>
      </c>
      <c r="I321" s="100" t="s">
        <v>6098</v>
      </c>
      <c r="J321" s="41" t="s">
        <v>5541</v>
      </c>
      <c r="K321" s="41"/>
      <c r="L321" s="41">
        <v>0</v>
      </c>
      <c r="M321" s="41">
        <v>3.6762733532515481</v>
      </c>
      <c r="N321" s="41">
        <v>6.3890244354841021</v>
      </c>
      <c r="O321" s="41">
        <v>1.8839371577448474</v>
      </c>
      <c r="P321" s="41">
        <v>0.81427833565902807</v>
      </c>
      <c r="Q321" s="41">
        <v>1.1074870231970166</v>
      </c>
      <c r="R321" s="41">
        <v>0.68775629007542183</v>
      </c>
      <c r="S321" s="40" t="str" cm="1">
        <f t="array" ref="S321">IFERROR(_xlfn.IFS(
U321="MPR ISSUE","PDH",
U321="BSS Hardware Issue","BSS",
U321="Sites strategiques, MLL, Pylone, etc.","ENVTECH",
U321="AKTIVCO DEFAUT GE &amp; POWER Cabinet","AKTIVCO",
U321="AKTIVCO Coupure ENEO &amp; Baisse de tension","AKTIVCO GRID ONLY",
U321="Coupure ENEO &amp; Baisse de tension","IHS GRID ONLY",
U321="Defaut GE &amp; POWER Cabinet","IHS",
U321="Sharing","Partners",
U321="Sites strategiques &amp; DataCenter","SST &amp; DC",
U321="Exclu","Exclu",
U321="SAT","SAT",
U321="SPARE-ISSUE","SPARE-ISSUE",
U321="Fiber CAmtel","TRANS_FO_CAMTEL",
U321="Fiber AOF","Fiber AOF",
U321="Projet OCM (HUAWEI)","TRAVAUX-HUAWEI",
U321="Projet OCM (NOKIA)","TRAVAUX-NOKIA",
U321="ACCESS-ISSUE","ACCESS-ISSUE",
U321="Projet OCM (ZTE, NOKIA, autres projets)","TRAVAUX OCM",
U321="No root CAuse","No root cause",
U321="ODU HS","PDH",
U321="IP &amp; VLAN","PDH",
U321="Warehouse HUAWEI","SPARE-ISSUE",
U321="SPARE-HS","SPARE-ISSUE",
U321="Power Telco","BSS",U321="no impacts","no impacts"
),"")</f>
        <v/>
      </c>
      <c r="T321" s="40" t="str" cm="1">
        <f t="array" ref="T321">IFERROR(_xlfn.IFS(
U321="MPR ISSUE","TX ISSUE",
U321="BSS Hardware Issue","RAN ISSUE",
U321="Sites strategiques, MLL, Pylone, etc.","ENVTECH",
U321="AKTIVCO DEFAUT GE &amp; POWER Cabinet","POWER ISSUE",
U321="AKTIVCO Coupure ENEO &amp; Baisse de tension","POWER ISSUE",
U321="Coupure ENEO &amp; Baisse de tension","POWER ISSUE",
U321="Defaut GE &amp; POWER Cabinet","POWER ISSUE",
U321="Sharing","POWER ISSUE",
U321="Sites strategiques &amp; DataCenter","POWER ISSUE",
U321="Exclu","Exclu",
U321="SAT","TX ISSUE",
U321="SPARE-ISSUE","SPARE-ISSUE",
U321="Fiber CAmtel","TX ISSUE",
U321="Fiber AOF","TX ISSUE",
U321="Projet OCM (HUAWEI)","TRAVAUX-HUAWEI",
U321="Projet OCM (NOKIA)","TRAVAUX -NOKIA",
U321="ACCESS-ISSUE","ACCESS-ISSUE",
U321="Projet OCM (ZTE, NOKIA, autres projets)","TRAVAUX OCM",
U321="No root CAuse","No root cause",
U321="ODU HS","TX ISSUE",
U321="IP &amp; VLAN","TX ISSUE",
U321="Warehouse HUAWEI","SPARE-ISSUE",
U321="SPARE-HS","SPARE-ISSUE",
U321="Power Telco","RAN ISSUE",U321="no impacts","no impacts"
),"")</f>
        <v/>
      </c>
      <c r="U321" s="70"/>
      <c r="V321" s="40" t="str" cm="1">
        <f t="array" ref="V321">IFERROR(_xlfn.IFS(
U321="MPR ISSUE","ACTIVE",
U321="BSS Hardware Issue","ACTIVE",
U321="Sites strategiques, MLL, Pylone, etc.","PASSIVE",
U321="AKTIVCO DEFAUT GE &amp; POWER Cabinet","PASSIVE",
U321="AKTIVCO Coupure ENEO &amp; Baisse de tension","PASSIVE",
U321="Coupure ENEO &amp; Baisse de tension","PASSIVE",
U321="Defaut GE &amp; POWER Cabinet","PASSIVE",
U321="Sharing","PASSIVE",
U321="Sites strategiques &amp; DataCenter","PASSIVE",
U321="Exclu","Exclu",
U321="SAT","ACTIVE",
U321="SPARE-ISSUE","SPARE-ISSUE",
U321="Fiber CAmtel","ACTIVE",
U321="Fiber AOF","ACTIVE",
U321="Projet OCM (HUAWEI)","PLANNED WORKS",
U321="Projet OCM (NOKIA)","PLANNED WORKS",
U321="ACCESS-ISSUE","ACCESS-ISSUE",
U321="Projet OCM (ZTE, NOKIA, autres projets)","PLANNED WORKS",
U321="No root CAuse","No root cause",
U321="ODU HS","ACTIVE",
U321="IP &amp; VLAN","ACTIVE",
U321="Warehouse HUAWEI","SPARE-ISSUE",
U321="SPARE-HS","SPARE-ISSUE",
U321="Power Telco","ACTIVE", U321="no impacts","no impacts"
),"")</f>
        <v/>
      </c>
      <c r="W321" s="98"/>
      <c r="X321" s="98"/>
      <c r="Y321" s="98"/>
      <c r="Z321" s="98"/>
      <c r="AA321" s="98"/>
      <c r="AB321" s="17" t="s">
        <v>5468</v>
      </c>
      <c r="AC321" s="17"/>
      <c r="AD321" s="9" t="s">
        <v>5468</v>
      </c>
      <c r="AE321" s="7" t="s">
        <v>5468</v>
      </c>
      <c r="AF321" s="6" t="s">
        <v>5468</v>
      </c>
      <c r="AG321" s="7" t="s">
        <v>5468</v>
      </c>
      <c r="AH321" s="3" t="s">
        <v>5468</v>
      </c>
      <c r="AI321" s="18" t="s">
        <v>5468</v>
      </c>
      <c r="AJ321" s="18" t="s">
        <v>5468</v>
      </c>
      <c r="AK321" s="18" t="s">
        <v>5468</v>
      </c>
      <c r="AL321" s="18" t="s">
        <v>5468</v>
      </c>
      <c r="AM321" s="18" t="s">
        <v>5468</v>
      </c>
      <c r="AN321" s="9" t="s">
        <v>5468</v>
      </c>
      <c r="AO321" s="14"/>
      <c r="AP321" s="14" t="s">
        <v>5468</v>
      </c>
      <c r="AQ321" s="14" t="s">
        <v>5468</v>
      </c>
      <c r="AR321" s="14" t="s">
        <v>5468</v>
      </c>
      <c r="AS321" s="9" t="s">
        <v>5468</v>
      </c>
    </row>
    <row r="322" spans="1:45" x14ac:dyDescent="0.3">
      <c r="A322" s="1" t="s">
        <v>1639</v>
      </c>
      <c r="B322" s="8" t="s">
        <v>1640</v>
      </c>
      <c r="C322" s="3" t="str">
        <f>_xlfn.XLOOKUP(B322,'[1]daily break down'!$D:$D,'[1]daily break down'!$E:$E,"")</f>
        <v>Yaounde</v>
      </c>
      <c r="D322" s="1" t="s">
        <v>11</v>
      </c>
      <c r="E322" s="1" t="s">
        <v>12</v>
      </c>
      <c r="F322" s="3" t="s">
        <v>37</v>
      </c>
      <c r="G322" s="1" t="s">
        <v>38</v>
      </c>
      <c r="H322" s="29" t="str">
        <f>_xlfn.XLOOKUP(B322,[2]CALCULATION!$B:$B,[2]CALCULATION!$H:$H,"")</f>
        <v>ZTE</v>
      </c>
      <c r="I322" s="100" t="s">
        <v>6098</v>
      </c>
      <c r="J322" s="41" t="s">
        <v>5541</v>
      </c>
      <c r="K322" s="41"/>
      <c r="L322" s="41">
        <v>0</v>
      </c>
      <c r="M322" s="41">
        <v>1.267984892975262</v>
      </c>
      <c r="N322" s="41">
        <v>0</v>
      </c>
      <c r="O322" s="41">
        <v>1.8545806188344136</v>
      </c>
      <c r="P322" s="41">
        <v>0</v>
      </c>
      <c r="Q322" s="41">
        <v>0.71713066406417325</v>
      </c>
      <c r="R322" s="41">
        <v>0</v>
      </c>
      <c r="S322" s="40" t="str" cm="1">
        <f t="array" ref="S322">IFERROR(_xlfn.IFS(
U322="MPR ISSUE","PDH",
U322="BSS Hardware Issue","BSS",
U322="Sites strategiques, MLL, Pylone, etc.","ENVTECH",
U322="AKTIVCO DEFAUT GE &amp; POWER Cabinet","AKTIVCO",
U322="AKTIVCO Coupure ENEO &amp; Baisse de tension","AKTIVCO GRID ONLY",
U322="Coupure ENEO &amp; Baisse de tension","IHS GRID ONLY",
U322="Defaut GE &amp; POWER Cabinet","IHS",
U322="Sharing","Partners",
U322="Sites strategiques &amp; DataCenter","SST &amp; DC",
U322="Exclu","Exclu",
U322="SAT","SAT",
U322="SPARE-ISSUE","SPARE-ISSUE",
U322="Fiber CAmtel","TRANS_FO_CAMTEL",
U322="Fiber AOF","Fiber AOF",
U322="Projet OCM (HUAWEI)","TRAVAUX-HUAWEI",
U322="Projet OCM (NOKIA)","TRAVAUX-NOKIA",
U322="ACCESS-ISSUE","ACCESS-ISSUE",
U322="Projet OCM (ZTE, NOKIA, autres projets)","TRAVAUX OCM",
U322="No root CAuse","No root cause",
U322="ODU HS","PDH",
U322="IP &amp; VLAN","PDH",
U322="Warehouse HUAWEI","SPARE-ISSUE",
U322="SPARE-HS","SPARE-ISSUE",
U322="Power Telco","BSS",U322="no impacts","no impacts"
),"")</f>
        <v/>
      </c>
      <c r="T322" s="40" t="str" cm="1">
        <f t="array" ref="T322">IFERROR(_xlfn.IFS(
U322="MPR ISSUE","TX ISSUE",
U322="BSS Hardware Issue","RAN ISSUE",
U322="Sites strategiques, MLL, Pylone, etc.","ENVTECH",
U322="AKTIVCO DEFAUT GE &amp; POWER Cabinet","POWER ISSUE",
U322="AKTIVCO Coupure ENEO &amp; Baisse de tension","POWER ISSUE",
U322="Coupure ENEO &amp; Baisse de tension","POWER ISSUE",
U322="Defaut GE &amp; POWER Cabinet","POWER ISSUE",
U322="Sharing","POWER ISSUE",
U322="Sites strategiques &amp; DataCenter","POWER ISSUE",
U322="Exclu","Exclu",
U322="SAT","TX ISSUE",
U322="SPARE-ISSUE","SPARE-ISSUE",
U322="Fiber CAmtel","TX ISSUE",
U322="Fiber AOF","TX ISSUE",
U322="Projet OCM (HUAWEI)","TRAVAUX-HUAWEI",
U322="Projet OCM (NOKIA)","TRAVAUX -NOKIA",
U322="ACCESS-ISSUE","ACCESS-ISSUE",
U322="Projet OCM (ZTE, NOKIA, autres projets)","TRAVAUX OCM",
U322="No root CAuse","No root cause",
U322="ODU HS","TX ISSUE",
U322="IP &amp; VLAN","TX ISSUE",
U322="Warehouse HUAWEI","SPARE-ISSUE",
U322="SPARE-HS","SPARE-ISSUE",
U322="Power Telco","RAN ISSUE",U322="no impacts","no impacts"
),"")</f>
        <v/>
      </c>
      <c r="U322" s="70"/>
      <c r="V322" s="40" t="str" cm="1">
        <f t="array" ref="V322">IFERROR(_xlfn.IFS(
U322="MPR ISSUE","ACTIVE",
U322="BSS Hardware Issue","ACTIVE",
U322="Sites strategiques, MLL, Pylone, etc.","PASSIVE",
U322="AKTIVCO DEFAUT GE &amp; POWER Cabinet","PASSIVE",
U322="AKTIVCO Coupure ENEO &amp; Baisse de tension","PASSIVE",
U322="Coupure ENEO &amp; Baisse de tension","PASSIVE",
U322="Defaut GE &amp; POWER Cabinet","PASSIVE",
U322="Sharing","PASSIVE",
U322="Sites strategiques &amp; DataCenter","PASSIVE",
U322="Exclu","Exclu",
U322="SAT","ACTIVE",
U322="SPARE-ISSUE","SPARE-ISSUE",
U322="Fiber CAmtel","ACTIVE",
U322="Fiber AOF","ACTIVE",
U322="Projet OCM (HUAWEI)","PLANNED WORKS",
U322="Projet OCM (NOKIA)","PLANNED WORKS",
U322="ACCESS-ISSUE","ACCESS-ISSUE",
U322="Projet OCM (ZTE, NOKIA, autres projets)","PLANNED WORKS",
U322="No root CAuse","No root cause",
U322="ODU HS","ACTIVE",
U322="IP &amp; VLAN","ACTIVE",
U322="Warehouse HUAWEI","SPARE-ISSUE",
U322="SPARE-HS","SPARE-ISSUE",
U322="Power Telco","ACTIVE", U322="no impacts","no impacts"
),"")</f>
        <v/>
      </c>
      <c r="W322" s="98"/>
      <c r="X322" s="98"/>
      <c r="Y322" s="98"/>
      <c r="Z322" s="98"/>
      <c r="AA322" s="98"/>
      <c r="AB322" s="17" t="s">
        <v>5468</v>
      </c>
      <c r="AC322" s="17"/>
      <c r="AD322" s="9" t="s">
        <v>5468</v>
      </c>
      <c r="AE322" s="7" t="s">
        <v>5468</v>
      </c>
      <c r="AF322" s="6" t="s">
        <v>5468</v>
      </c>
      <c r="AG322" s="7" t="s">
        <v>5468</v>
      </c>
      <c r="AH322" s="3" t="s">
        <v>5468</v>
      </c>
      <c r="AI322" s="18" t="s">
        <v>5468</v>
      </c>
      <c r="AJ322" s="18" t="s">
        <v>5468</v>
      </c>
      <c r="AK322" s="18" t="s">
        <v>5468</v>
      </c>
      <c r="AL322" s="18" t="s">
        <v>5468</v>
      </c>
      <c r="AM322" s="18" t="s">
        <v>5468</v>
      </c>
      <c r="AN322" s="9" t="s">
        <v>5468</v>
      </c>
      <c r="AO322" s="14"/>
      <c r="AP322" s="14" t="s">
        <v>5468</v>
      </c>
      <c r="AQ322" s="14" t="s">
        <v>5468</v>
      </c>
      <c r="AR322" s="14" t="s">
        <v>5468</v>
      </c>
      <c r="AS322" s="9" t="s">
        <v>5468</v>
      </c>
    </row>
    <row r="323" spans="1:45" x14ac:dyDescent="0.3">
      <c r="A323" s="1" t="s">
        <v>2926</v>
      </c>
      <c r="B323" s="8" t="s">
        <v>2927</v>
      </c>
      <c r="C323" s="3" t="str">
        <f>_xlfn.XLOOKUP(B323,'[1]daily break down'!$D:$D,'[1]daily break down'!$E:$E,"")</f>
        <v>Maroua</v>
      </c>
      <c r="D323" s="1" t="s">
        <v>21</v>
      </c>
      <c r="E323" s="1" t="s">
        <v>80</v>
      </c>
      <c r="F323" s="3" t="s">
        <v>55</v>
      </c>
      <c r="G323" s="1" t="s">
        <v>84</v>
      </c>
      <c r="H323" s="27" t="str">
        <f>_xlfn.XLOOKUP(B323,[2]CALCULATION!$B:$B,[2]CALCULATION!$H:$H,"")</f>
        <v>Huawei</v>
      </c>
      <c r="I323" s="100" t="s">
        <v>6098</v>
      </c>
      <c r="J323" s="41" t="s">
        <v>5541</v>
      </c>
      <c r="K323" s="41"/>
      <c r="L323" s="41">
        <v>4.6626245245168123</v>
      </c>
      <c r="M323" s="41">
        <v>3.1392413100364402</v>
      </c>
      <c r="N323" s="41">
        <v>0</v>
      </c>
      <c r="O323" s="41">
        <v>1.8197130407239044</v>
      </c>
      <c r="P323" s="41">
        <v>0</v>
      </c>
      <c r="Q323" s="41">
        <v>0</v>
      </c>
      <c r="R323" s="41">
        <v>0</v>
      </c>
      <c r="S323" s="40" t="str" cm="1">
        <f t="array" ref="S323">IFERROR(_xlfn.IFS(
U323="MPR ISSUE","PDH",
U323="BSS Hardware Issue","BSS",
U323="Sites strategiques, MLL, Pylone, etc.","ENVTECH",
U323="AKTIVCO DEFAUT GE &amp; POWER Cabinet","AKTIVCO",
U323="AKTIVCO Coupure ENEO &amp; Baisse de tension","AKTIVCO GRID ONLY",
U323="Coupure ENEO &amp; Baisse de tension","IHS GRID ONLY",
U323="Defaut GE &amp; POWER Cabinet","IHS",
U323="Sharing","Partners",
U323="Sites strategiques &amp; DataCenter","SST &amp; DC",
U323="Exclu","Exclu",
U323="SAT","SAT",
U323="SPARE-ISSUE","SPARE-ISSUE",
U323="Fiber CAmtel","TRANS_FO_CAMTEL",
U323="Fiber AOF","Fiber AOF",
U323="Projet OCM (HUAWEI)","TRAVAUX-HUAWEI",
U323="Projet OCM (NOKIA)","TRAVAUX-NOKIA",
U323="ACCESS-ISSUE","ACCESS-ISSUE",
U323="Projet OCM (ZTE, NOKIA, autres projets)","TRAVAUX OCM",
U323="No root CAuse","No root cause",
U323="ODU HS","PDH",
U323="IP &amp; VLAN","PDH",
U323="Warehouse HUAWEI","SPARE-ISSUE",
U323="SPARE-HS","SPARE-ISSUE",
U323="Power Telco","BSS",U323="no impacts","no impacts"
),"")</f>
        <v/>
      </c>
      <c r="T323" s="40" t="str" cm="1">
        <f t="array" ref="T323">IFERROR(_xlfn.IFS(
U323="MPR ISSUE","TX ISSUE",
U323="BSS Hardware Issue","RAN ISSUE",
U323="Sites strategiques, MLL, Pylone, etc.","ENVTECH",
U323="AKTIVCO DEFAUT GE &amp; POWER Cabinet","POWER ISSUE",
U323="AKTIVCO Coupure ENEO &amp; Baisse de tension","POWER ISSUE",
U323="Coupure ENEO &amp; Baisse de tension","POWER ISSUE",
U323="Defaut GE &amp; POWER Cabinet","POWER ISSUE",
U323="Sharing","POWER ISSUE",
U323="Sites strategiques &amp; DataCenter","POWER ISSUE",
U323="Exclu","Exclu",
U323="SAT","TX ISSUE",
U323="SPARE-ISSUE","SPARE-ISSUE",
U323="Fiber CAmtel","TX ISSUE",
U323="Fiber AOF","TX ISSUE",
U323="Projet OCM (HUAWEI)","TRAVAUX-HUAWEI",
U323="Projet OCM (NOKIA)","TRAVAUX -NOKIA",
U323="ACCESS-ISSUE","ACCESS-ISSUE",
U323="Projet OCM (ZTE, NOKIA, autres projets)","TRAVAUX OCM",
U323="No root CAuse","No root cause",
U323="ODU HS","TX ISSUE",
U323="IP &amp; VLAN","TX ISSUE",
U323="Warehouse HUAWEI","SPARE-ISSUE",
U323="SPARE-HS","SPARE-ISSUE",
U323="Power Telco","RAN ISSUE",U323="no impacts","no impacts"
),"")</f>
        <v/>
      </c>
      <c r="U323" s="70"/>
      <c r="V323" s="40" t="str" cm="1">
        <f t="array" ref="V323">IFERROR(_xlfn.IFS(
U323="MPR ISSUE","ACTIVE",
U323="BSS Hardware Issue","ACTIVE",
U323="Sites strategiques, MLL, Pylone, etc.","PASSIVE",
U323="AKTIVCO DEFAUT GE &amp; POWER Cabinet","PASSIVE",
U323="AKTIVCO Coupure ENEO &amp; Baisse de tension","PASSIVE",
U323="Coupure ENEO &amp; Baisse de tension","PASSIVE",
U323="Defaut GE &amp; POWER Cabinet","PASSIVE",
U323="Sharing","PASSIVE",
U323="Sites strategiques &amp; DataCenter","PASSIVE",
U323="Exclu","Exclu",
U323="SAT","ACTIVE",
U323="SPARE-ISSUE","SPARE-ISSUE",
U323="Fiber CAmtel","ACTIVE",
U323="Fiber AOF","ACTIVE",
U323="Projet OCM (HUAWEI)","PLANNED WORKS",
U323="Projet OCM (NOKIA)","PLANNED WORKS",
U323="ACCESS-ISSUE","ACCESS-ISSUE",
U323="Projet OCM (ZTE, NOKIA, autres projets)","PLANNED WORKS",
U323="No root CAuse","No root cause",
U323="ODU HS","ACTIVE",
U323="IP &amp; VLAN","ACTIVE",
U323="Warehouse HUAWEI","SPARE-ISSUE",
U323="SPARE-HS","SPARE-ISSUE",
U323="Power Telco","ACTIVE", U323="no impacts","no impacts"
),"")</f>
        <v/>
      </c>
      <c r="W323" s="98"/>
      <c r="X323" s="98"/>
      <c r="Y323" s="98"/>
      <c r="Z323" s="98"/>
      <c r="AA323" s="98"/>
      <c r="AB323" s="17" t="s">
        <v>5468</v>
      </c>
      <c r="AC323" s="17"/>
      <c r="AD323" s="9" t="s">
        <v>5468</v>
      </c>
      <c r="AE323" s="7" t="s">
        <v>5468</v>
      </c>
      <c r="AF323" s="6" t="s">
        <v>5468</v>
      </c>
      <c r="AG323" s="7" t="s">
        <v>5468</v>
      </c>
      <c r="AH323" s="3" t="s">
        <v>5468</v>
      </c>
      <c r="AI323" s="18" t="s">
        <v>5468</v>
      </c>
      <c r="AJ323" s="18" t="s">
        <v>5468</v>
      </c>
      <c r="AK323" s="18" t="s">
        <v>5468</v>
      </c>
      <c r="AL323" s="18" t="s">
        <v>5468</v>
      </c>
      <c r="AM323" s="18" t="s">
        <v>5468</v>
      </c>
      <c r="AN323" s="9" t="s">
        <v>5468</v>
      </c>
      <c r="AO323" s="14"/>
      <c r="AP323" s="14" t="s">
        <v>5468</v>
      </c>
      <c r="AQ323" s="14" t="s">
        <v>5468</v>
      </c>
      <c r="AR323" s="14" t="s">
        <v>2927</v>
      </c>
      <c r="AS323" s="9" t="s">
        <v>5468</v>
      </c>
    </row>
    <row r="324" spans="1:45" x14ac:dyDescent="0.3">
      <c r="A324" s="1" t="s">
        <v>2025</v>
      </c>
      <c r="B324" s="8" t="s">
        <v>2026</v>
      </c>
      <c r="C324" s="3" t="str">
        <f>_xlfn.XLOOKUP(B324,'[1]daily break down'!$D:$D,'[1]daily break down'!$E:$E,"")</f>
        <v>ADAMAOUA</v>
      </c>
      <c r="D324" s="1" t="s">
        <v>11</v>
      </c>
      <c r="E324" s="1" t="s">
        <v>66</v>
      </c>
      <c r="F324" s="3" t="s">
        <v>90</v>
      </c>
      <c r="G324" s="1" t="s">
        <v>2027</v>
      </c>
      <c r="H324" s="28" t="str">
        <f>_xlfn.XLOOKUP(B324,[2]CALCULATION!$B:$B,[2]CALCULATION!$H:$H,"")</f>
        <v>NOKIA</v>
      </c>
      <c r="I324" s="100" t="s">
        <v>6098</v>
      </c>
      <c r="J324" s="41" t="s">
        <v>5541</v>
      </c>
      <c r="K324" s="41"/>
      <c r="L324" s="41">
        <v>2.9135844439839449</v>
      </c>
      <c r="M324" s="41">
        <v>0.8078302250521523</v>
      </c>
      <c r="N324" s="41">
        <v>2.1180742491495947</v>
      </c>
      <c r="O324" s="41">
        <v>7.0934211876354594</v>
      </c>
      <c r="P324" s="41">
        <v>5.5786181451879582</v>
      </c>
      <c r="Q324" s="41">
        <v>0.79995699074734905</v>
      </c>
      <c r="R324" s="41">
        <v>8.9190876114083977E-4</v>
      </c>
      <c r="S324" s="40" t="str" cm="1">
        <f t="array" ref="S324">IFERROR(_xlfn.IFS(
U324="MPR ISSUE","PDH",
U324="BSS Hardware Issue","BSS",
U324="Sites strategiques, MLL, Pylone, etc.","ENVTECH",
U324="AKTIVCO DEFAUT GE &amp; POWER Cabinet","AKTIVCO",
U324="AKTIVCO Coupure ENEO &amp; Baisse de tension","AKTIVCO GRID ONLY",
U324="Coupure ENEO &amp; Baisse de tension","IHS GRID ONLY",
U324="Defaut GE &amp; POWER Cabinet","IHS",
U324="Sharing","Partners",
U324="Sites strategiques &amp; DataCenter","SST &amp; DC",
U324="Exclu","Exclu",
U324="SAT","SAT",
U324="SPARE-ISSUE","SPARE-ISSUE",
U324="Fiber CAmtel","TRANS_FO_CAMTEL",
U324="Fiber AOF","Fiber AOF",
U324="Projet OCM (HUAWEI)","TRAVAUX-HUAWEI",
U324="Projet OCM (NOKIA)","TRAVAUX-NOKIA",
U324="ACCESS-ISSUE","ACCESS-ISSUE",
U324="Projet OCM (ZTE, NOKIA, autres projets)","TRAVAUX OCM",
U324="No root CAuse","No root cause",
U324="ODU HS","PDH",
U324="IP &amp; VLAN","PDH",
U324="Warehouse HUAWEI","SPARE-ISSUE",
U324="SPARE-HS","SPARE-ISSUE",
U324="Power Telco","BSS",U324="no impacts","no impacts"
),"")</f>
        <v/>
      </c>
      <c r="T324" s="40" t="str" cm="1">
        <f t="array" ref="T324">IFERROR(_xlfn.IFS(
U324="MPR ISSUE","TX ISSUE",
U324="BSS Hardware Issue","RAN ISSUE",
U324="Sites strategiques, MLL, Pylone, etc.","ENVTECH",
U324="AKTIVCO DEFAUT GE &amp; POWER Cabinet","POWER ISSUE",
U324="AKTIVCO Coupure ENEO &amp; Baisse de tension","POWER ISSUE",
U324="Coupure ENEO &amp; Baisse de tension","POWER ISSUE",
U324="Defaut GE &amp; POWER Cabinet","POWER ISSUE",
U324="Sharing","POWER ISSUE",
U324="Sites strategiques &amp; DataCenter","POWER ISSUE",
U324="Exclu","Exclu",
U324="SAT","TX ISSUE",
U324="SPARE-ISSUE","SPARE-ISSUE",
U324="Fiber CAmtel","TX ISSUE",
U324="Fiber AOF","TX ISSUE",
U324="Projet OCM (HUAWEI)","TRAVAUX-HUAWEI",
U324="Projet OCM (NOKIA)","TRAVAUX -NOKIA",
U324="ACCESS-ISSUE","ACCESS-ISSUE",
U324="Projet OCM (ZTE, NOKIA, autres projets)","TRAVAUX OCM",
U324="No root CAuse","No root cause",
U324="ODU HS","TX ISSUE",
U324="IP &amp; VLAN","TX ISSUE",
U324="Warehouse HUAWEI","SPARE-ISSUE",
U324="SPARE-HS","SPARE-ISSUE",
U324="Power Telco","RAN ISSUE",U324="no impacts","no impacts"
),"")</f>
        <v/>
      </c>
      <c r="U324" s="70"/>
      <c r="V324" s="40" t="str" cm="1">
        <f t="array" ref="V324">IFERROR(_xlfn.IFS(
U324="MPR ISSUE","ACTIVE",
U324="BSS Hardware Issue","ACTIVE",
U324="Sites strategiques, MLL, Pylone, etc.","PASSIVE",
U324="AKTIVCO DEFAUT GE &amp; POWER Cabinet","PASSIVE",
U324="AKTIVCO Coupure ENEO &amp; Baisse de tension","PASSIVE",
U324="Coupure ENEO &amp; Baisse de tension","PASSIVE",
U324="Defaut GE &amp; POWER Cabinet","PASSIVE",
U324="Sharing","PASSIVE",
U324="Sites strategiques &amp; DataCenter","PASSIVE",
U324="Exclu","Exclu",
U324="SAT","ACTIVE",
U324="SPARE-ISSUE","SPARE-ISSUE",
U324="Fiber CAmtel","ACTIVE",
U324="Fiber AOF","ACTIVE",
U324="Projet OCM (HUAWEI)","PLANNED WORKS",
U324="Projet OCM (NOKIA)","PLANNED WORKS",
U324="ACCESS-ISSUE","ACCESS-ISSUE",
U324="Projet OCM (ZTE, NOKIA, autres projets)","PLANNED WORKS",
U324="No root CAuse","No root cause",
U324="ODU HS","ACTIVE",
U324="IP &amp; VLAN","ACTIVE",
U324="Warehouse HUAWEI","SPARE-ISSUE",
U324="SPARE-HS","SPARE-ISSUE",
U324="Power Telco","ACTIVE", U324="no impacts","no impacts"
),"")</f>
        <v/>
      </c>
      <c r="W324" s="98"/>
      <c r="X324" s="98"/>
      <c r="Y324" s="98"/>
      <c r="Z324" s="98"/>
      <c r="AA324" s="98"/>
      <c r="AB324" s="17" t="s">
        <v>5468</v>
      </c>
      <c r="AC324" s="17"/>
      <c r="AD324" s="9" t="s">
        <v>5468</v>
      </c>
      <c r="AE324" s="7" t="s">
        <v>5468</v>
      </c>
      <c r="AF324" s="6" t="s">
        <v>5468</v>
      </c>
      <c r="AG324" s="7" t="s">
        <v>5468</v>
      </c>
      <c r="AH324" s="3" t="s">
        <v>5468</v>
      </c>
      <c r="AI324" s="18" t="s">
        <v>5468</v>
      </c>
      <c r="AJ324" s="18" t="s">
        <v>5468</v>
      </c>
      <c r="AK324" s="18" t="s">
        <v>5468</v>
      </c>
      <c r="AL324" s="18" t="s">
        <v>5468</v>
      </c>
      <c r="AM324" s="18" t="s">
        <v>5468</v>
      </c>
      <c r="AN324" s="9" t="s">
        <v>5468</v>
      </c>
      <c r="AO324" s="14"/>
      <c r="AP324" s="14" t="s">
        <v>5468</v>
      </c>
      <c r="AQ324" s="14" t="s">
        <v>5468</v>
      </c>
      <c r="AR324" s="14" t="s">
        <v>5468</v>
      </c>
      <c r="AS324" s="9" t="s">
        <v>5468</v>
      </c>
    </row>
    <row r="325" spans="1:45" x14ac:dyDescent="0.3">
      <c r="A325" s="1" t="s">
        <v>1691</v>
      </c>
      <c r="B325" s="8" t="s">
        <v>1692</v>
      </c>
      <c r="C325" s="3" t="str">
        <f>_xlfn.XLOOKUP(B325,'[1]daily break down'!$D:$D,'[1]daily break down'!$E:$E,"")</f>
        <v>NORD-OUEST</v>
      </c>
      <c r="D325" s="1" t="s">
        <v>11</v>
      </c>
      <c r="E325" s="1" t="s">
        <v>12</v>
      </c>
      <c r="F325" s="3" t="s">
        <v>51</v>
      </c>
      <c r="G325" s="1" t="s">
        <v>52</v>
      </c>
      <c r="H325" s="27" t="str">
        <f>_xlfn.XLOOKUP(B325,[2]CALCULATION!$B:$B,[2]CALCULATION!$H:$H,"")</f>
        <v>Huawei</v>
      </c>
      <c r="I325" s="100" t="s">
        <v>6098</v>
      </c>
      <c r="J325" s="41" t="s">
        <v>5541</v>
      </c>
      <c r="K325" s="41"/>
      <c r="L325" s="41">
        <v>0</v>
      </c>
      <c r="M325" s="41">
        <v>0</v>
      </c>
      <c r="N325" s="41">
        <v>2.6242177534649991</v>
      </c>
      <c r="O325" s="41">
        <v>1.7057468902757447</v>
      </c>
      <c r="P325" s="41">
        <v>0</v>
      </c>
      <c r="Q325" s="41">
        <v>0.27032628205676973</v>
      </c>
      <c r="R325" s="41">
        <v>0</v>
      </c>
      <c r="S325" s="40" t="str" cm="1">
        <f t="array" ref="S325">IFERROR(_xlfn.IFS(
U325="MPR ISSUE","PDH",
U325="BSS Hardware Issue","BSS",
U325="Sites strategiques, MLL, Pylone, etc.","ENVTECH",
U325="AKTIVCO DEFAUT GE &amp; POWER Cabinet","AKTIVCO",
U325="AKTIVCO Coupure ENEO &amp; Baisse de tension","AKTIVCO GRID ONLY",
U325="Coupure ENEO &amp; Baisse de tension","IHS GRID ONLY",
U325="Defaut GE &amp; POWER Cabinet","IHS",
U325="Sharing","Partners",
U325="Sites strategiques &amp; DataCenter","SST &amp; DC",
U325="Exclu","Exclu",
U325="SAT","SAT",
U325="SPARE-ISSUE","SPARE-ISSUE",
U325="Fiber CAmtel","TRANS_FO_CAMTEL",
U325="Fiber AOF","Fiber AOF",
U325="Projet OCM (HUAWEI)","TRAVAUX-HUAWEI",
U325="Projet OCM (NOKIA)","TRAVAUX-NOKIA",
U325="ACCESS-ISSUE","ACCESS-ISSUE",
U325="Projet OCM (ZTE, NOKIA, autres projets)","TRAVAUX OCM",
U325="No root CAuse","No root cause",
U325="ODU HS","PDH",
U325="IP &amp; VLAN","PDH",
U325="Warehouse HUAWEI","SPARE-ISSUE",
U325="SPARE-HS","SPARE-ISSUE",
U325="Power Telco","BSS",U325="no impacts","no impacts"
),"")</f>
        <v/>
      </c>
      <c r="T325" s="40" t="str" cm="1">
        <f t="array" ref="T325">IFERROR(_xlfn.IFS(
U325="MPR ISSUE","TX ISSUE",
U325="BSS Hardware Issue","RAN ISSUE",
U325="Sites strategiques, MLL, Pylone, etc.","ENVTECH",
U325="AKTIVCO DEFAUT GE &amp; POWER Cabinet","POWER ISSUE",
U325="AKTIVCO Coupure ENEO &amp; Baisse de tension","POWER ISSUE",
U325="Coupure ENEO &amp; Baisse de tension","POWER ISSUE",
U325="Defaut GE &amp; POWER Cabinet","POWER ISSUE",
U325="Sharing","POWER ISSUE",
U325="Sites strategiques &amp; DataCenter","POWER ISSUE",
U325="Exclu","Exclu",
U325="SAT","TX ISSUE",
U325="SPARE-ISSUE","SPARE-ISSUE",
U325="Fiber CAmtel","TX ISSUE",
U325="Fiber AOF","TX ISSUE",
U325="Projet OCM (HUAWEI)","TRAVAUX-HUAWEI",
U325="Projet OCM (NOKIA)","TRAVAUX -NOKIA",
U325="ACCESS-ISSUE","ACCESS-ISSUE",
U325="Projet OCM (ZTE, NOKIA, autres projets)","TRAVAUX OCM",
U325="No root CAuse","No root cause",
U325="ODU HS","TX ISSUE",
U325="IP &amp; VLAN","TX ISSUE",
U325="Warehouse HUAWEI","SPARE-ISSUE",
U325="SPARE-HS","SPARE-ISSUE",
U325="Power Telco","RAN ISSUE",U325="no impacts","no impacts"
),"")</f>
        <v/>
      </c>
      <c r="U325" s="70"/>
      <c r="V325" s="40" t="str" cm="1">
        <f t="array" ref="V325">IFERROR(_xlfn.IFS(
U325="MPR ISSUE","ACTIVE",
U325="BSS Hardware Issue","ACTIVE",
U325="Sites strategiques, MLL, Pylone, etc.","PASSIVE",
U325="AKTIVCO DEFAUT GE &amp; POWER Cabinet","PASSIVE",
U325="AKTIVCO Coupure ENEO &amp; Baisse de tension","PASSIVE",
U325="Coupure ENEO &amp; Baisse de tension","PASSIVE",
U325="Defaut GE &amp; POWER Cabinet","PASSIVE",
U325="Sharing","PASSIVE",
U325="Sites strategiques &amp; DataCenter","PASSIVE",
U325="Exclu","Exclu",
U325="SAT","ACTIVE",
U325="SPARE-ISSUE","SPARE-ISSUE",
U325="Fiber CAmtel","ACTIVE",
U325="Fiber AOF","ACTIVE",
U325="Projet OCM (HUAWEI)","PLANNED WORKS",
U325="Projet OCM (NOKIA)","PLANNED WORKS",
U325="ACCESS-ISSUE","ACCESS-ISSUE",
U325="Projet OCM (ZTE, NOKIA, autres projets)","PLANNED WORKS",
U325="No root CAuse","No root cause",
U325="ODU HS","ACTIVE",
U325="IP &amp; VLAN","ACTIVE",
U325="Warehouse HUAWEI","SPARE-ISSUE",
U325="SPARE-HS","SPARE-ISSUE",
U325="Power Telco","ACTIVE", U325="no impacts","no impacts"
),"")</f>
        <v/>
      </c>
      <c r="W325" s="98"/>
      <c r="X325" s="98"/>
      <c r="Y325" s="98"/>
      <c r="Z325" s="98"/>
      <c r="AA325" s="98"/>
      <c r="AB325" s="17" t="s">
        <v>5468</v>
      </c>
      <c r="AC325" s="17"/>
      <c r="AD325" s="9" t="s">
        <v>5468</v>
      </c>
      <c r="AE325" s="7" t="s">
        <v>5468</v>
      </c>
      <c r="AF325" s="6" t="s">
        <v>5468</v>
      </c>
      <c r="AG325" s="7" t="s">
        <v>5468</v>
      </c>
      <c r="AH325" s="3" t="s">
        <v>5468</v>
      </c>
      <c r="AI325" s="18" t="s">
        <v>5468</v>
      </c>
      <c r="AJ325" s="18" t="s">
        <v>5468</v>
      </c>
      <c r="AK325" s="18" t="s">
        <v>5468</v>
      </c>
      <c r="AL325" s="18" t="s">
        <v>5468</v>
      </c>
      <c r="AM325" s="18" t="s">
        <v>5468</v>
      </c>
      <c r="AN325" s="9" t="s">
        <v>5468</v>
      </c>
      <c r="AO325" s="14"/>
      <c r="AP325" s="14" t="s">
        <v>5468</v>
      </c>
      <c r="AQ325" s="14" t="s">
        <v>5468</v>
      </c>
      <c r="AR325" s="14" t="s">
        <v>5468</v>
      </c>
      <c r="AS325" s="9" t="s">
        <v>5468</v>
      </c>
    </row>
    <row r="326" spans="1:45" x14ac:dyDescent="0.3">
      <c r="A326" s="1" t="s">
        <v>4912</v>
      </c>
      <c r="B326" s="8" t="s">
        <v>4913</v>
      </c>
      <c r="C326" s="3" t="str">
        <f>_xlfn.XLOOKUP(B326,'[1]daily break down'!$D:$D,'[1]daily break down'!$E:$E,"")</f>
        <v>Yaounde</v>
      </c>
      <c r="D326" s="1"/>
      <c r="E326" s="1"/>
      <c r="F326" s="3" t="s">
        <v>37</v>
      </c>
      <c r="G326" s="1" t="s">
        <v>38</v>
      </c>
      <c r="H326" s="29" t="str">
        <f>_xlfn.XLOOKUP(B326,[2]CALCULATION!$B:$B,[2]CALCULATION!$H:$H,"")</f>
        <v>ZTE</v>
      </c>
      <c r="I326" s="100" t="s">
        <v>6098</v>
      </c>
      <c r="J326" s="41" t="s">
        <v>5541</v>
      </c>
      <c r="K326" s="41"/>
      <c r="L326" s="41">
        <v>0</v>
      </c>
      <c r="M326" s="41">
        <v>0</v>
      </c>
      <c r="N326" s="41">
        <v>0</v>
      </c>
      <c r="O326" s="41">
        <v>1.6803319036734552</v>
      </c>
      <c r="P326" s="41">
        <v>0</v>
      </c>
      <c r="Q326" s="41">
        <v>0</v>
      </c>
      <c r="R326" s="41">
        <v>0</v>
      </c>
      <c r="S326" s="40" t="str" cm="1">
        <f t="array" ref="S326">IFERROR(_xlfn.IFS(
U326="MPR ISSUE","PDH",
U326="BSS Hardware Issue","BSS",
U326="Sites strategiques, MLL, Pylone, etc.","ENVTECH",
U326="AKTIVCO DEFAUT GE &amp; POWER Cabinet","AKTIVCO",
U326="AKTIVCO Coupure ENEO &amp; Baisse de tension","AKTIVCO GRID ONLY",
U326="Coupure ENEO &amp; Baisse de tension","IHS GRID ONLY",
U326="Defaut GE &amp; POWER Cabinet","IHS",
U326="Sharing","Partners",
U326="Sites strategiques &amp; DataCenter","SST &amp; DC",
U326="Exclu","Exclu",
U326="SAT","SAT",
U326="SPARE-ISSUE","SPARE-ISSUE",
U326="Fiber CAmtel","TRANS_FO_CAMTEL",
U326="Fiber AOF","Fiber AOF",
U326="Projet OCM (HUAWEI)","TRAVAUX-HUAWEI",
U326="Projet OCM (NOKIA)","TRAVAUX-NOKIA",
U326="ACCESS-ISSUE","ACCESS-ISSUE",
U326="Projet OCM (ZTE, NOKIA, autres projets)","TRAVAUX OCM",
U326="No root CAuse","No root cause",
U326="ODU HS","PDH",
U326="IP &amp; VLAN","PDH",
U326="Warehouse HUAWEI","SPARE-ISSUE",
U326="SPARE-HS","SPARE-ISSUE",
U326="Power Telco","BSS",U326="no impacts","no impacts"
),"")</f>
        <v/>
      </c>
      <c r="T326" s="40" t="str" cm="1">
        <f t="array" ref="T326">IFERROR(_xlfn.IFS(
U326="MPR ISSUE","TX ISSUE",
U326="BSS Hardware Issue","RAN ISSUE",
U326="Sites strategiques, MLL, Pylone, etc.","ENVTECH",
U326="AKTIVCO DEFAUT GE &amp; POWER Cabinet","POWER ISSUE",
U326="AKTIVCO Coupure ENEO &amp; Baisse de tension","POWER ISSUE",
U326="Coupure ENEO &amp; Baisse de tension","POWER ISSUE",
U326="Defaut GE &amp; POWER Cabinet","POWER ISSUE",
U326="Sharing","POWER ISSUE",
U326="Sites strategiques &amp; DataCenter","POWER ISSUE",
U326="Exclu","Exclu",
U326="SAT","TX ISSUE",
U326="SPARE-ISSUE","SPARE-ISSUE",
U326="Fiber CAmtel","TX ISSUE",
U326="Fiber AOF","TX ISSUE",
U326="Projet OCM (HUAWEI)","TRAVAUX-HUAWEI",
U326="Projet OCM (NOKIA)","TRAVAUX -NOKIA",
U326="ACCESS-ISSUE","ACCESS-ISSUE",
U326="Projet OCM (ZTE, NOKIA, autres projets)","TRAVAUX OCM",
U326="No root CAuse","No root cause",
U326="ODU HS","TX ISSUE",
U326="IP &amp; VLAN","TX ISSUE",
U326="Warehouse HUAWEI","SPARE-ISSUE",
U326="SPARE-HS","SPARE-ISSUE",
U326="Power Telco","RAN ISSUE",U326="no impacts","no impacts"
),"")</f>
        <v/>
      </c>
      <c r="U326" s="70"/>
      <c r="V326" s="40" t="str" cm="1">
        <f t="array" ref="V326">IFERROR(_xlfn.IFS(
U326="MPR ISSUE","ACTIVE",
U326="BSS Hardware Issue","ACTIVE",
U326="Sites strategiques, MLL, Pylone, etc.","PASSIVE",
U326="AKTIVCO DEFAUT GE &amp; POWER Cabinet","PASSIVE",
U326="AKTIVCO Coupure ENEO &amp; Baisse de tension","PASSIVE",
U326="Coupure ENEO &amp; Baisse de tension","PASSIVE",
U326="Defaut GE &amp; POWER Cabinet","PASSIVE",
U326="Sharing","PASSIVE",
U326="Sites strategiques &amp; DataCenter","PASSIVE",
U326="Exclu","Exclu",
U326="SAT","ACTIVE",
U326="SPARE-ISSUE","SPARE-ISSUE",
U326="Fiber CAmtel","ACTIVE",
U326="Fiber AOF","ACTIVE",
U326="Projet OCM (HUAWEI)","PLANNED WORKS",
U326="Projet OCM (NOKIA)","PLANNED WORKS",
U326="ACCESS-ISSUE","ACCESS-ISSUE",
U326="Projet OCM (ZTE, NOKIA, autres projets)","PLANNED WORKS",
U326="No root CAuse","No root cause",
U326="ODU HS","ACTIVE",
U326="IP &amp; VLAN","ACTIVE",
U326="Warehouse HUAWEI","SPARE-ISSUE",
U326="SPARE-HS","SPARE-ISSUE",
U326="Power Telco","ACTIVE", U326="no impacts","no impacts"
),"")</f>
        <v/>
      </c>
      <c r="W326" s="98"/>
      <c r="X326" s="98"/>
      <c r="Y326" s="98"/>
      <c r="Z326" s="98"/>
      <c r="AA326" s="98"/>
      <c r="AB326" s="17" t="s">
        <v>5468</v>
      </c>
      <c r="AC326" s="17"/>
      <c r="AD326" s="9" t="s">
        <v>5468</v>
      </c>
      <c r="AE326" s="7" t="s">
        <v>5468</v>
      </c>
      <c r="AF326" s="6" t="s">
        <v>5468</v>
      </c>
      <c r="AG326" s="7" t="s">
        <v>5468</v>
      </c>
      <c r="AH326" s="3" t="s">
        <v>5468</v>
      </c>
      <c r="AI326" s="18" t="s">
        <v>5468</v>
      </c>
      <c r="AJ326" s="18" t="s">
        <v>5468</v>
      </c>
      <c r="AK326" s="18" t="s">
        <v>5468</v>
      </c>
      <c r="AL326" s="18" t="s">
        <v>5468</v>
      </c>
      <c r="AM326" s="18" t="s">
        <v>5468</v>
      </c>
      <c r="AN326" s="9" t="s">
        <v>5468</v>
      </c>
      <c r="AO326" s="14"/>
      <c r="AP326" s="14" t="s">
        <v>5468</v>
      </c>
      <c r="AQ326" s="14" t="s">
        <v>5468</v>
      </c>
      <c r="AR326" s="14" t="s">
        <v>5468</v>
      </c>
      <c r="AS326" s="9" t="s">
        <v>5468</v>
      </c>
    </row>
    <row r="327" spans="1:45" x14ac:dyDescent="0.3">
      <c r="A327" s="3" t="s">
        <v>2333</v>
      </c>
      <c r="B327" s="23" t="s">
        <v>2334</v>
      </c>
      <c r="C327" s="3" t="str">
        <f>_xlfn.XLOOKUP(B327,'[1]daily break down'!$D:$D,'[1]daily break down'!$E:$E,"")</f>
        <v>Douala</v>
      </c>
      <c r="D327" s="3" t="s">
        <v>11</v>
      </c>
      <c r="E327" s="3" t="s">
        <v>12</v>
      </c>
      <c r="F327" s="3" t="s">
        <v>31</v>
      </c>
      <c r="G327" s="3" t="s">
        <v>32</v>
      </c>
      <c r="H327" s="29" t="str">
        <f>_xlfn.XLOOKUP(B327,[2]CALCULATION!$B:$B,[2]CALCULATION!$H:$H,"")</f>
        <v>ZTE</v>
      </c>
      <c r="I327" s="100" t="s">
        <v>6098</v>
      </c>
      <c r="J327" s="41" t="s">
        <v>5541</v>
      </c>
      <c r="K327" s="41"/>
      <c r="L327" s="41">
        <v>0</v>
      </c>
      <c r="M327" s="41">
        <v>0</v>
      </c>
      <c r="N327" s="41">
        <v>0</v>
      </c>
      <c r="O327" s="41">
        <v>1.6675619875982</v>
      </c>
      <c r="P327" s="41">
        <v>0.13527906903744813</v>
      </c>
      <c r="Q327" s="41">
        <v>0</v>
      </c>
      <c r="R327" s="41">
        <v>0</v>
      </c>
      <c r="S327" s="40" t="str" cm="1">
        <f t="array" ref="S327">IFERROR(_xlfn.IFS(
U327="MPR ISSUE","PDH",
U327="BSS Hardware Issue","BSS",
U327="Sites strategiques, MLL, Pylone, etc.","ENVTECH",
U327="AKTIVCO DEFAUT GE &amp; POWER Cabinet","AKTIVCO",
U327="AKTIVCO Coupure ENEO &amp; Baisse de tension","AKTIVCO GRID ONLY",
U327="Coupure ENEO &amp; Baisse de tension","IHS GRID ONLY",
U327="Defaut GE &amp; POWER Cabinet","IHS",
U327="Sharing","Partners",
U327="Sites strategiques &amp; DataCenter","SST &amp; DC",
U327="Exclu","Exclu",
U327="SAT","SAT",
U327="SPARE-ISSUE","SPARE-ISSUE",
U327="Fiber CAmtel","TRANS_FO_CAMTEL",
U327="Fiber AOF","Fiber AOF",
U327="Projet OCM (HUAWEI)","TRAVAUX-HUAWEI",
U327="Projet OCM (NOKIA)","TRAVAUX-NOKIA",
U327="ACCESS-ISSUE","ACCESS-ISSUE",
U327="Projet OCM (ZTE, NOKIA, autres projets)","TRAVAUX OCM",
U327="No root CAuse","No root cause",
U327="ODU HS","PDH",
U327="IP &amp; VLAN","PDH",
U327="Warehouse HUAWEI","SPARE-ISSUE",
U327="SPARE-HS","SPARE-ISSUE",
U327="Power Telco","BSS",U327="no impacts","no impacts"
),"")</f>
        <v/>
      </c>
      <c r="T327" s="40" t="str" cm="1">
        <f t="array" ref="T327">IFERROR(_xlfn.IFS(
U327="MPR ISSUE","TX ISSUE",
U327="BSS Hardware Issue","RAN ISSUE",
U327="Sites strategiques, MLL, Pylone, etc.","ENVTECH",
U327="AKTIVCO DEFAUT GE &amp; POWER Cabinet","POWER ISSUE",
U327="AKTIVCO Coupure ENEO &amp; Baisse de tension","POWER ISSUE",
U327="Coupure ENEO &amp; Baisse de tension","POWER ISSUE",
U327="Defaut GE &amp; POWER Cabinet","POWER ISSUE",
U327="Sharing","POWER ISSUE",
U327="Sites strategiques &amp; DataCenter","POWER ISSUE",
U327="Exclu","Exclu",
U327="SAT","TX ISSUE",
U327="SPARE-ISSUE","SPARE-ISSUE",
U327="Fiber CAmtel","TX ISSUE",
U327="Fiber AOF","TX ISSUE",
U327="Projet OCM (HUAWEI)","TRAVAUX-HUAWEI",
U327="Projet OCM (NOKIA)","TRAVAUX -NOKIA",
U327="ACCESS-ISSUE","ACCESS-ISSUE",
U327="Projet OCM (ZTE, NOKIA, autres projets)","TRAVAUX OCM",
U327="No root CAuse","No root cause",
U327="ODU HS","TX ISSUE",
U327="IP &amp; VLAN","TX ISSUE",
U327="Warehouse HUAWEI","SPARE-ISSUE",
U327="SPARE-HS","SPARE-ISSUE",
U327="Power Telco","RAN ISSUE",U327="no impacts","no impacts"
),"")</f>
        <v/>
      </c>
      <c r="U327" s="70"/>
      <c r="V327" s="40" t="str" cm="1">
        <f t="array" ref="V327">IFERROR(_xlfn.IFS(
U327="MPR ISSUE","ACTIVE",
U327="BSS Hardware Issue","ACTIVE",
U327="Sites strategiques, MLL, Pylone, etc.","PASSIVE",
U327="AKTIVCO DEFAUT GE &amp; POWER Cabinet","PASSIVE",
U327="AKTIVCO Coupure ENEO &amp; Baisse de tension","PASSIVE",
U327="Coupure ENEO &amp; Baisse de tension","PASSIVE",
U327="Defaut GE &amp; POWER Cabinet","PASSIVE",
U327="Sharing","PASSIVE",
U327="Sites strategiques &amp; DataCenter","PASSIVE",
U327="Exclu","Exclu",
U327="SAT","ACTIVE",
U327="SPARE-ISSUE","SPARE-ISSUE",
U327="Fiber CAmtel","ACTIVE",
U327="Fiber AOF","ACTIVE",
U327="Projet OCM (HUAWEI)","PLANNED WORKS",
U327="Projet OCM (NOKIA)","PLANNED WORKS",
U327="ACCESS-ISSUE","ACCESS-ISSUE",
U327="Projet OCM (ZTE, NOKIA, autres projets)","PLANNED WORKS",
U327="No root CAuse","No root cause",
U327="ODU HS","ACTIVE",
U327="IP &amp; VLAN","ACTIVE",
U327="Warehouse HUAWEI","SPARE-ISSUE",
U327="SPARE-HS","SPARE-ISSUE",
U327="Power Telco","ACTIVE", U327="no impacts","no impacts"
),"")</f>
        <v/>
      </c>
      <c r="W327" s="98"/>
      <c r="X327" s="98"/>
      <c r="Y327" s="98"/>
      <c r="Z327" s="98"/>
      <c r="AA327" s="98"/>
      <c r="AB327" s="17" t="s">
        <v>5468</v>
      </c>
      <c r="AC327" s="17"/>
      <c r="AD327" s="9" t="s">
        <v>5468</v>
      </c>
      <c r="AE327" s="7" t="s">
        <v>5468</v>
      </c>
      <c r="AF327" s="6" t="s">
        <v>5468</v>
      </c>
      <c r="AG327" s="7" t="s">
        <v>5468</v>
      </c>
      <c r="AH327" s="3" t="s">
        <v>5468</v>
      </c>
      <c r="AI327" s="18" t="s">
        <v>5468</v>
      </c>
      <c r="AJ327" s="18" t="s">
        <v>5468</v>
      </c>
      <c r="AK327" s="18" t="s">
        <v>5468</v>
      </c>
      <c r="AL327" s="18" t="s">
        <v>5468</v>
      </c>
      <c r="AM327" s="18" t="s">
        <v>5468</v>
      </c>
      <c r="AN327" s="9" t="s">
        <v>5468</v>
      </c>
      <c r="AO327" s="14"/>
      <c r="AP327" s="14" t="s">
        <v>5468</v>
      </c>
      <c r="AQ327" s="14" t="s">
        <v>5468</v>
      </c>
      <c r="AR327" s="14" t="s">
        <v>5468</v>
      </c>
      <c r="AS327" s="9" t="s">
        <v>5468</v>
      </c>
    </row>
    <row r="328" spans="1:45" x14ac:dyDescent="0.3">
      <c r="A328" s="1" t="s">
        <v>558</v>
      </c>
      <c r="B328" s="8" t="s">
        <v>559</v>
      </c>
      <c r="C328" s="3" t="str">
        <f>_xlfn.XLOOKUP(B328,'[1]daily break down'!$D:$D,'[1]daily break down'!$E:$E,"")</f>
        <v>EXTREME-NORD</v>
      </c>
      <c r="D328" s="1" t="s">
        <v>21</v>
      </c>
      <c r="E328" s="1" t="s">
        <v>80</v>
      </c>
      <c r="F328" s="3" t="s">
        <v>55</v>
      </c>
      <c r="G328" s="1" t="s">
        <v>560</v>
      </c>
      <c r="H328" s="27" t="str">
        <f>_xlfn.XLOOKUP(B328,[2]CALCULATION!$B:$B,[2]CALCULATION!$H:$H,"")</f>
        <v>Huawei</v>
      </c>
      <c r="I328" s="100" t="s">
        <v>6097</v>
      </c>
      <c r="J328" s="41" t="s">
        <v>6092</v>
      </c>
      <c r="K328" s="41"/>
      <c r="L328" s="41">
        <v>10.539336335333713</v>
      </c>
      <c r="M328" s="41">
        <v>1.7148071100609819</v>
      </c>
      <c r="N328" s="41">
        <v>8.6556310336069959</v>
      </c>
      <c r="O328" s="41">
        <v>1.6616585766751417</v>
      </c>
      <c r="P328" s="41">
        <v>0.2500299629315732</v>
      </c>
      <c r="Q328" s="41">
        <v>0</v>
      </c>
      <c r="R328" s="41">
        <v>1.1878697211735196</v>
      </c>
      <c r="S328" s="40" t="str" cm="1">
        <f t="array" ref="S328">IFERROR(_xlfn.IFS(
U328="MPR ISSUE","PDH",
U328="BSS Hardware Issue","BSS",
U328="Sites strategiques, MLL, Pylone, etc.","ENVTECH",
U328="AKTIVCO DEFAUT GE &amp; POWER Cabinet","AKTIVCO",
U328="AKTIVCO Coupure ENEO &amp; Baisse de tension","AKTIVCO GRID ONLY",
U328="Coupure ENEO &amp; Baisse de tension","IHS GRID ONLY",
U328="Defaut GE &amp; POWER Cabinet","IHS",
U328="Sharing","Partners",
U328="Sites strategiques &amp; DataCenter","SST &amp; DC",
U328="Exclu","Exclu",
U328="SAT","SAT",
U328="SPARE-ISSUE","SPARE-ISSUE",
U328="Fiber CAmtel","TRANS_FO_CAMTEL",
U328="Fiber AOF","Fiber AOF",
U328="Projet OCM (HUAWEI)","TRAVAUX-HUAWEI",
U328="Projet OCM (NOKIA)","TRAVAUX-NOKIA",
U328="ACCESS-ISSUE","ACCESS-ISSUE",
U328="Projet OCM (ZTE, NOKIA, autres projets)","TRAVAUX OCM",
U328="No root CAuse","No root cause",
U328="ODU HS","PDH",
U328="IP &amp; VLAN","PDH",
U328="Warehouse HUAWEI","SPARE-ISSUE",
U328="SPARE-HS","SPARE-ISSUE",
U328="Power Telco","BSS",U328="no impacts","no impacts"
),"")</f>
        <v/>
      </c>
      <c r="T328" s="40" t="str" cm="1">
        <f t="array" ref="T328">IFERROR(_xlfn.IFS(
U328="MPR ISSUE","TX ISSUE",
U328="BSS Hardware Issue","RAN ISSUE",
U328="Sites strategiques, MLL, Pylone, etc.","ENVTECH",
U328="AKTIVCO DEFAUT GE &amp; POWER Cabinet","POWER ISSUE",
U328="AKTIVCO Coupure ENEO &amp; Baisse de tension","POWER ISSUE",
U328="Coupure ENEO &amp; Baisse de tension","POWER ISSUE",
U328="Defaut GE &amp; POWER Cabinet","POWER ISSUE",
U328="Sharing","POWER ISSUE",
U328="Sites strategiques &amp; DataCenter","POWER ISSUE",
U328="Exclu","Exclu",
U328="SAT","TX ISSUE",
U328="SPARE-ISSUE","SPARE-ISSUE",
U328="Fiber CAmtel","TX ISSUE",
U328="Fiber AOF","TX ISSUE",
U328="Projet OCM (HUAWEI)","TRAVAUX-HUAWEI",
U328="Projet OCM (NOKIA)","TRAVAUX -NOKIA",
U328="ACCESS-ISSUE","ACCESS-ISSUE",
U328="Projet OCM (ZTE, NOKIA, autres projets)","TRAVAUX OCM",
U328="No root CAuse","No root cause",
U328="ODU HS","TX ISSUE",
U328="IP &amp; VLAN","TX ISSUE",
U328="Warehouse HUAWEI","SPARE-ISSUE",
U328="SPARE-HS","SPARE-ISSUE",
U328="Power Telco","RAN ISSUE",U328="no impacts","no impacts"
),"")</f>
        <v/>
      </c>
      <c r="U328" s="70"/>
      <c r="V328" s="40" t="str" cm="1">
        <f t="array" ref="V328">IFERROR(_xlfn.IFS(
U328="MPR ISSUE","ACTIVE",
U328="BSS Hardware Issue","ACTIVE",
U328="Sites strategiques, MLL, Pylone, etc.","PASSIVE",
U328="AKTIVCO DEFAUT GE &amp; POWER Cabinet","PASSIVE",
U328="AKTIVCO Coupure ENEO &amp; Baisse de tension","PASSIVE",
U328="Coupure ENEO &amp; Baisse de tension","PASSIVE",
U328="Defaut GE &amp; POWER Cabinet","PASSIVE",
U328="Sharing","PASSIVE",
U328="Sites strategiques &amp; DataCenter","PASSIVE",
U328="Exclu","Exclu",
U328="SAT","ACTIVE",
U328="SPARE-ISSUE","SPARE-ISSUE",
U328="Fiber CAmtel","ACTIVE",
U328="Fiber AOF","ACTIVE",
U328="Projet OCM (HUAWEI)","PLANNED WORKS",
U328="Projet OCM (NOKIA)","PLANNED WORKS",
U328="ACCESS-ISSUE","ACCESS-ISSUE",
U328="Projet OCM (ZTE, NOKIA, autres projets)","PLANNED WORKS",
U328="No root CAuse","No root cause",
U328="ODU HS","ACTIVE",
U328="IP &amp; VLAN","ACTIVE",
U328="Warehouse HUAWEI","SPARE-ISSUE",
U328="SPARE-HS","SPARE-ISSUE",
U328="Power Telco","ACTIVE", U328="no impacts","no impacts"
),"")</f>
        <v/>
      </c>
      <c r="W328" s="98"/>
      <c r="X328" s="98"/>
      <c r="Y328" s="98"/>
      <c r="Z328" s="98"/>
      <c r="AA328" s="98"/>
      <c r="AB328" s="17" t="s">
        <v>5468</v>
      </c>
      <c r="AC328" s="17"/>
      <c r="AD328" s="9"/>
      <c r="AE328" s="7" t="s">
        <v>5468</v>
      </c>
      <c r="AF328" s="6" t="s">
        <v>5468</v>
      </c>
      <c r="AG328" s="7" t="s">
        <v>5468</v>
      </c>
      <c r="AH328" s="3" t="s">
        <v>5468</v>
      </c>
      <c r="AI328" s="18" t="s">
        <v>5468</v>
      </c>
      <c r="AJ328" s="18" t="s">
        <v>5468</v>
      </c>
      <c r="AK328" s="18" t="s">
        <v>5468</v>
      </c>
      <c r="AL328" s="18" t="s">
        <v>5468</v>
      </c>
      <c r="AM328" s="18" t="s">
        <v>5468</v>
      </c>
      <c r="AN328" s="9" t="s">
        <v>5468</v>
      </c>
      <c r="AO328" s="14"/>
      <c r="AP328" s="14" t="s">
        <v>5468</v>
      </c>
      <c r="AQ328" s="14" t="s">
        <v>5468</v>
      </c>
      <c r="AR328" s="14" t="s">
        <v>5468</v>
      </c>
      <c r="AS328" s="9" t="s">
        <v>5468</v>
      </c>
    </row>
    <row r="329" spans="1:45" x14ac:dyDescent="0.3">
      <c r="A329" s="1" t="s">
        <v>1554</v>
      </c>
      <c r="B329" s="8" t="s">
        <v>1555</v>
      </c>
      <c r="C329" s="3" t="str">
        <f>_xlfn.XLOOKUP(B329,'[1]daily break down'!$D:$D,'[1]daily break down'!$E:$E,"")</f>
        <v>SUD-OUEST</v>
      </c>
      <c r="D329" s="1" t="s">
        <v>11</v>
      </c>
      <c r="E329" s="1" t="s">
        <v>96</v>
      </c>
      <c r="F329" s="3" t="s">
        <v>13</v>
      </c>
      <c r="G329" s="1" t="s">
        <v>63</v>
      </c>
      <c r="H329" s="28" t="str">
        <f>_xlfn.XLOOKUP(B329,[2]CALCULATION!$B:$B,[2]CALCULATION!$H:$H,"")</f>
        <v>NOKIA</v>
      </c>
      <c r="I329" s="100" t="s">
        <v>6098</v>
      </c>
      <c r="J329" s="41" t="s">
        <v>5541</v>
      </c>
      <c r="K329" s="41"/>
      <c r="L329" s="41">
        <v>2.6752617476094782E-4</v>
      </c>
      <c r="M329" s="41">
        <v>1.616892530098478</v>
      </c>
      <c r="N329" s="41">
        <v>2.6752617476094782E-4</v>
      </c>
      <c r="O329" s="41">
        <v>2.3185601812623967E-4</v>
      </c>
      <c r="P329" s="41">
        <v>3.0287886700168074</v>
      </c>
      <c r="Q329" s="41">
        <v>2.6752617476094782E-4</v>
      </c>
      <c r="R329" s="41">
        <v>3.2103140971306789E-4</v>
      </c>
      <c r="S329" s="40" t="str" cm="1">
        <f t="array" ref="S329">IFERROR(_xlfn.IFS(
U329="MPR ISSUE","PDH",
U329="BSS Hardware Issue","BSS",
U329="Sites strategiques, MLL, Pylone, etc.","ENVTECH",
U329="AKTIVCO DEFAUT GE &amp; POWER Cabinet","AKTIVCO",
U329="AKTIVCO Coupure ENEO &amp; Baisse de tension","AKTIVCO GRID ONLY",
U329="Coupure ENEO &amp; Baisse de tension","IHS GRID ONLY",
U329="Defaut GE &amp; POWER Cabinet","IHS",
U329="Sharing","Partners",
U329="Sites strategiques &amp; DataCenter","SST &amp; DC",
U329="Exclu","Exclu",
U329="SAT","SAT",
U329="SPARE-ISSUE","SPARE-ISSUE",
U329="Fiber CAmtel","TRANS_FO_CAMTEL",
U329="Fiber AOF","Fiber AOF",
U329="Projet OCM (HUAWEI)","TRAVAUX-HUAWEI",
U329="Projet OCM (NOKIA)","TRAVAUX-NOKIA",
U329="ACCESS-ISSUE","ACCESS-ISSUE",
U329="Projet OCM (ZTE, NOKIA, autres projets)","TRAVAUX OCM",
U329="No root CAuse","No root cause",
U329="ODU HS","PDH",
U329="IP &amp; VLAN","PDH",
U329="Warehouse HUAWEI","SPARE-ISSUE",
U329="SPARE-HS","SPARE-ISSUE",
U329="Power Telco","BSS",U329="no impacts","no impacts"
),"")</f>
        <v/>
      </c>
      <c r="T329" s="40" t="str" cm="1">
        <f t="array" ref="T329">IFERROR(_xlfn.IFS(
U329="MPR ISSUE","TX ISSUE",
U329="BSS Hardware Issue","RAN ISSUE",
U329="Sites strategiques, MLL, Pylone, etc.","ENVTECH",
U329="AKTIVCO DEFAUT GE &amp; POWER Cabinet","POWER ISSUE",
U329="AKTIVCO Coupure ENEO &amp; Baisse de tension","POWER ISSUE",
U329="Coupure ENEO &amp; Baisse de tension","POWER ISSUE",
U329="Defaut GE &amp; POWER Cabinet","POWER ISSUE",
U329="Sharing","POWER ISSUE",
U329="Sites strategiques &amp; DataCenter","POWER ISSUE",
U329="Exclu","Exclu",
U329="SAT","TX ISSUE",
U329="SPARE-ISSUE","SPARE-ISSUE",
U329="Fiber CAmtel","TX ISSUE",
U329="Fiber AOF","TX ISSUE",
U329="Projet OCM (HUAWEI)","TRAVAUX-HUAWEI",
U329="Projet OCM (NOKIA)","TRAVAUX -NOKIA",
U329="ACCESS-ISSUE","ACCESS-ISSUE",
U329="Projet OCM (ZTE, NOKIA, autres projets)","TRAVAUX OCM",
U329="No root CAuse","No root cause",
U329="ODU HS","TX ISSUE",
U329="IP &amp; VLAN","TX ISSUE",
U329="Warehouse HUAWEI","SPARE-ISSUE",
U329="SPARE-HS","SPARE-ISSUE",
U329="Power Telco","RAN ISSUE",U329="no impacts","no impacts"
),"")</f>
        <v/>
      </c>
      <c r="U329" s="70"/>
      <c r="V329" s="40" t="str" cm="1">
        <f t="array" ref="V329">IFERROR(_xlfn.IFS(
U329="MPR ISSUE","ACTIVE",
U329="BSS Hardware Issue","ACTIVE",
U329="Sites strategiques, MLL, Pylone, etc.","PASSIVE",
U329="AKTIVCO DEFAUT GE &amp; POWER Cabinet","PASSIVE",
U329="AKTIVCO Coupure ENEO &amp; Baisse de tension","PASSIVE",
U329="Coupure ENEO &amp; Baisse de tension","PASSIVE",
U329="Defaut GE &amp; POWER Cabinet","PASSIVE",
U329="Sharing","PASSIVE",
U329="Sites strategiques &amp; DataCenter","PASSIVE",
U329="Exclu","Exclu",
U329="SAT","ACTIVE",
U329="SPARE-ISSUE","SPARE-ISSUE",
U329="Fiber CAmtel","ACTIVE",
U329="Fiber AOF","ACTIVE",
U329="Projet OCM (HUAWEI)","PLANNED WORKS",
U329="Projet OCM (NOKIA)","PLANNED WORKS",
U329="ACCESS-ISSUE","ACCESS-ISSUE",
U329="Projet OCM (ZTE, NOKIA, autres projets)","PLANNED WORKS",
U329="No root CAuse","No root cause",
U329="ODU HS","ACTIVE",
U329="IP &amp; VLAN","ACTIVE",
U329="Warehouse HUAWEI","SPARE-ISSUE",
U329="SPARE-HS","SPARE-ISSUE",
U329="Power Telco","ACTIVE", U329="no impacts","no impacts"
),"")</f>
        <v/>
      </c>
      <c r="W329" s="98"/>
      <c r="X329" s="98"/>
      <c r="Y329" s="98"/>
      <c r="Z329" s="98"/>
      <c r="AA329" s="98"/>
      <c r="AB329" s="17" t="s">
        <v>5468</v>
      </c>
      <c r="AC329" s="17"/>
      <c r="AD329" s="9" t="s">
        <v>5468</v>
      </c>
      <c r="AE329" s="7" t="s">
        <v>5468</v>
      </c>
      <c r="AF329" s="6" t="s">
        <v>5468</v>
      </c>
      <c r="AG329" s="7" t="s">
        <v>5468</v>
      </c>
      <c r="AH329" s="3" t="s">
        <v>5468</v>
      </c>
      <c r="AI329" s="18" t="s">
        <v>5468</v>
      </c>
      <c r="AJ329" s="18" t="s">
        <v>5468</v>
      </c>
      <c r="AK329" s="18" t="s">
        <v>5468</v>
      </c>
      <c r="AL329" s="18" t="s">
        <v>5468</v>
      </c>
      <c r="AM329" s="18" t="s">
        <v>5468</v>
      </c>
      <c r="AN329" s="9" t="s">
        <v>5468</v>
      </c>
      <c r="AO329" s="14"/>
      <c r="AP329" s="14" t="s">
        <v>5468</v>
      </c>
      <c r="AQ329" s="14" t="s">
        <v>5468</v>
      </c>
      <c r="AR329" s="14" t="s">
        <v>5468</v>
      </c>
      <c r="AS329" s="9" t="s">
        <v>5468</v>
      </c>
    </row>
    <row r="330" spans="1:45" x14ac:dyDescent="0.3">
      <c r="A330" s="1" t="s">
        <v>1999</v>
      </c>
      <c r="B330" s="8" t="s">
        <v>2000</v>
      </c>
      <c r="C330" s="3" t="str">
        <f>_xlfn.XLOOKUP(B330,'[1]daily break down'!$D:$D,'[1]daily break down'!$E:$E,"")</f>
        <v>EXTREME-NORD</v>
      </c>
      <c r="D330" s="1" t="s">
        <v>11</v>
      </c>
      <c r="E330" s="1" t="s">
        <v>12</v>
      </c>
      <c r="F330" s="3" t="s">
        <v>55</v>
      </c>
      <c r="G330" s="1" t="s">
        <v>560</v>
      </c>
      <c r="H330" s="27" t="str">
        <f>_xlfn.XLOOKUP(B330,[2]CALCULATION!$B:$B,[2]CALCULATION!$H:$H,"")</f>
        <v>Huawei</v>
      </c>
      <c r="I330" s="100" t="s">
        <v>6098</v>
      </c>
      <c r="J330" s="41" t="s">
        <v>6092</v>
      </c>
      <c r="K330" s="41"/>
      <c r="L330" s="41">
        <v>2.5435318591570999</v>
      </c>
      <c r="M330" s="41">
        <v>0.56467641460707196</v>
      </c>
      <c r="N330" s="41">
        <v>0</v>
      </c>
      <c r="O330" s="41">
        <v>1.6129331427120162</v>
      </c>
      <c r="P330" s="41">
        <v>0.26098070101845428</v>
      </c>
      <c r="Q330" s="41">
        <v>0</v>
      </c>
      <c r="R330" s="41">
        <v>0.66412481130487144</v>
      </c>
      <c r="S330" s="40" t="str" cm="1">
        <f t="array" ref="S330">IFERROR(_xlfn.IFS(
U330="MPR ISSUE","PDH",
U330="BSS Hardware Issue","BSS",
U330="Sites strategiques, MLL, Pylone, etc.","ENVTECH",
U330="AKTIVCO DEFAUT GE &amp; POWER Cabinet","AKTIVCO",
U330="AKTIVCO Coupure ENEO &amp; Baisse de tension","AKTIVCO GRID ONLY",
U330="Coupure ENEO &amp; Baisse de tension","IHS GRID ONLY",
U330="Defaut GE &amp; POWER Cabinet","IHS",
U330="Sharing","Partners",
U330="Sites strategiques &amp; DataCenter","SST &amp; DC",
U330="Exclu","Exclu",
U330="SAT","SAT",
U330="SPARE-ISSUE","SPARE-ISSUE",
U330="Fiber CAmtel","TRANS_FO_CAMTEL",
U330="Fiber AOF","Fiber AOF",
U330="Projet OCM (HUAWEI)","TRAVAUX-HUAWEI",
U330="Projet OCM (NOKIA)","TRAVAUX-NOKIA",
U330="ACCESS-ISSUE","ACCESS-ISSUE",
U330="Projet OCM (ZTE, NOKIA, autres projets)","TRAVAUX OCM",
U330="No root CAuse","No root cause",
U330="ODU HS","PDH",
U330="IP &amp; VLAN","PDH",
U330="Warehouse HUAWEI","SPARE-ISSUE",
U330="SPARE-HS","SPARE-ISSUE",
U330="Power Telco","BSS",U330="no impacts","no impacts"
),"")</f>
        <v/>
      </c>
      <c r="T330" s="40" t="str" cm="1">
        <f t="array" ref="T330">IFERROR(_xlfn.IFS(
U330="MPR ISSUE","TX ISSUE",
U330="BSS Hardware Issue","RAN ISSUE",
U330="Sites strategiques, MLL, Pylone, etc.","ENVTECH",
U330="AKTIVCO DEFAUT GE &amp; POWER Cabinet","POWER ISSUE",
U330="AKTIVCO Coupure ENEO &amp; Baisse de tension","POWER ISSUE",
U330="Coupure ENEO &amp; Baisse de tension","POWER ISSUE",
U330="Defaut GE &amp; POWER Cabinet","POWER ISSUE",
U330="Sharing","POWER ISSUE",
U330="Sites strategiques &amp; DataCenter","POWER ISSUE",
U330="Exclu","Exclu",
U330="SAT","TX ISSUE",
U330="SPARE-ISSUE","SPARE-ISSUE",
U330="Fiber CAmtel","TX ISSUE",
U330="Fiber AOF","TX ISSUE",
U330="Projet OCM (HUAWEI)","TRAVAUX-HUAWEI",
U330="Projet OCM (NOKIA)","TRAVAUX -NOKIA",
U330="ACCESS-ISSUE","ACCESS-ISSUE",
U330="Projet OCM (ZTE, NOKIA, autres projets)","TRAVAUX OCM",
U330="No root CAuse","No root cause",
U330="ODU HS","TX ISSUE",
U330="IP &amp; VLAN","TX ISSUE",
U330="Warehouse HUAWEI","SPARE-ISSUE",
U330="SPARE-HS","SPARE-ISSUE",
U330="Power Telco","RAN ISSUE",U330="no impacts","no impacts"
),"")</f>
        <v/>
      </c>
      <c r="U330" s="70"/>
      <c r="V330" s="40" t="str" cm="1">
        <f t="array" ref="V330">IFERROR(_xlfn.IFS(
U330="MPR ISSUE","ACTIVE",
U330="BSS Hardware Issue","ACTIVE",
U330="Sites strategiques, MLL, Pylone, etc.","PASSIVE",
U330="AKTIVCO DEFAUT GE &amp; POWER Cabinet","PASSIVE",
U330="AKTIVCO Coupure ENEO &amp; Baisse de tension","PASSIVE",
U330="Coupure ENEO &amp; Baisse de tension","PASSIVE",
U330="Defaut GE &amp; POWER Cabinet","PASSIVE",
U330="Sharing","PASSIVE",
U330="Sites strategiques &amp; DataCenter","PASSIVE",
U330="Exclu","Exclu",
U330="SAT","ACTIVE",
U330="SPARE-ISSUE","SPARE-ISSUE",
U330="Fiber CAmtel","ACTIVE",
U330="Fiber AOF","ACTIVE",
U330="Projet OCM (HUAWEI)","PLANNED WORKS",
U330="Projet OCM (NOKIA)","PLANNED WORKS",
U330="ACCESS-ISSUE","ACCESS-ISSUE",
U330="Projet OCM (ZTE, NOKIA, autres projets)","PLANNED WORKS",
U330="No root CAuse","No root cause",
U330="ODU HS","ACTIVE",
U330="IP &amp; VLAN","ACTIVE",
U330="Warehouse HUAWEI","SPARE-ISSUE",
U330="SPARE-HS","SPARE-ISSUE",
U330="Power Telco","ACTIVE", U330="no impacts","no impacts"
),"")</f>
        <v/>
      </c>
      <c r="W330" s="98"/>
      <c r="X330" s="98"/>
      <c r="Y330" s="98"/>
      <c r="Z330" s="98"/>
      <c r="AA330" s="98"/>
      <c r="AB330" s="17" t="s">
        <v>5468</v>
      </c>
      <c r="AC330" s="17"/>
      <c r="AD330" s="9"/>
      <c r="AE330" s="7" t="s">
        <v>5468</v>
      </c>
      <c r="AF330" s="6" t="s">
        <v>5468</v>
      </c>
      <c r="AG330" s="7" t="s">
        <v>5468</v>
      </c>
      <c r="AH330" s="3" t="s">
        <v>5468</v>
      </c>
      <c r="AI330" s="18" t="s">
        <v>5468</v>
      </c>
      <c r="AJ330" s="18" t="s">
        <v>5468</v>
      </c>
      <c r="AK330" s="18" t="s">
        <v>5468</v>
      </c>
      <c r="AL330" s="18" t="s">
        <v>5468</v>
      </c>
      <c r="AM330" s="18" t="s">
        <v>5468</v>
      </c>
      <c r="AN330" s="9" t="s">
        <v>5468</v>
      </c>
      <c r="AO330" s="14"/>
      <c r="AP330" s="14" t="s">
        <v>5468</v>
      </c>
      <c r="AQ330" s="14" t="s">
        <v>5468</v>
      </c>
      <c r="AR330" s="14" t="s">
        <v>5468</v>
      </c>
      <c r="AS330" s="9" t="s">
        <v>5468</v>
      </c>
    </row>
    <row r="331" spans="1:45" x14ac:dyDescent="0.3">
      <c r="A331" s="1" t="s">
        <v>456</v>
      </c>
      <c r="B331" s="1" t="s">
        <v>457</v>
      </c>
      <c r="C331" s="3" t="str">
        <f>_xlfn.XLOOKUP(B331,'[1]daily break down'!$D:$D,'[1]daily break down'!$E:$E,"")</f>
        <v>SUD-OUEST</v>
      </c>
      <c r="D331" s="1" t="s">
        <v>357</v>
      </c>
      <c r="E331" s="1" t="s">
        <v>36</v>
      </c>
      <c r="F331" s="3" t="s">
        <v>13</v>
      </c>
      <c r="G331" s="1" t="s">
        <v>63</v>
      </c>
      <c r="H331" s="27" t="str">
        <f>_xlfn.XLOOKUP(B331,[2]CALCULATION!$B:$B,[2]CALCULATION!$H:$H,"")</f>
        <v>Huawei</v>
      </c>
      <c r="I331" s="100" t="s">
        <v>6098</v>
      </c>
      <c r="J331" s="41" t="s">
        <v>5541</v>
      </c>
      <c r="K331" s="41"/>
      <c r="L331" s="41">
        <v>4.5053191337573795</v>
      </c>
      <c r="M331" s="41">
        <v>0.22819982707108064</v>
      </c>
      <c r="N331" s="41">
        <v>0.38719955027066522</v>
      </c>
      <c r="O331" s="41">
        <v>0</v>
      </c>
      <c r="P331" s="41">
        <v>3.2156646206264821</v>
      </c>
      <c r="Q331" s="41">
        <v>2.3674996361644025</v>
      </c>
      <c r="R331" s="41">
        <v>8.9175391586979543E-5</v>
      </c>
      <c r="S331" s="40" t="str" cm="1">
        <f t="array" ref="S331">IFERROR(_xlfn.IFS(
U331="MPR ISSUE","PDH",
U331="BSS Hardware Issue","BSS",
U331="Sites strategiques, MLL, Pylone, etc.","ENVTECH",
U331="AKTIVCO DEFAUT GE &amp; POWER Cabinet","AKTIVCO",
U331="AKTIVCO Coupure ENEO &amp; Baisse de tension","AKTIVCO GRID ONLY",
U331="Coupure ENEO &amp; Baisse de tension","IHS GRID ONLY",
U331="Defaut GE &amp; POWER Cabinet","IHS",
U331="Sharing","Partners",
U331="Sites strategiques &amp; DataCenter","SST &amp; DC",
U331="Exclu","Exclu",
U331="SAT","SAT",
U331="SPARE-ISSUE","SPARE-ISSUE",
U331="Fiber CAmtel","TRANS_FO_CAMTEL",
U331="Fiber AOF","Fiber AOF",
U331="Projet OCM (HUAWEI)","TRAVAUX-HUAWEI",
U331="Projet OCM (NOKIA)","TRAVAUX-NOKIA",
U331="ACCESS-ISSUE","ACCESS-ISSUE",
U331="Projet OCM (ZTE, NOKIA, autres projets)","TRAVAUX OCM",
U331="No root CAuse","No root cause",
U331="ODU HS","PDH",
U331="IP &amp; VLAN","PDH",
U331="Warehouse HUAWEI","SPARE-ISSUE",
U331="SPARE-HS","SPARE-ISSUE",
U331="Power Telco","BSS",U331="no impacts","no impacts"
),"")</f>
        <v/>
      </c>
      <c r="T331" s="40" t="str" cm="1">
        <f t="array" ref="T331">IFERROR(_xlfn.IFS(
U331="MPR ISSUE","TX ISSUE",
U331="BSS Hardware Issue","RAN ISSUE",
U331="Sites strategiques, MLL, Pylone, etc.","ENVTECH",
U331="AKTIVCO DEFAUT GE &amp; POWER Cabinet","POWER ISSUE",
U331="AKTIVCO Coupure ENEO &amp; Baisse de tension","POWER ISSUE",
U331="Coupure ENEO &amp; Baisse de tension","POWER ISSUE",
U331="Defaut GE &amp; POWER Cabinet","POWER ISSUE",
U331="Sharing","POWER ISSUE",
U331="Sites strategiques &amp; DataCenter","POWER ISSUE",
U331="Exclu","Exclu",
U331="SAT","TX ISSUE",
U331="SPARE-ISSUE","SPARE-ISSUE",
U331="Fiber CAmtel","TX ISSUE",
U331="Fiber AOF","TX ISSUE",
U331="Projet OCM (HUAWEI)","TRAVAUX-HUAWEI",
U331="Projet OCM (NOKIA)","TRAVAUX -NOKIA",
U331="ACCESS-ISSUE","ACCESS-ISSUE",
U331="Projet OCM (ZTE, NOKIA, autres projets)","TRAVAUX OCM",
U331="No root CAuse","No root cause",
U331="ODU HS","TX ISSUE",
U331="IP &amp; VLAN","TX ISSUE",
U331="Warehouse HUAWEI","SPARE-ISSUE",
U331="SPARE-HS","SPARE-ISSUE",
U331="Power Telco","RAN ISSUE",U331="no impacts","no impacts"
),"")</f>
        <v/>
      </c>
      <c r="U331" s="70"/>
      <c r="V331" s="40" t="str" cm="1">
        <f t="array" ref="V331">IFERROR(_xlfn.IFS(
U331="MPR ISSUE","ACTIVE",
U331="BSS Hardware Issue","ACTIVE",
U331="Sites strategiques, MLL, Pylone, etc.","PASSIVE",
U331="AKTIVCO DEFAUT GE &amp; POWER Cabinet","PASSIVE",
U331="AKTIVCO Coupure ENEO &amp; Baisse de tension","PASSIVE",
U331="Coupure ENEO &amp; Baisse de tension","PASSIVE",
U331="Defaut GE &amp; POWER Cabinet","PASSIVE",
U331="Sharing","PASSIVE",
U331="Sites strategiques &amp; DataCenter","PASSIVE",
U331="Exclu","Exclu",
U331="SAT","ACTIVE",
U331="SPARE-ISSUE","SPARE-ISSUE",
U331="Fiber CAmtel","ACTIVE",
U331="Fiber AOF","ACTIVE",
U331="Projet OCM (HUAWEI)","PLANNED WORKS",
U331="Projet OCM (NOKIA)","PLANNED WORKS",
U331="ACCESS-ISSUE","ACCESS-ISSUE",
U331="Projet OCM (ZTE, NOKIA, autres projets)","PLANNED WORKS",
U331="No root CAuse","No root cause",
U331="ODU HS","ACTIVE",
U331="IP &amp; VLAN","ACTIVE",
U331="Warehouse HUAWEI","SPARE-ISSUE",
U331="SPARE-HS","SPARE-ISSUE",
U331="Power Telco","ACTIVE", U331="no impacts","no impacts"
),"")</f>
        <v/>
      </c>
      <c r="W331" s="98"/>
      <c r="X331" s="98"/>
      <c r="Y331" s="98"/>
      <c r="Z331" s="98"/>
      <c r="AA331" s="98"/>
      <c r="AB331" s="17" t="s">
        <v>5468</v>
      </c>
      <c r="AC331" s="17"/>
      <c r="AD331" s="9" t="s">
        <v>5468</v>
      </c>
      <c r="AE331" s="7" t="s">
        <v>5468</v>
      </c>
      <c r="AF331" s="6" t="s">
        <v>5468</v>
      </c>
      <c r="AG331" s="7" t="s">
        <v>5468</v>
      </c>
      <c r="AH331" s="3" t="s">
        <v>5468</v>
      </c>
      <c r="AI331" s="18" t="s">
        <v>5468</v>
      </c>
      <c r="AJ331" s="18" t="s">
        <v>5468</v>
      </c>
      <c r="AK331" s="18" t="s">
        <v>5468</v>
      </c>
      <c r="AL331" s="18" t="s">
        <v>5468</v>
      </c>
      <c r="AM331" s="18" t="s">
        <v>5468</v>
      </c>
      <c r="AN331" s="9" t="s">
        <v>5468</v>
      </c>
      <c r="AO331" s="14"/>
      <c r="AP331" s="14" t="s">
        <v>5468</v>
      </c>
      <c r="AQ331" s="14" t="s">
        <v>5468</v>
      </c>
      <c r="AR331" s="14" t="s">
        <v>5468</v>
      </c>
      <c r="AS331" s="9" t="s">
        <v>5468</v>
      </c>
    </row>
    <row r="332" spans="1:45" x14ac:dyDescent="0.3">
      <c r="A332" s="1" t="s">
        <v>300</v>
      </c>
      <c r="B332" s="8" t="s">
        <v>301</v>
      </c>
      <c r="C332" s="3" t="str">
        <f>_xlfn.XLOOKUP(B332,'[1]daily break down'!$D:$D,'[1]daily break down'!$E:$E,"")</f>
        <v>Douala</v>
      </c>
      <c r="D332" s="1" t="s">
        <v>11</v>
      </c>
      <c r="E332" s="1" t="s">
        <v>302</v>
      </c>
      <c r="F332" s="3" t="s">
        <v>31</v>
      </c>
      <c r="G332" s="1" t="s">
        <v>32</v>
      </c>
      <c r="H332" s="29" t="str">
        <f>_xlfn.XLOOKUP(B332,[2]CALCULATION!$B:$B,[2]CALCULATION!$H:$H,"")</f>
        <v>ZTE</v>
      </c>
      <c r="I332" s="100" t="s">
        <v>6098</v>
      </c>
      <c r="J332" s="41" t="s">
        <v>5541</v>
      </c>
      <c r="K332" s="41"/>
      <c r="L332" s="41">
        <v>2.1070539874954712</v>
      </c>
      <c r="M332" s="41">
        <v>17.996967323282909</v>
      </c>
      <c r="N332" s="41">
        <v>13.868556899607057</v>
      </c>
      <c r="O332" s="41">
        <v>51.211822231353779</v>
      </c>
      <c r="P332" s="41">
        <v>9.3263013186543482</v>
      </c>
      <c r="Q332" s="41">
        <v>0</v>
      </c>
      <c r="R332" s="41">
        <v>0</v>
      </c>
      <c r="S332" s="40" t="str" cm="1">
        <f t="array" ref="S332">IFERROR(_xlfn.IFS(
U332="MPR ISSUE","PDH",
U332="BSS Hardware Issue","BSS",
U332="Sites strategiques, MLL, Pylone, etc.","ENVTECH",
U332="AKTIVCO DEFAUT GE &amp; POWER Cabinet","AKTIVCO",
U332="AKTIVCO Coupure ENEO &amp; Baisse de tension","AKTIVCO GRID ONLY",
U332="Coupure ENEO &amp; Baisse de tension","IHS GRID ONLY",
U332="Defaut GE &amp; POWER Cabinet","IHS",
U332="Sharing","Partners",
U332="Sites strategiques &amp; DataCenter","SST &amp; DC",
U332="Exclu","Exclu",
U332="SAT","SAT",
U332="SPARE-ISSUE","SPARE-ISSUE",
U332="Fiber CAmtel","TRANS_FO_CAMTEL",
U332="Fiber AOF","Fiber AOF",
U332="Projet OCM (HUAWEI)","TRAVAUX-HUAWEI",
U332="Projet OCM (NOKIA)","TRAVAUX-NOKIA",
U332="ACCESS-ISSUE","ACCESS-ISSUE",
U332="Projet OCM (ZTE, NOKIA, autres projets)","TRAVAUX OCM",
U332="No root CAuse","No root cause",
U332="ODU HS","PDH",
U332="IP &amp; VLAN","PDH",
U332="Warehouse HUAWEI","SPARE-ISSUE",
U332="SPARE-HS","SPARE-ISSUE",
U332="Power Telco","BSS",U332="no impacts","no impacts"
),"")</f>
        <v/>
      </c>
      <c r="T332" s="40" t="str" cm="1">
        <f t="array" ref="T332">IFERROR(_xlfn.IFS(
U332="MPR ISSUE","TX ISSUE",
U332="BSS Hardware Issue","RAN ISSUE",
U332="Sites strategiques, MLL, Pylone, etc.","ENVTECH",
U332="AKTIVCO DEFAUT GE &amp; POWER Cabinet","POWER ISSUE",
U332="AKTIVCO Coupure ENEO &amp; Baisse de tension","POWER ISSUE",
U332="Coupure ENEO &amp; Baisse de tension","POWER ISSUE",
U332="Defaut GE &amp; POWER Cabinet","POWER ISSUE",
U332="Sharing","POWER ISSUE",
U332="Sites strategiques &amp; DataCenter","POWER ISSUE",
U332="Exclu","Exclu",
U332="SAT","TX ISSUE",
U332="SPARE-ISSUE","SPARE-ISSUE",
U332="Fiber CAmtel","TX ISSUE",
U332="Fiber AOF","TX ISSUE",
U332="Projet OCM (HUAWEI)","TRAVAUX-HUAWEI",
U332="Projet OCM (NOKIA)","TRAVAUX -NOKIA",
U332="ACCESS-ISSUE","ACCESS-ISSUE",
U332="Projet OCM (ZTE, NOKIA, autres projets)","TRAVAUX OCM",
U332="No root CAuse","No root cause",
U332="ODU HS","TX ISSUE",
U332="IP &amp; VLAN","TX ISSUE",
U332="Warehouse HUAWEI","SPARE-ISSUE",
U332="SPARE-HS","SPARE-ISSUE",
U332="Power Telco","RAN ISSUE",U332="no impacts","no impacts"
),"")</f>
        <v/>
      </c>
      <c r="U332" s="70"/>
      <c r="V332" s="40" t="str" cm="1">
        <f t="array" ref="V332">IFERROR(_xlfn.IFS(
U332="MPR ISSUE","ACTIVE",
U332="BSS Hardware Issue","ACTIVE",
U332="Sites strategiques, MLL, Pylone, etc.","PASSIVE",
U332="AKTIVCO DEFAUT GE &amp; POWER Cabinet","PASSIVE",
U332="AKTIVCO Coupure ENEO &amp; Baisse de tension","PASSIVE",
U332="Coupure ENEO &amp; Baisse de tension","PASSIVE",
U332="Defaut GE &amp; POWER Cabinet","PASSIVE",
U332="Sharing","PASSIVE",
U332="Sites strategiques &amp; DataCenter","PASSIVE",
U332="Exclu","Exclu",
U332="SAT","ACTIVE",
U332="SPARE-ISSUE","SPARE-ISSUE",
U332="Fiber CAmtel","ACTIVE",
U332="Fiber AOF","ACTIVE",
U332="Projet OCM (HUAWEI)","PLANNED WORKS",
U332="Projet OCM (NOKIA)","PLANNED WORKS",
U332="ACCESS-ISSUE","ACCESS-ISSUE",
U332="Projet OCM (ZTE, NOKIA, autres projets)","PLANNED WORKS",
U332="No root CAuse","No root cause",
U332="ODU HS","ACTIVE",
U332="IP &amp; VLAN","ACTIVE",
U332="Warehouse HUAWEI","SPARE-ISSUE",
U332="SPARE-HS","SPARE-ISSUE",
U332="Power Telco","ACTIVE", U332="no impacts","no impacts"
),"")</f>
        <v/>
      </c>
      <c r="W332" s="98"/>
      <c r="X332" s="98"/>
      <c r="Y332" s="98"/>
      <c r="Z332" s="98"/>
      <c r="AA332" s="98"/>
      <c r="AB332" s="17" t="s">
        <v>5715</v>
      </c>
      <c r="AC332" s="17"/>
      <c r="AD332" s="9" t="s">
        <v>5468</v>
      </c>
      <c r="AE332" s="7" t="s">
        <v>5468</v>
      </c>
      <c r="AF332" s="6" t="s">
        <v>5468</v>
      </c>
      <c r="AG332" s="7" t="s">
        <v>5468</v>
      </c>
      <c r="AH332" s="3" t="s">
        <v>5468</v>
      </c>
      <c r="AI332" s="18" t="s">
        <v>5468</v>
      </c>
      <c r="AJ332" s="18" t="s">
        <v>5468</v>
      </c>
      <c r="AK332" s="18" t="s">
        <v>5715</v>
      </c>
      <c r="AL332" s="18" t="s">
        <v>5468</v>
      </c>
      <c r="AM332" s="18" t="s">
        <v>5468</v>
      </c>
      <c r="AN332" s="9" t="s">
        <v>5468</v>
      </c>
      <c r="AO332" s="14"/>
      <c r="AP332" s="14" t="s">
        <v>5468</v>
      </c>
      <c r="AQ332" s="14" t="s">
        <v>5468</v>
      </c>
      <c r="AR332" s="14" t="s">
        <v>5468</v>
      </c>
      <c r="AS332" s="9" t="s">
        <v>5468</v>
      </c>
    </row>
    <row r="333" spans="1:45" x14ac:dyDescent="0.3">
      <c r="A333" s="1" t="s">
        <v>4936</v>
      </c>
      <c r="B333" s="8" t="s">
        <v>4937</v>
      </c>
      <c r="C333" s="3" t="str">
        <f>_xlfn.XLOOKUP(B333,'[1]daily break down'!$D:$D,'[1]daily break down'!$E:$E,"")</f>
        <v>LITTORAL</v>
      </c>
      <c r="D333" s="1" t="s">
        <v>11</v>
      </c>
      <c r="E333" s="1" t="s">
        <v>12</v>
      </c>
      <c r="F333" s="3" t="s">
        <v>31</v>
      </c>
      <c r="G333" s="1" t="s">
        <v>4936</v>
      </c>
      <c r="H333" s="28" t="str">
        <f>_xlfn.XLOOKUP(B333,[2]CALCULATION!$B:$B,[2]CALCULATION!$H:$H,"")</f>
        <v>NOKIA</v>
      </c>
      <c r="I333" s="100" t="s">
        <v>6098</v>
      </c>
      <c r="J333" s="41" t="s">
        <v>5541</v>
      </c>
      <c r="K333" s="41"/>
      <c r="L333" s="41">
        <v>3.2994894887184733E-3</v>
      </c>
      <c r="M333" s="41">
        <v>1.6236575892756615</v>
      </c>
      <c r="N333" s="41">
        <v>1.5116834031041597</v>
      </c>
      <c r="O333" s="41">
        <v>1.5572403966322907</v>
      </c>
      <c r="P333" s="41">
        <v>0</v>
      </c>
      <c r="Q333" s="41">
        <v>0</v>
      </c>
      <c r="R333" s="41">
        <v>0</v>
      </c>
      <c r="S333" s="40" t="str" cm="1">
        <f t="array" ref="S333">IFERROR(_xlfn.IFS(
U333="MPR ISSUE","PDH",
U333="BSS Hardware Issue","BSS",
U333="Sites strategiques, MLL, Pylone, etc.","ENVTECH",
U333="AKTIVCO DEFAUT GE &amp; POWER Cabinet","AKTIVCO",
U333="AKTIVCO Coupure ENEO &amp; Baisse de tension","AKTIVCO GRID ONLY",
U333="Coupure ENEO &amp; Baisse de tension","IHS GRID ONLY",
U333="Defaut GE &amp; POWER Cabinet","IHS",
U333="Sharing","Partners",
U333="Sites strategiques &amp; DataCenter","SST &amp; DC",
U333="Exclu","Exclu",
U333="SAT","SAT",
U333="SPARE-ISSUE","SPARE-ISSUE",
U333="Fiber CAmtel","TRANS_FO_CAMTEL",
U333="Fiber AOF","Fiber AOF",
U333="Projet OCM (HUAWEI)","TRAVAUX-HUAWEI",
U333="Projet OCM (NOKIA)","TRAVAUX-NOKIA",
U333="ACCESS-ISSUE","ACCESS-ISSUE",
U333="Projet OCM (ZTE, NOKIA, autres projets)","TRAVAUX OCM",
U333="No root CAuse","No root cause",
U333="ODU HS","PDH",
U333="IP &amp; VLAN","PDH",
U333="Warehouse HUAWEI","SPARE-ISSUE",
U333="SPARE-HS","SPARE-ISSUE",
U333="Power Telco","BSS",U333="no impacts","no impacts"
),"")</f>
        <v/>
      </c>
      <c r="T333" s="40" t="str" cm="1">
        <f t="array" ref="T333">IFERROR(_xlfn.IFS(
U333="MPR ISSUE","TX ISSUE",
U333="BSS Hardware Issue","RAN ISSUE",
U333="Sites strategiques, MLL, Pylone, etc.","ENVTECH",
U333="AKTIVCO DEFAUT GE &amp; POWER Cabinet","POWER ISSUE",
U333="AKTIVCO Coupure ENEO &amp; Baisse de tension","POWER ISSUE",
U333="Coupure ENEO &amp; Baisse de tension","POWER ISSUE",
U333="Defaut GE &amp; POWER Cabinet","POWER ISSUE",
U333="Sharing","POWER ISSUE",
U333="Sites strategiques &amp; DataCenter","POWER ISSUE",
U333="Exclu","Exclu",
U333="SAT","TX ISSUE",
U333="SPARE-ISSUE","SPARE-ISSUE",
U333="Fiber CAmtel","TX ISSUE",
U333="Fiber AOF","TX ISSUE",
U333="Projet OCM (HUAWEI)","TRAVAUX-HUAWEI",
U333="Projet OCM (NOKIA)","TRAVAUX -NOKIA",
U333="ACCESS-ISSUE","ACCESS-ISSUE",
U333="Projet OCM (ZTE, NOKIA, autres projets)","TRAVAUX OCM",
U333="No root CAuse","No root cause",
U333="ODU HS","TX ISSUE",
U333="IP &amp; VLAN","TX ISSUE",
U333="Warehouse HUAWEI","SPARE-ISSUE",
U333="SPARE-HS","SPARE-ISSUE",
U333="Power Telco","RAN ISSUE",U333="no impacts","no impacts"
),"")</f>
        <v/>
      </c>
      <c r="U333" s="70"/>
      <c r="V333" s="40" t="str" cm="1">
        <f t="array" ref="V333">IFERROR(_xlfn.IFS(
U333="MPR ISSUE","ACTIVE",
U333="BSS Hardware Issue","ACTIVE",
U333="Sites strategiques, MLL, Pylone, etc.","PASSIVE",
U333="AKTIVCO DEFAUT GE &amp; POWER Cabinet","PASSIVE",
U333="AKTIVCO Coupure ENEO &amp; Baisse de tension","PASSIVE",
U333="Coupure ENEO &amp; Baisse de tension","PASSIVE",
U333="Defaut GE &amp; POWER Cabinet","PASSIVE",
U333="Sharing","PASSIVE",
U333="Sites strategiques &amp; DataCenter","PASSIVE",
U333="Exclu","Exclu",
U333="SAT","ACTIVE",
U333="SPARE-ISSUE","SPARE-ISSUE",
U333="Fiber CAmtel","ACTIVE",
U333="Fiber AOF","ACTIVE",
U333="Projet OCM (HUAWEI)","PLANNED WORKS",
U333="Projet OCM (NOKIA)","PLANNED WORKS",
U333="ACCESS-ISSUE","ACCESS-ISSUE",
U333="Projet OCM (ZTE, NOKIA, autres projets)","PLANNED WORKS",
U333="No root CAuse","No root cause",
U333="ODU HS","ACTIVE",
U333="IP &amp; VLAN","ACTIVE",
U333="Warehouse HUAWEI","SPARE-ISSUE",
U333="SPARE-HS","SPARE-ISSUE",
U333="Power Telco","ACTIVE", U333="no impacts","no impacts"
),"")</f>
        <v/>
      </c>
      <c r="W333" s="98"/>
      <c r="X333" s="98"/>
      <c r="Y333" s="98"/>
      <c r="Z333" s="98"/>
      <c r="AA333" s="98"/>
      <c r="AB333" s="17" t="s">
        <v>5468</v>
      </c>
      <c r="AC333" s="17"/>
      <c r="AD333" s="9" t="s">
        <v>5468</v>
      </c>
      <c r="AE333" s="7" t="s">
        <v>5468</v>
      </c>
      <c r="AF333" s="6" t="s">
        <v>5468</v>
      </c>
      <c r="AG333" s="7" t="s">
        <v>5468</v>
      </c>
      <c r="AH333" s="3" t="s">
        <v>5468</v>
      </c>
      <c r="AI333" s="18" t="s">
        <v>5468</v>
      </c>
      <c r="AJ333" s="18" t="s">
        <v>5468</v>
      </c>
      <c r="AK333" s="18" t="s">
        <v>5468</v>
      </c>
      <c r="AL333" s="18" t="s">
        <v>5468</v>
      </c>
      <c r="AM333" s="18" t="s">
        <v>5468</v>
      </c>
      <c r="AN333" s="9" t="s">
        <v>5468</v>
      </c>
      <c r="AO333" s="14"/>
      <c r="AP333" s="14" t="s">
        <v>5468</v>
      </c>
      <c r="AQ333" s="14" t="s">
        <v>5468</v>
      </c>
      <c r="AR333" s="14" t="s">
        <v>5468</v>
      </c>
      <c r="AS333" s="9" t="s">
        <v>5468</v>
      </c>
    </row>
    <row r="334" spans="1:45" x14ac:dyDescent="0.3">
      <c r="A334" s="1" t="s">
        <v>2775</v>
      </c>
      <c r="B334" s="1" t="s">
        <v>2776</v>
      </c>
      <c r="C334" s="3" t="str">
        <f>_xlfn.XLOOKUP(B334,'[1]daily break down'!$D:$D,'[1]daily break down'!$E:$E,"")</f>
        <v>Douala</v>
      </c>
      <c r="D334" s="1" t="s">
        <v>11</v>
      </c>
      <c r="E334" s="1" t="s">
        <v>12</v>
      </c>
      <c r="F334" s="3" t="s">
        <v>31</v>
      </c>
      <c r="G334" s="1" t="s">
        <v>32</v>
      </c>
      <c r="H334" s="29" t="str">
        <f>_xlfn.XLOOKUP(B334,[2]CALCULATION!$B:$B,[2]CALCULATION!$H:$H,"")</f>
        <v>ZTE</v>
      </c>
      <c r="I334" s="100" t="s">
        <v>6097</v>
      </c>
      <c r="J334" s="41" t="s">
        <v>5540</v>
      </c>
      <c r="K334" s="41"/>
      <c r="L334" s="41">
        <v>2.3149753305196716</v>
      </c>
      <c r="M334" s="41">
        <v>14.731400153524353</v>
      </c>
      <c r="N334" s="41">
        <v>1.5409507666230065</v>
      </c>
      <c r="O334" s="41">
        <v>1.5409507666230065</v>
      </c>
      <c r="P334" s="41">
        <v>1.5409507666230065</v>
      </c>
      <c r="Q334" s="41">
        <v>1.5409507666230065</v>
      </c>
      <c r="R334" s="41">
        <v>1.5409507666230065</v>
      </c>
      <c r="S334" s="40" t="str" cm="1">
        <f t="array" ref="S334">IFERROR(_xlfn.IFS(
U334="MPR ISSUE","PDH",
U334="BSS Hardware Issue","BSS",
U334="Sites strategiques, MLL, Pylone, etc.","ENVTECH",
U334="AKTIVCO DEFAUT GE &amp; POWER Cabinet","AKTIVCO",
U334="AKTIVCO Coupure ENEO &amp; Baisse de tension","AKTIVCO GRID ONLY",
U334="Coupure ENEO &amp; Baisse de tension","IHS GRID ONLY",
U334="Defaut GE &amp; POWER Cabinet","IHS",
U334="Sharing","Partners",
U334="Sites strategiques &amp; DataCenter","SST &amp; DC",
U334="Exclu","Exclu",
U334="SAT","SAT",
U334="SPARE-ISSUE","SPARE-ISSUE",
U334="Fiber CAmtel","TRANS_FO_CAMTEL",
U334="Fiber AOF","Fiber AOF",
U334="Projet OCM (HUAWEI)","TRAVAUX-HUAWEI",
U334="Projet OCM (NOKIA)","TRAVAUX-NOKIA",
U334="ACCESS-ISSUE","ACCESS-ISSUE",
U334="Projet OCM (ZTE, NOKIA, autres projets)","TRAVAUX OCM",
U334="No root CAuse","No root cause",
U334="ODU HS","PDH",
U334="IP &amp; VLAN","PDH",
U334="Warehouse HUAWEI","SPARE-ISSUE",
U334="SPARE-HS","SPARE-ISSUE",
U334="Power Telco","BSS",U334="no impacts","no impacts"
),"")</f>
        <v/>
      </c>
      <c r="T334" s="40" t="str" cm="1">
        <f t="array" ref="T334">IFERROR(_xlfn.IFS(
U334="MPR ISSUE","TX ISSUE",
U334="BSS Hardware Issue","RAN ISSUE",
U334="Sites strategiques, MLL, Pylone, etc.","ENVTECH",
U334="AKTIVCO DEFAUT GE &amp; POWER Cabinet","POWER ISSUE",
U334="AKTIVCO Coupure ENEO &amp; Baisse de tension","POWER ISSUE",
U334="Coupure ENEO &amp; Baisse de tension","POWER ISSUE",
U334="Defaut GE &amp; POWER Cabinet","POWER ISSUE",
U334="Sharing","POWER ISSUE",
U334="Sites strategiques &amp; DataCenter","POWER ISSUE",
U334="Exclu","Exclu",
U334="SAT","TX ISSUE",
U334="SPARE-ISSUE","SPARE-ISSUE",
U334="Fiber CAmtel","TX ISSUE",
U334="Fiber AOF","TX ISSUE",
U334="Projet OCM (HUAWEI)","TRAVAUX-HUAWEI",
U334="Projet OCM (NOKIA)","TRAVAUX -NOKIA",
U334="ACCESS-ISSUE","ACCESS-ISSUE",
U334="Projet OCM (ZTE, NOKIA, autres projets)","TRAVAUX OCM",
U334="No root CAuse","No root cause",
U334="ODU HS","TX ISSUE",
U334="IP &amp; VLAN","TX ISSUE",
U334="Warehouse HUAWEI","SPARE-ISSUE",
U334="SPARE-HS","SPARE-ISSUE",
U334="Power Telco","RAN ISSUE",U334="no impacts","no impacts"
),"")</f>
        <v/>
      </c>
      <c r="U334" s="70"/>
      <c r="V334" s="40" t="str" cm="1">
        <f t="array" ref="V334">IFERROR(_xlfn.IFS(
U334="MPR ISSUE","ACTIVE",
U334="BSS Hardware Issue","ACTIVE",
U334="Sites strategiques, MLL, Pylone, etc.","PASSIVE",
U334="AKTIVCO DEFAUT GE &amp; POWER Cabinet","PASSIVE",
U334="AKTIVCO Coupure ENEO &amp; Baisse de tension","PASSIVE",
U334="Coupure ENEO &amp; Baisse de tension","PASSIVE",
U334="Defaut GE &amp; POWER Cabinet","PASSIVE",
U334="Sharing","PASSIVE",
U334="Sites strategiques &amp; DataCenter","PASSIVE",
U334="Exclu","Exclu",
U334="SAT","ACTIVE",
U334="SPARE-ISSUE","SPARE-ISSUE",
U334="Fiber CAmtel","ACTIVE",
U334="Fiber AOF","ACTIVE",
U334="Projet OCM (HUAWEI)","PLANNED WORKS",
U334="Projet OCM (NOKIA)","PLANNED WORKS",
U334="ACCESS-ISSUE","ACCESS-ISSUE",
U334="Projet OCM (ZTE, NOKIA, autres projets)","PLANNED WORKS",
U334="No root CAuse","No root cause",
U334="ODU HS","ACTIVE",
U334="IP &amp; VLAN","ACTIVE",
U334="Warehouse HUAWEI","SPARE-ISSUE",
U334="SPARE-HS","SPARE-ISSUE",
U334="Power Telco","ACTIVE", U334="no impacts","no impacts"
),"")</f>
        <v/>
      </c>
      <c r="W334" s="98"/>
      <c r="X334" s="98"/>
      <c r="Y334" s="98"/>
      <c r="Z334" s="98"/>
      <c r="AA334" s="98"/>
      <c r="AB334" s="17" t="s">
        <v>5728</v>
      </c>
      <c r="AC334" s="17"/>
      <c r="AD334" s="9" t="s">
        <v>5468</v>
      </c>
      <c r="AE334" s="7" t="s">
        <v>5468</v>
      </c>
      <c r="AF334" s="6" t="s">
        <v>5468</v>
      </c>
      <c r="AG334" s="7" t="s">
        <v>5468</v>
      </c>
      <c r="AH334" s="3" t="s">
        <v>5468</v>
      </c>
      <c r="AI334" s="18" t="s">
        <v>5468</v>
      </c>
      <c r="AJ334" s="18" t="s">
        <v>5468</v>
      </c>
      <c r="AK334" s="18" t="s">
        <v>5728</v>
      </c>
      <c r="AL334" s="18" t="s">
        <v>5468</v>
      </c>
      <c r="AM334" s="18" t="s">
        <v>5468</v>
      </c>
      <c r="AN334" s="9" t="s">
        <v>5468</v>
      </c>
      <c r="AO334" s="14"/>
      <c r="AP334" s="14" t="s">
        <v>5468</v>
      </c>
      <c r="AQ334" s="14" t="s">
        <v>5468</v>
      </c>
      <c r="AR334" s="14" t="s">
        <v>5468</v>
      </c>
      <c r="AS334" s="9" t="s">
        <v>2776</v>
      </c>
    </row>
    <row r="335" spans="1:45" x14ac:dyDescent="0.3">
      <c r="A335" s="1" t="s">
        <v>3344</v>
      </c>
      <c r="B335" s="1" t="s">
        <v>3345</v>
      </c>
      <c r="C335" s="3" t="str">
        <f>_xlfn.XLOOKUP(B335,'[1]daily break down'!$D:$D,'[1]daily break down'!$E:$E,"")</f>
        <v>Douala</v>
      </c>
      <c r="D335" s="1" t="s">
        <v>11</v>
      </c>
      <c r="E335" s="1" t="s">
        <v>12</v>
      </c>
      <c r="F335" s="3" t="s">
        <v>31</v>
      </c>
      <c r="G335" s="1" t="s">
        <v>32</v>
      </c>
      <c r="H335" s="29" t="str">
        <f>_xlfn.XLOOKUP(B335,[2]CALCULATION!$B:$B,[2]CALCULATION!$H:$H,"")</f>
        <v>ZTE</v>
      </c>
      <c r="I335" s="100" t="s">
        <v>6097</v>
      </c>
      <c r="J335" s="41" t="s">
        <v>5540</v>
      </c>
      <c r="K335" s="41"/>
      <c r="L335" s="41">
        <v>1.5409507666230065</v>
      </c>
      <c r="M335" s="41">
        <v>1.5409507666230065</v>
      </c>
      <c r="N335" s="41">
        <v>1.5409507666230065</v>
      </c>
      <c r="O335" s="41">
        <v>1.5409507666230065</v>
      </c>
      <c r="P335" s="41">
        <v>1.5409507666230065</v>
      </c>
      <c r="Q335" s="41">
        <v>1.5409507666230065</v>
      </c>
      <c r="R335" s="41">
        <v>1.5409507666230065</v>
      </c>
      <c r="S335" s="40" t="str" cm="1">
        <f t="array" ref="S335">IFERROR(_xlfn.IFS(
U335="MPR ISSUE","PDH",
U335="BSS Hardware Issue","BSS",
U335="Sites strategiques, MLL, Pylone, etc.","ENVTECH",
U335="AKTIVCO DEFAUT GE &amp; POWER Cabinet","AKTIVCO",
U335="AKTIVCO Coupure ENEO &amp; Baisse de tension","AKTIVCO GRID ONLY",
U335="Coupure ENEO &amp; Baisse de tension","IHS GRID ONLY",
U335="Defaut GE &amp; POWER Cabinet","IHS",
U335="Sharing","Partners",
U335="Sites strategiques &amp; DataCenter","SST &amp; DC",
U335="Exclu","Exclu",
U335="SAT","SAT",
U335="SPARE-ISSUE","SPARE-ISSUE",
U335="Fiber CAmtel","TRANS_FO_CAMTEL",
U335="Fiber AOF","Fiber AOF",
U335="Projet OCM (HUAWEI)","TRAVAUX-HUAWEI",
U335="Projet OCM (NOKIA)","TRAVAUX-NOKIA",
U335="ACCESS-ISSUE","ACCESS-ISSUE",
U335="Projet OCM (ZTE, NOKIA, autres projets)","TRAVAUX OCM",
U335="No root CAuse","No root cause",
U335="ODU HS","PDH",
U335="IP &amp; VLAN","PDH",
U335="Warehouse HUAWEI","SPARE-ISSUE",
U335="SPARE-HS","SPARE-ISSUE",
U335="Power Telco","BSS",U335="no impacts","no impacts"
),"")</f>
        <v/>
      </c>
      <c r="T335" s="40" t="str" cm="1">
        <f t="array" ref="T335">IFERROR(_xlfn.IFS(
U335="MPR ISSUE","TX ISSUE",
U335="BSS Hardware Issue","RAN ISSUE",
U335="Sites strategiques, MLL, Pylone, etc.","ENVTECH",
U335="AKTIVCO DEFAUT GE &amp; POWER Cabinet","POWER ISSUE",
U335="AKTIVCO Coupure ENEO &amp; Baisse de tension","POWER ISSUE",
U335="Coupure ENEO &amp; Baisse de tension","POWER ISSUE",
U335="Defaut GE &amp; POWER Cabinet","POWER ISSUE",
U335="Sharing","POWER ISSUE",
U335="Sites strategiques &amp; DataCenter","POWER ISSUE",
U335="Exclu","Exclu",
U335="SAT","TX ISSUE",
U335="SPARE-ISSUE","SPARE-ISSUE",
U335="Fiber CAmtel","TX ISSUE",
U335="Fiber AOF","TX ISSUE",
U335="Projet OCM (HUAWEI)","TRAVAUX-HUAWEI",
U335="Projet OCM (NOKIA)","TRAVAUX -NOKIA",
U335="ACCESS-ISSUE","ACCESS-ISSUE",
U335="Projet OCM (ZTE, NOKIA, autres projets)","TRAVAUX OCM",
U335="No root CAuse","No root cause",
U335="ODU HS","TX ISSUE",
U335="IP &amp; VLAN","TX ISSUE",
U335="Warehouse HUAWEI","SPARE-ISSUE",
U335="SPARE-HS","SPARE-ISSUE",
U335="Power Telco","RAN ISSUE",U335="no impacts","no impacts"
),"")</f>
        <v/>
      </c>
      <c r="U335" s="70"/>
      <c r="V335" s="40" t="str" cm="1">
        <f t="array" ref="V335">IFERROR(_xlfn.IFS(
U335="MPR ISSUE","ACTIVE",
U335="BSS Hardware Issue","ACTIVE",
U335="Sites strategiques, MLL, Pylone, etc.","PASSIVE",
U335="AKTIVCO DEFAUT GE &amp; POWER Cabinet","PASSIVE",
U335="AKTIVCO Coupure ENEO &amp; Baisse de tension","PASSIVE",
U335="Coupure ENEO &amp; Baisse de tension","PASSIVE",
U335="Defaut GE &amp; POWER Cabinet","PASSIVE",
U335="Sharing","PASSIVE",
U335="Sites strategiques &amp; DataCenter","PASSIVE",
U335="Exclu","Exclu",
U335="SAT","ACTIVE",
U335="SPARE-ISSUE","SPARE-ISSUE",
U335="Fiber CAmtel","ACTIVE",
U335="Fiber AOF","ACTIVE",
U335="Projet OCM (HUAWEI)","PLANNED WORKS",
U335="Projet OCM (NOKIA)","PLANNED WORKS",
U335="ACCESS-ISSUE","ACCESS-ISSUE",
U335="Projet OCM (ZTE, NOKIA, autres projets)","PLANNED WORKS",
U335="No root CAuse","No root cause",
U335="ODU HS","ACTIVE",
U335="IP &amp; VLAN","ACTIVE",
U335="Warehouse HUAWEI","SPARE-ISSUE",
U335="SPARE-HS","SPARE-ISSUE",
U335="Power Telco","ACTIVE", U335="no impacts","no impacts"
),"")</f>
        <v/>
      </c>
      <c r="W335" s="98"/>
      <c r="X335" s="98"/>
      <c r="Y335" s="98"/>
      <c r="Z335" s="98"/>
      <c r="AA335" s="98"/>
      <c r="AB335" s="17" t="s">
        <v>5728</v>
      </c>
      <c r="AC335" s="17"/>
      <c r="AD335" s="9" t="s">
        <v>5468</v>
      </c>
      <c r="AE335" s="7" t="s">
        <v>5468</v>
      </c>
      <c r="AF335" s="6" t="s">
        <v>5468</v>
      </c>
      <c r="AG335" s="7" t="s">
        <v>5468</v>
      </c>
      <c r="AH335" s="3" t="s">
        <v>5468</v>
      </c>
      <c r="AI335" s="18" t="s">
        <v>5468</v>
      </c>
      <c r="AJ335" s="18" t="s">
        <v>5468</v>
      </c>
      <c r="AK335" s="18" t="s">
        <v>5728</v>
      </c>
      <c r="AL335" s="18" t="s">
        <v>5468</v>
      </c>
      <c r="AM335" s="18" t="s">
        <v>5468</v>
      </c>
      <c r="AN335" s="9" t="s">
        <v>5468</v>
      </c>
      <c r="AO335" s="14"/>
      <c r="AP335" s="14" t="s">
        <v>5468</v>
      </c>
      <c r="AQ335" s="14" t="s">
        <v>5468</v>
      </c>
      <c r="AR335" s="14" t="s">
        <v>5468</v>
      </c>
      <c r="AS335" s="9" t="s">
        <v>3345</v>
      </c>
    </row>
    <row r="336" spans="1:45" x14ac:dyDescent="0.3">
      <c r="A336" s="1" t="s">
        <v>3186</v>
      </c>
      <c r="B336" s="1" t="s">
        <v>3187</v>
      </c>
      <c r="C336" s="3" t="str">
        <f>_xlfn.XLOOKUP(B336,'[1]daily break down'!$D:$D,'[1]daily break down'!$E:$E,"")</f>
        <v>Douala</v>
      </c>
      <c r="D336" s="1" t="s">
        <v>11</v>
      </c>
      <c r="E336" s="1" t="s">
        <v>757</v>
      </c>
      <c r="F336" s="3" t="s">
        <v>31</v>
      </c>
      <c r="G336" s="1" t="s">
        <v>32</v>
      </c>
      <c r="H336" s="29" t="str">
        <f>_xlfn.XLOOKUP(B336,[2]CALCULATION!$B:$B,[2]CALCULATION!$H:$H,"")</f>
        <v>ZTE</v>
      </c>
      <c r="I336" s="100" t="s">
        <v>6097</v>
      </c>
      <c r="J336" s="41" t="s">
        <v>5540</v>
      </c>
      <c r="K336" s="41"/>
      <c r="L336" s="41">
        <v>1.5409507666230065</v>
      </c>
      <c r="M336" s="41">
        <v>1.5409507666230065</v>
      </c>
      <c r="N336" s="41">
        <v>1.5409507666230065</v>
      </c>
      <c r="O336" s="41">
        <v>1.5409507666230065</v>
      </c>
      <c r="P336" s="41">
        <v>1.5409507666230065</v>
      </c>
      <c r="Q336" s="41">
        <v>1.5409507666230065</v>
      </c>
      <c r="R336" s="41">
        <v>1.5409507666230065</v>
      </c>
      <c r="S336" s="40" t="str" cm="1">
        <f t="array" ref="S336">IFERROR(_xlfn.IFS(
U336="MPR ISSUE","PDH",
U336="BSS Hardware Issue","BSS",
U336="Sites strategiques, MLL, Pylone, etc.","ENVTECH",
U336="AKTIVCO DEFAUT GE &amp; POWER Cabinet","AKTIVCO",
U336="AKTIVCO Coupure ENEO &amp; Baisse de tension","AKTIVCO GRID ONLY",
U336="Coupure ENEO &amp; Baisse de tension","IHS GRID ONLY",
U336="Defaut GE &amp; POWER Cabinet","IHS",
U336="Sharing","Partners",
U336="Sites strategiques &amp; DataCenter","SST &amp; DC",
U336="Exclu","Exclu",
U336="SAT","SAT",
U336="SPARE-ISSUE","SPARE-ISSUE",
U336="Fiber CAmtel","TRANS_FO_CAMTEL",
U336="Fiber AOF","Fiber AOF",
U336="Projet OCM (HUAWEI)","TRAVAUX-HUAWEI",
U336="Projet OCM (NOKIA)","TRAVAUX-NOKIA",
U336="ACCESS-ISSUE","ACCESS-ISSUE",
U336="Projet OCM (ZTE, NOKIA, autres projets)","TRAVAUX OCM",
U336="No root CAuse","No root cause",
U336="ODU HS","PDH",
U336="IP &amp; VLAN","PDH",
U336="Warehouse HUAWEI","SPARE-ISSUE",
U336="SPARE-HS","SPARE-ISSUE",
U336="Power Telco","BSS",U336="no impacts","no impacts"
),"")</f>
        <v/>
      </c>
      <c r="T336" s="40" t="str" cm="1">
        <f t="array" ref="T336">IFERROR(_xlfn.IFS(
U336="MPR ISSUE","TX ISSUE",
U336="BSS Hardware Issue","RAN ISSUE",
U336="Sites strategiques, MLL, Pylone, etc.","ENVTECH",
U336="AKTIVCO DEFAUT GE &amp; POWER Cabinet","POWER ISSUE",
U336="AKTIVCO Coupure ENEO &amp; Baisse de tension","POWER ISSUE",
U336="Coupure ENEO &amp; Baisse de tension","POWER ISSUE",
U336="Defaut GE &amp; POWER Cabinet","POWER ISSUE",
U336="Sharing","POWER ISSUE",
U336="Sites strategiques &amp; DataCenter","POWER ISSUE",
U336="Exclu","Exclu",
U336="SAT","TX ISSUE",
U336="SPARE-ISSUE","SPARE-ISSUE",
U336="Fiber CAmtel","TX ISSUE",
U336="Fiber AOF","TX ISSUE",
U336="Projet OCM (HUAWEI)","TRAVAUX-HUAWEI",
U336="Projet OCM (NOKIA)","TRAVAUX -NOKIA",
U336="ACCESS-ISSUE","ACCESS-ISSUE",
U336="Projet OCM (ZTE, NOKIA, autres projets)","TRAVAUX OCM",
U336="No root CAuse","No root cause",
U336="ODU HS","TX ISSUE",
U336="IP &amp; VLAN","TX ISSUE",
U336="Warehouse HUAWEI","SPARE-ISSUE",
U336="SPARE-HS","SPARE-ISSUE",
U336="Power Telco","RAN ISSUE",U336="no impacts","no impacts"
),"")</f>
        <v/>
      </c>
      <c r="U336" s="70"/>
      <c r="V336" s="40" t="str" cm="1">
        <f t="array" ref="V336">IFERROR(_xlfn.IFS(
U336="MPR ISSUE","ACTIVE",
U336="BSS Hardware Issue","ACTIVE",
U336="Sites strategiques, MLL, Pylone, etc.","PASSIVE",
U336="AKTIVCO DEFAUT GE &amp; POWER Cabinet","PASSIVE",
U336="AKTIVCO Coupure ENEO &amp; Baisse de tension","PASSIVE",
U336="Coupure ENEO &amp; Baisse de tension","PASSIVE",
U336="Defaut GE &amp; POWER Cabinet","PASSIVE",
U336="Sharing","PASSIVE",
U336="Sites strategiques &amp; DataCenter","PASSIVE",
U336="Exclu","Exclu",
U336="SAT","ACTIVE",
U336="SPARE-ISSUE","SPARE-ISSUE",
U336="Fiber CAmtel","ACTIVE",
U336="Fiber AOF","ACTIVE",
U336="Projet OCM (HUAWEI)","PLANNED WORKS",
U336="Projet OCM (NOKIA)","PLANNED WORKS",
U336="ACCESS-ISSUE","ACCESS-ISSUE",
U336="Projet OCM (ZTE, NOKIA, autres projets)","PLANNED WORKS",
U336="No root CAuse","No root cause",
U336="ODU HS","ACTIVE",
U336="IP &amp; VLAN","ACTIVE",
U336="Warehouse HUAWEI","SPARE-ISSUE",
U336="SPARE-HS","SPARE-ISSUE",
U336="Power Telco","ACTIVE", U336="no impacts","no impacts"
),"")</f>
        <v/>
      </c>
      <c r="W336" s="98"/>
      <c r="X336" s="98"/>
      <c r="Y336" s="98"/>
      <c r="Z336" s="98"/>
      <c r="AA336" s="98"/>
      <c r="AB336" s="17" t="s">
        <v>5728</v>
      </c>
      <c r="AC336" s="17"/>
      <c r="AD336" s="9" t="s">
        <v>5468</v>
      </c>
      <c r="AE336" s="7" t="s">
        <v>5468</v>
      </c>
      <c r="AF336" s="6" t="s">
        <v>5468</v>
      </c>
      <c r="AG336" s="7" t="s">
        <v>5468</v>
      </c>
      <c r="AH336" s="3" t="s">
        <v>5468</v>
      </c>
      <c r="AI336" s="18" t="s">
        <v>5468</v>
      </c>
      <c r="AJ336" s="18" t="s">
        <v>5468</v>
      </c>
      <c r="AK336" s="18" t="s">
        <v>5728</v>
      </c>
      <c r="AL336" s="18" t="s">
        <v>5468</v>
      </c>
      <c r="AM336" s="18" t="s">
        <v>5468</v>
      </c>
      <c r="AN336" s="9" t="s">
        <v>5468</v>
      </c>
      <c r="AO336" s="14"/>
      <c r="AP336" s="14" t="s">
        <v>5468</v>
      </c>
      <c r="AQ336" s="14" t="s">
        <v>5468</v>
      </c>
      <c r="AR336" s="14" t="s">
        <v>5468</v>
      </c>
      <c r="AS336" s="9" t="s">
        <v>3187</v>
      </c>
    </row>
    <row r="337" spans="1:45" x14ac:dyDescent="0.3">
      <c r="A337" s="1" t="s">
        <v>464</v>
      </c>
      <c r="B337" s="8" t="s">
        <v>465</v>
      </c>
      <c r="C337" s="3" t="str">
        <f>_xlfn.XLOOKUP(B337,'[1]daily break down'!$D:$D,'[1]daily break down'!$E:$E,"")</f>
        <v>SUD-OUEST</v>
      </c>
      <c r="D337" s="1" t="s">
        <v>11</v>
      </c>
      <c r="E337" s="1" t="s">
        <v>12</v>
      </c>
      <c r="F337" s="3" t="s">
        <v>13</v>
      </c>
      <c r="G337" s="1" t="s">
        <v>466</v>
      </c>
      <c r="H337" s="28" t="str">
        <f>_xlfn.XLOOKUP(B337,[2]CALCULATION!$B:$B,[2]CALCULATION!$H:$H,"")</f>
        <v>NOKIA</v>
      </c>
      <c r="I337" s="100" t="s">
        <v>6098</v>
      </c>
      <c r="J337" s="41" t="s">
        <v>6092</v>
      </c>
      <c r="K337" s="41"/>
      <c r="L337" s="41">
        <v>2.5008168465869369</v>
      </c>
      <c r="M337" s="41">
        <v>2.6704106063070543</v>
      </c>
      <c r="N337" s="41">
        <v>4.0216139747112853</v>
      </c>
      <c r="O337" s="41">
        <v>1.5258087851315374</v>
      </c>
      <c r="P337" s="41">
        <v>2.2520888443725333</v>
      </c>
      <c r="Q337" s="41">
        <v>1.1919361190298861</v>
      </c>
      <c r="R337" s="41">
        <v>0.67732276925974433</v>
      </c>
      <c r="S337" s="40" t="str" cm="1">
        <f t="array" ref="S337">IFERROR(_xlfn.IFS(
U337="MPR ISSUE","PDH",
U337="BSS Hardware Issue","BSS",
U337="Sites strategiques, MLL, Pylone, etc.","ENVTECH",
U337="AKTIVCO DEFAUT GE &amp; POWER Cabinet","AKTIVCO",
U337="AKTIVCO Coupure ENEO &amp; Baisse de tension","AKTIVCO GRID ONLY",
U337="Coupure ENEO &amp; Baisse de tension","IHS GRID ONLY",
U337="Defaut GE &amp; POWER Cabinet","IHS",
U337="Sharing","Partners",
U337="Sites strategiques &amp; DataCenter","SST &amp; DC",
U337="Exclu","Exclu",
U337="SAT","SAT",
U337="SPARE-ISSUE","SPARE-ISSUE",
U337="Fiber CAmtel","TRANS_FO_CAMTEL",
U337="Fiber AOF","Fiber AOF",
U337="Projet OCM (HUAWEI)","TRAVAUX-HUAWEI",
U337="Projet OCM (NOKIA)","TRAVAUX-NOKIA",
U337="ACCESS-ISSUE","ACCESS-ISSUE",
U337="Projet OCM (ZTE, NOKIA, autres projets)","TRAVAUX OCM",
U337="No root CAuse","No root cause",
U337="ODU HS","PDH",
U337="IP &amp; VLAN","PDH",
U337="Warehouse HUAWEI","SPARE-ISSUE",
U337="SPARE-HS","SPARE-ISSUE",
U337="Power Telco","BSS",U337="no impacts","no impacts"
),"")</f>
        <v/>
      </c>
      <c r="T337" s="40" t="str" cm="1">
        <f t="array" ref="T337">IFERROR(_xlfn.IFS(
U337="MPR ISSUE","TX ISSUE",
U337="BSS Hardware Issue","RAN ISSUE",
U337="Sites strategiques, MLL, Pylone, etc.","ENVTECH",
U337="AKTIVCO DEFAUT GE &amp; POWER Cabinet","POWER ISSUE",
U337="AKTIVCO Coupure ENEO &amp; Baisse de tension","POWER ISSUE",
U337="Coupure ENEO &amp; Baisse de tension","POWER ISSUE",
U337="Defaut GE &amp; POWER Cabinet","POWER ISSUE",
U337="Sharing","POWER ISSUE",
U337="Sites strategiques &amp; DataCenter","POWER ISSUE",
U337="Exclu","Exclu",
U337="SAT","TX ISSUE",
U337="SPARE-ISSUE","SPARE-ISSUE",
U337="Fiber CAmtel","TX ISSUE",
U337="Fiber AOF","TX ISSUE",
U337="Projet OCM (HUAWEI)","TRAVAUX-HUAWEI",
U337="Projet OCM (NOKIA)","TRAVAUX -NOKIA",
U337="ACCESS-ISSUE","ACCESS-ISSUE",
U337="Projet OCM (ZTE, NOKIA, autres projets)","TRAVAUX OCM",
U337="No root CAuse","No root cause",
U337="ODU HS","TX ISSUE",
U337="IP &amp; VLAN","TX ISSUE",
U337="Warehouse HUAWEI","SPARE-ISSUE",
U337="SPARE-HS","SPARE-ISSUE",
U337="Power Telco","RAN ISSUE",U337="no impacts","no impacts"
),"")</f>
        <v/>
      </c>
      <c r="U337" s="70"/>
      <c r="V337" s="40" t="str" cm="1">
        <f t="array" ref="V337">IFERROR(_xlfn.IFS(
U337="MPR ISSUE","ACTIVE",
U337="BSS Hardware Issue","ACTIVE",
U337="Sites strategiques, MLL, Pylone, etc.","PASSIVE",
U337="AKTIVCO DEFAUT GE &amp; POWER Cabinet","PASSIVE",
U337="AKTIVCO Coupure ENEO &amp; Baisse de tension","PASSIVE",
U337="Coupure ENEO &amp; Baisse de tension","PASSIVE",
U337="Defaut GE &amp; POWER Cabinet","PASSIVE",
U337="Sharing","PASSIVE",
U337="Sites strategiques &amp; DataCenter","PASSIVE",
U337="Exclu","Exclu",
U337="SAT","ACTIVE",
U337="SPARE-ISSUE","SPARE-ISSUE",
U337="Fiber CAmtel","ACTIVE",
U337="Fiber AOF","ACTIVE",
U337="Projet OCM (HUAWEI)","PLANNED WORKS",
U337="Projet OCM (NOKIA)","PLANNED WORKS",
U337="ACCESS-ISSUE","ACCESS-ISSUE",
U337="Projet OCM (ZTE, NOKIA, autres projets)","PLANNED WORKS",
U337="No root CAuse","No root cause",
U337="ODU HS","ACTIVE",
U337="IP &amp; VLAN","ACTIVE",
U337="Warehouse HUAWEI","SPARE-ISSUE",
U337="SPARE-HS","SPARE-ISSUE",
U337="Power Telco","ACTIVE", U337="no impacts","no impacts"
),"")</f>
        <v/>
      </c>
      <c r="W337" s="98"/>
      <c r="X337" s="98"/>
      <c r="Y337" s="98"/>
      <c r="Z337" s="98"/>
      <c r="AA337" s="98"/>
      <c r="AB337" s="17" t="s">
        <v>6125</v>
      </c>
      <c r="AC337" s="17"/>
      <c r="AD337" s="9" t="s">
        <v>5659</v>
      </c>
      <c r="AE337" s="7" t="s">
        <v>5468</v>
      </c>
      <c r="AF337" s="6" t="s">
        <v>5468</v>
      </c>
      <c r="AG337" s="7" t="s">
        <v>5468</v>
      </c>
      <c r="AH337" s="3" t="s">
        <v>5468</v>
      </c>
      <c r="AI337" s="18" t="s">
        <v>5468</v>
      </c>
      <c r="AJ337" s="18" t="s">
        <v>5468</v>
      </c>
      <c r="AK337" s="18" t="s">
        <v>5468</v>
      </c>
      <c r="AL337" s="18" t="s">
        <v>5468</v>
      </c>
      <c r="AM337" s="18" t="s">
        <v>5468</v>
      </c>
      <c r="AN337" s="9" t="s">
        <v>5846</v>
      </c>
      <c r="AO337" s="14"/>
      <c r="AP337" s="14" t="s">
        <v>5468</v>
      </c>
      <c r="AQ337" s="14" t="s">
        <v>5468</v>
      </c>
      <c r="AR337" s="14" t="s">
        <v>5468</v>
      </c>
      <c r="AS337" s="9" t="s">
        <v>5468</v>
      </c>
    </row>
    <row r="338" spans="1:45" x14ac:dyDescent="0.3">
      <c r="A338" s="1" t="s">
        <v>560</v>
      </c>
      <c r="B338" s="8" t="s">
        <v>1996</v>
      </c>
      <c r="C338" s="3" t="str">
        <f>_xlfn.XLOOKUP(B338,'[1]daily break down'!$D:$D,'[1]daily break down'!$E:$E,"")</f>
        <v>EXTREME-NORD</v>
      </c>
      <c r="D338" s="1" t="s">
        <v>21</v>
      </c>
      <c r="E338" s="1" t="s">
        <v>710</v>
      </c>
      <c r="F338" s="3" t="s">
        <v>55</v>
      </c>
      <c r="G338" s="1" t="s">
        <v>560</v>
      </c>
      <c r="H338" s="27" t="str">
        <f>_xlfn.XLOOKUP(B338,[2]CALCULATION!$B:$B,[2]CALCULATION!$H:$H,"")</f>
        <v>Huawei</v>
      </c>
      <c r="I338" s="100" t="s">
        <v>6098</v>
      </c>
      <c r="J338" s="41" t="s">
        <v>6092</v>
      </c>
      <c r="K338" s="41"/>
      <c r="L338" s="41">
        <v>2.6274637377187653</v>
      </c>
      <c r="M338" s="41">
        <v>0</v>
      </c>
      <c r="N338" s="41">
        <v>0</v>
      </c>
      <c r="O338" s="41">
        <v>1.5315695154280562</v>
      </c>
      <c r="P338" s="41">
        <v>0.24922738440729045</v>
      </c>
      <c r="Q338" s="41">
        <v>0</v>
      </c>
      <c r="R338" s="41">
        <v>1.5730539075943184E-2</v>
      </c>
      <c r="S338" s="40" t="str" cm="1">
        <f t="array" ref="S338">IFERROR(_xlfn.IFS(
U338="MPR ISSUE","PDH",
U338="BSS Hardware Issue","BSS",
U338="Sites strategiques, MLL, Pylone, etc.","ENVTECH",
U338="AKTIVCO DEFAUT GE &amp; POWER Cabinet","AKTIVCO",
U338="AKTIVCO Coupure ENEO &amp; Baisse de tension","AKTIVCO GRID ONLY",
U338="Coupure ENEO &amp; Baisse de tension","IHS GRID ONLY",
U338="Defaut GE &amp; POWER Cabinet","IHS",
U338="Sharing","Partners",
U338="Sites strategiques &amp; DataCenter","SST &amp; DC",
U338="Exclu","Exclu",
U338="SAT","SAT",
U338="SPARE-ISSUE","SPARE-ISSUE",
U338="Fiber CAmtel","TRANS_FO_CAMTEL",
U338="Fiber AOF","Fiber AOF",
U338="Projet OCM (HUAWEI)","TRAVAUX-HUAWEI",
U338="Projet OCM (NOKIA)","TRAVAUX-NOKIA",
U338="ACCESS-ISSUE","ACCESS-ISSUE",
U338="Projet OCM (ZTE, NOKIA, autres projets)","TRAVAUX OCM",
U338="No root CAuse","No root cause",
U338="ODU HS","PDH",
U338="IP &amp; VLAN","PDH",
U338="Warehouse HUAWEI","SPARE-ISSUE",
U338="SPARE-HS","SPARE-ISSUE",
U338="Power Telco","BSS",U338="no impacts","no impacts"
),"")</f>
        <v/>
      </c>
      <c r="T338" s="40" t="str" cm="1">
        <f t="array" ref="T338">IFERROR(_xlfn.IFS(
U338="MPR ISSUE","TX ISSUE",
U338="BSS Hardware Issue","RAN ISSUE",
U338="Sites strategiques, MLL, Pylone, etc.","ENVTECH",
U338="AKTIVCO DEFAUT GE &amp; POWER Cabinet","POWER ISSUE",
U338="AKTIVCO Coupure ENEO &amp; Baisse de tension","POWER ISSUE",
U338="Coupure ENEO &amp; Baisse de tension","POWER ISSUE",
U338="Defaut GE &amp; POWER Cabinet","POWER ISSUE",
U338="Sharing","POWER ISSUE",
U338="Sites strategiques &amp; DataCenter","POWER ISSUE",
U338="Exclu","Exclu",
U338="SAT","TX ISSUE",
U338="SPARE-ISSUE","SPARE-ISSUE",
U338="Fiber CAmtel","TX ISSUE",
U338="Fiber AOF","TX ISSUE",
U338="Projet OCM (HUAWEI)","TRAVAUX-HUAWEI",
U338="Projet OCM (NOKIA)","TRAVAUX -NOKIA",
U338="ACCESS-ISSUE","ACCESS-ISSUE",
U338="Projet OCM (ZTE, NOKIA, autres projets)","TRAVAUX OCM",
U338="No root CAuse","No root cause",
U338="ODU HS","TX ISSUE",
U338="IP &amp; VLAN","TX ISSUE",
U338="Warehouse HUAWEI","SPARE-ISSUE",
U338="SPARE-HS","SPARE-ISSUE",
U338="Power Telco","RAN ISSUE",U338="no impacts","no impacts"
),"")</f>
        <v/>
      </c>
      <c r="U338" s="70"/>
      <c r="V338" s="40" t="str" cm="1">
        <f t="array" ref="V338">IFERROR(_xlfn.IFS(
U338="MPR ISSUE","ACTIVE",
U338="BSS Hardware Issue","ACTIVE",
U338="Sites strategiques, MLL, Pylone, etc.","PASSIVE",
U338="AKTIVCO DEFAUT GE &amp; POWER Cabinet","PASSIVE",
U338="AKTIVCO Coupure ENEO &amp; Baisse de tension","PASSIVE",
U338="Coupure ENEO &amp; Baisse de tension","PASSIVE",
U338="Defaut GE &amp; POWER Cabinet","PASSIVE",
U338="Sharing","PASSIVE",
U338="Sites strategiques &amp; DataCenter","PASSIVE",
U338="Exclu","Exclu",
U338="SAT","ACTIVE",
U338="SPARE-ISSUE","SPARE-ISSUE",
U338="Fiber CAmtel","ACTIVE",
U338="Fiber AOF","ACTIVE",
U338="Projet OCM (HUAWEI)","PLANNED WORKS",
U338="Projet OCM (NOKIA)","PLANNED WORKS",
U338="ACCESS-ISSUE","ACCESS-ISSUE",
U338="Projet OCM (ZTE, NOKIA, autres projets)","PLANNED WORKS",
U338="No root CAuse","No root cause",
U338="ODU HS","ACTIVE",
U338="IP &amp; VLAN","ACTIVE",
U338="Warehouse HUAWEI","SPARE-ISSUE",
U338="SPARE-HS","SPARE-ISSUE",
U338="Power Telco","ACTIVE", U338="no impacts","no impacts"
),"")</f>
        <v/>
      </c>
      <c r="W338" s="98"/>
      <c r="X338" s="98"/>
      <c r="Y338" s="98"/>
      <c r="Z338" s="98"/>
      <c r="AA338" s="98"/>
      <c r="AB338" s="17" t="s">
        <v>5468</v>
      </c>
      <c r="AC338" s="17"/>
      <c r="AD338" s="9" t="s">
        <v>5468</v>
      </c>
      <c r="AE338" s="7" t="s">
        <v>5468</v>
      </c>
      <c r="AF338" s="6" t="s">
        <v>5468</v>
      </c>
      <c r="AG338" s="7" t="s">
        <v>5468</v>
      </c>
      <c r="AH338" s="3" t="s">
        <v>5468</v>
      </c>
      <c r="AI338" s="18" t="s">
        <v>5468</v>
      </c>
      <c r="AJ338" s="18" t="s">
        <v>5468</v>
      </c>
      <c r="AK338" s="18" t="s">
        <v>5468</v>
      </c>
      <c r="AL338" s="18" t="s">
        <v>5468</v>
      </c>
      <c r="AM338" s="18" t="s">
        <v>5468</v>
      </c>
      <c r="AN338" s="9" t="s">
        <v>5468</v>
      </c>
      <c r="AO338" s="14"/>
      <c r="AP338" s="14" t="s">
        <v>5468</v>
      </c>
      <c r="AQ338" s="14" t="s">
        <v>5468</v>
      </c>
      <c r="AR338" s="14" t="s">
        <v>5468</v>
      </c>
      <c r="AS338" s="9" t="s">
        <v>5468</v>
      </c>
    </row>
    <row r="339" spans="1:45" x14ac:dyDescent="0.3">
      <c r="A339" s="1" t="s">
        <v>2549</v>
      </c>
      <c r="B339" s="8" t="s">
        <v>2550</v>
      </c>
      <c r="C339" s="3" t="str">
        <f>_xlfn.XLOOKUP(B339,'[1]daily break down'!$D:$D,'[1]daily break down'!$E:$E,"")</f>
        <v>Ngaoundere</v>
      </c>
      <c r="D339" s="1" t="s">
        <v>11</v>
      </c>
      <c r="E339" s="1" t="s">
        <v>12</v>
      </c>
      <c r="F339" s="3" t="s">
        <v>90</v>
      </c>
      <c r="G339" s="1" t="s">
        <v>91</v>
      </c>
      <c r="H339" s="27" t="str">
        <f>_xlfn.XLOOKUP(B339,[2]CALCULATION!$B:$B,[2]CALCULATION!$H:$H,"")</f>
        <v>Huawei</v>
      </c>
      <c r="I339" s="100" t="s">
        <v>6098</v>
      </c>
      <c r="J339" s="41" t="s">
        <v>5541</v>
      </c>
      <c r="K339" s="41"/>
      <c r="L339" s="41">
        <v>0</v>
      </c>
      <c r="M339" s="41">
        <v>0</v>
      </c>
      <c r="N339" s="41">
        <v>0.3150566584767987</v>
      </c>
      <c r="O339" s="41">
        <v>1.5298038426746341</v>
      </c>
      <c r="P339" s="41">
        <v>0</v>
      </c>
      <c r="Q339" s="41">
        <v>0</v>
      </c>
      <c r="R339" s="41">
        <v>0.41912434045880376</v>
      </c>
      <c r="S339" s="40" t="str" cm="1">
        <f t="array" ref="S339">IFERROR(_xlfn.IFS(
U339="MPR ISSUE","PDH",
U339="BSS Hardware Issue","BSS",
U339="Sites strategiques, MLL, Pylone, etc.","ENVTECH",
U339="AKTIVCO DEFAUT GE &amp; POWER Cabinet","AKTIVCO",
U339="AKTIVCO Coupure ENEO &amp; Baisse de tension","AKTIVCO GRID ONLY",
U339="Coupure ENEO &amp; Baisse de tension","IHS GRID ONLY",
U339="Defaut GE &amp; POWER Cabinet","IHS",
U339="Sharing","Partners",
U339="Sites strategiques &amp; DataCenter","SST &amp; DC",
U339="Exclu","Exclu",
U339="SAT","SAT",
U339="SPARE-ISSUE","SPARE-ISSUE",
U339="Fiber CAmtel","TRANS_FO_CAMTEL",
U339="Fiber AOF","Fiber AOF",
U339="Projet OCM (HUAWEI)","TRAVAUX-HUAWEI",
U339="Projet OCM (NOKIA)","TRAVAUX-NOKIA",
U339="ACCESS-ISSUE","ACCESS-ISSUE",
U339="Projet OCM (ZTE, NOKIA, autres projets)","TRAVAUX OCM",
U339="No root CAuse","No root cause",
U339="ODU HS","PDH",
U339="IP &amp; VLAN","PDH",
U339="Warehouse HUAWEI","SPARE-ISSUE",
U339="SPARE-HS","SPARE-ISSUE",
U339="Power Telco","BSS",U339="no impacts","no impacts"
),"")</f>
        <v/>
      </c>
      <c r="T339" s="40" t="str" cm="1">
        <f t="array" ref="T339">IFERROR(_xlfn.IFS(
U339="MPR ISSUE","TX ISSUE",
U339="BSS Hardware Issue","RAN ISSUE",
U339="Sites strategiques, MLL, Pylone, etc.","ENVTECH",
U339="AKTIVCO DEFAUT GE &amp; POWER Cabinet","POWER ISSUE",
U339="AKTIVCO Coupure ENEO &amp; Baisse de tension","POWER ISSUE",
U339="Coupure ENEO &amp; Baisse de tension","POWER ISSUE",
U339="Defaut GE &amp; POWER Cabinet","POWER ISSUE",
U339="Sharing","POWER ISSUE",
U339="Sites strategiques &amp; DataCenter","POWER ISSUE",
U339="Exclu","Exclu",
U339="SAT","TX ISSUE",
U339="SPARE-ISSUE","SPARE-ISSUE",
U339="Fiber CAmtel","TX ISSUE",
U339="Fiber AOF","TX ISSUE",
U339="Projet OCM (HUAWEI)","TRAVAUX-HUAWEI",
U339="Projet OCM (NOKIA)","TRAVAUX -NOKIA",
U339="ACCESS-ISSUE","ACCESS-ISSUE",
U339="Projet OCM (ZTE, NOKIA, autres projets)","TRAVAUX OCM",
U339="No root CAuse","No root cause",
U339="ODU HS","TX ISSUE",
U339="IP &amp; VLAN","TX ISSUE",
U339="Warehouse HUAWEI","SPARE-ISSUE",
U339="SPARE-HS","SPARE-ISSUE",
U339="Power Telco","RAN ISSUE",U339="no impacts","no impacts"
),"")</f>
        <v/>
      </c>
      <c r="U339" s="70"/>
      <c r="V339" s="40" t="str" cm="1">
        <f t="array" ref="V339">IFERROR(_xlfn.IFS(
U339="MPR ISSUE","ACTIVE",
U339="BSS Hardware Issue","ACTIVE",
U339="Sites strategiques, MLL, Pylone, etc.","PASSIVE",
U339="AKTIVCO DEFAUT GE &amp; POWER Cabinet","PASSIVE",
U339="AKTIVCO Coupure ENEO &amp; Baisse de tension","PASSIVE",
U339="Coupure ENEO &amp; Baisse de tension","PASSIVE",
U339="Defaut GE &amp; POWER Cabinet","PASSIVE",
U339="Sharing","PASSIVE",
U339="Sites strategiques &amp; DataCenter","PASSIVE",
U339="Exclu","Exclu",
U339="SAT","ACTIVE",
U339="SPARE-ISSUE","SPARE-ISSUE",
U339="Fiber CAmtel","ACTIVE",
U339="Fiber AOF","ACTIVE",
U339="Projet OCM (HUAWEI)","PLANNED WORKS",
U339="Projet OCM (NOKIA)","PLANNED WORKS",
U339="ACCESS-ISSUE","ACCESS-ISSUE",
U339="Projet OCM (ZTE, NOKIA, autres projets)","PLANNED WORKS",
U339="No root CAuse","No root cause",
U339="ODU HS","ACTIVE",
U339="IP &amp; VLAN","ACTIVE",
U339="Warehouse HUAWEI","SPARE-ISSUE",
U339="SPARE-HS","SPARE-ISSUE",
U339="Power Telco","ACTIVE", U339="no impacts","no impacts"
),"")</f>
        <v/>
      </c>
      <c r="W339" s="98"/>
      <c r="X339" s="98"/>
      <c r="Y339" s="98"/>
      <c r="Z339" s="98"/>
      <c r="AA339" s="98"/>
      <c r="AB339" s="17" t="s">
        <v>5468</v>
      </c>
      <c r="AC339" s="17"/>
      <c r="AD339" s="9" t="s">
        <v>5468</v>
      </c>
      <c r="AE339" s="7" t="s">
        <v>5468</v>
      </c>
      <c r="AF339" s="6" t="s">
        <v>5468</v>
      </c>
      <c r="AG339" s="7" t="s">
        <v>5468</v>
      </c>
      <c r="AH339" s="3" t="s">
        <v>5468</v>
      </c>
      <c r="AI339" s="18" t="s">
        <v>5468</v>
      </c>
      <c r="AJ339" s="18" t="s">
        <v>5468</v>
      </c>
      <c r="AK339" s="18" t="s">
        <v>5468</v>
      </c>
      <c r="AL339" s="18" t="s">
        <v>5468</v>
      </c>
      <c r="AM339" s="18" t="s">
        <v>5468</v>
      </c>
      <c r="AN339" s="9" t="s">
        <v>5468</v>
      </c>
      <c r="AO339" s="14"/>
      <c r="AP339" s="14" t="s">
        <v>5468</v>
      </c>
      <c r="AQ339" s="14" t="s">
        <v>5468</v>
      </c>
      <c r="AR339" s="14" t="s">
        <v>5468</v>
      </c>
      <c r="AS339" s="9" t="s">
        <v>5468</v>
      </c>
    </row>
    <row r="340" spans="1:45" x14ac:dyDescent="0.3">
      <c r="A340" s="1" t="s">
        <v>1044</v>
      </c>
      <c r="B340" s="8" t="s">
        <v>1045</v>
      </c>
      <c r="C340" s="3" t="str">
        <f>_xlfn.XLOOKUP(B340,'[1]daily break down'!$D:$D,'[1]daily break down'!$E:$E,"")</f>
        <v>SUD-OUEST</v>
      </c>
      <c r="D340" s="1" t="s">
        <v>11</v>
      </c>
      <c r="E340" s="1" t="s">
        <v>96</v>
      </c>
      <c r="F340" s="3" t="s">
        <v>13</v>
      </c>
      <c r="G340" s="1" t="s">
        <v>106</v>
      </c>
      <c r="H340" s="27" t="str">
        <f>_xlfn.XLOOKUP(B340,[2]CALCULATION!$B:$B,[2]CALCULATION!$H:$H,"")</f>
        <v>Huawei</v>
      </c>
      <c r="I340" s="100" t="s">
        <v>6098</v>
      </c>
      <c r="J340" s="41" t="s">
        <v>5541</v>
      </c>
      <c r="K340" s="41"/>
      <c r="L340" s="41">
        <v>4.3690234652558404</v>
      </c>
      <c r="M340" s="41">
        <v>4.8154711456968938E-3</v>
      </c>
      <c r="N340" s="41">
        <v>2.675261747609386E-4</v>
      </c>
      <c r="O340" s="41">
        <v>1.5062615392956715</v>
      </c>
      <c r="P340" s="41">
        <v>1.0701046990437544E-3</v>
      </c>
      <c r="Q340" s="41">
        <v>3.4217132804273569</v>
      </c>
      <c r="R340" s="41">
        <v>9.8806333878373332E-3</v>
      </c>
      <c r="S340" s="40" t="str" cm="1">
        <f t="array" ref="S340">IFERROR(_xlfn.IFS(
U340="MPR ISSUE","PDH",
U340="BSS Hardware Issue","BSS",
U340="Sites strategiques, MLL, Pylone, etc.","ENVTECH",
U340="AKTIVCO DEFAUT GE &amp; POWER Cabinet","AKTIVCO",
U340="AKTIVCO Coupure ENEO &amp; Baisse de tension","AKTIVCO GRID ONLY",
U340="Coupure ENEO &amp; Baisse de tension","IHS GRID ONLY",
U340="Defaut GE &amp; POWER Cabinet","IHS",
U340="Sharing","Partners",
U340="Sites strategiques &amp; DataCenter","SST &amp; DC",
U340="Exclu","Exclu",
U340="SAT","SAT",
U340="SPARE-ISSUE","SPARE-ISSUE",
U340="Fiber CAmtel","TRANS_FO_CAMTEL",
U340="Fiber AOF","Fiber AOF",
U340="Projet OCM (HUAWEI)","TRAVAUX-HUAWEI",
U340="Projet OCM (NOKIA)","TRAVAUX-NOKIA",
U340="ACCESS-ISSUE","ACCESS-ISSUE",
U340="Projet OCM (ZTE, NOKIA, autres projets)","TRAVAUX OCM",
U340="No root CAuse","No root cause",
U340="ODU HS","PDH",
U340="IP &amp; VLAN","PDH",
U340="Warehouse HUAWEI","SPARE-ISSUE",
U340="SPARE-HS","SPARE-ISSUE",
U340="Power Telco","BSS",U340="no impacts","no impacts"
),"")</f>
        <v/>
      </c>
      <c r="T340" s="40" t="str" cm="1">
        <f t="array" ref="T340">IFERROR(_xlfn.IFS(
U340="MPR ISSUE","TX ISSUE",
U340="BSS Hardware Issue","RAN ISSUE",
U340="Sites strategiques, MLL, Pylone, etc.","ENVTECH",
U340="AKTIVCO DEFAUT GE &amp; POWER Cabinet","POWER ISSUE",
U340="AKTIVCO Coupure ENEO &amp; Baisse de tension","POWER ISSUE",
U340="Coupure ENEO &amp; Baisse de tension","POWER ISSUE",
U340="Defaut GE &amp; POWER Cabinet","POWER ISSUE",
U340="Sharing","POWER ISSUE",
U340="Sites strategiques &amp; DataCenter","POWER ISSUE",
U340="Exclu","Exclu",
U340="SAT","TX ISSUE",
U340="SPARE-ISSUE","SPARE-ISSUE",
U340="Fiber CAmtel","TX ISSUE",
U340="Fiber AOF","TX ISSUE",
U340="Projet OCM (HUAWEI)","TRAVAUX-HUAWEI",
U340="Projet OCM (NOKIA)","TRAVAUX -NOKIA",
U340="ACCESS-ISSUE","ACCESS-ISSUE",
U340="Projet OCM (ZTE, NOKIA, autres projets)","TRAVAUX OCM",
U340="No root CAuse","No root cause",
U340="ODU HS","TX ISSUE",
U340="IP &amp; VLAN","TX ISSUE",
U340="Warehouse HUAWEI","SPARE-ISSUE",
U340="SPARE-HS","SPARE-ISSUE",
U340="Power Telco","RAN ISSUE",U340="no impacts","no impacts"
),"")</f>
        <v/>
      </c>
      <c r="U340" s="70"/>
      <c r="V340" s="40" t="str" cm="1">
        <f t="array" ref="V340">IFERROR(_xlfn.IFS(
U340="MPR ISSUE","ACTIVE",
U340="BSS Hardware Issue","ACTIVE",
U340="Sites strategiques, MLL, Pylone, etc.","PASSIVE",
U340="AKTIVCO DEFAUT GE &amp; POWER Cabinet","PASSIVE",
U340="AKTIVCO Coupure ENEO &amp; Baisse de tension","PASSIVE",
U340="Coupure ENEO &amp; Baisse de tension","PASSIVE",
U340="Defaut GE &amp; POWER Cabinet","PASSIVE",
U340="Sharing","PASSIVE",
U340="Sites strategiques &amp; DataCenter","PASSIVE",
U340="Exclu","Exclu",
U340="SAT","ACTIVE",
U340="SPARE-ISSUE","SPARE-ISSUE",
U340="Fiber CAmtel","ACTIVE",
U340="Fiber AOF","ACTIVE",
U340="Projet OCM (HUAWEI)","PLANNED WORKS",
U340="Projet OCM (NOKIA)","PLANNED WORKS",
U340="ACCESS-ISSUE","ACCESS-ISSUE",
U340="Projet OCM (ZTE, NOKIA, autres projets)","PLANNED WORKS",
U340="No root CAuse","No root cause",
U340="ODU HS","ACTIVE",
U340="IP &amp; VLAN","ACTIVE",
U340="Warehouse HUAWEI","SPARE-ISSUE",
U340="SPARE-HS","SPARE-ISSUE",
U340="Power Telco","ACTIVE", U340="no impacts","no impacts"
),"")</f>
        <v/>
      </c>
      <c r="W340" s="98"/>
      <c r="X340" s="98"/>
      <c r="Y340" s="98"/>
      <c r="Z340" s="98"/>
      <c r="AA340" s="98"/>
      <c r="AB340" s="17" t="s">
        <v>5468</v>
      </c>
      <c r="AC340" s="17"/>
      <c r="AD340" s="9" t="s">
        <v>5468</v>
      </c>
      <c r="AE340" s="7" t="s">
        <v>5468</v>
      </c>
      <c r="AF340" s="6" t="s">
        <v>5468</v>
      </c>
      <c r="AG340" s="7" t="s">
        <v>5468</v>
      </c>
      <c r="AH340" s="3" t="s">
        <v>5468</v>
      </c>
      <c r="AI340" s="18" t="s">
        <v>5468</v>
      </c>
      <c r="AJ340" s="18" t="s">
        <v>5468</v>
      </c>
      <c r="AK340" s="18" t="s">
        <v>5468</v>
      </c>
      <c r="AL340" s="18" t="s">
        <v>5468</v>
      </c>
      <c r="AM340" s="18" t="s">
        <v>5468</v>
      </c>
      <c r="AN340" s="9" t="s">
        <v>5468</v>
      </c>
      <c r="AO340" s="14"/>
      <c r="AP340" s="14" t="s">
        <v>5468</v>
      </c>
      <c r="AQ340" s="14" t="s">
        <v>5468</v>
      </c>
      <c r="AR340" s="14" t="s">
        <v>5468</v>
      </c>
      <c r="AS340" s="9" t="s">
        <v>5468</v>
      </c>
    </row>
    <row r="341" spans="1:45" x14ac:dyDescent="0.3">
      <c r="A341" s="1" t="s">
        <v>4548</v>
      </c>
      <c r="B341" s="8" t="s">
        <v>4549</v>
      </c>
      <c r="C341" s="3" t="str">
        <f>_xlfn.XLOOKUP(B341,'[1]daily break down'!$D:$D,'[1]daily break down'!$E:$E,"")</f>
        <v>Yaounde</v>
      </c>
      <c r="D341" s="1" t="s">
        <v>11</v>
      </c>
      <c r="E341" s="1" t="s">
        <v>12</v>
      </c>
      <c r="F341" s="3" t="s">
        <v>37</v>
      </c>
      <c r="G341" s="1" t="s">
        <v>38</v>
      </c>
      <c r="H341" s="29" t="str">
        <f>_xlfn.XLOOKUP(B341,[2]CALCULATION!$B:$B,[2]CALCULATION!$H:$H,"")</f>
        <v>ZTE</v>
      </c>
      <c r="I341" s="100" t="s">
        <v>6098</v>
      </c>
      <c r="J341" s="41" t="s">
        <v>5541</v>
      </c>
      <c r="K341" s="41"/>
      <c r="L341" s="41">
        <v>0</v>
      </c>
      <c r="M341" s="41">
        <v>0</v>
      </c>
      <c r="N341" s="41">
        <v>0</v>
      </c>
      <c r="O341" s="41">
        <v>1.4945082226845072</v>
      </c>
      <c r="P341" s="41">
        <v>0.30792262714984014</v>
      </c>
      <c r="Q341" s="41">
        <v>0.87333027996792523</v>
      </c>
      <c r="R341" s="41">
        <v>0</v>
      </c>
      <c r="S341" s="40" t="str" cm="1">
        <f t="array" ref="S341">IFERROR(_xlfn.IFS(
U341="MPR ISSUE","PDH",
U341="BSS Hardware Issue","BSS",
U341="Sites strategiques, MLL, Pylone, etc.","ENVTECH",
U341="AKTIVCO DEFAUT GE &amp; POWER Cabinet","AKTIVCO",
U341="AKTIVCO Coupure ENEO &amp; Baisse de tension","AKTIVCO GRID ONLY",
U341="Coupure ENEO &amp; Baisse de tension","IHS GRID ONLY",
U341="Defaut GE &amp; POWER Cabinet","IHS",
U341="Sharing","Partners",
U341="Sites strategiques &amp; DataCenter","SST &amp; DC",
U341="Exclu","Exclu",
U341="SAT","SAT",
U341="SPARE-ISSUE","SPARE-ISSUE",
U341="Fiber CAmtel","TRANS_FO_CAMTEL",
U341="Fiber AOF","Fiber AOF",
U341="Projet OCM (HUAWEI)","TRAVAUX-HUAWEI",
U341="Projet OCM (NOKIA)","TRAVAUX-NOKIA",
U341="ACCESS-ISSUE","ACCESS-ISSUE",
U341="Projet OCM (ZTE, NOKIA, autres projets)","TRAVAUX OCM",
U341="No root CAuse","No root cause",
U341="ODU HS","PDH",
U341="IP &amp; VLAN","PDH",
U341="Warehouse HUAWEI","SPARE-ISSUE",
U341="SPARE-HS","SPARE-ISSUE",
U341="Power Telco","BSS",U341="no impacts","no impacts"
),"")</f>
        <v/>
      </c>
      <c r="T341" s="40" t="str" cm="1">
        <f t="array" ref="T341">IFERROR(_xlfn.IFS(
U341="MPR ISSUE","TX ISSUE",
U341="BSS Hardware Issue","RAN ISSUE",
U341="Sites strategiques, MLL, Pylone, etc.","ENVTECH",
U341="AKTIVCO DEFAUT GE &amp; POWER Cabinet","POWER ISSUE",
U341="AKTIVCO Coupure ENEO &amp; Baisse de tension","POWER ISSUE",
U341="Coupure ENEO &amp; Baisse de tension","POWER ISSUE",
U341="Defaut GE &amp; POWER Cabinet","POWER ISSUE",
U341="Sharing","POWER ISSUE",
U341="Sites strategiques &amp; DataCenter","POWER ISSUE",
U341="Exclu","Exclu",
U341="SAT","TX ISSUE",
U341="SPARE-ISSUE","SPARE-ISSUE",
U341="Fiber CAmtel","TX ISSUE",
U341="Fiber AOF","TX ISSUE",
U341="Projet OCM (HUAWEI)","TRAVAUX-HUAWEI",
U341="Projet OCM (NOKIA)","TRAVAUX -NOKIA",
U341="ACCESS-ISSUE","ACCESS-ISSUE",
U341="Projet OCM (ZTE, NOKIA, autres projets)","TRAVAUX OCM",
U341="No root CAuse","No root cause",
U341="ODU HS","TX ISSUE",
U341="IP &amp; VLAN","TX ISSUE",
U341="Warehouse HUAWEI","SPARE-ISSUE",
U341="SPARE-HS","SPARE-ISSUE",
U341="Power Telco","RAN ISSUE",U341="no impacts","no impacts"
),"")</f>
        <v/>
      </c>
      <c r="U341" s="70"/>
      <c r="V341" s="40" t="str" cm="1">
        <f t="array" ref="V341">IFERROR(_xlfn.IFS(
U341="MPR ISSUE","ACTIVE",
U341="BSS Hardware Issue","ACTIVE",
U341="Sites strategiques, MLL, Pylone, etc.","PASSIVE",
U341="AKTIVCO DEFAUT GE &amp; POWER Cabinet","PASSIVE",
U341="AKTIVCO Coupure ENEO &amp; Baisse de tension","PASSIVE",
U341="Coupure ENEO &amp; Baisse de tension","PASSIVE",
U341="Defaut GE &amp; POWER Cabinet","PASSIVE",
U341="Sharing","PASSIVE",
U341="Sites strategiques &amp; DataCenter","PASSIVE",
U341="Exclu","Exclu",
U341="SAT","ACTIVE",
U341="SPARE-ISSUE","SPARE-ISSUE",
U341="Fiber CAmtel","ACTIVE",
U341="Fiber AOF","ACTIVE",
U341="Projet OCM (HUAWEI)","PLANNED WORKS",
U341="Projet OCM (NOKIA)","PLANNED WORKS",
U341="ACCESS-ISSUE","ACCESS-ISSUE",
U341="Projet OCM (ZTE, NOKIA, autres projets)","PLANNED WORKS",
U341="No root CAuse","No root cause",
U341="ODU HS","ACTIVE",
U341="IP &amp; VLAN","ACTIVE",
U341="Warehouse HUAWEI","SPARE-ISSUE",
U341="SPARE-HS","SPARE-ISSUE",
U341="Power Telco","ACTIVE", U341="no impacts","no impacts"
),"")</f>
        <v/>
      </c>
      <c r="W341" s="98"/>
      <c r="X341" s="98"/>
      <c r="Y341" s="98"/>
      <c r="Z341" s="98"/>
      <c r="AA341" s="98"/>
      <c r="AB341" s="17" t="s">
        <v>5468</v>
      </c>
      <c r="AC341" s="17"/>
      <c r="AD341" s="9" t="s">
        <v>5468</v>
      </c>
      <c r="AE341" s="7" t="s">
        <v>5468</v>
      </c>
      <c r="AF341" s="6" t="s">
        <v>5468</v>
      </c>
      <c r="AG341" s="7" t="s">
        <v>5468</v>
      </c>
      <c r="AH341" s="3" t="s">
        <v>5468</v>
      </c>
      <c r="AI341" s="18" t="s">
        <v>5468</v>
      </c>
      <c r="AJ341" s="18" t="s">
        <v>5468</v>
      </c>
      <c r="AK341" s="18" t="s">
        <v>5468</v>
      </c>
      <c r="AL341" s="18" t="s">
        <v>5468</v>
      </c>
      <c r="AM341" s="18" t="s">
        <v>5468</v>
      </c>
      <c r="AN341" s="9" t="s">
        <v>5468</v>
      </c>
      <c r="AO341" s="14"/>
      <c r="AP341" s="14" t="s">
        <v>4549</v>
      </c>
      <c r="AQ341" s="14" t="s">
        <v>5468</v>
      </c>
      <c r="AR341" s="14" t="s">
        <v>5468</v>
      </c>
      <c r="AS341" s="9" t="s">
        <v>5468</v>
      </c>
    </row>
    <row r="342" spans="1:45" x14ac:dyDescent="0.3">
      <c r="A342" s="1" t="s">
        <v>360</v>
      </c>
      <c r="B342" s="1" t="s">
        <v>361</v>
      </c>
      <c r="C342" s="3" t="str">
        <f>_xlfn.XLOOKUP(B342,'[1]daily break down'!$D:$D,'[1]daily break down'!$E:$E,"")</f>
        <v>Douala</v>
      </c>
      <c r="D342" s="1" t="s">
        <v>21</v>
      </c>
      <c r="E342" s="1" t="s">
        <v>30</v>
      </c>
      <c r="F342" s="3" t="s">
        <v>31</v>
      </c>
      <c r="G342" s="1" t="s">
        <v>32</v>
      </c>
      <c r="H342" s="29" t="str">
        <f>_xlfn.XLOOKUP(B342,[2]CALCULATION!$B:$B,[2]CALCULATION!$H:$H,"")</f>
        <v>ZTE</v>
      </c>
      <c r="I342" s="100" t="s">
        <v>6097</v>
      </c>
      <c r="J342" s="41" t="s">
        <v>5541</v>
      </c>
      <c r="K342" s="41"/>
      <c r="L342" s="41">
        <v>2.3898826594527338</v>
      </c>
      <c r="M342" s="41">
        <v>6.7779896585081891</v>
      </c>
      <c r="N342" s="41">
        <v>4.3317124814158481</v>
      </c>
      <c r="O342" s="41">
        <v>0</v>
      </c>
      <c r="P342" s="41">
        <v>6.1423117971195635</v>
      </c>
      <c r="Q342" s="41">
        <v>0</v>
      </c>
      <c r="R342" s="41">
        <v>3.9102874158541012</v>
      </c>
      <c r="S342" s="40" t="str" cm="1">
        <f t="array" ref="S342">IFERROR(_xlfn.IFS(
U342="MPR ISSUE","PDH",
U342="BSS Hardware Issue","BSS",
U342="Sites strategiques, MLL, Pylone, etc.","ENVTECH",
U342="AKTIVCO DEFAUT GE &amp; POWER Cabinet","AKTIVCO",
U342="AKTIVCO Coupure ENEO &amp; Baisse de tension","AKTIVCO GRID ONLY",
U342="Coupure ENEO &amp; Baisse de tension","IHS GRID ONLY",
U342="Defaut GE &amp; POWER Cabinet","IHS",
U342="Sharing","Partners",
U342="Sites strategiques &amp; DataCenter","SST &amp; DC",
U342="Exclu","Exclu",
U342="SAT","SAT",
U342="SPARE-ISSUE","SPARE-ISSUE",
U342="Fiber CAmtel","TRANS_FO_CAMTEL",
U342="Fiber AOF","Fiber AOF",
U342="Projet OCM (HUAWEI)","TRAVAUX-HUAWEI",
U342="Projet OCM (NOKIA)","TRAVAUX-NOKIA",
U342="ACCESS-ISSUE","ACCESS-ISSUE",
U342="Projet OCM (ZTE, NOKIA, autres projets)","TRAVAUX OCM",
U342="No root CAuse","No root cause",
U342="ODU HS","PDH",
U342="IP &amp; VLAN","PDH",
U342="Warehouse HUAWEI","SPARE-ISSUE",
U342="SPARE-HS","SPARE-ISSUE",
U342="Power Telco","BSS",U342="no impacts","no impacts"
),"")</f>
        <v/>
      </c>
      <c r="T342" s="40" t="str" cm="1">
        <f t="array" ref="T342">IFERROR(_xlfn.IFS(
U342="MPR ISSUE","TX ISSUE",
U342="BSS Hardware Issue","RAN ISSUE",
U342="Sites strategiques, MLL, Pylone, etc.","ENVTECH",
U342="AKTIVCO DEFAUT GE &amp; POWER Cabinet","POWER ISSUE",
U342="AKTIVCO Coupure ENEO &amp; Baisse de tension","POWER ISSUE",
U342="Coupure ENEO &amp; Baisse de tension","POWER ISSUE",
U342="Defaut GE &amp; POWER Cabinet","POWER ISSUE",
U342="Sharing","POWER ISSUE",
U342="Sites strategiques &amp; DataCenter","POWER ISSUE",
U342="Exclu","Exclu",
U342="SAT","TX ISSUE",
U342="SPARE-ISSUE","SPARE-ISSUE",
U342="Fiber CAmtel","TX ISSUE",
U342="Fiber AOF","TX ISSUE",
U342="Projet OCM (HUAWEI)","TRAVAUX-HUAWEI",
U342="Projet OCM (NOKIA)","TRAVAUX -NOKIA",
U342="ACCESS-ISSUE","ACCESS-ISSUE",
U342="Projet OCM (ZTE, NOKIA, autres projets)","TRAVAUX OCM",
U342="No root CAuse","No root cause",
U342="ODU HS","TX ISSUE",
U342="IP &amp; VLAN","TX ISSUE",
U342="Warehouse HUAWEI","SPARE-ISSUE",
U342="SPARE-HS","SPARE-ISSUE",
U342="Power Telco","RAN ISSUE",U342="no impacts","no impacts"
),"")</f>
        <v/>
      </c>
      <c r="U342" s="70"/>
      <c r="V342" s="40" t="str" cm="1">
        <f t="array" ref="V342">IFERROR(_xlfn.IFS(
U342="MPR ISSUE","ACTIVE",
U342="BSS Hardware Issue","ACTIVE",
U342="Sites strategiques, MLL, Pylone, etc.","PASSIVE",
U342="AKTIVCO DEFAUT GE &amp; POWER Cabinet","PASSIVE",
U342="AKTIVCO Coupure ENEO &amp; Baisse de tension","PASSIVE",
U342="Coupure ENEO &amp; Baisse de tension","PASSIVE",
U342="Defaut GE &amp; POWER Cabinet","PASSIVE",
U342="Sharing","PASSIVE",
U342="Sites strategiques &amp; DataCenter","PASSIVE",
U342="Exclu","Exclu",
U342="SAT","ACTIVE",
U342="SPARE-ISSUE","SPARE-ISSUE",
U342="Fiber CAmtel","ACTIVE",
U342="Fiber AOF","ACTIVE",
U342="Projet OCM (HUAWEI)","PLANNED WORKS",
U342="Projet OCM (NOKIA)","PLANNED WORKS",
U342="ACCESS-ISSUE","ACCESS-ISSUE",
U342="Projet OCM (ZTE, NOKIA, autres projets)","PLANNED WORKS",
U342="No root CAuse","No root cause",
U342="ODU HS","ACTIVE",
U342="IP &amp; VLAN","ACTIVE",
U342="Warehouse HUAWEI","SPARE-ISSUE",
U342="SPARE-HS","SPARE-ISSUE",
U342="Power Telco","ACTIVE", U342="no impacts","no impacts"
),"")</f>
        <v/>
      </c>
      <c r="W342" s="101" t="s">
        <v>6288</v>
      </c>
      <c r="X342" s="101" t="s">
        <v>6289</v>
      </c>
      <c r="Y342" s="101"/>
      <c r="Z342" s="101" t="s">
        <v>6290</v>
      </c>
      <c r="AA342" s="101" t="s">
        <v>6215</v>
      </c>
      <c r="AB342" s="17" t="s">
        <v>6424</v>
      </c>
      <c r="AC342" s="17"/>
      <c r="AD342" s="9" t="s">
        <v>5468</v>
      </c>
      <c r="AE342" s="7"/>
      <c r="AF342" s="6" t="s">
        <v>6331</v>
      </c>
      <c r="AG342" s="7" t="s">
        <v>5468</v>
      </c>
      <c r="AH342" s="3" t="s">
        <v>5468</v>
      </c>
      <c r="AI342" s="18" t="s">
        <v>5468</v>
      </c>
      <c r="AJ342" s="18" t="s">
        <v>5468</v>
      </c>
      <c r="AK342" s="18" t="s">
        <v>5468</v>
      </c>
      <c r="AL342" s="18" t="s">
        <v>5468</v>
      </c>
      <c r="AM342" s="18" t="s">
        <v>5468</v>
      </c>
      <c r="AN342" s="9" t="s">
        <v>5969</v>
      </c>
      <c r="AO342" s="14"/>
      <c r="AP342" s="14" t="s">
        <v>5468</v>
      </c>
      <c r="AQ342" s="14" t="s">
        <v>5468</v>
      </c>
      <c r="AR342" s="14" t="s">
        <v>5468</v>
      </c>
      <c r="AS342" s="9" t="s">
        <v>5468</v>
      </c>
    </row>
    <row r="343" spans="1:45" x14ac:dyDescent="0.3">
      <c r="A343" s="1" t="s">
        <v>791</v>
      </c>
      <c r="B343" s="1" t="s">
        <v>792</v>
      </c>
      <c r="C343" s="3" t="str">
        <f>_xlfn.XLOOKUP(B343,'[1]daily break down'!$D:$D,'[1]daily break down'!$E:$E,"")</f>
        <v>Douala</v>
      </c>
      <c r="D343" s="1" t="s">
        <v>21</v>
      </c>
      <c r="E343" s="1" t="s">
        <v>30</v>
      </c>
      <c r="F343" s="3" t="s">
        <v>31</v>
      </c>
      <c r="G343" s="1" t="s">
        <v>32</v>
      </c>
      <c r="H343" s="29" t="str">
        <f>_xlfn.XLOOKUP(B343,[2]CALCULATION!$B:$B,[2]CALCULATION!$H:$H,"")</f>
        <v>ZTE</v>
      </c>
      <c r="I343" s="100" t="s">
        <v>6098</v>
      </c>
      <c r="J343" s="41" t="s">
        <v>5541</v>
      </c>
      <c r="K343" s="41"/>
      <c r="L343" s="41">
        <v>63.491023961784435</v>
      </c>
      <c r="M343" s="41">
        <v>0</v>
      </c>
      <c r="N343" s="41">
        <v>9.3316875123062033</v>
      </c>
      <c r="O343" s="41">
        <v>50.419374031555279</v>
      </c>
      <c r="P343" s="41">
        <v>1.3820580538933294</v>
      </c>
      <c r="Q343" s="41">
        <v>0</v>
      </c>
      <c r="R343" s="41">
        <v>0</v>
      </c>
      <c r="S343" s="40" t="str" cm="1">
        <f t="array" ref="S343">IFERROR(_xlfn.IFS(
U343="MPR ISSUE","PDH",
U343="BSS Hardware Issue","BSS",
U343="Sites strategiques, MLL, Pylone, etc.","ENVTECH",
U343="AKTIVCO DEFAUT GE &amp; POWER Cabinet","AKTIVCO",
U343="AKTIVCO Coupure ENEO &amp; Baisse de tension","AKTIVCO GRID ONLY",
U343="Coupure ENEO &amp; Baisse de tension","IHS GRID ONLY",
U343="Defaut GE &amp; POWER Cabinet","IHS",
U343="Sharing","Partners",
U343="Sites strategiques &amp; DataCenter","SST &amp; DC",
U343="Exclu","Exclu",
U343="SAT","SAT",
U343="SPARE-ISSUE","SPARE-ISSUE",
U343="Fiber CAmtel","TRANS_FO_CAMTEL",
U343="Fiber AOF","Fiber AOF",
U343="Projet OCM (HUAWEI)","TRAVAUX-HUAWEI",
U343="Projet OCM (NOKIA)","TRAVAUX-NOKIA",
U343="ACCESS-ISSUE","ACCESS-ISSUE",
U343="Projet OCM (ZTE, NOKIA, autres projets)","TRAVAUX OCM",
U343="No root CAuse","No root cause",
U343="ODU HS","PDH",
U343="IP &amp; VLAN","PDH",
U343="Warehouse HUAWEI","SPARE-ISSUE",
U343="SPARE-HS","SPARE-ISSUE",
U343="Power Telco","BSS",U343="no impacts","no impacts"
),"")</f>
        <v/>
      </c>
      <c r="T343" s="40" t="str" cm="1">
        <f t="array" ref="T343">IFERROR(_xlfn.IFS(
U343="MPR ISSUE","TX ISSUE",
U343="BSS Hardware Issue","RAN ISSUE",
U343="Sites strategiques, MLL, Pylone, etc.","ENVTECH",
U343="AKTIVCO DEFAUT GE &amp; POWER Cabinet","POWER ISSUE",
U343="AKTIVCO Coupure ENEO &amp; Baisse de tension","POWER ISSUE",
U343="Coupure ENEO &amp; Baisse de tension","POWER ISSUE",
U343="Defaut GE &amp; POWER Cabinet","POWER ISSUE",
U343="Sharing","POWER ISSUE",
U343="Sites strategiques &amp; DataCenter","POWER ISSUE",
U343="Exclu","Exclu",
U343="SAT","TX ISSUE",
U343="SPARE-ISSUE","SPARE-ISSUE",
U343="Fiber CAmtel","TX ISSUE",
U343="Fiber AOF","TX ISSUE",
U343="Projet OCM (HUAWEI)","TRAVAUX-HUAWEI",
U343="Projet OCM (NOKIA)","TRAVAUX -NOKIA",
U343="ACCESS-ISSUE","ACCESS-ISSUE",
U343="Projet OCM (ZTE, NOKIA, autres projets)","TRAVAUX OCM",
U343="No root CAuse","No root cause",
U343="ODU HS","TX ISSUE",
U343="IP &amp; VLAN","TX ISSUE",
U343="Warehouse HUAWEI","SPARE-ISSUE",
U343="SPARE-HS","SPARE-ISSUE",
U343="Power Telco","RAN ISSUE",U343="no impacts","no impacts"
),"")</f>
        <v/>
      </c>
      <c r="U343" s="70"/>
      <c r="V343" s="40" t="str" cm="1">
        <f t="array" ref="V343">IFERROR(_xlfn.IFS(
U343="MPR ISSUE","ACTIVE",
U343="BSS Hardware Issue","ACTIVE",
U343="Sites strategiques, MLL, Pylone, etc.","PASSIVE",
U343="AKTIVCO DEFAUT GE &amp; POWER Cabinet","PASSIVE",
U343="AKTIVCO Coupure ENEO &amp; Baisse de tension","PASSIVE",
U343="Coupure ENEO &amp; Baisse de tension","PASSIVE",
U343="Defaut GE &amp; POWER Cabinet","PASSIVE",
U343="Sharing","PASSIVE",
U343="Sites strategiques &amp; DataCenter","PASSIVE",
U343="Exclu","Exclu",
U343="SAT","ACTIVE",
U343="SPARE-ISSUE","SPARE-ISSUE",
U343="Fiber CAmtel","ACTIVE",
U343="Fiber AOF","ACTIVE",
U343="Projet OCM (HUAWEI)","PLANNED WORKS",
U343="Projet OCM (NOKIA)","PLANNED WORKS",
U343="ACCESS-ISSUE","ACCESS-ISSUE",
U343="Projet OCM (ZTE, NOKIA, autres projets)","PLANNED WORKS",
U343="No root CAuse","No root cause",
U343="ODU HS","ACTIVE",
U343="IP &amp; VLAN","ACTIVE",
U343="Warehouse HUAWEI","SPARE-ISSUE",
U343="SPARE-HS","SPARE-ISSUE",
U343="Power Telco","ACTIVE", U343="no impacts","no impacts"
),"")</f>
        <v/>
      </c>
      <c r="W343" s="98"/>
      <c r="X343" s="98"/>
      <c r="Y343" s="98"/>
      <c r="Z343" s="98"/>
      <c r="AA343" s="98"/>
      <c r="AB343" s="17" t="s">
        <v>5468</v>
      </c>
      <c r="AC343" s="17"/>
      <c r="AD343" s="9" t="s">
        <v>5468</v>
      </c>
      <c r="AE343" s="7" t="s">
        <v>5468</v>
      </c>
      <c r="AF343" s="6" t="s">
        <v>5468</v>
      </c>
      <c r="AG343" s="7" t="s">
        <v>5468</v>
      </c>
      <c r="AH343" s="3" t="s">
        <v>5468</v>
      </c>
      <c r="AI343" s="18" t="s">
        <v>5468</v>
      </c>
      <c r="AJ343" s="18" t="s">
        <v>5468</v>
      </c>
      <c r="AK343" s="18" t="s">
        <v>5468</v>
      </c>
      <c r="AL343" s="18" t="s">
        <v>5468</v>
      </c>
      <c r="AM343" s="18" t="s">
        <v>5468</v>
      </c>
      <c r="AN343" s="9" t="s">
        <v>5468</v>
      </c>
      <c r="AO343" s="14"/>
      <c r="AP343" s="14" t="s">
        <v>5468</v>
      </c>
      <c r="AQ343" s="14" t="s">
        <v>5468</v>
      </c>
      <c r="AR343" s="14" t="s">
        <v>5468</v>
      </c>
      <c r="AS343" s="9" t="s">
        <v>5468</v>
      </c>
    </row>
    <row r="344" spans="1:45" x14ac:dyDescent="0.3">
      <c r="A344" s="1" t="s">
        <v>425</v>
      </c>
      <c r="B344" s="1" t="s">
        <v>426</v>
      </c>
      <c r="C344" s="3" t="str">
        <f>_xlfn.XLOOKUP(B344,'[1]daily break down'!$D:$D,'[1]daily break down'!$E:$E,"")</f>
        <v>Douala</v>
      </c>
      <c r="D344" s="1" t="s">
        <v>21</v>
      </c>
      <c r="E344" s="1" t="s">
        <v>36</v>
      </c>
      <c r="F344" s="3" t="s">
        <v>31</v>
      </c>
      <c r="G344" s="1" t="s">
        <v>32</v>
      </c>
      <c r="H344" s="29" t="str">
        <f>_xlfn.XLOOKUP(B344,[2]CALCULATION!$B:$B,[2]CALCULATION!$H:$H,"")</f>
        <v>ZTE</v>
      </c>
      <c r="I344" s="100" t="s">
        <v>6097</v>
      </c>
      <c r="J344" s="41" t="s">
        <v>5541</v>
      </c>
      <c r="K344" s="41"/>
      <c r="L344" s="41">
        <v>1.8696334249342954</v>
      </c>
      <c r="M344" s="41">
        <v>8.7031080120879025</v>
      </c>
      <c r="N344" s="41">
        <v>2.3639682906575574</v>
      </c>
      <c r="O344" s="41">
        <v>0</v>
      </c>
      <c r="P344" s="41">
        <v>6.4369829610795781</v>
      </c>
      <c r="Q344" s="41">
        <v>0</v>
      </c>
      <c r="R344" s="41">
        <v>3.9015303924002578</v>
      </c>
      <c r="S344" s="40" t="str" cm="1">
        <f t="array" ref="S344">IFERROR(_xlfn.IFS(
U344="MPR ISSUE","PDH",
U344="BSS Hardware Issue","BSS",
U344="Sites strategiques, MLL, Pylone, etc.","ENVTECH",
U344="AKTIVCO DEFAUT GE &amp; POWER Cabinet","AKTIVCO",
U344="AKTIVCO Coupure ENEO &amp; Baisse de tension","AKTIVCO GRID ONLY",
U344="Coupure ENEO &amp; Baisse de tension","IHS GRID ONLY",
U344="Defaut GE &amp; POWER Cabinet","IHS",
U344="Sharing","Partners",
U344="Sites strategiques &amp; DataCenter","SST &amp; DC",
U344="Exclu","Exclu",
U344="SAT","SAT",
U344="SPARE-ISSUE","SPARE-ISSUE",
U344="Fiber CAmtel","TRANS_FO_CAMTEL",
U344="Fiber AOF","Fiber AOF",
U344="Projet OCM (HUAWEI)","TRAVAUX-HUAWEI",
U344="Projet OCM (NOKIA)","TRAVAUX-NOKIA",
U344="ACCESS-ISSUE","ACCESS-ISSUE",
U344="Projet OCM (ZTE, NOKIA, autres projets)","TRAVAUX OCM",
U344="No root CAuse","No root cause",
U344="ODU HS","PDH",
U344="IP &amp; VLAN","PDH",
U344="Warehouse HUAWEI","SPARE-ISSUE",
U344="SPARE-HS","SPARE-ISSUE",
U344="Power Telco","BSS",U344="no impacts","no impacts"
),"")</f>
        <v/>
      </c>
      <c r="T344" s="40" t="str" cm="1">
        <f t="array" ref="T344">IFERROR(_xlfn.IFS(
U344="MPR ISSUE","TX ISSUE",
U344="BSS Hardware Issue","RAN ISSUE",
U344="Sites strategiques, MLL, Pylone, etc.","ENVTECH",
U344="AKTIVCO DEFAUT GE &amp; POWER Cabinet","POWER ISSUE",
U344="AKTIVCO Coupure ENEO &amp; Baisse de tension","POWER ISSUE",
U344="Coupure ENEO &amp; Baisse de tension","POWER ISSUE",
U344="Defaut GE &amp; POWER Cabinet","POWER ISSUE",
U344="Sharing","POWER ISSUE",
U344="Sites strategiques &amp; DataCenter","POWER ISSUE",
U344="Exclu","Exclu",
U344="SAT","TX ISSUE",
U344="SPARE-ISSUE","SPARE-ISSUE",
U344="Fiber CAmtel","TX ISSUE",
U344="Fiber AOF","TX ISSUE",
U344="Projet OCM (HUAWEI)","TRAVAUX-HUAWEI",
U344="Projet OCM (NOKIA)","TRAVAUX -NOKIA",
U344="ACCESS-ISSUE","ACCESS-ISSUE",
U344="Projet OCM (ZTE, NOKIA, autres projets)","TRAVAUX OCM",
U344="No root CAuse","No root cause",
U344="ODU HS","TX ISSUE",
U344="IP &amp; VLAN","TX ISSUE",
U344="Warehouse HUAWEI","SPARE-ISSUE",
U344="SPARE-HS","SPARE-ISSUE",
U344="Power Telco","RAN ISSUE",U344="no impacts","no impacts"
),"")</f>
        <v/>
      </c>
      <c r="U344" s="70"/>
      <c r="V344" s="40" t="str" cm="1">
        <f t="array" ref="V344">IFERROR(_xlfn.IFS(
U344="MPR ISSUE","ACTIVE",
U344="BSS Hardware Issue","ACTIVE",
U344="Sites strategiques, MLL, Pylone, etc.","PASSIVE",
U344="AKTIVCO DEFAUT GE &amp; POWER Cabinet","PASSIVE",
U344="AKTIVCO Coupure ENEO &amp; Baisse de tension","PASSIVE",
U344="Coupure ENEO &amp; Baisse de tension","PASSIVE",
U344="Defaut GE &amp; POWER Cabinet","PASSIVE",
U344="Sharing","PASSIVE",
U344="Sites strategiques &amp; DataCenter","PASSIVE",
U344="Exclu","Exclu",
U344="SAT","ACTIVE",
U344="SPARE-ISSUE","SPARE-ISSUE",
U344="Fiber CAmtel","ACTIVE",
U344="Fiber AOF","ACTIVE",
U344="Projet OCM (HUAWEI)","PLANNED WORKS",
U344="Projet OCM (NOKIA)","PLANNED WORKS",
U344="ACCESS-ISSUE","ACCESS-ISSUE",
U344="Projet OCM (ZTE, NOKIA, autres projets)","PLANNED WORKS",
U344="No root CAuse","No root cause",
U344="ODU HS","ACTIVE",
U344="IP &amp; VLAN","ACTIVE",
U344="Warehouse HUAWEI","SPARE-ISSUE",
U344="SPARE-HS","SPARE-ISSUE",
U344="Power Telco","ACTIVE", U344="no impacts","no impacts"
),"")</f>
        <v/>
      </c>
      <c r="W344" s="101" t="s">
        <v>6239</v>
      </c>
      <c r="X344" s="101" t="s">
        <v>6240</v>
      </c>
      <c r="Y344" s="101"/>
      <c r="Z344" s="101" t="s">
        <v>21</v>
      </c>
      <c r="AA344" s="101" t="s">
        <v>6227</v>
      </c>
      <c r="AB344" s="17" t="s">
        <v>6425</v>
      </c>
      <c r="AC344" s="17"/>
      <c r="AD344" s="9" t="s">
        <v>5468</v>
      </c>
      <c r="AE344" s="7"/>
      <c r="AF344" s="6" t="s">
        <v>6332</v>
      </c>
      <c r="AG344" s="7" t="s">
        <v>5468</v>
      </c>
      <c r="AH344" s="3" t="s">
        <v>5468</v>
      </c>
      <c r="AI344" s="18" t="s">
        <v>5468</v>
      </c>
      <c r="AJ344" s="18" t="s">
        <v>5468</v>
      </c>
      <c r="AK344" s="18" t="s">
        <v>5468</v>
      </c>
      <c r="AL344" s="18" t="s">
        <v>5468</v>
      </c>
      <c r="AM344" s="18" t="s">
        <v>5468</v>
      </c>
      <c r="AN344" s="9" t="s">
        <v>5972</v>
      </c>
      <c r="AO344" s="14"/>
      <c r="AP344" s="14" t="s">
        <v>5468</v>
      </c>
      <c r="AQ344" s="14" t="s">
        <v>5468</v>
      </c>
      <c r="AR344" s="14" t="s">
        <v>5468</v>
      </c>
      <c r="AS344" s="9" t="s">
        <v>5468</v>
      </c>
    </row>
    <row r="345" spans="1:45" x14ac:dyDescent="0.3">
      <c r="A345" s="1" t="s">
        <v>1220</v>
      </c>
      <c r="B345" s="1" t="s">
        <v>1221</v>
      </c>
      <c r="C345" s="3" t="str">
        <f>_xlfn.XLOOKUP(B345,'[1]daily break down'!$D:$D,'[1]daily break down'!$E:$E,"")</f>
        <v>Yaounde</v>
      </c>
      <c r="D345" s="1" t="s">
        <v>11</v>
      </c>
      <c r="E345" s="1" t="s">
        <v>12</v>
      </c>
      <c r="F345" s="3" t="s">
        <v>37</v>
      </c>
      <c r="G345" s="1" t="s">
        <v>38</v>
      </c>
      <c r="H345" s="29" t="str">
        <f>_xlfn.XLOOKUP(B345,[2]CALCULATION!$B:$B,[2]CALCULATION!$H:$H,"")</f>
        <v>ZTE</v>
      </c>
      <c r="I345" s="100" t="s">
        <v>6098</v>
      </c>
      <c r="J345" s="41" t="s">
        <v>5541</v>
      </c>
      <c r="K345" s="41"/>
      <c r="L345" s="41">
        <v>0</v>
      </c>
      <c r="M345" s="41">
        <v>7.8080367716510697</v>
      </c>
      <c r="N345" s="41">
        <v>2.384104094077895</v>
      </c>
      <c r="O345" s="41">
        <v>1.4299630742538521</v>
      </c>
      <c r="P345" s="41">
        <v>2.8018908036629125E-2</v>
      </c>
      <c r="Q345" s="41">
        <v>0</v>
      </c>
      <c r="R345" s="41">
        <v>0</v>
      </c>
      <c r="S345" s="40" t="str" cm="1">
        <f t="array" ref="S345">IFERROR(_xlfn.IFS(
U345="MPR ISSUE","PDH",
U345="BSS Hardware Issue","BSS",
U345="Sites strategiques, MLL, Pylone, etc.","ENVTECH",
U345="AKTIVCO DEFAUT GE &amp; POWER Cabinet","AKTIVCO",
U345="AKTIVCO Coupure ENEO &amp; Baisse de tension","AKTIVCO GRID ONLY",
U345="Coupure ENEO &amp; Baisse de tension","IHS GRID ONLY",
U345="Defaut GE &amp; POWER Cabinet","IHS",
U345="Sharing","Partners",
U345="Sites strategiques &amp; DataCenter","SST &amp; DC",
U345="Exclu","Exclu",
U345="SAT","SAT",
U345="SPARE-ISSUE","SPARE-ISSUE",
U345="Fiber CAmtel","TRANS_FO_CAMTEL",
U345="Fiber AOF","Fiber AOF",
U345="Projet OCM (HUAWEI)","TRAVAUX-HUAWEI",
U345="Projet OCM (NOKIA)","TRAVAUX-NOKIA",
U345="ACCESS-ISSUE","ACCESS-ISSUE",
U345="Projet OCM (ZTE, NOKIA, autres projets)","TRAVAUX OCM",
U345="No root CAuse","No root cause",
U345="ODU HS","PDH",
U345="IP &amp; VLAN","PDH",
U345="Warehouse HUAWEI","SPARE-ISSUE",
U345="SPARE-HS","SPARE-ISSUE",
U345="Power Telco","BSS",U345="no impacts","no impacts"
),"")</f>
        <v/>
      </c>
      <c r="T345" s="40" t="str" cm="1">
        <f t="array" ref="T345">IFERROR(_xlfn.IFS(
U345="MPR ISSUE","TX ISSUE",
U345="BSS Hardware Issue","RAN ISSUE",
U345="Sites strategiques, MLL, Pylone, etc.","ENVTECH",
U345="AKTIVCO DEFAUT GE &amp; POWER Cabinet","POWER ISSUE",
U345="AKTIVCO Coupure ENEO &amp; Baisse de tension","POWER ISSUE",
U345="Coupure ENEO &amp; Baisse de tension","POWER ISSUE",
U345="Defaut GE &amp; POWER Cabinet","POWER ISSUE",
U345="Sharing","POWER ISSUE",
U345="Sites strategiques &amp; DataCenter","POWER ISSUE",
U345="Exclu","Exclu",
U345="SAT","TX ISSUE",
U345="SPARE-ISSUE","SPARE-ISSUE",
U345="Fiber CAmtel","TX ISSUE",
U345="Fiber AOF","TX ISSUE",
U345="Projet OCM (HUAWEI)","TRAVAUX-HUAWEI",
U345="Projet OCM (NOKIA)","TRAVAUX -NOKIA",
U345="ACCESS-ISSUE","ACCESS-ISSUE",
U345="Projet OCM (ZTE, NOKIA, autres projets)","TRAVAUX OCM",
U345="No root CAuse","No root cause",
U345="ODU HS","TX ISSUE",
U345="IP &amp; VLAN","TX ISSUE",
U345="Warehouse HUAWEI","SPARE-ISSUE",
U345="SPARE-HS","SPARE-ISSUE",
U345="Power Telco","RAN ISSUE",U345="no impacts","no impacts"
),"")</f>
        <v/>
      </c>
      <c r="U345" s="70"/>
      <c r="V345" s="40" t="str" cm="1">
        <f t="array" ref="V345">IFERROR(_xlfn.IFS(
U345="MPR ISSUE","ACTIVE",
U345="BSS Hardware Issue","ACTIVE",
U345="Sites strategiques, MLL, Pylone, etc.","PASSIVE",
U345="AKTIVCO DEFAUT GE &amp; POWER Cabinet","PASSIVE",
U345="AKTIVCO Coupure ENEO &amp; Baisse de tension","PASSIVE",
U345="Coupure ENEO &amp; Baisse de tension","PASSIVE",
U345="Defaut GE &amp; POWER Cabinet","PASSIVE",
U345="Sharing","PASSIVE",
U345="Sites strategiques &amp; DataCenter","PASSIVE",
U345="Exclu","Exclu",
U345="SAT","ACTIVE",
U345="SPARE-ISSUE","SPARE-ISSUE",
U345="Fiber CAmtel","ACTIVE",
U345="Fiber AOF","ACTIVE",
U345="Projet OCM (HUAWEI)","PLANNED WORKS",
U345="Projet OCM (NOKIA)","PLANNED WORKS",
U345="ACCESS-ISSUE","ACCESS-ISSUE",
U345="Projet OCM (ZTE, NOKIA, autres projets)","PLANNED WORKS",
U345="No root CAuse","No root cause",
U345="ODU HS","ACTIVE",
U345="IP &amp; VLAN","ACTIVE",
U345="Warehouse HUAWEI","SPARE-ISSUE",
U345="SPARE-HS","SPARE-ISSUE",
U345="Power Telco","ACTIVE", U345="no impacts","no impacts"
),"")</f>
        <v/>
      </c>
      <c r="W345" s="98"/>
      <c r="X345" s="98"/>
      <c r="Y345" s="98"/>
      <c r="Z345" s="98"/>
      <c r="AA345" s="98"/>
      <c r="AB345" s="17" t="s">
        <v>5468</v>
      </c>
      <c r="AC345" s="17"/>
      <c r="AD345" s="9" t="s">
        <v>5468</v>
      </c>
      <c r="AE345" s="7" t="s">
        <v>5468</v>
      </c>
      <c r="AF345" s="6" t="s">
        <v>5468</v>
      </c>
      <c r="AG345" s="7" t="s">
        <v>5468</v>
      </c>
      <c r="AH345" s="3" t="s">
        <v>5468</v>
      </c>
      <c r="AI345" s="18" t="s">
        <v>5468</v>
      </c>
      <c r="AJ345" s="18" t="s">
        <v>5468</v>
      </c>
      <c r="AK345" s="18" t="s">
        <v>5468</v>
      </c>
      <c r="AL345" s="18" t="s">
        <v>5468</v>
      </c>
      <c r="AM345" s="18" t="s">
        <v>5468</v>
      </c>
      <c r="AN345" s="9" t="s">
        <v>5468</v>
      </c>
      <c r="AO345" s="14"/>
      <c r="AP345" s="14" t="s">
        <v>5468</v>
      </c>
      <c r="AQ345" s="14" t="s">
        <v>5468</v>
      </c>
      <c r="AR345" s="14" t="s">
        <v>5468</v>
      </c>
      <c r="AS345" s="9" t="s">
        <v>5468</v>
      </c>
    </row>
    <row r="346" spans="1:45" x14ac:dyDescent="0.3">
      <c r="A346" s="1" t="s">
        <v>1237</v>
      </c>
      <c r="B346" s="1" t="s">
        <v>1238</v>
      </c>
      <c r="C346" s="3" t="str">
        <f>_xlfn.XLOOKUP(B346,'[1]daily break down'!$D:$D,'[1]daily break down'!$E:$E,"")</f>
        <v>Yaounde</v>
      </c>
      <c r="D346" s="1" t="s">
        <v>21</v>
      </c>
      <c r="E346" s="1" t="s">
        <v>125</v>
      </c>
      <c r="F346" s="3" t="s">
        <v>37</v>
      </c>
      <c r="G346" s="1" t="s">
        <v>38</v>
      </c>
      <c r="H346" s="29" t="str">
        <f>_xlfn.XLOOKUP(B346,[2]CALCULATION!$B:$B,[2]CALCULATION!$H:$H,"")</f>
        <v>ZTE</v>
      </c>
      <c r="I346" s="100" t="s">
        <v>6098</v>
      </c>
      <c r="J346" s="41" t="s">
        <v>5541</v>
      </c>
      <c r="K346" s="41"/>
      <c r="L346" s="41">
        <v>53.665322615164676</v>
      </c>
      <c r="M346" s="41">
        <v>42.695322643700806</v>
      </c>
      <c r="N346" s="41">
        <v>3.7213069260029727</v>
      </c>
      <c r="O346" s="41">
        <v>48.991854363030882</v>
      </c>
      <c r="P346" s="41">
        <v>13.868556899607057</v>
      </c>
      <c r="Q346" s="41">
        <v>40.030458746750448</v>
      </c>
      <c r="R346" s="41">
        <v>0</v>
      </c>
      <c r="S346" s="40" t="str" cm="1">
        <f t="array" ref="S346">IFERROR(_xlfn.IFS(
U346="MPR ISSUE","PDH",
U346="BSS Hardware Issue","BSS",
U346="Sites strategiques, MLL, Pylone, etc.","ENVTECH",
U346="AKTIVCO DEFAUT GE &amp; POWER Cabinet","AKTIVCO",
U346="AKTIVCO Coupure ENEO &amp; Baisse de tension","AKTIVCO GRID ONLY",
U346="Coupure ENEO &amp; Baisse de tension","IHS GRID ONLY",
U346="Defaut GE &amp; POWER Cabinet","IHS",
U346="Sharing","Partners",
U346="Sites strategiques &amp; DataCenter","SST &amp; DC",
U346="Exclu","Exclu",
U346="SAT","SAT",
U346="SPARE-ISSUE","SPARE-ISSUE",
U346="Fiber CAmtel","TRANS_FO_CAMTEL",
U346="Fiber AOF","Fiber AOF",
U346="Projet OCM (HUAWEI)","TRAVAUX-HUAWEI",
U346="Projet OCM (NOKIA)","TRAVAUX-NOKIA",
U346="ACCESS-ISSUE","ACCESS-ISSUE",
U346="Projet OCM (ZTE, NOKIA, autres projets)","TRAVAUX OCM",
U346="No root CAuse","No root cause",
U346="ODU HS","PDH",
U346="IP &amp; VLAN","PDH",
U346="Warehouse HUAWEI","SPARE-ISSUE",
U346="SPARE-HS","SPARE-ISSUE",
U346="Power Telco","BSS",U346="no impacts","no impacts"
),"")</f>
        <v/>
      </c>
      <c r="T346" s="40" t="str" cm="1">
        <f t="array" ref="T346">IFERROR(_xlfn.IFS(
U346="MPR ISSUE","TX ISSUE",
U346="BSS Hardware Issue","RAN ISSUE",
U346="Sites strategiques, MLL, Pylone, etc.","ENVTECH",
U346="AKTIVCO DEFAUT GE &amp; POWER Cabinet","POWER ISSUE",
U346="AKTIVCO Coupure ENEO &amp; Baisse de tension","POWER ISSUE",
U346="Coupure ENEO &amp; Baisse de tension","POWER ISSUE",
U346="Defaut GE &amp; POWER Cabinet","POWER ISSUE",
U346="Sharing","POWER ISSUE",
U346="Sites strategiques &amp; DataCenter","POWER ISSUE",
U346="Exclu","Exclu",
U346="SAT","TX ISSUE",
U346="SPARE-ISSUE","SPARE-ISSUE",
U346="Fiber CAmtel","TX ISSUE",
U346="Fiber AOF","TX ISSUE",
U346="Projet OCM (HUAWEI)","TRAVAUX-HUAWEI",
U346="Projet OCM (NOKIA)","TRAVAUX -NOKIA",
U346="ACCESS-ISSUE","ACCESS-ISSUE",
U346="Projet OCM (ZTE, NOKIA, autres projets)","TRAVAUX OCM",
U346="No root CAuse","No root cause",
U346="ODU HS","TX ISSUE",
U346="IP &amp; VLAN","TX ISSUE",
U346="Warehouse HUAWEI","SPARE-ISSUE",
U346="SPARE-HS","SPARE-ISSUE",
U346="Power Telco","RAN ISSUE",U346="no impacts","no impacts"
),"")</f>
        <v/>
      </c>
      <c r="U346" s="70"/>
      <c r="V346" s="40" t="str" cm="1">
        <f t="array" ref="V346">IFERROR(_xlfn.IFS(
U346="MPR ISSUE","ACTIVE",
U346="BSS Hardware Issue","ACTIVE",
U346="Sites strategiques, MLL, Pylone, etc.","PASSIVE",
U346="AKTIVCO DEFAUT GE &amp; POWER Cabinet","PASSIVE",
U346="AKTIVCO Coupure ENEO &amp; Baisse de tension","PASSIVE",
U346="Coupure ENEO &amp; Baisse de tension","PASSIVE",
U346="Defaut GE &amp; POWER Cabinet","PASSIVE",
U346="Sharing","PASSIVE",
U346="Sites strategiques &amp; DataCenter","PASSIVE",
U346="Exclu","Exclu",
U346="SAT","ACTIVE",
U346="SPARE-ISSUE","SPARE-ISSUE",
U346="Fiber CAmtel","ACTIVE",
U346="Fiber AOF","ACTIVE",
U346="Projet OCM (HUAWEI)","PLANNED WORKS",
U346="Projet OCM (NOKIA)","PLANNED WORKS",
U346="ACCESS-ISSUE","ACCESS-ISSUE",
U346="Projet OCM (ZTE, NOKIA, autres projets)","PLANNED WORKS",
U346="No root CAuse","No root cause",
U346="ODU HS","ACTIVE",
U346="IP &amp; VLAN","ACTIVE",
U346="Warehouse HUAWEI","SPARE-ISSUE",
U346="SPARE-HS","SPARE-ISSUE",
U346="Power Telco","ACTIVE", U346="no impacts","no impacts"
),"")</f>
        <v/>
      </c>
      <c r="W346" s="98"/>
      <c r="X346" s="98"/>
      <c r="Y346" s="98"/>
      <c r="Z346" s="98"/>
      <c r="AA346" s="98"/>
      <c r="AB346" s="17" t="s">
        <v>5713</v>
      </c>
      <c r="AC346" s="17"/>
      <c r="AD346" s="9" t="s">
        <v>5468</v>
      </c>
      <c r="AE346" s="7" t="s">
        <v>5468</v>
      </c>
      <c r="AF346" s="6" t="s">
        <v>5468</v>
      </c>
      <c r="AG346" s="7" t="s">
        <v>5468</v>
      </c>
      <c r="AH346" s="3" t="s">
        <v>5468</v>
      </c>
      <c r="AI346" s="18" t="s">
        <v>5468</v>
      </c>
      <c r="AJ346" s="18" t="s">
        <v>5468</v>
      </c>
      <c r="AK346" s="18" t="s">
        <v>5713</v>
      </c>
      <c r="AL346" s="18" t="s">
        <v>5468</v>
      </c>
      <c r="AM346" s="18" t="s">
        <v>5468</v>
      </c>
      <c r="AN346" s="9" t="s">
        <v>5468</v>
      </c>
      <c r="AO346" s="14"/>
      <c r="AP346" s="14" t="s">
        <v>5468</v>
      </c>
      <c r="AQ346" s="14" t="s">
        <v>5468</v>
      </c>
      <c r="AR346" s="14" t="s">
        <v>5468</v>
      </c>
      <c r="AS346" s="9" t="s">
        <v>5468</v>
      </c>
    </row>
    <row r="347" spans="1:45" x14ac:dyDescent="0.3">
      <c r="A347" s="1" t="s">
        <v>162</v>
      </c>
      <c r="B347" s="1" t="s">
        <v>163</v>
      </c>
      <c r="C347" s="3" t="str">
        <f>_xlfn.XLOOKUP(B347,'[1]daily break down'!$D:$D,'[1]daily break down'!$E:$E,"")</f>
        <v>Douala</v>
      </c>
      <c r="D347" s="1" t="s">
        <v>21</v>
      </c>
      <c r="E347" s="1" t="s">
        <v>30</v>
      </c>
      <c r="F347" s="3" t="s">
        <v>31</v>
      </c>
      <c r="G347" s="1" t="s">
        <v>32</v>
      </c>
      <c r="H347" s="29" t="str">
        <f>_xlfn.XLOOKUP(B347,[2]CALCULATION!$B:$B,[2]CALCULATION!$H:$H,"")</f>
        <v>ZTE</v>
      </c>
      <c r="I347" s="100" t="s">
        <v>6098</v>
      </c>
      <c r="J347" s="41" t="s">
        <v>5541</v>
      </c>
      <c r="K347" s="41"/>
      <c r="L347" s="41">
        <v>9.9759975516004467</v>
      </c>
      <c r="M347" s="41">
        <v>13.868556899607057</v>
      </c>
      <c r="N347" s="41">
        <v>13.868556899607057</v>
      </c>
      <c r="O347" s="41">
        <v>31.065335599101669</v>
      </c>
      <c r="P347" s="41">
        <v>2.839504983834281</v>
      </c>
      <c r="Q347" s="41">
        <v>0</v>
      </c>
      <c r="R347" s="41">
        <v>0</v>
      </c>
      <c r="S347" s="40" t="str" cm="1">
        <f t="array" ref="S347">IFERROR(_xlfn.IFS(
U347="MPR ISSUE","PDH",
U347="BSS Hardware Issue","BSS",
U347="Sites strategiques, MLL, Pylone, etc.","ENVTECH",
U347="AKTIVCO DEFAUT GE &amp; POWER Cabinet","AKTIVCO",
U347="AKTIVCO Coupure ENEO &amp; Baisse de tension","AKTIVCO GRID ONLY",
U347="Coupure ENEO &amp; Baisse de tension","IHS GRID ONLY",
U347="Defaut GE &amp; POWER Cabinet","IHS",
U347="Sharing","Partners",
U347="Sites strategiques &amp; DataCenter","SST &amp; DC",
U347="Exclu","Exclu",
U347="SAT","SAT",
U347="SPARE-ISSUE","SPARE-ISSUE",
U347="Fiber CAmtel","TRANS_FO_CAMTEL",
U347="Fiber AOF","Fiber AOF",
U347="Projet OCM (HUAWEI)","TRAVAUX-HUAWEI",
U347="Projet OCM (NOKIA)","TRAVAUX-NOKIA",
U347="ACCESS-ISSUE","ACCESS-ISSUE",
U347="Projet OCM (ZTE, NOKIA, autres projets)","TRAVAUX OCM",
U347="No root CAuse","No root cause",
U347="ODU HS","PDH",
U347="IP &amp; VLAN","PDH",
U347="Warehouse HUAWEI","SPARE-ISSUE",
U347="SPARE-HS","SPARE-ISSUE",
U347="Power Telco","BSS",U347="no impacts","no impacts"
),"")</f>
        <v/>
      </c>
      <c r="T347" s="40" t="str" cm="1">
        <f t="array" ref="T347">IFERROR(_xlfn.IFS(
U347="MPR ISSUE","TX ISSUE",
U347="BSS Hardware Issue","RAN ISSUE",
U347="Sites strategiques, MLL, Pylone, etc.","ENVTECH",
U347="AKTIVCO DEFAUT GE &amp; POWER Cabinet","POWER ISSUE",
U347="AKTIVCO Coupure ENEO &amp; Baisse de tension","POWER ISSUE",
U347="Coupure ENEO &amp; Baisse de tension","POWER ISSUE",
U347="Defaut GE &amp; POWER Cabinet","POWER ISSUE",
U347="Sharing","POWER ISSUE",
U347="Sites strategiques &amp; DataCenter","POWER ISSUE",
U347="Exclu","Exclu",
U347="SAT","TX ISSUE",
U347="SPARE-ISSUE","SPARE-ISSUE",
U347="Fiber CAmtel","TX ISSUE",
U347="Fiber AOF","TX ISSUE",
U347="Projet OCM (HUAWEI)","TRAVAUX-HUAWEI",
U347="Projet OCM (NOKIA)","TRAVAUX -NOKIA",
U347="ACCESS-ISSUE","ACCESS-ISSUE",
U347="Projet OCM (ZTE, NOKIA, autres projets)","TRAVAUX OCM",
U347="No root CAuse","No root cause",
U347="ODU HS","TX ISSUE",
U347="IP &amp; VLAN","TX ISSUE",
U347="Warehouse HUAWEI","SPARE-ISSUE",
U347="SPARE-HS","SPARE-ISSUE",
U347="Power Telco","RAN ISSUE",U347="no impacts","no impacts"
),"")</f>
        <v/>
      </c>
      <c r="U347" s="70"/>
      <c r="V347" s="40" t="str" cm="1">
        <f t="array" ref="V347">IFERROR(_xlfn.IFS(
U347="MPR ISSUE","ACTIVE",
U347="BSS Hardware Issue","ACTIVE",
U347="Sites strategiques, MLL, Pylone, etc.","PASSIVE",
U347="AKTIVCO DEFAUT GE &amp; POWER Cabinet","PASSIVE",
U347="AKTIVCO Coupure ENEO &amp; Baisse de tension","PASSIVE",
U347="Coupure ENEO &amp; Baisse de tension","PASSIVE",
U347="Defaut GE &amp; POWER Cabinet","PASSIVE",
U347="Sharing","PASSIVE",
U347="Sites strategiques &amp; DataCenter","PASSIVE",
U347="Exclu","Exclu",
U347="SAT","ACTIVE",
U347="SPARE-ISSUE","SPARE-ISSUE",
U347="Fiber CAmtel","ACTIVE",
U347="Fiber AOF","ACTIVE",
U347="Projet OCM (HUAWEI)","PLANNED WORKS",
U347="Projet OCM (NOKIA)","PLANNED WORKS",
U347="ACCESS-ISSUE","ACCESS-ISSUE",
U347="Projet OCM (ZTE, NOKIA, autres projets)","PLANNED WORKS",
U347="No root CAuse","No root cause",
U347="ODU HS","ACTIVE",
U347="IP &amp; VLAN","ACTIVE",
U347="Warehouse HUAWEI","SPARE-ISSUE",
U347="SPARE-HS","SPARE-ISSUE",
U347="Power Telco","ACTIVE", U347="no impacts","no impacts"
),"")</f>
        <v/>
      </c>
      <c r="W347" s="98"/>
      <c r="X347" s="98"/>
      <c r="Y347" s="98"/>
      <c r="Z347" s="98"/>
      <c r="AA347" s="98"/>
      <c r="AB347" s="17" t="s">
        <v>5468</v>
      </c>
      <c r="AC347" s="17"/>
      <c r="AD347" s="9" t="s">
        <v>5468</v>
      </c>
      <c r="AE347" s="7" t="s">
        <v>5468</v>
      </c>
      <c r="AF347" s="6" t="s">
        <v>5468</v>
      </c>
      <c r="AG347" s="7" t="s">
        <v>5468</v>
      </c>
      <c r="AH347" s="3" t="s">
        <v>5468</v>
      </c>
      <c r="AI347" s="18" t="s">
        <v>5468</v>
      </c>
      <c r="AJ347" s="18" t="s">
        <v>5468</v>
      </c>
      <c r="AK347" s="18" t="s">
        <v>5468</v>
      </c>
      <c r="AL347" s="18" t="s">
        <v>5468</v>
      </c>
      <c r="AM347" s="18" t="s">
        <v>5468</v>
      </c>
      <c r="AN347" s="9" t="s">
        <v>5468</v>
      </c>
      <c r="AO347" s="14"/>
      <c r="AP347" s="14" t="s">
        <v>5468</v>
      </c>
      <c r="AQ347" s="14" t="s">
        <v>5468</v>
      </c>
      <c r="AR347" s="14" t="s">
        <v>5468</v>
      </c>
      <c r="AS347" s="9" t="s">
        <v>163</v>
      </c>
    </row>
    <row r="348" spans="1:45" x14ac:dyDescent="0.3">
      <c r="A348" s="1" t="s">
        <v>2892</v>
      </c>
      <c r="B348" s="1" t="s">
        <v>2893</v>
      </c>
      <c r="C348" s="3" t="str">
        <f>_xlfn.XLOOKUP(B348,'[1]daily break down'!$D:$D,'[1]daily break down'!$E:$E,"")</f>
        <v>Garoua</v>
      </c>
      <c r="D348" s="1" t="s">
        <v>11</v>
      </c>
      <c r="E348" s="1" t="s">
        <v>12</v>
      </c>
      <c r="F348" s="3" t="s">
        <v>23</v>
      </c>
      <c r="G348" s="1" t="s">
        <v>24</v>
      </c>
      <c r="H348" s="27" t="str">
        <f>_xlfn.XLOOKUP(B348,[2]CALCULATION!$B:$B,[2]CALCULATION!$H:$H,"")</f>
        <v>Huawei</v>
      </c>
      <c r="I348" s="100" t="s">
        <v>6097</v>
      </c>
      <c r="J348" s="41" t="s">
        <v>5541</v>
      </c>
      <c r="K348" s="41"/>
      <c r="L348" s="41">
        <v>0.8795368872223791</v>
      </c>
      <c r="M348" s="41">
        <v>7.612653488683998</v>
      </c>
      <c r="N348" s="41">
        <v>2.8418592141721817</v>
      </c>
      <c r="O348" s="41">
        <v>7.7966044864496196</v>
      </c>
      <c r="P348" s="41">
        <v>10.308586092063246</v>
      </c>
      <c r="Q348" s="41">
        <v>0</v>
      </c>
      <c r="R348" s="41">
        <v>3.8896700653191911</v>
      </c>
      <c r="S348" s="40" t="str" cm="1">
        <f t="array" ref="S348">IFERROR(_xlfn.IFS(
U348="MPR ISSUE","PDH",
U348="BSS Hardware Issue","BSS",
U348="Sites strategiques, MLL, Pylone, etc.","ENVTECH",
U348="AKTIVCO DEFAUT GE &amp; POWER Cabinet","AKTIVCO",
U348="AKTIVCO Coupure ENEO &amp; Baisse de tension","AKTIVCO GRID ONLY",
U348="Coupure ENEO &amp; Baisse de tension","IHS GRID ONLY",
U348="Defaut GE &amp; POWER Cabinet","IHS",
U348="Sharing","Partners",
U348="Sites strategiques &amp; DataCenter","SST &amp; DC",
U348="Exclu","Exclu",
U348="SAT","SAT",
U348="SPARE-ISSUE","SPARE-ISSUE",
U348="Fiber CAmtel","TRANS_FO_CAMTEL",
U348="Fiber AOF","Fiber AOF",
U348="Projet OCM (HUAWEI)","TRAVAUX-HUAWEI",
U348="Projet OCM (NOKIA)","TRAVAUX-NOKIA",
U348="ACCESS-ISSUE","ACCESS-ISSUE",
U348="Projet OCM (ZTE, NOKIA, autres projets)","TRAVAUX OCM",
U348="No root CAuse","No root cause",
U348="ODU HS","PDH",
U348="IP &amp; VLAN","PDH",
U348="Warehouse HUAWEI","SPARE-ISSUE",
U348="SPARE-HS","SPARE-ISSUE",
U348="Power Telco","BSS",U348="no impacts","no impacts"
),"")</f>
        <v/>
      </c>
      <c r="T348" s="40" t="str" cm="1">
        <f t="array" ref="T348">IFERROR(_xlfn.IFS(
U348="MPR ISSUE","TX ISSUE",
U348="BSS Hardware Issue","RAN ISSUE",
U348="Sites strategiques, MLL, Pylone, etc.","ENVTECH",
U348="AKTIVCO DEFAUT GE &amp; POWER Cabinet","POWER ISSUE",
U348="AKTIVCO Coupure ENEO &amp; Baisse de tension","POWER ISSUE",
U348="Coupure ENEO &amp; Baisse de tension","POWER ISSUE",
U348="Defaut GE &amp; POWER Cabinet","POWER ISSUE",
U348="Sharing","POWER ISSUE",
U348="Sites strategiques &amp; DataCenter","POWER ISSUE",
U348="Exclu","Exclu",
U348="SAT","TX ISSUE",
U348="SPARE-ISSUE","SPARE-ISSUE",
U348="Fiber CAmtel","TX ISSUE",
U348="Fiber AOF","TX ISSUE",
U348="Projet OCM (HUAWEI)","TRAVAUX-HUAWEI",
U348="Projet OCM (NOKIA)","TRAVAUX -NOKIA",
U348="ACCESS-ISSUE","ACCESS-ISSUE",
U348="Projet OCM (ZTE, NOKIA, autres projets)","TRAVAUX OCM",
U348="No root CAuse","No root cause",
U348="ODU HS","TX ISSUE",
U348="IP &amp; VLAN","TX ISSUE",
U348="Warehouse HUAWEI","SPARE-ISSUE",
U348="SPARE-HS","SPARE-ISSUE",
U348="Power Telco","RAN ISSUE",U348="no impacts","no impacts"
),"")</f>
        <v/>
      </c>
      <c r="U348" s="70"/>
      <c r="V348" s="40" t="str" cm="1">
        <f t="array" ref="V348">IFERROR(_xlfn.IFS(
U348="MPR ISSUE","ACTIVE",
U348="BSS Hardware Issue","ACTIVE",
U348="Sites strategiques, MLL, Pylone, etc.","PASSIVE",
U348="AKTIVCO DEFAUT GE &amp; POWER Cabinet","PASSIVE",
U348="AKTIVCO Coupure ENEO &amp; Baisse de tension","PASSIVE",
U348="Coupure ENEO &amp; Baisse de tension","PASSIVE",
U348="Defaut GE &amp; POWER Cabinet","PASSIVE",
U348="Sharing","PASSIVE",
U348="Sites strategiques &amp; DataCenter","PASSIVE",
U348="Exclu","Exclu",
U348="SAT","ACTIVE",
U348="SPARE-ISSUE","SPARE-ISSUE",
U348="Fiber CAmtel","ACTIVE",
U348="Fiber AOF","ACTIVE",
U348="Projet OCM (HUAWEI)","PLANNED WORKS",
U348="Projet OCM (NOKIA)","PLANNED WORKS",
U348="ACCESS-ISSUE","ACCESS-ISSUE",
U348="Projet OCM (ZTE, NOKIA, autres projets)","PLANNED WORKS",
U348="No root CAuse","No root cause",
U348="ODU HS","ACTIVE",
U348="IP &amp; VLAN","ACTIVE",
U348="Warehouse HUAWEI","SPARE-ISSUE",
U348="SPARE-HS","SPARE-ISSUE",
U348="Power Telco","ACTIVE", U348="no impacts","no impacts"
),"")</f>
        <v/>
      </c>
      <c r="W348" s="101" t="s">
        <v>6288</v>
      </c>
      <c r="X348" s="101" t="s">
        <v>6289</v>
      </c>
      <c r="Y348" s="101"/>
      <c r="Z348" s="101" t="s">
        <v>6290</v>
      </c>
      <c r="AA348" s="101" t="s">
        <v>6215</v>
      </c>
      <c r="AB348" s="17" t="s">
        <v>6406</v>
      </c>
      <c r="AC348" s="17"/>
      <c r="AD348" s="9" t="s">
        <v>5468</v>
      </c>
      <c r="AE348" s="7" t="s">
        <v>6115</v>
      </c>
      <c r="AF348" s="6" t="s">
        <v>5468</v>
      </c>
      <c r="AG348" s="7" t="s">
        <v>6316</v>
      </c>
      <c r="AH348" s="3" t="s">
        <v>5468</v>
      </c>
      <c r="AI348" s="18" t="s">
        <v>5468</v>
      </c>
      <c r="AJ348" s="18" t="s">
        <v>5468</v>
      </c>
      <c r="AK348" s="18" t="s">
        <v>5468</v>
      </c>
      <c r="AL348" s="18" t="s">
        <v>5468</v>
      </c>
      <c r="AM348" s="18" t="s">
        <v>5468</v>
      </c>
      <c r="AN348" s="9" t="s">
        <v>5468</v>
      </c>
      <c r="AO348" s="14"/>
      <c r="AP348" s="14" t="s">
        <v>5468</v>
      </c>
      <c r="AQ348" s="14" t="s">
        <v>5468</v>
      </c>
      <c r="AR348" s="14" t="s">
        <v>5468</v>
      </c>
      <c r="AS348" s="9" t="s">
        <v>5468</v>
      </c>
    </row>
    <row r="349" spans="1:45" x14ac:dyDescent="0.3">
      <c r="A349" s="1" t="s">
        <v>2930</v>
      </c>
      <c r="B349" s="8" t="s">
        <v>2931</v>
      </c>
      <c r="C349" s="3" t="str">
        <f>_xlfn.XLOOKUP(B349,'[1]daily break down'!$D:$D,'[1]daily break down'!$E:$E,"")</f>
        <v>NORD-OUEST</v>
      </c>
      <c r="D349" s="1" t="s">
        <v>11</v>
      </c>
      <c r="E349" s="1" t="s">
        <v>12</v>
      </c>
      <c r="F349" s="3" t="s">
        <v>51</v>
      </c>
      <c r="G349" s="1" t="s">
        <v>2930</v>
      </c>
      <c r="H349" s="28" t="str">
        <f>_xlfn.XLOOKUP(B349,[2]CALCULATION!$B:$B,[2]CALCULATION!$H:$H,"")</f>
        <v>NOKIA</v>
      </c>
      <c r="I349" s="100" t="s">
        <v>6098</v>
      </c>
      <c r="J349" s="41" t="s">
        <v>6092</v>
      </c>
      <c r="K349" s="41"/>
      <c r="L349" s="41">
        <v>0</v>
      </c>
      <c r="M349" s="41">
        <v>2.4606344151378443</v>
      </c>
      <c r="N349" s="41">
        <v>0.12179574982949654</v>
      </c>
      <c r="O349" s="41">
        <v>1.3942037422274729</v>
      </c>
      <c r="P349" s="41">
        <v>0</v>
      </c>
      <c r="Q349" s="41">
        <v>7.2909800161514618E-2</v>
      </c>
      <c r="R349" s="41">
        <v>0</v>
      </c>
      <c r="S349" s="40" t="str" cm="1">
        <f t="array" ref="S349">IFERROR(_xlfn.IFS(
U349="MPR ISSUE","PDH",
U349="BSS Hardware Issue","BSS",
U349="Sites strategiques, MLL, Pylone, etc.","ENVTECH",
U349="AKTIVCO DEFAUT GE &amp; POWER Cabinet","AKTIVCO",
U349="AKTIVCO Coupure ENEO &amp; Baisse de tension","AKTIVCO GRID ONLY",
U349="Coupure ENEO &amp; Baisse de tension","IHS GRID ONLY",
U349="Defaut GE &amp; POWER Cabinet","IHS",
U349="Sharing","Partners",
U349="Sites strategiques &amp; DataCenter","SST &amp; DC",
U349="Exclu","Exclu",
U349="SAT","SAT",
U349="SPARE-ISSUE","SPARE-ISSUE",
U349="Fiber CAmtel","TRANS_FO_CAMTEL",
U349="Fiber AOF","Fiber AOF",
U349="Projet OCM (HUAWEI)","TRAVAUX-HUAWEI",
U349="Projet OCM (NOKIA)","TRAVAUX-NOKIA",
U349="ACCESS-ISSUE","ACCESS-ISSUE",
U349="Projet OCM (ZTE, NOKIA, autres projets)","TRAVAUX OCM",
U349="No root CAuse","No root cause",
U349="ODU HS","PDH",
U349="IP &amp; VLAN","PDH",
U349="Warehouse HUAWEI","SPARE-ISSUE",
U349="SPARE-HS","SPARE-ISSUE",
U349="Power Telco","BSS",U349="no impacts","no impacts"
),"")</f>
        <v/>
      </c>
      <c r="T349" s="40" t="str" cm="1">
        <f t="array" ref="T349">IFERROR(_xlfn.IFS(
U349="MPR ISSUE","TX ISSUE",
U349="BSS Hardware Issue","RAN ISSUE",
U349="Sites strategiques, MLL, Pylone, etc.","ENVTECH",
U349="AKTIVCO DEFAUT GE &amp; POWER Cabinet","POWER ISSUE",
U349="AKTIVCO Coupure ENEO &amp; Baisse de tension","POWER ISSUE",
U349="Coupure ENEO &amp; Baisse de tension","POWER ISSUE",
U349="Defaut GE &amp; POWER Cabinet","POWER ISSUE",
U349="Sharing","POWER ISSUE",
U349="Sites strategiques &amp; DataCenter","POWER ISSUE",
U349="Exclu","Exclu",
U349="SAT","TX ISSUE",
U349="SPARE-ISSUE","SPARE-ISSUE",
U349="Fiber CAmtel","TX ISSUE",
U349="Fiber AOF","TX ISSUE",
U349="Projet OCM (HUAWEI)","TRAVAUX-HUAWEI",
U349="Projet OCM (NOKIA)","TRAVAUX -NOKIA",
U349="ACCESS-ISSUE","ACCESS-ISSUE",
U349="Projet OCM (ZTE, NOKIA, autres projets)","TRAVAUX OCM",
U349="No root CAuse","No root cause",
U349="ODU HS","TX ISSUE",
U349="IP &amp; VLAN","TX ISSUE",
U349="Warehouse HUAWEI","SPARE-ISSUE",
U349="SPARE-HS","SPARE-ISSUE",
U349="Power Telco","RAN ISSUE",U349="no impacts","no impacts"
),"")</f>
        <v/>
      </c>
      <c r="U349" s="70"/>
      <c r="V349" s="40" t="str" cm="1">
        <f t="array" ref="V349">IFERROR(_xlfn.IFS(
U349="MPR ISSUE","ACTIVE",
U349="BSS Hardware Issue","ACTIVE",
U349="Sites strategiques, MLL, Pylone, etc.","PASSIVE",
U349="AKTIVCO DEFAUT GE &amp; POWER Cabinet","PASSIVE",
U349="AKTIVCO Coupure ENEO &amp; Baisse de tension","PASSIVE",
U349="Coupure ENEO &amp; Baisse de tension","PASSIVE",
U349="Defaut GE &amp; POWER Cabinet","PASSIVE",
U349="Sharing","PASSIVE",
U349="Sites strategiques &amp; DataCenter","PASSIVE",
U349="Exclu","Exclu",
U349="SAT","ACTIVE",
U349="SPARE-ISSUE","SPARE-ISSUE",
U349="Fiber CAmtel","ACTIVE",
U349="Fiber AOF","ACTIVE",
U349="Projet OCM (HUAWEI)","PLANNED WORKS",
U349="Projet OCM (NOKIA)","PLANNED WORKS",
U349="ACCESS-ISSUE","ACCESS-ISSUE",
U349="Projet OCM (ZTE, NOKIA, autres projets)","PLANNED WORKS",
U349="No root CAuse","No root cause",
U349="ODU HS","ACTIVE",
U349="IP &amp; VLAN","ACTIVE",
U349="Warehouse HUAWEI","SPARE-ISSUE",
U349="SPARE-HS","SPARE-ISSUE",
U349="Power Telco","ACTIVE", U349="no impacts","no impacts"
),"")</f>
        <v/>
      </c>
      <c r="W349" s="98"/>
      <c r="X349" s="98"/>
      <c r="Y349" s="98"/>
      <c r="Z349" s="98"/>
      <c r="AA349" s="98"/>
      <c r="AB349" s="17" t="s">
        <v>5468</v>
      </c>
      <c r="AC349" s="17"/>
      <c r="AD349" s="9" t="s">
        <v>5468</v>
      </c>
      <c r="AE349" s="7" t="s">
        <v>5468</v>
      </c>
      <c r="AF349" s="6" t="s">
        <v>5468</v>
      </c>
      <c r="AG349" s="7" t="s">
        <v>5468</v>
      </c>
      <c r="AH349" s="3" t="s">
        <v>5468</v>
      </c>
      <c r="AI349" s="18" t="s">
        <v>5468</v>
      </c>
      <c r="AJ349" s="18" t="s">
        <v>5468</v>
      </c>
      <c r="AK349" s="18" t="s">
        <v>5468</v>
      </c>
      <c r="AL349" s="18" t="s">
        <v>5468</v>
      </c>
      <c r="AM349" s="18" t="s">
        <v>5468</v>
      </c>
      <c r="AN349" s="9" t="s">
        <v>5468</v>
      </c>
      <c r="AO349" s="14"/>
      <c r="AP349" s="14" t="s">
        <v>5468</v>
      </c>
      <c r="AQ349" s="14" t="s">
        <v>5468</v>
      </c>
      <c r="AR349" s="14" t="s">
        <v>5468</v>
      </c>
      <c r="AS349" s="9" t="s">
        <v>5468</v>
      </c>
    </row>
    <row r="350" spans="1:45" x14ac:dyDescent="0.3">
      <c r="A350" s="1" t="s">
        <v>1653</v>
      </c>
      <c r="B350" s="8" t="s">
        <v>1654</v>
      </c>
      <c r="C350" s="3" t="str">
        <f>_xlfn.XLOOKUP(B350,'[1]daily break down'!$D:$D,'[1]daily break down'!$E:$E,"")</f>
        <v>Yaounde</v>
      </c>
      <c r="D350" s="1" t="s">
        <v>11</v>
      </c>
      <c r="E350" s="1" t="s">
        <v>12</v>
      </c>
      <c r="F350" s="3" t="s">
        <v>37</v>
      </c>
      <c r="G350" s="1" t="s">
        <v>38</v>
      </c>
      <c r="H350" s="29" t="str">
        <f>_xlfn.XLOOKUP(B350,[2]CALCULATION!$B:$B,[2]CALCULATION!$H:$H,"")</f>
        <v>ZTE</v>
      </c>
      <c r="I350" s="100" t="s">
        <v>6098</v>
      </c>
      <c r="J350" s="41" t="s">
        <v>5541</v>
      </c>
      <c r="K350" s="41"/>
      <c r="L350" s="41">
        <v>0.28405929236116489</v>
      </c>
      <c r="M350" s="41">
        <v>0.79182397205742594</v>
      </c>
      <c r="N350" s="41">
        <v>0</v>
      </c>
      <c r="O350" s="41">
        <v>1.4014447840243358</v>
      </c>
      <c r="P350" s="41">
        <v>0</v>
      </c>
      <c r="Q350" s="41">
        <v>0.18646574380837364</v>
      </c>
      <c r="R350" s="41">
        <v>0</v>
      </c>
      <c r="S350" s="40" t="str" cm="1">
        <f t="array" ref="S350">IFERROR(_xlfn.IFS(
U350="MPR ISSUE","PDH",
U350="BSS Hardware Issue","BSS",
U350="Sites strategiques, MLL, Pylone, etc.","ENVTECH",
U350="AKTIVCO DEFAUT GE &amp; POWER Cabinet","AKTIVCO",
U350="AKTIVCO Coupure ENEO &amp; Baisse de tension","AKTIVCO GRID ONLY",
U350="Coupure ENEO &amp; Baisse de tension","IHS GRID ONLY",
U350="Defaut GE &amp; POWER Cabinet","IHS",
U350="Sharing","Partners",
U350="Sites strategiques &amp; DataCenter","SST &amp; DC",
U350="Exclu","Exclu",
U350="SAT","SAT",
U350="SPARE-ISSUE","SPARE-ISSUE",
U350="Fiber CAmtel","TRANS_FO_CAMTEL",
U350="Fiber AOF","Fiber AOF",
U350="Projet OCM (HUAWEI)","TRAVAUX-HUAWEI",
U350="Projet OCM (NOKIA)","TRAVAUX-NOKIA",
U350="ACCESS-ISSUE","ACCESS-ISSUE",
U350="Projet OCM (ZTE, NOKIA, autres projets)","TRAVAUX OCM",
U350="No root CAuse","No root cause",
U350="ODU HS","PDH",
U350="IP &amp; VLAN","PDH",
U350="Warehouse HUAWEI","SPARE-ISSUE",
U350="SPARE-HS","SPARE-ISSUE",
U350="Power Telco","BSS",U350="no impacts","no impacts"
),"")</f>
        <v/>
      </c>
      <c r="T350" s="40" t="str" cm="1">
        <f t="array" ref="T350">IFERROR(_xlfn.IFS(
U350="MPR ISSUE","TX ISSUE",
U350="BSS Hardware Issue","RAN ISSUE",
U350="Sites strategiques, MLL, Pylone, etc.","ENVTECH",
U350="AKTIVCO DEFAUT GE &amp; POWER Cabinet","POWER ISSUE",
U350="AKTIVCO Coupure ENEO &amp; Baisse de tension","POWER ISSUE",
U350="Coupure ENEO &amp; Baisse de tension","POWER ISSUE",
U350="Defaut GE &amp; POWER Cabinet","POWER ISSUE",
U350="Sharing","POWER ISSUE",
U350="Sites strategiques &amp; DataCenter","POWER ISSUE",
U350="Exclu","Exclu",
U350="SAT","TX ISSUE",
U350="SPARE-ISSUE","SPARE-ISSUE",
U350="Fiber CAmtel","TX ISSUE",
U350="Fiber AOF","TX ISSUE",
U350="Projet OCM (HUAWEI)","TRAVAUX-HUAWEI",
U350="Projet OCM (NOKIA)","TRAVAUX -NOKIA",
U350="ACCESS-ISSUE","ACCESS-ISSUE",
U350="Projet OCM (ZTE, NOKIA, autres projets)","TRAVAUX OCM",
U350="No root CAuse","No root cause",
U350="ODU HS","TX ISSUE",
U350="IP &amp; VLAN","TX ISSUE",
U350="Warehouse HUAWEI","SPARE-ISSUE",
U350="SPARE-HS","SPARE-ISSUE",
U350="Power Telco","RAN ISSUE",U350="no impacts","no impacts"
),"")</f>
        <v/>
      </c>
      <c r="U350" s="70"/>
      <c r="V350" s="40" t="str" cm="1">
        <f t="array" ref="V350">IFERROR(_xlfn.IFS(
U350="MPR ISSUE","ACTIVE",
U350="BSS Hardware Issue","ACTIVE",
U350="Sites strategiques, MLL, Pylone, etc.","PASSIVE",
U350="AKTIVCO DEFAUT GE &amp; POWER Cabinet","PASSIVE",
U350="AKTIVCO Coupure ENEO &amp; Baisse de tension","PASSIVE",
U350="Coupure ENEO &amp; Baisse de tension","PASSIVE",
U350="Defaut GE &amp; POWER Cabinet","PASSIVE",
U350="Sharing","PASSIVE",
U350="Sites strategiques &amp; DataCenter","PASSIVE",
U350="Exclu","Exclu",
U350="SAT","ACTIVE",
U350="SPARE-ISSUE","SPARE-ISSUE",
U350="Fiber CAmtel","ACTIVE",
U350="Fiber AOF","ACTIVE",
U350="Projet OCM (HUAWEI)","PLANNED WORKS",
U350="Projet OCM (NOKIA)","PLANNED WORKS",
U350="ACCESS-ISSUE","ACCESS-ISSUE",
U350="Projet OCM (ZTE, NOKIA, autres projets)","PLANNED WORKS",
U350="No root CAuse","No root cause",
U350="ODU HS","ACTIVE",
U350="IP &amp; VLAN","ACTIVE",
U350="Warehouse HUAWEI","SPARE-ISSUE",
U350="SPARE-HS","SPARE-ISSUE",
U350="Power Telco","ACTIVE", U350="no impacts","no impacts"
),"")</f>
        <v/>
      </c>
      <c r="W350" s="98"/>
      <c r="X350" s="98"/>
      <c r="Y350" s="98"/>
      <c r="Z350" s="98"/>
      <c r="AA350" s="98"/>
      <c r="AB350" s="17" t="s">
        <v>5468</v>
      </c>
      <c r="AC350" s="17"/>
      <c r="AD350" s="9" t="s">
        <v>5468</v>
      </c>
      <c r="AE350" s="7" t="s">
        <v>5468</v>
      </c>
      <c r="AF350" s="6" t="s">
        <v>5468</v>
      </c>
      <c r="AG350" s="7" t="s">
        <v>5468</v>
      </c>
      <c r="AH350" s="3" t="s">
        <v>5468</v>
      </c>
      <c r="AI350" s="18" t="s">
        <v>5468</v>
      </c>
      <c r="AJ350" s="18" t="s">
        <v>5468</v>
      </c>
      <c r="AK350" s="18" t="s">
        <v>5468</v>
      </c>
      <c r="AL350" s="18" t="s">
        <v>5468</v>
      </c>
      <c r="AM350" s="18" t="s">
        <v>5468</v>
      </c>
      <c r="AN350" s="9" t="s">
        <v>5468</v>
      </c>
      <c r="AO350" s="14"/>
      <c r="AP350" s="14" t="s">
        <v>5468</v>
      </c>
      <c r="AQ350" s="14" t="s">
        <v>5468</v>
      </c>
      <c r="AR350" s="14" t="s">
        <v>5468</v>
      </c>
      <c r="AS350" s="9" t="s">
        <v>5468</v>
      </c>
    </row>
    <row r="351" spans="1:45" x14ac:dyDescent="0.3">
      <c r="A351" s="1" t="s">
        <v>1978</v>
      </c>
      <c r="B351" s="8" t="s">
        <v>1979</v>
      </c>
      <c r="C351" s="3" t="str">
        <f>_xlfn.XLOOKUP(B351,'[1]daily break down'!$D:$D,'[1]daily break down'!$E:$E,"")</f>
        <v>Yaounde</v>
      </c>
      <c r="D351" s="1" t="s">
        <v>18</v>
      </c>
      <c r="E351" s="1" t="s">
        <v>5427</v>
      </c>
      <c r="F351" s="3" t="s">
        <v>37</v>
      </c>
      <c r="G351" s="1" t="s">
        <v>38</v>
      </c>
      <c r="H351" s="29" t="str">
        <f>_xlfn.XLOOKUP(B351,[2]CALCULATION!$B:$B,[2]CALCULATION!$H:$H,"")</f>
        <v>ZTE</v>
      </c>
      <c r="I351" s="100" t="s">
        <v>6098</v>
      </c>
      <c r="J351" s="41" t="s">
        <v>5541</v>
      </c>
      <c r="K351" s="41"/>
      <c r="L351" s="41">
        <v>7.6820676134953043</v>
      </c>
      <c r="M351" s="41">
        <v>23.988340852602352</v>
      </c>
      <c r="N351" s="41">
        <v>1.2530212622669672</v>
      </c>
      <c r="O351" s="41">
        <v>1.3840912528215099</v>
      </c>
      <c r="P351" s="41">
        <v>0.48432938678720405</v>
      </c>
      <c r="Q351" s="41">
        <v>1.1949502472654912E-2</v>
      </c>
      <c r="R351" s="41">
        <v>0</v>
      </c>
      <c r="S351" s="40" t="str" cm="1">
        <f t="array" ref="S351">IFERROR(_xlfn.IFS(
U351="MPR ISSUE","PDH",
U351="BSS Hardware Issue","BSS",
U351="Sites strategiques, MLL, Pylone, etc.","ENVTECH",
U351="AKTIVCO DEFAUT GE &amp; POWER Cabinet","AKTIVCO",
U351="AKTIVCO Coupure ENEO &amp; Baisse de tension","AKTIVCO GRID ONLY",
U351="Coupure ENEO &amp; Baisse de tension","IHS GRID ONLY",
U351="Defaut GE &amp; POWER Cabinet","IHS",
U351="Sharing","Partners",
U351="Sites strategiques &amp; DataCenter","SST &amp; DC",
U351="Exclu","Exclu",
U351="SAT","SAT",
U351="SPARE-ISSUE","SPARE-ISSUE",
U351="Fiber CAmtel","TRANS_FO_CAMTEL",
U351="Fiber AOF","Fiber AOF",
U351="Projet OCM (HUAWEI)","TRAVAUX-HUAWEI",
U351="Projet OCM (NOKIA)","TRAVAUX-NOKIA",
U351="ACCESS-ISSUE","ACCESS-ISSUE",
U351="Projet OCM (ZTE, NOKIA, autres projets)","TRAVAUX OCM",
U351="No root CAuse","No root cause",
U351="ODU HS","PDH",
U351="IP &amp; VLAN","PDH",
U351="Warehouse HUAWEI","SPARE-ISSUE",
U351="SPARE-HS","SPARE-ISSUE",
U351="Power Telco","BSS",U351="no impacts","no impacts"
),"")</f>
        <v/>
      </c>
      <c r="T351" s="40" t="str" cm="1">
        <f t="array" ref="T351">IFERROR(_xlfn.IFS(
U351="MPR ISSUE","TX ISSUE",
U351="BSS Hardware Issue","RAN ISSUE",
U351="Sites strategiques, MLL, Pylone, etc.","ENVTECH",
U351="AKTIVCO DEFAUT GE &amp; POWER Cabinet","POWER ISSUE",
U351="AKTIVCO Coupure ENEO &amp; Baisse de tension","POWER ISSUE",
U351="Coupure ENEO &amp; Baisse de tension","POWER ISSUE",
U351="Defaut GE &amp; POWER Cabinet","POWER ISSUE",
U351="Sharing","POWER ISSUE",
U351="Sites strategiques &amp; DataCenter","POWER ISSUE",
U351="Exclu","Exclu",
U351="SAT","TX ISSUE",
U351="SPARE-ISSUE","SPARE-ISSUE",
U351="Fiber CAmtel","TX ISSUE",
U351="Fiber AOF","TX ISSUE",
U351="Projet OCM (HUAWEI)","TRAVAUX-HUAWEI",
U351="Projet OCM (NOKIA)","TRAVAUX -NOKIA",
U351="ACCESS-ISSUE","ACCESS-ISSUE",
U351="Projet OCM (ZTE, NOKIA, autres projets)","TRAVAUX OCM",
U351="No root CAuse","No root cause",
U351="ODU HS","TX ISSUE",
U351="IP &amp; VLAN","TX ISSUE",
U351="Warehouse HUAWEI","SPARE-ISSUE",
U351="SPARE-HS","SPARE-ISSUE",
U351="Power Telco","RAN ISSUE",U351="no impacts","no impacts"
),"")</f>
        <v/>
      </c>
      <c r="U351" s="70"/>
      <c r="V351" s="40" t="str" cm="1">
        <f t="array" ref="V351">IFERROR(_xlfn.IFS(
U351="MPR ISSUE","ACTIVE",
U351="BSS Hardware Issue","ACTIVE",
U351="Sites strategiques, MLL, Pylone, etc.","PASSIVE",
U351="AKTIVCO DEFAUT GE &amp; POWER Cabinet","PASSIVE",
U351="AKTIVCO Coupure ENEO &amp; Baisse de tension","PASSIVE",
U351="Coupure ENEO &amp; Baisse de tension","PASSIVE",
U351="Defaut GE &amp; POWER Cabinet","PASSIVE",
U351="Sharing","PASSIVE",
U351="Sites strategiques &amp; DataCenter","PASSIVE",
U351="Exclu","Exclu",
U351="SAT","ACTIVE",
U351="SPARE-ISSUE","SPARE-ISSUE",
U351="Fiber CAmtel","ACTIVE",
U351="Fiber AOF","ACTIVE",
U351="Projet OCM (HUAWEI)","PLANNED WORKS",
U351="Projet OCM (NOKIA)","PLANNED WORKS",
U351="ACCESS-ISSUE","ACCESS-ISSUE",
U351="Projet OCM (ZTE, NOKIA, autres projets)","PLANNED WORKS",
U351="No root CAuse","No root cause",
U351="ODU HS","ACTIVE",
U351="IP &amp; VLAN","ACTIVE",
U351="Warehouse HUAWEI","SPARE-ISSUE",
U351="SPARE-HS","SPARE-ISSUE",
U351="Power Telco","ACTIVE", U351="no impacts","no impacts"
),"")</f>
        <v/>
      </c>
      <c r="W351" s="98"/>
      <c r="X351" s="98"/>
      <c r="Y351" s="98"/>
      <c r="Z351" s="98"/>
      <c r="AA351" s="98"/>
      <c r="AB351" s="17" t="s">
        <v>5468</v>
      </c>
      <c r="AC351" s="17"/>
      <c r="AD351" s="9" t="s">
        <v>5468</v>
      </c>
      <c r="AE351" s="7" t="s">
        <v>5468</v>
      </c>
      <c r="AF351" s="6" t="s">
        <v>5468</v>
      </c>
      <c r="AG351" s="7" t="s">
        <v>5468</v>
      </c>
      <c r="AH351" s="3" t="s">
        <v>5468</v>
      </c>
      <c r="AI351" s="18" t="s">
        <v>5468</v>
      </c>
      <c r="AJ351" s="18" t="s">
        <v>5468</v>
      </c>
      <c r="AK351" s="18" t="s">
        <v>5468</v>
      </c>
      <c r="AL351" s="18" t="s">
        <v>5468</v>
      </c>
      <c r="AM351" s="18" t="s">
        <v>5468</v>
      </c>
      <c r="AN351" s="9" t="s">
        <v>5468</v>
      </c>
      <c r="AO351" s="14"/>
      <c r="AP351" s="14" t="s">
        <v>5468</v>
      </c>
      <c r="AQ351" s="14" t="s">
        <v>5468</v>
      </c>
      <c r="AR351" s="14" t="s">
        <v>5468</v>
      </c>
      <c r="AS351" s="9" t="s">
        <v>5468</v>
      </c>
    </row>
    <row r="352" spans="1:45" x14ac:dyDescent="0.3">
      <c r="A352" s="1" t="s">
        <v>1880</v>
      </c>
      <c r="B352" s="8" t="s">
        <v>1881</v>
      </c>
      <c r="C352" s="3" t="str">
        <f>_xlfn.XLOOKUP(B352,'[1]daily break down'!$D:$D,'[1]daily break down'!$E:$E,"")</f>
        <v>Yaounde</v>
      </c>
      <c r="D352" s="1" t="s">
        <v>11</v>
      </c>
      <c r="E352" s="1" t="s">
        <v>12</v>
      </c>
      <c r="F352" s="3" t="s">
        <v>37</v>
      </c>
      <c r="G352" s="1" t="s">
        <v>38</v>
      </c>
      <c r="H352" s="29" t="str">
        <f>_xlfn.XLOOKUP(B352,[2]CALCULATION!$B:$B,[2]CALCULATION!$H:$H,"")</f>
        <v>ZTE</v>
      </c>
      <c r="I352" s="100" t="s">
        <v>6098</v>
      </c>
      <c r="J352" s="41" t="s">
        <v>5541</v>
      </c>
      <c r="K352" s="41"/>
      <c r="L352" s="41">
        <v>6.1574181084543946</v>
      </c>
      <c r="M352" s="41">
        <v>0</v>
      </c>
      <c r="N352" s="41">
        <v>2.1608624187790539</v>
      </c>
      <c r="O352" s="41">
        <v>27.717049336107042</v>
      </c>
      <c r="P352" s="41">
        <v>23.95495358599219</v>
      </c>
      <c r="Q352" s="41">
        <v>8.270714373360958</v>
      </c>
      <c r="R352" s="41">
        <v>0</v>
      </c>
      <c r="S352" s="40" t="str" cm="1">
        <f t="array" ref="S352">IFERROR(_xlfn.IFS(
U352="MPR ISSUE","PDH",
U352="BSS Hardware Issue","BSS",
U352="Sites strategiques, MLL, Pylone, etc.","ENVTECH",
U352="AKTIVCO DEFAUT GE &amp; POWER Cabinet","AKTIVCO",
U352="AKTIVCO Coupure ENEO &amp; Baisse de tension","AKTIVCO GRID ONLY",
U352="Coupure ENEO &amp; Baisse de tension","IHS GRID ONLY",
U352="Defaut GE &amp; POWER Cabinet","IHS",
U352="Sharing","Partners",
U352="Sites strategiques &amp; DataCenter","SST &amp; DC",
U352="Exclu","Exclu",
U352="SAT","SAT",
U352="SPARE-ISSUE","SPARE-ISSUE",
U352="Fiber CAmtel","TRANS_FO_CAMTEL",
U352="Fiber AOF","Fiber AOF",
U352="Projet OCM (HUAWEI)","TRAVAUX-HUAWEI",
U352="Projet OCM (NOKIA)","TRAVAUX-NOKIA",
U352="ACCESS-ISSUE","ACCESS-ISSUE",
U352="Projet OCM (ZTE, NOKIA, autres projets)","TRAVAUX OCM",
U352="No root CAuse","No root cause",
U352="ODU HS","PDH",
U352="IP &amp; VLAN","PDH",
U352="Warehouse HUAWEI","SPARE-ISSUE",
U352="SPARE-HS","SPARE-ISSUE",
U352="Power Telco","BSS",U352="no impacts","no impacts"
),"")</f>
        <v/>
      </c>
      <c r="T352" s="40" t="str" cm="1">
        <f t="array" ref="T352">IFERROR(_xlfn.IFS(
U352="MPR ISSUE","TX ISSUE",
U352="BSS Hardware Issue","RAN ISSUE",
U352="Sites strategiques, MLL, Pylone, etc.","ENVTECH",
U352="AKTIVCO DEFAUT GE &amp; POWER Cabinet","POWER ISSUE",
U352="AKTIVCO Coupure ENEO &amp; Baisse de tension","POWER ISSUE",
U352="Coupure ENEO &amp; Baisse de tension","POWER ISSUE",
U352="Defaut GE &amp; POWER Cabinet","POWER ISSUE",
U352="Sharing","POWER ISSUE",
U352="Sites strategiques &amp; DataCenter","POWER ISSUE",
U352="Exclu","Exclu",
U352="SAT","TX ISSUE",
U352="SPARE-ISSUE","SPARE-ISSUE",
U352="Fiber CAmtel","TX ISSUE",
U352="Fiber AOF","TX ISSUE",
U352="Projet OCM (HUAWEI)","TRAVAUX-HUAWEI",
U352="Projet OCM (NOKIA)","TRAVAUX -NOKIA",
U352="ACCESS-ISSUE","ACCESS-ISSUE",
U352="Projet OCM (ZTE, NOKIA, autres projets)","TRAVAUX OCM",
U352="No root CAuse","No root cause",
U352="ODU HS","TX ISSUE",
U352="IP &amp; VLAN","TX ISSUE",
U352="Warehouse HUAWEI","SPARE-ISSUE",
U352="SPARE-HS","SPARE-ISSUE",
U352="Power Telco","RAN ISSUE",U352="no impacts","no impacts"
),"")</f>
        <v/>
      </c>
      <c r="U352" s="70"/>
      <c r="V352" s="40" t="str" cm="1">
        <f t="array" ref="V352">IFERROR(_xlfn.IFS(
U352="MPR ISSUE","ACTIVE",
U352="BSS Hardware Issue","ACTIVE",
U352="Sites strategiques, MLL, Pylone, etc.","PASSIVE",
U352="AKTIVCO DEFAUT GE &amp; POWER Cabinet","PASSIVE",
U352="AKTIVCO Coupure ENEO &amp; Baisse de tension","PASSIVE",
U352="Coupure ENEO &amp; Baisse de tension","PASSIVE",
U352="Defaut GE &amp; POWER Cabinet","PASSIVE",
U352="Sharing","PASSIVE",
U352="Sites strategiques &amp; DataCenter","PASSIVE",
U352="Exclu","Exclu",
U352="SAT","ACTIVE",
U352="SPARE-ISSUE","SPARE-ISSUE",
U352="Fiber CAmtel","ACTIVE",
U352="Fiber AOF","ACTIVE",
U352="Projet OCM (HUAWEI)","PLANNED WORKS",
U352="Projet OCM (NOKIA)","PLANNED WORKS",
U352="ACCESS-ISSUE","ACCESS-ISSUE",
U352="Projet OCM (ZTE, NOKIA, autres projets)","PLANNED WORKS",
U352="No root CAuse","No root cause",
U352="ODU HS","ACTIVE",
U352="IP &amp; VLAN","ACTIVE",
U352="Warehouse HUAWEI","SPARE-ISSUE",
U352="SPARE-HS","SPARE-ISSUE",
U352="Power Telco","ACTIVE", U352="no impacts","no impacts"
),"")</f>
        <v/>
      </c>
      <c r="W352" s="98"/>
      <c r="X352" s="98"/>
      <c r="Y352" s="98"/>
      <c r="Z352" s="98"/>
      <c r="AA352" s="98"/>
      <c r="AB352" s="17" t="s">
        <v>5468</v>
      </c>
      <c r="AC352" s="17"/>
      <c r="AD352" s="9" t="s">
        <v>5468</v>
      </c>
      <c r="AE352" s="7" t="s">
        <v>5468</v>
      </c>
      <c r="AF352" s="6" t="s">
        <v>5468</v>
      </c>
      <c r="AG352" s="7" t="s">
        <v>5468</v>
      </c>
      <c r="AH352" s="3" t="s">
        <v>5468</v>
      </c>
      <c r="AI352" s="18" t="s">
        <v>5468</v>
      </c>
      <c r="AJ352" s="18" t="s">
        <v>5468</v>
      </c>
      <c r="AK352" s="18" t="s">
        <v>5468</v>
      </c>
      <c r="AL352" s="18" t="s">
        <v>5468</v>
      </c>
      <c r="AM352" s="18" t="s">
        <v>5468</v>
      </c>
      <c r="AN352" s="9" t="s">
        <v>5468</v>
      </c>
      <c r="AO352" s="14"/>
      <c r="AP352" s="14" t="s">
        <v>5468</v>
      </c>
      <c r="AQ352" s="14" t="s">
        <v>5468</v>
      </c>
      <c r="AR352" s="14" t="s">
        <v>5468</v>
      </c>
      <c r="AS352" s="9" t="s">
        <v>5468</v>
      </c>
    </row>
    <row r="353" spans="1:45" x14ac:dyDescent="0.3">
      <c r="A353" s="1" t="s">
        <v>482</v>
      </c>
      <c r="B353" s="8" t="s">
        <v>483</v>
      </c>
      <c r="C353" s="3" t="str">
        <f>_xlfn.XLOOKUP(B353,'[1]daily break down'!$D:$D,'[1]daily break down'!$E:$E,"")</f>
        <v>LITTORAL</v>
      </c>
      <c r="D353" s="1" t="s">
        <v>21</v>
      </c>
      <c r="E353" s="1" t="s">
        <v>36</v>
      </c>
      <c r="F353" s="3" t="s">
        <v>31</v>
      </c>
      <c r="G353" s="1" t="s">
        <v>484</v>
      </c>
      <c r="H353" s="29" t="str">
        <f>_xlfn.XLOOKUP(B353,[2]CALCULATION!$B:$B,[2]CALCULATION!$H:$H,"")</f>
        <v>ZTE</v>
      </c>
      <c r="I353" s="100" t="s">
        <v>6098</v>
      </c>
      <c r="J353" s="41" t="s">
        <v>5541</v>
      </c>
      <c r="K353" s="41"/>
      <c r="L353" s="41">
        <v>1.8795675635570852</v>
      </c>
      <c r="M353" s="41">
        <v>1.4064921111881596</v>
      </c>
      <c r="N353" s="41">
        <v>2.739039987672395</v>
      </c>
      <c r="O353" s="41">
        <v>1.3575883264418593</v>
      </c>
      <c r="P353" s="41">
        <v>0</v>
      </c>
      <c r="Q353" s="41">
        <v>1.467933955991588</v>
      </c>
      <c r="R353" s="41">
        <v>0</v>
      </c>
      <c r="S353" s="40" t="str" cm="1">
        <f t="array" ref="S353">IFERROR(_xlfn.IFS(
U353="MPR ISSUE","PDH",
U353="BSS Hardware Issue","BSS",
U353="Sites strategiques, MLL, Pylone, etc.","ENVTECH",
U353="AKTIVCO DEFAUT GE &amp; POWER Cabinet","AKTIVCO",
U353="AKTIVCO Coupure ENEO &amp; Baisse de tension","AKTIVCO GRID ONLY",
U353="Coupure ENEO &amp; Baisse de tension","IHS GRID ONLY",
U353="Defaut GE &amp; POWER Cabinet","IHS",
U353="Sharing","Partners",
U353="Sites strategiques &amp; DataCenter","SST &amp; DC",
U353="Exclu","Exclu",
U353="SAT","SAT",
U353="SPARE-ISSUE","SPARE-ISSUE",
U353="Fiber CAmtel","TRANS_FO_CAMTEL",
U353="Fiber AOF","Fiber AOF",
U353="Projet OCM (HUAWEI)","TRAVAUX-HUAWEI",
U353="Projet OCM (NOKIA)","TRAVAUX-NOKIA",
U353="ACCESS-ISSUE","ACCESS-ISSUE",
U353="Projet OCM (ZTE, NOKIA, autres projets)","TRAVAUX OCM",
U353="No root CAuse","No root cause",
U353="ODU HS","PDH",
U353="IP &amp; VLAN","PDH",
U353="Warehouse HUAWEI","SPARE-ISSUE",
U353="SPARE-HS","SPARE-ISSUE",
U353="Power Telco","BSS",U353="no impacts","no impacts"
),"")</f>
        <v/>
      </c>
      <c r="T353" s="40" t="str" cm="1">
        <f t="array" ref="T353">IFERROR(_xlfn.IFS(
U353="MPR ISSUE","TX ISSUE",
U353="BSS Hardware Issue","RAN ISSUE",
U353="Sites strategiques, MLL, Pylone, etc.","ENVTECH",
U353="AKTIVCO DEFAUT GE &amp; POWER Cabinet","POWER ISSUE",
U353="AKTIVCO Coupure ENEO &amp; Baisse de tension","POWER ISSUE",
U353="Coupure ENEO &amp; Baisse de tension","POWER ISSUE",
U353="Defaut GE &amp; POWER Cabinet","POWER ISSUE",
U353="Sharing","POWER ISSUE",
U353="Sites strategiques &amp; DataCenter","POWER ISSUE",
U353="Exclu","Exclu",
U353="SAT","TX ISSUE",
U353="SPARE-ISSUE","SPARE-ISSUE",
U353="Fiber CAmtel","TX ISSUE",
U353="Fiber AOF","TX ISSUE",
U353="Projet OCM (HUAWEI)","TRAVAUX-HUAWEI",
U353="Projet OCM (NOKIA)","TRAVAUX -NOKIA",
U353="ACCESS-ISSUE","ACCESS-ISSUE",
U353="Projet OCM (ZTE, NOKIA, autres projets)","TRAVAUX OCM",
U353="No root CAuse","No root cause",
U353="ODU HS","TX ISSUE",
U353="IP &amp; VLAN","TX ISSUE",
U353="Warehouse HUAWEI","SPARE-ISSUE",
U353="SPARE-HS","SPARE-ISSUE",
U353="Power Telco","RAN ISSUE",U353="no impacts","no impacts"
),"")</f>
        <v/>
      </c>
      <c r="U353" s="70"/>
      <c r="V353" s="40" t="str" cm="1">
        <f t="array" ref="V353">IFERROR(_xlfn.IFS(
U353="MPR ISSUE","ACTIVE",
U353="BSS Hardware Issue","ACTIVE",
U353="Sites strategiques, MLL, Pylone, etc.","PASSIVE",
U353="AKTIVCO DEFAUT GE &amp; POWER Cabinet","PASSIVE",
U353="AKTIVCO Coupure ENEO &amp; Baisse de tension","PASSIVE",
U353="Coupure ENEO &amp; Baisse de tension","PASSIVE",
U353="Defaut GE &amp; POWER Cabinet","PASSIVE",
U353="Sharing","PASSIVE",
U353="Sites strategiques &amp; DataCenter","PASSIVE",
U353="Exclu","Exclu",
U353="SAT","ACTIVE",
U353="SPARE-ISSUE","SPARE-ISSUE",
U353="Fiber CAmtel","ACTIVE",
U353="Fiber AOF","ACTIVE",
U353="Projet OCM (HUAWEI)","PLANNED WORKS",
U353="Projet OCM (NOKIA)","PLANNED WORKS",
U353="ACCESS-ISSUE","ACCESS-ISSUE",
U353="Projet OCM (ZTE, NOKIA, autres projets)","PLANNED WORKS",
U353="No root CAuse","No root cause",
U353="ODU HS","ACTIVE",
U353="IP &amp; VLAN","ACTIVE",
U353="Warehouse HUAWEI","SPARE-ISSUE",
U353="SPARE-HS","SPARE-ISSUE",
U353="Power Telco","ACTIVE", U353="no impacts","no impacts"
),"")</f>
        <v/>
      </c>
      <c r="W353" s="98"/>
      <c r="X353" s="98"/>
      <c r="Y353" s="98"/>
      <c r="Z353" s="98"/>
      <c r="AA353" s="98"/>
      <c r="AB353" s="17" t="s">
        <v>5468</v>
      </c>
      <c r="AC353" s="17"/>
      <c r="AD353" s="9" t="s">
        <v>5468</v>
      </c>
      <c r="AE353" s="7" t="s">
        <v>5468</v>
      </c>
      <c r="AF353" s="6" t="s">
        <v>5468</v>
      </c>
      <c r="AG353" s="7" t="s">
        <v>5468</v>
      </c>
      <c r="AH353" s="3" t="s">
        <v>5468</v>
      </c>
      <c r="AI353" s="18" t="s">
        <v>5468</v>
      </c>
      <c r="AJ353" s="18" t="s">
        <v>5468</v>
      </c>
      <c r="AK353" s="18" t="s">
        <v>5468</v>
      </c>
      <c r="AL353" s="18" t="s">
        <v>5468</v>
      </c>
      <c r="AM353" s="18" t="s">
        <v>5468</v>
      </c>
      <c r="AN353" s="9" t="s">
        <v>5468</v>
      </c>
      <c r="AO353" s="14"/>
      <c r="AP353" s="14" t="s">
        <v>5468</v>
      </c>
      <c r="AQ353" s="14" t="s">
        <v>5468</v>
      </c>
      <c r="AR353" s="14" t="s">
        <v>5468</v>
      </c>
      <c r="AS353" s="9" t="s">
        <v>5468</v>
      </c>
    </row>
    <row r="354" spans="1:45" x14ac:dyDescent="0.3">
      <c r="A354" s="1" t="s">
        <v>1781</v>
      </c>
      <c r="B354" s="1" t="s">
        <v>1782</v>
      </c>
      <c r="C354" s="3" t="str">
        <f>_xlfn.XLOOKUP(B354,'[1]daily break down'!$D:$D,'[1]daily break down'!$E:$E,"")</f>
        <v>CENTRE</v>
      </c>
      <c r="D354" s="1" t="s">
        <v>21</v>
      </c>
      <c r="E354" s="1" t="s">
        <v>22</v>
      </c>
      <c r="F354" s="3" t="s">
        <v>226</v>
      </c>
      <c r="G354" s="1" t="s">
        <v>489</v>
      </c>
      <c r="H354" s="29" t="str">
        <f>_xlfn.XLOOKUP(B354,[2]CALCULATION!$B:$B,[2]CALCULATION!$H:$H,"")</f>
        <v>ZTE</v>
      </c>
      <c r="I354" s="100" t="s">
        <v>6098</v>
      </c>
      <c r="J354" s="41" t="s">
        <v>5541</v>
      </c>
      <c r="K354" s="41"/>
      <c r="L354" s="41">
        <v>0</v>
      </c>
      <c r="M354" s="41">
        <v>4.7262957541099153E-3</v>
      </c>
      <c r="N354" s="41">
        <v>2.9491907154862704</v>
      </c>
      <c r="O354" s="41">
        <v>1.3540569809350147</v>
      </c>
      <c r="P354" s="41">
        <v>0</v>
      </c>
      <c r="Q354" s="41">
        <v>9.0890591068763484</v>
      </c>
      <c r="R354" s="41">
        <v>0</v>
      </c>
      <c r="S354" s="40" t="str" cm="1">
        <f t="array" ref="S354">IFERROR(_xlfn.IFS(
U354="MPR ISSUE","PDH",
U354="BSS Hardware Issue","BSS",
U354="Sites strategiques, MLL, Pylone, etc.","ENVTECH",
U354="AKTIVCO DEFAUT GE &amp; POWER Cabinet","AKTIVCO",
U354="AKTIVCO Coupure ENEO &amp; Baisse de tension","AKTIVCO GRID ONLY",
U354="Coupure ENEO &amp; Baisse de tension","IHS GRID ONLY",
U354="Defaut GE &amp; POWER Cabinet","IHS",
U354="Sharing","Partners",
U354="Sites strategiques &amp; DataCenter","SST &amp; DC",
U354="Exclu","Exclu",
U354="SAT","SAT",
U354="SPARE-ISSUE","SPARE-ISSUE",
U354="Fiber CAmtel","TRANS_FO_CAMTEL",
U354="Fiber AOF","Fiber AOF",
U354="Projet OCM (HUAWEI)","TRAVAUX-HUAWEI",
U354="Projet OCM (NOKIA)","TRAVAUX-NOKIA",
U354="ACCESS-ISSUE","ACCESS-ISSUE",
U354="Projet OCM (ZTE, NOKIA, autres projets)","TRAVAUX OCM",
U354="No root CAuse","No root cause",
U354="ODU HS","PDH",
U354="IP &amp; VLAN","PDH",
U354="Warehouse HUAWEI","SPARE-ISSUE",
U354="SPARE-HS","SPARE-ISSUE",
U354="Power Telco","BSS",U354="no impacts","no impacts"
),"")</f>
        <v/>
      </c>
      <c r="T354" s="40" t="str" cm="1">
        <f t="array" ref="T354">IFERROR(_xlfn.IFS(
U354="MPR ISSUE","TX ISSUE",
U354="BSS Hardware Issue","RAN ISSUE",
U354="Sites strategiques, MLL, Pylone, etc.","ENVTECH",
U354="AKTIVCO DEFAUT GE &amp; POWER Cabinet","POWER ISSUE",
U354="AKTIVCO Coupure ENEO &amp; Baisse de tension","POWER ISSUE",
U354="Coupure ENEO &amp; Baisse de tension","POWER ISSUE",
U354="Defaut GE &amp; POWER Cabinet","POWER ISSUE",
U354="Sharing","POWER ISSUE",
U354="Sites strategiques &amp; DataCenter","POWER ISSUE",
U354="Exclu","Exclu",
U354="SAT","TX ISSUE",
U354="SPARE-ISSUE","SPARE-ISSUE",
U354="Fiber CAmtel","TX ISSUE",
U354="Fiber AOF","TX ISSUE",
U354="Projet OCM (HUAWEI)","TRAVAUX-HUAWEI",
U354="Projet OCM (NOKIA)","TRAVAUX -NOKIA",
U354="ACCESS-ISSUE","ACCESS-ISSUE",
U354="Projet OCM (ZTE, NOKIA, autres projets)","TRAVAUX OCM",
U354="No root CAuse","No root cause",
U354="ODU HS","TX ISSUE",
U354="IP &amp; VLAN","TX ISSUE",
U354="Warehouse HUAWEI","SPARE-ISSUE",
U354="SPARE-HS","SPARE-ISSUE",
U354="Power Telco","RAN ISSUE",U354="no impacts","no impacts"
),"")</f>
        <v/>
      </c>
      <c r="U354" s="70"/>
      <c r="V354" s="40" t="str" cm="1">
        <f t="array" ref="V354">IFERROR(_xlfn.IFS(
U354="MPR ISSUE","ACTIVE",
U354="BSS Hardware Issue","ACTIVE",
U354="Sites strategiques, MLL, Pylone, etc.","PASSIVE",
U354="AKTIVCO DEFAUT GE &amp; POWER Cabinet","PASSIVE",
U354="AKTIVCO Coupure ENEO &amp; Baisse de tension","PASSIVE",
U354="Coupure ENEO &amp; Baisse de tension","PASSIVE",
U354="Defaut GE &amp; POWER Cabinet","PASSIVE",
U354="Sharing","PASSIVE",
U354="Sites strategiques &amp; DataCenter","PASSIVE",
U354="Exclu","Exclu",
U354="SAT","ACTIVE",
U354="SPARE-ISSUE","SPARE-ISSUE",
U354="Fiber CAmtel","ACTIVE",
U354="Fiber AOF","ACTIVE",
U354="Projet OCM (HUAWEI)","PLANNED WORKS",
U354="Projet OCM (NOKIA)","PLANNED WORKS",
U354="ACCESS-ISSUE","ACCESS-ISSUE",
U354="Projet OCM (ZTE, NOKIA, autres projets)","PLANNED WORKS",
U354="No root CAuse","No root cause",
U354="ODU HS","ACTIVE",
U354="IP &amp; VLAN","ACTIVE",
U354="Warehouse HUAWEI","SPARE-ISSUE",
U354="SPARE-HS","SPARE-ISSUE",
U354="Power Telco","ACTIVE", U354="no impacts","no impacts"
),"")</f>
        <v/>
      </c>
      <c r="W354" s="98"/>
      <c r="X354" s="98"/>
      <c r="Y354" s="98"/>
      <c r="Z354" s="98"/>
      <c r="AA354" s="98"/>
      <c r="AB354" s="17" t="s">
        <v>5468</v>
      </c>
      <c r="AC354" s="17"/>
      <c r="AD354" s="9" t="s">
        <v>5468</v>
      </c>
      <c r="AE354" s="7" t="s">
        <v>5468</v>
      </c>
      <c r="AF354" s="6" t="s">
        <v>5468</v>
      </c>
      <c r="AG354" s="7" t="s">
        <v>5468</v>
      </c>
      <c r="AH354" s="3" t="s">
        <v>5468</v>
      </c>
      <c r="AI354" s="18" t="s">
        <v>5468</v>
      </c>
      <c r="AJ354" s="18" t="s">
        <v>5468</v>
      </c>
      <c r="AK354" s="18" t="s">
        <v>5468</v>
      </c>
      <c r="AL354" s="18" t="s">
        <v>5468</v>
      </c>
      <c r="AM354" s="18" t="s">
        <v>5468</v>
      </c>
      <c r="AN354" s="9" t="s">
        <v>5468</v>
      </c>
      <c r="AO354" s="14"/>
      <c r="AP354" s="14" t="s">
        <v>5468</v>
      </c>
      <c r="AQ354" s="14" t="s">
        <v>5468</v>
      </c>
      <c r="AR354" s="14" t="s">
        <v>5468</v>
      </c>
      <c r="AS354" s="9" t="s">
        <v>5468</v>
      </c>
    </row>
    <row r="355" spans="1:45" x14ac:dyDescent="0.3">
      <c r="A355" s="1" t="s">
        <v>1178</v>
      </c>
      <c r="B355" s="8" t="s">
        <v>1179</v>
      </c>
      <c r="C355" s="3" t="str">
        <f>_xlfn.XLOOKUP(B355,'[1]daily break down'!$D:$D,'[1]daily break down'!$E:$E,"")</f>
        <v>Yaounde</v>
      </c>
      <c r="D355" s="1" t="s">
        <v>21</v>
      </c>
      <c r="E355" s="1" t="s">
        <v>563</v>
      </c>
      <c r="F355" s="3" t="s">
        <v>37</v>
      </c>
      <c r="G355" s="1" t="s">
        <v>38</v>
      </c>
      <c r="H355" s="29" t="str">
        <f>_xlfn.XLOOKUP(B355,[2]CALCULATION!$B:$B,[2]CALCULATION!$H:$H,"")</f>
        <v>ZTE</v>
      </c>
      <c r="I355" s="100" t="s">
        <v>6098</v>
      </c>
      <c r="J355" s="41" t="s">
        <v>5541</v>
      </c>
      <c r="K355" s="41"/>
      <c r="L355" s="41">
        <v>6.4206281942625276E-4</v>
      </c>
      <c r="M355" s="41">
        <v>0.13344205597075612</v>
      </c>
      <c r="N355" s="41">
        <v>0</v>
      </c>
      <c r="O355" s="41">
        <v>1.3186543504749837</v>
      </c>
      <c r="P355" s="41">
        <v>2.3791994475406156E-2</v>
      </c>
      <c r="Q355" s="41">
        <v>0</v>
      </c>
      <c r="R355" s="41">
        <v>0</v>
      </c>
      <c r="S355" s="40" t="str" cm="1">
        <f t="array" ref="S355">IFERROR(_xlfn.IFS(
U355="MPR ISSUE","PDH",
U355="BSS Hardware Issue","BSS",
U355="Sites strategiques, MLL, Pylone, etc.","ENVTECH",
U355="AKTIVCO DEFAUT GE &amp; POWER Cabinet","AKTIVCO",
U355="AKTIVCO Coupure ENEO &amp; Baisse de tension","AKTIVCO GRID ONLY",
U355="Coupure ENEO &amp; Baisse de tension","IHS GRID ONLY",
U355="Defaut GE &amp; POWER Cabinet","IHS",
U355="Sharing","Partners",
U355="Sites strategiques &amp; DataCenter","SST &amp; DC",
U355="Exclu","Exclu",
U355="SAT","SAT",
U355="SPARE-ISSUE","SPARE-ISSUE",
U355="Fiber CAmtel","TRANS_FO_CAMTEL",
U355="Fiber AOF","Fiber AOF",
U355="Projet OCM (HUAWEI)","TRAVAUX-HUAWEI",
U355="Projet OCM (NOKIA)","TRAVAUX-NOKIA",
U355="ACCESS-ISSUE","ACCESS-ISSUE",
U355="Projet OCM (ZTE, NOKIA, autres projets)","TRAVAUX OCM",
U355="No root CAuse","No root cause",
U355="ODU HS","PDH",
U355="IP &amp; VLAN","PDH",
U355="Warehouse HUAWEI","SPARE-ISSUE",
U355="SPARE-HS","SPARE-ISSUE",
U355="Power Telco","BSS",U355="no impacts","no impacts"
),"")</f>
        <v/>
      </c>
      <c r="T355" s="40" t="str" cm="1">
        <f t="array" ref="T355">IFERROR(_xlfn.IFS(
U355="MPR ISSUE","TX ISSUE",
U355="BSS Hardware Issue","RAN ISSUE",
U355="Sites strategiques, MLL, Pylone, etc.","ENVTECH",
U355="AKTIVCO DEFAUT GE &amp; POWER Cabinet","POWER ISSUE",
U355="AKTIVCO Coupure ENEO &amp; Baisse de tension","POWER ISSUE",
U355="Coupure ENEO &amp; Baisse de tension","POWER ISSUE",
U355="Defaut GE &amp; POWER Cabinet","POWER ISSUE",
U355="Sharing","POWER ISSUE",
U355="Sites strategiques &amp; DataCenter","POWER ISSUE",
U355="Exclu","Exclu",
U355="SAT","TX ISSUE",
U355="SPARE-ISSUE","SPARE-ISSUE",
U355="Fiber CAmtel","TX ISSUE",
U355="Fiber AOF","TX ISSUE",
U355="Projet OCM (HUAWEI)","TRAVAUX-HUAWEI",
U355="Projet OCM (NOKIA)","TRAVAUX -NOKIA",
U355="ACCESS-ISSUE","ACCESS-ISSUE",
U355="Projet OCM (ZTE, NOKIA, autres projets)","TRAVAUX OCM",
U355="No root CAuse","No root cause",
U355="ODU HS","TX ISSUE",
U355="IP &amp; VLAN","TX ISSUE",
U355="Warehouse HUAWEI","SPARE-ISSUE",
U355="SPARE-HS","SPARE-ISSUE",
U355="Power Telco","RAN ISSUE",U355="no impacts","no impacts"
),"")</f>
        <v/>
      </c>
      <c r="U355" s="70"/>
      <c r="V355" s="40" t="str" cm="1">
        <f t="array" ref="V355">IFERROR(_xlfn.IFS(
U355="MPR ISSUE","ACTIVE",
U355="BSS Hardware Issue","ACTIVE",
U355="Sites strategiques, MLL, Pylone, etc.","PASSIVE",
U355="AKTIVCO DEFAUT GE &amp; POWER Cabinet","PASSIVE",
U355="AKTIVCO Coupure ENEO &amp; Baisse de tension","PASSIVE",
U355="Coupure ENEO &amp; Baisse de tension","PASSIVE",
U355="Defaut GE &amp; POWER Cabinet","PASSIVE",
U355="Sharing","PASSIVE",
U355="Sites strategiques &amp; DataCenter","PASSIVE",
U355="Exclu","Exclu",
U355="SAT","ACTIVE",
U355="SPARE-ISSUE","SPARE-ISSUE",
U355="Fiber CAmtel","ACTIVE",
U355="Fiber AOF","ACTIVE",
U355="Projet OCM (HUAWEI)","PLANNED WORKS",
U355="Projet OCM (NOKIA)","PLANNED WORKS",
U355="ACCESS-ISSUE","ACCESS-ISSUE",
U355="Projet OCM (ZTE, NOKIA, autres projets)","PLANNED WORKS",
U355="No root CAuse","No root cause",
U355="ODU HS","ACTIVE",
U355="IP &amp; VLAN","ACTIVE",
U355="Warehouse HUAWEI","SPARE-ISSUE",
U355="SPARE-HS","SPARE-ISSUE",
U355="Power Telco","ACTIVE", U355="no impacts","no impacts"
),"")</f>
        <v/>
      </c>
      <c r="W355" s="98"/>
      <c r="X355" s="98"/>
      <c r="Y355" s="98"/>
      <c r="Z355" s="98"/>
      <c r="AA355" s="98"/>
      <c r="AB355" s="17" t="s">
        <v>5468</v>
      </c>
      <c r="AC355" s="17"/>
      <c r="AD355" s="9" t="s">
        <v>5468</v>
      </c>
      <c r="AE355" s="7" t="s">
        <v>5468</v>
      </c>
      <c r="AF355" s="6" t="s">
        <v>5468</v>
      </c>
      <c r="AG355" s="7" t="s">
        <v>5468</v>
      </c>
      <c r="AH355" s="3" t="s">
        <v>5468</v>
      </c>
      <c r="AI355" s="18" t="s">
        <v>5468</v>
      </c>
      <c r="AJ355" s="18" t="s">
        <v>5468</v>
      </c>
      <c r="AK355" s="18" t="s">
        <v>5468</v>
      </c>
      <c r="AL355" s="18" t="s">
        <v>5468</v>
      </c>
      <c r="AM355" s="18" t="s">
        <v>5468</v>
      </c>
      <c r="AN355" s="9" t="s">
        <v>5468</v>
      </c>
      <c r="AO355" s="14"/>
      <c r="AP355" s="14" t="s">
        <v>5468</v>
      </c>
      <c r="AQ355" s="14" t="s">
        <v>5468</v>
      </c>
      <c r="AR355" s="14" t="s">
        <v>5468</v>
      </c>
      <c r="AS355" s="9" t="s">
        <v>5468</v>
      </c>
    </row>
    <row r="356" spans="1:45" x14ac:dyDescent="0.3">
      <c r="A356" s="1" t="s">
        <v>387</v>
      </c>
      <c r="B356" s="1" t="s">
        <v>388</v>
      </c>
      <c r="C356" s="3" t="str">
        <f>_xlfn.XLOOKUP(B356,'[1]daily break down'!$D:$D,'[1]daily break down'!$E:$E,"")</f>
        <v>CENTRE</v>
      </c>
      <c r="D356" s="1" t="s">
        <v>11</v>
      </c>
      <c r="E356" s="1" t="s">
        <v>12</v>
      </c>
      <c r="F356" s="3" t="s">
        <v>37</v>
      </c>
      <c r="G356" s="1" t="s">
        <v>389</v>
      </c>
      <c r="H356" s="28" t="str">
        <f>_xlfn.XLOOKUP(B356,[2]CALCULATION!$B:$B,[2]CALCULATION!$H:$H,"")</f>
        <v>NOKIA</v>
      </c>
      <c r="I356" s="100" t="s">
        <v>6098</v>
      </c>
      <c r="J356" s="41" t="s">
        <v>5541</v>
      </c>
      <c r="K356" s="41"/>
      <c r="L356" s="41">
        <v>1.4649733329909</v>
      </c>
      <c r="M356" s="41">
        <v>4.6219427108748325</v>
      </c>
      <c r="N356" s="41">
        <v>4.6219427108748325</v>
      </c>
      <c r="O356" s="41">
        <v>1.2999096831634007</v>
      </c>
      <c r="P356" s="41">
        <v>0</v>
      </c>
      <c r="Q356" s="41">
        <v>0</v>
      </c>
      <c r="R356" s="41">
        <v>0</v>
      </c>
      <c r="S356" s="40" t="str" cm="1">
        <f t="array" ref="S356">IFERROR(_xlfn.IFS(
U356="MPR ISSUE","PDH",
U356="BSS Hardware Issue","BSS",
U356="Sites strategiques, MLL, Pylone, etc.","ENVTECH",
U356="AKTIVCO DEFAUT GE &amp; POWER Cabinet","AKTIVCO",
U356="AKTIVCO Coupure ENEO &amp; Baisse de tension","AKTIVCO GRID ONLY",
U356="Coupure ENEO &amp; Baisse de tension","IHS GRID ONLY",
U356="Defaut GE &amp; POWER Cabinet","IHS",
U356="Sharing","Partners",
U356="Sites strategiques &amp; DataCenter","SST &amp; DC",
U356="Exclu","Exclu",
U356="SAT","SAT",
U356="SPARE-ISSUE","SPARE-ISSUE",
U356="Fiber CAmtel","TRANS_FO_CAMTEL",
U356="Fiber AOF","Fiber AOF",
U356="Projet OCM (HUAWEI)","TRAVAUX-HUAWEI",
U356="Projet OCM (NOKIA)","TRAVAUX-NOKIA",
U356="ACCESS-ISSUE","ACCESS-ISSUE",
U356="Projet OCM (ZTE, NOKIA, autres projets)","TRAVAUX OCM",
U356="No root CAuse","No root cause",
U356="ODU HS","PDH",
U356="IP &amp; VLAN","PDH",
U356="Warehouse HUAWEI","SPARE-ISSUE",
U356="SPARE-HS","SPARE-ISSUE",
U356="Power Telco","BSS",U356="no impacts","no impacts"
),"")</f>
        <v/>
      </c>
      <c r="T356" s="40" t="str" cm="1">
        <f t="array" ref="T356">IFERROR(_xlfn.IFS(
U356="MPR ISSUE","TX ISSUE",
U356="BSS Hardware Issue","RAN ISSUE",
U356="Sites strategiques, MLL, Pylone, etc.","ENVTECH",
U356="AKTIVCO DEFAUT GE &amp; POWER Cabinet","POWER ISSUE",
U356="AKTIVCO Coupure ENEO &amp; Baisse de tension","POWER ISSUE",
U356="Coupure ENEO &amp; Baisse de tension","POWER ISSUE",
U356="Defaut GE &amp; POWER Cabinet","POWER ISSUE",
U356="Sharing","POWER ISSUE",
U356="Sites strategiques &amp; DataCenter","POWER ISSUE",
U356="Exclu","Exclu",
U356="SAT","TX ISSUE",
U356="SPARE-ISSUE","SPARE-ISSUE",
U356="Fiber CAmtel","TX ISSUE",
U356="Fiber AOF","TX ISSUE",
U356="Projet OCM (HUAWEI)","TRAVAUX-HUAWEI",
U356="Projet OCM (NOKIA)","TRAVAUX -NOKIA",
U356="ACCESS-ISSUE","ACCESS-ISSUE",
U356="Projet OCM (ZTE, NOKIA, autres projets)","TRAVAUX OCM",
U356="No root CAuse","No root cause",
U356="ODU HS","TX ISSUE",
U356="IP &amp; VLAN","TX ISSUE",
U356="Warehouse HUAWEI","SPARE-ISSUE",
U356="SPARE-HS","SPARE-ISSUE",
U356="Power Telco","RAN ISSUE",U356="no impacts","no impacts"
),"")</f>
        <v/>
      </c>
      <c r="U356" s="70"/>
      <c r="V356" s="40" t="str" cm="1">
        <f t="array" ref="V356">IFERROR(_xlfn.IFS(
U356="MPR ISSUE","ACTIVE",
U356="BSS Hardware Issue","ACTIVE",
U356="Sites strategiques, MLL, Pylone, etc.","PASSIVE",
U356="AKTIVCO DEFAUT GE &amp; POWER Cabinet","PASSIVE",
U356="AKTIVCO Coupure ENEO &amp; Baisse de tension","PASSIVE",
U356="Coupure ENEO &amp; Baisse de tension","PASSIVE",
U356="Defaut GE &amp; POWER Cabinet","PASSIVE",
U356="Sharing","PASSIVE",
U356="Sites strategiques &amp; DataCenter","PASSIVE",
U356="Exclu","Exclu",
U356="SAT","ACTIVE",
U356="SPARE-ISSUE","SPARE-ISSUE",
U356="Fiber CAmtel","ACTIVE",
U356="Fiber AOF","ACTIVE",
U356="Projet OCM (HUAWEI)","PLANNED WORKS",
U356="Projet OCM (NOKIA)","PLANNED WORKS",
U356="ACCESS-ISSUE","ACCESS-ISSUE",
U356="Projet OCM (ZTE, NOKIA, autres projets)","PLANNED WORKS",
U356="No root CAuse","No root cause",
U356="ODU HS","ACTIVE",
U356="IP &amp; VLAN","ACTIVE",
U356="Warehouse HUAWEI","SPARE-ISSUE",
U356="SPARE-HS","SPARE-ISSUE",
U356="Power Telco","ACTIVE", U356="no impacts","no impacts"
),"")</f>
        <v/>
      </c>
      <c r="W356" s="98"/>
      <c r="X356" s="98"/>
      <c r="Y356" s="98"/>
      <c r="Z356" s="98"/>
      <c r="AA356" s="98"/>
      <c r="AB356" s="17" t="s">
        <v>5849</v>
      </c>
      <c r="AC356" s="17"/>
      <c r="AD356" s="9" t="s">
        <v>5468</v>
      </c>
      <c r="AE356" s="7" t="s">
        <v>5468</v>
      </c>
      <c r="AF356" s="6" t="s">
        <v>5468</v>
      </c>
      <c r="AG356" s="7" t="s">
        <v>5468</v>
      </c>
      <c r="AH356" s="3" t="s">
        <v>5468</v>
      </c>
      <c r="AI356" s="18" t="s">
        <v>5468</v>
      </c>
      <c r="AJ356" s="18" t="s">
        <v>5468</v>
      </c>
      <c r="AK356" s="18" t="s">
        <v>5468</v>
      </c>
      <c r="AL356" s="18" t="s">
        <v>5468</v>
      </c>
      <c r="AM356" s="18" t="s">
        <v>5849</v>
      </c>
      <c r="AN356" s="9" t="s">
        <v>5468</v>
      </c>
      <c r="AO356" s="14"/>
      <c r="AP356" s="14" t="s">
        <v>5468</v>
      </c>
      <c r="AQ356" s="14" t="s">
        <v>5468</v>
      </c>
      <c r="AR356" s="14" t="s">
        <v>5468</v>
      </c>
      <c r="AS356" s="9" t="s">
        <v>5468</v>
      </c>
    </row>
    <row r="357" spans="1:45" x14ac:dyDescent="0.3">
      <c r="A357" s="19" t="s">
        <v>5381</v>
      </c>
      <c r="B357" s="24" t="s">
        <v>5382</v>
      </c>
      <c r="C357" s="3" t="str">
        <f>_xlfn.XLOOKUP(B357,'[1]daily break down'!$D:$D,'[1]daily break down'!$E:$E,"")</f>
        <v>Yaounde</v>
      </c>
      <c r="D357" s="19" t="s">
        <v>357</v>
      </c>
      <c r="E357" s="19" t="s">
        <v>89</v>
      </c>
      <c r="F357" s="19" t="s">
        <v>5375</v>
      </c>
      <c r="G357" s="19" t="s">
        <v>115</v>
      </c>
      <c r="H357" s="29" t="str">
        <f>_xlfn.XLOOKUP(B357,[2]CALCULATION!$B:$B,[2]CALCULATION!$H:$H,"")</f>
        <v>ZTE</v>
      </c>
      <c r="I357" s="100" t="s">
        <v>6098</v>
      </c>
      <c r="J357" s="41" t="s">
        <v>5540</v>
      </c>
      <c r="K357" s="41"/>
      <c r="L357" s="41">
        <v>0</v>
      </c>
      <c r="M357" s="41">
        <v>0</v>
      </c>
      <c r="N357" s="41">
        <v>0</v>
      </c>
      <c r="O357" s="41">
        <v>1.3128757851001471</v>
      </c>
      <c r="P357" s="41">
        <v>2.3649313848866902E-2</v>
      </c>
      <c r="Q357" s="41">
        <v>0</v>
      </c>
      <c r="R357" s="41">
        <v>0</v>
      </c>
      <c r="S357" s="40" t="str" cm="1">
        <f t="array" ref="S357">IFERROR(_xlfn.IFS(
U357="MPR ISSUE","PDH",
U357="BSS Hardware Issue","BSS",
U357="Sites strategiques, MLL, Pylone, etc.","ENVTECH",
U357="AKTIVCO DEFAUT GE &amp; POWER Cabinet","AKTIVCO",
U357="AKTIVCO Coupure ENEO &amp; Baisse de tension","AKTIVCO GRID ONLY",
U357="Coupure ENEO &amp; Baisse de tension","IHS GRID ONLY",
U357="Defaut GE &amp; POWER Cabinet","IHS",
U357="Sharing","Partners",
U357="Sites strategiques &amp; DataCenter","SST &amp; DC",
U357="Exclu","Exclu",
U357="SAT","SAT",
U357="SPARE-ISSUE","SPARE-ISSUE",
U357="Fiber CAmtel","TRANS_FO_CAMTEL",
U357="Fiber AOF","Fiber AOF",
U357="Projet OCM (HUAWEI)","TRAVAUX-HUAWEI",
U357="Projet OCM (NOKIA)","TRAVAUX-NOKIA",
U357="ACCESS-ISSUE","ACCESS-ISSUE",
U357="Projet OCM (ZTE, NOKIA, autres projets)","TRAVAUX OCM",
U357="No root CAuse","No root cause",
U357="ODU HS","PDH",
U357="IP &amp; VLAN","PDH",
U357="Warehouse HUAWEI","SPARE-ISSUE",
U357="SPARE-HS","SPARE-ISSUE",
U357="Power Telco","BSS",U357="no impacts","no impacts"
),"")</f>
        <v/>
      </c>
      <c r="T357" s="40" t="str" cm="1">
        <f t="array" ref="T357">IFERROR(_xlfn.IFS(
U357="MPR ISSUE","TX ISSUE",
U357="BSS Hardware Issue","RAN ISSUE",
U357="Sites strategiques, MLL, Pylone, etc.","ENVTECH",
U357="AKTIVCO DEFAUT GE &amp; POWER Cabinet","POWER ISSUE",
U357="AKTIVCO Coupure ENEO &amp; Baisse de tension","POWER ISSUE",
U357="Coupure ENEO &amp; Baisse de tension","POWER ISSUE",
U357="Defaut GE &amp; POWER Cabinet","POWER ISSUE",
U357="Sharing","POWER ISSUE",
U357="Sites strategiques &amp; DataCenter","POWER ISSUE",
U357="Exclu","Exclu",
U357="SAT","TX ISSUE",
U357="SPARE-ISSUE","SPARE-ISSUE",
U357="Fiber CAmtel","TX ISSUE",
U357="Fiber AOF","TX ISSUE",
U357="Projet OCM (HUAWEI)","TRAVAUX-HUAWEI",
U357="Projet OCM (NOKIA)","TRAVAUX -NOKIA",
U357="ACCESS-ISSUE","ACCESS-ISSUE",
U357="Projet OCM (ZTE, NOKIA, autres projets)","TRAVAUX OCM",
U357="No root CAuse","No root cause",
U357="ODU HS","TX ISSUE",
U357="IP &amp; VLAN","TX ISSUE",
U357="Warehouse HUAWEI","SPARE-ISSUE",
U357="SPARE-HS","SPARE-ISSUE",
U357="Power Telco","RAN ISSUE",U357="no impacts","no impacts"
),"")</f>
        <v/>
      </c>
      <c r="U357" s="70"/>
      <c r="V357" s="40" t="str" cm="1">
        <f t="array" ref="V357">IFERROR(_xlfn.IFS(
U357="MPR ISSUE","ACTIVE",
U357="BSS Hardware Issue","ACTIVE",
U357="Sites strategiques, MLL, Pylone, etc.","PASSIVE",
U357="AKTIVCO DEFAUT GE &amp; POWER Cabinet","PASSIVE",
U357="AKTIVCO Coupure ENEO &amp; Baisse de tension","PASSIVE",
U357="Coupure ENEO &amp; Baisse de tension","PASSIVE",
U357="Defaut GE &amp; POWER Cabinet","PASSIVE",
U357="Sharing","PASSIVE",
U357="Sites strategiques &amp; DataCenter","PASSIVE",
U357="Exclu","Exclu",
U357="SAT","ACTIVE",
U357="SPARE-ISSUE","SPARE-ISSUE",
U357="Fiber CAmtel","ACTIVE",
U357="Fiber AOF","ACTIVE",
U357="Projet OCM (HUAWEI)","PLANNED WORKS",
U357="Projet OCM (NOKIA)","PLANNED WORKS",
U357="ACCESS-ISSUE","ACCESS-ISSUE",
U357="Projet OCM (ZTE, NOKIA, autres projets)","PLANNED WORKS",
U357="No root CAuse","No root cause",
U357="ODU HS","ACTIVE",
U357="IP &amp; VLAN","ACTIVE",
U357="Warehouse HUAWEI","SPARE-ISSUE",
U357="SPARE-HS","SPARE-ISSUE",
U357="Power Telco","ACTIVE", U357="no impacts","no impacts"
),"")</f>
        <v/>
      </c>
      <c r="W357" s="98"/>
      <c r="X357" s="98"/>
      <c r="Y357" s="98"/>
      <c r="Z357" s="98"/>
      <c r="AA357" s="98"/>
      <c r="AB357" s="17" t="s">
        <v>5468</v>
      </c>
      <c r="AC357" s="17"/>
      <c r="AD357" s="9" t="s">
        <v>5468</v>
      </c>
      <c r="AE357" s="7" t="s">
        <v>5468</v>
      </c>
      <c r="AF357" s="6" t="s">
        <v>5468</v>
      </c>
      <c r="AG357" s="7" t="s">
        <v>5468</v>
      </c>
      <c r="AH357" s="3" t="s">
        <v>5468</v>
      </c>
      <c r="AI357" s="18" t="s">
        <v>5468</v>
      </c>
      <c r="AJ357" s="18" t="s">
        <v>5468</v>
      </c>
      <c r="AK357" s="18" t="s">
        <v>5468</v>
      </c>
      <c r="AL357" s="18" t="s">
        <v>5468</v>
      </c>
      <c r="AM357" s="18" t="s">
        <v>5468</v>
      </c>
      <c r="AN357" s="9" t="s">
        <v>5468</v>
      </c>
      <c r="AO357" s="14"/>
      <c r="AP357" s="14" t="s">
        <v>5468</v>
      </c>
      <c r="AQ357" s="14" t="s">
        <v>5468</v>
      </c>
      <c r="AR357" s="14" t="s">
        <v>5468</v>
      </c>
      <c r="AS357" s="9" t="s">
        <v>5468</v>
      </c>
    </row>
    <row r="358" spans="1:45" x14ac:dyDescent="0.3">
      <c r="A358" s="1" t="s">
        <v>1037</v>
      </c>
      <c r="B358" s="1" t="s">
        <v>1038</v>
      </c>
      <c r="C358" s="3" t="str">
        <f>_xlfn.XLOOKUP(B358,'[1]daily break down'!$D:$D,'[1]daily break down'!$E:$E,"")</f>
        <v>NGAOUNDERE</v>
      </c>
      <c r="D358" s="1" t="s">
        <v>21</v>
      </c>
      <c r="E358" s="1" t="s">
        <v>122</v>
      </c>
      <c r="F358" s="3" t="s">
        <v>90</v>
      </c>
      <c r="G358" s="1" t="s">
        <v>1039</v>
      </c>
      <c r="H358" s="28" t="str">
        <f>_xlfn.XLOOKUP(B358,[2]CALCULATION!$B:$B,[2]CALCULATION!$H:$H,"")</f>
        <v>NOKIA</v>
      </c>
      <c r="I358" s="100" t="s">
        <v>6098</v>
      </c>
      <c r="J358" s="41" t="s">
        <v>5541</v>
      </c>
      <c r="K358" s="41"/>
      <c r="L358" s="41">
        <v>4.6213541532903575</v>
      </c>
      <c r="M358" s="41">
        <v>4.6217286899350229</v>
      </c>
      <c r="N358" s="41">
        <v>4.6218357004049269</v>
      </c>
      <c r="O358" s="41">
        <v>1.2997491674585442</v>
      </c>
      <c r="P358" s="41">
        <v>0</v>
      </c>
      <c r="Q358" s="41">
        <v>0</v>
      </c>
      <c r="R358" s="41">
        <v>0</v>
      </c>
      <c r="S358" s="40" t="str" cm="1">
        <f t="array" ref="S358">IFERROR(_xlfn.IFS(
U358="MPR ISSUE","PDH",
U358="BSS Hardware Issue","BSS",
U358="Sites strategiques, MLL, Pylone, etc.","ENVTECH",
U358="AKTIVCO DEFAUT GE &amp; POWER Cabinet","AKTIVCO",
U358="AKTIVCO Coupure ENEO &amp; Baisse de tension","AKTIVCO GRID ONLY",
U358="Coupure ENEO &amp; Baisse de tension","IHS GRID ONLY",
U358="Defaut GE &amp; POWER Cabinet","IHS",
U358="Sharing","Partners",
U358="Sites strategiques &amp; DataCenter","SST &amp; DC",
U358="Exclu","Exclu",
U358="SAT","SAT",
U358="SPARE-ISSUE","SPARE-ISSUE",
U358="Fiber CAmtel","TRANS_FO_CAMTEL",
U358="Fiber AOF","Fiber AOF",
U358="Projet OCM (HUAWEI)","TRAVAUX-HUAWEI",
U358="Projet OCM (NOKIA)","TRAVAUX-NOKIA",
U358="ACCESS-ISSUE","ACCESS-ISSUE",
U358="Projet OCM (ZTE, NOKIA, autres projets)","TRAVAUX OCM",
U358="No root CAuse","No root cause",
U358="ODU HS","PDH",
U358="IP &amp; VLAN","PDH",
U358="Warehouse HUAWEI","SPARE-ISSUE",
U358="SPARE-HS","SPARE-ISSUE",
U358="Power Telco","BSS",U358="no impacts","no impacts"
),"")</f>
        <v/>
      </c>
      <c r="T358" s="40" t="str" cm="1">
        <f t="array" ref="T358">IFERROR(_xlfn.IFS(
U358="MPR ISSUE","TX ISSUE",
U358="BSS Hardware Issue","RAN ISSUE",
U358="Sites strategiques, MLL, Pylone, etc.","ENVTECH",
U358="AKTIVCO DEFAUT GE &amp; POWER Cabinet","POWER ISSUE",
U358="AKTIVCO Coupure ENEO &amp; Baisse de tension","POWER ISSUE",
U358="Coupure ENEO &amp; Baisse de tension","POWER ISSUE",
U358="Defaut GE &amp; POWER Cabinet","POWER ISSUE",
U358="Sharing","POWER ISSUE",
U358="Sites strategiques &amp; DataCenter","POWER ISSUE",
U358="Exclu","Exclu",
U358="SAT","TX ISSUE",
U358="SPARE-ISSUE","SPARE-ISSUE",
U358="Fiber CAmtel","TX ISSUE",
U358="Fiber AOF","TX ISSUE",
U358="Projet OCM (HUAWEI)","TRAVAUX-HUAWEI",
U358="Projet OCM (NOKIA)","TRAVAUX -NOKIA",
U358="ACCESS-ISSUE","ACCESS-ISSUE",
U358="Projet OCM (ZTE, NOKIA, autres projets)","TRAVAUX OCM",
U358="No root CAuse","No root cause",
U358="ODU HS","TX ISSUE",
U358="IP &amp; VLAN","TX ISSUE",
U358="Warehouse HUAWEI","SPARE-ISSUE",
U358="SPARE-HS","SPARE-ISSUE",
U358="Power Telco","RAN ISSUE",U358="no impacts","no impacts"
),"")</f>
        <v/>
      </c>
      <c r="U358" s="70"/>
      <c r="V358" s="40" t="str" cm="1">
        <f t="array" ref="V358">IFERROR(_xlfn.IFS(
U358="MPR ISSUE","ACTIVE",
U358="BSS Hardware Issue","ACTIVE",
U358="Sites strategiques, MLL, Pylone, etc.","PASSIVE",
U358="AKTIVCO DEFAUT GE &amp; POWER Cabinet","PASSIVE",
U358="AKTIVCO Coupure ENEO &amp; Baisse de tension","PASSIVE",
U358="Coupure ENEO &amp; Baisse de tension","PASSIVE",
U358="Defaut GE &amp; POWER Cabinet","PASSIVE",
U358="Sharing","PASSIVE",
U358="Sites strategiques &amp; DataCenter","PASSIVE",
U358="Exclu","Exclu",
U358="SAT","ACTIVE",
U358="SPARE-ISSUE","SPARE-ISSUE",
U358="Fiber CAmtel","ACTIVE",
U358="Fiber AOF","ACTIVE",
U358="Projet OCM (HUAWEI)","PLANNED WORKS",
U358="Projet OCM (NOKIA)","PLANNED WORKS",
U358="ACCESS-ISSUE","ACCESS-ISSUE",
U358="Projet OCM (ZTE, NOKIA, autres projets)","PLANNED WORKS",
U358="No root CAuse","No root cause",
U358="ODU HS","ACTIVE",
U358="IP &amp; VLAN","ACTIVE",
U358="Warehouse HUAWEI","SPARE-ISSUE",
U358="SPARE-HS","SPARE-ISSUE",
U358="Power Telco","ACTIVE", U358="no impacts","no impacts"
),"")</f>
        <v/>
      </c>
      <c r="W358" s="98"/>
      <c r="X358" s="98"/>
      <c r="Y358" s="98"/>
      <c r="Z358" s="98"/>
      <c r="AA358" s="98"/>
      <c r="AB358" s="17" t="s">
        <v>5850</v>
      </c>
      <c r="AC358" s="17"/>
      <c r="AD358" s="9" t="s">
        <v>5468</v>
      </c>
      <c r="AE358" s="7" t="s">
        <v>5468</v>
      </c>
      <c r="AF358" s="6" t="s">
        <v>5468</v>
      </c>
      <c r="AG358" s="7" t="s">
        <v>5468</v>
      </c>
      <c r="AH358" s="3" t="s">
        <v>5468</v>
      </c>
      <c r="AI358" s="18" t="s">
        <v>5468</v>
      </c>
      <c r="AJ358" s="18" t="s">
        <v>5468</v>
      </c>
      <c r="AK358" s="18" t="s">
        <v>5468</v>
      </c>
      <c r="AL358" s="18" t="s">
        <v>5468</v>
      </c>
      <c r="AM358" s="18" t="s">
        <v>5850</v>
      </c>
      <c r="AN358" s="9" t="s">
        <v>5468</v>
      </c>
      <c r="AO358" s="14"/>
      <c r="AP358" s="14" t="s">
        <v>5468</v>
      </c>
      <c r="AQ358" s="14" t="s">
        <v>5468</v>
      </c>
      <c r="AR358" s="14" t="s">
        <v>5468</v>
      </c>
      <c r="AS358" s="9" t="s">
        <v>5468</v>
      </c>
    </row>
    <row r="359" spans="1:45" x14ac:dyDescent="0.3">
      <c r="A359" s="1" t="s">
        <v>1556</v>
      </c>
      <c r="B359" s="8" t="s">
        <v>1557</v>
      </c>
      <c r="C359" s="3" t="str">
        <f>_xlfn.XLOOKUP(B359,'[1]daily break down'!$D:$D,'[1]daily break down'!$E:$E,"")</f>
        <v>EXTREME-NORD</v>
      </c>
      <c r="D359" s="1" t="s">
        <v>11</v>
      </c>
      <c r="E359" s="1" t="s">
        <v>12</v>
      </c>
      <c r="F359" s="3" t="s">
        <v>55</v>
      </c>
      <c r="G359" s="1" t="s">
        <v>719</v>
      </c>
      <c r="H359" s="28" t="str">
        <f>_xlfn.XLOOKUP(B359,[2]CALCULATION!$B:$B,[2]CALCULATION!$H:$H,"")</f>
        <v>NOKIA</v>
      </c>
      <c r="I359" s="100" t="s">
        <v>6097</v>
      </c>
      <c r="J359" s="41" t="s">
        <v>6092</v>
      </c>
      <c r="K359" s="41"/>
      <c r="L359" s="41">
        <v>1.7835078317354061E-5</v>
      </c>
      <c r="M359" s="41">
        <v>1.2084469499629966</v>
      </c>
      <c r="N359" s="41">
        <v>0.98873490102480477</v>
      </c>
      <c r="O359" s="41">
        <v>1.2793815080200781</v>
      </c>
      <c r="P359" s="41">
        <v>0.83225951112644392</v>
      </c>
      <c r="Q359" s="41">
        <v>0.27048887244809089</v>
      </c>
      <c r="R359" s="41">
        <v>1.086906199530068</v>
      </c>
      <c r="S359" s="40" t="str" cm="1">
        <f t="array" ref="S359">IFERROR(_xlfn.IFS(
U359="MPR ISSUE","PDH",
U359="BSS Hardware Issue","BSS",
U359="Sites strategiques, MLL, Pylone, etc.","ENVTECH",
U359="AKTIVCO DEFAUT GE &amp; POWER Cabinet","AKTIVCO",
U359="AKTIVCO Coupure ENEO &amp; Baisse de tension","AKTIVCO GRID ONLY",
U359="Coupure ENEO &amp; Baisse de tension","IHS GRID ONLY",
U359="Defaut GE &amp; POWER Cabinet","IHS",
U359="Sharing","Partners",
U359="Sites strategiques &amp; DataCenter","SST &amp; DC",
U359="Exclu","Exclu",
U359="SAT","SAT",
U359="SPARE-ISSUE","SPARE-ISSUE",
U359="Fiber CAmtel","TRANS_FO_CAMTEL",
U359="Fiber AOF","Fiber AOF",
U359="Projet OCM (HUAWEI)","TRAVAUX-HUAWEI",
U359="Projet OCM (NOKIA)","TRAVAUX-NOKIA",
U359="ACCESS-ISSUE","ACCESS-ISSUE",
U359="Projet OCM (ZTE, NOKIA, autres projets)","TRAVAUX OCM",
U359="No root CAuse","No root cause",
U359="ODU HS","PDH",
U359="IP &amp; VLAN","PDH",
U359="Warehouse HUAWEI","SPARE-ISSUE",
U359="SPARE-HS","SPARE-ISSUE",
U359="Power Telco","BSS",U359="no impacts","no impacts"
),"")</f>
        <v/>
      </c>
      <c r="T359" s="40" t="str" cm="1">
        <f t="array" ref="T359">IFERROR(_xlfn.IFS(
U359="MPR ISSUE","TX ISSUE",
U359="BSS Hardware Issue","RAN ISSUE",
U359="Sites strategiques, MLL, Pylone, etc.","ENVTECH",
U359="AKTIVCO DEFAUT GE &amp; POWER Cabinet","POWER ISSUE",
U359="AKTIVCO Coupure ENEO &amp; Baisse de tension","POWER ISSUE",
U359="Coupure ENEO &amp; Baisse de tension","POWER ISSUE",
U359="Defaut GE &amp; POWER Cabinet","POWER ISSUE",
U359="Sharing","POWER ISSUE",
U359="Sites strategiques &amp; DataCenter","POWER ISSUE",
U359="Exclu","Exclu",
U359="SAT","TX ISSUE",
U359="SPARE-ISSUE","SPARE-ISSUE",
U359="Fiber CAmtel","TX ISSUE",
U359="Fiber AOF","TX ISSUE",
U359="Projet OCM (HUAWEI)","TRAVAUX-HUAWEI",
U359="Projet OCM (NOKIA)","TRAVAUX -NOKIA",
U359="ACCESS-ISSUE","ACCESS-ISSUE",
U359="Projet OCM (ZTE, NOKIA, autres projets)","TRAVAUX OCM",
U359="No root CAuse","No root cause",
U359="ODU HS","TX ISSUE",
U359="IP &amp; VLAN","TX ISSUE",
U359="Warehouse HUAWEI","SPARE-ISSUE",
U359="SPARE-HS","SPARE-ISSUE",
U359="Power Telco","RAN ISSUE",U359="no impacts","no impacts"
),"")</f>
        <v/>
      </c>
      <c r="U359" s="70"/>
      <c r="V359" s="40" t="str" cm="1">
        <f t="array" ref="V359">IFERROR(_xlfn.IFS(
U359="MPR ISSUE","ACTIVE",
U359="BSS Hardware Issue","ACTIVE",
U359="Sites strategiques, MLL, Pylone, etc.","PASSIVE",
U359="AKTIVCO DEFAUT GE &amp; POWER Cabinet","PASSIVE",
U359="AKTIVCO Coupure ENEO &amp; Baisse de tension","PASSIVE",
U359="Coupure ENEO &amp; Baisse de tension","PASSIVE",
U359="Defaut GE &amp; POWER Cabinet","PASSIVE",
U359="Sharing","PASSIVE",
U359="Sites strategiques &amp; DataCenter","PASSIVE",
U359="Exclu","Exclu",
U359="SAT","ACTIVE",
U359="SPARE-ISSUE","SPARE-ISSUE",
U359="Fiber CAmtel","ACTIVE",
U359="Fiber AOF","ACTIVE",
U359="Projet OCM (HUAWEI)","PLANNED WORKS",
U359="Projet OCM (NOKIA)","PLANNED WORKS",
U359="ACCESS-ISSUE","ACCESS-ISSUE",
U359="Projet OCM (ZTE, NOKIA, autres projets)","PLANNED WORKS",
U359="No root CAuse","No root cause",
U359="ODU HS","ACTIVE",
U359="IP &amp; VLAN","ACTIVE",
U359="Warehouse HUAWEI","SPARE-ISSUE",
U359="SPARE-HS","SPARE-ISSUE",
U359="Power Telco","ACTIVE", U359="no impacts","no impacts"
),"")</f>
        <v/>
      </c>
      <c r="W359" s="98"/>
      <c r="X359" s="98"/>
      <c r="Y359" s="98"/>
      <c r="Z359" s="98"/>
      <c r="AA359" s="98"/>
      <c r="AB359" s="17" t="s">
        <v>5851</v>
      </c>
      <c r="AC359" s="17"/>
      <c r="AD359" s="9" t="s">
        <v>5468</v>
      </c>
      <c r="AE359" s="7" t="s">
        <v>5468</v>
      </c>
      <c r="AF359" s="6" t="s">
        <v>5468</v>
      </c>
      <c r="AG359" s="7" t="s">
        <v>5468</v>
      </c>
      <c r="AH359" s="3" t="s">
        <v>5468</v>
      </c>
      <c r="AI359" s="18" t="s">
        <v>5468</v>
      </c>
      <c r="AJ359" s="18" t="s">
        <v>5468</v>
      </c>
      <c r="AK359" s="18" t="s">
        <v>5468</v>
      </c>
      <c r="AL359" s="18" t="s">
        <v>5468</v>
      </c>
      <c r="AM359" s="18" t="s">
        <v>5468</v>
      </c>
      <c r="AN359" s="9" t="s">
        <v>5851</v>
      </c>
      <c r="AO359" s="14"/>
      <c r="AP359" s="14" t="s">
        <v>5468</v>
      </c>
      <c r="AQ359" s="14" t="s">
        <v>5468</v>
      </c>
      <c r="AR359" s="14" t="s">
        <v>5468</v>
      </c>
      <c r="AS359" s="9" t="s">
        <v>5468</v>
      </c>
    </row>
    <row r="360" spans="1:45" x14ac:dyDescent="0.3">
      <c r="A360" s="1" t="s">
        <v>2328</v>
      </c>
      <c r="B360" s="8" t="s">
        <v>2329</v>
      </c>
      <c r="C360" s="3" t="str">
        <f>_xlfn.XLOOKUP(B360,'[1]daily break down'!$D:$D,'[1]daily break down'!$E:$E,"")</f>
        <v>Yaounde</v>
      </c>
      <c r="D360" s="1" t="s">
        <v>21</v>
      </c>
      <c r="E360" s="1" t="s">
        <v>30</v>
      </c>
      <c r="F360" s="3" t="s">
        <v>37</v>
      </c>
      <c r="G360" s="1" t="s">
        <v>38</v>
      </c>
      <c r="H360" s="29" t="str">
        <f>_xlfn.XLOOKUP(B360,[2]CALCULATION!$B:$B,[2]CALCULATION!$H:$H,"")</f>
        <v>ZTE</v>
      </c>
      <c r="I360" s="100" t="s">
        <v>6098</v>
      </c>
      <c r="J360" s="41" t="s">
        <v>5541</v>
      </c>
      <c r="K360" s="41"/>
      <c r="L360" s="41">
        <v>0</v>
      </c>
      <c r="M360" s="41">
        <v>0</v>
      </c>
      <c r="N360" s="41">
        <v>10.694465846538424</v>
      </c>
      <c r="O360" s="41">
        <v>23.447634783253868</v>
      </c>
      <c r="P360" s="41">
        <v>9.3731540693941486</v>
      </c>
      <c r="Q360" s="41">
        <v>3.4511589947293775</v>
      </c>
      <c r="R360" s="41">
        <v>0</v>
      </c>
      <c r="S360" s="40" t="str" cm="1">
        <f t="array" ref="S360">IFERROR(_xlfn.IFS(
U360="MPR ISSUE","PDH",
U360="BSS Hardware Issue","BSS",
U360="Sites strategiques, MLL, Pylone, etc.","ENVTECH",
U360="AKTIVCO DEFAUT GE &amp; POWER Cabinet","AKTIVCO",
U360="AKTIVCO Coupure ENEO &amp; Baisse de tension","AKTIVCO GRID ONLY",
U360="Coupure ENEO &amp; Baisse de tension","IHS GRID ONLY",
U360="Defaut GE &amp; POWER Cabinet","IHS",
U360="Sharing","Partners",
U360="Sites strategiques &amp; DataCenter","SST &amp; DC",
U360="Exclu","Exclu",
U360="SAT","SAT",
U360="SPARE-ISSUE","SPARE-ISSUE",
U360="Fiber CAmtel","TRANS_FO_CAMTEL",
U360="Fiber AOF","Fiber AOF",
U360="Projet OCM (HUAWEI)","TRAVAUX-HUAWEI",
U360="Projet OCM (NOKIA)","TRAVAUX-NOKIA",
U360="ACCESS-ISSUE","ACCESS-ISSUE",
U360="Projet OCM (ZTE, NOKIA, autres projets)","TRAVAUX OCM",
U360="No root CAuse","No root cause",
U360="ODU HS","PDH",
U360="IP &amp; VLAN","PDH",
U360="Warehouse HUAWEI","SPARE-ISSUE",
U360="SPARE-HS","SPARE-ISSUE",
U360="Power Telco","BSS",U360="no impacts","no impacts"
),"")</f>
        <v/>
      </c>
      <c r="T360" s="40" t="str" cm="1">
        <f t="array" ref="T360">IFERROR(_xlfn.IFS(
U360="MPR ISSUE","TX ISSUE",
U360="BSS Hardware Issue","RAN ISSUE",
U360="Sites strategiques, MLL, Pylone, etc.","ENVTECH",
U360="AKTIVCO DEFAUT GE &amp; POWER Cabinet","POWER ISSUE",
U360="AKTIVCO Coupure ENEO &amp; Baisse de tension","POWER ISSUE",
U360="Coupure ENEO &amp; Baisse de tension","POWER ISSUE",
U360="Defaut GE &amp; POWER Cabinet","POWER ISSUE",
U360="Sharing","POWER ISSUE",
U360="Sites strategiques &amp; DataCenter","POWER ISSUE",
U360="Exclu","Exclu",
U360="SAT","TX ISSUE",
U360="SPARE-ISSUE","SPARE-ISSUE",
U360="Fiber CAmtel","TX ISSUE",
U360="Fiber AOF","TX ISSUE",
U360="Projet OCM (HUAWEI)","TRAVAUX-HUAWEI",
U360="Projet OCM (NOKIA)","TRAVAUX -NOKIA",
U360="ACCESS-ISSUE","ACCESS-ISSUE",
U360="Projet OCM (ZTE, NOKIA, autres projets)","TRAVAUX OCM",
U360="No root CAuse","No root cause",
U360="ODU HS","TX ISSUE",
U360="IP &amp; VLAN","TX ISSUE",
U360="Warehouse HUAWEI","SPARE-ISSUE",
U360="SPARE-HS","SPARE-ISSUE",
U360="Power Telco","RAN ISSUE",U360="no impacts","no impacts"
),"")</f>
        <v/>
      </c>
      <c r="U360" s="70"/>
      <c r="V360" s="40" t="str" cm="1">
        <f t="array" ref="V360">IFERROR(_xlfn.IFS(
U360="MPR ISSUE","ACTIVE",
U360="BSS Hardware Issue","ACTIVE",
U360="Sites strategiques, MLL, Pylone, etc.","PASSIVE",
U360="AKTIVCO DEFAUT GE &amp; POWER Cabinet","PASSIVE",
U360="AKTIVCO Coupure ENEO &amp; Baisse de tension","PASSIVE",
U360="Coupure ENEO &amp; Baisse de tension","PASSIVE",
U360="Defaut GE &amp; POWER Cabinet","PASSIVE",
U360="Sharing","PASSIVE",
U360="Sites strategiques &amp; DataCenter","PASSIVE",
U360="Exclu","Exclu",
U360="SAT","ACTIVE",
U360="SPARE-ISSUE","SPARE-ISSUE",
U360="Fiber CAmtel","ACTIVE",
U360="Fiber AOF","ACTIVE",
U360="Projet OCM (HUAWEI)","PLANNED WORKS",
U360="Projet OCM (NOKIA)","PLANNED WORKS",
U360="ACCESS-ISSUE","ACCESS-ISSUE",
U360="Projet OCM (ZTE, NOKIA, autres projets)","PLANNED WORKS",
U360="No root CAuse","No root cause",
U360="ODU HS","ACTIVE",
U360="IP &amp; VLAN","ACTIVE",
U360="Warehouse HUAWEI","SPARE-ISSUE",
U360="SPARE-HS","SPARE-ISSUE",
U360="Power Telco","ACTIVE", U360="no impacts","no impacts"
),"")</f>
        <v/>
      </c>
      <c r="W360" s="98"/>
      <c r="X360" s="98"/>
      <c r="Y360" s="98"/>
      <c r="Z360" s="98"/>
      <c r="AA360" s="98"/>
      <c r="AB360" s="17" t="s">
        <v>5468</v>
      </c>
      <c r="AC360" s="17"/>
      <c r="AD360" s="9" t="s">
        <v>5468</v>
      </c>
      <c r="AE360" s="7" t="s">
        <v>5468</v>
      </c>
      <c r="AF360" s="6" t="s">
        <v>5468</v>
      </c>
      <c r="AG360" s="7" t="s">
        <v>5468</v>
      </c>
      <c r="AH360" s="3" t="s">
        <v>5468</v>
      </c>
      <c r="AI360" s="18" t="s">
        <v>5468</v>
      </c>
      <c r="AJ360" s="18" t="s">
        <v>5468</v>
      </c>
      <c r="AK360" s="18" t="s">
        <v>5468</v>
      </c>
      <c r="AL360" s="18" t="s">
        <v>5468</v>
      </c>
      <c r="AM360" s="18" t="s">
        <v>5468</v>
      </c>
      <c r="AN360" s="9" t="s">
        <v>5468</v>
      </c>
      <c r="AO360" s="14"/>
      <c r="AP360" s="14" t="s">
        <v>5468</v>
      </c>
      <c r="AQ360" s="14" t="s">
        <v>5468</v>
      </c>
      <c r="AR360" s="14" t="s">
        <v>5468</v>
      </c>
      <c r="AS360" s="9" t="s">
        <v>5468</v>
      </c>
    </row>
    <row r="361" spans="1:45" x14ac:dyDescent="0.3">
      <c r="A361" s="1" t="s">
        <v>1299</v>
      </c>
      <c r="B361" s="8" t="s">
        <v>1300</v>
      </c>
      <c r="C361" s="3" t="str">
        <f>_xlfn.XLOOKUP(B361,'[1]daily break down'!$D:$D,'[1]daily break down'!$E:$E,"")</f>
        <v>NORD-OUEST</v>
      </c>
      <c r="D361" s="1" t="s">
        <v>11</v>
      </c>
      <c r="E361" s="1" t="s">
        <v>154</v>
      </c>
      <c r="F361" s="3" t="s">
        <v>51</v>
      </c>
      <c r="G361" s="1" t="s">
        <v>1301</v>
      </c>
      <c r="H361" s="28" t="str">
        <f>_xlfn.XLOOKUP(B361,[2]CALCULATION!$B:$B,[2]CALCULATION!$H:$H,"")</f>
        <v>NOKIA</v>
      </c>
      <c r="I361" s="100" t="s">
        <v>6097</v>
      </c>
      <c r="J361" s="41" t="s">
        <v>6092</v>
      </c>
      <c r="K361" s="41"/>
      <c r="L361" s="41">
        <v>0.75542257721162098</v>
      </c>
      <c r="M361" s="41">
        <v>4.0834481912376965</v>
      </c>
      <c r="N361" s="41">
        <v>2.6322257036295094</v>
      </c>
      <c r="O361" s="41">
        <v>1.2611718930580167</v>
      </c>
      <c r="P361" s="41">
        <v>5.0829973204579437E-3</v>
      </c>
      <c r="Q361" s="41">
        <v>0.52317418736249155</v>
      </c>
      <c r="R361" s="41">
        <v>1.2354358750460144</v>
      </c>
      <c r="S361" s="40" t="str" cm="1">
        <f t="array" ref="S361">IFERROR(_xlfn.IFS(
U361="MPR ISSUE","PDH",
U361="BSS Hardware Issue","BSS",
U361="Sites strategiques, MLL, Pylone, etc.","ENVTECH",
U361="AKTIVCO DEFAUT GE &amp; POWER Cabinet","AKTIVCO",
U361="AKTIVCO Coupure ENEO &amp; Baisse de tension","AKTIVCO GRID ONLY",
U361="Coupure ENEO &amp; Baisse de tension","IHS GRID ONLY",
U361="Defaut GE &amp; POWER Cabinet","IHS",
U361="Sharing","Partners",
U361="Sites strategiques &amp; DataCenter","SST &amp; DC",
U361="Exclu","Exclu",
U361="SAT","SAT",
U361="SPARE-ISSUE","SPARE-ISSUE",
U361="Fiber CAmtel","TRANS_FO_CAMTEL",
U361="Fiber AOF","Fiber AOF",
U361="Projet OCM (HUAWEI)","TRAVAUX-HUAWEI",
U361="Projet OCM (NOKIA)","TRAVAUX-NOKIA",
U361="ACCESS-ISSUE","ACCESS-ISSUE",
U361="Projet OCM (ZTE, NOKIA, autres projets)","TRAVAUX OCM",
U361="No root CAuse","No root cause",
U361="ODU HS","PDH",
U361="IP &amp; VLAN","PDH",
U361="Warehouse HUAWEI","SPARE-ISSUE",
U361="SPARE-HS","SPARE-ISSUE",
U361="Power Telco","BSS",U361="no impacts","no impacts"
),"")</f>
        <v/>
      </c>
      <c r="T361" s="40" t="str" cm="1">
        <f t="array" ref="T361">IFERROR(_xlfn.IFS(
U361="MPR ISSUE","TX ISSUE",
U361="BSS Hardware Issue","RAN ISSUE",
U361="Sites strategiques, MLL, Pylone, etc.","ENVTECH",
U361="AKTIVCO DEFAUT GE &amp; POWER Cabinet","POWER ISSUE",
U361="AKTIVCO Coupure ENEO &amp; Baisse de tension","POWER ISSUE",
U361="Coupure ENEO &amp; Baisse de tension","POWER ISSUE",
U361="Defaut GE &amp; POWER Cabinet","POWER ISSUE",
U361="Sharing","POWER ISSUE",
U361="Sites strategiques &amp; DataCenter","POWER ISSUE",
U361="Exclu","Exclu",
U361="SAT","TX ISSUE",
U361="SPARE-ISSUE","SPARE-ISSUE",
U361="Fiber CAmtel","TX ISSUE",
U361="Fiber AOF","TX ISSUE",
U361="Projet OCM (HUAWEI)","TRAVAUX-HUAWEI",
U361="Projet OCM (NOKIA)","TRAVAUX -NOKIA",
U361="ACCESS-ISSUE","ACCESS-ISSUE",
U361="Projet OCM (ZTE, NOKIA, autres projets)","TRAVAUX OCM",
U361="No root CAuse","No root cause",
U361="ODU HS","TX ISSUE",
U361="IP &amp; VLAN","TX ISSUE",
U361="Warehouse HUAWEI","SPARE-ISSUE",
U361="SPARE-HS","SPARE-ISSUE",
U361="Power Telco","RAN ISSUE",U361="no impacts","no impacts"
),"")</f>
        <v/>
      </c>
      <c r="U361" s="70"/>
      <c r="V361" s="40" t="str" cm="1">
        <f t="array" ref="V361">IFERROR(_xlfn.IFS(
U361="MPR ISSUE","ACTIVE",
U361="BSS Hardware Issue","ACTIVE",
U361="Sites strategiques, MLL, Pylone, etc.","PASSIVE",
U361="AKTIVCO DEFAUT GE &amp; POWER Cabinet","PASSIVE",
U361="AKTIVCO Coupure ENEO &amp; Baisse de tension","PASSIVE",
U361="Coupure ENEO &amp; Baisse de tension","PASSIVE",
U361="Defaut GE &amp; POWER Cabinet","PASSIVE",
U361="Sharing","PASSIVE",
U361="Sites strategiques &amp; DataCenter","PASSIVE",
U361="Exclu","Exclu",
U361="SAT","ACTIVE",
U361="SPARE-ISSUE","SPARE-ISSUE",
U361="Fiber CAmtel","ACTIVE",
U361="Fiber AOF","ACTIVE",
U361="Projet OCM (HUAWEI)","PLANNED WORKS",
U361="Projet OCM (NOKIA)","PLANNED WORKS",
U361="ACCESS-ISSUE","ACCESS-ISSUE",
U361="Projet OCM (ZTE, NOKIA, autres projets)","PLANNED WORKS",
U361="No root CAuse","No root cause",
U361="ODU HS","ACTIVE",
U361="IP &amp; VLAN","ACTIVE",
U361="Warehouse HUAWEI","SPARE-ISSUE",
U361="SPARE-HS","SPARE-ISSUE",
U361="Power Telco","ACTIVE", U361="no impacts","no impacts"
),"")</f>
        <v/>
      </c>
      <c r="W361" s="98"/>
      <c r="X361" s="98"/>
      <c r="Y361" s="98"/>
      <c r="Z361" s="98"/>
      <c r="AA361" s="98"/>
      <c r="AB361" s="17" t="s">
        <v>5852</v>
      </c>
      <c r="AC361" s="17"/>
      <c r="AD361" s="9"/>
      <c r="AE361" s="7" t="s">
        <v>5468</v>
      </c>
      <c r="AF361" s="6" t="s">
        <v>5468</v>
      </c>
      <c r="AG361" s="7" t="s">
        <v>5468</v>
      </c>
      <c r="AH361" s="3" t="s">
        <v>5468</v>
      </c>
      <c r="AI361" s="18" t="s">
        <v>5468</v>
      </c>
      <c r="AJ361" s="18" t="s">
        <v>5468</v>
      </c>
      <c r="AK361" s="18" t="s">
        <v>5468</v>
      </c>
      <c r="AL361" s="18" t="s">
        <v>5468</v>
      </c>
      <c r="AM361" s="18" t="s">
        <v>5468</v>
      </c>
      <c r="AN361" s="9" t="s">
        <v>5852</v>
      </c>
      <c r="AO361" s="14"/>
      <c r="AP361" s="14" t="s">
        <v>5468</v>
      </c>
      <c r="AQ361" s="14" t="s">
        <v>5468</v>
      </c>
      <c r="AR361" s="14" t="s">
        <v>5468</v>
      </c>
      <c r="AS361" s="9" t="s">
        <v>5468</v>
      </c>
    </row>
    <row r="362" spans="1:45" x14ac:dyDescent="0.3">
      <c r="A362" s="1" t="s">
        <v>894</v>
      </c>
      <c r="B362" s="8" t="s">
        <v>895</v>
      </c>
      <c r="C362" s="3" t="str">
        <f>_xlfn.XLOOKUP(B362,'[1]daily break down'!$D:$D,'[1]daily break down'!$E:$E,"")</f>
        <v>EXTREME-NORD</v>
      </c>
      <c r="D362" s="1" t="s">
        <v>11</v>
      </c>
      <c r="E362" s="1" t="s">
        <v>12</v>
      </c>
      <c r="F362" s="3" t="s">
        <v>55</v>
      </c>
      <c r="G362" s="1" t="s">
        <v>894</v>
      </c>
      <c r="H362" s="28" t="str">
        <f>_xlfn.XLOOKUP(B362,[2]CALCULATION!$B:$B,[2]CALCULATION!$H:$H,"")</f>
        <v>NOKIA</v>
      </c>
      <c r="I362" s="100" t="s">
        <v>6098</v>
      </c>
      <c r="J362" s="41" t="s">
        <v>6092</v>
      </c>
      <c r="K362" s="41"/>
      <c r="L362" s="41">
        <v>0.75766979707961291</v>
      </c>
      <c r="M362" s="41">
        <v>1.4112540770989035</v>
      </c>
      <c r="N362" s="41">
        <v>0.61288463129899295</v>
      </c>
      <c r="O362" s="41">
        <v>1.2604853554230395</v>
      </c>
      <c r="P362" s="41">
        <v>0.62217670710235617</v>
      </c>
      <c r="Q362" s="41">
        <v>1.0029021239438065</v>
      </c>
      <c r="R362" s="41">
        <v>0.56171579160638396</v>
      </c>
      <c r="S362" s="40" t="str" cm="1">
        <f t="array" ref="S362">IFERROR(_xlfn.IFS(
U362="MPR ISSUE","PDH",
U362="BSS Hardware Issue","BSS",
U362="Sites strategiques, MLL, Pylone, etc.","ENVTECH",
U362="AKTIVCO DEFAUT GE &amp; POWER Cabinet","AKTIVCO",
U362="AKTIVCO Coupure ENEO &amp; Baisse de tension","AKTIVCO GRID ONLY",
U362="Coupure ENEO &amp; Baisse de tension","IHS GRID ONLY",
U362="Defaut GE &amp; POWER Cabinet","IHS",
U362="Sharing","Partners",
U362="Sites strategiques &amp; DataCenter","SST &amp; DC",
U362="Exclu","Exclu",
U362="SAT","SAT",
U362="SPARE-ISSUE","SPARE-ISSUE",
U362="Fiber CAmtel","TRANS_FO_CAMTEL",
U362="Fiber AOF","Fiber AOF",
U362="Projet OCM (HUAWEI)","TRAVAUX-HUAWEI",
U362="Projet OCM (NOKIA)","TRAVAUX-NOKIA",
U362="ACCESS-ISSUE","ACCESS-ISSUE",
U362="Projet OCM (ZTE, NOKIA, autres projets)","TRAVAUX OCM",
U362="No root CAuse","No root cause",
U362="ODU HS","PDH",
U362="IP &amp; VLAN","PDH",
U362="Warehouse HUAWEI","SPARE-ISSUE",
U362="SPARE-HS","SPARE-ISSUE",
U362="Power Telco","BSS",U362="no impacts","no impacts"
),"")</f>
        <v/>
      </c>
      <c r="T362" s="40" t="str" cm="1">
        <f t="array" ref="T362">IFERROR(_xlfn.IFS(
U362="MPR ISSUE","TX ISSUE",
U362="BSS Hardware Issue","RAN ISSUE",
U362="Sites strategiques, MLL, Pylone, etc.","ENVTECH",
U362="AKTIVCO DEFAUT GE &amp; POWER Cabinet","POWER ISSUE",
U362="AKTIVCO Coupure ENEO &amp; Baisse de tension","POWER ISSUE",
U362="Coupure ENEO &amp; Baisse de tension","POWER ISSUE",
U362="Defaut GE &amp; POWER Cabinet","POWER ISSUE",
U362="Sharing","POWER ISSUE",
U362="Sites strategiques &amp; DataCenter","POWER ISSUE",
U362="Exclu","Exclu",
U362="SAT","TX ISSUE",
U362="SPARE-ISSUE","SPARE-ISSUE",
U362="Fiber CAmtel","TX ISSUE",
U362="Fiber AOF","TX ISSUE",
U362="Projet OCM (HUAWEI)","TRAVAUX-HUAWEI",
U362="Projet OCM (NOKIA)","TRAVAUX -NOKIA",
U362="ACCESS-ISSUE","ACCESS-ISSUE",
U362="Projet OCM (ZTE, NOKIA, autres projets)","TRAVAUX OCM",
U362="No root CAuse","No root cause",
U362="ODU HS","TX ISSUE",
U362="IP &amp; VLAN","TX ISSUE",
U362="Warehouse HUAWEI","SPARE-ISSUE",
U362="SPARE-HS","SPARE-ISSUE",
U362="Power Telco","RAN ISSUE",U362="no impacts","no impacts"
),"")</f>
        <v/>
      </c>
      <c r="U362" s="70"/>
      <c r="V362" s="40" t="str" cm="1">
        <f t="array" ref="V362">IFERROR(_xlfn.IFS(
U362="MPR ISSUE","ACTIVE",
U362="BSS Hardware Issue","ACTIVE",
U362="Sites strategiques, MLL, Pylone, etc.","PASSIVE",
U362="AKTIVCO DEFAUT GE &amp; POWER Cabinet","PASSIVE",
U362="AKTIVCO Coupure ENEO &amp; Baisse de tension","PASSIVE",
U362="Coupure ENEO &amp; Baisse de tension","PASSIVE",
U362="Defaut GE &amp; POWER Cabinet","PASSIVE",
U362="Sharing","PASSIVE",
U362="Sites strategiques &amp; DataCenter","PASSIVE",
U362="Exclu","Exclu",
U362="SAT","ACTIVE",
U362="SPARE-ISSUE","SPARE-ISSUE",
U362="Fiber CAmtel","ACTIVE",
U362="Fiber AOF","ACTIVE",
U362="Projet OCM (HUAWEI)","PLANNED WORKS",
U362="Projet OCM (NOKIA)","PLANNED WORKS",
U362="ACCESS-ISSUE","ACCESS-ISSUE",
U362="Projet OCM (ZTE, NOKIA, autres projets)","PLANNED WORKS",
U362="No root CAuse","No root cause",
U362="ODU HS","ACTIVE",
U362="IP &amp; VLAN","ACTIVE",
U362="Warehouse HUAWEI","SPARE-ISSUE",
U362="SPARE-HS","SPARE-ISSUE",
U362="Power Telco","ACTIVE", U362="no impacts","no impacts"
),"")</f>
        <v/>
      </c>
      <c r="W362" s="98"/>
      <c r="X362" s="98"/>
      <c r="Y362" s="98"/>
      <c r="Z362" s="98"/>
      <c r="AA362" s="98"/>
      <c r="AB362" s="17" t="s">
        <v>5468</v>
      </c>
      <c r="AC362" s="17"/>
      <c r="AD362" s="9" t="s">
        <v>5468</v>
      </c>
      <c r="AE362" s="7" t="s">
        <v>5468</v>
      </c>
      <c r="AF362" s="6" t="s">
        <v>5468</v>
      </c>
      <c r="AG362" s="7" t="s">
        <v>5468</v>
      </c>
      <c r="AH362" s="3" t="s">
        <v>5468</v>
      </c>
      <c r="AI362" s="18" t="s">
        <v>5468</v>
      </c>
      <c r="AJ362" s="18" t="s">
        <v>5468</v>
      </c>
      <c r="AK362" s="18" t="s">
        <v>5468</v>
      </c>
      <c r="AL362" s="18" t="s">
        <v>5468</v>
      </c>
      <c r="AM362" s="18" t="s">
        <v>5468</v>
      </c>
      <c r="AN362" s="9" t="s">
        <v>5468</v>
      </c>
      <c r="AO362" s="14"/>
      <c r="AP362" s="14" t="s">
        <v>5468</v>
      </c>
      <c r="AQ362" s="14" t="s">
        <v>5468</v>
      </c>
      <c r="AR362" s="14" t="s">
        <v>5468</v>
      </c>
      <c r="AS362" s="9" t="s">
        <v>5468</v>
      </c>
    </row>
    <row r="363" spans="1:45" x14ac:dyDescent="0.3">
      <c r="A363" s="1" t="s">
        <v>280</v>
      </c>
      <c r="B363" s="8" t="s">
        <v>281</v>
      </c>
      <c r="C363" s="3" t="str">
        <f>_xlfn.XLOOKUP(B363,'[1]daily break down'!$D:$D,'[1]daily break down'!$E:$E,"")</f>
        <v>Douala</v>
      </c>
      <c r="D363" s="1"/>
      <c r="E363" s="1"/>
      <c r="F363" s="3" t="s">
        <v>31</v>
      </c>
      <c r="G363" s="1" t="s">
        <v>32</v>
      </c>
      <c r="H363" s="29" t="str">
        <f>_xlfn.XLOOKUP(B363,[2]CALCULATION!$B:$B,[2]CALCULATION!$H:$H,"")</f>
        <v>ZTE</v>
      </c>
      <c r="I363" s="100" t="s">
        <v>6098</v>
      </c>
      <c r="J363" s="41" t="s">
        <v>5541</v>
      </c>
      <c r="K363" s="41"/>
      <c r="L363" s="41">
        <v>0.42392197652618319</v>
      </c>
      <c r="M363" s="41">
        <v>0</v>
      </c>
      <c r="N363" s="41">
        <v>0.71800458290172453</v>
      </c>
      <c r="O363" s="41">
        <v>1.2329746342382129</v>
      </c>
      <c r="P363" s="41">
        <v>0</v>
      </c>
      <c r="Q363" s="41">
        <v>0.72035881323962114</v>
      </c>
      <c r="R363" s="41">
        <v>0</v>
      </c>
      <c r="S363" s="40" t="str" cm="1">
        <f t="array" ref="S363">IFERROR(_xlfn.IFS(
U363="MPR ISSUE","PDH",
U363="BSS Hardware Issue","BSS",
U363="Sites strategiques, MLL, Pylone, etc.","ENVTECH",
U363="AKTIVCO DEFAUT GE &amp; POWER Cabinet","AKTIVCO",
U363="AKTIVCO Coupure ENEO &amp; Baisse de tension","AKTIVCO GRID ONLY",
U363="Coupure ENEO &amp; Baisse de tension","IHS GRID ONLY",
U363="Defaut GE &amp; POWER Cabinet","IHS",
U363="Sharing","Partners",
U363="Sites strategiques &amp; DataCenter","SST &amp; DC",
U363="Exclu","Exclu",
U363="SAT","SAT",
U363="SPARE-ISSUE","SPARE-ISSUE",
U363="Fiber CAmtel","TRANS_FO_CAMTEL",
U363="Fiber AOF","Fiber AOF",
U363="Projet OCM (HUAWEI)","TRAVAUX-HUAWEI",
U363="Projet OCM (NOKIA)","TRAVAUX-NOKIA",
U363="ACCESS-ISSUE","ACCESS-ISSUE",
U363="Projet OCM (ZTE, NOKIA, autres projets)","TRAVAUX OCM",
U363="No root CAuse","No root cause",
U363="ODU HS","PDH",
U363="IP &amp; VLAN","PDH",
U363="Warehouse HUAWEI","SPARE-ISSUE",
U363="SPARE-HS","SPARE-ISSUE",
U363="Power Telco","BSS",U363="no impacts","no impacts"
),"")</f>
        <v/>
      </c>
      <c r="T363" s="40" t="str" cm="1">
        <f t="array" ref="T363">IFERROR(_xlfn.IFS(
U363="MPR ISSUE","TX ISSUE",
U363="BSS Hardware Issue","RAN ISSUE",
U363="Sites strategiques, MLL, Pylone, etc.","ENVTECH",
U363="AKTIVCO DEFAUT GE &amp; POWER Cabinet","POWER ISSUE",
U363="AKTIVCO Coupure ENEO &amp; Baisse de tension","POWER ISSUE",
U363="Coupure ENEO &amp; Baisse de tension","POWER ISSUE",
U363="Defaut GE &amp; POWER Cabinet","POWER ISSUE",
U363="Sharing","POWER ISSUE",
U363="Sites strategiques &amp; DataCenter","POWER ISSUE",
U363="Exclu","Exclu",
U363="SAT","TX ISSUE",
U363="SPARE-ISSUE","SPARE-ISSUE",
U363="Fiber CAmtel","TX ISSUE",
U363="Fiber AOF","TX ISSUE",
U363="Projet OCM (HUAWEI)","TRAVAUX-HUAWEI",
U363="Projet OCM (NOKIA)","TRAVAUX -NOKIA",
U363="ACCESS-ISSUE","ACCESS-ISSUE",
U363="Projet OCM (ZTE, NOKIA, autres projets)","TRAVAUX OCM",
U363="No root CAuse","No root cause",
U363="ODU HS","TX ISSUE",
U363="IP &amp; VLAN","TX ISSUE",
U363="Warehouse HUAWEI","SPARE-ISSUE",
U363="SPARE-HS","SPARE-ISSUE",
U363="Power Telco","RAN ISSUE",U363="no impacts","no impacts"
),"")</f>
        <v/>
      </c>
      <c r="U363" s="70"/>
      <c r="V363" s="40" t="str" cm="1">
        <f t="array" ref="V363">IFERROR(_xlfn.IFS(
U363="MPR ISSUE","ACTIVE",
U363="BSS Hardware Issue","ACTIVE",
U363="Sites strategiques, MLL, Pylone, etc.","PASSIVE",
U363="AKTIVCO DEFAUT GE &amp; POWER Cabinet","PASSIVE",
U363="AKTIVCO Coupure ENEO &amp; Baisse de tension","PASSIVE",
U363="Coupure ENEO &amp; Baisse de tension","PASSIVE",
U363="Defaut GE &amp; POWER Cabinet","PASSIVE",
U363="Sharing","PASSIVE",
U363="Sites strategiques &amp; DataCenter","PASSIVE",
U363="Exclu","Exclu",
U363="SAT","ACTIVE",
U363="SPARE-ISSUE","SPARE-ISSUE",
U363="Fiber CAmtel","ACTIVE",
U363="Fiber AOF","ACTIVE",
U363="Projet OCM (HUAWEI)","PLANNED WORKS",
U363="Projet OCM (NOKIA)","PLANNED WORKS",
U363="ACCESS-ISSUE","ACCESS-ISSUE",
U363="Projet OCM (ZTE, NOKIA, autres projets)","PLANNED WORKS",
U363="No root CAuse","No root cause",
U363="ODU HS","ACTIVE",
U363="IP &amp; VLAN","ACTIVE",
U363="Warehouse HUAWEI","SPARE-ISSUE",
U363="SPARE-HS","SPARE-ISSUE",
U363="Power Telco","ACTIVE", U363="no impacts","no impacts"
),"")</f>
        <v/>
      </c>
      <c r="W363" s="98"/>
      <c r="X363" s="98"/>
      <c r="Y363" s="98"/>
      <c r="Z363" s="98"/>
      <c r="AA363" s="98"/>
      <c r="AB363" s="17" t="s">
        <v>5468</v>
      </c>
      <c r="AC363" s="17"/>
      <c r="AD363" s="9" t="s">
        <v>5468</v>
      </c>
      <c r="AE363" s="7" t="s">
        <v>5468</v>
      </c>
      <c r="AF363" s="6" t="s">
        <v>5468</v>
      </c>
      <c r="AG363" s="7" t="s">
        <v>5468</v>
      </c>
      <c r="AH363" s="3" t="s">
        <v>5468</v>
      </c>
      <c r="AI363" s="18" t="s">
        <v>5468</v>
      </c>
      <c r="AJ363" s="18" t="s">
        <v>5468</v>
      </c>
      <c r="AK363" s="18" t="s">
        <v>5468</v>
      </c>
      <c r="AL363" s="18" t="s">
        <v>5468</v>
      </c>
      <c r="AM363" s="18" t="s">
        <v>5468</v>
      </c>
      <c r="AN363" s="9" t="s">
        <v>5468</v>
      </c>
      <c r="AO363" s="14"/>
      <c r="AP363" s="14" t="s">
        <v>5468</v>
      </c>
      <c r="AQ363" s="14" t="s">
        <v>5468</v>
      </c>
      <c r="AR363" s="14" t="s">
        <v>5468</v>
      </c>
      <c r="AS363" s="9" t="s">
        <v>5468</v>
      </c>
    </row>
    <row r="364" spans="1:45" x14ac:dyDescent="0.3">
      <c r="A364" s="1" t="s">
        <v>2197</v>
      </c>
      <c r="B364" s="8" t="s">
        <v>2198</v>
      </c>
      <c r="C364" s="3" t="str">
        <f>_xlfn.XLOOKUP(B364,'[1]daily break down'!$D:$D,'[1]daily break down'!$E:$E,"")</f>
        <v>Yaounde</v>
      </c>
      <c r="D364" s="1" t="s">
        <v>21</v>
      </c>
      <c r="E364" s="1" t="s">
        <v>30</v>
      </c>
      <c r="F364" s="3" t="s">
        <v>37</v>
      </c>
      <c r="G364" s="1" t="s">
        <v>38</v>
      </c>
      <c r="H364" s="29" t="str">
        <f>_xlfn.XLOOKUP(B364,[2]CALCULATION!$B:$B,[2]CALCULATION!$H:$H,"")</f>
        <v>ZTE</v>
      </c>
      <c r="I364" s="100" t="s">
        <v>6098</v>
      </c>
      <c r="J364" s="41" t="s">
        <v>5541</v>
      </c>
      <c r="K364" s="41"/>
      <c r="L364" s="41">
        <v>0</v>
      </c>
      <c r="M364" s="41">
        <v>0</v>
      </c>
      <c r="N364" s="41">
        <v>2.4465982085020532</v>
      </c>
      <c r="O364" s="41">
        <v>22.733197216015618</v>
      </c>
      <c r="P364" s="41">
        <v>4.645270993313984</v>
      </c>
      <c r="Q364" s="41">
        <v>0</v>
      </c>
      <c r="R364" s="41">
        <v>0</v>
      </c>
      <c r="S364" s="40" t="str" cm="1">
        <f t="array" ref="S364">IFERROR(_xlfn.IFS(
U364="MPR ISSUE","PDH",
U364="BSS Hardware Issue","BSS",
U364="Sites strategiques, MLL, Pylone, etc.","ENVTECH",
U364="AKTIVCO DEFAUT GE &amp; POWER Cabinet","AKTIVCO",
U364="AKTIVCO Coupure ENEO &amp; Baisse de tension","AKTIVCO GRID ONLY",
U364="Coupure ENEO &amp; Baisse de tension","IHS GRID ONLY",
U364="Defaut GE &amp; POWER Cabinet","IHS",
U364="Sharing","Partners",
U364="Sites strategiques &amp; DataCenter","SST &amp; DC",
U364="Exclu","Exclu",
U364="SAT","SAT",
U364="SPARE-ISSUE","SPARE-ISSUE",
U364="Fiber CAmtel","TRANS_FO_CAMTEL",
U364="Fiber AOF","Fiber AOF",
U364="Projet OCM (HUAWEI)","TRAVAUX-HUAWEI",
U364="Projet OCM (NOKIA)","TRAVAUX-NOKIA",
U364="ACCESS-ISSUE","ACCESS-ISSUE",
U364="Projet OCM (ZTE, NOKIA, autres projets)","TRAVAUX OCM",
U364="No root CAuse","No root cause",
U364="ODU HS","PDH",
U364="IP &amp; VLAN","PDH",
U364="Warehouse HUAWEI","SPARE-ISSUE",
U364="SPARE-HS","SPARE-ISSUE",
U364="Power Telco","BSS",U364="no impacts","no impacts"
),"")</f>
        <v/>
      </c>
      <c r="T364" s="40" t="str" cm="1">
        <f t="array" ref="T364">IFERROR(_xlfn.IFS(
U364="MPR ISSUE","TX ISSUE",
U364="BSS Hardware Issue","RAN ISSUE",
U364="Sites strategiques, MLL, Pylone, etc.","ENVTECH",
U364="AKTIVCO DEFAUT GE &amp; POWER Cabinet","POWER ISSUE",
U364="AKTIVCO Coupure ENEO &amp; Baisse de tension","POWER ISSUE",
U364="Coupure ENEO &amp; Baisse de tension","POWER ISSUE",
U364="Defaut GE &amp; POWER Cabinet","POWER ISSUE",
U364="Sharing","POWER ISSUE",
U364="Sites strategiques &amp; DataCenter","POWER ISSUE",
U364="Exclu","Exclu",
U364="SAT","TX ISSUE",
U364="SPARE-ISSUE","SPARE-ISSUE",
U364="Fiber CAmtel","TX ISSUE",
U364="Fiber AOF","TX ISSUE",
U364="Projet OCM (HUAWEI)","TRAVAUX-HUAWEI",
U364="Projet OCM (NOKIA)","TRAVAUX -NOKIA",
U364="ACCESS-ISSUE","ACCESS-ISSUE",
U364="Projet OCM (ZTE, NOKIA, autres projets)","TRAVAUX OCM",
U364="No root CAuse","No root cause",
U364="ODU HS","TX ISSUE",
U364="IP &amp; VLAN","TX ISSUE",
U364="Warehouse HUAWEI","SPARE-ISSUE",
U364="SPARE-HS","SPARE-ISSUE",
U364="Power Telco","RAN ISSUE",U364="no impacts","no impacts"
),"")</f>
        <v/>
      </c>
      <c r="U364" s="70"/>
      <c r="V364" s="40" t="str" cm="1">
        <f t="array" ref="V364">IFERROR(_xlfn.IFS(
U364="MPR ISSUE","ACTIVE",
U364="BSS Hardware Issue","ACTIVE",
U364="Sites strategiques, MLL, Pylone, etc.","PASSIVE",
U364="AKTIVCO DEFAUT GE &amp; POWER Cabinet","PASSIVE",
U364="AKTIVCO Coupure ENEO &amp; Baisse de tension","PASSIVE",
U364="Coupure ENEO &amp; Baisse de tension","PASSIVE",
U364="Defaut GE &amp; POWER Cabinet","PASSIVE",
U364="Sharing","PASSIVE",
U364="Sites strategiques &amp; DataCenter","PASSIVE",
U364="Exclu","Exclu",
U364="SAT","ACTIVE",
U364="SPARE-ISSUE","SPARE-ISSUE",
U364="Fiber CAmtel","ACTIVE",
U364="Fiber AOF","ACTIVE",
U364="Projet OCM (HUAWEI)","PLANNED WORKS",
U364="Projet OCM (NOKIA)","PLANNED WORKS",
U364="ACCESS-ISSUE","ACCESS-ISSUE",
U364="Projet OCM (ZTE, NOKIA, autres projets)","PLANNED WORKS",
U364="No root CAuse","No root cause",
U364="ODU HS","ACTIVE",
U364="IP &amp; VLAN","ACTIVE",
U364="Warehouse HUAWEI","SPARE-ISSUE",
U364="SPARE-HS","SPARE-ISSUE",
U364="Power Telco","ACTIVE", U364="no impacts","no impacts"
),"")</f>
        <v/>
      </c>
      <c r="W364" s="98"/>
      <c r="X364" s="98"/>
      <c r="Y364" s="98"/>
      <c r="Z364" s="98"/>
      <c r="AA364" s="98"/>
      <c r="AB364" s="17" t="s">
        <v>5468</v>
      </c>
      <c r="AC364" s="17"/>
      <c r="AD364" s="9" t="s">
        <v>5468</v>
      </c>
      <c r="AE364" s="7" t="s">
        <v>5468</v>
      </c>
      <c r="AF364" s="6" t="s">
        <v>5468</v>
      </c>
      <c r="AG364" s="7" t="s">
        <v>5468</v>
      </c>
      <c r="AH364" s="3" t="s">
        <v>5468</v>
      </c>
      <c r="AI364" s="18" t="s">
        <v>5468</v>
      </c>
      <c r="AJ364" s="18" t="s">
        <v>5468</v>
      </c>
      <c r="AK364" s="18" t="s">
        <v>5468</v>
      </c>
      <c r="AL364" s="18" t="s">
        <v>5468</v>
      </c>
      <c r="AM364" s="18" t="s">
        <v>5468</v>
      </c>
      <c r="AN364" s="9" t="s">
        <v>5468</v>
      </c>
      <c r="AO364" s="14"/>
      <c r="AP364" s="14" t="s">
        <v>5468</v>
      </c>
      <c r="AQ364" s="14" t="s">
        <v>5468</v>
      </c>
      <c r="AR364" s="14" t="s">
        <v>5468</v>
      </c>
      <c r="AS364" s="9" t="s">
        <v>5468</v>
      </c>
    </row>
    <row r="365" spans="1:45" x14ac:dyDescent="0.3">
      <c r="A365" s="1" t="s">
        <v>2147</v>
      </c>
      <c r="B365" s="8" t="s">
        <v>2148</v>
      </c>
      <c r="C365" s="3" t="str">
        <f>_xlfn.XLOOKUP(B365,'[1]daily break down'!$D:$D,'[1]daily break down'!$E:$E,"")</f>
        <v>Yaounde</v>
      </c>
      <c r="D365" s="1" t="s">
        <v>21</v>
      </c>
      <c r="E365" s="1" t="s">
        <v>36</v>
      </c>
      <c r="F365" s="3" t="s">
        <v>37</v>
      </c>
      <c r="G365" s="1" t="s">
        <v>38</v>
      </c>
      <c r="H365" s="29" t="str">
        <f>_xlfn.XLOOKUP(B365,[2]CALCULATION!$B:$B,[2]CALCULATION!$H:$H,"")</f>
        <v>ZTE</v>
      </c>
      <c r="I365" s="100" t="s">
        <v>6098</v>
      </c>
      <c r="J365" s="41" t="s">
        <v>5541</v>
      </c>
      <c r="K365" s="41"/>
      <c r="L365" s="41">
        <v>0</v>
      </c>
      <c r="M365" s="41">
        <v>0</v>
      </c>
      <c r="N365" s="41">
        <v>1.2217742050548894</v>
      </c>
      <c r="O365" s="41">
        <v>21.112577154548802</v>
      </c>
      <c r="P365" s="41">
        <v>22.806784749153188</v>
      </c>
      <c r="Q365" s="41">
        <v>0</v>
      </c>
      <c r="R365" s="41">
        <v>0</v>
      </c>
      <c r="S365" s="40" t="str" cm="1">
        <f t="array" ref="S365">IFERROR(_xlfn.IFS(
U365="MPR ISSUE","PDH",
U365="BSS Hardware Issue","BSS",
U365="Sites strategiques, MLL, Pylone, etc.","ENVTECH",
U365="AKTIVCO DEFAUT GE &amp; POWER Cabinet","AKTIVCO",
U365="AKTIVCO Coupure ENEO &amp; Baisse de tension","AKTIVCO GRID ONLY",
U365="Coupure ENEO &amp; Baisse de tension","IHS GRID ONLY",
U365="Defaut GE &amp; POWER Cabinet","IHS",
U365="Sharing","Partners",
U365="Sites strategiques &amp; DataCenter","SST &amp; DC",
U365="Exclu","Exclu",
U365="SAT","SAT",
U365="SPARE-ISSUE","SPARE-ISSUE",
U365="Fiber CAmtel","TRANS_FO_CAMTEL",
U365="Fiber AOF","Fiber AOF",
U365="Projet OCM (HUAWEI)","TRAVAUX-HUAWEI",
U365="Projet OCM (NOKIA)","TRAVAUX-NOKIA",
U365="ACCESS-ISSUE","ACCESS-ISSUE",
U365="Projet OCM (ZTE, NOKIA, autres projets)","TRAVAUX OCM",
U365="No root CAuse","No root cause",
U365="ODU HS","PDH",
U365="IP &amp; VLAN","PDH",
U365="Warehouse HUAWEI","SPARE-ISSUE",
U365="SPARE-HS","SPARE-ISSUE",
U365="Power Telco","BSS",U365="no impacts","no impacts"
),"")</f>
        <v/>
      </c>
      <c r="T365" s="40" t="str" cm="1">
        <f t="array" ref="T365">IFERROR(_xlfn.IFS(
U365="MPR ISSUE","TX ISSUE",
U365="BSS Hardware Issue","RAN ISSUE",
U365="Sites strategiques, MLL, Pylone, etc.","ENVTECH",
U365="AKTIVCO DEFAUT GE &amp; POWER Cabinet","POWER ISSUE",
U365="AKTIVCO Coupure ENEO &amp; Baisse de tension","POWER ISSUE",
U365="Coupure ENEO &amp; Baisse de tension","POWER ISSUE",
U365="Defaut GE &amp; POWER Cabinet","POWER ISSUE",
U365="Sharing","POWER ISSUE",
U365="Sites strategiques &amp; DataCenter","POWER ISSUE",
U365="Exclu","Exclu",
U365="SAT","TX ISSUE",
U365="SPARE-ISSUE","SPARE-ISSUE",
U365="Fiber CAmtel","TX ISSUE",
U365="Fiber AOF","TX ISSUE",
U365="Projet OCM (HUAWEI)","TRAVAUX-HUAWEI",
U365="Projet OCM (NOKIA)","TRAVAUX -NOKIA",
U365="ACCESS-ISSUE","ACCESS-ISSUE",
U365="Projet OCM (ZTE, NOKIA, autres projets)","TRAVAUX OCM",
U365="No root CAuse","No root cause",
U365="ODU HS","TX ISSUE",
U365="IP &amp; VLAN","TX ISSUE",
U365="Warehouse HUAWEI","SPARE-ISSUE",
U365="SPARE-HS","SPARE-ISSUE",
U365="Power Telco","RAN ISSUE",U365="no impacts","no impacts"
),"")</f>
        <v/>
      </c>
      <c r="U365" s="70"/>
      <c r="V365" s="40" t="str" cm="1">
        <f t="array" ref="V365">IFERROR(_xlfn.IFS(
U365="MPR ISSUE","ACTIVE",
U365="BSS Hardware Issue","ACTIVE",
U365="Sites strategiques, MLL, Pylone, etc.","PASSIVE",
U365="AKTIVCO DEFAUT GE &amp; POWER Cabinet","PASSIVE",
U365="AKTIVCO Coupure ENEO &amp; Baisse de tension","PASSIVE",
U365="Coupure ENEO &amp; Baisse de tension","PASSIVE",
U365="Defaut GE &amp; POWER Cabinet","PASSIVE",
U365="Sharing","PASSIVE",
U365="Sites strategiques &amp; DataCenter","PASSIVE",
U365="Exclu","Exclu",
U365="SAT","ACTIVE",
U365="SPARE-ISSUE","SPARE-ISSUE",
U365="Fiber CAmtel","ACTIVE",
U365="Fiber AOF","ACTIVE",
U365="Projet OCM (HUAWEI)","PLANNED WORKS",
U365="Projet OCM (NOKIA)","PLANNED WORKS",
U365="ACCESS-ISSUE","ACCESS-ISSUE",
U365="Projet OCM (ZTE, NOKIA, autres projets)","PLANNED WORKS",
U365="No root CAuse","No root cause",
U365="ODU HS","ACTIVE",
U365="IP &amp; VLAN","ACTIVE",
U365="Warehouse HUAWEI","SPARE-ISSUE",
U365="SPARE-HS","SPARE-ISSUE",
U365="Power Telco","ACTIVE", U365="no impacts","no impacts"
),"")</f>
        <v/>
      </c>
      <c r="W365" s="98"/>
      <c r="X365" s="98"/>
      <c r="Y365" s="98"/>
      <c r="Z365" s="98"/>
      <c r="AA365" s="98"/>
      <c r="AB365" s="17" t="s">
        <v>5468</v>
      </c>
      <c r="AC365" s="17"/>
      <c r="AD365" s="9" t="s">
        <v>5468</v>
      </c>
      <c r="AE365" s="7" t="s">
        <v>5468</v>
      </c>
      <c r="AF365" s="6" t="s">
        <v>5468</v>
      </c>
      <c r="AG365" s="7" t="s">
        <v>5468</v>
      </c>
      <c r="AH365" s="3" t="s">
        <v>5468</v>
      </c>
      <c r="AI365" s="18" t="s">
        <v>5468</v>
      </c>
      <c r="AJ365" s="18" t="s">
        <v>5468</v>
      </c>
      <c r="AK365" s="18" t="s">
        <v>5468</v>
      </c>
      <c r="AL365" s="18" t="s">
        <v>5468</v>
      </c>
      <c r="AM365" s="18" t="s">
        <v>5468</v>
      </c>
      <c r="AN365" s="9" t="s">
        <v>5468</v>
      </c>
      <c r="AO365" s="14"/>
      <c r="AP365" s="14" t="s">
        <v>5468</v>
      </c>
      <c r="AQ365" s="14" t="s">
        <v>5468</v>
      </c>
      <c r="AR365" s="14" t="s">
        <v>5468</v>
      </c>
      <c r="AS365" s="9" t="s">
        <v>5468</v>
      </c>
    </row>
    <row r="366" spans="1:45" x14ac:dyDescent="0.3">
      <c r="A366" s="1" t="s">
        <v>2101</v>
      </c>
      <c r="B366" s="8" t="s">
        <v>2102</v>
      </c>
      <c r="C366" s="3" t="str">
        <f>_xlfn.XLOOKUP(B366,'[1]daily break down'!$D:$D,'[1]daily break down'!$E:$E,"")</f>
        <v>Yaounde</v>
      </c>
      <c r="D366" s="1" t="s">
        <v>21</v>
      </c>
      <c r="E366" s="1" t="s">
        <v>30</v>
      </c>
      <c r="F366" s="3" t="s">
        <v>37</v>
      </c>
      <c r="G366" s="1" t="s">
        <v>38</v>
      </c>
      <c r="H366" s="29" t="str">
        <f>_xlfn.XLOOKUP(B366,[2]CALCULATION!$B:$B,[2]CALCULATION!$H:$H,"")</f>
        <v>ZTE</v>
      </c>
      <c r="I366" s="100" t="s">
        <v>6098</v>
      </c>
      <c r="J366" s="41" t="s">
        <v>5541</v>
      </c>
      <c r="K366" s="41"/>
      <c r="L366" s="41">
        <v>2.7739967411744897</v>
      </c>
      <c r="M366" s="41">
        <v>0</v>
      </c>
      <c r="N366" s="41">
        <v>1.5382755048753973</v>
      </c>
      <c r="O366" s="41">
        <v>18.687648566202384</v>
      </c>
      <c r="P366" s="41">
        <v>9.6439083933305358</v>
      </c>
      <c r="Q366" s="41">
        <v>3.9644347136257152</v>
      </c>
      <c r="R366" s="41">
        <v>0</v>
      </c>
      <c r="S366" s="40" t="str" cm="1">
        <f t="array" ref="S366">IFERROR(_xlfn.IFS(
U366="MPR ISSUE","PDH",
U366="BSS Hardware Issue","BSS",
U366="Sites strategiques, MLL, Pylone, etc.","ENVTECH",
U366="AKTIVCO DEFAUT GE &amp; POWER Cabinet","AKTIVCO",
U366="AKTIVCO Coupure ENEO &amp; Baisse de tension","AKTIVCO GRID ONLY",
U366="Coupure ENEO &amp; Baisse de tension","IHS GRID ONLY",
U366="Defaut GE &amp; POWER Cabinet","IHS",
U366="Sharing","Partners",
U366="Sites strategiques &amp; DataCenter","SST &amp; DC",
U366="Exclu","Exclu",
U366="SAT","SAT",
U366="SPARE-ISSUE","SPARE-ISSUE",
U366="Fiber CAmtel","TRANS_FO_CAMTEL",
U366="Fiber AOF","Fiber AOF",
U366="Projet OCM (HUAWEI)","TRAVAUX-HUAWEI",
U366="Projet OCM (NOKIA)","TRAVAUX-NOKIA",
U366="ACCESS-ISSUE","ACCESS-ISSUE",
U366="Projet OCM (ZTE, NOKIA, autres projets)","TRAVAUX OCM",
U366="No root CAuse","No root cause",
U366="ODU HS","PDH",
U366="IP &amp; VLAN","PDH",
U366="Warehouse HUAWEI","SPARE-ISSUE",
U366="SPARE-HS","SPARE-ISSUE",
U366="Power Telco","BSS",U366="no impacts","no impacts"
),"")</f>
        <v/>
      </c>
      <c r="T366" s="40" t="str" cm="1">
        <f t="array" ref="T366">IFERROR(_xlfn.IFS(
U366="MPR ISSUE","TX ISSUE",
U366="BSS Hardware Issue","RAN ISSUE",
U366="Sites strategiques, MLL, Pylone, etc.","ENVTECH",
U366="AKTIVCO DEFAUT GE &amp; POWER Cabinet","POWER ISSUE",
U366="AKTIVCO Coupure ENEO &amp; Baisse de tension","POWER ISSUE",
U366="Coupure ENEO &amp; Baisse de tension","POWER ISSUE",
U366="Defaut GE &amp; POWER Cabinet","POWER ISSUE",
U366="Sharing","POWER ISSUE",
U366="Sites strategiques &amp; DataCenter","POWER ISSUE",
U366="Exclu","Exclu",
U366="SAT","TX ISSUE",
U366="SPARE-ISSUE","SPARE-ISSUE",
U366="Fiber CAmtel","TX ISSUE",
U366="Fiber AOF","TX ISSUE",
U366="Projet OCM (HUAWEI)","TRAVAUX-HUAWEI",
U366="Projet OCM (NOKIA)","TRAVAUX -NOKIA",
U366="ACCESS-ISSUE","ACCESS-ISSUE",
U366="Projet OCM (ZTE, NOKIA, autres projets)","TRAVAUX OCM",
U366="No root CAuse","No root cause",
U366="ODU HS","TX ISSUE",
U366="IP &amp; VLAN","TX ISSUE",
U366="Warehouse HUAWEI","SPARE-ISSUE",
U366="SPARE-HS","SPARE-ISSUE",
U366="Power Telco","RAN ISSUE",U366="no impacts","no impacts"
),"")</f>
        <v/>
      </c>
      <c r="U366" s="70"/>
      <c r="V366" s="40" t="str" cm="1">
        <f t="array" ref="V366">IFERROR(_xlfn.IFS(
U366="MPR ISSUE","ACTIVE",
U366="BSS Hardware Issue","ACTIVE",
U366="Sites strategiques, MLL, Pylone, etc.","PASSIVE",
U366="AKTIVCO DEFAUT GE &amp; POWER Cabinet","PASSIVE",
U366="AKTIVCO Coupure ENEO &amp; Baisse de tension","PASSIVE",
U366="Coupure ENEO &amp; Baisse de tension","PASSIVE",
U366="Defaut GE &amp; POWER Cabinet","PASSIVE",
U366="Sharing","PASSIVE",
U366="Sites strategiques &amp; DataCenter","PASSIVE",
U366="Exclu","Exclu",
U366="SAT","ACTIVE",
U366="SPARE-ISSUE","SPARE-ISSUE",
U366="Fiber CAmtel","ACTIVE",
U366="Fiber AOF","ACTIVE",
U366="Projet OCM (HUAWEI)","PLANNED WORKS",
U366="Projet OCM (NOKIA)","PLANNED WORKS",
U366="ACCESS-ISSUE","ACCESS-ISSUE",
U366="Projet OCM (ZTE, NOKIA, autres projets)","PLANNED WORKS",
U366="No root CAuse","No root cause",
U366="ODU HS","ACTIVE",
U366="IP &amp; VLAN","ACTIVE",
U366="Warehouse HUAWEI","SPARE-ISSUE",
U366="SPARE-HS","SPARE-ISSUE",
U366="Power Telco","ACTIVE", U366="no impacts","no impacts"
),"")</f>
        <v/>
      </c>
      <c r="W366" s="98"/>
      <c r="X366" s="98"/>
      <c r="Y366" s="98"/>
      <c r="Z366" s="98"/>
      <c r="AA366" s="98"/>
      <c r="AB366" s="17" t="s">
        <v>5468</v>
      </c>
      <c r="AC366" s="17"/>
      <c r="AD366" s="9" t="s">
        <v>5468</v>
      </c>
      <c r="AE366" s="7" t="s">
        <v>5468</v>
      </c>
      <c r="AF366" s="6" t="s">
        <v>5468</v>
      </c>
      <c r="AG366" s="7" t="s">
        <v>5468</v>
      </c>
      <c r="AH366" s="3" t="s">
        <v>5468</v>
      </c>
      <c r="AI366" s="18" t="s">
        <v>5468</v>
      </c>
      <c r="AJ366" s="18" t="s">
        <v>5468</v>
      </c>
      <c r="AK366" s="18" t="s">
        <v>5468</v>
      </c>
      <c r="AL366" s="18" t="s">
        <v>5468</v>
      </c>
      <c r="AM366" s="18" t="s">
        <v>5468</v>
      </c>
      <c r="AN366" s="9" t="s">
        <v>5468</v>
      </c>
      <c r="AO366" s="14"/>
      <c r="AP366" s="14" t="s">
        <v>5468</v>
      </c>
      <c r="AQ366" s="14" t="s">
        <v>5468</v>
      </c>
      <c r="AR366" s="14" t="s">
        <v>5468</v>
      </c>
      <c r="AS366" s="9" t="s">
        <v>5468</v>
      </c>
    </row>
    <row r="367" spans="1:45" x14ac:dyDescent="0.3">
      <c r="A367" s="1" t="s">
        <v>1338</v>
      </c>
      <c r="B367" s="8" t="s">
        <v>1339</v>
      </c>
      <c r="C367" s="3" t="str">
        <f>_xlfn.XLOOKUP(B367,'[1]daily break down'!$D:$D,'[1]daily break down'!$E:$E,"")</f>
        <v>OUEST</v>
      </c>
      <c r="D367" s="1" t="s">
        <v>11</v>
      </c>
      <c r="E367" s="1" t="s">
        <v>12</v>
      </c>
      <c r="F367" s="3" t="s">
        <v>102</v>
      </c>
      <c r="G367" s="1" t="s">
        <v>1340</v>
      </c>
      <c r="H367" s="28" t="str">
        <f>_xlfn.XLOOKUP(B367,[2]CALCULATION!$B:$B,[2]CALCULATION!$H:$H,"")</f>
        <v>NOKIA</v>
      </c>
      <c r="I367" s="100" t="s">
        <v>6098</v>
      </c>
      <c r="J367" s="41" t="s">
        <v>5541</v>
      </c>
      <c r="K367" s="41"/>
      <c r="L367" s="41">
        <v>2.8536125307835979E-4</v>
      </c>
      <c r="M367" s="41">
        <v>2.8536125307853343E-4</v>
      </c>
      <c r="N367" s="41">
        <v>0.5785164353813711</v>
      </c>
      <c r="O367" s="41">
        <v>1.1193295151997673</v>
      </c>
      <c r="P367" s="41">
        <v>6.220875317107704E-2</v>
      </c>
      <c r="Q367" s="41">
        <v>0.57533922992823916</v>
      </c>
      <c r="R367" s="41">
        <v>2.3185601812606598E-4</v>
      </c>
      <c r="S367" s="40" t="str" cm="1">
        <f t="array" ref="S367">IFERROR(_xlfn.IFS(
U367="MPR ISSUE","PDH",
U367="BSS Hardware Issue","BSS",
U367="Sites strategiques, MLL, Pylone, etc.","ENVTECH",
U367="AKTIVCO DEFAUT GE &amp; POWER Cabinet","AKTIVCO",
U367="AKTIVCO Coupure ENEO &amp; Baisse de tension","AKTIVCO GRID ONLY",
U367="Coupure ENEO &amp; Baisse de tension","IHS GRID ONLY",
U367="Defaut GE &amp; POWER Cabinet","IHS",
U367="Sharing","Partners",
U367="Sites strategiques &amp; DataCenter","SST &amp; DC",
U367="Exclu","Exclu",
U367="SAT","SAT",
U367="SPARE-ISSUE","SPARE-ISSUE",
U367="Fiber CAmtel","TRANS_FO_CAMTEL",
U367="Fiber AOF","Fiber AOF",
U367="Projet OCM (HUAWEI)","TRAVAUX-HUAWEI",
U367="Projet OCM (NOKIA)","TRAVAUX-NOKIA",
U367="ACCESS-ISSUE","ACCESS-ISSUE",
U367="Projet OCM (ZTE, NOKIA, autres projets)","TRAVAUX OCM",
U367="No root CAuse","No root cause",
U367="ODU HS","PDH",
U367="IP &amp; VLAN","PDH",
U367="Warehouse HUAWEI","SPARE-ISSUE",
U367="SPARE-HS","SPARE-ISSUE",
U367="Power Telco","BSS",U367="no impacts","no impacts"
),"")</f>
        <v/>
      </c>
      <c r="T367" s="40" t="str" cm="1">
        <f t="array" ref="T367">IFERROR(_xlfn.IFS(
U367="MPR ISSUE","TX ISSUE",
U367="BSS Hardware Issue","RAN ISSUE",
U367="Sites strategiques, MLL, Pylone, etc.","ENVTECH",
U367="AKTIVCO DEFAUT GE &amp; POWER Cabinet","POWER ISSUE",
U367="AKTIVCO Coupure ENEO &amp; Baisse de tension","POWER ISSUE",
U367="Coupure ENEO &amp; Baisse de tension","POWER ISSUE",
U367="Defaut GE &amp; POWER Cabinet","POWER ISSUE",
U367="Sharing","POWER ISSUE",
U367="Sites strategiques &amp; DataCenter","POWER ISSUE",
U367="Exclu","Exclu",
U367="SAT","TX ISSUE",
U367="SPARE-ISSUE","SPARE-ISSUE",
U367="Fiber CAmtel","TX ISSUE",
U367="Fiber AOF","TX ISSUE",
U367="Projet OCM (HUAWEI)","TRAVAUX-HUAWEI",
U367="Projet OCM (NOKIA)","TRAVAUX -NOKIA",
U367="ACCESS-ISSUE","ACCESS-ISSUE",
U367="Projet OCM (ZTE, NOKIA, autres projets)","TRAVAUX OCM",
U367="No root CAuse","No root cause",
U367="ODU HS","TX ISSUE",
U367="IP &amp; VLAN","TX ISSUE",
U367="Warehouse HUAWEI","SPARE-ISSUE",
U367="SPARE-HS","SPARE-ISSUE",
U367="Power Telco","RAN ISSUE",U367="no impacts","no impacts"
),"")</f>
        <v/>
      </c>
      <c r="U367" s="70"/>
      <c r="V367" s="40" t="str" cm="1">
        <f t="array" ref="V367">IFERROR(_xlfn.IFS(
U367="MPR ISSUE","ACTIVE",
U367="BSS Hardware Issue","ACTIVE",
U367="Sites strategiques, MLL, Pylone, etc.","PASSIVE",
U367="AKTIVCO DEFAUT GE &amp; POWER Cabinet","PASSIVE",
U367="AKTIVCO Coupure ENEO &amp; Baisse de tension","PASSIVE",
U367="Coupure ENEO &amp; Baisse de tension","PASSIVE",
U367="Defaut GE &amp; POWER Cabinet","PASSIVE",
U367="Sharing","PASSIVE",
U367="Sites strategiques &amp; DataCenter","PASSIVE",
U367="Exclu","Exclu",
U367="SAT","ACTIVE",
U367="SPARE-ISSUE","SPARE-ISSUE",
U367="Fiber CAmtel","ACTIVE",
U367="Fiber AOF","ACTIVE",
U367="Projet OCM (HUAWEI)","PLANNED WORKS",
U367="Projet OCM (NOKIA)","PLANNED WORKS",
U367="ACCESS-ISSUE","ACCESS-ISSUE",
U367="Projet OCM (ZTE, NOKIA, autres projets)","PLANNED WORKS",
U367="No root CAuse","No root cause",
U367="ODU HS","ACTIVE",
U367="IP &amp; VLAN","ACTIVE",
U367="Warehouse HUAWEI","SPARE-ISSUE",
U367="SPARE-HS","SPARE-ISSUE",
U367="Power Telco","ACTIVE", U367="no impacts","no impacts"
),"")</f>
        <v/>
      </c>
      <c r="W367" s="98"/>
      <c r="X367" s="98"/>
      <c r="Y367" s="98"/>
      <c r="Z367" s="98"/>
      <c r="AA367" s="98"/>
      <c r="AB367" s="17" t="s">
        <v>5468</v>
      </c>
      <c r="AC367" s="17"/>
      <c r="AD367" s="9" t="s">
        <v>5468</v>
      </c>
      <c r="AE367" s="7" t="s">
        <v>5468</v>
      </c>
      <c r="AF367" s="6" t="s">
        <v>5468</v>
      </c>
      <c r="AG367" s="7" t="s">
        <v>5468</v>
      </c>
      <c r="AH367" s="3" t="s">
        <v>5468</v>
      </c>
      <c r="AI367" s="18" t="s">
        <v>5468</v>
      </c>
      <c r="AJ367" s="18" t="s">
        <v>5468</v>
      </c>
      <c r="AK367" s="18" t="s">
        <v>5468</v>
      </c>
      <c r="AL367" s="18" t="s">
        <v>5468</v>
      </c>
      <c r="AM367" s="18" t="s">
        <v>5468</v>
      </c>
      <c r="AN367" s="9" t="s">
        <v>5468</v>
      </c>
      <c r="AO367" s="14"/>
      <c r="AP367" s="14" t="s">
        <v>5468</v>
      </c>
      <c r="AQ367" s="14" t="s">
        <v>5468</v>
      </c>
      <c r="AR367" s="14" t="s">
        <v>5468</v>
      </c>
      <c r="AS367" s="9" t="s">
        <v>5468</v>
      </c>
    </row>
    <row r="368" spans="1:45" x14ac:dyDescent="0.3">
      <c r="A368" s="1" t="s">
        <v>1085</v>
      </c>
      <c r="B368" s="8" t="s">
        <v>1086</v>
      </c>
      <c r="C368" s="3" t="str">
        <f>_xlfn.XLOOKUP(B368,'[1]daily break down'!$D:$D,'[1]daily break down'!$E:$E,"")</f>
        <v>EXTREME-NORD</v>
      </c>
      <c r="D368" s="1" t="s">
        <v>11</v>
      </c>
      <c r="E368" s="1" t="s">
        <v>96</v>
      </c>
      <c r="F368" s="3" t="s">
        <v>55</v>
      </c>
      <c r="G368" s="1" t="s">
        <v>1085</v>
      </c>
      <c r="H368" s="28" t="str">
        <f>_xlfn.XLOOKUP(B368,[2]CALCULATION!$B:$B,[2]CALCULATION!$H:$H,"")</f>
        <v>NOKIA</v>
      </c>
      <c r="I368" s="100" t="s">
        <v>6098</v>
      </c>
      <c r="J368" s="41" t="s">
        <v>6092</v>
      </c>
      <c r="K368" s="41"/>
      <c r="L368" s="41">
        <v>0.47198751259156524</v>
      </c>
      <c r="M368" s="41">
        <v>0</v>
      </c>
      <c r="N368" s="41">
        <v>0</v>
      </c>
      <c r="O368" s="41">
        <v>1.1104654812760213</v>
      </c>
      <c r="P368" s="41">
        <v>0.19843941895879527</v>
      </c>
      <c r="Q368" s="41">
        <v>0.12515083472236616</v>
      </c>
      <c r="R368" s="41">
        <v>2.0849861988809393E-2</v>
      </c>
      <c r="S368" s="40" t="str" cm="1">
        <f t="array" ref="S368">IFERROR(_xlfn.IFS(
U368="MPR ISSUE","PDH",
U368="BSS Hardware Issue","BSS",
U368="Sites strategiques, MLL, Pylone, etc.","ENVTECH",
U368="AKTIVCO DEFAUT GE &amp; POWER Cabinet","AKTIVCO",
U368="AKTIVCO Coupure ENEO &amp; Baisse de tension","AKTIVCO GRID ONLY",
U368="Coupure ENEO &amp; Baisse de tension","IHS GRID ONLY",
U368="Defaut GE &amp; POWER Cabinet","IHS",
U368="Sharing","Partners",
U368="Sites strategiques &amp; DataCenter","SST &amp; DC",
U368="Exclu","Exclu",
U368="SAT","SAT",
U368="SPARE-ISSUE","SPARE-ISSUE",
U368="Fiber CAmtel","TRANS_FO_CAMTEL",
U368="Fiber AOF","Fiber AOF",
U368="Projet OCM (HUAWEI)","TRAVAUX-HUAWEI",
U368="Projet OCM (NOKIA)","TRAVAUX-NOKIA",
U368="ACCESS-ISSUE","ACCESS-ISSUE",
U368="Projet OCM (ZTE, NOKIA, autres projets)","TRAVAUX OCM",
U368="No root CAuse","No root cause",
U368="ODU HS","PDH",
U368="IP &amp; VLAN","PDH",
U368="Warehouse HUAWEI","SPARE-ISSUE",
U368="SPARE-HS","SPARE-ISSUE",
U368="Power Telco","BSS",U368="no impacts","no impacts"
),"")</f>
        <v/>
      </c>
      <c r="T368" s="40" t="str" cm="1">
        <f t="array" ref="T368">IFERROR(_xlfn.IFS(
U368="MPR ISSUE","TX ISSUE",
U368="BSS Hardware Issue","RAN ISSUE",
U368="Sites strategiques, MLL, Pylone, etc.","ENVTECH",
U368="AKTIVCO DEFAUT GE &amp; POWER Cabinet","POWER ISSUE",
U368="AKTIVCO Coupure ENEO &amp; Baisse de tension","POWER ISSUE",
U368="Coupure ENEO &amp; Baisse de tension","POWER ISSUE",
U368="Defaut GE &amp; POWER Cabinet","POWER ISSUE",
U368="Sharing","POWER ISSUE",
U368="Sites strategiques &amp; DataCenter","POWER ISSUE",
U368="Exclu","Exclu",
U368="SAT","TX ISSUE",
U368="SPARE-ISSUE","SPARE-ISSUE",
U368="Fiber CAmtel","TX ISSUE",
U368="Fiber AOF","TX ISSUE",
U368="Projet OCM (HUAWEI)","TRAVAUX-HUAWEI",
U368="Projet OCM (NOKIA)","TRAVAUX -NOKIA",
U368="ACCESS-ISSUE","ACCESS-ISSUE",
U368="Projet OCM (ZTE, NOKIA, autres projets)","TRAVAUX OCM",
U368="No root CAuse","No root cause",
U368="ODU HS","TX ISSUE",
U368="IP &amp; VLAN","TX ISSUE",
U368="Warehouse HUAWEI","SPARE-ISSUE",
U368="SPARE-HS","SPARE-ISSUE",
U368="Power Telco","RAN ISSUE",U368="no impacts","no impacts"
),"")</f>
        <v/>
      </c>
      <c r="U368" s="70"/>
      <c r="V368" s="40" t="str" cm="1">
        <f t="array" ref="V368">IFERROR(_xlfn.IFS(
U368="MPR ISSUE","ACTIVE",
U368="BSS Hardware Issue","ACTIVE",
U368="Sites strategiques, MLL, Pylone, etc.","PASSIVE",
U368="AKTIVCO DEFAUT GE &amp; POWER Cabinet","PASSIVE",
U368="AKTIVCO Coupure ENEO &amp; Baisse de tension","PASSIVE",
U368="Coupure ENEO &amp; Baisse de tension","PASSIVE",
U368="Defaut GE &amp; POWER Cabinet","PASSIVE",
U368="Sharing","PASSIVE",
U368="Sites strategiques &amp; DataCenter","PASSIVE",
U368="Exclu","Exclu",
U368="SAT","ACTIVE",
U368="SPARE-ISSUE","SPARE-ISSUE",
U368="Fiber CAmtel","ACTIVE",
U368="Fiber AOF","ACTIVE",
U368="Projet OCM (HUAWEI)","PLANNED WORKS",
U368="Projet OCM (NOKIA)","PLANNED WORKS",
U368="ACCESS-ISSUE","ACCESS-ISSUE",
U368="Projet OCM (ZTE, NOKIA, autres projets)","PLANNED WORKS",
U368="No root CAuse","No root cause",
U368="ODU HS","ACTIVE",
U368="IP &amp; VLAN","ACTIVE",
U368="Warehouse HUAWEI","SPARE-ISSUE",
U368="SPARE-HS","SPARE-ISSUE",
U368="Power Telco","ACTIVE", U368="no impacts","no impacts"
),"")</f>
        <v/>
      </c>
      <c r="W368" s="98"/>
      <c r="X368" s="98"/>
      <c r="Y368" s="98"/>
      <c r="Z368" s="98"/>
      <c r="AA368" s="98"/>
      <c r="AB368" s="17" t="s">
        <v>5468</v>
      </c>
      <c r="AC368" s="17"/>
      <c r="AD368" s="9" t="s">
        <v>5468</v>
      </c>
      <c r="AE368" s="7" t="s">
        <v>5468</v>
      </c>
      <c r="AF368" s="6" t="s">
        <v>5468</v>
      </c>
      <c r="AG368" s="7" t="s">
        <v>5468</v>
      </c>
      <c r="AH368" s="3" t="s">
        <v>5468</v>
      </c>
      <c r="AI368" s="18" t="s">
        <v>5468</v>
      </c>
      <c r="AJ368" s="18" t="s">
        <v>5468</v>
      </c>
      <c r="AK368" s="18" t="s">
        <v>5468</v>
      </c>
      <c r="AL368" s="18" t="s">
        <v>5468</v>
      </c>
      <c r="AM368" s="18" t="s">
        <v>5468</v>
      </c>
      <c r="AN368" s="9" t="s">
        <v>5468</v>
      </c>
      <c r="AO368" s="14"/>
      <c r="AP368" s="14" t="s">
        <v>5468</v>
      </c>
      <c r="AQ368" s="14" t="s">
        <v>5468</v>
      </c>
      <c r="AR368" s="14" t="s">
        <v>5468</v>
      </c>
      <c r="AS368" s="9" t="s">
        <v>5468</v>
      </c>
    </row>
    <row r="369" spans="1:45" x14ac:dyDescent="0.3">
      <c r="A369" s="1" t="s">
        <v>2362</v>
      </c>
      <c r="B369" s="8" t="s">
        <v>2363</v>
      </c>
      <c r="C369" s="3" t="str">
        <f>_xlfn.XLOOKUP(B369,'[1]daily break down'!$D:$D,'[1]daily break down'!$E:$E,"")</f>
        <v>Yaounde</v>
      </c>
      <c r="D369" s="1" t="s">
        <v>21</v>
      </c>
      <c r="E369" s="1" t="s">
        <v>30</v>
      </c>
      <c r="F369" s="3" t="s">
        <v>37</v>
      </c>
      <c r="G369" s="1" t="s">
        <v>38</v>
      </c>
      <c r="H369" s="29" t="str">
        <f>_xlfn.XLOOKUP(B369,[2]CALCULATION!$B:$B,[2]CALCULATION!$H:$H,"")</f>
        <v>ZTE</v>
      </c>
      <c r="I369" s="100" t="s">
        <v>6098</v>
      </c>
      <c r="J369" s="41" t="s">
        <v>5541</v>
      </c>
      <c r="K369" s="41"/>
      <c r="L369" s="41">
        <v>7.0889620840503031</v>
      </c>
      <c r="M369" s="41">
        <v>7.2796725764982178</v>
      </c>
      <c r="N369" s="41">
        <v>18.090958186015584</v>
      </c>
      <c r="O369" s="41">
        <v>14.677252855752741</v>
      </c>
      <c r="P369" s="41">
        <v>10.338085311600222</v>
      </c>
      <c r="Q369" s="41">
        <v>7.0065996923805685</v>
      </c>
      <c r="R369" s="41">
        <v>0</v>
      </c>
      <c r="S369" s="40" t="str" cm="1">
        <f t="array" ref="S369">IFERROR(_xlfn.IFS(
U369="MPR ISSUE","PDH",
U369="BSS Hardware Issue","BSS",
U369="Sites strategiques, MLL, Pylone, etc.","ENVTECH",
U369="AKTIVCO DEFAUT GE &amp; POWER Cabinet","AKTIVCO",
U369="AKTIVCO Coupure ENEO &amp; Baisse de tension","AKTIVCO GRID ONLY",
U369="Coupure ENEO &amp; Baisse de tension","IHS GRID ONLY",
U369="Defaut GE &amp; POWER Cabinet","IHS",
U369="Sharing","Partners",
U369="Sites strategiques &amp; DataCenter","SST &amp; DC",
U369="Exclu","Exclu",
U369="SAT","SAT",
U369="SPARE-ISSUE","SPARE-ISSUE",
U369="Fiber CAmtel","TRANS_FO_CAMTEL",
U369="Fiber AOF","Fiber AOF",
U369="Projet OCM (HUAWEI)","TRAVAUX-HUAWEI",
U369="Projet OCM (NOKIA)","TRAVAUX-NOKIA",
U369="ACCESS-ISSUE","ACCESS-ISSUE",
U369="Projet OCM (ZTE, NOKIA, autres projets)","TRAVAUX OCM",
U369="No root CAuse","No root cause",
U369="ODU HS","PDH",
U369="IP &amp; VLAN","PDH",
U369="Warehouse HUAWEI","SPARE-ISSUE",
U369="SPARE-HS","SPARE-ISSUE",
U369="Power Telco","BSS",U369="no impacts","no impacts"
),"")</f>
        <v/>
      </c>
      <c r="T369" s="40" t="str" cm="1">
        <f t="array" ref="T369">IFERROR(_xlfn.IFS(
U369="MPR ISSUE","TX ISSUE",
U369="BSS Hardware Issue","RAN ISSUE",
U369="Sites strategiques, MLL, Pylone, etc.","ENVTECH",
U369="AKTIVCO DEFAUT GE &amp; POWER Cabinet","POWER ISSUE",
U369="AKTIVCO Coupure ENEO &amp; Baisse de tension","POWER ISSUE",
U369="Coupure ENEO &amp; Baisse de tension","POWER ISSUE",
U369="Defaut GE &amp; POWER Cabinet","POWER ISSUE",
U369="Sharing","POWER ISSUE",
U369="Sites strategiques &amp; DataCenter","POWER ISSUE",
U369="Exclu","Exclu",
U369="SAT","TX ISSUE",
U369="SPARE-ISSUE","SPARE-ISSUE",
U369="Fiber CAmtel","TX ISSUE",
U369="Fiber AOF","TX ISSUE",
U369="Projet OCM (HUAWEI)","TRAVAUX-HUAWEI",
U369="Projet OCM (NOKIA)","TRAVAUX -NOKIA",
U369="ACCESS-ISSUE","ACCESS-ISSUE",
U369="Projet OCM (ZTE, NOKIA, autres projets)","TRAVAUX OCM",
U369="No root CAuse","No root cause",
U369="ODU HS","TX ISSUE",
U369="IP &amp; VLAN","TX ISSUE",
U369="Warehouse HUAWEI","SPARE-ISSUE",
U369="SPARE-HS","SPARE-ISSUE",
U369="Power Telco","RAN ISSUE",U369="no impacts","no impacts"
),"")</f>
        <v/>
      </c>
      <c r="U369" s="70"/>
      <c r="V369" s="40" t="str" cm="1">
        <f t="array" ref="V369">IFERROR(_xlfn.IFS(
U369="MPR ISSUE","ACTIVE",
U369="BSS Hardware Issue","ACTIVE",
U369="Sites strategiques, MLL, Pylone, etc.","PASSIVE",
U369="AKTIVCO DEFAUT GE &amp; POWER Cabinet","PASSIVE",
U369="AKTIVCO Coupure ENEO &amp; Baisse de tension","PASSIVE",
U369="Coupure ENEO &amp; Baisse de tension","PASSIVE",
U369="Defaut GE &amp; POWER Cabinet","PASSIVE",
U369="Sharing","PASSIVE",
U369="Sites strategiques &amp; DataCenter","PASSIVE",
U369="Exclu","Exclu",
U369="SAT","ACTIVE",
U369="SPARE-ISSUE","SPARE-ISSUE",
U369="Fiber CAmtel","ACTIVE",
U369="Fiber AOF","ACTIVE",
U369="Projet OCM (HUAWEI)","PLANNED WORKS",
U369="Projet OCM (NOKIA)","PLANNED WORKS",
U369="ACCESS-ISSUE","ACCESS-ISSUE",
U369="Projet OCM (ZTE, NOKIA, autres projets)","PLANNED WORKS",
U369="No root CAuse","No root cause",
U369="ODU HS","ACTIVE",
U369="IP &amp; VLAN","ACTIVE",
U369="Warehouse HUAWEI","SPARE-ISSUE",
U369="SPARE-HS","SPARE-ISSUE",
U369="Power Telco","ACTIVE", U369="no impacts","no impacts"
),"")</f>
        <v/>
      </c>
      <c r="W369" s="98"/>
      <c r="X369" s="98"/>
      <c r="Y369" s="98"/>
      <c r="Z369" s="98"/>
      <c r="AA369" s="98"/>
      <c r="AB369" s="17" t="s">
        <v>5468</v>
      </c>
      <c r="AC369" s="17"/>
      <c r="AD369" s="9" t="s">
        <v>5468</v>
      </c>
      <c r="AE369" s="7" t="s">
        <v>5468</v>
      </c>
      <c r="AF369" s="6" t="s">
        <v>5468</v>
      </c>
      <c r="AG369" s="7" t="s">
        <v>5468</v>
      </c>
      <c r="AH369" s="3" t="s">
        <v>5468</v>
      </c>
      <c r="AI369" s="18" t="s">
        <v>5468</v>
      </c>
      <c r="AJ369" s="18" t="s">
        <v>5468</v>
      </c>
      <c r="AK369" s="18" t="s">
        <v>5468</v>
      </c>
      <c r="AL369" s="18" t="s">
        <v>5468</v>
      </c>
      <c r="AM369" s="18" t="s">
        <v>5468</v>
      </c>
      <c r="AN369" s="9" t="s">
        <v>5468</v>
      </c>
      <c r="AO369" s="14"/>
      <c r="AP369" s="14" t="s">
        <v>5468</v>
      </c>
      <c r="AQ369" s="14" t="s">
        <v>5468</v>
      </c>
      <c r="AR369" s="14" t="s">
        <v>5468</v>
      </c>
      <c r="AS369" s="9" t="s">
        <v>5468</v>
      </c>
    </row>
    <row r="370" spans="1:45" x14ac:dyDescent="0.3">
      <c r="A370" s="1" t="s">
        <v>4728</v>
      </c>
      <c r="B370" s="1" t="s">
        <v>4729</v>
      </c>
      <c r="C370" s="3" t="str">
        <f>_xlfn.XLOOKUP(B370,'[1]daily break down'!$D:$D,'[1]daily break down'!$E:$E,"")</f>
        <v>Douala</v>
      </c>
      <c r="D370" s="1" t="s">
        <v>21</v>
      </c>
      <c r="E370" s="1" t="s">
        <v>125</v>
      </c>
      <c r="F370" s="3" t="s">
        <v>31</v>
      </c>
      <c r="G370" s="1" t="s">
        <v>32</v>
      </c>
      <c r="H370" s="29" t="str">
        <f>_xlfn.XLOOKUP(B370,[2]CALCULATION!$B:$B,[2]CALCULATION!$H:$H,"")</f>
        <v>ZTE</v>
      </c>
      <c r="I370" s="100" t="s">
        <v>6097</v>
      </c>
      <c r="J370" s="41" t="s">
        <v>5541</v>
      </c>
      <c r="K370" s="41"/>
      <c r="L370" s="41">
        <v>12.639238456423907</v>
      </c>
      <c r="M370" s="41">
        <v>2.066996401594599</v>
      </c>
      <c r="N370" s="41">
        <v>8.4491543319265041</v>
      </c>
      <c r="O370" s="41">
        <v>4.2033177526089149</v>
      </c>
      <c r="P370" s="41">
        <v>3.7941632209295379</v>
      </c>
      <c r="Q370" s="41">
        <v>1.4785814977470741</v>
      </c>
      <c r="R370" s="41">
        <v>3.8880827433489444</v>
      </c>
      <c r="S370" s="40" t="str" cm="1">
        <f t="array" ref="S370">IFERROR(_xlfn.IFS(
U370="MPR ISSUE","PDH",
U370="BSS Hardware Issue","BSS",
U370="Sites strategiques, MLL, Pylone, etc.","ENVTECH",
U370="AKTIVCO DEFAUT GE &amp; POWER Cabinet","AKTIVCO",
U370="AKTIVCO Coupure ENEO &amp; Baisse de tension","AKTIVCO GRID ONLY",
U370="Coupure ENEO &amp; Baisse de tension","IHS GRID ONLY",
U370="Defaut GE &amp; POWER Cabinet","IHS",
U370="Sharing","Partners",
U370="Sites strategiques &amp; DataCenter","SST &amp; DC",
U370="Exclu","Exclu",
U370="SAT","SAT",
U370="SPARE-ISSUE","SPARE-ISSUE",
U370="Fiber CAmtel","TRANS_FO_CAMTEL",
U370="Fiber AOF","Fiber AOF",
U370="Projet OCM (HUAWEI)","TRAVAUX-HUAWEI",
U370="Projet OCM (NOKIA)","TRAVAUX-NOKIA",
U370="ACCESS-ISSUE","ACCESS-ISSUE",
U370="Projet OCM (ZTE, NOKIA, autres projets)","TRAVAUX OCM",
U370="No root CAuse","No root cause",
U370="ODU HS","PDH",
U370="IP &amp; VLAN","PDH",
U370="Warehouse HUAWEI","SPARE-ISSUE",
U370="SPARE-HS","SPARE-ISSUE",
U370="Power Telco","BSS",U370="no impacts","no impacts"
),"")</f>
        <v/>
      </c>
      <c r="T370" s="40" t="str" cm="1">
        <f t="array" ref="T370">IFERROR(_xlfn.IFS(
U370="MPR ISSUE","TX ISSUE",
U370="BSS Hardware Issue","RAN ISSUE",
U370="Sites strategiques, MLL, Pylone, etc.","ENVTECH",
U370="AKTIVCO DEFAUT GE &amp; POWER Cabinet","POWER ISSUE",
U370="AKTIVCO Coupure ENEO &amp; Baisse de tension","POWER ISSUE",
U370="Coupure ENEO &amp; Baisse de tension","POWER ISSUE",
U370="Defaut GE &amp; POWER Cabinet","POWER ISSUE",
U370="Sharing","POWER ISSUE",
U370="Sites strategiques &amp; DataCenter","POWER ISSUE",
U370="Exclu","Exclu",
U370="SAT","TX ISSUE",
U370="SPARE-ISSUE","SPARE-ISSUE",
U370="Fiber CAmtel","TX ISSUE",
U370="Fiber AOF","TX ISSUE",
U370="Projet OCM (HUAWEI)","TRAVAUX-HUAWEI",
U370="Projet OCM (NOKIA)","TRAVAUX -NOKIA",
U370="ACCESS-ISSUE","ACCESS-ISSUE",
U370="Projet OCM (ZTE, NOKIA, autres projets)","TRAVAUX OCM",
U370="No root CAuse","No root cause",
U370="ODU HS","TX ISSUE",
U370="IP &amp; VLAN","TX ISSUE",
U370="Warehouse HUAWEI","SPARE-ISSUE",
U370="SPARE-HS","SPARE-ISSUE",
U370="Power Telco","RAN ISSUE",U370="no impacts","no impacts"
),"")</f>
        <v/>
      </c>
      <c r="U370" s="70"/>
      <c r="V370" s="40" t="str" cm="1">
        <f t="array" ref="V370">IFERROR(_xlfn.IFS(
U370="MPR ISSUE","ACTIVE",
U370="BSS Hardware Issue","ACTIVE",
U370="Sites strategiques, MLL, Pylone, etc.","PASSIVE",
U370="AKTIVCO DEFAUT GE &amp; POWER Cabinet","PASSIVE",
U370="AKTIVCO Coupure ENEO &amp; Baisse de tension","PASSIVE",
U370="Coupure ENEO &amp; Baisse de tension","PASSIVE",
U370="Defaut GE &amp; POWER Cabinet","PASSIVE",
U370="Sharing","PASSIVE",
U370="Sites strategiques &amp; DataCenter","PASSIVE",
U370="Exclu","Exclu",
U370="SAT","ACTIVE",
U370="SPARE-ISSUE","SPARE-ISSUE",
U370="Fiber CAmtel","ACTIVE",
U370="Fiber AOF","ACTIVE",
U370="Projet OCM (HUAWEI)","PLANNED WORKS",
U370="Projet OCM (NOKIA)","PLANNED WORKS",
U370="ACCESS-ISSUE","ACCESS-ISSUE",
U370="Projet OCM (ZTE, NOKIA, autres projets)","PLANNED WORKS",
U370="No root CAuse","No root cause",
U370="ODU HS","ACTIVE",
U370="IP &amp; VLAN","ACTIVE",
U370="Warehouse HUAWEI","SPARE-ISSUE",
U370="SPARE-HS","SPARE-ISSUE",
U370="Power Telco","ACTIVE", U370="no impacts","no impacts"
),"")</f>
        <v/>
      </c>
      <c r="W370" s="101" t="s">
        <v>6288</v>
      </c>
      <c r="X370" s="101" t="s">
        <v>6289</v>
      </c>
      <c r="Y370" s="101"/>
      <c r="Z370" s="101" t="s">
        <v>6290</v>
      </c>
      <c r="AA370" s="101" t="s">
        <v>6215</v>
      </c>
      <c r="AB370" s="17" t="s">
        <v>6426</v>
      </c>
      <c r="AC370" s="17"/>
      <c r="AD370" s="9" t="s">
        <v>5468</v>
      </c>
      <c r="AE370" s="7"/>
      <c r="AF370" s="6" t="s">
        <v>6314</v>
      </c>
      <c r="AG370" s="7" t="s">
        <v>5468</v>
      </c>
      <c r="AH370" s="3" t="s">
        <v>5468</v>
      </c>
      <c r="AI370" s="18" t="s">
        <v>5468</v>
      </c>
      <c r="AJ370" s="18" t="s">
        <v>5468</v>
      </c>
      <c r="AK370" s="18" t="s">
        <v>5468</v>
      </c>
      <c r="AL370" s="18" t="s">
        <v>5468</v>
      </c>
      <c r="AM370" s="18" t="s">
        <v>5468</v>
      </c>
      <c r="AN370" s="9" t="s">
        <v>5816</v>
      </c>
      <c r="AO370" s="14"/>
      <c r="AP370" s="14" t="s">
        <v>5468</v>
      </c>
      <c r="AQ370" s="14" t="s">
        <v>5468</v>
      </c>
      <c r="AR370" s="14" t="s">
        <v>5468</v>
      </c>
      <c r="AS370" s="9" t="s">
        <v>5468</v>
      </c>
    </row>
    <row r="371" spans="1:45" x14ac:dyDescent="0.3">
      <c r="A371" s="1" t="s">
        <v>850</v>
      </c>
      <c r="B371" s="8" t="s">
        <v>851</v>
      </c>
      <c r="C371" s="3" t="str">
        <f>_xlfn.XLOOKUP(B371,'[1]daily break down'!$D:$D,'[1]daily break down'!$E:$E,"")</f>
        <v>SUD-OUEST</v>
      </c>
      <c r="D371" s="1" t="s">
        <v>21</v>
      </c>
      <c r="E371" s="1" t="s">
        <v>22</v>
      </c>
      <c r="F371" s="3" t="s">
        <v>13</v>
      </c>
      <c r="G371" s="1" t="s">
        <v>63</v>
      </c>
      <c r="H371" s="27" t="str">
        <f>_xlfn.XLOOKUP(B371,[2]CALCULATION!$B:$B,[2]CALCULATION!$H:$H,"")</f>
        <v>Huawei</v>
      </c>
      <c r="I371" s="100" t="s">
        <v>6097</v>
      </c>
      <c r="J371" s="41" t="s">
        <v>5541</v>
      </c>
      <c r="K371" s="41"/>
      <c r="L371" s="41">
        <v>0</v>
      </c>
      <c r="M371" s="41">
        <v>0.70650095738700402</v>
      </c>
      <c r="N371" s="41">
        <v>10.108137646854034</v>
      </c>
      <c r="O371" s="41">
        <v>7.449355511609923</v>
      </c>
      <c r="P371" s="41">
        <v>5.9464826371945554</v>
      </c>
      <c r="Q371" s="41">
        <v>2.7456032964931962</v>
      </c>
      <c r="R371" s="41">
        <v>3.8645047698133448</v>
      </c>
      <c r="S371" s="40" t="str" cm="1">
        <f t="array" ref="S371">IFERROR(_xlfn.IFS(
U371="MPR ISSUE","PDH",
U371="BSS Hardware Issue","BSS",
U371="Sites strategiques, MLL, Pylone, etc.","ENVTECH",
U371="AKTIVCO DEFAUT GE &amp; POWER Cabinet","AKTIVCO",
U371="AKTIVCO Coupure ENEO &amp; Baisse de tension","AKTIVCO GRID ONLY",
U371="Coupure ENEO &amp; Baisse de tension","IHS GRID ONLY",
U371="Defaut GE &amp; POWER Cabinet","IHS",
U371="Sharing","Partners",
U371="Sites strategiques &amp; DataCenter","SST &amp; DC",
U371="Exclu","Exclu",
U371="SAT","SAT",
U371="SPARE-ISSUE","SPARE-ISSUE",
U371="Fiber CAmtel","TRANS_FO_CAMTEL",
U371="Fiber AOF","Fiber AOF",
U371="Projet OCM (HUAWEI)","TRAVAUX-HUAWEI",
U371="Projet OCM (NOKIA)","TRAVAUX-NOKIA",
U371="ACCESS-ISSUE","ACCESS-ISSUE",
U371="Projet OCM (ZTE, NOKIA, autres projets)","TRAVAUX OCM",
U371="No root CAuse","No root cause",
U371="ODU HS","PDH",
U371="IP &amp; VLAN","PDH",
U371="Warehouse HUAWEI","SPARE-ISSUE",
U371="SPARE-HS","SPARE-ISSUE",
U371="Power Telco","BSS",U371="no impacts","no impacts"
),"")</f>
        <v/>
      </c>
      <c r="T371" s="40" t="str" cm="1">
        <f t="array" ref="T371">IFERROR(_xlfn.IFS(
U371="MPR ISSUE","TX ISSUE",
U371="BSS Hardware Issue","RAN ISSUE",
U371="Sites strategiques, MLL, Pylone, etc.","ENVTECH",
U371="AKTIVCO DEFAUT GE &amp; POWER Cabinet","POWER ISSUE",
U371="AKTIVCO Coupure ENEO &amp; Baisse de tension","POWER ISSUE",
U371="Coupure ENEO &amp; Baisse de tension","POWER ISSUE",
U371="Defaut GE &amp; POWER Cabinet","POWER ISSUE",
U371="Sharing","POWER ISSUE",
U371="Sites strategiques &amp; DataCenter","POWER ISSUE",
U371="Exclu","Exclu",
U371="SAT","TX ISSUE",
U371="SPARE-ISSUE","SPARE-ISSUE",
U371="Fiber CAmtel","TX ISSUE",
U371="Fiber AOF","TX ISSUE",
U371="Projet OCM (HUAWEI)","TRAVAUX-HUAWEI",
U371="Projet OCM (NOKIA)","TRAVAUX -NOKIA",
U371="ACCESS-ISSUE","ACCESS-ISSUE",
U371="Projet OCM (ZTE, NOKIA, autres projets)","TRAVAUX OCM",
U371="No root CAuse","No root cause",
U371="ODU HS","TX ISSUE",
U371="IP &amp; VLAN","TX ISSUE",
U371="Warehouse HUAWEI","SPARE-ISSUE",
U371="SPARE-HS","SPARE-ISSUE",
U371="Power Telco","RAN ISSUE",U371="no impacts","no impacts"
),"")</f>
        <v/>
      </c>
      <c r="U371" s="70"/>
      <c r="V371" s="40" t="str" cm="1">
        <f t="array" ref="V371">IFERROR(_xlfn.IFS(
U371="MPR ISSUE","ACTIVE",
U371="BSS Hardware Issue","ACTIVE",
U371="Sites strategiques, MLL, Pylone, etc.","PASSIVE",
U371="AKTIVCO DEFAUT GE &amp; POWER Cabinet","PASSIVE",
U371="AKTIVCO Coupure ENEO &amp; Baisse de tension","PASSIVE",
U371="Coupure ENEO &amp; Baisse de tension","PASSIVE",
U371="Defaut GE &amp; POWER Cabinet","PASSIVE",
U371="Sharing","PASSIVE",
U371="Sites strategiques &amp; DataCenter","PASSIVE",
U371="Exclu","Exclu",
U371="SAT","ACTIVE",
U371="SPARE-ISSUE","SPARE-ISSUE",
U371="Fiber CAmtel","ACTIVE",
U371="Fiber AOF","ACTIVE",
U371="Projet OCM (HUAWEI)","PLANNED WORKS",
U371="Projet OCM (NOKIA)","PLANNED WORKS",
U371="ACCESS-ISSUE","ACCESS-ISSUE",
U371="Projet OCM (ZTE, NOKIA, autres projets)","PLANNED WORKS",
U371="No root CAuse","No root cause",
U371="ODU HS","ACTIVE",
U371="IP &amp; VLAN","ACTIVE",
U371="Warehouse HUAWEI","SPARE-ISSUE",
U371="SPARE-HS","SPARE-ISSUE",
U371="Power Telco","ACTIVE", U371="no impacts","no impacts"
),"")</f>
        <v/>
      </c>
      <c r="W371" s="101" t="s">
        <v>6288</v>
      </c>
      <c r="X371" s="101" t="s">
        <v>6289</v>
      </c>
      <c r="Y371" s="101"/>
      <c r="Z371" s="101" t="s">
        <v>6290</v>
      </c>
      <c r="AA371" s="101" t="s">
        <v>6215</v>
      </c>
      <c r="AB371" s="17" t="s">
        <v>6427</v>
      </c>
      <c r="AC371" s="17"/>
      <c r="AD371" s="9" t="s">
        <v>5468</v>
      </c>
      <c r="AE371" s="7" t="s">
        <v>6115</v>
      </c>
      <c r="AF371" s="6" t="s">
        <v>6333</v>
      </c>
      <c r="AG371" s="7" t="s">
        <v>5468</v>
      </c>
      <c r="AH371" s="3" t="s">
        <v>5468</v>
      </c>
      <c r="AI371" s="18" t="s">
        <v>5468</v>
      </c>
      <c r="AJ371" s="18" t="s">
        <v>5468</v>
      </c>
      <c r="AK371" s="18" t="s">
        <v>5468</v>
      </c>
      <c r="AL371" s="18" t="s">
        <v>5468</v>
      </c>
      <c r="AM371" s="18" t="s">
        <v>5730</v>
      </c>
      <c r="AN371" s="9" t="s">
        <v>5468</v>
      </c>
      <c r="AO371" s="14"/>
      <c r="AP371" s="14" t="s">
        <v>5468</v>
      </c>
      <c r="AQ371" s="14" t="s">
        <v>5468</v>
      </c>
      <c r="AR371" s="14" t="s">
        <v>5468</v>
      </c>
      <c r="AS371" s="9" t="s">
        <v>5468</v>
      </c>
    </row>
    <row r="372" spans="1:45" x14ac:dyDescent="0.3">
      <c r="A372" s="1" t="s">
        <v>4905</v>
      </c>
      <c r="B372" s="1" t="s">
        <v>4906</v>
      </c>
      <c r="C372" s="3" t="str">
        <f>_xlfn.XLOOKUP(B372,'[1]daily break down'!$D:$D,'[1]daily break down'!$E:$E,"")</f>
        <v>CENTRE</v>
      </c>
      <c r="D372" s="1" t="s">
        <v>11</v>
      </c>
      <c r="E372" s="1" t="s">
        <v>96</v>
      </c>
      <c r="F372" s="3" t="s">
        <v>226</v>
      </c>
      <c r="G372" s="1" t="s">
        <v>4907</v>
      </c>
      <c r="H372" s="28" t="str">
        <f>_xlfn.XLOOKUP(B372,[2]CALCULATION!$B:$B,[2]CALCULATION!$H:$H,"")</f>
        <v>NOKIA</v>
      </c>
      <c r="I372" s="100" t="s">
        <v>6098</v>
      </c>
      <c r="J372" s="41" t="s">
        <v>5541</v>
      </c>
      <c r="K372" s="41"/>
      <c r="L372" s="41">
        <v>0</v>
      </c>
      <c r="M372" s="41">
        <v>0</v>
      </c>
      <c r="N372" s="41">
        <v>0</v>
      </c>
      <c r="O372" s="41">
        <v>0.47654810014966315</v>
      </c>
      <c r="P372" s="41">
        <v>0</v>
      </c>
      <c r="Q372" s="41">
        <v>0</v>
      </c>
      <c r="R372" s="41">
        <v>0.54951659803728536</v>
      </c>
      <c r="S372" s="40" t="str" cm="1">
        <f t="array" ref="S372">IFERROR(_xlfn.IFS(
U372="MPR ISSUE","PDH",
U372="BSS Hardware Issue","BSS",
U372="Sites strategiques, MLL, Pylone, etc.","ENVTECH",
U372="AKTIVCO DEFAUT GE &amp; POWER Cabinet","AKTIVCO",
U372="AKTIVCO Coupure ENEO &amp; Baisse de tension","AKTIVCO GRID ONLY",
U372="Coupure ENEO &amp; Baisse de tension","IHS GRID ONLY",
U372="Defaut GE &amp; POWER Cabinet","IHS",
U372="Sharing","Partners",
U372="Sites strategiques &amp; DataCenter","SST &amp; DC",
U372="Exclu","Exclu",
U372="SAT","SAT",
U372="SPARE-ISSUE","SPARE-ISSUE",
U372="Fiber CAmtel","TRANS_FO_CAMTEL",
U372="Fiber AOF","Fiber AOF",
U372="Projet OCM (HUAWEI)","TRAVAUX-HUAWEI",
U372="Projet OCM (NOKIA)","TRAVAUX-NOKIA",
U372="ACCESS-ISSUE","ACCESS-ISSUE",
U372="Projet OCM (ZTE, NOKIA, autres projets)","TRAVAUX OCM",
U372="No root CAuse","No root cause",
U372="ODU HS","PDH",
U372="IP &amp; VLAN","PDH",
U372="Warehouse HUAWEI","SPARE-ISSUE",
U372="SPARE-HS","SPARE-ISSUE",
U372="Power Telco","BSS",U372="no impacts","no impacts"
),"")</f>
        <v/>
      </c>
      <c r="T372" s="40" t="str" cm="1">
        <f t="array" ref="T372">IFERROR(_xlfn.IFS(
U372="MPR ISSUE","TX ISSUE",
U372="BSS Hardware Issue","RAN ISSUE",
U372="Sites strategiques, MLL, Pylone, etc.","ENVTECH",
U372="AKTIVCO DEFAUT GE &amp; POWER Cabinet","POWER ISSUE",
U372="AKTIVCO Coupure ENEO &amp; Baisse de tension","POWER ISSUE",
U372="Coupure ENEO &amp; Baisse de tension","POWER ISSUE",
U372="Defaut GE &amp; POWER Cabinet","POWER ISSUE",
U372="Sharing","POWER ISSUE",
U372="Sites strategiques &amp; DataCenter","POWER ISSUE",
U372="Exclu","Exclu",
U372="SAT","TX ISSUE",
U372="SPARE-ISSUE","SPARE-ISSUE",
U372="Fiber CAmtel","TX ISSUE",
U372="Fiber AOF","TX ISSUE",
U372="Projet OCM (HUAWEI)","TRAVAUX-HUAWEI",
U372="Projet OCM (NOKIA)","TRAVAUX -NOKIA",
U372="ACCESS-ISSUE","ACCESS-ISSUE",
U372="Projet OCM (ZTE, NOKIA, autres projets)","TRAVAUX OCM",
U372="No root CAuse","No root cause",
U372="ODU HS","TX ISSUE",
U372="IP &amp; VLAN","TX ISSUE",
U372="Warehouse HUAWEI","SPARE-ISSUE",
U372="SPARE-HS","SPARE-ISSUE",
U372="Power Telco","RAN ISSUE",U372="no impacts","no impacts"
),"")</f>
        <v/>
      </c>
      <c r="U372" s="70"/>
      <c r="V372" s="40" t="str" cm="1">
        <f t="array" ref="V372">IFERROR(_xlfn.IFS(
U372="MPR ISSUE","ACTIVE",
U372="BSS Hardware Issue","ACTIVE",
U372="Sites strategiques, MLL, Pylone, etc.","PASSIVE",
U372="AKTIVCO DEFAUT GE &amp; POWER Cabinet","PASSIVE",
U372="AKTIVCO Coupure ENEO &amp; Baisse de tension","PASSIVE",
U372="Coupure ENEO &amp; Baisse de tension","PASSIVE",
U372="Defaut GE &amp; POWER Cabinet","PASSIVE",
U372="Sharing","PASSIVE",
U372="Sites strategiques &amp; DataCenter","PASSIVE",
U372="Exclu","Exclu",
U372="SAT","ACTIVE",
U372="SPARE-ISSUE","SPARE-ISSUE",
U372="Fiber CAmtel","ACTIVE",
U372="Fiber AOF","ACTIVE",
U372="Projet OCM (HUAWEI)","PLANNED WORKS",
U372="Projet OCM (NOKIA)","PLANNED WORKS",
U372="ACCESS-ISSUE","ACCESS-ISSUE",
U372="Projet OCM (ZTE, NOKIA, autres projets)","PLANNED WORKS",
U372="No root CAuse","No root cause",
U372="ODU HS","ACTIVE",
U372="IP &amp; VLAN","ACTIVE",
U372="Warehouse HUAWEI","SPARE-ISSUE",
U372="SPARE-HS","SPARE-ISSUE",
U372="Power Telco","ACTIVE", U372="no impacts","no impacts"
),"")</f>
        <v/>
      </c>
      <c r="W372" s="98"/>
      <c r="X372" s="98"/>
      <c r="Y372" s="98"/>
      <c r="Z372" s="98"/>
      <c r="AA372" s="98"/>
      <c r="AB372" s="17" t="s">
        <v>6126</v>
      </c>
      <c r="AC372" s="17"/>
      <c r="AD372" s="9" t="s">
        <v>5655</v>
      </c>
      <c r="AE372" s="7" t="s">
        <v>5468</v>
      </c>
      <c r="AF372" s="6" t="s">
        <v>5468</v>
      </c>
      <c r="AG372" s="7" t="s">
        <v>5468</v>
      </c>
      <c r="AH372" s="3" t="s">
        <v>5468</v>
      </c>
      <c r="AI372" s="18" t="s">
        <v>5468</v>
      </c>
      <c r="AJ372" s="18" t="s">
        <v>5468</v>
      </c>
      <c r="AK372" s="18" t="s">
        <v>5468</v>
      </c>
      <c r="AL372" s="18" t="s">
        <v>5468</v>
      </c>
      <c r="AM372" s="18" t="s">
        <v>5468</v>
      </c>
      <c r="AN372" s="9" t="s">
        <v>5856</v>
      </c>
      <c r="AO372" s="14"/>
      <c r="AP372" s="14" t="s">
        <v>5468</v>
      </c>
      <c r="AQ372" s="14" t="s">
        <v>5468</v>
      </c>
      <c r="AR372" s="14" t="s">
        <v>5468</v>
      </c>
      <c r="AS372" s="9" t="s">
        <v>5468</v>
      </c>
    </row>
    <row r="373" spans="1:45" x14ac:dyDescent="0.3">
      <c r="A373" s="1" t="s">
        <v>2834</v>
      </c>
      <c r="B373" s="8" t="s">
        <v>2835</v>
      </c>
      <c r="C373" s="3" t="str">
        <f>_xlfn.XLOOKUP(B373,'[1]daily break down'!$D:$D,'[1]daily break down'!$E:$E,"")</f>
        <v>Ngaoundere</v>
      </c>
      <c r="D373" s="1" t="s">
        <v>18</v>
      </c>
      <c r="E373" s="1"/>
      <c r="F373" s="3" t="s">
        <v>90</v>
      </c>
      <c r="G373" s="1" t="s">
        <v>91</v>
      </c>
      <c r="H373" s="27" t="str">
        <f>_xlfn.XLOOKUP(B373,[2]CALCULATION!$B:$B,[2]CALCULATION!$H:$H,"")</f>
        <v>Huawei</v>
      </c>
      <c r="I373" s="100" t="s">
        <v>6098</v>
      </c>
      <c r="J373" s="41" t="s">
        <v>5541</v>
      </c>
      <c r="K373" s="41"/>
      <c r="L373" s="41">
        <v>0</v>
      </c>
      <c r="M373" s="41">
        <v>0</v>
      </c>
      <c r="N373" s="41">
        <v>0</v>
      </c>
      <c r="O373" s="41">
        <v>1.0741175916651684</v>
      </c>
      <c r="P373" s="41">
        <v>0</v>
      </c>
      <c r="Q373" s="41">
        <v>2.242778933490853</v>
      </c>
      <c r="R373" s="41">
        <v>0.72246335248107341</v>
      </c>
      <c r="S373" s="40" t="str" cm="1">
        <f t="array" ref="S373">IFERROR(_xlfn.IFS(
U373="MPR ISSUE","PDH",
U373="BSS Hardware Issue","BSS",
U373="Sites strategiques, MLL, Pylone, etc.","ENVTECH",
U373="AKTIVCO DEFAUT GE &amp; POWER Cabinet","AKTIVCO",
U373="AKTIVCO Coupure ENEO &amp; Baisse de tension","AKTIVCO GRID ONLY",
U373="Coupure ENEO &amp; Baisse de tension","IHS GRID ONLY",
U373="Defaut GE &amp; POWER Cabinet","IHS",
U373="Sharing","Partners",
U373="Sites strategiques &amp; DataCenter","SST &amp; DC",
U373="Exclu","Exclu",
U373="SAT","SAT",
U373="SPARE-ISSUE","SPARE-ISSUE",
U373="Fiber CAmtel","TRANS_FO_CAMTEL",
U373="Fiber AOF","Fiber AOF",
U373="Projet OCM (HUAWEI)","TRAVAUX-HUAWEI",
U373="Projet OCM (NOKIA)","TRAVAUX-NOKIA",
U373="ACCESS-ISSUE","ACCESS-ISSUE",
U373="Projet OCM (ZTE, NOKIA, autres projets)","TRAVAUX OCM",
U373="No root CAuse","No root cause",
U373="ODU HS","PDH",
U373="IP &amp; VLAN","PDH",
U373="Warehouse HUAWEI","SPARE-ISSUE",
U373="SPARE-HS","SPARE-ISSUE",
U373="Power Telco","BSS",U373="no impacts","no impacts"
),"")</f>
        <v/>
      </c>
      <c r="T373" s="40" t="str" cm="1">
        <f t="array" ref="T373">IFERROR(_xlfn.IFS(
U373="MPR ISSUE","TX ISSUE",
U373="BSS Hardware Issue","RAN ISSUE",
U373="Sites strategiques, MLL, Pylone, etc.","ENVTECH",
U373="AKTIVCO DEFAUT GE &amp; POWER Cabinet","POWER ISSUE",
U373="AKTIVCO Coupure ENEO &amp; Baisse de tension","POWER ISSUE",
U373="Coupure ENEO &amp; Baisse de tension","POWER ISSUE",
U373="Defaut GE &amp; POWER Cabinet","POWER ISSUE",
U373="Sharing","POWER ISSUE",
U373="Sites strategiques &amp; DataCenter","POWER ISSUE",
U373="Exclu","Exclu",
U373="SAT","TX ISSUE",
U373="SPARE-ISSUE","SPARE-ISSUE",
U373="Fiber CAmtel","TX ISSUE",
U373="Fiber AOF","TX ISSUE",
U373="Projet OCM (HUAWEI)","TRAVAUX-HUAWEI",
U373="Projet OCM (NOKIA)","TRAVAUX -NOKIA",
U373="ACCESS-ISSUE","ACCESS-ISSUE",
U373="Projet OCM (ZTE, NOKIA, autres projets)","TRAVAUX OCM",
U373="No root CAuse","No root cause",
U373="ODU HS","TX ISSUE",
U373="IP &amp; VLAN","TX ISSUE",
U373="Warehouse HUAWEI","SPARE-ISSUE",
U373="SPARE-HS","SPARE-ISSUE",
U373="Power Telco","RAN ISSUE",U373="no impacts","no impacts"
),"")</f>
        <v/>
      </c>
      <c r="U373" s="70"/>
      <c r="V373" s="40" t="str" cm="1">
        <f t="array" ref="V373">IFERROR(_xlfn.IFS(
U373="MPR ISSUE","ACTIVE",
U373="BSS Hardware Issue","ACTIVE",
U373="Sites strategiques, MLL, Pylone, etc.","PASSIVE",
U373="AKTIVCO DEFAUT GE &amp; POWER Cabinet","PASSIVE",
U373="AKTIVCO Coupure ENEO &amp; Baisse de tension","PASSIVE",
U373="Coupure ENEO &amp; Baisse de tension","PASSIVE",
U373="Defaut GE &amp; POWER Cabinet","PASSIVE",
U373="Sharing","PASSIVE",
U373="Sites strategiques &amp; DataCenter","PASSIVE",
U373="Exclu","Exclu",
U373="SAT","ACTIVE",
U373="SPARE-ISSUE","SPARE-ISSUE",
U373="Fiber CAmtel","ACTIVE",
U373="Fiber AOF","ACTIVE",
U373="Projet OCM (HUAWEI)","PLANNED WORKS",
U373="Projet OCM (NOKIA)","PLANNED WORKS",
U373="ACCESS-ISSUE","ACCESS-ISSUE",
U373="Projet OCM (ZTE, NOKIA, autres projets)","PLANNED WORKS",
U373="No root CAuse","No root cause",
U373="ODU HS","ACTIVE",
U373="IP &amp; VLAN","ACTIVE",
U373="Warehouse HUAWEI","SPARE-ISSUE",
U373="SPARE-HS","SPARE-ISSUE",
U373="Power Telco","ACTIVE", U373="no impacts","no impacts"
),"")</f>
        <v/>
      </c>
      <c r="W373" s="98"/>
      <c r="X373" s="98"/>
      <c r="Y373" s="98"/>
      <c r="Z373" s="98"/>
      <c r="AA373" s="98"/>
      <c r="AB373" s="17" t="s">
        <v>5468</v>
      </c>
      <c r="AC373" s="17"/>
      <c r="AD373" s="9" t="s">
        <v>5468</v>
      </c>
      <c r="AE373" s="7" t="s">
        <v>5468</v>
      </c>
      <c r="AF373" s="6" t="s">
        <v>5468</v>
      </c>
      <c r="AG373" s="7" t="s">
        <v>5468</v>
      </c>
      <c r="AH373" s="3" t="s">
        <v>5468</v>
      </c>
      <c r="AI373" s="18" t="s">
        <v>5468</v>
      </c>
      <c r="AJ373" s="18" t="s">
        <v>5468</v>
      </c>
      <c r="AK373" s="18" t="s">
        <v>5468</v>
      </c>
      <c r="AL373" s="18" t="s">
        <v>5468</v>
      </c>
      <c r="AM373" s="18" t="s">
        <v>5468</v>
      </c>
      <c r="AN373" s="9" t="s">
        <v>5468</v>
      </c>
      <c r="AO373" s="14"/>
      <c r="AP373" s="14" t="s">
        <v>5468</v>
      </c>
      <c r="AQ373" s="14" t="s">
        <v>5468</v>
      </c>
      <c r="AR373" s="14" t="s">
        <v>5468</v>
      </c>
      <c r="AS373" s="9" t="s">
        <v>5468</v>
      </c>
    </row>
    <row r="374" spans="1:45" x14ac:dyDescent="0.3">
      <c r="A374" s="1" t="s">
        <v>1063</v>
      </c>
      <c r="B374" s="8" t="s">
        <v>1064</v>
      </c>
      <c r="C374" s="3" t="str">
        <f>_xlfn.XLOOKUP(B374,'[1]daily break down'!$D:$D,'[1]daily break down'!$E:$E,"")</f>
        <v>Garoua</v>
      </c>
      <c r="D374" s="1" t="s">
        <v>11</v>
      </c>
      <c r="E374" s="1" t="s">
        <v>12</v>
      </c>
      <c r="F374" s="3" t="s">
        <v>23</v>
      </c>
      <c r="G374" s="1" t="s">
        <v>24</v>
      </c>
      <c r="H374" s="27" t="str">
        <f>_xlfn.XLOOKUP(B374,[2]CALCULATION!$B:$B,[2]CALCULATION!$H:$H,"")</f>
        <v>Huawei</v>
      </c>
      <c r="I374" s="100" t="s">
        <v>6097</v>
      </c>
      <c r="J374" s="41" t="s">
        <v>5541</v>
      </c>
      <c r="K374" s="41"/>
      <c r="L374" s="41">
        <v>0.64980324341600249</v>
      </c>
      <c r="M374" s="41">
        <v>3.7279772452936792</v>
      </c>
      <c r="N374" s="41">
        <v>0.52265697009128709</v>
      </c>
      <c r="O374" s="41">
        <v>2.658996156183921</v>
      </c>
      <c r="P374" s="41">
        <v>3.4782148085368672</v>
      </c>
      <c r="Q374" s="41">
        <v>7.6166307111487788</v>
      </c>
      <c r="R374" s="41">
        <v>3.7337736457468331</v>
      </c>
      <c r="S374" s="40" t="str" cm="1">
        <f t="array" ref="S374">IFERROR(_xlfn.IFS(
U374="MPR ISSUE","PDH",
U374="BSS Hardware Issue","BSS",
U374="Sites strategiques, MLL, Pylone, etc.","ENVTECH",
U374="AKTIVCO DEFAUT GE &amp; POWER Cabinet","AKTIVCO",
U374="AKTIVCO Coupure ENEO &amp; Baisse de tension","AKTIVCO GRID ONLY",
U374="Coupure ENEO &amp; Baisse de tension","IHS GRID ONLY",
U374="Defaut GE &amp; POWER Cabinet","IHS",
U374="Sharing","Partners",
U374="Sites strategiques &amp; DataCenter","SST &amp; DC",
U374="Exclu","Exclu",
U374="SAT","SAT",
U374="SPARE-ISSUE","SPARE-ISSUE",
U374="Fiber CAmtel","TRANS_FO_CAMTEL",
U374="Fiber AOF","Fiber AOF",
U374="Projet OCM (HUAWEI)","TRAVAUX-HUAWEI",
U374="Projet OCM (NOKIA)","TRAVAUX-NOKIA",
U374="ACCESS-ISSUE","ACCESS-ISSUE",
U374="Projet OCM (ZTE, NOKIA, autres projets)","TRAVAUX OCM",
U374="No root CAuse","No root cause",
U374="ODU HS","PDH",
U374="IP &amp; VLAN","PDH",
U374="Warehouse HUAWEI","SPARE-ISSUE",
U374="SPARE-HS","SPARE-ISSUE",
U374="Power Telco","BSS",U374="no impacts","no impacts"
),"")</f>
        <v/>
      </c>
      <c r="T374" s="40" t="str" cm="1">
        <f t="array" ref="T374">IFERROR(_xlfn.IFS(
U374="MPR ISSUE","TX ISSUE",
U374="BSS Hardware Issue","RAN ISSUE",
U374="Sites strategiques, MLL, Pylone, etc.","ENVTECH",
U374="AKTIVCO DEFAUT GE &amp; POWER Cabinet","POWER ISSUE",
U374="AKTIVCO Coupure ENEO &amp; Baisse de tension","POWER ISSUE",
U374="Coupure ENEO &amp; Baisse de tension","POWER ISSUE",
U374="Defaut GE &amp; POWER Cabinet","POWER ISSUE",
U374="Sharing","POWER ISSUE",
U374="Sites strategiques &amp; DataCenter","POWER ISSUE",
U374="Exclu","Exclu",
U374="SAT","TX ISSUE",
U374="SPARE-ISSUE","SPARE-ISSUE",
U374="Fiber CAmtel","TX ISSUE",
U374="Fiber AOF","TX ISSUE",
U374="Projet OCM (HUAWEI)","TRAVAUX-HUAWEI",
U374="Projet OCM (NOKIA)","TRAVAUX -NOKIA",
U374="ACCESS-ISSUE","ACCESS-ISSUE",
U374="Projet OCM (ZTE, NOKIA, autres projets)","TRAVAUX OCM",
U374="No root CAuse","No root cause",
U374="ODU HS","TX ISSUE",
U374="IP &amp; VLAN","TX ISSUE",
U374="Warehouse HUAWEI","SPARE-ISSUE",
U374="SPARE-HS","SPARE-ISSUE",
U374="Power Telco","RAN ISSUE",U374="no impacts","no impacts"
),"")</f>
        <v/>
      </c>
      <c r="U374" s="70"/>
      <c r="V374" s="40" t="str" cm="1">
        <f t="array" ref="V374">IFERROR(_xlfn.IFS(
U374="MPR ISSUE","ACTIVE",
U374="BSS Hardware Issue","ACTIVE",
U374="Sites strategiques, MLL, Pylone, etc.","PASSIVE",
U374="AKTIVCO DEFAUT GE &amp; POWER Cabinet","PASSIVE",
U374="AKTIVCO Coupure ENEO &amp; Baisse de tension","PASSIVE",
U374="Coupure ENEO &amp; Baisse de tension","PASSIVE",
U374="Defaut GE &amp; POWER Cabinet","PASSIVE",
U374="Sharing","PASSIVE",
U374="Sites strategiques &amp; DataCenter","PASSIVE",
U374="Exclu","Exclu",
U374="SAT","ACTIVE",
U374="SPARE-ISSUE","SPARE-ISSUE",
U374="Fiber CAmtel","ACTIVE",
U374="Fiber AOF","ACTIVE",
U374="Projet OCM (HUAWEI)","PLANNED WORKS",
U374="Projet OCM (NOKIA)","PLANNED WORKS",
U374="ACCESS-ISSUE","ACCESS-ISSUE",
U374="Projet OCM (ZTE, NOKIA, autres projets)","PLANNED WORKS",
U374="No root CAuse","No root cause",
U374="ODU HS","ACTIVE",
U374="IP &amp; VLAN","ACTIVE",
U374="Warehouse HUAWEI","SPARE-ISSUE",
U374="SPARE-HS","SPARE-ISSUE",
U374="Power Telco","ACTIVE", U374="no impacts","no impacts"
),"")</f>
        <v/>
      </c>
      <c r="W374" s="101" t="s">
        <v>6254</v>
      </c>
      <c r="X374" s="101" t="s">
        <v>6250</v>
      </c>
      <c r="Y374" s="101"/>
      <c r="Z374" s="101" t="s">
        <v>11</v>
      </c>
      <c r="AA374" s="101" t="s">
        <v>6215</v>
      </c>
      <c r="AB374" s="17" t="s">
        <v>6428</v>
      </c>
      <c r="AC374" s="17"/>
      <c r="AD374" s="9" t="s">
        <v>5468</v>
      </c>
      <c r="AE374" s="7" t="s">
        <v>6115</v>
      </c>
      <c r="AF374" s="6" t="s">
        <v>5468</v>
      </c>
      <c r="AG374" s="7" t="s">
        <v>6316</v>
      </c>
      <c r="AH374" s="3" t="s">
        <v>5830</v>
      </c>
      <c r="AI374" s="18" t="s">
        <v>5468</v>
      </c>
      <c r="AJ374" s="18" t="s">
        <v>5468</v>
      </c>
      <c r="AK374" s="18" t="s">
        <v>5468</v>
      </c>
      <c r="AL374" s="18" t="s">
        <v>5468</v>
      </c>
      <c r="AM374" s="18" t="s">
        <v>5468</v>
      </c>
      <c r="AN374" s="9" t="s">
        <v>5468</v>
      </c>
      <c r="AO374" s="14"/>
      <c r="AP374" s="14" t="s">
        <v>5468</v>
      </c>
      <c r="AQ374" s="14" t="s">
        <v>5468</v>
      </c>
      <c r="AR374" s="14" t="s">
        <v>5468</v>
      </c>
      <c r="AS374" s="9" t="s">
        <v>5468</v>
      </c>
    </row>
    <row r="375" spans="1:45" x14ac:dyDescent="0.3">
      <c r="A375" s="1" t="s">
        <v>963</v>
      </c>
      <c r="B375" s="8" t="s">
        <v>964</v>
      </c>
      <c r="C375" s="3" t="str">
        <f>_xlfn.XLOOKUP(B375,'[1]daily break down'!$D:$D,'[1]daily break down'!$E:$E,"")</f>
        <v>Garoua</v>
      </c>
      <c r="D375" s="1" t="s">
        <v>11</v>
      </c>
      <c r="E375" s="1" t="s">
        <v>12</v>
      </c>
      <c r="F375" s="3" t="s">
        <v>23</v>
      </c>
      <c r="G375" s="1" t="s">
        <v>24</v>
      </c>
      <c r="H375" s="27" t="str">
        <f>_xlfn.XLOOKUP(B375,[2]CALCULATION!$B:$B,[2]CALCULATION!$H:$H,"")</f>
        <v>Huawei</v>
      </c>
      <c r="I375" s="100" t="s">
        <v>6097</v>
      </c>
      <c r="J375" s="41" t="s">
        <v>5541</v>
      </c>
      <c r="K375" s="41"/>
      <c r="L375" s="41">
        <v>0.29818467438854213</v>
      </c>
      <c r="M375" s="41">
        <v>0.144695990389033</v>
      </c>
      <c r="N375" s="41">
        <v>2.2990664406605541</v>
      </c>
      <c r="O375" s="41">
        <v>5.7320158204278702</v>
      </c>
      <c r="P375" s="41">
        <v>2.8337264184594488</v>
      </c>
      <c r="Q375" s="41">
        <v>3.8909720260363612</v>
      </c>
      <c r="R375" s="41">
        <v>3.4570089004174842</v>
      </c>
      <c r="S375" s="40" t="str" cm="1">
        <f t="array" ref="S375">IFERROR(_xlfn.IFS(
U375="MPR ISSUE","PDH",
U375="BSS Hardware Issue","BSS",
U375="Sites strategiques, MLL, Pylone, etc.","ENVTECH",
U375="AKTIVCO DEFAUT GE &amp; POWER Cabinet","AKTIVCO",
U375="AKTIVCO Coupure ENEO &amp; Baisse de tension","AKTIVCO GRID ONLY",
U375="Coupure ENEO &amp; Baisse de tension","IHS GRID ONLY",
U375="Defaut GE &amp; POWER Cabinet","IHS",
U375="Sharing","Partners",
U375="Sites strategiques &amp; DataCenter","SST &amp; DC",
U375="Exclu","Exclu",
U375="SAT","SAT",
U375="SPARE-ISSUE","SPARE-ISSUE",
U375="Fiber CAmtel","TRANS_FO_CAMTEL",
U375="Fiber AOF","Fiber AOF",
U375="Projet OCM (HUAWEI)","TRAVAUX-HUAWEI",
U375="Projet OCM (NOKIA)","TRAVAUX-NOKIA",
U375="ACCESS-ISSUE","ACCESS-ISSUE",
U375="Projet OCM (ZTE, NOKIA, autres projets)","TRAVAUX OCM",
U375="No root CAuse","No root cause",
U375="ODU HS","PDH",
U375="IP &amp; VLAN","PDH",
U375="Warehouse HUAWEI","SPARE-ISSUE",
U375="SPARE-HS","SPARE-ISSUE",
U375="Power Telco","BSS",U375="no impacts","no impacts"
),"")</f>
        <v/>
      </c>
      <c r="T375" s="40" t="str" cm="1">
        <f t="array" ref="T375">IFERROR(_xlfn.IFS(
U375="MPR ISSUE","TX ISSUE",
U375="BSS Hardware Issue","RAN ISSUE",
U375="Sites strategiques, MLL, Pylone, etc.","ENVTECH",
U375="AKTIVCO DEFAUT GE &amp; POWER Cabinet","POWER ISSUE",
U375="AKTIVCO Coupure ENEO &amp; Baisse de tension","POWER ISSUE",
U375="Coupure ENEO &amp; Baisse de tension","POWER ISSUE",
U375="Defaut GE &amp; POWER Cabinet","POWER ISSUE",
U375="Sharing","POWER ISSUE",
U375="Sites strategiques &amp; DataCenter","POWER ISSUE",
U375="Exclu","Exclu",
U375="SAT","TX ISSUE",
U375="SPARE-ISSUE","SPARE-ISSUE",
U375="Fiber CAmtel","TX ISSUE",
U375="Fiber AOF","TX ISSUE",
U375="Projet OCM (HUAWEI)","TRAVAUX-HUAWEI",
U375="Projet OCM (NOKIA)","TRAVAUX -NOKIA",
U375="ACCESS-ISSUE","ACCESS-ISSUE",
U375="Projet OCM (ZTE, NOKIA, autres projets)","TRAVAUX OCM",
U375="No root CAuse","No root cause",
U375="ODU HS","TX ISSUE",
U375="IP &amp; VLAN","TX ISSUE",
U375="Warehouse HUAWEI","SPARE-ISSUE",
U375="SPARE-HS","SPARE-ISSUE",
U375="Power Telco","RAN ISSUE",U375="no impacts","no impacts"
),"")</f>
        <v/>
      </c>
      <c r="U375" s="70"/>
      <c r="V375" s="40" t="str" cm="1">
        <f t="array" ref="V375">IFERROR(_xlfn.IFS(
U375="MPR ISSUE","ACTIVE",
U375="BSS Hardware Issue","ACTIVE",
U375="Sites strategiques, MLL, Pylone, etc.","PASSIVE",
U375="AKTIVCO DEFAUT GE &amp; POWER Cabinet","PASSIVE",
U375="AKTIVCO Coupure ENEO &amp; Baisse de tension","PASSIVE",
U375="Coupure ENEO &amp; Baisse de tension","PASSIVE",
U375="Defaut GE &amp; POWER Cabinet","PASSIVE",
U375="Sharing","PASSIVE",
U375="Sites strategiques &amp; DataCenter","PASSIVE",
U375="Exclu","Exclu",
U375="SAT","ACTIVE",
U375="SPARE-ISSUE","SPARE-ISSUE",
U375="Fiber CAmtel","ACTIVE",
U375="Fiber AOF","ACTIVE",
U375="Projet OCM (HUAWEI)","PLANNED WORKS",
U375="Projet OCM (NOKIA)","PLANNED WORKS",
U375="ACCESS-ISSUE","ACCESS-ISSUE",
U375="Projet OCM (ZTE, NOKIA, autres projets)","PLANNED WORKS",
U375="No root CAuse","No root cause",
U375="ODU HS","ACTIVE",
U375="IP &amp; VLAN","ACTIVE",
U375="Warehouse HUAWEI","SPARE-ISSUE",
U375="SPARE-HS","SPARE-ISSUE",
U375="Power Telco","ACTIVE", U375="no impacts","no impacts"
),"")</f>
        <v/>
      </c>
      <c r="W375" s="101" t="s">
        <v>6288</v>
      </c>
      <c r="X375" s="101" t="s">
        <v>6289</v>
      </c>
      <c r="Y375" s="101"/>
      <c r="Z375" s="101" t="s">
        <v>6308</v>
      </c>
      <c r="AA375" s="101" t="s">
        <v>6215</v>
      </c>
      <c r="AB375" s="17" t="s">
        <v>6316</v>
      </c>
      <c r="AC375" s="17"/>
      <c r="AD375" s="9" t="s">
        <v>5468</v>
      </c>
      <c r="AE375" s="7"/>
      <c r="AF375" s="6" t="s">
        <v>5468</v>
      </c>
      <c r="AG375" s="7" t="s">
        <v>6316</v>
      </c>
      <c r="AH375" s="3" t="s">
        <v>5468</v>
      </c>
      <c r="AI375" s="18" t="s">
        <v>5468</v>
      </c>
      <c r="AJ375" s="18" t="s">
        <v>5468</v>
      </c>
      <c r="AK375" s="18" t="s">
        <v>5468</v>
      </c>
      <c r="AL375" s="18" t="s">
        <v>5468</v>
      </c>
      <c r="AM375" s="18" t="s">
        <v>5468</v>
      </c>
      <c r="AN375" s="9" t="s">
        <v>5468</v>
      </c>
      <c r="AO375" s="14"/>
      <c r="AP375" s="14" t="s">
        <v>5468</v>
      </c>
      <c r="AQ375" s="14" t="s">
        <v>5468</v>
      </c>
      <c r="AR375" s="14" t="s">
        <v>5468</v>
      </c>
      <c r="AS375" s="9" t="s">
        <v>5468</v>
      </c>
    </row>
    <row r="376" spans="1:45" x14ac:dyDescent="0.3">
      <c r="A376" s="1" t="s">
        <v>1256</v>
      </c>
      <c r="B376" s="8" t="s">
        <v>1257</v>
      </c>
      <c r="C376" s="3" t="str">
        <f>_xlfn.XLOOKUP(B376,'[1]daily break down'!$D:$D,'[1]daily break down'!$E:$E,"")</f>
        <v>NORD-OUEST</v>
      </c>
      <c r="D376" s="1" t="s">
        <v>11</v>
      </c>
      <c r="E376" s="1" t="s">
        <v>12</v>
      </c>
      <c r="F376" s="3" t="s">
        <v>51</v>
      </c>
      <c r="G376" s="1" t="s">
        <v>1258</v>
      </c>
      <c r="H376" s="28" t="str">
        <f>_xlfn.XLOOKUP(B376,[2]CALCULATION!$B:$B,[2]CALCULATION!$H:$H,"")</f>
        <v>NOKIA</v>
      </c>
      <c r="I376" s="100" t="s">
        <v>6098</v>
      </c>
      <c r="J376" s="41" t="s">
        <v>6092</v>
      </c>
      <c r="K376" s="41"/>
      <c r="L376" s="41">
        <v>0</v>
      </c>
      <c r="M376" s="41">
        <v>0</v>
      </c>
      <c r="N376" s="41">
        <v>0</v>
      </c>
      <c r="O376" s="41">
        <v>1.0174198776941668</v>
      </c>
      <c r="P376" s="41">
        <v>3.567015663479283E-3</v>
      </c>
      <c r="Q376" s="41">
        <v>0</v>
      </c>
      <c r="R376" s="41">
        <v>0.36670704528397718</v>
      </c>
      <c r="S376" s="40" t="str" cm="1">
        <f t="array" ref="S376">IFERROR(_xlfn.IFS(
U376="MPR ISSUE","PDH",
U376="BSS Hardware Issue","BSS",
U376="Sites strategiques, MLL, Pylone, etc.","ENVTECH",
U376="AKTIVCO DEFAUT GE &amp; POWER Cabinet","AKTIVCO",
U376="AKTIVCO Coupure ENEO &amp; Baisse de tension","AKTIVCO GRID ONLY",
U376="Coupure ENEO &amp; Baisse de tension","IHS GRID ONLY",
U376="Defaut GE &amp; POWER Cabinet","IHS",
U376="Sharing","Partners",
U376="Sites strategiques &amp; DataCenter","SST &amp; DC",
U376="Exclu","Exclu",
U376="SAT","SAT",
U376="SPARE-ISSUE","SPARE-ISSUE",
U376="Fiber CAmtel","TRANS_FO_CAMTEL",
U376="Fiber AOF","Fiber AOF",
U376="Projet OCM (HUAWEI)","TRAVAUX-HUAWEI",
U376="Projet OCM (NOKIA)","TRAVAUX-NOKIA",
U376="ACCESS-ISSUE","ACCESS-ISSUE",
U376="Projet OCM (ZTE, NOKIA, autres projets)","TRAVAUX OCM",
U376="No root CAuse","No root cause",
U376="ODU HS","PDH",
U376="IP &amp; VLAN","PDH",
U376="Warehouse HUAWEI","SPARE-ISSUE",
U376="SPARE-HS","SPARE-ISSUE",
U376="Power Telco","BSS",U376="no impacts","no impacts"
),"")</f>
        <v/>
      </c>
      <c r="T376" s="40" t="str" cm="1">
        <f t="array" ref="T376">IFERROR(_xlfn.IFS(
U376="MPR ISSUE","TX ISSUE",
U376="BSS Hardware Issue","RAN ISSUE",
U376="Sites strategiques, MLL, Pylone, etc.","ENVTECH",
U376="AKTIVCO DEFAUT GE &amp; POWER Cabinet","POWER ISSUE",
U376="AKTIVCO Coupure ENEO &amp; Baisse de tension","POWER ISSUE",
U376="Coupure ENEO &amp; Baisse de tension","POWER ISSUE",
U376="Defaut GE &amp; POWER Cabinet","POWER ISSUE",
U376="Sharing","POWER ISSUE",
U376="Sites strategiques &amp; DataCenter","POWER ISSUE",
U376="Exclu","Exclu",
U376="SAT","TX ISSUE",
U376="SPARE-ISSUE","SPARE-ISSUE",
U376="Fiber CAmtel","TX ISSUE",
U376="Fiber AOF","TX ISSUE",
U376="Projet OCM (HUAWEI)","TRAVAUX-HUAWEI",
U376="Projet OCM (NOKIA)","TRAVAUX -NOKIA",
U376="ACCESS-ISSUE","ACCESS-ISSUE",
U376="Projet OCM (ZTE, NOKIA, autres projets)","TRAVAUX OCM",
U376="No root CAuse","No root cause",
U376="ODU HS","TX ISSUE",
U376="IP &amp; VLAN","TX ISSUE",
U376="Warehouse HUAWEI","SPARE-ISSUE",
U376="SPARE-HS","SPARE-ISSUE",
U376="Power Telco","RAN ISSUE",U376="no impacts","no impacts"
),"")</f>
        <v/>
      </c>
      <c r="U376" s="70"/>
      <c r="V376" s="40" t="str" cm="1">
        <f t="array" ref="V376">IFERROR(_xlfn.IFS(
U376="MPR ISSUE","ACTIVE",
U376="BSS Hardware Issue","ACTIVE",
U376="Sites strategiques, MLL, Pylone, etc.","PASSIVE",
U376="AKTIVCO DEFAUT GE &amp; POWER Cabinet","PASSIVE",
U376="AKTIVCO Coupure ENEO &amp; Baisse de tension","PASSIVE",
U376="Coupure ENEO &amp; Baisse de tension","PASSIVE",
U376="Defaut GE &amp; POWER Cabinet","PASSIVE",
U376="Sharing","PASSIVE",
U376="Sites strategiques &amp; DataCenter","PASSIVE",
U376="Exclu","Exclu",
U376="SAT","ACTIVE",
U376="SPARE-ISSUE","SPARE-ISSUE",
U376="Fiber CAmtel","ACTIVE",
U376="Fiber AOF","ACTIVE",
U376="Projet OCM (HUAWEI)","PLANNED WORKS",
U376="Projet OCM (NOKIA)","PLANNED WORKS",
U376="ACCESS-ISSUE","ACCESS-ISSUE",
U376="Projet OCM (ZTE, NOKIA, autres projets)","PLANNED WORKS",
U376="No root CAuse","No root cause",
U376="ODU HS","ACTIVE",
U376="IP &amp; VLAN","ACTIVE",
U376="Warehouse HUAWEI","SPARE-ISSUE",
U376="SPARE-HS","SPARE-ISSUE",
U376="Power Telco","ACTIVE", U376="no impacts","no impacts"
),"")</f>
        <v/>
      </c>
      <c r="W376" s="98"/>
      <c r="X376" s="98"/>
      <c r="Y376" s="98"/>
      <c r="Z376" s="98"/>
      <c r="AA376" s="98"/>
      <c r="AB376" s="17" t="s">
        <v>5858</v>
      </c>
      <c r="AC376" s="17"/>
      <c r="AD376" s="9" t="s">
        <v>5468</v>
      </c>
      <c r="AE376" s="7" t="s">
        <v>5468</v>
      </c>
      <c r="AF376" s="6" t="s">
        <v>5468</v>
      </c>
      <c r="AG376" s="7" t="s">
        <v>5468</v>
      </c>
      <c r="AH376" s="3" t="s">
        <v>5468</v>
      </c>
      <c r="AI376" s="18" t="s">
        <v>5468</v>
      </c>
      <c r="AJ376" s="18" t="s">
        <v>5468</v>
      </c>
      <c r="AK376" s="18" t="s">
        <v>5468</v>
      </c>
      <c r="AL376" s="18" t="s">
        <v>5468</v>
      </c>
      <c r="AM376" s="18" t="s">
        <v>5468</v>
      </c>
      <c r="AN376" s="9" t="s">
        <v>5858</v>
      </c>
      <c r="AO376" s="14"/>
      <c r="AP376" s="14" t="s">
        <v>5468</v>
      </c>
      <c r="AQ376" s="14" t="s">
        <v>5468</v>
      </c>
      <c r="AR376" s="14" t="s">
        <v>5468</v>
      </c>
      <c r="AS376" s="9" t="s">
        <v>5468</v>
      </c>
    </row>
    <row r="377" spans="1:45" x14ac:dyDescent="0.3">
      <c r="A377" s="1" t="s">
        <v>2229</v>
      </c>
      <c r="B377" s="8" t="s">
        <v>2230</v>
      </c>
      <c r="C377" s="3" t="str">
        <f>_xlfn.XLOOKUP(B377,'[1]daily break down'!$D:$D,'[1]daily break down'!$E:$E,"")</f>
        <v>NORD-OUEST</v>
      </c>
      <c r="D377" s="1" t="s">
        <v>11</v>
      </c>
      <c r="E377" s="1" t="s">
        <v>12</v>
      </c>
      <c r="F377" s="3" t="s">
        <v>51</v>
      </c>
      <c r="G377" s="1" t="s">
        <v>2231</v>
      </c>
      <c r="H377" s="28" t="str">
        <f>_xlfn.XLOOKUP(B377,[2]CALCULATION!$B:$B,[2]CALCULATION!$H:$H,"")</f>
        <v>NOKIA</v>
      </c>
      <c r="I377" s="100" t="s">
        <v>6098</v>
      </c>
      <c r="J377" s="41" t="s">
        <v>6092</v>
      </c>
      <c r="K377" s="41"/>
      <c r="L377" s="41">
        <v>0</v>
      </c>
      <c r="M377" s="41">
        <v>0</v>
      </c>
      <c r="N377" s="41">
        <v>0</v>
      </c>
      <c r="O377" s="41">
        <v>1.0169918358145491</v>
      </c>
      <c r="P377" s="41">
        <v>2.4077355728484816E-3</v>
      </c>
      <c r="Q377" s="41">
        <v>0</v>
      </c>
      <c r="R377" s="41">
        <v>0.36706374685032511</v>
      </c>
      <c r="S377" s="40" t="str" cm="1">
        <f t="array" ref="S377">IFERROR(_xlfn.IFS(
U377="MPR ISSUE","PDH",
U377="BSS Hardware Issue","BSS",
U377="Sites strategiques, MLL, Pylone, etc.","ENVTECH",
U377="AKTIVCO DEFAUT GE &amp; POWER Cabinet","AKTIVCO",
U377="AKTIVCO Coupure ENEO &amp; Baisse de tension","AKTIVCO GRID ONLY",
U377="Coupure ENEO &amp; Baisse de tension","IHS GRID ONLY",
U377="Defaut GE &amp; POWER Cabinet","IHS",
U377="Sharing","Partners",
U377="Sites strategiques &amp; DataCenter","SST &amp; DC",
U377="Exclu","Exclu",
U377="SAT","SAT",
U377="SPARE-ISSUE","SPARE-ISSUE",
U377="Fiber CAmtel","TRANS_FO_CAMTEL",
U377="Fiber AOF","Fiber AOF",
U377="Projet OCM (HUAWEI)","TRAVAUX-HUAWEI",
U377="Projet OCM (NOKIA)","TRAVAUX-NOKIA",
U377="ACCESS-ISSUE","ACCESS-ISSUE",
U377="Projet OCM (ZTE, NOKIA, autres projets)","TRAVAUX OCM",
U377="No root CAuse","No root cause",
U377="ODU HS","PDH",
U377="IP &amp; VLAN","PDH",
U377="Warehouse HUAWEI","SPARE-ISSUE",
U377="SPARE-HS","SPARE-ISSUE",
U377="Power Telco","BSS",U377="no impacts","no impacts"
),"")</f>
        <v/>
      </c>
      <c r="T377" s="40" t="str" cm="1">
        <f t="array" ref="T377">IFERROR(_xlfn.IFS(
U377="MPR ISSUE","TX ISSUE",
U377="BSS Hardware Issue","RAN ISSUE",
U377="Sites strategiques, MLL, Pylone, etc.","ENVTECH",
U377="AKTIVCO DEFAUT GE &amp; POWER Cabinet","POWER ISSUE",
U377="AKTIVCO Coupure ENEO &amp; Baisse de tension","POWER ISSUE",
U377="Coupure ENEO &amp; Baisse de tension","POWER ISSUE",
U377="Defaut GE &amp; POWER Cabinet","POWER ISSUE",
U377="Sharing","POWER ISSUE",
U377="Sites strategiques &amp; DataCenter","POWER ISSUE",
U377="Exclu","Exclu",
U377="SAT","TX ISSUE",
U377="SPARE-ISSUE","SPARE-ISSUE",
U377="Fiber CAmtel","TX ISSUE",
U377="Fiber AOF","TX ISSUE",
U377="Projet OCM (HUAWEI)","TRAVAUX-HUAWEI",
U377="Projet OCM (NOKIA)","TRAVAUX -NOKIA",
U377="ACCESS-ISSUE","ACCESS-ISSUE",
U377="Projet OCM (ZTE, NOKIA, autres projets)","TRAVAUX OCM",
U377="No root CAuse","No root cause",
U377="ODU HS","TX ISSUE",
U377="IP &amp; VLAN","TX ISSUE",
U377="Warehouse HUAWEI","SPARE-ISSUE",
U377="SPARE-HS","SPARE-ISSUE",
U377="Power Telco","RAN ISSUE",U377="no impacts","no impacts"
),"")</f>
        <v/>
      </c>
      <c r="U377" s="70"/>
      <c r="V377" s="40" t="str" cm="1">
        <f t="array" ref="V377">IFERROR(_xlfn.IFS(
U377="MPR ISSUE","ACTIVE",
U377="BSS Hardware Issue","ACTIVE",
U377="Sites strategiques, MLL, Pylone, etc.","PASSIVE",
U377="AKTIVCO DEFAUT GE &amp; POWER Cabinet","PASSIVE",
U377="AKTIVCO Coupure ENEO &amp; Baisse de tension","PASSIVE",
U377="Coupure ENEO &amp; Baisse de tension","PASSIVE",
U377="Defaut GE &amp; POWER Cabinet","PASSIVE",
U377="Sharing","PASSIVE",
U377="Sites strategiques &amp; DataCenter","PASSIVE",
U377="Exclu","Exclu",
U377="SAT","ACTIVE",
U377="SPARE-ISSUE","SPARE-ISSUE",
U377="Fiber CAmtel","ACTIVE",
U377="Fiber AOF","ACTIVE",
U377="Projet OCM (HUAWEI)","PLANNED WORKS",
U377="Projet OCM (NOKIA)","PLANNED WORKS",
U377="ACCESS-ISSUE","ACCESS-ISSUE",
U377="Projet OCM (ZTE, NOKIA, autres projets)","PLANNED WORKS",
U377="No root CAuse","No root cause",
U377="ODU HS","ACTIVE",
U377="IP &amp; VLAN","ACTIVE",
U377="Warehouse HUAWEI","SPARE-ISSUE",
U377="SPARE-HS","SPARE-ISSUE",
U377="Power Telco","ACTIVE", U377="no impacts","no impacts"
),"")</f>
        <v/>
      </c>
      <c r="W377" s="98"/>
      <c r="X377" s="98"/>
      <c r="Y377" s="98"/>
      <c r="Z377" s="98"/>
      <c r="AA377" s="98"/>
      <c r="AB377" s="17" t="s">
        <v>5859</v>
      </c>
      <c r="AC377" s="17"/>
      <c r="AD377" s="9" t="s">
        <v>5468</v>
      </c>
      <c r="AE377" s="7" t="s">
        <v>5468</v>
      </c>
      <c r="AF377" s="6" t="s">
        <v>5468</v>
      </c>
      <c r="AG377" s="7" t="s">
        <v>5468</v>
      </c>
      <c r="AH377" s="3" t="s">
        <v>5468</v>
      </c>
      <c r="AI377" s="18" t="s">
        <v>5468</v>
      </c>
      <c r="AJ377" s="18" t="s">
        <v>5468</v>
      </c>
      <c r="AK377" s="18" t="s">
        <v>5468</v>
      </c>
      <c r="AL377" s="18" t="s">
        <v>5468</v>
      </c>
      <c r="AM377" s="18" t="s">
        <v>5468</v>
      </c>
      <c r="AN377" s="9" t="s">
        <v>5859</v>
      </c>
      <c r="AO377" s="14"/>
      <c r="AP377" s="14" t="s">
        <v>5468</v>
      </c>
      <c r="AQ377" s="14" t="s">
        <v>5468</v>
      </c>
      <c r="AR377" s="14" t="s">
        <v>5468</v>
      </c>
      <c r="AS377" s="9" t="s">
        <v>5468</v>
      </c>
    </row>
    <row r="378" spans="1:45" x14ac:dyDescent="0.3">
      <c r="A378" s="3" t="s">
        <v>2136</v>
      </c>
      <c r="B378" s="23" t="s">
        <v>2137</v>
      </c>
      <c r="C378" s="3" t="str">
        <f>_xlfn.XLOOKUP(B378,'[1]daily break down'!$D:$D,'[1]daily break down'!$E:$E,"")</f>
        <v>Douala</v>
      </c>
      <c r="D378" s="1"/>
      <c r="E378" s="3" t="e">
        <v>#N/A</v>
      </c>
      <c r="F378" s="3" t="s">
        <v>31</v>
      </c>
      <c r="G378" s="3" t="s">
        <v>32</v>
      </c>
      <c r="H378" s="29" t="str">
        <f>_xlfn.XLOOKUP(B378,[2]CALCULATION!$B:$B,[2]CALCULATION!$H:$H,"")</f>
        <v>ZTE</v>
      </c>
      <c r="I378" s="100" t="s">
        <v>6098</v>
      </c>
      <c r="J378" s="41" t="s">
        <v>5541</v>
      </c>
      <c r="K378" s="41"/>
      <c r="L378" s="41">
        <v>13.868556899607057</v>
      </c>
      <c r="M378" s="41">
        <v>13.868556899607057</v>
      </c>
      <c r="N378" s="41">
        <v>13.868556899607057</v>
      </c>
      <c r="O378" s="41">
        <v>13.868556899607057</v>
      </c>
      <c r="P378" s="41">
        <v>28.672634997274798</v>
      </c>
      <c r="Q378" s="41">
        <v>0</v>
      </c>
      <c r="R378" s="41">
        <v>0</v>
      </c>
      <c r="S378" s="40" t="str" cm="1">
        <f t="array" ref="S378">IFERROR(_xlfn.IFS(
U378="MPR ISSUE","PDH",
U378="BSS Hardware Issue","BSS",
U378="Sites strategiques, MLL, Pylone, etc.","ENVTECH",
U378="AKTIVCO DEFAUT GE &amp; POWER Cabinet","AKTIVCO",
U378="AKTIVCO Coupure ENEO &amp; Baisse de tension","AKTIVCO GRID ONLY",
U378="Coupure ENEO &amp; Baisse de tension","IHS GRID ONLY",
U378="Defaut GE &amp; POWER Cabinet","IHS",
U378="Sharing","Partners",
U378="Sites strategiques &amp; DataCenter","SST &amp; DC",
U378="Exclu","Exclu",
U378="SAT","SAT",
U378="SPARE-ISSUE","SPARE-ISSUE",
U378="Fiber CAmtel","TRANS_FO_CAMTEL",
U378="Fiber AOF","Fiber AOF",
U378="Projet OCM (HUAWEI)","TRAVAUX-HUAWEI",
U378="Projet OCM (NOKIA)","TRAVAUX-NOKIA",
U378="ACCESS-ISSUE","ACCESS-ISSUE",
U378="Projet OCM (ZTE, NOKIA, autres projets)","TRAVAUX OCM",
U378="No root CAuse","No root cause",
U378="ODU HS","PDH",
U378="IP &amp; VLAN","PDH",
U378="Warehouse HUAWEI","SPARE-ISSUE",
U378="SPARE-HS","SPARE-ISSUE",
U378="Power Telco","BSS",U378="no impacts","no impacts"
),"")</f>
        <v/>
      </c>
      <c r="T378" s="40" t="str" cm="1">
        <f t="array" ref="T378">IFERROR(_xlfn.IFS(
U378="MPR ISSUE","TX ISSUE",
U378="BSS Hardware Issue","RAN ISSUE",
U378="Sites strategiques, MLL, Pylone, etc.","ENVTECH",
U378="AKTIVCO DEFAUT GE &amp; POWER Cabinet","POWER ISSUE",
U378="AKTIVCO Coupure ENEO &amp; Baisse de tension","POWER ISSUE",
U378="Coupure ENEO &amp; Baisse de tension","POWER ISSUE",
U378="Defaut GE &amp; POWER Cabinet","POWER ISSUE",
U378="Sharing","POWER ISSUE",
U378="Sites strategiques &amp; DataCenter","POWER ISSUE",
U378="Exclu","Exclu",
U378="SAT","TX ISSUE",
U378="SPARE-ISSUE","SPARE-ISSUE",
U378="Fiber CAmtel","TX ISSUE",
U378="Fiber AOF","TX ISSUE",
U378="Projet OCM (HUAWEI)","TRAVAUX-HUAWEI",
U378="Projet OCM (NOKIA)","TRAVAUX -NOKIA",
U378="ACCESS-ISSUE","ACCESS-ISSUE",
U378="Projet OCM (ZTE, NOKIA, autres projets)","TRAVAUX OCM",
U378="No root CAuse","No root cause",
U378="ODU HS","TX ISSUE",
U378="IP &amp; VLAN","TX ISSUE",
U378="Warehouse HUAWEI","SPARE-ISSUE",
U378="SPARE-HS","SPARE-ISSUE",
U378="Power Telco","RAN ISSUE",U378="no impacts","no impacts"
),"")</f>
        <v/>
      </c>
      <c r="U378" s="70"/>
      <c r="V378" s="40" t="str" cm="1">
        <f t="array" ref="V378">IFERROR(_xlfn.IFS(
U378="MPR ISSUE","ACTIVE",
U378="BSS Hardware Issue","ACTIVE",
U378="Sites strategiques, MLL, Pylone, etc.","PASSIVE",
U378="AKTIVCO DEFAUT GE &amp; POWER Cabinet","PASSIVE",
U378="AKTIVCO Coupure ENEO &amp; Baisse de tension","PASSIVE",
U378="Coupure ENEO &amp; Baisse de tension","PASSIVE",
U378="Defaut GE &amp; POWER Cabinet","PASSIVE",
U378="Sharing","PASSIVE",
U378="Sites strategiques &amp; DataCenter","PASSIVE",
U378="Exclu","Exclu",
U378="SAT","ACTIVE",
U378="SPARE-ISSUE","SPARE-ISSUE",
U378="Fiber CAmtel","ACTIVE",
U378="Fiber AOF","ACTIVE",
U378="Projet OCM (HUAWEI)","PLANNED WORKS",
U378="Projet OCM (NOKIA)","PLANNED WORKS",
U378="ACCESS-ISSUE","ACCESS-ISSUE",
U378="Projet OCM (ZTE, NOKIA, autres projets)","PLANNED WORKS",
U378="No root CAuse","No root cause",
U378="ODU HS","ACTIVE",
U378="IP &amp; VLAN","ACTIVE",
U378="Warehouse HUAWEI","SPARE-ISSUE",
U378="SPARE-HS","SPARE-ISSUE",
U378="Power Telco","ACTIVE", U378="no impacts","no impacts"
),"")</f>
        <v/>
      </c>
      <c r="W378" s="98"/>
      <c r="X378" s="98"/>
      <c r="Y378" s="98"/>
      <c r="Z378" s="98"/>
      <c r="AA378" s="98"/>
      <c r="AB378" s="17" t="s">
        <v>5468</v>
      </c>
      <c r="AC378" s="17"/>
      <c r="AD378" s="9" t="s">
        <v>5468</v>
      </c>
      <c r="AE378" s="7" t="s">
        <v>5468</v>
      </c>
      <c r="AF378" s="6" t="s">
        <v>5468</v>
      </c>
      <c r="AG378" s="7" t="s">
        <v>5468</v>
      </c>
      <c r="AH378" s="3" t="s">
        <v>5468</v>
      </c>
      <c r="AI378" s="18" t="s">
        <v>5468</v>
      </c>
      <c r="AJ378" s="18" t="s">
        <v>5468</v>
      </c>
      <c r="AK378" s="18" t="s">
        <v>5468</v>
      </c>
      <c r="AL378" s="18" t="s">
        <v>5468</v>
      </c>
      <c r="AM378" s="18" t="s">
        <v>5468</v>
      </c>
      <c r="AN378" s="9" t="s">
        <v>5468</v>
      </c>
      <c r="AO378" s="14"/>
      <c r="AP378" s="14" t="s">
        <v>5468</v>
      </c>
      <c r="AQ378" s="14" t="s">
        <v>5468</v>
      </c>
      <c r="AR378" s="14" t="s">
        <v>5468</v>
      </c>
      <c r="AS378" s="9" t="s">
        <v>5468</v>
      </c>
    </row>
    <row r="379" spans="1:45" x14ac:dyDescent="0.3">
      <c r="A379" s="1" t="s">
        <v>4744</v>
      </c>
      <c r="B379" s="8" t="s">
        <v>4745</v>
      </c>
      <c r="C379" s="3" t="str">
        <f>_xlfn.XLOOKUP(B379,'[1]daily break down'!$D:$D,'[1]daily break down'!$E:$E,"")</f>
        <v>SUD-OUEST</v>
      </c>
      <c r="D379" s="1" t="s">
        <v>11</v>
      </c>
      <c r="E379" s="1"/>
      <c r="F379" s="3" t="s">
        <v>13</v>
      </c>
      <c r="G379" s="1" t="s">
        <v>63</v>
      </c>
      <c r="H379" s="27" t="str">
        <f>_xlfn.XLOOKUP(B379,[2]CALCULATION!$B:$B,[2]CALCULATION!$H:$H,"")</f>
        <v>Huawei</v>
      </c>
      <c r="I379" s="100" t="s">
        <v>6098</v>
      </c>
      <c r="J379" s="41" t="s">
        <v>5541</v>
      </c>
      <c r="K379" s="41"/>
      <c r="L379" s="41">
        <v>13.868556899607057</v>
      </c>
      <c r="M379" s="41">
        <v>13.868289373432297</v>
      </c>
      <c r="N379" s="41">
        <v>13.868556899607057</v>
      </c>
      <c r="O379" s="41">
        <v>13.868556899607057</v>
      </c>
      <c r="P379" s="41">
        <v>13.868556899607057</v>
      </c>
      <c r="Q379" s="41">
        <v>26.617784284014352</v>
      </c>
      <c r="R379" s="41">
        <v>0</v>
      </c>
      <c r="S379" s="40" t="str" cm="1">
        <f t="array" ref="S379">IFERROR(_xlfn.IFS(
U379="MPR ISSUE","PDH",
U379="BSS Hardware Issue","BSS",
U379="Sites strategiques, MLL, Pylone, etc.","ENVTECH",
U379="AKTIVCO DEFAUT GE &amp; POWER Cabinet","AKTIVCO",
U379="AKTIVCO Coupure ENEO &amp; Baisse de tension","AKTIVCO GRID ONLY",
U379="Coupure ENEO &amp; Baisse de tension","IHS GRID ONLY",
U379="Defaut GE &amp; POWER Cabinet","IHS",
U379="Sharing","Partners",
U379="Sites strategiques &amp; DataCenter","SST &amp; DC",
U379="Exclu","Exclu",
U379="SAT","SAT",
U379="SPARE-ISSUE","SPARE-ISSUE",
U379="Fiber CAmtel","TRANS_FO_CAMTEL",
U379="Fiber AOF","Fiber AOF",
U379="Projet OCM (HUAWEI)","TRAVAUX-HUAWEI",
U379="Projet OCM (NOKIA)","TRAVAUX-NOKIA",
U379="ACCESS-ISSUE","ACCESS-ISSUE",
U379="Projet OCM (ZTE, NOKIA, autres projets)","TRAVAUX OCM",
U379="No root CAuse","No root cause",
U379="ODU HS","PDH",
U379="IP &amp; VLAN","PDH",
U379="Warehouse HUAWEI","SPARE-ISSUE",
U379="SPARE-HS","SPARE-ISSUE",
U379="Power Telco","BSS",U379="no impacts","no impacts"
),"")</f>
        <v/>
      </c>
      <c r="T379" s="40" t="str" cm="1">
        <f t="array" ref="T379">IFERROR(_xlfn.IFS(
U379="MPR ISSUE","TX ISSUE",
U379="BSS Hardware Issue","RAN ISSUE",
U379="Sites strategiques, MLL, Pylone, etc.","ENVTECH",
U379="AKTIVCO DEFAUT GE &amp; POWER Cabinet","POWER ISSUE",
U379="AKTIVCO Coupure ENEO &amp; Baisse de tension","POWER ISSUE",
U379="Coupure ENEO &amp; Baisse de tension","POWER ISSUE",
U379="Defaut GE &amp; POWER Cabinet","POWER ISSUE",
U379="Sharing","POWER ISSUE",
U379="Sites strategiques &amp; DataCenter","POWER ISSUE",
U379="Exclu","Exclu",
U379="SAT","TX ISSUE",
U379="SPARE-ISSUE","SPARE-ISSUE",
U379="Fiber CAmtel","TX ISSUE",
U379="Fiber AOF","TX ISSUE",
U379="Projet OCM (HUAWEI)","TRAVAUX-HUAWEI",
U379="Projet OCM (NOKIA)","TRAVAUX -NOKIA",
U379="ACCESS-ISSUE","ACCESS-ISSUE",
U379="Projet OCM (ZTE, NOKIA, autres projets)","TRAVAUX OCM",
U379="No root CAuse","No root cause",
U379="ODU HS","TX ISSUE",
U379="IP &amp; VLAN","TX ISSUE",
U379="Warehouse HUAWEI","SPARE-ISSUE",
U379="SPARE-HS","SPARE-ISSUE",
U379="Power Telco","RAN ISSUE",U379="no impacts","no impacts"
),"")</f>
        <v/>
      </c>
      <c r="U379" s="70"/>
      <c r="V379" s="40" t="str" cm="1">
        <f t="array" ref="V379">IFERROR(_xlfn.IFS(
U379="MPR ISSUE","ACTIVE",
U379="BSS Hardware Issue","ACTIVE",
U379="Sites strategiques, MLL, Pylone, etc.","PASSIVE",
U379="AKTIVCO DEFAUT GE &amp; POWER Cabinet","PASSIVE",
U379="AKTIVCO Coupure ENEO &amp; Baisse de tension","PASSIVE",
U379="Coupure ENEO &amp; Baisse de tension","PASSIVE",
U379="Defaut GE &amp; POWER Cabinet","PASSIVE",
U379="Sharing","PASSIVE",
U379="Sites strategiques &amp; DataCenter","PASSIVE",
U379="Exclu","Exclu",
U379="SAT","ACTIVE",
U379="SPARE-ISSUE","SPARE-ISSUE",
U379="Fiber CAmtel","ACTIVE",
U379="Fiber AOF","ACTIVE",
U379="Projet OCM (HUAWEI)","PLANNED WORKS",
U379="Projet OCM (NOKIA)","PLANNED WORKS",
U379="ACCESS-ISSUE","ACCESS-ISSUE",
U379="Projet OCM (ZTE, NOKIA, autres projets)","PLANNED WORKS",
U379="No root CAuse","No root cause",
U379="ODU HS","ACTIVE",
U379="IP &amp; VLAN","ACTIVE",
U379="Warehouse HUAWEI","SPARE-ISSUE",
U379="SPARE-HS","SPARE-ISSUE",
U379="Power Telco","ACTIVE", U379="no impacts","no impacts"
),"")</f>
        <v/>
      </c>
      <c r="W379" s="98"/>
      <c r="X379" s="98"/>
      <c r="Y379" s="98"/>
      <c r="Z379" s="98"/>
      <c r="AA379" s="98"/>
      <c r="AB379" s="17" t="s">
        <v>5468</v>
      </c>
      <c r="AC379" s="17"/>
      <c r="AD379" s="9" t="s">
        <v>5468</v>
      </c>
      <c r="AE379" s="7" t="s">
        <v>5468</v>
      </c>
      <c r="AF379" s="6" t="s">
        <v>5468</v>
      </c>
      <c r="AG379" s="7" t="s">
        <v>5468</v>
      </c>
      <c r="AH379" s="3" t="s">
        <v>5468</v>
      </c>
      <c r="AI379" s="18" t="s">
        <v>5468</v>
      </c>
      <c r="AJ379" s="18" t="s">
        <v>5468</v>
      </c>
      <c r="AK379" s="18" t="s">
        <v>5468</v>
      </c>
      <c r="AL379" s="18" t="s">
        <v>5468</v>
      </c>
      <c r="AM379" s="18" t="s">
        <v>5468</v>
      </c>
      <c r="AN379" s="9" t="s">
        <v>5468</v>
      </c>
      <c r="AO379" s="14"/>
      <c r="AP379" s="14" t="s">
        <v>5468</v>
      </c>
      <c r="AQ379" s="14" t="s">
        <v>5468</v>
      </c>
      <c r="AR379" s="14" t="s">
        <v>5468</v>
      </c>
      <c r="AS379" s="9" t="s">
        <v>5468</v>
      </c>
    </row>
    <row r="380" spans="1:45" x14ac:dyDescent="0.3">
      <c r="A380" s="3" t="s">
        <v>2103</v>
      </c>
      <c r="B380" s="23" t="s">
        <v>2104</v>
      </c>
      <c r="C380" s="3" t="str">
        <f>_xlfn.XLOOKUP(B380,'[1]daily break down'!$D:$D,'[1]daily break down'!$E:$E,"")</f>
        <v>Yaounde</v>
      </c>
      <c r="D380" s="3" t="s">
        <v>357</v>
      </c>
      <c r="E380" s="3" t="s">
        <v>89</v>
      </c>
      <c r="F380" s="3" t="s">
        <v>37</v>
      </c>
      <c r="G380" s="3" t="s">
        <v>38</v>
      </c>
      <c r="H380" s="29" t="str">
        <f>_xlfn.XLOOKUP(B380,[2]CALCULATION!$B:$B,[2]CALCULATION!$H:$H,"")</f>
        <v>ZTE</v>
      </c>
      <c r="I380" s="100" t="s">
        <v>6098</v>
      </c>
      <c r="J380" s="41" t="s">
        <v>5541</v>
      </c>
      <c r="K380" s="41"/>
      <c r="L380" s="41">
        <v>0</v>
      </c>
      <c r="M380" s="41">
        <v>0</v>
      </c>
      <c r="N380" s="41">
        <v>13.510232341132257</v>
      </c>
      <c r="O380" s="41">
        <v>13.868556899607057</v>
      </c>
      <c r="P380" s="41">
        <v>32.076049487348513</v>
      </c>
      <c r="Q380" s="41">
        <v>12.055353662469003</v>
      </c>
      <c r="R380" s="41">
        <v>0</v>
      </c>
      <c r="S380" s="40" t="str" cm="1">
        <f t="array" ref="S380">IFERROR(_xlfn.IFS(
U380="MPR ISSUE","PDH",
U380="BSS Hardware Issue","BSS",
U380="Sites strategiques, MLL, Pylone, etc.","ENVTECH",
U380="AKTIVCO DEFAUT GE &amp; POWER Cabinet","AKTIVCO",
U380="AKTIVCO Coupure ENEO &amp; Baisse de tension","AKTIVCO GRID ONLY",
U380="Coupure ENEO &amp; Baisse de tension","IHS GRID ONLY",
U380="Defaut GE &amp; POWER Cabinet","IHS",
U380="Sharing","Partners",
U380="Sites strategiques &amp; DataCenter","SST &amp; DC",
U380="Exclu","Exclu",
U380="SAT","SAT",
U380="SPARE-ISSUE","SPARE-ISSUE",
U380="Fiber CAmtel","TRANS_FO_CAMTEL",
U380="Fiber AOF","Fiber AOF",
U380="Projet OCM (HUAWEI)","TRAVAUX-HUAWEI",
U380="Projet OCM (NOKIA)","TRAVAUX-NOKIA",
U380="ACCESS-ISSUE","ACCESS-ISSUE",
U380="Projet OCM (ZTE, NOKIA, autres projets)","TRAVAUX OCM",
U380="No root CAuse","No root cause",
U380="ODU HS","PDH",
U380="IP &amp; VLAN","PDH",
U380="Warehouse HUAWEI","SPARE-ISSUE",
U380="SPARE-HS","SPARE-ISSUE",
U380="Power Telco","BSS",U380="no impacts","no impacts"
),"")</f>
        <v/>
      </c>
      <c r="T380" s="40" t="str" cm="1">
        <f t="array" ref="T380">IFERROR(_xlfn.IFS(
U380="MPR ISSUE","TX ISSUE",
U380="BSS Hardware Issue","RAN ISSUE",
U380="Sites strategiques, MLL, Pylone, etc.","ENVTECH",
U380="AKTIVCO DEFAUT GE &amp; POWER Cabinet","POWER ISSUE",
U380="AKTIVCO Coupure ENEO &amp; Baisse de tension","POWER ISSUE",
U380="Coupure ENEO &amp; Baisse de tension","POWER ISSUE",
U380="Defaut GE &amp; POWER Cabinet","POWER ISSUE",
U380="Sharing","POWER ISSUE",
U380="Sites strategiques &amp; DataCenter","POWER ISSUE",
U380="Exclu","Exclu",
U380="SAT","TX ISSUE",
U380="SPARE-ISSUE","SPARE-ISSUE",
U380="Fiber CAmtel","TX ISSUE",
U380="Fiber AOF","TX ISSUE",
U380="Projet OCM (HUAWEI)","TRAVAUX-HUAWEI",
U380="Projet OCM (NOKIA)","TRAVAUX -NOKIA",
U380="ACCESS-ISSUE","ACCESS-ISSUE",
U380="Projet OCM (ZTE, NOKIA, autres projets)","TRAVAUX OCM",
U380="No root CAuse","No root cause",
U380="ODU HS","TX ISSUE",
U380="IP &amp; VLAN","TX ISSUE",
U380="Warehouse HUAWEI","SPARE-ISSUE",
U380="SPARE-HS","SPARE-ISSUE",
U380="Power Telco","RAN ISSUE",U380="no impacts","no impacts"
),"")</f>
        <v/>
      </c>
      <c r="U380" s="70"/>
      <c r="V380" s="40" t="str" cm="1">
        <f t="array" ref="V380">IFERROR(_xlfn.IFS(
U380="MPR ISSUE","ACTIVE",
U380="BSS Hardware Issue","ACTIVE",
U380="Sites strategiques, MLL, Pylone, etc.","PASSIVE",
U380="AKTIVCO DEFAUT GE &amp; POWER Cabinet","PASSIVE",
U380="AKTIVCO Coupure ENEO &amp; Baisse de tension","PASSIVE",
U380="Coupure ENEO &amp; Baisse de tension","PASSIVE",
U380="Defaut GE &amp; POWER Cabinet","PASSIVE",
U380="Sharing","PASSIVE",
U380="Sites strategiques &amp; DataCenter","PASSIVE",
U380="Exclu","Exclu",
U380="SAT","ACTIVE",
U380="SPARE-ISSUE","SPARE-ISSUE",
U380="Fiber CAmtel","ACTIVE",
U380="Fiber AOF","ACTIVE",
U380="Projet OCM (HUAWEI)","PLANNED WORKS",
U380="Projet OCM (NOKIA)","PLANNED WORKS",
U380="ACCESS-ISSUE","ACCESS-ISSUE",
U380="Projet OCM (ZTE, NOKIA, autres projets)","PLANNED WORKS",
U380="No root CAuse","No root cause",
U380="ODU HS","ACTIVE",
U380="IP &amp; VLAN","ACTIVE",
U380="Warehouse HUAWEI","SPARE-ISSUE",
U380="SPARE-HS","SPARE-ISSUE",
U380="Power Telco","ACTIVE", U380="no impacts","no impacts"
),"")</f>
        <v/>
      </c>
      <c r="W380" s="98"/>
      <c r="X380" s="98"/>
      <c r="Y380" s="98"/>
      <c r="Z380" s="98"/>
      <c r="AA380" s="98"/>
      <c r="AB380" s="17" t="s">
        <v>5468</v>
      </c>
      <c r="AC380" s="17"/>
      <c r="AD380" s="9" t="s">
        <v>5468</v>
      </c>
      <c r="AE380" s="7" t="s">
        <v>5468</v>
      </c>
      <c r="AF380" s="6" t="s">
        <v>5468</v>
      </c>
      <c r="AG380" s="7" t="s">
        <v>5468</v>
      </c>
      <c r="AH380" s="3" t="s">
        <v>5468</v>
      </c>
      <c r="AI380" s="18" t="s">
        <v>5468</v>
      </c>
      <c r="AJ380" s="18" t="s">
        <v>5468</v>
      </c>
      <c r="AK380" s="18" t="s">
        <v>5468</v>
      </c>
      <c r="AL380" s="18" t="s">
        <v>5468</v>
      </c>
      <c r="AM380" s="18" t="s">
        <v>5468</v>
      </c>
      <c r="AN380" s="9" t="s">
        <v>5468</v>
      </c>
      <c r="AO380" s="14"/>
      <c r="AP380" s="14" t="s">
        <v>5468</v>
      </c>
      <c r="AQ380" s="14" t="s">
        <v>5468</v>
      </c>
      <c r="AR380" s="14" t="s">
        <v>5468</v>
      </c>
      <c r="AS380" s="9" t="s">
        <v>5468</v>
      </c>
    </row>
    <row r="381" spans="1:45" x14ac:dyDescent="0.3">
      <c r="A381" s="1" t="s">
        <v>631</v>
      </c>
      <c r="B381" s="8" t="s">
        <v>632</v>
      </c>
      <c r="C381" s="3" t="str">
        <f>_xlfn.XLOOKUP(B381,'[1]daily break down'!$D:$D,'[1]daily break down'!$E:$E,"")</f>
        <v>CENTRE</v>
      </c>
      <c r="D381" s="1" t="s">
        <v>11</v>
      </c>
      <c r="E381" s="1" t="s">
        <v>237</v>
      </c>
      <c r="F381" s="3" t="s">
        <v>69</v>
      </c>
      <c r="G381" s="1" t="s">
        <v>633</v>
      </c>
      <c r="H381" s="28" t="str">
        <f>_xlfn.XLOOKUP(B381,[2]CALCULATION!$B:$B,[2]CALCULATION!$H:$H,"")</f>
        <v>NOKIA</v>
      </c>
      <c r="I381" s="100" t="s">
        <v>6098</v>
      </c>
      <c r="J381" s="41" t="s">
        <v>5541</v>
      </c>
      <c r="K381" s="41"/>
      <c r="L381" s="41">
        <v>0.12127853255829217</v>
      </c>
      <c r="M381" s="41">
        <v>0.21145268853104587</v>
      </c>
      <c r="N381" s="41">
        <v>0.72034097816130338</v>
      </c>
      <c r="O381" s="41">
        <v>0.98305168177654501</v>
      </c>
      <c r="P381" s="41">
        <v>1.0103571866804779</v>
      </c>
      <c r="Q381" s="41">
        <v>3.301272996549983E-2</v>
      </c>
      <c r="R381" s="41">
        <v>4.2072949750736943E-2</v>
      </c>
      <c r="S381" s="40" t="str" cm="1">
        <f t="array" ref="S381">IFERROR(_xlfn.IFS(
U381="MPR ISSUE","PDH",
U381="BSS Hardware Issue","BSS",
U381="Sites strategiques, MLL, Pylone, etc.","ENVTECH",
U381="AKTIVCO DEFAUT GE &amp; POWER Cabinet","AKTIVCO",
U381="AKTIVCO Coupure ENEO &amp; Baisse de tension","AKTIVCO GRID ONLY",
U381="Coupure ENEO &amp; Baisse de tension","IHS GRID ONLY",
U381="Defaut GE &amp; POWER Cabinet","IHS",
U381="Sharing","Partners",
U381="Sites strategiques &amp; DataCenter","SST &amp; DC",
U381="Exclu","Exclu",
U381="SAT","SAT",
U381="SPARE-ISSUE","SPARE-ISSUE",
U381="Fiber CAmtel","TRANS_FO_CAMTEL",
U381="Fiber AOF","Fiber AOF",
U381="Projet OCM (HUAWEI)","TRAVAUX-HUAWEI",
U381="Projet OCM (NOKIA)","TRAVAUX-NOKIA",
U381="ACCESS-ISSUE","ACCESS-ISSUE",
U381="Projet OCM (ZTE, NOKIA, autres projets)","TRAVAUX OCM",
U381="No root CAuse","No root cause",
U381="ODU HS","PDH",
U381="IP &amp; VLAN","PDH",
U381="Warehouse HUAWEI","SPARE-ISSUE",
U381="SPARE-HS","SPARE-ISSUE",
U381="Power Telco","BSS",U381="no impacts","no impacts"
),"")</f>
        <v/>
      </c>
      <c r="T381" s="40" t="str" cm="1">
        <f t="array" ref="T381">IFERROR(_xlfn.IFS(
U381="MPR ISSUE","TX ISSUE",
U381="BSS Hardware Issue","RAN ISSUE",
U381="Sites strategiques, MLL, Pylone, etc.","ENVTECH",
U381="AKTIVCO DEFAUT GE &amp; POWER Cabinet","POWER ISSUE",
U381="AKTIVCO Coupure ENEO &amp; Baisse de tension","POWER ISSUE",
U381="Coupure ENEO &amp; Baisse de tension","POWER ISSUE",
U381="Defaut GE &amp; POWER Cabinet","POWER ISSUE",
U381="Sharing","POWER ISSUE",
U381="Sites strategiques &amp; DataCenter","POWER ISSUE",
U381="Exclu","Exclu",
U381="SAT","TX ISSUE",
U381="SPARE-ISSUE","SPARE-ISSUE",
U381="Fiber CAmtel","TX ISSUE",
U381="Fiber AOF","TX ISSUE",
U381="Projet OCM (HUAWEI)","TRAVAUX-HUAWEI",
U381="Projet OCM (NOKIA)","TRAVAUX -NOKIA",
U381="ACCESS-ISSUE","ACCESS-ISSUE",
U381="Projet OCM (ZTE, NOKIA, autres projets)","TRAVAUX OCM",
U381="No root CAuse","No root cause",
U381="ODU HS","TX ISSUE",
U381="IP &amp; VLAN","TX ISSUE",
U381="Warehouse HUAWEI","SPARE-ISSUE",
U381="SPARE-HS","SPARE-ISSUE",
U381="Power Telco","RAN ISSUE",U381="no impacts","no impacts"
),"")</f>
        <v/>
      </c>
      <c r="U381" s="70"/>
      <c r="V381" s="40" t="str" cm="1">
        <f t="array" ref="V381">IFERROR(_xlfn.IFS(
U381="MPR ISSUE","ACTIVE",
U381="BSS Hardware Issue","ACTIVE",
U381="Sites strategiques, MLL, Pylone, etc.","PASSIVE",
U381="AKTIVCO DEFAUT GE &amp; POWER Cabinet","PASSIVE",
U381="AKTIVCO Coupure ENEO &amp; Baisse de tension","PASSIVE",
U381="Coupure ENEO &amp; Baisse de tension","PASSIVE",
U381="Defaut GE &amp; POWER Cabinet","PASSIVE",
U381="Sharing","PASSIVE",
U381="Sites strategiques &amp; DataCenter","PASSIVE",
U381="Exclu","Exclu",
U381="SAT","ACTIVE",
U381="SPARE-ISSUE","SPARE-ISSUE",
U381="Fiber CAmtel","ACTIVE",
U381="Fiber AOF","ACTIVE",
U381="Projet OCM (HUAWEI)","PLANNED WORKS",
U381="Projet OCM (NOKIA)","PLANNED WORKS",
U381="ACCESS-ISSUE","ACCESS-ISSUE",
U381="Projet OCM (ZTE, NOKIA, autres projets)","PLANNED WORKS",
U381="No root CAuse","No root cause",
U381="ODU HS","ACTIVE",
U381="IP &amp; VLAN","ACTIVE",
U381="Warehouse HUAWEI","SPARE-ISSUE",
U381="SPARE-HS","SPARE-ISSUE",
U381="Power Telco","ACTIVE", U381="no impacts","no impacts"
),"")</f>
        <v/>
      </c>
      <c r="W381" s="98"/>
      <c r="X381" s="98"/>
      <c r="Y381" s="98"/>
      <c r="Z381" s="98"/>
      <c r="AA381" s="98"/>
      <c r="AB381" s="17" t="s">
        <v>5468</v>
      </c>
      <c r="AC381" s="17"/>
      <c r="AD381" s="9" t="s">
        <v>5468</v>
      </c>
      <c r="AE381" s="7" t="s">
        <v>5468</v>
      </c>
      <c r="AF381" s="6" t="s">
        <v>5468</v>
      </c>
      <c r="AG381" s="7" t="s">
        <v>5468</v>
      </c>
      <c r="AH381" s="3" t="s">
        <v>5468</v>
      </c>
      <c r="AI381" s="18" t="s">
        <v>5468</v>
      </c>
      <c r="AJ381" s="18" t="s">
        <v>5468</v>
      </c>
      <c r="AK381" s="18" t="s">
        <v>5468</v>
      </c>
      <c r="AL381" s="18" t="s">
        <v>5468</v>
      </c>
      <c r="AM381" s="18" t="s">
        <v>5468</v>
      </c>
      <c r="AN381" s="9" t="s">
        <v>5468</v>
      </c>
      <c r="AO381" s="14"/>
      <c r="AP381" s="14" t="s">
        <v>5468</v>
      </c>
      <c r="AQ381" s="14" t="s">
        <v>5468</v>
      </c>
      <c r="AR381" s="14" t="s">
        <v>5468</v>
      </c>
      <c r="AS381" s="9" t="s">
        <v>5468</v>
      </c>
    </row>
    <row r="382" spans="1:45" x14ac:dyDescent="0.3">
      <c r="A382" s="1" t="s">
        <v>1908</v>
      </c>
      <c r="B382" s="8" t="s">
        <v>1909</v>
      </c>
      <c r="C382" s="3" t="str">
        <f>_xlfn.XLOOKUP(B382,'[1]daily break down'!$D:$D,'[1]daily break down'!$E:$E,"")</f>
        <v>Douala</v>
      </c>
      <c r="D382" s="1" t="s">
        <v>11</v>
      </c>
      <c r="E382" s="1" t="s">
        <v>145</v>
      </c>
      <c r="F382" s="3" t="s">
        <v>31</v>
      </c>
      <c r="G382" s="1" t="s">
        <v>32</v>
      </c>
      <c r="H382" s="29" t="str">
        <f>_xlfn.XLOOKUP(B382,[2]CALCULATION!$B:$B,[2]CALCULATION!$H:$H,"")</f>
        <v>ZTE</v>
      </c>
      <c r="I382" s="100" t="s">
        <v>6098</v>
      </c>
      <c r="J382" s="41" t="s">
        <v>5541</v>
      </c>
      <c r="K382" s="41"/>
      <c r="L382" s="41">
        <v>23.18105386764374</v>
      </c>
      <c r="M382" s="41">
        <v>7.86960346200273</v>
      </c>
      <c r="N382" s="41">
        <v>60.072021613261327</v>
      </c>
      <c r="O382" s="41">
        <v>12.314211989167688</v>
      </c>
      <c r="P382" s="41">
        <v>65.15230800181493</v>
      </c>
      <c r="Q382" s="41">
        <v>0</v>
      </c>
      <c r="R382" s="41">
        <v>0</v>
      </c>
      <c r="S382" s="40" t="str" cm="1">
        <f t="array" ref="S382">IFERROR(_xlfn.IFS(
U382="MPR ISSUE","PDH",
U382="BSS Hardware Issue","BSS",
U382="Sites strategiques, MLL, Pylone, etc.","ENVTECH",
U382="AKTIVCO DEFAUT GE &amp; POWER Cabinet","AKTIVCO",
U382="AKTIVCO Coupure ENEO &amp; Baisse de tension","AKTIVCO GRID ONLY",
U382="Coupure ENEO &amp; Baisse de tension","IHS GRID ONLY",
U382="Defaut GE &amp; POWER Cabinet","IHS",
U382="Sharing","Partners",
U382="Sites strategiques &amp; DataCenter","SST &amp; DC",
U382="Exclu","Exclu",
U382="SAT","SAT",
U382="SPARE-ISSUE","SPARE-ISSUE",
U382="Fiber CAmtel","TRANS_FO_CAMTEL",
U382="Fiber AOF","Fiber AOF",
U382="Projet OCM (HUAWEI)","TRAVAUX-HUAWEI",
U382="Projet OCM (NOKIA)","TRAVAUX-NOKIA",
U382="ACCESS-ISSUE","ACCESS-ISSUE",
U382="Projet OCM (ZTE, NOKIA, autres projets)","TRAVAUX OCM",
U382="No root CAuse","No root cause",
U382="ODU HS","PDH",
U382="IP &amp; VLAN","PDH",
U382="Warehouse HUAWEI","SPARE-ISSUE",
U382="SPARE-HS","SPARE-ISSUE",
U382="Power Telco","BSS",U382="no impacts","no impacts"
),"")</f>
        <v/>
      </c>
      <c r="T382" s="40" t="str" cm="1">
        <f t="array" ref="T382">IFERROR(_xlfn.IFS(
U382="MPR ISSUE","TX ISSUE",
U382="BSS Hardware Issue","RAN ISSUE",
U382="Sites strategiques, MLL, Pylone, etc.","ENVTECH",
U382="AKTIVCO DEFAUT GE &amp; POWER Cabinet","POWER ISSUE",
U382="AKTIVCO Coupure ENEO &amp; Baisse de tension","POWER ISSUE",
U382="Coupure ENEO &amp; Baisse de tension","POWER ISSUE",
U382="Defaut GE &amp; POWER Cabinet","POWER ISSUE",
U382="Sharing","POWER ISSUE",
U382="Sites strategiques &amp; DataCenter","POWER ISSUE",
U382="Exclu","Exclu",
U382="SAT","TX ISSUE",
U382="SPARE-ISSUE","SPARE-ISSUE",
U382="Fiber CAmtel","TX ISSUE",
U382="Fiber AOF","TX ISSUE",
U382="Projet OCM (HUAWEI)","TRAVAUX-HUAWEI",
U382="Projet OCM (NOKIA)","TRAVAUX -NOKIA",
U382="ACCESS-ISSUE","ACCESS-ISSUE",
U382="Projet OCM (ZTE, NOKIA, autres projets)","TRAVAUX OCM",
U382="No root CAuse","No root cause",
U382="ODU HS","TX ISSUE",
U382="IP &amp; VLAN","TX ISSUE",
U382="Warehouse HUAWEI","SPARE-ISSUE",
U382="SPARE-HS","SPARE-ISSUE",
U382="Power Telco","RAN ISSUE",U382="no impacts","no impacts"
),"")</f>
        <v/>
      </c>
      <c r="U382" s="70"/>
      <c r="V382" s="40" t="str" cm="1">
        <f t="array" ref="V382">IFERROR(_xlfn.IFS(
U382="MPR ISSUE","ACTIVE",
U382="BSS Hardware Issue","ACTIVE",
U382="Sites strategiques, MLL, Pylone, etc.","PASSIVE",
U382="AKTIVCO DEFAUT GE &amp; POWER Cabinet","PASSIVE",
U382="AKTIVCO Coupure ENEO &amp; Baisse de tension","PASSIVE",
U382="Coupure ENEO &amp; Baisse de tension","PASSIVE",
U382="Defaut GE &amp; POWER Cabinet","PASSIVE",
U382="Sharing","PASSIVE",
U382="Sites strategiques &amp; DataCenter","PASSIVE",
U382="Exclu","Exclu",
U382="SAT","ACTIVE",
U382="SPARE-ISSUE","SPARE-ISSUE",
U382="Fiber CAmtel","ACTIVE",
U382="Fiber AOF","ACTIVE",
U382="Projet OCM (HUAWEI)","PLANNED WORKS",
U382="Projet OCM (NOKIA)","PLANNED WORKS",
U382="ACCESS-ISSUE","ACCESS-ISSUE",
U382="Projet OCM (ZTE, NOKIA, autres projets)","PLANNED WORKS",
U382="No root CAuse","No root cause",
U382="ODU HS","ACTIVE",
U382="IP &amp; VLAN","ACTIVE",
U382="Warehouse HUAWEI","SPARE-ISSUE",
U382="SPARE-HS","SPARE-ISSUE",
U382="Power Telco","ACTIVE", U382="no impacts","no impacts"
),"")</f>
        <v/>
      </c>
      <c r="W382" s="98"/>
      <c r="X382" s="98"/>
      <c r="Y382" s="98"/>
      <c r="Z382" s="98"/>
      <c r="AA382" s="98"/>
      <c r="AB382" s="17" t="s">
        <v>5761</v>
      </c>
      <c r="AC382" s="17"/>
      <c r="AD382" s="9" t="s">
        <v>5468</v>
      </c>
      <c r="AE382" s="7" t="s">
        <v>5468</v>
      </c>
      <c r="AF382" s="6" t="s">
        <v>5468</v>
      </c>
      <c r="AG382" s="7" t="s">
        <v>5468</v>
      </c>
      <c r="AH382" s="3" t="s">
        <v>5468</v>
      </c>
      <c r="AI382" s="18" t="s">
        <v>5468</v>
      </c>
      <c r="AJ382" s="18" t="s">
        <v>5468</v>
      </c>
      <c r="AK382" s="18" t="s">
        <v>5761</v>
      </c>
      <c r="AL382" s="18" t="s">
        <v>5468</v>
      </c>
      <c r="AM382" s="18" t="s">
        <v>5468</v>
      </c>
      <c r="AN382" s="9" t="s">
        <v>5468</v>
      </c>
      <c r="AO382" s="14"/>
      <c r="AP382" s="14" t="s">
        <v>5468</v>
      </c>
      <c r="AQ382" s="14" t="s">
        <v>5468</v>
      </c>
      <c r="AR382" s="14" t="s">
        <v>5468</v>
      </c>
      <c r="AS382" s="9" t="s">
        <v>5468</v>
      </c>
    </row>
    <row r="383" spans="1:45" x14ac:dyDescent="0.3">
      <c r="A383" s="1" t="s">
        <v>2618</v>
      </c>
      <c r="B383" s="8" t="s">
        <v>2619</v>
      </c>
      <c r="C383" s="3" t="str">
        <f>_xlfn.XLOOKUP(B383,'[1]daily break down'!$D:$D,'[1]daily break down'!$E:$E,"")</f>
        <v>Yaounde</v>
      </c>
      <c r="D383" s="1" t="s">
        <v>11</v>
      </c>
      <c r="E383" s="1" t="s">
        <v>12</v>
      </c>
      <c r="F383" s="3" t="s">
        <v>37</v>
      </c>
      <c r="G383" s="1" t="s">
        <v>38</v>
      </c>
      <c r="H383" s="29" t="str">
        <f>_xlfn.XLOOKUP(B383,[2]CALCULATION!$B:$B,[2]CALCULATION!$H:$H,"")</f>
        <v>ZTE</v>
      </c>
      <c r="I383" s="100" t="s">
        <v>6098</v>
      </c>
      <c r="J383" s="41" t="s">
        <v>5541</v>
      </c>
      <c r="K383" s="41"/>
      <c r="L383" s="41">
        <v>0</v>
      </c>
      <c r="M383" s="41">
        <v>0</v>
      </c>
      <c r="N383" s="41">
        <v>0</v>
      </c>
      <c r="O383" s="41">
        <v>0.98827735972354203</v>
      </c>
      <c r="P383" s="41">
        <v>1.6693633305082615E-2</v>
      </c>
      <c r="Q383" s="41">
        <v>0</v>
      </c>
      <c r="R383" s="41">
        <v>0</v>
      </c>
      <c r="S383" s="40" t="str" cm="1">
        <f t="array" ref="S383">IFERROR(_xlfn.IFS(
U383="MPR ISSUE","PDH",
U383="BSS Hardware Issue","BSS",
U383="Sites strategiques, MLL, Pylone, etc.","ENVTECH",
U383="AKTIVCO DEFAUT GE &amp; POWER Cabinet","AKTIVCO",
U383="AKTIVCO Coupure ENEO &amp; Baisse de tension","AKTIVCO GRID ONLY",
U383="Coupure ENEO &amp; Baisse de tension","IHS GRID ONLY",
U383="Defaut GE &amp; POWER Cabinet","IHS",
U383="Sharing","Partners",
U383="Sites strategiques &amp; DataCenter","SST &amp; DC",
U383="Exclu","Exclu",
U383="SAT","SAT",
U383="SPARE-ISSUE","SPARE-ISSUE",
U383="Fiber CAmtel","TRANS_FO_CAMTEL",
U383="Fiber AOF","Fiber AOF",
U383="Projet OCM (HUAWEI)","TRAVAUX-HUAWEI",
U383="Projet OCM (NOKIA)","TRAVAUX-NOKIA",
U383="ACCESS-ISSUE","ACCESS-ISSUE",
U383="Projet OCM (ZTE, NOKIA, autres projets)","TRAVAUX OCM",
U383="No root CAuse","No root cause",
U383="ODU HS","PDH",
U383="IP &amp; VLAN","PDH",
U383="Warehouse HUAWEI","SPARE-ISSUE",
U383="SPARE-HS","SPARE-ISSUE",
U383="Power Telco","BSS",U383="no impacts","no impacts"
),"")</f>
        <v/>
      </c>
      <c r="T383" s="40" t="str" cm="1">
        <f t="array" ref="T383">IFERROR(_xlfn.IFS(
U383="MPR ISSUE","TX ISSUE",
U383="BSS Hardware Issue","RAN ISSUE",
U383="Sites strategiques, MLL, Pylone, etc.","ENVTECH",
U383="AKTIVCO DEFAUT GE &amp; POWER Cabinet","POWER ISSUE",
U383="AKTIVCO Coupure ENEO &amp; Baisse de tension","POWER ISSUE",
U383="Coupure ENEO &amp; Baisse de tension","POWER ISSUE",
U383="Defaut GE &amp; POWER Cabinet","POWER ISSUE",
U383="Sharing","POWER ISSUE",
U383="Sites strategiques &amp; DataCenter","POWER ISSUE",
U383="Exclu","Exclu",
U383="SAT","TX ISSUE",
U383="SPARE-ISSUE","SPARE-ISSUE",
U383="Fiber CAmtel","TX ISSUE",
U383="Fiber AOF","TX ISSUE",
U383="Projet OCM (HUAWEI)","TRAVAUX-HUAWEI",
U383="Projet OCM (NOKIA)","TRAVAUX -NOKIA",
U383="ACCESS-ISSUE","ACCESS-ISSUE",
U383="Projet OCM (ZTE, NOKIA, autres projets)","TRAVAUX OCM",
U383="No root CAuse","No root cause",
U383="ODU HS","TX ISSUE",
U383="IP &amp; VLAN","TX ISSUE",
U383="Warehouse HUAWEI","SPARE-ISSUE",
U383="SPARE-HS","SPARE-ISSUE",
U383="Power Telco","RAN ISSUE",U383="no impacts","no impacts"
),"")</f>
        <v/>
      </c>
      <c r="U383" s="70"/>
      <c r="V383" s="40" t="str" cm="1">
        <f t="array" ref="V383">IFERROR(_xlfn.IFS(
U383="MPR ISSUE","ACTIVE",
U383="BSS Hardware Issue","ACTIVE",
U383="Sites strategiques, MLL, Pylone, etc.","PASSIVE",
U383="AKTIVCO DEFAUT GE &amp; POWER Cabinet","PASSIVE",
U383="AKTIVCO Coupure ENEO &amp; Baisse de tension","PASSIVE",
U383="Coupure ENEO &amp; Baisse de tension","PASSIVE",
U383="Defaut GE &amp; POWER Cabinet","PASSIVE",
U383="Sharing","PASSIVE",
U383="Sites strategiques &amp; DataCenter","PASSIVE",
U383="Exclu","Exclu",
U383="SAT","ACTIVE",
U383="SPARE-ISSUE","SPARE-ISSUE",
U383="Fiber CAmtel","ACTIVE",
U383="Fiber AOF","ACTIVE",
U383="Projet OCM (HUAWEI)","PLANNED WORKS",
U383="Projet OCM (NOKIA)","PLANNED WORKS",
U383="ACCESS-ISSUE","ACCESS-ISSUE",
U383="Projet OCM (ZTE, NOKIA, autres projets)","PLANNED WORKS",
U383="No root CAuse","No root cause",
U383="ODU HS","ACTIVE",
U383="IP &amp; VLAN","ACTIVE",
U383="Warehouse HUAWEI","SPARE-ISSUE",
U383="SPARE-HS","SPARE-ISSUE",
U383="Power Telco","ACTIVE", U383="no impacts","no impacts"
),"")</f>
        <v/>
      </c>
      <c r="W383" s="98"/>
      <c r="X383" s="98"/>
      <c r="Y383" s="98"/>
      <c r="Z383" s="98"/>
      <c r="AA383" s="98"/>
      <c r="AB383" s="17" t="s">
        <v>5468</v>
      </c>
      <c r="AC383" s="17"/>
      <c r="AD383" s="9" t="s">
        <v>5468</v>
      </c>
      <c r="AE383" s="7" t="s">
        <v>5468</v>
      </c>
      <c r="AF383" s="6" t="s">
        <v>5468</v>
      </c>
      <c r="AG383" s="7" t="s">
        <v>5468</v>
      </c>
      <c r="AH383" s="3" t="s">
        <v>5468</v>
      </c>
      <c r="AI383" s="18" t="s">
        <v>5468</v>
      </c>
      <c r="AJ383" s="18" t="s">
        <v>5468</v>
      </c>
      <c r="AK383" s="18" t="s">
        <v>5468</v>
      </c>
      <c r="AL383" s="18" t="s">
        <v>5468</v>
      </c>
      <c r="AM383" s="18" t="s">
        <v>5468</v>
      </c>
      <c r="AN383" s="9" t="s">
        <v>5468</v>
      </c>
      <c r="AO383" s="14"/>
      <c r="AP383" s="14" t="s">
        <v>5468</v>
      </c>
      <c r="AQ383" s="14" t="s">
        <v>5468</v>
      </c>
      <c r="AR383" s="14" t="s">
        <v>5468</v>
      </c>
      <c r="AS383" s="9" t="s">
        <v>5468</v>
      </c>
    </row>
    <row r="384" spans="1:45" x14ac:dyDescent="0.3">
      <c r="A384" s="1" t="s">
        <v>454</v>
      </c>
      <c r="B384" s="8" t="s">
        <v>455</v>
      </c>
      <c r="C384" s="3" t="str">
        <f>_xlfn.XLOOKUP(B384,'[1]daily break down'!$D:$D,'[1]daily break down'!$E:$E,"")</f>
        <v>Douala</v>
      </c>
      <c r="D384" s="1" t="s">
        <v>5427</v>
      </c>
      <c r="E384" s="1"/>
      <c r="F384" s="3" t="s">
        <v>31</v>
      </c>
      <c r="G384" s="1" t="s">
        <v>32</v>
      </c>
      <c r="H384" s="29" t="str">
        <f>_xlfn.XLOOKUP(B384,[2]CALCULATION!$B:$B,[2]CALCULATION!$H:$H,"")</f>
        <v>ZTE</v>
      </c>
      <c r="I384" s="100" t="s">
        <v>6098</v>
      </c>
      <c r="J384" s="41" t="s">
        <v>5541</v>
      </c>
      <c r="K384" s="41"/>
      <c r="L384" s="41">
        <v>2.3803587276312443</v>
      </c>
      <c r="M384" s="41">
        <v>1.4780821155541852</v>
      </c>
      <c r="N384" s="41">
        <v>10.482870477380841</v>
      </c>
      <c r="O384" s="41">
        <v>12.291293913529834</v>
      </c>
      <c r="P384" s="41">
        <v>1.3812198052124085</v>
      </c>
      <c r="Q384" s="41">
        <v>1.0280674194496524</v>
      </c>
      <c r="R384" s="41">
        <v>0</v>
      </c>
      <c r="S384" s="40" t="str" cm="1">
        <f t="array" ref="S384">IFERROR(_xlfn.IFS(
U384="MPR ISSUE","PDH",
U384="BSS Hardware Issue","BSS",
U384="Sites strategiques, MLL, Pylone, etc.","ENVTECH",
U384="AKTIVCO DEFAUT GE &amp; POWER Cabinet","AKTIVCO",
U384="AKTIVCO Coupure ENEO &amp; Baisse de tension","AKTIVCO GRID ONLY",
U384="Coupure ENEO &amp; Baisse de tension","IHS GRID ONLY",
U384="Defaut GE &amp; POWER Cabinet","IHS",
U384="Sharing","Partners",
U384="Sites strategiques &amp; DataCenter","SST &amp; DC",
U384="Exclu","Exclu",
U384="SAT","SAT",
U384="SPARE-ISSUE","SPARE-ISSUE",
U384="Fiber CAmtel","TRANS_FO_CAMTEL",
U384="Fiber AOF","Fiber AOF",
U384="Projet OCM (HUAWEI)","TRAVAUX-HUAWEI",
U384="Projet OCM (NOKIA)","TRAVAUX-NOKIA",
U384="ACCESS-ISSUE","ACCESS-ISSUE",
U384="Projet OCM (ZTE, NOKIA, autres projets)","TRAVAUX OCM",
U384="No root CAuse","No root cause",
U384="ODU HS","PDH",
U384="IP &amp; VLAN","PDH",
U384="Warehouse HUAWEI","SPARE-ISSUE",
U384="SPARE-HS","SPARE-ISSUE",
U384="Power Telco","BSS",U384="no impacts","no impacts"
),"")</f>
        <v/>
      </c>
      <c r="T384" s="40" t="str" cm="1">
        <f t="array" ref="T384">IFERROR(_xlfn.IFS(
U384="MPR ISSUE","TX ISSUE",
U384="BSS Hardware Issue","RAN ISSUE",
U384="Sites strategiques, MLL, Pylone, etc.","ENVTECH",
U384="AKTIVCO DEFAUT GE &amp; POWER Cabinet","POWER ISSUE",
U384="AKTIVCO Coupure ENEO &amp; Baisse de tension","POWER ISSUE",
U384="Coupure ENEO &amp; Baisse de tension","POWER ISSUE",
U384="Defaut GE &amp; POWER Cabinet","POWER ISSUE",
U384="Sharing","POWER ISSUE",
U384="Sites strategiques &amp; DataCenter","POWER ISSUE",
U384="Exclu","Exclu",
U384="SAT","TX ISSUE",
U384="SPARE-ISSUE","SPARE-ISSUE",
U384="Fiber CAmtel","TX ISSUE",
U384="Fiber AOF","TX ISSUE",
U384="Projet OCM (HUAWEI)","TRAVAUX-HUAWEI",
U384="Projet OCM (NOKIA)","TRAVAUX -NOKIA",
U384="ACCESS-ISSUE","ACCESS-ISSUE",
U384="Projet OCM (ZTE, NOKIA, autres projets)","TRAVAUX OCM",
U384="No root CAuse","No root cause",
U384="ODU HS","TX ISSUE",
U384="IP &amp; VLAN","TX ISSUE",
U384="Warehouse HUAWEI","SPARE-ISSUE",
U384="SPARE-HS","SPARE-ISSUE",
U384="Power Telco","RAN ISSUE",U384="no impacts","no impacts"
),"")</f>
        <v/>
      </c>
      <c r="U384" s="70"/>
      <c r="V384" s="40" t="str" cm="1">
        <f t="array" ref="V384">IFERROR(_xlfn.IFS(
U384="MPR ISSUE","ACTIVE",
U384="BSS Hardware Issue","ACTIVE",
U384="Sites strategiques, MLL, Pylone, etc.","PASSIVE",
U384="AKTIVCO DEFAUT GE &amp; POWER Cabinet","PASSIVE",
U384="AKTIVCO Coupure ENEO &amp; Baisse de tension","PASSIVE",
U384="Coupure ENEO &amp; Baisse de tension","PASSIVE",
U384="Defaut GE &amp; POWER Cabinet","PASSIVE",
U384="Sharing","PASSIVE",
U384="Sites strategiques &amp; DataCenter","PASSIVE",
U384="Exclu","Exclu",
U384="SAT","ACTIVE",
U384="SPARE-ISSUE","SPARE-ISSUE",
U384="Fiber CAmtel","ACTIVE",
U384="Fiber AOF","ACTIVE",
U384="Projet OCM (HUAWEI)","PLANNED WORKS",
U384="Projet OCM (NOKIA)","PLANNED WORKS",
U384="ACCESS-ISSUE","ACCESS-ISSUE",
U384="Projet OCM (ZTE, NOKIA, autres projets)","PLANNED WORKS",
U384="No root CAuse","No root cause",
U384="ODU HS","ACTIVE",
U384="IP &amp; VLAN","ACTIVE",
U384="Warehouse HUAWEI","SPARE-ISSUE",
U384="SPARE-HS","SPARE-ISSUE",
U384="Power Telco","ACTIVE", U384="no impacts","no impacts"
),"")</f>
        <v/>
      </c>
      <c r="W384" s="98"/>
      <c r="X384" s="98"/>
      <c r="Y384" s="98"/>
      <c r="Z384" s="98"/>
      <c r="AA384" s="98"/>
      <c r="AB384" s="17" t="s">
        <v>5468</v>
      </c>
      <c r="AC384" s="17"/>
      <c r="AD384" s="9" t="s">
        <v>5468</v>
      </c>
      <c r="AE384" s="7" t="s">
        <v>5468</v>
      </c>
      <c r="AF384" s="6" t="s">
        <v>5468</v>
      </c>
      <c r="AG384" s="7" t="s">
        <v>5468</v>
      </c>
      <c r="AH384" s="3" t="s">
        <v>5468</v>
      </c>
      <c r="AI384" s="18" t="s">
        <v>5468</v>
      </c>
      <c r="AJ384" s="18" t="s">
        <v>5468</v>
      </c>
      <c r="AK384" s="18" t="s">
        <v>5468</v>
      </c>
      <c r="AL384" s="18" t="s">
        <v>5468</v>
      </c>
      <c r="AM384" s="18" t="s">
        <v>5468</v>
      </c>
      <c r="AN384" s="9" t="s">
        <v>5468</v>
      </c>
      <c r="AO384" s="14"/>
      <c r="AP384" s="14" t="s">
        <v>5468</v>
      </c>
      <c r="AQ384" s="14" t="s">
        <v>5468</v>
      </c>
      <c r="AR384" s="14" t="s">
        <v>5468</v>
      </c>
      <c r="AS384" s="9" t="s">
        <v>5468</v>
      </c>
    </row>
    <row r="385" spans="1:45" x14ac:dyDescent="0.3">
      <c r="A385" s="1" t="s">
        <v>1159</v>
      </c>
      <c r="B385" s="8" t="s">
        <v>1160</v>
      </c>
      <c r="C385" s="3" t="str">
        <f>_xlfn.XLOOKUP(B385,'[1]daily break down'!$D:$D,'[1]daily break down'!$E:$E,"")</f>
        <v>NORD-OUEST</v>
      </c>
      <c r="D385" s="1" t="s">
        <v>11</v>
      </c>
      <c r="E385" s="1" t="s">
        <v>1161</v>
      </c>
      <c r="F385" s="3" t="s">
        <v>51</v>
      </c>
      <c r="G385" s="1" t="s">
        <v>1159</v>
      </c>
      <c r="H385" s="28" t="str">
        <f>_xlfn.XLOOKUP(B385,[2]CALCULATION!$B:$B,[2]CALCULATION!$H:$H,"")</f>
        <v>NOKIA</v>
      </c>
      <c r="I385" s="100" t="s">
        <v>6099</v>
      </c>
      <c r="J385" s="41" t="s">
        <v>6092</v>
      </c>
      <c r="K385" s="41"/>
      <c r="L385" s="41">
        <v>0</v>
      </c>
      <c r="M385" s="41">
        <v>1.5257017746616328</v>
      </c>
      <c r="N385" s="41">
        <v>3.4302741180197072</v>
      </c>
      <c r="O385" s="41">
        <v>0.98096497761340962</v>
      </c>
      <c r="P385" s="41">
        <v>0</v>
      </c>
      <c r="Q385" s="41">
        <v>0</v>
      </c>
      <c r="R385" s="41">
        <v>6.7100023399622755</v>
      </c>
      <c r="S385" s="40" t="str" cm="1">
        <f t="array" ref="S385">IFERROR(_xlfn.IFS(
U385="MPR ISSUE","PDH",
U385="BSS Hardware Issue","BSS",
U385="Sites strategiques, MLL, Pylone, etc.","ENVTECH",
U385="AKTIVCO DEFAUT GE &amp; POWER Cabinet","AKTIVCO",
U385="AKTIVCO Coupure ENEO &amp; Baisse de tension","AKTIVCO GRID ONLY",
U385="Coupure ENEO &amp; Baisse de tension","IHS GRID ONLY",
U385="Defaut GE &amp; POWER Cabinet","IHS",
U385="Sharing","Partners",
U385="Sites strategiques &amp; DataCenter","SST &amp; DC",
U385="Exclu","Exclu",
U385="SAT","SAT",
U385="SPARE-ISSUE","SPARE-ISSUE",
U385="Fiber CAmtel","TRANS_FO_CAMTEL",
U385="Fiber AOF","Fiber AOF",
U385="Projet OCM (HUAWEI)","TRAVAUX-HUAWEI",
U385="Projet OCM (NOKIA)","TRAVAUX-NOKIA",
U385="ACCESS-ISSUE","ACCESS-ISSUE",
U385="Projet OCM (ZTE, NOKIA, autres projets)","TRAVAUX OCM",
U385="No root CAuse","No root cause",
U385="ODU HS","PDH",
U385="IP &amp; VLAN","PDH",
U385="Warehouse HUAWEI","SPARE-ISSUE",
U385="SPARE-HS","SPARE-ISSUE",
U385="Power Telco","BSS",U385="no impacts","no impacts"
),"")</f>
        <v/>
      </c>
      <c r="T385" s="40" t="str" cm="1">
        <f t="array" ref="T385">IFERROR(_xlfn.IFS(
U385="MPR ISSUE","TX ISSUE",
U385="BSS Hardware Issue","RAN ISSUE",
U385="Sites strategiques, MLL, Pylone, etc.","ENVTECH",
U385="AKTIVCO DEFAUT GE &amp; POWER Cabinet","POWER ISSUE",
U385="AKTIVCO Coupure ENEO &amp; Baisse de tension","POWER ISSUE",
U385="Coupure ENEO &amp; Baisse de tension","POWER ISSUE",
U385="Defaut GE &amp; POWER Cabinet","POWER ISSUE",
U385="Sharing","POWER ISSUE",
U385="Sites strategiques &amp; DataCenter","POWER ISSUE",
U385="Exclu","Exclu",
U385="SAT","TX ISSUE",
U385="SPARE-ISSUE","SPARE-ISSUE",
U385="Fiber CAmtel","TX ISSUE",
U385="Fiber AOF","TX ISSUE",
U385="Projet OCM (HUAWEI)","TRAVAUX-HUAWEI",
U385="Projet OCM (NOKIA)","TRAVAUX -NOKIA",
U385="ACCESS-ISSUE","ACCESS-ISSUE",
U385="Projet OCM (ZTE, NOKIA, autres projets)","TRAVAUX OCM",
U385="No root CAuse","No root cause",
U385="ODU HS","TX ISSUE",
U385="IP &amp; VLAN","TX ISSUE",
U385="Warehouse HUAWEI","SPARE-ISSUE",
U385="SPARE-HS","SPARE-ISSUE",
U385="Power Telco","RAN ISSUE",U385="no impacts","no impacts"
),"")</f>
        <v/>
      </c>
      <c r="U385" s="70"/>
      <c r="V385" s="40" t="str" cm="1">
        <f t="array" ref="V385">IFERROR(_xlfn.IFS(
U385="MPR ISSUE","ACTIVE",
U385="BSS Hardware Issue","ACTIVE",
U385="Sites strategiques, MLL, Pylone, etc.","PASSIVE",
U385="AKTIVCO DEFAUT GE &amp; POWER Cabinet","PASSIVE",
U385="AKTIVCO Coupure ENEO &amp; Baisse de tension","PASSIVE",
U385="Coupure ENEO &amp; Baisse de tension","PASSIVE",
U385="Defaut GE &amp; POWER Cabinet","PASSIVE",
U385="Sharing","PASSIVE",
U385="Sites strategiques &amp; DataCenter","PASSIVE",
U385="Exclu","Exclu",
U385="SAT","ACTIVE",
U385="SPARE-ISSUE","SPARE-ISSUE",
U385="Fiber CAmtel","ACTIVE",
U385="Fiber AOF","ACTIVE",
U385="Projet OCM (HUAWEI)","PLANNED WORKS",
U385="Projet OCM (NOKIA)","PLANNED WORKS",
U385="ACCESS-ISSUE","ACCESS-ISSUE",
U385="Projet OCM (ZTE, NOKIA, autres projets)","PLANNED WORKS",
U385="No root CAuse","No root cause",
U385="ODU HS","ACTIVE",
U385="IP &amp; VLAN","ACTIVE",
U385="Warehouse HUAWEI","SPARE-ISSUE",
U385="SPARE-HS","SPARE-ISSUE",
U385="Power Telco","ACTIVE", U385="no impacts","no impacts"
),"")</f>
        <v/>
      </c>
      <c r="W385" s="98"/>
      <c r="X385" s="98"/>
      <c r="Y385" s="98"/>
      <c r="Z385" s="98"/>
      <c r="AA385" s="98"/>
      <c r="AB385" s="17" t="s">
        <v>5468</v>
      </c>
      <c r="AC385" s="17"/>
      <c r="AD385" s="9"/>
      <c r="AE385" s="7" t="s">
        <v>5468</v>
      </c>
      <c r="AF385" s="6" t="s">
        <v>5468</v>
      </c>
      <c r="AG385" s="7" t="s">
        <v>5468</v>
      </c>
      <c r="AH385" s="3" t="s">
        <v>5468</v>
      </c>
      <c r="AI385" s="18" t="s">
        <v>5468</v>
      </c>
      <c r="AJ385" s="18" t="s">
        <v>5468</v>
      </c>
      <c r="AK385" s="18" t="s">
        <v>5468</v>
      </c>
      <c r="AL385" s="18" t="s">
        <v>5468</v>
      </c>
      <c r="AM385" s="18" t="s">
        <v>5468</v>
      </c>
      <c r="AN385" s="9" t="s">
        <v>5468</v>
      </c>
      <c r="AO385" s="14"/>
      <c r="AP385" s="14" t="s">
        <v>5468</v>
      </c>
      <c r="AQ385" s="14" t="s">
        <v>5468</v>
      </c>
      <c r="AR385" s="14" t="s">
        <v>5468</v>
      </c>
      <c r="AS385" s="9" t="s">
        <v>5468</v>
      </c>
    </row>
    <row r="386" spans="1:45" x14ac:dyDescent="0.3">
      <c r="A386" s="1" t="s">
        <v>2349</v>
      </c>
      <c r="B386" s="8" t="s">
        <v>2350</v>
      </c>
      <c r="C386" s="3" t="str">
        <f>_xlfn.XLOOKUP(B386,'[1]daily break down'!$D:$D,'[1]daily break down'!$E:$E,"")</f>
        <v>Yaounde</v>
      </c>
      <c r="D386" s="1" t="s">
        <v>11</v>
      </c>
      <c r="E386" s="1" t="s">
        <v>12</v>
      </c>
      <c r="F386" s="3" t="s">
        <v>37</v>
      </c>
      <c r="G386" s="1" t="s">
        <v>38</v>
      </c>
      <c r="H386" s="29" t="str">
        <f>_xlfn.XLOOKUP(B386,[2]CALCULATION!$B:$B,[2]CALCULATION!$H:$H,"")</f>
        <v>ZTE</v>
      </c>
      <c r="I386" s="100" t="s">
        <v>6098</v>
      </c>
      <c r="J386" s="41" t="s">
        <v>5541</v>
      </c>
      <c r="K386" s="41"/>
      <c r="L386" s="41">
        <v>0</v>
      </c>
      <c r="M386" s="41">
        <v>0</v>
      </c>
      <c r="N386" s="41">
        <v>0</v>
      </c>
      <c r="O386" s="41">
        <v>12.278274306358135</v>
      </c>
      <c r="P386" s="41">
        <v>39.343112663476326</v>
      </c>
      <c r="Q386" s="41">
        <v>0</v>
      </c>
      <c r="R386" s="41">
        <v>0</v>
      </c>
      <c r="S386" s="40" t="str" cm="1">
        <f t="array" ref="S386">IFERROR(_xlfn.IFS(
U386="MPR ISSUE","PDH",
U386="BSS Hardware Issue","BSS",
U386="Sites strategiques, MLL, Pylone, etc.","ENVTECH",
U386="AKTIVCO DEFAUT GE &amp; POWER Cabinet","AKTIVCO",
U386="AKTIVCO Coupure ENEO &amp; Baisse de tension","AKTIVCO GRID ONLY",
U386="Coupure ENEO &amp; Baisse de tension","IHS GRID ONLY",
U386="Defaut GE &amp; POWER Cabinet","IHS",
U386="Sharing","Partners",
U386="Sites strategiques &amp; DataCenter","SST &amp; DC",
U386="Exclu","Exclu",
U386="SAT","SAT",
U386="SPARE-ISSUE","SPARE-ISSUE",
U386="Fiber CAmtel","TRANS_FO_CAMTEL",
U386="Fiber AOF","Fiber AOF",
U386="Projet OCM (HUAWEI)","TRAVAUX-HUAWEI",
U386="Projet OCM (NOKIA)","TRAVAUX-NOKIA",
U386="ACCESS-ISSUE","ACCESS-ISSUE",
U386="Projet OCM (ZTE, NOKIA, autres projets)","TRAVAUX OCM",
U386="No root CAuse","No root cause",
U386="ODU HS","PDH",
U386="IP &amp; VLAN","PDH",
U386="Warehouse HUAWEI","SPARE-ISSUE",
U386="SPARE-HS","SPARE-ISSUE",
U386="Power Telco","BSS",U386="no impacts","no impacts"
),"")</f>
        <v/>
      </c>
      <c r="T386" s="40" t="str" cm="1">
        <f t="array" ref="T386">IFERROR(_xlfn.IFS(
U386="MPR ISSUE","TX ISSUE",
U386="BSS Hardware Issue","RAN ISSUE",
U386="Sites strategiques, MLL, Pylone, etc.","ENVTECH",
U386="AKTIVCO DEFAUT GE &amp; POWER Cabinet","POWER ISSUE",
U386="AKTIVCO Coupure ENEO &amp; Baisse de tension","POWER ISSUE",
U386="Coupure ENEO &amp; Baisse de tension","POWER ISSUE",
U386="Defaut GE &amp; POWER Cabinet","POWER ISSUE",
U386="Sharing","POWER ISSUE",
U386="Sites strategiques &amp; DataCenter","POWER ISSUE",
U386="Exclu","Exclu",
U386="SAT","TX ISSUE",
U386="SPARE-ISSUE","SPARE-ISSUE",
U386="Fiber CAmtel","TX ISSUE",
U386="Fiber AOF","TX ISSUE",
U386="Projet OCM (HUAWEI)","TRAVAUX-HUAWEI",
U386="Projet OCM (NOKIA)","TRAVAUX -NOKIA",
U386="ACCESS-ISSUE","ACCESS-ISSUE",
U386="Projet OCM (ZTE, NOKIA, autres projets)","TRAVAUX OCM",
U386="No root CAuse","No root cause",
U386="ODU HS","TX ISSUE",
U386="IP &amp; VLAN","TX ISSUE",
U386="Warehouse HUAWEI","SPARE-ISSUE",
U386="SPARE-HS","SPARE-ISSUE",
U386="Power Telco","RAN ISSUE",U386="no impacts","no impacts"
),"")</f>
        <v/>
      </c>
      <c r="U386" s="70"/>
      <c r="V386" s="40" t="str" cm="1">
        <f t="array" ref="V386">IFERROR(_xlfn.IFS(
U386="MPR ISSUE","ACTIVE",
U386="BSS Hardware Issue","ACTIVE",
U386="Sites strategiques, MLL, Pylone, etc.","PASSIVE",
U386="AKTIVCO DEFAUT GE &amp; POWER Cabinet","PASSIVE",
U386="AKTIVCO Coupure ENEO &amp; Baisse de tension","PASSIVE",
U386="Coupure ENEO &amp; Baisse de tension","PASSIVE",
U386="Defaut GE &amp; POWER Cabinet","PASSIVE",
U386="Sharing","PASSIVE",
U386="Sites strategiques &amp; DataCenter","PASSIVE",
U386="Exclu","Exclu",
U386="SAT","ACTIVE",
U386="SPARE-ISSUE","SPARE-ISSUE",
U386="Fiber CAmtel","ACTIVE",
U386="Fiber AOF","ACTIVE",
U386="Projet OCM (HUAWEI)","PLANNED WORKS",
U386="Projet OCM (NOKIA)","PLANNED WORKS",
U386="ACCESS-ISSUE","ACCESS-ISSUE",
U386="Projet OCM (ZTE, NOKIA, autres projets)","PLANNED WORKS",
U386="No root CAuse","No root cause",
U386="ODU HS","ACTIVE",
U386="IP &amp; VLAN","ACTIVE",
U386="Warehouse HUAWEI","SPARE-ISSUE",
U386="SPARE-HS","SPARE-ISSUE",
U386="Power Telco","ACTIVE", U386="no impacts","no impacts"
),"")</f>
        <v/>
      </c>
      <c r="W386" s="98"/>
      <c r="X386" s="98"/>
      <c r="Y386" s="98"/>
      <c r="Z386" s="98"/>
      <c r="AA386" s="98"/>
      <c r="AB386" s="17" t="s">
        <v>5468</v>
      </c>
      <c r="AC386" s="17"/>
      <c r="AD386" s="9" t="s">
        <v>5468</v>
      </c>
      <c r="AE386" s="7" t="s">
        <v>5468</v>
      </c>
      <c r="AF386" s="6" t="s">
        <v>5468</v>
      </c>
      <c r="AG386" s="7" t="s">
        <v>5468</v>
      </c>
      <c r="AH386" s="3" t="s">
        <v>5468</v>
      </c>
      <c r="AI386" s="18" t="s">
        <v>5468</v>
      </c>
      <c r="AJ386" s="18" t="s">
        <v>5468</v>
      </c>
      <c r="AK386" s="18" t="s">
        <v>5468</v>
      </c>
      <c r="AL386" s="18" t="s">
        <v>5468</v>
      </c>
      <c r="AM386" s="18" t="s">
        <v>5468</v>
      </c>
      <c r="AN386" s="9" t="s">
        <v>5468</v>
      </c>
      <c r="AO386" s="14"/>
      <c r="AP386" s="14" t="s">
        <v>5468</v>
      </c>
      <c r="AQ386" s="14" t="s">
        <v>5468</v>
      </c>
      <c r="AR386" s="14" t="s">
        <v>5468</v>
      </c>
      <c r="AS386" s="9" t="s">
        <v>5468</v>
      </c>
    </row>
    <row r="387" spans="1:45" x14ac:dyDescent="0.3">
      <c r="A387" s="1" t="s">
        <v>1647</v>
      </c>
      <c r="B387" s="1" t="s">
        <v>1648</v>
      </c>
      <c r="C387" s="3" t="str">
        <f>_xlfn.XLOOKUP(B387,'[1]daily break down'!$D:$D,'[1]daily break down'!$E:$E,"")</f>
        <v>Maroua</v>
      </c>
      <c r="D387" s="1" t="s">
        <v>11</v>
      </c>
      <c r="E387" s="1" t="s">
        <v>12</v>
      </c>
      <c r="F387" s="3" t="s">
        <v>55</v>
      </c>
      <c r="G387" s="1" t="s">
        <v>84</v>
      </c>
      <c r="H387" s="27" t="str">
        <f>_xlfn.XLOOKUP(B387,[2]CALCULATION!$B:$B,[2]CALCULATION!$H:$H,"")</f>
        <v>Huawei</v>
      </c>
      <c r="I387" s="100" t="s">
        <v>6098</v>
      </c>
      <c r="J387" s="41" t="s">
        <v>5541</v>
      </c>
      <c r="K387" s="41"/>
      <c r="L387" s="41">
        <v>4.1734083262706424E-2</v>
      </c>
      <c r="M387" s="41">
        <v>0.64241952099260058</v>
      </c>
      <c r="N387" s="41">
        <v>0.13782948523683558</v>
      </c>
      <c r="O387" s="41">
        <v>0.96924733115888073</v>
      </c>
      <c r="P387" s="41">
        <v>5.6715549049318982E-3</v>
      </c>
      <c r="Q387" s="41">
        <v>0</v>
      </c>
      <c r="R387" s="41">
        <v>5.8231530706297635E-2</v>
      </c>
      <c r="S387" s="40" t="str" cm="1">
        <f t="array" ref="S387">IFERROR(_xlfn.IFS(
U387="MPR ISSUE","PDH",
U387="BSS Hardware Issue","BSS",
U387="Sites strategiques, MLL, Pylone, etc.","ENVTECH",
U387="AKTIVCO DEFAUT GE &amp; POWER Cabinet","AKTIVCO",
U387="AKTIVCO Coupure ENEO &amp; Baisse de tension","AKTIVCO GRID ONLY",
U387="Coupure ENEO &amp; Baisse de tension","IHS GRID ONLY",
U387="Defaut GE &amp; POWER Cabinet","IHS",
U387="Sharing","Partners",
U387="Sites strategiques &amp; DataCenter","SST &amp; DC",
U387="Exclu","Exclu",
U387="SAT","SAT",
U387="SPARE-ISSUE","SPARE-ISSUE",
U387="Fiber CAmtel","TRANS_FO_CAMTEL",
U387="Fiber AOF","Fiber AOF",
U387="Projet OCM (HUAWEI)","TRAVAUX-HUAWEI",
U387="Projet OCM (NOKIA)","TRAVAUX-NOKIA",
U387="ACCESS-ISSUE","ACCESS-ISSUE",
U387="Projet OCM (ZTE, NOKIA, autres projets)","TRAVAUX OCM",
U387="No root CAuse","No root cause",
U387="ODU HS","PDH",
U387="IP &amp; VLAN","PDH",
U387="Warehouse HUAWEI","SPARE-ISSUE",
U387="SPARE-HS","SPARE-ISSUE",
U387="Power Telco","BSS",U387="no impacts","no impacts"
),"")</f>
        <v/>
      </c>
      <c r="T387" s="40" t="str" cm="1">
        <f t="array" ref="T387">IFERROR(_xlfn.IFS(
U387="MPR ISSUE","TX ISSUE",
U387="BSS Hardware Issue","RAN ISSUE",
U387="Sites strategiques, MLL, Pylone, etc.","ENVTECH",
U387="AKTIVCO DEFAUT GE &amp; POWER Cabinet","POWER ISSUE",
U387="AKTIVCO Coupure ENEO &amp; Baisse de tension","POWER ISSUE",
U387="Coupure ENEO &amp; Baisse de tension","POWER ISSUE",
U387="Defaut GE &amp; POWER Cabinet","POWER ISSUE",
U387="Sharing","POWER ISSUE",
U387="Sites strategiques &amp; DataCenter","POWER ISSUE",
U387="Exclu","Exclu",
U387="SAT","TX ISSUE",
U387="SPARE-ISSUE","SPARE-ISSUE",
U387="Fiber CAmtel","TX ISSUE",
U387="Fiber AOF","TX ISSUE",
U387="Projet OCM (HUAWEI)","TRAVAUX-HUAWEI",
U387="Projet OCM (NOKIA)","TRAVAUX -NOKIA",
U387="ACCESS-ISSUE","ACCESS-ISSUE",
U387="Projet OCM (ZTE, NOKIA, autres projets)","TRAVAUX OCM",
U387="No root CAuse","No root cause",
U387="ODU HS","TX ISSUE",
U387="IP &amp; VLAN","TX ISSUE",
U387="Warehouse HUAWEI","SPARE-ISSUE",
U387="SPARE-HS","SPARE-ISSUE",
U387="Power Telco","RAN ISSUE",U387="no impacts","no impacts"
),"")</f>
        <v/>
      </c>
      <c r="U387" s="70"/>
      <c r="V387" s="40" t="str" cm="1">
        <f t="array" ref="V387">IFERROR(_xlfn.IFS(
U387="MPR ISSUE","ACTIVE",
U387="BSS Hardware Issue","ACTIVE",
U387="Sites strategiques, MLL, Pylone, etc.","PASSIVE",
U387="AKTIVCO DEFAUT GE &amp; POWER Cabinet","PASSIVE",
U387="AKTIVCO Coupure ENEO &amp; Baisse de tension","PASSIVE",
U387="Coupure ENEO &amp; Baisse de tension","PASSIVE",
U387="Defaut GE &amp; POWER Cabinet","PASSIVE",
U387="Sharing","PASSIVE",
U387="Sites strategiques &amp; DataCenter","PASSIVE",
U387="Exclu","Exclu",
U387="SAT","ACTIVE",
U387="SPARE-ISSUE","SPARE-ISSUE",
U387="Fiber CAmtel","ACTIVE",
U387="Fiber AOF","ACTIVE",
U387="Projet OCM (HUAWEI)","PLANNED WORKS",
U387="Projet OCM (NOKIA)","PLANNED WORKS",
U387="ACCESS-ISSUE","ACCESS-ISSUE",
U387="Projet OCM (ZTE, NOKIA, autres projets)","PLANNED WORKS",
U387="No root CAuse","No root cause",
U387="ODU HS","ACTIVE",
U387="IP &amp; VLAN","ACTIVE",
U387="Warehouse HUAWEI","SPARE-ISSUE",
U387="SPARE-HS","SPARE-ISSUE",
U387="Power Telco","ACTIVE", U387="no impacts","no impacts"
),"")</f>
        <v/>
      </c>
      <c r="W387" s="98"/>
      <c r="X387" s="98"/>
      <c r="Y387" s="98"/>
      <c r="Z387" s="98"/>
      <c r="AA387" s="98"/>
      <c r="AB387" s="17" t="s">
        <v>5468</v>
      </c>
      <c r="AC387" s="17"/>
      <c r="AD387" s="9" t="s">
        <v>5468</v>
      </c>
      <c r="AE387" s="7" t="s">
        <v>5468</v>
      </c>
      <c r="AF387" s="6" t="s">
        <v>5468</v>
      </c>
      <c r="AG387" s="7" t="s">
        <v>5468</v>
      </c>
      <c r="AH387" s="3" t="s">
        <v>5468</v>
      </c>
      <c r="AI387" s="18" t="s">
        <v>5468</v>
      </c>
      <c r="AJ387" s="18" t="s">
        <v>5468</v>
      </c>
      <c r="AK387" s="18" t="s">
        <v>5468</v>
      </c>
      <c r="AL387" s="18" t="s">
        <v>5468</v>
      </c>
      <c r="AM387" s="18" t="s">
        <v>5468</v>
      </c>
      <c r="AN387" s="9" t="s">
        <v>5468</v>
      </c>
      <c r="AO387" s="14"/>
      <c r="AP387" s="14" t="s">
        <v>5468</v>
      </c>
      <c r="AQ387" s="14" t="s">
        <v>5468</v>
      </c>
      <c r="AR387" s="14" t="s">
        <v>5468</v>
      </c>
      <c r="AS387" s="9" t="s">
        <v>5468</v>
      </c>
    </row>
    <row r="388" spans="1:45" x14ac:dyDescent="0.3">
      <c r="A388" s="1" t="s">
        <v>172</v>
      </c>
      <c r="B388" s="8" t="s">
        <v>173</v>
      </c>
      <c r="C388" s="3" t="str">
        <f>_xlfn.XLOOKUP(B388,'[1]daily break down'!$D:$D,'[1]daily break down'!$E:$E,"")</f>
        <v>Garoua</v>
      </c>
      <c r="D388" s="1" t="s">
        <v>11</v>
      </c>
      <c r="E388" s="1" t="s">
        <v>12</v>
      </c>
      <c r="F388" s="3" t="s">
        <v>23</v>
      </c>
      <c r="G388" s="1" t="s">
        <v>24</v>
      </c>
      <c r="H388" s="27" t="str">
        <f>_xlfn.XLOOKUP(B388,[2]CALCULATION!$B:$B,[2]CALCULATION!$H:$H,"")</f>
        <v>Huawei</v>
      </c>
      <c r="I388" s="100" t="s">
        <v>6099</v>
      </c>
      <c r="J388" s="41" t="s">
        <v>5541</v>
      </c>
      <c r="K388" s="41"/>
      <c r="L388" s="41">
        <v>1.0701046990437547E-2</v>
      </c>
      <c r="M388" s="41">
        <v>6.5989789774364843E-3</v>
      </c>
      <c r="N388" s="41">
        <v>0</v>
      </c>
      <c r="O388" s="41">
        <v>0.9680880510682498</v>
      </c>
      <c r="P388" s="41">
        <v>0</v>
      </c>
      <c r="Q388" s="41">
        <v>0</v>
      </c>
      <c r="R388" s="41">
        <v>2.0168798315227159</v>
      </c>
      <c r="S388" s="40" t="str" cm="1">
        <f t="array" ref="S388">IFERROR(_xlfn.IFS(
U388="MPR ISSUE","PDH",
U388="BSS Hardware Issue","BSS",
U388="Sites strategiques, MLL, Pylone, etc.","ENVTECH",
U388="AKTIVCO DEFAUT GE &amp; POWER Cabinet","AKTIVCO",
U388="AKTIVCO Coupure ENEO &amp; Baisse de tension","AKTIVCO GRID ONLY",
U388="Coupure ENEO &amp; Baisse de tension","IHS GRID ONLY",
U388="Defaut GE &amp; POWER Cabinet","IHS",
U388="Sharing","Partners",
U388="Sites strategiques &amp; DataCenter","SST &amp; DC",
U388="Exclu","Exclu",
U388="SAT","SAT",
U388="SPARE-ISSUE","SPARE-ISSUE",
U388="Fiber CAmtel","TRANS_FO_CAMTEL",
U388="Fiber AOF","Fiber AOF",
U388="Projet OCM (HUAWEI)","TRAVAUX-HUAWEI",
U388="Projet OCM (NOKIA)","TRAVAUX-NOKIA",
U388="ACCESS-ISSUE","ACCESS-ISSUE",
U388="Projet OCM (ZTE, NOKIA, autres projets)","TRAVAUX OCM",
U388="No root CAuse","No root cause",
U388="ODU HS","PDH",
U388="IP &amp; VLAN","PDH",
U388="Warehouse HUAWEI","SPARE-ISSUE",
U388="SPARE-HS","SPARE-ISSUE",
U388="Power Telco","BSS",U388="no impacts","no impacts"
),"")</f>
        <v/>
      </c>
      <c r="T388" s="40" t="str" cm="1">
        <f t="array" ref="T388">IFERROR(_xlfn.IFS(
U388="MPR ISSUE","TX ISSUE",
U388="BSS Hardware Issue","RAN ISSUE",
U388="Sites strategiques, MLL, Pylone, etc.","ENVTECH",
U388="AKTIVCO DEFAUT GE &amp; POWER Cabinet","POWER ISSUE",
U388="AKTIVCO Coupure ENEO &amp; Baisse de tension","POWER ISSUE",
U388="Coupure ENEO &amp; Baisse de tension","POWER ISSUE",
U388="Defaut GE &amp; POWER Cabinet","POWER ISSUE",
U388="Sharing","POWER ISSUE",
U388="Sites strategiques &amp; DataCenter","POWER ISSUE",
U388="Exclu","Exclu",
U388="SAT","TX ISSUE",
U388="SPARE-ISSUE","SPARE-ISSUE",
U388="Fiber CAmtel","TX ISSUE",
U388="Fiber AOF","TX ISSUE",
U388="Projet OCM (HUAWEI)","TRAVAUX-HUAWEI",
U388="Projet OCM (NOKIA)","TRAVAUX -NOKIA",
U388="ACCESS-ISSUE","ACCESS-ISSUE",
U388="Projet OCM (ZTE, NOKIA, autres projets)","TRAVAUX OCM",
U388="No root CAuse","No root cause",
U388="ODU HS","TX ISSUE",
U388="IP &amp; VLAN","TX ISSUE",
U388="Warehouse HUAWEI","SPARE-ISSUE",
U388="SPARE-HS","SPARE-ISSUE",
U388="Power Telco","RAN ISSUE",U388="no impacts","no impacts"
),"")</f>
        <v/>
      </c>
      <c r="U388" s="70"/>
      <c r="V388" s="40" t="str" cm="1">
        <f t="array" ref="V388">IFERROR(_xlfn.IFS(
U388="MPR ISSUE","ACTIVE",
U388="BSS Hardware Issue","ACTIVE",
U388="Sites strategiques, MLL, Pylone, etc.","PASSIVE",
U388="AKTIVCO DEFAUT GE &amp; POWER Cabinet","PASSIVE",
U388="AKTIVCO Coupure ENEO &amp; Baisse de tension","PASSIVE",
U388="Coupure ENEO &amp; Baisse de tension","PASSIVE",
U388="Defaut GE &amp; POWER Cabinet","PASSIVE",
U388="Sharing","PASSIVE",
U388="Sites strategiques &amp; DataCenter","PASSIVE",
U388="Exclu","Exclu",
U388="SAT","ACTIVE",
U388="SPARE-ISSUE","SPARE-ISSUE",
U388="Fiber CAmtel","ACTIVE",
U388="Fiber AOF","ACTIVE",
U388="Projet OCM (HUAWEI)","PLANNED WORKS",
U388="Projet OCM (NOKIA)","PLANNED WORKS",
U388="ACCESS-ISSUE","ACCESS-ISSUE",
U388="Projet OCM (ZTE, NOKIA, autres projets)","PLANNED WORKS",
U388="No root CAuse","No root cause",
U388="ODU HS","ACTIVE",
U388="IP &amp; VLAN","ACTIVE",
U388="Warehouse HUAWEI","SPARE-ISSUE",
U388="SPARE-HS","SPARE-ISSUE",
U388="Power Telco","ACTIVE", U388="no impacts","no impacts"
),"")</f>
        <v/>
      </c>
      <c r="W388" s="98"/>
      <c r="X388" s="98"/>
      <c r="Y388" s="98"/>
      <c r="Z388" s="98"/>
      <c r="AA388" s="98"/>
      <c r="AB388" s="17" t="s">
        <v>5468</v>
      </c>
      <c r="AC388" s="17"/>
      <c r="AD388" s="9" t="s">
        <v>5468</v>
      </c>
      <c r="AE388" s="7" t="s">
        <v>5468</v>
      </c>
      <c r="AF388" s="6" t="s">
        <v>5468</v>
      </c>
      <c r="AG388" s="7" t="s">
        <v>5468</v>
      </c>
      <c r="AH388" s="3" t="s">
        <v>5468</v>
      </c>
      <c r="AI388" s="18" t="s">
        <v>5468</v>
      </c>
      <c r="AJ388" s="18" t="s">
        <v>5468</v>
      </c>
      <c r="AK388" s="18" t="s">
        <v>5468</v>
      </c>
      <c r="AL388" s="18" t="s">
        <v>5468</v>
      </c>
      <c r="AM388" s="18" t="s">
        <v>5468</v>
      </c>
      <c r="AN388" s="9" t="s">
        <v>5468</v>
      </c>
      <c r="AO388" s="14"/>
      <c r="AP388" s="14" t="s">
        <v>5468</v>
      </c>
      <c r="AQ388" s="14" t="s">
        <v>5468</v>
      </c>
      <c r="AR388" s="14" t="s">
        <v>5468</v>
      </c>
      <c r="AS388" s="9" t="s">
        <v>5468</v>
      </c>
    </row>
    <row r="389" spans="1:45" x14ac:dyDescent="0.3">
      <c r="A389" s="1" t="s">
        <v>2898</v>
      </c>
      <c r="B389" s="8" t="s">
        <v>2899</v>
      </c>
      <c r="C389" s="3" t="str">
        <f>_xlfn.XLOOKUP(B389,'[1]daily break down'!$D:$D,'[1]daily break down'!$E:$E,"")</f>
        <v>Garoua</v>
      </c>
      <c r="D389" s="1" t="s">
        <v>21</v>
      </c>
      <c r="E389" s="1" t="s">
        <v>122</v>
      </c>
      <c r="F389" s="3" t="s">
        <v>23</v>
      </c>
      <c r="G389" s="1" t="s">
        <v>24</v>
      </c>
      <c r="H389" s="27" t="str">
        <f>_xlfn.XLOOKUP(B389,[2]CALCULATION!$B:$B,[2]CALCULATION!$H:$H,"")</f>
        <v>Huawei</v>
      </c>
      <c r="I389" s="100" t="s">
        <v>6097</v>
      </c>
      <c r="J389" s="41" t="s">
        <v>5541</v>
      </c>
      <c r="K389" s="41"/>
      <c r="L389" s="41">
        <v>0.87926936104761821</v>
      </c>
      <c r="M389" s="41">
        <v>7.6676568702148487</v>
      </c>
      <c r="N389" s="41">
        <v>0</v>
      </c>
      <c r="O389" s="41">
        <v>7.2239201216780398</v>
      </c>
      <c r="P389" s="41">
        <v>7.3865046956194202</v>
      </c>
      <c r="Q389" s="41">
        <v>0</v>
      </c>
      <c r="R389" s="41">
        <v>3.4559923009533917</v>
      </c>
      <c r="S389" s="40" t="str" cm="1">
        <f t="array" ref="S389">IFERROR(_xlfn.IFS(
U389="MPR ISSUE","PDH",
U389="BSS Hardware Issue","BSS",
U389="Sites strategiques, MLL, Pylone, etc.","ENVTECH",
U389="AKTIVCO DEFAUT GE &amp; POWER Cabinet","AKTIVCO",
U389="AKTIVCO Coupure ENEO &amp; Baisse de tension","AKTIVCO GRID ONLY",
U389="Coupure ENEO &amp; Baisse de tension","IHS GRID ONLY",
U389="Defaut GE &amp; POWER Cabinet","IHS",
U389="Sharing","Partners",
U389="Sites strategiques &amp; DataCenter","SST &amp; DC",
U389="Exclu","Exclu",
U389="SAT","SAT",
U389="SPARE-ISSUE","SPARE-ISSUE",
U389="Fiber CAmtel","TRANS_FO_CAMTEL",
U389="Fiber AOF","Fiber AOF",
U389="Projet OCM (HUAWEI)","TRAVAUX-HUAWEI",
U389="Projet OCM (NOKIA)","TRAVAUX-NOKIA",
U389="ACCESS-ISSUE","ACCESS-ISSUE",
U389="Projet OCM (ZTE, NOKIA, autres projets)","TRAVAUX OCM",
U389="No root CAuse","No root cause",
U389="ODU HS","PDH",
U389="IP &amp; VLAN","PDH",
U389="Warehouse HUAWEI","SPARE-ISSUE",
U389="SPARE-HS","SPARE-ISSUE",
U389="Power Telco","BSS",U389="no impacts","no impacts"
),"")</f>
        <v/>
      </c>
      <c r="T389" s="40" t="str" cm="1">
        <f t="array" ref="T389">IFERROR(_xlfn.IFS(
U389="MPR ISSUE","TX ISSUE",
U389="BSS Hardware Issue","RAN ISSUE",
U389="Sites strategiques, MLL, Pylone, etc.","ENVTECH",
U389="AKTIVCO DEFAUT GE &amp; POWER Cabinet","POWER ISSUE",
U389="AKTIVCO Coupure ENEO &amp; Baisse de tension","POWER ISSUE",
U389="Coupure ENEO &amp; Baisse de tension","POWER ISSUE",
U389="Defaut GE &amp; POWER Cabinet","POWER ISSUE",
U389="Sharing","POWER ISSUE",
U389="Sites strategiques &amp; DataCenter","POWER ISSUE",
U389="Exclu","Exclu",
U389="SAT","TX ISSUE",
U389="SPARE-ISSUE","SPARE-ISSUE",
U389="Fiber CAmtel","TX ISSUE",
U389="Fiber AOF","TX ISSUE",
U389="Projet OCM (HUAWEI)","TRAVAUX-HUAWEI",
U389="Projet OCM (NOKIA)","TRAVAUX -NOKIA",
U389="ACCESS-ISSUE","ACCESS-ISSUE",
U389="Projet OCM (ZTE, NOKIA, autres projets)","TRAVAUX OCM",
U389="No root CAuse","No root cause",
U389="ODU HS","TX ISSUE",
U389="IP &amp; VLAN","TX ISSUE",
U389="Warehouse HUAWEI","SPARE-ISSUE",
U389="SPARE-HS","SPARE-ISSUE",
U389="Power Telco","RAN ISSUE",U389="no impacts","no impacts"
),"")</f>
        <v/>
      </c>
      <c r="U389" s="70"/>
      <c r="V389" s="40" t="str" cm="1">
        <f t="array" ref="V389">IFERROR(_xlfn.IFS(
U389="MPR ISSUE","ACTIVE",
U389="BSS Hardware Issue","ACTIVE",
U389="Sites strategiques, MLL, Pylone, etc.","PASSIVE",
U389="AKTIVCO DEFAUT GE &amp; POWER Cabinet","PASSIVE",
U389="AKTIVCO Coupure ENEO &amp; Baisse de tension","PASSIVE",
U389="Coupure ENEO &amp; Baisse de tension","PASSIVE",
U389="Defaut GE &amp; POWER Cabinet","PASSIVE",
U389="Sharing","PASSIVE",
U389="Sites strategiques &amp; DataCenter","PASSIVE",
U389="Exclu","Exclu",
U389="SAT","ACTIVE",
U389="SPARE-ISSUE","SPARE-ISSUE",
U389="Fiber CAmtel","ACTIVE",
U389="Fiber AOF","ACTIVE",
U389="Projet OCM (HUAWEI)","PLANNED WORKS",
U389="Projet OCM (NOKIA)","PLANNED WORKS",
U389="ACCESS-ISSUE","ACCESS-ISSUE",
U389="Projet OCM (ZTE, NOKIA, autres projets)","PLANNED WORKS",
U389="No root CAuse","No root cause",
U389="ODU HS","ACTIVE",
U389="IP &amp; VLAN","ACTIVE",
U389="Warehouse HUAWEI","SPARE-ISSUE",
U389="SPARE-HS","SPARE-ISSUE",
U389="Power Telco","ACTIVE", U389="no impacts","no impacts"
),"")</f>
        <v/>
      </c>
      <c r="W389" s="101" t="s">
        <v>6288</v>
      </c>
      <c r="X389" s="101" t="s">
        <v>6289</v>
      </c>
      <c r="Y389" s="101"/>
      <c r="Z389" s="101" t="s">
        <v>6308</v>
      </c>
      <c r="AA389" s="101" t="s">
        <v>6215</v>
      </c>
      <c r="AB389" s="17" t="s">
        <v>6317</v>
      </c>
      <c r="AC389" s="17"/>
      <c r="AD389" s="9" t="s">
        <v>5468</v>
      </c>
      <c r="AE389" s="7"/>
      <c r="AF389" s="6" t="s">
        <v>6317</v>
      </c>
      <c r="AG389" s="7" t="s">
        <v>5468</v>
      </c>
      <c r="AH389" s="3" t="s">
        <v>5468</v>
      </c>
      <c r="AI389" s="18" t="s">
        <v>5468</v>
      </c>
      <c r="AJ389" s="18" t="s">
        <v>5468</v>
      </c>
      <c r="AK389" s="18" t="s">
        <v>5468</v>
      </c>
      <c r="AL389" s="18" t="s">
        <v>5468</v>
      </c>
      <c r="AM389" s="18" t="s">
        <v>5468</v>
      </c>
      <c r="AN389" s="9" t="s">
        <v>5468</v>
      </c>
      <c r="AO389" s="14"/>
      <c r="AP389" s="14" t="s">
        <v>5468</v>
      </c>
      <c r="AQ389" s="14" t="s">
        <v>5468</v>
      </c>
      <c r="AR389" s="14" t="s">
        <v>5468</v>
      </c>
      <c r="AS389" s="9" t="s">
        <v>5468</v>
      </c>
    </row>
    <row r="390" spans="1:45" x14ac:dyDescent="0.3">
      <c r="A390" s="1" t="s">
        <v>5017</v>
      </c>
      <c r="B390" s="1" t="s">
        <v>5018</v>
      </c>
      <c r="C390" s="3" t="str">
        <f>_xlfn.XLOOKUP(B390,'[1]daily break down'!$D:$D,'[1]daily break down'!$E:$E,"")</f>
        <v>Yaounde</v>
      </c>
      <c r="D390" s="1" t="s">
        <v>11</v>
      </c>
      <c r="E390" s="1" t="s">
        <v>145</v>
      </c>
      <c r="F390" s="3" t="s">
        <v>37</v>
      </c>
      <c r="G390" s="1" t="s">
        <v>38</v>
      </c>
      <c r="H390" s="29" t="str">
        <f>_xlfn.XLOOKUP(B390,[2]CALCULATION!$B:$B,[2]CALCULATION!$H:$H,"")</f>
        <v>ZTE</v>
      </c>
      <c r="I390" s="100" t="s">
        <v>6098</v>
      </c>
      <c r="J390" s="41" t="s">
        <v>5541</v>
      </c>
      <c r="K390" s="41"/>
      <c r="L390" s="41">
        <v>0</v>
      </c>
      <c r="M390" s="41">
        <v>0</v>
      </c>
      <c r="N390" s="41">
        <v>0</v>
      </c>
      <c r="O390" s="41">
        <v>10.838466268873079</v>
      </c>
      <c r="P390" s="41">
        <v>51.203243558683141</v>
      </c>
      <c r="Q390" s="41">
        <v>14.090817645598447</v>
      </c>
      <c r="R390" s="41">
        <v>0</v>
      </c>
      <c r="S390" s="40" t="str" cm="1">
        <f t="array" ref="S390">IFERROR(_xlfn.IFS(
U390="MPR ISSUE","PDH",
U390="BSS Hardware Issue","BSS",
U390="Sites strategiques, MLL, Pylone, etc.","ENVTECH",
U390="AKTIVCO DEFAUT GE &amp; POWER Cabinet","AKTIVCO",
U390="AKTIVCO Coupure ENEO &amp; Baisse de tension","AKTIVCO GRID ONLY",
U390="Coupure ENEO &amp; Baisse de tension","IHS GRID ONLY",
U390="Defaut GE &amp; POWER Cabinet","IHS",
U390="Sharing","Partners",
U390="Sites strategiques &amp; DataCenter","SST &amp; DC",
U390="Exclu","Exclu",
U390="SAT","SAT",
U390="SPARE-ISSUE","SPARE-ISSUE",
U390="Fiber CAmtel","TRANS_FO_CAMTEL",
U390="Fiber AOF","Fiber AOF",
U390="Projet OCM (HUAWEI)","TRAVAUX-HUAWEI",
U390="Projet OCM (NOKIA)","TRAVAUX-NOKIA",
U390="ACCESS-ISSUE","ACCESS-ISSUE",
U390="Projet OCM (ZTE, NOKIA, autres projets)","TRAVAUX OCM",
U390="No root CAuse","No root cause",
U390="ODU HS","PDH",
U390="IP &amp; VLAN","PDH",
U390="Warehouse HUAWEI","SPARE-ISSUE",
U390="SPARE-HS","SPARE-ISSUE",
U390="Power Telco","BSS",U390="no impacts","no impacts"
),"")</f>
        <v/>
      </c>
      <c r="T390" s="40" t="str" cm="1">
        <f t="array" ref="T390">IFERROR(_xlfn.IFS(
U390="MPR ISSUE","TX ISSUE",
U390="BSS Hardware Issue","RAN ISSUE",
U390="Sites strategiques, MLL, Pylone, etc.","ENVTECH",
U390="AKTIVCO DEFAUT GE &amp; POWER Cabinet","POWER ISSUE",
U390="AKTIVCO Coupure ENEO &amp; Baisse de tension","POWER ISSUE",
U390="Coupure ENEO &amp; Baisse de tension","POWER ISSUE",
U390="Defaut GE &amp; POWER Cabinet","POWER ISSUE",
U390="Sharing","POWER ISSUE",
U390="Sites strategiques &amp; DataCenter","POWER ISSUE",
U390="Exclu","Exclu",
U390="SAT","TX ISSUE",
U390="SPARE-ISSUE","SPARE-ISSUE",
U390="Fiber CAmtel","TX ISSUE",
U390="Fiber AOF","TX ISSUE",
U390="Projet OCM (HUAWEI)","TRAVAUX-HUAWEI",
U390="Projet OCM (NOKIA)","TRAVAUX -NOKIA",
U390="ACCESS-ISSUE","ACCESS-ISSUE",
U390="Projet OCM (ZTE, NOKIA, autres projets)","TRAVAUX OCM",
U390="No root CAuse","No root cause",
U390="ODU HS","TX ISSUE",
U390="IP &amp; VLAN","TX ISSUE",
U390="Warehouse HUAWEI","SPARE-ISSUE",
U390="SPARE-HS","SPARE-ISSUE",
U390="Power Telco","RAN ISSUE",U390="no impacts","no impacts"
),"")</f>
        <v/>
      </c>
      <c r="U390" s="70"/>
      <c r="V390" s="40" t="str" cm="1">
        <f t="array" ref="V390">IFERROR(_xlfn.IFS(
U390="MPR ISSUE","ACTIVE",
U390="BSS Hardware Issue","ACTIVE",
U390="Sites strategiques, MLL, Pylone, etc.","PASSIVE",
U390="AKTIVCO DEFAUT GE &amp; POWER Cabinet","PASSIVE",
U390="AKTIVCO Coupure ENEO &amp; Baisse de tension","PASSIVE",
U390="Coupure ENEO &amp; Baisse de tension","PASSIVE",
U390="Defaut GE &amp; POWER Cabinet","PASSIVE",
U390="Sharing","PASSIVE",
U390="Sites strategiques &amp; DataCenter","PASSIVE",
U390="Exclu","Exclu",
U390="SAT","ACTIVE",
U390="SPARE-ISSUE","SPARE-ISSUE",
U390="Fiber CAmtel","ACTIVE",
U390="Fiber AOF","ACTIVE",
U390="Projet OCM (HUAWEI)","PLANNED WORKS",
U390="Projet OCM (NOKIA)","PLANNED WORKS",
U390="ACCESS-ISSUE","ACCESS-ISSUE",
U390="Projet OCM (ZTE, NOKIA, autres projets)","PLANNED WORKS",
U390="No root CAuse","No root cause",
U390="ODU HS","ACTIVE",
U390="IP &amp; VLAN","ACTIVE",
U390="Warehouse HUAWEI","SPARE-ISSUE",
U390="SPARE-HS","SPARE-ISSUE",
U390="Power Telco","ACTIVE", U390="no impacts","no impacts"
),"")</f>
        <v/>
      </c>
      <c r="W390" s="98"/>
      <c r="X390" s="98"/>
      <c r="Y390" s="98"/>
      <c r="Z390" s="98"/>
      <c r="AA390" s="98"/>
      <c r="AB390" s="17" t="s">
        <v>5717</v>
      </c>
      <c r="AC390" s="17"/>
      <c r="AD390" s="9" t="s">
        <v>5468</v>
      </c>
      <c r="AE390" s="7" t="s">
        <v>5468</v>
      </c>
      <c r="AF390" s="6" t="s">
        <v>5468</v>
      </c>
      <c r="AG390" s="7" t="s">
        <v>5468</v>
      </c>
      <c r="AH390" s="3" t="s">
        <v>5468</v>
      </c>
      <c r="AI390" s="18" t="s">
        <v>5468</v>
      </c>
      <c r="AJ390" s="18" t="s">
        <v>5468</v>
      </c>
      <c r="AK390" s="18" t="s">
        <v>5717</v>
      </c>
      <c r="AL390" s="18" t="s">
        <v>5468</v>
      </c>
      <c r="AM390" s="18" t="s">
        <v>5468</v>
      </c>
      <c r="AN390" s="9" t="s">
        <v>5468</v>
      </c>
      <c r="AO390" s="14"/>
      <c r="AP390" s="14" t="s">
        <v>5468</v>
      </c>
      <c r="AQ390" s="14" t="s">
        <v>5468</v>
      </c>
      <c r="AR390" s="14" t="s">
        <v>5468</v>
      </c>
      <c r="AS390" s="9" t="s">
        <v>5468</v>
      </c>
    </row>
    <row r="391" spans="1:45" x14ac:dyDescent="0.3">
      <c r="A391" s="1" t="s">
        <v>2860</v>
      </c>
      <c r="B391" s="1" t="s">
        <v>2861</v>
      </c>
      <c r="C391" s="3" t="str">
        <f>_xlfn.XLOOKUP(B391,'[1]daily break down'!$D:$D,'[1]daily break down'!$E:$E,"")</f>
        <v>Douala</v>
      </c>
      <c r="D391" s="1" t="s">
        <v>11</v>
      </c>
      <c r="E391" s="1" t="s">
        <v>12</v>
      </c>
      <c r="F391" s="3" t="s">
        <v>31</v>
      </c>
      <c r="G391" s="1" t="s">
        <v>32</v>
      </c>
      <c r="H391" s="29" t="str">
        <f>_xlfn.XLOOKUP(B391,[2]CALCULATION!$B:$B,[2]CALCULATION!$H:$H,"")</f>
        <v>ZTE</v>
      </c>
      <c r="I391" s="100" t="s">
        <v>6098</v>
      </c>
      <c r="J391" s="41" t="s">
        <v>5541</v>
      </c>
      <c r="K391" s="41"/>
      <c r="L391" s="41">
        <v>1.5409507666230065</v>
      </c>
      <c r="M391" s="41">
        <v>2.0150071482993903</v>
      </c>
      <c r="N391" s="41">
        <v>1.5409507666230065</v>
      </c>
      <c r="O391" s="41">
        <v>0.95669143602343376</v>
      </c>
      <c r="P391" s="41">
        <v>0</v>
      </c>
      <c r="Q391" s="41">
        <v>0</v>
      </c>
      <c r="R391" s="41">
        <v>0</v>
      </c>
      <c r="S391" s="40" t="str" cm="1">
        <f t="array" ref="S391">IFERROR(_xlfn.IFS(
U391="MPR ISSUE","PDH",
U391="BSS Hardware Issue","BSS",
U391="Sites strategiques, MLL, Pylone, etc.","ENVTECH",
U391="AKTIVCO DEFAUT GE &amp; POWER Cabinet","AKTIVCO",
U391="AKTIVCO Coupure ENEO &amp; Baisse de tension","AKTIVCO GRID ONLY",
U391="Coupure ENEO &amp; Baisse de tension","IHS GRID ONLY",
U391="Defaut GE &amp; POWER Cabinet","IHS",
U391="Sharing","Partners",
U391="Sites strategiques &amp; DataCenter","SST &amp; DC",
U391="Exclu","Exclu",
U391="SAT","SAT",
U391="SPARE-ISSUE","SPARE-ISSUE",
U391="Fiber CAmtel","TRANS_FO_CAMTEL",
U391="Fiber AOF","Fiber AOF",
U391="Projet OCM (HUAWEI)","TRAVAUX-HUAWEI",
U391="Projet OCM (NOKIA)","TRAVAUX-NOKIA",
U391="ACCESS-ISSUE","ACCESS-ISSUE",
U391="Projet OCM (ZTE, NOKIA, autres projets)","TRAVAUX OCM",
U391="No root CAuse","No root cause",
U391="ODU HS","PDH",
U391="IP &amp; VLAN","PDH",
U391="Warehouse HUAWEI","SPARE-ISSUE",
U391="SPARE-HS","SPARE-ISSUE",
U391="Power Telco","BSS",U391="no impacts","no impacts"
),"")</f>
        <v/>
      </c>
      <c r="T391" s="40" t="str" cm="1">
        <f t="array" ref="T391">IFERROR(_xlfn.IFS(
U391="MPR ISSUE","TX ISSUE",
U391="BSS Hardware Issue","RAN ISSUE",
U391="Sites strategiques, MLL, Pylone, etc.","ENVTECH",
U391="AKTIVCO DEFAUT GE &amp; POWER Cabinet","POWER ISSUE",
U391="AKTIVCO Coupure ENEO &amp; Baisse de tension","POWER ISSUE",
U391="Coupure ENEO &amp; Baisse de tension","POWER ISSUE",
U391="Defaut GE &amp; POWER Cabinet","POWER ISSUE",
U391="Sharing","POWER ISSUE",
U391="Sites strategiques &amp; DataCenter","POWER ISSUE",
U391="Exclu","Exclu",
U391="SAT","TX ISSUE",
U391="SPARE-ISSUE","SPARE-ISSUE",
U391="Fiber CAmtel","TX ISSUE",
U391="Fiber AOF","TX ISSUE",
U391="Projet OCM (HUAWEI)","TRAVAUX-HUAWEI",
U391="Projet OCM (NOKIA)","TRAVAUX -NOKIA",
U391="ACCESS-ISSUE","ACCESS-ISSUE",
U391="Projet OCM (ZTE, NOKIA, autres projets)","TRAVAUX OCM",
U391="No root CAuse","No root cause",
U391="ODU HS","TX ISSUE",
U391="IP &amp; VLAN","TX ISSUE",
U391="Warehouse HUAWEI","SPARE-ISSUE",
U391="SPARE-HS","SPARE-ISSUE",
U391="Power Telco","RAN ISSUE",U391="no impacts","no impacts"
),"")</f>
        <v/>
      </c>
      <c r="U391" s="70"/>
      <c r="V391" s="40" t="str" cm="1">
        <f t="array" ref="V391">IFERROR(_xlfn.IFS(
U391="MPR ISSUE","ACTIVE",
U391="BSS Hardware Issue","ACTIVE",
U391="Sites strategiques, MLL, Pylone, etc.","PASSIVE",
U391="AKTIVCO DEFAUT GE &amp; POWER Cabinet","PASSIVE",
U391="AKTIVCO Coupure ENEO &amp; Baisse de tension","PASSIVE",
U391="Coupure ENEO &amp; Baisse de tension","PASSIVE",
U391="Defaut GE &amp; POWER Cabinet","PASSIVE",
U391="Sharing","PASSIVE",
U391="Sites strategiques &amp; DataCenter","PASSIVE",
U391="Exclu","Exclu",
U391="SAT","ACTIVE",
U391="SPARE-ISSUE","SPARE-ISSUE",
U391="Fiber CAmtel","ACTIVE",
U391="Fiber AOF","ACTIVE",
U391="Projet OCM (HUAWEI)","PLANNED WORKS",
U391="Projet OCM (NOKIA)","PLANNED WORKS",
U391="ACCESS-ISSUE","ACCESS-ISSUE",
U391="Projet OCM (ZTE, NOKIA, autres projets)","PLANNED WORKS",
U391="No root CAuse","No root cause",
U391="ODU HS","ACTIVE",
U391="IP &amp; VLAN","ACTIVE",
U391="Warehouse HUAWEI","SPARE-ISSUE",
U391="SPARE-HS","SPARE-ISSUE",
U391="Power Telco","ACTIVE", U391="no impacts","no impacts"
),"")</f>
        <v/>
      </c>
      <c r="W391" s="98"/>
      <c r="X391" s="98"/>
      <c r="Y391" s="98"/>
      <c r="Z391" s="98"/>
      <c r="AA391" s="98"/>
      <c r="AB391" s="17" t="s">
        <v>5468</v>
      </c>
      <c r="AC391" s="17"/>
      <c r="AD391" s="9" t="s">
        <v>5468</v>
      </c>
      <c r="AE391" s="7" t="s">
        <v>5468</v>
      </c>
      <c r="AF391" s="6" t="s">
        <v>5468</v>
      </c>
      <c r="AG391" s="7" t="s">
        <v>5468</v>
      </c>
      <c r="AH391" s="3" t="s">
        <v>5468</v>
      </c>
      <c r="AI391" s="18" t="s">
        <v>5468</v>
      </c>
      <c r="AJ391" s="18" t="s">
        <v>5468</v>
      </c>
      <c r="AK391" s="18" t="s">
        <v>5468</v>
      </c>
      <c r="AL391" s="18" t="s">
        <v>5468</v>
      </c>
      <c r="AM391" s="18" t="s">
        <v>5468</v>
      </c>
      <c r="AN391" s="9" t="s">
        <v>5468</v>
      </c>
      <c r="AO391" s="14"/>
      <c r="AP391" s="14" t="s">
        <v>5468</v>
      </c>
      <c r="AQ391" s="14" t="s">
        <v>5468</v>
      </c>
      <c r="AR391" s="14" t="s">
        <v>5468</v>
      </c>
      <c r="AS391" s="9" t="s">
        <v>2861</v>
      </c>
    </row>
    <row r="392" spans="1:45" x14ac:dyDescent="0.3">
      <c r="A392" s="1" t="s">
        <v>274</v>
      </c>
      <c r="B392" s="8" t="s">
        <v>275</v>
      </c>
      <c r="C392" s="3" t="str">
        <f>_xlfn.XLOOKUP(B392,'[1]daily break down'!$D:$D,'[1]daily break down'!$E:$E,"")</f>
        <v>Garoua</v>
      </c>
      <c r="D392" s="1" t="s">
        <v>21</v>
      </c>
      <c r="E392" s="1" t="s">
        <v>89</v>
      </c>
      <c r="F392" s="3" t="s">
        <v>23</v>
      </c>
      <c r="G392" s="1" t="s">
        <v>24</v>
      </c>
      <c r="H392" s="27" t="str">
        <f>_xlfn.XLOOKUP(B392,[2]CALCULATION!$B:$B,[2]CALCULATION!$H:$H,"")</f>
        <v>Huawei</v>
      </c>
      <c r="I392" s="100" t="s">
        <v>6097</v>
      </c>
      <c r="J392" s="41" t="s">
        <v>5541</v>
      </c>
      <c r="K392" s="41"/>
      <c r="L392" s="41">
        <v>1.0569602463238335</v>
      </c>
      <c r="M392" s="41">
        <v>0.15851817608501481</v>
      </c>
      <c r="N392" s="41">
        <v>0.31924790188138685</v>
      </c>
      <c r="O392" s="41">
        <v>2.675261747609386E-4</v>
      </c>
      <c r="P392" s="41">
        <v>8.0257852428281581E-4</v>
      </c>
      <c r="Q392" s="41">
        <v>4.7293277174238719</v>
      </c>
      <c r="R392" s="41">
        <v>3.4440427984807367</v>
      </c>
      <c r="S392" s="40" t="str" cm="1">
        <f t="array" ref="S392">IFERROR(_xlfn.IFS(
U392="MPR ISSUE","PDH",
U392="BSS Hardware Issue","BSS",
U392="Sites strategiques, MLL, Pylone, etc.","ENVTECH",
U392="AKTIVCO DEFAUT GE &amp; POWER Cabinet","AKTIVCO",
U392="AKTIVCO Coupure ENEO &amp; Baisse de tension","AKTIVCO GRID ONLY",
U392="Coupure ENEO &amp; Baisse de tension","IHS GRID ONLY",
U392="Defaut GE &amp; POWER Cabinet","IHS",
U392="Sharing","Partners",
U392="Sites strategiques &amp; DataCenter","SST &amp; DC",
U392="Exclu","Exclu",
U392="SAT","SAT",
U392="SPARE-ISSUE","SPARE-ISSUE",
U392="Fiber CAmtel","TRANS_FO_CAMTEL",
U392="Fiber AOF","Fiber AOF",
U392="Projet OCM (HUAWEI)","TRAVAUX-HUAWEI",
U392="Projet OCM (NOKIA)","TRAVAUX-NOKIA",
U392="ACCESS-ISSUE","ACCESS-ISSUE",
U392="Projet OCM (ZTE, NOKIA, autres projets)","TRAVAUX OCM",
U392="No root CAuse","No root cause",
U392="ODU HS","PDH",
U392="IP &amp; VLAN","PDH",
U392="Warehouse HUAWEI","SPARE-ISSUE",
U392="SPARE-HS","SPARE-ISSUE",
U392="Power Telco","BSS",U392="no impacts","no impacts"
),"")</f>
        <v/>
      </c>
      <c r="T392" s="40" t="str" cm="1">
        <f t="array" ref="T392">IFERROR(_xlfn.IFS(
U392="MPR ISSUE","TX ISSUE",
U392="BSS Hardware Issue","RAN ISSUE",
U392="Sites strategiques, MLL, Pylone, etc.","ENVTECH",
U392="AKTIVCO DEFAUT GE &amp; POWER Cabinet","POWER ISSUE",
U392="AKTIVCO Coupure ENEO &amp; Baisse de tension","POWER ISSUE",
U392="Coupure ENEO &amp; Baisse de tension","POWER ISSUE",
U392="Defaut GE &amp; POWER Cabinet","POWER ISSUE",
U392="Sharing","POWER ISSUE",
U392="Sites strategiques &amp; DataCenter","POWER ISSUE",
U392="Exclu","Exclu",
U392="SAT","TX ISSUE",
U392="SPARE-ISSUE","SPARE-ISSUE",
U392="Fiber CAmtel","TX ISSUE",
U392="Fiber AOF","TX ISSUE",
U392="Projet OCM (HUAWEI)","TRAVAUX-HUAWEI",
U392="Projet OCM (NOKIA)","TRAVAUX -NOKIA",
U392="ACCESS-ISSUE","ACCESS-ISSUE",
U392="Projet OCM (ZTE, NOKIA, autres projets)","TRAVAUX OCM",
U392="No root CAuse","No root cause",
U392="ODU HS","TX ISSUE",
U392="IP &amp; VLAN","TX ISSUE",
U392="Warehouse HUAWEI","SPARE-ISSUE",
U392="SPARE-HS","SPARE-ISSUE",
U392="Power Telco","RAN ISSUE",U392="no impacts","no impacts"
),"")</f>
        <v/>
      </c>
      <c r="U392" s="70"/>
      <c r="V392" s="40" t="str" cm="1">
        <f t="array" ref="V392">IFERROR(_xlfn.IFS(
U392="MPR ISSUE","ACTIVE",
U392="BSS Hardware Issue","ACTIVE",
U392="Sites strategiques, MLL, Pylone, etc.","PASSIVE",
U392="AKTIVCO DEFAUT GE &amp; POWER Cabinet","PASSIVE",
U392="AKTIVCO Coupure ENEO &amp; Baisse de tension","PASSIVE",
U392="Coupure ENEO &amp; Baisse de tension","PASSIVE",
U392="Defaut GE &amp; POWER Cabinet","PASSIVE",
U392="Sharing","PASSIVE",
U392="Sites strategiques &amp; DataCenter","PASSIVE",
U392="Exclu","Exclu",
U392="SAT","ACTIVE",
U392="SPARE-ISSUE","SPARE-ISSUE",
U392="Fiber CAmtel","ACTIVE",
U392="Fiber AOF","ACTIVE",
U392="Projet OCM (HUAWEI)","PLANNED WORKS",
U392="Projet OCM (NOKIA)","PLANNED WORKS",
U392="ACCESS-ISSUE","ACCESS-ISSUE",
U392="Projet OCM (ZTE, NOKIA, autres projets)","PLANNED WORKS",
U392="No root CAuse","No root cause",
U392="ODU HS","ACTIVE",
U392="IP &amp; VLAN","ACTIVE",
U392="Warehouse HUAWEI","SPARE-ISSUE",
U392="SPARE-HS","SPARE-ISSUE",
U392="Power Telco","ACTIVE", U392="no impacts","no impacts"
),"")</f>
        <v/>
      </c>
      <c r="W392" s="101" t="s">
        <v>6288</v>
      </c>
      <c r="X392" s="101" t="s">
        <v>6289</v>
      </c>
      <c r="Y392" s="101"/>
      <c r="Z392" s="101" t="s">
        <v>6308</v>
      </c>
      <c r="AA392" s="101" t="s">
        <v>6215</v>
      </c>
      <c r="AB392" s="17" t="s">
        <v>6334</v>
      </c>
      <c r="AC392" s="17"/>
      <c r="AD392" s="9" t="s">
        <v>5468</v>
      </c>
      <c r="AE392" s="7"/>
      <c r="AF392" s="6" t="s">
        <v>6334</v>
      </c>
      <c r="AG392" s="7" t="s">
        <v>5468</v>
      </c>
      <c r="AH392" s="3" t="s">
        <v>5468</v>
      </c>
      <c r="AI392" s="18" t="s">
        <v>5468</v>
      </c>
      <c r="AJ392" s="18" t="s">
        <v>5468</v>
      </c>
      <c r="AK392" s="18" t="s">
        <v>5468</v>
      </c>
      <c r="AL392" s="18" t="s">
        <v>5468</v>
      </c>
      <c r="AM392" s="18" t="s">
        <v>5468</v>
      </c>
      <c r="AN392" s="9" t="s">
        <v>5468</v>
      </c>
      <c r="AO392" s="14"/>
      <c r="AP392" s="14" t="s">
        <v>5468</v>
      </c>
      <c r="AQ392" s="14" t="s">
        <v>5468</v>
      </c>
      <c r="AR392" s="14" t="s">
        <v>5468</v>
      </c>
      <c r="AS392" s="9" t="s">
        <v>5468</v>
      </c>
    </row>
    <row r="393" spans="1:45" x14ac:dyDescent="0.3">
      <c r="A393" s="1" t="s">
        <v>146</v>
      </c>
      <c r="B393" s="8" t="s">
        <v>147</v>
      </c>
      <c r="C393" s="3" t="str">
        <f>_xlfn.XLOOKUP(B393,'[1]daily break down'!$D:$D,'[1]daily break down'!$E:$E,"")</f>
        <v>Yaounde</v>
      </c>
      <c r="D393" s="1" t="s">
        <v>21</v>
      </c>
      <c r="E393" s="1" t="s">
        <v>30</v>
      </c>
      <c r="F393" s="3" t="s">
        <v>37</v>
      </c>
      <c r="G393" s="1" t="s">
        <v>38</v>
      </c>
      <c r="H393" s="29" t="str">
        <f>_xlfn.XLOOKUP(B393,[2]CALCULATION!$B:$B,[2]CALCULATION!$H:$H,"")</f>
        <v>ZTE</v>
      </c>
      <c r="I393" s="100" t="s">
        <v>6098</v>
      </c>
      <c r="J393" s="41" t="s">
        <v>5541</v>
      </c>
      <c r="K393" s="41"/>
      <c r="L393" s="41">
        <v>0</v>
      </c>
      <c r="M393" s="41">
        <v>0</v>
      </c>
      <c r="N393" s="41">
        <v>0</v>
      </c>
      <c r="O393" s="41">
        <v>10.778183704160282</v>
      </c>
      <c r="P393" s="41">
        <v>16.24665057229199</v>
      </c>
      <c r="Q393" s="41">
        <v>0</v>
      </c>
      <c r="R393" s="41">
        <v>0</v>
      </c>
      <c r="S393" s="40" t="str" cm="1">
        <f t="array" ref="S393">IFERROR(_xlfn.IFS(
U393="MPR ISSUE","PDH",
U393="BSS Hardware Issue","BSS",
U393="Sites strategiques, MLL, Pylone, etc.","ENVTECH",
U393="AKTIVCO DEFAUT GE &amp; POWER Cabinet","AKTIVCO",
U393="AKTIVCO Coupure ENEO &amp; Baisse de tension","AKTIVCO GRID ONLY",
U393="Coupure ENEO &amp; Baisse de tension","IHS GRID ONLY",
U393="Defaut GE &amp; POWER Cabinet","IHS",
U393="Sharing","Partners",
U393="Sites strategiques &amp; DataCenter","SST &amp; DC",
U393="Exclu","Exclu",
U393="SAT","SAT",
U393="SPARE-ISSUE","SPARE-ISSUE",
U393="Fiber CAmtel","TRANS_FO_CAMTEL",
U393="Fiber AOF","Fiber AOF",
U393="Projet OCM (HUAWEI)","TRAVAUX-HUAWEI",
U393="Projet OCM (NOKIA)","TRAVAUX-NOKIA",
U393="ACCESS-ISSUE","ACCESS-ISSUE",
U393="Projet OCM (ZTE, NOKIA, autres projets)","TRAVAUX OCM",
U393="No root CAuse","No root cause",
U393="ODU HS","PDH",
U393="IP &amp; VLAN","PDH",
U393="Warehouse HUAWEI","SPARE-ISSUE",
U393="SPARE-HS","SPARE-ISSUE",
U393="Power Telco","BSS",U393="no impacts","no impacts"
),"")</f>
        <v/>
      </c>
      <c r="T393" s="40" t="str" cm="1">
        <f t="array" ref="T393">IFERROR(_xlfn.IFS(
U393="MPR ISSUE","TX ISSUE",
U393="BSS Hardware Issue","RAN ISSUE",
U393="Sites strategiques, MLL, Pylone, etc.","ENVTECH",
U393="AKTIVCO DEFAUT GE &amp; POWER Cabinet","POWER ISSUE",
U393="AKTIVCO Coupure ENEO &amp; Baisse de tension","POWER ISSUE",
U393="Coupure ENEO &amp; Baisse de tension","POWER ISSUE",
U393="Defaut GE &amp; POWER Cabinet","POWER ISSUE",
U393="Sharing","POWER ISSUE",
U393="Sites strategiques &amp; DataCenter","POWER ISSUE",
U393="Exclu","Exclu",
U393="SAT","TX ISSUE",
U393="SPARE-ISSUE","SPARE-ISSUE",
U393="Fiber CAmtel","TX ISSUE",
U393="Fiber AOF","TX ISSUE",
U393="Projet OCM (HUAWEI)","TRAVAUX-HUAWEI",
U393="Projet OCM (NOKIA)","TRAVAUX -NOKIA",
U393="ACCESS-ISSUE","ACCESS-ISSUE",
U393="Projet OCM (ZTE, NOKIA, autres projets)","TRAVAUX OCM",
U393="No root CAuse","No root cause",
U393="ODU HS","TX ISSUE",
U393="IP &amp; VLAN","TX ISSUE",
U393="Warehouse HUAWEI","SPARE-ISSUE",
U393="SPARE-HS","SPARE-ISSUE",
U393="Power Telco","RAN ISSUE",U393="no impacts","no impacts"
),"")</f>
        <v/>
      </c>
      <c r="U393" s="70"/>
      <c r="V393" s="40" t="str" cm="1">
        <f t="array" ref="V393">IFERROR(_xlfn.IFS(
U393="MPR ISSUE","ACTIVE",
U393="BSS Hardware Issue","ACTIVE",
U393="Sites strategiques, MLL, Pylone, etc.","PASSIVE",
U393="AKTIVCO DEFAUT GE &amp; POWER Cabinet","PASSIVE",
U393="AKTIVCO Coupure ENEO &amp; Baisse de tension","PASSIVE",
U393="Coupure ENEO &amp; Baisse de tension","PASSIVE",
U393="Defaut GE &amp; POWER Cabinet","PASSIVE",
U393="Sharing","PASSIVE",
U393="Sites strategiques &amp; DataCenter","PASSIVE",
U393="Exclu","Exclu",
U393="SAT","ACTIVE",
U393="SPARE-ISSUE","SPARE-ISSUE",
U393="Fiber CAmtel","ACTIVE",
U393="Fiber AOF","ACTIVE",
U393="Projet OCM (HUAWEI)","PLANNED WORKS",
U393="Projet OCM (NOKIA)","PLANNED WORKS",
U393="ACCESS-ISSUE","ACCESS-ISSUE",
U393="Projet OCM (ZTE, NOKIA, autres projets)","PLANNED WORKS",
U393="No root CAuse","No root cause",
U393="ODU HS","ACTIVE",
U393="IP &amp; VLAN","ACTIVE",
U393="Warehouse HUAWEI","SPARE-ISSUE",
U393="SPARE-HS","SPARE-ISSUE",
U393="Power Telco","ACTIVE", U393="no impacts","no impacts"
),"")</f>
        <v/>
      </c>
      <c r="W393" s="98"/>
      <c r="X393" s="98"/>
      <c r="Y393" s="98"/>
      <c r="Z393" s="98"/>
      <c r="AA393" s="98"/>
      <c r="AB393" s="17" t="s">
        <v>5468</v>
      </c>
      <c r="AC393" s="17"/>
      <c r="AD393" s="9" t="s">
        <v>5468</v>
      </c>
      <c r="AE393" s="7" t="s">
        <v>5468</v>
      </c>
      <c r="AF393" s="6" t="s">
        <v>5468</v>
      </c>
      <c r="AG393" s="7" t="s">
        <v>5468</v>
      </c>
      <c r="AH393" s="3" t="s">
        <v>5468</v>
      </c>
      <c r="AI393" s="18" t="s">
        <v>5468</v>
      </c>
      <c r="AJ393" s="18" t="s">
        <v>5468</v>
      </c>
      <c r="AK393" s="18" t="s">
        <v>5468</v>
      </c>
      <c r="AL393" s="18" t="s">
        <v>5468</v>
      </c>
      <c r="AM393" s="18" t="s">
        <v>5468</v>
      </c>
      <c r="AN393" s="9" t="s">
        <v>5468</v>
      </c>
      <c r="AO393" s="14"/>
      <c r="AP393" s="14" t="s">
        <v>5468</v>
      </c>
      <c r="AQ393" s="14" t="s">
        <v>5468</v>
      </c>
      <c r="AR393" s="14" t="s">
        <v>5468</v>
      </c>
      <c r="AS393" s="9" t="s">
        <v>5468</v>
      </c>
    </row>
    <row r="394" spans="1:45" x14ac:dyDescent="0.3">
      <c r="A394" s="1" t="s">
        <v>3336</v>
      </c>
      <c r="B394" s="1" t="s">
        <v>3337</v>
      </c>
      <c r="C394" s="3" t="str">
        <f>_xlfn.XLOOKUP(B394,'[1]daily break down'!$D:$D,'[1]daily break down'!$E:$E,"")</f>
        <v>Bafoussam</v>
      </c>
      <c r="D394" s="1" t="s">
        <v>21</v>
      </c>
      <c r="E394" s="1" t="s">
        <v>30</v>
      </c>
      <c r="F394" s="3" t="s">
        <v>102</v>
      </c>
      <c r="G394" s="1" t="s">
        <v>299</v>
      </c>
      <c r="H394" s="27" t="str">
        <f>_xlfn.XLOOKUP(B394,[2]CALCULATION!$B:$B,[2]CALCULATION!$H:$H,"")</f>
        <v>Huawei</v>
      </c>
      <c r="I394" s="100" t="s">
        <v>6098</v>
      </c>
      <c r="J394" s="41" t="s">
        <v>5541</v>
      </c>
      <c r="K394" s="41"/>
      <c r="L394" s="41">
        <v>3.1626052626322294</v>
      </c>
      <c r="M394" s="41">
        <v>8.0339893788541588</v>
      </c>
      <c r="N394" s="41">
        <v>6.5805018362996632</v>
      </c>
      <c r="O394" s="41">
        <v>0.89849557547377101</v>
      </c>
      <c r="P394" s="41">
        <v>0.23160632702970324</v>
      </c>
      <c r="Q394" s="41">
        <v>0</v>
      </c>
      <c r="R394" s="41">
        <v>0</v>
      </c>
      <c r="S394" s="40" t="str" cm="1">
        <f t="array" ref="S394">IFERROR(_xlfn.IFS(
U394="MPR ISSUE","PDH",
U394="BSS Hardware Issue","BSS",
U394="Sites strategiques, MLL, Pylone, etc.","ENVTECH",
U394="AKTIVCO DEFAUT GE &amp; POWER Cabinet","AKTIVCO",
U394="AKTIVCO Coupure ENEO &amp; Baisse de tension","AKTIVCO GRID ONLY",
U394="Coupure ENEO &amp; Baisse de tension","IHS GRID ONLY",
U394="Defaut GE &amp; POWER Cabinet","IHS",
U394="Sharing","Partners",
U394="Sites strategiques &amp; DataCenter","SST &amp; DC",
U394="Exclu","Exclu",
U394="SAT","SAT",
U394="SPARE-ISSUE","SPARE-ISSUE",
U394="Fiber CAmtel","TRANS_FO_CAMTEL",
U394="Fiber AOF","Fiber AOF",
U394="Projet OCM (HUAWEI)","TRAVAUX-HUAWEI",
U394="Projet OCM (NOKIA)","TRAVAUX-NOKIA",
U394="ACCESS-ISSUE","ACCESS-ISSUE",
U394="Projet OCM (ZTE, NOKIA, autres projets)","TRAVAUX OCM",
U394="No root CAuse","No root cause",
U394="ODU HS","PDH",
U394="IP &amp; VLAN","PDH",
U394="Warehouse HUAWEI","SPARE-ISSUE",
U394="SPARE-HS","SPARE-ISSUE",
U394="Power Telco","BSS",U394="no impacts","no impacts"
),"")</f>
        <v/>
      </c>
      <c r="T394" s="40" t="str" cm="1">
        <f t="array" ref="T394">IFERROR(_xlfn.IFS(
U394="MPR ISSUE","TX ISSUE",
U394="BSS Hardware Issue","RAN ISSUE",
U394="Sites strategiques, MLL, Pylone, etc.","ENVTECH",
U394="AKTIVCO DEFAUT GE &amp; POWER Cabinet","POWER ISSUE",
U394="AKTIVCO Coupure ENEO &amp; Baisse de tension","POWER ISSUE",
U394="Coupure ENEO &amp; Baisse de tension","POWER ISSUE",
U394="Defaut GE &amp; POWER Cabinet","POWER ISSUE",
U394="Sharing","POWER ISSUE",
U394="Sites strategiques &amp; DataCenter","POWER ISSUE",
U394="Exclu","Exclu",
U394="SAT","TX ISSUE",
U394="SPARE-ISSUE","SPARE-ISSUE",
U394="Fiber CAmtel","TX ISSUE",
U394="Fiber AOF","TX ISSUE",
U394="Projet OCM (HUAWEI)","TRAVAUX-HUAWEI",
U394="Projet OCM (NOKIA)","TRAVAUX -NOKIA",
U394="ACCESS-ISSUE","ACCESS-ISSUE",
U394="Projet OCM (ZTE, NOKIA, autres projets)","TRAVAUX OCM",
U394="No root CAuse","No root cause",
U394="ODU HS","TX ISSUE",
U394="IP &amp; VLAN","TX ISSUE",
U394="Warehouse HUAWEI","SPARE-ISSUE",
U394="SPARE-HS","SPARE-ISSUE",
U394="Power Telco","RAN ISSUE",U394="no impacts","no impacts"
),"")</f>
        <v/>
      </c>
      <c r="U394" s="70"/>
      <c r="V394" s="40" t="str" cm="1">
        <f t="array" ref="V394">IFERROR(_xlfn.IFS(
U394="MPR ISSUE","ACTIVE",
U394="BSS Hardware Issue","ACTIVE",
U394="Sites strategiques, MLL, Pylone, etc.","PASSIVE",
U394="AKTIVCO DEFAUT GE &amp; POWER Cabinet","PASSIVE",
U394="AKTIVCO Coupure ENEO &amp; Baisse de tension","PASSIVE",
U394="Coupure ENEO &amp; Baisse de tension","PASSIVE",
U394="Defaut GE &amp; POWER Cabinet","PASSIVE",
U394="Sharing","PASSIVE",
U394="Sites strategiques &amp; DataCenter","PASSIVE",
U394="Exclu","Exclu",
U394="SAT","ACTIVE",
U394="SPARE-ISSUE","SPARE-ISSUE",
U394="Fiber CAmtel","ACTIVE",
U394="Fiber AOF","ACTIVE",
U394="Projet OCM (HUAWEI)","PLANNED WORKS",
U394="Projet OCM (NOKIA)","PLANNED WORKS",
U394="ACCESS-ISSUE","ACCESS-ISSUE",
U394="Projet OCM (ZTE, NOKIA, autres projets)","PLANNED WORKS",
U394="No root CAuse","No root cause",
U394="ODU HS","ACTIVE",
U394="IP &amp; VLAN","ACTIVE",
U394="Warehouse HUAWEI","SPARE-ISSUE",
U394="SPARE-HS","SPARE-ISSUE",
U394="Power Telco","ACTIVE", U394="no impacts","no impacts"
),"")</f>
        <v/>
      </c>
      <c r="W394" s="98"/>
      <c r="X394" s="98"/>
      <c r="Y394" s="98"/>
      <c r="Z394" s="98"/>
      <c r="AA394" s="98"/>
      <c r="AB394" s="17" t="s">
        <v>5468</v>
      </c>
      <c r="AC394" s="17"/>
      <c r="AD394" s="9" t="s">
        <v>5468</v>
      </c>
      <c r="AE394" s="7" t="s">
        <v>5468</v>
      </c>
      <c r="AF394" s="6" t="s">
        <v>5468</v>
      </c>
      <c r="AG394" s="7" t="s">
        <v>5468</v>
      </c>
      <c r="AH394" s="3" t="s">
        <v>5468</v>
      </c>
      <c r="AI394" s="18" t="s">
        <v>5468</v>
      </c>
      <c r="AJ394" s="18" t="s">
        <v>5468</v>
      </c>
      <c r="AK394" s="18" t="s">
        <v>5468</v>
      </c>
      <c r="AL394" s="18" t="s">
        <v>5468</v>
      </c>
      <c r="AM394" s="18" t="s">
        <v>5468</v>
      </c>
      <c r="AN394" s="9" t="s">
        <v>5468</v>
      </c>
      <c r="AO394" s="14"/>
      <c r="AP394" s="14" t="s">
        <v>5468</v>
      </c>
      <c r="AQ394" s="14" t="s">
        <v>5468</v>
      </c>
      <c r="AR394" s="14" t="s">
        <v>5468</v>
      </c>
      <c r="AS394" s="9" t="s">
        <v>5468</v>
      </c>
    </row>
    <row r="395" spans="1:45" x14ac:dyDescent="0.3">
      <c r="A395" s="1" t="s">
        <v>1171</v>
      </c>
      <c r="B395" s="8" t="s">
        <v>1172</v>
      </c>
      <c r="C395" s="3" t="str">
        <f>_xlfn.XLOOKUP(B395,'[1]daily break down'!$D:$D,'[1]daily break down'!$E:$E,"")</f>
        <v>Yaounde</v>
      </c>
      <c r="D395" s="1" t="s">
        <v>11</v>
      </c>
      <c r="E395" s="1" t="s">
        <v>12</v>
      </c>
      <c r="F395" s="3" t="s">
        <v>37</v>
      </c>
      <c r="G395" s="1" t="s">
        <v>38</v>
      </c>
      <c r="H395" s="29" t="str">
        <f>_xlfn.XLOOKUP(B395,[2]CALCULATION!$B:$B,[2]CALCULATION!$H:$H,"")</f>
        <v>ZTE</v>
      </c>
      <c r="I395" s="100" t="s">
        <v>6098</v>
      </c>
      <c r="J395" s="41" t="s">
        <v>5541</v>
      </c>
      <c r="K395" s="41"/>
      <c r="L395" s="41">
        <v>1.0701046990437544E-3</v>
      </c>
      <c r="M395" s="41">
        <v>2.6651670932817404</v>
      </c>
      <c r="N395" s="41">
        <v>0</v>
      </c>
      <c r="O395" s="41">
        <v>0.86908553132838506</v>
      </c>
      <c r="P395" s="41">
        <v>1.136094488818103E-2</v>
      </c>
      <c r="Q395" s="41">
        <v>0</v>
      </c>
      <c r="R395" s="41">
        <v>0</v>
      </c>
      <c r="S395" s="40" t="str" cm="1">
        <f t="array" ref="S395">IFERROR(_xlfn.IFS(
U395="MPR ISSUE","PDH",
U395="BSS Hardware Issue","BSS",
U395="Sites strategiques, MLL, Pylone, etc.","ENVTECH",
U395="AKTIVCO DEFAUT GE &amp; POWER Cabinet","AKTIVCO",
U395="AKTIVCO Coupure ENEO &amp; Baisse de tension","AKTIVCO GRID ONLY",
U395="Coupure ENEO &amp; Baisse de tension","IHS GRID ONLY",
U395="Defaut GE &amp; POWER Cabinet","IHS",
U395="Sharing","Partners",
U395="Sites strategiques &amp; DataCenter","SST &amp; DC",
U395="Exclu","Exclu",
U395="SAT","SAT",
U395="SPARE-ISSUE","SPARE-ISSUE",
U395="Fiber CAmtel","TRANS_FO_CAMTEL",
U395="Fiber AOF","Fiber AOF",
U395="Projet OCM (HUAWEI)","TRAVAUX-HUAWEI",
U395="Projet OCM (NOKIA)","TRAVAUX-NOKIA",
U395="ACCESS-ISSUE","ACCESS-ISSUE",
U395="Projet OCM (ZTE, NOKIA, autres projets)","TRAVAUX OCM",
U395="No root CAuse","No root cause",
U395="ODU HS","PDH",
U395="IP &amp; VLAN","PDH",
U395="Warehouse HUAWEI","SPARE-ISSUE",
U395="SPARE-HS","SPARE-ISSUE",
U395="Power Telco","BSS",U395="no impacts","no impacts"
),"")</f>
        <v/>
      </c>
      <c r="T395" s="40" t="str" cm="1">
        <f t="array" ref="T395">IFERROR(_xlfn.IFS(
U395="MPR ISSUE","TX ISSUE",
U395="BSS Hardware Issue","RAN ISSUE",
U395="Sites strategiques, MLL, Pylone, etc.","ENVTECH",
U395="AKTIVCO DEFAUT GE &amp; POWER Cabinet","POWER ISSUE",
U395="AKTIVCO Coupure ENEO &amp; Baisse de tension","POWER ISSUE",
U395="Coupure ENEO &amp; Baisse de tension","POWER ISSUE",
U395="Defaut GE &amp; POWER Cabinet","POWER ISSUE",
U395="Sharing","POWER ISSUE",
U395="Sites strategiques &amp; DataCenter","POWER ISSUE",
U395="Exclu","Exclu",
U395="SAT","TX ISSUE",
U395="SPARE-ISSUE","SPARE-ISSUE",
U395="Fiber CAmtel","TX ISSUE",
U395="Fiber AOF","TX ISSUE",
U395="Projet OCM (HUAWEI)","TRAVAUX-HUAWEI",
U395="Projet OCM (NOKIA)","TRAVAUX -NOKIA",
U395="ACCESS-ISSUE","ACCESS-ISSUE",
U395="Projet OCM (ZTE, NOKIA, autres projets)","TRAVAUX OCM",
U395="No root CAuse","No root cause",
U395="ODU HS","TX ISSUE",
U395="IP &amp; VLAN","TX ISSUE",
U395="Warehouse HUAWEI","SPARE-ISSUE",
U395="SPARE-HS","SPARE-ISSUE",
U395="Power Telco","RAN ISSUE",U395="no impacts","no impacts"
),"")</f>
        <v/>
      </c>
      <c r="U395" s="70"/>
      <c r="V395" s="40" t="str" cm="1">
        <f t="array" ref="V395">IFERROR(_xlfn.IFS(
U395="MPR ISSUE","ACTIVE",
U395="BSS Hardware Issue","ACTIVE",
U395="Sites strategiques, MLL, Pylone, etc.","PASSIVE",
U395="AKTIVCO DEFAUT GE &amp; POWER Cabinet","PASSIVE",
U395="AKTIVCO Coupure ENEO &amp; Baisse de tension","PASSIVE",
U395="Coupure ENEO &amp; Baisse de tension","PASSIVE",
U395="Defaut GE &amp; POWER Cabinet","PASSIVE",
U395="Sharing","PASSIVE",
U395="Sites strategiques &amp; DataCenter","PASSIVE",
U395="Exclu","Exclu",
U395="SAT","ACTIVE",
U395="SPARE-ISSUE","SPARE-ISSUE",
U395="Fiber CAmtel","ACTIVE",
U395="Fiber AOF","ACTIVE",
U395="Projet OCM (HUAWEI)","PLANNED WORKS",
U395="Projet OCM (NOKIA)","PLANNED WORKS",
U395="ACCESS-ISSUE","ACCESS-ISSUE",
U395="Projet OCM (ZTE, NOKIA, autres projets)","PLANNED WORKS",
U395="No root CAuse","No root cause",
U395="ODU HS","ACTIVE",
U395="IP &amp; VLAN","ACTIVE",
U395="Warehouse HUAWEI","SPARE-ISSUE",
U395="SPARE-HS","SPARE-ISSUE",
U395="Power Telco","ACTIVE", U395="no impacts","no impacts"
),"")</f>
        <v/>
      </c>
      <c r="W395" s="98"/>
      <c r="X395" s="98"/>
      <c r="Y395" s="98"/>
      <c r="Z395" s="98"/>
      <c r="AA395" s="98"/>
      <c r="AB395" s="17" t="s">
        <v>5468</v>
      </c>
      <c r="AC395" s="17"/>
      <c r="AD395" s="9" t="s">
        <v>5468</v>
      </c>
      <c r="AE395" s="7" t="s">
        <v>5468</v>
      </c>
      <c r="AF395" s="6" t="s">
        <v>5468</v>
      </c>
      <c r="AG395" s="7" t="s">
        <v>5468</v>
      </c>
      <c r="AH395" s="3" t="s">
        <v>5468</v>
      </c>
      <c r="AI395" s="18" t="s">
        <v>5468</v>
      </c>
      <c r="AJ395" s="18" t="s">
        <v>5468</v>
      </c>
      <c r="AK395" s="18" t="s">
        <v>5468</v>
      </c>
      <c r="AL395" s="18" t="s">
        <v>5468</v>
      </c>
      <c r="AM395" s="18" t="s">
        <v>5468</v>
      </c>
      <c r="AN395" s="9" t="s">
        <v>5468</v>
      </c>
      <c r="AO395" s="14"/>
      <c r="AP395" s="14" t="s">
        <v>5468</v>
      </c>
      <c r="AQ395" s="14" t="s">
        <v>5468</v>
      </c>
      <c r="AR395" s="14" t="s">
        <v>5468</v>
      </c>
      <c r="AS395" s="9" t="s">
        <v>5468</v>
      </c>
    </row>
    <row r="396" spans="1:45" x14ac:dyDescent="0.3">
      <c r="A396" s="2" t="s">
        <v>819</v>
      </c>
      <c r="B396" s="1" t="s">
        <v>820</v>
      </c>
      <c r="C396" s="3" t="str">
        <f>_xlfn.XLOOKUP(B396,'[1]daily break down'!$D:$D,'[1]daily break down'!$E:$E,"")</f>
        <v>NORD-OUEST</v>
      </c>
      <c r="D396" s="1" t="s">
        <v>11</v>
      </c>
      <c r="E396" s="1" t="s">
        <v>154</v>
      </c>
      <c r="F396" s="3" t="s">
        <v>51</v>
      </c>
      <c r="G396" s="1" t="s">
        <v>819</v>
      </c>
      <c r="H396" s="28" t="str">
        <f>_xlfn.XLOOKUP(B396,[2]CALCULATION!$B:$B,[2]CALCULATION!$H:$H,"")</f>
        <v>NOKIA</v>
      </c>
      <c r="I396" s="100" t="s">
        <v>6097</v>
      </c>
      <c r="J396" s="41" t="s">
        <v>6092</v>
      </c>
      <c r="K396" s="41"/>
      <c r="L396" s="41">
        <v>3.1521182365816007</v>
      </c>
      <c r="M396" s="41">
        <v>7.0556996629883608</v>
      </c>
      <c r="N396" s="41">
        <v>5.0403536482009397</v>
      </c>
      <c r="O396" s="41">
        <v>0.85875902098261292</v>
      </c>
      <c r="P396" s="41">
        <v>0.58038911860469755</v>
      </c>
      <c r="Q396" s="41">
        <v>2.1051277990371906</v>
      </c>
      <c r="R396" s="41">
        <v>1.2452630031988996</v>
      </c>
      <c r="S396" s="40" t="str" cm="1">
        <f t="array" ref="S396">IFERROR(_xlfn.IFS(
U396="MPR ISSUE","PDH",
U396="BSS Hardware Issue","BSS",
U396="Sites strategiques, MLL, Pylone, etc.","ENVTECH",
U396="AKTIVCO DEFAUT GE &amp; POWER Cabinet","AKTIVCO",
U396="AKTIVCO Coupure ENEO &amp; Baisse de tension","AKTIVCO GRID ONLY",
U396="Coupure ENEO &amp; Baisse de tension","IHS GRID ONLY",
U396="Defaut GE &amp; POWER Cabinet","IHS",
U396="Sharing","Partners",
U396="Sites strategiques &amp; DataCenter","SST &amp; DC",
U396="Exclu","Exclu",
U396="SAT","SAT",
U396="SPARE-ISSUE","SPARE-ISSUE",
U396="Fiber CAmtel","TRANS_FO_CAMTEL",
U396="Fiber AOF","Fiber AOF",
U396="Projet OCM (HUAWEI)","TRAVAUX-HUAWEI",
U396="Projet OCM (NOKIA)","TRAVAUX-NOKIA",
U396="ACCESS-ISSUE","ACCESS-ISSUE",
U396="Projet OCM (ZTE, NOKIA, autres projets)","TRAVAUX OCM",
U396="No root CAuse","No root cause",
U396="ODU HS","PDH",
U396="IP &amp; VLAN","PDH",
U396="Warehouse HUAWEI","SPARE-ISSUE",
U396="SPARE-HS","SPARE-ISSUE",
U396="Power Telco","BSS",U396="no impacts","no impacts"
),"")</f>
        <v/>
      </c>
      <c r="T396" s="40" t="str" cm="1">
        <f t="array" ref="T396">IFERROR(_xlfn.IFS(
U396="MPR ISSUE","TX ISSUE",
U396="BSS Hardware Issue","RAN ISSUE",
U396="Sites strategiques, MLL, Pylone, etc.","ENVTECH",
U396="AKTIVCO DEFAUT GE &amp; POWER Cabinet","POWER ISSUE",
U396="AKTIVCO Coupure ENEO &amp; Baisse de tension","POWER ISSUE",
U396="Coupure ENEO &amp; Baisse de tension","POWER ISSUE",
U396="Defaut GE &amp; POWER Cabinet","POWER ISSUE",
U396="Sharing","POWER ISSUE",
U396="Sites strategiques &amp; DataCenter","POWER ISSUE",
U396="Exclu","Exclu",
U396="SAT","TX ISSUE",
U396="SPARE-ISSUE","SPARE-ISSUE",
U396="Fiber CAmtel","TX ISSUE",
U396="Fiber AOF","TX ISSUE",
U396="Projet OCM (HUAWEI)","TRAVAUX-HUAWEI",
U396="Projet OCM (NOKIA)","TRAVAUX -NOKIA",
U396="ACCESS-ISSUE","ACCESS-ISSUE",
U396="Projet OCM (ZTE, NOKIA, autres projets)","TRAVAUX OCM",
U396="No root CAuse","No root cause",
U396="ODU HS","TX ISSUE",
U396="IP &amp; VLAN","TX ISSUE",
U396="Warehouse HUAWEI","SPARE-ISSUE",
U396="SPARE-HS","SPARE-ISSUE",
U396="Power Telco","RAN ISSUE",U396="no impacts","no impacts"
),"")</f>
        <v/>
      </c>
      <c r="U396" s="70"/>
      <c r="V396" s="40" t="str" cm="1">
        <f t="array" ref="V396">IFERROR(_xlfn.IFS(
U396="MPR ISSUE","ACTIVE",
U396="BSS Hardware Issue","ACTIVE",
U396="Sites strategiques, MLL, Pylone, etc.","PASSIVE",
U396="AKTIVCO DEFAUT GE &amp; POWER Cabinet","PASSIVE",
U396="AKTIVCO Coupure ENEO &amp; Baisse de tension","PASSIVE",
U396="Coupure ENEO &amp; Baisse de tension","PASSIVE",
U396="Defaut GE &amp; POWER Cabinet","PASSIVE",
U396="Sharing","PASSIVE",
U396="Sites strategiques &amp; DataCenter","PASSIVE",
U396="Exclu","Exclu",
U396="SAT","ACTIVE",
U396="SPARE-ISSUE","SPARE-ISSUE",
U396="Fiber CAmtel","ACTIVE",
U396="Fiber AOF","ACTIVE",
U396="Projet OCM (HUAWEI)","PLANNED WORKS",
U396="Projet OCM (NOKIA)","PLANNED WORKS",
U396="ACCESS-ISSUE","ACCESS-ISSUE",
U396="Projet OCM (ZTE, NOKIA, autres projets)","PLANNED WORKS",
U396="No root CAuse","No root cause",
U396="ODU HS","ACTIVE",
U396="IP &amp; VLAN","ACTIVE",
U396="Warehouse HUAWEI","SPARE-ISSUE",
U396="SPARE-HS","SPARE-ISSUE",
U396="Power Telco","ACTIVE", U396="no impacts","no impacts"
),"")</f>
        <v/>
      </c>
      <c r="W396" s="98"/>
      <c r="X396" s="98"/>
      <c r="Y396" s="98"/>
      <c r="Z396" s="98"/>
      <c r="AA396" s="98"/>
      <c r="AB396" s="17" t="s">
        <v>5863</v>
      </c>
      <c r="AC396" s="17"/>
      <c r="AD396" s="9"/>
      <c r="AE396" s="7" t="s">
        <v>5468</v>
      </c>
      <c r="AF396" s="6" t="s">
        <v>5468</v>
      </c>
      <c r="AG396" s="7" t="s">
        <v>5468</v>
      </c>
      <c r="AH396" s="3" t="s">
        <v>5468</v>
      </c>
      <c r="AI396" s="18" t="s">
        <v>5468</v>
      </c>
      <c r="AJ396" s="18" t="s">
        <v>5468</v>
      </c>
      <c r="AK396" s="18" t="s">
        <v>5468</v>
      </c>
      <c r="AL396" s="18" t="s">
        <v>5468</v>
      </c>
      <c r="AM396" s="18" t="s">
        <v>5468</v>
      </c>
      <c r="AN396" s="9" t="s">
        <v>5863</v>
      </c>
      <c r="AO396" s="14"/>
      <c r="AP396" s="14" t="s">
        <v>5468</v>
      </c>
      <c r="AQ396" s="14" t="s">
        <v>5468</v>
      </c>
      <c r="AR396" s="14" t="s">
        <v>5468</v>
      </c>
      <c r="AS396" s="9" t="s">
        <v>5468</v>
      </c>
    </row>
    <row r="397" spans="1:45" x14ac:dyDescent="0.3">
      <c r="A397" s="1" t="s">
        <v>817</v>
      </c>
      <c r="B397" s="1" t="s">
        <v>818</v>
      </c>
      <c r="C397" s="3" t="str">
        <f>_xlfn.XLOOKUP(B397,'[1]daily break down'!$D:$D,'[1]daily break down'!$E:$E,"")</f>
        <v>NORD-OUEST</v>
      </c>
      <c r="D397" s="1" t="s">
        <v>11</v>
      </c>
      <c r="E397" s="1" t="s">
        <v>96</v>
      </c>
      <c r="F397" s="3" t="s">
        <v>51</v>
      </c>
      <c r="G397" s="1" t="s">
        <v>817</v>
      </c>
      <c r="H397" s="28" t="str">
        <f>_xlfn.XLOOKUP(B397,[2]CALCULATION!$B:$B,[2]CALCULATION!$H:$H,"")</f>
        <v>NOKIA</v>
      </c>
      <c r="I397" s="100" t="s">
        <v>6097</v>
      </c>
      <c r="J397" s="41" t="s">
        <v>6092</v>
      </c>
      <c r="K397" s="41"/>
      <c r="L397" s="41">
        <v>0.83826651599592494</v>
      </c>
      <c r="M397" s="41">
        <v>1.7139510263017468</v>
      </c>
      <c r="N397" s="41">
        <v>2.9536138149089837</v>
      </c>
      <c r="O397" s="41">
        <v>0.85098292683622834</v>
      </c>
      <c r="P397" s="41">
        <v>0.57808839350175345</v>
      </c>
      <c r="Q397" s="41">
        <v>2.0721685743066436</v>
      </c>
      <c r="R397" s="41">
        <v>1.2398411393904114</v>
      </c>
      <c r="S397" s="40" t="str" cm="1">
        <f t="array" ref="S397">IFERROR(_xlfn.IFS(
U397="MPR ISSUE","PDH",
U397="BSS Hardware Issue","BSS",
U397="Sites strategiques, MLL, Pylone, etc.","ENVTECH",
U397="AKTIVCO DEFAUT GE &amp; POWER Cabinet","AKTIVCO",
U397="AKTIVCO Coupure ENEO &amp; Baisse de tension","AKTIVCO GRID ONLY",
U397="Coupure ENEO &amp; Baisse de tension","IHS GRID ONLY",
U397="Defaut GE &amp; POWER Cabinet","IHS",
U397="Sharing","Partners",
U397="Sites strategiques &amp; DataCenter","SST &amp; DC",
U397="Exclu","Exclu",
U397="SAT","SAT",
U397="SPARE-ISSUE","SPARE-ISSUE",
U397="Fiber CAmtel","TRANS_FO_CAMTEL",
U397="Fiber AOF","Fiber AOF",
U397="Projet OCM (HUAWEI)","TRAVAUX-HUAWEI",
U397="Projet OCM (NOKIA)","TRAVAUX-NOKIA",
U397="ACCESS-ISSUE","ACCESS-ISSUE",
U397="Projet OCM (ZTE, NOKIA, autres projets)","TRAVAUX OCM",
U397="No root CAuse","No root cause",
U397="ODU HS","PDH",
U397="IP &amp; VLAN","PDH",
U397="Warehouse HUAWEI","SPARE-ISSUE",
U397="SPARE-HS","SPARE-ISSUE",
U397="Power Telco","BSS",U397="no impacts","no impacts"
),"")</f>
        <v/>
      </c>
      <c r="T397" s="40" t="str" cm="1">
        <f t="array" ref="T397">IFERROR(_xlfn.IFS(
U397="MPR ISSUE","TX ISSUE",
U397="BSS Hardware Issue","RAN ISSUE",
U397="Sites strategiques, MLL, Pylone, etc.","ENVTECH",
U397="AKTIVCO DEFAUT GE &amp; POWER Cabinet","POWER ISSUE",
U397="AKTIVCO Coupure ENEO &amp; Baisse de tension","POWER ISSUE",
U397="Coupure ENEO &amp; Baisse de tension","POWER ISSUE",
U397="Defaut GE &amp; POWER Cabinet","POWER ISSUE",
U397="Sharing","POWER ISSUE",
U397="Sites strategiques &amp; DataCenter","POWER ISSUE",
U397="Exclu","Exclu",
U397="SAT","TX ISSUE",
U397="SPARE-ISSUE","SPARE-ISSUE",
U397="Fiber CAmtel","TX ISSUE",
U397="Fiber AOF","TX ISSUE",
U397="Projet OCM (HUAWEI)","TRAVAUX-HUAWEI",
U397="Projet OCM (NOKIA)","TRAVAUX -NOKIA",
U397="ACCESS-ISSUE","ACCESS-ISSUE",
U397="Projet OCM (ZTE, NOKIA, autres projets)","TRAVAUX OCM",
U397="No root CAuse","No root cause",
U397="ODU HS","TX ISSUE",
U397="IP &amp; VLAN","TX ISSUE",
U397="Warehouse HUAWEI","SPARE-ISSUE",
U397="SPARE-HS","SPARE-ISSUE",
U397="Power Telco","RAN ISSUE",U397="no impacts","no impacts"
),"")</f>
        <v/>
      </c>
      <c r="U397" s="70"/>
      <c r="V397" s="40" t="str" cm="1">
        <f t="array" ref="V397">IFERROR(_xlfn.IFS(
U397="MPR ISSUE","ACTIVE",
U397="BSS Hardware Issue","ACTIVE",
U397="Sites strategiques, MLL, Pylone, etc.","PASSIVE",
U397="AKTIVCO DEFAUT GE &amp; POWER Cabinet","PASSIVE",
U397="AKTIVCO Coupure ENEO &amp; Baisse de tension","PASSIVE",
U397="Coupure ENEO &amp; Baisse de tension","PASSIVE",
U397="Defaut GE &amp; POWER Cabinet","PASSIVE",
U397="Sharing","PASSIVE",
U397="Sites strategiques &amp; DataCenter","PASSIVE",
U397="Exclu","Exclu",
U397="SAT","ACTIVE",
U397="SPARE-ISSUE","SPARE-ISSUE",
U397="Fiber CAmtel","ACTIVE",
U397="Fiber AOF","ACTIVE",
U397="Projet OCM (HUAWEI)","PLANNED WORKS",
U397="Projet OCM (NOKIA)","PLANNED WORKS",
U397="ACCESS-ISSUE","ACCESS-ISSUE",
U397="Projet OCM (ZTE, NOKIA, autres projets)","PLANNED WORKS",
U397="No root CAuse","No root cause",
U397="ODU HS","ACTIVE",
U397="IP &amp; VLAN","ACTIVE",
U397="Warehouse HUAWEI","SPARE-ISSUE",
U397="SPARE-HS","SPARE-ISSUE",
U397="Power Telco","ACTIVE", U397="no impacts","no impacts"
),"")</f>
        <v/>
      </c>
      <c r="W397" s="98"/>
      <c r="X397" s="98"/>
      <c r="Y397" s="98"/>
      <c r="Z397" s="98"/>
      <c r="AA397" s="98"/>
      <c r="AB397" s="17" t="s">
        <v>5864</v>
      </c>
      <c r="AC397" s="17"/>
      <c r="AD397" s="9"/>
      <c r="AE397" s="7" t="s">
        <v>5468</v>
      </c>
      <c r="AF397" s="6" t="s">
        <v>5468</v>
      </c>
      <c r="AG397" s="7" t="s">
        <v>5468</v>
      </c>
      <c r="AH397" s="3" t="s">
        <v>5468</v>
      </c>
      <c r="AI397" s="18" t="s">
        <v>5468</v>
      </c>
      <c r="AJ397" s="18" t="s">
        <v>5468</v>
      </c>
      <c r="AK397" s="18" t="s">
        <v>5468</v>
      </c>
      <c r="AL397" s="18" t="s">
        <v>5468</v>
      </c>
      <c r="AM397" s="18" t="s">
        <v>5468</v>
      </c>
      <c r="AN397" s="9" t="s">
        <v>5864</v>
      </c>
      <c r="AO397" s="14"/>
      <c r="AP397" s="14" t="s">
        <v>5468</v>
      </c>
      <c r="AQ397" s="14" t="s">
        <v>5468</v>
      </c>
      <c r="AR397" s="14" t="s">
        <v>5468</v>
      </c>
      <c r="AS397" s="9" t="s">
        <v>5468</v>
      </c>
    </row>
    <row r="398" spans="1:45" x14ac:dyDescent="0.3">
      <c r="A398" s="1" t="s">
        <v>1132</v>
      </c>
      <c r="B398" s="1" t="s">
        <v>1133</v>
      </c>
      <c r="C398" s="3" t="str">
        <f>_xlfn.XLOOKUP(B398,'[1]daily break down'!$D:$D,'[1]daily break down'!$E:$E,"")</f>
        <v>NORD-OUEST</v>
      </c>
      <c r="D398" s="1" t="s">
        <v>11</v>
      </c>
      <c r="E398" s="1" t="s">
        <v>66</v>
      </c>
      <c r="F398" s="3" t="s">
        <v>51</v>
      </c>
      <c r="G398" s="1" t="s">
        <v>1132</v>
      </c>
      <c r="H398" s="28" t="str">
        <f>_xlfn.XLOOKUP(B398,[2]CALCULATION!$B:$B,[2]CALCULATION!$H:$H,"")</f>
        <v>NOKIA</v>
      </c>
      <c r="I398" s="100" t="s">
        <v>6097</v>
      </c>
      <c r="J398" s="41" t="s">
        <v>6092</v>
      </c>
      <c r="K398" s="41"/>
      <c r="L398" s="41">
        <v>2.9553081473491369</v>
      </c>
      <c r="M398" s="41">
        <v>2.3487014636178669</v>
      </c>
      <c r="N398" s="41">
        <v>3.7857450639637253</v>
      </c>
      <c r="O398" s="41">
        <v>0.83061526739776215</v>
      </c>
      <c r="P398" s="41">
        <v>0.43310704185964211</v>
      </c>
      <c r="Q398" s="41">
        <v>0.43970602083707866</v>
      </c>
      <c r="R398" s="41">
        <v>1.9096196705218971</v>
      </c>
      <c r="S398" s="40" t="str" cm="1">
        <f t="array" ref="S398">IFERROR(_xlfn.IFS(
U398="MPR ISSUE","PDH",
U398="BSS Hardware Issue","BSS",
U398="Sites strategiques, MLL, Pylone, etc.","ENVTECH",
U398="AKTIVCO DEFAUT GE &amp; POWER Cabinet","AKTIVCO",
U398="AKTIVCO Coupure ENEO &amp; Baisse de tension","AKTIVCO GRID ONLY",
U398="Coupure ENEO &amp; Baisse de tension","IHS GRID ONLY",
U398="Defaut GE &amp; POWER Cabinet","IHS",
U398="Sharing","Partners",
U398="Sites strategiques &amp; DataCenter","SST &amp; DC",
U398="Exclu","Exclu",
U398="SAT","SAT",
U398="SPARE-ISSUE","SPARE-ISSUE",
U398="Fiber CAmtel","TRANS_FO_CAMTEL",
U398="Fiber AOF","Fiber AOF",
U398="Projet OCM (HUAWEI)","TRAVAUX-HUAWEI",
U398="Projet OCM (NOKIA)","TRAVAUX-NOKIA",
U398="ACCESS-ISSUE","ACCESS-ISSUE",
U398="Projet OCM (ZTE, NOKIA, autres projets)","TRAVAUX OCM",
U398="No root CAuse","No root cause",
U398="ODU HS","PDH",
U398="IP &amp; VLAN","PDH",
U398="Warehouse HUAWEI","SPARE-ISSUE",
U398="SPARE-HS","SPARE-ISSUE",
U398="Power Telco","BSS",U398="no impacts","no impacts"
),"")</f>
        <v/>
      </c>
      <c r="T398" s="40" t="str" cm="1">
        <f t="array" ref="T398">IFERROR(_xlfn.IFS(
U398="MPR ISSUE","TX ISSUE",
U398="BSS Hardware Issue","RAN ISSUE",
U398="Sites strategiques, MLL, Pylone, etc.","ENVTECH",
U398="AKTIVCO DEFAUT GE &amp; POWER Cabinet","POWER ISSUE",
U398="AKTIVCO Coupure ENEO &amp; Baisse de tension","POWER ISSUE",
U398="Coupure ENEO &amp; Baisse de tension","POWER ISSUE",
U398="Defaut GE &amp; POWER Cabinet","POWER ISSUE",
U398="Sharing","POWER ISSUE",
U398="Sites strategiques &amp; DataCenter","POWER ISSUE",
U398="Exclu","Exclu",
U398="SAT","TX ISSUE",
U398="SPARE-ISSUE","SPARE-ISSUE",
U398="Fiber CAmtel","TX ISSUE",
U398="Fiber AOF","TX ISSUE",
U398="Projet OCM (HUAWEI)","TRAVAUX-HUAWEI",
U398="Projet OCM (NOKIA)","TRAVAUX -NOKIA",
U398="ACCESS-ISSUE","ACCESS-ISSUE",
U398="Projet OCM (ZTE, NOKIA, autres projets)","TRAVAUX OCM",
U398="No root CAuse","No root cause",
U398="ODU HS","TX ISSUE",
U398="IP &amp; VLAN","TX ISSUE",
U398="Warehouse HUAWEI","SPARE-ISSUE",
U398="SPARE-HS","SPARE-ISSUE",
U398="Power Telco","RAN ISSUE",U398="no impacts","no impacts"
),"")</f>
        <v/>
      </c>
      <c r="U398" s="70"/>
      <c r="V398" s="40" t="str" cm="1">
        <f t="array" ref="V398">IFERROR(_xlfn.IFS(
U398="MPR ISSUE","ACTIVE",
U398="BSS Hardware Issue","ACTIVE",
U398="Sites strategiques, MLL, Pylone, etc.","PASSIVE",
U398="AKTIVCO DEFAUT GE &amp; POWER Cabinet","PASSIVE",
U398="AKTIVCO Coupure ENEO &amp; Baisse de tension","PASSIVE",
U398="Coupure ENEO &amp; Baisse de tension","PASSIVE",
U398="Defaut GE &amp; POWER Cabinet","PASSIVE",
U398="Sharing","PASSIVE",
U398="Sites strategiques &amp; DataCenter","PASSIVE",
U398="Exclu","Exclu",
U398="SAT","ACTIVE",
U398="SPARE-ISSUE","SPARE-ISSUE",
U398="Fiber CAmtel","ACTIVE",
U398="Fiber AOF","ACTIVE",
U398="Projet OCM (HUAWEI)","PLANNED WORKS",
U398="Projet OCM (NOKIA)","PLANNED WORKS",
U398="ACCESS-ISSUE","ACCESS-ISSUE",
U398="Projet OCM (ZTE, NOKIA, autres projets)","PLANNED WORKS",
U398="No root CAuse","No root cause",
U398="ODU HS","ACTIVE",
U398="IP &amp; VLAN","ACTIVE",
U398="Warehouse HUAWEI","SPARE-ISSUE",
U398="SPARE-HS","SPARE-ISSUE",
U398="Power Telco","ACTIVE", U398="no impacts","no impacts"
),"")</f>
        <v/>
      </c>
      <c r="W398" s="98"/>
      <c r="X398" s="98"/>
      <c r="Y398" s="98"/>
      <c r="Z398" s="98"/>
      <c r="AA398" s="98"/>
      <c r="AB398" s="17" t="s">
        <v>5865</v>
      </c>
      <c r="AC398" s="17"/>
      <c r="AD398" s="9"/>
      <c r="AE398" s="7" t="s">
        <v>5468</v>
      </c>
      <c r="AF398" s="6" t="s">
        <v>5468</v>
      </c>
      <c r="AG398" s="7" t="s">
        <v>5468</v>
      </c>
      <c r="AH398" s="3" t="s">
        <v>5468</v>
      </c>
      <c r="AI398" s="18" t="s">
        <v>5468</v>
      </c>
      <c r="AJ398" s="18" t="s">
        <v>5468</v>
      </c>
      <c r="AK398" s="18" t="s">
        <v>5468</v>
      </c>
      <c r="AL398" s="18" t="s">
        <v>5468</v>
      </c>
      <c r="AM398" s="18" t="s">
        <v>5468</v>
      </c>
      <c r="AN398" s="9" t="s">
        <v>5865</v>
      </c>
      <c r="AO398" s="14"/>
      <c r="AP398" s="14" t="s">
        <v>5468</v>
      </c>
      <c r="AQ398" s="14" t="s">
        <v>5468</v>
      </c>
      <c r="AR398" s="14" t="s">
        <v>5468</v>
      </c>
      <c r="AS398" s="9" t="s">
        <v>5468</v>
      </c>
    </row>
    <row r="399" spans="1:45" x14ac:dyDescent="0.3">
      <c r="A399" s="1" t="s">
        <v>965</v>
      </c>
      <c r="B399" s="8" t="s">
        <v>966</v>
      </c>
      <c r="C399" s="3" t="str">
        <f>_xlfn.XLOOKUP(B399,'[1]daily break down'!$D:$D,'[1]daily break down'!$E:$E,"")</f>
        <v>SUD-OUEST</v>
      </c>
      <c r="D399" s="1" t="s">
        <v>11</v>
      </c>
      <c r="E399" s="1" t="s">
        <v>12</v>
      </c>
      <c r="F399" s="3" t="s">
        <v>13</v>
      </c>
      <c r="G399" s="1" t="s">
        <v>106</v>
      </c>
      <c r="H399" s="27" t="str">
        <f>_xlfn.XLOOKUP(B399,[2]CALCULATION!$B:$B,[2]CALCULATION!$H:$H,"")</f>
        <v>Huawei</v>
      </c>
      <c r="I399" s="100" t="s">
        <v>6098</v>
      </c>
      <c r="J399" s="41" t="s">
        <v>5541</v>
      </c>
      <c r="K399" s="41"/>
      <c r="L399" s="41">
        <v>1.8726832233265697E-3</v>
      </c>
      <c r="M399" s="41">
        <v>2.6752617476093858E-3</v>
      </c>
      <c r="N399" s="41">
        <v>2.675261747609386E-4</v>
      </c>
      <c r="O399" s="41">
        <v>0.8274584585355832</v>
      </c>
      <c r="P399" s="41">
        <v>8.0257852428281581E-4</v>
      </c>
      <c r="Q399" s="41">
        <v>0</v>
      </c>
      <c r="R399" s="41">
        <v>1.0701046990437543E-2</v>
      </c>
      <c r="S399" s="40" t="str" cm="1">
        <f t="array" ref="S399">IFERROR(_xlfn.IFS(
U399="MPR ISSUE","PDH",
U399="BSS Hardware Issue","BSS",
U399="Sites strategiques, MLL, Pylone, etc.","ENVTECH",
U399="AKTIVCO DEFAUT GE &amp; POWER Cabinet","AKTIVCO",
U399="AKTIVCO Coupure ENEO &amp; Baisse de tension","AKTIVCO GRID ONLY",
U399="Coupure ENEO &amp; Baisse de tension","IHS GRID ONLY",
U399="Defaut GE &amp; POWER Cabinet","IHS",
U399="Sharing","Partners",
U399="Sites strategiques &amp; DataCenter","SST &amp; DC",
U399="Exclu","Exclu",
U399="SAT","SAT",
U399="SPARE-ISSUE","SPARE-ISSUE",
U399="Fiber CAmtel","TRANS_FO_CAMTEL",
U399="Fiber AOF","Fiber AOF",
U399="Projet OCM (HUAWEI)","TRAVAUX-HUAWEI",
U399="Projet OCM (NOKIA)","TRAVAUX-NOKIA",
U399="ACCESS-ISSUE","ACCESS-ISSUE",
U399="Projet OCM (ZTE, NOKIA, autres projets)","TRAVAUX OCM",
U399="No root CAuse","No root cause",
U399="ODU HS","PDH",
U399="IP &amp; VLAN","PDH",
U399="Warehouse HUAWEI","SPARE-ISSUE",
U399="SPARE-HS","SPARE-ISSUE",
U399="Power Telco","BSS",U399="no impacts","no impacts"
),"")</f>
        <v/>
      </c>
      <c r="T399" s="40" t="str" cm="1">
        <f t="array" ref="T399">IFERROR(_xlfn.IFS(
U399="MPR ISSUE","TX ISSUE",
U399="BSS Hardware Issue","RAN ISSUE",
U399="Sites strategiques, MLL, Pylone, etc.","ENVTECH",
U399="AKTIVCO DEFAUT GE &amp; POWER Cabinet","POWER ISSUE",
U399="AKTIVCO Coupure ENEO &amp; Baisse de tension","POWER ISSUE",
U399="Coupure ENEO &amp; Baisse de tension","POWER ISSUE",
U399="Defaut GE &amp; POWER Cabinet","POWER ISSUE",
U399="Sharing","POWER ISSUE",
U399="Sites strategiques &amp; DataCenter","POWER ISSUE",
U399="Exclu","Exclu",
U399="SAT","TX ISSUE",
U399="SPARE-ISSUE","SPARE-ISSUE",
U399="Fiber CAmtel","TX ISSUE",
U399="Fiber AOF","TX ISSUE",
U399="Projet OCM (HUAWEI)","TRAVAUX-HUAWEI",
U399="Projet OCM (NOKIA)","TRAVAUX -NOKIA",
U399="ACCESS-ISSUE","ACCESS-ISSUE",
U399="Projet OCM (ZTE, NOKIA, autres projets)","TRAVAUX OCM",
U399="No root CAuse","No root cause",
U399="ODU HS","TX ISSUE",
U399="IP &amp; VLAN","TX ISSUE",
U399="Warehouse HUAWEI","SPARE-ISSUE",
U399="SPARE-HS","SPARE-ISSUE",
U399="Power Telco","RAN ISSUE",U399="no impacts","no impacts"
),"")</f>
        <v/>
      </c>
      <c r="U399" s="70"/>
      <c r="V399" s="40" t="str" cm="1">
        <f t="array" ref="V399">IFERROR(_xlfn.IFS(
U399="MPR ISSUE","ACTIVE",
U399="BSS Hardware Issue","ACTIVE",
U399="Sites strategiques, MLL, Pylone, etc.","PASSIVE",
U399="AKTIVCO DEFAUT GE &amp; POWER Cabinet","PASSIVE",
U399="AKTIVCO Coupure ENEO &amp; Baisse de tension","PASSIVE",
U399="Coupure ENEO &amp; Baisse de tension","PASSIVE",
U399="Defaut GE &amp; POWER Cabinet","PASSIVE",
U399="Sharing","PASSIVE",
U399="Sites strategiques &amp; DataCenter","PASSIVE",
U399="Exclu","Exclu",
U399="SAT","ACTIVE",
U399="SPARE-ISSUE","SPARE-ISSUE",
U399="Fiber CAmtel","ACTIVE",
U399="Fiber AOF","ACTIVE",
U399="Projet OCM (HUAWEI)","PLANNED WORKS",
U399="Projet OCM (NOKIA)","PLANNED WORKS",
U399="ACCESS-ISSUE","ACCESS-ISSUE",
U399="Projet OCM (ZTE, NOKIA, autres projets)","PLANNED WORKS",
U399="No root CAuse","No root cause",
U399="ODU HS","ACTIVE",
U399="IP &amp; VLAN","ACTIVE",
U399="Warehouse HUAWEI","SPARE-ISSUE",
U399="SPARE-HS","SPARE-ISSUE",
U399="Power Telco","ACTIVE", U399="no impacts","no impacts"
),"")</f>
        <v/>
      </c>
      <c r="W399" s="98"/>
      <c r="X399" s="98"/>
      <c r="Y399" s="98"/>
      <c r="Z399" s="98"/>
      <c r="AA399" s="98"/>
      <c r="AB399" s="17" t="s">
        <v>5468</v>
      </c>
      <c r="AC399" s="17"/>
      <c r="AD399" s="9" t="s">
        <v>5468</v>
      </c>
      <c r="AE399" s="7" t="s">
        <v>5468</v>
      </c>
      <c r="AF399" s="6" t="s">
        <v>5468</v>
      </c>
      <c r="AG399" s="7" t="s">
        <v>5468</v>
      </c>
      <c r="AH399" s="3" t="s">
        <v>5468</v>
      </c>
      <c r="AI399" s="18" t="s">
        <v>5468</v>
      </c>
      <c r="AJ399" s="18" t="s">
        <v>5468</v>
      </c>
      <c r="AK399" s="18" t="s">
        <v>5468</v>
      </c>
      <c r="AL399" s="18" t="s">
        <v>5468</v>
      </c>
      <c r="AM399" s="18" t="s">
        <v>5468</v>
      </c>
      <c r="AN399" s="9" t="s">
        <v>5468</v>
      </c>
      <c r="AO399" s="14"/>
      <c r="AP399" s="14" t="s">
        <v>5468</v>
      </c>
      <c r="AQ399" s="14" t="s">
        <v>5468</v>
      </c>
      <c r="AR399" s="14" t="s">
        <v>5468</v>
      </c>
      <c r="AS399" s="9" t="s">
        <v>5468</v>
      </c>
    </row>
    <row r="400" spans="1:45" x14ac:dyDescent="0.3">
      <c r="A400" s="1" t="s">
        <v>691</v>
      </c>
      <c r="B400" s="8" t="s">
        <v>692</v>
      </c>
      <c r="C400" s="3" t="str">
        <f>_xlfn.XLOOKUP(B400,'[1]daily break down'!$D:$D,'[1]daily break down'!$E:$E,"")</f>
        <v>Yaounde</v>
      </c>
      <c r="D400" s="1" t="s">
        <v>11</v>
      </c>
      <c r="E400" s="1" t="s">
        <v>12</v>
      </c>
      <c r="F400" s="3" t="s">
        <v>37</v>
      </c>
      <c r="G400" s="1" t="s">
        <v>38</v>
      </c>
      <c r="H400" s="29" t="str">
        <f>_xlfn.XLOOKUP(B400,[2]CALCULATION!$B:$B,[2]CALCULATION!$H:$H,"")</f>
        <v>ZTE</v>
      </c>
      <c r="I400" s="100" t="s">
        <v>6099</v>
      </c>
      <c r="J400" s="41" t="s">
        <v>5541</v>
      </c>
      <c r="K400" s="41"/>
      <c r="L400" s="41">
        <v>0</v>
      </c>
      <c r="M400" s="41">
        <v>0</v>
      </c>
      <c r="N400" s="41">
        <v>14.353296493195565</v>
      </c>
      <c r="O400" s="41">
        <v>0.82594247687860445</v>
      </c>
      <c r="P400" s="41">
        <v>0</v>
      </c>
      <c r="Q400" s="41">
        <v>0</v>
      </c>
      <c r="R400" s="41">
        <v>16.462704711028938</v>
      </c>
      <c r="S400" s="40" t="str" cm="1">
        <f t="array" ref="S400">IFERROR(_xlfn.IFS(
U400="MPR ISSUE","PDH",
U400="BSS Hardware Issue","BSS",
U400="Sites strategiques, MLL, Pylone, etc.","ENVTECH",
U400="AKTIVCO DEFAUT GE &amp; POWER Cabinet","AKTIVCO",
U400="AKTIVCO Coupure ENEO &amp; Baisse de tension","AKTIVCO GRID ONLY",
U400="Coupure ENEO &amp; Baisse de tension","IHS GRID ONLY",
U400="Defaut GE &amp; POWER Cabinet","IHS",
U400="Sharing","Partners",
U400="Sites strategiques &amp; DataCenter","SST &amp; DC",
U400="Exclu","Exclu",
U400="SAT","SAT",
U400="SPARE-ISSUE","SPARE-ISSUE",
U400="Fiber CAmtel","TRANS_FO_CAMTEL",
U400="Fiber AOF","Fiber AOF",
U400="Projet OCM (HUAWEI)","TRAVAUX-HUAWEI",
U400="Projet OCM (NOKIA)","TRAVAUX-NOKIA",
U400="ACCESS-ISSUE","ACCESS-ISSUE",
U400="Projet OCM (ZTE, NOKIA, autres projets)","TRAVAUX OCM",
U400="No root CAuse","No root cause",
U400="ODU HS","PDH",
U400="IP &amp; VLAN","PDH",
U400="Warehouse HUAWEI","SPARE-ISSUE",
U400="SPARE-HS","SPARE-ISSUE",
U400="Power Telco","BSS",U400="no impacts","no impacts"
),"")</f>
        <v/>
      </c>
      <c r="T400" s="40" t="str" cm="1">
        <f t="array" ref="T400">IFERROR(_xlfn.IFS(
U400="MPR ISSUE","TX ISSUE",
U400="BSS Hardware Issue","RAN ISSUE",
U400="Sites strategiques, MLL, Pylone, etc.","ENVTECH",
U400="AKTIVCO DEFAUT GE &amp; POWER Cabinet","POWER ISSUE",
U400="AKTIVCO Coupure ENEO &amp; Baisse de tension","POWER ISSUE",
U400="Coupure ENEO &amp; Baisse de tension","POWER ISSUE",
U400="Defaut GE &amp; POWER Cabinet","POWER ISSUE",
U400="Sharing","POWER ISSUE",
U400="Sites strategiques &amp; DataCenter","POWER ISSUE",
U400="Exclu","Exclu",
U400="SAT","TX ISSUE",
U400="SPARE-ISSUE","SPARE-ISSUE",
U400="Fiber CAmtel","TX ISSUE",
U400="Fiber AOF","TX ISSUE",
U400="Projet OCM (HUAWEI)","TRAVAUX-HUAWEI",
U400="Projet OCM (NOKIA)","TRAVAUX -NOKIA",
U400="ACCESS-ISSUE","ACCESS-ISSUE",
U400="Projet OCM (ZTE, NOKIA, autres projets)","TRAVAUX OCM",
U400="No root CAuse","No root cause",
U400="ODU HS","TX ISSUE",
U400="IP &amp; VLAN","TX ISSUE",
U400="Warehouse HUAWEI","SPARE-ISSUE",
U400="SPARE-HS","SPARE-ISSUE",
U400="Power Telco","RAN ISSUE",U400="no impacts","no impacts"
),"")</f>
        <v/>
      </c>
      <c r="U400" s="70"/>
      <c r="V400" s="40" t="str" cm="1">
        <f t="array" ref="V400">IFERROR(_xlfn.IFS(
U400="MPR ISSUE","ACTIVE",
U400="BSS Hardware Issue","ACTIVE",
U400="Sites strategiques, MLL, Pylone, etc.","PASSIVE",
U400="AKTIVCO DEFAUT GE &amp; POWER Cabinet","PASSIVE",
U400="AKTIVCO Coupure ENEO &amp; Baisse de tension","PASSIVE",
U400="Coupure ENEO &amp; Baisse de tension","PASSIVE",
U400="Defaut GE &amp; POWER Cabinet","PASSIVE",
U400="Sharing","PASSIVE",
U400="Sites strategiques &amp; DataCenter","PASSIVE",
U400="Exclu","Exclu",
U400="SAT","ACTIVE",
U400="SPARE-ISSUE","SPARE-ISSUE",
U400="Fiber CAmtel","ACTIVE",
U400="Fiber AOF","ACTIVE",
U400="Projet OCM (HUAWEI)","PLANNED WORKS",
U400="Projet OCM (NOKIA)","PLANNED WORKS",
U400="ACCESS-ISSUE","ACCESS-ISSUE",
U400="Projet OCM (ZTE, NOKIA, autres projets)","PLANNED WORKS",
U400="No root CAuse","No root cause",
U400="ODU HS","ACTIVE",
U400="IP &amp; VLAN","ACTIVE",
U400="Warehouse HUAWEI","SPARE-ISSUE",
U400="SPARE-HS","SPARE-ISSUE",
U400="Power Telco","ACTIVE", U400="no impacts","no impacts"
),"")</f>
        <v/>
      </c>
      <c r="W400" s="101" t="s">
        <v>6297</v>
      </c>
      <c r="X400" s="101" t="s">
        <v>6217</v>
      </c>
      <c r="Y400" s="101"/>
      <c r="Z400" s="101" t="s">
        <v>2751</v>
      </c>
      <c r="AA400" s="101" t="s">
        <v>6215</v>
      </c>
      <c r="AB400" s="17" t="s">
        <v>6429</v>
      </c>
      <c r="AC400" s="17"/>
      <c r="AD400" s="9" t="s">
        <v>5468</v>
      </c>
      <c r="AE400" s="7" t="s">
        <v>6115</v>
      </c>
      <c r="AF400" s="6" t="s">
        <v>5468</v>
      </c>
      <c r="AG400" s="7" t="s">
        <v>6316</v>
      </c>
      <c r="AH400" s="3" t="s">
        <v>5866</v>
      </c>
      <c r="AI400" s="18" t="s">
        <v>5468</v>
      </c>
      <c r="AJ400" s="18" t="s">
        <v>5468</v>
      </c>
      <c r="AK400" s="18" t="s">
        <v>5468</v>
      </c>
      <c r="AL400" s="18" t="s">
        <v>5468</v>
      </c>
      <c r="AM400" s="18" t="s">
        <v>5468</v>
      </c>
      <c r="AN400" s="9" t="s">
        <v>5867</v>
      </c>
      <c r="AO400" s="14"/>
      <c r="AP400" s="14" t="s">
        <v>5468</v>
      </c>
      <c r="AQ400" s="14" t="s">
        <v>5468</v>
      </c>
      <c r="AR400" s="14" t="s">
        <v>5468</v>
      </c>
      <c r="AS400" s="9" t="s">
        <v>5468</v>
      </c>
    </row>
    <row r="401" spans="1:45" x14ac:dyDescent="0.3">
      <c r="A401" s="1" t="s">
        <v>224</v>
      </c>
      <c r="B401" s="8" t="s">
        <v>225</v>
      </c>
      <c r="C401" s="3" t="str">
        <f>_xlfn.XLOOKUP(B401,'[1]daily break down'!$D:$D,'[1]daily break down'!$E:$E,"")</f>
        <v>CENTRE</v>
      </c>
      <c r="D401" s="1" t="s">
        <v>11</v>
      </c>
      <c r="E401" s="1" t="s">
        <v>12</v>
      </c>
      <c r="F401" s="3" t="s">
        <v>226</v>
      </c>
      <c r="G401" s="1" t="s">
        <v>224</v>
      </c>
      <c r="H401" s="28" t="str">
        <f>_xlfn.XLOOKUP(B401,[2]CALCULATION!$B:$B,[2]CALCULATION!$H:$H,"")</f>
        <v>NOKIA</v>
      </c>
      <c r="I401" s="100" t="s">
        <v>6098</v>
      </c>
      <c r="J401" s="41" t="s">
        <v>5541</v>
      </c>
      <c r="K401" s="41"/>
      <c r="L401" s="41">
        <v>0</v>
      </c>
      <c r="M401" s="41">
        <v>0</v>
      </c>
      <c r="N401" s="41">
        <v>0.71618540491335014</v>
      </c>
      <c r="O401" s="41">
        <v>0.80915703521119953</v>
      </c>
      <c r="P401" s="41">
        <v>0</v>
      </c>
      <c r="Q401" s="41">
        <v>0</v>
      </c>
      <c r="R401" s="41">
        <v>0</v>
      </c>
      <c r="S401" s="40" t="str" cm="1">
        <f t="array" ref="S401">IFERROR(_xlfn.IFS(
U401="MPR ISSUE","PDH",
U401="BSS Hardware Issue","BSS",
U401="Sites strategiques, MLL, Pylone, etc.","ENVTECH",
U401="AKTIVCO DEFAUT GE &amp; POWER Cabinet","AKTIVCO",
U401="AKTIVCO Coupure ENEO &amp; Baisse de tension","AKTIVCO GRID ONLY",
U401="Coupure ENEO &amp; Baisse de tension","IHS GRID ONLY",
U401="Defaut GE &amp; POWER Cabinet","IHS",
U401="Sharing","Partners",
U401="Sites strategiques &amp; DataCenter","SST &amp; DC",
U401="Exclu","Exclu",
U401="SAT","SAT",
U401="SPARE-ISSUE","SPARE-ISSUE",
U401="Fiber CAmtel","TRANS_FO_CAMTEL",
U401="Fiber AOF","Fiber AOF",
U401="Projet OCM (HUAWEI)","TRAVAUX-HUAWEI",
U401="Projet OCM (NOKIA)","TRAVAUX-NOKIA",
U401="ACCESS-ISSUE","ACCESS-ISSUE",
U401="Projet OCM (ZTE, NOKIA, autres projets)","TRAVAUX OCM",
U401="No root CAuse","No root cause",
U401="ODU HS","PDH",
U401="IP &amp; VLAN","PDH",
U401="Warehouse HUAWEI","SPARE-ISSUE",
U401="SPARE-HS","SPARE-ISSUE",
U401="Power Telco","BSS",U401="no impacts","no impacts"
),"")</f>
        <v/>
      </c>
      <c r="T401" s="40" t="str" cm="1">
        <f t="array" ref="T401">IFERROR(_xlfn.IFS(
U401="MPR ISSUE","TX ISSUE",
U401="BSS Hardware Issue","RAN ISSUE",
U401="Sites strategiques, MLL, Pylone, etc.","ENVTECH",
U401="AKTIVCO DEFAUT GE &amp; POWER Cabinet","POWER ISSUE",
U401="AKTIVCO Coupure ENEO &amp; Baisse de tension","POWER ISSUE",
U401="Coupure ENEO &amp; Baisse de tension","POWER ISSUE",
U401="Defaut GE &amp; POWER Cabinet","POWER ISSUE",
U401="Sharing","POWER ISSUE",
U401="Sites strategiques &amp; DataCenter","POWER ISSUE",
U401="Exclu","Exclu",
U401="SAT","TX ISSUE",
U401="SPARE-ISSUE","SPARE-ISSUE",
U401="Fiber CAmtel","TX ISSUE",
U401="Fiber AOF","TX ISSUE",
U401="Projet OCM (HUAWEI)","TRAVAUX-HUAWEI",
U401="Projet OCM (NOKIA)","TRAVAUX -NOKIA",
U401="ACCESS-ISSUE","ACCESS-ISSUE",
U401="Projet OCM (ZTE, NOKIA, autres projets)","TRAVAUX OCM",
U401="No root CAuse","No root cause",
U401="ODU HS","TX ISSUE",
U401="IP &amp; VLAN","TX ISSUE",
U401="Warehouse HUAWEI","SPARE-ISSUE",
U401="SPARE-HS","SPARE-ISSUE",
U401="Power Telco","RAN ISSUE",U401="no impacts","no impacts"
),"")</f>
        <v/>
      </c>
      <c r="U401" s="70"/>
      <c r="V401" s="40" t="str" cm="1">
        <f t="array" ref="V401">IFERROR(_xlfn.IFS(
U401="MPR ISSUE","ACTIVE",
U401="BSS Hardware Issue","ACTIVE",
U401="Sites strategiques, MLL, Pylone, etc.","PASSIVE",
U401="AKTIVCO DEFAUT GE &amp; POWER Cabinet","PASSIVE",
U401="AKTIVCO Coupure ENEO &amp; Baisse de tension","PASSIVE",
U401="Coupure ENEO &amp; Baisse de tension","PASSIVE",
U401="Defaut GE &amp; POWER Cabinet","PASSIVE",
U401="Sharing","PASSIVE",
U401="Sites strategiques &amp; DataCenter","PASSIVE",
U401="Exclu","Exclu",
U401="SAT","ACTIVE",
U401="SPARE-ISSUE","SPARE-ISSUE",
U401="Fiber CAmtel","ACTIVE",
U401="Fiber AOF","ACTIVE",
U401="Projet OCM (HUAWEI)","PLANNED WORKS",
U401="Projet OCM (NOKIA)","PLANNED WORKS",
U401="ACCESS-ISSUE","ACCESS-ISSUE",
U401="Projet OCM (ZTE, NOKIA, autres projets)","PLANNED WORKS",
U401="No root CAuse","No root cause",
U401="ODU HS","ACTIVE",
U401="IP &amp; VLAN","ACTIVE",
U401="Warehouse HUAWEI","SPARE-ISSUE",
U401="SPARE-HS","SPARE-ISSUE",
U401="Power Telco","ACTIVE", U401="no impacts","no impacts"
),"")</f>
        <v/>
      </c>
      <c r="W401" s="98"/>
      <c r="X401" s="98"/>
      <c r="Y401" s="98"/>
      <c r="Z401" s="98"/>
      <c r="AA401" s="98"/>
      <c r="AB401" s="17" t="s">
        <v>5468</v>
      </c>
      <c r="AC401" s="17"/>
      <c r="AD401" s="9" t="s">
        <v>5468</v>
      </c>
      <c r="AE401" s="7" t="s">
        <v>5468</v>
      </c>
      <c r="AF401" s="6" t="s">
        <v>5468</v>
      </c>
      <c r="AG401" s="7" t="s">
        <v>5468</v>
      </c>
      <c r="AH401" s="3" t="s">
        <v>5468</v>
      </c>
      <c r="AI401" s="18" t="s">
        <v>5468</v>
      </c>
      <c r="AJ401" s="18" t="s">
        <v>5468</v>
      </c>
      <c r="AK401" s="18" t="s">
        <v>5468</v>
      </c>
      <c r="AL401" s="18" t="s">
        <v>5468</v>
      </c>
      <c r="AM401" s="18" t="s">
        <v>5468</v>
      </c>
      <c r="AN401" s="9" t="s">
        <v>5468</v>
      </c>
      <c r="AO401" s="14"/>
      <c r="AP401" s="14" t="s">
        <v>5468</v>
      </c>
      <c r="AQ401" s="14" t="s">
        <v>5468</v>
      </c>
      <c r="AR401" s="14" t="s">
        <v>5468</v>
      </c>
      <c r="AS401" s="9" t="s">
        <v>5468</v>
      </c>
    </row>
    <row r="402" spans="1:45" x14ac:dyDescent="0.3">
      <c r="A402" s="1" t="s">
        <v>1483</v>
      </c>
      <c r="B402" s="8" t="s">
        <v>1484</v>
      </c>
      <c r="C402" s="3" t="str">
        <f>_xlfn.XLOOKUP(B402,'[1]daily break down'!$D:$D,'[1]daily break down'!$E:$E,"")</f>
        <v>EXTREME-NORD</v>
      </c>
      <c r="D402" s="1" t="s">
        <v>1485</v>
      </c>
      <c r="E402" s="1"/>
      <c r="F402" s="3" t="s">
        <v>55</v>
      </c>
      <c r="G402" s="1" t="s">
        <v>1486</v>
      </c>
      <c r="H402" s="28" t="str">
        <f>_xlfn.XLOOKUP(B402,[2]CALCULATION!$B:$B,[2]CALCULATION!$H:$H,"")</f>
        <v>NOKIA</v>
      </c>
      <c r="I402" s="100" t="s">
        <v>6098</v>
      </c>
      <c r="J402" s="41" t="s">
        <v>6092</v>
      </c>
      <c r="K402" s="41"/>
      <c r="L402" s="41">
        <v>2.0421164673418313E-2</v>
      </c>
      <c r="M402" s="41">
        <v>1.8727916024701577E-3</v>
      </c>
      <c r="N402" s="41">
        <v>4.8154711456969632E-3</v>
      </c>
      <c r="O402" s="41">
        <v>0.7881321108457251</v>
      </c>
      <c r="P402" s="41">
        <v>2.0447317076874985</v>
      </c>
      <c r="Q402" s="41">
        <v>0.26183410213583796</v>
      </c>
      <c r="R402" s="41">
        <v>0.27690561550809861</v>
      </c>
      <c r="S402" s="40" t="str" cm="1">
        <f t="array" ref="S402">IFERROR(_xlfn.IFS(
U402="MPR ISSUE","PDH",
U402="BSS Hardware Issue","BSS",
U402="Sites strategiques, MLL, Pylone, etc.","ENVTECH",
U402="AKTIVCO DEFAUT GE &amp; POWER Cabinet","AKTIVCO",
U402="AKTIVCO Coupure ENEO &amp; Baisse de tension","AKTIVCO GRID ONLY",
U402="Coupure ENEO &amp; Baisse de tension","IHS GRID ONLY",
U402="Defaut GE &amp; POWER Cabinet","IHS",
U402="Sharing","Partners",
U402="Sites strategiques &amp; DataCenter","SST &amp; DC",
U402="Exclu","Exclu",
U402="SAT","SAT",
U402="SPARE-ISSUE","SPARE-ISSUE",
U402="Fiber CAmtel","TRANS_FO_CAMTEL",
U402="Fiber AOF","Fiber AOF",
U402="Projet OCM (HUAWEI)","TRAVAUX-HUAWEI",
U402="Projet OCM (NOKIA)","TRAVAUX-NOKIA",
U402="ACCESS-ISSUE","ACCESS-ISSUE",
U402="Projet OCM (ZTE, NOKIA, autres projets)","TRAVAUX OCM",
U402="No root CAuse","No root cause",
U402="ODU HS","PDH",
U402="IP &amp; VLAN","PDH",
U402="Warehouse HUAWEI","SPARE-ISSUE",
U402="SPARE-HS","SPARE-ISSUE",
U402="Power Telco","BSS",U402="no impacts","no impacts"
),"")</f>
        <v/>
      </c>
      <c r="T402" s="40" t="str" cm="1">
        <f t="array" ref="T402">IFERROR(_xlfn.IFS(
U402="MPR ISSUE","TX ISSUE",
U402="BSS Hardware Issue","RAN ISSUE",
U402="Sites strategiques, MLL, Pylone, etc.","ENVTECH",
U402="AKTIVCO DEFAUT GE &amp; POWER Cabinet","POWER ISSUE",
U402="AKTIVCO Coupure ENEO &amp; Baisse de tension","POWER ISSUE",
U402="Coupure ENEO &amp; Baisse de tension","POWER ISSUE",
U402="Defaut GE &amp; POWER Cabinet","POWER ISSUE",
U402="Sharing","POWER ISSUE",
U402="Sites strategiques &amp; DataCenter","POWER ISSUE",
U402="Exclu","Exclu",
U402="SAT","TX ISSUE",
U402="SPARE-ISSUE","SPARE-ISSUE",
U402="Fiber CAmtel","TX ISSUE",
U402="Fiber AOF","TX ISSUE",
U402="Projet OCM (HUAWEI)","TRAVAUX-HUAWEI",
U402="Projet OCM (NOKIA)","TRAVAUX -NOKIA",
U402="ACCESS-ISSUE","ACCESS-ISSUE",
U402="Projet OCM (ZTE, NOKIA, autres projets)","TRAVAUX OCM",
U402="No root CAuse","No root cause",
U402="ODU HS","TX ISSUE",
U402="IP &amp; VLAN","TX ISSUE",
U402="Warehouse HUAWEI","SPARE-ISSUE",
U402="SPARE-HS","SPARE-ISSUE",
U402="Power Telco","RAN ISSUE",U402="no impacts","no impacts"
),"")</f>
        <v/>
      </c>
      <c r="U402" s="70"/>
      <c r="V402" s="40" t="str" cm="1">
        <f t="array" ref="V402">IFERROR(_xlfn.IFS(
U402="MPR ISSUE","ACTIVE",
U402="BSS Hardware Issue","ACTIVE",
U402="Sites strategiques, MLL, Pylone, etc.","PASSIVE",
U402="AKTIVCO DEFAUT GE &amp; POWER Cabinet","PASSIVE",
U402="AKTIVCO Coupure ENEO &amp; Baisse de tension","PASSIVE",
U402="Coupure ENEO &amp; Baisse de tension","PASSIVE",
U402="Defaut GE &amp; POWER Cabinet","PASSIVE",
U402="Sharing","PASSIVE",
U402="Sites strategiques &amp; DataCenter","PASSIVE",
U402="Exclu","Exclu",
U402="SAT","ACTIVE",
U402="SPARE-ISSUE","SPARE-ISSUE",
U402="Fiber CAmtel","ACTIVE",
U402="Fiber AOF","ACTIVE",
U402="Projet OCM (HUAWEI)","PLANNED WORKS",
U402="Projet OCM (NOKIA)","PLANNED WORKS",
U402="ACCESS-ISSUE","ACCESS-ISSUE",
U402="Projet OCM (ZTE, NOKIA, autres projets)","PLANNED WORKS",
U402="No root CAuse","No root cause",
U402="ODU HS","ACTIVE",
U402="IP &amp; VLAN","ACTIVE",
U402="Warehouse HUAWEI","SPARE-ISSUE",
U402="SPARE-HS","SPARE-ISSUE",
U402="Power Telco","ACTIVE", U402="no impacts","no impacts"
),"")</f>
        <v/>
      </c>
      <c r="W402" s="98"/>
      <c r="X402" s="98"/>
      <c r="Y402" s="98"/>
      <c r="Z402" s="98"/>
      <c r="AA402" s="98"/>
      <c r="AB402" s="17" t="s">
        <v>5468</v>
      </c>
      <c r="AC402" s="17"/>
      <c r="AD402" s="9" t="s">
        <v>5468</v>
      </c>
      <c r="AE402" s="7" t="s">
        <v>5468</v>
      </c>
      <c r="AF402" s="6" t="s">
        <v>5468</v>
      </c>
      <c r="AG402" s="7" t="s">
        <v>5468</v>
      </c>
      <c r="AH402" s="3" t="s">
        <v>5468</v>
      </c>
      <c r="AI402" s="18" t="s">
        <v>5468</v>
      </c>
      <c r="AJ402" s="18" t="s">
        <v>5468</v>
      </c>
      <c r="AK402" s="18" t="s">
        <v>5468</v>
      </c>
      <c r="AL402" s="18" t="s">
        <v>5468</v>
      </c>
      <c r="AM402" s="18" t="s">
        <v>5468</v>
      </c>
      <c r="AN402" s="9" t="s">
        <v>5468</v>
      </c>
      <c r="AO402" s="14"/>
      <c r="AP402" s="14" t="s">
        <v>5468</v>
      </c>
      <c r="AQ402" s="14" t="s">
        <v>5468</v>
      </c>
      <c r="AR402" s="14" t="s">
        <v>5468</v>
      </c>
      <c r="AS402" s="9" t="s">
        <v>5468</v>
      </c>
    </row>
    <row r="403" spans="1:45" x14ac:dyDescent="0.3">
      <c r="A403" s="1" t="s">
        <v>4674</v>
      </c>
      <c r="B403" s="8" t="s">
        <v>4675</v>
      </c>
      <c r="C403" s="3" t="str">
        <f>_xlfn.XLOOKUP(B403,'[1]daily break down'!$D:$D,'[1]daily break down'!$E:$E,"")</f>
        <v>Bafoussam</v>
      </c>
      <c r="D403" s="1" t="s">
        <v>21</v>
      </c>
      <c r="E403" s="1" t="s">
        <v>36</v>
      </c>
      <c r="F403" s="3" t="s">
        <v>102</v>
      </c>
      <c r="G403" s="1" t="s">
        <v>299</v>
      </c>
      <c r="H403" s="27" t="str">
        <f>_xlfn.XLOOKUP(B403,[2]CALCULATION!$B:$B,[2]CALCULATION!$H:$H,"")</f>
        <v>Huawei</v>
      </c>
      <c r="I403" s="100" t="s">
        <v>6098</v>
      </c>
      <c r="J403" s="41" t="s">
        <v>5541</v>
      </c>
      <c r="K403" s="41"/>
      <c r="L403" s="41">
        <v>0.51935748060256892</v>
      </c>
      <c r="M403" s="41">
        <v>0.11138006409213744</v>
      </c>
      <c r="N403" s="41">
        <v>0.54691267660294551</v>
      </c>
      <c r="O403" s="41">
        <v>0.78304911352526752</v>
      </c>
      <c r="P403" s="41">
        <v>0.25495244454717447</v>
      </c>
      <c r="Q403" s="41">
        <v>0</v>
      </c>
      <c r="R403" s="41">
        <v>0</v>
      </c>
      <c r="S403" s="40" t="str" cm="1">
        <f t="array" ref="S403">IFERROR(_xlfn.IFS(
U403="MPR ISSUE","PDH",
U403="BSS Hardware Issue","BSS",
U403="Sites strategiques, MLL, Pylone, etc.","ENVTECH",
U403="AKTIVCO DEFAUT GE &amp; POWER Cabinet","AKTIVCO",
U403="AKTIVCO Coupure ENEO &amp; Baisse de tension","AKTIVCO GRID ONLY",
U403="Coupure ENEO &amp; Baisse de tension","IHS GRID ONLY",
U403="Defaut GE &amp; POWER Cabinet","IHS",
U403="Sharing","Partners",
U403="Sites strategiques &amp; DataCenter","SST &amp; DC",
U403="Exclu","Exclu",
U403="SAT","SAT",
U403="SPARE-ISSUE","SPARE-ISSUE",
U403="Fiber CAmtel","TRANS_FO_CAMTEL",
U403="Fiber AOF","Fiber AOF",
U403="Projet OCM (HUAWEI)","TRAVAUX-HUAWEI",
U403="Projet OCM (NOKIA)","TRAVAUX-NOKIA",
U403="ACCESS-ISSUE","ACCESS-ISSUE",
U403="Projet OCM (ZTE, NOKIA, autres projets)","TRAVAUX OCM",
U403="No root CAuse","No root cause",
U403="ODU HS","PDH",
U403="IP &amp; VLAN","PDH",
U403="Warehouse HUAWEI","SPARE-ISSUE",
U403="SPARE-HS","SPARE-ISSUE",
U403="Power Telco","BSS",U403="no impacts","no impacts"
),"")</f>
        <v/>
      </c>
      <c r="T403" s="40" t="str" cm="1">
        <f t="array" ref="T403">IFERROR(_xlfn.IFS(
U403="MPR ISSUE","TX ISSUE",
U403="BSS Hardware Issue","RAN ISSUE",
U403="Sites strategiques, MLL, Pylone, etc.","ENVTECH",
U403="AKTIVCO DEFAUT GE &amp; POWER Cabinet","POWER ISSUE",
U403="AKTIVCO Coupure ENEO &amp; Baisse de tension","POWER ISSUE",
U403="Coupure ENEO &amp; Baisse de tension","POWER ISSUE",
U403="Defaut GE &amp; POWER Cabinet","POWER ISSUE",
U403="Sharing","POWER ISSUE",
U403="Sites strategiques &amp; DataCenter","POWER ISSUE",
U403="Exclu","Exclu",
U403="SAT","TX ISSUE",
U403="SPARE-ISSUE","SPARE-ISSUE",
U403="Fiber CAmtel","TX ISSUE",
U403="Fiber AOF","TX ISSUE",
U403="Projet OCM (HUAWEI)","TRAVAUX-HUAWEI",
U403="Projet OCM (NOKIA)","TRAVAUX -NOKIA",
U403="ACCESS-ISSUE","ACCESS-ISSUE",
U403="Projet OCM (ZTE, NOKIA, autres projets)","TRAVAUX OCM",
U403="No root CAuse","No root cause",
U403="ODU HS","TX ISSUE",
U403="IP &amp; VLAN","TX ISSUE",
U403="Warehouse HUAWEI","SPARE-ISSUE",
U403="SPARE-HS","SPARE-ISSUE",
U403="Power Telco","RAN ISSUE",U403="no impacts","no impacts"
),"")</f>
        <v/>
      </c>
      <c r="U403" s="70"/>
      <c r="V403" s="40" t="str" cm="1">
        <f t="array" ref="V403">IFERROR(_xlfn.IFS(
U403="MPR ISSUE","ACTIVE",
U403="BSS Hardware Issue","ACTIVE",
U403="Sites strategiques, MLL, Pylone, etc.","PASSIVE",
U403="AKTIVCO DEFAUT GE &amp; POWER Cabinet","PASSIVE",
U403="AKTIVCO Coupure ENEO &amp; Baisse de tension","PASSIVE",
U403="Coupure ENEO &amp; Baisse de tension","PASSIVE",
U403="Defaut GE &amp; POWER Cabinet","PASSIVE",
U403="Sharing","PASSIVE",
U403="Sites strategiques &amp; DataCenter","PASSIVE",
U403="Exclu","Exclu",
U403="SAT","ACTIVE",
U403="SPARE-ISSUE","SPARE-ISSUE",
U403="Fiber CAmtel","ACTIVE",
U403="Fiber AOF","ACTIVE",
U403="Projet OCM (HUAWEI)","PLANNED WORKS",
U403="Projet OCM (NOKIA)","PLANNED WORKS",
U403="ACCESS-ISSUE","ACCESS-ISSUE",
U403="Projet OCM (ZTE, NOKIA, autres projets)","PLANNED WORKS",
U403="No root CAuse","No root cause",
U403="ODU HS","ACTIVE",
U403="IP &amp; VLAN","ACTIVE",
U403="Warehouse HUAWEI","SPARE-ISSUE",
U403="SPARE-HS","SPARE-ISSUE",
U403="Power Telco","ACTIVE", U403="no impacts","no impacts"
),"")</f>
        <v/>
      </c>
      <c r="W403" s="98"/>
      <c r="X403" s="98"/>
      <c r="Y403" s="98"/>
      <c r="Z403" s="98"/>
      <c r="AA403" s="98"/>
      <c r="AB403" s="17" t="s">
        <v>5468</v>
      </c>
      <c r="AC403" s="17"/>
      <c r="AD403" s="9" t="s">
        <v>5468</v>
      </c>
      <c r="AE403" s="7" t="s">
        <v>5468</v>
      </c>
      <c r="AF403" s="6" t="s">
        <v>5468</v>
      </c>
      <c r="AG403" s="7" t="s">
        <v>5468</v>
      </c>
      <c r="AH403" s="3" t="s">
        <v>5468</v>
      </c>
      <c r="AI403" s="18" t="s">
        <v>5468</v>
      </c>
      <c r="AJ403" s="18" t="s">
        <v>5468</v>
      </c>
      <c r="AK403" s="18" t="s">
        <v>5468</v>
      </c>
      <c r="AL403" s="18" t="s">
        <v>5468</v>
      </c>
      <c r="AM403" s="18" t="s">
        <v>5468</v>
      </c>
      <c r="AN403" s="9" t="s">
        <v>5468</v>
      </c>
      <c r="AO403" s="14"/>
      <c r="AP403" s="14" t="s">
        <v>5468</v>
      </c>
      <c r="AQ403" s="14" t="s">
        <v>5468</v>
      </c>
      <c r="AR403" s="14" t="s">
        <v>5468</v>
      </c>
      <c r="AS403" s="9" t="s">
        <v>5468</v>
      </c>
    </row>
    <row r="404" spans="1:45" x14ac:dyDescent="0.3">
      <c r="A404" s="1" t="s">
        <v>551</v>
      </c>
      <c r="B404" s="8" t="s">
        <v>552</v>
      </c>
      <c r="C404" s="3" t="str">
        <f>_xlfn.XLOOKUP(B404,'[1]daily break down'!$D:$D,'[1]daily break down'!$E:$E,"")</f>
        <v>NORD</v>
      </c>
      <c r="D404" s="1" t="s">
        <v>11</v>
      </c>
      <c r="E404" s="1" t="s">
        <v>66</v>
      </c>
      <c r="F404" s="3" t="s">
        <v>23</v>
      </c>
      <c r="G404" s="1" t="s">
        <v>553</v>
      </c>
      <c r="H404" s="28" t="str">
        <f>_xlfn.XLOOKUP(B404,[2]CALCULATION!$B:$B,[2]CALCULATION!$H:$H,"")</f>
        <v>NOKIA</v>
      </c>
      <c r="I404" s="100" t="s">
        <v>6098</v>
      </c>
      <c r="J404" s="41" t="s">
        <v>5541</v>
      </c>
      <c r="K404" s="41"/>
      <c r="L404" s="41">
        <v>0.38819831465643917</v>
      </c>
      <c r="M404" s="41">
        <v>0</v>
      </c>
      <c r="N404" s="41">
        <v>0</v>
      </c>
      <c r="O404" s="41">
        <v>0.77336466599892129</v>
      </c>
      <c r="P404" s="41">
        <v>0</v>
      </c>
      <c r="Q404" s="41">
        <v>0</v>
      </c>
      <c r="R404" s="41">
        <v>0</v>
      </c>
      <c r="S404" s="40" t="str" cm="1">
        <f t="array" ref="S404">IFERROR(_xlfn.IFS(
U404="MPR ISSUE","PDH",
U404="BSS Hardware Issue","BSS",
U404="Sites strategiques, MLL, Pylone, etc.","ENVTECH",
U404="AKTIVCO DEFAUT GE &amp; POWER Cabinet","AKTIVCO",
U404="AKTIVCO Coupure ENEO &amp; Baisse de tension","AKTIVCO GRID ONLY",
U404="Coupure ENEO &amp; Baisse de tension","IHS GRID ONLY",
U404="Defaut GE &amp; POWER Cabinet","IHS",
U404="Sharing","Partners",
U404="Sites strategiques &amp; DataCenter","SST &amp; DC",
U404="Exclu","Exclu",
U404="SAT","SAT",
U404="SPARE-ISSUE","SPARE-ISSUE",
U404="Fiber CAmtel","TRANS_FO_CAMTEL",
U404="Fiber AOF","Fiber AOF",
U404="Projet OCM (HUAWEI)","TRAVAUX-HUAWEI",
U404="Projet OCM (NOKIA)","TRAVAUX-NOKIA",
U404="ACCESS-ISSUE","ACCESS-ISSUE",
U404="Projet OCM (ZTE, NOKIA, autres projets)","TRAVAUX OCM",
U404="No root CAuse","No root cause",
U404="ODU HS","PDH",
U404="IP &amp; VLAN","PDH",
U404="Warehouse HUAWEI","SPARE-ISSUE",
U404="SPARE-HS","SPARE-ISSUE",
U404="Power Telco","BSS",U404="no impacts","no impacts"
),"")</f>
        <v/>
      </c>
      <c r="T404" s="40" t="str" cm="1">
        <f t="array" ref="T404">IFERROR(_xlfn.IFS(
U404="MPR ISSUE","TX ISSUE",
U404="BSS Hardware Issue","RAN ISSUE",
U404="Sites strategiques, MLL, Pylone, etc.","ENVTECH",
U404="AKTIVCO DEFAUT GE &amp; POWER Cabinet","POWER ISSUE",
U404="AKTIVCO Coupure ENEO &amp; Baisse de tension","POWER ISSUE",
U404="Coupure ENEO &amp; Baisse de tension","POWER ISSUE",
U404="Defaut GE &amp; POWER Cabinet","POWER ISSUE",
U404="Sharing","POWER ISSUE",
U404="Sites strategiques &amp; DataCenter","POWER ISSUE",
U404="Exclu","Exclu",
U404="SAT","TX ISSUE",
U404="SPARE-ISSUE","SPARE-ISSUE",
U404="Fiber CAmtel","TX ISSUE",
U404="Fiber AOF","TX ISSUE",
U404="Projet OCM (HUAWEI)","TRAVAUX-HUAWEI",
U404="Projet OCM (NOKIA)","TRAVAUX -NOKIA",
U404="ACCESS-ISSUE","ACCESS-ISSUE",
U404="Projet OCM (ZTE, NOKIA, autres projets)","TRAVAUX OCM",
U404="No root CAuse","No root cause",
U404="ODU HS","TX ISSUE",
U404="IP &amp; VLAN","TX ISSUE",
U404="Warehouse HUAWEI","SPARE-ISSUE",
U404="SPARE-HS","SPARE-ISSUE",
U404="Power Telco","RAN ISSUE",U404="no impacts","no impacts"
),"")</f>
        <v/>
      </c>
      <c r="U404" s="70"/>
      <c r="V404" s="40" t="str" cm="1">
        <f t="array" ref="V404">IFERROR(_xlfn.IFS(
U404="MPR ISSUE","ACTIVE",
U404="BSS Hardware Issue","ACTIVE",
U404="Sites strategiques, MLL, Pylone, etc.","PASSIVE",
U404="AKTIVCO DEFAUT GE &amp; POWER Cabinet","PASSIVE",
U404="AKTIVCO Coupure ENEO &amp; Baisse de tension","PASSIVE",
U404="Coupure ENEO &amp; Baisse de tension","PASSIVE",
U404="Defaut GE &amp; POWER Cabinet","PASSIVE",
U404="Sharing","PASSIVE",
U404="Sites strategiques &amp; DataCenter","PASSIVE",
U404="Exclu","Exclu",
U404="SAT","ACTIVE",
U404="SPARE-ISSUE","SPARE-ISSUE",
U404="Fiber CAmtel","ACTIVE",
U404="Fiber AOF","ACTIVE",
U404="Projet OCM (HUAWEI)","PLANNED WORKS",
U404="Projet OCM (NOKIA)","PLANNED WORKS",
U404="ACCESS-ISSUE","ACCESS-ISSUE",
U404="Projet OCM (ZTE, NOKIA, autres projets)","PLANNED WORKS",
U404="No root CAuse","No root cause",
U404="ODU HS","ACTIVE",
U404="IP &amp; VLAN","ACTIVE",
U404="Warehouse HUAWEI","SPARE-ISSUE",
U404="SPARE-HS","SPARE-ISSUE",
U404="Power Telco","ACTIVE", U404="no impacts","no impacts"
),"")</f>
        <v/>
      </c>
      <c r="W404" s="98"/>
      <c r="X404" s="98"/>
      <c r="Y404" s="98"/>
      <c r="Z404" s="98"/>
      <c r="AA404" s="98"/>
      <c r="AB404" s="17" t="s">
        <v>5468</v>
      </c>
      <c r="AC404" s="17"/>
      <c r="AD404" s="9" t="s">
        <v>5468</v>
      </c>
      <c r="AE404" s="7" t="s">
        <v>5468</v>
      </c>
      <c r="AF404" s="6" t="s">
        <v>5468</v>
      </c>
      <c r="AG404" s="7" t="s">
        <v>5468</v>
      </c>
      <c r="AH404" s="3" t="s">
        <v>5468</v>
      </c>
      <c r="AI404" s="18" t="s">
        <v>5468</v>
      </c>
      <c r="AJ404" s="18" t="s">
        <v>5468</v>
      </c>
      <c r="AK404" s="18" t="s">
        <v>5468</v>
      </c>
      <c r="AL404" s="18" t="s">
        <v>5468</v>
      </c>
      <c r="AM404" s="18" t="s">
        <v>5468</v>
      </c>
      <c r="AN404" s="9" t="s">
        <v>5468</v>
      </c>
      <c r="AO404" s="14"/>
      <c r="AP404" s="14" t="s">
        <v>5468</v>
      </c>
      <c r="AQ404" s="14" t="s">
        <v>5468</v>
      </c>
      <c r="AR404" s="14" t="s">
        <v>5468</v>
      </c>
      <c r="AS404" s="9" t="s">
        <v>5468</v>
      </c>
    </row>
    <row r="405" spans="1:45" x14ac:dyDescent="0.3">
      <c r="A405" s="1" t="s">
        <v>4567</v>
      </c>
      <c r="B405" s="8" t="s">
        <v>4568</v>
      </c>
      <c r="C405" s="3" t="str">
        <f>_xlfn.XLOOKUP(B405,'[1]daily break down'!$D:$D,'[1]daily break down'!$E:$E,"")</f>
        <v>Yaounde</v>
      </c>
      <c r="D405" s="1" t="s">
        <v>2751</v>
      </c>
      <c r="E405" s="1" t="s">
        <v>12</v>
      </c>
      <c r="F405" s="3" t="s">
        <v>37</v>
      </c>
      <c r="G405" s="1" t="s">
        <v>38</v>
      </c>
      <c r="H405" s="29" t="str">
        <f>_xlfn.XLOOKUP(B405,[2]CALCULATION!$B:$B,[2]CALCULATION!$H:$H,"")</f>
        <v>ZTE</v>
      </c>
      <c r="I405" s="100" t="s">
        <v>6098</v>
      </c>
      <c r="J405" s="41" t="s">
        <v>5541</v>
      </c>
      <c r="K405" s="41"/>
      <c r="L405" s="41">
        <v>0</v>
      </c>
      <c r="M405" s="41">
        <v>0</v>
      </c>
      <c r="N405" s="41">
        <v>0</v>
      </c>
      <c r="O405" s="41">
        <v>0.76287763994829283</v>
      </c>
      <c r="P405" s="41">
        <v>0</v>
      </c>
      <c r="Q405" s="41">
        <v>0</v>
      </c>
      <c r="R405" s="41">
        <v>0</v>
      </c>
      <c r="S405" s="40" t="str" cm="1">
        <f t="array" ref="S405">IFERROR(_xlfn.IFS(
U405="MPR ISSUE","PDH",
U405="BSS Hardware Issue","BSS",
U405="Sites strategiques, MLL, Pylone, etc.","ENVTECH",
U405="AKTIVCO DEFAUT GE &amp; POWER Cabinet","AKTIVCO",
U405="AKTIVCO Coupure ENEO &amp; Baisse de tension","AKTIVCO GRID ONLY",
U405="Coupure ENEO &amp; Baisse de tension","IHS GRID ONLY",
U405="Defaut GE &amp; POWER Cabinet","IHS",
U405="Sharing","Partners",
U405="Sites strategiques &amp; DataCenter","SST &amp; DC",
U405="Exclu","Exclu",
U405="SAT","SAT",
U405="SPARE-ISSUE","SPARE-ISSUE",
U405="Fiber CAmtel","TRANS_FO_CAMTEL",
U405="Fiber AOF","Fiber AOF",
U405="Projet OCM (HUAWEI)","TRAVAUX-HUAWEI",
U405="Projet OCM (NOKIA)","TRAVAUX-NOKIA",
U405="ACCESS-ISSUE","ACCESS-ISSUE",
U405="Projet OCM (ZTE, NOKIA, autres projets)","TRAVAUX OCM",
U405="No root CAuse","No root cause",
U405="ODU HS","PDH",
U405="IP &amp; VLAN","PDH",
U405="Warehouse HUAWEI","SPARE-ISSUE",
U405="SPARE-HS","SPARE-ISSUE",
U405="Power Telco","BSS",U405="no impacts","no impacts"
),"")</f>
        <v/>
      </c>
      <c r="T405" s="40" t="str" cm="1">
        <f t="array" ref="T405">IFERROR(_xlfn.IFS(
U405="MPR ISSUE","TX ISSUE",
U405="BSS Hardware Issue","RAN ISSUE",
U405="Sites strategiques, MLL, Pylone, etc.","ENVTECH",
U405="AKTIVCO DEFAUT GE &amp; POWER Cabinet","POWER ISSUE",
U405="AKTIVCO Coupure ENEO &amp; Baisse de tension","POWER ISSUE",
U405="Coupure ENEO &amp; Baisse de tension","POWER ISSUE",
U405="Defaut GE &amp; POWER Cabinet","POWER ISSUE",
U405="Sharing","POWER ISSUE",
U405="Sites strategiques &amp; DataCenter","POWER ISSUE",
U405="Exclu","Exclu",
U405="SAT","TX ISSUE",
U405="SPARE-ISSUE","SPARE-ISSUE",
U405="Fiber CAmtel","TX ISSUE",
U405="Fiber AOF","TX ISSUE",
U405="Projet OCM (HUAWEI)","TRAVAUX-HUAWEI",
U405="Projet OCM (NOKIA)","TRAVAUX -NOKIA",
U405="ACCESS-ISSUE","ACCESS-ISSUE",
U405="Projet OCM (ZTE, NOKIA, autres projets)","TRAVAUX OCM",
U405="No root CAuse","No root cause",
U405="ODU HS","TX ISSUE",
U405="IP &amp; VLAN","TX ISSUE",
U405="Warehouse HUAWEI","SPARE-ISSUE",
U405="SPARE-HS","SPARE-ISSUE",
U405="Power Telco","RAN ISSUE",U405="no impacts","no impacts"
),"")</f>
        <v/>
      </c>
      <c r="U405" s="70"/>
      <c r="V405" s="40" t="str" cm="1">
        <f t="array" ref="V405">IFERROR(_xlfn.IFS(
U405="MPR ISSUE","ACTIVE",
U405="BSS Hardware Issue","ACTIVE",
U405="Sites strategiques, MLL, Pylone, etc.","PASSIVE",
U405="AKTIVCO DEFAUT GE &amp; POWER Cabinet","PASSIVE",
U405="AKTIVCO Coupure ENEO &amp; Baisse de tension","PASSIVE",
U405="Coupure ENEO &amp; Baisse de tension","PASSIVE",
U405="Defaut GE &amp; POWER Cabinet","PASSIVE",
U405="Sharing","PASSIVE",
U405="Sites strategiques &amp; DataCenter","PASSIVE",
U405="Exclu","Exclu",
U405="SAT","ACTIVE",
U405="SPARE-ISSUE","SPARE-ISSUE",
U405="Fiber CAmtel","ACTIVE",
U405="Fiber AOF","ACTIVE",
U405="Projet OCM (HUAWEI)","PLANNED WORKS",
U405="Projet OCM (NOKIA)","PLANNED WORKS",
U405="ACCESS-ISSUE","ACCESS-ISSUE",
U405="Projet OCM (ZTE, NOKIA, autres projets)","PLANNED WORKS",
U405="No root CAuse","No root cause",
U405="ODU HS","ACTIVE",
U405="IP &amp; VLAN","ACTIVE",
U405="Warehouse HUAWEI","SPARE-ISSUE",
U405="SPARE-HS","SPARE-ISSUE",
U405="Power Telco","ACTIVE", U405="no impacts","no impacts"
),"")</f>
        <v/>
      </c>
      <c r="W405" s="98"/>
      <c r="X405" s="98"/>
      <c r="Y405" s="98"/>
      <c r="Z405" s="98"/>
      <c r="AA405" s="98"/>
      <c r="AB405" s="17" t="s">
        <v>5468</v>
      </c>
      <c r="AC405" s="17"/>
      <c r="AD405" s="9" t="s">
        <v>5468</v>
      </c>
      <c r="AE405" s="7" t="s">
        <v>5468</v>
      </c>
      <c r="AF405" s="6" t="s">
        <v>5468</v>
      </c>
      <c r="AG405" s="7" t="s">
        <v>5468</v>
      </c>
      <c r="AH405" s="3" t="s">
        <v>5468</v>
      </c>
      <c r="AI405" s="18" t="s">
        <v>5468</v>
      </c>
      <c r="AJ405" s="18" t="s">
        <v>5468</v>
      </c>
      <c r="AK405" s="18" t="s">
        <v>5468</v>
      </c>
      <c r="AL405" s="18" t="s">
        <v>5468</v>
      </c>
      <c r="AM405" s="18" t="s">
        <v>5468</v>
      </c>
      <c r="AN405" s="9" t="s">
        <v>5468</v>
      </c>
      <c r="AO405" s="14"/>
      <c r="AP405" s="14" t="s">
        <v>5468</v>
      </c>
      <c r="AQ405" s="14" t="s">
        <v>5468</v>
      </c>
      <c r="AR405" s="14" t="s">
        <v>5468</v>
      </c>
      <c r="AS405" s="9" t="s">
        <v>5468</v>
      </c>
    </row>
    <row r="406" spans="1:45" x14ac:dyDescent="0.3">
      <c r="A406" s="1" t="s">
        <v>109</v>
      </c>
      <c r="B406" s="1" t="s">
        <v>110</v>
      </c>
      <c r="C406" s="3" t="str">
        <f>_xlfn.XLOOKUP(B406,'[1]daily break down'!$D:$D,'[1]daily break down'!$E:$E,"")</f>
        <v>CENTRE</v>
      </c>
      <c r="D406" s="1" t="s">
        <v>11</v>
      </c>
      <c r="E406" s="1" t="s">
        <v>12</v>
      </c>
      <c r="F406" s="3" t="s">
        <v>37</v>
      </c>
      <c r="G406" s="1" t="s">
        <v>109</v>
      </c>
      <c r="H406" s="28" t="str">
        <f>_xlfn.XLOOKUP(B406,[2]CALCULATION!$B:$B,[2]CALCULATION!$H:$H,"")</f>
        <v>NOKIA</v>
      </c>
      <c r="I406" s="100" t="s">
        <v>6098</v>
      </c>
      <c r="J406" s="41" t="s">
        <v>5541</v>
      </c>
      <c r="K406" s="41"/>
      <c r="L406" s="41">
        <v>18.490232084307127</v>
      </c>
      <c r="M406" s="41">
        <v>8.0603139544506366</v>
      </c>
      <c r="N406" s="41">
        <v>0</v>
      </c>
      <c r="O406" s="41">
        <v>9.9899425510002864</v>
      </c>
      <c r="P406" s="41">
        <v>11.523529462122575</v>
      </c>
      <c r="Q406" s="41">
        <v>0</v>
      </c>
      <c r="R406" s="41">
        <v>0</v>
      </c>
      <c r="S406" s="40" t="str" cm="1">
        <f t="array" ref="S406">IFERROR(_xlfn.IFS(
U406="MPR ISSUE","PDH",
U406="BSS Hardware Issue","BSS",
U406="Sites strategiques, MLL, Pylone, etc.","ENVTECH",
U406="AKTIVCO DEFAUT GE &amp; POWER Cabinet","AKTIVCO",
U406="AKTIVCO Coupure ENEO &amp; Baisse de tension","AKTIVCO GRID ONLY",
U406="Coupure ENEO &amp; Baisse de tension","IHS GRID ONLY",
U406="Defaut GE &amp; POWER Cabinet","IHS",
U406="Sharing","Partners",
U406="Sites strategiques &amp; DataCenter","SST &amp; DC",
U406="Exclu","Exclu",
U406="SAT","SAT",
U406="SPARE-ISSUE","SPARE-ISSUE",
U406="Fiber CAmtel","TRANS_FO_CAMTEL",
U406="Fiber AOF","Fiber AOF",
U406="Projet OCM (HUAWEI)","TRAVAUX-HUAWEI",
U406="Projet OCM (NOKIA)","TRAVAUX-NOKIA",
U406="ACCESS-ISSUE","ACCESS-ISSUE",
U406="Projet OCM (ZTE, NOKIA, autres projets)","TRAVAUX OCM",
U406="No root CAuse","No root cause",
U406="ODU HS","PDH",
U406="IP &amp; VLAN","PDH",
U406="Warehouse HUAWEI","SPARE-ISSUE",
U406="SPARE-HS","SPARE-ISSUE",
U406="Power Telco","BSS",U406="no impacts","no impacts"
),"")</f>
        <v/>
      </c>
      <c r="T406" s="40" t="str" cm="1">
        <f t="array" ref="T406">IFERROR(_xlfn.IFS(
U406="MPR ISSUE","TX ISSUE",
U406="BSS Hardware Issue","RAN ISSUE",
U406="Sites strategiques, MLL, Pylone, etc.","ENVTECH",
U406="AKTIVCO DEFAUT GE &amp; POWER Cabinet","POWER ISSUE",
U406="AKTIVCO Coupure ENEO &amp; Baisse de tension","POWER ISSUE",
U406="Coupure ENEO &amp; Baisse de tension","POWER ISSUE",
U406="Defaut GE &amp; POWER Cabinet","POWER ISSUE",
U406="Sharing","POWER ISSUE",
U406="Sites strategiques &amp; DataCenter","POWER ISSUE",
U406="Exclu","Exclu",
U406="SAT","TX ISSUE",
U406="SPARE-ISSUE","SPARE-ISSUE",
U406="Fiber CAmtel","TX ISSUE",
U406="Fiber AOF","TX ISSUE",
U406="Projet OCM (HUAWEI)","TRAVAUX-HUAWEI",
U406="Projet OCM (NOKIA)","TRAVAUX -NOKIA",
U406="ACCESS-ISSUE","ACCESS-ISSUE",
U406="Projet OCM (ZTE, NOKIA, autres projets)","TRAVAUX OCM",
U406="No root CAuse","No root cause",
U406="ODU HS","TX ISSUE",
U406="IP &amp; VLAN","TX ISSUE",
U406="Warehouse HUAWEI","SPARE-ISSUE",
U406="SPARE-HS","SPARE-ISSUE",
U406="Power Telco","RAN ISSUE",U406="no impacts","no impacts"
),"")</f>
        <v/>
      </c>
      <c r="U406" s="70"/>
      <c r="V406" s="40" t="str" cm="1">
        <f t="array" ref="V406">IFERROR(_xlfn.IFS(
U406="MPR ISSUE","ACTIVE",
U406="BSS Hardware Issue","ACTIVE",
U406="Sites strategiques, MLL, Pylone, etc.","PASSIVE",
U406="AKTIVCO DEFAUT GE &amp; POWER Cabinet","PASSIVE",
U406="AKTIVCO Coupure ENEO &amp; Baisse de tension","PASSIVE",
U406="Coupure ENEO &amp; Baisse de tension","PASSIVE",
U406="Defaut GE &amp; POWER Cabinet","PASSIVE",
U406="Sharing","PASSIVE",
U406="Sites strategiques &amp; DataCenter","PASSIVE",
U406="Exclu","Exclu",
U406="SAT","ACTIVE",
U406="SPARE-ISSUE","SPARE-ISSUE",
U406="Fiber CAmtel","ACTIVE",
U406="Fiber AOF","ACTIVE",
U406="Projet OCM (HUAWEI)","PLANNED WORKS",
U406="Projet OCM (NOKIA)","PLANNED WORKS",
U406="ACCESS-ISSUE","ACCESS-ISSUE",
U406="Projet OCM (ZTE, NOKIA, autres projets)","PLANNED WORKS",
U406="No root CAuse","No root cause",
U406="ODU HS","ACTIVE",
U406="IP &amp; VLAN","ACTIVE",
U406="Warehouse HUAWEI","SPARE-ISSUE",
U406="SPARE-HS","SPARE-ISSUE",
U406="Power Telco","ACTIVE", U406="no impacts","no impacts"
),"")</f>
        <v/>
      </c>
      <c r="W406" s="98"/>
      <c r="X406" s="98"/>
      <c r="Y406" s="98"/>
      <c r="Z406" s="98"/>
      <c r="AA406" s="98"/>
      <c r="AB406" s="17" t="s">
        <v>5468</v>
      </c>
      <c r="AC406" s="17"/>
      <c r="AD406" s="9" t="s">
        <v>5468</v>
      </c>
      <c r="AE406" s="7" t="s">
        <v>5468</v>
      </c>
      <c r="AF406" s="6" t="s">
        <v>5468</v>
      </c>
      <c r="AG406" s="7" t="s">
        <v>5468</v>
      </c>
      <c r="AH406" s="3" t="s">
        <v>5468</v>
      </c>
      <c r="AI406" s="18" t="s">
        <v>5468</v>
      </c>
      <c r="AJ406" s="18" t="s">
        <v>5468</v>
      </c>
      <c r="AK406" s="18" t="s">
        <v>5468</v>
      </c>
      <c r="AL406" s="18" t="s">
        <v>5468</v>
      </c>
      <c r="AM406" s="18" t="s">
        <v>5468</v>
      </c>
      <c r="AN406" s="9" t="s">
        <v>5468</v>
      </c>
      <c r="AO406" s="14"/>
      <c r="AP406" s="14" t="s">
        <v>5468</v>
      </c>
      <c r="AQ406" s="14" t="s">
        <v>5468</v>
      </c>
      <c r="AR406" s="14" t="s">
        <v>5468</v>
      </c>
      <c r="AS406" s="9" t="s">
        <v>5468</v>
      </c>
    </row>
    <row r="407" spans="1:45" x14ac:dyDescent="0.3">
      <c r="A407" s="1" t="s">
        <v>3288</v>
      </c>
      <c r="B407" s="8" t="s">
        <v>3289</v>
      </c>
      <c r="C407" s="3" t="str">
        <f>_xlfn.XLOOKUP(B407,'[1]daily break down'!$D:$D,'[1]daily break down'!$E:$E,"")</f>
        <v>NORD</v>
      </c>
      <c r="D407" s="1" t="s">
        <v>11</v>
      </c>
      <c r="E407" s="1" t="s">
        <v>12</v>
      </c>
      <c r="F407" s="3" t="s">
        <v>23</v>
      </c>
      <c r="G407" s="1" t="s">
        <v>732</v>
      </c>
      <c r="H407" s="27" t="str">
        <f>_xlfn.XLOOKUP(B407,[2]CALCULATION!$B:$B,[2]CALCULATION!$H:$H,"")</f>
        <v>Huawei</v>
      </c>
      <c r="I407" s="100" t="s">
        <v>6098</v>
      </c>
      <c r="J407" s="41" t="s">
        <v>5541</v>
      </c>
      <c r="K407" s="41"/>
      <c r="L407" s="41">
        <v>0</v>
      </c>
      <c r="M407" s="41">
        <v>0</v>
      </c>
      <c r="N407" s="41">
        <v>0</v>
      </c>
      <c r="O407" s="41">
        <v>9.6249675401574617</v>
      </c>
      <c r="P407" s="41">
        <v>1.2376652598356888</v>
      </c>
      <c r="Q407" s="41">
        <v>0</v>
      </c>
      <c r="R407" s="41">
        <v>0</v>
      </c>
      <c r="S407" s="40" t="str" cm="1">
        <f t="array" ref="S407">IFERROR(_xlfn.IFS(
U407="MPR ISSUE","PDH",
U407="BSS Hardware Issue","BSS",
U407="Sites strategiques, MLL, Pylone, etc.","ENVTECH",
U407="AKTIVCO DEFAUT GE &amp; POWER Cabinet","AKTIVCO",
U407="AKTIVCO Coupure ENEO &amp; Baisse de tension","AKTIVCO GRID ONLY",
U407="Coupure ENEO &amp; Baisse de tension","IHS GRID ONLY",
U407="Defaut GE &amp; POWER Cabinet","IHS",
U407="Sharing","Partners",
U407="Sites strategiques &amp; DataCenter","SST &amp; DC",
U407="Exclu","Exclu",
U407="SAT","SAT",
U407="SPARE-ISSUE","SPARE-ISSUE",
U407="Fiber CAmtel","TRANS_FO_CAMTEL",
U407="Fiber AOF","Fiber AOF",
U407="Projet OCM (HUAWEI)","TRAVAUX-HUAWEI",
U407="Projet OCM (NOKIA)","TRAVAUX-NOKIA",
U407="ACCESS-ISSUE","ACCESS-ISSUE",
U407="Projet OCM (ZTE, NOKIA, autres projets)","TRAVAUX OCM",
U407="No root CAuse","No root cause",
U407="ODU HS","PDH",
U407="IP &amp; VLAN","PDH",
U407="Warehouse HUAWEI","SPARE-ISSUE",
U407="SPARE-HS","SPARE-ISSUE",
U407="Power Telco","BSS",U407="no impacts","no impacts"
),"")</f>
        <v/>
      </c>
      <c r="T407" s="40" t="str" cm="1">
        <f t="array" ref="T407">IFERROR(_xlfn.IFS(
U407="MPR ISSUE","TX ISSUE",
U407="BSS Hardware Issue","RAN ISSUE",
U407="Sites strategiques, MLL, Pylone, etc.","ENVTECH",
U407="AKTIVCO DEFAUT GE &amp; POWER Cabinet","POWER ISSUE",
U407="AKTIVCO Coupure ENEO &amp; Baisse de tension","POWER ISSUE",
U407="Coupure ENEO &amp; Baisse de tension","POWER ISSUE",
U407="Defaut GE &amp; POWER Cabinet","POWER ISSUE",
U407="Sharing","POWER ISSUE",
U407="Sites strategiques &amp; DataCenter","POWER ISSUE",
U407="Exclu","Exclu",
U407="SAT","TX ISSUE",
U407="SPARE-ISSUE","SPARE-ISSUE",
U407="Fiber CAmtel","TX ISSUE",
U407="Fiber AOF","TX ISSUE",
U407="Projet OCM (HUAWEI)","TRAVAUX-HUAWEI",
U407="Projet OCM (NOKIA)","TRAVAUX -NOKIA",
U407="ACCESS-ISSUE","ACCESS-ISSUE",
U407="Projet OCM (ZTE, NOKIA, autres projets)","TRAVAUX OCM",
U407="No root CAuse","No root cause",
U407="ODU HS","TX ISSUE",
U407="IP &amp; VLAN","TX ISSUE",
U407="Warehouse HUAWEI","SPARE-ISSUE",
U407="SPARE-HS","SPARE-ISSUE",
U407="Power Telco","RAN ISSUE",U407="no impacts","no impacts"
),"")</f>
        <v/>
      </c>
      <c r="U407" s="70"/>
      <c r="V407" s="40" t="str" cm="1">
        <f t="array" ref="V407">IFERROR(_xlfn.IFS(
U407="MPR ISSUE","ACTIVE",
U407="BSS Hardware Issue","ACTIVE",
U407="Sites strategiques, MLL, Pylone, etc.","PASSIVE",
U407="AKTIVCO DEFAUT GE &amp; POWER Cabinet","PASSIVE",
U407="AKTIVCO Coupure ENEO &amp; Baisse de tension","PASSIVE",
U407="Coupure ENEO &amp; Baisse de tension","PASSIVE",
U407="Defaut GE &amp; POWER Cabinet","PASSIVE",
U407="Sharing","PASSIVE",
U407="Sites strategiques &amp; DataCenter","PASSIVE",
U407="Exclu","Exclu",
U407="SAT","ACTIVE",
U407="SPARE-ISSUE","SPARE-ISSUE",
U407="Fiber CAmtel","ACTIVE",
U407="Fiber AOF","ACTIVE",
U407="Projet OCM (HUAWEI)","PLANNED WORKS",
U407="Projet OCM (NOKIA)","PLANNED WORKS",
U407="ACCESS-ISSUE","ACCESS-ISSUE",
U407="Projet OCM (ZTE, NOKIA, autres projets)","PLANNED WORKS",
U407="No root CAuse","No root cause",
U407="ODU HS","ACTIVE",
U407="IP &amp; VLAN","ACTIVE",
U407="Warehouse HUAWEI","SPARE-ISSUE",
U407="SPARE-HS","SPARE-ISSUE",
U407="Power Telco","ACTIVE", U407="no impacts","no impacts"
),"")</f>
        <v/>
      </c>
      <c r="W407" s="98"/>
      <c r="X407" s="98"/>
      <c r="Y407" s="98"/>
      <c r="Z407" s="98"/>
      <c r="AA407" s="98"/>
      <c r="AB407" s="17" t="s">
        <v>5468</v>
      </c>
      <c r="AC407" s="17"/>
      <c r="AD407" s="9" t="s">
        <v>5468</v>
      </c>
      <c r="AE407" s="7" t="s">
        <v>5468</v>
      </c>
      <c r="AF407" s="6" t="s">
        <v>5468</v>
      </c>
      <c r="AG407" s="7" t="s">
        <v>5468</v>
      </c>
      <c r="AH407" s="3" t="s">
        <v>5468</v>
      </c>
      <c r="AI407" s="18" t="s">
        <v>5468</v>
      </c>
      <c r="AJ407" s="18" t="s">
        <v>5468</v>
      </c>
      <c r="AK407" s="18" t="s">
        <v>5468</v>
      </c>
      <c r="AL407" s="18" t="s">
        <v>5468</v>
      </c>
      <c r="AM407" s="18" t="s">
        <v>5468</v>
      </c>
      <c r="AN407" s="9" t="s">
        <v>5468</v>
      </c>
      <c r="AO407" s="14"/>
      <c r="AP407" s="14" t="s">
        <v>5468</v>
      </c>
      <c r="AQ407" s="14" t="s">
        <v>5468</v>
      </c>
      <c r="AR407" s="14" t="s">
        <v>5468</v>
      </c>
      <c r="AS407" s="9" t="s">
        <v>5468</v>
      </c>
    </row>
    <row r="408" spans="1:45" x14ac:dyDescent="0.3">
      <c r="A408" s="1" t="s">
        <v>2720</v>
      </c>
      <c r="B408" s="8" t="s">
        <v>2721</v>
      </c>
      <c r="C408" s="3" t="str">
        <f>_xlfn.XLOOKUP(B408,'[1]daily break down'!$D:$D,'[1]daily break down'!$E:$E,"")</f>
        <v>Yaounde</v>
      </c>
      <c r="D408" s="1" t="s">
        <v>11</v>
      </c>
      <c r="E408" s="1" t="s">
        <v>145</v>
      </c>
      <c r="F408" s="3" t="s">
        <v>37</v>
      </c>
      <c r="G408" s="1" t="s">
        <v>38</v>
      </c>
      <c r="H408" s="29" t="str">
        <f>_xlfn.XLOOKUP(B408,[2]CALCULATION!$B:$B,[2]CALCULATION!$H:$H,"")</f>
        <v>ZTE</v>
      </c>
      <c r="I408" s="100" t="s">
        <v>6098</v>
      </c>
      <c r="J408" s="41" t="s">
        <v>5541</v>
      </c>
      <c r="K408" s="41"/>
      <c r="L408" s="41">
        <v>0</v>
      </c>
      <c r="M408" s="41">
        <v>8.0792904777802401E-3</v>
      </c>
      <c r="N408" s="41">
        <v>0</v>
      </c>
      <c r="O408" s="41">
        <v>8.9209099884999414</v>
      </c>
      <c r="P408" s="41">
        <v>1.6390436973686846</v>
      </c>
      <c r="Q408" s="41">
        <v>0</v>
      </c>
      <c r="R408" s="41">
        <v>0</v>
      </c>
      <c r="S408" s="40" t="str" cm="1">
        <f t="array" ref="S408">IFERROR(_xlfn.IFS(
U408="MPR ISSUE","PDH",
U408="BSS Hardware Issue","BSS",
U408="Sites strategiques, MLL, Pylone, etc.","ENVTECH",
U408="AKTIVCO DEFAUT GE &amp; POWER Cabinet","AKTIVCO",
U408="AKTIVCO Coupure ENEO &amp; Baisse de tension","AKTIVCO GRID ONLY",
U408="Coupure ENEO &amp; Baisse de tension","IHS GRID ONLY",
U408="Defaut GE &amp; POWER Cabinet","IHS",
U408="Sharing","Partners",
U408="Sites strategiques &amp; DataCenter","SST &amp; DC",
U408="Exclu","Exclu",
U408="SAT","SAT",
U408="SPARE-ISSUE","SPARE-ISSUE",
U408="Fiber CAmtel","TRANS_FO_CAMTEL",
U408="Fiber AOF","Fiber AOF",
U408="Projet OCM (HUAWEI)","TRAVAUX-HUAWEI",
U408="Projet OCM (NOKIA)","TRAVAUX-NOKIA",
U408="ACCESS-ISSUE","ACCESS-ISSUE",
U408="Projet OCM (ZTE, NOKIA, autres projets)","TRAVAUX OCM",
U408="No root CAuse","No root cause",
U408="ODU HS","PDH",
U408="IP &amp; VLAN","PDH",
U408="Warehouse HUAWEI","SPARE-ISSUE",
U408="SPARE-HS","SPARE-ISSUE",
U408="Power Telco","BSS",U408="no impacts","no impacts"
),"")</f>
        <v/>
      </c>
      <c r="T408" s="40" t="str" cm="1">
        <f t="array" ref="T408">IFERROR(_xlfn.IFS(
U408="MPR ISSUE","TX ISSUE",
U408="BSS Hardware Issue","RAN ISSUE",
U408="Sites strategiques, MLL, Pylone, etc.","ENVTECH",
U408="AKTIVCO DEFAUT GE &amp; POWER Cabinet","POWER ISSUE",
U408="AKTIVCO Coupure ENEO &amp; Baisse de tension","POWER ISSUE",
U408="Coupure ENEO &amp; Baisse de tension","POWER ISSUE",
U408="Defaut GE &amp; POWER Cabinet","POWER ISSUE",
U408="Sharing","POWER ISSUE",
U408="Sites strategiques &amp; DataCenter","POWER ISSUE",
U408="Exclu","Exclu",
U408="SAT","TX ISSUE",
U408="SPARE-ISSUE","SPARE-ISSUE",
U408="Fiber CAmtel","TX ISSUE",
U408="Fiber AOF","TX ISSUE",
U408="Projet OCM (HUAWEI)","TRAVAUX-HUAWEI",
U408="Projet OCM (NOKIA)","TRAVAUX -NOKIA",
U408="ACCESS-ISSUE","ACCESS-ISSUE",
U408="Projet OCM (ZTE, NOKIA, autres projets)","TRAVAUX OCM",
U408="No root CAuse","No root cause",
U408="ODU HS","TX ISSUE",
U408="IP &amp; VLAN","TX ISSUE",
U408="Warehouse HUAWEI","SPARE-ISSUE",
U408="SPARE-HS","SPARE-ISSUE",
U408="Power Telco","RAN ISSUE",U408="no impacts","no impacts"
),"")</f>
        <v/>
      </c>
      <c r="U408" s="70"/>
      <c r="V408" s="40" t="str" cm="1">
        <f t="array" ref="V408">IFERROR(_xlfn.IFS(
U408="MPR ISSUE","ACTIVE",
U408="BSS Hardware Issue","ACTIVE",
U408="Sites strategiques, MLL, Pylone, etc.","PASSIVE",
U408="AKTIVCO DEFAUT GE &amp; POWER Cabinet","PASSIVE",
U408="AKTIVCO Coupure ENEO &amp; Baisse de tension","PASSIVE",
U408="Coupure ENEO &amp; Baisse de tension","PASSIVE",
U408="Defaut GE &amp; POWER Cabinet","PASSIVE",
U408="Sharing","PASSIVE",
U408="Sites strategiques &amp; DataCenter","PASSIVE",
U408="Exclu","Exclu",
U408="SAT","ACTIVE",
U408="SPARE-ISSUE","SPARE-ISSUE",
U408="Fiber CAmtel","ACTIVE",
U408="Fiber AOF","ACTIVE",
U408="Projet OCM (HUAWEI)","PLANNED WORKS",
U408="Projet OCM (NOKIA)","PLANNED WORKS",
U408="ACCESS-ISSUE","ACCESS-ISSUE",
U408="Projet OCM (ZTE, NOKIA, autres projets)","PLANNED WORKS",
U408="No root CAuse","No root cause",
U408="ODU HS","ACTIVE",
U408="IP &amp; VLAN","ACTIVE",
U408="Warehouse HUAWEI","SPARE-ISSUE",
U408="SPARE-HS","SPARE-ISSUE",
U408="Power Telco","ACTIVE", U408="no impacts","no impacts"
),"")</f>
        <v/>
      </c>
      <c r="W408" s="98"/>
      <c r="X408" s="98"/>
      <c r="Y408" s="98"/>
      <c r="Z408" s="98"/>
      <c r="AA408" s="98"/>
      <c r="AB408" s="17" t="s">
        <v>5468</v>
      </c>
      <c r="AC408" s="17"/>
      <c r="AD408" s="9" t="s">
        <v>5468</v>
      </c>
      <c r="AE408" s="7" t="s">
        <v>5468</v>
      </c>
      <c r="AF408" s="6" t="s">
        <v>5468</v>
      </c>
      <c r="AG408" s="7" t="s">
        <v>5468</v>
      </c>
      <c r="AH408" s="3" t="s">
        <v>5468</v>
      </c>
      <c r="AI408" s="18" t="s">
        <v>5468</v>
      </c>
      <c r="AJ408" s="18" t="s">
        <v>5468</v>
      </c>
      <c r="AK408" s="18" t="s">
        <v>5468</v>
      </c>
      <c r="AL408" s="18" t="s">
        <v>5468</v>
      </c>
      <c r="AM408" s="18" t="s">
        <v>5468</v>
      </c>
      <c r="AN408" s="9" t="s">
        <v>5468</v>
      </c>
      <c r="AO408" s="14"/>
      <c r="AP408" s="14" t="s">
        <v>5468</v>
      </c>
      <c r="AQ408" s="14" t="s">
        <v>5468</v>
      </c>
      <c r="AR408" s="14" t="s">
        <v>5468</v>
      </c>
      <c r="AS408" s="9" t="s">
        <v>5468</v>
      </c>
    </row>
    <row r="409" spans="1:45" x14ac:dyDescent="0.3">
      <c r="A409" s="1" t="s">
        <v>405</v>
      </c>
      <c r="B409" s="8" t="s">
        <v>406</v>
      </c>
      <c r="C409" s="3" t="str">
        <f>_xlfn.XLOOKUP(B409,'[1]daily break down'!$D:$D,'[1]daily break down'!$E:$E,"")</f>
        <v>SUD-OUEST</v>
      </c>
      <c r="D409" s="1" t="s">
        <v>11</v>
      </c>
      <c r="E409" s="1" t="s">
        <v>12</v>
      </c>
      <c r="F409" s="3" t="s">
        <v>13</v>
      </c>
      <c r="G409" s="1" t="s">
        <v>106</v>
      </c>
      <c r="H409" s="27" t="str">
        <f>_xlfn.XLOOKUP(B409,[2]CALCULATION!$B:$B,[2]CALCULATION!$H:$H,"")</f>
        <v>Huawei</v>
      </c>
      <c r="I409" s="100" t="s">
        <v>6098</v>
      </c>
      <c r="J409" s="41" t="s">
        <v>5541</v>
      </c>
      <c r="K409" s="41"/>
      <c r="L409" s="41">
        <v>1.159280090630734E-3</v>
      </c>
      <c r="M409" s="41">
        <v>7.651248598162845E-3</v>
      </c>
      <c r="N409" s="41">
        <v>0</v>
      </c>
      <c r="O409" s="41">
        <v>0.7159000436602716</v>
      </c>
      <c r="P409" s="41">
        <v>0</v>
      </c>
      <c r="Q409" s="41">
        <v>0</v>
      </c>
      <c r="R409" s="41">
        <v>0</v>
      </c>
      <c r="S409" s="40" t="str" cm="1">
        <f t="array" ref="S409">IFERROR(_xlfn.IFS(
U409="MPR ISSUE","PDH",
U409="BSS Hardware Issue","BSS",
U409="Sites strategiques, MLL, Pylone, etc.","ENVTECH",
U409="AKTIVCO DEFAUT GE &amp; POWER Cabinet","AKTIVCO",
U409="AKTIVCO Coupure ENEO &amp; Baisse de tension","AKTIVCO GRID ONLY",
U409="Coupure ENEO &amp; Baisse de tension","IHS GRID ONLY",
U409="Defaut GE &amp; POWER Cabinet","IHS",
U409="Sharing","Partners",
U409="Sites strategiques &amp; DataCenter","SST &amp; DC",
U409="Exclu","Exclu",
U409="SAT","SAT",
U409="SPARE-ISSUE","SPARE-ISSUE",
U409="Fiber CAmtel","TRANS_FO_CAMTEL",
U409="Fiber AOF","Fiber AOF",
U409="Projet OCM (HUAWEI)","TRAVAUX-HUAWEI",
U409="Projet OCM (NOKIA)","TRAVAUX-NOKIA",
U409="ACCESS-ISSUE","ACCESS-ISSUE",
U409="Projet OCM (ZTE, NOKIA, autres projets)","TRAVAUX OCM",
U409="No root CAuse","No root cause",
U409="ODU HS","PDH",
U409="IP &amp; VLAN","PDH",
U409="Warehouse HUAWEI","SPARE-ISSUE",
U409="SPARE-HS","SPARE-ISSUE",
U409="Power Telco","BSS",U409="no impacts","no impacts"
),"")</f>
        <v/>
      </c>
      <c r="T409" s="40" t="str" cm="1">
        <f t="array" ref="T409">IFERROR(_xlfn.IFS(
U409="MPR ISSUE","TX ISSUE",
U409="BSS Hardware Issue","RAN ISSUE",
U409="Sites strategiques, MLL, Pylone, etc.","ENVTECH",
U409="AKTIVCO DEFAUT GE &amp; POWER Cabinet","POWER ISSUE",
U409="AKTIVCO Coupure ENEO &amp; Baisse de tension","POWER ISSUE",
U409="Coupure ENEO &amp; Baisse de tension","POWER ISSUE",
U409="Defaut GE &amp; POWER Cabinet","POWER ISSUE",
U409="Sharing","POWER ISSUE",
U409="Sites strategiques &amp; DataCenter","POWER ISSUE",
U409="Exclu","Exclu",
U409="SAT","TX ISSUE",
U409="SPARE-ISSUE","SPARE-ISSUE",
U409="Fiber CAmtel","TX ISSUE",
U409="Fiber AOF","TX ISSUE",
U409="Projet OCM (HUAWEI)","TRAVAUX-HUAWEI",
U409="Projet OCM (NOKIA)","TRAVAUX -NOKIA",
U409="ACCESS-ISSUE","ACCESS-ISSUE",
U409="Projet OCM (ZTE, NOKIA, autres projets)","TRAVAUX OCM",
U409="No root CAuse","No root cause",
U409="ODU HS","TX ISSUE",
U409="IP &amp; VLAN","TX ISSUE",
U409="Warehouse HUAWEI","SPARE-ISSUE",
U409="SPARE-HS","SPARE-ISSUE",
U409="Power Telco","RAN ISSUE",U409="no impacts","no impacts"
),"")</f>
        <v/>
      </c>
      <c r="U409" s="70"/>
      <c r="V409" s="40" t="str" cm="1">
        <f t="array" ref="V409">IFERROR(_xlfn.IFS(
U409="MPR ISSUE","ACTIVE",
U409="BSS Hardware Issue","ACTIVE",
U409="Sites strategiques, MLL, Pylone, etc.","PASSIVE",
U409="AKTIVCO DEFAUT GE &amp; POWER Cabinet","PASSIVE",
U409="AKTIVCO Coupure ENEO &amp; Baisse de tension","PASSIVE",
U409="Coupure ENEO &amp; Baisse de tension","PASSIVE",
U409="Defaut GE &amp; POWER Cabinet","PASSIVE",
U409="Sharing","PASSIVE",
U409="Sites strategiques &amp; DataCenter","PASSIVE",
U409="Exclu","Exclu",
U409="SAT","ACTIVE",
U409="SPARE-ISSUE","SPARE-ISSUE",
U409="Fiber CAmtel","ACTIVE",
U409="Fiber AOF","ACTIVE",
U409="Projet OCM (HUAWEI)","PLANNED WORKS",
U409="Projet OCM (NOKIA)","PLANNED WORKS",
U409="ACCESS-ISSUE","ACCESS-ISSUE",
U409="Projet OCM (ZTE, NOKIA, autres projets)","PLANNED WORKS",
U409="No root CAuse","No root cause",
U409="ODU HS","ACTIVE",
U409="IP &amp; VLAN","ACTIVE",
U409="Warehouse HUAWEI","SPARE-ISSUE",
U409="SPARE-HS","SPARE-ISSUE",
U409="Power Telco","ACTIVE", U409="no impacts","no impacts"
),"")</f>
        <v/>
      </c>
      <c r="W409" s="98"/>
      <c r="X409" s="98"/>
      <c r="Y409" s="98"/>
      <c r="Z409" s="98"/>
      <c r="AA409" s="98"/>
      <c r="AB409" s="17" t="s">
        <v>5468</v>
      </c>
      <c r="AC409" s="17"/>
      <c r="AD409" s="9" t="s">
        <v>5468</v>
      </c>
      <c r="AE409" s="7" t="s">
        <v>5468</v>
      </c>
      <c r="AF409" s="6" t="s">
        <v>5468</v>
      </c>
      <c r="AG409" s="7" t="s">
        <v>5468</v>
      </c>
      <c r="AH409" s="3" t="s">
        <v>5468</v>
      </c>
      <c r="AI409" s="18" t="s">
        <v>5468</v>
      </c>
      <c r="AJ409" s="18" t="s">
        <v>5468</v>
      </c>
      <c r="AK409" s="18" t="s">
        <v>5468</v>
      </c>
      <c r="AL409" s="18" t="s">
        <v>5468</v>
      </c>
      <c r="AM409" s="18" t="s">
        <v>5468</v>
      </c>
      <c r="AN409" s="9" t="s">
        <v>5468</v>
      </c>
      <c r="AO409" s="14"/>
      <c r="AP409" s="14" t="s">
        <v>5468</v>
      </c>
      <c r="AQ409" s="14" t="s">
        <v>5468</v>
      </c>
      <c r="AR409" s="14" t="s">
        <v>5468</v>
      </c>
      <c r="AS409" s="9" t="s">
        <v>5468</v>
      </c>
    </row>
    <row r="410" spans="1:45" x14ac:dyDescent="0.3">
      <c r="A410" s="1" t="s">
        <v>1620</v>
      </c>
      <c r="B410" s="8" t="s">
        <v>1621</v>
      </c>
      <c r="C410" s="3" t="str">
        <f>_xlfn.XLOOKUP(B410,'[1]daily break down'!$D:$D,'[1]daily break down'!$E:$E,"")</f>
        <v>Yaounde</v>
      </c>
      <c r="D410" s="1" t="s">
        <v>11</v>
      </c>
      <c r="E410" s="1" t="s">
        <v>12</v>
      </c>
      <c r="F410" s="3" t="s">
        <v>37</v>
      </c>
      <c r="G410" s="1" t="s">
        <v>38</v>
      </c>
      <c r="H410" s="29" t="str">
        <f>_xlfn.XLOOKUP(B410,[2]CALCULATION!$B:$B,[2]CALCULATION!$H:$H,"")</f>
        <v>ZTE</v>
      </c>
      <c r="I410" s="100" t="s">
        <v>6098</v>
      </c>
      <c r="J410" s="41" t="s">
        <v>5541</v>
      </c>
      <c r="K410" s="41"/>
      <c r="L410" s="41">
        <v>4.1849832920986323</v>
      </c>
      <c r="M410" s="41">
        <v>0</v>
      </c>
      <c r="N410" s="41">
        <v>0.18464656582000016</v>
      </c>
      <c r="O410" s="41">
        <v>0.70988962226730901</v>
      </c>
      <c r="P410" s="41">
        <v>0</v>
      </c>
      <c r="Q410" s="41">
        <v>0</v>
      </c>
      <c r="R410" s="41">
        <v>0</v>
      </c>
      <c r="S410" s="40" t="str" cm="1">
        <f t="array" ref="S410">IFERROR(_xlfn.IFS(
U410="MPR ISSUE","PDH",
U410="BSS Hardware Issue","BSS",
U410="Sites strategiques, MLL, Pylone, etc.","ENVTECH",
U410="AKTIVCO DEFAUT GE &amp; POWER Cabinet","AKTIVCO",
U410="AKTIVCO Coupure ENEO &amp; Baisse de tension","AKTIVCO GRID ONLY",
U410="Coupure ENEO &amp; Baisse de tension","IHS GRID ONLY",
U410="Defaut GE &amp; POWER Cabinet","IHS",
U410="Sharing","Partners",
U410="Sites strategiques &amp; DataCenter","SST &amp; DC",
U410="Exclu","Exclu",
U410="SAT","SAT",
U410="SPARE-ISSUE","SPARE-ISSUE",
U410="Fiber CAmtel","TRANS_FO_CAMTEL",
U410="Fiber AOF","Fiber AOF",
U410="Projet OCM (HUAWEI)","TRAVAUX-HUAWEI",
U410="Projet OCM (NOKIA)","TRAVAUX-NOKIA",
U410="ACCESS-ISSUE","ACCESS-ISSUE",
U410="Projet OCM (ZTE, NOKIA, autres projets)","TRAVAUX OCM",
U410="No root CAuse","No root cause",
U410="ODU HS","PDH",
U410="IP &amp; VLAN","PDH",
U410="Warehouse HUAWEI","SPARE-ISSUE",
U410="SPARE-HS","SPARE-ISSUE",
U410="Power Telco","BSS",U410="no impacts","no impacts"
),"")</f>
        <v/>
      </c>
      <c r="T410" s="40" t="str" cm="1">
        <f t="array" ref="T410">IFERROR(_xlfn.IFS(
U410="MPR ISSUE","TX ISSUE",
U410="BSS Hardware Issue","RAN ISSUE",
U410="Sites strategiques, MLL, Pylone, etc.","ENVTECH",
U410="AKTIVCO DEFAUT GE &amp; POWER Cabinet","POWER ISSUE",
U410="AKTIVCO Coupure ENEO &amp; Baisse de tension","POWER ISSUE",
U410="Coupure ENEO &amp; Baisse de tension","POWER ISSUE",
U410="Defaut GE &amp; POWER Cabinet","POWER ISSUE",
U410="Sharing","POWER ISSUE",
U410="Sites strategiques &amp; DataCenter","POWER ISSUE",
U410="Exclu","Exclu",
U410="SAT","TX ISSUE",
U410="SPARE-ISSUE","SPARE-ISSUE",
U410="Fiber CAmtel","TX ISSUE",
U410="Fiber AOF","TX ISSUE",
U410="Projet OCM (HUAWEI)","TRAVAUX-HUAWEI",
U410="Projet OCM (NOKIA)","TRAVAUX -NOKIA",
U410="ACCESS-ISSUE","ACCESS-ISSUE",
U410="Projet OCM (ZTE, NOKIA, autres projets)","TRAVAUX OCM",
U410="No root CAuse","No root cause",
U410="ODU HS","TX ISSUE",
U410="IP &amp; VLAN","TX ISSUE",
U410="Warehouse HUAWEI","SPARE-ISSUE",
U410="SPARE-HS","SPARE-ISSUE",
U410="Power Telco","RAN ISSUE",U410="no impacts","no impacts"
),"")</f>
        <v/>
      </c>
      <c r="U410" s="70"/>
      <c r="V410" s="40" t="str" cm="1">
        <f t="array" ref="V410">IFERROR(_xlfn.IFS(
U410="MPR ISSUE","ACTIVE",
U410="BSS Hardware Issue","ACTIVE",
U410="Sites strategiques, MLL, Pylone, etc.","PASSIVE",
U410="AKTIVCO DEFAUT GE &amp; POWER Cabinet","PASSIVE",
U410="AKTIVCO Coupure ENEO &amp; Baisse de tension","PASSIVE",
U410="Coupure ENEO &amp; Baisse de tension","PASSIVE",
U410="Defaut GE &amp; POWER Cabinet","PASSIVE",
U410="Sharing","PASSIVE",
U410="Sites strategiques &amp; DataCenter","PASSIVE",
U410="Exclu","Exclu",
U410="SAT","ACTIVE",
U410="SPARE-ISSUE","SPARE-ISSUE",
U410="Fiber CAmtel","ACTIVE",
U410="Fiber AOF","ACTIVE",
U410="Projet OCM (HUAWEI)","PLANNED WORKS",
U410="Projet OCM (NOKIA)","PLANNED WORKS",
U410="ACCESS-ISSUE","ACCESS-ISSUE",
U410="Projet OCM (ZTE, NOKIA, autres projets)","PLANNED WORKS",
U410="No root CAuse","No root cause",
U410="ODU HS","ACTIVE",
U410="IP &amp; VLAN","ACTIVE",
U410="Warehouse HUAWEI","SPARE-ISSUE",
U410="SPARE-HS","SPARE-ISSUE",
U410="Power Telco","ACTIVE", U410="no impacts","no impacts"
),"")</f>
        <v/>
      </c>
      <c r="W410" s="98"/>
      <c r="X410" s="98"/>
      <c r="Y410" s="98"/>
      <c r="Z410" s="98"/>
      <c r="AA410" s="98"/>
      <c r="AB410" s="17" t="s">
        <v>5468</v>
      </c>
      <c r="AC410" s="17"/>
      <c r="AD410" s="9" t="s">
        <v>5468</v>
      </c>
      <c r="AE410" s="7" t="s">
        <v>5468</v>
      </c>
      <c r="AF410" s="6" t="s">
        <v>5468</v>
      </c>
      <c r="AG410" s="7" t="s">
        <v>5468</v>
      </c>
      <c r="AH410" s="3" t="s">
        <v>5468</v>
      </c>
      <c r="AI410" s="18" t="s">
        <v>5468</v>
      </c>
      <c r="AJ410" s="18" t="s">
        <v>5468</v>
      </c>
      <c r="AK410" s="18" t="s">
        <v>5468</v>
      </c>
      <c r="AL410" s="18" t="s">
        <v>5468</v>
      </c>
      <c r="AM410" s="18" t="s">
        <v>5468</v>
      </c>
      <c r="AN410" s="9" t="s">
        <v>5468</v>
      </c>
      <c r="AO410" s="14"/>
      <c r="AP410" s="14" t="s">
        <v>5468</v>
      </c>
      <c r="AQ410" s="14" t="s">
        <v>5468</v>
      </c>
      <c r="AR410" s="14" t="s">
        <v>5468</v>
      </c>
      <c r="AS410" s="9" t="s">
        <v>5468</v>
      </c>
    </row>
    <row r="411" spans="1:45" x14ac:dyDescent="0.3">
      <c r="A411" s="1" t="s">
        <v>2354</v>
      </c>
      <c r="B411" s="8" t="s">
        <v>2355</v>
      </c>
      <c r="C411" s="3" t="str">
        <f>_xlfn.XLOOKUP(B411,'[1]daily break down'!$D:$D,'[1]daily break down'!$E:$E,"")</f>
        <v>Yaounde</v>
      </c>
      <c r="D411" s="1" t="s">
        <v>11</v>
      </c>
      <c r="E411" s="1" t="s">
        <v>145</v>
      </c>
      <c r="F411" s="3" t="s">
        <v>37</v>
      </c>
      <c r="G411" s="1" t="s">
        <v>38</v>
      </c>
      <c r="H411" s="29" t="str">
        <f>_xlfn.XLOOKUP(B411,[2]CALCULATION!$B:$B,[2]CALCULATION!$H:$H,"")</f>
        <v>ZTE</v>
      </c>
      <c r="I411" s="100" t="s">
        <v>6098</v>
      </c>
      <c r="J411" s="41" t="s">
        <v>5541</v>
      </c>
      <c r="K411" s="41"/>
      <c r="L411" s="41">
        <v>0</v>
      </c>
      <c r="M411" s="41">
        <v>0</v>
      </c>
      <c r="N411" s="41">
        <v>0</v>
      </c>
      <c r="O411" s="41">
        <v>8.0394647478976005</v>
      </c>
      <c r="P411" s="41">
        <v>8.6801721013717295</v>
      </c>
      <c r="Q411" s="41">
        <v>0</v>
      </c>
      <c r="R411" s="41">
        <v>0</v>
      </c>
      <c r="S411" s="40" t="str" cm="1">
        <f t="array" ref="S411">IFERROR(_xlfn.IFS(
U411="MPR ISSUE","PDH",
U411="BSS Hardware Issue","BSS",
U411="Sites strategiques, MLL, Pylone, etc.","ENVTECH",
U411="AKTIVCO DEFAUT GE &amp; POWER Cabinet","AKTIVCO",
U411="AKTIVCO Coupure ENEO &amp; Baisse de tension","AKTIVCO GRID ONLY",
U411="Coupure ENEO &amp; Baisse de tension","IHS GRID ONLY",
U411="Defaut GE &amp; POWER Cabinet","IHS",
U411="Sharing","Partners",
U411="Sites strategiques &amp; DataCenter","SST &amp; DC",
U411="Exclu","Exclu",
U411="SAT","SAT",
U411="SPARE-ISSUE","SPARE-ISSUE",
U411="Fiber CAmtel","TRANS_FO_CAMTEL",
U411="Fiber AOF","Fiber AOF",
U411="Projet OCM (HUAWEI)","TRAVAUX-HUAWEI",
U411="Projet OCM (NOKIA)","TRAVAUX-NOKIA",
U411="ACCESS-ISSUE","ACCESS-ISSUE",
U411="Projet OCM (ZTE, NOKIA, autres projets)","TRAVAUX OCM",
U411="No root CAuse","No root cause",
U411="ODU HS","PDH",
U411="IP &amp; VLAN","PDH",
U411="Warehouse HUAWEI","SPARE-ISSUE",
U411="SPARE-HS","SPARE-ISSUE",
U411="Power Telco","BSS",U411="no impacts","no impacts"
),"")</f>
        <v/>
      </c>
      <c r="T411" s="40" t="str" cm="1">
        <f t="array" ref="T411">IFERROR(_xlfn.IFS(
U411="MPR ISSUE","TX ISSUE",
U411="BSS Hardware Issue","RAN ISSUE",
U411="Sites strategiques, MLL, Pylone, etc.","ENVTECH",
U411="AKTIVCO DEFAUT GE &amp; POWER Cabinet","POWER ISSUE",
U411="AKTIVCO Coupure ENEO &amp; Baisse de tension","POWER ISSUE",
U411="Coupure ENEO &amp; Baisse de tension","POWER ISSUE",
U411="Defaut GE &amp; POWER Cabinet","POWER ISSUE",
U411="Sharing","POWER ISSUE",
U411="Sites strategiques &amp; DataCenter","POWER ISSUE",
U411="Exclu","Exclu",
U411="SAT","TX ISSUE",
U411="SPARE-ISSUE","SPARE-ISSUE",
U411="Fiber CAmtel","TX ISSUE",
U411="Fiber AOF","TX ISSUE",
U411="Projet OCM (HUAWEI)","TRAVAUX-HUAWEI",
U411="Projet OCM (NOKIA)","TRAVAUX -NOKIA",
U411="ACCESS-ISSUE","ACCESS-ISSUE",
U411="Projet OCM (ZTE, NOKIA, autres projets)","TRAVAUX OCM",
U411="No root CAuse","No root cause",
U411="ODU HS","TX ISSUE",
U411="IP &amp; VLAN","TX ISSUE",
U411="Warehouse HUAWEI","SPARE-ISSUE",
U411="SPARE-HS","SPARE-ISSUE",
U411="Power Telco","RAN ISSUE",U411="no impacts","no impacts"
),"")</f>
        <v/>
      </c>
      <c r="U411" s="70"/>
      <c r="V411" s="40" t="str" cm="1">
        <f t="array" ref="V411">IFERROR(_xlfn.IFS(
U411="MPR ISSUE","ACTIVE",
U411="BSS Hardware Issue","ACTIVE",
U411="Sites strategiques, MLL, Pylone, etc.","PASSIVE",
U411="AKTIVCO DEFAUT GE &amp; POWER Cabinet","PASSIVE",
U411="AKTIVCO Coupure ENEO &amp; Baisse de tension","PASSIVE",
U411="Coupure ENEO &amp; Baisse de tension","PASSIVE",
U411="Defaut GE &amp; POWER Cabinet","PASSIVE",
U411="Sharing","PASSIVE",
U411="Sites strategiques &amp; DataCenter","PASSIVE",
U411="Exclu","Exclu",
U411="SAT","ACTIVE",
U411="SPARE-ISSUE","SPARE-ISSUE",
U411="Fiber CAmtel","ACTIVE",
U411="Fiber AOF","ACTIVE",
U411="Projet OCM (HUAWEI)","PLANNED WORKS",
U411="Projet OCM (NOKIA)","PLANNED WORKS",
U411="ACCESS-ISSUE","ACCESS-ISSUE",
U411="Projet OCM (ZTE, NOKIA, autres projets)","PLANNED WORKS",
U411="No root CAuse","No root cause",
U411="ODU HS","ACTIVE",
U411="IP &amp; VLAN","ACTIVE",
U411="Warehouse HUAWEI","SPARE-ISSUE",
U411="SPARE-HS","SPARE-ISSUE",
U411="Power Telco","ACTIVE", U411="no impacts","no impacts"
),"")</f>
        <v/>
      </c>
      <c r="W411" s="98"/>
      <c r="X411" s="98"/>
      <c r="Y411" s="98"/>
      <c r="Z411" s="98"/>
      <c r="AA411" s="98"/>
      <c r="AB411" s="17" t="s">
        <v>5468</v>
      </c>
      <c r="AC411" s="17"/>
      <c r="AD411" s="9" t="s">
        <v>5468</v>
      </c>
      <c r="AE411" s="7" t="s">
        <v>5468</v>
      </c>
      <c r="AF411" s="6" t="s">
        <v>5468</v>
      </c>
      <c r="AG411" s="7" t="s">
        <v>5468</v>
      </c>
      <c r="AH411" s="3" t="s">
        <v>5468</v>
      </c>
      <c r="AI411" s="18" t="s">
        <v>5468</v>
      </c>
      <c r="AJ411" s="18" t="s">
        <v>5468</v>
      </c>
      <c r="AK411" s="18" t="s">
        <v>5468</v>
      </c>
      <c r="AL411" s="18" t="s">
        <v>5468</v>
      </c>
      <c r="AM411" s="18" t="s">
        <v>5468</v>
      </c>
      <c r="AN411" s="9" t="s">
        <v>5468</v>
      </c>
      <c r="AO411" s="14"/>
      <c r="AP411" s="14" t="s">
        <v>5468</v>
      </c>
      <c r="AQ411" s="14" t="s">
        <v>5468</v>
      </c>
      <c r="AR411" s="14" t="s">
        <v>5468</v>
      </c>
      <c r="AS411" s="9" t="s">
        <v>5468</v>
      </c>
    </row>
    <row r="412" spans="1:45" x14ac:dyDescent="0.3">
      <c r="A412" s="1" t="s">
        <v>982</v>
      </c>
      <c r="B412" s="8" t="s">
        <v>983</v>
      </c>
      <c r="C412" s="3" t="str">
        <f>_xlfn.XLOOKUP(B412,'[1]daily break down'!$D:$D,'[1]daily break down'!$E:$E,"")</f>
        <v>Maroua</v>
      </c>
      <c r="D412" s="1" t="s">
        <v>11</v>
      </c>
      <c r="E412" s="1" t="s">
        <v>12</v>
      </c>
      <c r="F412" s="3" t="s">
        <v>55</v>
      </c>
      <c r="G412" s="1" t="s">
        <v>84</v>
      </c>
      <c r="H412" s="27" t="str">
        <f>_xlfn.XLOOKUP(B412,[2]CALCULATION!$B:$B,[2]CALCULATION!$H:$H,"")</f>
        <v>Huawei</v>
      </c>
      <c r="I412" s="100" t="s">
        <v>6098</v>
      </c>
      <c r="J412" s="41" t="s">
        <v>5541</v>
      </c>
      <c r="K412" s="41"/>
      <c r="L412" s="41">
        <v>0.57669725739299671</v>
      </c>
      <c r="M412" s="41">
        <v>3.5326296324832422</v>
      </c>
      <c r="N412" s="41">
        <v>1.1406067636324204</v>
      </c>
      <c r="O412" s="41">
        <v>0.6546900548749689</v>
      </c>
      <c r="P412" s="41">
        <v>6.2422774110885678E-4</v>
      </c>
      <c r="Q412" s="41">
        <v>0.27139638675581351</v>
      </c>
      <c r="R412" s="41">
        <v>0.29140734462793172</v>
      </c>
      <c r="S412" s="40" t="str" cm="1">
        <f t="array" ref="S412">IFERROR(_xlfn.IFS(
U412="MPR ISSUE","PDH",
U412="BSS Hardware Issue","BSS",
U412="Sites strategiques, MLL, Pylone, etc.","ENVTECH",
U412="AKTIVCO DEFAUT GE &amp; POWER Cabinet","AKTIVCO",
U412="AKTIVCO Coupure ENEO &amp; Baisse de tension","AKTIVCO GRID ONLY",
U412="Coupure ENEO &amp; Baisse de tension","IHS GRID ONLY",
U412="Defaut GE &amp; POWER Cabinet","IHS",
U412="Sharing","Partners",
U412="Sites strategiques &amp; DataCenter","SST &amp; DC",
U412="Exclu","Exclu",
U412="SAT","SAT",
U412="SPARE-ISSUE","SPARE-ISSUE",
U412="Fiber CAmtel","TRANS_FO_CAMTEL",
U412="Fiber AOF","Fiber AOF",
U412="Projet OCM (HUAWEI)","TRAVAUX-HUAWEI",
U412="Projet OCM (NOKIA)","TRAVAUX-NOKIA",
U412="ACCESS-ISSUE","ACCESS-ISSUE",
U412="Projet OCM (ZTE, NOKIA, autres projets)","TRAVAUX OCM",
U412="No root CAuse","No root cause",
U412="ODU HS","PDH",
U412="IP &amp; VLAN","PDH",
U412="Warehouse HUAWEI","SPARE-ISSUE",
U412="SPARE-HS","SPARE-ISSUE",
U412="Power Telco","BSS",U412="no impacts","no impacts"
),"")</f>
        <v/>
      </c>
      <c r="T412" s="40" t="str" cm="1">
        <f t="array" ref="T412">IFERROR(_xlfn.IFS(
U412="MPR ISSUE","TX ISSUE",
U412="BSS Hardware Issue","RAN ISSUE",
U412="Sites strategiques, MLL, Pylone, etc.","ENVTECH",
U412="AKTIVCO DEFAUT GE &amp; POWER Cabinet","POWER ISSUE",
U412="AKTIVCO Coupure ENEO &amp; Baisse de tension","POWER ISSUE",
U412="Coupure ENEO &amp; Baisse de tension","POWER ISSUE",
U412="Defaut GE &amp; POWER Cabinet","POWER ISSUE",
U412="Sharing","POWER ISSUE",
U412="Sites strategiques &amp; DataCenter","POWER ISSUE",
U412="Exclu","Exclu",
U412="SAT","TX ISSUE",
U412="SPARE-ISSUE","SPARE-ISSUE",
U412="Fiber CAmtel","TX ISSUE",
U412="Fiber AOF","TX ISSUE",
U412="Projet OCM (HUAWEI)","TRAVAUX-HUAWEI",
U412="Projet OCM (NOKIA)","TRAVAUX -NOKIA",
U412="ACCESS-ISSUE","ACCESS-ISSUE",
U412="Projet OCM (ZTE, NOKIA, autres projets)","TRAVAUX OCM",
U412="No root CAuse","No root cause",
U412="ODU HS","TX ISSUE",
U412="IP &amp; VLAN","TX ISSUE",
U412="Warehouse HUAWEI","SPARE-ISSUE",
U412="SPARE-HS","SPARE-ISSUE",
U412="Power Telco","RAN ISSUE",U412="no impacts","no impacts"
),"")</f>
        <v/>
      </c>
      <c r="U412" s="70"/>
      <c r="V412" s="40" t="str" cm="1">
        <f t="array" ref="V412">IFERROR(_xlfn.IFS(
U412="MPR ISSUE","ACTIVE",
U412="BSS Hardware Issue","ACTIVE",
U412="Sites strategiques, MLL, Pylone, etc.","PASSIVE",
U412="AKTIVCO DEFAUT GE &amp; POWER Cabinet","PASSIVE",
U412="AKTIVCO Coupure ENEO &amp; Baisse de tension","PASSIVE",
U412="Coupure ENEO &amp; Baisse de tension","PASSIVE",
U412="Defaut GE &amp; POWER Cabinet","PASSIVE",
U412="Sharing","PASSIVE",
U412="Sites strategiques &amp; DataCenter","PASSIVE",
U412="Exclu","Exclu",
U412="SAT","ACTIVE",
U412="SPARE-ISSUE","SPARE-ISSUE",
U412="Fiber CAmtel","ACTIVE",
U412="Fiber AOF","ACTIVE",
U412="Projet OCM (HUAWEI)","PLANNED WORKS",
U412="Projet OCM (NOKIA)","PLANNED WORKS",
U412="ACCESS-ISSUE","ACCESS-ISSUE",
U412="Projet OCM (ZTE, NOKIA, autres projets)","PLANNED WORKS",
U412="No root CAuse","No root cause",
U412="ODU HS","ACTIVE",
U412="IP &amp; VLAN","ACTIVE",
U412="Warehouse HUAWEI","SPARE-ISSUE",
U412="SPARE-HS","SPARE-ISSUE",
U412="Power Telco","ACTIVE", U412="no impacts","no impacts"
),"")</f>
        <v/>
      </c>
      <c r="W412" s="98"/>
      <c r="X412" s="98"/>
      <c r="Y412" s="98"/>
      <c r="Z412" s="98"/>
      <c r="AA412" s="98"/>
      <c r="AB412" s="17" t="s">
        <v>5468</v>
      </c>
      <c r="AC412" s="17"/>
      <c r="AD412" s="9" t="s">
        <v>5468</v>
      </c>
      <c r="AE412" s="7" t="s">
        <v>5468</v>
      </c>
      <c r="AF412" s="6" t="s">
        <v>5468</v>
      </c>
      <c r="AG412" s="7" t="s">
        <v>5468</v>
      </c>
      <c r="AH412" s="3" t="s">
        <v>5468</v>
      </c>
      <c r="AI412" s="18" t="s">
        <v>5468</v>
      </c>
      <c r="AJ412" s="18" t="s">
        <v>5468</v>
      </c>
      <c r="AK412" s="18" t="s">
        <v>5468</v>
      </c>
      <c r="AL412" s="18" t="s">
        <v>5468</v>
      </c>
      <c r="AM412" s="18" t="s">
        <v>5468</v>
      </c>
      <c r="AN412" s="9" t="s">
        <v>5468</v>
      </c>
      <c r="AO412" s="14"/>
      <c r="AP412" s="14" t="s">
        <v>5468</v>
      </c>
      <c r="AQ412" s="14" t="s">
        <v>5468</v>
      </c>
      <c r="AR412" s="14" t="s">
        <v>5468</v>
      </c>
      <c r="AS412" s="9" t="s">
        <v>5468</v>
      </c>
    </row>
    <row r="413" spans="1:45" x14ac:dyDescent="0.3">
      <c r="A413" s="1" t="s">
        <v>1572</v>
      </c>
      <c r="B413" s="1" t="s">
        <v>1573</v>
      </c>
      <c r="C413" s="3" t="str">
        <f>_xlfn.XLOOKUP(B413,'[1]daily break down'!$D:$D,'[1]daily break down'!$E:$E,"")</f>
        <v>Yaounde</v>
      </c>
      <c r="D413" s="1" t="s">
        <v>11</v>
      </c>
      <c r="E413" s="1" t="s">
        <v>302</v>
      </c>
      <c r="F413" s="3" t="s">
        <v>37</v>
      </c>
      <c r="G413" s="1" t="s">
        <v>38</v>
      </c>
      <c r="H413" s="29" t="str">
        <f>_xlfn.XLOOKUP(B413,[2]CALCULATION!$B:$B,[2]CALCULATION!$H:$H,"")</f>
        <v>ZTE</v>
      </c>
      <c r="I413" s="100" t="s">
        <v>6098</v>
      </c>
      <c r="J413" s="41" t="s">
        <v>5541</v>
      </c>
      <c r="K413" s="41"/>
      <c r="L413" s="41">
        <v>20.52885287629875</v>
      </c>
      <c r="M413" s="41">
        <v>0.29262012995351455</v>
      </c>
      <c r="N413" s="41">
        <v>0</v>
      </c>
      <c r="O413" s="41">
        <v>0.62635011542862673</v>
      </c>
      <c r="P413" s="41">
        <v>0</v>
      </c>
      <c r="Q413" s="41">
        <v>0</v>
      </c>
      <c r="R413" s="41">
        <v>0</v>
      </c>
      <c r="S413" s="40" t="str" cm="1">
        <f t="array" ref="S413">IFERROR(_xlfn.IFS(
U413="MPR ISSUE","PDH",
U413="BSS Hardware Issue","BSS",
U413="Sites strategiques, MLL, Pylone, etc.","ENVTECH",
U413="AKTIVCO DEFAUT GE &amp; POWER Cabinet","AKTIVCO",
U413="AKTIVCO Coupure ENEO &amp; Baisse de tension","AKTIVCO GRID ONLY",
U413="Coupure ENEO &amp; Baisse de tension","IHS GRID ONLY",
U413="Defaut GE &amp; POWER Cabinet","IHS",
U413="Sharing","Partners",
U413="Sites strategiques &amp; DataCenter","SST &amp; DC",
U413="Exclu","Exclu",
U413="SAT","SAT",
U413="SPARE-ISSUE","SPARE-ISSUE",
U413="Fiber CAmtel","TRANS_FO_CAMTEL",
U413="Fiber AOF","Fiber AOF",
U413="Projet OCM (HUAWEI)","TRAVAUX-HUAWEI",
U413="Projet OCM (NOKIA)","TRAVAUX-NOKIA",
U413="ACCESS-ISSUE","ACCESS-ISSUE",
U413="Projet OCM (ZTE, NOKIA, autres projets)","TRAVAUX OCM",
U413="No root CAuse","No root cause",
U413="ODU HS","PDH",
U413="IP &amp; VLAN","PDH",
U413="Warehouse HUAWEI","SPARE-ISSUE",
U413="SPARE-HS","SPARE-ISSUE",
U413="Power Telco","BSS",U413="no impacts","no impacts"
),"")</f>
        <v/>
      </c>
      <c r="T413" s="40" t="str" cm="1">
        <f t="array" ref="T413">IFERROR(_xlfn.IFS(
U413="MPR ISSUE","TX ISSUE",
U413="BSS Hardware Issue","RAN ISSUE",
U413="Sites strategiques, MLL, Pylone, etc.","ENVTECH",
U413="AKTIVCO DEFAUT GE &amp; POWER Cabinet","POWER ISSUE",
U413="AKTIVCO Coupure ENEO &amp; Baisse de tension","POWER ISSUE",
U413="Coupure ENEO &amp; Baisse de tension","POWER ISSUE",
U413="Defaut GE &amp; POWER Cabinet","POWER ISSUE",
U413="Sharing","POWER ISSUE",
U413="Sites strategiques &amp; DataCenter","POWER ISSUE",
U413="Exclu","Exclu",
U413="SAT","TX ISSUE",
U413="SPARE-ISSUE","SPARE-ISSUE",
U413="Fiber CAmtel","TX ISSUE",
U413="Fiber AOF","TX ISSUE",
U413="Projet OCM (HUAWEI)","TRAVAUX-HUAWEI",
U413="Projet OCM (NOKIA)","TRAVAUX -NOKIA",
U413="ACCESS-ISSUE","ACCESS-ISSUE",
U413="Projet OCM (ZTE, NOKIA, autres projets)","TRAVAUX OCM",
U413="No root CAuse","No root cause",
U413="ODU HS","TX ISSUE",
U413="IP &amp; VLAN","TX ISSUE",
U413="Warehouse HUAWEI","SPARE-ISSUE",
U413="SPARE-HS","SPARE-ISSUE",
U413="Power Telco","RAN ISSUE",U413="no impacts","no impacts"
),"")</f>
        <v/>
      </c>
      <c r="U413" s="70"/>
      <c r="V413" s="40" t="str" cm="1">
        <f t="array" ref="V413">IFERROR(_xlfn.IFS(
U413="MPR ISSUE","ACTIVE",
U413="BSS Hardware Issue","ACTIVE",
U413="Sites strategiques, MLL, Pylone, etc.","PASSIVE",
U413="AKTIVCO DEFAUT GE &amp; POWER Cabinet","PASSIVE",
U413="AKTIVCO Coupure ENEO &amp; Baisse de tension","PASSIVE",
U413="Coupure ENEO &amp; Baisse de tension","PASSIVE",
U413="Defaut GE &amp; POWER Cabinet","PASSIVE",
U413="Sharing","PASSIVE",
U413="Sites strategiques &amp; DataCenter","PASSIVE",
U413="Exclu","Exclu",
U413="SAT","ACTIVE",
U413="SPARE-ISSUE","SPARE-ISSUE",
U413="Fiber CAmtel","ACTIVE",
U413="Fiber AOF","ACTIVE",
U413="Projet OCM (HUAWEI)","PLANNED WORKS",
U413="Projet OCM (NOKIA)","PLANNED WORKS",
U413="ACCESS-ISSUE","ACCESS-ISSUE",
U413="Projet OCM (ZTE, NOKIA, autres projets)","PLANNED WORKS",
U413="No root CAuse","No root cause",
U413="ODU HS","ACTIVE",
U413="IP &amp; VLAN","ACTIVE",
U413="Warehouse HUAWEI","SPARE-ISSUE",
U413="SPARE-HS","SPARE-ISSUE",
U413="Power Telco","ACTIVE", U413="no impacts","no impacts"
),"")</f>
        <v/>
      </c>
      <c r="W413" s="98"/>
      <c r="X413" s="98"/>
      <c r="Y413" s="98"/>
      <c r="Z413" s="98"/>
      <c r="AA413" s="98"/>
      <c r="AB413" s="17" t="s">
        <v>5468</v>
      </c>
      <c r="AC413" s="17"/>
      <c r="AD413" s="9" t="s">
        <v>5468</v>
      </c>
      <c r="AE413" s="7" t="s">
        <v>5468</v>
      </c>
      <c r="AF413" s="6" t="s">
        <v>5468</v>
      </c>
      <c r="AG413" s="7" t="s">
        <v>5468</v>
      </c>
      <c r="AH413" s="3" t="s">
        <v>5468</v>
      </c>
      <c r="AI413" s="18" t="s">
        <v>5468</v>
      </c>
      <c r="AJ413" s="18" t="s">
        <v>5468</v>
      </c>
      <c r="AK413" s="18" t="s">
        <v>5468</v>
      </c>
      <c r="AL413" s="18" t="s">
        <v>5468</v>
      </c>
      <c r="AM413" s="18" t="s">
        <v>5468</v>
      </c>
      <c r="AN413" s="9" t="s">
        <v>5468</v>
      </c>
      <c r="AO413" s="14"/>
      <c r="AP413" s="14" t="s">
        <v>5468</v>
      </c>
      <c r="AQ413" s="14" t="s">
        <v>5468</v>
      </c>
      <c r="AR413" s="14" t="s">
        <v>5468</v>
      </c>
      <c r="AS413" s="9" t="s">
        <v>5468</v>
      </c>
    </row>
    <row r="414" spans="1:45" x14ac:dyDescent="0.3">
      <c r="A414" s="3" t="s">
        <v>3276</v>
      </c>
      <c r="B414" s="23" t="s">
        <v>3277</v>
      </c>
      <c r="C414" s="3" t="str">
        <f>_xlfn.XLOOKUP(B414,'[1]daily break down'!$D:$D,'[1]daily break down'!$E:$E,"")</f>
        <v>Yaounde</v>
      </c>
      <c r="D414" s="3" t="s">
        <v>357</v>
      </c>
      <c r="E414" s="3" t="s">
        <v>154</v>
      </c>
      <c r="F414" s="3" t="s">
        <v>37</v>
      </c>
      <c r="G414" s="3" t="s">
        <v>115</v>
      </c>
      <c r="H414" s="29" t="str">
        <f>_xlfn.XLOOKUP(B414,[2]CALCULATION!$B:$B,[2]CALCULATION!$H:$H,"")</f>
        <v>ZTE</v>
      </c>
      <c r="I414" s="100" t="s">
        <v>6098</v>
      </c>
      <c r="J414" s="41" t="s">
        <v>5541</v>
      </c>
      <c r="K414" s="41"/>
      <c r="L414" s="41">
        <v>1.0196670975621587</v>
      </c>
      <c r="M414" s="41">
        <v>0.29968282096720372</v>
      </c>
      <c r="N414" s="41">
        <v>1.2163701763247183</v>
      </c>
      <c r="O414" s="41">
        <v>0.6173434008783425</v>
      </c>
      <c r="P414" s="41">
        <v>0</v>
      </c>
      <c r="Q414" s="41">
        <v>0.5088526194736227</v>
      </c>
      <c r="R414" s="41">
        <v>0.48106556745511947</v>
      </c>
      <c r="S414" s="40" t="str" cm="1">
        <f t="array" ref="S414">IFERROR(_xlfn.IFS(
U414="MPR ISSUE","PDH",
U414="BSS Hardware Issue","BSS",
U414="Sites strategiques, MLL, Pylone, etc.","ENVTECH",
U414="AKTIVCO DEFAUT GE &amp; POWER Cabinet","AKTIVCO",
U414="AKTIVCO Coupure ENEO &amp; Baisse de tension","AKTIVCO GRID ONLY",
U414="Coupure ENEO &amp; Baisse de tension","IHS GRID ONLY",
U414="Defaut GE &amp; POWER Cabinet","IHS",
U414="Sharing","Partners",
U414="Sites strategiques &amp; DataCenter","SST &amp; DC",
U414="Exclu","Exclu",
U414="SAT","SAT",
U414="SPARE-ISSUE","SPARE-ISSUE",
U414="Fiber CAmtel","TRANS_FO_CAMTEL",
U414="Fiber AOF","Fiber AOF",
U414="Projet OCM (HUAWEI)","TRAVAUX-HUAWEI",
U414="Projet OCM (NOKIA)","TRAVAUX-NOKIA",
U414="ACCESS-ISSUE","ACCESS-ISSUE",
U414="Projet OCM (ZTE, NOKIA, autres projets)","TRAVAUX OCM",
U414="No root CAuse","No root cause",
U414="ODU HS","PDH",
U414="IP &amp; VLAN","PDH",
U414="Warehouse HUAWEI","SPARE-ISSUE",
U414="SPARE-HS","SPARE-ISSUE",
U414="Power Telco","BSS",U414="no impacts","no impacts"
),"")</f>
        <v/>
      </c>
      <c r="T414" s="40" t="str" cm="1">
        <f t="array" ref="T414">IFERROR(_xlfn.IFS(
U414="MPR ISSUE","TX ISSUE",
U414="BSS Hardware Issue","RAN ISSUE",
U414="Sites strategiques, MLL, Pylone, etc.","ENVTECH",
U414="AKTIVCO DEFAUT GE &amp; POWER Cabinet","POWER ISSUE",
U414="AKTIVCO Coupure ENEO &amp; Baisse de tension","POWER ISSUE",
U414="Coupure ENEO &amp; Baisse de tension","POWER ISSUE",
U414="Defaut GE &amp; POWER Cabinet","POWER ISSUE",
U414="Sharing","POWER ISSUE",
U414="Sites strategiques &amp; DataCenter","POWER ISSUE",
U414="Exclu","Exclu",
U414="SAT","TX ISSUE",
U414="SPARE-ISSUE","SPARE-ISSUE",
U414="Fiber CAmtel","TX ISSUE",
U414="Fiber AOF","TX ISSUE",
U414="Projet OCM (HUAWEI)","TRAVAUX-HUAWEI",
U414="Projet OCM (NOKIA)","TRAVAUX -NOKIA",
U414="ACCESS-ISSUE","ACCESS-ISSUE",
U414="Projet OCM (ZTE, NOKIA, autres projets)","TRAVAUX OCM",
U414="No root CAuse","No root cause",
U414="ODU HS","TX ISSUE",
U414="IP &amp; VLAN","TX ISSUE",
U414="Warehouse HUAWEI","SPARE-ISSUE",
U414="SPARE-HS","SPARE-ISSUE",
U414="Power Telco","RAN ISSUE",U414="no impacts","no impacts"
),"")</f>
        <v/>
      </c>
      <c r="U414" s="70"/>
      <c r="V414" s="40" t="str" cm="1">
        <f t="array" ref="V414">IFERROR(_xlfn.IFS(
U414="MPR ISSUE","ACTIVE",
U414="BSS Hardware Issue","ACTIVE",
U414="Sites strategiques, MLL, Pylone, etc.","PASSIVE",
U414="AKTIVCO DEFAUT GE &amp; POWER Cabinet","PASSIVE",
U414="AKTIVCO Coupure ENEO &amp; Baisse de tension","PASSIVE",
U414="Coupure ENEO &amp; Baisse de tension","PASSIVE",
U414="Defaut GE &amp; POWER Cabinet","PASSIVE",
U414="Sharing","PASSIVE",
U414="Sites strategiques &amp; DataCenter","PASSIVE",
U414="Exclu","Exclu",
U414="SAT","ACTIVE",
U414="SPARE-ISSUE","SPARE-ISSUE",
U414="Fiber CAmtel","ACTIVE",
U414="Fiber AOF","ACTIVE",
U414="Projet OCM (HUAWEI)","PLANNED WORKS",
U414="Projet OCM (NOKIA)","PLANNED WORKS",
U414="ACCESS-ISSUE","ACCESS-ISSUE",
U414="Projet OCM (ZTE, NOKIA, autres projets)","PLANNED WORKS",
U414="No root CAuse","No root cause",
U414="ODU HS","ACTIVE",
U414="IP &amp; VLAN","ACTIVE",
U414="Warehouse HUAWEI","SPARE-ISSUE",
U414="SPARE-HS","SPARE-ISSUE",
U414="Power Telco","ACTIVE", U414="no impacts","no impacts"
),"")</f>
        <v/>
      </c>
      <c r="W414" s="98"/>
      <c r="X414" s="98"/>
      <c r="Y414" s="98"/>
      <c r="Z414" s="98"/>
      <c r="AA414" s="98"/>
      <c r="AB414" s="17" t="s">
        <v>5468</v>
      </c>
      <c r="AC414" s="17"/>
      <c r="AD414" s="9" t="s">
        <v>5468</v>
      </c>
      <c r="AE414" s="7" t="s">
        <v>5468</v>
      </c>
      <c r="AF414" s="6" t="s">
        <v>5468</v>
      </c>
      <c r="AG414" s="7" t="s">
        <v>5468</v>
      </c>
      <c r="AH414" s="3" t="s">
        <v>5468</v>
      </c>
      <c r="AI414" s="18" t="s">
        <v>5468</v>
      </c>
      <c r="AJ414" s="18" t="s">
        <v>5468</v>
      </c>
      <c r="AK414" s="18" t="s">
        <v>5468</v>
      </c>
      <c r="AL414" s="18" t="s">
        <v>5468</v>
      </c>
      <c r="AM414" s="18" t="s">
        <v>5468</v>
      </c>
      <c r="AN414" s="9" t="s">
        <v>5468</v>
      </c>
      <c r="AO414" s="14"/>
      <c r="AP414" s="14" t="s">
        <v>5468</v>
      </c>
      <c r="AQ414" s="14" t="s">
        <v>5468</v>
      </c>
      <c r="AR414" s="14" t="s">
        <v>5468</v>
      </c>
      <c r="AS414" s="9" t="s">
        <v>5468</v>
      </c>
    </row>
    <row r="415" spans="1:45" x14ac:dyDescent="0.3">
      <c r="A415" s="1" t="s">
        <v>730</v>
      </c>
      <c r="B415" s="8" t="s">
        <v>731</v>
      </c>
      <c r="C415" s="3" t="str">
        <f>_xlfn.XLOOKUP(B415,'[1]daily break down'!$D:$D,'[1]daily break down'!$E:$E,"")</f>
        <v>NORD</v>
      </c>
      <c r="D415" s="1" t="s">
        <v>21</v>
      </c>
      <c r="E415" s="1" t="s">
        <v>36</v>
      </c>
      <c r="F415" s="3" t="s">
        <v>23</v>
      </c>
      <c r="G415" s="1" t="s">
        <v>732</v>
      </c>
      <c r="H415" s="27" t="str">
        <f>_xlfn.XLOOKUP(B415,[2]CALCULATION!$B:$B,[2]CALCULATION!$H:$H,"")</f>
        <v>Huawei</v>
      </c>
      <c r="I415" s="100" t="s">
        <v>6098</v>
      </c>
      <c r="J415" s="41" t="s">
        <v>5541</v>
      </c>
      <c r="K415" s="41"/>
      <c r="L415" s="41">
        <v>0.95077019002205854</v>
      </c>
      <c r="M415" s="41">
        <v>2.4147625937055017</v>
      </c>
      <c r="N415" s="41">
        <v>0.73516192824305915</v>
      </c>
      <c r="O415" s="41">
        <v>0.61597009984790252</v>
      </c>
      <c r="P415" s="41">
        <v>0.96345093070572696</v>
      </c>
      <c r="Q415" s="41">
        <v>2.2558877160541391</v>
      </c>
      <c r="R415" s="41">
        <v>0.29998601729859914</v>
      </c>
      <c r="S415" s="40" t="str" cm="1">
        <f t="array" ref="S415">IFERROR(_xlfn.IFS(
U415="MPR ISSUE","PDH",
U415="BSS Hardware Issue","BSS",
U415="Sites strategiques, MLL, Pylone, etc.","ENVTECH",
U415="AKTIVCO DEFAUT GE &amp; POWER Cabinet","AKTIVCO",
U415="AKTIVCO Coupure ENEO &amp; Baisse de tension","AKTIVCO GRID ONLY",
U415="Coupure ENEO &amp; Baisse de tension","IHS GRID ONLY",
U415="Defaut GE &amp; POWER Cabinet","IHS",
U415="Sharing","Partners",
U415="Sites strategiques &amp; DataCenter","SST &amp; DC",
U415="Exclu","Exclu",
U415="SAT","SAT",
U415="SPARE-ISSUE","SPARE-ISSUE",
U415="Fiber CAmtel","TRANS_FO_CAMTEL",
U415="Fiber AOF","Fiber AOF",
U415="Projet OCM (HUAWEI)","TRAVAUX-HUAWEI",
U415="Projet OCM (NOKIA)","TRAVAUX-NOKIA",
U415="ACCESS-ISSUE","ACCESS-ISSUE",
U415="Projet OCM (ZTE, NOKIA, autres projets)","TRAVAUX OCM",
U415="No root CAuse","No root cause",
U415="ODU HS","PDH",
U415="IP &amp; VLAN","PDH",
U415="Warehouse HUAWEI","SPARE-ISSUE",
U415="SPARE-HS","SPARE-ISSUE",
U415="Power Telco","BSS",U415="no impacts","no impacts"
),"")</f>
        <v/>
      </c>
      <c r="T415" s="40" t="str" cm="1">
        <f t="array" ref="T415">IFERROR(_xlfn.IFS(
U415="MPR ISSUE","TX ISSUE",
U415="BSS Hardware Issue","RAN ISSUE",
U415="Sites strategiques, MLL, Pylone, etc.","ENVTECH",
U415="AKTIVCO DEFAUT GE &amp; POWER Cabinet","POWER ISSUE",
U415="AKTIVCO Coupure ENEO &amp; Baisse de tension","POWER ISSUE",
U415="Coupure ENEO &amp; Baisse de tension","POWER ISSUE",
U415="Defaut GE &amp; POWER Cabinet","POWER ISSUE",
U415="Sharing","POWER ISSUE",
U415="Sites strategiques &amp; DataCenter","POWER ISSUE",
U415="Exclu","Exclu",
U415="SAT","TX ISSUE",
U415="SPARE-ISSUE","SPARE-ISSUE",
U415="Fiber CAmtel","TX ISSUE",
U415="Fiber AOF","TX ISSUE",
U415="Projet OCM (HUAWEI)","TRAVAUX-HUAWEI",
U415="Projet OCM (NOKIA)","TRAVAUX -NOKIA",
U415="ACCESS-ISSUE","ACCESS-ISSUE",
U415="Projet OCM (ZTE, NOKIA, autres projets)","TRAVAUX OCM",
U415="No root CAuse","No root cause",
U415="ODU HS","TX ISSUE",
U415="IP &amp; VLAN","TX ISSUE",
U415="Warehouse HUAWEI","SPARE-ISSUE",
U415="SPARE-HS","SPARE-ISSUE",
U415="Power Telco","RAN ISSUE",U415="no impacts","no impacts"
),"")</f>
        <v/>
      </c>
      <c r="U415" s="70"/>
      <c r="V415" s="40" t="str" cm="1">
        <f t="array" ref="V415">IFERROR(_xlfn.IFS(
U415="MPR ISSUE","ACTIVE",
U415="BSS Hardware Issue","ACTIVE",
U415="Sites strategiques, MLL, Pylone, etc.","PASSIVE",
U415="AKTIVCO DEFAUT GE &amp; POWER Cabinet","PASSIVE",
U415="AKTIVCO Coupure ENEO &amp; Baisse de tension","PASSIVE",
U415="Coupure ENEO &amp; Baisse de tension","PASSIVE",
U415="Defaut GE &amp; POWER Cabinet","PASSIVE",
U415="Sharing","PASSIVE",
U415="Sites strategiques &amp; DataCenter","PASSIVE",
U415="Exclu","Exclu",
U415="SAT","ACTIVE",
U415="SPARE-ISSUE","SPARE-ISSUE",
U415="Fiber CAmtel","ACTIVE",
U415="Fiber AOF","ACTIVE",
U415="Projet OCM (HUAWEI)","PLANNED WORKS",
U415="Projet OCM (NOKIA)","PLANNED WORKS",
U415="ACCESS-ISSUE","ACCESS-ISSUE",
U415="Projet OCM (ZTE, NOKIA, autres projets)","PLANNED WORKS",
U415="No root CAuse","No root cause",
U415="ODU HS","ACTIVE",
U415="IP &amp; VLAN","ACTIVE",
U415="Warehouse HUAWEI","SPARE-ISSUE",
U415="SPARE-HS","SPARE-ISSUE",
U415="Power Telco","ACTIVE", U415="no impacts","no impacts"
),"")</f>
        <v/>
      </c>
      <c r="W415" s="98"/>
      <c r="X415" s="98"/>
      <c r="Y415" s="98"/>
      <c r="Z415" s="98"/>
      <c r="AA415" s="98"/>
      <c r="AB415" s="17" t="s">
        <v>5468</v>
      </c>
      <c r="AC415" s="17"/>
      <c r="AD415" s="9" t="s">
        <v>5468</v>
      </c>
      <c r="AE415" s="7" t="s">
        <v>5468</v>
      </c>
      <c r="AF415" s="6" t="s">
        <v>5468</v>
      </c>
      <c r="AG415" s="7" t="s">
        <v>5468</v>
      </c>
      <c r="AH415" s="3" t="s">
        <v>5468</v>
      </c>
      <c r="AI415" s="18" t="s">
        <v>5468</v>
      </c>
      <c r="AJ415" s="18" t="s">
        <v>5468</v>
      </c>
      <c r="AK415" s="18" t="s">
        <v>5468</v>
      </c>
      <c r="AL415" s="18" t="s">
        <v>5468</v>
      </c>
      <c r="AM415" s="18" t="s">
        <v>5468</v>
      </c>
      <c r="AN415" s="9" t="s">
        <v>5468</v>
      </c>
      <c r="AO415" s="14"/>
      <c r="AP415" s="14" t="s">
        <v>5468</v>
      </c>
      <c r="AQ415" s="14" t="s">
        <v>5468</v>
      </c>
      <c r="AR415" s="14" t="s">
        <v>5468</v>
      </c>
      <c r="AS415" s="9" t="s">
        <v>5468</v>
      </c>
    </row>
    <row r="416" spans="1:45" x14ac:dyDescent="0.3">
      <c r="A416" s="1" t="s">
        <v>2325</v>
      </c>
      <c r="B416" s="8" t="s">
        <v>2326</v>
      </c>
      <c r="C416" s="3" t="str">
        <f>_xlfn.XLOOKUP(B416,'[1]daily break down'!$D:$D,'[1]daily break down'!$E:$E,"")</f>
        <v>CENTRE</v>
      </c>
      <c r="D416" s="1" t="s">
        <v>11</v>
      </c>
      <c r="E416" s="1" t="s">
        <v>1304</v>
      </c>
      <c r="F416" s="3" t="s">
        <v>226</v>
      </c>
      <c r="G416" s="1" t="s">
        <v>2327</v>
      </c>
      <c r="H416" s="28" t="str">
        <f>_xlfn.XLOOKUP(B416,[2]CALCULATION!$B:$B,[2]CALCULATION!$H:$H,"")</f>
        <v>NOKIA</v>
      </c>
      <c r="I416" s="100" t="s">
        <v>6098</v>
      </c>
      <c r="J416" s="41" t="s">
        <v>5541</v>
      </c>
      <c r="K416" s="41"/>
      <c r="L416" s="41">
        <v>1.6051570485659184E-4</v>
      </c>
      <c r="M416" s="41">
        <v>1.6051570485653394E-4</v>
      </c>
      <c r="N416" s="41">
        <v>1.6051570485647602E-4</v>
      </c>
      <c r="O416" s="41">
        <v>0.61375200308247957</v>
      </c>
      <c r="P416" s="41">
        <v>1.783507831741196E-4</v>
      </c>
      <c r="Q416" s="41">
        <v>1.7835078317388799E-4</v>
      </c>
      <c r="R416" s="41">
        <v>0.72715397807854865</v>
      </c>
      <c r="S416" s="40" t="str" cm="1">
        <f t="array" ref="S416">IFERROR(_xlfn.IFS(
U416="MPR ISSUE","PDH",
U416="BSS Hardware Issue","BSS",
U416="Sites strategiques, MLL, Pylone, etc.","ENVTECH",
U416="AKTIVCO DEFAUT GE &amp; POWER Cabinet","AKTIVCO",
U416="AKTIVCO Coupure ENEO &amp; Baisse de tension","AKTIVCO GRID ONLY",
U416="Coupure ENEO &amp; Baisse de tension","IHS GRID ONLY",
U416="Defaut GE &amp; POWER Cabinet","IHS",
U416="Sharing","Partners",
U416="Sites strategiques &amp; DataCenter","SST &amp; DC",
U416="Exclu","Exclu",
U416="SAT","SAT",
U416="SPARE-ISSUE","SPARE-ISSUE",
U416="Fiber CAmtel","TRANS_FO_CAMTEL",
U416="Fiber AOF","Fiber AOF",
U416="Projet OCM (HUAWEI)","TRAVAUX-HUAWEI",
U416="Projet OCM (NOKIA)","TRAVAUX-NOKIA",
U416="ACCESS-ISSUE","ACCESS-ISSUE",
U416="Projet OCM (ZTE, NOKIA, autres projets)","TRAVAUX OCM",
U416="No root CAuse","No root cause",
U416="ODU HS","PDH",
U416="IP &amp; VLAN","PDH",
U416="Warehouse HUAWEI","SPARE-ISSUE",
U416="SPARE-HS","SPARE-ISSUE",
U416="Power Telco","BSS",U416="no impacts","no impacts"
),"")</f>
        <v/>
      </c>
      <c r="T416" s="40" t="str" cm="1">
        <f t="array" ref="T416">IFERROR(_xlfn.IFS(
U416="MPR ISSUE","TX ISSUE",
U416="BSS Hardware Issue","RAN ISSUE",
U416="Sites strategiques, MLL, Pylone, etc.","ENVTECH",
U416="AKTIVCO DEFAUT GE &amp; POWER Cabinet","POWER ISSUE",
U416="AKTIVCO Coupure ENEO &amp; Baisse de tension","POWER ISSUE",
U416="Coupure ENEO &amp; Baisse de tension","POWER ISSUE",
U416="Defaut GE &amp; POWER Cabinet","POWER ISSUE",
U416="Sharing","POWER ISSUE",
U416="Sites strategiques &amp; DataCenter","POWER ISSUE",
U416="Exclu","Exclu",
U416="SAT","TX ISSUE",
U416="SPARE-ISSUE","SPARE-ISSUE",
U416="Fiber CAmtel","TX ISSUE",
U416="Fiber AOF","TX ISSUE",
U416="Projet OCM (HUAWEI)","TRAVAUX-HUAWEI",
U416="Projet OCM (NOKIA)","TRAVAUX -NOKIA",
U416="ACCESS-ISSUE","ACCESS-ISSUE",
U416="Projet OCM (ZTE, NOKIA, autres projets)","TRAVAUX OCM",
U416="No root CAuse","No root cause",
U416="ODU HS","TX ISSUE",
U416="IP &amp; VLAN","TX ISSUE",
U416="Warehouse HUAWEI","SPARE-ISSUE",
U416="SPARE-HS","SPARE-ISSUE",
U416="Power Telco","RAN ISSUE",U416="no impacts","no impacts"
),"")</f>
        <v/>
      </c>
      <c r="U416" s="70"/>
      <c r="V416" s="40" t="str" cm="1">
        <f t="array" ref="V416">IFERROR(_xlfn.IFS(
U416="MPR ISSUE","ACTIVE",
U416="BSS Hardware Issue","ACTIVE",
U416="Sites strategiques, MLL, Pylone, etc.","PASSIVE",
U416="AKTIVCO DEFAUT GE &amp; POWER Cabinet","PASSIVE",
U416="AKTIVCO Coupure ENEO &amp; Baisse de tension","PASSIVE",
U416="Coupure ENEO &amp; Baisse de tension","PASSIVE",
U416="Defaut GE &amp; POWER Cabinet","PASSIVE",
U416="Sharing","PASSIVE",
U416="Sites strategiques &amp; DataCenter","PASSIVE",
U416="Exclu","Exclu",
U416="SAT","ACTIVE",
U416="SPARE-ISSUE","SPARE-ISSUE",
U416="Fiber CAmtel","ACTIVE",
U416="Fiber AOF","ACTIVE",
U416="Projet OCM (HUAWEI)","PLANNED WORKS",
U416="Projet OCM (NOKIA)","PLANNED WORKS",
U416="ACCESS-ISSUE","ACCESS-ISSUE",
U416="Projet OCM (ZTE, NOKIA, autres projets)","PLANNED WORKS",
U416="No root CAuse","No root cause",
U416="ODU HS","ACTIVE",
U416="IP &amp; VLAN","ACTIVE",
U416="Warehouse HUAWEI","SPARE-ISSUE",
U416="SPARE-HS","SPARE-ISSUE",
U416="Power Telco","ACTIVE", U416="no impacts","no impacts"
),"")</f>
        <v/>
      </c>
      <c r="W416" s="101" t="s">
        <v>6299</v>
      </c>
      <c r="X416" s="101" t="s">
        <v>6294</v>
      </c>
      <c r="Y416" s="101"/>
      <c r="Z416" s="101" t="s">
        <v>6295</v>
      </c>
      <c r="AA416" s="101" t="s">
        <v>6227</v>
      </c>
      <c r="AB416" s="17" t="s">
        <v>6127</v>
      </c>
      <c r="AC416" s="17"/>
      <c r="AD416" s="9" t="s">
        <v>5655</v>
      </c>
      <c r="AE416" s="7" t="s">
        <v>5468</v>
      </c>
      <c r="AF416" s="6" t="s">
        <v>5468</v>
      </c>
      <c r="AG416" s="7" t="s">
        <v>5468</v>
      </c>
      <c r="AH416" s="3" t="s">
        <v>5468</v>
      </c>
      <c r="AI416" s="18" t="s">
        <v>5468</v>
      </c>
      <c r="AJ416" s="18" t="s">
        <v>5468</v>
      </c>
      <c r="AK416" s="18" t="s">
        <v>5468</v>
      </c>
      <c r="AL416" s="18" t="s">
        <v>5468</v>
      </c>
      <c r="AM416" s="18" t="s">
        <v>5468</v>
      </c>
      <c r="AN416" s="9" t="s">
        <v>5870</v>
      </c>
      <c r="AO416" s="14"/>
      <c r="AP416" s="14" t="s">
        <v>5468</v>
      </c>
      <c r="AQ416" s="14" t="s">
        <v>5468</v>
      </c>
      <c r="AR416" s="14" t="s">
        <v>5468</v>
      </c>
      <c r="AS416" s="9" t="s">
        <v>5468</v>
      </c>
    </row>
    <row r="417" spans="1:45" x14ac:dyDescent="0.3">
      <c r="A417" s="1" t="s">
        <v>2323</v>
      </c>
      <c r="B417" s="8" t="s">
        <v>2324</v>
      </c>
      <c r="C417" s="3" t="str">
        <f>_xlfn.XLOOKUP(B417,'[1]daily break down'!$D:$D,'[1]daily break down'!$E:$E,"")</f>
        <v>Yaounde</v>
      </c>
      <c r="D417" s="1" t="s">
        <v>11</v>
      </c>
      <c r="E417" s="1" t="s">
        <v>12</v>
      </c>
      <c r="F417" s="3" t="s">
        <v>37</v>
      </c>
      <c r="G417" s="1" t="s">
        <v>38</v>
      </c>
      <c r="H417" s="29" t="str">
        <f>_xlfn.XLOOKUP(B417,[2]CALCULATION!$B:$B,[2]CALCULATION!$H:$H,"")</f>
        <v>ZTE</v>
      </c>
      <c r="I417" s="100" t="s">
        <v>6098</v>
      </c>
      <c r="J417" s="41" t="s">
        <v>5541</v>
      </c>
      <c r="K417" s="41"/>
      <c r="L417" s="41">
        <v>0</v>
      </c>
      <c r="M417" s="41">
        <v>0</v>
      </c>
      <c r="N417" s="41">
        <v>0</v>
      </c>
      <c r="O417" s="41">
        <v>7.4591469696061745</v>
      </c>
      <c r="P417" s="41">
        <v>10.759082335282351</v>
      </c>
      <c r="Q417" s="41">
        <v>0</v>
      </c>
      <c r="R417" s="41">
        <v>0</v>
      </c>
      <c r="S417" s="40" t="str" cm="1">
        <f t="array" ref="S417">IFERROR(_xlfn.IFS(
U417="MPR ISSUE","PDH",
U417="BSS Hardware Issue","BSS",
U417="Sites strategiques, MLL, Pylone, etc.","ENVTECH",
U417="AKTIVCO DEFAUT GE &amp; POWER Cabinet","AKTIVCO",
U417="AKTIVCO Coupure ENEO &amp; Baisse de tension","AKTIVCO GRID ONLY",
U417="Coupure ENEO &amp; Baisse de tension","IHS GRID ONLY",
U417="Defaut GE &amp; POWER Cabinet","IHS",
U417="Sharing","Partners",
U417="Sites strategiques &amp; DataCenter","SST &amp; DC",
U417="Exclu","Exclu",
U417="SAT","SAT",
U417="SPARE-ISSUE","SPARE-ISSUE",
U417="Fiber CAmtel","TRANS_FO_CAMTEL",
U417="Fiber AOF","Fiber AOF",
U417="Projet OCM (HUAWEI)","TRAVAUX-HUAWEI",
U417="Projet OCM (NOKIA)","TRAVAUX-NOKIA",
U417="ACCESS-ISSUE","ACCESS-ISSUE",
U417="Projet OCM (ZTE, NOKIA, autres projets)","TRAVAUX OCM",
U417="No root CAuse","No root cause",
U417="ODU HS","PDH",
U417="IP &amp; VLAN","PDH",
U417="Warehouse HUAWEI","SPARE-ISSUE",
U417="SPARE-HS","SPARE-ISSUE",
U417="Power Telco","BSS",U417="no impacts","no impacts"
),"")</f>
        <v/>
      </c>
      <c r="T417" s="40" t="str" cm="1">
        <f t="array" ref="T417">IFERROR(_xlfn.IFS(
U417="MPR ISSUE","TX ISSUE",
U417="BSS Hardware Issue","RAN ISSUE",
U417="Sites strategiques, MLL, Pylone, etc.","ENVTECH",
U417="AKTIVCO DEFAUT GE &amp; POWER Cabinet","POWER ISSUE",
U417="AKTIVCO Coupure ENEO &amp; Baisse de tension","POWER ISSUE",
U417="Coupure ENEO &amp; Baisse de tension","POWER ISSUE",
U417="Defaut GE &amp; POWER Cabinet","POWER ISSUE",
U417="Sharing","POWER ISSUE",
U417="Sites strategiques &amp; DataCenter","POWER ISSUE",
U417="Exclu","Exclu",
U417="SAT","TX ISSUE",
U417="SPARE-ISSUE","SPARE-ISSUE",
U417="Fiber CAmtel","TX ISSUE",
U417="Fiber AOF","TX ISSUE",
U417="Projet OCM (HUAWEI)","TRAVAUX-HUAWEI",
U417="Projet OCM (NOKIA)","TRAVAUX -NOKIA",
U417="ACCESS-ISSUE","ACCESS-ISSUE",
U417="Projet OCM (ZTE, NOKIA, autres projets)","TRAVAUX OCM",
U417="No root CAuse","No root cause",
U417="ODU HS","TX ISSUE",
U417="IP &amp; VLAN","TX ISSUE",
U417="Warehouse HUAWEI","SPARE-ISSUE",
U417="SPARE-HS","SPARE-ISSUE",
U417="Power Telco","RAN ISSUE",U417="no impacts","no impacts"
),"")</f>
        <v/>
      </c>
      <c r="U417" s="70"/>
      <c r="V417" s="40" t="str" cm="1">
        <f t="array" ref="V417">IFERROR(_xlfn.IFS(
U417="MPR ISSUE","ACTIVE",
U417="BSS Hardware Issue","ACTIVE",
U417="Sites strategiques, MLL, Pylone, etc.","PASSIVE",
U417="AKTIVCO DEFAUT GE &amp; POWER Cabinet","PASSIVE",
U417="AKTIVCO Coupure ENEO &amp; Baisse de tension","PASSIVE",
U417="Coupure ENEO &amp; Baisse de tension","PASSIVE",
U417="Defaut GE &amp; POWER Cabinet","PASSIVE",
U417="Sharing","PASSIVE",
U417="Sites strategiques &amp; DataCenter","PASSIVE",
U417="Exclu","Exclu",
U417="SAT","ACTIVE",
U417="SPARE-ISSUE","SPARE-ISSUE",
U417="Fiber CAmtel","ACTIVE",
U417="Fiber AOF","ACTIVE",
U417="Projet OCM (HUAWEI)","PLANNED WORKS",
U417="Projet OCM (NOKIA)","PLANNED WORKS",
U417="ACCESS-ISSUE","ACCESS-ISSUE",
U417="Projet OCM (ZTE, NOKIA, autres projets)","PLANNED WORKS",
U417="No root CAuse","No root cause",
U417="ODU HS","ACTIVE",
U417="IP &amp; VLAN","ACTIVE",
U417="Warehouse HUAWEI","SPARE-ISSUE",
U417="SPARE-HS","SPARE-ISSUE",
U417="Power Telco","ACTIVE", U417="no impacts","no impacts"
),"")</f>
        <v/>
      </c>
      <c r="W417" s="98"/>
      <c r="X417" s="98"/>
      <c r="Y417" s="98"/>
      <c r="Z417" s="98"/>
      <c r="AA417" s="98"/>
      <c r="AB417" s="17" t="s">
        <v>5468</v>
      </c>
      <c r="AC417" s="17"/>
      <c r="AD417" s="9" t="s">
        <v>5468</v>
      </c>
      <c r="AE417" s="7" t="s">
        <v>5468</v>
      </c>
      <c r="AF417" s="6" t="s">
        <v>5468</v>
      </c>
      <c r="AG417" s="7" t="s">
        <v>5468</v>
      </c>
      <c r="AH417" s="3" t="s">
        <v>5468</v>
      </c>
      <c r="AI417" s="18" t="s">
        <v>5468</v>
      </c>
      <c r="AJ417" s="18" t="s">
        <v>5468</v>
      </c>
      <c r="AK417" s="18" t="s">
        <v>5468</v>
      </c>
      <c r="AL417" s="18" t="s">
        <v>5468</v>
      </c>
      <c r="AM417" s="18" t="s">
        <v>5468</v>
      </c>
      <c r="AN417" s="9" t="s">
        <v>5468</v>
      </c>
      <c r="AO417" s="14"/>
      <c r="AP417" s="14" t="s">
        <v>5468</v>
      </c>
      <c r="AQ417" s="14" t="s">
        <v>5468</v>
      </c>
      <c r="AR417" s="14" t="s">
        <v>5468</v>
      </c>
      <c r="AS417" s="9" t="s">
        <v>5468</v>
      </c>
    </row>
    <row r="418" spans="1:45" x14ac:dyDescent="0.3">
      <c r="A418" s="1" t="s">
        <v>4979</v>
      </c>
      <c r="B418" s="8" t="s">
        <v>4980</v>
      </c>
      <c r="C418" s="3" t="str">
        <f>_xlfn.XLOOKUP(B418,'[1]daily break down'!$D:$D,'[1]daily break down'!$E:$E,"")</f>
        <v>CENTRE</v>
      </c>
      <c r="D418" s="1" t="s">
        <v>11</v>
      </c>
      <c r="E418" s="1" t="s">
        <v>1304</v>
      </c>
      <c r="F418" s="3" t="s">
        <v>226</v>
      </c>
      <c r="G418" s="1" t="s">
        <v>4979</v>
      </c>
      <c r="H418" s="28" t="str">
        <f>_xlfn.XLOOKUP(B418,[2]CALCULATION!$B:$B,[2]CALCULATION!$H:$H,"")</f>
        <v>NOKIA</v>
      </c>
      <c r="I418" s="100" t="s">
        <v>6098</v>
      </c>
      <c r="J418" s="41" t="s">
        <v>5541</v>
      </c>
      <c r="K418" s="41"/>
      <c r="L418" s="41">
        <v>2.4969109644365164E-4</v>
      </c>
      <c r="M418" s="41">
        <v>2.6752617476106361E-4</v>
      </c>
      <c r="N418" s="41">
        <v>2.6752617476100566E-4</v>
      </c>
      <c r="O418" s="41">
        <v>0.61129234259807397</v>
      </c>
      <c r="P418" s="41">
        <v>2.6752617476106361E-4</v>
      </c>
      <c r="Q418" s="41">
        <v>2.6752617476083203E-4</v>
      </c>
      <c r="R418" s="41">
        <v>0.72783171105460986</v>
      </c>
      <c r="S418" s="40" t="str" cm="1">
        <f t="array" ref="S418">IFERROR(_xlfn.IFS(
U418="MPR ISSUE","PDH",
U418="BSS Hardware Issue","BSS",
U418="Sites strategiques, MLL, Pylone, etc.","ENVTECH",
U418="AKTIVCO DEFAUT GE &amp; POWER Cabinet","AKTIVCO",
U418="AKTIVCO Coupure ENEO &amp; Baisse de tension","AKTIVCO GRID ONLY",
U418="Coupure ENEO &amp; Baisse de tension","IHS GRID ONLY",
U418="Defaut GE &amp; POWER Cabinet","IHS",
U418="Sharing","Partners",
U418="Sites strategiques &amp; DataCenter","SST &amp; DC",
U418="Exclu","Exclu",
U418="SAT","SAT",
U418="SPARE-ISSUE","SPARE-ISSUE",
U418="Fiber CAmtel","TRANS_FO_CAMTEL",
U418="Fiber AOF","Fiber AOF",
U418="Projet OCM (HUAWEI)","TRAVAUX-HUAWEI",
U418="Projet OCM (NOKIA)","TRAVAUX-NOKIA",
U418="ACCESS-ISSUE","ACCESS-ISSUE",
U418="Projet OCM (ZTE, NOKIA, autres projets)","TRAVAUX OCM",
U418="No root CAuse","No root cause",
U418="ODU HS","PDH",
U418="IP &amp; VLAN","PDH",
U418="Warehouse HUAWEI","SPARE-ISSUE",
U418="SPARE-HS","SPARE-ISSUE",
U418="Power Telco","BSS",U418="no impacts","no impacts"
),"")</f>
        <v/>
      </c>
      <c r="T418" s="40" t="str" cm="1">
        <f t="array" ref="T418">IFERROR(_xlfn.IFS(
U418="MPR ISSUE","TX ISSUE",
U418="BSS Hardware Issue","RAN ISSUE",
U418="Sites strategiques, MLL, Pylone, etc.","ENVTECH",
U418="AKTIVCO DEFAUT GE &amp; POWER Cabinet","POWER ISSUE",
U418="AKTIVCO Coupure ENEO &amp; Baisse de tension","POWER ISSUE",
U418="Coupure ENEO &amp; Baisse de tension","POWER ISSUE",
U418="Defaut GE &amp; POWER Cabinet","POWER ISSUE",
U418="Sharing","POWER ISSUE",
U418="Sites strategiques &amp; DataCenter","POWER ISSUE",
U418="Exclu","Exclu",
U418="SAT","TX ISSUE",
U418="SPARE-ISSUE","SPARE-ISSUE",
U418="Fiber CAmtel","TX ISSUE",
U418="Fiber AOF","TX ISSUE",
U418="Projet OCM (HUAWEI)","TRAVAUX-HUAWEI",
U418="Projet OCM (NOKIA)","TRAVAUX -NOKIA",
U418="ACCESS-ISSUE","ACCESS-ISSUE",
U418="Projet OCM (ZTE, NOKIA, autres projets)","TRAVAUX OCM",
U418="No root CAuse","No root cause",
U418="ODU HS","TX ISSUE",
U418="IP &amp; VLAN","TX ISSUE",
U418="Warehouse HUAWEI","SPARE-ISSUE",
U418="SPARE-HS","SPARE-ISSUE",
U418="Power Telco","RAN ISSUE",U418="no impacts","no impacts"
),"")</f>
        <v/>
      </c>
      <c r="U418" s="70"/>
      <c r="V418" s="40" t="str" cm="1">
        <f t="array" ref="V418">IFERROR(_xlfn.IFS(
U418="MPR ISSUE","ACTIVE",
U418="BSS Hardware Issue","ACTIVE",
U418="Sites strategiques, MLL, Pylone, etc.","PASSIVE",
U418="AKTIVCO DEFAUT GE &amp; POWER Cabinet","PASSIVE",
U418="AKTIVCO Coupure ENEO &amp; Baisse de tension","PASSIVE",
U418="Coupure ENEO &amp; Baisse de tension","PASSIVE",
U418="Defaut GE &amp; POWER Cabinet","PASSIVE",
U418="Sharing","PASSIVE",
U418="Sites strategiques &amp; DataCenter","PASSIVE",
U418="Exclu","Exclu",
U418="SAT","ACTIVE",
U418="SPARE-ISSUE","SPARE-ISSUE",
U418="Fiber CAmtel","ACTIVE",
U418="Fiber AOF","ACTIVE",
U418="Projet OCM (HUAWEI)","PLANNED WORKS",
U418="Projet OCM (NOKIA)","PLANNED WORKS",
U418="ACCESS-ISSUE","ACCESS-ISSUE",
U418="Projet OCM (ZTE, NOKIA, autres projets)","PLANNED WORKS",
U418="No root CAuse","No root cause",
U418="ODU HS","ACTIVE",
U418="IP &amp; VLAN","ACTIVE",
U418="Warehouse HUAWEI","SPARE-ISSUE",
U418="SPARE-HS","SPARE-ISSUE",
U418="Power Telco","ACTIVE", U418="no impacts","no impacts"
),"")</f>
        <v/>
      </c>
      <c r="W418" s="98"/>
      <c r="X418" s="98"/>
      <c r="Y418" s="98"/>
      <c r="Z418" s="98"/>
      <c r="AA418" s="98"/>
      <c r="AB418" s="17" t="s">
        <v>6128</v>
      </c>
      <c r="AC418" s="17"/>
      <c r="AD418" s="9" t="s">
        <v>5655</v>
      </c>
      <c r="AE418" s="7" t="s">
        <v>5468</v>
      </c>
      <c r="AF418" s="6" t="s">
        <v>5468</v>
      </c>
      <c r="AG418" s="7" t="s">
        <v>5468</v>
      </c>
      <c r="AH418" s="3" t="s">
        <v>5468</v>
      </c>
      <c r="AI418" s="18" t="s">
        <v>5468</v>
      </c>
      <c r="AJ418" s="18" t="s">
        <v>5468</v>
      </c>
      <c r="AK418" s="18" t="s">
        <v>5468</v>
      </c>
      <c r="AL418" s="18" t="s">
        <v>5468</v>
      </c>
      <c r="AM418" s="18" t="s">
        <v>5468</v>
      </c>
      <c r="AN418" s="9" t="s">
        <v>5871</v>
      </c>
      <c r="AO418" s="14"/>
      <c r="AP418" s="14" t="s">
        <v>5468</v>
      </c>
      <c r="AQ418" s="14" t="s">
        <v>5468</v>
      </c>
      <c r="AR418" s="14" t="s">
        <v>5468</v>
      </c>
      <c r="AS418" s="9" t="s">
        <v>5468</v>
      </c>
    </row>
    <row r="419" spans="1:45" x14ac:dyDescent="0.3">
      <c r="A419" s="1" t="s">
        <v>1152</v>
      </c>
      <c r="B419" s="8" t="s">
        <v>1153</v>
      </c>
      <c r="C419" s="3" t="str">
        <f>_xlfn.XLOOKUP(B419,'[1]daily break down'!$D:$D,'[1]daily break down'!$E:$E,"")</f>
        <v>EXTREME-NORD</v>
      </c>
      <c r="D419" s="1" t="s">
        <v>11</v>
      </c>
      <c r="E419" s="1" t="s">
        <v>66</v>
      </c>
      <c r="F419" s="3" t="s">
        <v>55</v>
      </c>
      <c r="G419" s="1" t="s">
        <v>1152</v>
      </c>
      <c r="H419" s="28" t="str">
        <f>_xlfn.XLOOKUP(B419,[2]CALCULATION!$B:$B,[2]CALCULATION!$H:$H,"")</f>
        <v>NOKIA</v>
      </c>
      <c r="I419" s="100" t="s">
        <v>6098</v>
      </c>
      <c r="J419" s="41" t="s">
        <v>6092</v>
      </c>
      <c r="K419" s="41"/>
      <c r="L419" s="41">
        <v>4.7363369032026092</v>
      </c>
      <c r="M419" s="41">
        <v>0.59439908097280525</v>
      </c>
      <c r="N419" s="41">
        <v>0</v>
      </c>
      <c r="O419" s="41">
        <v>0.60753410780377393</v>
      </c>
      <c r="P419" s="41">
        <v>1.4004356204016815</v>
      </c>
      <c r="Q419" s="41">
        <v>0.27294803856942695</v>
      </c>
      <c r="R419" s="41">
        <v>0.95170590561514445</v>
      </c>
      <c r="S419" s="40" t="str" cm="1">
        <f t="array" ref="S419">IFERROR(_xlfn.IFS(
U419="MPR ISSUE","PDH",
U419="BSS Hardware Issue","BSS",
U419="Sites strategiques, MLL, Pylone, etc.","ENVTECH",
U419="AKTIVCO DEFAUT GE &amp; POWER Cabinet","AKTIVCO",
U419="AKTIVCO Coupure ENEO &amp; Baisse de tension","AKTIVCO GRID ONLY",
U419="Coupure ENEO &amp; Baisse de tension","IHS GRID ONLY",
U419="Defaut GE &amp; POWER Cabinet","IHS",
U419="Sharing","Partners",
U419="Sites strategiques &amp; DataCenter","SST &amp; DC",
U419="Exclu","Exclu",
U419="SAT","SAT",
U419="SPARE-ISSUE","SPARE-ISSUE",
U419="Fiber CAmtel","TRANS_FO_CAMTEL",
U419="Fiber AOF","Fiber AOF",
U419="Projet OCM (HUAWEI)","TRAVAUX-HUAWEI",
U419="Projet OCM (NOKIA)","TRAVAUX-NOKIA",
U419="ACCESS-ISSUE","ACCESS-ISSUE",
U419="Projet OCM (ZTE, NOKIA, autres projets)","TRAVAUX OCM",
U419="No root CAuse","No root cause",
U419="ODU HS","PDH",
U419="IP &amp; VLAN","PDH",
U419="Warehouse HUAWEI","SPARE-ISSUE",
U419="SPARE-HS","SPARE-ISSUE",
U419="Power Telco","BSS",U419="no impacts","no impacts"
),"")</f>
        <v/>
      </c>
      <c r="T419" s="40" t="str" cm="1">
        <f t="array" ref="T419">IFERROR(_xlfn.IFS(
U419="MPR ISSUE","TX ISSUE",
U419="BSS Hardware Issue","RAN ISSUE",
U419="Sites strategiques, MLL, Pylone, etc.","ENVTECH",
U419="AKTIVCO DEFAUT GE &amp; POWER Cabinet","POWER ISSUE",
U419="AKTIVCO Coupure ENEO &amp; Baisse de tension","POWER ISSUE",
U419="Coupure ENEO &amp; Baisse de tension","POWER ISSUE",
U419="Defaut GE &amp; POWER Cabinet","POWER ISSUE",
U419="Sharing","POWER ISSUE",
U419="Sites strategiques &amp; DataCenter","POWER ISSUE",
U419="Exclu","Exclu",
U419="SAT","TX ISSUE",
U419="SPARE-ISSUE","SPARE-ISSUE",
U419="Fiber CAmtel","TX ISSUE",
U419="Fiber AOF","TX ISSUE",
U419="Projet OCM (HUAWEI)","TRAVAUX-HUAWEI",
U419="Projet OCM (NOKIA)","TRAVAUX -NOKIA",
U419="ACCESS-ISSUE","ACCESS-ISSUE",
U419="Projet OCM (ZTE, NOKIA, autres projets)","TRAVAUX OCM",
U419="No root CAuse","No root cause",
U419="ODU HS","TX ISSUE",
U419="IP &amp; VLAN","TX ISSUE",
U419="Warehouse HUAWEI","SPARE-ISSUE",
U419="SPARE-HS","SPARE-ISSUE",
U419="Power Telco","RAN ISSUE",U419="no impacts","no impacts"
),"")</f>
        <v/>
      </c>
      <c r="U419" s="70"/>
      <c r="V419" s="40" t="str" cm="1">
        <f t="array" ref="V419">IFERROR(_xlfn.IFS(
U419="MPR ISSUE","ACTIVE",
U419="BSS Hardware Issue","ACTIVE",
U419="Sites strategiques, MLL, Pylone, etc.","PASSIVE",
U419="AKTIVCO DEFAUT GE &amp; POWER Cabinet","PASSIVE",
U419="AKTIVCO Coupure ENEO &amp; Baisse de tension","PASSIVE",
U419="Coupure ENEO &amp; Baisse de tension","PASSIVE",
U419="Defaut GE &amp; POWER Cabinet","PASSIVE",
U419="Sharing","PASSIVE",
U419="Sites strategiques &amp; DataCenter","PASSIVE",
U419="Exclu","Exclu",
U419="SAT","ACTIVE",
U419="SPARE-ISSUE","SPARE-ISSUE",
U419="Fiber CAmtel","ACTIVE",
U419="Fiber AOF","ACTIVE",
U419="Projet OCM (HUAWEI)","PLANNED WORKS",
U419="Projet OCM (NOKIA)","PLANNED WORKS",
U419="ACCESS-ISSUE","ACCESS-ISSUE",
U419="Projet OCM (ZTE, NOKIA, autres projets)","PLANNED WORKS",
U419="No root CAuse","No root cause",
U419="ODU HS","ACTIVE",
U419="IP &amp; VLAN","ACTIVE",
U419="Warehouse HUAWEI","SPARE-ISSUE",
U419="SPARE-HS","SPARE-ISSUE",
U419="Power Telco","ACTIVE", U419="no impacts","no impacts"
),"")</f>
        <v/>
      </c>
      <c r="W419" s="98"/>
      <c r="X419" s="98"/>
      <c r="Y419" s="98"/>
      <c r="Z419" s="98"/>
      <c r="AA419" s="98"/>
      <c r="AB419" s="17" t="s">
        <v>5872</v>
      </c>
      <c r="AC419" s="17"/>
      <c r="AD419" s="9" t="s">
        <v>5468</v>
      </c>
      <c r="AE419" s="7" t="s">
        <v>5468</v>
      </c>
      <c r="AF419" s="6" t="s">
        <v>5468</v>
      </c>
      <c r="AG419" s="7" t="s">
        <v>5468</v>
      </c>
      <c r="AH419" s="3" t="s">
        <v>5468</v>
      </c>
      <c r="AI419" s="18" t="s">
        <v>5468</v>
      </c>
      <c r="AJ419" s="18" t="s">
        <v>5468</v>
      </c>
      <c r="AK419" s="18" t="s">
        <v>5468</v>
      </c>
      <c r="AL419" s="18" t="s">
        <v>5468</v>
      </c>
      <c r="AM419" s="18" t="s">
        <v>5468</v>
      </c>
      <c r="AN419" s="9" t="s">
        <v>5872</v>
      </c>
      <c r="AO419" s="14"/>
      <c r="AP419" s="14" t="s">
        <v>5468</v>
      </c>
      <c r="AQ419" s="14" t="s">
        <v>5468</v>
      </c>
      <c r="AR419" s="14" t="s">
        <v>5468</v>
      </c>
      <c r="AS419" s="9" t="s">
        <v>5468</v>
      </c>
    </row>
    <row r="420" spans="1:45" x14ac:dyDescent="0.3">
      <c r="A420" s="1" t="s">
        <v>4736</v>
      </c>
      <c r="B420" s="8" t="s">
        <v>4737</v>
      </c>
      <c r="C420" s="3" t="str">
        <f>_xlfn.XLOOKUP(B420,'[1]daily break down'!$D:$D,'[1]daily break down'!$E:$E,"")</f>
        <v>Douala</v>
      </c>
      <c r="D420" s="1" t="s">
        <v>11</v>
      </c>
      <c r="E420" s="1" t="s">
        <v>12</v>
      </c>
      <c r="F420" s="3" t="s">
        <v>31</v>
      </c>
      <c r="G420" s="1" t="s">
        <v>32</v>
      </c>
      <c r="H420" s="29" t="str">
        <f>_xlfn.XLOOKUP(B420,[2]CALCULATION!$B:$B,[2]CALCULATION!$H:$H,"")</f>
        <v>ZTE</v>
      </c>
      <c r="I420" s="100" t="s">
        <v>6098</v>
      </c>
      <c r="J420" s="41" t="s">
        <v>5541</v>
      </c>
      <c r="K420" s="41"/>
      <c r="L420" s="41">
        <v>0</v>
      </c>
      <c r="M420" s="41">
        <v>0</v>
      </c>
      <c r="N420" s="41">
        <v>13.796556688439729</v>
      </c>
      <c r="O420" s="41">
        <v>0.60833668632805471</v>
      </c>
      <c r="P420" s="41">
        <v>0</v>
      </c>
      <c r="Q420" s="41">
        <v>0</v>
      </c>
      <c r="R420" s="41">
        <v>0</v>
      </c>
      <c r="S420" s="40" t="str" cm="1">
        <f t="array" ref="S420">IFERROR(_xlfn.IFS(
U420="MPR ISSUE","PDH",
U420="BSS Hardware Issue","BSS",
U420="Sites strategiques, MLL, Pylone, etc.","ENVTECH",
U420="AKTIVCO DEFAUT GE &amp; POWER Cabinet","AKTIVCO",
U420="AKTIVCO Coupure ENEO &amp; Baisse de tension","AKTIVCO GRID ONLY",
U420="Coupure ENEO &amp; Baisse de tension","IHS GRID ONLY",
U420="Defaut GE &amp; POWER Cabinet","IHS",
U420="Sharing","Partners",
U420="Sites strategiques &amp; DataCenter","SST &amp; DC",
U420="Exclu","Exclu",
U420="SAT","SAT",
U420="SPARE-ISSUE","SPARE-ISSUE",
U420="Fiber CAmtel","TRANS_FO_CAMTEL",
U420="Fiber AOF","Fiber AOF",
U420="Projet OCM (HUAWEI)","TRAVAUX-HUAWEI",
U420="Projet OCM (NOKIA)","TRAVAUX-NOKIA",
U420="ACCESS-ISSUE","ACCESS-ISSUE",
U420="Projet OCM (ZTE, NOKIA, autres projets)","TRAVAUX OCM",
U420="No root CAuse","No root cause",
U420="ODU HS","PDH",
U420="IP &amp; VLAN","PDH",
U420="Warehouse HUAWEI","SPARE-ISSUE",
U420="SPARE-HS","SPARE-ISSUE",
U420="Power Telco","BSS",U420="no impacts","no impacts"
),"")</f>
        <v/>
      </c>
      <c r="T420" s="40" t="str" cm="1">
        <f t="array" ref="T420">IFERROR(_xlfn.IFS(
U420="MPR ISSUE","TX ISSUE",
U420="BSS Hardware Issue","RAN ISSUE",
U420="Sites strategiques, MLL, Pylone, etc.","ENVTECH",
U420="AKTIVCO DEFAUT GE &amp; POWER Cabinet","POWER ISSUE",
U420="AKTIVCO Coupure ENEO &amp; Baisse de tension","POWER ISSUE",
U420="Coupure ENEO &amp; Baisse de tension","POWER ISSUE",
U420="Defaut GE &amp; POWER Cabinet","POWER ISSUE",
U420="Sharing","POWER ISSUE",
U420="Sites strategiques &amp; DataCenter","POWER ISSUE",
U420="Exclu","Exclu",
U420="SAT","TX ISSUE",
U420="SPARE-ISSUE","SPARE-ISSUE",
U420="Fiber CAmtel","TX ISSUE",
U420="Fiber AOF","TX ISSUE",
U420="Projet OCM (HUAWEI)","TRAVAUX-HUAWEI",
U420="Projet OCM (NOKIA)","TRAVAUX -NOKIA",
U420="ACCESS-ISSUE","ACCESS-ISSUE",
U420="Projet OCM (ZTE, NOKIA, autres projets)","TRAVAUX OCM",
U420="No root CAuse","No root cause",
U420="ODU HS","TX ISSUE",
U420="IP &amp; VLAN","TX ISSUE",
U420="Warehouse HUAWEI","SPARE-ISSUE",
U420="SPARE-HS","SPARE-ISSUE",
U420="Power Telco","RAN ISSUE",U420="no impacts","no impacts"
),"")</f>
        <v/>
      </c>
      <c r="U420" s="70"/>
      <c r="V420" s="40" t="str" cm="1">
        <f t="array" ref="V420">IFERROR(_xlfn.IFS(
U420="MPR ISSUE","ACTIVE",
U420="BSS Hardware Issue","ACTIVE",
U420="Sites strategiques, MLL, Pylone, etc.","PASSIVE",
U420="AKTIVCO DEFAUT GE &amp; POWER Cabinet","PASSIVE",
U420="AKTIVCO Coupure ENEO &amp; Baisse de tension","PASSIVE",
U420="Coupure ENEO &amp; Baisse de tension","PASSIVE",
U420="Defaut GE &amp; POWER Cabinet","PASSIVE",
U420="Sharing","PASSIVE",
U420="Sites strategiques &amp; DataCenter","PASSIVE",
U420="Exclu","Exclu",
U420="SAT","ACTIVE",
U420="SPARE-ISSUE","SPARE-ISSUE",
U420="Fiber CAmtel","ACTIVE",
U420="Fiber AOF","ACTIVE",
U420="Projet OCM (HUAWEI)","PLANNED WORKS",
U420="Projet OCM (NOKIA)","PLANNED WORKS",
U420="ACCESS-ISSUE","ACCESS-ISSUE",
U420="Projet OCM (ZTE, NOKIA, autres projets)","PLANNED WORKS",
U420="No root CAuse","No root cause",
U420="ODU HS","ACTIVE",
U420="IP &amp; VLAN","ACTIVE",
U420="Warehouse HUAWEI","SPARE-ISSUE",
U420="SPARE-HS","SPARE-ISSUE",
U420="Power Telco","ACTIVE", U420="no impacts","no impacts"
),"")</f>
        <v/>
      </c>
      <c r="W420" s="98"/>
      <c r="X420" s="98"/>
      <c r="Y420" s="98"/>
      <c r="Z420" s="98"/>
      <c r="AA420" s="98"/>
      <c r="AB420" s="17" t="s">
        <v>5468</v>
      </c>
      <c r="AC420" s="17"/>
      <c r="AD420" s="9" t="s">
        <v>5468</v>
      </c>
      <c r="AE420" s="7" t="s">
        <v>5468</v>
      </c>
      <c r="AF420" s="6" t="s">
        <v>5468</v>
      </c>
      <c r="AG420" s="7" t="s">
        <v>5468</v>
      </c>
      <c r="AH420" s="3" t="s">
        <v>5468</v>
      </c>
      <c r="AI420" s="18" t="s">
        <v>5468</v>
      </c>
      <c r="AJ420" s="18" t="s">
        <v>5468</v>
      </c>
      <c r="AK420" s="18" t="s">
        <v>5468</v>
      </c>
      <c r="AL420" s="18" t="s">
        <v>5468</v>
      </c>
      <c r="AM420" s="18" t="s">
        <v>5468</v>
      </c>
      <c r="AN420" s="9" t="s">
        <v>5468</v>
      </c>
      <c r="AO420" s="14"/>
      <c r="AP420" s="14" t="s">
        <v>5468</v>
      </c>
      <c r="AQ420" s="14" t="s">
        <v>5468</v>
      </c>
      <c r="AR420" s="14" t="s">
        <v>5468</v>
      </c>
      <c r="AS420" s="9" t="s">
        <v>5468</v>
      </c>
    </row>
    <row r="421" spans="1:45" x14ac:dyDescent="0.3">
      <c r="A421" s="1" t="s">
        <v>140</v>
      </c>
      <c r="B421" s="8" t="s">
        <v>141</v>
      </c>
      <c r="C421" s="3" t="str">
        <f>_xlfn.XLOOKUP(B421,'[1]daily break down'!$D:$D,'[1]daily break down'!$E:$E,"")</f>
        <v>EXTREME-NORD</v>
      </c>
      <c r="D421" s="1" t="s">
        <v>11</v>
      </c>
      <c r="E421" s="1" t="s">
        <v>12</v>
      </c>
      <c r="F421" s="3" t="s">
        <v>55</v>
      </c>
      <c r="G421" s="1" t="s">
        <v>142</v>
      </c>
      <c r="H421" s="28" t="str">
        <f>_xlfn.XLOOKUP(B421,[2]CALCULATION!$B:$B,[2]CALCULATION!$H:$H,"")</f>
        <v>NOKIA</v>
      </c>
      <c r="I421" s="100" t="s">
        <v>6097</v>
      </c>
      <c r="J421" s="41" t="s">
        <v>6092</v>
      </c>
      <c r="K421" s="41"/>
      <c r="L421" s="41">
        <v>0.45192304948449508</v>
      </c>
      <c r="M421" s="41">
        <v>2.1780518660227406</v>
      </c>
      <c r="N421" s="41">
        <v>5.2825540117511762</v>
      </c>
      <c r="O421" s="41">
        <v>0.57744633068232742</v>
      </c>
      <c r="P421" s="41">
        <v>0.177819333140736</v>
      </c>
      <c r="Q421" s="41">
        <v>1.4250631540794136</v>
      </c>
      <c r="R421" s="41">
        <v>3.8924825071937534</v>
      </c>
      <c r="S421" s="40" t="str" cm="1">
        <f t="array" ref="S421">IFERROR(_xlfn.IFS(
U421="MPR ISSUE","PDH",
U421="BSS Hardware Issue","BSS",
U421="Sites strategiques, MLL, Pylone, etc.","ENVTECH",
U421="AKTIVCO DEFAUT GE &amp; POWER Cabinet","AKTIVCO",
U421="AKTIVCO Coupure ENEO &amp; Baisse de tension","AKTIVCO GRID ONLY",
U421="Coupure ENEO &amp; Baisse de tension","IHS GRID ONLY",
U421="Defaut GE &amp; POWER Cabinet","IHS",
U421="Sharing","Partners",
U421="Sites strategiques &amp; DataCenter","SST &amp; DC",
U421="Exclu","Exclu",
U421="SAT","SAT",
U421="SPARE-ISSUE","SPARE-ISSUE",
U421="Fiber CAmtel","TRANS_FO_CAMTEL",
U421="Fiber AOF","Fiber AOF",
U421="Projet OCM (HUAWEI)","TRAVAUX-HUAWEI",
U421="Projet OCM (NOKIA)","TRAVAUX-NOKIA",
U421="ACCESS-ISSUE","ACCESS-ISSUE",
U421="Projet OCM (ZTE, NOKIA, autres projets)","TRAVAUX OCM",
U421="No root CAuse","No root cause",
U421="ODU HS","PDH",
U421="IP &amp; VLAN","PDH",
U421="Warehouse HUAWEI","SPARE-ISSUE",
U421="SPARE-HS","SPARE-ISSUE",
U421="Power Telco","BSS",U421="no impacts","no impacts"
),"")</f>
        <v/>
      </c>
      <c r="T421" s="40" t="str" cm="1">
        <f t="array" ref="T421">IFERROR(_xlfn.IFS(
U421="MPR ISSUE","TX ISSUE",
U421="BSS Hardware Issue","RAN ISSUE",
U421="Sites strategiques, MLL, Pylone, etc.","ENVTECH",
U421="AKTIVCO DEFAUT GE &amp; POWER Cabinet","POWER ISSUE",
U421="AKTIVCO Coupure ENEO &amp; Baisse de tension","POWER ISSUE",
U421="Coupure ENEO &amp; Baisse de tension","POWER ISSUE",
U421="Defaut GE &amp; POWER Cabinet","POWER ISSUE",
U421="Sharing","POWER ISSUE",
U421="Sites strategiques &amp; DataCenter","POWER ISSUE",
U421="Exclu","Exclu",
U421="SAT","TX ISSUE",
U421="SPARE-ISSUE","SPARE-ISSUE",
U421="Fiber CAmtel","TX ISSUE",
U421="Fiber AOF","TX ISSUE",
U421="Projet OCM (HUAWEI)","TRAVAUX-HUAWEI",
U421="Projet OCM (NOKIA)","TRAVAUX -NOKIA",
U421="ACCESS-ISSUE","ACCESS-ISSUE",
U421="Projet OCM (ZTE, NOKIA, autres projets)","TRAVAUX OCM",
U421="No root CAuse","No root cause",
U421="ODU HS","TX ISSUE",
U421="IP &amp; VLAN","TX ISSUE",
U421="Warehouse HUAWEI","SPARE-ISSUE",
U421="SPARE-HS","SPARE-ISSUE",
U421="Power Telco","RAN ISSUE",U421="no impacts","no impacts"
),"")</f>
        <v/>
      </c>
      <c r="U421" s="70"/>
      <c r="V421" s="40" t="str" cm="1">
        <f t="array" ref="V421">IFERROR(_xlfn.IFS(
U421="MPR ISSUE","ACTIVE",
U421="BSS Hardware Issue","ACTIVE",
U421="Sites strategiques, MLL, Pylone, etc.","PASSIVE",
U421="AKTIVCO DEFAUT GE &amp; POWER Cabinet","PASSIVE",
U421="AKTIVCO Coupure ENEO &amp; Baisse de tension","PASSIVE",
U421="Coupure ENEO &amp; Baisse de tension","PASSIVE",
U421="Defaut GE &amp; POWER Cabinet","PASSIVE",
U421="Sharing","PASSIVE",
U421="Sites strategiques &amp; DataCenter","PASSIVE",
U421="Exclu","Exclu",
U421="SAT","ACTIVE",
U421="SPARE-ISSUE","SPARE-ISSUE",
U421="Fiber CAmtel","ACTIVE",
U421="Fiber AOF","ACTIVE",
U421="Projet OCM (HUAWEI)","PLANNED WORKS",
U421="Projet OCM (NOKIA)","PLANNED WORKS",
U421="ACCESS-ISSUE","ACCESS-ISSUE",
U421="Projet OCM (ZTE, NOKIA, autres projets)","PLANNED WORKS",
U421="No root CAuse","No root cause",
U421="ODU HS","ACTIVE",
U421="IP &amp; VLAN","ACTIVE",
U421="Warehouse HUAWEI","SPARE-ISSUE",
U421="SPARE-HS","SPARE-ISSUE",
U421="Power Telco","ACTIVE", U421="no impacts","no impacts"
),"")</f>
        <v/>
      </c>
      <c r="W421" s="98"/>
      <c r="X421" s="98"/>
      <c r="Y421" s="98"/>
      <c r="Z421" s="98"/>
      <c r="AA421" s="98"/>
      <c r="AB421" s="17" t="s">
        <v>5873</v>
      </c>
      <c r="AC421" s="17"/>
      <c r="AD421" s="9"/>
      <c r="AE421" s="7" t="s">
        <v>5468</v>
      </c>
      <c r="AF421" s="6" t="s">
        <v>5468</v>
      </c>
      <c r="AG421" s="7" t="s">
        <v>5468</v>
      </c>
      <c r="AH421" s="3" t="s">
        <v>5468</v>
      </c>
      <c r="AI421" s="18" t="s">
        <v>5468</v>
      </c>
      <c r="AJ421" s="18" t="s">
        <v>5468</v>
      </c>
      <c r="AK421" s="18" t="s">
        <v>5468</v>
      </c>
      <c r="AL421" s="18" t="s">
        <v>5468</v>
      </c>
      <c r="AM421" s="18" t="s">
        <v>5468</v>
      </c>
      <c r="AN421" s="9" t="s">
        <v>5873</v>
      </c>
      <c r="AO421" s="14"/>
      <c r="AP421" s="14" t="s">
        <v>5468</v>
      </c>
      <c r="AQ421" s="14" t="s">
        <v>5468</v>
      </c>
      <c r="AR421" s="14" t="s">
        <v>5468</v>
      </c>
      <c r="AS421" s="9" t="s">
        <v>5468</v>
      </c>
    </row>
    <row r="422" spans="1:45" x14ac:dyDescent="0.3">
      <c r="A422" s="1" t="s">
        <v>2644</v>
      </c>
      <c r="B422" s="8" t="s">
        <v>2645</v>
      </c>
      <c r="C422" s="3" t="str">
        <f>_xlfn.XLOOKUP(B422,'[1]daily break down'!$D:$D,'[1]daily break down'!$E:$E,"")</f>
        <v>LITTORAL</v>
      </c>
      <c r="D422" s="1" t="s">
        <v>11</v>
      </c>
      <c r="E422" s="1" t="s">
        <v>96</v>
      </c>
      <c r="F422" s="3" t="s">
        <v>31</v>
      </c>
      <c r="G422" s="1" t="s">
        <v>2644</v>
      </c>
      <c r="H422" s="28" t="str">
        <f>_xlfn.XLOOKUP(B422,[2]CALCULATION!$B:$B,[2]CALCULATION!$H:$H,"")</f>
        <v>NOKIA</v>
      </c>
      <c r="I422" s="100" t="s">
        <v>6098</v>
      </c>
      <c r="J422" s="41" t="s">
        <v>5541</v>
      </c>
      <c r="K422" s="41"/>
      <c r="L422" s="41">
        <v>3.1692934170012649E-2</v>
      </c>
      <c r="M422" s="41">
        <v>1.2061150062922157</v>
      </c>
      <c r="N422" s="41">
        <v>1.1573895723290899</v>
      </c>
      <c r="O422" s="41">
        <v>0.57351516335649422</v>
      </c>
      <c r="P422" s="41">
        <v>0.26852493914671277</v>
      </c>
      <c r="Q422" s="41">
        <v>0</v>
      </c>
      <c r="R422" s="41">
        <v>0</v>
      </c>
      <c r="S422" s="40" t="str" cm="1">
        <f t="array" ref="S422">IFERROR(_xlfn.IFS(
U422="MPR ISSUE","PDH",
U422="BSS Hardware Issue","BSS",
U422="Sites strategiques, MLL, Pylone, etc.","ENVTECH",
U422="AKTIVCO DEFAUT GE &amp; POWER Cabinet","AKTIVCO",
U422="AKTIVCO Coupure ENEO &amp; Baisse de tension","AKTIVCO GRID ONLY",
U422="Coupure ENEO &amp; Baisse de tension","IHS GRID ONLY",
U422="Defaut GE &amp; POWER Cabinet","IHS",
U422="Sharing","Partners",
U422="Sites strategiques &amp; DataCenter","SST &amp; DC",
U422="Exclu","Exclu",
U422="SAT","SAT",
U422="SPARE-ISSUE","SPARE-ISSUE",
U422="Fiber CAmtel","TRANS_FO_CAMTEL",
U422="Fiber AOF","Fiber AOF",
U422="Projet OCM (HUAWEI)","TRAVAUX-HUAWEI",
U422="Projet OCM (NOKIA)","TRAVAUX-NOKIA",
U422="ACCESS-ISSUE","ACCESS-ISSUE",
U422="Projet OCM (ZTE, NOKIA, autres projets)","TRAVAUX OCM",
U422="No root CAuse","No root cause",
U422="ODU HS","PDH",
U422="IP &amp; VLAN","PDH",
U422="Warehouse HUAWEI","SPARE-ISSUE",
U422="SPARE-HS","SPARE-ISSUE",
U422="Power Telco","BSS",U422="no impacts","no impacts"
),"")</f>
        <v/>
      </c>
      <c r="T422" s="40" t="str" cm="1">
        <f t="array" ref="T422">IFERROR(_xlfn.IFS(
U422="MPR ISSUE","TX ISSUE",
U422="BSS Hardware Issue","RAN ISSUE",
U422="Sites strategiques, MLL, Pylone, etc.","ENVTECH",
U422="AKTIVCO DEFAUT GE &amp; POWER Cabinet","POWER ISSUE",
U422="AKTIVCO Coupure ENEO &amp; Baisse de tension","POWER ISSUE",
U422="Coupure ENEO &amp; Baisse de tension","POWER ISSUE",
U422="Defaut GE &amp; POWER Cabinet","POWER ISSUE",
U422="Sharing","POWER ISSUE",
U422="Sites strategiques &amp; DataCenter","POWER ISSUE",
U422="Exclu","Exclu",
U422="SAT","TX ISSUE",
U422="SPARE-ISSUE","SPARE-ISSUE",
U422="Fiber CAmtel","TX ISSUE",
U422="Fiber AOF","TX ISSUE",
U422="Projet OCM (HUAWEI)","TRAVAUX-HUAWEI",
U422="Projet OCM (NOKIA)","TRAVAUX -NOKIA",
U422="ACCESS-ISSUE","ACCESS-ISSUE",
U422="Projet OCM (ZTE, NOKIA, autres projets)","TRAVAUX OCM",
U422="No root CAuse","No root cause",
U422="ODU HS","TX ISSUE",
U422="IP &amp; VLAN","TX ISSUE",
U422="Warehouse HUAWEI","SPARE-ISSUE",
U422="SPARE-HS","SPARE-ISSUE",
U422="Power Telco","RAN ISSUE",U422="no impacts","no impacts"
),"")</f>
        <v/>
      </c>
      <c r="U422" s="70"/>
      <c r="V422" s="40" t="str" cm="1">
        <f t="array" ref="V422">IFERROR(_xlfn.IFS(
U422="MPR ISSUE","ACTIVE",
U422="BSS Hardware Issue","ACTIVE",
U422="Sites strategiques, MLL, Pylone, etc.","PASSIVE",
U422="AKTIVCO DEFAUT GE &amp; POWER Cabinet","PASSIVE",
U422="AKTIVCO Coupure ENEO &amp; Baisse de tension","PASSIVE",
U422="Coupure ENEO &amp; Baisse de tension","PASSIVE",
U422="Defaut GE &amp; POWER Cabinet","PASSIVE",
U422="Sharing","PASSIVE",
U422="Sites strategiques &amp; DataCenter","PASSIVE",
U422="Exclu","Exclu",
U422="SAT","ACTIVE",
U422="SPARE-ISSUE","SPARE-ISSUE",
U422="Fiber CAmtel","ACTIVE",
U422="Fiber AOF","ACTIVE",
U422="Projet OCM (HUAWEI)","PLANNED WORKS",
U422="Projet OCM (NOKIA)","PLANNED WORKS",
U422="ACCESS-ISSUE","ACCESS-ISSUE",
U422="Projet OCM (ZTE, NOKIA, autres projets)","PLANNED WORKS",
U422="No root CAuse","No root cause",
U422="ODU HS","ACTIVE",
U422="IP &amp; VLAN","ACTIVE",
U422="Warehouse HUAWEI","SPARE-ISSUE",
U422="SPARE-HS","SPARE-ISSUE",
U422="Power Telco","ACTIVE", U422="no impacts","no impacts"
),"")</f>
        <v/>
      </c>
      <c r="W422" s="98"/>
      <c r="X422" s="98"/>
      <c r="Y422" s="98"/>
      <c r="Z422" s="98"/>
      <c r="AA422" s="98"/>
      <c r="AB422" s="17" t="s">
        <v>5832</v>
      </c>
      <c r="AC422" s="17"/>
      <c r="AD422" s="9" t="s">
        <v>5468</v>
      </c>
      <c r="AE422" s="7" t="s">
        <v>5468</v>
      </c>
      <c r="AF422" s="6" t="s">
        <v>5468</v>
      </c>
      <c r="AG422" s="7" t="s">
        <v>5468</v>
      </c>
      <c r="AH422" s="3" t="s">
        <v>5468</v>
      </c>
      <c r="AI422" s="18" t="s">
        <v>5468</v>
      </c>
      <c r="AJ422" s="18" t="s">
        <v>5468</v>
      </c>
      <c r="AK422" s="18" t="s">
        <v>5468</v>
      </c>
      <c r="AL422" s="18" t="s">
        <v>5832</v>
      </c>
      <c r="AM422" s="18" t="s">
        <v>5468</v>
      </c>
      <c r="AN422" s="9" t="s">
        <v>5468</v>
      </c>
      <c r="AO422" s="14"/>
      <c r="AP422" s="14" t="s">
        <v>5468</v>
      </c>
      <c r="AQ422" s="14" t="s">
        <v>5468</v>
      </c>
      <c r="AR422" s="14" t="s">
        <v>5468</v>
      </c>
      <c r="AS422" s="9" t="s">
        <v>5468</v>
      </c>
    </row>
    <row r="423" spans="1:45" x14ac:dyDescent="0.3">
      <c r="A423" s="1" t="s">
        <v>1637</v>
      </c>
      <c r="B423" s="1" t="s">
        <v>1638</v>
      </c>
      <c r="C423" s="3" t="str">
        <f>_xlfn.XLOOKUP(B423,'[1]daily break down'!$D:$D,'[1]daily break down'!$E:$E,"")</f>
        <v>Douala</v>
      </c>
      <c r="D423" s="1" t="s">
        <v>21</v>
      </c>
      <c r="E423" s="1" t="s">
        <v>30</v>
      </c>
      <c r="F423" s="3" t="s">
        <v>31</v>
      </c>
      <c r="G423" s="1" t="s">
        <v>32</v>
      </c>
      <c r="H423" s="29" t="str">
        <f>_xlfn.XLOOKUP(B423,[2]CALCULATION!$B:$B,[2]CALCULATION!$H:$H,"")</f>
        <v>ZTE</v>
      </c>
      <c r="I423" s="100" t="s">
        <v>6098</v>
      </c>
      <c r="J423" s="41" t="s">
        <v>5541</v>
      </c>
      <c r="K423" s="41"/>
      <c r="L423" s="41">
        <v>3.8312066785947674</v>
      </c>
      <c r="M423" s="41">
        <v>1.4139650090031481</v>
      </c>
      <c r="N423" s="41">
        <v>1.6922635710677936</v>
      </c>
      <c r="O423" s="41">
        <v>0.55049752734474255</v>
      </c>
      <c r="P423" s="41">
        <v>0</v>
      </c>
      <c r="Q423" s="41">
        <v>0</v>
      </c>
      <c r="R423" s="41">
        <v>0.34710629421315908</v>
      </c>
      <c r="S423" s="40" t="str" cm="1">
        <f t="array" ref="S423">IFERROR(_xlfn.IFS(
U423="MPR ISSUE","PDH",
U423="BSS Hardware Issue","BSS",
U423="Sites strategiques, MLL, Pylone, etc.","ENVTECH",
U423="AKTIVCO DEFAUT GE &amp; POWER Cabinet","AKTIVCO",
U423="AKTIVCO Coupure ENEO &amp; Baisse de tension","AKTIVCO GRID ONLY",
U423="Coupure ENEO &amp; Baisse de tension","IHS GRID ONLY",
U423="Defaut GE &amp; POWER Cabinet","IHS",
U423="Sharing","Partners",
U423="Sites strategiques &amp; DataCenter","SST &amp; DC",
U423="Exclu","Exclu",
U423="SAT","SAT",
U423="SPARE-ISSUE","SPARE-ISSUE",
U423="Fiber CAmtel","TRANS_FO_CAMTEL",
U423="Fiber AOF","Fiber AOF",
U423="Projet OCM (HUAWEI)","TRAVAUX-HUAWEI",
U423="Projet OCM (NOKIA)","TRAVAUX-NOKIA",
U423="ACCESS-ISSUE","ACCESS-ISSUE",
U423="Projet OCM (ZTE, NOKIA, autres projets)","TRAVAUX OCM",
U423="No root CAuse","No root cause",
U423="ODU HS","PDH",
U423="IP &amp; VLAN","PDH",
U423="Warehouse HUAWEI","SPARE-ISSUE",
U423="SPARE-HS","SPARE-ISSUE",
U423="Power Telco","BSS",U423="no impacts","no impacts"
),"")</f>
        <v/>
      </c>
      <c r="T423" s="40" t="str" cm="1">
        <f t="array" ref="T423">IFERROR(_xlfn.IFS(
U423="MPR ISSUE","TX ISSUE",
U423="BSS Hardware Issue","RAN ISSUE",
U423="Sites strategiques, MLL, Pylone, etc.","ENVTECH",
U423="AKTIVCO DEFAUT GE &amp; POWER Cabinet","POWER ISSUE",
U423="AKTIVCO Coupure ENEO &amp; Baisse de tension","POWER ISSUE",
U423="Coupure ENEO &amp; Baisse de tension","POWER ISSUE",
U423="Defaut GE &amp; POWER Cabinet","POWER ISSUE",
U423="Sharing","POWER ISSUE",
U423="Sites strategiques &amp; DataCenter","POWER ISSUE",
U423="Exclu","Exclu",
U423="SAT","TX ISSUE",
U423="SPARE-ISSUE","SPARE-ISSUE",
U423="Fiber CAmtel","TX ISSUE",
U423="Fiber AOF","TX ISSUE",
U423="Projet OCM (HUAWEI)","TRAVAUX-HUAWEI",
U423="Projet OCM (NOKIA)","TRAVAUX -NOKIA",
U423="ACCESS-ISSUE","ACCESS-ISSUE",
U423="Projet OCM (ZTE, NOKIA, autres projets)","TRAVAUX OCM",
U423="No root CAuse","No root cause",
U423="ODU HS","TX ISSUE",
U423="IP &amp; VLAN","TX ISSUE",
U423="Warehouse HUAWEI","SPARE-ISSUE",
U423="SPARE-HS","SPARE-ISSUE",
U423="Power Telco","RAN ISSUE",U423="no impacts","no impacts"
),"")</f>
        <v/>
      </c>
      <c r="U423" s="70"/>
      <c r="V423" s="40" t="str" cm="1">
        <f t="array" ref="V423">IFERROR(_xlfn.IFS(
U423="MPR ISSUE","ACTIVE",
U423="BSS Hardware Issue","ACTIVE",
U423="Sites strategiques, MLL, Pylone, etc.","PASSIVE",
U423="AKTIVCO DEFAUT GE &amp; POWER Cabinet","PASSIVE",
U423="AKTIVCO Coupure ENEO &amp; Baisse de tension","PASSIVE",
U423="Coupure ENEO &amp; Baisse de tension","PASSIVE",
U423="Defaut GE &amp; POWER Cabinet","PASSIVE",
U423="Sharing","PASSIVE",
U423="Sites strategiques &amp; DataCenter","PASSIVE",
U423="Exclu","Exclu",
U423="SAT","ACTIVE",
U423="SPARE-ISSUE","SPARE-ISSUE",
U423="Fiber CAmtel","ACTIVE",
U423="Fiber AOF","ACTIVE",
U423="Projet OCM (HUAWEI)","PLANNED WORKS",
U423="Projet OCM (NOKIA)","PLANNED WORKS",
U423="ACCESS-ISSUE","ACCESS-ISSUE",
U423="Projet OCM (ZTE, NOKIA, autres projets)","PLANNED WORKS",
U423="No root CAuse","No root cause",
U423="ODU HS","ACTIVE",
U423="IP &amp; VLAN","ACTIVE",
U423="Warehouse HUAWEI","SPARE-ISSUE",
U423="SPARE-HS","SPARE-ISSUE",
U423="Power Telco","ACTIVE", U423="no impacts","no impacts"
),"")</f>
        <v/>
      </c>
      <c r="W423" s="98"/>
      <c r="X423" s="98"/>
      <c r="Y423" s="98"/>
      <c r="Z423" s="98"/>
      <c r="AA423" s="98"/>
      <c r="AB423" s="17" t="s">
        <v>5468</v>
      </c>
      <c r="AC423" s="17"/>
      <c r="AD423" s="9" t="s">
        <v>5468</v>
      </c>
      <c r="AE423" s="7" t="s">
        <v>5468</v>
      </c>
      <c r="AF423" s="6" t="s">
        <v>5468</v>
      </c>
      <c r="AG423" s="7" t="s">
        <v>5468</v>
      </c>
      <c r="AH423" s="3" t="s">
        <v>5468</v>
      </c>
      <c r="AI423" s="18" t="s">
        <v>5468</v>
      </c>
      <c r="AJ423" s="18" t="s">
        <v>5468</v>
      </c>
      <c r="AK423" s="18" t="s">
        <v>5468</v>
      </c>
      <c r="AL423" s="18" t="s">
        <v>5468</v>
      </c>
      <c r="AM423" s="18" t="s">
        <v>5468</v>
      </c>
      <c r="AN423" s="9" t="s">
        <v>5468</v>
      </c>
      <c r="AO423" s="14"/>
      <c r="AP423" s="14" t="s">
        <v>5468</v>
      </c>
      <c r="AQ423" s="14" t="s">
        <v>5468</v>
      </c>
      <c r="AR423" s="14" t="s">
        <v>5468</v>
      </c>
      <c r="AS423" s="9" t="s">
        <v>5468</v>
      </c>
    </row>
    <row r="424" spans="1:45" x14ac:dyDescent="0.3">
      <c r="A424" s="1" t="s">
        <v>952</v>
      </c>
      <c r="B424" s="8" t="s">
        <v>953</v>
      </c>
      <c r="C424" s="3" t="str">
        <f>_xlfn.XLOOKUP(B424,'[1]daily break down'!$D:$D,'[1]daily break down'!$E:$E,"")</f>
        <v>SUD-OUEST</v>
      </c>
      <c r="D424" s="1" t="s">
        <v>11</v>
      </c>
      <c r="E424" s="1" t="s">
        <v>12</v>
      </c>
      <c r="F424" s="3" t="s">
        <v>13</v>
      </c>
      <c r="G424" s="1" t="s">
        <v>106</v>
      </c>
      <c r="H424" s="27" t="str">
        <f>_xlfn.XLOOKUP(B424,[2]CALCULATION!$B:$B,[2]CALCULATION!$H:$H,"")</f>
        <v>Huawei</v>
      </c>
      <c r="I424" s="100" t="s">
        <v>6098</v>
      </c>
      <c r="J424" s="41" t="s">
        <v>5541</v>
      </c>
      <c r="K424" s="41"/>
      <c r="L424" s="41">
        <v>5.3505234952187721E-4</v>
      </c>
      <c r="M424" s="41">
        <v>3.4778402718922017E-3</v>
      </c>
      <c r="N424" s="41">
        <v>0</v>
      </c>
      <c r="O424" s="41">
        <v>0.54286411382489674</v>
      </c>
      <c r="P424" s="41">
        <v>5.3505234952187721E-4</v>
      </c>
      <c r="Q424" s="41">
        <v>0</v>
      </c>
      <c r="R424" s="41">
        <v>9.7201176829807678E-3</v>
      </c>
      <c r="S424" s="40" t="str" cm="1">
        <f t="array" ref="S424">IFERROR(_xlfn.IFS(
U424="MPR ISSUE","PDH",
U424="BSS Hardware Issue","BSS",
U424="Sites strategiques, MLL, Pylone, etc.","ENVTECH",
U424="AKTIVCO DEFAUT GE &amp; POWER Cabinet","AKTIVCO",
U424="AKTIVCO Coupure ENEO &amp; Baisse de tension","AKTIVCO GRID ONLY",
U424="Coupure ENEO &amp; Baisse de tension","IHS GRID ONLY",
U424="Defaut GE &amp; POWER Cabinet","IHS",
U424="Sharing","Partners",
U424="Sites strategiques &amp; DataCenter","SST &amp; DC",
U424="Exclu","Exclu",
U424="SAT","SAT",
U424="SPARE-ISSUE","SPARE-ISSUE",
U424="Fiber CAmtel","TRANS_FO_CAMTEL",
U424="Fiber AOF","Fiber AOF",
U424="Projet OCM (HUAWEI)","TRAVAUX-HUAWEI",
U424="Projet OCM (NOKIA)","TRAVAUX-NOKIA",
U424="ACCESS-ISSUE","ACCESS-ISSUE",
U424="Projet OCM (ZTE, NOKIA, autres projets)","TRAVAUX OCM",
U424="No root CAuse","No root cause",
U424="ODU HS","PDH",
U424="IP &amp; VLAN","PDH",
U424="Warehouse HUAWEI","SPARE-ISSUE",
U424="SPARE-HS","SPARE-ISSUE",
U424="Power Telco","BSS",U424="no impacts","no impacts"
),"")</f>
        <v/>
      </c>
      <c r="T424" s="40" t="str" cm="1">
        <f t="array" ref="T424">IFERROR(_xlfn.IFS(
U424="MPR ISSUE","TX ISSUE",
U424="BSS Hardware Issue","RAN ISSUE",
U424="Sites strategiques, MLL, Pylone, etc.","ENVTECH",
U424="AKTIVCO DEFAUT GE &amp; POWER Cabinet","POWER ISSUE",
U424="AKTIVCO Coupure ENEO &amp; Baisse de tension","POWER ISSUE",
U424="Coupure ENEO &amp; Baisse de tension","POWER ISSUE",
U424="Defaut GE &amp; POWER Cabinet","POWER ISSUE",
U424="Sharing","POWER ISSUE",
U424="Sites strategiques &amp; DataCenter","POWER ISSUE",
U424="Exclu","Exclu",
U424="SAT","TX ISSUE",
U424="SPARE-ISSUE","SPARE-ISSUE",
U424="Fiber CAmtel","TX ISSUE",
U424="Fiber AOF","TX ISSUE",
U424="Projet OCM (HUAWEI)","TRAVAUX-HUAWEI",
U424="Projet OCM (NOKIA)","TRAVAUX -NOKIA",
U424="ACCESS-ISSUE","ACCESS-ISSUE",
U424="Projet OCM (ZTE, NOKIA, autres projets)","TRAVAUX OCM",
U424="No root CAuse","No root cause",
U424="ODU HS","TX ISSUE",
U424="IP &amp; VLAN","TX ISSUE",
U424="Warehouse HUAWEI","SPARE-ISSUE",
U424="SPARE-HS","SPARE-ISSUE",
U424="Power Telco","RAN ISSUE",U424="no impacts","no impacts"
),"")</f>
        <v/>
      </c>
      <c r="U424" s="70"/>
      <c r="V424" s="40" t="str" cm="1">
        <f t="array" ref="V424">IFERROR(_xlfn.IFS(
U424="MPR ISSUE","ACTIVE",
U424="BSS Hardware Issue","ACTIVE",
U424="Sites strategiques, MLL, Pylone, etc.","PASSIVE",
U424="AKTIVCO DEFAUT GE &amp; POWER Cabinet","PASSIVE",
U424="AKTIVCO Coupure ENEO &amp; Baisse de tension","PASSIVE",
U424="Coupure ENEO &amp; Baisse de tension","PASSIVE",
U424="Defaut GE &amp; POWER Cabinet","PASSIVE",
U424="Sharing","PASSIVE",
U424="Sites strategiques &amp; DataCenter","PASSIVE",
U424="Exclu","Exclu",
U424="SAT","ACTIVE",
U424="SPARE-ISSUE","SPARE-ISSUE",
U424="Fiber CAmtel","ACTIVE",
U424="Fiber AOF","ACTIVE",
U424="Projet OCM (HUAWEI)","PLANNED WORKS",
U424="Projet OCM (NOKIA)","PLANNED WORKS",
U424="ACCESS-ISSUE","ACCESS-ISSUE",
U424="Projet OCM (ZTE, NOKIA, autres projets)","PLANNED WORKS",
U424="No root CAuse","No root cause",
U424="ODU HS","ACTIVE",
U424="IP &amp; VLAN","ACTIVE",
U424="Warehouse HUAWEI","SPARE-ISSUE",
U424="SPARE-HS","SPARE-ISSUE",
U424="Power Telco","ACTIVE", U424="no impacts","no impacts"
),"")</f>
        <v/>
      </c>
      <c r="W424" s="98"/>
      <c r="X424" s="98"/>
      <c r="Y424" s="98"/>
      <c r="Z424" s="98"/>
      <c r="AA424" s="98"/>
      <c r="AB424" s="17" t="s">
        <v>5468</v>
      </c>
      <c r="AC424" s="17"/>
      <c r="AD424" s="9" t="s">
        <v>5468</v>
      </c>
      <c r="AE424" s="7" t="s">
        <v>5468</v>
      </c>
      <c r="AF424" s="6" t="s">
        <v>5468</v>
      </c>
      <c r="AG424" s="7" t="s">
        <v>5468</v>
      </c>
      <c r="AH424" s="3" t="s">
        <v>5468</v>
      </c>
      <c r="AI424" s="18" t="s">
        <v>5468</v>
      </c>
      <c r="AJ424" s="18" t="s">
        <v>5468</v>
      </c>
      <c r="AK424" s="18" t="s">
        <v>5468</v>
      </c>
      <c r="AL424" s="18" t="s">
        <v>5468</v>
      </c>
      <c r="AM424" s="18" t="s">
        <v>5468</v>
      </c>
      <c r="AN424" s="9" t="s">
        <v>5468</v>
      </c>
      <c r="AO424" s="14"/>
      <c r="AP424" s="14" t="s">
        <v>5468</v>
      </c>
      <c r="AQ424" s="14" t="s">
        <v>5468</v>
      </c>
      <c r="AR424" s="14" t="s">
        <v>5468</v>
      </c>
      <c r="AS424" s="9" t="s">
        <v>5468</v>
      </c>
    </row>
    <row r="425" spans="1:45" x14ac:dyDescent="0.3">
      <c r="A425" s="1" t="s">
        <v>104</v>
      </c>
      <c r="B425" s="8" t="s">
        <v>105</v>
      </c>
      <c r="C425" s="3" t="str">
        <f>_xlfn.XLOOKUP(B425,'[1]daily break down'!$D:$D,'[1]daily break down'!$E:$E,"")</f>
        <v>SUD-OUEST</v>
      </c>
      <c r="D425" s="1" t="s">
        <v>11</v>
      </c>
      <c r="E425" s="1" t="s">
        <v>12</v>
      </c>
      <c r="F425" s="3" t="s">
        <v>13</v>
      </c>
      <c r="G425" s="1" t="s">
        <v>106</v>
      </c>
      <c r="H425" s="27" t="str">
        <f>_xlfn.XLOOKUP(B425,[2]CALCULATION!$B:$B,[2]CALCULATION!$H:$H,"")</f>
        <v>Huawei</v>
      </c>
      <c r="I425" s="100" t="s">
        <v>6098</v>
      </c>
      <c r="J425" s="41" t="s">
        <v>5541</v>
      </c>
      <c r="K425" s="41"/>
      <c r="L425" s="41">
        <v>0</v>
      </c>
      <c r="M425" s="41">
        <v>0</v>
      </c>
      <c r="N425" s="41">
        <v>0</v>
      </c>
      <c r="O425" s="41">
        <v>0.5404742133303656</v>
      </c>
      <c r="P425" s="41">
        <v>0</v>
      </c>
      <c r="Q425" s="41">
        <v>0</v>
      </c>
      <c r="R425" s="41">
        <v>0</v>
      </c>
      <c r="S425" s="40" t="str" cm="1">
        <f t="array" ref="S425">IFERROR(_xlfn.IFS(
U425="MPR ISSUE","PDH",
U425="BSS Hardware Issue","BSS",
U425="Sites strategiques, MLL, Pylone, etc.","ENVTECH",
U425="AKTIVCO DEFAUT GE &amp; POWER Cabinet","AKTIVCO",
U425="AKTIVCO Coupure ENEO &amp; Baisse de tension","AKTIVCO GRID ONLY",
U425="Coupure ENEO &amp; Baisse de tension","IHS GRID ONLY",
U425="Defaut GE &amp; POWER Cabinet","IHS",
U425="Sharing","Partners",
U425="Sites strategiques &amp; DataCenter","SST &amp; DC",
U425="Exclu","Exclu",
U425="SAT","SAT",
U425="SPARE-ISSUE","SPARE-ISSUE",
U425="Fiber CAmtel","TRANS_FO_CAMTEL",
U425="Fiber AOF","Fiber AOF",
U425="Projet OCM (HUAWEI)","TRAVAUX-HUAWEI",
U425="Projet OCM (NOKIA)","TRAVAUX-NOKIA",
U425="ACCESS-ISSUE","ACCESS-ISSUE",
U425="Projet OCM (ZTE, NOKIA, autres projets)","TRAVAUX OCM",
U425="No root CAuse","No root cause",
U425="ODU HS","PDH",
U425="IP &amp; VLAN","PDH",
U425="Warehouse HUAWEI","SPARE-ISSUE",
U425="SPARE-HS","SPARE-ISSUE",
U425="Power Telco","BSS",U425="no impacts","no impacts"
),"")</f>
        <v/>
      </c>
      <c r="T425" s="40" t="str" cm="1">
        <f t="array" ref="T425">IFERROR(_xlfn.IFS(
U425="MPR ISSUE","TX ISSUE",
U425="BSS Hardware Issue","RAN ISSUE",
U425="Sites strategiques, MLL, Pylone, etc.","ENVTECH",
U425="AKTIVCO DEFAUT GE &amp; POWER Cabinet","POWER ISSUE",
U425="AKTIVCO Coupure ENEO &amp; Baisse de tension","POWER ISSUE",
U425="Coupure ENEO &amp; Baisse de tension","POWER ISSUE",
U425="Defaut GE &amp; POWER Cabinet","POWER ISSUE",
U425="Sharing","POWER ISSUE",
U425="Sites strategiques &amp; DataCenter","POWER ISSUE",
U425="Exclu","Exclu",
U425="SAT","TX ISSUE",
U425="SPARE-ISSUE","SPARE-ISSUE",
U425="Fiber CAmtel","TX ISSUE",
U425="Fiber AOF","TX ISSUE",
U425="Projet OCM (HUAWEI)","TRAVAUX-HUAWEI",
U425="Projet OCM (NOKIA)","TRAVAUX -NOKIA",
U425="ACCESS-ISSUE","ACCESS-ISSUE",
U425="Projet OCM (ZTE, NOKIA, autres projets)","TRAVAUX OCM",
U425="No root CAuse","No root cause",
U425="ODU HS","TX ISSUE",
U425="IP &amp; VLAN","TX ISSUE",
U425="Warehouse HUAWEI","SPARE-ISSUE",
U425="SPARE-HS","SPARE-ISSUE",
U425="Power Telco","RAN ISSUE",U425="no impacts","no impacts"
),"")</f>
        <v/>
      </c>
      <c r="U425" s="70"/>
      <c r="V425" s="40" t="str" cm="1">
        <f t="array" ref="V425">IFERROR(_xlfn.IFS(
U425="MPR ISSUE","ACTIVE",
U425="BSS Hardware Issue","ACTIVE",
U425="Sites strategiques, MLL, Pylone, etc.","PASSIVE",
U425="AKTIVCO DEFAUT GE &amp; POWER Cabinet","PASSIVE",
U425="AKTIVCO Coupure ENEO &amp; Baisse de tension","PASSIVE",
U425="Coupure ENEO &amp; Baisse de tension","PASSIVE",
U425="Defaut GE &amp; POWER Cabinet","PASSIVE",
U425="Sharing","PASSIVE",
U425="Sites strategiques &amp; DataCenter","PASSIVE",
U425="Exclu","Exclu",
U425="SAT","ACTIVE",
U425="SPARE-ISSUE","SPARE-ISSUE",
U425="Fiber CAmtel","ACTIVE",
U425="Fiber AOF","ACTIVE",
U425="Projet OCM (HUAWEI)","PLANNED WORKS",
U425="Projet OCM (NOKIA)","PLANNED WORKS",
U425="ACCESS-ISSUE","ACCESS-ISSUE",
U425="Projet OCM (ZTE, NOKIA, autres projets)","PLANNED WORKS",
U425="No root CAuse","No root cause",
U425="ODU HS","ACTIVE",
U425="IP &amp; VLAN","ACTIVE",
U425="Warehouse HUAWEI","SPARE-ISSUE",
U425="SPARE-HS","SPARE-ISSUE",
U425="Power Telco","ACTIVE", U425="no impacts","no impacts"
),"")</f>
        <v/>
      </c>
      <c r="W425" s="98"/>
      <c r="X425" s="98"/>
      <c r="Y425" s="98"/>
      <c r="Z425" s="98"/>
      <c r="AA425" s="98"/>
      <c r="AB425" s="17" t="s">
        <v>5468</v>
      </c>
      <c r="AC425" s="17"/>
      <c r="AD425" s="9" t="s">
        <v>5468</v>
      </c>
      <c r="AE425" s="7" t="s">
        <v>5468</v>
      </c>
      <c r="AF425" s="6" t="s">
        <v>5468</v>
      </c>
      <c r="AG425" s="7" t="s">
        <v>5468</v>
      </c>
      <c r="AH425" s="3" t="s">
        <v>5468</v>
      </c>
      <c r="AI425" s="18" t="s">
        <v>5468</v>
      </c>
      <c r="AJ425" s="18" t="s">
        <v>5468</v>
      </c>
      <c r="AK425" s="18" t="s">
        <v>5468</v>
      </c>
      <c r="AL425" s="18" t="s">
        <v>5468</v>
      </c>
      <c r="AM425" s="18" t="s">
        <v>5468</v>
      </c>
      <c r="AN425" s="9" t="s">
        <v>5468</v>
      </c>
      <c r="AO425" s="14"/>
      <c r="AP425" s="14" t="s">
        <v>5468</v>
      </c>
      <c r="AQ425" s="14" t="s">
        <v>5468</v>
      </c>
      <c r="AR425" s="14" t="s">
        <v>5468</v>
      </c>
      <c r="AS425" s="9" t="s">
        <v>5468</v>
      </c>
    </row>
    <row r="426" spans="1:45" x14ac:dyDescent="0.3">
      <c r="A426" s="1" t="s">
        <v>2018</v>
      </c>
      <c r="B426" s="8" t="s">
        <v>2019</v>
      </c>
      <c r="C426" s="3" t="str">
        <f>_xlfn.XLOOKUP(B426,'[1]daily break down'!$D:$D,'[1]daily break down'!$E:$E,"")</f>
        <v>EXTREME-NORD</v>
      </c>
      <c r="D426" s="1" t="s">
        <v>21</v>
      </c>
      <c r="E426" s="1" t="s">
        <v>122</v>
      </c>
      <c r="F426" s="3" t="s">
        <v>55</v>
      </c>
      <c r="G426" s="1" t="s">
        <v>2018</v>
      </c>
      <c r="H426" s="28" t="str">
        <f>_xlfn.XLOOKUP(B426,[2]CALCULATION!$B:$B,[2]CALCULATION!$H:$H,"")</f>
        <v>NOKIA</v>
      </c>
      <c r="I426" s="100" t="s">
        <v>6097</v>
      </c>
      <c r="J426" s="41" t="s">
        <v>6092</v>
      </c>
      <c r="K426" s="41"/>
      <c r="L426" s="41">
        <v>1.3984128207103783</v>
      </c>
      <c r="M426" s="41">
        <v>0.20008001908388526</v>
      </c>
      <c r="N426" s="41">
        <v>0</v>
      </c>
      <c r="O426" s="41">
        <v>0.53417843068432502</v>
      </c>
      <c r="P426" s="41">
        <v>6.925753139926652E-2</v>
      </c>
      <c r="Q426" s="41">
        <v>0</v>
      </c>
      <c r="R426" s="41">
        <v>1.9842991772053429</v>
      </c>
      <c r="S426" s="40" t="str" cm="1">
        <f t="array" ref="S426">IFERROR(_xlfn.IFS(
U426="MPR ISSUE","PDH",
U426="BSS Hardware Issue","BSS",
U426="Sites strategiques, MLL, Pylone, etc.","ENVTECH",
U426="AKTIVCO DEFAUT GE &amp; POWER Cabinet","AKTIVCO",
U426="AKTIVCO Coupure ENEO &amp; Baisse de tension","AKTIVCO GRID ONLY",
U426="Coupure ENEO &amp; Baisse de tension","IHS GRID ONLY",
U426="Defaut GE &amp; POWER Cabinet","IHS",
U426="Sharing","Partners",
U426="Sites strategiques &amp; DataCenter","SST &amp; DC",
U426="Exclu","Exclu",
U426="SAT","SAT",
U426="SPARE-ISSUE","SPARE-ISSUE",
U426="Fiber CAmtel","TRANS_FO_CAMTEL",
U426="Fiber AOF","Fiber AOF",
U426="Projet OCM (HUAWEI)","TRAVAUX-HUAWEI",
U426="Projet OCM (NOKIA)","TRAVAUX-NOKIA",
U426="ACCESS-ISSUE","ACCESS-ISSUE",
U426="Projet OCM (ZTE, NOKIA, autres projets)","TRAVAUX OCM",
U426="No root CAuse","No root cause",
U426="ODU HS","PDH",
U426="IP &amp; VLAN","PDH",
U426="Warehouse HUAWEI","SPARE-ISSUE",
U426="SPARE-HS","SPARE-ISSUE",
U426="Power Telco","BSS",U426="no impacts","no impacts"
),"")</f>
        <v/>
      </c>
      <c r="T426" s="40" t="str" cm="1">
        <f t="array" ref="T426">IFERROR(_xlfn.IFS(
U426="MPR ISSUE","TX ISSUE",
U426="BSS Hardware Issue","RAN ISSUE",
U426="Sites strategiques, MLL, Pylone, etc.","ENVTECH",
U426="AKTIVCO DEFAUT GE &amp; POWER Cabinet","POWER ISSUE",
U426="AKTIVCO Coupure ENEO &amp; Baisse de tension","POWER ISSUE",
U426="Coupure ENEO &amp; Baisse de tension","POWER ISSUE",
U426="Defaut GE &amp; POWER Cabinet","POWER ISSUE",
U426="Sharing","POWER ISSUE",
U426="Sites strategiques &amp; DataCenter","POWER ISSUE",
U426="Exclu","Exclu",
U426="SAT","TX ISSUE",
U426="SPARE-ISSUE","SPARE-ISSUE",
U426="Fiber CAmtel","TX ISSUE",
U426="Fiber AOF","TX ISSUE",
U426="Projet OCM (HUAWEI)","TRAVAUX-HUAWEI",
U426="Projet OCM (NOKIA)","TRAVAUX -NOKIA",
U426="ACCESS-ISSUE","ACCESS-ISSUE",
U426="Projet OCM (ZTE, NOKIA, autres projets)","TRAVAUX OCM",
U426="No root CAuse","No root cause",
U426="ODU HS","TX ISSUE",
U426="IP &amp; VLAN","TX ISSUE",
U426="Warehouse HUAWEI","SPARE-ISSUE",
U426="SPARE-HS","SPARE-ISSUE",
U426="Power Telco","RAN ISSUE",U426="no impacts","no impacts"
),"")</f>
        <v/>
      </c>
      <c r="U426" s="70"/>
      <c r="V426" s="40" t="str" cm="1">
        <f t="array" ref="V426">IFERROR(_xlfn.IFS(
U426="MPR ISSUE","ACTIVE",
U426="BSS Hardware Issue","ACTIVE",
U426="Sites strategiques, MLL, Pylone, etc.","PASSIVE",
U426="AKTIVCO DEFAUT GE &amp; POWER Cabinet","PASSIVE",
U426="AKTIVCO Coupure ENEO &amp; Baisse de tension","PASSIVE",
U426="Coupure ENEO &amp; Baisse de tension","PASSIVE",
U426="Defaut GE &amp; POWER Cabinet","PASSIVE",
U426="Sharing","PASSIVE",
U426="Sites strategiques &amp; DataCenter","PASSIVE",
U426="Exclu","Exclu",
U426="SAT","ACTIVE",
U426="SPARE-ISSUE","SPARE-ISSUE",
U426="Fiber CAmtel","ACTIVE",
U426="Fiber AOF","ACTIVE",
U426="Projet OCM (HUAWEI)","PLANNED WORKS",
U426="Projet OCM (NOKIA)","PLANNED WORKS",
U426="ACCESS-ISSUE","ACCESS-ISSUE",
U426="Projet OCM (ZTE, NOKIA, autres projets)","PLANNED WORKS",
U426="No root CAuse","No root cause",
U426="ODU HS","ACTIVE",
U426="IP &amp; VLAN","ACTIVE",
U426="Warehouse HUAWEI","SPARE-ISSUE",
U426="SPARE-HS","SPARE-ISSUE",
U426="Power Telco","ACTIVE", U426="no impacts","no impacts"
),"")</f>
        <v/>
      </c>
      <c r="W426" s="98"/>
      <c r="X426" s="98"/>
      <c r="Y426" s="98"/>
      <c r="Z426" s="98"/>
      <c r="AA426" s="98"/>
      <c r="AB426" s="17" t="s">
        <v>6129</v>
      </c>
      <c r="AC426" s="17"/>
      <c r="AD426" s="9"/>
      <c r="AE426" s="7" t="s">
        <v>5468</v>
      </c>
      <c r="AF426" s="6" t="s">
        <v>5468</v>
      </c>
      <c r="AG426" s="7" t="s">
        <v>5468</v>
      </c>
      <c r="AH426" s="3" t="s">
        <v>5468</v>
      </c>
      <c r="AI426" s="18" t="s">
        <v>5468</v>
      </c>
      <c r="AJ426" s="18" t="s">
        <v>5468</v>
      </c>
      <c r="AK426" s="18" t="s">
        <v>5468</v>
      </c>
      <c r="AL426" s="18" t="s">
        <v>5468</v>
      </c>
      <c r="AM426" s="18" t="s">
        <v>5730</v>
      </c>
      <c r="AN426" s="9" t="s">
        <v>5874</v>
      </c>
      <c r="AO426" s="14"/>
      <c r="AP426" s="14" t="s">
        <v>5468</v>
      </c>
      <c r="AQ426" s="14" t="s">
        <v>5468</v>
      </c>
      <c r="AR426" s="14" t="s">
        <v>5468</v>
      </c>
      <c r="AS426" s="9" t="s">
        <v>5468</v>
      </c>
    </row>
    <row r="427" spans="1:45" x14ac:dyDescent="0.3">
      <c r="A427" s="1" t="s">
        <v>4987</v>
      </c>
      <c r="B427" s="8" t="s">
        <v>4988</v>
      </c>
      <c r="C427" s="3" t="str">
        <f>_xlfn.XLOOKUP(B427,'[1]daily break down'!$D:$D,'[1]daily break down'!$E:$E,"")</f>
        <v>CENTRE</v>
      </c>
      <c r="D427" s="1"/>
      <c r="E427" s="1"/>
      <c r="F427" s="3" t="s">
        <v>37</v>
      </c>
      <c r="G427" s="1" t="s">
        <v>4559</v>
      </c>
      <c r="H427" s="28" t="str">
        <f>_xlfn.XLOOKUP(B427,[2]CALCULATION!$B:$B,[2]CALCULATION!$H:$H,"")</f>
        <v>NOKIA</v>
      </c>
      <c r="I427" s="100" t="s">
        <v>6098</v>
      </c>
      <c r="J427" s="41" t="s">
        <v>5541</v>
      </c>
      <c r="K427" s="41"/>
      <c r="L427" s="41">
        <v>0.10492376574123978</v>
      </c>
      <c r="M427" s="41">
        <v>2.3185601812612388E-4</v>
      </c>
      <c r="N427" s="41">
        <v>0.10790222382024464</v>
      </c>
      <c r="O427" s="41">
        <v>0.52514931309367063</v>
      </c>
      <c r="P427" s="41">
        <v>3.7453664466553538E-4</v>
      </c>
      <c r="Q427" s="41">
        <v>7.1340313269572576E-4</v>
      </c>
      <c r="R427" s="41">
        <v>0.72249676632267235</v>
      </c>
      <c r="S427" s="40" t="str" cm="1">
        <f t="array" ref="S427">IFERROR(_xlfn.IFS(
U427="MPR ISSUE","PDH",
U427="BSS Hardware Issue","BSS",
U427="Sites strategiques, MLL, Pylone, etc.","ENVTECH",
U427="AKTIVCO DEFAUT GE &amp; POWER Cabinet","AKTIVCO",
U427="AKTIVCO Coupure ENEO &amp; Baisse de tension","AKTIVCO GRID ONLY",
U427="Coupure ENEO &amp; Baisse de tension","IHS GRID ONLY",
U427="Defaut GE &amp; POWER Cabinet","IHS",
U427="Sharing","Partners",
U427="Sites strategiques &amp; DataCenter","SST &amp; DC",
U427="Exclu","Exclu",
U427="SAT","SAT",
U427="SPARE-ISSUE","SPARE-ISSUE",
U427="Fiber CAmtel","TRANS_FO_CAMTEL",
U427="Fiber AOF","Fiber AOF",
U427="Projet OCM (HUAWEI)","TRAVAUX-HUAWEI",
U427="Projet OCM (NOKIA)","TRAVAUX-NOKIA",
U427="ACCESS-ISSUE","ACCESS-ISSUE",
U427="Projet OCM (ZTE, NOKIA, autres projets)","TRAVAUX OCM",
U427="No root CAuse","No root cause",
U427="ODU HS","PDH",
U427="IP &amp; VLAN","PDH",
U427="Warehouse HUAWEI","SPARE-ISSUE",
U427="SPARE-HS","SPARE-ISSUE",
U427="Power Telco","BSS",U427="no impacts","no impacts"
),"")</f>
        <v/>
      </c>
      <c r="T427" s="40" t="str" cm="1">
        <f t="array" ref="T427">IFERROR(_xlfn.IFS(
U427="MPR ISSUE","TX ISSUE",
U427="BSS Hardware Issue","RAN ISSUE",
U427="Sites strategiques, MLL, Pylone, etc.","ENVTECH",
U427="AKTIVCO DEFAUT GE &amp; POWER Cabinet","POWER ISSUE",
U427="AKTIVCO Coupure ENEO &amp; Baisse de tension","POWER ISSUE",
U427="Coupure ENEO &amp; Baisse de tension","POWER ISSUE",
U427="Defaut GE &amp; POWER Cabinet","POWER ISSUE",
U427="Sharing","POWER ISSUE",
U427="Sites strategiques &amp; DataCenter","POWER ISSUE",
U427="Exclu","Exclu",
U427="SAT","TX ISSUE",
U427="SPARE-ISSUE","SPARE-ISSUE",
U427="Fiber CAmtel","TX ISSUE",
U427="Fiber AOF","TX ISSUE",
U427="Projet OCM (HUAWEI)","TRAVAUX-HUAWEI",
U427="Projet OCM (NOKIA)","TRAVAUX -NOKIA",
U427="ACCESS-ISSUE","ACCESS-ISSUE",
U427="Projet OCM (ZTE, NOKIA, autres projets)","TRAVAUX OCM",
U427="No root CAuse","No root cause",
U427="ODU HS","TX ISSUE",
U427="IP &amp; VLAN","TX ISSUE",
U427="Warehouse HUAWEI","SPARE-ISSUE",
U427="SPARE-HS","SPARE-ISSUE",
U427="Power Telco","RAN ISSUE",U427="no impacts","no impacts"
),"")</f>
        <v/>
      </c>
      <c r="U427" s="70"/>
      <c r="V427" s="40" t="str" cm="1">
        <f t="array" ref="V427">IFERROR(_xlfn.IFS(
U427="MPR ISSUE","ACTIVE",
U427="BSS Hardware Issue","ACTIVE",
U427="Sites strategiques, MLL, Pylone, etc.","PASSIVE",
U427="AKTIVCO DEFAUT GE &amp; POWER Cabinet","PASSIVE",
U427="AKTIVCO Coupure ENEO &amp; Baisse de tension","PASSIVE",
U427="Coupure ENEO &amp; Baisse de tension","PASSIVE",
U427="Defaut GE &amp; POWER Cabinet","PASSIVE",
U427="Sharing","PASSIVE",
U427="Sites strategiques &amp; DataCenter","PASSIVE",
U427="Exclu","Exclu",
U427="SAT","ACTIVE",
U427="SPARE-ISSUE","SPARE-ISSUE",
U427="Fiber CAmtel","ACTIVE",
U427="Fiber AOF","ACTIVE",
U427="Projet OCM (HUAWEI)","PLANNED WORKS",
U427="Projet OCM (NOKIA)","PLANNED WORKS",
U427="ACCESS-ISSUE","ACCESS-ISSUE",
U427="Projet OCM (ZTE, NOKIA, autres projets)","PLANNED WORKS",
U427="No root CAuse","No root cause",
U427="ODU HS","ACTIVE",
U427="IP &amp; VLAN","ACTIVE",
U427="Warehouse HUAWEI","SPARE-ISSUE",
U427="SPARE-HS","SPARE-ISSUE",
U427="Power Telco","ACTIVE", U427="no impacts","no impacts"
),"")</f>
        <v/>
      </c>
      <c r="W427" s="98"/>
      <c r="X427" s="98"/>
      <c r="Y427" s="98"/>
      <c r="Z427" s="98"/>
      <c r="AA427" s="98"/>
      <c r="AB427" s="17" t="s">
        <v>5875</v>
      </c>
      <c r="AC427" s="17"/>
      <c r="AD427" s="9" t="s">
        <v>5468</v>
      </c>
      <c r="AE427" s="7" t="s">
        <v>5468</v>
      </c>
      <c r="AF427" s="6" t="s">
        <v>5468</v>
      </c>
      <c r="AG427" s="7" t="s">
        <v>5468</v>
      </c>
      <c r="AH427" s="3" t="s">
        <v>5468</v>
      </c>
      <c r="AI427" s="18" t="s">
        <v>5468</v>
      </c>
      <c r="AJ427" s="18" t="s">
        <v>5468</v>
      </c>
      <c r="AK427" s="18" t="s">
        <v>5468</v>
      </c>
      <c r="AL427" s="18" t="s">
        <v>5468</v>
      </c>
      <c r="AM427" s="18" t="s">
        <v>5468</v>
      </c>
      <c r="AN427" s="9" t="s">
        <v>5875</v>
      </c>
      <c r="AO427" s="14"/>
      <c r="AP427" s="14" t="s">
        <v>5468</v>
      </c>
      <c r="AQ427" s="14" t="s">
        <v>5468</v>
      </c>
      <c r="AR427" s="14" t="s">
        <v>5468</v>
      </c>
      <c r="AS427" s="9" t="s">
        <v>5468</v>
      </c>
    </row>
    <row r="428" spans="1:45" x14ac:dyDescent="0.3">
      <c r="A428" s="1" t="s">
        <v>2309</v>
      </c>
      <c r="B428" s="8" t="s">
        <v>2310</v>
      </c>
      <c r="C428" s="3" t="str">
        <f>_xlfn.XLOOKUP(B428,'[1]daily break down'!$D:$D,'[1]daily break down'!$E:$E,"")</f>
        <v>Yaounde</v>
      </c>
      <c r="D428" s="1" t="s">
        <v>11</v>
      </c>
      <c r="E428" s="1" t="s">
        <v>12</v>
      </c>
      <c r="F428" s="3" t="s">
        <v>37</v>
      </c>
      <c r="G428" s="1" t="s">
        <v>38</v>
      </c>
      <c r="H428" s="29" t="str">
        <f>_xlfn.XLOOKUP(B428,[2]CALCULATION!$B:$B,[2]CALCULATION!$H:$H,"")</f>
        <v>ZTE</v>
      </c>
      <c r="I428" s="100" t="s">
        <v>6098</v>
      </c>
      <c r="J428" s="41" t="s">
        <v>5541</v>
      </c>
      <c r="K428" s="41"/>
      <c r="L428" s="41">
        <v>0</v>
      </c>
      <c r="M428" s="41">
        <v>0</v>
      </c>
      <c r="N428" s="41">
        <v>3.777469587624447E-2</v>
      </c>
      <c r="O428" s="41">
        <v>0.5114387058296449</v>
      </c>
      <c r="P428" s="41">
        <v>0</v>
      </c>
      <c r="Q428" s="41">
        <v>0</v>
      </c>
      <c r="R428" s="41">
        <v>0</v>
      </c>
      <c r="S428" s="40" t="str" cm="1">
        <f t="array" ref="S428">IFERROR(_xlfn.IFS(
U428="MPR ISSUE","PDH",
U428="BSS Hardware Issue","BSS",
U428="Sites strategiques, MLL, Pylone, etc.","ENVTECH",
U428="AKTIVCO DEFAUT GE &amp; POWER Cabinet","AKTIVCO",
U428="AKTIVCO Coupure ENEO &amp; Baisse de tension","AKTIVCO GRID ONLY",
U428="Coupure ENEO &amp; Baisse de tension","IHS GRID ONLY",
U428="Defaut GE &amp; POWER Cabinet","IHS",
U428="Sharing","Partners",
U428="Sites strategiques &amp; DataCenter","SST &amp; DC",
U428="Exclu","Exclu",
U428="SAT","SAT",
U428="SPARE-ISSUE","SPARE-ISSUE",
U428="Fiber CAmtel","TRANS_FO_CAMTEL",
U428="Fiber AOF","Fiber AOF",
U428="Projet OCM (HUAWEI)","TRAVAUX-HUAWEI",
U428="Projet OCM (NOKIA)","TRAVAUX-NOKIA",
U428="ACCESS-ISSUE","ACCESS-ISSUE",
U428="Projet OCM (ZTE, NOKIA, autres projets)","TRAVAUX OCM",
U428="No root CAuse","No root cause",
U428="ODU HS","PDH",
U428="IP &amp; VLAN","PDH",
U428="Warehouse HUAWEI","SPARE-ISSUE",
U428="SPARE-HS","SPARE-ISSUE",
U428="Power Telco","BSS",U428="no impacts","no impacts"
),"")</f>
        <v/>
      </c>
      <c r="T428" s="40" t="str" cm="1">
        <f t="array" ref="T428">IFERROR(_xlfn.IFS(
U428="MPR ISSUE","TX ISSUE",
U428="BSS Hardware Issue","RAN ISSUE",
U428="Sites strategiques, MLL, Pylone, etc.","ENVTECH",
U428="AKTIVCO DEFAUT GE &amp; POWER Cabinet","POWER ISSUE",
U428="AKTIVCO Coupure ENEO &amp; Baisse de tension","POWER ISSUE",
U428="Coupure ENEO &amp; Baisse de tension","POWER ISSUE",
U428="Defaut GE &amp; POWER Cabinet","POWER ISSUE",
U428="Sharing","POWER ISSUE",
U428="Sites strategiques &amp; DataCenter","POWER ISSUE",
U428="Exclu","Exclu",
U428="SAT","TX ISSUE",
U428="SPARE-ISSUE","SPARE-ISSUE",
U428="Fiber CAmtel","TX ISSUE",
U428="Fiber AOF","TX ISSUE",
U428="Projet OCM (HUAWEI)","TRAVAUX-HUAWEI",
U428="Projet OCM (NOKIA)","TRAVAUX -NOKIA",
U428="ACCESS-ISSUE","ACCESS-ISSUE",
U428="Projet OCM (ZTE, NOKIA, autres projets)","TRAVAUX OCM",
U428="No root CAuse","No root cause",
U428="ODU HS","TX ISSUE",
U428="IP &amp; VLAN","TX ISSUE",
U428="Warehouse HUAWEI","SPARE-ISSUE",
U428="SPARE-HS","SPARE-ISSUE",
U428="Power Telco","RAN ISSUE",U428="no impacts","no impacts"
),"")</f>
        <v/>
      </c>
      <c r="U428" s="70"/>
      <c r="V428" s="40" t="str" cm="1">
        <f t="array" ref="V428">IFERROR(_xlfn.IFS(
U428="MPR ISSUE","ACTIVE",
U428="BSS Hardware Issue","ACTIVE",
U428="Sites strategiques, MLL, Pylone, etc.","PASSIVE",
U428="AKTIVCO DEFAUT GE &amp; POWER Cabinet","PASSIVE",
U428="AKTIVCO Coupure ENEO &amp; Baisse de tension","PASSIVE",
U428="Coupure ENEO &amp; Baisse de tension","PASSIVE",
U428="Defaut GE &amp; POWER Cabinet","PASSIVE",
U428="Sharing","PASSIVE",
U428="Sites strategiques &amp; DataCenter","PASSIVE",
U428="Exclu","Exclu",
U428="SAT","ACTIVE",
U428="SPARE-ISSUE","SPARE-ISSUE",
U428="Fiber CAmtel","ACTIVE",
U428="Fiber AOF","ACTIVE",
U428="Projet OCM (HUAWEI)","PLANNED WORKS",
U428="Projet OCM (NOKIA)","PLANNED WORKS",
U428="ACCESS-ISSUE","ACCESS-ISSUE",
U428="Projet OCM (ZTE, NOKIA, autres projets)","PLANNED WORKS",
U428="No root CAuse","No root cause",
U428="ODU HS","ACTIVE",
U428="IP &amp; VLAN","ACTIVE",
U428="Warehouse HUAWEI","SPARE-ISSUE",
U428="SPARE-HS","SPARE-ISSUE",
U428="Power Telco","ACTIVE", U428="no impacts","no impacts"
),"")</f>
        <v/>
      </c>
      <c r="W428" s="98"/>
      <c r="X428" s="98"/>
      <c r="Y428" s="98"/>
      <c r="Z428" s="98"/>
      <c r="AA428" s="98"/>
      <c r="AB428" s="17" t="s">
        <v>5468</v>
      </c>
      <c r="AC428" s="17"/>
      <c r="AD428" s="9" t="s">
        <v>5468</v>
      </c>
      <c r="AE428" s="7" t="s">
        <v>5468</v>
      </c>
      <c r="AF428" s="6" t="s">
        <v>5468</v>
      </c>
      <c r="AG428" s="7" t="s">
        <v>5468</v>
      </c>
      <c r="AH428" s="3" t="s">
        <v>5468</v>
      </c>
      <c r="AI428" s="18" t="s">
        <v>5468</v>
      </c>
      <c r="AJ428" s="18" t="s">
        <v>5468</v>
      </c>
      <c r="AK428" s="18" t="s">
        <v>5468</v>
      </c>
      <c r="AL428" s="18" t="s">
        <v>5468</v>
      </c>
      <c r="AM428" s="18" t="s">
        <v>5468</v>
      </c>
      <c r="AN428" s="9" t="s">
        <v>5468</v>
      </c>
      <c r="AO428" s="14"/>
      <c r="AP428" s="14" t="s">
        <v>5468</v>
      </c>
      <c r="AQ428" s="14" t="s">
        <v>5468</v>
      </c>
      <c r="AR428" s="14" t="s">
        <v>5468</v>
      </c>
      <c r="AS428" s="9" t="s">
        <v>5468</v>
      </c>
    </row>
    <row r="429" spans="1:45" x14ac:dyDescent="0.3">
      <c r="A429" s="1" t="s">
        <v>97</v>
      </c>
      <c r="B429" s="8" t="s">
        <v>98</v>
      </c>
      <c r="C429" s="3" t="str">
        <f>_xlfn.XLOOKUP(B429,'[1]daily break down'!$D:$D,'[1]daily break down'!$E:$E,"")</f>
        <v>CENTRE</v>
      </c>
      <c r="D429" s="1" t="s">
        <v>11</v>
      </c>
      <c r="E429" s="1" t="s">
        <v>12</v>
      </c>
      <c r="F429" s="3" t="s">
        <v>69</v>
      </c>
      <c r="G429" s="1" t="s">
        <v>99</v>
      </c>
      <c r="H429" s="28" t="str">
        <f>_xlfn.XLOOKUP(B429,[2]CALCULATION!$B:$B,[2]CALCULATION!$H:$H,"")</f>
        <v>NOKIA</v>
      </c>
      <c r="I429" s="100" t="s">
        <v>6098</v>
      </c>
      <c r="J429" s="41" t="s">
        <v>5541</v>
      </c>
      <c r="K429" s="41"/>
      <c r="L429" s="41">
        <v>1.414517896430987</v>
      </c>
      <c r="M429" s="41">
        <v>3.6712973664009954</v>
      </c>
      <c r="N429" s="41">
        <v>0.71292158558126661</v>
      </c>
      <c r="O429" s="41">
        <v>0.50455188223379521</v>
      </c>
      <c r="P429" s="41">
        <v>0.20795701318083634</v>
      </c>
      <c r="Q429" s="41">
        <v>1.3458885150656472</v>
      </c>
      <c r="R429" s="41">
        <v>0.25867997591551017</v>
      </c>
      <c r="S429" s="40" t="str" cm="1">
        <f t="array" ref="S429">IFERROR(_xlfn.IFS(
U429="MPR ISSUE","PDH",
U429="BSS Hardware Issue","BSS",
U429="Sites strategiques, MLL, Pylone, etc.","ENVTECH",
U429="AKTIVCO DEFAUT GE &amp; POWER Cabinet","AKTIVCO",
U429="AKTIVCO Coupure ENEO &amp; Baisse de tension","AKTIVCO GRID ONLY",
U429="Coupure ENEO &amp; Baisse de tension","IHS GRID ONLY",
U429="Defaut GE &amp; POWER Cabinet","IHS",
U429="Sharing","Partners",
U429="Sites strategiques &amp; DataCenter","SST &amp; DC",
U429="Exclu","Exclu",
U429="SAT","SAT",
U429="SPARE-ISSUE","SPARE-ISSUE",
U429="Fiber CAmtel","TRANS_FO_CAMTEL",
U429="Fiber AOF","Fiber AOF",
U429="Projet OCM (HUAWEI)","TRAVAUX-HUAWEI",
U429="Projet OCM (NOKIA)","TRAVAUX-NOKIA",
U429="ACCESS-ISSUE","ACCESS-ISSUE",
U429="Projet OCM (ZTE, NOKIA, autres projets)","TRAVAUX OCM",
U429="No root CAuse","No root cause",
U429="ODU HS","PDH",
U429="IP &amp; VLAN","PDH",
U429="Warehouse HUAWEI","SPARE-ISSUE",
U429="SPARE-HS","SPARE-ISSUE",
U429="Power Telco","BSS",U429="no impacts","no impacts"
),"")</f>
        <v/>
      </c>
      <c r="T429" s="40" t="str" cm="1">
        <f t="array" ref="T429">IFERROR(_xlfn.IFS(
U429="MPR ISSUE","TX ISSUE",
U429="BSS Hardware Issue","RAN ISSUE",
U429="Sites strategiques, MLL, Pylone, etc.","ENVTECH",
U429="AKTIVCO DEFAUT GE &amp; POWER Cabinet","POWER ISSUE",
U429="AKTIVCO Coupure ENEO &amp; Baisse de tension","POWER ISSUE",
U429="Coupure ENEO &amp; Baisse de tension","POWER ISSUE",
U429="Defaut GE &amp; POWER Cabinet","POWER ISSUE",
U429="Sharing","POWER ISSUE",
U429="Sites strategiques &amp; DataCenter","POWER ISSUE",
U429="Exclu","Exclu",
U429="SAT","TX ISSUE",
U429="SPARE-ISSUE","SPARE-ISSUE",
U429="Fiber CAmtel","TX ISSUE",
U429="Fiber AOF","TX ISSUE",
U429="Projet OCM (HUAWEI)","TRAVAUX-HUAWEI",
U429="Projet OCM (NOKIA)","TRAVAUX -NOKIA",
U429="ACCESS-ISSUE","ACCESS-ISSUE",
U429="Projet OCM (ZTE, NOKIA, autres projets)","TRAVAUX OCM",
U429="No root CAuse","No root cause",
U429="ODU HS","TX ISSUE",
U429="IP &amp; VLAN","TX ISSUE",
U429="Warehouse HUAWEI","SPARE-ISSUE",
U429="SPARE-HS","SPARE-ISSUE",
U429="Power Telco","RAN ISSUE",U429="no impacts","no impacts"
),"")</f>
        <v/>
      </c>
      <c r="U429" s="70"/>
      <c r="V429" s="40" t="str" cm="1">
        <f t="array" ref="V429">IFERROR(_xlfn.IFS(
U429="MPR ISSUE","ACTIVE",
U429="BSS Hardware Issue","ACTIVE",
U429="Sites strategiques, MLL, Pylone, etc.","PASSIVE",
U429="AKTIVCO DEFAUT GE &amp; POWER Cabinet","PASSIVE",
U429="AKTIVCO Coupure ENEO &amp; Baisse de tension","PASSIVE",
U429="Coupure ENEO &amp; Baisse de tension","PASSIVE",
U429="Defaut GE &amp; POWER Cabinet","PASSIVE",
U429="Sharing","PASSIVE",
U429="Sites strategiques &amp; DataCenter","PASSIVE",
U429="Exclu","Exclu",
U429="SAT","ACTIVE",
U429="SPARE-ISSUE","SPARE-ISSUE",
U429="Fiber CAmtel","ACTIVE",
U429="Fiber AOF","ACTIVE",
U429="Projet OCM (HUAWEI)","PLANNED WORKS",
U429="Projet OCM (NOKIA)","PLANNED WORKS",
U429="ACCESS-ISSUE","ACCESS-ISSUE",
U429="Projet OCM (ZTE, NOKIA, autres projets)","PLANNED WORKS",
U429="No root CAuse","No root cause",
U429="ODU HS","ACTIVE",
U429="IP &amp; VLAN","ACTIVE",
U429="Warehouse HUAWEI","SPARE-ISSUE",
U429="SPARE-HS","SPARE-ISSUE",
U429="Power Telco","ACTIVE", U429="no impacts","no impacts"
),"")</f>
        <v/>
      </c>
      <c r="W429" s="98"/>
      <c r="X429" s="98"/>
      <c r="Y429" s="98"/>
      <c r="Z429" s="98"/>
      <c r="AA429" s="98"/>
      <c r="AB429" s="17" t="s">
        <v>5876</v>
      </c>
      <c r="AC429" s="17"/>
      <c r="AD429" s="9" t="s">
        <v>5468</v>
      </c>
      <c r="AE429" s="7" t="s">
        <v>5468</v>
      </c>
      <c r="AF429" s="6" t="s">
        <v>5468</v>
      </c>
      <c r="AG429" s="7" t="s">
        <v>5468</v>
      </c>
      <c r="AH429" s="3" t="s">
        <v>5468</v>
      </c>
      <c r="AI429" s="18" t="s">
        <v>5468</v>
      </c>
      <c r="AJ429" s="18" t="s">
        <v>5468</v>
      </c>
      <c r="AK429" s="18" t="s">
        <v>5468</v>
      </c>
      <c r="AL429" s="18" t="s">
        <v>5468</v>
      </c>
      <c r="AM429" s="18" t="s">
        <v>5468</v>
      </c>
      <c r="AN429" s="9" t="s">
        <v>5876</v>
      </c>
      <c r="AO429" s="14"/>
      <c r="AP429" s="14" t="s">
        <v>5468</v>
      </c>
      <c r="AQ429" s="14" t="s">
        <v>5468</v>
      </c>
      <c r="AR429" s="14" t="s">
        <v>5468</v>
      </c>
      <c r="AS429" s="9" t="s">
        <v>5468</v>
      </c>
    </row>
    <row r="430" spans="1:45" x14ac:dyDescent="0.3">
      <c r="A430" s="3" t="s">
        <v>278</v>
      </c>
      <c r="B430" s="23" t="s">
        <v>279</v>
      </c>
      <c r="C430" s="3" t="str">
        <f>_xlfn.XLOOKUP(B430,'[1]daily break down'!$D:$D,'[1]daily break down'!$E:$E,"")</f>
        <v>Yaounde</v>
      </c>
      <c r="D430" s="1"/>
      <c r="E430" s="3" t="e">
        <v>#N/A</v>
      </c>
      <c r="F430" s="3" t="s">
        <v>37</v>
      </c>
      <c r="G430" s="3" t="s">
        <v>115</v>
      </c>
      <c r="H430" s="29" t="str">
        <f>_xlfn.XLOOKUP(B430,[2]CALCULATION!$B:$B,[2]CALCULATION!$H:$H,"")</f>
        <v>ZTE</v>
      </c>
      <c r="I430" s="100" t="s">
        <v>6099</v>
      </c>
      <c r="J430" s="41" t="s">
        <v>5541</v>
      </c>
      <c r="K430" s="41"/>
      <c r="L430" s="41">
        <v>0</v>
      </c>
      <c r="M430" s="41">
        <v>0.11343109809863772</v>
      </c>
      <c r="N430" s="41">
        <v>5.6834152320129707</v>
      </c>
      <c r="O430" s="41">
        <v>0.49852610912785056</v>
      </c>
      <c r="P430" s="41">
        <v>0</v>
      </c>
      <c r="Q430" s="41">
        <v>0</v>
      </c>
      <c r="R430" s="41">
        <v>5.3818775629007529</v>
      </c>
      <c r="S430" s="40" t="str" cm="1">
        <f t="array" ref="S430">IFERROR(_xlfn.IFS(
U430="MPR ISSUE","PDH",
U430="BSS Hardware Issue","BSS",
U430="Sites strategiques, MLL, Pylone, etc.","ENVTECH",
U430="AKTIVCO DEFAUT GE &amp; POWER Cabinet","AKTIVCO",
U430="AKTIVCO Coupure ENEO &amp; Baisse de tension","AKTIVCO GRID ONLY",
U430="Coupure ENEO &amp; Baisse de tension","IHS GRID ONLY",
U430="Defaut GE &amp; POWER Cabinet","IHS",
U430="Sharing","Partners",
U430="Sites strategiques &amp; DataCenter","SST &amp; DC",
U430="Exclu","Exclu",
U430="SAT","SAT",
U430="SPARE-ISSUE","SPARE-ISSUE",
U430="Fiber CAmtel","TRANS_FO_CAMTEL",
U430="Fiber AOF","Fiber AOF",
U430="Projet OCM (HUAWEI)","TRAVAUX-HUAWEI",
U430="Projet OCM (NOKIA)","TRAVAUX-NOKIA",
U430="ACCESS-ISSUE","ACCESS-ISSUE",
U430="Projet OCM (ZTE, NOKIA, autres projets)","TRAVAUX OCM",
U430="No root CAuse","No root cause",
U430="ODU HS","PDH",
U430="IP &amp; VLAN","PDH",
U430="Warehouse HUAWEI","SPARE-ISSUE",
U430="SPARE-HS","SPARE-ISSUE",
U430="Power Telco","BSS",U430="no impacts","no impacts"
),"")</f>
        <v/>
      </c>
      <c r="T430" s="40" t="str" cm="1">
        <f t="array" ref="T430">IFERROR(_xlfn.IFS(
U430="MPR ISSUE","TX ISSUE",
U430="BSS Hardware Issue","RAN ISSUE",
U430="Sites strategiques, MLL, Pylone, etc.","ENVTECH",
U430="AKTIVCO DEFAUT GE &amp; POWER Cabinet","POWER ISSUE",
U430="AKTIVCO Coupure ENEO &amp; Baisse de tension","POWER ISSUE",
U430="Coupure ENEO &amp; Baisse de tension","POWER ISSUE",
U430="Defaut GE &amp; POWER Cabinet","POWER ISSUE",
U430="Sharing","POWER ISSUE",
U430="Sites strategiques &amp; DataCenter","POWER ISSUE",
U430="Exclu","Exclu",
U430="SAT","TX ISSUE",
U430="SPARE-ISSUE","SPARE-ISSUE",
U430="Fiber CAmtel","TX ISSUE",
U430="Fiber AOF","TX ISSUE",
U430="Projet OCM (HUAWEI)","TRAVAUX-HUAWEI",
U430="Projet OCM (NOKIA)","TRAVAUX -NOKIA",
U430="ACCESS-ISSUE","ACCESS-ISSUE",
U430="Projet OCM (ZTE, NOKIA, autres projets)","TRAVAUX OCM",
U430="No root CAuse","No root cause",
U430="ODU HS","TX ISSUE",
U430="IP &amp; VLAN","TX ISSUE",
U430="Warehouse HUAWEI","SPARE-ISSUE",
U430="SPARE-HS","SPARE-ISSUE",
U430="Power Telco","RAN ISSUE",U430="no impacts","no impacts"
),"")</f>
        <v/>
      </c>
      <c r="U430" s="70"/>
      <c r="V430" s="40" t="str" cm="1">
        <f t="array" ref="V430">IFERROR(_xlfn.IFS(
U430="MPR ISSUE","ACTIVE",
U430="BSS Hardware Issue","ACTIVE",
U430="Sites strategiques, MLL, Pylone, etc.","PASSIVE",
U430="AKTIVCO DEFAUT GE &amp; POWER Cabinet","PASSIVE",
U430="AKTIVCO Coupure ENEO &amp; Baisse de tension","PASSIVE",
U430="Coupure ENEO &amp; Baisse de tension","PASSIVE",
U430="Defaut GE &amp; POWER Cabinet","PASSIVE",
U430="Sharing","PASSIVE",
U430="Sites strategiques &amp; DataCenter","PASSIVE",
U430="Exclu","Exclu",
U430="SAT","ACTIVE",
U430="SPARE-ISSUE","SPARE-ISSUE",
U430="Fiber CAmtel","ACTIVE",
U430="Fiber AOF","ACTIVE",
U430="Projet OCM (HUAWEI)","PLANNED WORKS",
U430="Projet OCM (NOKIA)","PLANNED WORKS",
U430="ACCESS-ISSUE","ACCESS-ISSUE",
U430="Projet OCM (ZTE, NOKIA, autres projets)","PLANNED WORKS",
U430="No root CAuse","No root cause",
U430="ODU HS","ACTIVE",
U430="IP &amp; VLAN","ACTIVE",
U430="Warehouse HUAWEI","SPARE-ISSUE",
U430="SPARE-HS","SPARE-ISSUE",
U430="Power Telco","ACTIVE", U430="no impacts","no impacts"
),"")</f>
        <v/>
      </c>
      <c r="W430" s="98"/>
      <c r="X430" s="98"/>
      <c r="Y430" s="98"/>
      <c r="Z430" s="98"/>
      <c r="AA430" s="98"/>
      <c r="AB430" s="17" t="s">
        <v>6430</v>
      </c>
      <c r="AC430" s="17"/>
      <c r="AD430" s="9" t="s">
        <v>5468</v>
      </c>
      <c r="AE430" s="7" t="s">
        <v>6115</v>
      </c>
      <c r="AF430" s="6" t="s">
        <v>6317</v>
      </c>
      <c r="AG430" s="7" t="s">
        <v>5468</v>
      </c>
      <c r="AH430" s="3" t="s">
        <v>5468</v>
      </c>
      <c r="AI430" s="18" t="s">
        <v>5468</v>
      </c>
      <c r="AJ430" s="18" t="s">
        <v>5468</v>
      </c>
      <c r="AK430" s="18" t="s">
        <v>5468</v>
      </c>
      <c r="AL430" s="18" t="s">
        <v>5468</v>
      </c>
      <c r="AM430" s="18" t="s">
        <v>5468</v>
      </c>
      <c r="AN430" s="9" t="s">
        <v>5468</v>
      </c>
      <c r="AO430" s="14"/>
      <c r="AP430" s="14" t="s">
        <v>5468</v>
      </c>
      <c r="AQ430" s="14" t="s">
        <v>5468</v>
      </c>
      <c r="AR430" s="14" t="s">
        <v>5468</v>
      </c>
      <c r="AS430" s="9" t="s">
        <v>5468</v>
      </c>
    </row>
    <row r="431" spans="1:45" x14ac:dyDescent="0.3">
      <c r="A431" s="1" t="s">
        <v>1520</v>
      </c>
      <c r="B431" s="8" t="s">
        <v>1521</v>
      </c>
      <c r="C431" s="3" t="str">
        <f>_xlfn.XLOOKUP(B431,'[1]daily break down'!$D:$D,'[1]daily break down'!$E:$E,"")</f>
        <v>NORD-OUEST</v>
      </c>
      <c r="D431" s="1" t="s">
        <v>11</v>
      </c>
      <c r="E431" s="1" t="s">
        <v>5436</v>
      </c>
      <c r="F431" s="3" t="s">
        <v>51</v>
      </c>
      <c r="G431" s="1" t="s">
        <v>1520</v>
      </c>
      <c r="H431" s="28" t="str">
        <f>_xlfn.XLOOKUP(B431,[2]CALCULATION!$B:$B,[2]CALCULATION!$H:$H,"")</f>
        <v>NOKIA</v>
      </c>
      <c r="I431" s="100" t="s">
        <v>6097</v>
      </c>
      <c r="J431" s="41" t="s">
        <v>6092</v>
      </c>
      <c r="K431" s="41"/>
      <c r="L431" s="41">
        <v>0</v>
      </c>
      <c r="M431" s="41">
        <v>0.76726506921437188</v>
      </c>
      <c r="N431" s="41">
        <v>1.7203716544960093</v>
      </c>
      <c r="O431" s="41">
        <v>0.49733115888058477</v>
      </c>
      <c r="P431" s="41">
        <v>2.5593337385463138E-2</v>
      </c>
      <c r="Q431" s="41">
        <v>4.7084606757925196E-2</v>
      </c>
      <c r="R431" s="41">
        <v>3.3622689643954766</v>
      </c>
      <c r="S431" s="40" t="str" cm="1">
        <f t="array" ref="S431">IFERROR(_xlfn.IFS(
U431="MPR ISSUE","PDH",
U431="BSS Hardware Issue","BSS",
U431="Sites strategiques, MLL, Pylone, etc.","ENVTECH",
U431="AKTIVCO DEFAUT GE &amp; POWER Cabinet","AKTIVCO",
U431="AKTIVCO Coupure ENEO &amp; Baisse de tension","AKTIVCO GRID ONLY",
U431="Coupure ENEO &amp; Baisse de tension","IHS GRID ONLY",
U431="Defaut GE &amp; POWER Cabinet","IHS",
U431="Sharing","Partners",
U431="Sites strategiques &amp; DataCenter","SST &amp; DC",
U431="Exclu","Exclu",
U431="SAT","SAT",
U431="SPARE-ISSUE","SPARE-ISSUE",
U431="Fiber CAmtel","TRANS_FO_CAMTEL",
U431="Fiber AOF","Fiber AOF",
U431="Projet OCM (HUAWEI)","TRAVAUX-HUAWEI",
U431="Projet OCM (NOKIA)","TRAVAUX-NOKIA",
U431="ACCESS-ISSUE","ACCESS-ISSUE",
U431="Projet OCM (ZTE, NOKIA, autres projets)","TRAVAUX OCM",
U431="No root CAuse","No root cause",
U431="ODU HS","PDH",
U431="IP &amp; VLAN","PDH",
U431="Warehouse HUAWEI","SPARE-ISSUE",
U431="SPARE-HS","SPARE-ISSUE",
U431="Power Telco","BSS",U431="no impacts","no impacts"
),"")</f>
        <v/>
      </c>
      <c r="T431" s="40" t="str" cm="1">
        <f t="array" ref="T431">IFERROR(_xlfn.IFS(
U431="MPR ISSUE","TX ISSUE",
U431="BSS Hardware Issue","RAN ISSUE",
U431="Sites strategiques, MLL, Pylone, etc.","ENVTECH",
U431="AKTIVCO DEFAUT GE &amp; POWER Cabinet","POWER ISSUE",
U431="AKTIVCO Coupure ENEO &amp; Baisse de tension","POWER ISSUE",
U431="Coupure ENEO &amp; Baisse de tension","POWER ISSUE",
U431="Defaut GE &amp; POWER Cabinet","POWER ISSUE",
U431="Sharing","POWER ISSUE",
U431="Sites strategiques &amp; DataCenter","POWER ISSUE",
U431="Exclu","Exclu",
U431="SAT","TX ISSUE",
U431="SPARE-ISSUE","SPARE-ISSUE",
U431="Fiber CAmtel","TX ISSUE",
U431="Fiber AOF","TX ISSUE",
U431="Projet OCM (HUAWEI)","TRAVAUX-HUAWEI",
U431="Projet OCM (NOKIA)","TRAVAUX -NOKIA",
U431="ACCESS-ISSUE","ACCESS-ISSUE",
U431="Projet OCM (ZTE, NOKIA, autres projets)","TRAVAUX OCM",
U431="No root CAuse","No root cause",
U431="ODU HS","TX ISSUE",
U431="IP &amp; VLAN","TX ISSUE",
U431="Warehouse HUAWEI","SPARE-ISSUE",
U431="SPARE-HS","SPARE-ISSUE",
U431="Power Telco","RAN ISSUE",U431="no impacts","no impacts"
),"")</f>
        <v/>
      </c>
      <c r="U431" s="70"/>
      <c r="V431" s="40" t="str" cm="1">
        <f t="array" ref="V431">IFERROR(_xlfn.IFS(
U431="MPR ISSUE","ACTIVE",
U431="BSS Hardware Issue","ACTIVE",
U431="Sites strategiques, MLL, Pylone, etc.","PASSIVE",
U431="AKTIVCO DEFAUT GE &amp; POWER Cabinet","PASSIVE",
U431="AKTIVCO Coupure ENEO &amp; Baisse de tension","PASSIVE",
U431="Coupure ENEO &amp; Baisse de tension","PASSIVE",
U431="Defaut GE &amp; POWER Cabinet","PASSIVE",
U431="Sharing","PASSIVE",
U431="Sites strategiques &amp; DataCenter","PASSIVE",
U431="Exclu","Exclu",
U431="SAT","ACTIVE",
U431="SPARE-ISSUE","SPARE-ISSUE",
U431="Fiber CAmtel","ACTIVE",
U431="Fiber AOF","ACTIVE",
U431="Projet OCM (HUAWEI)","PLANNED WORKS",
U431="Projet OCM (NOKIA)","PLANNED WORKS",
U431="ACCESS-ISSUE","ACCESS-ISSUE",
U431="Projet OCM (ZTE, NOKIA, autres projets)","PLANNED WORKS",
U431="No root CAuse","No root cause",
U431="ODU HS","ACTIVE",
U431="IP &amp; VLAN","ACTIVE",
U431="Warehouse HUAWEI","SPARE-ISSUE",
U431="SPARE-HS","SPARE-ISSUE",
U431="Power Telco","ACTIVE", U431="no impacts","no impacts"
),"")</f>
        <v/>
      </c>
      <c r="W431" s="98"/>
      <c r="X431" s="98"/>
      <c r="Y431" s="98"/>
      <c r="Z431" s="98"/>
      <c r="AA431" s="98"/>
      <c r="AB431" s="17" t="s">
        <v>6130</v>
      </c>
      <c r="AC431" s="17"/>
      <c r="AD431" s="9"/>
      <c r="AE431" s="7" t="s">
        <v>5468</v>
      </c>
      <c r="AF431" s="6" t="s">
        <v>5468</v>
      </c>
      <c r="AG431" s="7" t="s">
        <v>5468</v>
      </c>
      <c r="AH431" s="3" t="s">
        <v>5468</v>
      </c>
      <c r="AI431" s="18" t="s">
        <v>5468</v>
      </c>
      <c r="AJ431" s="18" t="s">
        <v>5468</v>
      </c>
      <c r="AK431" s="18" t="s">
        <v>5468</v>
      </c>
      <c r="AL431" s="18" t="s">
        <v>5877</v>
      </c>
      <c r="AM431" s="18" t="s">
        <v>5468</v>
      </c>
      <c r="AN431" s="9" t="s">
        <v>5878</v>
      </c>
      <c r="AO431" s="14"/>
      <c r="AP431" s="14" t="s">
        <v>5468</v>
      </c>
      <c r="AQ431" s="14" t="s">
        <v>5468</v>
      </c>
      <c r="AR431" s="14" t="s">
        <v>5468</v>
      </c>
      <c r="AS431" s="9" t="s">
        <v>5468</v>
      </c>
    </row>
    <row r="432" spans="1:45" x14ac:dyDescent="0.3">
      <c r="A432" s="3" t="s">
        <v>1239</v>
      </c>
      <c r="B432" s="23" t="s">
        <v>1240</v>
      </c>
      <c r="C432" s="3" t="str">
        <f>_xlfn.XLOOKUP(B432,'[1]daily break down'!$D:$D,'[1]daily break down'!$E:$E,"")</f>
        <v>CENTRE</v>
      </c>
      <c r="D432" s="3" t="s">
        <v>11</v>
      </c>
      <c r="E432" s="3" t="s">
        <v>66</v>
      </c>
      <c r="F432" s="3" t="s">
        <v>226</v>
      </c>
      <c r="G432" s="3" t="s">
        <v>1241</v>
      </c>
      <c r="H432" s="28" t="str">
        <f>_xlfn.XLOOKUP(B432,[2]CALCULATION!$B:$B,[2]CALCULATION!$H:$H,"")</f>
        <v>NOKIA</v>
      </c>
      <c r="I432" s="100" t="s">
        <v>6098</v>
      </c>
      <c r="J432" s="41" t="s">
        <v>5541</v>
      </c>
      <c r="K432" s="41"/>
      <c r="L432" s="41">
        <v>0</v>
      </c>
      <c r="M432" s="41">
        <v>0</v>
      </c>
      <c r="N432" s="41">
        <v>0</v>
      </c>
      <c r="O432" s="41">
        <v>0.4963412131812856</v>
      </c>
      <c r="P432" s="41">
        <v>3.6131323198266507E-2</v>
      </c>
      <c r="Q432" s="41">
        <v>0</v>
      </c>
      <c r="R432" s="41">
        <v>0</v>
      </c>
      <c r="S432" s="40" t="str" cm="1">
        <f t="array" ref="S432">IFERROR(_xlfn.IFS(
U432="MPR ISSUE","PDH",
U432="BSS Hardware Issue","BSS",
U432="Sites strategiques, MLL, Pylone, etc.","ENVTECH",
U432="AKTIVCO DEFAUT GE &amp; POWER Cabinet","AKTIVCO",
U432="AKTIVCO Coupure ENEO &amp; Baisse de tension","AKTIVCO GRID ONLY",
U432="Coupure ENEO &amp; Baisse de tension","IHS GRID ONLY",
U432="Defaut GE &amp; POWER Cabinet","IHS",
U432="Sharing","Partners",
U432="Sites strategiques &amp; DataCenter","SST &amp; DC",
U432="Exclu","Exclu",
U432="SAT","SAT",
U432="SPARE-ISSUE","SPARE-ISSUE",
U432="Fiber CAmtel","TRANS_FO_CAMTEL",
U432="Fiber AOF","Fiber AOF",
U432="Projet OCM (HUAWEI)","TRAVAUX-HUAWEI",
U432="Projet OCM (NOKIA)","TRAVAUX-NOKIA",
U432="ACCESS-ISSUE","ACCESS-ISSUE",
U432="Projet OCM (ZTE, NOKIA, autres projets)","TRAVAUX OCM",
U432="No root CAuse","No root cause",
U432="ODU HS","PDH",
U432="IP &amp; VLAN","PDH",
U432="Warehouse HUAWEI","SPARE-ISSUE",
U432="SPARE-HS","SPARE-ISSUE",
U432="Power Telco","BSS",U432="no impacts","no impacts"
),"")</f>
        <v/>
      </c>
      <c r="T432" s="40" t="str" cm="1">
        <f t="array" ref="T432">IFERROR(_xlfn.IFS(
U432="MPR ISSUE","TX ISSUE",
U432="BSS Hardware Issue","RAN ISSUE",
U432="Sites strategiques, MLL, Pylone, etc.","ENVTECH",
U432="AKTIVCO DEFAUT GE &amp; POWER Cabinet","POWER ISSUE",
U432="AKTIVCO Coupure ENEO &amp; Baisse de tension","POWER ISSUE",
U432="Coupure ENEO &amp; Baisse de tension","POWER ISSUE",
U432="Defaut GE &amp; POWER Cabinet","POWER ISSUE",
U432="Sharing","POWER ISSUE",
U432="Sites strategiques &amp; DataCenter","POWER ISSUE",
U432="Exclu","Exclu",
U432="SAT","TX ISSUE",
U432="SPARE-ISSUE","SPARE-ISSUE",
U432="Fiber CAmtel","TX ISSUE",
U432="Fiber AOF","TX ISSUE",
U432="Projet OCM (HUAWEI)","TRAVAUX-HUAWEI",
U432="Projet OCM (NOKIA)","TRAVAUX -NOKIA",
U432="ACCESS-ISSUE","ACCESS-ISSUE",
U432="Projet OCM (ZTE, NOKIA, autres projets)","TRAVAUX OCM",
U432="No root CAuse","No root cause",
U432="ODU HS","TX ISSUE",
U432="IP &amp; VLAN","TX ISSUE",
U432="Warehouse HUAWEI","SPARE-ISSUE",
U432="SPARE-HS","SPARE-ISSUE",
U432="Power Telco","RAN ISSUE",U432="no impacts","no impacts"
),"")</f>
        <v/>
      </c>
      <c r="U432" s="70"/>
      <c r="V432" s="40" t="str" cm="1">
        <f t="array" ref="V432">IFERROR(_xlfn.IFS(
U432="MPR ISSUE","ACTIVE",
U432="BSS Hardware Issue","ACTIVE",
U432="Sites strategiques, MLL, Pylone, etc.","PASSIVE",
U432="AKTIVCO DEFAUT GE &amp; POWER Cabinet","PASSIVE",
U432="AKTIVCO Coupure ENEO &amp; Baisse de tension","PASSIVE",
U432="Coupure ENEO &amp; Baisse de tension","PASSIVE",
U432="Defaut GE &amp; POWER Cabinet","PASSIVE",
U432="Sharing","PASSIVE",
U432="Sites strategiques &amp; DataCenter","PASSIVE",
U432="Exclu","Exclu",
U432="SAT","ACTIVE",
U432="SPARE-ISSUE","SPARE-ISSUE",
U432="Fiber CAmtel","ACTIVE",
U432="Fiber AOF","ACTIVE",
U432="Projet OCM (HUAWEI)","PLANNED WORKS",
U432="Projet OCM (NOKIA)","PLANNED WORKS",
U432="ACCESS-ISSUE","ACCESS-ISSUE",
U432="Projet OCM (ZTE, NOKIA, autres projets)","PLANNED WORKS",
U432="No root CAuse","No root cause",
U432="ODU HS","ACTIVE",
U432="IP &amp; VLAN","ACTIVE",
U432="Warehouse HUAWEI","SPARE-ISSUE",
U432="SPARE-HS","SPARE-ISSUE",
U432="Power Telco","ACTIVE", U432="no impacts","no impacts"
),"")</f>
        <v/>
      </c>
      <c r="W432" s="98"/>
      <c r="X432" s="98"/>
      <c r="Y432" s="98"/>
      <c r="Z432" s="98"/>
      <c r="AA432" s="98"/>
      <c r="AB432" s="17" t="s">
        <v>5468</v>
      </c>
      <c r="AC432" s="17"/>
      <c r="AD432" s="9" t="s">
        <v>5468</v>
      </c>
      <c r="AE432" s="7" t="s">
        <v>5468</v>
      </c>
      <c r="AF432" s="6" t="s">
        <v>5468</v>
      </c>
      <c r="AG432" s="7" t="s">
        <v>5468</v>
      </c>
      <c r="AH432" s="3" t="s">
        <v>5468</v>
      </c>
      <c r="AI432" s="18" t="s">
        <v>5468</v>
      </c>
      <c r="AJ432" s="18" t="s">
        <v>5468</v>
      </c>
      <c r="AK432" s="18" t="s">
        <v>5468</v>
      </c>
      <c r="AL432" s="18" t="s">
        <v>5468</v>
      </c>
      <c r="AM432" s="18" t="s">
        <v>5468</v>
      </c>
      <c r="AN432" s="9" t="s">
        <v>5468</v>
      </c>
      <c r="AO432" s="14"/>
      <c r="AP432" s="14" t="s">
        <v>5468</v>
      </c>
      <c r="AQ432" s="14" t="s">
        <v>5468</v>
      </c>
      <c r="AR432" s="14" t="s">
        <v>5468</v>
      </c>
      <c r="AS432" s="9" t="s">
        <v>5468</v>
      </c>
    </row>
    <row r="433" spans="1:45" x14ac:dyDescent="0.3">
      <c r="A433" s="1" t="s">
        <v>1779</v>
      </c>
      <c r="B433" s="8" t="s">
        <v>1780</v>
      </c>
      <c r="C433" s="3" t="str">
        <f>_xlfn.XLOOKUP(B433,'[1]daily break down'!$D:$D,'[1]daily break down'!$E:$E,"")</f>
        <v>Garoua</v>
      </c>
      <c r="D433" s="1" t="s">
        <v>11</v>
      </c>
      <c r="E433" s="1" t="s">
        <v>12</v>
      </c>
      <c r="F433" s="3" t="s">
        <v>23</v>
      </c>
      <c r="G433" s="1" t="s">
        <v>24</v>
      </c>
      <c r="H433" s="27" t="str">
        <f>_xlfn.XLOOKUP(B433,[2]CALCULATION!$B:$B,[2]CALCULATION!$H:$H,"")</f>
        <v>Huawei</v>
      </c>
      <c r="I433" s="100" t="s">
        <v>6098</v>
      </c>
      <c r="J433" s="41" t="s">
        <v>5541</v>
      </c>
      <c r="K433" s="41"/>
      <c r="L433" s="41">
        <v>0</v>
      </c>
      <c r="M433" s="41">
        <v>0</v>
      </c>
      <c r="N433" s="41">
        <v>0</v>
      </c>
      <c r="O433" s="41">
        <v>0.48520330562475572</v>
      </c>
      <c r="P433" s="41">
        <v>2.1496798246740463</v>
      </c>
      <c r="Q433" s="41">
        <v>0</v>
      </c>
      <c r="R433" s="41">
        <v>0</v>
      </c>
      <c r="S433" s="40" t="str" cm="1">
        <f t="array" ref="S433">IFERROR(_xlfn.IFS(
U433="MPR ISSUE","PDH",
U433="BSS Hardware Issue","BSS",
U433="Sites strategiques, MLL, Pylone, etc.","ENVTECH",
U433="AKTIVCO DEFAUT GE &amp; POWER Cabinet","AKTIVCO",
U433="AKTIVCO Coupure ENEO &amp; Baisse de tension","AKTIVCO GRID ONLY",
U433="Coupure ENEO &amp; Baisse de tension","IHS GRID ONLY",
U433="Defaut GE &amp; POWER Cabinet","IHS",
U433="Sharing","Partners",
U433="Sites strategiques &amp; DataCenter","SST &amp; DC",
U433="Exclu","Exclu",
U433="SAT","SAT",
U433="SPARE-ISSUE","SPARE-ISSUE",
U433="Fiber CAmtel","TRANS_FO_CAMTEL",
U433="Fiber AOF","Fiber AOF",
U433="Projet OCM (HUAWEI)","TRAVAUX-HUAWEI",
U433="Projet OCM (NOKIA)","TRAVAUX-NOKIA",
U433="ACCESS-ISSUE","ACCESS-ISSUE",
U433="Projet OCM (ZTE, NOKIA, autres projets)","TRAVAUX OCM",
U433="No root CAuse","No root cause",
U433="ODU HS","PDH",
U433="IP &amp; VLAN","PDH",
U433="Warehouse HUAWEI","SPARE-ISSUE",
U433="SPARE-HS","SPARE-ISSUE",
U433="Power Telco","BSS",U433="no impacts","no impacts"
),"")</f>
        <v/>
      </c>
      <c r="T433" s="40" t="str" cm="1">
        <f t="array" ref="T433">IFERROR(_xlfn.IFS(
U433="MPR ISSUE","TX ISSUE",
U433="BSS Hardware Issue","RAN ISSUE",
U433="Sites strategiques, MLL, Pylone, etc.","ENVTECH",
U433="AKTIVCO DEFAUT GE &amp; POWER Cabinet","POWER ISSUE",
U433="AKTIVCO Coupure ENEO &amp; Baisse de tension","POWER ISSUE",
U433="Coupure ENEO &amp; Baisse de tension","POWER ISSUE",
U433="Defaut GE &amp; POWER Cabinet","POWER ISSUE",
U433="Sharing","POWER ISSUE",
U433="Sites strategiques &amp; DataCenter","POWER ISSUE",
U433="Exclu","Exclu",
U433="SAT","TX ISSUE",
U433="SPARE-ISSUE","SPARE-ISSUE",
U433="Fiber CAmtel","TX ISSUE",
U433="Fiber AOF","TX ISSUE",
U433="Projet OCM (HUAWEI)","TRAVAUX-HUAWEI",
U433="Projet OCM (NOKIA)","TRAVAUX -NOKIA",
U433="ACCESS-ISSUE","ACCESS-ISSUE",
U433="Projet OCM (ZTE, NOKIA, autres projets)","TRAVAUX OCM",
U433="No root CAuse","No root cause",
U433="ODU HS","TX ISSUE",
U433="IP &amp; VLAN","TX ISSUE",
U433="Warehouse HUAWEI","SPARE-ISSUE",
U433="SPARE-HS","SPARE-ISSUE",
U433="Power Telco","RAN ISSUE",U433="no impacts","no impacts"
),"")</f>
        <v/>
      </c>
      <c r="U433" s="70"/>
      <c r="V433" s="40" t="str" cm="1">
        <f t="array" ref="V433">IFERROR(_xlfn.IFS(
U433="MPR ISSUE","ACTIVE",
U433="BSS Hardware Issue","ACTIVE",
U433="Sites strategiques, MLL, Pylone, etc.","PASSIVE",
U433="AKTIVCO DEFAUT GE &amp; POWER Cabinet","PASSIVE",
U433="AKTIVCO Coupure ENEO &amp; Baisse de tension","PASSIVE",
U433="Coupure ENEO &amp; Baisse de tension","PASSIVE",
U433="Defaut GE &amp; POWER Cabinet","PASSIVE",
U433="Sharing","PASSIVE",
U433="Sites strategiques &amp; DataCenter","PASSIVE",
U433="Exclu","Exclu",
U433="SAT","ACTIVE",
U433="SPARE-ISSUE","SPARE-ISSUE",
U433="Fiber CAmtel","ACTIVE",
U433="Fiber AOF","ACTIVE",
U433="Projet OCM (HUAWEI)","PLANNED WORKS",
U433="Projet OCM (NOKIA)","PLANNED WORKS",
U433="ACCESS-ISSUE","ACCESS-ISSUE",
U433="Projet OCM (ZTE, NOKIA, autres projets)","PLANNED WORKS",
U433="No root CAuse","No root cause",
U433="ODU HS","ACTIVE",
U433="IP &amp; VLAN","ACTIVE",
U433="Warehouse HUAWEI","SPARE-ISSUE",
U433="SPARE-HS","SPARE-ISSUE",
U433="Power Telco","ACTIVE", U433="no impacts","no impacts"
),"")</f>
        <v/>
      </c>
      <c r="W433" s="98"/>
      <c r="X433" s="98"/>
      <c r="Y433" s="98"/>
      <c r="Z433" s="98"/>
      <c r="AA433" s="98"/>
      <c r="AB433" s="17" t="s">
        <v>5468</v>
      </c>
      <c r="AC433" s="17"/>
      <c r="AD433" s="9" t="s">
        <v>5468</v>
      </c>
      <c r="AE433" s="7" t="s">
        <v>5468</v>
      </c>
      <c r="AF433" s="6" t="s">
        <v>5468</v>
      </c>
      <c r="AG433" s="7" t="s">
        <v>5468</v>
      </c>
      <c r="AH433" s="3" t="s">
        <v>5468</v>
      </c>
      <c r="AI433" s="18" t="s">
        <v>5468</v>
      </c>
      <c r="AJ433" s="18" t="s">
        <v>5468</v>
      </c>
      <c r="AK433" s="18" t="s">
        <v>5468</v>
      </c>
      <c r="AL433" s="18" t="s">
        <v>5468</v>
      </c>
      <c r="AM433" s="18" t="s">
        <v>5468</v>
      </c>
      <c r="AN433" s="9" t="s">
        <v>5468</v>
      </c>
      <c r="AO433" s="14"/>
      <c r="AP433" s="14" t="s">
        <v>5468</v>
      </c>
      <c r="AQ433" s="14" t="s">
        <v>5468</v>
      </c>
      <c r="AR433" s="14" t="s">
        <v>5468</v>
      </c>
      <c r="AS433" s="9" t="s">
        <v>5468</v>
      </c>
    </row>
    <row r="434" spans="1:45" x14ac:dyDescent="0.3">
      <c r="A434" s="1" t="s">
        <v>2848</v>
      </c>
      <c r="B434" s="8" t="s">
        <v>2849</v>
      </c>
      <c r="C434" s="3" t="str">
        <f>_xlfn.XLOOKUP(B434,'[1]daily break down'!$D:$D,'[1]daily break down'!$E:$E,"")</f>
        <v>Bafoussam</v>
      </c>
      <c r="D434" s="1" t="s">
        <v>11</v>
      </c>
      <c r="E434" s="1" t="s">
        <v>757</v>
      </c>
      <c r="F434" s="3" t="s">
        <v>102</v>
      </c>
      <c r="G434" s="1" t="s">
        <v>299</v>
      </c>
      <c r="H434" s="27" t="str">
        <f>_xlfn.XLOOKUP(B434,[2]CALCULATION!$B:$B,[2]CALCULATION!$H:$H,"")</f>
        <v>Huawei</v>
      </c>
      <c r="I434" s="100" t="s">
        <v>6098</v>
      </c>
      <c r="J434" s="41" t="s">
        <v>5541</v>
      </c>
      <c r="K434" s="41"/>
      <c r="L434" s="41">
        <v>0</v>
      </c>
      <c r="M434" s="41">
        <v>14.772955886003887</v>
      </c>
      <c r="N434" s="41">
        <v>0</v>
      </c>
      <c r="O434" s="41">
        <v>0.48422237631729886</v>
      </c>
      <c r="P434" s="41">
        <v>0</v>
      </c>
      <c r="Q434" s="41">
        <v>0</v>
      </c>
      <c r="R434" s="41">
        <v>0</v>
      </c>
      <c r="S434" s="40" t="str" cm="1">
        <f t="array" ref="S434">IFERROR(_xlfn.IFS(
U434="MPR ISSUE","PDH",
U434="BSS Hardware Issue","BSS",
U434="Sites strategiques, MLL, Pylone, etc.","ENVTECH",
U434="AKTIVCO DEFAUT GE &amp; POWER Cabinet","AKTIVCO",
U434="AKTIVCO Coupure ENEO &amp; Baisse de tension","AKTIVCO GRID ONLY",
U434="Coupure ENEO &amp; Baisse de tension","IHS GRID ONLY",
U434="Defaut GE &amp; POWER Cabinet","IHS",
U434="Sharing","Partners",
U434="Sites strategiques &amp; DataCenter","SST &amp; DC",
U434="Exclu","Exclu",
U434="SAT","SAT",
U434="SPARE-ISSUE","SPARE-ISSUE",
U434="Fiber CAmtel","TRANS_FO_CAMTEL",
U434="Fiber AOF","Fiber AOF",
U434="Projet OCM (HUAWEI)","TRAVAUX-HUAWEI",
U434="Projet OCM (NOKIA)","TRAVAUX-NOKIA",
U434="ACCESS-ISSUE","ACCESS-ISSUE",
U434="Projet OCM (ZTE, NOKIA, autres projets)","TRAVAUX OCM",
U434="No root CAuse","No root cause",
U434="ODU HS","PDH",
U434="IP &amp; VLAN","PDH",
U434="Warehouse HUAWEI","SPARE-ISSUE",
U434="SPARE-HS","SPARE-ISSUE",
U434="Power Telco","BSS",U434="no impacts","no impacts"
),"")</f>
        <v/>
      </c>
      <c r="T434" s="40" t="str" cm="1">
        <f t="array" ref="T434">IFERROR(_xlfn.IFS(
U434="MPR ISSUE","TX ISSUE",
U434="BSS Hardware Issue","RAN ISSUE",
U434="Sites strategiques, MLL, Pylone, etc.","ENVTECH",
U434="AKTIVCO DEFAUT GE &amp; POWER Cabinet","POWER ISSUE",
U434="AKTIVCO Coupure ENEO &amp; Baisse de tension","POWER ISSUE",
U434="Coupure ENEO &amp; Baisse de tension","POWER ISSUE",
U434="Defaut GE &amp; POWER Cabinet","POWER ISSUE",
U434="Sharing","POWER ISSUE",
U434="Sites strategiques &amp; DataCenter","POWER ISSUE",
U434="Exclu","Exclu",
U434="SAT","TX ISSUE",
U434="SPARE-ISSUE","SPARE-ISSUE",
U434="Fiber CAmtel","TX ISSUE",
U434="Fiber AOF","TX ISSUE",
U434="Projet OCM (HUAWEI)","TRAVAUX-HUAWEI",
U434="Projet OCM (NOKIA)","TRAVAUX -NOKIA",
U434="ACCESS-ISSUE","ACCESS-ISSUE",
U434="Projet OCM (ZTE, NOKIA, autres projets)","TRAVAUX OCM",
U434="No root CAuse","No root cause",
U434="ODU HS","TX ISSUE",
U434="IP &amp; VLAN","TX ISSUE",
U434="Warehouse HUAWEI","SPARE-ISSUE",
U434="SPARE-HS","SPARE-ISSUE",
U434="Power Telco","RAN ISSUE",U434="no impacts","no impacts"
),"")</f>
        <v/>
      </c>
      <c r="U434" s="70"/>
      <c r="V434" s="40" t="str" cm="1">
        <f t="array" ref="V434">IFERROR(_xlfn.IFS(
U434="MPR ISSUE","ACTIVE",
U434="BSS Hardware Issue","ACTIVE",
U434="Sites strategiques, MLL, Pylone, etc.","PASSIVE",
U434="AKTIVCO DEFAUT GE &amp; POWER Cabinet","PASSIVE",
U434="AKTIVCO Coupure ENEO &amp; Baisse de tension","PASSIVE",
U434="Coupure ENEO &amp; Baisse de tension","PASSIVE",
U434="Defaut GE &amp; POWER Cabinet","PASSIVE",
U434="Sharing","PASSIVE",
U434="Sites strategiques &amp; DataCenter","PASSIVE",
U434="Exclu","Exclu",
U434="SAT","ACTIVE",
U434="SPARE-ISSUE","SPARE-ISSUE",
U434="Fiber CAmtel","ACTIVE",
U434="Fiber AOF","ACTIVE",
U434="Projet OCM (HUAWEI)","PLANNED WORKS",
U434="Projet OCM (NOKIA)","PLANNED WORKS",
U434="ACCESS-ISSUE","ACCESS-ISSUE",
U434="Projet OCM (ZTE, NOKIA, autres projets)","PLANNED WORKS",
U434="No root CAuse","No root cause",
U434="ODU HS","ACTIVE",
U434="IP &amp; VLAN","ACTIVE",
U434="Warehouse HUAWEI","SPARE-ISSUE",
U434="SPARE-HS","SPARE-ISSUE",
U434="Power Telco","ACTIVE", U434="no impacts","no impacts"
),"")</f>
        <v/>
      </c>
      <c r="W434" s="98"/>
      <c r="X434" s="98"/>
      <c r="Y434" s="98"/>
      <c r="Z434" s="98"/>
      <c r="AA434" s="98"/>
      <c r="AB434" s="17" t="s">
        <v>5468</v>
      </c>
      <c r="AC434" s="17"/>
      <c r="AD434" s="9" t="s">
        <v>5468</v>
      </c>
      <c r="AE434" s="7" t="s">
        <v>5468</v>
      </c>
      <c r="AF434" s="6" t="s">
        <v>5468</v>
      </c>
      <c r="AG434" s="7" t="s">
        <v>5468</v>
      </c>
      <c r="AH434" s="3" t="s">
        <v>5468</v>
      </c>
      <c r="AI434" s="18" t="s">
        <v>5468</v>
      </c>
      <c r="AJ434" s="18" t="s">
        <v>5468</v>
      </c>
      <c r="AK434" s="18" t="s">
        <v>5468</v>
      </c>
      <c r="AL434" s="18" t="s">
        <v>5468</v>
      </c>
      <c r="AM434" s="18" t="s">
        <v>5468</v>
      </c>
      <c r="AN434" s="9" t="s">
        <v>5468</v>
      </c>
      <c r="AO434" s="14"/>
      <c r="AP434" s="14" t="s">
        <v>5468</v>
      </c>
      <c r="AQ434" s="14" t="s">
        <v>5468</v>
      </c>
      <c r="AR434" s="14" t="s">
        <v>5468</v>
      </c>
      <c r="AS434" s="9" t="s">
        <v>5468</v>
      </c>
    </row>
    <row r="435" spans="1:45" x14ac:dyDescent="0.3">
      <c r="A435" s="1" t="s">
        <v>2088</v>
      </c>
      <c r="B435" s="8" t="s">
        <v>2527</v>
      </c>
      <c r="C435" s="3" t="str">
        <f>_xlfn.XLOOKUP(B435,'[1]daily break down'!$D:$D,'[1]daily break down'!$E:$E,"")</f>
        <v>CENTRE</v>
      </c>
      <c r="D435" s="1" t="s">
        <v>11</v>
      </c>
      <c r="E435" s="1" t="s">
        <v>12</v>
      </c>
      <c r="F435" s="3" t="s">
        <v>37</v>
      </c>
      <c r="G435" s="1" t="s">
        <v>2088</v>
      </c>
      <c r="H435" s="29" t="str">
        <f>_xlfn.XLOOKUP(B435,[2]CALCULATION!$B:$B,[2]CALCULATION!$H:$H,"")</f>
        <v>ZTE</v>
      </c>
      <c r="I435" s="100" t="s">
        <v>6099</v>
      </c>
      <c r="J435" s="41" t="s">
        <v>5541</v>
      </c>
      <c r="K435" s="41"/>
      <c r="L435" s="41">
        <v>0</v>
      </c>
      <c r="M435" s="41">
        <v>0</v>
      </c>
      <c r="N435" s="41">
        <v>0.74286668207617534</v>
      </c>
      <c r="O435" s="41">
        <v>0.48065536065382025</v>
      </c>
      <c r="P435" s="41">
        <v>0</v>
      </c>
      <c r="Q435" s="41">
        <v>0</v>
      </c>
      <c r="R435" s="41">
        <v>5.2544994335579114</v>
      </c>
      <c r="S435" s="40" t="str" cm="1">
        <f t="array" ref="S435">IFERROR(_xlfn.IFS(
U435="MPR ISSUE","PDH",
U435="BSS Hardware Issue","BSS",
U435="Sites strategiques, MLL, Pylone, etc.","ENVTECH",
U435="AKTIVCO DEFAUT GE &amp; POWER Cabinet","AKTIVCO",
U435="AKTIVCO Coupure ENEO &amp; Baisse de tension","AKTIVCO GRID ONLY",
U435="Coupure ENEO &amp; Baisse de tension","IHS GRID ONLY",
U435="Defaut GE &amp; POWER Cabinet","IHS",
U435="Sharing","Partners",
U435="Sites strategiques &amp; DataCenter","SST &amp; DC",
U435="Exclu","Exclu",
U435="SAT","SAT",
U435="SPARE-ISSUE","SPARE-ISSUE",
U435="Fiber CAmtel","TRANS_FO_CAMTEL",
U435="Fiber AOF","Fiber AOF",
U435="Projet OCM (HUAWEI)","TRAVAUX-HUAWEI",
U435="Projet OCM (NOKIA)","TRAVAUX-NOKIA",
U435="ACCESS-ISSUE","ACCESS-ISSUE",
U435="Projet OCM (ZTE, NOKIA, autres projets)","TRAVAUX OCM",
U435="No root CAuse","No root cause",
U435="ODU HS","PDH",
U435="IP &amp; VLAN","PDH",
U435="Warehouse HUAWEI","SPARE-ISSUE",
U435="SPARE-HS","SPARE-ISSUE",
U435="Power Telco","BSS",U435="no impacts","no impacts"
),"")</f>
        <v/>
      </c>
      <c r="T435" s="40" t="str" cm="1">
        <f t="array" ref="T435">IFERROR(_xlfn.IFS(
U435="MPR ISSUE","TX ISSUE",
U435="BSS Hardware Issue","RAN ISSUE",
U435="Sites strategiques, MLL, Pylone, etc.","ENVTECH",
U435="AKTIVCO DEFAUT GE &amp; POWER Cabinet","POWER ISSUE",
U435="AKTIVCO Coupure ENEO &amp; Baisse de tension","POWER ISSUE",
U435="Coupure ENEO &amp; Baisse de tension","POWER ISSUE",
U435="Defaut GE &amp; POWER Cabinet","POWER ISSUE",
U435="Sharing","POWER ISSUE",
U435="Sites strategiques &amp; DataCenter","POWER ISSUE",
U435="Exclu","Exclu",
U435="SAT","TX ISSUE",
U435="SPARE-ISSUE","SPARE-ISSUE",
U435="Fiber CAmtel","TX ISSUE",
U435="Fiber AOF","TX ISSUE",
U435="Projet OCM (HUAWEI)","TRAVAUX-HUAWEI",
U435="Projet OCM (NOKIA)","TRAVAUX -NOKIA",
U435="ACCESS-ISSUE","ACCESS-ISSUE",
U435="Projet OCM (ZTE, NOKIA, autres projets)","TRAVAUX OCM",
U435="No root CAuse","No root cause",
U435="ODU HS","TX ISSUE",
U435="IP &amp; VLAN","TX ISSUE",
U435="Warehouse HUAWEI","SPARE-ISSUE",
U435="SPARE-HS","SPARE-ISSUE",
U435="Power Telco","RAN ISSUE",U435="no impacts","no impacts"
),"")</f>
        <v/>
      </c>
      <c r="U435" s="70"/>
      <c r="V435" s="40" t="str" cm="1">
        <f t="array" ref="V435">IFERROR(_xlfn.IFS(
U435="MPR ISSUE","ACTIVE",
U435="BSS Hardware Issue","ACTIVE",
U435="Sites strategiques, MLL, Pylone, etc.","PASSIVE",
U435="AKTIVCO DEFAUT GE &amp; POWER Cabinet","PASSIVE",
U435="AKTIVCO Coupure ENEO &amp; Baisse de tension","PASSIVE",
U435="Coupure ENEO &amp; Baisse de tension","PASSIVE",
U435="Defaut GE &amp; POWER Cabinet","PASSIVE",
U435="Sharing","PASSIVE",
U435="Sites strategiques &amp; DataCenter","PASSIVE",
U435="Exclu","Exclu",
U435="SAT","ACTIVE",
U435="SPARE-ISSUE","SPARE-ISSUE",
U435="Fiber CAmtel","ACTIVE",
U435="Fiber AOF","ACTIVE",
U435="Projet OCM (HUAWEI)","PLANNED WORKS",
U435="Projet OCM (NOKIA)","PLANNED WORKS",
U435="ACCESS-ISSUE","ACCESS-ISSUE",
U435="Projet OCM (ZTE, NOKIA, autres projets)","PLANNED WORKS",
U435="No root CAuse","No root cause",
U435="ODU HS","ACTIVE",
U435="IP &amp; VLAN","ACTIVE",
U435="Warehouse HUAWEI","SPARE-ISSUE",
U435="SPARE-HS","SPARE-ISSUE",
U435="Power Telco","ACTIVE", U435="no impacts","no impacts"
),"")</f>
        <v/>
      </c>
      <c r="W435" s="98"/>
      <c r="X435" s="98"/>
      <c r="Y435" s="98"/>
      <c r="Z435" s="98"/>
      <c r="AA435" s="98"/>
      <c r="AB435" s="17" t="s">
        <v>6431</v>
      </c>
      <c r="AC435" s="17"/>
      <c r="AD435" s="9" t="s">
        <v>5468</v>
      </c>
      <c r="AE435" s="7"/>
      <c r="AF435" s="6" t="s">
        <v>5468</v>
      </c>
      <c r="AG435" s="7" t="s">
        <v>6315</v>
      </c>
      <c r="AH435" s="3" t="s">
        <v>5468</v>
      </c>
      <c r="AI435" s="18" t="s">
        <v>5468</v>
      </c>
      <c r="AJ435" s="18" t="s">
        <v>5468</v>
      </c>
      <c r="AK435" s="18" t="s">
        <v>5468</v>
      </c>
      <c r="AL435" s="18" t="s">
        <v>5468</v>
      </c>
      <c r="AM435" s="18" t="s">
        <v>5468</v>
      </c>
      <c r="AN435" s="9" t="s">
        <v>5879</v>
      </c>
      <c r="AO435" s="14"/>
      <c r="AP435" s="14" t="s">
        <v>5468</v>
      </c>
      <c r="AQ435" s="14" t="s">
        <v>5468</v>
      </c>
      <c r="AR435" s="14" t="s">
        <v>5468</v>
      </c>
      <c r="AS435" s="9" t="s">
        <v>5468</v>
      </c>
    </row>
    <row r="436" spans="1:45" x14ac:dyDescent="0.3">
      <c r="A436" s="1" t="s">
        <v>799</v>
      </c>
      <c r="B436" s="8" t="s">
        <v>800</v>
      </c>
      <c r="C436" s="3" t="str">
        <f>_xlfn.XLOOKUP(B436,'[1]daily break down'!$D:$D,'[1]daily break down'!$E:$E,"")</f>
        <v>CENTRE</v>
      </c>
      <c r="D436" s="1" t="s">
        <v>11</v>
      </c>
      <c r="E436" s="1" t="s">
        <v>12</v>
      </c>
      <c r="F436" s="3" t="s">
        <v>226</v>
      </c>
      <c r="G436" s="1" t="s">
        <v>799</v>
      </c>
      <c r="H436" s="28" t="str">
        <f>_xlfn.XLOOKUP(B436,[2]CALCULATION!$B:$B,[2]CALCULATION!$H:$H,"")</f>
        <v>NOKIA</v>
      </c>
      <c r="I436" s="100" t="s">
        <v>6098</v>
      </c>
      <c r="J436" s="41" t="s">
        <v>5541</v>
      </c>
      <c r="K436" s="41"/>
      <c r="L436" s="41">
        <v>0.86728418841832788</v>
      </c>
      <c r="M436" s="41">
        <v>0.88497658610918528</v>
      </c>
      <c r="N436" s="41">
        <v>0.84046023062896469</v>
      </c>
      <c r="O436" s="41">
        <v>0.47316620808390836</v>
      </c>
      <c r="P436" s="41">
        <v>0.56927786481295994</v>
      </c>
      <c r="Q436" s="41">
        <v>0.77154548801054701</v>
      </c>
      <c r="R436" s="41">
        <v>0.59663687495184503</v>
      </c>
      <c r="S436" s="40" t="str" cm="1">
        <f t="array" ref="S436">IFERROR(_xlfn.IFS(
U436="MPR ISSUE","PDH",
U436="BSS Hardware Issue","BSS",
U436="Sites strategiques, MLL, Pylone, etc.","ENVTECH",
U436="AKTIVCO DEFAUT GE &amp; POWER Cabinet","AKTIVCO",
U436="AKTIVCO Coupure ENEO &amp; Baisse de tension","AKTIVCO GRID ONLY",
U436="Coupure ENEO &amp; Baisse de tension","IHS GRID ONLY",
U436="Defaut GE &amp; POWER Cabinet","IHS",
U436="Sharing","Partners",
U436="Sites strategiques &amp; DataCenter","SST &amp; DC",
U436="Exclu","Exclu",
U436="SAT","SAT",
U436="SPARE-ISSUE","SPARE-ISSUE",
U436="Fiber CAmtel","TRANS_FO_CAMTEL",
U436="Fiber AOF","Fiber AOF",
U436="Projet OCM (HUAWEI)","TRAVAUX-HUAWEI",
U436="Projet OCM (NOKIA)","TRAVAUX-NOKIA",
U436="ACCESS-ISSUE","ACCESS-ISSUE",
U436="Projet OCM (ZTE, NOKIA, autres projets)","TRAVAUX OCM",
U436="No root CAuse","No root cause",
U436="ODU HS","PDH",
U436="IP &amp; VLAN","PDH",
U436="Warehouse HUAWEI","SPARE-ISSUE",
U436="SPARE-HS","SPARE-ISSUE",
U436="Power Telco","BSS",U436="no impacts","no impacts"
),"")</f>
        <v/>
      </c>
      <c r="T436" s="40" t="str" cm="1">
        <f t="array" ref="T436">IFERROR(_xlfn.IFS(
U436="MPR ISSUE","TX ISSUE",
U436="BSS Hardware Issue","RAN ISSUE",
U436="Sites strategiques, MLL, Pylone, etc.","ENVTECH",
U436="AKTIVCO DEFAUT GE &amp; POWER Cabinet","POWER ISSUE",
U436="AKTIVCO Coupure ENEO &amp; Baisse de tension","POWER ISSUE",
U436="Coupure ENEO &amp; Baisse de tension","POWER ISSUE",
U436="Defaut GE &amp; POWER Cabinet","POWER ISSUE",
U436="Sharing","POWER ISSUE",
U436="Sites strategiques &amp; DataCenter","POWER ISSUE",
U436="Exclu","Exclu",
U436="SAT","TX ISSUE",
U436="SPARE-ISSUE","SPARE-ISSUE",
U436="Fiber CAmtel","TX ISSUE",
U436="Fiber AOF","TX ISSUE",
U436="Projet OCM (HUAWEI)","TRAVAUX-HUAWEI",
U436="Projet OCM (NOKIA)","TRAVAUX -NOKIA",
U436="ACCESS-ISSUE","ACCESS-ISSUE",
U436="Projet OCM (ZTE, NOKIA, autres projets)","TRAVAUX OCM",
U436="No root CAuse","No root cause",
U436="ODU HS","TX ISSUE",
U436="IP &amp; VLAN","TX ISSUE",
U436="Warehouse HUAWEI","SPARE-ISSUE",
U436="SPARE-HS","SPARE-ISSUE",
U436="Power Telco","RAN ISSUE",U436="no impacts","no impacts"
),"")</f>
        <v/>
      </c>
      <c r="U436" s="70"/>
      <c r="V436" s="40" t="str" cm="1">
        <f t="array" ref="V436">IFERROR(_xlfn.IFS(
U436="MPR ISSUE","ACTIVE",
U436="BSS Hardware Issue","ACTIVE",
U436="Sites strategiques, MLL, Pylone, etc.","PASSIVE",
U436="AKTIVCO DEFAUT GE &amp; POWER Cabinet","PASSIVE",
U436="AKTIVCO Coupure ENEO &amp; Baisse de tension","PASSIVE",
U436="Coupure ENEO &amp; Baisse de tension","PASSIVE",
U436="Defaut GE &amp; POWER Cabinet","PASSIVE",
U436="Sharing","PASSIVE",
U436="Sites strategiques &amp; DataCenter","PASSIVE",
U436="Exclu","Exclu",
U436="SAT","ACTIVE",
U436="SPARE-ISSUE","SPARE-ISSUE",
U436="Fiber CAmtel","ACTIVE",
U436="Fiber AOF","ACTIVE",
U436="Projet OCM (HUAWEI)","PLANNED WORKS",
U436="Projet OCM (NOKIA)","PLANNED WORKS",
U436="ACCESS-ISSUE","ACCESS-ISSUE",
U436="Projet OCM (ZTE, NOKIA, autres projets)","PLANNED WORKS",
U436="No root CAuse","No root cause",
U436="ODU HS","ACTIVE",
U436="IP &amp; VLAN","ACTIVE",
U436="Warehouse HUAWEI","SPARE-ISSUE",
U436="SPARE-HS","SPARE-ISSUE",
U436="Power Telco","ACTIVE", U436="no impacts","no impacts"
),"")</f>
        <v/>
      </c>
      <c r="W436" s="98"/>
      <c r="X436" s="98"/>
      <c r="Y436" s="98"/>
      <c r="Z436" s="98"/>
      <c r="AA436" s="98"/>
      <c r="AB436" s="17" t="s">
        <v>5468</v>
      </c>
      <c r="AC436" s="17"/>
      <c r="AD436" s="9" t="s">
        <v>5468</v>
      </c>
      <c r="AE436" s="7" t="s">
        <v>5468</v>
      </c>
      <c r="AF436" s="6" t="s">
        <v>5468</v>
      </c>
      <c r="AG436" s="7" t="s">
        <v>5468</v>
      </c>
      <c r="AH436" s="3" t="s">
        <v>5468</v>
      </c>
      <c r="AI436" s="18" t="s">
        <v>5468</v>
      </c>
      <c r="AJ436" s="18" t="s">
        <v>5468</v>
      </c>
      <c r="AK436" s="18" t="s">
        <v>5468</v>
      </c>
      <c r="AL436" s="18" t="s">
        <v>5468</v>
      </c>
      <c r="AM436" s="18" t="s">
        <v>5468</v>
      </c>
      <c r="AN436" s="9" t="s">
        <v>5468</v>
      </c>
      <c r="AO436" s="14"/>
      <c r="AP436" s="14" t="s">
        <v>5468</v>
      </c>
      <c r="AQ436" s="14" t="s">
        <v>5468</v>
      </c>
      <c r="AR436" s="14" t="s">
        <v>5468</v>
      </c>
      <c r="AS436" s="9" t="s">
        <v>5468</v>
      </c>
    </row>
    <row r="437" spans="1:45" x14ac:dyDescent="0.3">
      <c r="A437" s="1" t="s">
        <v>2300</v>
      </c>
      <c r="B437" s="8" t="s">
        <v>2301</v>
      </c>
      <c r="C437" s="3" t="str">
        <f>_xlfn.XLOOKUP(B437,'[1]daily break down'!$D:$D,'[1]daily break down'!$E:$E,"")</f>
        <v>CENTRE</v>
      </c>
      <c r="D437" s="1" t="s">
        <v>11</v>
      </c>
      <c r="E437" s="1" t="s">
        <v>66</v>
      </c>
      <c r="F437" s="3" t="s">
        <v>226</v>
      </c>
      <c r="G437" s="1" t="s">
        <v>2302</v>
      </c>
      <c r="H437" s="28" t="str">
        <f>_xlfn.XLOOKUP(B437,[2]CALCULATION!$B:$B,[2]CALCULATION!$H:$H,"")</f>
        <v>NOKIA</v>
      </c>
      <c r="I437" s="100" t="s">
        <v>6098</v>
      </c>
      <c r="J437" s="41" t="s">
        <v>5541</v>
      </c>
      <c r="K437" s="41"/>
      <c r="L437" s="41">
        <v>13.867058753028395</v>
      </c>
      <c r="M437" s="41">
        <v>5.7966362909813833</v>
      </c>
      <c r="N437" s="41">
        <v>0</v>
      </c>
      <c r="O437" s="41">
        <v>0.47135177106571979</v>
      </c>
      <c r="P437" s="41">
        <v>0</v>
      </c>
      <c r="Q437" s="41">
        <v>0</v>
      </c>
      <c r="R437" s="41">
        <v>0.54648463472332809</v>
      </c>
      <c r="S437" s="40" t="str" cm="1">
        <f t="array" ref="S437">IFERROR(_xlfn.IFS(
U437="MPR ISSUE","PDH",
U437="BSS Hardware Issue","BSS",
U437="Sites strategiques, MLL, Pylone, etc.","ENVTECH",
U437="AKTIVCO DEFAUT GE &amp; POWER Cabinet","AKTIVCO",
U437="AKTIVCO Coupure ENEO &amp; Baisse de tension","AKTIVCO GRID ONLY",
U437="Coupure ENEO &amp; Baisse de tension","IHS GRID ONLY",
U437="Defaut GE &amp; POWER Cabinet","IHS",
U437="Sharing","Partners",
U437="Sites strategiques &amp; DataCenter","SST &amp; DC",
U437="Exclu","Exclu",
U437="SAT","SAT",
U437="SPARE-ISSUE","SPARE-ISSUE",
U437="Fiber CAmtel","TRANS_FO_CAMTEL",
U437="Fiber AOF","Fiber AOF",
U437="Projet OCM (HUAWEI)","TRAVAUX-HUAWEI",
U437="Projet OCM (NOKIA)","TRAVAUX-NOKIA",
U437="ACCESS-ISSUE","ACCESS-ISSUE",
U437="Projet OCM (ZTE, NOKIA, autres projets)","TRAVAUX OCM",
U437="No root CAuse","No root cause",
U437="ODU HS","PDH",
U437="IP &amp; VLAN","PDH",
U437="Warehouse HUAWEI","SPARE-ISSUE",
U437="SPARE-HS","SPARE-ISSUE",
U437="Power Telco","BSS",U437="no impacts","no impacts"
),"")</f>
        <v/>
      </c>
      <c r="T437" s="40" t="str" cm="1">
        <f t="array" ref="T437">IFERROR(_xlfn.IFS(
U437="MPR ISSUE","TX ISSUE",
U437="BSS Hardware Issue","RAN ISSUE",
U437="Sites strategiques, MLL, Pylone, etc.","ENVTECH",
U437="AKTIVCO DEFAUT GE &amp; POWER Cabinet","POWER ISSUE",
U437="AKTIVCO Coupure ENEO &amp; Baisse de tension","POWER ISSUE",
U437="Coupure ENEO &amp; Baisse de tension","POWER ISSUE",
U437="Defaut GE &amp; POWER Cabinet","POWER ISSUE",
U437="Sharing","POWER ISSUE",
U437="Sites strategiques &amp; DataCenter","POWER ISSUE",
U437="Exclu","Exclu",
U437="SAT","TX ISSUE",
U437="SPARE-ISSUE","SPARE-ISSUE",
U437="Fiber CAmtel","TX ISSUE",
U437="Fiber AOF","TX ISSUE",
U437="Projet OCM (HUAWEI)","TRAVAUX-HUAWEI",
U437="Projet OCM (NOKIA)","TRAVAUX -NOKIA",
U437="ACCESS-ISSUE","ACCESS-ISSUE",
U437="Projet OCM (ZTE, NOKIA, autres projets)","TRAVAUX OCM",
U437="No root CAuse","No root cause",
U437="ODU HS","TX ISSUE",
U437="IP &amp; VLAN","TX ISSUE",
U437="Warehouse HUAWEI","SPARE-ISSUE",
U437="SPARE-HS","SPARE-ISSUE",
U437="Power Telco","RAN ISSUE",U437="no impacts","no impacts"
),"")</f>
        <v/>
      </c>
      <c r="U437" s="70"/>
      <c r="V437" s="40" t="str" cm="1">
        <f t="array" ref="V437">IFERROR(_xlfn.IFS(
U437="MPR ISSUE","ACTIVE",
U437="BSS Hardware Issue","ACTIVE",
U437="Sites strategiques, MLL, Pylone, etc.","PASSIVE",
U437="AKTIVCO DEFAUT GE &amp; POWER Cabinet","PASSIVE",
U437="AKTIVCO Coupure ENEO &amp; Baisse de tension","PASSIVE",
U437="Coupure ENEO &amp; Baisse de tension","PASSIVE",
U437="Defaut GE &amp; POWER Cabinet","PASSIVE",
U437="Sharing","PASSIVE",
U437="Sites strategiques &amp; DataCenter","PASSIVE",
U437="Exclu","Exclu",
U437="SAT","ACTIVE",
U437="SPARE-ISSUE","SPARE-ISSUE",
U437="Fiber CAmtel","ACTIVE",
U437="Fiber AOF","ACTIVE",
U437="Projet OCM (HUAWEI)","PLANNED WORKS",
U437="Projet OCM (NOKIA)","PLANNED WORKS",
U437="ACCESS-ISSUE","ACCESS-ISSUE",
U437="Projet OCM (ZTE, NOKIA, autres projets)","PLANNED WORKS",
U437="No root CAuse","No root cause",
U437="ODU HS","ACTIVE",
U437="IP &amp; VLAN","ACTIVE",
U437="Warehouse HUAWEI","SPARE-ISSUE",
U437="SPARE-HS","SPARE-ISSUE",
U437="Power Telco","ACTIVE", U437="no impacts","no impacts"
),"")</f>
        <v/>
      </c>
      <c r="W437" s="98"/>
      <c r="X437" s="98"/>
      <c r="Y437" s="98"/>
      <c r="Z437" s="98"/>
      <c r="AA437" s="98"/>
      <c r="AB437" s="17" t="s">
        <v>5655</v>
      </c>
      <c r="AC437" s="17"/>
      <c r="AD437" s="9" t="s">
        <v>5655</v>
      </c>
      <c r="AE437" s="7" t="s">
        <v>5468</v>
      </c>
      <c r="AF437" s="6" t="s">
        <v>5468</v>
      </c>
      <c r="AG437" s="7" t="s">
        <v>5468</v>
      </c>
      <c r="AH437" s="3" t="s">
        <v>5468</v>
      </c>
      <c r="AI437" s="18" t="s">
        <v>5468</v>
      </c>
      <c r="AJ437" s="18" t="s">
        <v>5468</v>
      </c>
      <c r="AK437" s="18" t="s">
        <v>5468</v>
      </c>
      <c r="AL437" s="18" t="s">
        <v>5468</v>
      </c>
      <c r="AM437" s="18" t="s">
        <v>5468</v>
      </c>
      <c r="AN437" s="9" t="s">
        <v>5468</v>
      </c>
      <c r="AO437" s="14"/>
      <c r="AP437" s="14" t="s">
        <v>5468</v>
      </c>
      <c r="AQ437" s="14" t="s">
        <v>2301</v>
      </c>
      <c r="AR437" s="14" t="s">
        <v>5468</v>
      </c>
      <c r="AS437" s="9" t="s">
        <v>5468</v>
      </c>
    </row>
    <row r="438" spans="1:45" x14ac:dyDescent="0.3">
      <c r="A438" s="1" t="s">
        <v>2035</v>
      </c>
      <c r="B438" s="8" t="s">
        <v>2036</v>
      </c>
      <c r="C438" s="3" t="str">
        <f>_xlfn.XLOOKUP(B438,'[1]daily break down'!$D:$D,'[1]daily break down'!$E:$E,"")</f>
        <v>CENTRE</v>
      </c>
      <c r="D438" s="1" t="s">
        <v>21</v>
      </c>
      <c r="E438" s="1" t="s">
        <v>36</v>
      </c>
      <c r="F438" s="3" t="s">
        <v>37</v>
      </c>
      <c r="G438" s="1" t="s">
        <v>2037</v>
      </c>
      <c r="H438" s="28" t="str">
        <f>_xlfn.XLOOKUP(B438,[2]CALCULATION!$B:$B,[2]CALCULATION!$H:$H,"")</f>
        <v>NOKIA</v>
      </c>
      <c r="I438" s="100" t="s">
        <v>6098</v>
      </c>
      <c r="J438" s="41" t="s">
        <v>5541</v>
      </c>
      <c r="K438" s="41"/>
      <c r="L438" s="41">
        <v>3.2914101982404618</v>
      </c>
      <c r="M438" s="41">
        <v>9.010014039773651</v>
      </c>
      <c r="N438" s="41">
        <v>0</v>
      </c>
      <c r="O438" s="41">
        <v>7.2469991645417187</v>
      </c>
      <c r="P438" s="41">
        <v>15.14214200717398</v>
      </c>
      <c r="Q438" s="41">
        <v>0</v>
      </c>
      <c r="R438" s="41">
        <v>0</v>
      </c>
      <c r="S438" s="40" t="str" cm="1">
        <f t="array" ref="S438">IFERROR(_xlfn.IFS(
U438="MPR ISSUE","PDH",
U438="BSS Hardware Issue","BSS",
U438="Sites strategiques, MLL, Pylone, etc.","ENVTECH",
U438="AKTIVCO DEFAUT GE &amp; POWER Cabinet","AKTIVCO",
U438="AKTIVCO Coupure ENEO &amp; Baisse de tension","AKTIVCO GRID ONLY",
U438="Coupure ENEO &amp; Baisse de tension","IHS GRID ONLY",
U438="Defaut GE &amp; POWER Cabinet","IHS",
U438="Sharing","Partners",
U438="Sites strategiques &amp; DataCenter","SST &amp; DC",
U438="Exclu","Exclu",
U438="SAT","SAT",
U438="SPARE-ISSUE","SPARE-ISSUE",
U438="Fiber CAmtel","TRANS_FO_CAMTEL",
U438="Fiber AOF","Fiber AOF",
U438="Projet OCM (HUAWEI)","TRAVAUX-HUAWEI",
U438="Projet OCM (NOKIA)","TRAVAUX-NOKIA",
U438="ACCESS-ISSUE","ACCESS-ISSUE",
U438="Projet OCM (ZTE, NOKIA, autres projets)","TRAVAUX OCM",
U438="No root CAuse","No root cause",
U438="ODU HS","PDH",
U438="IP &amp; VLAN","PDH",
U438="Warehouse HUAWEI","SPARE-ISSUE",
U438="SPARE-HS","SPARE-ISSUE",
U438="Power Telco","BSS",U438="no impacts","no impacts"
),"")</f>
        <v/>
      </c>
      <c r="T438" s="40" t="str" cm="1">
        <f t="array" ref="T438">IFERROR(_xlfn.IFS(
U438="MPR ISSUE","TX ISSUE",
U438="BSS Hardware Issue","RAN ISSUE",
U438="Sites strategiques, MLL, Pylone, etc.","ENVTECH",
U438="AKTIVCO DEFAUT GE &amp; POWER Cabinet","POWER ISSUE",
U438="AKTIVCO Coupure ENEO &amp; Baisse de tension","POWER ISSUE",
U438="Coupure ENEO &amp; Baisse de tension","POWER ISSUE",
U438="Defaut GE &amp; POWER Cabinet","POWER ISSUE",
U438="Sharing","POWER ISSUE",
U438="Sites strategiques &amp; DataCenter","POWER ISSUE",
U438="Exclu","Exclu",
U438="SAT","TX ISSUE",
U438="SPARE-ISSUE","SPARE-ISSUE",
U438="Fiber CAmtel","TX ISSUE",
U438="Fiber AOF","TX ISSUE",
U438="Projet OCM (HUAWEI)","TRAVAUX-HUAWEI",
U438="Projet OCM (NOKIA)","TRAVAUX -NOKIA",
U438="ACCESS-ISSUE","ACCESS-ISSUE",
U438="Projet OCM (ZTE, NOKIA, autres projets)","TRAVAUX OCM",
U438="No root CAuse","No root cause",
U438="ODU HS","TX ISSUE",
U438="IP &amp; VLAN","TX ISSUE",
U438="Warehouse HUAWEI","SPARE-ISSUE",
U438="SPARE-HS","SPARE-ISSUE",
U438="Power Telco","RAN ISSUE",U438="no impacts","no impacts"
),"")</f>
        <v/>
      </c>
      <c r="U438" s="70"/>
      <c r="V438" s="40" t="str" cm="1">
        <f t="array" ref="V438">IFERROR(_xlfn.IFS(
U438="MPR ISSUE","ACTIVE",
U438="BSS Hardware Issue","ACTIVE",
U438="Sites strategiques, MLL, Pylone, etc.","PASSIVE",
U438="AKTIVCO DEFAUT GE &amp; POWER Cabinet","PASSIVE",
U438="AKTIVCO Coupure ENEO &amp; Baisse de tension","PASSIVE",
U438="Coupure ENEO &amp; Baisse de tension","PASSIVE",
U438="Defaut GE &amp; POWER Cabinet","PASSIVE",
U438="Sharing","PASSIVE",
U438="Sites strategiques &amp; DataCenter","PASSIVE",
U438="Exclu","Exclu",
U438="SAT","ACTIVE",
U438="SPARE-ISSUE","SPARE-ISSUE",
U438="Fiber CAmtel","ACTIVE",
U438="Fiber AOF","ACTIVE",
U438="Projet OCM (HUAWEI)","PLANNED WORKS",
U438="Projet OCM (NOKIA)","PLANNED WORKS",
U438="ACCESS-ISSUE","ACCESS-ISSUE",
U438="Projet OCM (ZTE, NOKIA, autres projets)","PLANNED WORKS",
U438="No root CAuse","No root cause",
U438="ODU HS","ACTIVE",
U438="IP &amp; VLAN","ACTIVE",
U438="Warehouse HUAWEI","SPARE-ISSUE",
U438="SPARE-HS","SPARE-ISSUE",
U438="Power Telco","ACTIVE", U438="no impacts","no impacts"
),"")</f>
        <v/>
      </c>
      <c r="W438" s="98"/>
      <c r="X438" s="98"/>
      <c r="Y438" s="98"/>
      <c r="Z438" s="98"/>
      <c r="AA438" s="98"/>
      <c r="AB438" s="17" t="s">
        <v>5468</v>
      </c>
      <c r="AC438" s="17"/>
      <c r="AD438" s="9" t="s">
        <v>5468</v>
      </c>
      <c r="AE438" s="7" t="s">
        <v>5468</v>
      </c>
      <c r="AF438" s="6" t="s">
        <v>5468</v>
      </c>
      <c r="AG438" s="7" t="s">
        <v>5468</v>
      </c>
      <c r="AH438" s="3" t="s">
        <v>5468</v>
      </c>
      <c r="AI438" s="18" t="s">
        <v>5468</v>
      </c>
      <c r="AJ438" s="18" t="s">
        <v>5468</v>
      </c>
      <c r="AK438" s="18" t="s">
        <v>5468</v>
      </c>
      <c r="AL438" s="18" t="s">
        <v>5468</v>
      </c>
      <c r="AM438" s="18" t="s">
        <v>5468</v>
      </c>
      <c r="AN438" s="9" t="s">
        <v>5468</v>
      </c>
      <c r="AO438" s="14"/>
      <c r="AP438" s="14" t="s">
        <v>5468</v>
      </c>
      <c r="AQ438" s="14" t="s">
        <v>5468</v>
      </c>
      <c r="AR438" s="14" t="s">
        <v>5468</v>
      </c>
      <c r="AS438" s="9" t="s">
        <v>5468</v>
      </c>
    </row>
    <row r="439" spans="1:45" x14ac:dyDescent="0.3">
      <c r="A439" s="1" t="s">
        <v>877</v>
      </c>
      <c r="B439" s="8" t="s">
        <v>878</v>
      </c>
      <c r="C439" s="3" t="str">
        <f>_xlfn.XLOOKUP(B439,'[1]daily break down'!$D:$D,'[1]daily break down'!$E:$E,"")</f>
        <v>NGAOUNDERE</v>
      </c>
      <c r="D439" s="1" t="s">
        <v>11</v>
      </c>
      <c r="E439" s="1" t="s">
        <v>96</v>
      </c>
      <c r="F439" s="3" t="s">
        <v>90</v>
      </c>
      <c r="G439" s="1" t="s">
        <v>879</v>
      </c>
      <c r="H439" s="28" t="str">
        <f>_xlfn.XLOOKUP(B439,[2]CALCULATION!$B:$B,[2]CALCULATION!$H:$H,"")</f>
        <v>NOKIA</v>
      </c>
      <c r="I439" s="100" t="s">
        <v>6098</v>
      </c>
      <c r="J439" s="41" t="s">
        <v>5541</v>
      </c>
      <c r="K439" s="41"/>
      <c r="L439" s="41">
        <v>0.6110476182323008</v>
      </c>
      <c r="M439" s="41">
        <v>0.16827396392463034</v>
      </c>
      <c r="N439" s="41">
        <v>1.1057213504435939</v>
      </c>
      <c r="O439" s="41">
        <v>0.46484219324035558</v>
      </c>
      <c r="P439" s="41">
        <v>0.30808314285469701</v>
      </c>
      <c r="Q439" s="41">
        <v>0.5081748864975616</v>
      </c>
      <c r="R439" s="41">
        <v>0.41232917561987609</v>
      </c>
      <c r="S439" s="40" t="str" cm="1">
        <f t="array" ref="S439">IFERROR(_xlfn.IFS(
U439="MPR ISSUE","PDH",
U439="BSS Hardware Issue","BSS",
U439="Sites strategiques, MLL, Pylone, etc.","ENVTECH",
U439="AKTIVCO DEFAUT GE &amp; POWER Cabinet","AKTIVCO",
U439="AKTIVCO Coupure ENEO &amp; Baisse de tension","AKTIVCO GRID ONLY",
U439="Coupure ENEO &amp; Baisse de tension","IHS GRID ONLY",
U439="Defaut GE &amp; POWER Cabinet","IHS",
U439="Sharing","Partners",
U439="Sites strategiques &amp; DataCenter","SST &amp; DC",
U439="Exclu","Exclu",
U439="SAT","SAT",
U439="SPARE-ISSUE","SPARE-ISSUE",
U439="Fiber CAmtel","TRANS_FO_CAMTEL",
U439="Fiber AOF","Fiber AOF",
U439="Projet OCM (HUAWEI)","TRAVAUX-HUAWEI",
U439="Projet OCM (NOKIA)","TRAVAUX-NOKIA",
U439="ACCESS-ISSUE","ACCESS-ISSUE",
U439="Projet OCM (ZTE, NOKIA, autres projets)","TRAVAUX OCM",
U439="No root CAuse","No root cause",
U439="ODU HS","PDH",
U439="IP &amp; VLAN","PDH",
U439="Warehouse HUAWEI","SPARE-ISSUE",
U439="SPARE-HS","SPARE-ISSUE",
U439="Power Telco","BSS",U439="no impacts","no impacts"
),"")</f>
        <v/>
      </c>
      <c r="T439" s="40" t="str" cm="1">
        <f t="array" ref="T439">IFERROR(_xlfn.IFS(
U439="MPR ISSUE","TX ISSUE",
U439="BSS Hardware Issue","RAN ISSUE",
U439="Sites strategiques, MLL, Pylone, etc.","ENVTECH",
U439="AKTIVCO DEFAUT GE &amp; POWER Cabinet","POWER ISSUE",
U439="AKTIVCO Coupure ENEO &amp; Baisse de tension","POWER ISSUE",
U439="Coupure ENEO &amp; Baisse de tension","POWER ISSUE",
U439="Defaut GE &amp; POWER Cabinet","POWER ISSUE",
U439="Sharing","POWER ISSUE",
U439="Sites strategiques &amp; DataCenter","POWER ISSUE",
U439="Exclu","Exclu",
U439="SAT","TX ISSUE",
U439="SPARE-ISSUE","SPARE-ISSUE",
U439="Fiber CAmtel","TX ISSUE",
U439="Fiber AOF","TX ISSUE",
U439="Projet OCM (HUAWEI)","TRAVAUX-HUAWEI",
U439="Projet OCM (NOKIA)","TRAVAUX -NOKIA",
U439="ACCESS-ISSUE","ACCESS-ISSUE",
U439="Projet OCM (ZTE, NOKIA, autres projets)","TRAVAUX OCM",
U439="No root CAuse","No root cause",
U439="ODU HS","TX ISSUE",
U439="IP &amp; VLAN","TX ISSUE",
U439="Warehouse HUAWEI","SPARE-ISSUE",
U439="SPARE-HS","SPARE-ISSUE",
U439="Power Telco","RAN ISSUE",U439="no impacts","no impacts"
),"")</f>
        <v/>
      </c>
      <c r="U439" s="70"/>
      <c r="V439" s="40" t="str" cm="1">
        <f t="array" ref="V439">IFERROR(_xlfn.IFS(
U439="MPR ISSUE","ACTIVE",
U439="BSS Hardware Issue","ACTIVE",
U439="Sites strategiques, MLL, Pylone, etc.","PASSIVE",
U439="AKTIVCO DEFAUT GE &amp; POWER Cabinet","PASSIVE",
U439="AKTIVCO Coupure ENEO &amp; Baisse de tension","PASSIVE",
U439="Coupure ENEO &amp; Baisse de tension","PASSIVE",
U439="Defaut GE &amp; POWER Cabinet","PASSIVE",
U439="Sharing","PASSIVE",
U439="Sites strategiques &amp; DataCenter","PASSIVE",
U439="Exclu","Exclu",
U439="SAT","ACTIVE",
U439="SPARE-ISSUE","SPARE-ISSUE",
U439="Fiber CAmtel","ACTIVE",
U439="Fiber AOF","ACTIVE",
U439="Projet OCM (HUAWEI)","PLANNED WORKS",
U439="Projet OCM (NOKIA)","PLANNED WORKS",
U439="ACCESS-ISSUE","ACCESS-ISSUE",
U439="Projet OCM (ZTE, NOKIA, autres projets)","PLANNED WORKS",
U439="No root CAuse","No root cause",
U439="ODU HS","ACTIVE",
U439="IP &amp; VLAN","ACTIVE",
U439="Warehouse HUAWEI","SPARE-ISSUE",
U439="SPARE-HS","SPARE-ISSUE",
U439="Power Telco","ACTIVE", U439="no impacts","no impacts"
),"")</f>
        <v/>
      </c>
      <c r="W439" s="98"/>
      <c r="X439" s="98"/>
      <c r="Y439" s="98"/>
      <c r="Z439" s="98"/>
      <c r="AA439" s="98"/>
      <c r="AB439" s="17" t="s">
        <v>5468</v>
      </c>
      <c r="AC439" s="17"/>
      <c r="AD439" s="9" t="s">
        <v>5468</v>
      </c>
      <c r="AE439" s="7" t="s">
        <v>5468</v>
      </c>
      <c r="AF439" s="6" t="s">
        <v>5468</v>
      </c>
      <c r="AG439" s="7" t="s">
        <v>5468</v>
      </c>
      <c r="AH439" s="3" t="s">
        <v>5468</v>
      </c>
      <c r="AI439" s="18" t="s">
        <v>5468</v>
      </c>
      <c r="AJ439" s="18" t="s">
        <v>5468</v>
      </c>
      <c r="AK439" s="18" t="s">
        <v>5468</v>
      </c>
      <c r="AL439" s="18" t="s">
        <v>5468</v>
      </c>
      <c r="AM439" s="18" t="s">
        <v>5468</v>
      </c>
      <c r="AN439" s="9" t="s">
        <v>5468</v>
      </c>
      <c r="AO439" s="14"/>
      <c r="AP439" s="14" t="s">
        <v>5468</v>
      </c>
      <c r="AQ439" s="14" t="s">
        <v>5468</v>
      </c>
      <c r="AR439" s="14" t="s">
        <v>5468</v>
      </c>
      <c r="AS439" s="9" t="s">
        <v>5468</v>
      </c>
    </row>
    <row r="440" spans="1:45" x14ac:dyDescent="0.3">
      <c r="A440" s="1" t="s">
        <v>1822</v>
      </c>
      <c r="B440" s="8" t="s">
        <v>1823</v>
      </c>
      <c r="C440" s="3" t="str">
        <f>_xlfn.XLOOKUP(B440,'[1]daily break down'!$D:$D,'[1]daily break down'!$E:$E,"")</f>
        <v>CENTRE</v>
      </c>
      <c r="D440" s="1" t="s">
        <v>21</v>
      </c>
      <c r="E440" s="1" t="s">
        <v>122</v>
      </c>
      <c r="F440" s="3" t="s">
        <v>226</v>
      </c>
      <c r="G440" s="1" t="s">
        <v>1824</v>
      </c>
      <c r="H440" s="28" t="str">
        <f>_xlfn.XLOOKUP(B440,[2]CALCULATION!$B:$B,[2]CALCULATION!$H:$H,"")</f>
        <v>NOKIA</v>
      </c>
      <c r="I440" s="100" t="s">
        <v>6098</v>
      </c>
      <c r="J440" s="41" t="s">
        <v>5541</v>
      </c>
      <c r="K440" s="41"/>
      <c r="L440" s="41">
        <v>0</v>
      </c>
      <c r="M440" s="41">
        <v>0</v>
      </c>
      <c r="N440" s="41">
        <v>0.76475032317161906</v>
      </c>
      <c r="O440" s="41">
        <v>0.45917402474269881</v>
      </c>
      <c r="P440" s="41">
        <v>0.86665996067721929</v>
      </c>
      <c r="Q440" s="41">
        <v>0</v>
      </c>
      <c r="R440" s="41">
        <v>0</v>
      </c>
      <c r="S440" s="40" t="str" cm="1">
        <f t="array" ref="S440">IFERROR(_xlfn.IFS(
U440="MPR ISSUE","PDH",
U440="BSS Hardware Issue","BSS",
U440="Sites strategiques, MLL, Pylone, etc.","ENVTECH",
U440="AKTIVCO DEFAUT GE &amp; POWER Cabinet","AKTIVCO",
U440="AKTIVCO Coupure ENEO &amp; Baisse de tension","AKTIVCO GRID ONLY",
U440="Coupure ENEO &amp; Baisse de tension","IHS GRID ONLY",
U440="Defaut GE &amp; POWER Cabinet","IHS",
U440="Sharing","Partners",
U440="Sites strategiques &amp; DataCenter","SST &amp; DC",
U440="Exclu","Exclu",
U440="SAT","SAT",
U440="SPARE-ISSUE","SPARE-ISSUE",
U440="Fiber CAmtel","TRANS_FO_CAMTEL",
U440="Fiber AOF","Fiber AOF",
U440="Projet OCM (HUAWEI)","TRAVAUX-HUAWEI",
U440="Projet OCM (NOKIA)","TRAVAUX-NOKIA",
U440="ACCESS-ISSUE","ACCESS-ISSUE",
U440="Projet OCM (ZTE, NOKIA, autres projets)","TRAVAUX OCM",
U440="No root CAuse","No root cause",
U440="ODU HS","PDH",
U440="IP &amp; VLAN","PDH",
U440="Warehouse HUAWEI","SPARE-ISSUE",
U440="SPARE-HS","SPARE-ISSUE",
U440="Power Telco","BSS",U440="no impacts","no impacts"
),"")</f>
        <v/>
      </c>
      <c r="T440" s="40" t="str" cm="1">
        <f t="array" ref="T440">IFERROR(_xlfn.IFS(
U440="MPR ISSUE","TX ISSUE",
U440="BSS Hardware Issue","RAN ISSUE",
U440="Sites strategiques, MLL, Pylone, etc.","ENVTECH",
U440="AKTIVCO DEFAUT GE &amp; POWER Cabinet","POWER ISSUE",
U440="AKTIVCO Coupure ENEO &amp; Baisse de tension","POWER ISSUE",
U440="Coupure ENEO &amp; Baisse de tension","POWER ISSUE",
U440="Defaut GE &amp; POWER Cabinet","POWER ISSUE",
U440="Sharing","POWER ISSUE",
U440="Sites strategiques &amp; DataCenter","POWER ISSUE",
U440="Exclu","Exclu",
U440="SAT","TX ISSUE",
U440="SPARE-ISSUE","SPARE-ISSUE",
U440="Fiber CAmtel","TX ISSUE",
U440="Fiber AOF","TX ISSUE",
U440="Projet OCM (HUAWEI)","TRAVAUX-HUAWEI",
U440="Projet OCM (NOKIA)","TRAVAUX -NOKIA",
U440="ACCESS-ISSUE","ACCESS-ISSUE",
U440="Projet OCM (ZTE, NOKIA, autres projets)","TRAVAUX OCM",
U440="No root CAuse","No root cause",
U440="ODU HS","TX ISSUE",
U440="IP &amp; VLAN","TX ISSUE",
U440="Warehouse HUAWEI","SPARE-ISSUE",
U440="SPARE-HS","SPARE-ISSUE",
U440="Power Telco","RAN ISSUE",U440="no impacts","no impacts"
),"")</f>
        <v/>
      </c>
      <c r="U440" s="70"/>
      <c r="V440" s="40" t="str" cm="1">
        <f t="array" ref="V440">IFERROR(_xlfn.IFS(
U440="MPR ISSUE","ACTIVE",
U440="BSS Hardware Issue","ACTIVE",
U440="Sites strategiques, MLL, Pylone, etc.","PASSIVE",
U440="AKTIVCO DEFAUT GE &amp; POWER Cabinet","PASSIVE",
U440="AKTIVCO Coupure ENEO &amp; Baisse de tension","PASSIVE",
U440="Coupure ENEO &amp; Baisse de tension","PASSIVE",
U440="Defaut GE &amp; POWER Cabinet","PASSIVE",
U440="Sharing","PASSIVE",
U440="Sites strategiques &amp; DataCenter","PASSIVE",
U440="Exclu","Exclu",
U440="SAT","ACTIVE",
U440="SPARE-ISSUE","SPARE-ISSUE",
U440="Fiber CAmtel","ACTIVE",
U440="Fiber AOF","ACTIVE",
U440="Projet OCM (HUAWEI)","PLANNED WORKS",
U440="Projet OCM (NOKIA)","PLANNED WORKS",
U440="ACCESS-ISSUE","ACCESS-ISSUE",
U440="Projet OCM (ZTE, NOKIA, autres projets)","PLANNED WORKS",
U440="No root CAuse","No root cause",
U440="ODU HS","ACTIVE",
U440="IP &amp; VLAN","ACTIVE",
U440="Warehouse HUAWEI","SPARE-ISSUE",
U440="SPARE-HS","SPARE-ISSUE",
U440="Power Telco","ACTIVE", U440="no impacts","no impacts"
),"")</f>
        <v/>
      </c>
      <c r="W440" s="98"/>
      <c r="X440" s="98"/>
      <c r="Y440" s="98"/>
      <c r="Z440" s="98"/>
      <c r="AA440" s="98"/>
      <c r="AB440" s="17" t="s">
        <v>5832</v>
      </c>
      <c r="AC440" s="17"/>
      <c r="AD440" s="9" t="s">
        <v>5468</v>
      </c>
      <c r="AE440" s="7" t="s">
        <v>5468</v>
      </c>
      <c r="AF440" s="6" t="s">
        <v>5468</v>
      </c>
      <c r="AG440" s="7" t="s">
        <v>5468</v>
      </c>
      <c r="AH440" s="3" t="s">
        <v>5468</v>
      </c>
      <c r="AI440" s="18" t="s">
        <v>5468</v>
      </c>
      <c r="AJ440" s="18" t="s">
        <v>5468</v>
      </c>
      <c r="AK440" s="18" t="s">
        <v>5468</v>
      </c>
      <c r="AL440" s="18" t="s">
        <v>5832</v>
      </c>
      <c r="AM440" s="18" t="s">
        <v>5468</v>
      </c>
      <c r="AN440" s="9" t="s">
        <v>5468</v>
      </c>
      <c r="AO440" s="14"/>
      <c r="AP440" s="14" t="s">
        <v>5468</v>
      </c>
      <c r="AQ440" s="14" t="s">
        <v>5468</v>
      </c>
      <c r="AR440" s="14" t="s">
        <v>5468</v>
      </c>
      <c r="AS440" s="9" t="s">
        <v>5468</v>
      </c>
    </row>
    <row r="441" spans="1:45" x14ac:dyDescent="0.3">
      <c r="A441" s="3" t="s">
        <v>340</v>
      </c>
      <c r="B441" s="3" t="s">
        <v>341</v>
      </c>
      <c r="C441" s="3" t="str">
        <f>_xlfn.XLOOKUP(B441,'[1]daily break down'!$D:$D,'[1]daily break down'!$E:$E,"")</f>
        <v>Douala</v>
      </c>
      <c r="D441" s="3" t="s">
        <v>113</v>
      </c>
      <c r="E441" s="3" t="s">
        <v>12</v>
      </c>
      <c r="F441" s="3" t="s">
        <v>31</v>
      </c>
      <c r="G441" s="3" t="s">
        <v>32</v>
      </c>
      <c r="H441" s="29" t="str">
        <f>_xlfn.XLOOKUP(B441,[2]CALCULATION!$B:$B,[2]CALCULATION!$H:$H,"")</f>
        <v>ZTE</v>
      </c>
      <c r="I441" s="100" t="s">
        <v>6098</v>
      </c>
      <c r="J441" s="41" t="s">
        <v>5541</v>
      </c>
      <c r="K441" s="41"/>
      <c r="L441" s="41">
        <v>2.2371252136642381</v>
      </c>
      <c r="M441" s="41">
        <v>0</v>
      </c>
      <c r="N441" s="41">
        <v>0.43084198691333336</v>
      </c>
      <c r="O441" s="41">
        <v>7.2008415303353281</v>
      </c>
      <c r="P441" s="41">
        <v>5.6169974003589846</v>
      </c>
      <c r="Q441" s="41">
        <v>1.15403657760542</v>
      </c>
      <c r="R441" s="41">
        <v>0</v>
      </c>
      <c r="S441" s="40" t="str" cm="1">
        <f t="array" ref="S441">IFERROR(_xlfn.IFS(
U441="MPR ISSUE","PDH",
U441="BSS Hardware Issue","BSS",
U441="Sites strategiques, MLL, Pylone, etc.","ENVTECH",
U441="AKTIVCO DEFAUT GE &amp; POWER Cabinet","AKTIVCO",
U441="AKTIVCO Coupure ENEO &amp; Baisse de tension","AKTIVCO GRID ONLY",
U441="Coupure ENEO &amp; Baisse de tension","IHS GRID ONLY",
U441="Defaut GE &amp; POWER Cabinet","IHS",
U441="Sharing","Partners",
U441="Sites strategiques &amp; DataCenter","SST &amp; DC",
U441="Exclu","Exclu",
U441="SAT","SAT",
U441="SPARE-ISSUE","SPARE-ISSUE",
U441="Fiber CAmtel","TRANS_FO_CAMTEL",
U441="Fiber AOF","Fiber AOF",
U441="Projet OCM (HUAWEI)","TRAVAUX-HUAWEI",
U441="Projet OCM (NOKIA)","TRAVAUX-NOKIA",
U441="ACCESS-ISSUE","ACCESS-ISSUE",
U441="Projet OCM (ZTE, NOKIA, autres projets)","TRAVAUX OCM",
U441="No root CAuse","No root cause",
U441="ODU HS","PDH",
U441="IP &amp; VLAN","PDH",
U441="Warehouse HUAWEI","SPARE-ISSUE",
U441="SPARE-HS","SPARE-ISSUE",
U441="Power Telco","BSS",U441="no impacts","no impacts"
),"")</f>
        <v/>
      </c>
      <c r="T441" s="40" t="str" cm="1">
        <f t="array" ref="T441">IFERROR(_xlfn.IFS(
U441="MPR ISSUE","TX ISSUE",
U441="BSS Hardware Issue","RAN ISSUE",
U441="Sites strategiques, MLL, Pylone, etc.","ENVTECH",
U441="AKTIVCO DEFAUT GE &amp; POWER Cabinet","POWER ISSUE",
U441="AKTIVCO Coupure ENEO &amp; Baisse de tension","POWER ISSUE",
U441="Coupure ENEO &amp; Baisse de tension","POWER ISSUE",
U441="Defaut GE &amp; POWER Cabinet","POWER ISSUE",
U441="Sharing","POWER ISSUE",
U441="Sites strategiques &amp; DataCenter","POWER ISSUE",
U441="Exclu","Exclu",
U441="SAT","TX ISSUE",
U441="SPARE-ISSUE","SPARE-ISSUE",
U441="Fiber CAmtel","TX ISSUE",
U441="Fiber AOF","TX ISSUE",
U441="Projet OCM (HUAWEI)","TRAVAUX-HUAWEI",
U441="Projet OCM (NOKIA)","TRAVAUX -NOKIA",
U441="ACCESS-ISSUE","ACCESS-ISSUE",
U441="Projet OCM (ZTE, NOKIA, autres projets)","TRAVAUX OCM",
U441="No root CAuse","No root cause",
U441="ODU HS","TX ISSUE",
U441="IP &amp; VLAN","TX ISSUE",
U441="Warehouse HUAWEI","SPARE-ISSUE",
U441="SPARE-HS","SPARE-ISSUE",
U441="Power Telco","RAN ISSUE",U441="no impacts","no impacts"
),"")</f>
        <v/>
      </c>
      <c r="U441" s="70"/>
      <c r="V441" s="40" t="str" cm="1">
        <f t="array" ref="V441">IFERROR(_xlfn.IFS(
U441="MPR ISSUE","ACTIVE",
U441="BSS Hardware Issue","ACTIVE",
U441="Sites strategiques, MLL, Pylone, etc.","PASSIVE",
U441="AKTIVCO DEFAUT GE &amp; POWER Cabinet","PASSIVE",
U441="AKTIVCO Coupure ENEO &amp; Baisse de tension","PASSIVE",
U441="Coupure ENEO &amp; Baisse de tension","PASSIVE",
U441="Defaut GE &amp; POWER Cabinet","PASSIVE",
U441="Sharing","PASSIVE",
U441="Sites strategiques &amp; DataCenter","PASSIVE",
U441="Exclu","Exclu",
U441="SAT","ACTIVE",
U441="SPARE-ISSUE","SPARE-ISSUE",
U441="Fiber CAmtel","ACTIVE",
U441="Fiber AOF","ACTIVE",
U441="Projet OCM (HUAWEI)","PLANNED WORKS",
U441="Projet OCM (NOKIA)","PLANNED WORKS",
U441="ACCESS-ISSUE","ACCESS-ISSUE",
U441="Projet OCM (ZTE, NOKIA, autres projets)","PLANNED WORKS",
U441="No root CAuse","No root cause",
U441="ODU HS","ACTIVE",
U441="IP &amp; VLAN","ACTIVE",
U441="Warehouse HUAWEI","SPARE-ISSUE",
U441="SPARE-HS","SPARE-ISSUE",
U441="Power Telco","ACTIVE", U441="no impacts","no impacts"
),"")</f>
        <v/>
      </c>
      <c r="W441" s="98"/>
      <c r="X441" s="98"/>
      <c r="Y441" s="98"/>
      <c r="Z441" s="98"/>
      <c r="AA441" s="98"/>
      <c r="AB441" s="17" t="s">
        <v>5468</v>
      </c>
      <c r="AC441" s="17"/>
      <c r="AD441" s="9" t="s">
        <v>5468</v>
      </c>
      <c r="AE441" s="7" t="s">
        <v>5468</v>
      </c>
      <c r="AF441" s="6" t="s">
        <v>5468</v>
      </c>
      <c r="AG441" s="7" t="s">
        <v>5468</v>
      </c>
      <c r="AH441" s="3" t="s">
        <v>5468</v>
      </c>
      <c r="AI441" s="18" t="s">
        <v>5468</v>
      </c>
      <c r="AJ441" s="18" t="s">
        <v>5468</v>
      </c>
      <c r="AK441" s="18" t="s">
        <v>5468</v>
      </c>
      <c r="AL441" s="18" t="s">
        <v>5468</v>
      </c>
      <c r="AM441" s="18" t="s">
        <v>5468</v>
      </c>
      <c r="AN441" s="9" t="s">
        <v>5468</v>
      </c>
      <c r="AO441" s="14"/>
      <c r="AP441" s="14" t="s">
        <v>5468</v>
      </c>
      <c r="AQ441" s="14" t="s">
        <v>5468</v>
      </c>
      <c r="AR441" s="14" t="s">
        <v>5468</v>
      </c>
      <c r="AS441" s="9" t="s">
        <v>5468</v>
      </c>
    </row>
    <row r="442" spans="1:45" x14ac:dyDescent="0.3">
      <c r="A442" s="1" t="s">
        <v>2896</v>
      </c>
      <c r="B442" s="8" t="s">
        <v>2897</v>
      </c>
      <c r="C442" s="3" t="str">
        <f>_xlfn.XLOOKUP(B442,'[1]daily break down'!$D:$D,'[1]daily break down'!$E:$E,"")</f>
        <v>NORD</v>
      </c>
      <c r="D442" s="1" t="s">
        <v>21</v>
      </c>
      <c r="E442" s="1" t="s">
        <v>36</v>
      </c>
      <c r="F442" s="3" t="s">
        <v>23</v>
      </c>
      <c r="G442" s="1" t="s">
        <v>24</v>
      </c>
      <c r="H442" s="27" t="str">
        <f>_xlfn.XLOOKUP(B442,[2]CALCULATION!$B:$B,[2]CALCULATION!$H:$H,"")</f>
        <v>Huawei</v>
      </c>
      <c r="I442" s="100" t="s">
        <v>6098</v>
      </c>
      <c r="J442" s="41" t="s">
        <v>5541</v>
      </c>
      <c r="K442" s="41"/>
      <c r="L442" s="41">
        <v>0</v>
      </c>
      <c r="M442" s="41">
        <v>0</v>
      </c>
      <c r="N442" s="41">
        <v>0</v>
      </c>
      <c r="O442" s="41">
        <v>0.45595377718422642</v>
      </c>
      <c r="P442" s="41">
        <v>0.10165994640915665</v>
      </c>
      <c r="Q442" s="41">
        <v>4.3381866148450632</v>
      </c>
      <c r="R442" s="41">
        <v>0</v>
      </c>
      <c r="S442" s="40" t="str" cm="1">
        <f t="array" ref="S442">IFERROR(_xlfn.IFS(
U442="MPR ISSUE","PDH",
U442="BSS Hardware Issue","BSS",
U442="Sites strategiques, MLL, Pylone, etc.","ENVTECH",
U442="AKTIVCO DEFAUT GE &amp; POWER Cabinet","AKTIVCO",
U442="AKTIVCO Coupure ENEO &amp; Baisse de tension","AKTIVCO GRID ONLY",
U442="Coupure ENEO &amp; Baisse de tension","IHS GRID ONLY",
U442="Defaut GE &amp; POWER Cabinet","IHS",
U442="Sharing","Partners",
U442="Sites strategiques &amp; DataCenter","SST &amp; DC",
U442="Exclu","Exclu",
U442="SAT","SAT",
U442="SPARE-ISSUE","SPARE-ISSUE",
U442="Fiber CAmtel","TRANS_FO_CAMTEL",
U442="Fiber AOF","Fiber AOF",
U442="Projet OCM (HUAWEI)","TRAVAUX-HUAWEI",
U442="Projet OCM (NOKIA)","TRAVAUX-NOKIA",
U442="ACCESS-ISSUE","ACCESS-ISSUE",
U442="Projet OCM (ZTE, NOKIA, autres projets)","TRAVAUX OCM",
U442="No root CAuse","No root cause",
U442="ODU HS","PDH",
U442="IP &amp; VLAN","PDH",
U442="Warehouse HUAWEI","SPARE-ISSUE",
U442="SPARE-HS","SPARE-ISSUE",
U442="Power Telco","BSS",U442="no impacts","no impacts"
),"")</f>
        <v/>
      </c>
      <c r="T442" s="40" t="str" cm="1">
        <f t="array" ref="T442">IFERROR(_xlfn.IFS(
U442="MPR ISSUE","TX ISSUE",
U442="BSS Hardware Issue","RAN ISSUE",
U442="Sites strategiques, MLL, Pylone, etc.","ENVTECH",
U442="AKTIVCO DEFAUT GE &amp; POWER Cabinet","POWER ISSUE",
U442="AKTIVCO Coupure ENEO &amp; Baisse de tension","POWER ISSUE",
U442="Coupure ENEO &amp; Baisse de tension","POWER ISSUE",
U442="Defaut GE &amp; POWER Cabinet","POWER ISSUE",
U442="Sharing","POWER ISSUE",
U442="Sites strategiques &amp; DataCenter","POWER ISSUE",
U442="Exclu","Exclu",
U442="SAT","TX ISSUE",
U442="SPARE-ISSUE","SPARE-ISSUE",
U442="Fiber CAmtel","TX ISSUE",
U442="Fiber AOF","TX ISSUE",
U442="Projet OCM (HUAWEI)","TRAVAUX-HUAWEI",
U442="Projet OCM (NOKIA)","TRAVAUX -NOKIA",
U442="ACCESS-ISSUE","ACCESS-ISSUE",
U442="Projet OCM (ZTE, NOKIA, autres projets)","TRAVAUX OCM",
U442="No root CAuse","No root cause",
U442="ODU HS","TX ISSUE",
U442="IP &amp; VLAN","TX ISSUE",
U442="Warehouse HUAWEI","SPARE-ISSUE",
U442="SPARE-HS","SPARE-ISSUE",
U442="Power Telco","RAN ISSUE",U442="no impacts","no impacts"
),"")</f>
        <v/>
      </c>
      <c r="U442" s="70"/>
      <c r="V442" s="40" t="str" cm="1">
        <f t="array" ref="V442">IFERROR(_xlfn.IFS(
U442="MPR ISSUE","ACTIVE",
U442="BSS Hardware Issue","ACTIVE",
U442="Sites strategiques, MLL, Pylone, etc.","PASSIVE",
U442="AKTIVCO DEFAUT GE &amp; POWER Cabinet","PASSIVE",
U442="AKTIVCO Coupure ENEO &amp; Baisse de tension","PASSIVE",
U442="Coupure ENEO &amp; Baisse de tension","PASSIVE",
U442="Defaut GE &amp; POWER Cabinet","PASSIVE",
U442="Sharing","PASSIVE",
U442="Sites strategiques &amp; DataCenter","PASSIVE",
U442="Exclu","Exclu",
U442="SAT","ACTIVE",
U442="SPARE-ISSUE","SPARE-ISSUE",
U442="Fiber CAmtel","ACTIVE",
U442="Fiber AOF","ACTIVE",
U442="Projet OCM (HUAWEI)","PLANNED WORKS",
U442="Projet OCM (NOKIA)","PLANNED WORKS",
U442="ACCESS-ISSUE","ACCESS-ISSUE",
U442="Projet OCM (ZTE, NOKIA, autres projets)","PLANNED WORKS",
U442="No root CAuse","No root cause",
U442="ODU HS","ACTIVE",
U442="IP &amp; VLAN","ACTIVE",
U442="Warehouse HUAWEI","SPARE-ISSUE",
U442="SPARE-HS","SPARE-ISSUE",
U442="Power Telco","ACTIVE", U442="no impacts","no impacts"
),"")</f>
        <v/>
      </c>
      <c r="W442" s="98"/>
      <c r="X442" s="98"/>
      <c r="Y442" s="98"/>
      <c r="Z442" s="98"/>
      <c r="AA442" s="98"/>
      <c r="AB442" s="17" t="s">
        <v>5468</v>
      </c>
      <c r="AC442" s="17"/>
      <c r="AD442" s="9" t="s">
        <v>5468</v>
      </c>
      <c r="AE442" s="7" t="s">
        <v>5468</v>
      </c>
      <c r="AF442" s="6" t="s">
        <v>5468</v>
      </c>
      <c r="AG442" s="7" t="s">
        <v>5468</v>
      </c>
      <c r="AH442" s="3" t="s">
        <v>5468</v>
      </c>
      <c r="AI442" s="18" t="s">
        <v>5468</v>
      </c>
      <c r="AJ442" s="18" t="s">
        <v>5468</v>
      </c>
      <c r="AK442" s="18" t="s">
        <v>5468</v>
      </c>
      <c r="AL442" s="18" t="s">
        <v>5468</v>
      </c>
      <c r="AM442" s="18" t="s">
        <v>5468</v>
      </c>
      <c r="AN442" s="9" t="s">
        <v>5468</v>
      </c>
      <c r="AO442" s="14"/>
      <c r="AP442" s="14" t="s">
        <v>5468</v>
      </c>
      <c r="AQ442" s="14" t="s">
        <v>5468</v>
      </c>
      <c r="AR442" s="14" t="s">
        <v>5468</v>
      </c>
      <c r="AS442" s="9" t="s">
        <v>5468</v>
      </c>
    </row>
    <row r="443" spans="1:45" x14ac:dyDescent="0.3">
      <c r="A443" s="1" t="s">
        <v>643</v>
      </c>
      <c r="B443" s="1" t="s">
        <v>644</v>
      </c>
      <c r="C443" s="3" t="str">
        <f>_xlfn.XLOOKUP(B443,'[1]daily break down'!$D:$D,'[1]daily break down'!$E:$E,"")</f>
        <v>Yaounde</v>
      </c>
      <c r="D443" s="1" t="s">
        <v>11</v>
      </c>
      <c r="E443" s="1" t="s">
        <v>12</v>
      </c>
      <c r="F443" s="3" t="s">
        <v>37</v>
      </c>
      <c r="G443" s="1" t="s">
        <v>38</v>
      </c>
      <c r="H443" s="29" t="str">
        <f>_xlfn.XLOOKUP(B443,[2]CALCULATION!$B:$B,[2]CALCULATION!$H:$H,"")</f>
        <v>ZTE</v>
      </c>
      <c r="I443" s="100" t="s">
        <v>6097</v>
      </c>
      <c r="J443" s="41" t="s">
        <v>5541</v>
      </c>
      <c r="K443" s="41"/>
      <c r="L443" s="41">
        <v>0</v>
      </c>
      <c r="M443" s="41">
        <v>0</v>
      </c>
      <c r="N443" s="41">
        <v>5.2243046459665594</v>
      </c>
      <c r="O443" s="41">
        <v>26.884258189154565</v>
      </c>
      <c r="P443" s="41">
        <v>0</v>
      </c>
      <c r="Q443" s="41">
        <v>9.7253076907711318</v>
      </c>
      <c r="R443" s="41">
        <v>3.4415102173596646</v>
      </c>
      <c r="S443" s="40" t="str" cm="1">
        <f t="array" ref="S443">IFERROR(_xlfn.IFS(
U443="MPR ISSUE","PDH",
U443="BSS Hardware Issue","BSS",
U443="Sites strategiques, MLL, Pylone, etc.","ENVTECH",
U443="AKTIVCO DEFAUT GE &amp; POWER Cabinet","AKTIVCO",
U443="AKTIVCO Coupure ENEO &amp; Baisse de tension","AKTIVCO GRID ONLY",
U443="Coupure ENEO &amp; Baisse de tension","IHS GRID ONLY",
U443="Defaut GE &amp; POWER Cabinet","IHS",
U443="Sharing","Partners",
U443="Sites strategiques &amp; DataCenter","SST &amp; DC",
U443="Exclu","Exclu",
U443="SAT","SAT",
U443="SPARE-ISSUE","SPARE-ISSUE",
U443="Fiber CAmtel","TRANS_FO_CAMTEL",
U443="Fiber AOF","Fiber AOF",
U443="Projet OCM (HUAWEI)","TRAVAUX-HUAWEI",
U443="Projet OCM (NOKIA)","TRAVAUX-NOKIA",
U443="ACCESS-ISSUE","ACCESS-ISSUE",
U443="Projet OCM (ZTE, NOKIA, autres projets)","TRAVAUX OCM",
U443="No root CAuse","No root cause",
U443="ODU HS","PDH",
U443="IP &amp; VLAN","PDH",
U443="Warehouse HUAWEI","SPARE-ISSUE",
U443="SPARE-HS","SPARE-ISSUE",
U443="Power Telco","BSS",U443="no impacts","no impacts"
),"")</f>
        <v/>
      </c>
      <c r="T443" s="40" t="str" cm="1">
        <f t="array" ref="T443">IFERROR(_xlfn.IFS(
U443="MPR ISSUE","TX ISSUE",
U443="BSS Hardware Issue","RAN ISSUE",
U443="Sites strategiques, MLL, Pylone, etc.","ENVTECH",
U443="AKTIVCO DEFAUT GE &amp; POWER Cabinet","POWER ISSUE",
U443="AKTIVCO Coupure ENEO &amp; Baisse de tension","POWER ISSUE",
U443="Coupure ENEO &amp; Baisse de tension","POWER ISSUE",
U443="Defaut GE &amp; POWER Cabinet","POWER ISSUE",
U443="Sharing","POWER ISSUE",
U443="Sites strategiques &amp; DataCenter","POWER ISSUE",
U443="Exclu","Exclu",
U443="SAT","TX ISSUE",
U443="SPARE-ISSUE","SPARE-ISSUE",
U443="Fiber CAmtel","TX ISSUE",
U443="Fiber AOF","TX ISSUE",
U443="Projet OCM (HUAWEI)","TRAVAUX-HUAWEI",
U443="Projet OCM (NOKIA)","TRAVAUX -NOKIA",
U443="ACCESS-ISSUE","ACCESS-ISSUE",
U443="Projet OCM (ZTE, NOKIA, autres projets)","TRAVAUX OCM",
U443="No root CAuse","No root cause",
U443="ODU HS","TX ISSUE",
U443="IP &amp; VLAN","TX ISSUE",
U443="Warehouse HUAWEI","SPARE-ISSUE",
U443="SPARE-HS","SPARE-ISSUE",
U443="Power Telco","RAN ISSUE",U443="no impacts","no impacts"
),"")</f>
        <v/>
      </c>
      <c r="U443" s="70"/>
      <c r="V443" s="40" t="str" cm="1">
        <f t="array" ref="V443">IFERROR(_xlfn.IFS(
U443="MPR ISSUE","ACTIVE",
U443="BSS Hardware Issue","ACTIVE",
U443="Sites strategiques, MLL, Pylone, etc.","PASSIVE",
U443="AKTIVCO DEFAUT GE &amp; POWER Cabinet","PASSIVE",
U443="AKTIVCO Coupure ENEO &amp; Baisse de tension","PASSIVE",
U443="Coupure ENEO &amp; Baisse de tension","PASSIVE",
U443="Defaut GE &amp; POWER Cabinet","PASSIVE",
U443="Sharing","PASSIVE",
U443="Sites strategiques &amp; DataCenter","PASSIVE",
U443="Exclu","Exclu",
U443="SAT","ACTIVE",
U443="SPARE-ISSUE","SPARE-ISSUE",
U443="Fiber CAmtel","ACTIVE",
U443="Fiber AOF","ACTIVE",
U443="Projet OCM (HUAWEI)","PLANNED WORKS",
U443="Projet OCM (NOKIA)","PLANNED WORKS",
U443="ACCESS-ISSUE","ACCESS-ISSUE",
U443="Projet OCM (ZTE, NOKIA, autres projets)","PLANNED WORKS",
U443="No root CAuse","No root cause",
U443="ODU HS","ACTIVE",
U443="IP &amp; VLAN","ACTIVE",
U443="Warehouse HUAWEI","SPARE-ISSUE",
U443="SPARE-HS","SPARE-ISSUE",
U443="Power Telco","ACTIVE", U443="no impacts","no impacts"
),"")</f>
        <v/>
      </c>
      <c r="W443" s="101" t="s">
        <v>6288</v>
      </c>
      <c r="X443" s="101" t="s">
        <v>6289</v>
      </c>
      <c r="Y443" s="101"/>
      <c r="Z443" s="101" t="s">
        <v>6290</v>
      </c>
      <c r="AA443" s="101" t="s">
        <v>6215</v>
      </c>
      <c r="AB443" s="17" t="s">
        <v>6432</v>
      </c>
      <c r="AC443" s="17"/>
      <c r="AD443" s="9" t="s">
        <v>5468</v>
      </c>
      <c r="AE443" s="7"/>
      <c r="AF443" s="6" t="s">
        <v>5468</v>
      </c>
      <c r="AG443" s="7" t="s">
        <v>6316</v>
      </c>
      <c r="AH443" s="3" t="s">
        <v>5468</v>
      </c>
      <c r="AI443" s="18" t="s">
        <v>5468</v>
      </c>
      <c r="AJ443" s="18" t="s">
        <v>5468</v>
      </c>
      <c r="AK443" s="18" t="s">
        <v>5468</v>
      </c>
      <c r="AL443" s="18" t="s">
        <v>5468</v>
      </c>
      <c r="AM443" s="18" t="s">
        <v>5468</v>
      </c>
      <c r="AN443" s="9" t="s">
        <v>5727</v>
      </c>
      <c r="AO443" s="14"/>
      <c r="AP443" s="14" t="s">
        <v>5468</v>
      </c>
      <c r="AQ443" s="14" t="s">
        <v>5468</v>
      </c>
      <c r="AR443" s="14" t="s">
        <v>5468</v>
      </c>
      <c r="AS443" s="9" t="s">
        <v>5468</v>
      </c>
    </row>
    <row r="444" spans="1:45" x14ac:dyDescent="0.3">
      <c r="A444" s="1" t="s">
        <v>1277</v>
      </c>
      <c r="B444" s="8" t="s">
        <v>1396</v>
      </c>
      <c r="C444" s="3" t="str">
        <f>_xlfn.XLOOKUP(B444,'[1]daily break down'!$D:$D,'[1]daily break down'!$E:$E,"")</f>
        <v>LITTORAL</v>
      </c>
      <c r="D444" s="1" t="s">
        <v>21</v>
      </c>
      <c r="E444" s="1" t="s">
        <v>563</v>
      </c>
      <c r="F444" s="3" t="s">
        <v>31</v>
      </c>
      <c r="G444" s="1" t="s">
        <v>1277</v>
      </c>
      <c r="H444" s="28" t="str">
        <f>_xlfn.XLOOKUP(B444,[2]CALCULATION!$B:$B,[2]CALCULATION!$H:$H,"")</f>
        <v>NOKIA</v>
      </c>
      <c r="I444" s="100" t="s">
        <v>6098</v>
      </c>
      <c r="J444" s="41" t="s">
        <v>5541</v>
      </c>
      <c r="K444" s="41"/>
      <c r="L444" s="41">
        <v>1.9832607088944212E-2</v>
      </c>
      <c r="M444" s="41">
        <v>0.9761495064677127</v>
      </c>
      <c r="N444" s="41">
        <v>0.97704126038358263</v>
      </c>
      <c r="O444" s="41">
        <v>0.44472061273057234</v>
      </c>
      <c r="P444" s="41">
        <v>0.13465484129633923</v>
      </c>
      <c r="Q444" s="41">
        <v>5.7490483202209841</v>
      </c>
      <c r="R444" s="41">
        <v>0.48680846267332123</v>
      </c>
      <c r="S444" s="40" t="str" cm="1">
        <f t="array" ref="S444">IFERROR(_xlfn.IFS(
U444="MPR ISSUE","PDH",
U444="BSS Hardware Issue","BSS",
U444="Sites strategiques, MLL, Pylone, etc.","ENVTECH",
U444="AKTIVCO DEFAUT GE &amp; POWER Cabinet","AKTIVCO",
U444="AKTIVCO Coupure ENEO &amp; Baisse de tension","AKTIVCO GRID ONLY",
U444="Coupure ENEO &amp; Baisse de tension","IHS GRID ONLY",
U444="Defaut GE &amp; POWER Cabinet","IHS",
U444="Sharing","Partners",
U444="Sites strategiques &amp; DataCenter","SST &amp; DC",
U444="Exclu","Exclu",
U444="SAT","SAT",
U444="SPARE-ISSUE","SPARE-ISSUE",
U444="Fiber CAmtel","TRANS_FO_CAMTEL",
U444="Fiber AOF","Fiber AOF",
U444="Projet OCM (HUAWEI)","TRAVAUX-HUAWEI",
U444="Projet OCM (NOKIA)","TRAVAUX-NOKIA",
U444="ACCESS-ISSUE","ACCESS-ISSUE",
U444="Projet OCM (ZTE, NOKIA, autres projets)","TRAVAUX OCM",
U444="No root CAuse","No root cause",
U444="ODU HS","PDH",
U444="IP &amp; VLAN","PDH",
U444="Warehouse HUAWEI","SPARE-ISSUE",
U444="SPARE-HS","SPARE-ISSUE",
U444="Power Telco","BSS",U444="no impacts","no impacts"
),"")</f>
        <v/>
      </c>
      <c r="T444" s="40" t="str" cm="1">
        <f t="array" ref="T444">IFERROR(_xlfn.IFS(
U444="MPR ISSUE","TX ISSUE",
U444="BSS Hardware Issue","RAN ISSUE",
U444="Sites strategiques, MLL, Pylone, etc.","ENVTECH",
U444="AKTIVCO DEFAUT GE &amp; POWER Cabinet","POWER ISSUE",
U444="AKTIVCO Coupure ENEO &amp; Baisse de tension","POWER ISSUE",
U444="Coupure ENEO &amp; Baisse de tension","POWER ISSUE",
U444="Defaut GE &amp; POWER Cabinet","POWER ISSUE",
U444="Sharing","POWER ISSUE",
U444="Sites strategiques &amp; DataCenter","POWER ISSUE",
U444="Exclu","Exclu",
U444="SAT","TX ISSUE",
U444="SPARE-ISSUE","SPARE-ISSUE",
U444="Fiber CAmtel","TX ISSUE",
U444="Fiber AOF","TX ISSUE",
U444="Projet OCM (HUAWEI)","TRAVAUX-HUAWEI",
U444="Projet OCM (NOKIA)","TRAVAUX -NOKIA",
U444="ACCESS-ISSUE","ACCESS-ISSUE",
U444="Projet OCM (ZTE, NOKIA, autres projets)","TRAVAUX OCM",
U444="No root CAuse","No root cause",
U444="ODU HS","TX ISSUE",
U444="IP &amp; VLAN","TX ISSUE",
U444="Warehouse HUAWEI","SPARE-ISSUE",
U444="SPARE-HS","SPARE-ISSUE",
U444="Power Telco","RAN ISSUE",U444="no impacts","no impacts"
),"")</f>
        <v/>
      </c>
      <c r="U444" s="70"/>
      <c r="V444" s="40" t="str" cm="1">
        <f t="array" ref="V444">IFERROR(_xlfn.IFS(
U444="MPR ISSUE","ACTIVE",
U444="BSS Hardware Issue","ACTIVE",
U444="Sites strategiques, MLL, Pylone, etc.","PASSIVE",
U444="AKTIVCO DEFAUT GE &amp; POWER Cabinet","PASSIVE",
U444="AKTIVCO Coupure ENEO &amp; Baisse de tension","PASSIVE",
U444="Coupure ENEO &amp; Baisse de tension","PASSIVE",
U444="Defaut GE &amp; POWER Cabinet","PASSIVE",
U444="Sharing","PASSIVE",
U444="Sites strategiques &amp; DataCenter","PASSIVE",
U444="Exclu","Exclu",
U444="SAT","ACTIVE",
U444="SPARE-ISSUE","SPARE-ISSUE",
U444="Fiber CAmtel","ACTIVE",
U444="Fiber AOF","ACTIVE",
U444="Projet OCM (HUAWEI)","PLANNED WORKS",
U444="Projet OCM (NOKIA)","PLANNED WORKS",
U444="ACCESS-ISSUE","ACCESS-ISSUE",
U444="Projet OCM (ZTE, NOKIA, autres projets)","PLANNED WORKS",
U444="No root CAuse","No root cause",
U444="ODU HS","ACTIVE",
U444="IP &amp; VLAN","ACTIVE",
U444="Warehouse HUAWEI","SPARE-ISSUE",
U444="SPARE-HS","SPARE-ISSUE",
U444="Power Telco","ACTIVE", U444="no impacts","no impacts"
),"")</f>
        <v/>
      </c>
      <c r="W444" s="98"/>
      <c r="X444" s="98"/>
      <c r="Y444" s="98"/>
      <c r="Z444" s="98"/>
      <c r="AA444" s="98"/>
      <c r="AB444" s="17" t="s">
        <v>5881</v>
      </c>
      <c r="AC444" s="17"/>
      <c r="AD444" s="9" t="s">
        <v>5468</v>
      </c>
      <c r="AE444" s="7" t="s">
        <v>5468</v>
      </c>
      <c r="AF444" s="6" t="s">
        <v>5468</v>
      </c>
      <c r="AG444" s="7" t="s">
        <v>5468</v>
      </c>
      <c r="AH444" s="3" t="s">
        <v>5468</v>
      </c>
      <c r="AI444" s="18" t="s">
        <v>5468</v>
      </c>
      <c r="AJ444" s="18" t="s">
        <v>5468</v>
      </c>
      <c r="AK444" s="18" t="s">
        <v>5468</v>
      </c>
      <c r="AL444" s="18" t="s">
        <v>5881</v>
      </c>
      <c r="AM444" s="18" t="s">
        <v>5468</v>
      </c>
      <c r="AN444" s="9" t="s">
        <v>5468</v>
      </c>
      <c r="AO444" s="14"/>
      <c r="AP444" s="14" t="s">
        <v>5468</v>
      </c>
      <c r="AQ444" s="14" t="s">
        <v>5468</v>
      </c>
      <c r="AR444" s="14" t="s">
        <v>5468</v>
      </c>
      <c r="AS444" s="9" t="s">
        <v>5468</v>
      </c>
    </row>
    <row r="445" spans="1:45" x14ac:dyDescent="0.3">
      <c r="A445" s="1" t="s">
        <v>1058</v>
      </c>
      <c r="B445" s="8" t="s">
        <v>1059</v>
      </c>
      <c r="C445" s="3" t="str">
        <f>_xlfn.XLOOKUP(B445,'[1]daily break down'!$D:$D,'[1]daily break down'!$E:$E,"")</f>
        <v>Yaounde</v>
      </c>
      <c r="D445" s="1" t="s">
        <v>11</v>
      </c>
      <c r="E445" s="1" t="s">
        <v>12</v>
      </c>
      <c r="F445" s="3" t="s">
        <v>37</v>
      </c>
      <c r="G445" s="1" t="s">
        <v>38</v>
      </c>
      <c r="H445" s="29" t="str">
        <f>_xlfn.XLOOKUP(B445,[2]CALCULATION!$B:$B,[2]CALCULATION!$H:$H,"")</f>
        <v>ZTE</v>
      </c>
      <c r="I445" s="100" t="s">
        <v>6097</v>
      </c>
      <c r="J445" s="41" t="s">
        <v>5541</v>
      </c>
      <c r="K445" s="41"/>
      <c r="L445" s="41">
        <v>6.361772435815119E-2</v>
      </c>
      <c r="M445" s="41">
        <v>1.1819306400938268</v>
      </c>
      <c r="N445" s="41">
        <v>1.4770120108551423</v>
      </c>
      <c r="O445" s="41">
        <v>0.75454865837406859</v>
      </c>
      <c r="P445" s="41">
        <v>1.247492387988574</v>
      </c>
      <c r="Q445" s="41">
        <v>7.6051805908690113</v>
      </c>
      <c r="R445" s="41">
        <v>3.2370667146073573</v>
      </c>
      <c r="S445" s="40" t="str" cm="1">
        <f t="array" ref="S445">IFERROR(_xlfn.IFS(
U445="MPR ISSUE","PDH",
U445="BSS Hardware Issue","BSS",
U445="Sites strategiques, MLL, Pylone, etc.","ENVTECH",
U445="AKTIVCO DEFAUT GE &amp; POWER Cabinet","AKTIVCO",
U445="AKTIVCO Coupure ENEO &amp; Baisse de tension","AKTIVCO GRID ONLY",
U445="Coupure ENEO &amp; Baisse de tension","IHS GRID ONLY",
U445="Defaut GE &amp; POWER Cabinet","IHS",
U445="Sharing","Partners",
U445="Sites strategiques &amp; DataCenter","SST &amp; DC",
U445="Exclu","Exclu",
U445="SAT","SAT",
U445="SPARE-ISSUE","SPARE-ISSUE",
U445="Fiber CAmtel","TRANS_FO_CAMTEL",
U445="Fiber AOF","Fiber AOF",
U445="Projet OCM (HUAWEI)","TRAVAUX-HUAWEI",
U445="Projet OCM (NOKIA)","TRAVAUX-NOKIA",
U445="ACCESS-ISSUE","ACCESS-ISSUE",
U445="Projet OCM (ZTE, NOKIA, autres projets)","TRAVAUX OCM",
U445="No root CAuse","No root cause",
U445="ODU HS","PDH",
U445="IP &amp; VLAN","PDH",
U445="Warehouse HUAWEI","SPARE-ISSUE",
U445="SPARE-HS","SPARE-ISSUE",
U445="Power Telco","BSS",U445="no impacts","no impacts"
),"")</f>
        <v/>
      </c>
      <c r="T445" s="40" t="str" cm="1">
        <f t="array" ref="T445">IFERROR(_xlfn.IFS(
U445="MPR ISSUE","TX ISSUE",
U445="BSS Hardware Issue","RAN ISSUE",
U445="Sites strategiques, MLL, Pylone, etc.","ENVTECH",
U445="AKTIVCO DEFAUT GE &amp; POWER Cabinet","POWER ISSUE",
U445="AKTIVCO Coupure ENEO &amp; Baisse de tension","POWER ISSUE",
U445="Coupure ENEO &amp; Baisse de tension","POWER ISSUE",
U445="Defaut GE &amp; POWER Cabinet","POWER ISSUE",
U445="Sharing","POWER ISSUE",
U445="Sites strategiques &amp; DataCenter","POWER ISSUE",
U445="Exclu","Exclu",
U445="SAT","TX ISSUE",
U445="SPARE-ISSUE","SPARE-ISSUE",
U445="Fiber CAmtel","TX ISSUE",
U445="Fiber AOF","TX ISSUE",
U445="Projet OCM (HUAWEI)","TRAVAUX-HUAWEI",
U445="Projet OCM (NOKIA)","TRAVAUX -NOKIA",
U445="ACCESS-ISSUE","ACCESS-ISSUE",
U445="Projet OCM (ZTE, NOKIA, autres projets)","TRAVAUX OCM",
U445="No root CAuse","No root cause",
U445="ODU HS","TX ISSUE",
U445="IP &amp; VLAN","TX ISSUE",
U445="Warehouse HUAWEI","SPARE-ISSUE",
U445="SPARE-HS","SPARE-ISSUE",
U445="Power Telco","RAN ISSUE",U445="no impacts","no impacts"
),"")</f>
        <v/>
      </c>
      <c r="U445" s="70"/>
      <c r="V445" s="40" t="str" cm="1">
        <f t="array" ref="V445">IFERROR(_xlfn.IFS(
U445="MPR ISSUE","ACTIVE",
U445="BSS Hardware Issue","ACTIVE",
U445="Sites strategiques, MLL, Pylone, etc.","PASSIVE",
U445="AKTIVCO DEFAUT GE &amp; POWER Cabinet","PASSIVE",
U445="AKTIVCO Coupure ENEO &amp; Baisse de tension","PASSIVE",
U445="Coupure ENEO &amp; Baisse de tension","PASSIVE",
U445="Defaut GE &amp; POWER Cabinet","PASSIVE",
U445="Sharing","PASSIVE",
U445="Sites strategiques &amp; DataCenter","PASSIVE",
U445="Exclu","Exclu",
U445="SAT","ACTIVE",
U445="SPARE-ISSUE","SPARE-ISSUE",
U445="Fiber CAmtel","ACTIVE",
U445="Fiber AOF","ACTIVE",
U445="Projet OCM (HUAWEI)","PLANNED WORKS",
U445="Projet OCM (NOKIA)","PLANNED WORKS",
U445="ACCESS-ISSUE","ACCESS-ISSUE",
U445="Projet OCM (ZTE, NOKIA, autres projets)","PLANNED WORKS",
U445="No root CAuse","No root cause",
U445="ODU HS","ACTIVE",
U445="IP &amp; VLAN","ACTIVE",
U445="Warehouse HUAWEI","SPARE-ISSUE",
U445="SPARE-HS","SPARE-ISSUE",
U445="Power Telco","ACTIVE", U445="no impacts","no impacts"
),"")</f>
        <v/>
      </c>
      <c r="W445" s="101" t="s">
        <v>6241</v>
      </c>
      <c r="X445" s="101" t="s">
        <v>6214</v>
      </c>
      <c r="Y445" s="101"/>
      <c r="Z445" s="101" t="s">
        <v>11</v>
      </c>
      <c r="AA445" s="101" t="s">
        <v>6227</v>
      </c>
      <c r="AB445" s="17" t="s">
        <v>6433</v>
      </c>
      <c r="AC445" s="17"/>
      <c r="AD445" s="9" t="s">
        <v>5468</v>
      </c>
      <c r="AE445" s="7"/>
      <c r="AF445" s="6" t="s">
        <v>5468</v>
      </c>
      <c r="AG445" s="7" t="s">
        <v>6315</v>
      </c>
      <c r="AH445" s="3" t="s">
        <v>5868</v>
      </c>
      <c r="AI445" s="18" t="s">
        <v>5468</v>
      </c>
      <c r="AJ445" s="18" t="s">
        <v>5468</v>
      </c>
      <c r="AK445" s="18" t="s">
        <v>5468</v>
      </c>
      <c r="AL445" s="18" t="s">
        <v>5468</v>
      </c>
      <c r="AM445" s="18" t="s">
        <v>5468</v>
      </c>
      <c r="AN445" s="9" t="s">
        <v>5869</v>
      </c>
      <c r="AO445" s="14"/>
      <c r="AP445" s="14" t="s">
        <v>5468</v>
      </c>
      <c r="AQ445" s="14" t="s">
        <v>5468</v>
      </c>
      <c r="AR445" s="14" t="s">
        <v>5468</v>
      </c>
      <c r="AS445" s="9" t="s">
        <v>5468</v>
      </c>
    </row>
    <row r="446" spans="1:45" x14ac:dyDescent="0.3">
      <c r="A446" s="1" t="s">
        <v>1019</v>
      </c>
      <c r="B446" s="8" t="s">
        <v>1020</v>
      </c>
      <c r="C446" s="3" t="str">
        <f>_xlfn.XLOOKUP(B446,'[1]daily break down'!$D:$D,'[1]daily break down'!$E:$E,"")</f>
        <v>OUEST</v>
      </c>
      <c r="D446" s="1" t="s">
        <v>11</v>
      </c>
      <c r="E446" s="1" t="s">
        <v>12</v>
      </c>
      <c r="F446" s="3" t="s">
        <v>102</v>
      </c>
      <c r="G446" s="1" t="s">
        <v>1019</v>
      </c>
      <c r="H446" s="28" t="str">
        <f>_xlfn.XLOOKUP(B446,[2]CALCULATION!$B:$B,[2]CALCULATION!$H:$H,"")</f>
        <v>NOKIA</v>
      </c>
      <c r="I446" s="100" t="s">
        <v>6097</v>
      </c>
      <c r="J446" s="41" t="s">
        <v>5541</v>
      </c>
      <c r="K446" s="41"/>
      <c r="L446" s="41">
        <v>3.0835780306078489</v>
      </c>
      <c r="M446" s="41">
        <v>3.0820085437159181</v>
      </c>
      <c r="N446" s="41">
        <v>2.6964676557287692</v>
      </c>
      <c r="O446" s="41">
        <v>3.1701673358388058</v>
      </c>
      <c r="P446" s="41">
        <v>3.0894636064525889</v>
      </c>
      <c r="Q446" s="41">
        <v>3.0925134048448637</v>
      </c>
      <c r="R446" s="41">
        <v>3.0819728735592826</v>
      </c>
      <c r="S446" s="40" t="str" cm="1">
        <f t="array" ref="S446">IFERROR(_xlfn.IFS(
U446="MPR ISSUE","PDH",
U446="BSS Hardware Issue","BSS",
U446="Sites strategiques, MLL, Pylone, etc.","ENVTECH",
U446="AKTIVCO DEFAUT GE &amp; POWER Cabinet","AKTIVCO",
U446="AKTIVCO Coupure ENEO &amp; Baisse de tension","AKTIVCO GRID ONLY",
U446="Coupure ENEO &amp; Baisse de tension","IHS GRID ONLY",
U446="Defaut GE &amp; POWER Cabinet","IHS",
U446="Sharing","Partners",
U446="Sites strategiques &amp; DataCenter","SST &amp; DC",
U446="Exclu","Exclu",
U446="SAT","SAT",
U446="SPARE-ISSUE","SPARE-ISSUE",
U446="Fiber CAmtel","TRANS_FO_CAMTEL",
U446="Fiber AOF","Fiber AOF",
U446="Projet OCM (HUAWEI)","TRAVAUX-HUAWEI",
U446="Projet OCM (NOKIA)","TRAVAUX-NOKIA",
U446="ACCESS-ISSUE","ACCESS-ISSUE",
U446="Projet OCM (ZTE, NOKIA, autres projets)","TRAVAUX OCM",
U446="No root CAuse","No root cause",
U446="ODU HS","PDH",
U446="IP &amp; VLAN","PDH",
U446="Warehouse HUAWEI","SPARE-ISSUE",
U446="SPARE-HS","SPARE-ISSUE",
U446="Power Telco","BSS",U446="no impacts","no impacts"
),"")</f>
        <v/>
      </c>
      <c r="T446" s="40" t="str" cm="1">
        <f t="array" ref="T446">IFERROR(_xlfn.IFS(
U446="MPR ISSUE","TX ISSUE",
U446="BSS Hardware Issue","RAN ISSUE",
U446="Sites strategiques, MLL, Pylone, etc.","ENVTECH",
U446="AKTIVCO DEFAUT GE &amp; POWER Cabinet","POWER ISSUE",
U446="AKTIVCO Coupure ENEO &amp; Baisse de tension","POWER ISSUE",
U446="Coupure ENEO &amp; Baisse de tension","POWER ISSUE",
U446="Defaut GE &amp; POWER Cabinet","POWER ISSUE",
U446="Sharing","POWER ISSUE",
U446="Sites strategiques &amp; DataCenter","POWER ISSUE",
U446="Exclu","Exclu",
U446="SAT","TX ISSUE",
U446="SPARE-ISSUE","SPARE-ISSUE",
U446="Fiber CAmtel","TX ISSUE",
U446="Fiber AOF","TX ISSUE",
U446="Projet OCM (HUAWEI)","TRAVAUX-HUAWEI",
U446="Projet OCM (NOKIA)","TRAVAUX -NOKIA",
U446="ACCESS-ISSUE","ACCESS-ISSUE",
U446="Projet OCM (ZTE, NOKIA, autres projets)","TRAVAUX OCM",
U446="No root CAuse","No root cause",
U446="ODU HS","TX ISSUE",
U446="IP &amp; VLAN","TX ISSUE",
U446="Warehouse HUAWEI","SPARE-ISSUE",
U446="SPARE-HS","SPARE-ISSUE",
U446="Power Telco","RAN ISSUE",U446="no impacts","no impacts"
),"")</f>
        <v/>
      </c>
      <c r="U446" s="70"/>
      <c r="V446" s="40" t="str" cm="1">
        <f t="array" ref="V446">IFERROR(_xlfn.IFS(
U446="MPR ISSUE","ACTIVE",
U446="BSS Hardware Issue","ACTIVE",
U446="Sites strategiques, MLL, Pylone, etc.","PASSIVE",
U446="AKTIVCO DEFAUT GE &amp; POWER Cabinet","PASSIVE",
U446="AKTIVCO Coupure ENEO &amp; Baisse de tension","PASSIVE",
U446="Coupure ENEO &amp; Baisse de tension","PASSIVE",
U446="Defaut GE &amp; POWER Cabinet","PASSIVE",
U446="Sharing","PASSIVE",
U446="Sites strategiques &amp; DataCenter","PASSIVE",
U446="Exclu","Exclu",
U446="SAT","ACTIVE",
U446="SPARE-ISSUE","SPARE-ISSUE",
U446="Fiber CAmtel","ACTIVE",
U446="Fiber AOF","ACTIVE",
U446="Projet OCM (HUAWEI)","PLANNED WORKS",
U446="Projet OCM (NOKIA)","PLANNED WORKS",
U446="ACCESS-ISSUE","ACCESS-ISSUE",
U446="Projet OCM (ZTE, NOKIA, autres projets)","PLANNED WORKS",
U446="No root CAuse","No root cause",
U446="ODU HS","ACTIVE",
U446="IP &amp; VLAN","ACTIVE",
U446="Warehouse HUAWEI","SPARE-ISSUE",
U446="SPARE-HS","SPARE-ISSUE",
U446="Power Telco","ACTIVE", U446="no impacts","no impacts"
),"")</f>
        <v/>
      </c>
      <c r="W446" s="101" t="s">
        <v>6288</v>
      </c>
      <c r="X446" s="101" t="s">
        <v>6289</v>
      </c>
      <c r="Y446" s="101"/>
      <c r="Z446" s="101" t="s">
        <v>6290</v>
      </c>
      <c r="AA446" s="101" t="s">
        <v>6215</v>
      </c>
      <c r="AB446" s="17" t="s">
        <v>6434</v>
      </c>
      <c r="AC446" s="17"/>
      <c r="AD446" s="9" t="s">
        <v>5468</v>
      </c>
      <c r="AE446" s="7"/>
      <c r="AF446" s="6" t="s">
        <v>5468</v>
      </c>
      <c r="AG446" s="7" t="s">
        <v>6315</v>
      </c>
      <c r="AH446" s="3" t="s">
        <v>5468</v>
      </c>
      <c r="AI446" s="18" t="s">
        <v>5468</v>
      </c>
      <c r="AJ446" s="18" t="s">
        <v>5468</v>
      </c>
      <c r="AK446" s="18" t="s">
        <v>5468</v>
      </c>
      <c r="AL446" s="18" t="s">
        <v>5826</v>
      </c>
      <c r="AM446" s="18" t="s">
        <v>5468</v>
      </c>
      <c r="AN446" s="9" t="s">
        <v>5468</v>
      </c>
      <c r="AO446" s="14"/>
      <c r="AP446" s="14" t="s">
        <v>5468</v>
      </c>
      <c r="AQ446" s="14" t="s">
        <v>5468</v>
      </c>
      <c r="AR446" s="14" t="s">
        <v>5468</v>
      </c>
      <c r="AS446" s="9" t="s">
        <v>5468</v>
      </c>
    </row>
    <row r="447" spans="1:45" x14ac:dyDescent="0.3">
      <c r="A447" s="1" t="s">
        <v>1882</v>
      </c>
      <c r="B447" s="8" t="s">
        <v>1883</v>
      </c>
      <c r="C447" s="3" t="str">
        <f>_xlfn.XLOOKUP(B447,'[1]daily break down'!$D:$D,'[1]daily break down'!$E:$E,"")</f>
        <v>Maroua</v>
      </c>
      <c r="D447" s="1" t="s">
        <v>11</v>
      </c>
      <c r="E447" s="1" t="s">
        <v>12</v>
      </c>
      <c r="F447" s="3" t="s">
        <v>55</v>
      </c>
      <c r="G447" s="1" t="s">
        <v>84</v>
      </c>
      <c r="H447" s="27" t="str">
        <f>_xlfn.XLOOKUP(B447,[2]CALCULATION!$B:$B,[2]CALCULATION!$H:$H,"")</f>
        <v>Huawei</v>
      </c>
      <c r="I447" s="100" t="s">
        <v>6098</v>
      </c>
      <c r="J447" s="41" t="s">
        <v>5541</v>
      </c>
      <c r="K447" s="41"/>
      <c r="L447" s="41">
        <v>0.16024817868180222</v>
      </c>
      <c r="M447" s="41">
        <v>0.32067470814677845</v>
      </c>
      <c r="N447" s="41">
        <v>0.83728558668846831</v>
      </c>
      <c r="O447" s="41">
        <v>0.41684145043417714</v>
      </c>
      <c r="P447" s="41">
        <v>0</v>
      </c>
      <c r="Q447" s="41">
        <v>0</v>
      </c>
      <c r="R447" s="41">
        <v>0.15445177822864858</v>
      </c>
      <c r="S447" s="40" t="str" cm="1">
        <f t="array" ref="S447">IFERROR(_xlfn.IFS(
U447="MPR ISSUE","PDH",
U447="BSS Hardware Issue","BSS",
U447="Sites strategiques, MLL, Pylone, etc.","ENVTECH",
U447="AKTIVCO DEFAUT GE &amp; POWER Cabinet","AKTIVCO",
U447="AKTIVCO Coupure ENEO &amp; Baisse de tension","AKTIVCO GRID ONLY",
U447="Coupure ENEO &amp; Baisse de tension","IHS GRID ONLY",
U447="Defaut GE &amp; POWER Cabinet","IHS",
U447="Sharing","Partners",
U447="Sites strategiques &amp; DataCenter","SST &amp; DC",
U447="Exclu","Exclu",
U447="SAT","SAT",
U447="SPARE-ISSUE","SPARE-ISSUE",
U447="Fiber CAmtel","TRANS_FO_CAMTEL",
U447="Fiber AOF","Fiber AOF",
U447="Projet OCM (HUAWEI)","TRAVAUX-HUAWEI",
U447="Projet OCM (NOKIA)","TRAVAUX-NOKIA",
U447="ACCESS-ISSUE","ACCESS-ISSUE",
U447="Projet OCM (ZTE, NOKIA, autres projets)","TRAVAUX OCM",
U447="No root CAuse","No root cause",
U447="ODU HS","PDH",
U447="IP &amp; VLAN","PDH",
U447="Warehouse HUAWEI","SPARE-ISSUE",
U447="SPARE-HS","SPARE-ISSUE",
U447="Power Telco","BSS",U447="no impacts","no impacts"
),"")</f>
        <v/>
      </c>
      <c r="T447" s="40" t="str" cm="1">
        <f t="array" ref="T447">IFERROR(_xlfn.IFS(
U447="MPR ISSUE","TX ISSUE",
U447="BSS Hardware Issue","RAN ISSUE",
U447="Sites strategiques, MLL, Pylone, etc.","ENVTECH",
U447="AKTIVCO DEFAUT GE &amp; POWER Cabinet","POWER ISSUE",
U447="AKTIVCO Coupure ENEO &amp; Baisse de tension","POWER ISSUE",
U447="Coupure ENEO &amp; Baisse de tension","POWER ISSUE",
U447="Defaut GE &amp; POWER Cabinet","POWER ISSUE",
U447="Sharing","POWER ISSUE",
U447="Sites strategiques &amp; DataCenter","POWER ISSUE",
U447="Exclu","Exclu",
U447="SAT","TX ISSUE",
U447="SPARE-ISSUE","SPARE-ISSUE",
U447="Fiber CAmtel","TX ISSUE",
U447="Fiber AOF","TX ISSUE",
U447="Projet OCM (HUAWEI)","TRAVAUX-HUAWEI",
U447="Projet OCM (NOKIA)","TRAVAUX -NOKIA",
U447="ACCESS-ISSUE","ACCESS-ISSUE",
U447="Projet OCM (ZTE, NOKIA, autres projets)","TRAVAUX OCM",
U447="No root CAuse","No root cause",
U447="ODU HS","TX ISSUE",
U447="IP &amp; VLAN","TX ISSUE",
U447="Warehouse HUAWEI","SPARE-ISSUE",
U447="SPARE-HS","SPARE-ISSUE",
U447="Power Telco","RAN ISSUE",U447="no impacts","no impacts"
),"")</f>
        <v/>
      </c>
      <c r="U447" s="70"/>
      <c r="V447" s="40" t="str" cm="1">
        <f t="array" ref="V447">IFERROR(_xlfn.IFS(
U447="MPR ISSUE","ACTIVE",
U447="BSS Hardware Issue","ACTIVE",
U447="Sites strategiques, MLL, Pylone, etc.","PASSIVE",
U447="AKTIVCO DEFAUT GE &amp; POWER Cabinet","PASSIVE",
U447="AKTIVCO Coupure ENEO &amp; Baisse de tension","PASSIVE",
U447="Coupure ENEO &amp; Baisse de tension","PASSIVE",
U447="Defaut GE &amp; POWER Cabinet","PASSIVE",
U447="Sharing","PASSIVE",
U447="Sites strategiques &amp; DataCenter","PASSIVE",
U447="Exclu","Exclu",
U447="SAT","ACTIVE",
U447="SPARE-ISSUE","SPARE-ISSUE",
U447="Fiber CAmtel","ACTIVE",
U447="Fiber AOF","ACTIVE",
U447="Projet OCM (HUAWEI)","PLANNED WORKS",
U447="Projet OCM (NOKIA)","PLANNED WORKS",
U447="ACCESS-ISSUE","ACCESS-ISSUE",
U447="Projet OCM (ZTE, NOKIA, autres projets)","PLANNED WORKS",
U447="No root CAuse","No root cause",
U447="ODU HS","ACTIVE",
U447="IP &amp; VLAN","ACTIVE",
U447="Warehouse HUAWEI","SPARE-ISSUE",
U447="SPARE-HS","SPARE-ISSUE",
U447="Power Telco","ACTIVE", U447="no impacts","no impacts"
),"")</f>
        <v/>
      </c>
      <c r="W447" s="98"/>
      <c r="X447" s="98"/>
      <c r="Y447" s="98"/>
      <c r="Z447" s="98"/>
      <c r="AA447" s="98"/>
      <c r="AB447" s="17" t="s">
        <v>5468</v>
      </c>
      <c r="AC447" s="17"/>
      <c r="AD447" s="9" t="s">
        <v>5468</v>
      </c>
      <c r="AE447" s="7" t="s">
        <v>5468</v>
      </c>
      <c r="AF447" s="6" t="s">
        <v>5468</v>
      </c>
      <c r="AG447" s="7" t="s">
        <v>5468</v>
      </c>
      <c r="AH447" s="3" t="s">
        <v>5468</v>
      </c>
      <c r="AI447" s="18" t="s">
        <v>5468</v>
      </c>
      <c r="AJ447" s="18" t="s">
        <v>5468</v>
      </c>
      <c r="AK447" s="18" t="s">
        <v>5468</v>
      </c>
      <c r="AL447" s="18" t="s">
        <v>5468</v>
      </c>
      <c r="AM447" s="18" t="s">
        <v>5468</v>
      </c>
      <c r="AN447" s="9" t="s">
        <v>5468</v>
      </c>
      <c r="AO447" s="14"/>
      <c r="AP447" s="14" t="s">
        <v>5468</v>
      </c>
      <c r="AQ447" s="14" t="s">
        <v>5468</v>
      </c>
      <c r="AR447" s="14" t="s">
        <v>5468</v>
      </c>
      <c r="AS447" s="9" t="s">
        <v>5468</v>
      </c>
    </row>
    <row r="448" spans="1:45" x14ac:dyDescent="0.3">
      <c r="A448" s="1" t="s">
        <v>1539</v>
      </c>
      <c r="B448" s="8" t="s">
        <v>1540</v>
      </c>
      <c r="C448" s="3" t="str">
        <f>_xlfn.XLOOKUP(B448,'[1]daily break down'!$D:$D,'[1]daily break down'!$E:$E,"")</f>
        <v>CENTRE</v>
      </c>
      <c r="D448" s="1"/>
      <c r="E448" s="1"/>
      <c r="F448" s="3" t="s">
        <v>69</v>
      </c>
      <c r="G448" s="1" t="s">
        <v>1345</v>
      </c>
      <c r="H448" s="28" t="str">
        <f>_xlfn.XLOOKUP(B448,[2]CALCULATION!$B:$B,[2]CALCULATION!$H:$H,"")</f>
        <v>NOKIA</v>
      </c>
      <c r="I448" s="100" t="s">
        <v>6098</v>
      </c>
      <c r="J448" s="41" t="s">
        <v>5541</v>
      </c>
      <c r="K448" s="41"/>
      <c r="L448" s="41">
        <v>1.0090759138614771</v>
      </c>
      <c r="M448" s="41">
        <v>0.56909951402978598</v>
      </c>
      <c r="N448" s="41">
        <v>0.5555626895868826</v>
      </c>
      <c r="O448" s="41">
        <v>0.41126200580713779</v>
      </c>
      <c r="P448" s="41">
        <v>0.36399611337973309</v>
      </c>
      <c r="Q448" s="41">
        <v>0.45602511749749597</v>
      </c>
      <c r="R448" s="41">
        <v>0.45292181387026903</v>
      </c>
      <c r="S448" s="40" t="str" cm="1">
        <f t="array" ref="S448">IFERROR(_xlfn.IFS(
U448="MPR ISSUE","PDH",
U448="BSS Hardware Issue","BSS",
U448="Sites strategiques, MLL, Pylone, etc.","ENVTECH",
U448="AKTIVCO DEFAUT GE &amp; POWER Cabinet","AKTIVCO",
U448="AKTIVCO Coupure ENEO &amp; Baisse de tension","AKTIVCO GRID ONLY",
U448="Coupure ENEO &amp; Baisse de tension","IHS GRID ONLY",
U448="Defaut GE &amp; POWER Cabinet","IHS",
U448="Sharing","Partners",
U448="Sites strategiques &amp; DataCenter","SST &amp; DC",
U448="Exclu","Exclu",
U448="SAT","SAT",
U448="SPARE-ISSUE","SPARE-ISSUE",
U448="Fiber CAmtel","TRANS_FO_CAMTEL",
U448="Fiber AOF","Fiber AOF",
U448="Projet OCM (HUAWEI)","TRAVAUX-HUAWEI",
U448="Projet OCM (NOKIA)","TRAVAUX-NOKIA",
U448="ACCESS-ISSUE","ACCESS-ISSUE",
U448="Projet OCM (ZTE, NOKIA, autres projets)","TRAVAUX OCM",
U448="No root CAuse","No root cause",
U448="ODU HS","PDH",
U448="IP &amp; VLAN","PDH",
U448="Warehouse HUAWEI","SPARE-ISSUE",
U448="SPARE-HS","SPARE-ISSUE",
U448="Power Telco","BSS",U448="no impacts","no impacts"
),"")</f>
        <v/>
      </c>
      <c r="T448" s="40" t="str" cm="1">
        <f t="array" ref="T448">IFERROR(_xlfn.IFS(
U448="MPR ISSUE","TX ISSUE",
U448="BSS Hardware Issue","RAN ISSUE",
U448="Sites strategiques, MLL, Pylone, etc.","ENVTECH",
U448="AKTIVCO DEFAUT GE &amp; POWER Cabinet","POWER ISSUE",
U448="AKTIVCO Coupure ENEO &amp; Baisse de tension","POWER ISSUE",
U448="Coupure ENEO &amp; Baisse de tension","POWER ISSUE",
U448="Defaut GE &amp; POWER Cabinet","POWER ISSUE",
U448="Sharing","POWER ISSUE",
U448="Sites strategiques &amp; DataCenter","POWER ISSUE",
U448="Exclu","Exclu",
U448="SAT","TX ISSUE",
U448="SPARE-ISSUE","SPARE-ISSUE",
U448="Fiber CAmtel","TX ISSUE",
U448="Fiber AOF","TX ISSUE",
U448="Projet OCM (HUAWEI)","TRAVAUX-HUAWEI",
U448="Projet OCM (NOKIA)","TRAVAUX -NOKIA",
U448="ACCESS-ISSUE","ACCESS-ISSUE",
U448="Projet OCM (ZTE, NOKIA, autres projets)","TRAVAUX OCM",
U448="No root CAuse","No root cause",
U448="ODU HS","TX ISSUE",
U448="IP &amp; VLAN","TX ISSUE",
U448="Warehouse HUAWEI","SPARE-ISSUE",
U448="SPARE-HS","SPARE-ISSUE",
U448="Power Telco","RAN ISSUE",U448="no impacts","no impacts"
),"")</f>
        <v/>
      </c>
      <c r="U448" s="70"/>
      <c r="V448" s="40" t="str" cm="1">
        <f t="array" ref="V448">IFERROR(_xlfn.IFS(
U448="MPR ISSUE","ACTIVE",
U448="BSS Hardware Issue","ACTIVE",
U448="Sites strategiques, MLL, Pylone, etc.","PASSIVE",
U448="AKTIVCO DEFAUT GE &amp; POWER Cabinet","PASSIVE",
U448="AKTIVCO Coupure ENEO &amp; Baisse de tension","PASSIVE",
U448="Coupure ENEO &amp; Baisse de tension","PASSIVE",
U448="Defaut GE &amp; POWER Cabinet","PASSIVE",
U448="Sharing","PASSIVE",
U448="Sites strategiques &amp; DataCenter","PASSIVE",
U448="Exclu","Exclu",
U448="SAT","ACTIVE",
U448="SPARE-ISSUE","SPARE-ISSUE",
U448="Fiber CAmtel","ACTIVE",
U448="Fiber AOF","ACTIVE",
U448="Projet OCM (HUAWEI)","PLANNED WORKS",
U448="Projet OCM (NOKIA)","PLANNED WORKS",
U448="ACCESS-ISSUE","ACCESS-ISSUE",
U448="Projet OCM (ZTE, NOKIA, autres projets)","PLANNED WORKS",
U448="No root CAuse","No root cause",
U448="ODU HS","ACTIVE",
U448="IP &amp; VLAN","ACTIVE",
U448="Warehouse HUAWEI","SPARE-ISSUE",
U448="SPARE-HS","SPARE-ISSUE",
U448="Power Telco","ACTIVE", U448="no impacts","no impacts"
),"")</f>
        <v/>
      </c>
      <c r="W448" s="98"/>
      <c r="X448" s="98"/>
      <c r="Y448" s="98"/>
      <c r="Z448" s="98"/>
      <c r="AA448" s="98"/>
      <c r="AB448" s="17" t="s">
        <v>5468</v>
      </c>
      <c r="AC448" s="17"/>
      <c r="AD448" s="9" t="s">
        <v>5468</v>
      </c>
      <c r="AE448" s="7" t="s">
        <v>5468</v>
      </c>
      <c r="AF448" s="6" t="s">
        <v>5468</v>
      </c>
      <c r="AG448" s="7" t="s">
        <v>5468</v>
      </c>
      <c r="AH448" s="3" t="s">
        <v>5468</v>
      </c>
      <c r="AI448" s="18" t="s">
        <v>5468</v>
      </c>
      <c r="AJ448" s="18" t="s">
        <v>5468</v>
      </c>
      <c r="AK448" s="18" t="s">
        <v>5468</v>
      </c>
      <c r="AL448" s="18" t="s">
        <v>5468</v>
      </c>
      <c r="AM448" s="18" t="s">
        <v>5468</v>
      </c>
      <c r="AN448" s="9" t="s">
        <v>5468</v>
      </c>
      <c r="AO448" s="14"/>
      <c r="AP448" s="14" t="s">
        <v>5468</v>
      </c>
      <c r="AQ448" s="14" t="s">
        <v>5468</v>
      </c>
      <c r="AR448" s="14" t="s">
        <v>5468</v>
      </c>
      <c r="AS448" s="9" t="s">
        <v>5468</v>
      </c>
    </row>
    <row r="449" spans="1:45" x14ac:dyDescent="0.3">
      <c r="A449" s="19" t="s">
        <v>5389</v>
      </c>
      <c r="B449" s="24" t="s">
        <v>5390</v>
      </c>
      <c r="C449" s="3" t="str">
        <f>_xlfn.XLOOKUP(B449,'[1]daily break down'!$D:$D,'[1]daily break down'!$E:$E,"")</f>
        <v>CENTRE</v>
      </c>
      <c r="D449" s="19" t="s">
        <v>357</v>
      </c>
      <c r="E449" s="19" t="s">
        <v>988</v>
      </c>
      <c r="F449" s="19" t="s">
        <v>226</v>
      </c>
      <c r="G449" s="19" t="s">
        <v>489</v>
      </c>
      <c r="H449" s="29" t="str">
        <f>_xlfn.XLOOKUP(B449,[2]CALCULATION!$B:$B,[2]CALCULATION!$H:$H,"")</f>
        <v>ZTE</v>
      </c>
      <c r="I449" s="100" t="s">
        <v>6098</v>
      </c>
      <c r="J449" s="41" t="s">
        <v>5540</v>
      </c>
      <c r="K449" s="41"/>
      <c r="L449" s="41">
        <v>0</v>
      </c>
      <c r="M449" s="41">
        <v>0</v>
      </c>
      <c r="N449" s="41">
        <v>0</v>
      </c>
      <c r="O449" s="41">
        <v>0.41188329866194162</v>
      </c>
      <c r="P449" s="41">
        <v>0</v>
      </c>
      <c r="Q449" s="41">
        <v>4.3131104947308057</v>
      </c>
      <c r="R449" s="41">
        <v>5.6889262712130435</v>
      </c>
      <c r="S449" s="40" t="str" cm="1">
        <f t="array" ref="S449">IFERROR(_xlfn.IFS(
U449="MPR ISSUE","PDH",
U449="BSS Hardware Issue","BSS",
U449="Sites strategiques, MLL, Pylone, etc.","ENVTECH",
U449="AKTIVCO DEFAUT GE &amp; POWER Cabinet","AKTIVCO",
U449="AKTIVCO Coupure ENEO &amp; Baisse de tension","AKTIVCO GRID ONLY",
U449="Coupure ENEO &amp; Baisse de tension","IHS GRID ONLY",
U449="Defaut GE &amp; POWER Cabinet","IHS",
U449="Sharing","Partners",
U449="Sites strategiques &amp; DataCenter","SST &amp; DC",
U449="Exclu","Exclu",
U449="SAT","SAT",
U449="SPARE-ISSUE","SPARE-ISSUE",
U449="Fiber CAmtel","TRANS_FO_CAMTEL",
U449="Fiber AOF","Fiber AOF",
U449="Projet OCM (HUAWEI)","TRAVAUX-HUAWEI",
U449="Projet OCM (NOKIA)","TRAVAUX-NOKIA",
U449="ACCESS-ISSUE","ACCESS-ISSUE",
U449="Projet OCM (ZTE, NOKIA, autres projets)","TRAVAUX OCM",
U449="No root CAuse","No root cause",
U449="ODU HS","PDH",
U449="IP &amp; VLAN","PDH",
U449="Warehouse HUAWEI","SPARE-ISSUE",
U449="SPARE-HS","SPARE-ISSUE",
U449="Power Telco","BSS",U449="no impacts","no impacts"
),"")</f>
        <v/>
      </c>
      <c r="T449" s="40" t="str" cm="1">
        <f t="array" ref="T449">IFERROR(_xlfn.IFS(
U449="MPR ISSUE","TX ISSUE",
U449="BSS Hardware Issue","RAN ISSUE",
U449="Sites strategiques, MLL, Pylone, etc.","ENVTECH",
U449="AKTIVCO DEFAUT GE &amp; POWER Cabinet","POWER ISSUE",
U449="AKTIVCO Coupure ENEO &amp; Baisse de tension","POWER ISSUE",
U449="Coupure ENEO &amp; Baisse de tension","POWER ISSUE",
U449="Defaut GE &amp; POWER Cabinet","POWER ISSUE",
U449="Sharing","POWER ISSUE",
U449="Sites strategiques &amp; DataCenter","POWER ISSUE",
U449="Exclu","Exclu",
U449="SAT","TX ISSUE",
U449="SPARE-ISSUE","SPARE-ISSUE",
U449="Fiber CAmtel","TX ISSUE",
U449="Fiber AOF","TX ISSUE",
U449="Projet OCM (HUAWEI)","TRAVAUX-HUAWEI",
U449="Projet OCM (NOKIA)","TRAVAUX -NOKIA",
U449="ACCESS-ISSUE","ACCESS-ISSUE",
U449="Projet OCM (ZTE, NOKIA, autres projets)","TRAVAUX OCM",
U449="No root CAuse","No root cause",
U449="ODU HS","TX ISSUE",
U449="IP &amp; VLAN","TX ISSUE",
U449="Warehouse HUAWEI","SPARE-ISSUE",
U449="SPARE-HS","SPARE-ISSUE",
U449="Power Telco","RAN ISSUE",U449="no impacts","no impacts"
),"")</f>
        <v/>
      </c>
      <c r="U449" s="70"/>
      <c r="V449" s="40" t="str" cm="1">
        <f t="array" ref="V449">IFERROR(_xlfn.IFS(
U449="MPR ISSUE","ACTIVE",
U449="BSS Hardware Issue","ACTIVE",
U449="Sites strategiques, MLL, Pylone, etc.","PASSIVE",
U449="AKTIVCO DEFAUT GE &amp; POWER Cabinet","PASSIVE",
U449="AKTIVCO Coupure ENEO &amp; Baisse de tension","PASSIVE",
U449="Coupure ENEO &amp; Baisse de tension","PASSIVE",
U449="Defaut GE &amp; POWER Cabinet","PASSIVE",
U449="Sharing","PASSIVE",
U449="Sites strategiques &amp; DataCenter","PASSIVE",
U449="Exclu","Exclu",
U449="SAT","ACTIVE",
U449="SPARE-ISSUE","SPARE-ISSUE",
U449="Fiber CAmtel","ACTIVE",
U449="Fiber AOF","ACTIVE",
U449="Projet OCM (HUAWEI)","PLANNED WORKS",
U449="Projet OCM (NOKIA)","PLANNED WORKS",
U449="ACCESS-ISSUE","ACCESS-ISSUE",
U449="Projet OCM (ZTE, NOKIA, autres projets)","PLANNED WORKS",
U449="No root CAuse","No root cause",
U449="ODU HS","ACTIVE",
U449="IP &amp; VLAN","ACTIVE",
U449="Warehouse HUAWEI","SPARE-ISSUE",
U449="SPARE-HS","SPARE-ISSUE",
U449="Power Telco","ACTIVE", U449="no impacts","no impacts"
),"")</f>
        <v/>
      </c>
      <c r="W449" s="98"/>
      <c r="X449" s="98"/>
      <c r="Y449" s="98"/>
      <c r="Z449" s="98"/>
      <c r="AA449" s="98"/>
      <c r="AB449" s="17" t="s">
        <v>5468</v>
      </c>
      <c r="AC449" s="17"/>
      <c r="AD449" s="9" t="s">
        <v>5468</v>
      </c>
      <c r="AE449" s="7" t="s">
        <v>5468</v>
      </c>
      <c r="AF449" s="6" t="s">
        <v>5468</v>
      </c>
      <c r="AG449" s="7" t="s">
        <v>5468</v>
      </c>
      <c r="AH449" s="3" t="s">
        <v>5468</v>
      </c>
      <c r="AI449" s="18" t="s">
        <v>5468</v>
      </c>
      <c r="AJ449" s="18" t="s">
        <v>5468</v>
      </c>
      <c r="AK449" s="18" t="s">
        <v>5468</v>
      </c>
      <c r="AL449" s="18" t="s">
        <v>5468</v>
      </c>
      <c r="AM449" s="18" t="s">
        <v>5468</v>
      </c>
      <c r="AN449" s="9" t="s">
        <v>5468</v>
      </c>
      <c r="AO449" s="14"/>
      <c r="AP449" s="14" t="s">
        <v>5468</v>
      </c>
      <c r="AQ449" s="14" t="s">
        <v>5468</v>
      </c>
      <c r="AR449" s="14" t="s">
        <v>5468</v>
      </c>
      <c r="AS449" s="9" t="s">
        <v>5468</v>
      </c>
    </row>
    <row r="450" spans="1:45" x14ac:dyDescent="0.3">
      <c r="A450" s="1" t="s">
        <v>2249</v>
      </c>
      <c r="B450" s="8" t="s">
        <v>2250</v>
      </c>
      <c r="C450" s="3" t="str">
        <f>_xlfn.XLOOKUP(B450,'[1]daily break down'!$D:$D,'[1]daily break down'!$E:$E,"")</f>
        <v>Garoua</v>
      </c>
      <c r="D450" s="1" t="s">
        <v>21</v>
      </c>
      <c r="E450" s="1" t="s">
        <v>22</v>
      </c>
      <c r="F450" s="3" t="s">
        <v>23</v>
      </c>
      <c r="G450" s="1" t="s">
        <v>24</v>
      </c>
      <c r="H450" s="27" t="str">
        <f>_xlfn.XLOOKUP(B450,[2]CALCULATION!$B:$B,[2]CALCULATION!$H:$H,"")</f>
        <v>Huawei</v>
      </c>
      <c r="I450" s="100" t="s">
        <v>6099</v>
      </c>
      <c r="J450" s="41" t="s">
        <v>5541</v>
      </c>
      <c r="K450" s="41"/>
      <c r="L450" s="41">
        <v>0</v>
      </c>
      <c r="M450" s="41">
        <v>0</v>
      </c>
      <c r="N450" s="41">
        <v>0</v>
      </c>
      <c r="O450" s="41">
        <v>0.40298359458156047</v>
      </c>
      <c r="P450" s="41">
        <v>0.52954131032180185</v>
      </c>
      <c r="Q450" s="41">
        <v>0</v>
      </c>
      <c r="R450" s="41">
        <v>1.0250711262923298</v>
      </c>
      <c r="S450" s="40" t="str" cm="1">
        <f t="array" ref="S450">IFERROR(_xlfn.IFS(
U450="MPR ISSUE","PDH",
U450="BSS Hardware Issue","BSS",
U450="Sites strategiques, MLL, Pylone, etc.","ENVTECH",
U450="AKTIVCO DEFAUT GE &amp; POWER Cabinet","AKTIVCO",
U450="AKTIVCO Coupure ENEO &amp; Baisse de tension","AKTIVCO GRID ONLY",
U450="Coupure ENEO &amp; Baisse de tension","IHS GRID ONLY",
U450="Defaut GE &amp; POWER Cabinet","IHS",
U450="Sharing","Partners",
U450="Sites strategiques &amp; DataCenter","SST &amp; DC",
U450="Exclu","Exclu",
U450="SAT","SAT",
U450="SPARE-ISSUE","SPARE-ISSUE",
U450="Fiber CAmtel","TRANS_FO_CAMTEL",
U450="Fiber AOF","Fiber AOF",
U450="Projet OCM (HUAWEI)","TRAVAUX-HUAWEI",
U450="Projet OCM (NOKIA)","TRAVAUX-NOKIA",
U450="ACCESS-ISSUE","ACCESS-ISSUE",
U450="Projet OCM (ZTE, NOKIA, autres projets)","TRAVAUX OCM",
U450="No root CAuse","No root cause",
U450="ODU HS","PDH",
U450="IP &amp; VLAN","PDH",
U450="Warehouse HUAWEI","SPARE-ISSUE",
U450="SPARE-HS","SPARE-ISSUE",
U450="Power Telco","BSS",U450="no impacts","no impacts"
),"")</f>
        <v/>
      </c>
      <c r="T450" s="40" t="str" cm="1">
        <f t="array" ref="T450">IFERROR(_xlfn.IFS(
U450="MPR ISSUE","TX ISSUE",
U450="BSS Hardware Issue","RAN ISSUE",
U450="Sites strategiques, MLL, Pylone, etc.","ENVTECH",
U450="AKTIVCO DEFAUT GE &amp; POWER Cabinet","POWER ISSUE",
U450="AKTIVCO Coupure ENEO &amp; Baisse de tension","POWER ISSUE",
U450="Coupure ENEO &amp; Baisse de tension","POWER ISSUE",
U450="Defaut GE &amp; POWER Cabinet","POWER ISSUE",
U450="Sharing","POWER ISSUE",
U450="Sites strategiques &amp; DataCenter","POWER ISSUE",
U450="Exclu","Exclu",
U450="SAT","TX ISSUE",
U450="SPARE-ISSUE","SPARE-ISSUE",
U450="Fiber CAmtel","TX ISSUE",
U450="Fiber AOF","TX ISSUE",
U450="Projet OCM (HUAWEI)","TRAVAUX-HUAWEI",
U450="Projet OCM (NOKIA)","TRAVAUX -NOKIA",
U450="ACCESS-ISSUE","ACCESS-ISSUE",
U450="Projet OCM (ZTE, NOKIA, autres projets)","TRAVAUX OCM",
U450="No root CAuse","No root cause",
U450="ODU HS","TX ISSUE",
U450="IP &amp; VLAN","TX ISSUE",
U450="Warehouse HUAWEI","SPARE-ISSUE",
U450="SPARE-HS","SPARE-ISSUE",
U450="Power Telco","RAN ISSUE",U450="no impacts","no impacts"
),"")</f>
        <v/>
      </c>
      <c r="U450" s="70"/>
      <c r="V450" s="40" t="str" cm="1">
        <f t="array" ref="V450">IFERROR(_xlfn.IFS(
U450="MPR ISSUE","ACTIVE",
U450="BSS Hardware Issue","ACTIVE",
U450="Sites strategiques, MLL, Pylone, etc.","PASSIVE",
U450="AKTIVCO DEFAUT GE &amp; POWER Cabinet","PASSIVE",
U450="AKTIVCO Coupure ENEO &amp; Baisse de tension","PASSIVE",
U450="Coupure ENEO &amp; Baisse de tension","PASSIVE",
U450="Defaut GE &amp; POWER Cabinet","PASSIVE",
U450="Sharing","PASSIVE",
U450="Sites strategiques &amp; DataCenter","PASSIVE",
U450="Exclu","Exclu",
U450="SAT","ACTIVE",
U450="SPARE-ISSUE","SPARE-ISSUE",
U450="Fiber CAmtel","ACTIVE",
U450="Fiber AOF","ACTIVE",
U450="Projet OCM (HUAWEI)","PLANNED WORKS",
U450="Projet OCM (NOKIA)","PLANNED WORKS",
U450="ACCESS-ISSUE","ACCESS-ISSUE",
U450="Projet OCM (ZTE, NOKIA, autres projets)","PLANNED WORKS",
U450="No root CAuse","No root cause",
U450="ODU HS","ACTIVE",
U450="IP &amp; VLAN","ACTIVE",
U450="Warehouse HUAWEI","SPARE-ISSUE",
U450="SPARE-HS","SPARE-ISSUE",
U450="Power Telco","ACTIVE", U450="no impacts","no impacts"
),"")</f>
        <v/>
      </c>
      <c r="W450" s="98"/>
      <c r="X450" s="98"/>
      <c r="Y450" s="98"/>
      <c r="Z450" s="98"/>
      <c r="AA450" s="98"/>
      <c r="AB450" s="17" t="s">
        <v>5468</v>
      </c>
      <c r="AC450" s="17"/>
      <c r="AD450" s="9" t="s">
        <v>5468</v>
      </c>
      <c r="AE450" s="7" t="s">
        <v>5468</v>
      </c>
      <c r="AF450" s="6" t="s">
        <v>5468</v>
      </c>
      <c r="AG450" s="7" t="s">
        <v>5468</v>
      </c>
      <c r="AH450" s="3" t="s">
        <v>5468</v>
      </c>
      <c r="AI450" s="18" t="s">
        <v>5468</v>
      </c>
      <c r="AJ450" s="18" t="s">
        <v>5468</v>
      </c>
      <c r="AK450" s="18" t="s">
        <v>5468</v>
      </c>
      <c r="AL450" s="18" t="s">
        <v>5468</v>
      </c>
      <c r="AM450" s="18" t="s">
        <v>5468</v>
      </c>
      <c r="AN450" s="9" t="s">
        <v>5468</v>
      </c>
      <c r="AO450" s="14"/>
      <c r="AP450" s="14" t="s">
        <v>5468</v>
      </c>
      <c r="AQ450" s="14" t="s">
        <v>5468</v>
      </c>
      <c r="AR450" s="14" t="s">
        <v>5468</v>
      </c>
      <c r="AS450" s="9" t="s">
        <v>5468</v>
      </c>
    </row>
    <row r="451" spans="1:45" x14ac:dyDescent="0.3">
      <c r="A451" s="1" t="s">
        <v>1348</v>
      </c>
      <c r="B451" s="8" t="s">
        <v>1349</v>
      </c>
      <c r="C451" s="3" t="str">
        <f>_xlfn.XLOOKUP(B451,'[1]daily break down'!$D:$D,'[1]daily break down'!$E:$E,"")</f>
        <v>CENTRE</v>
      </c>
      <c r="D451" s="1" t="s">
        <v>357</v>
      </c>
      <c r="E451" s="1" t="s">
        <v>122</v>
      </c>
      <c r="F451" s="3" t="s">
        <v>69</v>
      </c>
      <c r="G451" s="1" t="s">
        <v>1350</v>
      </c>
      <c r="H451" s="28" t="str">
        <f>_xlfn.XLOOKUP(B451,[2]CALCULATION!$B:$B,[2]CALCULATION!$H:$H,"")</f>
        <v>NOKIA</v>
      </c>
      <c r="I451" s="100" t="s">
        <v>6097</v>
      </c>
      <c r="J451" s="41" t="s">
        <v>5541</v>
      </c>
      <c r="K451" s="41"/>
      <c r="L451" s="41">
        <v>3.0819015332460129</v>
      </c>
      <c r="M451" s="41">
        <v>3.0819015332460129</v>
      </c>
      <c r="N451" s="41">
        <v>3.0819015332460129</v>
      </c>
      <c r="O451" s="41">
        <v>3.0819015332460129</v>
      </c>
      <c r="P451" s="41">
        <v>3.0819015332460129</v>
      </c>
      <c r="Q451" s="41">
        <v>3.0819015332460129</v>
      </c>
      <c r="R451" s="41">
        <v>3.0819015332460129</v>
      </c>
      <c r="S451" s="40" t="str" cm="1">
        <f t="array" ref="S451">IFERROR(_xlfn.IFS(
U451="MPR ISSUE","PDH",
U451="BSS Hardware Issue","BSS",
U451="Sites strategiques, MLL, Pylone, etc.","ENVTECH",
U451="AKTIVCO DEFAUT GE &amp; POWER Cabinet","AKTIVCO",
U451="AKTIVCO Coupure ENEO &amp; Baisse de tension","AKTIVCO GRID ONLY",
U451="Coupure ENEO &amp; Baisse de tension","IHS GRID ONLY",
U451="Defaut GE &amp; POWER Cabinet","IHS",
U451="Sharing","Partners",
U451="Sites strategiques &amp; DataCenter","SST &amp; DC",
U451="Exclu","Exclu",
U451="SAT","SAT",
U451="SPARE-ISSUE","SPARE-ISSUE",
U451="Fiber CAmtel","TRANS_FO_CAMTEL",
U451="Fiber AOF","Fiber AOF",
U451="Projet OCM (HUAWEI)","TRAVAUX-HUAWEI",
U451="Projet OCM (NOKIA)","TRAVAUX-NOKIA",
U451="ACCESS-ISSUE","ACCESS-ISSUE",
U451="Projet OCM (ZTE, NOKIA, autres projets)","TRAVAUX OCM",
U451="No root CAuse","No root cause",
U451="ODU HS","PDH",
U451="IP &amp; VLAN","PDH",
U451="Warehouse HUAWEI","SPARE-ISSUE",
U451="SPARE-HS","SPARE-ISSUE",
U451="Power Telco","BSS",U451="no impacts","no impacts"
),"")</f>
        <v/>
      </c>
      <c r="T451" s="40" t="str" cm="1">
        <f t="array" ref="T451">IFERROR(_xlfn.IFS(
U451="MPR ISSUE","TX ISSUE",
U451="BSS Hardware Issue","RAN ISSUE",
U451="Sites strategiques, MLL, Pylone, etc.","ENVTECH",
U451="AKTIVCO DEFAUT GE &amp; POWER Cabinet","POWER ISSUE",
U451="AKTIVCO Coupure ENEO &amp; Baisse de tension","POWER ISSUE",
U451="Coupure ENEO &amp; Baisse de tension","POWER ISSUE",
U451="Defaut GE &amp; POWER Cabinet","POWER ISSUE",
U451="Sharing","POWER ISSUE",
U451="Sites strategiques &amp; DataCenter","POWER ISSUE",
U451="Exclu","Exclu",
U451="SAT","TX ISSUE",
U451="SPARE-ISSUE","SPARE-ISSUE",
U451="Fiber CAmtel","TX ISSUE",
U451="Fiber AOF","TX ISSUE",
U451="Projet OCM (HUAWEI)","TRAVAUX-HUAWEI",
U451="Projet OCM (NOKIA)","TRAVAUX -NOKIA",
U451="ACCESS-ISSUE","ACCESS-ISSUE",
U451="Projet OCM (ZTE, NOKIA, autres projets)","TRAVAUX OCM",
U451="No root CAuse","No root cause",
U451="ODU HS","TX ISSUE",
U451="IP &amp; VLAN","TX ISSUE",
U451="Warehouse HUAWEI","SPARE-ISSUE",
U451="SPARE-HS","SPARE-ISSUE",
U451="Power Telco","RAN ISSUE",U451="no impacts","no impacts"
),"")</f>
        <v/>
      </c>
      <c r="U451" s="70"/>
      <c r="V451" s="40" t="str" cm="1">
        <f t="array" ref="V451">IFERROR(_xlfn.IFS(
U451="MPR ISSUE","ACTIVE",
U451="BSS Hardware Issue","ACTIVE",
U451="Sites strategiques, MLL, Pylone, etc.","PASSIVE",
U451="AKTIVCO DEFAUT GE &amp; POWER Cabinet","PASSIVE",
U451="AKTIVCO Coupure ENEO &amp; Baisse de tension","PASSIVE",
U451="Coupure ENEO &amp; Baisse de tension","PASSIVE",
U451="Defaut GE &amp; POWER Cabinet","PASSIVE",
U451="Sharing","PASSIVE",
U451="Sites strategiques &amp; DataCenter","PASSIVE",
U451="Exclu","Exclu",
U451="SAT","ACTIVE",
U451="SPARE-ISSUE","SPARE-ISSUE",
U451="Fiber CAmtel","ACTIVE",
U451="Fiber AOF","ACTIVE",
U451="Projet OCM (HUAWEI)","PLANNED WORKS",
U451="Projet OCM (NOKIA)","PLANNED WORKS",
U451="ACCESS-ISSUE","ACCESS-ISSUE",
U451="Projet OCM (ZTE, NOKIA, autres projets)","PLANNED WORKS",
U451="No root CAuse","No root cause",
U451="ODU HS","ACTIVE",
U451="IP &amp; VLAN","ACTIVE",
U451="Warehouse HUAWEI","SPARE-ISSUE",
U451="SPARE-HS","SPARE-ISSUE",
U451="Power Telco","ACTIVE", U451="no impacts","no impacts"
),"")</f>
        <v/>
      </c>
      <c r="W451" s="101" t="s">
        <v>6271</v>
      </c>
      <c r="X451" s="101" t="s">
        <v>6270</v>
      </c>
      <c r="Y451" s="101"/>
      <c r="Z451" s="101" t="s">
        <v>1485</v>
      </c>
      <c r="AA451" s="101" t="s">
        <v>6215</v>
      </c>
      <c r="AB451" s="17" t="s">
        <v>6435</v>
      </c>
      <c r="AC451" s="17"/>
      <c r="AD451" s="9" t="s">
        <v>5468</v>
      </c>
      <c r="AE451" s="7" t="s">
        <v>6201</v>
      </c>
      <c r="AF451" s="6" t="s">
        <v>6317</v>
      </c>
      <c r="AG451" s="7" t="s">
        <v>5468</v>
      </c>
      <c r="AH451" s="3" t="s">
        <v>5468</v>
      </c>
      <c r="AI451" s="18" t="s">
        <v>5468</v>
      </c>
      <c r="AJ451" s="18" t="s">
        <v>5468</v>
      </c>
      <c r="AK451" s="18" t="s">
        <v>5468</v>
      </c>
      <c r="AL451" s="18" t="s">
        <v>5468</v>
      </c>
      <c r="AM451" s="18" t="s">
        <v>5828</v>
      </c>
      <c r="AN451" s="9" t="s">
        <v>5468</v>
      </c>
      <c r="AO451" s="14"/>
      <c r="AP451" s="14" t="s">
        <v>5468</v>
      </c>
      <c r="AQ451" s="14" t="s">
        <v>5468</v>
      </c>
      <c r="AR451" s="14" t="s">
        <v>5468</v>
      </c>
      <c r="AS451" s="9" t="s">
        <v>5468</v>
      </c>
    </row>
    <row r="452" spans="1:45" x14ac:dyDescent="0.3">
      <c r="A452" s="2" t="s">
        <v>1487</v>
      </c>
      <c r="B452" s="8" t="s">
        <v>1488</v>
      </c>
      <c r="C452" s="3" t="str">
        <f>_xlfn.XLOOKUP(B452,'[1]daily break down'!$D:$D,'[1]daily break down'!$E:$E,"")</f>
        <v>NORD-OUEST</v>
      </c>
      <c r="D452" s="1" t="s">
        <v>11</v>
      </c>
      <c r="E452" s="1" t="s">
        <v>96</v>
      </c>
      <c r="F452" s="3" t="s">
        <v>51</v>
      </c>
      <c r="G452" s="1" t="s">
        <v>1487</v>
      </c>
      <c r="H452" s="28" t="str">
        <f>_xlfn.XLOOKUP(B452,[2]CALCULATION!$B:$B,[2]CALCULATION!$H:$H,"")</f>
        <v>NOKIA</v>
      </c>
      <c r="I452" s="100" t="s">
        <v>6097</v>
      </c>
      <c r="J452" s="41" t="s">
        <v>6092</v>
      </c>
      <c r="K452" s="41"/>
      <c r="L452" s="41">
        <v>9.2444204740991864</v>
      </c>
      <c r="M452" s="41">
        <v>9.2445274845690903</v>
      </c>
      <c r="N452" s="41">
        <v>4.6486239880376568</v>
      </c>
      <c r="O452" s="41">
        <v>0.37137983580313499</v>
      </c>
      <c r="P452" s="41">
        <v>1.6447865925868856</v>
      </c>
      <c r="Q452" s="41">
        <v>4.3499756016128606E-2</v>
      </c>
      <c r="R452" s="41">
        <v>1.0963936044835962</v>
      </c>
      <c r="S452" s="40" t="str" cm="1">
        <f t="array" ref="S452">IFERROR(_xlfn.IFS(
U452="MPR ISSUE","PDH",
U452="BSS Hardware Issue","BSS",
U452="Sites strategiques, MLL, Pylone, etc.","ENVTECH",
U452="AKTIVCO DEFAUT GE &amp; POWER Cabinet","AKTIVCO",
U452="AKTIVCO Coupure ENEO &amp; Baisse de tension","AKTIVCO GRID ONLY",
U452="Coupure ENEO &amp; Baisse de tension","IHS GRID ONLY",
U452="Defaut GE &amp; POWER Cabinet","IHS",
U452="Sharing","Partners",
U452="Sites strategiques &amp; DataCenter","SST &amp; DC",
U452="Exclu","Exclu",
U452="SAT","SAT",
U452="SPARE-ISSUE","SPARE-ISSUE",
U452="Fiber CAmtel","TRANS_FO_CAMTEL",
U452="Fiber AOF","Fiber AOF",
U452="Projet OCM (HUAWEI)","TRAVAUX-HUAWEI",
U452="Projet OCM (NOKIA)","TRAVAUX-NOKIA",
U452="ACCESS-ISSUE","ACCESS-ISSUE",
U452="Projet OCM (ZTE, NOKIA, autres projets)","TRAVAUX OCM",
U452="No root CAuse","No root cause",
U452="ODU HS","PDH",
U452="IP &amp; VLAN","PDH",
U452="Warehouse HUAWEI","SPARE-ISSUE",
U452="SPARE-HS","SPARE-ISSUE",
U452="Power Telco","BSS",U452="no impacts","no impacts"
),"")</f>
        <v/>
      </c>
      <c r="T452" s="40" t="str" cm="1">
        <f t="array" ref="T452">IFERROR(_xlfn.IFS(
U452="MPR ISSUE","TX ISSUE",
U452="BSS Hardware Issue","RAN ISSUE",
U452="Sites strategiques, MLL, Pylone, etc.","ENVTECH",
U452="AKTIVCO DEFAUT GE &amp; POWER Cabinet","POWER ISSUE",
U452="AKTIVCO Coupure ENEO &amp; Baisse de tension","POWER ISSUE",
U452="Coupure ENEO &amp; Baisse de tension","POWER ISSUE",
U452="Defaut GE &amp; POWER Cabinet","POWER ISSUE",
U452="Sharing","POWER ISSUE",
U452="Sites strategiques &amp; DataCenter","POWER ISSUE",
U452="Exclu","Exclu",
U452="SAT","TX ISSUE",
U452="SPARE-ISSUE","SPARE-ISSUE",
U452="Fiber CAmtel","TX ISSUE",
U452="Fiber AOF","TX ISSUE",
U452="Projet OCM (HUAWEI)","TRAVAUX-HUAWEI",
U452="Projet OCM (NOKIA)","TRAVAUX -NOKIA",
U452="ACCESS-ISSUE","ACCESS-ISSUE",
U452="Projet OCM (ZTE, NOKIA, autres projets)","TRAVAUX OCM",
U452="No root CAuse","No root cause",
U452="ODU HS","TX ISSUE",
U452="IP &amp; VLAN","TX ISSUE",
U452="Warehouse HUAWEI","SPARE-ISSUE",
U452="SPARE-HS","SPARE-ISSUE",
U452="Power Telco","RAN ISSUE",U452="no impacts","no impacts"
),"")</f>
        <v/>
      </c>
      <c r="U452" s="70"/>
      <c r="V452" s="40" t="str" cm="1">
        <f t="array" ref="V452">IFERROR(_xlfn.IFS(
U452="MPR ISSUE","ACTIVE",
U452="BSS Hardware Issue","ACTIVE",
U452="Sites strategiques, MLL, Pylone, etc.","PASSIVE",
U452="AKTIVCO DEFAUT GE &amp; POWER Cabinet","PASSIVE",
U452="AKTIVCO Coupure ENEO &amp; Baisse de tension","PASSIVE",
U452="Coupure ENEO &amp; Baisse de tension","PASSIVE",
U452="Defaut GE &amp; POWER Cabinet","PASSIVE",
U452="Sharing","PASSIVE",
U452="Sites strategiques &amp; DataCenter","PASSIVE",
U452="Exclu","Exclu",
U452="SAT","ACTIVE",
U452="SPARE-ISSUE","SPARE-ISSUE",
U452="Fiber CAmtel","ACTIVE",
U452="Fiber AOF","ACTIVE",
U452="Projet OCM (HUAWEI)","PLANNED WORKS",
U452="Projet OCM (NOKIA)","PLANNED WORKS",
U452="ACCESS-ISSUE","ACCESS-ISSUE",
U452="Projet OCM (ZTE, NOKIA, autres projets)","PLANNED WORKS",
U452="No root CAuse","No root cause",
U452="ODU HS","ACTIVE",
U452="IP &amp; VLAN","ACTIVE",
U452="Warehouse HUAWEI","SPARE-ISSUE",
U452="SPARE-HS","SPARE-ISSUE",
U452="Power Telco","ACTIVE", U452="no impacts","no impacts"
),"")</f>
        <v/>
      </c>
      <c r="W452" s="98"/>
      <c r="X452" s="98"/>
      <c r="Y452" s="98"/>
      <c r="Z452" s="98"/>
      <c r="AA452" s="98"/>
      <c r="AB452" s="17" t="s">
        <v>6131</v>
      </c>
      <c r="AC452" s="17"/>
      <c r="AD452" s="9" t="s">
        <v>5468</v>
      </c>
      <c r="AE452" s="7" t="s">
        <v>5468</v>
      </c>
      <c r="AF452" s="6" t="s">
        <v>5468</v>
      </c>
      <c r="AG452" s="7" t="s">
        <v>5468</v>
      </c>
      <c r="AH452" s="3" t="s">
        <v>5468</v>
      </c>
      <c r="AI452" s="18" t="s">
        <v>5468</v>
      </c>
      <c r="AJ452" s="18" t="s">
        <v>5468</v>
      </c>
      <c r="AK452" s="18" t="s">
        <v>5468</v>
      </c>
      <c r="AL452" s="18" t="s">
        <v>5468</v>
      </c>
      <c r="AM452" s="18" t="s">
        <v>5882</v>
      </c>
      <c r="AN452" s="9" t="s">
        <v>5883</v>
      </c>
      <c r="AO452" s="14"/>
      <c r="AP452" s="14" t="s">
        <v>5468</v>
      </c>
      <c r="AQ452" s="14" t="s">
        <v>5468</v>
      </c>
      <c r="AR452" s="14" t="s">
        <v>5468</v>
      </c>
      <c r="AS452" s="9" t="s">
        <v>5468</v>
      </c>
    </row>
    <row r="453" spans="1:45" x14ac:dyDescent="0.3">
      <c r="A453" s="1" t="s">
        <v>941</v>
      </c>
      <c r="B453" s="8" t="s">
        <v>942</v>
      </c>
      <c r="C453" s="3" t="str">
        <f>_xlfn.XLOOKUP(B453,'[1]daily break down'!$D:$D,'[1]daily break down'!$E:$E,"")</f>
        <v>NORD-OUEST</v>
      </c>
      <c r="D453" s="1" t="s">
        <v>11</v>
      </c>
      <c r="E453" s="1" t="s">
        <v>96</v>
      </c>
      <c r="F453" s="3" t="s">
        <v>51</v>
      </c>
      <c r="G453" s="1" t="s">
        <v>943</v>
      </c>
      <c r="H453" s="28" t="str">
        <f>_xlfn.XLOOKUP(B453,[2]CALCULATION!$B:$B,[2]CALCULATION!$H:$H,"")</f>
        <v>NOKIA</v>
      </c>
      <c r="I453" s="100" t="s">
        <v>6098</v>
      </c>
      <c r="J453" s="41" t="s">
        <v>6092</v>
      </c>
      <c r="K453" s="41"/>
      <c r="L453" s="41">
        <v>0</v>
      </c>
      <c r="M453" s="41">
        <v>0</v>
      </c>
      <c r="N453" s="41">
        <v>0</v>
      </c>
      <c r="O453" s="41">
        <v>0.36433497986776359</v>
      </c>
      <c r="P453" s="41">
        <v>0</v>
      </c>
      <c r="Q453" s="41">
        <v>0</v>
      </c>
      <c r="R453" s="41">
        <v>0</v>
      </c>
      <c r="S453" s="40" t="str" cm="1">
        <f t="array" ref="S453">IFERROR(_xlfn.IFS(
U453="MPR ISSUE","PDH",
U453="BSS Hardware Issue","BSS",
U453="Sites strategiques, MLL, Pylone, etc.","ENVTECH",
U453="AKTIVCO DEFAUT GE &amp; POWER Cabinet","AKTIVCO",
U453="AKTIVCO Coupure ENEO &amp; Baisse de tension","AKTIVCO GRID ONLY",
U453="Coupure ENEO &amp; Baisse de tension","IHS GRID ONLY",
U453="Defaut GE &amp; POWER Cabinet","IHS",
U453="Sharing","Partners",
U453="Sites strategiques &amp; DataCenter","SST &amp; DC",
U453="Exclu","Exclu",
U453="SAT","SAT",
U453="SPARE-ISSUE","SPARE-ISSUE",
U453="Fiber CAmtel","TRANS_FO_CAMTEL",
U453="Fiber AOF","Fiber AOF",
U453="Projet OCM (HUAWEI)","TRAVAUX-HUAWEI",
U453="Projet OCM (NOKIA)","TRAVAUX-NOKIA",
U453="ACCESS-ISSUE","ACCESS-ISSUE",
U453="Projet OCM (ZTE, NOKIA, autres projets)","TRAVAUX OCM",
U453="No root CAuse","No root cause",
U453="ODU HS","PDH",
U453="IP &amp; VLAN","PDH",
U453="Warehouse HUAWEI","SPARE-ISSUE",
U453="SPARE-HS","SPARE-ISSUE",
U453="Power Telco","BSS",U453="no impacts","no impacts"
),"")</f>
        <v/>
      </c>
      <c r="T453" s="40" t="str" cm="1">
        <f t="array" ref="T453">IFERROR(_xlfn.IFS(
U453="MPR ISSUE","TX ISSUE",
U453="BSS Hardware Issue","RAN ISSUE",
U453="Sites strategiques, MLL, Pylone, etc.","ENVTECH",
U453="AKTIVCO DEFAUT GE &amp; POWER Cabinet","POWER ISSUE",
U453="AKTIVCO Coupure ENEO &amp; Baisse de tension","POWER ISSUE",
U453="Coupure ENEO &amp; Baisse de tension","POWER ISSUE",
U453="Defaut GE &amp; POWER Cabinet","POWER ISSUE",
U453="Sharing","POWER ISSUE",
U453="Sites strategiques &amp; DataCenter","POWER ISSUE",
U453="Exclu","Exclu",
U453="SAT","TX ISSUE",
U453="SPARE-ISSUE","SPARE-ISSUE",
U453="Fiber CAmtel","TX ISSUE",
U453="Fiber AOF","TX ISSUE",
U453="Projet OCM (HUAWEI)","TRAVAUX-HUAWEI",
U453="Projet OCM (NOKIA)","TRAVAUX -NOKIA",
U453="ACCESS-ISSUE","ACCESS-ISSUE",
U453="Projet OCM (ZTE, NOKIA, autres projets)","TRAVAUX OCM",
U453="No root CAuse","No root cause",
U453="ODU HS","TX ISSUE",
U453="IP &amp; VLAN","TX ISSUE",
U453="Warehouse HUAWEI","SPARE-ISSUE",
U453="SPARE-HS","SPARE-ISSUE",
U453="Power Telco","RAN ISSUE",U453="no impacts","no impacts"
),"")</f>
        <v/>
      </c>
      <c r="U453" s="70"/>
      <c r="V453" s="40" t="str" cm="1">
        <f t="array" ref="V453">IFERROR(_xlfn.IFS(
U453="MPR ISSUE","ACTIVE",
U453="BSS Hardware Issue","ACTIVE",
U453="Sites strategiques, MLL, Pylone, etc.","PASSIVE",
U453="AKTIVCO DEFAUT GE &amp; POWER Cabinet","PASSIVE",
U453="AKTIVCO Coupure ENEO &amp; Baisse de tension","PASSIVE",
U453="Coupure ENEO &amp; Baisse de tension","PASSIVE",
U453="Defaut GE &amp; POWER Cabinet","PASSIVE",
U453="Sharing","PASSIVE",
U453="Sites strategiques &amp; DataCenter","PASSIVE",
U453="Exclu","Exclu",
U453="SAT","ACTIVE",
U453="SPARE-ISSUE","SPARE-ISSUE",
U453="Fiber CAmtel","ACTIVE",
U453="Fiber AOF","ACTIVE",
U453="Projet OCM (HUAWEI)","PLANNED WORKS",
U453="Projet OCM (NOKIA)","PLANNED WORKS",
U453="ACCESS-ISSUE","ACCESS-ISSUE",
U453="Projet OCM (ZTE, NOKIA, autres projets)","PLANNED WORKS",
U453="No root CAuse","No root cause",
U453="ODU HS","ACTIVE",
U453="IP &amp; VLAN","ACTIVE",
U453="Warehouse HUAWEI","SPARE-ISSUE",
U453="SPARE-HS","SPARE-ISSUE",
U453="Power Telco","ACTIVE", U453="no impacts","no impacts"
),"")</f>
        <v/>
      </c>
      <c r="W453" s="98"/>
      <c r="X453" s="98"/>
      <c r="Y453" s="98"/>
      <c r="Z453" s="98"/>
      <c r="AA453" s="98"/>
      <c r="AB453" s="17" t="s">
        <v>5468</v>
      </c>
      <c r="AC453" s="17"/>
      <c r="AD453" s="9" t="s">
        <v>5468</v>
      </c>
      <c r="AE453" s="7" t="s">
        <v>5468</v>
      </c>
      <c r="AF453" s="6" t="s">
        <v>5468</v>
      </c>
      <c r="AG453" s="7" t="s">
        <v>5468</v>
      </c>
      <c r="AH453" s="3" t="s">
        <v>5468</v>
      </c>
      <c r="AI453" s="18" t="s">
        <v>5468</v>
      </c>
      <c r="AJ453" s="18" t="s">
        <v>5468</v>
      </c>
      <c r="AK453" s="18" t="s">
        <v>5468</v>
      </c>
      <c r="AL453" s="18" t="s">
        <v>5468</v>
      </c>
      <c r="AM453" s="18" t="s">
        <v>5468</v>
      </c>
      <c r="AN453" s="9" t="s">
        <v>5468</v>
      </c>
      <c r="AO453" s="14"/>
      <c r="AP453" s="14" t="s">
        <v>5468</v>
      </c>
      <c r="AQ453" s="14" t="s">
        <v>5468</v>
      </c>
      <c r="AR453" s="14" t="s">
        <v>5468</v>
      </c>
      <c r="AS453" s="9" t="s">
        <v>5468</v>
      </c>
    </row>
    <row r="454" spans="1:45" x14ac:dyDescent="0.3">
      <c r="A454" s="1" t="s">
        <v>984</v>
      </c>
      <c r="B454" s="8" t="s">
        <v>985</v>
      </c>
      <c r="C454" s="3" t="str">
        <f>_xlfn.XLOOKUP(B454,'[1]daily break down'!$D:$D,'[1]daily break down'!$E:$E,"")</f>
        <v>SUD-OUEST</v>
      </c>
      <c r="D454" s="1" t="s">
        <v>11</v>
      </c>
      <c r="E454" s="1" t="s">
        <v>12</v>
      </c>
      <c r="F454" s="3" t="s">
        <v>13</v>
      </c>
      <c r="G454" s="1" t="s">
        <v>984</v>
      </c>
      <c r="H454" s="28" t="str">
        <f>_xlfn.XLOOKUP(B454,[2]CALCULATION!$B:$B,[2]CALCULATION!$H:$H,"")</f>
        <v>NOKIA</v>
      </c>
      <c r="I454" s="100" t="s">
        <v>6098</v>
      </c>
      <c r="J454" s="41" t="s">
        <v>6092</v>
      </c>
      <c r="K454" s="41"/>
      <c r="L454" s="41">
        <v>0</v>
      </c>
      <c r="M454" s="41">
        <v>0</v>
      </c>
      <c r="N454" s="41">
        <v>0</v>
      </c>
      <c r="O454" s="41">
        <v>0.36319353485545036</v>
      </c>
      <c r="P454" s="41">
        <v>0</v>
      </c>
      <c r="Q454" s="41">
        <v>0</v>
      </c>
      <c r="R454" s="41">
        <v>0</v>
      </c>
      <c r="S454" s="40" t="str" cm="1">
        <f t="array" ref="S454">IFERROR(_xlfn.IFS(
U454="MPR ISSUE","PDH",
U454="BSS Hardware Issue","BSS",
U454="Sites strategiques, MLL, Pylone, etc.","ENVTECH",
U454="AKTIVCO DEFAUT GE &amp; POWER Cabinet","AKTIVCO",
U454="AKTIVCO Coupure ENEO &amp; Baisse de tension","AKTIVCO GRID ONLY",
U454="Coupure ENEO &amp; Baisse de tension","IHS GRID ONLY",
U454="Defaut GE &amp; POWER Cabinet","IHS",
U454="Sharing","Partners",
U454="Sites strategiques &amp; DataCenter","SST &amp; DC",
U454="Exclu","Exclu",
U454="SAT","SAT",
U454="SPARE-ISSUE","SPARE-ISSUE",
U454="Fiber CAmtel","TRANS_FO_CAMTEL",
U454="Fiber AOF","Fiber AOF",
U454="Projet OCM (HUAWEI)","TRAVAUX-HUAWEI",
U454="Projet OCM (NOKIA)","TRAVAUX-NOKIA",
U454="ACCESS-ISSUE","ACCESS-ISSUE",
U454="Projet OCM (ZTE, NOKIA, autres projets)","TRAVAUX OCM",
U454="No root CAuse","No root cause",
U454="ODU HS","PDH",
U454="IP &amp; VLAN","PDH",
U454="Warehouse HUAWEI","SPARE-ISSUE",
U454="SPARE-HS","SPARE-ISSUE",
U454="Power Telco","BSS",U454="no impacts","no impacts"
),"")</f>
        <v/>
      </c>
      <c r="T454" s="40" t="str" cm="1">
        <f t="array" ref="T454">IFERROR(_xlfn.IFS(
U454="MPR ISSUE","TX ISSUE",
U454="BSS Hardware Issue","RAN ISSUE",
U454="Sites strategiques, MLL, Pylone, etc.","ENVTECH",
U454="AKTIVCO DEFAUT GE &amp; POWER Cabinet","POWER ISSUE",
U454="AKTIVCO Coupure ENEO &amp; Baisse de tension","POWER ISSUE",
U454="Coupure ENEO &amp; Baisse de tension","POWER ISSUE",
U454="Defaut GE &amp; POWER Cabinet","POWER ISSUE",
U454="Sharing","POWER ISSUE",
U454="Sites strategiques &amp; DataCenter","POWER ISSUE",
U454="Exclu","Exclu",
U454="SAT","TX ISSUE",
U454="SPARE-ISSUE","SPARE-ISSUE",
U454="Fiber CAmtel","TX ISSUE",
U454="Fiber AOF","TX ISSUE",
U454="Projet OCM (HUAWEI)","TRAVAUX-HUAWEI",
U454="Projet OCM (NOKIA)","TRAVAUX -NOKIA",
U454="ACCESS-ISSUE","ACCESS-ISSUE",
U454="Projet OCM (ZTE, NOKIA, autres projets)","TRAVAUX OCM",
U454="No root CAuse","No root cause",
U454="ODU HS","TX ISSUE",
U454="IP &amp; VLAN","TX ISSUE",
U454="Warehouse HUAWEI","SPARE-ISSUE",
U454="SPARE-HS","SPARE-ISSUE",
U454="Power Telco","RAN ISSUE",U454="no impacts","no impacts"
),"")</f>
        <v/>
      </c>
      <c r="U454" s="70"/>
      <c r="V454" s="40" t="str" cm="1">
        <f t="array" ref="V454">IFERROR(_xlfn.IFS(
U454="MPR ISSUE","ACTIVE",
U454="BSS Hardware Issue","ACTIVE",
U454="Sites strategiques, MLL, Pylone, etc.","PASSIVE",
U454="AKTIVCO DEFAUT GE &amp; POWER Cabinet","PASSIVE",
U454="AKTIVCO Coupure ENEO &amp; Baisse de tension","PASSIVE",
U454="Coupure ENEO &amp; Baisse de tension","PASSIVE",
U454="Defaut GE &amp; POWER Cabinet","PASSIVE",
U454="Sharing","PASSIVE",
U454="Sites strategiques &amp; DataCenter","PASSIVE",
U454="Exclu","Exclu",
U454="SAT","ACTIVE",
U454="SPARE-ISSUE","SPARE-ISSUE",
U454="Fiber CAmtel","ACTIVE",
U454="Fiber AOF","ACTIVE",
U454="Projet OCM (HUAWEI)","PLANNED WORKS",
U454="Projet OCM (NOKIA)","PLANNED WORKS",
U454="ACCESS-ISSUE","ACCESS-ISSUE",
U454="Projet OCM (ZTE, NOKIA, autres projets)","PLANNED WORKS",
U454="No root CAuse","No root cause",
U454="ODU HS","ACTIVE",
U454="IP &amp; VLAN","ACTIVE",
U454="Warehouse HUAWEI","SPARE-ISSUE",
U454="SPARE-HS","SPARE-ISSUE",
U454="Power Telco","ACTIVE", U454="no impacts","no impacts"
),"")</f>
        <v/>
      </c>
      <c r="W454" s="98"/>
      <c r="X454" s="98"/>
      <c r="Y454" s="98"/>
      <c r="Z454" s="98"/>
      <c r="AA454" s="98"/>
      <c r="AB454" s="17" t="s">
        <v>5468</v>
      </c>
      <c r="AC454" s="17"/>
      <c r="AD454" s="9" t="s">
        <v>5468</v>
      </c>
      <c r="AE454" s="7" t="s">
        <v>5468</v>
      </c>
      <c r="AF454" s="6" t="s">
        <v>5468</v>
      </c>
      <c r="AG454" s="7" t="s">
        <v>5468</v>
      </c>
      <c r="AH454" s="3" t="s">
        <v>5468</v>
      </c>
      <c r="AI454" s="18" t="s">
        <v>5468</v>
      </c>
      <c r="AJ454" s="18" t="s">
        <v>5468</v>
      </c>
      <c r="AK454" s="18" t="s">
        <v>5468</v>
      </c>
      <c r="AL454" s="18" t="s">
        <v>5468</v>
      </c>
      <c r="AM454" s="18" t="s">
        <v>5468</v>
      </c>
      <c r="AN454" s="9" t="s">
        <v>5468</v>
      </c>
      <c r="AO454" s="14"/>
      <c r="AP454" s="14" t="s">
        <v>5468</v>
      </c>
      <c r="AQ454" s="14" t="s">
        <v>5468</v>
      </c>
      <c r="AR454" s="14" t="s">
        <v>5468</v>
      </c>
      <c r="AS454" s="9" t="s">
        <v>5468</v>
      </c>
    </row>
    <row r="455" spans="1:45" x14ac:dyDescent="0.3">
      <c r="A455" s="1" t="s">
        <v>954</v>
      </c>
      <c r="B455" s="8" t="s">
        <v>955</v>
      </c>
      <c r="C455" s="3" t="str">
        <f>_xlfn.XLOOKUP(B455,'[1]daily break down'!$D:$D,'[1]daily break down'!$E:$E,"")</f>
        <v>Yaounde</v>
      </c>
      <c r="D455" s="1" t="s">
        <v>21</v>
      </c>
      <c r="E455" s="1" t="s">
        <v>30</v>
      </c>
      <c r="F455" s="3" t="s">
        <v>37</v>
      </c>
      <c r="G455" s="1" t="s">
        <v>38</v>
      </c>
      <c r="H455" s="29" t="str">
        <f>_xlfn.XLOOKUP(B455,[2]CALCULATION!$B:$B,[2]CALCULATION!$H:$H,"")</f>
        <v>ZTE</v>
      </c>
      <c r="I455" s="100" t="s">
        <v>6098</v>
      </c>
      <c r="J455" s="41" t="s">
        <v>5541</v>
      </c>
      <c r="K455" s="41"/>
      <c r="L455" s="41">
        <v>0.17981325959598563</v>
      </c>
      <c r="M455" s="41">
        <v>0.18207831454229487</v>
      </c>
      <c r="N455" s="41">
        <v>6.2601124894059159E-3</v>
      </c>
      <c r="O455" s="41">
        <v>0.36092847990914084</v>
      </c>
      <c r="P455" s="41">
        <v>3.7346653996627392E-2</v>
      </c>
      <c r="Q455" s="41">
        <v>0.50494673732211259</v>
      </c>
      <c r="R455" s="41">
        <v>0</v>
      </c>
      <c r="S455" s="40" t="str" cm="1">
        <f t="array" ref="S455">IFERROR(_xlfn.IFS(
U455="MPR ISSUE","PDH",
U455="BSS Hardware Issue","BSS",
U455="Sites strategiques, MLL, Pylone, etc.","ENVTECH",
U455="AKTIVCO DEFAUT GE &amp; POWER Cabinet","AKTIVCO",
U455="AKTIVCO Coupure ENEO &amp; Baisse de tension","AKTIVCO GRID ONLY",
U455="Coupure ENEO &amp; Baisse de tension","IHS GRID ONLY",
U455="Defaut GE &amp; POWER Cabinet","IHS",
U455="Sharing","Partners",
U455="Sites strategiques &amp; DataCenter","SST &amp; DC",
U455="Exclu","Exclu",
U455="SAT","SAT",
U455="SPARE-ISSUE","SPARE-ISSUE",
U455="Fiber CAmtel","TRANS_FO_CAMTEL",
U455="Fiber AOF","Fiber AOF",
U455="Projet OCM (HUAWEI)","TRAVAUX-HUAWEI",
U455="Projet OCM (NOKIA)","TRAVAUX-NOKIA",
U455="ACCESS-ISSUE","ACCESS-ISSUE",
U455="Projet OCM (ZTE, NOKIA, autres projets)","TRAVAUX OCM",
U455="No root CAuse","No root cause",
U455="ODU HS","PDH",
U455="IP &amp; VLAN","PDH",
U455="Warehouse HUAWEI","SPARE-ISSUE",
U455="SPARE-HS","SPARE-ISSUE",
U455="Power Telco","BSS",U455="no impacts","no impacts"
),"")</f>
        <v/>
      </c>
      <c r="T455" s="40" t="str" cm="1">
        <f t="array" ref="T455">IFERROR(_xlfn.IFS(
U455="MPR ISSUE","TX ISSUE",
U455="BSS Hardware Issue","RAN ISSUE",
U455="Sites strategiques, MLL, Pylone, etc.","ENVTECH",
U455="AKTIVCO DEFAUT GE &amp; POWER Cabinet","POWER ISSUE",
U455="AKTIVCO Coupure ENEO &amp; Baisse de tension","POWER ISSUE",
U455="Coupure ENEO &amp; Baisse de tension","POWER ISSUE",
U455="Defaut GE &amp; POWER Cabinet","POWER ISSUE",
U455="Sharing","POWER ISSUE",
U455="Sites strategiques &amp; DataCenter","POWER ISSUE",
U455="Exclu","Exclu",
U455="SAT","TX ISSUE",
U455="SPARE-ISSUE","SPARE-ISSUE",
U455="Fiber CAmtel","TX ISSUE",
U455="Fiber AOF","TX ISSUE",
U455="Projet OCM (HUAWEI)","TRAVAUX-HUAWEI",
U455="Projet OCM (NOKIA)","TRAVAUX -NOKIA",
U455="ACCESS-ISSUE","ACCESS-ISSUE",
U455="Projet OCM (ZTE, NOKIA, autres projets)","TRAVAUX OCM",
U455="No root CAuse","No root cause",
U455="ODU HS","TX ISSUE",
U455="IP &amp; VLAN","TX ISSUE",
U455="Warehouse HUAWEI","SPARE-ISSUE",
U455="SPARE-HS","SPARE-ISSUE",
U455="Power Telco","RAN ISSUE",U455="no impacts","no impacts"
),"")</f>
        <v/>
      </c>
      <c r="U455" s="70"/>
      <c r="V455" s="40" t="str" cm="1">
        <f t="array" ref="V455">IFERROR(_xlfn.IFS(
U455="MPR ISSUE","ACTIVE",
U455="BSS Hardware Issue","ACTIVE",
U455="Sites strategiques, MLL, Pylone, etc.","PASSIVE",
U455="AKTIVCO DEFAUT GE &amp; POWER Cabinet","PASSIVE",
U455="AKTIVCO Coupure ENEO &amp; Baisse de tension","PASSIVE",
U455="Coupure ENEO &amp; Baisse de tension","PASSIVE",
U455="Defaut GE &amp; POWER Cabinet","PASSIVE",
U455="Sharing","PASSIVE",
U455="Sites strategiques &amp; DataCenter","PASSIVE",
U455="Exclu","Exclu",
U455="SAT","ACTIVE",
U455="SPARE-ISSUE","SPARE-ISSUE",
U455="Fiber CAmtel","ACTIVE",
U455="Fiber AOF","ACTIVE",
U455="Projet OCM (HUAWEI)","PLANNED WORKS",
U455="Projet OCM (NOKIA)","PLANNED WORKS",
U455="ACCESS-ISSUE","ACCESS-ISSUE",
U455="Projet OCM (ZTE, NOKIA, autres projets)","PLANNED WORKS",
U455="No root CAuse","No root cause",
U455="ODU HS","ACTIVE",
U455="IP &amp; VLAN","ACTIVE",
U455="Warehouse HUAWEI","SPARE-ISSUE",
U455="SPARE-HS","SPARE-ISSUE",
U455="Power Telco","ACTIVE", U455="no impacts","no impacts"
),"")</f>
        <v/>
      </c>
      <c r="W455" s="98"/>
      <c r="X455" s="98"/>
      <c r="Y455" s="98"/>
      <c r="Z455" s="98"/>
      <c r="AA455" s="98"/>
      <c r="AB455" s="17" t="s">
        <v>5468</v>
      </c>
      <c r="AC455" s="17"/>
      <c r="AD455" s="9" t="s">
        <v>5468</v>
      </c>
      <c r="AE455" s="7" t="s">
        <v>5468</v>
      </c>
      <c r="AF455" s="6" t="s">
        <v>5468</v>
      </c>
      <c r="AG455" s="7" t="s">
        <v>5468</v>
      </c>
      <c r="AH455" s="3" t="s">
        <v>5468</v>
      </c>
      <c r="AI455" s="18" t="s">
        <v>5468</v>
      </c>
      <c r="AJ455" s="18" t="s">
        <v>5468</v>
      </c>
      <c r="AK455" s="18" t="s">
        <v>5468</v>
      </c>
      <c r="AL455" s="18" t="s">
        <v>5468</v>
      </c>
      <c r="AM455" s="18" t="s">
        <v>5468</v>
      </c>
      <c r="AN455" s="9" t="s">
        <v>5468</v>
      </c>
      <c r="AO455" s="14"/>
      <c r="AP455" s="14" t="s">
        <v>5468</v>
      </c>
      <c r="AQ455" s="14" t="s">
        <v>5468</v>
      </c>
      <c r="AR455" s="14" t="s">
        <v>5468</v>
      </c>
      <c r="AS455" s="9" t="s">
        <v>5468</v>
      </c>
    </row>
    <row r="456" spans="1:45" x14ac:dyDescent="0.3">
      <c r="A456" s="1" t="s">
        <v>1145</v>
      </c>
      <c r="B456" s="8" t="s">
        <v>1146</v>
      </c>
      <c r="C456" s="3" t="str">
        <f>_xlfn.XLOOKUP(B456,'[1]daily break down'!$D:$D,'[1]daily break down'!$E:$E,"")</f>
        <v>Yaounde</v>
      </c>
      <c r="D456" s="1" t="s">
        <v>18</v>
      </c>
      <c r="E456" s="1" t="s">
        <v>5427</v>
      </c>
      <c r="F456" s="3" t="s">
        <v>37</v>
      </c>
      <c r="G456" s="1" t="s">
        <v>38</v>
      </c>
      <c r="H456" s="29" t="str">
        <f>_xlfn.XLOOKUP(B456,[2]CALCULATION!$B:$B,[2]CALCULATION!$H:$H,"")</f>
        <v>ZTE</v>
      </c>
      <c r="I456" s="100" t="s">
        <v>6098</v>
      </c>
      <c r="J456" s="41" t="s">
        <v>5541</v>
      </c>
      <c r="K456" s="41"/>
      <c r="L456" s="41">
        <v>0</v>
      </c>
      <c r="M456" s="41">
        <v>0</v>
      </c>
      <c r="N456" s="41">
        <v>0.35263516849155196</v>
      </c>
      <c r="O456" s="41">
        <v>0.35429383077506937</v>
      </c>
      <c r="P456" s="41">
        <v>0.56164445129311558</v>
      </c>
      <c r="Q456" s="41">
        <v>0</v>
      </c>
      <c r="R456" s="41">
        <v>0</v>
      </c>
      <c r="S456" s="40" t="str" cm="1">
        <f t="array" ref="S456">IFERROR(_xlfn.IFS(
U456="MPR ISSUE","PDH",
U456="BSS Hardware Issue","BSS",
U456="Sites strategiques, MLL, Pylone, etc.","ENVTECH",
U456="AKTIVCO DEFAUT GE &amp; POWER Cabinet","AKTIVCO",
U456="AKTIVCO Coupure ENEO &amp; Baisse de tension","AKTIVCO GRID ONLY",
U456="Coupure ENEO &amp; Baisse de tension","IHS GRID ONLY",
U456="Defaut GE &amp; POWER Cabinet","IHS",
U456="Sharing","Partners",
U456="Sites strategiques &amp; DataCenter","SST &amp; DC",
U456="Exclu","Exclu",
U456="SAT","SAT",
U456="SPARE-ISSUE","SPARE-ISSUE",
U456="Fiber CAmtel","TRANS_FO_CAMTEL",
U456="Fiber AOF","Fiber AOF",
U456="Projet OCM (HUAWEI)","TRAVAUX-HUAWEI",
U456="Projet OCM (NOKIA)","TRAVAUX-NOKIA",
U456="ACCESS-ISSUE","ACCESS-ISSUE",
U456="Projet OCM (ZTE, NOKIA, autres projets)","TRAVAUX OCM",
U456="No root CAuse","No root cause",
U456="ODU HS","PDH",
U456="IP &amp; VLAN","PDH",
U456="Warehouse HUAWEI","SPARE-ISSUE",
U456="SPARE-HS","SPARE-ISSUE",
U456="Power Telco","BSS",U456="no impacts","no impacts"
),"")</f>
        <v/>
      </c>
      <c r="T456" s="40" t="str" cm="1">
        <f t="array" ref="T456">IFERROR(_xlfn.IFS(
U456="MPR ISSUE","TX ISSUE",
U456="BSS Hardware Issue","RAN ISSUE",
U456="Sites strategiques, MLL, Pylone, etc.","ENVTECH",
U456="AKTIVCO DEFAUT GE &amp; POWER Cabinet","POWER ISSUE",
U456="AKTIVCO Coupure ENEO &amp; Baisse de tension","POWER ISSUE",
U456="Coupure ENEO &amp; Baisse de tension","POWER ISSUE",
U456="Defaut GE &amp; POWER Cabinet","POWER ISSUE",
U456="Sharing","POWER ISSUE",
U456="Sites strategiques &amp; DataCenter","POWER ISSUE",
U456="Exclu","Exclu",
U456="SAT","TX ISSUE",
U456="SPARE-ISSUE","SPARE-ISSUE",
U456="Fiber CAmtel","TX ISSUE",
U456="Fiber AOF","TX ISSUE",
U456="Projet OCM (HUAWEI)","TRAVAUX-HUAWEI",
U456="Projet OCM (NOKIA)","TRAVAUX -NOKIA",
U456="ACCESS-ISSUE","ACCESS-ISSUE",
U456="Projet OCM (ZTE, NOKIA, autres projets)","TRAVAUX OCM",
U456="No root CAuse","No root cause",
U456="ODU HS","TX ISSUE",
U456="IP &amp; VLAN","TX ISSUE",
U456="Warehouse HUAWEI","SPARE-ISSUE",
U456="SPARE-HS","SPARE-ISSUE",
U456="Power Telco","RAN ISSUE",U456="no impacts","no impacts"
),"")</f>
        <v/>
      </c>
      <c r="U456" s="70"/>
      <c r="V456" s="40" t="str" cm="1">
        <f t="array" ref="V456">IFERROR(_xlfn.IFS(
U456="MPR ISSUE","ACTIVE",
U456="BSS Hardware Issue","ACTIVE",
U456="Sites strategiques, MLL, Pylone, etc.","PASSIVE",
U456="AKTIVCO DEFAUT GE &amp; POWER Cabinet","PASSIVE",
U456="AKTIVCO Coupure ENEO &amp; Baisse de tension","PASSIVE",
U456="Coupure ENEO &amp; Baisse de tension","PASSIVE",
U456="Defaut GE &amp; POWER Cabinet","PASSIVE",
U456="Sharing","PASSIVE",
U456="Sites strategiques &amp; DataCenter","PASSIVE",
U456="Exclu","Exclu",
U456="SAT","ACTIVE",
U456="SPARE-ISSUE","SPARE-ISSUE",
U456="Fiber CAmtel","ACTIVE",
U456="Fiber AOF","ACTIVE",
U456="Projet OCM (HUAWEI)","PLANNED WORKS",
U456="Projet OCM (NOKIA)","PLANNED WORKS",
U456="ACCESS-ISSUE","ACCESS-ISSUE",
U456="Projet OCM (ZTE, NOKIA, autres projets)","PLANNED WORKS",
U456="No root CAuse","No root cause",
U456="ODU HS","ACTIVE",
U456="IP &amp; VLAN","ACTIVE",
U456="Warehouse HUAWEI","SPARE-ISSUE",
U456="SPARE-HS","SPARE-ISSUE",
U456="Power Telco","ACTIVE", U456="no impacts","no impacts"
),"")</f>
        <v/>
      </c>
      <c r="W456" s="98"/>
      <c r="X456" s="98"/>
      <c r="Y456" s="98"/>
      <c r="Z456" s="98"/>
      <c r="AA456" s="98"/>
      <c r="AB456" s="17" t="s">
        <v>5468</v>
      </c>
      <c r="AC456" s="17"/>
      <c r="AD456" s="9" t="s">
        <v>5468</v>
      </c>
      <c r="AE456" s="7" t="s">
        <v>5468</v>
      </c>
      <c r="AF456" s="6" t="s">
        <v>5468</v>
      </c>
      <c r="AG456" s="7" t="s">
        <v>5468</v>
      </c>
      <c r="AH456" s="3" t="s">
        <v>5468</v>
      </c>
      <c r="AI456" s="18" t="s">
        <v>5468</v>
      </c>
      <c r="AJ456" s="18" t="s">
        <v>5468</v>
      </c>
      <c r="AK456" s="18" t="s">
        <v>5468</v>
      </c>
      <c r="AL456" s="18" t="s">
        <v>5468</v>
      </c>
      <c r="AM456" s="18" t="s">
        <v>5468</v>
      </c>
      <c r="AN456" s="9" t="s">
        <v>5468</v>
      </c>
      <c r="AO456" s="14"/>
      <c r="AP456" s="14" t="s">
        <v>5468</v>
      </c>
      <c r="AQ456" s="14" t="s">
        <v>5468</v>
      </c>
      <c r="AR456" s="14" t="s">
        <v>5468</v>
      </c>
      <c r="AS456" s="9" t="s">
        <v>5468</v>
      </c>
    </row>
    <row r="457" spans="1:45" x14ac:dyDescent="0.3">
      <c r="A457" s="1" t="s">
        <v>1120</v>
      </c>
      <c r="B457" s="8" t="s">
        <v>1121</v>
      </c>
      <c r="C457" s="3" t="str">
        <f>_xlfn.XLOOKUP(B457,'[1]daily break down'!$D:$D,'[1]daily break down'!$E:$E,"")</f>
        <v>Bafoussam</v>
      </c>
      <c r="D457" s="1" t="s">
        <v>11</v>
      </c>
      <c r="E457" s="1" t="s">
        <v>12</v>
      </c>
      <c r="F457" s="3" t="s">
        <v>102</v>
      </c>
      <c r="G457" s="1" t="s">
        <v>299</v>
      </c>
      <c r="H457" s="27" t="str">
        <f>_xlfn.XLOOKUP(B457,[2]CALCULATION!$B:$B,[2]CALCULATION!$H:$H,"")</f>
        <v>Huawei</v>
      </c>
      <c r="I457" s="100" t="s">
        <v>6098</v>
      </c>
      <c r="J457" s="41" t="s">
        <v>5541</v>
      </c>
      <c r="K457" s="41"/>
      <c r="L457" s="41">
        <v>0.96864093849608934</v>
      </c>
      <c r="M457" s="41">
        <v>0</v>
      </c>
      <c r="N457" s="41">
        <v>0.45254727722560367</v>
      </c>
      <c r="O457" s="41">
        <v>0.33906267389201367</v>
      </c>
      <c r="P457" s="41">
        <v>0.48609505954062548</v>
      </c>
      <c r="Q457" s="41">
        <v>0</v>
      </c>
      <c r="R457" s="41">
        <v>0</v>
      </c>
      <c r="S457" s="40" t="str" cm="1">
        <f t="array" ref="S457">IFERROR(_xlfn.IFS(
U457="MPR ISSUE","PDH",
U457="BSS Hardware Issue","BSS",
U457="Sites strategiques, MLL, Pylone, etc.","ENVTECH",
U457="AKTIVCO DEFAUT GE &amp; POWER Cabinet","AKTIVCO",
U457="AKTIVCO Coupure ENEO &amp; Baisse de tension","AKTIVCO GRID ONLY",
U457="Coupure ENEO &amp; Baisse de tension","IHS GRID ONLY",
U457="Defaut GE &amp; POWER Cabinet","IHS",
U457="Sharing","Partners",
U457="Sites strategiques &amp; DataCenter","SST &amp; DC",
U457="Exclu","Exclu",
U457="SAT","SAT",
U457="SPARE-ISSUE","SPARE-ISSUE",
U457="Fiber CAmtel","TRANS_FO_CAMTEL",
U457="Fiber AOF","Fiber AOF",
U457="Projet OCM (HUAWEI)","TRAVAUX-HUAWEI",
U457="Projet OCM (NOKIA)","TRAVAUX-NOKIA",
U457="ACCESS-ISSUE","ACCESS-ISSUE",
U457="Projet OCM (ZTE, NOKIA, autres projets)","TRAVAUX OCM",
U457="No root CAuse","No root cause",
U457="ODU HS","PDH",
U457="IP &amp; VLAN","PDH",
U457="Warehouse HUAWEI","SPARE-ISSUE",
U457="SPARE-HS","SPARE-ISSUE",
U457="Power Telco","BSS",U457="no impacts","no impacts"
),"")</f>
        <v/>
      </c>
      <c r="T457" s="40" t="str" cm="1">
        <f t="array" ref="T457">IFERROR(_xlfn.IFS(
U457="MPR ISSUE","TX ISSUE",
U457="BSS Hardware Issue","RAN ISSUE",
U457="Sites strategiques, MLL, Pylone, etc.","ENVTECH",
U457="AKTIVCO DEFAUT GE &amp; POWER Cabinet","POWER ISSUE",
U457="AKTIVCO Coupure ENEO &amp; Baisse de tension","POWER ISSUE",
U457="Coupure ENEO &amp; Baisse de tension","POWER ISSUE",
U457="Defaut GE &amp; POWER Cabinet","POWER ISSUE",
U457="Sharing","POWER ISSUE",
U457="Sites strategiques &amp; DataCenter","POWER ISSUE",
U457="Exclu","Exclu",
U457="SAT","TX ISSUE",
U457="SPARE-ISSUE","SPARE-ISSUE",
U457="Fiber CAmtel","TX ISSUE",
U457="Fiber AOF","TX ISSUE",
U457="Projet OCM (HUAWEI)","TRAVAUX-HUAWEI",
U457="Projet OCM (NOKIA)","TRAVAUX -NOKIA",
U457="ACCESS-ISSUE","ACCESS-ISSUE",
U457="Projet OCM (ZTE, NOKIA, autres projets)","TRAVAUX OCM",
U457="No root CAuse","No root cause",
U457="ODU HS","TX ISSUE",
U457="IP &amp; VLAN","TX ISSUE",
U457="Warehouse HUAWEI","SPARE-ISSUE",
U457="SPARE-HS","SPARE-ISSUE",
U457="Power Telco","RAN ISSUE",U457="no impacts","no impacts"
),"")</f>
        <v/>
      </c>
      <c r="U457" s="70"/>
      <c r="V457" s="40" t="str" cm="1">
        <f t="array" ref="V457">IFERROR(_xlfn.IFS(
U457="MPR ISSUE","ACTIVE",
U457="BSS Hardware Issue","ACTIVE",
U457="Sites strategiques, MLL, Pylone, etc.","PASSIVE",
U457="AKTIVCO DEFAUT GE &amp; POWER Cabinet","PASSIVE",
U457="AKTIVCO Coupure ENEO &amp; Baisse de tension","PASSIVE",
U457="Coupure ENEO &amp; Baisse de tension","PASSIVE",
U457="Defaut GE &amp; POWER Cabinet","PASSIVE",
U457="Sharing","PASSIVE",
U457="Sites strategiques &amp; DataCenter","PASSIVE",
U457="Exclu","Exclu",
U457="SAT","ACTIVE",
U457="SPARE-ISSUE","SPARE-ISSUE",
U457="Fiber CAmtel","ACTIVE",
U457="Fiber AOF","ACTIVE",
U457="Projet OCM (HUAWEI)","PLANNED WORKS",
U457="Projet OCM (NOKIA)","PLANNED WORKS",
U457="ACCESS-ISSUE","ACCESS-ISSUE",
U457="Projet OCM (ZTE, NOKIA, autres projets)","PLANNED WORKS",
U457="No root CAuse","No root cause",
U457="ODU HS","ACTIVE",
U457="IP &amp; VLAN","ACTIVE",
U457="Warehouse HUAWEI","SPARE-ISSUE",
U457="SPARE-HS","SPARE-ISSUE",
U457="Power Telco","ACTIVE", U457="no impacts","no impacts"
),"")</f>
        <v/>
      </c>
      <c r="W457" s="98"/>
      <c r="X457" s="98"/>
      <c r="Y457" s="98"/>
      <c r="Z457" s="98"/>
      <c r="AA457" s="98"/>
      <c r="AB457" s="17" t="s">
        <v>5468</v>
      </c>
      <c r="AC457" s="17"/>
      <c r="AD457" s="9" t="s">
        <v>5468</v>
      </c>
      <c r="AE457" s="7" t="s">
        <v>5468</v>
      </c>
      <c r="AF457" s="6" t="s">
        <v>5468</v>
      </c>
      <c r="AG457" s="7" t="s">
        <v>5468</v>
      </c>
      <c r="AH457" s="3" t="s">
        <v>5468</v>
      </c>
      <c r="AI457" s="18" t="s">
        <v>5468</v>
      </c>
      <c r="AJ457" s="18" t="s">
        <v>5468</v>
      </c>
      <c r="AK457" s="18" t="s">
        <v>5468</v>
      </c>
      <c r="AL457" s="18" t="s">
        <v>5468</v>
      </c>
      <c r="AM457" s="18" t="s">
        <v>5468</v>
      </c>
      <c r="AN457" s="9" t="s">
        <v>5468</v>
      </c>
      <c r="AO457" s="14"/>
      <c r="AP457" s="14" t="s">
        <v>5468</v>
      </c>
      <c r="AQ457" s="14" t="s">
        <v>5468</v>
      </c>
      <c r="AR457" s="14" t="s">
        <v>5468</v>
      </c>
      <c r="AS457" s="9" t="s">
        <v>5468</v>
      </c>
    </row>
    <row r="458" spans="1:45" x14ac:dyDescent="0.3">
      <c r="A458" s="1" t="s">
        <v>1593</v>
      </c>
      <c r="B458" s="8" t="s">
        <v>1594</v>
      </c>
      <c r="C458" s="3" t="str">
        <f>_xlfn.XLOOKUP(B458,'[1]daily break down'!$D:$D,'[1]daily break down'!$E:$E,"")</f>
        <v>NORD</v>
      </c>
      <c r="D458" s="1" t="s">
        <v>11</v>
      </c>
      <c r="E458" s="1" t="s">
        <v>12</v>
      </c>
      <c r="F458" s="3" t="s">
        <v>23</v>
      </c>
      <c r="G458" s="1" t="s">
        <v>24</v>
      </c>
      <c r="H458" s="27" t="str">
        <f>_xlfn.XLOOKUP(B458,[2]CALCULATION!$B:$B,[2]CALCULATION!$H:$H,"")</f>
        <v>Huawei</v>
      </c>
      <c r="I458" s="100" t="s">
        <v>6098</v>
      </c>
      <c r="J458" s="41" t="s">
        <v>5541</v>
      </c>
      <c r="K458" s="41"/>
      <c r="L458" s="41">
        <v>0</v>
      </c>
      <c r="M458" s="41">
        <v>0</v>
      </c>
      <c r="N458" s="41">
        <v>0</v>
      </c>
      <c r="O458" s="41">
        <v>0.33799256919296983</v>
      </c>
      <c r="P458" s="41">
        <v>0</v>
      </c>
      <c r="Q458" s="41">
        <v>0</v>
      </c>
      <c r="R458" s="41">
        <v>0</v>
      </c>
      <c r="S458" s="40" t="str" cm="1">
        <f t="array" ref="S458">IFERROR(_xlfn.IFS(
U458="MPR ISSUE","PDH",
U458="BSS Hardware Issue","BSS",
U458="Sites strategiques, MLL, Pylone, etc.","ENVTECH",
U458="AKTIVCO DEFAUT GE &amp; POWER Cabinet","AKTIVCO",
U458="AKTIVCO Coupure ENEO &amp; Baisse de tension","AKTIVCO GRID ONLY",
U458="Coupure ENEO &amp; Baisse de tension","IHS GRID ONLY",
U458="Defaut GE &amp; POWER Cabinet","IHS",
U458="Sharing","Partners",
U458="Sites strategiques &amp; DataCenter","SST &amp; DC",
U458="Exclu","Exclu",
U458="SAT","SAT",
U458="SPARE-ISSUE","SPARE-ISSUE",
U458="Fiber CAmtel","TRANS_FO_CAMTEL",
U458="Fiber AOF","Fiber AOF",
U458="Projet OCM (HUAWEI)","TRAVAUX-HUAWEI",
U458="Projet OCM (NOKIA)","TRAVAUX-NOKIA",
U458="ACCESS-ISSUE","ACCESS-ISSUE",
U458="Projet OCM (ZTE, NOKIA, autres projets)","TRAVAUX OCM",
U458="No root CAuse","No root cause",
U458="ODU HS","PDH",
U458="IP &amp; VLAN","PDH",
U458="Warehouse HUAWEI","SPARE-ISSUE",
U458="SPARE-HS","SPARE-ISSUE",
U458="Power Telco","BSS",U458="no impacts","no impacts"
),"")</f>
        <v/>
      </c>
      <c r="T458" s="40" t="str" cm="1">
        <f t="array" ref="T458">IFERROR(_xlfn.IFS(
U458="MPR ISSUE","TX ISSUE",
U458="BSS Hardware Issue","RAN ISSUE",
U458="Sites strategiques, MLL, Pylone, etc.","ENVTECH",
U458="AKTIVCO DEFAUT GE &amp; POWER Cabinet","POWER ISSUE",
U458="AKTIVCO Coupure ENEO &amp; Baisse de tension","POWER ISSUE",
U458="Coupure ENEO &amp; Baisse de tension","POWER ISSUE",
U458="Defaut GE &amp; POWER Cabinet","POWER ISSUE",
U458="Sharing","POWER ISSUE",
U458="Sites strategiques &amp; DataCenter","POWER ISSUE",
U458="Exclu","Exclu",
U458="SAT","TX ISSUE",
U458="SPARE-ISSUE","SPARE-ISSUE",
U458="Fiber CAmtel","TX ISSUE",
U458="Fiber AOF","TX ISSUE",
U458="Projet OCM (HUAWEI)","TRAVAUX-HUAWEI",
U458="Projet OCM (NOKIA)","TRAVAUX -NOKIA",
U458="ACCESS-ISSUE","ACCESS-ISSUE",
U458="Projet OCM (ZTE, NOKIA, autres projets)","TRAVAUX OCM",
U458="No root CAuse","No root cause",
U458="ODU HS","TX ISSUE",
U458="IP &amp; VLAN","TX ISSUE",
U458="Warehouse HUAWEI","SPARE-ISSUE",
U458="SPARE-HS","SPARE-ISSUE",
U458="Power Telco","RAN ISSUE",U458="no impacts","no impacts"
),"")</f>
        <v/>
      </c>
      <c r="U458" s="70"/>
      <c r="V458" s="40" t="str" cm="1">
        <f t="array" ref="V458">IFERROR(_xlfn.IFS(
U458="MPR ISSUE","ACTIVE",
U458="BSS Hardware Issue","ACTIVE",
U458="Sites strategiques, MLL, Pylone, etc.","PASSIVE",
U458="AKTIVCO DEFAUT GE &amp; POWER Cabinet","PASSIVE",
U458="AKTIVCO Coupure ENEO &amp; Baisse de tension","PASSIVE",
U458="Coupure ENEO &amp; Baisse de tension","PASSIVE",
U458="Defaut GE &amp; POWER Cabinet","PASSIVE",
U458="Sharing","PASSIVE",
U458="Sites strategiques &amp; DataCenter","PASSIVE",
U458="Exclu","Exclu",
U458="SAT","ACTIVE",
U458="SPARE-ISSUE","SPARE-ISSUE",
U458="Fiber CAmtel","ACTIVE",
U458="Fiber AOF","ACTIVE",
U458="Projet OCM (HUAWEI)","PLANNED WORKS",
U458="Projet OCM (NOKIA)","PLANNED WORKS",
U458="ACCESS-ISSUE","ACCESS-ISSUE",
U458="Projet OCM (ZTE, NOKIA, autres projets)","PLANNED WORKS",
U458="No root CAuse","No root cause",
U458="ODU HS","ACTIVE",
U458="IP &amp; VLAN","ACTIVE",
U458="Warehouse HUAWEI","SPARE-ISSUE",
U458="SPARE-HS","SPARE-ISSUE",
U458="Power Telco","ACTIVE", U458="no impacts","no impacts"
),"")</f>
        <v/>
      </c>
      <c r="W458" s="98"/>
      <c r="X458" s="98"/>
      <c r="Y458" s="98"/>
      <c r="Z458" s="98"/>
      <c r="AA458" s="98"/>
      <c r="AB458" s="17" t="s">
        <v>5468</v>
      </c>
      <c r="AC458" s="17"/>
      <c r="AD458" s="9" t="s">
        <v>5468</v>
      </c>
      <c r="AE458" s="7" t="s">
        <v>5468</v>
      </c>
      <c r="AF458" s="6" t="s">
        <v>5468</v>
      </c>
      <c r="AG458" s="7" t="s">
        <v>5468</v>
      </c>
      <c r="AH458" s="3" t="s">
        <v>5468</v>
      </c>
      <c r="AI458" s="18" t="s">
        <v>5468</v>
      </c>
      <c r="AJ458" s="18" t="s">
        <v>5468</v>
      </c>
      <c r="AK458" s="18" t="s">
        <v>5468</v>
      </c>
      <c r="AL458" s="18" t="s">
        <v>5468</v>
      </c>
      <c r="AM458" s="18" t="s">
        <v>5468</v>
      </c>
      <c r="AN458" s="9" t="s">
        <v>5468</v>
      </c>
      <c r="AO458" s="14"/>
      <c r="AP458" s="14" t="s">
        <v>5468</v>
      </c>
      <c r="AQ458" s="14" t="s">
        <v>5468</v>
      </c>
      <c r="AR458" s="14" t="s">
        <v>5468</v>
      </c>
      <c r="AS458" s="9" t="s">
        <v>5468</v>
      </c>
    </row>
    <row r="459" spans="1:45" x14ac:dyDescent="0.3">
      <c r="A459" s="2" t="s">
        <v>1055</v>
      </c>
      <c r="B459" s="8" t="s">
        <v>1056</v>
      </c>
      <c r="C459" s="3" t="str">
        <f>_xlfn.XLOOKUP(B459,'[1]daily break down'!$D:$D,'[1]daily break down'!$E:$E,"")</f>
        <v>EXTREME-NORD</v>
      </c>
      <c r="D459" s="1" t="s">
        <v>11</v>
      </c>
      <c r="E459" s="1" t="s">
        <v>12</v>
      </c>
      <c r="F459" s="3" t="s">
        <v>55</v>
      </c>
      <c r="G459" s="1" t="s">
        <v>1057</v>
      </c>
      <c r="H459" s="28" t="str">
        <f>_xlfn.XLOOKUP(B459,[2]CALCULATION!$B:$B,[2]CALCULATION!$H:$H,"")</f>
        <v>NOKIA</v>
      </c>
      <c r="I459" s="100" t="s">
        <v>6098</v>
      </c>
      <c r="J459" s="41" t="s">
        <v>6092</v>
      </c>
      <c r="K459" s="41"/>
      <c r="L459" s="41">
        <v>0.44578778254331092</v>
      </c>
      <c r="M459" s="41">
        <v>2.1007593918590977</v>
      </c>
      <c r="N459" s="41">
        <v>0</v>
      </c>
      <c r="O459" s="41">
        <v>0.33524596713209082</v>
      </c>
      <c r="P459" s="41">
        <v>0</v>
      </c>
      <c r="Q459" s="41">
        <v>1.5160693924757608E-3</v>
      </c>
      <c r="R459" s="41">
        <v>0.2234245934887871</v>
      </c>
      <c r="S459" s="40" t="str" cm="1">
        <f t="array" ref="S459">IFERROR(_xlfn.IFS(
U459="MPR ISSUE","PDH",
U459="BSS Hardware Issue","BSS",
U459="Sites strategiques, MLL, Pylone, etc.","ENVTECH",
U459="AKTIVCO DEFAUT GE &amp; POWER Cabinet","AKTIVCO",
U459="AKTIVCO Coupure ENEO &amp; Baisse de tension","AKTIVCO GRID ONLY",
U459="Coupure ENEO &amp; Baisse de tension","IHS GRID ONLY",
U459="Defaut GE &amp; POWER Cabinet","IHS",
U459="Sharing","Partners",
U459="Sites strategiques &amp; DataCenter","SST &amp; DC",
U459="Exclu","Exclu",
U459="SAT","SAT",
U459="SPARE-ISSUE","SPARE-ISSUE",
U459="Fiber CAmtel","TRANS_FO_CAMTEL",
U459="Fiber AOF","Fiber AOF",
U459="Projet OCM (HUAWEI)","TRAVAUX-HUAWEI",
U459="Projet OCM (NOKIA)","TRAVAUX-NOKIA",
U459="ACCESS-ISSUE","ACCESS-ISSUE",
U459="Projet OCM (ZTE, NOKIA, autres projets)","TRAVAUX OCM",
U459="No root CAuse","No root cause",
U459="ODU HS","PDH",
U459="IP &amp; VLAN","PDH",
U459="Warehouse HUAWEI","SPARE-ISSUE",
U459="SPARE-HS","SPARE-ISSUE",
U459="Power Telco","BSS",U459="no impacts","no impacts"
),"")</f>
        <v/>
      </c>
      <c r="T459" s="40" t="str" cm="1">
        <f t="array" ref="T459">IFERROR(_xlfn.IFS(
U459="MPR ISSUE","TX ISSUE",
U459="BSS Hardware Issue","RAN ISSUE",
U459="Sites strategiques, MLL, Pylone, etc.","ENVTECH",
U459="AKTIVCO DEFAUT GE &amp; POWER Cabinet","POWER ISSUE",
U459="AKTIVCO Coupure ENEO &amp; Baisse de tension","POWER ISSUE",
U459="Coupure ENEO &amp; Baisse de tension","POWER ISSUE",
U459="Defaut GE &amp; POWER Cabinet","POWER ISSUE",
U459="Sharing","POWER ISSUE",
U459="Sites strategiques &amp; DataCenter","POWER ISSUE",
U459="Exclu","Exclu",
U459="SAT","TX ISSUE",
U459="SPARE-ISSUE","SPARE-ISSUE",
U459="Fiber CAmtel","TX ISSUE",
U459="Fiber AOF","TX ISSUE",
U459="Projet OCM (HUAWEI)","TRAVAUX-HUAWEI",
U459="Projet OCM (NOKIA)","TRAVAUX -NOKIA",
U459="ACCESS-ISSUE","ACCESS-ISSUE",
U459="Projet OCM (ZTE, NOKIA, autres projets)","TRAVAUX OCM",
U459="No root CAuse","No root cause",
U459="ODU HS","TX ISSUE",
U459="IP &amp; VLAN","TX ISSUE",
U459="Warehouse HUAWEI","SPARE-ISSUE",
U459="SPARE-HS","SPARE-ISSUE",
U459="Power Telco","RAN ISSUE",U459="no impacts","no impacts"
),"")</f>
        <v/>
      </c>
      <c r="U459" s="70"/>
      <c r="V459" s="40" t="str" cm="1">
        <f t="array" ref="V459">IFERROR(_xlfn.IFS(
U459="MPR ISSUE","ACTIVE",
U459="BSS Hardware Issue","ACTIVE",
U459="Sites strategiques, MLL, Pylone, etc.","PASSIVE",
U459="AKTIVCO DEFAUT GE &amp; POWER Cabinet","PASSIVE",
U459="AKTIVCO Coupure ENEO &amp; Baisse de tension","PASSIVE",
U459="Coupure ENEO &amp; Baisse de tension","PASSIVE",
U459="Defaut GE &amp; POWER Cabinet","PASSIVE",
U459="Sharing","PASSIVE",
U459="Sites strategiques &amp; DataCenter","PASSIVE",
U459="Exclu","Exclu",
U459="SAT","ACTIVE",
U459="SPARE-ISSUE","SPARE-ISSUE",
U459="Fiber CAmtel","ACTIVE",
U459="Fiber AOF","ACTIVE",
U459="Projet OCM (HUAWEI)","PLANNED WORKS",
U459="Projet OCM (NOKIA)","PLANNED WORKS",
U459="ACCESS-ISSUE","ACCESS-ISSUE",
U459="Projet OCM (ZTE, NOKIA, autres projets)","PLANNED WORKS",
U459="No root CAuse","No root cause",
U459="ODU HS","ACTIVE",
U459="IP &amp; VLAN","ACTIVE",
U459="Warehouse HUAWEI","SPARE-ISSUE",
U459="SPARE-HS","SPARE-ISSUE",
U459="Power Telco","ACTIVE", U459="no impacts","no impacts"
),"")</f>
        <v/>
      </c>
      <c r="W459" s="98"/>
      <c r="X459" s="98"/>
      <c r="Y459" s="98"/>
      <c r="Z459" s="98"/>
      <c r="AA459" s="98"/>
      <c r="AB459" s="17" t="s">
        <v>5468</v>
      </c>
      <c r="AC459" s="17"/>
      <c r="AD459" s="9" t="s">
        <v>5468</v>
      </c>
      <c r="AE459" s="7" t="s">
        <v>5468</v>
      </c>
      <c r="AF459" s="6" t="s">
        <v>5468</v>
      </c>
      <c r="AG459" s="7" t="s">
        <v>5468</v>
      </c>
      <c r="AH459" s="3" t="s">
        <v>5468</v>
      </c>
      <c r="AI459" s="18" t="s">
        <v>5468</v>
      </c>
      <c r="AJ459" s="18" t="s">
        <v>5468</v>
      </c>
      <c r="AK459" s="18" t="s">
        <v>5468</v>
      </c>
      <c r="AL459" s="18" t="s">
        <v>5468</v>
      </c>
      <c r="AM459" s="18" t="s">
        <v>5468</v>
      </c>
      <c r="AN459" s="9" t="s">
        <v>5468</v>
      </c>
      <c r="AO459" s="14"/>
      <c r="AP459" s="14" t="s">
        <v>5468</v>
      </c>
      <c r="AQ459" s="14" t="s">
        <v>5468</v>
      </c>
      <c r="AR459" s="14" t="s">
        <v>5468</v>
      </c>
      <c r="AS459" s="9" t="s">
        <v>5468</v>
      </c>
    </row>
    <row r="460" spans="1:45" x14ac:dyDescent="0.3">
      <c r="A460" s="1" t="s">
        <v>1001</v>
      </c>
      <c r="B460" s="8" t="s">
        <v>1002</v>
      </c>
      <c r="C460" s="3" t="str">
        <f>_xlfn.XLOOKUP(B460,'[1]daily break down'!$D:$D,'[1]daily break down'!$E:$E,"")</f>
        <v>Yaounde</v>
      </c>
      <c r="D460" s="1" t="s">
        <v>21</v>
      </c>
      <c r="E460" s="1" t="s">
        <v>36</v>
      </c>
      <c r="F460" s="3" t="s">
        <v>37</v>
      </c>
      <c r="G460" s="1" t="s">
        <v>38</v>
      </c>
      <c r="H460" s="29" t="str">
        <f>_xlfn.XLOOKUP(B460,[2]CALCULATION!$B:$B,[2]CALCULATION!$H:$H,"")</f>
        <v>ZTE</v>
      </c>
      <c r="I460" s="100" t="s">
        <v>6099</v>
      </c>
      <c r="J460" s="41" t="s">
        <v>5541</v>
      </c>
      <c r="K460" s="41"/>
      <c r="L460" s="41">
        <v>0</v>
      </c>
      <c r="M460" s="41">
        <v>0</v>
      </c>
      <c r="N460" s="41">
        <v>12.079983905625323</v>
      </c>
      <c r="O460" s="41">
        <v>0.3299667839501409</v>
      </c>
      <c r="P460" s="41">
        <v>0</v>
      </c>
      <c r="Q460" s="41">
        <v>0</v>
      </c>
      <c r="R460" s="41">
        <v>10.601616428818064</v>
      </c>
      <c r="S460" s="40" t="str" cm="1">
        <f t="array" ref="S460">IFERROR(_xlfn.IFS(
U460="MPR ISSUE","PDH",
U460="BSS Hardware Issue","BSS",
U460="Sites strategiques, MLL, Pylone, etc.","ENVTECH",
U460="AKTIVCO DEFAUT GE &amp; POWER Cabinet","AKTIVCO",
U460="AKTIVCO Coupure ENEO &amp; Baisse de tension","AKTIVCO GRID ONLY",
U460="Coupure ENEO &amp; Baisse de tension","IHS GRID ONLY",
U460="Defaut GE &amp; POWER Cabinet","IHS",
U460="Sharing","Partners",
U460="Sites strategiques &amp; DataCenter","SST &amp; DC",
U460="Exclu","Exclu",
U460="SAT","SAT",
U460="SPARE-ISSUE","SPARE-ISSUE",
U460="Fiber CAmtel","TRANS_FO_CAMTEL",
U460="Fiber AOF","Fiber AOF",
U460="Projet OCM (HUAWEI)","TRAVAUX-HUAWEI",
U460="Projet OCM (NOKIA)","TRAVAUX-NOKIA",
U460="ACCESS-ISSUE","ACCESS-ISSUE",
U460="Projet OCM (ZTE, NOKIA, autres projets)","TRAVAUX OCM",
U460="No root CAuse","No root cause",
U460="ODU HS","PDH",
U460="IP &amp; VLAN","PDH",
U460="Warehouse HUAWEI","SPARE-ISSUE",
U460="SPARE-HS","SPARE-ISSUE",
U460="Power Telco","BSS",U460="no impacts","no impacts"
),"")</f>
        <v/>
      </c>
      <c r="T460" s="40" t="str" cm="1">
        <f t="array" ref="T460">IFERROR(_xlfn.IFS(
U460="MPR ISSUE","TX ISSUE",
U460="BSS Hardware Issue","RAN ISSUE",
U460="Sites strategiques, MLL, Pylone, etc.","ENVTECH",
U460="AKTIVCO DEFAUT GE &amp; POWER Cabinet","POWER ISSUE",
U460="AKTIVCO Coupure ENEO &amp; Baisse de tension","POWER ISSUE",
U460="Coupure ENEO &amp; Baisse de tension","POWER ISSUE",
U460="Defaut GE &amp; POWER Cabinet","POWER ISSUE",
U460="Sharing","POWER ISSUE",
U460="Sites strategiques &amp; DataCenter","POWER ISSUE",
U460="Exclu","Exclu",
U460="SAT","TX ISSUE",
U460="SPARE-ISSUE","SPARE-ISSUE",
U460="Fiber CAmtel","TX ISSUE",
U460="Fiber AOF","TX ISSUE",
U460="Projet OCM (HUAWEI)","TRAVAUX-HUAWEI",
U460="Projet OCM (NOKIA)","TRAVAUX -NOKIA",
U460="ACCESS-ISSUE","ACCESS-ISSUE",
U460="Projet OCM (ZTE, NOKIA, autres projets)","TRAVAUX OCM",
U460="No root CAuse","No root cause",
U460="ODU HS","TX ISSUE",
U460="IP &amp; VLAN","TX ISSUE",
U460="Warehouse HUAWEI","SPARE-ISSUE",
U460="SPARE-HS","SPARE-ISSUE",
U460="Power Telco","RAN ISSUE",U460="no impacts","no impacts"
),"")</f>
        <v/>
      </c>
      <c r="U460" s="70"/>
      <c r="V460" s="40" t="str" cm="1">
        <f t="array" ref="V460">IFERROR(_xlfn.IFS(
U460="MPR ISSUE","ACTIVE",
U460="BSS Hardware Issue","ACTIVE",
U460="Sites strategiques, MLL, Pylone, etc.","PASSIVE",
U460="AKTIVCO DEFAUT GE &amp; POWER Cabinet","PASSIVE",
U460="AKTIVCO Coupure ENEO &amp; Baisse de tension","PASSIVE",
U460="Coupure ENEO &amp; Baisse de tension","PASSIVE",
U460="Defaut GE &amp; POWER Cabinet","PASSIVE",
U460="Sharing","PASSIVE",
U460="Sites strategiques &amp; DataCenter","PASSIVE",
U460="Exclu","Exclu",
U460="SAT","ACTIVE",
U460="SPARE-ISSUE","SPARE-ISSUE",
U460="Fiber CAmtel","ACTIVE",
U460="Fiber AOF","ACTIVE",
U460="Projet OCM (HUAWEI)","PLANNED WORKS",
U460="Projet OCM (NOKIA)","PLANNED WORKS",
U460="ACCESS-ISSUE","ACCESS-ISSUE",
U460="Projet OCM (ZTE, NOKIA, autres projets)","PLANNED WORKS",
U460="No root CAuse","No root cause",
U460="ODU HS","ACTIVE",
U460="IP &amp; VLAN","ACTIVE",
U460="Warehouse HUAWEI","SPARE-ISSUE",
U460="SPARE-HS","SPARE-ISSUE",
U460="Power Telco","ACTIVE", U460="no impacts","no impacts"
),"")</f>
        <v/>
      </c>
      <c r="W460" s="98"/>
      <c r="X460" s="98"/>
      <c r="Y460" s="98"/>
      <c r="Z460" s="98"/>
      <c r="AA460" s="98"/>
      <c r="AB460" s="17" t="s">
        <v>6436</v>
      </c>
      <c r="AC460" s="17"/>
      <c r="AD460" s="9" t="s">
        <v>5468</v>
      </c>
      <c r="AE460" s="7" t="s">
        <v>6115</v>
      </c>
      <c r="AF460" s="6" t="s">
        <v>6317</v>
      </c>
      <c r="AG460" s="7" t="s">
        <v>5468</v>
      </c>
      <c r="AH460" s="3" t="s">
        <v>5468</v>
      </c>
      <c r="AI460" s="18" t="s">
        <v>5468</v>
      </c>
      <c r="AJ460" s="18" t="s">
        <v>5468</v>
      </c>
      <c r="AK460" s="18" t="s">
        <v>5468</v>
      </c>
      <c r="AL460" s="18" t="s">
        <v>5468</v>
      </c>
      <c r="AM460" s="18" t="s">
        <v>5468</v>
      </c>
      <c r="AN460" s="9" t="s">
        <v>5884</v>
      </c>
      <c r="AO460" s="14"/>
      <c r="AP460" s="14" t="s">
        <v>5468</v>
      </c>
      <c r="AQ460" s="14" t="s">
        <v>5468</v>
      </c>
      <c r="AR460" s="14" t="s">
        <v>5468</v>
      </c>
      <c r="AS460" s="9" t="s">
        <v>5468</v>
      </c>
    </row>
    <row r="461" spans="1:45" x14ac:dyDescent="0.3">
      <c r="A461" s="1" t="s">
        <v>1736</v>
      </c>
      <c r="B461" s="1" t="s">
        <v>1737</v>
      </c>
      <c r="C461" s="3" t="str">
        <f>_xlfn.XLOOKUP(B461,'[1]daily break down'!$D:$D,'[1]daily break down'!$E:$E,"")</f>
        <v>NORD-OUEST</v>
      </c>
      <c r="D461" s="1" t="s">
        <v>11</v>
      </c>
      <c r="E461" s="1" t="s">
        <v>96</v>
      </c>
      <c r="F461" s="3" t="s">
        <v>51</v>
      </c>
      <c r="G461" s="1" t="s">
        <v>1736</v>
      </c>
      <c r="H461" s="28" t="str">
        <f>_xlfn.XLOOKUP(B461,[2]CALCULATION!$B:$B,[2]CALCULATION!$H:$H,"")</f>
        <v>NOKIA</v>
      </c>
      <c r="I461" s="100" t="s">
        <v>6098</v>
      </c>
      <c r="J461" s="41" t="s">
        <v>6092</v>
      </c>
      <c r="K461" s="41"/>
      <c r="L461" s="41">
        <v>9.2444204740991864</v>
      </c>
      <c r="M461" s="41">
        <v>9.2445274845690903</v>
      </c>
      <c r="N461" s="41">
        <v>4.6030018577017566</v>
      </c>
      <c r="O461" s="41">
        <v>0.32397419763549673</v>
      </c>
      <c r="P461" s="41">
        <v>1.5391137535563146</v>
      </c>
      <c r="Q461" s="41">
        <v>4.2697177491845782E-2</v>
      </c>
      <c r="R461" s="41">
        <v>0.96152474224744811</v>
      </c>
      <c r="S461" s="40" t="str" cm="1">
        <f t="array" ref="S461">IFERROR(_xlfn.IFS(
U461="MPR ISSUE","PDH",
U461="BSS Hardware Issue","BSS",
U461="Sites strategiques, MLL, Pylone, etc.","ENVTECH",
U461="AKTIVCO DEFAUT GE &amp; POWER Cabinet","AKTIVCO",
U461="AKTIVCO Coupure ENEO &amp; Baisse de tension","AKTIVCO GRID ONLY",
U461="Coupure ENEO &amp; Baisse de tension","IHS GRID ONLY",
U461="Defaut GE &amp; POWER Cabinet","IHS",
U461="Sharing","Partners",
U461="Sites strategiques &amp; DataCenter","SST &amp; DC",
U461="Exclu","Exclu",
U461="SAT","SAT",
U461="SPARE-ISSUE","SPARE-ISSUE",
U461="Fiber CAmtel","TRANS_FO_CAMTEL",
U461="Fiber AOF","Fiber AOF",
U461="Projet OCM (HUAWEI)","TRAVAUX-HUAWEI",
U461="Projet OCM (NOKIA)","TRAVAUX-NOKIA",
U461="ACCESS-ISSUE","ACCESS-ISSUE",
U461="Projet OCM (ZTE, NOKIA, autres projets)","TRAVAUX OCM",
U461="No root CAuse","No root cause",
U461="ODU HS","PDH",
U461="IP &amp; VLAN","PDH",
U461="Warehouse HUAWEI","SPARE-ISSUE",
U461="SPARE-HS","SPARE-ISSUE",
U461="Power Telco","BSS",U461="no impacts","no impacts"
),"")</f>
        <v/>
      </c>
      <c r="T461" s="40" t="str" cm="1">
        <f t="array" ref="T461">IFERROR(_xlfn.IFS(
U461="MPR ISSUE","TX ISSUE",
U461="BSS Hardware Issue","RAN ISSUE",
U461="Sites strategiques, MLL, Pylone, etc.","ENVTECH",
U461="AKTIVCO DEFAUT GE &amp; POWER Cabinet","POWER ISSUE",
U461="AKTIVCO Coupure ENEO &amp; Baisse de tension","POWER ISSUE",
U461="Coupure ENEO &amp; Baisse de tension","POWER ISSUE",
U461="Defaut GE &amp; POWER Cabinet","POWER ISSUE",
U461="Sharing","POWER ISSUE",
U461="Sites strategiques &amp; DataCenter","POWER ISSUE",
U461="Exclu","Exclu",
U461="SAT","TX ISSUE",
U461="SPARE-ISSUE","SPARE-ISSUE",
U461="Fiber CAmtel","TX ISSUE",
U461="Fiber AOF","TX ISSUE",
U461="Projet OCM (HUAWEI)","TRAVAUX-HUAWEI",
U461="Projet OCM (NOKIA)","TRAVAUX -NOKIA",
U461="ACCESS-ISSUE","ACCESS-ISSUE",
U461="Projet OCM (ZTE, NOKIA, autres projets)","TRAVAUX OCM",
U461="No root CAuse","No root cause",
U461="ODU HS","TX ISSUE",
U461="IP &amp; VLAN","TX ISSUE",
U461="Warehouse HUAWEI","SPARE-ISSUE",
U461="SPARE-HS","SPARE-ISSUE",
U461="Power Telco","RAN ISSUE",U461="no impacts","no impacts"
),"")</f>
        <v/>
      </c>
      <c r="U461" s="70"/>
      <c r="V461" s="40" t="str" cm="1">
        <f t="array" ref="V461">IFERROR(_xlfn.IFS(
U461="MPR ISSUE","ACTIVE",
U461="BSS Hardware Issue","ACTIVE",
U461="Sites strategiques, MLL, Pylone, etc.","PASSIVE",
U461="AKTIVCO DEFAUT GE &amp; POWER Cabinet","PASSIVE",
U461="AKTIVCO Coupure ENEO &amp; Baisse de tension","PASSIVE",
U461="Coupure ENEO &amp; Baisse de tension","PASSIVE",
U461="Defaut GE &amp; POWER Cabinet","PASSIVE",
U461="Sharing","PASSIVE",
U461="Sites strategiques &amp; DataCenter","PASSIVE",
U461="Exclu","Exclu",
U461="SAT","ACTIVE",
U461="SPARE-ISSUE","SPARE-ISSUE",
U461="Fiber CAmtel","ACTIVE",
U461="Fiber AOF","ACTIVE",
U461="Projet OCM (HUAWEI)","PLANNED WORKS",
U461="Projet OCM (NOKIA)","PLANNED WORKS",
U461="ACCESS-ISSUE","ACCESS-ISSUE",
U461="Projet OCM (ZTE, NOKIA, autres projets)","PLANNED WORKS",
U461="No root CAuse","No root cause",
U461="ODU HS","ACTIVE",
U461="IP &amp; VLAN","ACTIVE",
U461="Warehouse HUAWEI","SPARE-ISSUE",
U461="SPARE-HS","SPARE-ISSUE",
U461="Power Telco","ACTIVE", U461="no impacts","no impacts"
),"")</f>
        <v/>
      </c>
      <c r="W461" s="98"/>
      <c r="X461" s="98"/>
      <c r="Y461" s="98"/>
      <c r="Z461" s="98"/>
      <c r="AA461" s="98"/>
      <c r="AB461" s="17" t="s">
        <v>6132</v>
      </c>
      <c r="AC461" s="17"/>
      <c r="AD461" s="9" t="s">
        <v>5468</v>
      </c>
      <c r="AE461" s="7" t="s">
        <v>5468</v>
      </c>
      <c r="AF461" s="6" t="s">
        <v>5468</v>
      </c>
      <c r="AG461" s="7" t="s">
        <v>5468</v>
      </c>
      <c r="AH461" s="3" t="s">
        <v>5468</v>
      </c>
      <c r="AI461" s="18" t="s">
        <v>5468</v>
      </c>
      <c r="AJ461" s="18" t="s">
        <v>5468</v>
      </c>
      <c r="AK461" s="18" t="s">
        <v>5468</v>
      </c>
      <c r="AL461" s="18" t="s">
        <v>5468</v>
      </c>
      <c r="AM461" s="18" t="s">
        <v>5885</v>
      </c>
      <c r="AN461" s="9" t="s">
        <v>5886</v>
      </c>
      <c r="AO461" s="14"/>
      <c r="AP461" s="14" t="s">
        <v>5468</v>
      </c>
      <c r="AQ461" s="14" t="s">
        <v>5468</v>
      </c>
      <c r="AR461" s="14" t="s">
        <v>5468</v>
      </c>
      <c r="AS461" s="9" t="s">
        <v>5468</v>
      </c>
    </row>
    <row r="462" spans="1:45" x14ac:dyDescent="0.3">
      <c r="A462" s="1" t="s">
        <v>1558</v>
      </c>
      <c r="B462" s="8" t="s">
        <v>1559</v>
      </c>
      <c r="C462" s="3" t="str">
        <f>_xlfn.XLOOKUP(B462,'[1]daily break down'!$D:$D,'[1]daily break down'!$E:$E,"")</f>
        <v>Maroua</v>
      </c>
      <c r="D462" s="1" t="s">
        <v>11</v>
      </c>
      <c r="E462" s="1" t="s">
        <v>12</v>
      </c>
      <c r="F462" s="3" t="s">
        <v>55</v>
      </c>
      <c r="G462" s="1" t="s">
        <v>84</v>
      </c>
      <c r="H462" s="27" t="str">
        <f>_xlfn.XLOOKUP(B462,[2]CALCULATION!$B:$B,[2]CALCULATION!$H:$H,"")</f>
        <v>Huawei</v>
      </c>
      <c r="I462" s="100" t="s">
        <v>6098</v>
      </c>
      <c r="J462" s="41" t="s">
        <v>5541</v>
      </c>
      <c r="K462" s="41"/>
      <c r="L462" s="41">
        <v>0.42244166502583941</v>
      </c>
      <c r="M462" s="41">
        <v>0.40102173596664697</v>
      </c>
      <c r="N462" s="41">
        <v>0</v>
      </c>
      <c r="O462" s="41">
        <v>0.31434325534410279</v>
      </c>
      <c r="P462" s="41">
        <v>0</v>
      </c>
      <c r="Q462" s="41">
        <v>0.5571321764788133</v>
      </c>
      <c r="R462" s="41">
        <v>0</v>
      </c>
      <c r="S462" s="40" t="str" cm="1">
        <f t="array" ref="S462">IFERROR(_xlfn.IFS(
U462="MPR ISSUE","PDH",
U462="BSS Hardware Issue","BSS",
U462="Sites strategiques, MLL, Pylone, etc.","ENVTECH",
U462="AKTIVCO DEFAUT GE &amp; POWER Cabinet","AKTIVCO",
U462="AKTIVCO Coupure ENEO &amp; Baisse de tension","AKTIVCO GRID ONLY",
U462="Coupure ENEO &amp; Baisse de tension","IHS GRID ONLY",
U462="Defaut GE &amp; POWER Cabinet","IHS",
U462="Sharing","Partners",
U462="Sites strategiques &amp; DataCenter","SST &amp; DC",
U462="Exclu","Exclu",
U462="SAT","SAT",
U462="SPARE-ISSUE","SPARE-ISSUE",
U462="Fiber CAmtel","TRANS_FO_CAMTEL",
U462="Fiber AOF","Fiber AOF",
U462="Projet OCM (HUAWEI)","TRAVAUX-HUAWEI",
U462="Projet OCM (NOKIA)","TRAVAUX-NOKIA",
U462="ACCESS-ISSUE","ACCESS-ISSUE",
U462="Projet OCM (ZTE, NOKIA, autres projets)","TRAVAUX OCM",
U462="No root CAuse","No root cause",
U462="ODU HS","PDH",
U462="IP &amp; VLAN","PDH",
U462="Warehouse HUAWEI","SPARE-ISSUE",
U462="SPARE-HS","SPARE-ISSUE",
U462="Power Telco","BSS",U462="no impacts","no impacts"
),"")</f>
        <v/>
      </c>
      <c r="T462" s="40" t="str" cm="1">
        <f t="array" ref="T462">IFERROR(_xlfn.IFS(
U462="MPR ISSUE","TX ISSUE",
U462="BSS Hardware Issue","RAN ISSUE",
U462="Sites strategiques, MLL, Pylone, etc.","ENVTECH",
U462="AKTIVCO DEFAUT GE &amp; POWER Cabinet","POWER ISSUE",
U462="AKTIVCO Coupure ENEO &amp; Baisse de tension","POWER ISSUE",
U462="Coupure ENEO &amp; Baisse de tension","POWER ISSUE",
U462="Defaut GE &amp; POWER Cabinet","POWER ISSUE",
U462="Sharing","POWER ISSUE",
U462="Sites strategiques &amp; DataCenter","POWER ISSUE",
U462="Exclu","Exclu",
U462="SAT","TX ISSUE",
U462="SPARE-ISSUE","SPARE-ISSUE",
U462="Fiber CAmtel","TX ISSUE",
U462="Fiber AOF","TX ISSUE",
U462="Projet OCM (HUAWEI)","TRAVAUX-HUAWEI",
U462="Projet OCM (NOKIA)","TRAVAUX -NOKIA",
U462="ACCESS-ISSUE","ACCESS-ISSUE",
U462="Projet OCM (ZTE, NOKIA, autres projets)","TRAVAUX OCM",
U462="No root CAuse","No root cause",
U462="ODU HS","TX ISSUE",
U462="IP &amp; VLAN","TX ISSUE",
U462="Warehouse HUAWEI","SPARE-ISSUE",
U462="SPARE-HS","SPARE-ISSUE",
U462="Power Telco","RAN ISSUE",U462="no impacts","no impacts"
),"")</f>
        <v/>
      </c>
      <c r="U462" s="70"/>
      <c r="V462" s="40" t="str" cm="1">
        <f t="array" ref="V462">IFERROR(_xlfn.IFS(
U462="MPR ISSUE","ACTIVE",
U462="BSS Hardware Issue","ACTIVE",
U462="Sites strategiques, MLL, Pylone, etc.","PASSIVE",
U462="AKTIVCO DEFAUT GE &amp; POWER Cabinet","PASSIVE",
U462="AKTIVCO Coupure ENEO &amp; Baisse de tension","PASSIVE",
U462="Coupure ENEO &amp; Baisse de tension","PASSIVE",
U462="Defaut GE &amp; POWER Cabinet","PASSIVE",
U462="Sharing","PASSIVE",
U462="Sites strategiques &amp; DataCenter","PASSIVE",
U462="Exclu","Exclu",
U462="SAT","ACTIVE",
U462="SPARE-ISSUE","SPARE-ISSUE",
U462="Fiber CAmtel","ACTIVE",
U462="Fiber AOF","ACTIVE",
U462="Projet OCM (HUAWEI)","PLANNED WORKS",
U462="Projet OCM (NOKIA)","PLANNED WORKS",
U462="ACCESS-ISSUE","ACCESS-ISSUE",
U462="Projet OCM (ZTE, NOKIA, autres projets)","PLANNED WORKS",
U462="No root CAuse","No root cause",
U462="ODU HS","ACTIVE",
U462="IP &amp; VLAN","ACTIVE",
U462="Warehouse HUAWEI","SPARE-ISSUE",
U462="SPARE-HS","SPARE-ISSUE",
U462="Power Telco","ACTIVE", U462="no impacts","no impacts"
),"")</f>
        <v/>
      </c>
      <c r="W462" s="98"/>
      <c r="X462" s="98"/>
      <c r="Y462" s="98"/>
      <c r="Z462" s="98"/>
      <c r="AA462" s="98"/>
      <c r="AB462" s="17" t="s">
        <v>5468</v>
      </c>
      <c r="AC462" s="17"/>
      <c r="AD462" s="9" t="s">
        <v>5468</v>
      </c>
      <c r="AE462" s="7" t="s">
        <v>5468</v>
      </c>
      <c r="AF462" s="6" t="s">
        <v>5468</v>
      </c>
      <c r="AG462" s="7" t="s">
        <v>5468</v>
      </c>
      <c r="AH462" s="3" t="s">
        <v>5468</v>
      </c>
      <c r="AI462" s="18" t="s">
        <v>5468</v>
      </c>
      <c r="AJ462" s="18" t="s">
        <v>5468</v>
      </c>
      <c r="AK462" s="18" t="s">
        <v>5468</v>
      </c>
      <c r="AL462" s="18" t="s">
        <v>5468</v>
      </c>
      <c r="AM462" s="18" t="s">
        <v>5468</v>
      </c>
      <c r="AN462" s="9" t="s">
        <v>5468</v>
      </c>
      <c r="AO462" s="14"/>
      <c r="AP462" s="14" t="s">
        <v>5468</v>
      </c>
      <c r="AQ462" s="14" t="s">
        <v>5468</v>
      </c>
      <c r="AR462" s="14" t="s">
        <v>5468</v>
      </c>
      <c r="AS462" s="9" t="s">
        <v>5468</v>
      </c>
    </row>
    <row r="463" spans="1:45" x14ac:dyDescent="0.3">
      <c r="A463" s="1" t="s">
        <v>2335</v>
      </c>
      <c r="B463" s="8" t="s">
        <v>2336</v>
      </c>
      <c r="C463" s="3" t="str">
        <f>_xlfn.XLOOKUP(B463,'[1]daily break down'!$D:$D,'[1]daily break down'!$E:$E,"")</f>
        <v>Yaounde</v>
      </c>
      <c r="D463" s="1" t="s">
        <v>11</v>
      </c>
      <c r="E463" s="1" t="s">
        <v>757</v>
      </c>
      <c r="F463" s="3" t="s">
        <v>37</v>
      </c>
      <c r="G463" s="1" t="s">
        <v>38</v>
      </c>
      <c r="H463" s="29" t="str">
        <f>_xlfn.XLOOKUP(B463,[2]CALCULATION!$B:$B,[2]CALCULATION!$H:$H,"")</f>
        <v>ZTE</v>
      </c>
      <c r="I463" s="100" t="s">
        <v>6098</v>
      </c>
      <c r="J463" s="41" t="s">
        <v>5541</v>
      </c>
      <c r="K463" s="41"/>
      <c r="L463" s="41">
        <v>0</v>
      </c>
      <c r="M463" s="41">
        <v>0</v>
      </c>
      <c r="N463" s="41">
        <v>0</v>
      </c>
      <c r="O463" s="41">
        <v>6.6286030425216795</v>
      </c>
      <c r="P463" s="41">
        <v>9.3422637137484212</v>
      </c>
      <c r="Q463" s="41">
        <v>0</v>
      </c>
      <c r="R463" s="41">
        <v>0</v>
      </c>
      <c r="S463" s="40" t="str" cm="1">
        <f t="array" ref="S463">IFERROR(_xlfn.IFS(
U463="MPR ISSUE","PDH",
U463="BSS Hardware Issue","BSS",
U463="Sites strategiques, MLL, Pylone, etc.","ENVTECH",
U463="AKTIVCO DEFAUT GE &amp; POWER Cabinet","AKTIVCO",
U463="AKTIVCO Coupure ENEO &amp; Baisse de tension","AKTIVCO GRID ONLY",
U463="Coupure ENEO &amp; Baisse de tension","IHS GRID ONLY",
U463="Defaut GE &amp; POWER Cabinet","IHS",
U463="Sharing","Partners",
U463="Sites strategiques &amp; DataCenter","SST &amp; DC",
U463="Exclu","Exclu",
U463="SAT","SAT",
U463="SPARE-ISSUE","SPARE-ISSUE",
U463="Fiber CAmtel","TRANS_FO_CAMTEL",
U463="Fiber AOF","Fiber AOF",
U463="Projet OCM (HUAWEI)","TRAVAUX-HUAWEI",
U463="Projet OCM (NOKIA)","TRAVAUX-NOKIA",
U463="ACCESS-ISSUE","ACCESS-ISSUE",
U463="Projet OCM (ZTE, NOKIA, autres projets)","TRAVAUX OCM",
U463="No root CAuse","No root cause",
U463="ODU HS","PDH",
U463="IP &amp; VLAN","PDH",
U463="Warehouse HUAWEI","SPARE-ISSUE",
U463="SPARE-HS","SPARE-ISSUE",
U463="Power Telco","BSS",U463="no impacts","no impacts"
),"")</f>
        <v/>
      </c>
      <c r="T463" s="40" t="str" cm="1">
        <f t="array" ref="T463">IFERROR(_xlfn.IFS(
U463="MPR ISSUE","TX ISSUE",
U463="BSS Hardware Issue","RAN ISSUE",
U463="Sites strategiques, MLL, Pylone, etc.","ENVTECH",
U463="AKTIVCO DEFAUT GE &amp; POWER Cabinet","POWER ISSUE",
U463="AKTIVCO Coupure ENEO &amp; Baisse de tension","POWER ISSUE",
U463="Coupure ENEO &amp; Baisse de tension","POWER ISSUE",
U463="Defaut GE &amp; POWER Cabinet","POWER ISSUE",
U463="Sharing","POWER ISSUE",
U463="Sites strategiques &amp; DataCenter","POWER ISSUE",
U463="Exclu","Exclu",
U463="SAT","TX ISSUE",
U463="SPARE-ISSUE","SPARE-ISSUE",
U463="Fiber CAmtel","TX ISSUE",
U463="Fiber AOF","TX ISSUE",
U463="Projet OCM (HUAWEI)","TRAVAUX-HUAWEI",
U463="Projet OCM (NOKIA)","TRAVAUX -NOKIA",
U463="ACCESS-ISSUE","ACCESS-ISSUE",
U463="Projet OCM (ZTE, NOKIA, autres projets)","TRAVAUX OCM",
U463="No root CAuse","No root cause",
U463="ODU HS","TX ISSUE",
U463="IP &amp; VLAN","TX ISSUE",
U463="Warehouse HUAWEI","SPARE-ISSUE",
U463="SPARE-HS","SPARE-ISSUE",
U463="Power Telco","RAN ISSUE",U463="no impacts","no impacts"
),"")</f>
        <v/>
      </c>
      <c r="U463" s="70"/>
      <c r="V463" s="40" t="str" cm="1">
        <f t="array" ref="V463">IFERROR(_xlfn.IFS(
U463="MPR ISSUE","ACTIVE",
U463="BSS Hardware Issue","ACTIVE",
U463="Sites strategiques, MLL, Pylone, etc.","PASSIVE",
U463="AKTIVCO DEFAUT GE &amp; POWER Cabinet","PASSIVE",
U463="AKTIVCO Coupure ENEO &amp; Baisse de tension","PASSIVE",
U463="Coupure ENEO &amp; Baisse de tension","PASSIVE",
U463="Defaut GE &amp; POWER Cabinet","PASSIVE",
U463="Sharing","PASSIVE",
U463="Sites strategiques &amp; DataCenter","PASSIVE",
U463="Exclu","Exclu",
U463="SAT","ACTIVE",
U463="SPARE-ISSUE","SPARE-ISSUE",
U463="Fiber CAmtel","ACTIVE",
U463="Fiber AOF","ACTIVE",
U463="Projet OCM (HUAWEI)","PLANNED WORKS",
U463="Projet OCM (NOKIA)","PLANNED WORKS",
U463="ACCESS-ISSUE","ACCESS-ISSUE",
U463="Projet OCM (ZTE, NOKIA, autres projets)","PLANNED WORKS",
U463="No root CAuse","No root cause",
U463="ODU HS","ACTIVE",
U463="IP &amp; VLAN","ACTIVE",
U463="Warehouse HUAWEI","SPARE-ISSUE",
U463="SPARE-HS","SPARE-ISSUE",
U463="Power Telco","ACTIVE", U463="no impacts","no impacts"
),"")</f>
        <v/>
      </c>
      <c r="W463" s="98"/>
      <c r="X463" s="98"/>
      <c r="Y463" s="98"/>
      <c r="Z463" s="98"/>
      <c r="AA463" s="98"/>
      <c r="AB463" s="17" t="s">
        <v>5468</v>
      </c>
      <c r="AC463" s="17"/>
      <c r="AD463" s="9" t="s">
        <v>5468</v>
      </c>
      <c r="AE463" s="7" t="s">
        <v>5468</v>
      </c>
      <c r="AF463" s="6" t="s">
        <v>5468</v>
      </c>
      <c r="AG463" s="7" t="s">
        <v>5468</v>
      </c>
      <c r="AH463" s="3" t="s">
        <v>5468</v>
      </c>
      <c r="AI463" s="18" t="s">
        <v>5468</v>
      </c>
      <c r="AJ463" s="18" t="s">
        <v>5468</v>
      </c>
      <c r="AK463" s="18" t="s">
        <v>5468</v>
      </c>
      <c r="AL463" s="18" t="s">
        <v>5468</v>
      </c>
      <c r="AM463" s="18" t="s">
        <v>5468</v>
      </c>
      <c r="AN463" s="9" t="s">
        <v>5468</v>
      </c>
      <c r="AO463" s="14"/>
      <c r="AP463" s="14" t="s">
        <v>5468</v>
      </c>
      <c r="AQ463" s="14" t="s">
        <v>5468</v>
      </c>
      <c r="AR463" s="14" t="s">
        <v>5468</v>
      </c>
      <c r="AS463" s="9" t="s">
        <v>5468</v>
      </c>
    </row>
    <row r="464" spans="1:45" x14ac:dyDescent="0.3">
      <c r="A464" s="1" t="s">
        <v>880</v>
      </c>
      <c r="B464" s="8" t="s">
        <v>881</v>
      </c>
      <c r="C464" s="3" t="str">
        <f>_xlfn.XLOOKUP(B464,'[1]daily break down'!$D:$D,'[1]daily break down'!$E:$E,"")</f>
        <v>SUD-OUEST</v>
      </c>
      <c r="D464" s="1"/>
      <c r="E464" s="1"/>
      <c r="F464" s="3" t="s">
        <v>13</v>
      </c>
      <c r="G464" s="1" t="s">
        <v>882</v>
      </c>
      <c r="H464" s="28" t="str">
        <f>_xlfn.XLOOKUP(B464,[2]CALCULATION!$B:$B,[2]CALCULATION!$H:$H,"")</f>
        <v>NOKIA</v>
      </c>
      <c r="I464" s="100" t="s">
        <v>6098</v>
      </c>
      <c r="J464" s="41" t="s">
        <v>6092</v>
      </c>
      <c r="K464" s="41"/>
      <c r="L464" s="41">
        <v>0</v>
      </c>
      <c r="M464" s="41">
        <v>1.0701046990439218E-3</v>
      </c>
      <c r="N464" s="41">
        <v>0</v>
      </c>
      <c r="O464" s="41">
        <v>0.30087777121446907</v>
      </c>
      <c r="P464" s="41">
        <v>5.3505234952196091E-4</v>
      </c>
      <c r="Q464" s="41">
        <v>0</v>
      </c>
      <c r="R464" s="41">
        <v>0</v>
      </c>
      <c r="S464" s="40" t="str" cm="1">
        <f t="array" ref="S464">IFERROR(_xlfn.IFS(
U464="MPR ISSUE","PDH",
U464="BSS Hardware Issue","BSS",
U464="Sites strategiques, MLL, Pylone, etc.","ENVTECH",
U464="AKTIVCO DEFAUT GE &amp; POWER Cabinet","AKTIVCO",
U464="AKTIVCO Coupure ENEO &amp; Baisse de tension","AKTIVCO GRID ONLY",
U464="Coupure ENEO &amp; Baisse de tension","IHS GRID ONLY",
U464="Defaut GE &amp; POWER Cabinet","IHS",
U464="Sharing","Partners",
U464="Sites strategiques &amp; DataCenter","SST &amp; DC",
U464="Exclu","Exclu",
U464="SAT","SAT",
U464="SPARE-ISSUE","SPARE-ISSUE",
U464="Fiber CAmtel","TRANS_FO_CAMTEL",
U464="Fiber AOF","Fiber AOF",
U464="Projet OCM (HUAWEI)","TRAVAUX-HUAWEI",
U464="Projet OCM (NOKIA)","TRAVAUX-NOKIA",
U464="ACCESS-ISSUE","ACCESS-ISSUE",
U464="Projet OCM (ZTE, NOKIA, autres projets)","TRAVAUX OCM",
U464="No root CAuse","No root cause",
U464="ODU HS","PDH",
U464="IP &amp; VLAN","PDH",
U464="Warehouse HUAWEI","SPARE-ISSUE",
U464="SPARE-HS","SPARE-ISSUE",
U464="Power Telco","BSS",U464="no impacts","no impacts"
),"")</f>
        <v/>
      </c>
      <c r="T464" s="40" t="str" cm="1">
        <f t="array" ref="T464">IFERROR(_xlfn.IFS(
U464="MPR ISSUE","TX ISSUE",
U464="BSS Hardware Issue","RAN ISSUE",
U464="Sites strategiques, MLL, Pylone, etc.","ENVTECH",
U464="AKTIVCO DEFAUT GE &amp; POWER Cabinet","POWER ISSUE",
U464="AKTIVCO Coupure ENEO &amp; Baisse de tension","POWER ISSUE",
U464="Coupure ENEO &amp; Baisse de tension","POWER ISSUE",
U464="Defaut GE &amp; POWER Cabinet","POWER ISSUE",
U464="Sharing","POWER ISSUE",
U464="Sites strategiques &amp; DataCenter","POWER ISSUE",
U464="Exclu","Exclu",
U464="SAT","TX ISSUE",
U464="SPARE-ISSUE","SPARE-ISSUE",
U464="Fiber CAmtel","TX ISSUE",
U464="Fiber AOF","TX ISSUE",
U464="Projet OCM (HUAWEI)","TRAVAUX-HUAWEI",
U464="Projet OCM (NOKIA)","TRAVAUX -NOKIA",
U464="ACCESS-ISSUE","ACCESS-ISSUE",
U464="Projet OCM (ZTE, NOKIA, autres projets)","TRAVAUX OCM",
U464="No root CAuse","No root cause",
U464="ODU HS","TX ISSUE",
U464="IP &amp; VLAN","TX ISSUE",
U464="Warehouse HUAWEI","SPARE-ISSUE",
U464="SPARE-HS","SPARE-ISSUE",
U464="Power Telco","RAN ISSUE",U464="no impacts","no impacts"
),"")</f>
        <v/>
      </c>
      <c r="U464" s="70"/>
      <c r="V464" s="40" t="str" cm="1">
        <f t="array" ref="V464">IFERROR(_xlfn.IFS(
U464="MPR ISSUE","ACTIVE",
U464="BSS Hardware Issue","ACTIVE",
U464="Sites strategiques, MLL, Pylone, etc.","PASSIVE",
U464="AKTIVCO DEFAUT GE &amp; POWER Cabinet","PASSIVE",
U464="AKTIVCO Coupure ENEO &amp; Baisse de tension","PASSIVE",
U464="Coupure ENEO &amp; Baisse de tension","PASSIVE",
U464="Defaut GE &amp; POWER Cabinet","PASSIVE",
U464="Sharing","PASSIVE",
U464="Sites strategiques &amp; DataCenter","PASSIVE",
U464="Exclu","Exclu",
U464="SAT","ACTIVE",
U464="SPARE-ISSUE","SPARE-ISSUE",
U464="Fiber CAmtel","ACTIVE",
U464="Fiber AOF","ACTIVE",
U464="Projet OCM (HUAWEI)","PLANNED WORKS",
U464="Projet OCM (NOKIA)","PLANNED WORKS",
U464="ACCESS-ISSUE","ACCESS-ISSUE",
U464="Projet OCM (ZTE, NOKIA, autres projets)","PLANNED WORKS",
U464="No root CAuse","No root cause",
U464="ODU HS","ACTIVE",
U464="IP &amp; VLAN","ACTIVE",
U464="Warehouse HUAWEI","SPARE-ISSUE",
U464="SPARE-HS","SPARE-ISSUE",
U464="Power Telco","ACTIVE", U464="no impacts","no impacts"
),"")</f>
        <v/>
      </c>
      <c r="W464" s="98"/>
      <c r="X464" s="98"/>
      <c r="Y464" s="98"/>
      <c r="Z464" s="98"/>
      <c r="AA464" s="98"/>
      <c r="AB464" s="17" t="s">
        <v>5468</v>
      </c>
      <c r="AC464" s="17"/>
      <c r="AD464" s="9" t="s">
        <v>5468</v>
      </c>
      <c r="AE464" s="7" t="s">
        <v>5468</v>
      </c>
      <c r="AF464" s="6" t="s">
        <v>5468</v>
      </c>
      <c r="AG464" s="7" t="s">
        <v>5468</v>
      </c>
      <c r="AH464" s="3" t="s">
        <v>5468</v>
      </c>
      <c r="AI464" s="18" t="s">
        <v>5468</v>
      </c>
      <c r="AJ464" s="18" t="s">
        <v>5468</v>
      </c>
      <c r="AK464" s="18" t="s">
        <v>5468</v>
      </c>
      <c r="AL464" s="18" t="s">
        <v>5468</v>
      </c>
      <c r="AM464" s="18" t="s">
        <v>5468</v>
      </c>
      <c r="AN464" s="9" t="s">
        <v>5468</v>
      </c>
      <c r="AO464" s="14"/>
      <c r="AP464" s="14" t="s">
        <v>5468</v>
      </c>
      <c r="AQ464" s="14" t="s">
        <v>5468</v>
      </c>
      <c r="AR464" s="14" t="s">
        <v>5468</v>
      </c>
      <c r="AS464" s="9" t="s">
        <v>5468</v>
      </c>
    </row>
    <row r="465" spans="1:45" x14ac:dyDescent="0.3">
      <c r="A465" s="1" t="s">
        <v>56</v>
      </c>
      <c r="B465" s="8" t="s">
        <v>3210</v>
      </c>
      <c r="C465" s="3" t="str">
        <f>_xlfn.XLOOKUP(B465,'[1]daily break down'!$D:$D,'[1]daily break down'!$E:$E,"")</f>
        <v>EXTREME-NORD</v>
      </c>
      <c r="D465" s="1" t="s">
        <v>21</v>
      </c>
      <c r="E465" s="1" t="s">
        <v>22</v>
      </c>
      <c r="F465" s="3" t="s">
        <v>55</v>
      </c>
      <c r="G465" s="1" t="s">
        <v>56</v>
      </c>
      <c r="H465" s="28" t="str">
        <f>_xlfn.XLOOKUP(B465,[2]CALCULATION!$B:$B,[2]CALCULATION!$H:$H,"")</f>
        <v>NOKIA</v>
      </c>
      <c r="I465" s="100" t="s">
        <v>6097</v>
      </c>
      <c r="J465" s="41" t="s">
        <v>6092</v>
      </c>
      <c r="K465" s="41"/>
      <c r="L465" s="41">
        <v>0.4758042193514877</v>
      </c>
      <c r="M465" s="41">
        <v>1.6052499449744453E-3</v>
      </c>
      <c r="N465" s="41">
        <v>0</v>
      </c>
      <c r="O465" s="41">
        <v>0.29800632360536816</v>
      </c>
      <c r="P465" s="41">
        <v>5.1170238299653371E-2</v>
      </c>
      <c r="Q465" s="41">
        <v>2.1648592508560971</v>
      </c>
      <c r="R465" s="41">
        <v>2.0540578713119992</v>
      </c>
      <c r="S465" s="40" t="str" cm="1">
        <f t="array" ref="S465">IFERROR(_xlfn.IFS(
U465="MPR ISSUE","PDH",
U465="BSS Hardware Issue","BSS",
U465="Sites strategiques, MLL, Pylone, etc.","ENVTECH",
U465="AKTIVCO DEFAUT GE &amp; POWER Cabinet","AKTIVCO",
U465="AKTIVCO Coupure ENEO &amp; Baisse de tension","AKTIVCO GRID ONLY",
U465="Coupure ENEO &amp; Baisse de tension","IHS GRID ONLY",
U465="Defaut GE &amp; POWER Cabinet","IHS",
U465="Sharing","Partners",
U465="Sites strategiques &amp; DataCenter","SST &amp; DC",
U465="Exclu","Exclu",
U465="SAT","SAT",
U465="SPARE-ISSUE","SPARE-ISSUE",
U465="Fiber CAmtel","TRANS_FO_CAMTEL",
U465="Fiber AOF","Fiber AOF",
U465="Projet OCM (HUAWEI)","TRAVAUX-HUAWEI",
U465="Projet OCM (NOKIA)","TRAVAUX-NOKIA",
U465="ACCESS-ISSUE","ACCESS-ISSUE",
U465="Projet OCM (ZTE, NOKIA, autres projets)","TRAVAUX OCM",
U465="No root CAuse","No root cause",
U465="ODU HS","PDH",
U465="IP &amp; VLAN","PDH",
U465="Warehouse HUAWEI","SPARE-ISSUE",
U465="SPARE-HS","SPARE-ISSUE",
U465="Power Telco","BSS",U465="no impacts","no impacts"
),"")</f>
        <v/>
      </c>
      <c r="T465" s="40" t="str" cm="1">
        <f t="array" ref="T465">IFERROR(_xlfn.IFS(
U465="MPR ISSUE","TX ISSUE",
U465="BSS Hardware Issue","RAN ISSUE",
U465="Sites strategiques, MLL, Pylone, etc.","ENVTECH",
U465="AKTIVCO DEFAUT GE &amp; POWER Cabinet","POWER ISSUE",
U465="AKTIVCO Coupure ENEO &amp; Baisse de tension","POWER ISSUE",
U465="Coupure ENEO &amp; Baisse de tension","POWER ISSUE",
U465="Defaut GE &amp; POWER Cabinet","POWER ISSUE",
U465="Sharing","POWER ISSUE",
U465="Sites strategiques &amp; DataCenter","POWER ISSUE",
U465="Exclu","Exclu",
U465="SAT","TX ISSUE",
U465="SPARE-ISSUE","SPARE-ISSUE",
U465="Fiber CAmtel","TX ISSUE",
U465="Fiber AOF","TX ISSUE",
U465="Projet OCM (HUAWEI)","TRAVAUX-HUAWEI",
U465="Projet OCM (NOKIA)","TRAVAUX -NOKIA",
U465="ACCESS-ISSUE","ACCESS-ISSUE",
U465="Projet OCM (ZTE, NOKIA, autres projets)","TRAVAUX OCM",
U465="No root CAuse","No root cause",
U465="ODU HS","TX ISSUE",
U465="IP &amp; VLAN","TX ISSUE",
U465="Warehouse HUAWEI","SPARE-ISSUE",
U465="SPARE-HS","SPARE-ISSUE",
U465="Power Telco","RAN ISSUE",U465="no impacts","no impacts"
),"")</f>
        <v/>
      </c>
      <c r="U465" s="70"/>
      <c r="V465" s="40" t="str" cm="1">
        <f t="array" ref="V465">IFERROR(_xlfn.IFS(
U465="MPR ISSUE","ACTIVE",
U465="BSS Hardware Issue","ACTIVE",
U465="Sites strategiques, MLL, Pylone, etc.","PASSIVE",
U465="AKTIVCO DEFAUT GE &amp; POWER Cabinet","PASSIVE",
U465="AKTIVCO Coupure ENEO &amp; Baisse de tension","PASSIVE",
U465="Coupure ENEO &amp; Baisse de tension","PASSIVE",
U465="Defaut GE &amp; POWER Cabinet","PASSIVE",
U465="Sharing","PASSIVE",
U465="Sites strategiques &amp; DataCenter","PASSIVE",
U465="Exclu","Exclu",
U465="SAT","ACTIVE",
U465="SPARE-ISSUE","SPARE-ISSUE",
U465="Fiber CAmtel","ACTIVE",
U465="Fiber AOF","ACTIVE",
U465="Projet OCM (HUAWEI)","PLANNED WORKS",
U465="Projet OCM (NOKIA)","PLANNED WORKS",
U465="ACCESS-ISSUE","ACCESS-ISSUE",
U465="Projet OCM (ZTE, NOKIA, autres projets)","PLANNED WORKS",
U465="No root CAuse","No root cause",
U465="ODU HS","ACTIVE",
U465="IP &amp; VLAN","ACTIVE",
U465="Warehouse HUAWEI","SPARE-ISSUE",
U465="SPARE-HS","SPARE-ISSUE",
U465="Power Telco","ACTIVE", U465="no impacts","no impacts"
),"")</f>
        <v/>
      </c>
      <c r="W465" s="98"/>
      <c r="X465" s="98"/>
      <c r="Y465" s="98"/>
      <c r="Z465" s="98"/>
      <c r="AA465" s="98"/>
      <c r="AB465" s="17" t="s">
        <v>5887</v>
      </c>
      <c r="AC465" s="17"/>
      <c r="AD465" s="9"/>
      <c r="AE465" s="7" t="s">
        <v>5468</v>
      </c>
      <c r="AF465" s="6" t="s">
        <v>5468</v>
      </c>
      <c r="AG465" s="7" t="s">
        <v>5468</v>
      </c>
      <c r="AH465" s="3" t="s">
        <v>5468</v>
      </c>
      <c r="AI465" s="18" t="s">
        <v>5468</v>
      </c>
      <c r="AJ465" s="18" t="s">
        <v>5468</v>
      </c>
      <c r="AK465" s="18" t="s">
        <v>5468</v>
      </c>
      <c r="AL465" s="18" t="s">
        <v>5468</v>
      </c>
      <c r="AM465" s="18" t="s">
        <v>5468</v>
      </c>
      <c r="AN465" s="9" t="s">
        <v>5887</v>
      </c>
      <c r="AO465" s="14"/>
      <c r="AP465" s="14" t="s">
        <v>5468</v>
      </c>
      <c r="AQ465" s="14" t="s">
        <v>5468</v>
      </c>
      <c r="AR465" s="14" t="s">
        <v>5468</v>
      </c>
      <c r="AS465" s="9" t="s">
        <v>5468</v>
      </c>
    </row>
    <row r="466" spans="1:45" x14ac:dyDescent="0.3">
      <c r="A466" s="1" t="s">
        <v>480</v>
      </c>
      <c r="B466" s="8" t="s">
        <v>481</v>
      </c>
      <c r="C466" s="3" t="str">
        <f>_xlfn.XLOOKUP(B466,'[1]daily break down'!$D:$D,'[1]daily break down'!$E:$E,"")</f>
        <v>SUD-OUEST</v>
      </c>
      <c r="D466" s="1" t="s">
        <v>11</v>
      </c>
      <c r="E466" s="1" t="s">
        <v>12</v>
      </c>
      <c r="F466" s="3" t="s">
        <v>13</v>
      </c>
      <c r="G466" s="1" t="s">
        <v>106</v>
      </c>
      <c r="H466" s="27" t="str">
        <f>_xlfn.XLOOKUP(B466,[2]CALCULATION!$B:$B,[2]CALCULATION!$H:$H,"")</f>
        <v>Huawei</v>
      </c>
      <c r="I466" s="100" t="s">
        <v>6098</v>
      </c>
      <c r="J466" s="41" t="s">
        <v>5541</v>
      </c>
      <c r="K466" s="41"/>
      <c r="L466" s="41">
        <v>1.6051570485656314E-3</v>
      </c>
      <c r="M466" s="41">
        <v>0</v>
      </c>
      <c r="N466" s="41">
        <v>7.2000211167327285E-2</v>
      </c>
      <c r="O466" s="41">
        <v>0.27526659875068843</v>
      </c>
      <c r="P466" s="41">
        <v>0</v>
      </c>
      <c r="Q466" s="41">
        <v>5.726843647715827E-2</v>
      </c>
      <c r="R466" s="41">
        <v>0</v>
      </c>
      <c r="S466" s="40" t="str" cm="1">
        <f t="array" ref="S466">IFERROR(_xlfn.IFS(
U466="MPR ISSUE","PDH",
U466="BSS Hardware Issue","BSS",
U466="Sites strategiques, MLL, Pylone, etc.","ENVTECH",
U466="AKTIVCO DEFAUT GE &amp; POWER Cabinet","AKTIVCO",
U466="AKTIVCO Coupure ENEO &amp; Baisse de tension","AKTIVCO GRID ONLY",
U466="Coupure ENEO &amp; Baisse de tension","IHS GRID ONLY",
U466="Defaut GE &amp; POWER Cabinet","IHS",
U466="Sharing","Partners",
U466="Sites strategiques &amp; DataCenter","SST &amp; DC",
U466="Exclu","Exclu",
U466="SAT","SAT",
U466="SPARE-ISSUE","SPARE-ISSUE",
U466="Fiber CAmtel","TRANS_FO_CAMTEL",
U466="Fiber AOF","Fiber AOF",
U466="Projet OCM (HUAWEI)","TRAVAUX-HUAWEI",
U466="Projet OCM (NOKIA)","TRAVAUX-NOKIA",
U466="ACCESS-ISSUE","ACCESS-ISSUE",
U466="Projet OCM (ZTE, NOKIA, autres projets)","TRAVAUX OCM",
U466="No root CAuse","No root cause",
U466="ODU HS","PDH",
U466="IP &amp; VLAN","PDH",
U466="Warehouse HUAWEI","SPARE-ISSUE",
U466="SPARE-HS","SPARE-ISSUE",
U466="Power Telco","BSS",U466="no impacts","no impacts"
),"")</f>
        <v/>
      </c>
      <c r="T466" s="40" t="str" cm="1">
        <f t="array" ref="T466">IFERROR(_xlfn.IFS(
U466="MPR ISSUE","TX ISSUE",
U466="BSS Hardware Issue","RAN ISSUE",
U466="Sites strategiques, MLL, Pylone, etc.","ENVTECH",
U466="AKTIVCO DEFAUT GE &amp; POWER Cabinet","POWER ISSUE",
U466="AKTIVCO Coupure ENEO &amp; Baisse de tension","POWER ISSUE",
U466="Coupure ENEO &amp; Baisse de tension","POWER ISSUE",
U466="Defaut GE &amp; POWER Cabinet","POWER ISSUE",
U466="Sharing","POWER ISSUE",
U466="Sites strategiques &amp; DataCenter","POWER ISSUE",
U466="Exclu","Exclu",
U466="SAT","TX ISSUE",
U466="SPARE-ISSUE","SPARE-ISSUE",
U466="Fiber CAmtel","TX ISSUE",
U466="Fiber AOF","TX ISSUE",
U466="Projet OCM (HUAWEI)","TRAVAUX-HUAWEI",
U466="Projet OCM (NOKIA)","TRAVAUX -NOKIA",
U466="ACCESS-ISSUE","ACCESS-ISSUE",
U466="Projet OCM (ZTE, NOKIA, autres projets)","TRAVAUX OCM",
U466="No root CAuse","No root cause",
U466="ODU HS","TX ISSUE",
U466="IP &amp; VLAN","TX ISSUE",
U466="Warehouse HUAWEI","SPARE-ISSUE",
U466="SPARE-HS","SPARE-ISSUE",
U466="Power Telco","RAN ISSUE",U466="no impacts","no impacts"
),"")</f>
        <v/>
      </c>
      <c r="U466" s="70"/>
      <c r="V466" s="40" t="str" cm="1">
        <f t="array" ref="V466">IFERROR(_xlfn.IFS(
U466="MPR ISSUE","ACTIVE",
U466="BSS Hardware Issue","ACTIVE",
U466="Sites strategiques, MLL, Pylone, etc.","PASSIVE",
U466="AKTIVCO DEFAUT GE &amp; POWER Cabinet","PASSIVE",
U466="AKTIVCO Coupure ENEO &amp; Baisse de tension","PASSIVE",
U466="Coupure ENEO &amp; Baisse de tension","PASSIVE",
U466="Defaut GE &amp; POWER Cabinet","PASSIVE",
U466="Sharing","PASSIVE",
U466="Sites strategiques &amp; DataCenter","PASSIVE",
U466="Exclu","Exclu",
U466="SAT","ACTIVE",
U466="SPARE-ISSUE","SPARE-ISSUE",
U466="Fiber CAmtel","ACTIVE",
U466="Fiber AOF","ACTIVE",
U466="Projet OCM (HUAWEI)","PLANNED WORKS",
U466="Projet OCM (NOKIA)","PLANNED WORKS",
U466="ACCESS-ISSUE","ACCESS-ISSUE",
U466="Projet OCM (ZTE, NOKIA, autres projets)","PLANNED WORKS",
U466="No root CAuse","No root cause",
U466="ODU HS","ACTIVE",
U466="IP &amp; VLAN","ACTIVE",
U466="Warehouse HUAWEI","SPARE-ISSUE",
U466="SPARE-HS","SPARE-ISSUE",
U466="Power Telco","ACTIVE", U466="no impacts","no impacts"
),"")</f>
        <v/>
      </c>
      <c r="W466" s="98"/>
      <c r="X466" s="98"/>
      <c r="Y466" s="98"/>
      <c r="Z466" s="98"/>
      <c r="AA466" s="98"/>
      <c r="AB466" s="17" t="s">
        <v>5888</v>
      </c>
      <c r="AC466" s="17"/>
      <c r="AD466" s="9" t="s">
        <v>5468</v>
      </c>
      <c r="AE466" s="7" t="s">
        <v>5468</v>
      </c>
      <c r="AF466" s="6" t="s">
        <v>5468</v>
      </c>
      <c r="AG466" s="7" t="s">
        <v>5468</v>
      </c>
      <c r="AH466" s="3" t="s">
        <v>5888</v>
      </c>
      <c r="AI466" s="18" t="s">
        <v>5468</v>
      </c>
      <c r="AJ466" s="18" t="s">
        <v>5468</v>
      </c>
      <c r="AK466" s="18" t="s">
        <v>5468</v>
      </c>
      <c r="AL466" s="18" t="s">
        <v>5468</v>
      </c>
      <c r="AM466" s="18" t="s">
        <v>5468</v>
      </c>
      <c r="AN466" s="9" t="s">
        <v>5468</v>
      </c>
      <c r="AO466" s="14"/>
      <c r="AP466" s="14" t="s">
        <v>5468</v>
      </c>
      <c r="AQ466" s="14" t="s">
        <v>5468</v>
      </c>
      <c r="AR466" s="14" t="s">
        <v>5468</v>
      </c>
      <c r="AS466" s="9" t="s">
        <v>5468</v>
      </c>
    </row>
    <row r="467" spans="1:45" x14ac:dyDescent="0.3">
      <c r="A467" s="1" t="s">
        <v>232</v>
      </c>
      <c r="B467" s="8" t="s">
        <v>233</v>
      </c>
      <c r="C467" s="3" t="str">
        <f>_xlfn.XLOOKUP(B467,'[1]daily break down'!$D:$D,'[1]daily break down'!$E:$E,"")</f>
        <v>CENTRE</v>
      </c>
      <c r="D467" s="1" t="s">
        <v>11</v>
      </c>
      <c r="E467" s="1" t="s">
        <v>66</v>
      </c>
      <c r="F467" s="3" t="s">
        <v>226</v>
      </c>
      <c r="G467" s="1" t="s">
        <v>234</v>
      </c>
      <c r="H467" s="28" t="str">
        <f>_xlfn.XLOOKUP(B467,[2]CALCULATION!$B:$B,[2]CALCULATION!$H:$H,"")</f>
        <v>NOKIA</v>
      </c>
      <c r="I467" s="100" t="s">
        <v>6098</v>
      </c>
      <c r="J467" s="41" t="s">
        <v>5541</v>
      </c>
      <c r="K467" s="41"/>
      <c r="L467" s="41">
        <v>6.9556376079816058E-3</v>
      </c>
      <c r="M467" s="41">
        <v>6.7951648389278623E-3</v>
      </c>
      <c r="N467" s="41">
        <v>6.7416596039756669E-3</v>
      </c>
      <c r="O467" s="41">
        <v>0.27338010726200568</v>
      </c>
      <c r="P467" s="41">
        <v>0.36714445274767071</v>
      </c>
      <c r="Q467" s="41">
        <v>1.2353903162956008</v>
      </c>
      <c r="R467" s="41">
        <v>7.0983611703236277E-3</v>
      </c>
      <c r="S467" s="40" t="str" cm="1">
        <f t="array" ref="S467">IFERROR(_xlfn.IFS(
U467="MPR ISSUE","PDH",
U467="BSS Hardware Issue","BSS",
U467="Sites strategiques, MLL, Pylone, etc.","ENVTECH",
U467="AKTIVCO DEFAUT GE &amp; POWER Cabinet","AKTIVCO",
U467="AKTIVCO Coupure ENEO &amp; Baisse de tension","AKTIVCO GRID ONLY",
U467="Coupure ENEO &amp; Baisse de tension","IHS GRID ONLY",
U467="Defaut GE &amp; POWER Cabinet","IHS",
U467="Sharing","Partners",
U467="Sites strategiques &amp; DataCenter","SST &amp; DC",
U467="Exclu","Exclu",
U467="SAT","SAT",
U467="SPARE-ISSUE","SPARE-ISSUE",
U467="Fiber CAmtel","TRANS_FO_CAMTEL",
U467="Fiber AOF","Fiber AOF",
U467="Projet OCM (HUAWEI)","TRAVAUX-HUAWEI",
U467="Projet OCM (NOKIA)","TRAVAUX-NOKIA",
U467="ACCESS-ISSUE","ACCESS-ISSUE",
U467="Projet OCM (ZTE, NOKIA, autres projets)","TRAVAUX OCM",
U467="No root CAuse","No root cause",
U467="ODU HS","PDH",
U467="IP &amp; VLAN","PDH",
U467="Warehouse HUAWEI","SPARE-ISSUE",
U467="SPARE-HS","SPARE-ISSUE",
U467="Power Telco","BSS",U467="no impacts","no impacts"
),"")</f>
        <v/>
      </c>
      <c r="T467" s="40" t="str" cm="1">
        <f t="array" ref="T467">IFERROR(_xlfn.IFS(
U467="MPR ISSUE","TX ISSUE",
U467="BSS Hardware Issue","RAN ISSUE",
U467="Sites strategiques, MLL, Pylone, etc.","ENVTECH",
U467="AKTIVCO DEFAUT GE &amp; POWER Cabinet","POWER ISSUE",
U467="AKTIVCO Coupure ENEO &amp; Baisse de tension","POWER ISSUE",
U467="Coupure ENEO &amp; Baisse de tension","POWER ISSUE",
U467="Defaut GE &amp; POWER Cabinet","POWER ISSUE",
U467="Sharing","POWER ISSUE",
U467="Sites strategiques &amp; DataCenter","POWER ISSUE",
U467="Exclu","Exclu",
U467="SAT","TX ISSUE",
U467="SPARE-ISSUE","SPARE-ISSUE",
U467="Fiber CAmtel","TX ISSUE",
U467="Fiber AOF","TX ISSUE",
U467="Projet OCM (HUAWEI)","TRAVAUX-HUAWEI",
U467="Projet OCM (NOKIA)","TRAVAUX -NOKIA",
U467="ACCESS-ISSUE","ACCESS-ISSUE",
U467="Projet OCM (ZTE, NOKIA, autres projets)","TRAVAUX OCM",
U467="No root CAuse","No root cause",
U467="ODU HS","TX ISSUE",
U467="IP &amp; VLAN","TX ISSUE",
U467="Warehouse HUAWEI","SPARE-ISSUE",
U467="SPARE-HS","SPARE-ISSUE",
U467="Power Telco","RAN ISSUE",U467="no impacts","no impacts"
),"")</f>
        <v/>
      </c>
      <c r="U467" s="70"/>
      <c r="V467" s="40" t="str" cm="1">
        <f t="array" ref="V467">IFERROR(_xlfn.IFS(
U467="MPR ISSUE","ACTIVE",
U467="BSS Hardware Issue","ACTIVE",
U467="Sites strategiques, MLL, Pylone, etc.","PASSIVE",
U467="AKTIVCO DEFAUT GE &amp; POWER Cabinet","PASSIVE",
U467="AKTIVCO Coupure ENEO &amp; Baisse de tension","PASSIVE",
U467="Coupure ENEO &amp; Baisse de tension","PASSIVE",
U467="Defaut GE &amp; POWER Cabinet","PASSIVE",
U467="Sharing","PASSIVE",
U467="Sites strategiques &amp; DataCenter","PASSIVE",
U467="Exclu","Exclu",
U467="SAT","ACTIVE",
U467="SPARE-ISSUE","SPARE-ISSUE",
U467="Fiber CAmtel","ACTIVE",
U467="Fiber AOF","ACTIVE",
U467="Projet OCM (HUAWEI)","PLANNED WORKS",
U467="Projet OCM (NOKIA)","PLANNED WORKS",
U467="ACCESS-ISSUE","ACCESS-ISSUE",
U467="Projet OCM (ZTE, NOKIA, autres projets)","PLANNED WORKS",
U467="No root CAuse","No root cause",
U467="ODU HS","ACTIVE",
U467="IP &amp; VLAN","ACTIVE",
U467="Warehouse HUAWEI","SPARE-ISSUE",
U467="SPARE-HS","SPARE-ISSUE",
U467="Power Telco","ACTIVE", U467="no impacts","no impacts"
),"")</f>
        <v/>
      </c>
      <c r="W467" s="98"/>
      <c r="X467" s="98"/>
      <c r="Y467" s="98"/>
      <c r="Z467" s="98"/>
      <c r="AA467" s="98"/>
      <c r="AB467" s="17" t="s">
        <v>5468</v>
      </c>
      <c r="AC467" s="17"/>
      <c r="AD467" s="9" t="s">
        <v>5468</v>
      </c>
      <c r="AE467" s="7" t="s">
        <v>5468</v>
      </c>
      <c r="AF467" s="6" t="s">
        <v>5468</v>
      </c>
      <c r="AG467" s="7" t="s">
        <v>5468</v>
      </c>
      <c r="AH467" s="3" t="s">
        <v>5468</v>
      </c>
      <c r="AI467" s="18" t="s">
        <v>5468</v>
      </c>
      <c r="AJ467" s="18" t="s">
        <v>5468</v>
      </c>
      <c r="AK467" s="18" t="s">
        <v>5468</v>
      </c>
      <c r="AL467" s="18" t="s">
        <v>5468</v>
      </c>
      <c r="AM467" s="18" t="s">
        <v>5468</v>
      </c>
      <c r="AN467" s="9" t="s">
        <v>5468</v>
      </c>
      <c r="AO467" s="14"/>
      <c r="AP467" s="14" t="s">
        <v>5468</v>
      </c>
      <c r="AQ467" s="14" t="s">
        <v>5468</v>
      </c>
      <c r="AR467" s="14" t="s">
        <v>5468</v>
      </c>
      <c r="AS467" s="9" t="s">
        <v>5468</v>
      </c>
    </row>
    <row r="468" spans="1:45" x14ac:dyDescent="0.3">
      <c r="A468" s="1" t="s">
        <v>1805</v>
      </c>
      <c r="B468" s="1" t="s">
        <v>1806</v>
      </c>
      <c r="C468" s="3" t="str">
        <f>_xlfn.XLOOKUP(B468,'[1]daily break down'!$D:$D,'[1]daily break down'!$E:$E,"")</f>
        <v>EXTREME-NORD</v>
      </c>
      <c r="D468" s="1" t="s">
        <v>11</v>
      </c>
      <c r="E468" s="1" t="s">
        <v>12</v>
      </c>
      <c r="F468" s="3" t="s">
        <v>55</v>
      </c>
      <c r="G468" s="1" t="s">
        <v>1807</v>
      </c>
      <c r="H468" s="28" t="str">
        <f>_xlfn.XLOOKUP(B468,[2]CALCULATION!$B:$B,[2]CALCULATION!$H:$H,"")</f>
        <v>NOKIA</v>
      </c>
      <c r="I468" s="100" t="s">
        <v>6098</v>
      </c>
      <c r="J468" s="41" t="s">
        <v>6092</v>
      </c>
      <c r="K468" s="41"/>
      <c r="L468" s="41">
        <v>3.64370650024399E-2</v>
      </c>
      <c r="M468" s="41">
        <v>9.1210629075245894E-2</v>
      </c>
      <c r="N468" s="41">
        <v>0</v>
      </c>
      <c r="O468" s="41">
        <v>0.27021927158686537</v>
      </c>
      <c r="P468" s="41">
        <v>0.10043143165719022</v>
      </c>
      <c r="Q468" s="41">
        <v>0.48497991866257001</v>
      </c>
      <c r="R468" s="41">
        <v>0.97761305223062345</v>
      </c>
      <c r="S468" s="40" t="str" cm="1">
        <f t="array" ref="S468">IFERROR(_xlfn.IFS(
U468="MPR ISSUE","PDH",
U468="BSS Hardware Issue","BSS",
U468="Sites strategiques, MLL, Pylone, etc.","ENVTECH",
U468="AKTIVCO DEFAUT GE &amp; POWER Cabinet","AKTIVCO",
U468="AKTIVCO Coupure ENEO &amp; Baisse de tension","AKTIVCO GRID ONLY",
U468="Coupure ENEO &amp; Baisse de tension","IHS GRID ONLY",
U468="Defaut GE &amp; POWER Cabinet","IHS",
U468="Sharing","Partners",
U468="Sites strategiques &amp; DataCenter","SST &amp; DC",
U468="Exclu","Exclu",
U468="SAT","SAT",
U468="SPARE-ISSUE","SPARE-ISSUE",
U468="Fiber CAmtel","TRANS_FO_CAMTEL",
U468="Fiber AOF","Fiber AOF",
U468="Projet OCM (HUAWEI)","TRAVAUX-HUAWEI",
U468="Projet OCM (NOKIA)","TRAVAUX-NOKIA",
U468="ACCESS-ISSUE","ACCESS-ISSUE",
U468="Projet OCM (ZTE, NOKIA, autres projets)","TRAVAUX OCM",
U468="No root CAuse","No root cause",
U468="ODU HS","PDH",
U468="IP &amp; VLAN","PDH",
U468="Warehouse HUAWEI","SPARE-ISSUE",
U468="SPARE-HS","SPARE-ISSUE",
U468="Power Telco","BSS",U468="no impacts","no impacts"
),"")</f>
        <v/>
      </c>
      <c r="T468" s="40" t="str" cm="1">
        <f t="array" ref="T468">IFERROR(_xlfn.IFS(
U468="MPR ISSUE","TX ISSUE",
U468="BSS Hardware Issue","RAN ISSUE",
U468="Sites strategiques, MLL, Pylone, etc.","ENVTECH",
U468="AKTIVCO DEFAUT GE &amp; POWER Cabinet","POWER ISSUE",
U468="AKTIVCO Coupure ENEO &amp; Baisse de tension","POWER ISSUE",
U468="Coupure ENEO &amp; Baisse de tension","POWER ISSUE",
U468="Defaut GE &amp; POWER Cabinet","POWER ISSUE",
U468="Sharing","POWER ISSUE",
U468="Sites strategiques &amp; DataCenter","POWER ISSUE",
U468="Exclu","Exclu",
U468="SAT","TX ISSUE",
U468="SPARE-ISSUE","SPARE-ISSUE",
U468="Fiber CAmtel","TX ISSUE",
U468="Fiber AOF","TX ISSUE",
U468="Projet OCM (HUAWEI)","TRAVAUX-HUAWEI",
U468="Projet OCM (NOKIA)","TRAVAUX -NOKIA",
U468="ACCESS-ISSUE","ACCESS-ISSUE",
U468="Projet OCM (ZTE, NOKIA, autres projets)","TRAVAUX OCM",
U468="No root CAuse","No root cause",
U468="ODU HS","TX ISSUE",
U468="IP &amp; VLAN","TX ISSUE",
U468="Warehouse HUAWEI","SPARE-ISSUE",
U468="SPARE-HS","SPARE-ISSUE",
U468="Power Telco","RAN ISSUE",U468="no impacts","no impacts"
),"")</f>
        <v/>
      </c>
      <c r="U468" s="70"/>
      <c r="V468" s="40" t="str" cm="1">
        <f t="array" ref="V468">IFERROR(_xlfn.IFS(
U468="MPR ISSUE","ACTIVE",
U468="BSS Hardware Issue","ACTIVE",
U468="Sites strategiques, MLL, Pylone, etc.","PASSIVE",
U468="AKTIVCO DEFAUT GE &amp; POWER Cabinet","PASSIVE",
U468="AKTIVCO Coupure ENEO &amp; Baisse de tension","PASSIVE",
U468="Coupure ENEO &amp; Baisse de tension","PASSIVE",
U468="Defaut GE &amp; POWER Cabinet","PASSIVE",
U468="Sharing","PASSIVE",
U468="Sites strategiques &amp; DataCenter","PASSIVE",
U468="Exclu","Exclu",
U468="SAT","ACTIVE",
U468="SPARE-ISSUE","SPARE-ISSUE",
U468="Fiber CAmtel","ACTIVE",
U468="Fiber AOF","ACTIVE",
U468="Projet OCM (HUAWEI)","PLANNED WORKS",
U468="Projet OCM (NOKIA)","PLANNED WORKS",
U468="ACCESS-ISSUE","ACCESS-ISSUE",
U468="Projet OCM (ZTE, NOKIA, autres projets)","PLANNED WORKS",
U468="No root CAuse","No root cause",
U468="ODU HS","ACTIVE",
U468="IP &amp; VLAN","ACTIVE",
U468="Warehouse HUAWEI","SPARE-ISSUE",
U468="SPARE-HS","SPARE-ISSUE",
U468="Power Telco","ACTIVE", U468="no impacts","no impacts"
),"")</f>
        <v/>
      </c>
      <c r="W468" s="98"/>
      <c r="X468" s="98"/>
      <c r="Y468" s="98"/>
      <c r="Z468" s="98"/>
      <c r="AA468" s="98"/>
      <c r="AB468" s="17" t="s">
        <v>5889</v>
      </c>
      <c r="AC468" s="17"/>
      <c r="AD468" s="9" t="s">
        <v>5468</v>
      </c>
      <c r="AE468" s="7" t="s">
        <v>5468</v>
      </c>
      <c r="AF468" s="6" t="s">
        <v>5468</v>
      </c>
      <c r="AG468" s="7" t="s">
        <v>5468</v>
      </c>
      <c r="AH468" s="3" t="s">
        <v>5468</v>
      </c>
      <c r="AI468" s="18" t="s">
        <v>5468</v>
      </c>
      <c r="AJ468" s="18" t="s">
        <v>5468</v>
      </c>
      <c r="AK468" s="18" t="s">
        <v>5468</v>
      </c>
      <c r="AL468" s="18" t="s">
        <v>5468</v>
      </c>
      <c r="AM468" s="18" t="s">
        <v>5468</v>
      </c>
      <c r="AN468" s="9" t="s">
        <v>5889</v>
      </c>
      <c r="AO468" s="14"/>
      <c r="AP468" s="14" t="s">
        <v>5468</v>
      </c>
      <c r="AQ468" s="14" t="s">
        <v>5468</v>
      </c>
      <c r="AR468" s="14" t="s">
        <v>5468</v>
      </c>
      <c r="AS468" s="9" t="s">
        <v>5468</v>
      </c>
    </row>
    <row r="469" spans="1:45" x14ac:dyDescent="0.3">
      <c r="A469" s="1" t="s">
        <v>2285</v>
      </c>
      <c r="B469" s="8" t="s">
        <v>2286</v>
      </c>
      <c r="C469" s="3" t="str">
        <f>_xlfn.XLOOKUP(B469,'[1]daily break down'!$D:$D,'[1]daily break down'!$E:$E,"")</f>
        <v>Yaounde</v>
      </c>
      <c r="D469" s="1" t="s">
        <v>11</v>
      </c>
      <c r="E469" s="1" t="s">
        <v>145</v>
      </c>
      <c r="F469" s="3" t="s">
        <v>37</v>
      </c>
      <c r="G469" s="1" t="s">
        <v>38</v>
      </c>
      <c r="H469" s="29" t="str">
        <f>_xlfn.XLOOKUP(B469,[2]CALCULATION!$B:$B,[2]CALCULATION!$H:$H,"")</f>
        <v>ZTE</v>
      </c>
      <c r="I469" s="100" t="s">
        <v>6098</v>
      </c>
      <c r="J469" s="41" t="s">
        <v>5541</v>
      </c>
      <c r="K469" s="41"/>
      <c r="L469" s="41">
        <v>0</v>
      </c>
      <c r="M469" s="41">
        <v>0</v>
      </c>
      <c r="N469" s="41">
        <v>0</v>
      </c>
      <c r="O469" s="41">
        <v>6.6284960320517765</v>
      </c>
      <c r="P469" s="41">
        <v>9.382303464570974</v>
      </c>
      <c r="Q469" s="41">
        <v>2.2033277402527736</v>
      </c>
      <c r="R469" s="41">
        <v>0</v>
      </c>
      <c r="S469" s="40" t="str" cm="1">
        <f t="array" ref="S469">IFERROR(_xlfn.IFS(
U469="MPR ISSUE","PDH",
U469="BSS Hardware Issue","BSS",
U469="Sites strategiques, MLL, Pylone, etc.","ENVTECH",
U469="AKTIVCO DEFAUT GE &amp; POWER Cabinet","AKTIVCO",
U469="AKTIVCO Coupure ENEO &amp; Baisse de tension","AKTIVCO GRID ONLY",
U469="Coupure ENEO &amp; Baisse de tension","IHS GRID ONLY",
U469="Defaut GE &amp; POWER Cabinet","IHS",
U469="Sharing","Partners",
U469="Sites strategiques &amp; DataCenter","SST &amp; DC",
U469="Exclu","Exclu",
U469="SAT","SAT",
U469="SPARE-ISSUE","SPARE-ISSUE",
U469="Fiber CAmtel","TRANS_FO_CAMTEL",
U469="Fiber AOF","Fiber AOF",
U469="Projet OCM (HUAWEI)","TRAVAUX-HUAWEI",
U469="Projet OCM (NOKIA)","TRAVAUX-NOKIA",
U469="ACCESS-ISSUE","ACCESS-ISSUE",
U469="Projet OCM (ZTE, NOKIA, autres projets)","TRAVAUX OCM",
U469="No root CAuse","No root cause",
U469="ODU HS","PDH",
U469="IP &amp; VLAN","PDH",
U469="Warehouse HUAWEI","SPARE-ISSUE",
U469="SPARE-HS","SPARE-ISSUE",
U469="Power Telco","BSS",U469="no impacts","no impacts"
),"")</f>
        <v/>
      </c>
      <c r="T469" s="40" t="str" cm="1">
        <f t="array" ref="T469">IFERROR(_xlfn.IFS(
U469="MPR ISSUE","TX ISSUE",
U469="BSS Hardware Issue","RAN ISSUE",
U469="Sites strategiques, MLL, Pylone, etc.","ENVTECH",
U469="AKTIVCO DEFAUT GE &amp; POWER Cabinet","POWER ISSUE",
U469="AKTIVCO Coupure ENEO &amp; Baisse de tension","POWER ISSUE",
U469="Coupure ENEO &amp; Baisse de tension","POWER ISSUE",
U469="Defaut GE &amp; POWER Cabinet","POWER ISSUE",
U469="Sharing","POWER ISSUE",
U469="Sites strategiques &amp; DataCenter","POWER ISSUE",
U469="Exclu","Exclu",
U469="SAT","TX ISSUE",
U469="SPARE-ISSUE","SPARE-ISSUE",
U469="Fiber CAmtel","TX ISSUE",
U469="Fiber AOF","TX ISSUE",
U469="Projet OCM (HUAWEI)","TRAVAUX-HUAWEI",
U469="Projet OCM (NOKIA)","TRAVAUX -NOKIA",
U469="ACCESS-ISSUE","ACCESS-ISSUE",
U469="Projet OCM (ZTE, NOKIA, autres projets)","TRAVAUX OCM",
U469="No root CAuse","No root cause",
U469="ODU HS","TX ISSUE",
U469="IP &amp; VLAN","TX ISSUE",
U469="Warehouse HUAWEI","SPARE-ISSUE",
U469="SPARE-HS","SPARE-ISSUE",
U469="Power Telco","RAN ISSUE",U469="no impacts","no impacts"
),"")</f>
        <v/>
      </c>
      <c r="U469" s="70"/>
      <c r="V469" s="40" t="str" cm="1">
        <f t="array" ref="V469">IFERROR(_xlfn.IFS(
U469="MPR ISSUE","ACTIVE",
U469="BSS Hardware Issue","ACTIVE",
U469="Sites strategiques, MLL, Pylone, etc.","PASSIVE",
U469="AKTIVCO DEFAUT GE &amp; POWER Cabinet","PASSIVE",
U469="AKTIVCO Coupure ENEO &amp; Baisse de tension","PASSIVE",
U469="Coupure ENEO &amp; Baisse de tension","PASSIVE",
U469="Defaut GE &amp; POWER Cabinet","PASSIVE",
U469="Sharing","PASSIVE",
U469="Sites strategiques &amp; DataCenter","PASSIVE",
U469="Exclu","Exclu",
U469="SAT","ACTIVE",
U469="SPARE-ISSUE","SPARE-ISSUE",
U469="Fiber CAmtel","ACTIVE",
U469="Fiber AOF","ACTIVE",
U469="Projet OCM (HUAWEI)","PLANNED WORKS",
U469="Projet OCM (NOKIA)","PLANNED WORKS",
U469="ACCESS-ISSUE","ACCESS-ISSUE",
U469="Projet OCM (ZTE, NOKIA, autres projets)","PLANNED WORKS",
U469="No root CAuse","No root cause",
U469="ODU HS","ACTIVE",
U469="IP &amp; VLAN","ACTIVE",
U469="Warehouse HUAWEI","SPARE-ISSUE",
U469="SPARE-HS","SPARE-ISSUE",
U469="Power Telco","ACTIVE", U469="no impacts","no impacts"
),"")</f>
        <v/>
      </c>
      <c r="W469" s="98"/>
      <c r="X469" s="98"/>
      <c r="Y469" s="98"/>
      <c r="Z469" s="98"/>
      <c r="AA469" s="98"/>
      <c r="AB469" s="17" t="s">
        <v>5468</v>
      </c>
      <c r="AC469" s="17"/>
      <c r="AD469" s="9" t="s">
        <v>5468</v>
      </c>
      <c r="AE469" s="7" t="s">
        <v>5468</v>
      </c>
      <c r="AF469" s="6" t="s">
        <v>5468</v>
      </c>
      <c r="AG469" s="7" t="s">
        <v>5468</v>
      </c>
      <c r="AH469" s="3" t="s">
        <v>5468</v>
      </c>
      <c r="AI469" s="18" t="s">
        <v>5468</v>
      </c>
      <c r="AJ469" s="18" t="s">
        <v>5468</v>
      </c>
      <c r="AK469" s="18" t="s">
        <v>5468</v>
      </c>
      <c r="AL469" s="18" t="s">
        <v>5468</v>
      </c>
      <c r="AM469" s="18" t="s">
        <v>5468</v>
      </c>
      <c r="AN469" s="9" t="s">
        <v>5468</v>
      </c>
      <c r="AO469" s="14"/>
      <c r="AP469" s="14" t="s">
        <v>5468</v>
      </c>
      <c r="AQ469" s="14" t="s">
        <v>5468</v>
      </c>
      <c r="AR469" s="14" t="s">
        <v>5468</v>
      </c>
      <c r="AS469" s="9" t="s">
        <v>5468</v>
      </c>
    </row>
    <row r="470" spans="1:45" x14ac:dyDescent="0.3">
      <c r="A470" s="1" t="s">
        <v>2219</v>
      </c>
      <c r="B470" s="8" t="s">
        <v>2220</v>
      </c>
      <c r="C470" s="3" t="str">
        <f>_xlfn.XLOOKUP(B470,'[1]daily break down'!$D:$D,'[1]daily break down'!$E:$E,"")</f>
        <v>Yaounde</v>
      </c>
      <c r="D470" s="1" t="s">
        <v>21</v>
      </c>
      <c r="E470" s="1" t="s">
        <v>36</v>
      </c>
      <c r="F470" s="3" t="s">
        <v>37</v>
      </c>
      <c r="G470" s="1" t="s">
        <v>38</v>
      </c>
      <c r="H470" s="29" t="str">
        <f>_xlfn.XLOOKUP(B470,[2]CALCULATION!$B:$B,[2]CALCULATION!$H:$H,"")</f>
        <v>ZTE</v>
      </c>
      <c r="I470" s="100" t="s">
        <v>6098</v>
      </c>
      <c r="J470" s="41" t="s">
        <v>5541</v>
      </c>
      <c r="K470" s="41"/>
      <c r="L470" s="41">
        <v>0</v>
      </c>
      <c r="M470" s="41">
        <v>0</v>
      </c>
      <c r="N470" s="41">
        <v>0</v>
      </c>
      <c r="O470" s="41">
        <v>6.6283890215818726</v>
      </c>
      <c r="P470" s="41">
        <v>7.7178804507566348</v>
      </c>
      <c r="Q470" s="41">
        <v>0</v>
      </c>
      <c r="R470" s="41">
        <v>0</v>
      </c>
      <c r="S470" s="40" t="str" cm="1">
        <f t="array" ref="S470">IFERROR(_xlfn.IFS(
U470="MPR ISSUE","PDH",
U470="BSS Hardware Issue","BSS",
U470="Sites strategiques, MLL, Pylone, etc.","ENVTECH",
U470="AKTIVCO DEFAUT GE &amp; POWER Cabinet","AKTIVCO",
U470="AKTIVCO Coupure ENEO &amp; Baisse de tension","AKTIVCO GRID ONLY",
U470="Coupure ENEO &amp; Baisse de tension","IHS GRID ONLY",
U470="Defaut GE &amp; POWER Cabinet","IHS",
U470="Sharing","Partners",
U470="Sites strategiques &amp; DataCenter","SST &amp; DC",
U470="Exclu","Exclu",
U470="SAT","SAT",
U470="SPARE-ISSUE","SPARE-ISSUE",
U470="Fiber CAmtel","TRANS_FO_CAMTEL",
U470="Fiber AOF","Fiber AOF",
U470="Projet OCM (HUAWEI)","TRAVAUX-HUAWEI",
U470="Projet OCM (NOKIA)","TRAVAUX-NOKIA",
U470="ACCESS-ISSUE","ACCESS-ISSUE",
U470="Projet OCM (ZTE, NOKIA, autres projets)","TRAVAUX OCM",
U470="No root CAuse","No root cause",
U470="ODU HS","PDH",
U470="IP &amp; VLAN","PDH",
U470="Warehouse HUAWEI","SPARE-ISSUE",
U470="SPARE-HS","SPARE-ISSUE",
U470="Power Telco","BSS",U470="no impacts","no impacts"
),"")</f>
        <v/>
      </c>
      <c r="T470" s="40" t="str" cm="1">
        <f t="array" ref="T470">IFERROR(_xlfn.IFS(
U470="MPR ISSUE","TX ISSUE",
U470="BSS Hardware Issue","RAN ISSUE",
U470="Sites strategiques, MLL, Pylone, etc.","ENVTECH",
U470="AKTIVCO DEFAUT GE &amp; POWER Cabinet","POWER ISSUE",
U470="AKTIVCO Coupure ENEO &amp; Baisse de tension","POWER ISSUE",
U470="Coupure ENEO &amp; Baisse de tension","POWER ISSUE",
U470="Defaut GE &amp; POWER Cabinet","POWER ISSUE",
U470="Sharing","POWER ISSUE",
U470="Sites strategiques &amp; DataCenter","POWER ISSUE",
U470="Exclu","Exclu",
U470="SAT","TX ISSUE",
U470="SPARE-ISSUE","SPARE-ISSUE",
U470="Fiber CAmtel","TX ISSUE",
U470="Fiber AOF","TX ISSUE",
U470="Projet OCM (HUAWEI)","TRAVAUX-HUAWEI",
U470="Projet OCM (NOKIA)","TRAVAUX -NOKIA",
U470="ACCESS-ISSUE","ACCESS-ISSUE",
U470="Projet OCM (ZTE, NOKIA, autres projets)","TRAVAUX OCM",
U470="No root CAuse","No root cause",
U470="ODU HS","TX ISSUE",
U470="IP &amp; VLAN","TX ISSUE",
U470="Warehouse HUAWEI","SPARE-ISSUE",
U470="SPARE-HS","SPARE-ISSUE",
U470="Power Telco","RAN ISSUE",U470="no impacts","no impacts"
),"")</f>
        <v/>
      </c>
      <c r="U470" s="70"/>
      <c r="V470" s="40" t="str" cm="1">
        <f t="array" ref="V470">IFERROR(_xlfn.IFS(
U470="MPR ISSUE","ACTIVE",
U470="BSS Hardware Issue","ACTIVE",
U470="Sites strategiques, MLL, Pylone, etc.","PASSIVE",
U470="AKTIVCO DEFAUT GE &amp; POWER Cabinet","PASSIVE",
U470="AKTIVCO Coupure ENEO &amp; Baisse de tension","PASSIVE",
U470="Coupure ENEO &amp; Baisse de tension","PASSIVE",
U470="Defaut GE &amp; POWER Cabinet","PASSIVE",
U470="Sharing","PASSIVE",
U470="Sites strategiques &amp; DataCenter","PASSIVE",
U470="Exclu","Exclu",
U470="SAT","ACTIVE",
U470="SPARE-ISSUE","SPARE-ISSUE",
U470="Fiber CAmtel","ACTIVE",
U470="Fiber AOF","ACTIVE",
U470="Projet OCM (HUAWEI)","PLANNED WORKS",
U470="Projet OCM (NOKIA)","PLANNED WORKS",
U470="ACCESS-ISSUE","ACCESS-ISSUE",
U470="Projet OCM (ZTE, NOKIA, autres projets)","PLANNED WORKS",
U470="No root CAuse","No root cause",
U470="ODU HS","ACTIVE",
U470="IP &amp; VLAN","ACTIVE",
U470="Warehouse HUAWEI","SPARE-ISSUE",
U470="SPARE-HS","SPARE-ISSUE",
U470="Power Telco","ACTIVE", U470="no impacts","no impacts"
),"")</f>
        <v/>
      </c>
      <c r="W470" s="98"/>
      <c r="X470" s="98"/>
      <c r="Y470" s="98"/>
      <c r="Z470" s="98"/>
      <c r="AA470" s="98"/>
      <c r="AB470" s="17" t="s">
        <v>5468</v>
      </c>
      <c r="AC470" s="17"/>
      <c r="AD470" s="9" t="s">
        <v>5468</v>
      </c>
      <c r="AE470" s="7" t="s">
        <v>5468</v>
      </c>
      <c r="AF470" s="6" t="s">
        <v>5468</v>
      </c>
      <c r="AG470" s="7" t="s">
        <v>5468</v>
      </c>
      <c r="AH470" s="3" t="s">
        <v>5468</v>
      </c>
      <c r="AI470" s="18" t="s">
        <v>5468</v>
      </c>
      <c r="AJ470" s="18" t="s">
        <v>5468</v>
      </c>
      <c r="AK470" s="18" t="s">
        <v>5468</v>
      </c>
      <c r="AL470" s="18" t="s">
        <v>5468</v>
      </c>
      <c r="AM470" s="18" t="s">
        <v>5468</v>
      </c>
      <c r="AN470" s="9" t="s">
        <v>5468</v>
      </c>
      <c r="AO470" s="14"/>
      <c r="AP470" s="14" t="s">
        <v>5468</v>
      </c>
      <c r="AQ470" s="14" t="s">
        <v>5468</v>
      </c>
      <c r="AR470" s="14" t="s">
        <v>5468</v>
      </c>
      <c r="AS470" s="9" t="s">
        <v>5468</v>
      </c>
    </row>
    <row r="471" spans="1:45" x14ac:dyDescent="0.3">
      <c r="A471" s="1" t="s">
        <v>1869</v>
      </c>
      <c r="B471" s="1" t="s">
        <v>1870</v>
      </c>
      <c r="C471" s="3" t="str">
        <f>_xlfn.XLOOKUP(B471,'[1]daily break down'!$D:$D,'[1]daily break down'!$E:$E,"")</f>
        <v>CENTRE</v>
      </c>
      <c r="D471" s="1" t="s">
        <v>11</v>
      </c>
      <c r="E471" s="1" t="s">
        <v>66</v>
      </c>
      <c r="F471" s="3" t="s">
        <v>226</v>
      </c>
      <c r="G471" s="1" t="s">
        <v>1871</v>
      </c>
      <c r="H471" s="28" t="str">
        <f>_xlfn.XLOOKUP(B471,[2]CALCULATION!$B:$B,[2]CALCULATION!$H:$H,"")</f>
        <v>NOKIA</v>
      </c>
      <c r="I471" s="100" t="s">
        <v>6098</v>
      </c>
      <c r="J471" s="41" t="s">
        <v>5541</v>
      </c>
      <c r="K471" s="41"/>
      <c r="L471" s="41">
        <v>0.26413750988063339</v>
      </c>
      <c r="M471" s="41">
        <v>0.24539284256905028</v>
      </c>
      <c r="N471" s="41">
        <v>0.15553971800600971</v>
      </c>
      <c r="O471" s="41">
        <v>0.24316345777937581</v>
      </c>
      <c r="P471" s="41">
        <v>0.16172849018214608</v>
      </c>
      <c r="Q471" s="41">
        <v>0.16076539595300671</v>
      </c>
      <c r="R471" s="41">
        <v>0.2330866385300471</v>
      </c>
      <c r="S471" s="40" t="str" cm="1">
        <f t="array" ref="S471">IFERROR(_xlfn.IFS(
U471="MPR ISSUE","PDH",
U471="BSS Hardware Issue","BSS",
U471="Sites strategiques, MLL, Pylone, etc.","ENVTECH",
U471="AKTIVCO DEFAUT GE &amp; POWER Cabinet","AKTIVCO",
U471="AKTIVCO Coupure ENEO &amp; Baisse de tension","AKTIVCO GRID ONLY",
U471="Coupure ENEO &amp; Baisse de tension","IHS GRID ONLY",
U471="Defaut GE &amp; POWER Cabinet","IHS",
U471="Sharing","Partners",
U471="Sites strategiques &amp; DataCenter","SST &amp; DC",
U471="Exclu","Exclu",
U471="SAT","SAT",
U471="SPARE-ISSUE","SPARE-ISSUE",
U471="Fiber CAmtel","TRANS_FO_CAMTEL",
U471="Fiber AOF","Fiber AOF",
U471="Projet OCM (HUAWEI)","TRAVAUX-HUAWEI",
U471="Projet OCM (NOKIA)","TRAVAUX-NOKIA",
U471="ACCESS-ISSUE","ACCESS-ISSUE",
U471="Projet OCM (ZTE, NOKIA, autres projets)","TRAVAUX OCM",
U471="No root CAuse","No root cause",
U471="ODU HS","PDH",
U471="IP &amp; VLAN","PDH",
U471="Warehouse HUAWEI","SPARE-ISSUE",
U471="SPARE-HS","SPARE-ISSUE",
U471="Power Telco","BSS",U471="no impacts","no impacts"
),"")</f>
        <v/>
      </c>
      <c r="T471" s="40" t="str" cm="1">
        <f t="array" ref="T471">IFERROR(_xlfn.IFS(
U471="MPR ISSUE","TX ISSUE",
U471="BSS Hardware Issue","RAN ISSUE",
U471="Sites strategiques, MLL, Pylone, etc.","ENVTECH",
U471="AKTIVCO DEFAUT GE &amp; POWER Cabinet","POWER ISSUE",
U471="AKTIVCO Coupure ENEO &amp; Baisse de tension","POWER ISSUE",
U471="Coupure ENEO &amp; Baisse de tension","POWER ISSUE",
U471="Defaut GE &amp; POWER Cabinet","POWER ISSUE",
U471="Sharing","POWER ISSUE",
U471="Sites strategiques &amp; DataCenter","POWER ISSUE",
U471="Exclu","Exclu",
U471="SAT","TX ISSUE",
U471="SPARE-ISSUE","SPARE-ISSUE",
U471="Fiber CAmtel","TX ISSUE",
U471="Fiber AOF","TX ISSUE",
U471="Projet OCM (HUAWEI)","TRAVAUX-HUAWEI",
U471="Projet OCM (NOKIA)","TRAVAUX -NOKIA",
U471="ACCESS-ISSUE","ACCESS-ISSUE",
U471="Projet OCM (ZTE, NOKIA, autres projets)","TRAVAUX OCM",
U471="No root CAuse","No root cause",
U471="ODU HS","TX ISSUE",
U471="IP &amp; VLAN","TX ISSUE",
U471="Warehouse HUAWEI","SPARE-ISSUE",
U471="SPARE-HS","SPARE-ISSUE",
U471="Power Telco","RAN ISSUE",U471="no impacts","no impacts"
),"")</f>
        <v/>
      </c>
      <c r="U471" s="70"/>
      <c r="V471" s="40" t="str" cm="1">
        <f t="array" ref="V471">IFERROR(_xlfn.IFS(
U471="MPR ISSUE","ACTIVE",
U471="BSS Hardware Issue","ACTIVE",
U471="Sites strategiques, MLL, Pylone, etc.","PASSIVE",
U471="AKTIVCO DEFAUT GE &amp; POWER Cabinet","PASSIVE",
U471="AKTIVCO Coupure ENEO &amp; Baisse de tension","PASSIVE",
U471="Coupure ENEO &amp; Baisse de tension","PASSIVE",
U471="Defaut GE &amp; POWER Cabinet","PASSIVE",
U471="Sharing","PASSIVE",
U471="Sites strategiques &amp; DataCenter","PASSIVE",
U471="Exclu","Exclu",
U471="SAT","ACTIVE",
U471="SPARE-ISSUE","SPARE-ISSUE",
U471="Fiber CAmtel","ACTIVE",
U471="Fiber AOF","ACTIVE",
U471="Projet OCM (HUAWEI)","PLANNED WORKS",
U471="Projet OCM (NOKIA)","PLANNED WORKS",
U471="ACCESS-ISSUE","ACCESS-ISSUE",
U471="Projet OCM (ZTE, NOKIA, autres projets)","PLANNED WORKS",
U471="No root CAuse","No root cause",
U471="ODU HS","ACTIVE",
U471="IP &amp; VLAN","ACTIVE",
U471="Warehouse HUAWEI","SPARE-ISSUE",
U471="SPARE-HS","SPARE-ISSUE",
U471="Power Telco","ACTIVE", U471="no impacts","no impacts"
),"")</f>
        <v/>
      </c>
      <c r="W471" s="98"/>
      <c r="X471" s="98"/>
      <c r="Y471" s="98"/>
      <c r="Z471" s="98"/>
      <c r="AA471" s="98"/>
      <c r="AB471" s="17" t="s">
        <v>5468</v>
      </c>
      <c r="AC471" s="17"/>
      <c r="AD471" s="9" t="s">
        <v>5468</v>
      </c>
      <c r="AE471" s="7" t="s">
        <v>5468</v>
      </c>
      <c r="AF471" s="6" t="s">
        <v>5468</v>
      </c>
      <c r="AG471" s="7" t="s">
        <v>5468</v>
      </c>
      <c r="AH471" s="3" t="s">
        <v>5468</v>
      </c>
      <c r="AI471" s="18" t="s">
        <v>5468</v>
      </c>
      <c r="AJ471" s="18" t="s">
        <v>5468</v>
      </c>
      <c r="AK471" s="18" t="s">
        <v>5468</v>
      </c>
      <c r="AL471" s="18" t="s">
        <v>5468</v>
      </c>
      <c r="AM471" s="18" t="s">
        <v>5468</v>
      </c>
      <c r="AN471" s="9" t="s">
        <v>5468</v>
      </c>
      <c r="AO471" s="14"/>
      <c r="AP471" s="14" t="s">
        <v>5468</v>
      </c>
      <c r="AQ471" s="14" t="s">
        <v>5468</v>
      </c>
      <c r="AR471" s="14" t="s">
        <v>5468</v>
      </c>
      <c r="AS471" s="9" t="s">
        <v>5468</v>
      </c>
    </row>
    <row r="472" spans="1:45" x14ac:dyDescent="0.3">
      <c r="A472" s="1" t="s">
        <v>180</v>
      </c>
      <c r="B472" s="8" t="s">
        <v>181</v>
      </c>
      <c r="C472" s="3" t="str">
        <f>_xlfn.XLOOKUP(B472,'[1]daily break down'!$D:$D,'[1]daily break down'!$E:$E,"")</f>
        <v>ADAMAOUA</v>
      </c>
      <c r="D472" s="1" t="s">
        <v>11</v>
      </c>
      <c r="E472" s="1" t="s">
        <v>66</v>
      </c>
      <c r="F472" s="3" t="s">
        <v>90</v>
      </c>
      <c r="G472" s="1" t="s">
        <v>182</v>
      </c>
      <c r="H472" s="28" t="str">
        <f>_xlfn.XLOOKUP(B472,[2]CALCULATION!$B:$B,[2]CALCULATION!$H:$H,"")</f>
        <v>NOKIA</v>
      </c>
      <c r="I472" s="100" t="s">
        <v>6097</v>
      </c>
      <c r="J472" s="41" t="s">
        <v>5541</v>
      </c>
      <c r="K472" s="41"/>
      <c r="L472" s="41">
        <v>3.1306501080116456</v>
      </c>
      <c r="M472" s="41">
        <v>3.0865391903744066</v>
      </c>
      <c r="N472" s="41">
        <v>3.1399792474984252</v>
      </c>
      <c r="O472" s="41">
        <v>2.2436856795258637</v>
      </c>
      <c r="P472" s="41">
        <v>3.0941551611216904</v>
      </c>
      <c r="Q472" s="41">
        <v>3.0819015332460129</v>
      </c>
      <c r="R472" s="41">
        <v>3.0819015332460129</v>
      </c>
      <c r="S472" s="40" t="str" cm="1">
        <f t="array" ref="S472">IFERROR(_xlfn.IFS(
U472="MPR ISSUE","PDH",
U472="BSS Hardware Issue","BSS",
U472="Sites strategiques, MLL, Pylone, etc.","ENVTECH",
U472="AKTIVCO DEFAUT GE &amp; POWER Cabinet","AKTIVCO",
U472="AKTIVCO Coupure ENEO &amp; Baisse de tension","AKTIVCO GRID ONLY",
U472="Coupure ENEO &amp; Baisse de tension","IHS GRID ONLY",
U472="Defaut GE &amp; POWER Cabinet","IHS",
U472="Sharing","Partners",
U472="Sites strategiques &amp; DataCenter","SST &amp; DC",
U472="Exclu","Exclu",
U472="SAT","SAT",
U472="SPARE-ISSUE","SPARE-ISSUE",
U472="Fiber CAmtel","TRANS_FO_CAMTEL",
U472="Fiber AOF","Fiber AOF",
U472="Projet OCM (HUAWEI)","TRAVAUX-HUAWEI",
U472="Projet OCM (NOKIA)","TRAVAUX-NOKIA",
U472="ACCESS-ISSUE","ACCESS-ISSUE",
U472="Projet OCM (ZTE, NOKIA, autres projets)","TRAVAUX OCM",
U472="No root CAuse","No root cause",
U472="ODU HS","PDH",
U472="IP &amp; VLAN","PDH",
U472="Warehouse HUAWEI","SPARE-ISSUE",
U472="SPARE-HS","SPARE-ISSUE",
U472="Power Telco","BSS",U472="no impacts","no impacts"
),"")</f>
        <v/>
      </c>
      <c r="T472" s="40" t="str" cm="1">
        <f t="array" ref="T472">IFERROR(_xlfn.IFS(
U472="MPR ISSUE","TX ISSUE",
U472="BSS Hardware Issue","RAN ISSUE",
U472="Sites strategiques, MLL, Pylone, etc.","ENVTECH",
U472="AKTIVCO DEFAUT GE &amp; POWER Cabinet","POWER ISSUE",
U472="AKTIVCO Coupure ENEO &amp; Baisse de tension","POWER ISSUE",
U472="Coupure ENEO &amp; Baisse de tension","POWER ISSUE",
U472="Defaut GE &amp; POWER Cabinet","POWER ISSUE",
U472="Sharing","POWER ISSUE",
U472="Sites strategiques &amp; DataCenter","POWER ISSUE",
U472="Exclu","Exclu",
U472="SAT","TX ISSUE",
U472="SPARE-ISSUE","SPARE-ISSUE",
U472="Fiber CAmtel","TX ISSUE",
U472="Fiber AOF","TX ISSUE",
U472="Projet OCM (HUAWEI)","TRAVAUX-HUAWEI",
U472="Projet OCM (NOKIA)","TRAVAUX -NOKIA",
U472="ACCESS-ISSUE","ACCESS-ISSUE",
U472="Projet OCM (ZTE, NOKIA, autres projets)","TRAVAUX OCM",
U472="No root CAuse","No root cause",
U472="ODU HS","TX ISSUE",
U472="IP &amp; VLAN","TX ISSUE",
U472="Warehouse HUAWEI","SPARE-ISSUE",
U472="SPARE-HS","SPARE-ISSUE",
U472="Power Telco","RAN ISSUE",U472="no impacts","no impacts"
),"")</f>
        <v/>
      </c>
      <c r="U472" s="70"/>
      <c r="V472" s="40" t="str" cm="1">
        <f t="array" ref="V472">IFERROR(_xlfn.IFS(
U472="MPR ISSUE","ACTIVE",
U472="BSS Hardware Issue","ACTIVE",
U472="Sites strategiques, MLL, Pylone, etc.","PASSIVE",
U472="AKTIVCO DEFAUT GE &amp; POWER Cabinet","PASSIVE",
U472="AKTIVCO Coupure ENEO &amp; Baisse de tension","PASSIVE",
U472="Coupure ENEO &amp; Baisse de tension","PASSIVE",
U472="Defaut GE &amp; POWER Cabinet","PASSIVE",
U472="Sharing","PASSIVE",
U472="Sites strategiques &amp; DataCenter","PASSIVE",
U472="Exclu","Exclu",
U472="SAT","ACTIVE",
U472="SPARE-ISSUE","SPARE-ISSUE",
U472="Fiber CAmtel","ACTIVE",
U472="Fiber AOF","ACTIVE",
U472="Projet OCM (HUAWEI)","PLANNED WORKS",
U472="Projet OCM (NOKIA)","PLANNED WORKS",
U472="ACCESS-ISSUE","ACCESS-ISSUE",
U472="Projet OCM (ZTE, NOKIA, autres projets)","PLANNED WORKS",
U472="No root CAuse","No root cause",
U472="ODU HS","ACTIVE",
U472="IP &amp; VLAN","ACTIVE",
U472="Warehouse HUAWEI","SPARE-ISSUE",
U472="SPARE-HS","SPARE-ISSUE",
U472="Power Telco","ACTIVE", U472="no impacts","no impacts"
),"")</f>
        <v/>
      </c>
      <c r="W472" s="101" t="s">
        <v>6288</v>
      </c>
      <c r="X472" s="101" t="s">
        <v>6289</v>
      </c>
      <c r="Y472" s="101"/>
      <c r="Z472" s="101" t="s">
        <v>6290</v>
      </c>
      <c r="AA472" s="101" t="s">
        <v>6215</v>
      </c>
      <c r="AB472" s="17" t="s">
        <v>6437</v>
      </c>
      <c r="AC472" s="17"/>
      <c r="AD472" s="9" t="s">
        <v>5468</v>
      </c>
      <c r="AE472" s="7"/>
      <c r="AF472" s="6" t="s">
        <v>5468</v>
      </c>
      <c r="AG472" s="7" t="s">
        <v>6315</v>
      </c>
      <c r="AH472" s="3" t="s">
        <v>5468</v>
      </c>
      <c r="AI472" s="18" t="s">
        <v>5468</v>
      </c>
      <c r="AJ472" s="18" t="s">
        <v>5468</v>
      </c>
      <c r="AK472" s="18" t="s">
        <v>5468</v>
      </c>
      <c r="AL472" s="18" t="s">
        <v>5840</v>
      </c>
      <c r="AM472" s="18" t="s">
        <v>5468</v>
      </c>
      <c r="AN472" s="9" t="s">
        <v>5468</v>
      </c>
      <c r="AO472" s="14"/>
      <c r="AP472" s="14" t="s">
        <v>5468</v>
      </c>
      <c r="AQ472" s="14" t="s">
        <v>181</v>
      </c>
      <c r="AR472" s="14" t="s">
        <v>5468</v>
      </c>
      <c r="AS472" s="9" t="s">
        <v>5468</v>
      </c>
    </row>
    <row r="473" spans="1:45" x14ac:dyDescent="0.3">
      <c r="A473" s="1" t="s">
        <v>59</v>
      </c>
      <c r="B473" s="8" t="s">
        <v>60</v>
      </c>
      <c r="C473" s="3" t="str">
        <f>_xlfn.XLOOKUP(B473,'[1]daily break down'!$D:$D,'[1]daily break down'!$E:$E,"")</f>
        <v>SUD-OUEST</v>
      </c>
      <c r="D473" s="1" t="s">
        <v>18</v>
      </c>
      <c r="E473" s="1" t="s">
        <v>5427</v>
      </c>
      <c r="F473" s="3" t="s">
        <v>13</v>
      </c>
      <c r="G473" s="1" t="s">
        <v>14</v>
      </c>
      <c r="H473" s="27" t="str">
        <f>_xlfn.XLOOKUP(B473,[2]CALCULATION!$B:$B,[2]CALCULATION!$H:$H,"")</f>
        <v>Huawei</v>
      </c>
      <c r="I473" s="100" t="s">
        <v>6098</v>
      </c>
      <c r="J473" s="41" t="s">
        <v>5541</v>
      </c>
      <c r="K473" s="41"/>
      <c r="L473" s="41">
        <v>0.56774404807766377</v>
      </c>
      <c r="M473" s="41">
        <v>1.4787955186868817</v>
      </c>
      <c r="N473" s="41">
        <v>0.53264461394902873</v>
      </c>
      <c r="O473" s="41">
        <v>0.23970345258580097</v>
      </c>
      <c r="P473" s="41">
        <v>0.43164456543761576</v>
      </c>
      <c r="Q473" s="41">
        <v>8.4060826177899912</v>
      </c>
      <c r="R473" s="41">
        <v>0.208937942488293</v>
      </c>
      <c r="S473" s="40" t="str" cm="1">
        <f t="array" ref="S473">IFERROR(_xlfn.IFS(
U473="MPR ISSUE","PDH",
U473="BSS Hardware Issue","BSS",
U473="Sites strategiques, MLL, Pylone, etc.","ENVTECH",
U473="AKTIVCO DEFAUT GE &amp; POWER Cabinet","AKTIVCO",
U473="AKTIVCO Coupure ENEO &amp; Baisse de tension","AKTIVCO GRID ONLY",
U473="Coupure ENEO &amp; Baisse de tension","IHS GRID ONLY",
U473="Defaut GE &amp; POWER Cabinet","IHS",
U473="Sharing","Partners",
U473="Sites strategiques &amp; DataCenter","SST &amp; DC",
U473="Exclu","Exclu",
U473="SAT","SAT",
U473="SPARE-ISSUE","SPARE-ISSUE",
U473="Fiber CAmtel","TRANS_FO_CAMTEL",
U473="Fiber AOF","Fiber AOF",
U473="Projet OCM (HUAWEI)","TRAVAUX-HUAWEI",
U473="Projet OCM (NOKIA)","TRAVAUX-NOKIA",
U473="ACCESS-ISSUE","ACCESS-ISSUE",
U473="Projet OCM (ZTE, NOKIA, autres projets)","TRAVAUX OCM",
U473="No root CAuse","No root cause",
U473="ODU HS","PDH",
U473="IP &amp; VLAN","PDH",
U473="Warehouse HUAWEI","SPARE-ISSUE",
U473="SPARE-HS","SPARE-ISSUE",
U473="Power Telco","BSS",U473="no impacts","no impacts"
),"")</f>
        <v/>
      </c>
      <c r="T473" s="40" t="str" cm="1">
        <f t="array" ref="T473">IFERROR(_xlfn.IFS(
U473="MPR ISSUE","TX ISSUE",
U473="BSS Hardware Issue","RAN ISSUE",
U473="Sites strategiques, MLL, Pylone, etc.","ENVTECH",
U473="AKTIVCO DEFAUT GE &amp; POWER Cabinet","POWER ISSUE",
U473="AKTIVCO Coupure ENEO &amp; Baisse de tension","POWER ISSUE",
U473="Coupure ENEO &amp; Baisse de tension","POWER ISSUE",
U473="Defaut GE &amp; POWER Cabinet","POWER ISSUE",
U473="Sharing","POWER ISSUE",
U473="Sites strategiques &amp; DataCenter","POWER ISSUE",
U473="Exclu","Exclu",
U473="SAT","TX ISSUE",
U473="SPARE-ISSUE","SPARE-ISSUE",
U473="Fiber CAmtel","TX ISSUE",
U473="Fiber AOF","TX ISSUE",
U473="Projet OCM (HUAWEI)","TRAVAUX-HUAWEI",
U473="Projet OCM (NOKIA)","TRAVAUX -NOKIA",
U473="ACCESS-ISSUE","ACCESS-ISSUE",
U473="Projet OCM (ZTE, NOKIA, autres projets)","TRAVAUX OCM",
U473="No root CAuse","No root cause",
U473="ODU HS","TX ISSUE",
U473="IP &amp; VLAN","TX ISSUE",
U473="Warehouse HUAWEI","SPARE-ISSUE",
U473="SPARE-HS","SPARE-ISSUE",
U473="Power Telco","RAN ISSUE",U473="no impacts","no impacts"
),"")</f>
        <v/>
      </c>
      <c r="U473" s="70"/>
      <c r="V473" s="40" t="str" cm="1">
        <f t="array" ref="V473">IFERROR(_xlfn.IFS(
U473="MPR ISSUE","ACTIVE",
U473="BSS Hardware Issue","ACTIVE",
U473="Sites strategiques, MLL, Pylone, etc.","PASSIVE",
U473="AKTIVCO DEFAUT GE &amp; POWER Cabinet","PASSIVE",
U473="AKTIVCO Coupure ENEO &amp; Baisse de tension","PASSIVE",
U473="Coupure ENEO &amp; Baisse de tension","PASSIVE",
U473="Defaut GE &amp; POWER Cabinet","PASSIVE",
U473="Sharing","PASSIVE",
U473="Sites strategiques &amp; DataCenter","PASSIVE",
U473="Exclu","Exclu",
U473="SAT","ACTIVE",
U473="SPARE-ISSUE","SPARE-ISSUE",
U473="Fiber CAmtel","ACTIVE",
U473="Fiber AOF","ACTIVE",
U473="Projet OCM (HUAWEI)","PLANNED WORKS",
U473="Projet OCM (NOKIA)","PLANNED WORKS",
U473="ACCESS-ISSUE","ACCESS-ISSUE",
U473="Projet OCM (ZTE, NOKIA, autres projets)","PLANNED WORKS",
U473="No root CAuse","No root cause",
U473="ODU HS","ACTIVE",
U473="IP &amp; VLAN","ACTIVE",
U473="Warehouse HUAWEI","SPARE-ISSUE",
U473="SPARE-HS","SPARE-ISSUE",
U473="Power Telco","ACTIVE", U473="no impacts","no impacts"
),"")</f>
        <v/>
      </c>
      <c r="W473" s="98"/>
      <c r="X473" s="98"/>
      <c r="Y473" s="98"/>
      <c r="Z473" s="98"/>
      <c r="AA473" s="98"/>
      <c r="AB473" s="17" t="s">
        <v>5468</v>
      </c>
      <c r="AC473" s="17"/>
      <c r="AD473" s="9" t="s">
        <v>5468</v>
      </c>
      <c r="AE473" s="7" t="s">
        <v>5468</v>
      </c>
      <c r="AF473" s="6" t="s">
        <v>5468</v>
      </c>
      <c r="AG473" s="7" t="s">
        <v>5468</v>
      </c>
      <c r="AH473" s="3" t="s">
        <v>5468</v>
      </c>
      <c r="AI473" s="18" t="s">
        <v>5468</v>
      </c>
      <c r="AJ473" s="18" t="s">
        <v>5468</v>
      </c>
      <c r="AK473" s="18" t="s">
        <v>5468</v>
      </c>
      <c r="AL473" s="18" t="s">
        <v>5468</v>
      </c>
      <c r="AM473" s="18" t="s">
        <v>5468</v>
      </c>
      <c r="AN473" s="9" t="s">
        <v>5468</v>
      </c>
      <c r="AO473" s="14"/>
      <c r="AP473" s="14" t="s">
        <v>5468</v>
      </c>
      <c r="AQ473" s="14" t="s">
        <v>5468</v>
      </c>
      <c r="AR473" s="14" t="s">
        <v>5468</v>
      </c>
      <c r="AS473" s="9" t="s">
        <v>5468</v>
      </c>
    </row>
    <row r="474" spans="1:45" x14ac:dyDescent="0.3">
      <c r="A474" s="1" t="s">
        <v>528</v>
      </c>
      <c r="B474" s="8" t="s">
        <v>529</v>
      </c>
      <c r="C474" s="3" t="str">
        <f>_xlfn.XLOOKUP(B474,'[1]daily break down'!$D:$D,'[1]daily break down'!$E:$E,"")</f>
        <v>SUD-OUEST</v>
      </c>
      <c r="D474" s="1" t="s">
        <v>11</v>
      </c>
      <c r="E474" s="1" t="s">
        <v>12</v>
      </c>
      <c r="F474" s="3" t="s">
        <v>31</v>
      </c>
      <c r="G474" s="1" t="s">
        <v>530</v>
      </c>
      <c r="H474" s="28" t="str">
        <f>_xlfn.XLOOKUP(B474,[2]CALCULATION!$B:$B,[2]CALCULATION!$H:$H,"")</f>
        <v>NOKIA</v>
      </c>
      <c r="I474" s="100" t="s">
        <v>6098</v>
      </c>
      <c r="J474" s="41" t="s">
        <v>5541</v>
      </c>
      <c r="K474" s="41"/>
      <c r="L474" s="41">
        <v>6.8665051521974562E-3</v>
      </c>
      <c r="M474" s="41">
        <v>0.25871548943179506</v>
      </c>
      <c r="N474" s="41">
        <v>1.9618586149141573E-4</v>
      </c>
      <c r="O474" s="41">
        <v>0.23807665303986889</v>
      </c>
      <c r="P474" s="41">
        <v>2.6752617476083203E-4</v>
      </c>
      <c r="Q474" s="41">
        <v>1.7835078317388799E-4</v>
      </c>
      <c r="R474" s="41">
        <v>1.9618586149141573E-4</v>
      </c>
      <c r="S474" s="40" t="str" cm="1">
        <f t="array" ref="S474">IFERROR(_xlfn.IFS(
U474="MPR ISSUE","PDH",
U474="BSS Hardware Issue","BSS",
U474="Sites strategiques, MLL, Pylone, etc.","ENVTECH",
U474="AKTIVCO DEFAUT GE &amp; POWER Cabinet","AKTIVCO",
U474="AKTIVCO Coupure ENEO &amp; Baisse de tension","AKTIVCO GRID ONLY",
U474="Coupure ENEO &amp; Baisse de tension","IHS GRID ONLY",
U474="Defaut GE &amp; POWER Cabinet","IHS",
U474="Sharing","Partners",
U474="Sites strategiques &amp; DataCenter","SST &amp; DC",
U474="Exclu","Exclu",
U474="SAT","SAT",
U474="SPARE-ISSUE","SPARE-ISSUE",
U474="Fiber CAmtel","TRANS_FO_CAMTEL",
U474="Fiber AOF","Fiber AOF",
U474="Projet OCM (HUAWEI)","TRAVAUX-HUAWEI",
U474="Projet OCM (NOKIA)","TRAVAUX-NOKIA",
U474="ACCESS-ISSUE","ACCESS-ISSUE",
U474="Projet OCM (ZTE, NOKIA, autres projets)","TRAVAUX OCM",
U474="No root CAuse","No root cause",
U474="ODU HS","PDH",
U474="IP &amp; VLAN","PDH",
U474="Warehouse HUAWEI","SPARE-ISSUE",
U474="SPARE-HS","SPARE-ISSUE",
U474="Power Telco","BSS",U474="no impacts","no impacts"
),"")</f>
        <v/>
      </c>
      <c r="T474" s="40" t="str" cm="1">
        <f t="array" ref="T474">IFERROR(_xlfn.IFS(
U474="MPR ISSUE","TX ISSUE",
U474="BSS Hardware Issue","RAN ISSUE",
U474="Sites strategiques, MLL, Pylone, etc.","ENVTECH",
U474="AKTIVCO DEFAUT GE &amp; POWER Cabinet","POWER ISSUE",
U474="AKTIVCO Coupure ENEO &amp; Baisse de tension","POWER ISSUE",
U474="Coupure ENEO &amp; Baisse de tension","POWER ISSUE",
U474="Defaut GE &amp; POWER Cabinet","POWER ISSUE",
U474="Sharing","POWER ISSUE",
U474="Sites strategiques &amp; DataCenter","POWER ISSUE",
U474="Exclu","Exclu",
U474="SAT","TX ISSUE",
U474="SPARE-ISSUE","SPARE-ISSUE",
U474="Fiber CAmtel","TX ISSUE",
U474="Fiber AOF","TX ISSUE",
U474="Projet OCM (HUAWEI)","TRAVAUX-HUAWEI",
U474="Projet OCM (NOKIA)","TRAVAUX -NOKIA",
U474="ACCESS-ISSUE","ACCESS-ISSUE",
U474="Projet OCM (ZTE, NOKIA, autres projets)","TRAVAUX OCM",
U474="No root CAuse","No root cause",
U474="ODU HS","TX ISSUE",
U474="IP &amp; VLAN","TX ISSUE",
U474="Warehouse HUAWEI","SPARE-ISSUE",
U474="SPARE-HS","SPARE-ISSUE",
U474="Power Telco","RAN ISSUE",U474="no impacts","no impacts"
),"")</f>
        <v/>
      </c>
      <c r="U474" s="70"/>
      <c r="V474" s="40" t="str" cm="1">
        <f t="array" ref="V474">IFERROR(_xlfn.IFS(
U474="MPR ISSUE","ACTIVE",
U474="BSS Hardware Issue","ACTIVE",
U474="Sites strategiques, MLL, Pylone, etc.","PASSIVE",
U474="AKTIVCO DEFAUT GE &amp; POWER Cabinet","PASSIVE",
U474="AKTIVCO Coupure ENEO &amp; Baisse de tension","PASSIVE",
U474="Coupure ENEO &amp; Baisse de tension","PASSIVE",
U474="Defaut GE &amp; POWER Cabinet","PASSIVE",
U474="Sharing","PASSIVE",
U474="Sites strategiques &amp; DataCenter","PASSIVE",
U474="Exclu","Exclu",
U474="SAT","ACTIVE",
U474="SPARE-ISSUE","SPARE-ISSUE",
U474="Fiber CAmtel","ACTIVE",
U474="Fiber AOF","ACTIVE",
U474="Projet OCM (HUAWEI)","PLANNED WORKS",
U474="Projet OCM (NOKIA)","PLANNED WORKS",
U474="ACCESS-ISSUE","ACCESS-ISSUE",
U474="Projet OCM (ZTE, NOKIA, autres projets)","PLANNED WORKS",
U474="No root CAuse","No root cause",
U474="ODU HS","ACTIVE",
U474="IP &amp; VLAN","ACTIVE",
U474="Warehouse HUAWEI","SPARE-ISSUE",
U474="SPARE-HS","SPARE-ISSUE",
U474="Power Telco","ACTIVE", U474="no impacts","no impacts"
),"")</f>
        <v/>
      </c>
      <c r="W474" s="98"/>
      <c r="X474" s="98"/>
      <c r="Y474" s="98"/>
      <c r="Z474" s="98"/>
      <c r="AA474" s="98"/>
      <c r="AB474" s="17" t="s">
        <v>5468</v>
      </c>
      <c r="AC474" s="17"/>
      <c r="AD474" s="9" t="s">
        <v>5468</v>
      </c>
      <c r="AE474" s="7" t="s">
        <v>5468</v>
      </c>
      <c r="AF474" s="6" t="s">
        <v>5468</v>
      </c>
      <c r="AG474" s="7" t="s">
        <v>5468</v>
      </c>
      <c r="AH474" s="3" t="s">
        <v>5468</v>
      </c>
      <c r="AI474" s="18" t="s">
        <v>5468</v>
      </c>
      <c r="AJ474" s="18" t="s">
        <v>5468</v>
      </c>
      <c r="AK474" s="18" t="s">
        <v>5468</v>
      </c>
      <c r="AL474" s="18" t="s">
        <v>5468</v>
      </c>
      <c r="AM474" s="18" t="s">
        <v>5468</v>
      </c>
      <c r="AN474" s="9" t="s">
        <v>5468</v>
      </c>
      <c r="AO474" s="14"/>
      <c r="AP474" s="14" t="s">
        <v>5468</v>
      </c>
      <c r="AQ474" s="14" t="s">
        <v>5468</v>
      </c>
      <c r="AR474" s="14" t="s">
        <v>5468</v>
      </c>
      <c r="AS474" s="9" t="s">
        <v>5468</v>
      </c>
    </row>
    <row r="475" spans="1:45" x14ac:dyDescent="0.3">
      <c r="A475" s="1" t="s">
        <v>2836</v>
      </c>
      <c r="B475" s="8" t="s">
        <v>2837</v>
      </c>
      <c r="C475" s="3" t="str">
        <f>_xlfn.XLOOKUP(B475,'[1]daily break down'!$D:$D,'[1]daily break down'!$E:$E,"")</f>
        <v>NORD-OUEST</v>
      </c>
      <c r="D475" s="1" t="s">
        <v>11</v>
      </c>
      <c r="E475" s="1" t="s">
        <v>12</v>
      </c>
      <c r="F475" s="3" t="s">
        <v>51</v>
      </c>
      <c r="G475" s="1" t="s">
        <v>52</v>
      </c>
      <c r="H475" s="27" t="str">
        <f>_xlfn.XLOOKUP(B475,[2]CALCULATION!$B:$B,[2]CALCULATION!$H:$H,"")</f>
        <v>Huawei</v>
      </c>
      <c r="I475" s="100" t="s">
        <v>6098</v>
      </c>
      <c r="J475" s="41" t="s">
        <v>5541</v>
      </c>
      <c r="K475" s="41"/>
      <c r="L475" s="41">
        <v>0</v>
      </c>
      <c r="M475" s="41">
        <v>0</v>
      </c>
      <c r="N475" s="41">
        <v>0</v>
      </c>
      <c r="O475" s="41">
        <v>0.23586891074756092</v>
      </c>
      <c r="P475" s="41">
        <v>0</v>
      </c>
      <c r="Q475" s="41">
        <v>0</v>
      </c>
      <c r="R475" s="41">
        <v>0</v>
      </c>
      <c r="S475" s="40" t="str" cm="1">
        <f t="array" ref="S475">IFERROR(_xlfn.IFS(
U475="MPR ISSUE","PDH",
U475="BSS Hardware Issue","BSS",
U475="Sites strategiques, MLL, Pylone, etc.","ENVTECH",
U475="AKTIVCO DEFAUT GE &amp; POWER Cabinet","AKTIVCO",
U475="AKTIVCO Coupure ENEO &amp; Baisse de tension","AKTIVCO GRID ONLY",
U475="Coupure ENEO &amp; Baisse de tension","IHS GRID ONLY",
U475="Defaut GE &amp; POWER Cabinet","IHS",
U475="Sharing","Partners",
U475="Sites strategiques &amp; DataCenter","SST &amp; DC",
U475="Exclu","Exclu",
U475="SAT","SAT",
U475="SPARE-ISSUE","SPARE-ISSUE",
U475="Fiber CAmtel","TRANS_FO_CAMTEL",
U475="Fiber AOF","Fiber AOF",
U475="Projet OCM (HUAWEI)","TRAVAUX-HUAWEI",
U475="Projet OCM (NOKIA)","TRAVAUX-NOKIA",
U475="ACCESS-ISSUE","ACCESS-ISSUE",
U475="Projet OCM (ZTE, NOKIA, autres projets)","TRAVAUX OCM",
U475="No root CAuse","No root cause",
U475="ODU HS","PDH",
U475="IP &amp; VLAN","PDH",
U475="Warehouse HUAWEI","SPARE-ISSUE",
U475="SPARE-HS","SPARE-ISSUE",
U475="Power Telco","BSS",U475="no impacts","no impacts"
),"")</f>
        <v/>
      </c>
      <c r="T475" s="40" t="str" cm="1">
        <f t="array" ref="T475">IFERROR(_xlfn.IFS(
U475="MPR ISSUE","TX ISSUE",
U475="BSS Hardware Issue","RAN ISSUE",
U475="Sites strategiques, MLL, Pylone, etc.","ENVTECH",
U475="AKTIVCO DEFAUT GE &amp; POWER Cabinet","POWER ISSUE",
U475="AKTIVCO Coupure ENEO &amp; Baisse de tension","POWER ISSUE",
U475="Coupure ENEO &amp; Baisse de tension","POWER ISSUE",
U475="Defaut GE &amp; POWER Cabinet","POWER ISSUE",
U475="Sharing","POWER ISSUE",
U475="Sites strategiques &amp; DataCenter","POWER ISSUE",
U475="Exclu","Exclu",
U475="SAT","TX ISSUE",
U475="SPARE-ISSUE","SPARE-ISSUE",
U475="Fiber CAmtel","TX ISSUE",
U475="Fiber AOF","TX ISSUE",
U475="Projet OCM (HUAWEI)","TRAVAUX-HUAWEI",
U475="Projet OCM (NOKIA)","TRAVAUX -NOKIA",
U475="ACCESS-ISSUE","ACCESS-ISSUE",
U475="Projet OCM (ZTE, NOKIA, autres projets)","TRAVAUX OCM",
U475="No root CAuse","No root cause",
U475="ODU HS","TX ISSUE",
U475="IP &amp; VLAN","TX ISSUE",
U475="Warehouse HUAWEI","SPARE-ISSUE",
U475="SPARE-HS","SPARE-ISSUE",
U475="Power Telco","RAN ISSUE",U475="no impacts","no impacts"
),"")</f>
        <v/>
      </c>
      <c r="U475" s="70"/>
      <c r="V475" s="40" t="str" cm="1">
        <f t="array" ref="V475">IFERROR(_xlfn.IFS(
U475="MPR ISSUE","ACTIVE",
U475="BSS Hardware Issue","ACTIVE",
U475="Sites strategiques, MLL, Pylone, etc.","PASSIVE",
U475="AKTIVCO DEFAUT GE &amp; POWER Cabinet","PASSIVE",
U475="AKTIVCO Coupure ENEO &amp; Baisse de tension","PASSIVE",
U475="Coupure ENEO &amp; Baisse de tension","PASSIVE",
U475="Defaut GE &amp; POWER Cabinet","PASSIVE",
U475="Sharing","PASSIVE",
U475="Sites strategiques &amp; DataCenter","PASSIVE",
U475="Exclu","Exclu",
U475="SAT","ACTIVE",
U475="SPARE-ISSUE","SPARE-ISSUE",
U475="Fiber CAmtel","ACTIVE",
U475="Fiber AOF","ACTIVE",
U475="Projet OCM (HUAWEI)","PLANNED WORKS",
U475="Projet OCM (NOKIA)","PLANNED WORKS",
U475="ACCESS-ISSUE","ACCESS-ISSUE",
U475="Projet OCM (ZTE, NOKIA, autres projets)","PLANNED WORKS",
U475="No root CAuse","No root cause",
U475="ODU HS","ACTIVE",
U475="IP &amp; VLAN","ACTIVE",
U475="Warehouse HUAWEI","SPARE-ISSUE",
U475="SPARE-HS","SPARE-ISSUE",
U475="Power Telco","ACTIVE", U475="no impacts","no impacts"
),"")</f>
        <v/>
      </c>
      <c r="W475" s="98"/>
      <c r="X475" s="98"/>
      <c r="Y475" s="98"/>
      <c r="Z475" s="98"/>
      <c r="AA475" s="98"/>
      <c r="AB475" s="17" t="s">
        <v>5468</v>
      </c>
      <c r="AC475" s="17"/>
      <c r="AD475" s="9" t="s">
        <v>5468</v>
      </c>
      <c r="AE475" s="7" t="s">
        <v>5468</v>
      </c>
      <c r="AF475" s="6" t="s">
        <v>5468</v>
      </c>
      <c r="AG475" s="7" t="s">
        <v>5468</v>
      </c>
      <c r="AH475" s="3" t="s">
        <v>5468</v>
      </c>
      <c r="AI475" s="18" t="s">
        <v>5468</v>
      </c>
      <c r="AJ475" s="18" t="s">
        <v>5468</v>
      </c>
      <c r="AK475" s="18" t="s">
        <v>5468</v>
      </c>
      <c r="AL475" s="18" t="s">
        <v>5468</v>
      </c>
      <c r="AM475" s="18" t="s">
        <v>5468</v>
      </c>
      <c r="AN475" s="9" t="s">
        <v>5468</v>
      </c>
      <c r="AO475" s="14"/>
      <c r="AP475" s="14" t="s">
        <v>5468</v>
      </c>
      <c r="AQ475" s="14" t="s">
        <v>5468</v>
      </c>
      <c r="AR475" s="14" t="s">
        <v>5468</v>
      </c>
      <c r="AS475" s="9" t="s">
        <v>5468</v>
      </c>
    </row>
    <row r="476" spans="1:45" x14ac:dyDescent="0.3">
      <c r="A476" s="1" t="s">
        <v>2378</v>
      </c>
      <c r="B476" s="8" t="s">
        <v>2379</v>
      </c>
      <c r="C476" s="3" t="str">
        <f>_xlfn.XLOOKUP(B476,'[1]daily break down'!$D:$D,'[1]daily break down'!$E:$E,"")</f>
        <v>Yaounde</v>
      </c>
      <c r="D476" s="1" t="s">
        <v>11</v>
      </c>
      <c r="E476" s="1" t="s">
        <v>12</v>
      </c>
      <c r="F476" s="3" t="s">
        <v>37</v>
      </c>
      <c r="G476" s="1" t="s">
        <v>38</v>
      </c>
      <c r="H476" s="29" t="str">
        <f>_xlfn.XLOOKUP(B476,[2]CALCULATION!$B:$B,[2]CALCULATION!$H:$H,"")</f>
        <v>ZTE</v>
      </c>
      <c r="I476" s="100" t="s">
        <v>6098</v>
      </c>
      <c r="J476" s="41" t="s">
        <v>5541</v>
      </c>
      <c r="K476" s="41"/>
      <c r="L476" s="41">
        <v>0</v>
      </c>
      <c r="M476" s="41">
        <v>0</v>
      </c>
      <c r="N476" s="41">
        <v>0</v>
      </c>
      <c r="O476" s="41">
        <v>6.4761309579862631</v>
      </c>
      <c r="P476" s="41">
        <v>20.979937677102328</v>
      </c>
      <c r="Q476" s="41">
        <v>0</v>
      </c>
      <c r="R476" s="41">
        <v>0</v>
      </c>
      <c r="S476" s="40" t="str" cm="1">
        <f t="array" ref="S476">IFERROR(_xlfn.IFS(
U476="MPR ISSUE","PDH",
U476="BSS Hardware Issue","BSS",
U476="Sites strategiques, MLL, Pylone, etc.","ENVTECH",
U476="AKTIVCO DEFAUT GE &amp; POWER Cabinet","AKTIVCO",
U476="AKTIVCO Coupure ENEO &amp; Baisse de tension","AKTIVCO GRID ONLY",
U476="Coupure ENEO &amp; Baisse de tension","IHS GRID ONLY",
U476="Defaut GE &amp; POWER Cabinet","IHS",
U476="Sharing","Partners",
U476="Sites strategiques &amp; DataCenter","SST &amp; DC",
U476="Exclu","Exclu",
U476="SAT","SAT",
U476="SPARE-ISSUE","SPARE-ISSUE",
U476="Fiber CAmtel","TRANS_FO_CAMTEL",
U476="Fiber AOF","Fiber AOF",
U476="Projet OCM (HUAWEI)","TRAVAUX-HUAWEI",
U476="Projet OCM (NOKIA)","TRAVAUX-NOKIA",
U476="ACCESS-ISSUE","ACCESS-ISSUE",
U476="Projet OCM (ZTE, NOKIA, autres projets)","TRAVAUX OCM",
U476="No root CAuse","No root cause",
U476="ODU HS","PDH",
U476="IP &amp; VLAN","PDH",
U476="Warehouse HUAWEI","SPARE-ISSUE",
U476="SPARE-HS","SPARE-ISSUE",
U476="Power Telco","BSS",U476="no impacts","no impacts"
),"")</f>
        <v/>
      </c>
      <c r="T476" s="40" t="str" cm="1">
        <f t="array" ref="T476">IFERROR(_xlfn.IFS(
U476="MPR ISSUE","TX ISSUE",
U476="BSS Hardware Issue","RAN ISSUE",
U476="Sites strategiques, MLL, Pylone, etc.","ENVTECH",
U476="AKTIVCO DEFAUT GE &amp; POWER Cabinet","POWER ISSUE",
U476="AKTIVCO Coupure ENEO &amp; Baisse de tension","POWER ISSUE",
U476="Coupure ENEO &amp; Baisse de tension","POWER ISSUE",
U476="Defaut GE &amp; POWER Cabinet","POWER ISSUE",
U476="Sharing","POWER ISSUE",
U476="Sites strategiques &amp; DataCenter","POWER ISSUE",
U476="Exclu","Exclu",
U476="SAT","TX ISSUE",
U476="SPARE-ISSUE","SPARE-ISSUE",
U476="Fiber CAmtel","TX ISSUE",
U476="Fiber AOF","TX ISSUE",
U476="Projet OCM (HUAWEI)","TRAVAUX-HUAWEI",
U476="Projet OCM (NOKIA)","TRAVAUX -NOKIA",
U476="ACCESS-ISSUE","ACCESS-ISSUE",
U476="Projet OCM (ZTE, NOKIA, autres projets)","TRAVAUX OCM",
U476="No root CAuse","No root cause",
U476="ODU HS","TX ISSUE",
U476="IP &amp; VLAN","TX ISSUE",
U476="Warehouse HUAWEI","SPARE-ISSUE",
U476="SPARE-HS","SPARE-ISSUE",
U476="Power Telco","RAN ISSUE",U476="no impacts","no impacts"
),"")</f>
        <v/>
      </c>
      <c r="U476" s="70"/>
      <c r="V476" s="40" t="str" cm="1">
        <f t="array" ref="V476">IFERROR(_xlfn.IFS(
U476="MPR ISSUE","ACTIVE",
U476="BSS Hardware Issue","ACTIVE",
U476="Sites strategiques, MLL, Pylone, etc.","PASSIVE",
U476="AKTIVCO DEFAUT GE &amp; POWER Cabinet","PASSIVE",
U476="AKTIVCO Coupure ENEO &amp; Baisse de tension","PASSIVE",
U476="Coupure ENEO &amp; Baisse de tension","PASSIVE",
U476="Defaut GE &amp; POWER Cabinet","PASSIVE",
U476="Sharing","PASSIVE",
U476="Sites strategiques &amp; DataCenter","PASSIVE",
U476="Exclu","Exclu",
U476="SAT","ACTIVE",
U476="SPARE-ISSUE","SPARE-ISSUE",
U476="Fiber CAmtel","ACTIVE",
U476="Fiber AOF","ACTIVE",
U476="Projet OCM (HUAWEI)","PLANNED WORKS",
U476="Projet OCM (NOKIA)","PLANNED WORKS",
U476="ACCESS-ISSUE","ACCESS-ISSUE",
U476="Projet OCM (ZTE, NOKIA, autres projets)","PLANNED WORKS",
U476="No root CAuse","No root cause",
U476="ODU HS","ACTIVE",
U476="IP &amp; VLAN","ACTIVE",
U476="Warehouse HUAWEI","SPARE-ISSUE",
U476="SPARE-HS","SPARE-ISSUE",
U476="Power Telco","ACTIVE", U476="no impacts","no impacts"
),"")</f>
        <v/>
      </c>
      <c r="W476" s="98"/>
      <c r="X476" s="98"/>
      <c r="Y476" s="98"/>
      <c r="Z476" s="98"/>
      <c r="AA476" s="98"/>
      <c r="AB476" s="17" t="s">
        <v>5468</v>
      </c>
      <c r="AC476" s="17"/>
      <c r="AD476" s="9" t="s">
        <v>5468</v>
      </c>
      <c r="AE476" s="7" t="s">
        <v>5468</v>
      </c>
      <c r="AF476" s="6" t="s">
        <v>5468</v>
      </c>
      <c r="AG476" s="7" t="s">
        <v>5468</v>
      </c>
      <c r="AH476" s="3" t="s">
        <v>5468</v>
      </c>
      <c r="AI476" s="18" t="s">
        <v>5468</v>
      </c>
      <c r="AJ476" s="18" t="s">
        <v>5468</v>
      </c>
      <c r="AK476" s="18" t="s">
        <v>5468</v>
      </c>
      <c r="AL476" s="18" t="s">
        <v>5468</v>
      </c>
      <c r="AM476" s="18" t="s">
        <v>5468</v>
      </c>
      <c r="AN476" s="9" t="s">
        <v>5468</v>
      </c>
      <c r="AO476" s="14"/>
      <c r="AP476" s="14" t="s">
        <v>5468</v>
      </c>
      <c r="AQ476" s="14" t="s">
        <v>5468</v>
      </c>
      <c r="AR476" s="14" t="s">
        <v>5468</v>
      </c>
      <c r="AS476" s="9" t="s">
        <v>5468</v>
      </c>
    </row>
    <row r="477" spans="1:45" x14ac:dyDescent="0.3">
      <c r="A477" s="1" t="s">
        <v>743</v>
      </c>
      <c r="B477" s="8" t="s">
        <v>744</v>
      </c>
      <c r="C477" s="3" t="str">
        <f>_xlfn.XLOOKUP(B477,'[1]daily break down'!$D:$D,'[1]daily break down'!$E:$E,"")</f>
        <v>Yaounde</v>
      </c>
      <c r="D477" s="1" t="s">
        <v>21</v>
      </c>
      <c r="E477" s="1" t="s">
        <v>710</v>
      </c>
      <c r="F477" s="3" t="s">
        <v>37</v>
      </c>
      <c r="G477" s="1" t="s">
        <v>38</v>
      </c>
      <c r="H477" s="29" t="str">
        <f>_xlfn.XLOOKUP(B477,[2]CALCULATION!$B:$B,[2]CALCULATION!$H:$H,"")</f>
        <v>ZTE</v>
      </c>
      <c r="I477" s="100" t="s">
        <v>6099</v>
      </c>
      <c r="J477" s="41" t="s">
        <v>5541</v>
      </c>
      <c r="K477" s="41"/>
      <c r="L477" s="41">
        <v>0</v>
      </c>
      <c r="M477" s="41">
        <v>0</v>
      </c>
      <c r="N477" s="41">
        <v>6.273667148927184</v>
      </c>
      <c r="O477" s="41">
        <v>0.23126746054167227</v>
      </c>
      <c r="P477" s="41">
        <v>0</v>
      </c>
      <c r="Q477" s="41">
        <v>0</v>
      </c>
      <c r="R477" s="41">
        <v>5.5665241287207534</v>
      </c>
      <c r="S477" s="40" t="str" cm="1">
        <f t="array" ref="S477">IFERROR(_xlfn.IFS(
U477="MPR ISSUE","PDH",
U477="BSS Hardware Issue","BSS",
U477="Sites strategiques, MLL, Pylone, etc.","ENVTECH",
U477="AKTIVCO DEFAUT GE &amp; POWER Cabinet","AKTIVCO",
U477="AKTIVCO Coupure ENEO &amp; Baisse de tension","AKTIVCO GRID ONLY",
U477="Coupure ENEO &amp; Baisse de tension","IHS GRID ONLY",
U477="Defaut GE &amp; POWER Cabinet","IHS",
U477="Sharing","Partners",
U477="Sites strategiques &amp; DataCenter","SST &amp; DC",
U477="Exclu","Exclu",
U477="SAT","SAT",
U477="SPARE-ISSUE","SPARE-ISSUE",
U477="Fiber CAmtel","TRANS_FO_CAMTEL",
U477="Fiber AOF","Fiber AOF",
U477="Projet OCM (HUAWEI)","TRAVAUX-HUAWEI",
U477="Projet OCM (NOKIA)","TRAVAUX-NOKIA",
U477="ACCESS-ISSUE","ACCESS-ISSUE",
U477="Projet OCM (ZTE, NOKIA, autres projets)","TRAVAUX OCM",
U477="No root CAuse","No root cause",
U477="ODU HS","PDH",
U477="IP &amp; VLAN","PDH",
U477="Warehouse HUAWEI","SPARE-ISSUE",
U477="SPARE-HS","SPARE-ISSUE",
U477="Power Telco","BSS",U477="no impacts","no impacts"
),"")</f>
        <v/>
      </c>
      <c r="T477" s="40" t="str" cm="1">
        <f t="array" ref="T477">IFERROR(_xlfn.IFS(
U477="MPR ISSUE","TX ISSUE",
U477="BSS Hardware Issue","RAN ISSUE",
U477="Sites strategiques, MLL, Pylone, etc.","ENVTECH",
U477="AKTIVCO DEFAUT GE &amp; POWER Cabinet","POWER ISSUE",
U477="AKTIVCO Coupure ENEO &amp; Baisse de tension","POWER ISSUE",
U477="Coupure ENEO &amp; Baisse de tension","POWER ISSUE",
U477="Defaut GE &amp; POWER Cabinet","POWER ISSUE",
U477="Sharing","POWER ISSUE",
U477="Sites strategiques &amp; DataCenter","POWER ISSUE",
U477="Exclu","Exclu",
U477="SAT","TX ISSUE",
U477="SPARE-ISSUE","SPARE-ISSUE",
U477="Fiber CAmtel","TX ISSUE",
U477="Fiber AOF","TX ISSUE",
U477="Projet OCM (HUAWEI)","TRAVAUX-HUAWEI",
U477="Projet OCM (NOKIA)","TRAVAUX -NOKIA",
U477="ACCESS-ISSUE","ACCESS-ISSUE",
U477="Projet OCM (ZTE, NOKIA, autres projets)","TRAVAUX OCM",
U477="No root CAuse","No root cause",
U477="ODU HS","TX ISSUE",
U477="IP &amp; VLAN","TX ISSUE",
U477="Warehouse HUAWEI","SPARE-ISSUE",
U477="SPARE-HS","SPARE-ISSUE",
U477="Power Telco","RAN ISSUE",U477="no impacts","no impacts"
),"")</f>
        <v/>
      </c>
      <c r="U477" s="70"/>
      <c r="V477" s="40" t="str" cm="1">
        <f t="array" ref="V477">IFERROR(_xlfn.IFS(
U477="MPR ISSUE","ACTIVE",
U477="BSS Hardware Issue","ACTIVE",
U477="Sites strategiques, MLL, Pylone, etc.","PASSIVE",
U477="AKTIVCO DEFAUT GE &amp; POWER Cabinet","PASSIVE",
U477="AKTIVCO Coupure ENEO &amp; Baisse de tension","PASSIVE",
U477="Coupure ENEO &amp; Baisse de tension","PASSIVE",
U477="Defaut GE &amp; POWER Cabinet","PASSIVE",
U477="Sharing","PASSIVE",
U477="Sites strategiques &amp; DataCenter","PASSIVE",
U477="Exclu","Exclu",
U477="SAT","ACTIVE",
U477="SPARE-ISSUE","SPARE-ISSUE",
U477="Fiber CAmtel","ACTIVE",
U477="Fiber AOF","ACTIVE",
U477="Projet OCM (HUAWEI)","PLANNED WORKS",
U477="Projet OCM (NOKIA)","PLANNED WORKS",
U477="ACCESS-ISSUE","ACCESS-ISSUE",
U477="Projet OCM (ZTE, NOKIA, autres projets)","PLANNED WORKS",
U477="No root CAuse","No root cause",
U477="ODU HS","ACTIVE",
U477="IP &amp; VLAN","ACTIVE",
U477="Warehouse HUAWEI","SPARE-ISSUE",
U477="SPARE-HS","SPARE-ISSUE",
U477="Power Telco","ACTIVE", U477="no impacts","no impacts"
),"")</f>
        <v/>
      </c>
      <c r="W477" s="98"/>
      <c r="X477" s="98"/>
      <c r="Y477" s="98"/>
      <c r="Z477" s="98"/>
      <c r="AA477" s="98"/>
      <c r="AB477" s="17" t="s">
        <v>6438</v>
      </c>
      <c r="AC477" s="17"/>
      <c r="AD477" s="9" t="s">
        <v>5468</v>
      </c>
      <c r="AE477" s="7" t="s">
        <v>6115</v>
      </c>
      <c r="AF477" s="6" t="s">
        <v>6317</v>
      </c>
      <c r="AG477" s="7" t="s">
        <v>5468</v>
      </c>
      <c r="AH477" s="3" t="s">
        <v>5468</v>
      </c>
      <c r="AI477" s="18" t="s">
        <v>5468</v>
      </c>
      <c r="AJ477" s="18" t="s">
        <v>5468</v>
      </c>
      <c r="AK477" s="18" t="s">
        <v>5468</v>
      </c>
      <c r="AL477" s="18" t="s">
        <v>5468</v>
      </c>
      <c r="AM477" s="18" t="s">
        <v>5468</v>
      </c>
      <c r="AN477" s="9" t="s">
        <v>5892</v>
      </c>
      <c r="AO477" s="14"/>
      <c r="AP477" s="14" t="s">
        <v>5468</v>
      </c>
      <c r="AQ477" s="14" t="s">
        <v>5468</v>
      </c>
      <c r="AR477" s="14" t="s">
        <v>5468</v>
      </c>
      <c r="AS477" s="9" t="s">
        <v>5468</v>
      </c>
    </row>
    <row r="478" spans="1:45" x14ac:dyDescent="0.3">
      <c r="A478" s="3" t="s">
        <v>2086</v>
      </c>
      <c r="B478" s="23" t="s">
        <v>2087</v>
      </c>
      <c r="C478" s="3" t="str">
        <f>_xlfn.XLOOKUP(B478,'[1]daily break down'!$D:$D,'[1]daily break down'!$E:$E,"")</f>
        <v>CENTRE</v>
      </c>
      <c r="D478" s="1" t="s">
        <v>21</v>
      </c>
      <c r="E478" s="3" t="s">
        <v>5429</v>
      </c>
      <c r="F478" s="3" t="s">
        <v>37</v>
      </c>
      <c r="G478" s="3" t="s">
        <v>2088</v>
      </c>
      <c r="H478" s="29" t="str">
        <f>_xlfn.XLOOKUP(B478,[2]CALCULATION!$B:$B,[2]CALCULATION!$H:$H,"")</f>
        <v>ZTE</v>
      </c>
      <c r="I478" s="100" t="s">
        <v>6099</v>
      </c>
      <c r="J478" s="41" t="s">
        <v>5541</v>
      </c>
      <c r="K478" s="41"/>
      <c r="L478" s="41">
        <v>0</v>
      </c>
      <c r="M478" s="41">
        <v>0</v>
      </c>
      <c r="N478" s="41">
        <v>0.43034260472044555</v>
      </c>
      <c r="O478" s="41">
        <v>0.22957312810151989</v>
      </c>
      <c r="P478" s="41">
        <v>0</v>
      </c>
      <c r="Q478" s="41">
        <v>0</v>
      </c>
      <c r="R478" s="41">
        <v>4.6377089201074098</v>
      </c>
      <c r="S478" s="40" t="str" cm="1">
        <f t="array" ref="S478">IFERROR(_xlfn.IFS(
U478="MPR ISSUE","PDH",
U478="BSS Hardware Issue","BSS",
U478="Sites strategiques, MLL, Pylone, etc.","ENVTECH",
U478="AKTIVCO DEFAUT GE &amp; POWER Cabinet","AKTIVCO",
U478="AKTIVCO Coupure ENEO &amp; Baisse de tension","AKTIVCO GRID ONLY",
U478="Coupure ENEO &amp; Baisse de tension","IHS GRID ONLY",
U478="Defaut GE &amp; POWER Cabinet","IHS",
U478="Sharing","Partners",
U478="Sites strategiques &amp; DataCenter","SST &amp; DC",
U478="Exclu","Exclu",
U478="SAT","SAT",
U478="SPARE-ISSUE","SPARE-ISSUE",
U478="Fiber CAmtel","TRANS_FO_CAMTEL",
U478="Fiber AOF","Fiber AOF",
U478="Projet OCM (HUAWEI)","TRAVAUX-HUAWEI",
U478="Projet OCM (NOKIA)","TRAVAUX-NOKIA",
U478="ACCESS-ISSUE","ACCESS-ISSUE",
U478="Projet OCM (ZTE, NOKIA, autres projets)","TRAVAUX OCM",
U478="No root CAuse","No root cause",
U478="ODU HS","PDH",
U478="IP &amp; VLAN","PDH",
U478="Warehouse HUAWEI","SPARE-ISSUE",
U478="SPARE-HS","SPARE-ISSUE",
U478="Power Telco","BSS",U478="no impacts","no impacts"
),"")</f>
        <v/>
      </c>
      <c r="T478" s="40" t="str" cm="1">
        <f t="array" ref="T478">IFERROR(_xlfn.IFS(
U478="MPR ISSUE","TX ISSUE",
U478="BSS Hardware Issue","RAN ISSUE",
U478="Sites strategiques, MLL, Pylone, etc.","ENVTECH",
U478="AKTIVCO DEFAUT GE &amp; POWER Cabinet","POWER ISSUE",
U478="AKTIVCO Coupure ENEO &amp; Baisse de tension","POWER ISSUE",
U478="Coupure ENEO &amp; Baisse de tension","POWER ISSUE",
U478="Defaut GE &amp; POWER Cabinet","POWER ISSUE",
U478="Sharing","POWER ISSUE",
U478="Sites strategiques &amp; DataCenter","POWER ISSUE",
U478="Exclu","Exclu",
U478="SAT","TX ISSUE",
U478="SPARE-ISSUE","SPARE-ISSUE",
U478="Fiber CAmtel","TX ISSUE",
U478="Fiber AOF","TX ISSUE",
U478="Projet OCM (HUAWEI)","TRAVAUX-HUAWEI",
U478="Projet OCM (NOKIA)","TRAVAUX -NOKIA",
U478="ACCESS-ISSUE","ACCESS-ISSUE",
U478="Projet OCM (ZTE, NOKIA, autres projets)","TRAVAUX OCM",
U478="No root CAuse","No root cause",
U478="ODU HS","TX ISSUE",
U478="IP &amp; VLAN","TX ISSUE",
U478="Warehouse HUAWEI","SPARE-ISSUE",
U478="SPARE-HS","SPARE-ISSUE",
U478="Power Telco","RAN ISSUE",U478="no impacts","no impacts"
),"")</f>
        <v/>
      </c>
      <c r="U478" s="70"/>
      <c r="V478" s="40" t="str" cm="1">
        <f t="array" ref="V478">IFERROR(_xlfn.IFS(
U478="MPR ISSUE","ACTIVE",
U478="BSS Hardware Issue","ACTIVE",
U478="Sites strategiques, MLL, Pylone, etc.","PASSIVE",
U478="AKTIVCO DEFAUT GE &amp; POWER Cabinet","PASSIVE",
U478="AKTIVCO Coupure ENEO &amp; Baisse de tension","PASSIVE",
U478="Coupure ENEO &amp; Baisse de tension","PASSIVE",
U478="Defaut GE &amp; POWER Cabinet","PASSIVE",
U478="Sharing","PASSIVE",
U478="Sites strategiques &amp; DataCenter","PASSIVE",
U478="Exclu","Exclu",
U478="SAT","ACTIVE",
U478="SPARE-ISSUE","SPARE-ISSUE",
U478="Fiber CAmtel","ACTIVE",
U478="Fiber AOF","ACTIVE",
U478="Projet OCM (HUAWEI)","PLANNED WORKS",
U478="Projet OCM (NOKIA)","PLANNED WORKS",
U478="ACCESS-ISSUE","ACCESS-ISSUE",
U478="Projet OCM (ZTE, NOKIA, autres projets)","PLANNED WORKS",
U478="No root CAuse","No root cause",
U478="ODU HS","ACTIVE",
U478="IP &amp; VLAN","ACTIVE",
U478="Warehouse HUAWEI","SPARE-ISSUE",
U478="SPARE-HS","SPARE-ISSUE",
U478="Power Telco","ACTIVE", U478="no impacts","no impacts"
),"")</f>
        <v/>
      </c>
      <c r="W478" s="98"/>
      <c r="X478" s="98"/>
      <c r="Y478" s="98"/>
      <c r="Z478" s="98"/>
      <c r="AA478" s="98"/>
      <c r="AB478" s="17" t="s">
        <v>6317</v>
      </c>
      <c r="AC478" s="17"/>
      <c r="AD478" s="9" t="s">
        <v>5468</v>
      </c>
      <c r="AE478" s="7"/>
      <c r="AF478" s="6" t="s">
        <v>6317</v>
      </c>
      <c r="AG478" s="7" t="s">
        <v>5468</v>
      </c>
      <c r="AH478" s="3" t="s">
        <v>5468</v>
      </c>
      <c r="AI478" s="18" t="s">
        <v>5468</v>
      </c>
      <c r="AJ478" s="18" t="s">
        <v>5468</v>
      </c>
      <c r="AK478" s="18" t="s">
        <v>5468</v>
      </c>
      <c r="AL478" s="18" t="s">
        <v>5468</v>
      </c>
      <c r="AM478" s="18" t="s">
        <v>5468</v>
      </c>
      <c r="AN478" s="9" t="s">
        <v>5468</v>
      </c>
      <c r="AO478" s="14"/>
      <c r="AP478" s="14" t="s">
        <v>5468</v>
      </c>
      <c r="AQ478" s="14" t="s">
        <v>5468</v>
      </c>
      <c r="AR478" s="14" t="s">
        <v>5468</v>
      </c>
      <c r="AS478" s="9" t="s">
        <v>5468</v>
      </c>
    </row>
    <row r="479" spans="1:45" x14ac:dyDescent="0.3">
      <c r="A479" s="1" t="s">
        <v>2964</v>
      </c>
      <c r="B479" s="8" t="s">
        <v>2965</v>
      </c>
      <c r="C479" s="3" t="str">
        <f>_xlfn.XLOOKUP(B479,'[1]daily break down'!$D:$D,'[1]daily break down'!$E:$E,"")</f>
        <v>Ngaoundere</v>
      </c>
      <c r="D479" s="1" t="s">
        <v>11</v>
      </c>
      <c r="E479" s="1" t="s">
        <v>12</v>
      </c>
      <c r="F479" s="3" t="s">
        <v>90</v>
      </c>
      <c r="G479" s="1" t="s">
        <v>91</v>
      </c>
      <c r="H479" s="27" t="str">
        <f>_xlfn.XLOOKUP(B479,[2]CALCULATION!$B:$B,[2]CALCULATION!$H:$H,"")</f>
        <v>Huawei</v>
      </c>
      <c r="I479" s="100" t="s">
        <v>6098</v>
      </c>
      <c r="J479" s="41" t="s">
        <v>5541</v>
      </c>
      <c r="K479" s="41"/>
      <c r="L479" s="41">
        <v>0.47157730579026519</v>
      </c>
      <c r="M479" s="41">
        <v>0.25463141313746135</v>
      </c>
      <c r="N479" s="41">
        <v>1.115673324144701</v>
      </c>
      <c r="O479" s="41">
        <v>0.22525703914871031</v>
      </c>
      <c r="P479" s="41">
        <v>0</v>
      </c>
      <c r="Q479" s="41">
        <v>0</v>
      </c>
      <c r="R479" s="41">
        <v>0</v>
      </c>
      <c r="S479" s="40" t="str" cm="1">
        <f t="array" ref="S479">IFERROR(_xlfn.IFS(
U479="MPR ISSUE","PDH",
U479="BSS Hardware Issue","BSS",
U479="Sites strategiques, MLL, Pylone, etc.","ENVTECH",
U479="AKTIVCO DEFAUT GE &amp; POWER Cabinet","AKTIVCO",
U479="AKTIVCO Coupure ENEO &amp; Baisse de tension","AKTIVCO GRID ONLY",
U479="Coupure ENEO &amp; Baisse de tension","IHS GRID ONLY",
U479="Defaut GE &amp; POWER Cabinet","IHS",
U479="Sharing","Partners",
U479="Sites strategiques &amp; DataCenter","SST &amp; DC",
U479="Exclu","Exclu",
U479="SAT","SAT",
U479="SPARE-ISSUE","SPARE-ISSUE",
U479="Fiber CAmtel","TRANS_FO_CAMTEL",
U479="Fiber AOF","Fiber AOF",
U479="Projet OCM (HUAWEI)","TRAVAUX-HUAWEI",
U479="Projet OCM (NOKIA)","TRAVAUX-NOKIA",
U479="ACCESS-ISSUE","ACCESS-ISSUE",
U479="Projet OCM (ZTE, NOKIA, autres projets)","TRAVAUX OCM",
U479="No root CAuse","No root cause",
U479="ODU HS","PDH",
U479="IP &amp; VLAN","PDH",
U479="Warehouse HUAWEI","SPARE-ISSUE",
U479="SPARE-HS","SPARE-ISSUE",
U479="Power Telco","BSS",U479="no impacts","no impacts"
),"")</f>
        <v/>
      </c>
      <c r="T479" s="40" t="str" cm="1">
        <f t="array" ref="T479">IFERROR(_xlfn.IFS(
U479="MPR ISSUE","TX ISSUE",
U479="BSS Hardware Issue","RAN ISSUE",
U479="Sites strategiques, MLL, Pylone, etc.","ENVTECH",
U479="AKTIVCO DEFAUT GE &amp; POWER Cabinet","POWER ISSUE",
U479="AKTIVCO Coupure ENEO &amp; Baisse de tension","POWER ISSUE",
U479="Coupure ENEO &amp; Baisse de tension","POWER ISSUE",
U479="Defaut GE &amp; POWER Cabinet","POWER ISSUE",
U479="Sharing","POWER ISSUE",
U479="Sites strategiques &amp; DataCenter","POWER ISSUE",
U479="Exclu","Exclu",
U479="SAT","TX ISSUE",
U479="SPARE-ISSUE","SPARE-ISSUE",
U479="Fiber CAmtel","TX ISSUE",
U479="Fiber AOF","TX ISSUE",
U479="Projet OCM (HUAWEI)","TRAVAUX-HUAWEI",
U479="Projet OCM (NOKIA)","TRAVAUX -NOKIA",
U479="ACCESS-ISSUE","ACCESS-ISSUE",
U479="Projet OCM (ZTE, NOKIA, autres projets)","TRAVAUX OCM",
U479="No root CAuse","No root cause",
U479="ODU HS","TX ISSUE",
U479="IP &amp; VLAN","TX ISSUE",
U479="Warehouse HUAWEI","SPARE-ISSUE",
U479="SPARE-HS","SPARE-ISSUE",
U479="Power Telco","RAN ISSUE",U479="no impacts","no impacts"
),"")</f>
        <v/>
      </c>
      <c r="U479" s="70"/>
      <c r="V479" s="40" t="str" cm="1">
        <f t="array" ref="V479">IFERROR(_xlfn.IFS(
U479="MPR ISSUE","ACTIVE",
U479="BSS Hardware Issue","ACTIVE",
U479="Sites strategiques, MLL, Pylone, etc.","PASSIVE",
U479="AKTIVCO DEFAUT GE &amp; POWER Cabinet","PASSIVE",
U479="AKTIVCO Coupure ENEO &amp; Baisse de tension","PASSIVE",
U479="Coupure ENEO &amp; Baisse de tension","PASSIVE",
U479="Defaut GE &amp; POWER Cabinet","PASSIVE",
U479="Sharing","PASSIVE",
U479="Sites strategiques &amp; DataCenter","PASSIVE",
U479="Exclu","Exclu",
U479="SAT","ACTIVE",
U479="SPARE-ISSUE","SPARE-ISSUE",
U479="Fiber CAmtel","ACTIVE",
U479="Fiber AOF","ACTIVE",
U479="Projet OCM (HUAWEI)","PLANNED WORKS",
U479="Projet OCM (NOKIA)","PLANNED WORKS",
U479="ACCESS-ISSUE","ACCESS-ISSUE",
U479="Projet OCM (ZTE, NOKIA, autres projets)","PLANNED WORKS",
U479="No root CAuse","No root cause",
U479="ODU HS","ACTIVE",
U479="IP &amp; VLAN","ACTIVE",
U479="Warehouse HUAWEI","SPARE-ISSUE",
U479="SPARE-HS","SPARE-ISSUE",
U479="Power Telco","ACTIVE", U479="no impacts","no impacts"
),"")</f>
        <v/>
      </c>
      <c r="W479" s="98"/>
      <c r="X479" s="98"/>
      <c r="Y479" s="98"/>
      <c r="Z479" s="98"/>
      <c r="AA479" s="98"/>
      <c r="AB479" s="17" t="s">
        <v>5468</v>
      </c>
      <c r="AC479" s="17"/>
      <c r="AD479" s="9" t="s">
        <v>5468</v>
      </c>
      <c r="AE479" s="7" t="s">
        <v>5468</v>
      </c>
      <c r="AF479" s="6" t="s">
        <v>5468</v>
      </c>
      <c r="AG479" s="7" t="s">
        <v>5468</v>
      </c>
      <c r="AH479" s="3" t="s">
        <v>5468</v>
      </c>
      <c r="AI479" s="18" t="s">
        <v>5468</v>
      </c>
      <c r="AJ479" s="18" t="s">
        <v>5468</v>
      </c>
      <c r="AK479" s="18" t="s">
        <v>5468</v>
      </c>
      <c r="AL479" s="18" t="s">
        <v>5468</v>
      </c>
      <c r="AM479" s="18" t="s">
        <v>5468</v>
      </c>
      <c r="AN479" s="9" t="s">
        <v>5468</v>
      </c>
      <c r="AO479" s="14"/>
      <c r="AP479" s="14" t="s">
        <v>5468</v>
      </c>
      <c r="AQ479" s="14" t="s">
        <v>5468</v>
      </c>
      <c r="AR479" s="14" t="s">
        <v>5468</v>
      </c>
      <c r="AS479" s="9" t="s">
        <v>5468</v>
      </c>
    </row>
    <row r="480" spans="1:45" x14ac:dyDescent="0.3">
      <c r="A480" s="1" t="s">
        <v>533</v>
      </c>
      <c r="B480" s="8" t="s">
        <v>534</v>
      </c>
      <c r="C480" s="3" t="str">
        <f>_xlfn.XLOOKUP(B480,'[1]daily break down'!$D:$D,'[1]daily break down'!$E:$E,"")</f>
        <v>CENTRE</v>
      </c>
      <c r="D480" s="1" t="s">
        <v>11</v>
      </c>
      <c r="E480" s="1" t="s">
        <v>66</v>
      </c>
      <c r="F480" s="3" t="s">
        <v>226</v>
      </c>
      <c r="G480" s="1" t="s">
        <v>533</v>
      </c>
      <c r="H480" s="28" t="str">
        <f>_xlfn.XLOOKUP(B480,[2]CALCULATION!$B:$B,[2]CALCULATION!$H:$H,"")</f>
        <v>NOKIA</v>
      </c>
      <c r="I480" s="100" t="s">
        <v>6098</v>
      </c>
      <c r="J480" s="41" t="s">
        <v>5541</v>
      </c>
      <c r="K480" s="41"/>
      <c r="L480" s="41">
        <v>0.21150619376599811</v>
      </c>
      <c r="M480" s="41">
        <v>7.8884551397842159E-2</v>
      </c>
      <c r="N480" s="41">
        <v>0.21801599735184765</v>
      </c>
      <c r="O480" s="41">
        <v>0.22318275181225172</v>
      </c>
      <c r="P480" s="41">
        <v>0.10214149352372644</v>
      </c>
      <c r="Q480" s="41">
        <v>0.23435292909058211</v>
      </c>
      <c r="R480" s="41">
        <v>0.21607197381525159</v>
      </c>
      <c r="S480" s="40" t="str" cm="1">
        <f t="array" ref="S480">IFERROR(_xlfn.IFS(
U480="MPR ISSUE","PDH",
U480="BSS Hardware Issue","BSS",
U480="Sites strategiques, MLL, Pylone, etc.","ENVTECH",
U480="AKTIVCO DEFAUT GE &amp; POWER Cabinet","AKTIVCO",
U480="AKTIVCO Coupure ENEO &amp; Baisse de tension","AKTIVCO GRID ONLY",
U480="Coupure ENEO &amp; Baisse de tension","IHS GRID ONLY",
U480="Defaut GE &amp; POWER Cabinet","IHS",
U480="Sharing","Partners",
U480="Sites strategiques &amp; DataCenter","SST &amp; DC",
U480="Exclu","Exclu",
U480="SAT","SAT",
U480="SPARE-ISSUE","SPARE-ISSUE",
U480="Fiber CAmtel","TRANS_FO_CAMTEL",
U480="Fiber AOF","Fiber AOF",
U480="Projet OCM (HUAWEI)","TRAVAUX-HUAWEI",
U480="Projet OCM (NOKIA)","TRAVAUX-NOKIA",
U480="ACCESS-ISSUE","ACCESS-ISSUE",
U480="Projet OCM (ZTE, NOKIA, autres projets)","TRAVAUX OCM",
U480="No root CAuse","No root cause",
U480="ODU HS","PDH",
U480="IP &amp; VLAN","PDH",
U480="Warehouse HUAWEI","SPARE-ISSUE",
U480="SPARE-HS","SPARE-ISSUE",
U480="Power Telco","BSS",U480="no impacts","no impacts"
),"")</f>
        <v/>
      </c>
      <c r="T480" s="40" t="str" cm="1">
        <f t="array" ref="T480">IFERROR(_xlfn.IFS(
U480="MPR ISSUE","TX ISSUE",
U480="BSS Hardware Issue","RAN ISSUE",
U480="Sites strategiques, MLL, Pylone, etc.","ENVTECH",
U480="AKTIVCO DEFAUT GE &amp; POWER Cabinet","POWER ISSUE",
U480="AKTIVCO Coupure ENEO &amp; Baisse de tension","POWER ISSUE",
U480="Coupure ENEO &amp; Baisse de tension","POWER ISSUE",
U480="Defaut GE &amp; POWER Cabinet","POWER ISSUE",
U480="Sharing","POWER ISSUE",
U480="Sites strategiques &amp; DataCenter","POWER ISSUE",
U480="Exclu","Exclu",
U480="SAT","TX ISSUE",
U480="SPARE-ISSUE","SPARE-ISSUE",
U480="Fiber CAmtel","TX ISSUE",
U480="Fiber AOF","TX ISSUE",
U480="Projet OCM (HUAWEI)","TRAVAUX-HUAWEI",
U480="Projet OCM (NOKIA)","TRAVAUX -NOKIA",
U480="ACCESS-ISSUE","ACCESS-ISSUE",
U480="Projet OCM (ZTE, NOKIA, autres projets)","TRAVAUX OCM",
U480="No root CAuse","No root cause",
U480="ODU HS","TX ISSUE",
U480="IP &amp; VLAN","TX ISSUE",
U480="Warehouse HUAWEI","SPARE-ISSUE",
U480="SPARE-HS","SPARE-ISSUE",
U480="Power Telco","RAN ISSUE",U480="no impacts","no impacts"
),"")</f>
        <v/>
      </c>
      <c r="U480" s="70"/>
      <c r="V480" s="40" t="str" cm="1">
        <f t="array" ref="V480">IFERROR(_xlfn.IFS(
U480="MPR ISSUE","ACTIVE",
U480="BSS Hardware Issue","ACTIVE",
U480="Sites strategiques, MLL, Pylone, etc.","PASSIVE",
U480="AKTIVCO DEFAUT GE &amp; POWER Cabinet","PASSIVE",
U480="AKTIVCO Coupure ENEO &amp; Baisse de tension","PASSIVE",
U480="Coupure ENEO &amp; Baisse de tension","PASSIVE",
U480="Defaut GE &amp; POWER Cabinet","PASSIVE",
U480="Sharing","PASSIVE",
U480="Sites strategiques &amp; DataCenter","PASSIVE",
U480="Exclu","Exclu",
U480="SAT","ACTIVE",
U480="SPARE-ISSUE","SPARE-ISSUE",
U480="Fiber CAmtel","ACTIVE",
U480="Fiber AOF","ACTIVE",
U480="Projet OCM (HUAWEI)","PLANNED WORKS",
U480="Projet OCM (NOKIA)","PLANNED WORKS",
U480="ACCESS-ISSUE","ACCESS-ISSUE",
U480="Projet OCM (ZTE, NOKIA, autres projets)","PLANNED WORKS",
U480="No root CAuse","No root cause",
U480="ODU HS","ACTIVE",
U480="IP &amp; VLAN","ACTIVE",
U480="Warehouse HUAWEI","SPARE-ISSUE",
U480="SPARE-HS","SPARE-ISSUE",
U480="Power Telco","ACTIVE", U480="no impacts","no impacts"
),"")</f>
        <v/>
      </c>
      <c r="W480" s="98"/>
      <c r="X480" s="98"/>
      <c r="Y480" s="98"/>
      <c r="Z480" s="98"/>
      <c r="AA480" s="98"/>
      <c r="AB480" s="17" t="s">
        <v>5468</v>
      </c>
      <c r="AC480" s="17"/>
      <c r="AD480" s="9" t="s">
        <v>5468</v>
      </c>
      <c r="AE480" s="7" t="s">
        <v>5468</v>
      </c>
      <c r="AF480" s="6" t="s">
        <v>5468</v>
      </c>
      <c r="AG480" s="7" t="s">
        <v>5468</v>
      </c>
      <c r="AH480" s="3" t="s">
        <v>5468</v>
      </c>
      <c r="AI480" s="18" t="s">
        <v>5468</v>
      </c>
      <c r="AJ480" s="18" t="s">
        <v>5468</v>
      </c>
      <c r="AK480" s="18" t="s">
        <v>5468</v>
      </c>
      <c r="AL480" s="18" t="s">
        <v>5468</v>
      </c>
      <c r="AM480" s="18" t="s">
        <v>5468</v>
      </c>
      <c r="AN480" s="9" t="s">
        <v>5468</v>
      </c>
      <c r="AO480" s="14"/>
      <c r="AP480" s="14" t="s">
        <v>5468</v>
      </c>
      <c r="AQ480" s="14" t="s">
        <v>5468</v>
      </c>
      <c r="AR480" s="14" t="s">
        <v>5468</v>
      </c>
      <c r="AS480" s="9" t="s">
        <v>5468</v>
      </c>
    </row>
    <row r="481" spans="1:45" x14ac:dyDescent="0.3">
      <c r="A481" s="1" t="s">
        <v>221</v>
      </c>
      <c r="B481" s="8" t="s">
        <v>222</v>
      </c>
      <c r="C481" s="3" t="str">
        <f>_xlfn.XLOOKUP(B481,'[1]daily break down'!$D:$D,'[1]daily break down'!$E:$E,"")</f>
        <v>SUD-OUEST</v>
      </c>
      <c r="D481" s="1" t="s">
        <v>11</v>
      </c>
      <c r="E481" s="1" t="s">
        <v>12</v>
      </c>
      <c r="F481" s="3" t="s">
        <v>13</v>
      </c>
      <c r="G481" s="1" t="s">
        <v>223</v>
      </c>
      <c r="H481" s="28" t="str">
        <f>_xlfn.XLOOKUP(B481,[2]CALCULATION!$B:$B,[2]CALCULATION!$H:$H,"")</f>
        <v>NOKIA</v>
      </c>
      <c r="I481" s="100" t="s">
        <v>6098</v>
      </c>
      <c r="J481" s="41" t="s">
        <v>6092</v>
      </c>
      <c r="K481" s="41"/>
      <c r="L481" s="41">
        <v>0.33847411630753949</v>
      </c>
      <c r="M481" s="41">
        <v>0.3572722888540748</v>
      </c>
      <c r="N481" s="41">
        <v>0.34000793304283561</v>
      </c>
      <c r="O481" s="41">
        <v>0.21646434553823429</v>
      </c>
      <c r="P481" s="41">
        <v>0.32033584165874801</v>
      </c>
      <c r="Q481" s="41">
        <v>0.31935491235129099</v>
      </c>
      <c r="R481" s="41">
        <v>0.24451892373149794</v>
      </c>
      <c r="S481" s="40" t="str" cm="1">
        <f t="array" ref="S481">IFERROR(_xlfn.IFS(
U481="MPR ISSUE","PDH",
U481="BSS Hardware Issue","BSS",
U481="Sites strategiques, MLL, Pylone, etc.","ENVTECH",
U481="AKTIVCO DEFAUT GE &amp; POWER Cabinet","AKTIVCO",
U481="AKTIVCO Coupure ENEO &amp; Baisse de tension","AKTIVCO GRID ONLY",
U481="Coupure ENEO &amp; Baisse de tension","IHS GRID ONLY",
U481="Defaut GE &amp; POWER Cabinet","IHS",
U481="Sharing","Partners",
U481="Sites strategiques &amp; DataCenter","SST &amp; DC",
U481="Exclu","Exclu",
U481="SAT","SAT",
U481="SPARE-ISSUE","SPARE-ISSUE",
U481="Fiber CAmtel","TRANS_FO_CAMTEL",
U481="Fiber AOF","Fiber AOF",
U481="Projet OCM (HUAWEI)","TRAVAUX-HUAWEI",
U481="Projet OCM (NOKIA)","TRAVAUX-NOKIA",
U481="ACCESS-ISSUE","ACCESS-ISSUE",
U481="Projet OCM (ZTE, NOKIA, autres projets)","TRAVAUX OCM",
U481="No root CAuse","No root cause",
U481="ODU HS","PDH",
U481="IP &amp; VLAN","PDH",
U481="Warehouse HUAWEI","SPARE-ISSUE",
U481="SPARE-HS","SPARE-ISSUE",
U481="Power Telco","BSS",U481="no impacts","no impacts"
),"")</f>
        <v/>
      </c>
      <c r="T481" s="40" t="str" cm="1">
        <f t="array" ref="T481">IFERROR(_xlfn.IFS(
U481="MPR ISSUE","TX ISSUE",
U481="BSS Hardware Issue","RAN ISSUE",
U481="Sites strategiques, MLL, Pylone, etc.","ENVTECH",
U481="AKTIVCO DEFAUT GE &amp; POWER Cabinet","POWER ISSUE",
U481="AKTIVCO Coupure ENEO &amp; Baisse de tension","POWER ISSUE",
U481="Coupure ENEO &amp; Baisse de tension","POWER ISSUE",
U481="Defaut GE &amp; POWER Cabinet","POWER ISSUE",
U481="Sharing","POWER ISSUE",
U481="Sites strategiques &amp; DataCenter","POWER ISSUE",
U481="Exclu","Exclu",
U481="SAT","TX ISSUE",
U481="SPARE-ISSUE","SPARE-ISSUE",
U481="Fiber CAmtel","TX ISSUE",
U481="Fiber AOF","TX ISSUE",
U481="Projet OCM (HUAWEI)","TRAVAUX-HUAWEI",
U481="Projet OCM (NOKIA)","TRAVAUX -NOKIA",
U481="ACCESS-ISSUE","ACCESS-ISSUE",
U481="Projet OCM (ZTE, NOKIA, autres projets)","TRAVAUX OCM",
U481="No root CAuse","No root cause",
U481="ODU HS","TX ISSUE",
U481="IP &amp; VLAN","TX ISSUE",
U481="Warehouse HUAWEI","SPARE-ISSUE",
U481="SPARE-HS","SPARE-ISSUE",
U481="Power Telco","RAN ISSUE",U481="no impacts","no impacts"
),"")</f>
        <v/>
      </c>
      <c r="U481" s="70"/>
      <c r="V481" s="40" t="str" cm="1">
        <f t="array" ref="V481">IFERROR(_xlfn.IFS(
U481="MPR ISSUE","ACTIVE",
U481="BSS Hardware Issue","ACTIVE",
U481="Sites strategiques, MLL, Pylone, etc.","PASSIVE",
U481="AKTIVCO DEFAUT GE &amp; POWER Cabinet","PASSIVE",
U481="AKTIVCO Coupure ENEO &amp; Baisse de tension","PASSIVE",
U481="Coupure ENEO &amp; Baisse de tension","PASSIVE",
U481="Defaut GE &amp; POWER Cabinet","PASSIVE",
U481="Sharing","PASSIVE",
U481="Sites strategiques &amp; DataCenter","PASSIVE",
U481="Exclu","Exclu",
U481="SAT","ACTIVE",
U481="SPARE-ISSUE","SPARE-ISSUE",
U481="Fiber CAmtel","ACTIVE",
U481="Fiber AOF","ACTIVE",
U481="Projet OCM (HUAWEI)","PLANNED WORKS",
U481="Projet OCM (NOKIA)","PLANNED WORKS",
U481="ACCESS-ISSUE","ACCESS-ISSUE",
U481="Projet OCM (ZTE, NOKIA, autres projets)","PLANNED WORKS",
U481="No root CAuse","No root cause",
U481="ODU HS","ACTIVE",
U481="IP &amp; VLAN","ACTIVE",
U481="Warehouse HUAWEI","SPARE-ISSUE",
U481="SPARE-HS","SPARE-ISSUE",
U481="Power Telco","ACTIVE", U481="no impacts","no impacts"
),"")</f>
        <v/>
      </c>
      <c r="W481" s="98"/>
      <c r="X481" s="98"/>
      <c r="Y481" s="98"/>
      <c r="Z481" s="98"/>
      <c r="AA481" s="98"/>
      <c r="AB481" s="17" t="s">
        <v>5468</v>
      </c>
      <c r="AC481" s="17"/>
      <c r="AD481" s="9" t="s">
        <v>5468</v>
      </c>
      <c r="AE481" s="7" t="s">
        <v>5468</v>
      </c>
      <c r="AF481" s="6" t="s">
        <v>5468</v>
      </c>
      <c r="AG481" s="7" t="s">
        <v>5468</v>
      </c>
      <c r="AH481" s="3" t="s">
        <v>5468</v>
      </c>
      <c r="AI481" s="18" t="s">
        <v>5468</v>
      </c>
      <c r="AJ481" s="18" t="s">
        <v>5468</v>
      </c>
      <c r="AK481" s="18" t="s">
        <v>5468</v>
      </c>
      <c r="AL481" s="18" t="s">
        <v>5468</v>
      </c>
      <c r="AM481" s="18" t="s">
        <v>5468</v>
      </c>
      <c r="AN481" s="9" t="s">
        <v>5468</v>
      </c>
      <c r="AO481" s="14"/>
      <c r="AP481" s="14" t="s">
        <v>5468</v>
      </c>
      <c r="AQ481" s="14" t="s">
        <v>5468</v>
      </c>
      <c r="AR481" s="14" t="s">
        <v>5468</v>
      </c>
      <c r="AS481" s="9" t="s">
        <v>5468</v>
      </c>
    </row>
    <row r="482" spans="1:45" x14ac:dyDescent="0.3">
      <c r="A482" s="1" t="s">
        <v>4722</v>
      </c>
      <c r="B482" s="8" t="s">
        <v>4723</v>
      </c>
      <c r="C482" s="3" t="str">
        <f>_xlfn.XLOOKUP(B482,'[1]daily break down'!$D:$D,'[1]daily break down'!$E:$E,"")</f>
        <v>OUEST</v>
      </c>
      <c r="D482" s="1" t="s">
        <v>21</v>
      </c>
      <c r="E482" s="1" t="s">
        <v>188</v>
      </c>
      <c r="F482" s="3" t="s">
        <v>102</v>
      </c>
      <c r="G482" s="1" t="s">
        <v>1366</v>
      </c>
      <c r="H482" s="27" t="str">
        <f>_xlfn.XLOOKUP(B482,[2]CALCULATION!$B:$B,[2]CALCULATION!$H:$H,"")</f>
        <v>Huawei</v>
      </c>
      <c r="I482" s="100" t="s">
        <v>6098</v>
      </c>
      <c r="J482" s="41" t="s">
        <v>5541</v>
      </c>
      <c r="K482" s="41"/>
      <c r="L482" s="41">
        <v>0.18735749772424401</v>
      </c>
      <c r="M482" s="41">
        <v>0</v>
      </c>
      <c r="N482" s="41">
        <v>0</v>
      </c>
      <c r="O482" s="41">
        <v>0.21562609685731651</v>
      </c>
      <c r="P482" s="41">
        <v>3.7606332736928318</v>
      </c>
      <c r="Q482" s="41">
        <v>0</v>
      </c>
      <c r="R482" s="41">
        <v>0</v>
      </c>
      <c r="S482" s="40" t="str" cm="1">
        <f t="array" ref="S482">IFERROR(_xlfn.IFS(
U482="MPR ISSUE","PDH",
U482="BSS Hardware Issue","BSS",
U482="Sites strategiques, MLL, Pylone, etc.","ENVTECH",
U482="AKTIVCO DEFAUT GE &amp; POWER Cabinet","AKTIVCO",
U482="AKTIVCO Coupure ENEO &amp; Baisse de tension","AKTIVCO GRID ONLY",
U482="Coupure ENEO &amp; Baisse de tension","IHS GRID ONLY",
U482="Defaut GE &amp; POWER Cabinet","IHS",
U482="Sharing","Partners",
U482="Sites strategiques &amp; DataCenter","SST &amp; DC",
U482="Exclu","Exclu",
U482="SAT","SAT",
U482="SPARE-ISSUE","SPARE-ISSUE",
U482="Fiber CAmtel","TRANS_FO_CAMTEL",
U482="Fiber AOF","Fiber AOF",
U482="Projet OCM (HUAWEI)","TRAVAUX-HUAWEI",
U482="Projet OCM (NOKIA)","TRAVAUX-NOKIA",
U482="ACCESS-ISSUE","ACCESS-ISSUE",
U482="Projet OCM (ZTE, NOKIA, autres projets)","TRAVAUX OCM",
U482="No root CAuse","No root cause",
U482="ODU HS","PDH",
U482="IP &amp; VLAN","PDH",
U482="Warehouse HUAWEI","SPARE-ISSUE",
U482="SPARE-HS","SPARE-ISSUE",
U482="Power Telco","BSS",U482="no impacts","no impacts"
),"")</f>
        <v/>
      </c>
      <c r="T482" s="40" t="str" cm="1">
        <f t="array" ref="T482">IFERROR(_xlfn.IFS(
U482="MPR ISSUE","TX ISSUE",
U482="BSS Hardware Issue","RAN ISSUE",
U482="Sites strategiques, MLL, Pylone, etc.","ENVTECH",
U482="AKTIVCO DEFAUT GE &amp; POWER Cabinet","POWER ISSUE",
U482="AKTIVCO Coupure ENEO &amp; Baisse de tension","POWER ISSUE",
U482="Coupure ENEO &amp; Baisse de tension","POWER ISSUE",
U482="Defaut GE &amp; POWER Cabinet","POWER ISSUE",
U482="Sharing","POWER ISSUE",
U482="Sites strategiques &amp; DataCenter","POWER ISSUE",
U482="Exclu","Exclu",
U482="SAT","TX ISSUE",
U482="SPARE-ISSUE","SPARE-ISSUE",
U482="Fiber CAmtel","TX ISSUE",
U482="Fiber AOF","TX ISSUE",
U482="Projet OCM (HUAWEI)","TRAVAUX-HUAWEI",
U482="Projet OCM (NOKIA)","TRAVAUX -NOKIA",
U482="ACCESS-ISSUE","ACCESS-ISSUE",
U482="Projet OCM (ZTE, NOKIA, autres projets)","TRAVAUX OCM",
U482="No root CAuse","No root cause",
U482="ODU HS","TX ISSUE",
U482="IP &amp; VLAN","TX ISSUE",
U482="Warehouse HUAWEI","SPARE-ISSUE",
U482="SPARE-HS","SPARE-ISSUE",
U482="Power Telco","RAN ISSUE",U482="no impacts","no impacts"
),"")</f>
        <v/>
      </c>
      <c r="U482" s="70"/>
      <c r="V482" s="40" t="str" cm="1">
        <f t="array" ref="V482">IFERROR(_xlfn.IFS(
U482="MPR ISSUE","ACTIVE",
U482="BSS Hardware Issue","ACTIVE",
U482="Sites strategiques, MLL, Pylone, etc.","PASSIVE",
U482="AKTIVCO DEFAUT GE &amp; POWER Cabinet","PASSIVE",
U482="AKTIVCO Coupure ENEO &amp; Baisse de tension","PASSIVE",
U482="Coupure ENEO &amp; Baisse de tension","PASSIVE",
U482="Defaut GE &amp; POWER Cabinet","PASSIVE",
U482="Sharing","PASSIVE",
U482="Sites strategiques &amp; DataCenter","PASSIVE",
U482="Exclu","Exclu",
U482="SAT","ACTIVE",
U482="SPARE-ISSUE","SPARE-ISSUE",
U482="Fiber CAmtel","ACTIVE",
U482="Fiber AOF","ACTIVE",
U482="Projet OCM (HUAWEI)","PLANNED WORKS",
U482="Projet OCM (NOKIA)","PLANNED WORKS",
U482="ACCESS-ISSUE","ACCESS-ISSUE",
U482="Projet OCM (ZTE, NOKIA, autres projets)","PLANNED WORKS",
U482="No root CAuse","No root cause",
U482="ODU HS","ACTIVE",
U482="IP &amp; VLAN","ACTIVE",
U482="Warehouse HUAWEI","SPARE-ISSUE",
U482="SPARE-HS","SPARE-ISSUE",
U482="Power Telco","ACTIVE", U482="no impacts","no impacts"
),"")</f>
        <v/>
      </c>
      <c r="W482" s="98"/>
      <c r="X482" s="98"/>
      <c r="Y482" s="98"/>
      <c r="Z482" s="98"/>
      <c r="AA482" s="98"/>
      <c r="AB482" s="17" t="s">
        <v>5468</v>
      </c>
      <c r="AC482" s="17"/>
      <c r="AD482" s="9" t="s">
        <v>5468</v>
      </c>
      <c r="AE482" s="7" t="s">
        <v>5468</v>
      </c>
      <c r="AF482" s="6" t="s">
        <v>5468</v>
      </c>
      <c r="AG482" s="7" t="s">
        <v>5468</v>
      </c>
      <c r="AH482" s="3" t="s">
        <v>5468</v>
      </c>
      <c r="AI482" s="18" t="s">
        <v>5468</v>
      </c>
      <c r="AJ482" s="18" t="s">
        <v>5468</v>
      </c>
      <c r="AK482" s="18" t="s">
        <v>5468</v>
      </c>
      <c r="AL482" s="18" t="s">
        <v>5468</v>
      </c>
      <c r="AM482" s="18" t="s">
        <v>5468</v>
      </c>
      <c r="AN482" s="9" t="s">
        <v>5468</v>
      </c>
      <c r="AO482" s="14"/>
      <c r="AP482" s="14" t="s">
        <v>5468</v>
      </c>
      <c r="AQ482" s="14" t="s">
        <v>5468</v>
      </c>
      <c r="AR482" s="14" t="s">
        <v>5468</v>
      </c>
      <c r="AS482" s="9" t="s">
        <v>5468</v>
      </c>
    </row>
    <row r="483" spans="1:45" x14ac:dyDescent="0.3">
      <c r="A483" s="1" t="s">
        <v>1748</v>
      </c>
      <c r="B483" s="8" t="s">
        <v>1749</v>
      </c>
      <c r="C483" s="3" t="str">
        <f>_xlfn.XLOOKUP(B483,'[1]daily break down'!$D:$D,'[1]daily break down'!$E:$E,"")</f>
        <v>Garoua</v>
      </c>
      <c r="D483" s="1" t="s">
        <v>11</v>
      </c>
      <c r="E483" s="1" t="s">
        <v>12</v>
      </c>
      <c r="F483" s="3" t="s">
        <v>23</v>
      </c>
      <c r="G483" s="1" t="s">
        <v>24</v>
      </c>
      <c r="H483" s="27" t="str">
        <f>_xlfn.XLOOKUP(B483,[2]CALCULATION!$B:$B,[2]CALCULATION!$H:$H,"")</f>
        <v>Huawei</v>
      </c>
      <c r="I483" s="100" t="s">
        <v>6097</v>
      </c>
      <c r="J483" s="41" t="s">
        <v>5541</v>
      </c>
      <c r="K483" s="41"/>
      <c r="L483" s="41">
        <v>0.3270418311060887</v>
      </c>
      <c r="M483" s="41">
        <v>0.50774684461794395</v>
      </c>
      <c r="N483" s="41">
        <v>2.4660027737113799</v>
      </c>
      <c r="O483" s="41">
        <v>0</v>
      </c>
      <c r="P483" s="41">
        <v>1.516695060111348</v>
      </c>
      <c r="Q483" s="41">
        <v>0</v>
      </c>
      <c r="R483" s="41">
        <v>3.0125230785913431</v>
      </c>
      <c r="S483" s="40" t="str" cm="1">
        <f t="array" ref="S483">IFERROR(_xlfn.IFS(
U483="MPR ISSUE","PDH",
U483="BSS Hardware Issue","BSS",
U483="Sites strategiques, MLL, Pylone, etc.","ENVTECH",
U483="AKTIVCO DEFAUT GE &amp; POWER Cabinet","AKTIVCO",
U483="AKTIVCO Coupure ENEO &amp; Baisse de tension","AKTIVCO GRID ONLY",
U483="Coupure ENEO &amp; Baisse de tension","IHS GRID ONLY",
U483="Defaut GE &amp; POWER Cabinet","IHS",
U483="Sharing","Partners",
U483="Sites strategiques &amp; DataCenter","SST &amp; DC",
U483="Exclu","Exclu",
U483="SAT","SAT",
U483="SPARE-ISSUE","SPARE-ISSUE",
U483="Fiber CAmtel","TRANS_FO_CAMTEL",
U483="Fiber AOF","Fiber AOF",
U483="Projet OCM (HUAWEI)","TRAVAUX-HUAWEI",
U483="Projet OCM (NOKIA)","TRAVAUX-NOKIA",
U483="ACCESS-ISSUE","ACCESS-ISSUE",
U483="Projet OCM (ZTE, NOKIA, autres projets)","TRAVAUX OCM",
U483="No root CAuse","No root cause",
U483="ODU HS","PDH",
U483="IP &amp; VLAN","PDH",
U483="Warehouse HUAWEI","SPARE-ISSUE",
U483="SPARE-HS","SPARE-ISSUE",
U483="Power Telco","BSS",U483="no impacts","no impacts"
),"")</f>
        <v/>
      </c>
      <c r="T483" s="40" t="str" cm="1">
        <f t="array" ref="T483">IFERROR(_xlfn.IFS(
U483="MPR ISSUE","TX ISSUE",
U483="BSS Hardware Issue","RAN ISSUE",
U483="Sites strategiques, MLL, Pylone, etc.","ENVTECH",
U483="AKTIVCO DEFAUT GE &amp; POWER Cabinet","POWER ISSUE",
U483="AKTIVCO Coupure ENEO &amp; Baisse de tension","POWER ISSUE",
U483="Coupure ENEO &amp; Baisse de tension","POWER ISSUE",
U483="Defaut GE &amp; POWER Cabinet","POWER ISSUE",
U483="Sharing","POWER ISSUE",
U483="Sites strategiques &amp; DataCenter","POWER ISSUE",
U483="Exclu","Exclu",
U483="SAT","TX ISSUE",
U483="SPARE-ISSUE","SPARE-ISSUE",
U483="Fiber CAmtel","TX ISSUE",
U483="Fiber AOF","TX ISSUE",
U483="Projet OCM (HUAWEI)","TRAVAUX-HUAWEI",
U483="Projet OCM (NOKIA)","TRAVAUX -NOKIA",
U483="ACCESS-ISSUE","ACCESS-ISSUE",
U483="Projet OCM (ZTE, NOKIA, autres projets)","TRAVAUX OCM",
U483="No root CAuse","No root cause",
U483="ODU HS","TX ISSUE",
U483="IP &amp; VLAN","TX ISSUE",
U483="Warehouse HUAWEI","SPARE-ISSUE",
U483="SPARE-HS","SPARE-ISSUE",
U483="Power Telco","RAN ISSUE",U483="no impacts","no impacts"
),"")</f>
        <v/>
      </c>
      <c r="U483" s="70"/>
      <c r="V483" s="40" t="str" cm="1">
        <f t="array" ref="V483">IFERROR(_xlfn.IFS(
U483="MPR ISSUE","ACTIVE",
U483="BSS Hardware Issue","ACTIVE",
U483="Sites strategiques, MLL, Pylone, etc.","PASSIVE",
U483="AKTIVCO DEFAUT GE &amp; POWER Cabinet","PASSIVE",
U483="AKTIVCO Coupure ENEO &amp; Baisse de tension","PASSIVE",
U483="Coupure ENEO &amp; Baisse de tension","PASSIVE",
U483="Defaut GE &amp; POWER Cabinet","PASSIVE",
U483="Sharing","PASSIVE",
U483="Sites strategiques &amp; DataCenter","PASSIVE",
U483="Exclu","Exclu",
U483="SAT","ACTIVE",
U483="SPARE-ISSUE","SPARE-ISSUE",
U483="Fiber CAmtel","ACTIVE",
U483="Fiber AOF","ACTIVE",
U483="Projet OCM (HUAWEI)","PLANNED WORKS",
U483="Projet OCM (NOKIA)","PLANNED WORKS",
U483="ACCESS-ISSUE","ACCESS-ISSUE",
U483="Projet OCM (ZTE, NOKIA, autres projets)","PLANNED WORKS",
U483="No root CAuse","No root cause",
U483="ODU HS","ACTIVE",
U483="IP &amp; VLAN","ACTIVE",
U483="Warehouse HUAWEI","SPARE-ISSUE",
U483="SPARE-HS","SPARE-ISSUE",
U483="Power Telco","ACTIVE", U483="no impacts","no impacts"
),"")</f>
        <v/>
      </c>
      <c r="W483" s="101" t="s">
        <v>6288</v>
      </c>
      <c r="X483" s="101" t="s">
        <v>6289</v>
      </c>
      <c r="Y483" s="101"/>
      <c r="Z483" s="101" t="s">
        <v>6308</v>
      </c>
      <c r="AA483" s="101" t="s">
        <v>6215</v>
      </c>
      <c r="AB483" s="17" t="s">
        <v>6439</v>
      </c>
      <c r="AC483" s="17"/>
      <c r="AD483" s="9" t="s">
        <v>5468</v>
      </c>
      <c r="AE483" s="7"/>
      <c r="AF483" s="6" t="s">
        <v>5468</v>
      </c>
      <c r="AG483" s="7" t="s">
        <v>6316</v>
      </c>
      <c r="AH483" s="3" t="s">
        <v>5468</v>
      </c>
      <c r="AI483" s="18" t="s">
        <v>5468</v>
      </c>
      <c r="AJ483" s="18" t="s">
        <v>5468</v>
      </c>
      <c r="AK483" s="18" t="s">
        <v>5468</v>
      </c>
      <c r="AL483" s="18" t="s">
        <v>5468</v>
      </c>
      <c r="AM483" s="18" t="s">
        <v>5468</v>
      </c>
      <c r="AN483" s="9" t="s">
        <v>5971</v>
      </c>
      <c r="AO483" s="14"/>
      <c r="AP483" s="14" t="s">
        <v>5468</v>
      </c>
      <c r="AQ483" s="14" t="s">
        <v>5468</v>
      </c>
      <c r="AR483" s="14" t="s">
        <v>5468</v>
      </c>
      <c r="AS483" s="9" t="s">
        <v>5468</v>
      </c>
    </row>
    <row r="484" spans="1:45" x14ac:dyDescent="0.3">
      <c r="A484" s="1" t="s">
        <v>906</v>
      </c>
      <c r="B484" s="8" t="s">
        <v>907</v>
      </c>
      <c r="C484" s="3" t="str">
        <f>_xlfn.XLOOKUP(B484,'[1]daily break down'!$D:$D,'[1]daily break down'!$E:$E,"")</f>
        <v>Garoua</v>
      </c>
      <c r="D484" s="1" t="s">
        <v>21</v>
      </c>
      <c r="E484" s="1" t="s">
        <v>22</v>
      </c>
      <c r="F484" s="3" t="s">
        <v>23</v>
      </c>
      <c r="G484" s="1" t="s">
        <v>24</v>
      </c>
      <c r="H484" s="27" t="str">
        <f>_xlfn.XLOOKUP(B484,[2]CALCULATION!$B:$B,[2]CALCULATION!$H:$H,"")</f>
        <v>Huawei</v>
      </c>
      <c r="I484" s="100" t="s">
        <v>6097</v>
      </c>
      <c r="J484" s="41" t="s">
        <v>5541</v>
      </c>
      <c r="K484" s="41"/>
      <c r="L484" s="41">
        <v>4.1371317769730585</v>
      </c>
      <c r="M484" s="41">
        <v>7.9532143091546761</v>
      </c>
      <c r="N484" s="41">
        <v>3.0752490490336237</v>
      </c>
      <c r="O484" s="41">
        <v>0.68299432416467631</v>
      </c>
      <c r="P484" s="41">
        <v>4.444394506225156</v>
      </c>
      <c r="Q484" s="41">
        <v>0.7946240793532573</v>
      </c>
      <c r="R484" s="41">
        <v>3.0011799687814791</v>
      </c>
      <c r="S484" s="40" t="str" cm="1">
        <f t="array" ref="S484">IFERROR(_xlfn.IFS(
U484="MPR ISSUE","PDH",
U484="BSS Hardware Issue","BSS",
U484="Sites strategiques, MLL, Pylone, etc.","ENVTECH",
U484="AKTIVCO DEFAUT GE &amp; POWER Cabinet","AKTIVCO",
U484="AKTIVCO Coupure ENEO &amp; Baisse de tension","AKTIVCO GRID ONLY",
U484="Coupure ENEO &amp; Baisse de tension","IHS GRID ONLY",
U484="Defaut GE &amp; POWER Cabinet","IHS",
U484="Sharing","Partners",
U484="Sites strategiques &amp; DataCenter","SST &amp; DC",
U484="Exclu","Exclu",
U484="SAT","SAT",
U484="SPARE-ISSUE","SPARE-ISSUE",
U484="Fiber CAmtel","TRANS_FO_CAMTEL",
U484="Fiber AOF","Fiber AOF",
U484="Projet OCM (HUAWEI)","TRAVAUX-HUAWEI",
U484="Projet OCM (NOKIA)","TRAVAUX-NOKIA",
U484="ACCESS-ISSUE","ACCESS-ISSUE",
U484="Projet OCM (ZTE, NOKIA, autres projets)","TRAVAUX OCM",
U484="No root CAuse","No root cause",
U484="ODU HS","PDH",
U484="IP &amp; VLAN","PDH",
U484="Warehouse HUAWEI","SPARE-ISSUE",
U484="SPARE-HS","SPARE-ISSUE",
U484="Power Telco","BSS",U484="no impacts","no impacts"
),"")</f>
        <v/>
      </c>
      <c r="T484" s="40" t="str" cm="1">
        <f t="array" ref="T484">IFERROR(_xlfn.IFS(
U484="MPR ISSUE","TX ISSUE",
U484="BSS Hardware Issue","RAN ISSUE",
U484="Sites strategiques, MLL, Pylone, etc.","ENVTECH",
U484="AKTIVCO DEFAUT GE &amp; POWER Cabinet","POWER ISSUE",
U484="AKTIVCO Coupure ENEO &amp; Baisse de tension","POWER ISSUE",
U484="Coupure ENEO &amp; Baisse de tension","POWER ISSUE",
U484="Defaut GE &amp; POWER Cabinet","POWER ISSUE",
U484="Sharing","POWER ISSUE",
U484="Sites strategiques &amp; DataCenter","POWER ISSUE",
U484="Exclu","Exclu",
U484="SAT","TX ISSUE",
U484="SPARE-ISSUE","SPARE-ISSUE",
U484="Fiber CAmtel","TX ISSUE",
U484="Fiber AOF","TX ISSUE",
U484="Projet OCM (HUAWEI)","TRAVAUX-HUAWEI",
U484="Projet OCM (NOKIA)","TRAVAUX -NOKIA",
U484="ACCESS-ISSUE","ACCESS-ISSUE",
U484="Projet OCM (ZTE, NOKIA, autres projets)","TRAVAUX OCM",
U484="No root CAuse","No root cause",
U484="ODU HS","TX ISSUE",
U484="IP &amp; VLAN","TX ISSUE",
U484="Warehouse HUAWEI","SPARE-ISSUE",
U484="SPARE-HS","SPARE-ISSUE",
U484="Power Telco","RAN ISSUE",U484="no impacts","no impacts"
),"")</f>
        <v/>
      </c>
      <c r="U484" s="70"/>
      <c r="V484" s="40" t="str" cm="1">
        <f t="array" ref="V484">IFERROR(_xlfn.IFS(
U484="MPR ISSUE","ACTIVE",
U484="BSS Hardware Issue","ACTIVE",
U484="Sites strategiques, MLL, Pylone, etc.","PASSIVE",
U484="AKTIVCO DEFAUT GE &amp; POWER Cabinet","PASSIVE",
U484="AKTIVCO Coupure ENEO &amp; Baisse de tension","PASSIVE",
U484="Coupure ENEO &amp; Baisse de tension","PASSIVE",
U484="Defaut GE &amp; POWER Cabinet","PASSIVE",
U484="Sharing","PASSIVE",
U484="Sites strategiques &amp; DataCenter","PASSIVE",
U484="Exclu","Exclu",
U484="SAT","ACTIVE",
U484="SPARE-ISSUE","SPARE-ISSUE",
U484="Fiber CAmtel","ACTIVE",
U484="Fiber AOF","ACTIVE",
U484="Projet OCM (HUAWEI)","PLANNED WORKS",
U484="Projet OCM (NOKIA)","PLANNED WORKS",
U484="ACCESS-ISSUE","ACCESS-ISSUE",
U484="Projet OCM (ZTE, NOKIA, autres projets)","PLANNED WORKS",
U484="No root CAuse","No root cause",
U484="ODU HS","ACTIVE",
U484="IP &amp; VLAN","ACTIVE",
U484="Warehouse HUAWEI","SPARE-ISSUE",
U484="SPARE-HS","SPARE-ISSUE",
U484="Power Telco","ACTIVE", U484="no impacts","no impacts"
),"")</f>
        <v/>
      </c>
      <c r="W484" s="101" t="s">
        <v>6288</v>
      </c>
      <c r="X484" s="101" t="s">
        <v>6289</v>
      </c>
      <c r="Y484" s="101"/>
      <c r="Z484" s="101" t="s">
        <v>6308</v>
      </c>
      <c r="AA484" s="101" t="s">
        <v>6215</v>
      </c>
      <c r="AB484" s="17" t="s">
        <v>6327</v>
      </c>
      <c r="AC484" s="17"/>
      <c r="AD484" s="9" t="s">
        <v>5468</v>
      </c>
      <c r="AE484" s="7"/>
      <c r="AF484" s="6" t="s">
        <v>6327</v>
      </c>
      <c r="AG484" s="7" t="s">
        <v>5468</v>
      </c>
      <c r="AH484" s="3" t="s">
        <v>5468</v>
      </c>
      <c r="AI484" s="18" t="s">
        <v>5468</v>
      </c>
      <c r="AJ484" s="18" t="s">
        <v>5468</v>
      </c>
      <c r="AK484" s="18" t="s">
        <v>5468</v>
      </c>
      <c r="AL484" s="18" t="s">
        <v>5468</v>
      </c>
      <c r="AM484" s="18" t="s">
        <v>5468</v>
      </c>
      <c r="AN484" s="9" t="s">
        <v>5468</v>
      </c>
      <c r="AO484" s="14"/>
      <c r="AP484" s="14" t="s">
        <v>5468</v>
      </c>
      <c r="AQ484" s="14" t="s">
        <v>5468</v>
      </c>
      <c r="AR484" s="14" t="s">
        <v>5468</v>
      </c>
      <c r="AS484" s="9" t="s">
        <v>5468</v>
      </c>
    </row>
    <row r="485" spans="1:45" x14ac:dyDescent="0.3">
      <c r="A485" s="1" t="s">
        <v>254</v>
      </c>
      <c r="B485" s="8" t="s">
        <v>255</v>
      </c>
      <c r="C485" s="3" t="str">
        <f>_xlfn.XLOOKUP(B485,'[1]daily break down'!$D:$D,'[1]daily break down'!$E:$E,"")</f>
        <v>Douala</v>
      </c>
      <c r="D485" s="1" t="s">
        <v>21</v>
      </c>
      <c r="E485" s="1" t="s">
        <v>30</v>
      </c>
      <c r="F485" s="3" t="s">
        <v>31</v>
      </c>
      <c r="G485" s="1" t="s">
        <v>32</v>
      </c>
      <c r="H485" s="29" t="str">
        <f>_xlfn.XLOOKUP(B485,[2]CALCULATION!$B:$B,[2]CALCULATION!$H:$H,"")</f>
        <v>ZTE</v>
      </c>
      <c r="I485" s="100" t="s">
        <v>6098</v>
      </c>
      <c r="J485" s="41" t="s">
        <v>5541</v>
      </c>
      <c r="K485" s="41"/>
      <c r="L485" s="41">
        <v>7.9401768669046496E-2</v>
      </c>
      <c r="M485" s="41">
        <v>7.8991561867746612E-2</v>
      </c>
      <c r="N485" s="41">
        <v>0.10075035741496965</v>
      </c>
      <c r="O485" s="41">
        <v>0.21068578016339784</v>
      </c>
      <c r="P485" s="41">
        <v>0.35045928893682943</v>
      </c>
      <c r="Q485" s="41">
        <v>7.1607839444344581E-2</v>
      </c>
      <c r="R485" s="41">
        <v>7.9366098512411998E-2</v>
      </c>
      <c r="S485" s="40" t="str" cm="1">
        <f t="array" ref="S485">IFERROR(_xlfn.IFS(
U485="MPR ISSUE","PDH",
U485="BSS Hardware Issue","BSS",
U485="Sites strategiques, MLL, Pylone, etc.","ENVTECH",
U485="AKTIVCO DEFAUT GE &amp; POWER Cabinet","AKTIVCO",
U485="AKTIVCO Coupure ENEO &amp; Baisse de tension","AKTIVCO GRID ONLY",
U485="Coupure ENEO &amp; Baisse de tension","IHS GRID ONLY",
U485="Defaut GE &amp; POWER Cabinet","IHS",
U485="Sharing","Partners",
U485="Sites strategiques &amp; DataCenter","SST &amp; DC",
U485="Exclu","Exclu",
U485="SAT","SAT",
U485="SPARE-ISSUE","SPARE-ISSUE",
U485="Fiber CAmtel","TRANS_FO_CAMTEL",
U485="Fiber AOF","Fiber AOF",
U485="Projet OCM (HUAWEI)","TRAVAUX-HUAWEI",
U485="Projet OCM (NOKIA)","TRAVAUX-NOKIA",
U485="ACCESS-ISSUE","ACCESS-ISSUE",
U485="Projet OCM (ZTE, NOKIA, autres projets)","TRAVAUX OCM",
U485="No root CAuse","No root cause",
U485="ODU HS","PDH",
U485="IP &amp; VLAN","PDH",
U485="Warehouse HUAWEI","SPARE-ISSUE",
U485="SPARE-HS","SPARE-ISSUE",
U485="Power Telco","BSS",U485="no impacts","no impacts"
),"")</f>
        <v/>
      </c>
      <c r="T485" s="40" t="str" cm="1">
        <f t="array" ref="T485">IFERROR(_xlfn.IFS(
U485="MPR ISSUE","TX ISSUE",
U485="BSS Hardware Issue","RAN ISSUE",
U485="Sites strategiques, MLL, Pylone, etc.","ENVTECH",
U485="AKTIVCO DEFAUT GE &amp; POWER Cabinet","POWER ISSUE",
U485="AKTIVCO Coupure ENEO &amp; Baisse de tension","POWER ISSUE",
U485="Coupure ENEO &amp; Baisse de tension","POWER ISSUE",
U485="Defaut GE &amp; POWER Cabinet","POWER ISSUE",
U485="Sharing","POWER ISSUE",
U485="Sites strategiques &amp; DataCenter","POWER ISSUE",
U485="Exclu","Exclu",
U485="SAT","TX ISSUE",
U485="SPARE-ISSUE","SPARE-ISSUE",
U485="Fiber CAmtel","TX ISSUE",
U485="Fiber AOF","TX ISSUE",
U485="Projet OCM (HUAWEI)","TRAVAUX-HUAWEI",
U485="Projet OCM (NOKIA)","TRAVAUX -NOKIA",
U485="ACCESS-ISSUE","ACCESS-ISSUE",
U485="Projet OCM (ZTE, NOKIA, autres projets)","TRAVAUX OCM",
U485="No root CAuse","No root cause",
U485="ODU HS","TX ISSUE",
U485="IP &amp; VLAN","TX ISSUE",
U485="Warehouse HUAWEI","SPARE-ISSUE",
U485="SPARE-HS","SPARE-ISSUE",
U485="Power Telco","RAN ISSUE",U485="no impacts","no impacts"
),"")</f>
        <v/>
      </c>
      <c r="U485" s="70"/>
      <c r="V485" s="40" t="str" cm="1">
        <f t="array" ref="V485">IFERROR(_xlfn.IFS(
U485="MPR ISSUE","ACTIVE",
U485="BSS Hardware Issue","ACTIVE",
U485="Sites strategiques, MLL, Pylone, etc.","PASSIVE",
U485="AKTIVCO DEFAUT GE &amp; POWER Cabinet","PASSIVE",
U485="AKTIVCO Coupure ENEO &amp; Baisse de tension","PASSIVE",
U485="Coupure ENEO &amp; Baisse de tension","PASSIVE",
U485="Defaut GE &amp; POWER Cabinet","PASSIVE",
U485="Sharing","PASSIVE",
U485="Sites strategiques &amp; DataCenter","PASSIVE",
U485="Exclu","Exclu",
U485="SAT","ACTIVE",
U485="SPARE-ISSUE","SPARE-ISSUE",
U485="Fiber CAmtel","ACTIVE",
U485="Fiber AOF","ACTIVE",
U485="Projet OCM (HUAWEI)","PLANNED WORKS",
U485="Projet OCM (NOKIA)","PLANNED WORKS",
U485="ACCESS-ISSUE","ACCESS-ISSUE",
U485="Projet OCM (ZTE, NOKIA, autres projets)","PLANNED WORKS",
U485="No root CAuse","No root cause",
U485="ODU HS","ACTIVE",
U485="IP &amp; VLAN","ACTIVE",
U485="Warehouse HUAWEI","SPARE-ISSUE",
U485="SPARE-HS","SPARE-ISSUE",
U485="Power Telco","ACTIVE", U485="no impacts","no impacts"
),"")</f>
        <v/>
      </c>
      <c r="W485" s="98"/>
      <c r="X485" s="98"/>
      <c r="Y485" s="98"/>
      <c r="Z485" s="98"/>
      <c r="AA485" s="98"/>
      <c r="AB485" s="17" t="s">
        <v>5717</v>
      </c>
      <c r="AC485" s="17"/>
      <c r="AD485" s="9" t="s">
        <v>5468</v>
      </c>
      <c r="AE485" s="7" t="s">
        <v>5468</v>
      </c>
      <c r="AF485" s="6" t="s">
        <v>5468</v>
      </c>
      <c r="AG485" s="7" t="s">
        <v>5468</v>
      </c>
      <c r="AH485" s="3" t="s">
        <v>5468</v>
      </c>
      <c r="AI485" s="18" t="s">
        <v>5468</v>
      </c>
      <c r="AJ485" s="18" t="s">
        <v>5468</v>
      </c>
      <c r="AK485" s="18" t="s">
        <v>5717</v>
      </c>
      <c r="AL485" s="18" t="s">
        <v>5468</v>
      </c>
      <c r="AM485" s="18" t="s">
        <v>5468</v>
      </c>
      <c r="AN485" s="9" t="s">
        <v>5468</v>
      </c>
      <c r="AO485" s="14"/>
      <c r="AP485" s="14" t="s">
        <v>5468</v>
      </c>
      <c r="AQ485" s="14" t="s">
        <v>5468</v>
      </c>
      <c r="AR485" s="14" t="s">
        <v>5468</v>
      </c>
      <c r="AS485" s="9" t="s">
        <v>5468</v>
      </c>
    </row>
    <row r="486" spans="1:45" x14ac:dyDescent="0.3">
      <c r="A486" s="1" t="s">
        <v>1102</v>
      </c>
      <c r="B486" s="8" t="s">
        <v>1103</v>
      </c>
      <c r="C486" s="3" t="str">
        <f>_xlfn.XLOOKUP(B486,'[1]daily break down'!$D:$D,'[1]daily break down'!$E:$E,"")</f>
        <v>NORD</v>
      </c>
      <c r="D486" s="1" t="s">
        <v>11</v>
      </c>
      <c r="E486" s="1" t="s">
        <v>96</v>
      </c>
      <c r="F486" s="3" t="s">
        <v>23</v>
      </c>
      <c r="G486" s="1" t="s">
        <v>1104</v>
      </c>
      <c r="H486" s="28" t="str">
        <f>_xlfn.XLOOKUP(B486,[2]CALCULATION!$B:$B,[2]CALCULATION!$H:$H,"")</f>
        <v>NOKIA</v>
      </c>
      <c r="I486" s="100" t="s">
        <v>6098</v>
      </c>
      <c r="J486" s="41" t="s">
        <v>5541</v>
      </c>
      <c r="K486" s="41"/>
      <c r="L486" s="41">
        <v>1.7710589470740483</v>
      </c>
      <c r="M486" s="41">
        <v>0.23988180336897497</v>
      </c>
      <c r="N486" s="41">
        <v>0.34175577071794044</v>
      </c>
      <c r="O486" s="41">
        <v>0.19024680084792572</v>
      </c>
      <c r="P486" s="41">
        <v>0.26963071400239136</v>
      </c>
      <c r="Q486" s="41">
        <v>0</v>
      </c>
      <c r="R486" s="41">
        <v>0</v>
      </c>
      <c r="S486" s="40" t="str" cm="1">
        <f t="array" ref="S486">IFERROR(_xlfn.IFS(
U486="MPR ISSUE","PDH",
U486="BSS Hardware Issue","BSS",
U486="Sites strategiques, MLL, Pylone, etc.","ENVTECH",
U486="AKTIVCO DEFAUT GE &amp; POWER Cabinet","AKTIVCO",
U486="AKTIVCO Coupure ENEO &amp; Baisse de tension","AKTIVCO GRID ONLY",
U486="Coupure ENEO &amp; Baisse de tension","IHS GRID ONLY",
U486="Defaut GE &amp; POWER Cabinet","IHS",
U486="Sharing","Partners",
U486="Sites strategiques &amp; DataCenter","SST &amp; DC",
U486="Exclu","Exclu",
U486="SAT","SAT",
U486="SPARE-ISSUE","SPARE-ISSUE",
U486="Fiber CAmtel","TRANS_FO_CAMTEL",
U486="Fiber AOF","Fiber AOF",
U486="Projet OCM (HUAWEI)","TRAVAUX-HUAWEI",
U486="Projet OCM (NOKIA)","TRAVAUX-NOKIA",
U486="ACCESS-ISSUE","ACCESS-ISSUE",
U486="Projet OCM (ZTE, NOKIA, autres projets)","TRAVAUX OCM",
U486="No root CAuse","No root cause",
U486="ODU HS","PDH",
U486="IP &amp; VLAN","PDH",
U486="Warehouse HUAWEI","SPARE-ISSUE",
U486="SPARE-HS","SPARE-ISSUE",
U486="Power Telco","BSS",U486="no impacts","no impacts"
),"")</f>
        <v/>
      </c>
      <c r="T486" s="40" t="str" cm="1">
        <f t="array" ref="T486">IFERROR(_xlfn.IFS(
U486="MPR ISSUE","TX ISSUE",
U486="BSS Hardware Issue","RAN ISSUE",
U486="Sites strategiques, MLL, Pylone, etc.","ENVTECH",
U486="AKTIVCO DEFAUT GE &amp; POWER Cabinet","POWER ISSUE",
U486="AKTIVCO Coupure ENEO &amp; Baisse de tension","POWER ISSUE",
U486="Coupure ENEO &amp; Baisse de tension","POWER ISSUE",
U486="Defaut GE &amp; POWER Cabinet","POWER ISSUE",
U486="Sharing","POWER ISSUE",
U486="Sites strategiques &amp; DataCenter","POWER ISSUE",
U486="Exclu","Exclu",
U486="SAT","TX ISSUE",
U486="SPARE-ISSUE","SPARE-ISSUE",
U486="Fiber CAmtel","TX ISSUE",
U486="Fiber AOF","TX ISSUE",
U486="Projet OCM (HUAWEI)","TRAVAUX-HUAWEI",
U486="Projet OCM (NOKIA)","TRAVAUX -NOKIA",
U486="ACCESS-ISSUE","ACCESS-ISSUE",
U486="Projet OCM (ZTE, NOKIA, autres projets)","TRAVAUX OCM",
U486="No root CAuse","No root cause",
U486="ODU HS","TX ISSUE",
U486="IP &amp; VLAN","TX ISSUE",
U486="Warehouse HUAWEI","SPARE-ISSUE",
U486="SPARE-HS","SPARE-ISSUE",
U486="Power Telco","RAN ISSUE",U486="no impacts","no impacts"
),"")</f>
        <v/>
      </c>
      <c r="U486" s="70"/>
      <c r="V486" s="40" t="str" cm="1">
        <f t="array" ref="V486">IFERROR(_xlfn.IFS(
U486="MPR ISSUE","ACTIVE",
U486="BSS Hardware Issue","ACTIVE",
U486="Sites strategiques, MLL, Pylone, etc.","PASSIVE",
U486="AKTIVCO DEFAUT GE &amp; POWER Cabinet","PASSIVE",
U486="AKTIVCO Coupure ENEO &amp; Baisse de tension","PASSIVE",
U486="Coupure ENEO &amp; Baisse de tension","PASSIVE",
U486="Defaut GE &amp; POWER Cabinet","PASSIVE",
U486="Sharing","PASSIVE",
U486="Sites strategiques &amp; DataCenter","PASSIVE",
U486="Exclu","Exclu",
U486="SAT","ACTIVE",
U486="SPARE-ISSUE","SPARE-ISSUE",
U486="Fiber CAmtel","ACTIVE",
U486="Fiber AOF","ACTIVE",
U486="Projet OCM (HUAWEI)","PLANNED WORKS",
U486="Projet OCM (NOKIA)","PLANNED WORKS",
U486="ACCESS-ISSUE","ACCESS-ISSUE",
U486="Projet OCM (ZTE, NOKIA, autres projets)","PLANNED WORKS",
U486="No root CAuse","No root cause",
U486="ODU HS","ACTIVE",
U486="IP &amp; VLAN","ACTIVE",
U486="Warehouse HUAWEI","SPARE-ISSUE",
U486="SPARE-HS","SPARE-ISSUE",
U486="Power Telco","ACTIVE", U486="no impacts","no impacts"
),"")</f>
        <v/>
      </c>
      <c r="W486" s="98"/>
      <c r="X486" s="98"/>
      <c r="Y486" s="98"/>
      <c r="Z486" s="98"/>
      <c r="AA486" s="98"/>
      <c r="AB486" s="17" t="s">
        <v>5468</v>
      </c>
      <c r="AC486" s="17"/>
      <c r="AD486" s="9" t="s">
        <v>5468</v>
      </c>
      <c r="AE486" s="7" t="s">
        <v>5468</v>
      </c>
      <c r="AF486" s="6" t="s">
        <v>5468</v>
      </c>
      <c r="AG486" s="7" t="s">
        <v>5468</v>
      </c>
      <c r="AH486" s="3" t="s">
        <v>5468</v>
      </c>
      <c r="AI486" s="18" t="s">
        <v>5468</v>
      </c>
      <c r="AJ486" s="18" t="s">
        <v>5468</v>
      </c>
      <c r="AK486" s="18" t="s">
        <v>5468</v>
      </c>
      <c r="AL486" s="18" t="s">
        <v>5468</v>
      </c>
      <c r="AM486" s="18" t="s">
        <v>5468</v>
      </c>
      <c r="AN486" s="9" t="s">
        <v>5468</v>
      </c>
      <c r="AO486" s="14"/>
      <c r="AP486" s="14" t="s">
        <v>5468</v>
      </c>
      <c r="AQ486" s="14" t="s">
        <v>5468</v>
      </c>
      <c r="AR486" s="14" t="s">
        <v>5468</v>
      </c>
      <c r="AS486" s="9" t="s">
        <v>5468</v>
      </c>
    </row>
    <row r="487" spans="1:45" x14ac:dyDescent="0.3">
      <c r="A487" s="1" t="s">
        <v>1333</v>
      </c>
      <c r="B487" s="8" t="s">
        <v>1334</v>
      </c>
      <c r="C487" s="3" t="str">
        <f>_xlfn.XLOOKUP(B487,'[1]daily break down'!$D:$D,'[1]daily break down'!$E:$E,"")</f>
        <v>Bafoussam</v>
      </c>
      <c r="D487" s="1" t="s">
        <v>11</v>
      </c>
      <c r="E487" s="1" t="s">
        <v>12</v>
      </c>
      <c r="F487" s="3" t="s">
        <v>102</v>
      </c>
      <c r="G487" s="1" t="s">
        <v>299</v>
      </c>
      <c r="H487" s="27" t="str">
        <f>_xlfn.XLOOKUP(B487,[2]CALCULATION!$B:$B,[2]CALCULATION!$H:$H,"")</f>
        <v>Huawei</v>
      </c>
      <c r="I487" s="100" t="s">
        <v>6098</v>
      </c>
      <c r="J487" s="41" t="s">
        <v>5541</v>
      </c>
      <c r="K487" s="41"/>
      <c r="L487" s="41">
        <v>6.4027931159451296E-2</v>
      </c>
      <c r="M487" s="41">
        <v>0</v>
      </c>
      <c r="N487" s="41">
        <v>0</v>
      </c>
      <c r="O487" s="41">
        <v>0.19153090605051462</v>
      </c>
      <c r="P487" s="41">
        <v>5.6126991464844907E-2</v>
      </c>
      <c r="Q487" s="41">
        <v>0</v>
      </c>
      <c r="R487" s="41">
        <v>0</v>
      </c>
      <c r="S487" s="40" t="str" cm="1">
        <f t="array" ref="S487">IFERROR(_xlfn.IFS(
U487="MPR ISSUE","PDH",
U487="BSS Hardware Issue","BSS",
U487="Sites strategiques, MLL, Pylone, etc.","ENVTECH",
U487="AKTIVCO DEFAUT GE &amp; POWER Cabinet","AKTIVCO",
U487="AKTIVCO Coupure ENEO &amp; Baisse de tension","AKTIVCO GRID ONLY",
U487="Coupure ENEO &amp; Baisse de tension","IHS GRID ONLY",
U487="Defaut GE &amp; POWER Cabinet","IHS",
U487="Sharing","Partners",
U487="Sites strategiques &amp; DataCenter","SST &amp; DC",
U487="Exclu","Exclu",
U487="SAT","SAT",
U487="SPARE-ISSUE","SPARE-ISSUE",
U487="Fiber CAmtel","TRANS_FO_CAMTEL",
U487="Fiber AOF","Fiber AOF",
U487="Projet OCM (HUAWEI)","TRAVAUX-HUAWEI",
U487="Projet OCM (NOKIA)","TRAVAUX-NOKIA",
U487="ACCESS-ISSUE","ACCESS-ISSUE",
U487="Projet OCM (ZTE, NOKIA, autres projets)","TRAVAUX OCM",
U487="No root CAuse","No root cause",
U487="ODU HS","PDH",
U487="IP &amp; VLAN","PDH",
U487="Warehouse HUAWEI","SPARE-ISSUE",
U487="SPARE-HS","SPARE-ISSUE",
U487="Power Telco","BSS",U487="no impacts","no impacts"
),"")</f>
        <v/>
      </c>
      <c r="T487" s="40" t="str" cm="1">
        <f t="array" ref="T487">IFERROR(_xlfn.IFS(
U487="MPR ISSUE","TX ISSUE",
U487="BSS Hardware Issue","RAN ISSUE",
U487="Sites strategiques, MLL, Pylone, etc.","ENVTECH",
U487="AKTIVCO DEFAUT GE &amp; POWER Cabinet","POWER ISSUE",
U487="AKTIVCO Coupure ENEO &amp; Baisse de tension","POWER ISSUE",
U487="Coupure ENEO &amp; Baisse de tension","POWER ISSUE",
U487="Defaut GE &amp; POWER Cabinet","POWER ISSUE",
U487="Sharing","POWER ISSUE",
U487="Sites strategiques &amp; DataCenter","POWER ISSUE",
U487="Exclu","Exclu",
U487="SAT","TX ISSUE",
U487="SPARE-ISSUE","SPARE-ISSUE",
U487="Fiber CAmtel","TX ISSUE",
U487="Fiber AOF","TX ISSUE",
U487="Projet OCM (HUAWEI)","TRAVAUX-HUAWEI",
U487="Projet OCM (NOKIA)","TRAVAUX -NOKIA",
U487="ACCESS-ISSUE","ACCESS-ISSUE",
U487="Projet OCM (ZTE, NOKIA, autres projets)","TRAVAUX OCM",
U487="No root CAuse","No root cause",
U487="ODU HS","TX ISSUE",
U487="IP &amp; VLAN","TX ISSUE",
U487="Warehouse HUAWEI","SPARE-ISSUE",
U487="SPARE-HS","SPARE-ISSUE",
U487="Power Telco","RAN ISSUE",U487="no impacts","no impacts"
),"")</f>
        <v/>
      </c>
      <c r="U487" s="70"/>
      <c r="V487" s="40" t="str" cm="1">
        <f t="array" ref="V487">IFERROR(_xlfn.IFS(
U487="MPR ISSUE","ACTIVE",
U487="BSS Hardware Issue","ACTIVE",
U487="Sites strategiques, MLL, Pylone, etc.","PASSIVE",
U487="AKTIVCO DEFAUT GE &amp; POWER Cabinet","PASSIVE",
U487="AKTIVCO Coupure ENEO &amp; Baisse de tension","PASSIVE",
U487="Coupure ENEO &amp; Baisse de tension","PASSIVE",
U487="Defaut GE &amp; POWER Cabinet","PASSIVE",
U487="Sharing","PASSIVE",
U487="Sites strategiques &amp; DataCenter","PASSIVE",
U487="Exclu","Exclu",
U487="SAT","ACTIVE",
U487="SPARE-ISSUE","SPARE-ISSUE",
U487="Fiber CAmtel","ACTIVE",
U487="Fiber AOF","ACTIVE",
U487="Projet OCM (HUAWEI)","PLANNED WORKS",
U487="Projet OCM (NOKIA)","PLANNED WORKS",
U487="ACCESS-ISSUE","ACCESS-ISSUE",
U487="Projet OCM (ZTE, NOKIA, autres projets)","PLANNED WORKS",
U487="No root CAuse","No root cause",
U487="ODU HS","ACTIVE",
U487="IP &amp; VLAN","ACTIVE",
U487="Warehouse HUAWEI","SPARE-ISSUE",
U487="SPARE-HS","SPARE-ISSUE",
U487="Power Telco","ACTIVE", U487="no impacts","no impacts"
),"")</f>
        <v/>
      </c>
      <c r="W487" s="98"/>
      <c r="X487" s="98"/>
      <c r="Y487" s="98"/>
      <c r="Z487" s="98"/>
      <c r="AA487" s="98"/>
      <c r="AB487" s="17" t="s">
        <v>5468</v>
      </c>
      <c r="AC487" s="17"/>
      <c r="AD487" s="9" t="s">
        <v>5468</v>
      </c>
      <c r="AE487" s="7" t="s">
        <v>5468</v>
      </c>
      <c r="AF487" s="6" t="s">
        <v>5468</v>
      </c>
      <c r="AG487" s="7" t="s">
        <v>5468</v>
      </c>
      <c r="AH487" s="3" t="s">
        <v>5468</v>
      </c>
      <c r="AI487" s="18" t="s">
        <v>5468</v>
      </c>
      <c r="AJ487" s="18" t="s">
        <v>5468</v>
      </c>
      <c r="AK487" s="18" t="s">
        <v>5468</v>
      </c>
      <c r="AL487" s="18" t="s">
        <v>5468</v>
      </c>
      <c r="AM487" s="18" t="s">
        <v>5468</v>
      </c>
      <c r="AN487" s="9" t="s">
        <v>5468</v>
      </c>
      <c r="AO487" s="14"/>
      <c r="AP487" s="14" t="s">
        <v>5468</v>
      </c>
      <c r="AQ487" s="14" t="s">
        <v>5468</v>
      </c>
      <c r="AR487" s="14" t="s">
        <v>5468</v>
      </c>
      <c r="AS487" s="9" t="s">
        <v>5468</v>
      </c>
    </row>
    <row r="488" spans="1:45" x14ac:dyDescent="0.3">
      <c r="A488" s="1" t="s">
        <v>2134</v>
      </c>
      <c r="B488" s="8" t="s">
        <v>2135</v>
      </c>
      <c r="C488" s="3" t="str">
        <f>_xlfn.XLOOKUP(B488,'[1]daily break down'!$D:$D,'[1]daily break down'!$E:$E,"")</f>
        <v>Ngaoundere</v>
      </c>
      <c r="D488" s="1" t="s">
        <v>11</v>
      </c>
      <c r="E488" s="1" t="s">
        <v>12</v>
      </c>
      <c r="F488" s="3" t="s">
        <v>90</v>
      </c>
      <c r="G488" s="1" t="s">
        <v>91</v>
      </c>
      <c r="H488" s="27" t="str">
        <f>_xlfn.XLOOKUP(B488,[2]CALCULATION!$B:$B,[2]CALCULATION!$H:$H,"")</f>
        <v>Huawei</v>
      </c>
      <c r="I488" s="100" t="s">
        <v>6098</v>
      </c>
      <c r="J488" s="41" t="s">
        <v>5541</v>
      </c>
      <c r="K488" s="41"/>
      <c r="L488" s="41">
        <v>0</v>
      </c>
      <c r="M488" s="41">
        <v>0</v>
      </c>
      <c r="N488" s="41">
        <v>0</v>
      </c>
      <c r="O488" s="41">
        <v>0.18914100555598365</v>
      </c>
      <c r="P488" s="41">
        <v>0.84859302634169742</v>
      </c>
      <c r="Q488" s="41">
        <v>0.56974157684921223</v>
      </c>
      <c r="R488" s="41">
        <v>0</v>
      </c>
      <c r="S488" s="40" t="str" cm="1">
        <f t="array" ref="S488">IFERROR(_xlfn.IFS(
U488="MPR ISSUE","PDH",
U488="BSS Hardware Issue","BSS",
U488="Sites strategiques, MLL, Pylone, etc.","ENVTECH",
U488="AKTIVCO DEFAUT GE &amp; POWER Cabinet","AKTIVCO",
U488="AKTIVCO Coupure ENEO &amp; Baisse de tension","AKTIVCO GRID ONLY",
U488="Coupure ENEO &amp; Baisse de tension","IHS GRID ONLY",
U488="Defaut GE &amp; POWER Cabinet","IHS",
U488="Sharing","Partners",
U488="Sites strategiques &amp; DataCenter","SST &amp; DC",
U488="Exclu","Exclu",
U488="SAT","SAT",
U488="SPARE-ISSUE","SPARE-ISSUE",
U488="Fiber CAmtel","TRANS_FO_CAMTEL",
U488="Fiber AOF","Fiber AOF",
U488="Projet OCM (HUAWEI)","TRAVAUX-HUAWEI",
U488="Projet OCM (NOKIA)","TRAVAUX-NOKIA",
U488="ACCESS-ISSUE","ACCESS-ISSUE",
U488="Projet OCM (ZTE, NOKIA, autres projets)","TRAVAUX OCM",
U488="No root CAuse","No root cause",
U488="ODU HS","PDH",
U488="IP &amp; VLAN","PDH",
U488="Warehouse HUAWEI","SPARE-ISSUE",
U488="SPARE-HS","SPARE-ISSUE",
U488="Power Telco","BSS",U488="no impacts","no impacts"
),"")</f>
        <v/>
      </c>
      <c r="T488" s="40" t="str" cm="1">
        <f t="array" ref="T488">IFERROR(_xlfn.IFS(
U488="MPR ISSUE","TX ISSUE",
U488="BSS Hardware Issue","RAN ISSUE",
U488="Sites strategiques, MLL, Pylone, etc.","ENVTECH",
U488="AKTIVCO DEFAUT GE &amp; POWER Cabinet","POWER ISSUE",
U488="AKTIVCO Coupure ENEO &amp; Baisse de tension","POWER ISSUE",
U488="Coupure ENEO &amp; Baisse de tension","POWER ISSUE",
U488="Defaut GE &amp; POWER Cabinet","POWER ISSUE",
U488="Sharing","POWER ISSUE",
U488="Sites strategiques &amp; DataCenter","POWER ISSUE",
U488="Exclu","Exclu",
U488="SAT","TX ISSUE",
U488="SPARE-ISSUE","SPARE-ISSUE",
U488="Fiber CAmtel","TX ISSUE",
U488="Fiber AOF","TX ISSUE",
U488="Projet OCM (HUAWEI)","TRAVAUX-HUAWEI",
U488="Projet OCM (NOKIA)","TRAVAUX -NOKIA",
U488="ACCESS-ISSUE","ACCESS-ISSUE",
U488="Projet OCM (ZTE, NOKIA, autres projets)","TRAVAUX OCM",
U488="No root CAuse","No root cause",
U488="ODU HS","TX ISSUE",
U488="IP &amp; VLAN","TX ISSUE",
U488="Warehouse HUAWEI","SPARE-ISSUE",
U488="SPARE-HS","SPARE-ISSUE",
U488="Power Telco","RAN ISSUE",U488="no impacts","no impacts"
),"")</f>
        <v/>
      </c>
      <c r="U488" s="70"/>
      <c r="V488" s="40" t="str" cm="1">
        <f t="array" ref="V488">IFERROR(_xlfn.IFS(
U488="MPR ISSUE","ACTIVE",
U488="BSS Hardware Issue","ACTIVE",
U488="Sites strategiques, MLL, Pylone, etc.","PASSIVE",
U488="AKTIVCO DEFAUT GE &amp; POWER Cabinet","PASSIVE",
U488="AKTIVCO Coupure ENEO &amp; Baisse de tension","PASSIVE",
U488="Coupure ENEO &amp; Baisse de tension","PASSIVE",
U488="Defaut GE &amp; POWER Cabinet","PASSIVE",
U488="Sharing","PASSIVE",
U488="Sites strategiques &amp; DataCenter","PASSIVE",
U488="Exclu","Exclu",
U488="SAT","ACTIVE",
U488="SPARE-ISSUE","SPARE-ISSUE",
U488="Fiber CAmtel","ACTIVE",
U488="Fiber AOF","ACTIVE",
U488="Projet OCM (HUAWEI)","PLANNED WORKS",
U488="Projet OCM (NOKIA)","PLANNED WORKS",
U488="ACCESS-ISSUE","ACCESS-ISSUE",
U488="Projet OCM (ZTE, NOKIA, autres projets)","PLANNED WORKS",
U488="No root CAuse","No root cause",
U488="ODU HS","ACTIVE",
U488="IP &amp; VLAN","ACTIVE",
U488="Warehouse HUAWEI","SPARE-ISSUE",
U488="SPARE-HS","SPARE-ISSUE",
U488="Power Telco","ACTIVE", U488="no impacts","no impacts"
),"")</f>
        <v/>
      </c>
      <c r="W488" s="98"/>
      <c r="X488" s="98"/>
      <c r="Y488" s="98"/>
      <c r="Z488" s="98"/>
      <c r="AA488" s="98"/>
      <c r="AB488" s="17" t="s">
        <v>5468</v>
      </c>
      <c r="AC488" s="17"/>
      <c r="AD488" s="9" t="s">
        <v>5468</v>
      </c>
      <c r="AE488" s="7" t="s">
        <v>5468</v>
      </c>
      <c r="AF488" s="6" t="s">
        <v>5468</v>
      </c>
      <c r="AG488" s="7" t="s">
        <v>5468</v>
      </c>
      <c r="AH488" s="3" t="s">
        <v>5468</v>
      </c>
      <c r="AI488" s="18" t="s">
        <v>5468</v>
      </c>
      <c r="AJ488" s="18" t="s">
        <v>5468</v>
      </c>
      <c r="AK488" s="18" t="s">
        <v>5468</v>
      </c>
      <c r="AL488" s="18" t="s">
        <v>5468</v>
      </c>
      <c r="AM488" s="18" t="s">
        <v>5468</v>
      </c>
      <c r="AN488" s="9" t="s">
        <v>5468</v>
      </c>
      <c r="AO488" s="14"/>
      <c r="AP488" s="14" t="s">
        <v>5468</v>
      </c>
      <c r="AQ488" s="14" t="s">
        <v>5468</v>
      </c>
      <c r="AR488" s="14" t="s">
        <v>5468</v>
      </c>
      <c r="AS488" s="9" t="s">
        <v>5468</v>
      </c>
    </row>
    <row r="489" spans="1:45" x14ac:dyDescent="0.3">
      <c r="A489" s="1" t="s">
        <v>1268</v>
      </c>
      <c r="B489" s="8" t="s">
        <v>1269</v>
      </c>
      <c r="C489" s="3" t="str">
        <f>_xlfn.XLOOKUP(B489,'[1]daily break down'!$D:$D,'[1]daily break down'!$E:$E,"")</f>
        <v>Bafoussam</v>
      </c>
      <c r="D489" s="1" t="s">
        <v>21</v>
      </c>
      <c r="E489" s="1" t="s">
        <v>36</v>
      </c>
      <c r="F489" s="3" t="s">
        <v>102</v>
      </c>
      <c r="G489" s="1" t="s">
        <v>299</v>
      </c>
      <c r="H489" s="27" t="str">
        <f>_xlfn.XLOOKUP(B489,[2]CALCULATION!$B:$B,[2]CALCULATION!$H:$H,"")</f>
        <v>Huawei</v>
      </c>
      <c r="I489" s="100" t="s">
        <v>6098</v>
      </c>
      <c r="J489" s="41" t="s">
        <v>5541</v>
      </c>
      <c r="K489" s="41"/>
      <c r="L489" s="41">
        <v>2.9998780080643086</v>
      </c>
      <c r="M489" s="41">
        <v>13.530225463926062</v>
      </c>
      <c r="N489" s="41">
        <v>8.9175391586979543E-5</v>
      </c>
      <c r="O489" s="41">
        <v>0.18573450559736099</v>
      </c>
      <c r="P489" s="41">
        <v>0</v>
      </c>
      <c r="Q489" s="41">
        <v>0</v>
      </c>
      <c r="R489" s="41">
        <v>0</v>
      </c>
      <c r="S489" s="40" t="str" cm="1">
        <f t="array" ref="S489">IFERROR(_xlfn.IFS(
U489="MPR ISSUE","PDH",
U489="BSS Hardware Issue","BSS",
U489="Sites strategiques, MLL, Pylone, etc.","ENVTECH",
U489="AKTIVCO DEFAUT GE &amp; POWER Cabinet","AKTIVCO",
U489="AKTIVCO Coupure ENEO &amp; Baisse de tension","AKTIVCO GRID ONLY",
U489="Coupure ENEO &amp; Baisse de tension","IHS GRID ONLY",
U489="Defaut GE &amp; POWER Cabinet","IHS",
U489="Sharing","Partners",
U489="Sites strategiques &amp; DataCenter","SST &amp; DC",
U489="Exclu","Exclu",
U489="SAT","SAT",
U489="SPARE-ISSUE","SPARE-ISSUE",
U489="Fiber CAmtel","TRANS_FO_CAMTEL",
U489="Fiber AOF","Fiber AOF",
U489="Projet OCM (HUAWEI)","TRAVAUX-HUAWEI",
U489="Projet OCM (NOKIA)","TRAVAUX-NOKIA",
U489="ACCESS-ISSUE","ACCESS-ISSUE",
U489="Projet OCM (ZTE, NOKIA, autres projets)","TRAVAUX OCM",
U489="No root CAuse","No root cause",
U489="ODU HS","PDH",
U489="IP &amp; VLAN","PDH",
U489="Warehouse HUAWEI","SPARE-ISSUE",
U489="SPARE-HS","SPARE-ISSUE",
U489="Power Telco","BSS",U489="no impacts","no impacts"
),"")</f>
        <v/>
      </c>
      <c r="T489" s="40" t="str" cm="1">
        <f t="array" ref="T489">IFERROR(_xlfn.IFS(
U489="MPR ISSUE","TX ISSUE",
U489="BSS Hardware Issue","RAN ISSUE",
U489="Sites strategiques, MLL, Pylone, etc.","ENVTECH",
U489="AKTIVCO DEFAUT GE &amp; POWER Cabinet","POWER ISSUE",
U489="AKTIVCO Coupure ENEO &amp; Baisse de tension","POWER ISSUE",
U489="Coupure ENEO &amp; Baisse de tension","POWER ISSUE",
U489="Defaut GE &amp; POWER Cabinet","POWER ISSUE",
U489="Sharing","POWER ISSUE",
U489="Sites strategiques &amp; DataCenter","POWER ISSUE",
U489="Exclu","Exclu",
U489="SAT","TX ISSUE",
U489="SPARE-ISSUE","SPARE-ISSUE",
U489="Fiber CAmtel","TX ISSUE",
U489="Fiber AOF","TX ISSUE",
U489="Projet OCM (HUAWEI)","TRAVAUX-HUAWEI",
U489="Projet OCM (NOKIA)","TRAVAUX -NOKIA",
U489="ACCESS-ISSUE","ACCESS-ISSUE",
U489="Projet OCM (ZTE, NOKIA, autres projets)","TRAVAUX OCM",
U489="No root CAuse","No root cause",
U489="ODU HS","TX ISSUE",
U489="IP &amp; VLAN","TX ISSUE",
U489="Warehouse HUAWEI","SPARE-ISSUE",
U489="SPARE-HS","SPARE-ISSUE",
U489="Power Telco","RAN ISSUE",U489="no impacts","no impacts"
),"")</f>
        <v/>
      </c>
      <c r="U489" s="70"/>
      <c r="V489" s="40" t="str" cm="1">
        <f t="array" ref="V489">IFERROR(_xlfn.IFS(
U489="MPR ISSUE","ACTIVE",
U489="BSS Hardware Issue","ACTIVE",
U489="Sites strategiques, MLL, Pylone, etc.","PASSIVE",
U489="AKTIVCO DEFAUT GE &amp; POWER Cabinet","PASSIVE",
U489="AKTIVCO Coupure ENEO &amp; Baisse de tension","PASSIVE",
U489="Coupure ENEO &amp; Baisse de tension","PASSIVE",
U489="Defaut GE &amp; POWER Cabinet","PASSIVE",
U489="Sharing","PASSIVE",
U489="Sites strategiques &amp; DataCenter","PASSIVE",
U489="Exclu","Exclu",
U489="SAT","ACTIVE",
U489="SPARE-ISSUE","SPARE-ISSUE",
U489="Fiber CAmtel","ACTIVE",
U489="Fiber AOF","ACTIVE",
U489="Projet OCM (HUAWEI)","PLANNED WORKS",
U489="Projet OCM (NOKIA)","PLANNED WORKS",
U489="ACCESS-ISSUE","ACCESS-ISSUE",
U489="Projet OCM (ZTE, NOKIA, autres projets)","PLANNED WORKS",
U489="No root CAuse","No root cause",
U489="ODU HS","ACTIVE",
U489="IP &amp; VLAN","ACTIVE",
U489="Warehouse HUAWEI","SPARE-ISSUE",
U489="SPARE-HS","SPARE-ISSUE",
U489="Power Telco","ACTIVE", U489="no impacts","no impacts"
),"")</f>
        <v/>
      </c>
      <c r="W489" s="98"/>
      <c r="X489" s="98"/>
      <c r="Y489" s="98"/>
      <c r="Z489" s="98"/>
      <c r="AA489" s="98"/>
      <c r="AB489" s="17" t="s">
        <v>5468</v>
      </c>
      <c r="AC489" s="17"/>
      <c r="AD489" s="9" t="s">
        <v>5468</v>
      </c>
      <c r="AE489" s="7" t="s">
        <v>5468</v>
      </c>
      <c r="AF489" s="6" t="s">
        <v>5468</v>
      </c>
      <c r="AG489" s="7" t="s">
        <v>5468</v>
      </c>
      <c r="AH489" s="3" t="s">
        <v>5468</v>
      </c>
      <c r="AI489" s="18" t="s">
        <v>5468</v>
      </c>
      <c r="AJ489" s="18" t="s">
        <v>5468</v>
      </c>
      <c r="AK489" s="18" t="s">
        <v>5468</v>
      </c>
      <c r="AL489" s="18" t="s">
        <v>5468</v>
      </c>
      <c r="AM489" s="18" t="s">
        <v>5468</v>
      </c>
      <c r="AN489" s="9" t="s">
        <v>5468</v>
      </c>
      <c r="AO489" s="14"/>
      <c r="AP489" s="14" t="s">
        <v>5468</v>
      </c>
      <c r="AQ489" s="14" t="s">
        <v>5468</v>
      </c>
      <c r="AR489" s="14" t="s">
        <v>5468</v>
      </c>
      <c r="AS489" s="9" t="s">
        <v>5468</v>
      </c>
    </row>
    <row r="490" spans="1:45" x14ac:dyDescent="0.3">
      <c r="A490" s="1" t="s">
        <v>2957</v>
      </c>
      <c r="B490" s="8" t="s">
        <v>2958</v>
      </c>
      <c r="C490" s="3" t="str">
        <f>_xlfn.XLOOKUP(B490,'[1]daily break down'!$D:$D,'[1]daily break down'!$E:$E,"")</f>
        <v>Ngaoundere</v>
      </c>
      <c r="D490" s="1" t="s">
        <v>11</v>
      </c>
      <c r="E490" s="1" t="s">
        <v>12</v>
      </c>
      <c r="F490" s="3" t="s">
        <v>90</v>
      </c>
      <c r="G490" s="1" t="s">
        <v>91</v>
      </c>
      <c r="H490" s="27" t="str">
        <f>_xlfn.XLOOKUP(B490,[2]CALCULATION!$B:$B,[2]CALCULATION!$H:$H,"")</f>
        <v>Huawei</v>
      </c>
      <c r="I490" s="100" t="s">
        <v>6098</v>
      </c>
      <c r="J490" s="41" t="s">
        <v>5541</v>
      </c>
      <c r="K490" s="41"/>
      <c r="L490" s="41">
        <v>0</v>
      </c>
      <c r="M490" s="41">
        <v>0</v>
      </c>
      <c r="N490" s="41">
        <v>0</v>
      </c>
      <c r="O490" s="41">
        <v>0.18288089306657765</v>
      </c>
      <c r="P490" s="41">
        <v>0</v>
      </c>
      <c r="Q490" s="41">
        <v>0</v>
      </c>
      <c r="R490" s="41">
        <v>0</v>
      </c>
      <c r="S490" s="40" t="str" cm="1">
        <f t="array" ref="S490">IFERROR(_xlfn.IFS(
U490="MPR ISSUE","PDH",
U490="BSS Hardware Issue","BSS",
U490="Sites strategiques, MLL, Pylone, etc.","ENVTECH",
U490="AKTIVCO DEFAUT GE &amp; POWER Cabinet","AKTIVCO",
U490="AKTIVCO Coupure ENEO &amp; Baisse de tension","AKTIVCO GRID ONLY",
U490="Coupure ENEO &amp; Baisse de tension","IHS GRID ONLY",
U490="Defaut GE &amp; POWER Cabinet","IHS",
U490="Sharing","Partners",
U490="Sites strategiques &amp; DataCenter","SST &amp; DC",
U490="Exclu","Exclu",
U490="SAT","SAT",
U490="SPARE-ISSUE","SPARE-ISSUE",
U490="Fiber CAmtel","TRANS_FO_CAMTEL",
U490="Fiber AOF","Fiber AOF",
U490="Projet OCM (HUAWEI)","TRAVAUX-HUAWEI",
U490="Projet OCM (NOKIA)","TRAVAUX-NOKIA",
U490="ACCESS-ISSUE","ACCESS-ISSUE",
U490="Projet OCM (ZTE, NOKIA, autres projets)","TRAVAUX OCM",
U490="No root CAuse","No root cause",
U490="ODU HS","PDH",
U490="IP &amp; VLAN","PDH",
U490="Warehouse HUAWEI","SPARE-ISSUE",
U490="SPARE-HS","SPARE-ISSUE",
U490="Power Telco","BSS",U490="no impacts","no impacts"
),"")</f>
        <v/>
      </c>
      <c r="T490" s="40" t="str" cm="1">
        <f t="array" ref="T490">IFERROR(_xlfn.IFS(
U490="MPR ISSUE","TX ISSUE",
U490="BSS Hardware Issue","RAN ISSUE",
U490="Sites strategiques, MLL, Pylone, etc.","ENVTECH",
U490="AKTIVCO DEFAUT GE &amp; POWER Cabinet","POWER ISSUE",
U490="AKTIVCO Coupure ENEO &amp; Baisse de tension","POWER ISSUE",
U490="Coupure ENEO &amp; Baisse de tension","POWER ISSUE",
U490="Defaut GE &amp; POWER Cabinet","POWER ISSUE",
U490="Sharing","POWER ISSUE",
U490="Sites strategiques &amp; DataCenter","POWER ISSUE",
U490="Exclu","Exclu",
U490="SAT","TX ISSUE",
U490="SPARE-ISSUE","SPARE-ISSUE",
U490="Fiber CAmtel","TX ISSUE",
U490="Fiber AOF","TX ISSUE",
U490="Projet OCM (HUAWEI)","TRAVAUX-HUAWEI",
U490="Projet OCM (NOKIA)","TRAVAUX -NOKIA",
U490="ACCESS-ISSUE","ACCESS-ISSUE",
U490="Projet OCM (ZTE, NOKIA, autres projets)","TRAVAUX OCM",
U490="No root CAuse","No root cause",
U490="ODU HS","TX ISSUE",
U490="IP &amp; VLAN","TX ISSUE",
U490="Warehouse HUAWEI","SPARE-ISSUE",
U490="SPARE-HS","SPARE-ISSUE",
U490="Power Telco","RAN ISSUE",U490="no impacts","no impacts"
),"")</f>
        <v/>
      </c>
      <c r="U490" s="70"/>
      <c r="V490" s="40" t="str" cm="1">
        <f t="array" ref="V490">IFERROR(_xlfn.IFS(
U490="MPR ISSUE","ACTIVE",
U490="BSS Hardware Issue","ACTIVE",
U490="Sites strategiques, MLL, Pylone, etc.","PASSIVE",
U490="AKTIVCO DEFAUT GE &amp; POWER Cabinet","PASSIVE",
U490="AKTIVCO Coupure ENEO &amp; Baisse de tension","PASSIVE",
U490="Coupure ENEO &amp; Baisse de tension","PASSIVE",
U490="Defaut GE &amp; POWER Cabinet","PASSIVE",
U490="Sharing","PASSIVE",
U490="Sites strategiques &amp; DataCenter","PASSIVE",
U490="Exclu","Exclu",
U490="SAT","ACTIVE",
U490="SPARE-ISSUE","SPARE-ISSUE",
U490="Fiber CAmtel","ACTIVE",
U490="Fiber AOF","ACTIVE",
U490="Projet OCM (HUAWEI)","PLANNED WORKS",
U490="Projet OCM (NOKIA)","PLANNED WORKS",
U490="ACCESS-ISSUE","ACCESS-ISSUE",
U490="Projet OCM (ZTE, NOKIA, autres projets)","PLANNED WORKS",
U490="No root CAuse","No root cause",
U490="ODU HS","ACTIVE",
U490="IP &amp; VLAN","ACTIVE",
U490="Warehouse HUAWEI","SPARE-ISSUE",
U490="SPARE-HS","SPARE-ISSUE",
U490="Power Telco","ACTIVE", U490="no impacts","no impacts"
),"")</f>
        <v/>
      </c>
      <c r="W490" s="98"/>
      <c r="X490" s="98"/>
      <c r="Y490" s="98"/>
      <c r="Z490" s="98"/>
      <c r="AA490" s="98"/>
      <c r="AB490" s="17" t="s">
        <v>5468</v>
      </c>
      <c r="AC490" s="17"/>
      <c r="AD490" s="9" t="s">
        <v>5468</v>
      </c>
      <c r="AE490" s="7" t="s">
        <v>5468</v>
      </c>
      <c r="AF490" s="6" t="s">
        <v>5468</v>
      </c>
      <c r="AG490" s="7" t="s">
        <v>5468</v>
      </c>
      <c r="AH490" s="3" t="s">
        <v>5468</v>
      </c>
      <c r="AI490" s="18" t="s">
        <v>5468</v>
      </c>
      <c r="AJ490" s="18" t="s">
        <v>5468</v>
      </c>
      <c r="AK490" s="18" t="s">
        <v>5468</v>
      </c>
      <c r="AL490" s="18" t="s">
        <v>5468</v>
      </c>
      <c r="AM490" s="18" t="s">
        <v>5468</v>
      </c>
      <c r="AN490" s="9" t="s">
        <v>5468</v>
      </c>
      <c r="AO490" s="14"/>
      <c r="AP490" s="14" t="s">
        <v>5468</v>
      </c>
      <c r="AQ490" s="14" t="s">
        <v>5468</v>
      </c>
      <c r="AR490" s="14" t="s">
        <v>5468</v>
      </c>
      <c r="AS490" s="9" t="s">
        <v>5468</v>
      </c>
    </row>
    <row r="491" spans="1:45" x14ac:dyDescent="0.3">
      <c r="A491" s="1" t="s">
        <v>4720</v>
      </c>
      <c r="B491" s="8" t="s">
        <v>4721</v>
      </c>
      <c r="C491" s="3" t="str">
        <f>_xlfn.XLOOKUP(B491,'[1]daily break down'!$D:$D,'[1]daily break down'!$E:$E,"")</f>
        <v>ADAMAOUA</v>
      </c>
      <c r="D491" s="1" t="s">
        <v>11</v>
      </c>
      <c r="E491" s="1" t="s">
        <v>12</v>
      </c>
      <c r="F491" s="3" t="s">
        <v>90</v>
      </c>
      <c r="G491" s="1" t="s">
        <v>2912</v>
      </c>
      <c r="H491" s="27" t="str">
        <f>_xlfn.XLOOKUP(B491,[2]CALCULATION!$B:$B,[2]CALCULATION!$H:$H,"")</f>
        <v>Huawei</v>
      </c>
      <c r="I491" s="100" t="s">
        <v>6098</v>
      </c>
      <c r="J491" s="41" t="s">
        <v>5541</v>
      </c>
      <c r="K491" s="41"/>
      <c r="L491" s="41">
        <v>0</v>
      </c>
      <c r="M491" s="41">
        <v>0</v>
      </c>
      <c r="N491" s="41">
        <v>0</v>
      </c>
      <c r="O491" s="41">
        <v>0.17927820724646365</v>
      </c>
      <c r="P491" s="41">
        <v>0</v>
      </c>
      <c r="Q491" s="41">
        <v>0</v>
      </c>
      <c r="R491" s="41">
        <v>0</v>
      </c>
      <c r="S491" s="40" t="str" cm="1">
        <f t="array" ref="S491">IFERROR(_xlfn.IFS(
U491="MPR ISSUE","PDH",
U491="BSS Hardware Issue","BSS",
U491="Sites strategiques, MLL, Pylone, etc.","ENVTECH",
U491="AKTIVCO DEFAUT GE &amp; POWER Cabinet","AKTIVCO",
U491="AKTIVCO Coupure ENEO &amp; Baisse de tension","AKTIVCO GRID ONLY",
U491="Coupure ENEO &amp; Baisse de tension","IHS GRID ONLY",
U491="Defaut GE &amp; POWER Cabinet","IHS",
U491="Sharing","Partners",
U491="Sites strategiques &amp; DataCenter","SST &amp; DC",
U491="Exclu","Exclu",
U491="SAT","SAT",
U491="SPARE-ISSUE","SPARE-ISSUE",
U491="Fiber CAmtel","TRANS_FO_CAMTEL",
U491="Fiber AOF","Fiber AOF",
U491="Projet OCM (HUAWEI)","TRAVAUX-HUAWEI",
U491="Projet OCM (NOKIA)","TRAVAUX-NOKIA",
U491="ACCESS-ISSUE","ACCESS-ISSUE",
U491="Projet OCM (ZTE, NOKIA, autres projets)","TRAVAUX OCM",
U491="No root CAuse","No root cause",
U491="ODU HS","PDH",
U491="IP &amp; VLAN","PDH",
U491="Warehouse HUAWEI","SPARE-ISSUE",
U491="SPARE-HS","SPARE-ISSUE",
U491="Power Telco","BSS",U491="no impacts","no impacts"
),"")</f>
        <v/>
      </c>
      <c r="T491" s="40" t="str" cm="1">
        <f t="array" ref="T491">IFERROR(_xlfn.IFS(
U491="MPR ISSUE","TX ISSUE",
U491="BSS Hardware Issue","RAN ISSUE",
U491="Sites strategiques, MLL, Pylone, etc.","ENVTECH",
U491="AKTIVCO DEFAUT GE &amp; POWER Cabinet","POWER ISSUE",
U491="AKTIVCO Coupure ENEO &amp; Baisse de tension","POWER ISSUE",
U491="Coupure ENEO &amp; Baisse de tension","POWER ISSUE",
U491="Defaut GE &amp; POWER Cabinet","POWER ISSUE",
U491="Sharing","POWER ISSUE",
U491="Sites strategiques &amp; DataCenter","POWER ISSUE",
U491="Exclu","Exclu",
U491="SAT","TX ISSUE",
U491="SPARE-ISSUE","SPARE-ISSUE",
U491="Fiber CAmtel","TX ISSUE",
U491="Fiber AOF","TX ISSUE",
U491="Projet OCM (HUAWEI)","TRAVAUX-HUAWEI",
U491="Projet OCM (NOKIA)","TRAVAUX -NOKIA",
U491="ACCESS-ISSUE","ACCESS-ISSUE",
U491="Projet OCM (ZTE, NOKIA, autres projets)","TRAVAUX OCM",
U491="No root CAuse","No root cause",
U491="ODU HS","TX ISSUE",
U491="IP &amp; VLAN","TX ISSUE",
U491="Warehouse HUAWEI","SPARE-ISSUE",
U491="SPARE-HS","SPARE-ISSUE",
U491="Power Telco","RAN ISSUE",U491="no impacts","no impacts"
),"")</f>
        <v/>
      </c>
      <c r="U491" s="70"/>
      <c r="V491" s="40" t="str" cm="1">
        <f t="array" ref="V491">IFERROR(_xlfn.IFS(
U491="MPR ISSUE","ACTIVE",
U491="BSS Hardware Issue","ACTIVE",
U491="Sites strategiques, MLL, Pylone, etc.","PASSIVE",
U491="AKTIVCO DEFAUT GE &amp; POWER Cabinet","PASSIVE",
U491="AKTIVCO Coupure ENEO &amp; Baisse de tension","PASSIVE",
U491="Coupure ENEO &amp; Baisse de tension","PASSIVE",
U491="Defaut GE &amp; POWER Cabinet","PASSIVE",
U491="Sharing","PASSIVE",
U491="Sites strategiques &amp; DataCenter","PASSIVE",
U491="Exclu","Exclu",
U491="SAT","ACTIVE",
U491="SPARE-ISSUE","SPARE-ISSUE",
U491="Fiber CAmtel","ACTIVE",
U491="Fiber AOF","ACTIVE",
U491="Projet OCM (HUAWEI)","PLANNED WORKS",
U491="Projet OCM (NOKIA)","PLANNED WORKS",
U491="ACCESS-ISSUE","ACCESS-ISSUE",
U491="Projet OCM (ZTE, NOKIA, autres projets)","PLANNED WORKS",
U491="No root CAuse","No root cause",
U491="ODU HS","ACTIVE",
U491="IP &amp; VLAN","ACTIVE",
U491="Warehouse HUAWEI","SPARE-ISSUE",
U491="SPARE-HS","SPARE-ISSUE",
U491="Power Telco","ACTIVE", U491="no impacts","no impacts"
),"")</f>
        <v/>
      </c>
      <c r="W491" s="98"/>
      <c r="X491" s="98"/>
      <c r="Y491" s="98"/>
      <c r="Z491" s="98"/>
      <c r="AA491" s="98"/>
      <c r="AB491" s="17" t="s">
        <v>5468</v>
      </c>
      <c r="AC491" s="17"/>
      <c r="AD491" s="9" t="s">
        <v>5468</v>
      </c>
      <c r="AE491" s="7" t="s">
        <v>5468</v>
      </c>
      <c r="AF491" s="6" t="s">
        <v>5468</v>
      </c>
      <c r="AG491" s="7" t="s">
        <v>5468</v>
      </c>
      <c r="AH491" s="3" t="s">
        <v>5468</v>
      </c>
      <c r="AI491" s="18" t="s">
        <v>5468</v>
      </c>
      <c r="AJ491" s="18" t="s">
        <v>5468</v>
      </c>
      <c r="AK491" s="18" t="s">
        <v>5468</v>
      </c>
      <c r="AL491" s="18" t="s">
        <v>5468</v>
      </c>
      <c r="AM491" s="18" t="s">
        <v>5468</v>
      </c>
      <c r="AN491" s="9" t="s">
        <v>5468</v>
      </c>
      <c r="AO491" s="14"/>
      <c r="AP491" s="14" t="s">
        <v>5468</v>
      </c>
      <c r="AQ491" s="14" t="s">
        <v>5468</v>
      </c>
      <c r="AR491" s="14" t="s">
        <v>5468</v>
      </c>
      <c r="AS491" s="9" t="s">
        <v>5468</v>
      </c>
    </row>
    <row r="492" spans="1:45" x14ac:dyDescent="0.3">
      <c r="A492" s="1" t="s">
        <v>53</v>
      </c>
      <c r="B492" s="8" t="s">
        <v>54</v>
      </c>
      <c r="C492" s="3" t="str">
        <f>_xlfn.XLOOKUP(B492,'[1]daily break down'!$D:$D,'[1]daily break down'!$E:$E,"")</f>
        <v>EXTREME-NORD</v>
      </c>
      <c r="D492" s="1"/>
      <c r="E492" s="1"/>
      <c r="F492" s="3" t="s">
        <v>55</v>
      </c>
      <c r="G492" s="1" t="s">
        <v>56</v>
      </c>
      <c r="H492" s="28" t="str">
        <f>_xlfn.XLOOKUP(B492,[2]CALCULATION!$B:$B,[2]CALCULATION!$H:$H,"")</f>
        <v>NOKIA</v>
      </c>
      <c r="I492" s="100" t="s">
        <v>6097</v>
      </c>
      <c r="J492" s="41" t="s">
        <v>6092</v>
      </c>
      <c r="K492" s="41"/>
      <c r="L492" s="41">
        <v>0.45475882693696063</v>
      </c>
      <c r="M492" s="41">
        <v>0</v>
      </c>
      <c r="N492" s="41">
        <v>0</v>
      </c>
      <c r="O492" s="41">
        <v>0.17205500052791803</v>
      </c>
      <c r="P492" s="41">
        <v>0.56614360913448558</v>
      </c>
      <c r="Q492" s="41">
        <v>1.7181766300236048</v>
      </c>
      <c r="R492" s="41">
        <v>1.5486508137047401</v>
      </c>
      <c r="S492" s="40" t="str" cm="1">
        <f t="array" ref="S492">IFERROR(_xlfn.IFS(
U492="MPR ISSUE","PDH",
U492="BSS Hardware Issue","BSS",
U492="Sites strategiques, MLL, Pylone, etc.","ENVTECH",
U492="AKTIVCO DEFAUT GE &amp; POWER Cabinet","AKTIVCO",
U492="AKTIVCO Coupure ENEO &amp; Baisse de tension","AKTIVCO GRID ONLY",
U492="Coupure ENEO &amp; Baisse de tension","IHS GRID ONLY",
U492="Defaut GE &amp; POWER Cabinet","IHS",
U492="Sharing","Partners",
U492="Sites strategiques &amp; DataCenter","SST &amp; DC",
U492="Exclu","Exclu",
U492="SAT","SAT",
U492="SPARE-ISSUE","SPARE-ISSUE",
U492="Fiber CAmtel","TRANS_FO_CAMTEL",
U492="Fiber AOF","Fiber AOF",
U492="Projet OCM (HUAWEI)","TRAVAUX-HUAWEI",
U492="Projet OCM (NOKIA)","TRAVAUX-NOKIA",
U492="ACCESS-ISSUE","ACCESS-ISSUE",
U492="Projet OCM (ZTE, NOKIA, autres projets)","TRAVAUX OCM",
U492="No root CAuse","No root cause",
U492="ODU HS","PDH",
U492="IP &amp; VLAN","PDH",
U492="Warehouse HUAWEI","SPARE-ISSUE",
U492="SPARE-HS","SPARE-ISSUE",
U492="Power Telco","BSS",U492="no impacts","no impacts"
),"")</f>
        <v/>
      </c>
      <c r="T492" s="40" t="str" cm="1">
        <f t="array" ref="T492">IFERROR(_xlfn.IFS(
U492="MPR ISSUE","TX ISSUE",
U492="BSS Hardware Issue","RAN ISSUE",
U492="Sites strategiques, MLL, Pylone, etc.","ENVTECH",
U492="AKTIVCO DEFAUT GE &amp; POWER Cabinet","POWER ISSUE",
U492="AKTIVCO Coupure ENEO &amp; Baisse de tension","POWER ISSUE",
U492="Coupure ENEO &amp; Baisse de tension","POWER ISSUE",
U492="Defaut GE &amp; POWER Cabinet","POWER ISSUE",
U492="Sharing","POWER ISSUE",
U492="Sites strategiques &amp; DataCenter","POWER ISSUE",
U492="Exclu","Exclu",
U492="SAT","TX ISSUE",
U492="SPARE-ISSUE","SPARE-ISSUE",
U492="Fiber CAmtel","TX ISSUE",
U492="Fiber AOF","TX ISSUE",
U492="Projet OCM (HUAWEI)","TRAVAUX-HUAWEI",
U492="Projet OCM (NOKIA)","TRAVAUX -NOKIA",
U492="ACCESS-ISSUE","ACCESS-ISSUE",
U492="Projet OCM (ZTE, NOKIA, autres projets)","TRAVAUX OCM",
U492="No root CAuse","No root cause",
U492="ODU HS","TX ISSUE",
U492="IP &amp; VLAN","TX ISSUE",
U492="Warehouse HUAWEI","SPARE-ISSUE",
U492="SPARE-HS","SPARE-ISSUE",
U492="Power Telco","RAN ISSUE",U492="no impacts","no impacts"
),"")</f>
        <v/>
      </c>
      <c r="U492" s="70"/>
      <c r="V492" s="40" t="str" cm="1">
        <f t="array" ref="V492">IFERROR(_xlfn.IFS(
U492="MPR ISSUE","ACTIVE",
U492="BSS Hardware Issue","ACTIVE",
U492="Sites strategiques, MLL, Pylone, etc.","PASSIVE",
U492="AKTIVCO DEFAUT GE &amp; POWER Cabinet","PASSIVE",
U492="AKTIVCO Coupure ENEO &amp; Baisse de tension","PASSIVE",
U492="Coupure ENEO &amp; Baisse de tension","PASSIVE",
U492="Defaut GE &amp; POWER Cabinet","PASSIVE",
U492="Sharing","PASSIVE",
U492="Sites strategiques &amp; DataCenter","PASSIVE",
U492="Exclu","Exclu",
U492="SAT","ACTIVE",
U492="SPARE-ISSUE","SPARE-ISSUE",
U492="Fiber CAmtel","ACTIVE",
U492="Fiber AOF","ACTIVE",
U492="Projet OCM (HUAWEI)","PLANNED WORKS",
U492="Projet OCM (NOKIA)","PLANNED WORKS",
U492="ACCESS-ISSUE","ACCESS-ISSUE",
U492="Projet OCM (ZTE, NOKIA, autres projets)","PLANNED WORKS",
U492="No root CAuse","No root cause",
U492="ODU HS","ACTIVE",
U492="IP &amp; VLAN","ACTIVE",
U492="Warehouse HUAWEI","SPARE-ISSUE",
U492="SPARE-HS","SPARE-ISSUE",
U492="Power Telco","ACTIVE", U492="no impacts","no impacts"
),"")</f>
        <v/>
      </c>
      <c r="W492" s="98"/>
      <c r="X492" s="98"/>
      <c r="Y492" s="98"/>
      <c r="Z492" s="98"/>
      <c r="AA492" s="98"/>
      <c r="AB492" s="17" t="s">
        <v>5895</v>
      </c>
      <c r="AC492" s="17"/>
      <c r="AD492" s="9"/>
      <c r="AE492" s="7" t="s">
        <v>5468</v>
      </c>
      <c r="AF492" s="6" t="s">
        <v>5468</v>
      </c>
      <c r="AG492" s="7" t="s">
        <v>5468</v>
      </c>
      <c r="AH492" s="3" t="s">
        <v>5468</v>
      </c>
      <c r="AI492" s="18" t="s">
        <v>5468</v>
      </c>
      <c r="AJ492" s="18" t="s">
        <v>5468</v>
      </c>
      <c r="AK492" s="18" t="s">
        <v>5468</v>
      </c>
      <c r="AL492" s="18" t="s">
        <v>5468</v>
      </c>
      <c r="AM492" s="18" t="s">
        <v>5468</v>
      </c>
      <c r="AN492" s="9" t="s">
        <v>5895</v>
      </c>
      <c r="AO492" s="14"/>
      <c r="AP492" s="14" t="s">
        <v>5468</v>
      </c>
      <c r="AQ492" s="14" t="s">
        <v>5468</v>
      </c>
      <c r="AR492" s="14" t="s">
        <v>5468</v>
      </c>
      <c r="AS492" s="9" t="s">
        <v>5468</v>
      </c>
    </row>
    <row r="493" spans="1:45" x14ac:dyDescent="0.3">
      <c r="A493" s="1" t="s">
        <v>1489</v>
      </c>
      <c r="B493" s="8" t="s">
        <v>1490</v>
      </c>
      <c r="C493" s="3" t="str">
        <f>_xlfn.XLOOKUP(B493,'[1]daily break down'!$D:$D,'[1]daily break down'!$E:$E,"")</f>
        <v>Bafoussam</v>
      </c>
      <c r="D493" s="1" t="s">
        <v>11</v>
      </c>
      <c r="E493" s="1" t="s">
        <v>12</v>
      </c>
      <c r="F493" s="3" t="s">
        <v>102</v>
      </c>
      <c r="G493" s="1" t="s">
        <v>299</v>
      </c>
      <c r="H493" s="27" t="str">
        <f>_xlfn.XLOOKUP(B493,[2]CALCULATION!$B:$B,[2]CALCULATION!$H:$H,"")</f>
        <v>Huawei</v>
      </c>
      <c r="I493" s="100" t="s">
        <v>6098</v>
      </c>
      <c r="J493" s="41" t="s">
        <v>5541</v>
      </c>
      <c r="K493" s="41"/>
      <c r="L493" s="41">
        <v>0.17831511301732425</v>
      </c>
      <c r="M493" s="41">
        <v>1.2659338589687614</v>
      </c>
      <c r="N493" s="41">
        <v>1.1236099339959423E-2</v>
      </c>
      <c r="O493" s="41">
        <v>0.17103840106382676</v>
      </c>
      <c r="P493" s="41">
        <v>0.28231145468605984</v>
      </c>
      <c r="Q493" s="41">
        <v>0</v>
      </c>
      <c r="R493" s="41">
        <v>0</v>
      </c>
      <c r="S493" s="40" t="str" cm="1">
        <f t="array" ref="S493">IFERROR(_xlfn.IFS(
U493="MPR ISSUE","PDH",
U493="BSS Hardware Issue","BSS",
U493="Sites strategiques, MLL, Pylone, etc.","ENVTECH",
U493="AKTIVCO DEFAUT GE &amp; POWER Cabinet","AKTIVCO",
U493="AKTIVCO Coupure ENEO &amp; Baisse de tension","AKTIVCO GRID ONLY",
U493="Coupure ENEO &amp; Baisse de tension","IHS GRID ONLY",
U493="Defaut GE &amp; POWER Cabinet","IHS",
U493="Sharing","Partners",
U493="Sites strategiques &amp; DataCenter","SST &amp; DC",
U493="Exclu","Exclu",
U493="SAT","SAT",
U493="SPARE-ISSUE","SPARE-ISSUE",
U493="Fiber CAmtel","TRANS_FO_CAMTEL",
U493="Fiber AOF","Fiber AOF",
U493="Projet OCM (HUAWEI)","TRAVAUX-HUAWEI",
U493="Projet OCM (NOKIA)","TRAVAUX-NOKIA",
U493="ACCESS-ISSUE","ACCESS-ISSUE",
U493="Projet OCM (ZTE, NOKIA, autres projets)","TRAVAUX OCM",
U493="No root CAuse","No root cause",
U493="ODU HS","PDH",
U493="IP &amp; VLAN","PDH",
U493="Warehouse HUAWEI","SPARE-ISSUE",
U493="SPARE-HS","SPARE-ISSUE",
U493="Power Telco","BSS",U493="no impacts","no impacts"
),"")</f>
        <v/>
      </c>
      <c r="T493" s="40" t="str" cm="1">
        <f t="array" ref="T493">IFERROR(_xlfn.IFS(
U493="MPR ISSUE","TX ISSUE",
U493="BSS Hardware Issue","RAN ISSUE",
U493="Sites strategiques, MLL, Pylone, etc.","ENVTECH",
U493="AKTIVCO DEFAUT GE &amp; POWER Cabinet","POWER ISSUE",
U493="AKTIVCO Coupure ENEO &amp; Baisse de tension","POWER ISSUE",
U493="Coupure ENEO &amp; Baisse de tension","POWER ISSUE",
U493="Defaut GE &amp; POWER Cabinet","POWER ISSUE",
U493="Sharing","POWER ISSUE",
U493="Sites strategiques &amp; DataCenter","POWER ISSUE",
U493="Exclu","Exclu",
U493="SAT","TX ISSUE",
U493="SPARE-ISSUE","SPARE-ISSUE",
U493="Fiber CAmtel","TX ISSUE",
U493="Fiber AOF","TX ISSUE",
U493="Projet OCM (HUAWEI)","TRAVAUX-HUAWEI",
U493="Projet OCM (NOKIA)","TRAVAUX -NOKIA",
U493="ACCESS-ISSUE","ACCESS-ISSUE",
U493="Projet OCM (ZTE, NOKIA, autres projets)","TRAVAUX OCM",
U493="No root CAuse","No root cause",
U493="ODU HS","TX ISSUE",
U493="IP &amp; VLAN","TX ISSUE",
U493="Warehouse HUAWEI","SPARE-ISSUE",
U493="SPARE-HS","SPARE-ISSUE",
U493="Power Telco","RAN ISSUE",U493="no impacts","no impacts"
),"")</f>
        <v/>
      </c>
      <c r="U493" s="70"/>
      <c r="V493" s="40" t="str" cm="1">
        <f t="array" ref="V493">IFERROR(_xlfn.IFS(
U493="MPR ISSUE","ACTIVE",
U493="BSS Hardware Issue","ACTIVE",
U493="Sites strategiques, MLL, Pylone, etc.","PASSIVE",
U493="AKTIVCO DEFAUT GE &amp; POWER Cabinet","PASSIVE",
U493="AKTIVCO Coupure ENEO &amp; Baisse de tension","PASSIVE",
U493="Coupure ENEO &amp; Baisse de tension","PASSIVE",
U493="Defaut GE &amp; POWER Cabinet","PASSIVE",
U493="Sharing","PASSIVE",
U493="Sites strategiques &amp; DataCenter","PASSIVE",
U493="Exclu","Exclu",
U493="SAT","ACTIVE",
U493="SPARE-ISSUE","SPARE-ISSUE",
U493="Fiber CAmtel","ACTIVE",
U493="Fiber AOF","ACTIVE",
U493="Projet OCM (HUAWEI)","PLANNED WORKS",
U493="Projet OCM (NOKIA)","PLANNED WORKS",
U493="ACCESS-ISSUE","ACCESS-ISSUE",
U493="Projet OCM (ZTE, NOKIA, autres projets)","PLANNED WORKS",
U493="No root CAuse","No root cause",
U493="ODU HS","ACTIVE",
U493="IP &amp; VLAN","ACTIVE",
U493="Warehouse HUAWEI","SPARE-ISSUE",
U493="SPARE-HS","SPARE-ISSUE",
U493="Power Telco","ACTIVE", U493="no impacts","no impacts"
),"")</f>
        <v/>
      </c>
      <c r="W493" s="98"/>
      <c r="X493" s="98"/>
      <c r="Y493" s="98"/>
      <c r="Z493" s="98"/>
      <c r="AA493" s="98"/>
      <c r="AB493" s="17" t="s">
        <v>5468</v>
      </c>
      <c r="AC493" s="17"/>
      <c r="AD493" s="9" t="s">
        <v>5468</v>
      </c>
      <c r="AE493" s="7" t="s">
        <v>5468</v>
      </c>
      <c r="AF493" s="6" t="s">
        <v>5468</v>
      </c>
      <c r="AG493" s="7" t="s">
        <v>5468</v>
      </c>
      <c r="AH493" s="3" t="s">
        <v>5468</v>
      </c>
      <c r="AI493" s="18" t="s">
        <v>5468</v>
      </c>
      <c r="AJ493" s="18" t="s">
        <v>5468</v>
      </c>
      <c r="AK493" s="18" t="s">
        <v>5468</v>
      </c>
      <c r="AL493" s="18" t="s">
        <v>5468</v>
      </c>
      <c r="AM493" s="18" t="s">
        <v>5468</v>
      </c>
      <c r="AN493" s="9" t="s">
        <v>5468</v>
      </c>
      <c r="AO493" s="14"/>
      <c r="AP493" s="14" t="s">
        <v>5468</v>
      </c>
      <c r="AQ493" s="14" t="s">
        <v>5468</v>
      </c>
      <c r="AR493" s="14" t="s">
        <v>5468</v>
      </c>
      <c r="AS493" s="9" t="s">
        <v>5468</v>
      </c>
    </row>
    <row r="494" spans="1:45" x14ac:dyDescent="0.3">
      <c r="A494" s="1" t="s">
        <v>87</v>
      </c>
      <c r="B494" s="1" t="s">
        <v>88</v>
      </c>
      <c r="C494" s="3" t="str">
        <f>_xlfn.XLOOKUP(B494,'[1]daily break down'!$D:$D,'[1]daily break down'!$E:$E,"")</f>
        <v>Ngaoundere</v>
      </c>
      <c r="D494" s="1" t="s">
        <v>21</v>
      </c>
      <c r="E494" s="1" t="s">
        <v>89</v>
      </c>
      <c r="F494" s="3" t="s">
        <v>90</v>
      </c>
      <c r="G494" s="1" t="s">
        <v>91</v>
      </c>
      <c r="H494" s="27" t="str">
        <f>_xlfn.XLOOKUP(B494,[2]CALCULATION!$B:$B,[2]CALCULATION!$H:$H,"")</f>
        <v>Huawei</v>
      </c>
      <c r="I494" s="100" t="s">
        <v>6097</v>
      </c>
      <c r="J494" s="41" t="s">
        <v>5541</v>
      </c>
      <c r="K494" s="41"/>
      <c r="L494" s="41">
        <v>0.53400007990115095</v>
      </c>
      <c r="M494" s="41">
        <v>1.6279859488118984</v>
      </c>
      <c r="N494" s="41">
        <v>2.3414782568993222</v>
      </c>
      <c r="O494" s="41">
        <v>4.1988946531862013</v>
      </c>
      <c r="P494" s="41">
        <v>16.127137712487123</v>
      </c>
      <c r="Q494" s="41">
        <v>3.5626995745263716</v>
      </c>
      <c r="R494" s="41">
        <v>2.9653136262851953</v>
      </c>
      <c r="S494" s="40" t="str" cm="1">
        <f t="array" ref="S494">IFERROR(_xlfn.IFS(
U494="MPR ISSUE","PDH",
U494="BSS Hardware Issue","BSS",
U494="Sites strategiques, MLL, Pylone, etc.","ENVTECH",
U494="AKTIVCO DEFAUT GE &amp; POWER Cabinet","AKTIVCO",
U494="AKTIVCO Coupure ENEO &amp; Baisse de tension","AKTIVCO GRID ONLY",
U494="Coupure ENEO &amp; Baisse de tension","IHS GRID ONLY",
U494="Defaut GE &amp; POWER Cabinet","IHS",
U494="Sharing","Partners",
U494="Sites strategiques &amp; DataCenter","SST &amp; DC",
U494="Exclu","Exclu",
U494="SAT","SAT",
U494="SPARE-ISSUE","SPARE-ISSUE",
U494="Fiber CAmtel","TRANS_FO_CAMTEL",
U494="Fiber AOF","Fiber AOF",
U494="Projet OCM (HUAWEI)","TRAVAUX-HUAWEI",
U494="Projet OCM (NOKIA)","TRAVAUX-NOKIA",
U494="ACCESS-ISSUE","ACCESS-ISSUE",
U494="Projet OCM (ZTE, NOKIA, autres projets)","TRAVAUX OCM",
U494="No root CAuse","No root cause",
U494="ODU HS","PDH",
U494="IP &amp; VLAN","PDH",
U494="Warehouse HUAWEI","SPARE-ISSUE",
U494="SPARE-HS","SPARE-ISSUE",
U494="Power Telco","BSS",U494="no impacts","no impacts"
),"")</f>
        <v/>
      </c>
      <c r="T494" s="40" t="str" cm="1">
        <f t="array" ref="T494">IFERROR(_xlfn.IFS(
U494="MPR ISSUE","TX ISSUE",
U494="BSS Hardware Issue","RAN ISSUE",
U494="Sites strategiques, MLL, Pylone, etc.","ENVTECH",
U494="AKTIVCO DEFAUT GE &amp; POWER Cabinet","POWER ISSUE",
U494="AKTIVCO Coupure ENEO &amp; Baisse de tension","POWER ISSUE",
U494="Coupure ENEO &amp; Baisse de tension","POWER ISSUE",
U494="Defaut GE &amp; POWER Cabinet","POWER ISSUE",
U494="Sharing","POWER ISSUE",
U494="Sites strategiques &amp; DataCenter","POWER ISSUE",
U494="Exclu","Exclu",
U494="SAT","TX ISSUE",
U494="SPARE-ISSUE","SPARE-ISSUE",
U494="Fiber CAmtel","TX ISSUE",
U494="Fiber AOF","TX ISSUE",
U494="Projet OCM (HUAWEI)","TRAVAUX-HUAWEI",
U494="Projet OCM (NOKIA)","TRAVAUX -NOKIA",
U494="ACCESS-ISSUE","ACCESS-ISSUE",
U494="Projet OCM (ZTE, NOKIA, autres projets)","TRAVAUX OCM",
U494="No root CAuse","No root cause",
U494="ODU HS","TX ISSUE",
U494="IP &amp; VLAN","TX ISSUE",
U494="Warehouse HUAWEI","SPARE-ISSUE",
U494="SPARE-HS","SPARE-ISSUE",
U494="Power Telco","RAN ISSUE",U494="no impacts","no impacts"
),"")</f>
        <v/>
      </c>
      <c r="U494" s="70"/>
      <c r="V494" s="40" t="str" cm="1">
        <f t="array" ref="V494">IFERROR(_xlfn.IFS(
U494="MPR ISSUE","ACTIVE",
U494="BSS Hardware Issue","ACTIVE",
U494="Sites strategiques, MLL, Pylone, etc.","PASSIVE",
U494="AKTIVCO DEFAUT GE &amp; POWER Cabinet","PASSIVE",
U494="AKTIVCO Coupure ENEO &amp; Baisse de tension","PASSIVE",
U494="Coupure ENEO &amp; Baisse de tension","PASSIVE",
U494="Defaut GE &amp; POWER Cabinet","PASSIVE",
U494="Sharing","PASSIVE",
U494="Sites strategiques &amp; DataCenter","PASSIVE",
U494="Exclu","Exclu",
U494="SAT","ACTIVE",
U494="SPARE-ISSUE","SPARE-ISSUE",
U494="Fiber CAmtel","ACTIVE",
U494="Fiber AOF","ACTIVE",
U494="Projet OCM (HUAWEI)","PLANNED WORKS",
U494="Projet OCM (NOKIA)","PLANNED WORKS",
U494="ACCESS-ISSUE","ACCESS-ISSUE",
U494="Projet OCM (ZTE, NOKIA, autres projets)","PLANNED WORKS",
U494="No root CAuse","No root cause",
U494="ODU HS","ACTIVE",
U494="IP &amp; VLAN","ACTIVE",
U494="Warehouse HUAWEI","SPARE-ISSUE",
U494="SPARE-HS","SPARE-ISSUE",
U494="Power Telco","ACTIVE", U494="no impacts","no impacts"
),"")</f>
        <v/>
      </c>
      <c r="W494" s="101" t="s">
        <v>6288</v>
      </c>
      <c r="X494" s="101" t="s">
        <v>6289</v>
      </c>
      <c r="Y494" s="101"/>
      <c r="Z494" s="101" t="s">
        <v>6308</v>
      </c>
      <c r="AA494" s="101" t="s">
        <v>6215</v>
      </c>
      <c r="AB494" s="17" t="s">
        <v>5468</v>
      </c>
      <c r="AC494" s="17"/>
      <c r="AD494" s="9" t="s">
        <v>5468</v>
      </c>
      <c r="AE494" s="7" t="s">
        <v>5468</v>
      </c>
      <c r="AF494" s="6" t="s">
        <v>5468</v>
      </c>
      <c r="AG494" s="7" t="s">
        <v>5468</v>
      </c>
      <c r="AH494" s="3" t="s">
        <v>5468</v>
      </c>
      <c r="AI494" s="18" t="s">
        <v>5468</v>
      </c>
      <c r="AJ494" s="18" t="s">
        <v>5468</v>
      </c>
      <c r="AK494" s="18" t="s">
        <v>5468</v>
      </c>
      <c r="AL494" s="18" t="s">
        <v>5468</v>
      </c>
      <c r="AM494" s="18" t="s">
        <v>5468</v>
      </c>
      <c r="AN494" s="9" t="s">
        <v>5468</v>
      </c>
      <c r="AO494" s="14"/>
      <c r="AP494" s="14" t="s">
        <v>5468</v>
      </c>
      <c r="AQ494" s="14" t="s">
        <v>5468</v>
      </c>
      <c r="AR494" s="14" t="s">
        <v>5468</v>
      </c>
      <c r="AS494" s="9" t="s">
        <v>5468</v>
      </c>
    </row>
    <row r="495" spans="1:45" x14ac:dyDescent="0.3">
      <c r="A495" s="1" t="s">
        <v>1089</v>
      </c>
      <c r="B495" s="8" t="s">
        <v>1090</v>
      </c>
      <c r="C495" s="3" t="str">
        <f>_xlfn.XLOOKUP(B495,'[1]daily break down'!$D:$D,'[1]daily break down'!$E:$E,"")</f>
        <v>NORD-OUEST</v>
      </c>
      <c r="D495" s="1" t="s">
        <v>11</v>
      </c>
      <c r="E495" s="1" t="s">
        <v>12</v>
      </c>
      <c r="F495" s="3" t="s">
        <v>51</v>
      </c>
      <c r="G495" s="1" t="s">
        <v>1089</v>
      </c>
      <c r="H495" s="28" t="str">
        <f>_xlfn.XLOOKUP(B495,[2]CALCULATION!$B:$B,[2]CALCULATION!$H:$H,"")</f>
        <v>NOKIA</v>
      </c>
      <c r="I495" s="100" t="s">
        <v>6099</v>
      </c>
      <c r="J495" s="41" t="s">
        <v>6092</v>
      </c>
      <c r="K495" s="41"/>
      <c r="L495" s="41">
        <v>0</v>
      </c>
      <c r="M495" s="41">
        <v>0</v>
      </c>
      <c r="N495" s="41">
        <v>1.6051570485657114E-3</v>
      </c>
      <c r="O495" s="41">
        <v>0.16260240901969841</v>
      </c>
      <c r="P495" s="41">
        <v>0</v>
      </c>
      <c r="Q495" s="41">
        <v>0</v>
      </c>
      <c r="R495" s="41">
        <v>6.7091462562030406</v>
      </c>
      <c r="S495" s="40" t="str" cm="1">
        <f t="array" ref="S495">IFERROR(_xlfn.IFS(
U495="MPR ISSUE","PDH",
U495="BSS Hardware Issue","BSS",
U495="Sites strategiques, MLL, Pylone, etc.","ENVTECH",
U495="AKTIVCO DEFAUT GE &amp; POWER Cabinet","AKTIVCO",
U495="AKTIVCO Coupure ENEO &amp; Baisse de tension","AKTIVCO GRID ONLY",
U495="Coupure ENEO &amp; Baisse de tension","IHS GRID ONLY",
U495="Defaut GE &amp; POWER Cabinet","IHS",
U495="Sharing","Partners",
U495="Sites strategiques &amp; DataCenter","SST &amp; DC",
U495="Exclu","Exclu",
U495="SAT","SAT",
U495="SPARE-ISSUE","SPARE-ISSUE",
U495="Fiber CAmtel","TRANS_FO_CAMTEL",
U495="Fiber AOF","Fiber AOF",
U495="Projet OCM (HUAWEI)","TRAVAUX-HUAWEI",
U495="Projet OCM (NOKIA)","TRAVAUX-NOKIA",
U495="ACCESS-ISSUE","ACCESS-ISSUE",
U495="Projet OCM (ZTE, NOKIA, autres projets)","TRAVAUX OCM",
U495="No root CAuse","No root cause",
U495="ODU HS","PDH",
U495="IP &amp; VLAN","PDH",
U495="Warehouse HUAWEI","SPARE-ISSUE",
U495="SPARE-HS","SPARE-ISSUE",
U495="Power Telco","BSS",U495="no impacts","no impacts"
),"")</f>
        <v/>
      </c>
      <c r="T495" s="40" t="str" cm="1">
        <f t="array" ref="T495">IFERROR(_xlfn.IFS(
U495="MPR ISSUE","TX ISSUE",
U495="BSS Hardware Issue","RAN ISSUE",
U495="Sites strategiques, MLL, Pylone, etc.","ENVTECH",
U495="AKTIVCO DEFAUT GE &amp; POWER Cabinet","POWER ISSUE",
U495="AKTIVCO Coupure ENEO &amp; Baisse de tension","POWER ISSUE",
U495="Coupure ENEO &amp; Baisse de tension","POWER ISSUE",
U495="Defaut GE &amp; POWER Cabinet","POWER ISSUE",
U495="Sharing","POWER ISSUE",
U495="Sites strategiques &amp; DataCenter","POWER ISSUE",
U495="Exclu","Exclu",
U495="SAT","TX ISSUE",
U495="SPARE-ISSUE","SPARE-ISSUE",
U495="Fiber CAmtel","TX ISSUE",
U495="Fiber AOF","TX ISSUE",
U495="Projet OCM (HUAWEI)","TRAVAUX-HUAWEI",
U495="Projet OCM (NOKIA)","TRAVAUX -NOKIA",
U495="ACCESS-ISSUE","ACCESS-ISSUE",
U495="Projet OCM (ZTE, NOKIA, autres projets)","TRAVAUX OCM",
U495="No root CAuse","No root cause",
U495="ODU HS","TX ISSUE",
U495="IP &amp; VLAN","TX ISSUE",
U495="Warehouse HUAWEI","SPARE-ISSUE",
U495="SPARE-HS","SPARE-ISSUE",
U495="Power Telco","RAN ISSUE",U495="no impacts","no impacts"
),"")</f>
        <v/>
      </c>
      <c r="U495" s="70"/>
      <c r="V495" s="40" t="str" cm="1">
        <f t="array" ref="V495">IFERROR(_xlfn.IFS(
U495="MPR ISSUE","ACTIVE",
U495="BSS Hardware Issue","ACTIVE",
U495="Sites strategiques, MLL, Pylone, etc.","PASSIVE",
U495="AKTIVCO DEFAUT GE &amp; POWER Cabinet","PASSIVE",
U495="AKTIVCO Coupure ENEO &amp; Baisse de tension","PASSIVE",
U495="Coupure ENEO &amp; Baisse de tension","PASSIVE",
U495="Defaut GE &amp; POWER Cabinet","PASSIVE",
U495="Sharing","PASSIVE",
U495="Sites strategiques &amp; DataCenter","PASSIVE",
U495="Exclu","Exclu",
U495="SAT","ACTIVE",
U495="SPARE-ISSUE","SPARE-ISSUE",
U495="Fiber CAmtel","ACTIVE",
U495="Fiber AOF","ACTIVE",
U495="Projet OCM (HUAWEI)","PLANNED WORKS",
U495="Projet OCM (NOKIA)","PLANNED WORKS",
U495="ACCESS-ISSUE","ACCESS-ISSUE",
U495="Projet OCM (ZTE, NOKIA, autres projets)","PLANNED WORKS",
U495="No root CAuse","No root cause",
U495="ODU HS","ACTIVE",
U495="IP &amp; VLAN","ACTIVE",
U495="Warehouse HUAWEI","SPARE-ISSUE",
U495="SPARE-HS","SPARE-ISSUE",
U495="Power Telco","ACTIVE", U495="no impacts","no impacts"
),"")</f>
        <v/>
      </c>
      <c r="W495" s="98"/>
      <c r="X495" s="98"/>
      <c r="Y495" s="98"/>
      <c r="Z495" s="98"/>
      <c r="AA495" s="98"/>
      <c r="AB495" s="17" t="s">
        <v>6133</v>
      </c>
      <c r="AC495" s="17"/>
      <c r="AD495" s="9" t="s">
        <v>5468</v>
      </c>
      <c r="AE495" s="7" t="s">
        <v>5468</v>
      </c>
      <c r="AF495" s="6" t="s">
        <v>5468</v>
      </c>
      <c r="AG495" s="7" t="s">
        <v>5468</v>
      </c>
      <c r="AH495" s="3" t="s">
        <v>5897</v>
      </c>
      <c r="AI495" s="18" t="s">
        <v>5468</v>
      </c>
      <c r="AJ495" s="18" t="s">
        <v>5468</v>
      </c>
      <c r="AK495" s="18" t="s">
        <v>5468</v>
      </c>
      <c r="AL495" s="18" t="s">
        <v>5468</v>
      </c>
      <c r="AM495" s="18" t="s">
        <v>5468</v>
      </c>
      <c r="AN495" s="9" t="s">
        <v>5898</v>
      </c>
      <c r="AO495" s="14"/>
      <c r="AP495" s="14" t="s">
        <v>5468</v>
      </c>
      <c r="AQ495" s="14" t="s">
        <v>1090</v>
      </c>
      <c r="AR495" s="14" t="s">
        <v>5468</v>
      </c>
      <c r="AS495" s="9" t="s">
        <v>5468</v>
      </c>
    </row>
    <row r="496" spans="1:45" x14ac:dyDescent="0.3">
      <c r="A496" s="1" t="s">
        <v>4434</v>
      </c>
      <c r="B496" s="8" t="s">
        <v>4435</v>
      </c>
      <c r="C496" s="3" t="str">
        <f>_xlfn.XLOOKUP(B496,'[1]daily break down'!$D:$D,'[1]daily break down'!$E:$E,"")</f>
        <v>SUD-OUEST</v>
      </c>
      <c r="D496" s="1" t="s">
        <v>11</v>
      </c>
      <c r="E496" s="1" t="s">
        <v>12</v>
      </c>
      <c r="F496" s="3" t="s">
        <v>13</v>
      </c>
      <c r="G496" s="1" t="s">
        <v>14</v>
      </c>
      <c r="H496" s="27" t="str">
        <f>_xlfn.XLOOKUP(B496,[2]CALCULATION!$B:$B,[2]CALCULATION!$H:$H,"")</f>
        <v>Huawei</v>
      </c>
      <c r="I496" s="100" t="s">
        <v>6098</v>
      </c>
      <c r="J496" s="41" t="s">
        <v>6092</v>
      </c>
      <c r="K496" s="41"/>
      <c r="L496" s="41">
        <v>0</v>
      </c>
      <c r="M496" s="41">
        <v>0</v>
      </c>
      <c r="N496" s="41">
        <v>0</v>
      </c>
      <c r="O496" s="41">
        <v>0.16292344042941162</v>
      </c>
      <c r="P496" s="41">
        <v>0</v>
      </c>
      <c r="Q496" s="41">
        <v>0</v>
      </c>
      <c r="R496" s="41">
        <v>0</v>
      </c>
      <c r="S496" s="40" t="str" cm="1">
        <f t="array" ref="S496">IFERROR(_xlfn.IFS(
U496="MPR ISSUE","PDH",
U496="BSS Hardware Issue","BSS",
U496="Sites strategiques, MLL, Pylone, etc.","ENVTECH",
U496="AKTIVCO DEFAUT GE &amp; POWER Cabinet","AKTIVCO",
U496="AKTIVCO Coupure ENEO &amp; Baisse de tension","AKTIVCO GRID ONLY",
U496="Coupure ENEO &amp; Baisse de tension","IHS GRID ONLY",
U496="Defaut GE &amp; POWER Cabinet","IHS",
U496="Sharing","Partners",
U496="Sites strategiques &amp; DataCenter","SST &amp; DC",
U496="Exclu","Exclu",
U496="SAT","SAT",
U496="SPARE-ISSUE","SPARE-ISSUE",
U496="Fiber CAmtel","TRANS_FO_CAMTEL",
U496="Fiber AOF","Fiber AOF",
U496="Projet OCM (HUAWEI)","TRAVAUX-HUAWEI",
U496="Projet OCM (NOKIA)","TRAVAUX-NOKIA",
U496="ACCESS-ISSUE","ACCESS-ISSUE",
U496="Projet OCM (ZTE, NOKIA, autres projets)","TRAVAUX OCM",
U496="No root CAuse","No root cause",
U496="ODU HS","PDH",
U496="IP &amp; VLAN","PDH",
U496="Warehouse HUAWEI","SPARE-ISSUE",
U496="SPARE-HS","SPARE-ISSUE",
U496="Power Telco","BSS",U496="no impacts","no impacts"
),"")</f>
        <v/>
      </c>
      <c r="T496" s="40" t="str" cm="1">
        <f t="array" ref="T496">IFERROR(_xlfn.IFS(
U496="MPR ISSUE","TX ISSUE",
U496="BSS Hardware Issue","RAN ISSUE",
U496="Sites strategiques, MLL, Pylone, etc.","ENVTECH",
U496="AKTIVCO DEFAUT GE &amp; POWER Cabinet","POWER ISSUE",
U496="AKTIVCO Coupure ENEO &amp; Baisse de tension","POWER ISSUE",
U496="Coupure ENEO &amp; Baisse de tension","POWER ISSUE",
U496="Defaut GE &amp; POWER Cabinet","POWER ISSUE",
U496="Sharing","POWER ISSUE",
U496="Sites strategiques &amp; DataCenter","POWER ISSUE",
U496="Exclu","Exclu",
U496="SAT","TX ISSUE",
U496="SPARE-ISSUE","SPARE-ISSUE",
U496="Fiber CAmtel","TX ISSUE",
U496="Fiber AOF","TX ISSUE",
U496="Projet OCM (HUAWEI)","TRAVAUX-HUAWEI",
U496="Projet OCM (NOKIA)","TRAVAUX -NOKIA",
U496="ACCESS-ISSUE","ACCESS-ISSUE",
U496="Projet OCM (ZTE, NOKIA, autres projets)","TRAVAUX OCM",
U496="No root CAuse","No root cause",
U496="ODU HS","TX ISSUE",
U496="IP &amp; VLAN","TX ISSUE",
U496="Warehouse HUAWEI","SPARE-ISSUE",
U496="SPARE-HS","SPARE-ISSUE",
U496="Power Telco","RAN ISSUE",U496="no impacts","no impacts"
),"")</f>
        <v/>
      </c>
      <c r="U496" s="70"/>
      <c r="V496" s="40" t="str" cm="1">
        <f t="array" ref="V496">IFERROR(_xlfn.IFS(
U496="MPR ISSUE","ACTIVE",
U496="BSS Hardware Issue","ACTIVE",
U496="Sites strategiques, MLL, Pylone, etc.","PASSIVE",
U496="AKTIVCO DEFAUT GE &amp; POWER Cabinet","PASSIVE",
U496="AKTIVCO Coupure ENEO &amp; Baisse de tension","PASSIVE",
U496="Coupure ENEO &amp; Baisse de tension","PASSIVE",
U496="Defaut GE &amp; POWER Cabinet","PASSIVE",
U496="Sharing","PASSIVE",
U496="Sites strategiques &amp; DataCenter","PASSIVE",
U496="Exclu","Exclu",
U496="SAT","ACTIVE",
U496="SPARE-ISSUE","SPARE-ISSUE",
U496="Fiber CAmtel","ACTIVE",
U496="Fiber AOF","ACTIVE",
U496="Projet OCM (HUAWEI)","PLANNED WORKS",
U496="Projet OCM (NOKIA)","PLANNED WORKS",
U496="ACCESS-ISSUE","ACCESS-ISSUE",
U496="Projet OCM (ZTE, NOKIA, autres projets)","PLANNED WORKS",
U496="No root CAuse","No root cause",
U496="ODU HS","ACTIVE",
U496="IP &amp; VLAN","ACTIVE",
U496="Warehouse HUAWEI","SPARE-ISSUE",
U496="SPARE-HS","SPARE-ISSUE",
U496="Power Telco","ACTIVE", U496="no impacts","no impacts"
),"")</f>
        <v/>
      </c>
      <c r="W496" s="98"/>
      <c r="X496" s="98"/>
      <c r="Y496" s="98"/>
      <c r="Z496" s="98"/>
      <c r="AA496" s="98"/>
      <c r="AB496" s="17" t="s">
        <v>5468</v>
      </c>
      <c r="AC496" s="17"/>
      <c r="AD496" s="9" t="s">
        <v>5468</v>
      </c>
      <c r="AE496" s="7" t="s">
        <v>5468</v>
      </c>
      <c r="AF496" s="6" t="s">
        <v>5468</v>
      </c>
      <c r="AG496" s="7" t="s">
        <v>5468</v>
      </c>
      <c r="AH496" s="3" t="s">
        <v>5468</v>
      </c>
      <c r="AI496" s="18" t="s">
        <v>5468</v>
      </c>
      <c r="AJ496" s="18" t="s">
        <v>5468</v>
      </c>
      <c r="AK496" s="18" t="s">
        <v>5468</v>
      </c>
      <c r="AL496" s="18" t="s">
        <v>5468</v>
      </c>
      <c r="AM496" s="18" t="s">
        <v>5468</v>
      </c>
      <c r="AN496" s="9" t="s">
        <v>5468</v>
      </c>
      <c r="AO496" s="14"/>
      <c r="AP496" s="14" t="s">
        <v>5468</v>
      </c>
      <c r="AQ496" s="14" t="s">
        <v>5468</v>
      </c>
      <c r="AR496" s="14" t="s">
        <v>5468</v>
      </c>
      <c r="AS496" s="9" t="s">
        <v>5468</v>
      </c>
    </row>
    <row r="497" spans="1:45" x14ac:dyDescent="0.3">
      <c r="A497" s="1" t="s">
        <v>2339</v>
      </c>
      <c r="B497" s="8" t="s">
        <v>2340</v>
      </c>
      <c r="C497" s="3" t="str">
        <f>_xlfn.XLOOKUP(B497,'[1]daily break down'!$D:$D,'[1]daily break down'!$E:$E,"")</f>
        <v>Yaounde</v>
      </c>
      <c r="D497" s="1" t="s">
        <v>11</v>
      </c>
      <c r="E497" s="1" t="s">
        <v>145</v>
      </c>
      <c r="F497" s="3" t="s">
        <v>37</v>
      </c>
      <c r="G497" s="1" t="s">
        <v>38</v>
      </c>
      <c r="H497" s="29" t="str">
        <f>_xlfn.XLOOKUP(B497,[2]CALCULATION!$B:$B,[2]CALCULATION!$H:$H,"")</f>
        <v>ZTE</v>
      </c>
      <c r="I497" s="100" t="s">
        <v>6098</v>
      </c>
      <c r="J497" s="41" t="s">
        <v>5541</v>
      </c>
      <c r="K497" s="41"/>
      <c r="L497" s="41">
        <v>0</v>
      </c>
      <c r="M497" s="41">
        <v>0</v>
      </c>
      <c r="N497" s="41">
        <v>0</v>
      </c>
      <c r="O497" s="41">
        <v>5.7993075709194057</v>
      </c>
      <c r="P497" s="41">
        <v>6.7493643578087683</v>
      </c>
      <c r="Q497" s="41">
        <v>0</v>
      </c>
      <c r="R497" s="41">
        <v>0</v>
      </c>
      <c r="S497" s="40" t="str" cm="1">
        <f t="array" ref="S497">IFERROR(_xlfn.IFS(
U497="MPR ISSUE","PDH",
U497="BSS Hardware Issue","BSS",
U497="Sites strategiques, MLL, Pylone, etc.","ENVTECH",
U497="AKTIVCO DEFAUT GE &amp; POWER Cabinet","AKTIVCO",
U497="AKTIVCO Coupure ENEO &amp; Baisse de tension","AKTIVCO GRID ONLY",
U497="Coupure ENEO &amp; Baisse de tension","IHS GRID ONLY",
U497="Defaut GE &amp; POWER Cabinet","IHS",
U497="Sharing","Partners",
U497="Sites strategiques &amp; DataCenter","SST &amp; DC",
U497="Exclu","Exclu",
U497="SAT","SAT",
U497="SPARE-ISSUE","SPARE-ISSUE",
U497="Fiber CAmtel","TRANS_FO_CAMTEL",
U497="Fiber AOF","Fiber AOF",
U497="Projet OCM (HUAWEI)","TRAVAUX-HUAWEI",
U497="Projet OCM (NOKIA)","TRAVAUX-NOKIA",
U497="ACCESS-ISSUE","ACCESS-ISSUE",
U497="Projet OCM (ZTE, NOKIA, autres projets)","TRAVAUX OCM",
U497="No root CAuse","No root cause",
U497="ODU HS","PDH",
U497="IP &amp; VLAN","PDH",
U497="Warehouse HUAWEI","SPARE-ISSUE",
U497="SPARE-HS","SPARE-ISSUE",
U497="Power Telco","BSS",U497="no impacts","no impacts"
),"")</f>
        <v/>
      </c>
      <c r="T497" s="40" t="str" cm="1">
        <f t="array" ref="T497">IFERROR(_xlfn.IFS(
U497="MPR ISSUE","TX ISSUE",
U497="BSS Hardware Issue","RAN ISSUE",
U497="Sites strategiques, MLL, Pylone, etc.","ENVTECH",
U497="AKTIVCO DEFAUT GE &amp; POWER Cabinet","POWER ISSUE",
U497="AKTIVCO Coupure ENEO &amp; Baisse de tension","POWER ISSUE",
U497="Coupure ENEO &amp; Baisse de tension","POWER ISSUE",
U497="Defaut GE &amp; POWER Cabinet","POWER ISSUE",
U497="Sharing","POWER ISSUE",
U497="Sites strategiques &amp; DataCenter","POWER ISSUE",
U497="Exclu","Exclu",
U497="SAT","TX ISSUE",
U497="SPARE-ISSUE","SPARE-ISSUE",
U497="Fiber CAmtel","TX ISSUE",
U497="Fiber AOF","TX ISSUE",
U497="Projet OCM (HUAWEI)","TRAVAUX-HUAWEI",
U497="Projet OCM (NOKIA)","TRAVAUX -NOKIA",
U497="ACCESS-ISSUE","ACCESS-ISSUE",
U497="Projet OCM (ZTE, NOKIA, autres projets)","TRAVAUX OCM",
U497="No root CAuse","No root cause",
U497="ODU HS","TX ISSUE",
U497="IP &amp; VLAN","TX ISSUE",
U497="Warehouse HUAWEI","SPARE-ISSUE",
U497="SPARE-HS","SPARE-ISSUE",
U497="Power Telco","RAN ISSUE",U497="no impacts","no impacts"
),"")</f>
        <v/>
      </c>
      <c r="U497" s="70"/>
      <c r="V497" s="40" t="str" cm="1">
        <f t="array" ref="V497">IFERROR(_xlfn.IFS(
U497="MPR ISSUE","ACTIVE",
U497="BSS Hardware Issue","ACTIVE",
U497="Sites strategiques, MLL, Pylone, etc.","PASSIVE",
U497="AKTIVCO DEFAUT GE &amp; POWER Cabinet","PASSIVE",
U497="AKTIVCO Coupure ENEO &amp; Baisse de tension","PASSIVE",
U497="Coupure ENEO &amp; Baisse de tension","PASSIVE",
U497="Defaut GE &amp; POWER Cabinet","PASSIVE",
U497="Sharing","PASSIVE",
U497="Sites strategiques &amp; DataCenter","PASSIVE",
U497="Exclu","Exclu",
U497="SAT","ACTIVE",
U497="SPARE-ISSUE","SPARE-ISSUE",
U497="Fiber CAmtel","ACTIVE",
U497="Fiber AOF","ACTIVE",
U497="Projet OCM (HUAWEI)","PLANNED WORKS",
U497="Projet OCM (NOKIA)","PLANNED WORKS",
U497="ACCESS-ISSUE","ACCESS-ISSUE",
U497="Projet OCM (ZTE, NOKIA, autres projets)","PLANNED WORKS",
U497="No root CAuse","No root cause",
U497="ODU HS","ACTIVE",
U497="IP &amp; VLAN","ACTIVE",
U497="Warehouse HUAWEI","SPARE-ISSUE",
U497="SPARE-HS","SPARE-ISSUE",
U497="Power Telco","ACTIVE", U497="no impacts","no impacts"
),"")</f>
        <v/>
      </c>
      <c r="W497" s="98"/>
      <c r="X497" s="98"/>
      <c r="Y497" s="98"/>
      <c r="Z497" s="98"/>
      <c r="AA497" s="98"/>
      <c r="AB497" s="17" t="s">
        <v>5468</v>
      </c>
      <c r="AC497" s="17"/>
      <c r="AD497" s="9" t="s">
        <v>5468</v>
      </c>
      <c r="AE497" s="7" t="s">
        <v>5468</v>
      </c>
      <c r="AF497" s="6" t="s">
        <v>5468</v>
      </c>
      <c r="AG497" s="7" t="s">
        <v>5468</v>
      </c>
      <c r="AH497" s="3" t="s">
        <v>5468</v>
      </c>
      <c r="AI497" s="18" t="s">
        <v>5468</v>
      </c>
      <c r="AJ497" s="18" t="s">
        <v>5468</v>
      </c>
      <c r="AK497" s="18" t="s">
        <v>5468</v>
      </c>
      <c r="AL497" s="18" t="s">
        <v>5468</v>
      </c>
      <c r="AM497" s="18" t="s">
        <v>5468</v>
      </c>
      <c r="AN497" s="9" t="s">
        <v>5468</v>
      </c>
      <c r="AO497" s="14"/>
      <c r="AP497" s="14" t="s">
        <v>5468</v>
      </c>
      <c r="AQ497" s="14" t="s">
        <v>5468</v>
      </c>
      <c r="AR497" s="14" t="s">
        <v>5468</v>
      </c>
      <c r="AS497" s="9" t="s">
        <v>5468</v>
      </c>
    </row>
    <row r="498" spans="1:45" x14ac:dyDescent="0.3">
      <c r="A498" s="1" t="s">
        <v>960</v>
      </c>
      <c r="B498" s="1" t="s">
        <v>961</v>
      </c>
      <c r="C498" s="3" t="str">
        <f>_xlfn.XLOOKUP(B498,'[1]daily break down'!$D:$D,'[1]daily break down'!$E:$E,"")</f>
        <v>NORD-OUEST</v>
      </c>
      <c r="D498" s="1" t="s">
        <v>11</v>
      </c>
      <c r="E498" s="1" t="s">
        <v>12</v>
      </c>
      <c r="F498" s="3" t="s">
        <v>51</v>
      </c>
      <c r="G498" s="1" t="s">
        <v>962</v>
      </c>
      <c r="H498" s="28" t="str">
        <f>_xlfn.XLOOKUP(B498,[2]CALCULATION!$B:$B,[2]CALCULATION!$H:$H,"")</f>
        <v>NOKIA</v>
      </c>
      <c r="I498" s="100" t="s">
        <v>6097</v>
      </c>
      <c r="J498" s="41" t="s">
        <v>6092</v>
      </c>
      <c r="K498" s="41"/>
      <c r="L498" s="41">
        <v>1.3457993396740604</v>
      </c>
      <c r="M498" s="41">
        <v>1.5847537189705303</v>
      </c>
      <c r="N498" s="41">
        <v>5.1007075532270072</v>
      </c>
      <c r="O498" s="41">
        <v>6.833967627086214E-2</v>
      </c>
      <c r="P498" s="41">
        <v>8.0971255560977062E-3</v>
      </c>
      <c r="Q498" s="41">
        <v>0.96468155110962706</v>
      </c>
      <c r="R498" s="41">
        <v>1.8838614699778493</v>
      </c>
      <c r="S498" s="40" t="str" cm="1">
        <f t="array" ref="S498">IFERROR(_xlfn.IFS(
U498="MPR ISSUE","PDH",
U498="BSS Hardware Issue","BSS",
U498="Sites strategiques, MLL, Pylone, etc.","ENVTECH",
U498="AKTIVCO DEFAUT GE &amp; POWER Cabinet","AKTIVCO",
U498="AKTIVCO Coupure ENEO &amp; Baisse de tension","AKTIVCO GRID ONLY",
U498="Coupure ENEO &amp; Baisse de tension","IHS GRID ONLY",
U498="Defaut GE &amp; POWER Cabinet","IHS",
U498="Sharing","Partners",
U498="Sites strategiques &amp; DataCenter","SST &amp; DC",
U498="Exclu","Exclu",
U498="SAT","SAT",
U498="SPARE-ISSUE","SPARE-ISSUE",
U498="Fiber CAmtel","TRANS_FO_CAMTEL",
U498="Fiber AOF","Fiber AOF",
U498="Projet OCM (HUAWEI)","TRAVAUX-HUAWEI",
U498="Projet OCM (NOKIA)","TRAVAUX-NOKIA",
U498="ACCESS-ISSUE","ACCESS-ISSUE",
U498="Projet OCM (ZTE, NOKIA, autres projets)","TRAVAUX OCM",
U498="No root CAuse","No root cause",
U498="ODU HS","PDH",
U498="IP &amp; VLAN","PDH",
U498="Warehouse HUAWEI","SPARE-ISSUE",
U498="SPARE-HS","SPARE-ISSUE",
U498="Power Telco","BSS",U498="no impacts","no impacts"
),"")</f>
        <v/>
      </c>
      <c r="T498" s="40" t="str" cm="1">
        <f t="array" ref="T498">IFERROR(_xlfn.IFS(
U498="MPR ISSUE","TX ISSUE",
U498="BSS Hardware Issue","RAN ISSUE",
U498="Sites strategiques, MLL, Pylone, etc.","ENVTECH",
U498="AKTIVCO DEFAUT GE &amp; POWER Cabinet","POWER ISSUE",
U498="AKTIVCO Coupure ENEO &amp; Baisse de tension","POWER ISSUE",
U498="Coupure ENEO &amp; Baisse de tension","POWER ISSUE",
U498="Defaut GE &amp; POWER Cabinet","POWER ISSUE",
U498="Sharing","POWER ISSUE",
U498="Sites strategiques &amp; DataCenter","POWER ISSUE",
U498="Exclu","Exclu",
U498="SAT","TX ISSUE",
U498="SPARE-ISSUE","SPARE-ISSUE",
U498="Fiber CAmtel","TX ISSUE",
U498="Fiber AOF","TX ISSUE",
U498="Projet OCM (HUAWEI)","TRAVAUX-HUAWEI",
U498="Projet OCM (NOKIA)","TRAVAUX -NOKIA",
U498="ACCESS-ISSUE","ACCESS-ISSUE",
U498="Projet OCM (ZTE, NOKIA, autres projets)","TRAVAUX OCM",
U498="No root CAuse","No root cause",
U498="ODU HS","TX ISSUE",
U498="IP &amp; VLAN","TX ISSUE",
U498="Warehouse HUAWEI","SPARE-ISSUE",
U498="SPARE-HS","SPARE-ISSUE",
U498="Power Telco","RAN ISSUE",U498="no impacts","no impacts"
),"")</f>
        <v/>
      </c>
      <c r="U498" s="70"/>
      <c r="V498" s="40" t="str" cm="1">
        <f t="array" ref="V498">IFERROR(_xlfn.IFS(
U498="MPR ISSUE","ACTIVE",
U498="BSS Hardware Issue","ACTIVE",
U498="Sites strategiques, MLL, Pylone, etc.","PASSIVE",
U498="AKTIVCO DEFAUT GE &amp; POWER Cabinet","PASSIVE",
U498="AKTIVCO Coupure ENEO &amp; Baisse de tension","PASSIVE",
U498="Coupure ENEO &amp; Baisse de tension","PASSIVE",
U498="Defaut GE &amp; POWER Cabinet","PASSIVE",
U498="Sharing","PASSIVE",
U498="Sites strategiques &amp; DataCenter","PASSIVE",
U498="Exclu","Exclu",
U498="SAT","ACTIVE",
U498="SPARE-ISSUE","SPARE-ISSUE",
U498="Fiber CAmtel","ACTIVE",
U498="Fiber AOF","ACTIVE",
U498="Projet OCM (HUAWEI)","PLANNED WORKS",
U498="Projet OCM (NOKIA)","PLANNED WORKS",
U498="ACCESS-ISSUE","ACCESS-ISSUE",
U498="Projet OCM (ZTE, NOKIA, autres projets)","PLANNED WORKS",
U498="No root CAuse","No root cause",
U498="ODU HS","ACTIVE",
U498="IP &amp; VLAN","ACTIVE",
U498="Warehouse HUAWEI","SPARE-ISSUE",
U498="SPARE-HS","SPARE-ISSUE",
U498="Power Telco","ACTIVE", U498="no impacts","no impacts"
),"")</f>
        <v/>
      </c>
      <c r="W498" s="98"/>
      <c r="X498" s="98"/>
      <c r="Y498" s="98"/>
      <c r="Z498" s="98"/>
      <c r="AA498" s="98"/>
      <c r="AB498" s="17" t="s">
        <v>6134</v>
      </c>
      <c r="AC498" s="17"/>
      <c r="AD498" s="9" t="s">
        <v>5663</v>
      </c>
      <c r="AE498" s="7" t="s">
        <v>5468</v>
      </c>
      <c r="AF498" s="6" t="s">
        <v>5468</v>
      </c>
      <c r="AG498" s="7" t="s">
        <v>5468</v>
      </c>
      <c r="AH498" s="3" t="s">
        <v>5899</v>
      </c>
      <c r="AI498" s="18" t="s">
        <v>5468</v>
      </c>
      <c r="AJ498" s="18" t="s">
        <v>5468</v>
      </c>
      <c r="AK498" s="18" t="s">
        <v>5468</v>
      </c>
      <c r="AL498" s="18" t="s">
        <v>5468</v>
      </c>
      <c r="AM498" s="18" t="s">
        <v>5468</v>
      </c>
      <c r="AN498" s="9" t="s">
        <v>5900</v>
      </c>
      <c r="AO498" s="14"/>
      <c r="AP498" s="14" t="s">
        <v>5468</v>
      </c>
      <c r="AQ498" s="14" t="s">
        <v>5468</v>
      </c>
      <c r="AR498" s="14" t="s">
        <v>5468</v>
      </c>
      <c r="AS498" s="9" t="s">
        <v>5468</v>
      </c>
    </row>
    <row r="499" spans="1:45" x14ac:dyDescent="0.3">
      <c r="A499" s="1" t="s">
        <v>2287</v>
      </c>
      <c r="B499" s="8" t="s">
        <v>2288</v>
      </c>
      <c r="C499" s="3" t="str">
        <f>_xlfn.XLOOKUP(B499,'[1]daily break down'!$D:$D,'[1]daily break down'!$E:$E,"")</f>
        <v>NORD-OUEST</v>
      </c>
      <c r="D499" s="1" t="s">
        <v>11</v>
      </c>
      <c r="E499" s="1" t="s">
        <v>5438</v>
      </c>
      <c r="F499" s="3" t="s">
        <v>51</v>
      </c>
      <c r="G499" s="1" t="s">
        <v>2289</v>
      </c>
      <c r="H499" s="28" t="str">
        <f>_xlfn.XLOOKUP(B499,[2]CALCULATION!$B:$B,[2]CALCULATION!$H:$H,"")</f>
        <v>NOKIA</v>
      </c>
      <c r="I499" s="100" t="s">
        <v>6099</v>
      </c>
      <c r="J499" s="41" t="s">
        <v>6092</v>
      </c>
      <c r="K499" s="41"/>
      <c r="L499" s="41">
        <v>0</v>
      </c>
      <c r="M499" s="41">
        <v>0</v>
      </c>
      <c r="N499" s="41">
        <v>2.0510340065006218E-3</v>
      </c>
      <c r="O499" s="41">
        <v>0.15907106351285391</v>
      </c>
      <c r="P499" s="41">
        <v>0</v>
      </c>
      <c r="Q499" s="41">
        <v>0</v>
      </c>
      <c r="R499" s="41">
        <v>5.1732963219788095</v>
      </c>
      <c r="S499" s="40" t="str" cm="1">
        <f t="array" ref="S499">IFERROR(_xlfn.IFS(
U499="MPR ISSUE","PDH",
U499="BSS Hardware Issue","BSS",
U499="Sites strategiques, MLL, Pylone, etc.","ENVTECH",
U499="AKTIVCO DEFAUT GE &amp; POWER Cabinet","AKTIVCO",
U499="AKTIVCO Coupure ENEO &amp; Baisse de tension","AKTIVCO GRID ONLY",
U499="Coupure ENEO &amp; Baisse de tension","IHS GRID ONLY",
U499="Defaut GE &amp; POWER Cabinet","IHS",
U499="Sharing","Partners",
U499="Sites strategiques &amp; DataCenter","SST &amp; DC",
U499="Exclu","Exclu",
U499="SAT","SAT",
U499="SPARE-ISSUE","SPARE-ISSUE",
U499="Fiber CAmtel","TRANS_FO_CAMTEL",
U499="Fiber AOF","Fiber AOF",
U499="Projet OCM (HUAWEI)","TRAVAUX-HUAWEI",
U499="Projet OCM (NOKIA)","TRAVAUX-NOKIA",
U499="ACCESS-ISSUE","ACCESS-ISSUE",
U499="Projet OCM (ZTE, NOKIA, autres projets)","TRAVAUX OCM",
U499="No root CAuse","No root cause",
U499="ODU HS","PDH",
U499="IP &amp; VLAN","PDH",
U499="Warehouse HUAWEI","SPARE-ISSUE",
U499="SPARE-HS","SPARE-ISSUE",
U499="Power Telco","BSS",U499="no impacts","no impacts"
),"")</f>
        <v/>
      </c>
      <c r="T499" s="40" t="str" cm="1">
        <f t="array" ref="T499">IFERROR(_xlfn.IFS(
U499="MPR ISSUE","TX ISSUE",
U499="BSS Hardware Issue","RAN ISSUE",
U499="Sites strategiques, MLL, Pylone, etc.","ENVTECH",
U499="AKTIVCO DEFAUT GE &amp; POWER Cabinet","POWER ISSUE",
U499="AKTIVCO Coupure ENEO &amp; Baisse de tension","POWER ISSUE",
U499="Coupure ENEO &amp; Baisse de tension","POWER ISSUE",
U499="Defaut GE &amp; POWER Cabinet","POWER ISSUE",
U499="Sharing","POWER ISSUE",
U499="Sites strategiques &amp; DataCenter","POWER ISSUE",
U499="Exclu","Exclu",
U499="SAT","TX ISSUE",
U499="SPARE-ISSUE","SPARE-ISSUE",
U499="Fiber CAmtel","TX ISSUE",
U499="Fiber AOF","TX ISSUE",
U499="Projet OCM (HUAWEI)","TRAVAUX-HUAWEI",
U499="Projet OCM (NOKIA)","TRAVAUX -NOKIA",
U499="ACCESS-ISSUE","ACCESS-ISSUE",
U499="Projet OCM (ZTE, NOKIA, autres projets)","TRAVAUX OCM",
U499="No root CAuse","No root cause",
U499="ODU HS","TX ISSUE",
U499="IP &amp; VLAN","TX ISSUE",
U499="Warehouse HUAWEI","SPARE-ISSUE",
U499="SPARE-HS","SPARE-ISSUE",
U499="Power Telco","RAN ISSUE",U499="no impacts","no impacts"
),"")</f>
        <v/>
      </c>
      <c r="U499" s="70"/>
      <c r="V499" s="40" t="str" cm="1">
        <f t="array" ref="V499">IFERROR(_xlfn.IFS(
U499="MPR ISSUE","ACTIVE",
U499="BSS Hardware Issue","ACTIVE",
U499="Sites strategiques, MLL, Pylone, etc.","PASSIVE",
U499="AKTIVCO DEFAUT GE &amp; POWER Cabinet","PASSIVE",
U499="AKTIVCO Coupure ENEO &amp; Baisse de tension","PASSIVE",
U499="Coupure ENEO &amp; Baisse de tension","PASSIVE",
U499="Defaut GE &amp; POWER Cabinet","PASSIVE",
U499="Sharing","PASSIVE",
U499="Sites strategiques &amp; DataCenter","PASSIVE",
U499="Exclu","Exclu",
U499="SAT","ACTIVE",
U499="SPARE-ISSUE","SPARE-ISSUE",
U499="Fiber CAmtel","ACTIVE",
U499="Fiber AOF","ACTIVE",
U499="Projet OCM (HUAWEI)","PLANNED WORKS",
U499="Projet OCM (NOKIA)","PLANNED WORKS",
U499="ACCESS-ISSUE","ACCESS-ISSUE",
U499="Projet OCM (ZTE, NOKIA, autres projets)","PLANNED WORKS",
U499="No root CAuse","No root cause",
U499="ODU HS","ACTIVE",
U499="IP &amp; VLAN","ACTIVE",
U499="Warehouse HUAWEI","SPARE-ISSUE",
U499="SPARE-HS","SPARE-ISSUE",
U499="Power Telco","ACTIVE", U499="no impacts","no impacts"
),"")</f>
        <v/>
      </c>
      <c r="W499" s="98"/>
      <c r="X499" s="98"/>
      <c r="Y499" s="98"/>
      <c r="Z499" s="98"/>
      <c r="AA499" s="98"/>
      <c r="AB499" s="17" t="s">
        <v>5901</v>
      </c>
      <c r="AC499" s="17"/>
      <c r="AD499" s="9" t="s">
        <v>5468</v>
      </c>
      <c r="AE499" s="7" t="s">
        <v>5468</v>
      </c>
      <c r="AF499" s="6" t="s">
        <v>5468</v>
      </c>
      <c r="AG499" s="7" t="s">
        <v>5468</v>
      </c>
      <c r="AH499" s="3" t="s">
        <v>5468</v>
      </c>
      <c r="AI499" s="18" t="s">
        <v>5468</v>
      </c>
      <c r="AJ499" s="18" t="s">
        <v>5468</v>
      </c>
      <c r="AK499" s="18" t="s">
        <v>5468</v>
      </c>
      <c r="AL499" s="18" t="s">
        <v>5468</v>
      </c>
      <c r="AM499" s="18" t="s">
        <v>5468</v>
      </c>
      <c r="AN499" s="9" t="s">
        <v>5901</v>
      </c>
      <c r="AO499" s="14"/>
      <c r="AP499" s="14" t="s">
        <v>5468</v>
      </c>
      <c r="AQ499" s="14" t="s">
        <v>5468</v>
      </c>
      <c r="AR499" s="14" t="s">
        <v>5468</v>
      </c>
      <c r="AS499" s="9" t="s">
        <v>5468</v>
      </c>
    </row>
    <row r="500" spans="1:45" x14ac:dyDescent="0.3">
      <c r="A500" s="2" t="s">
        <v>1046</v>
      </c>
      <c r="B500" s="8" t="s">
        <v>1047</v>
      </c>
      <c r="C500" s="3" t="str">
        <f>_xlfn.XLOOKUP(B500,'[1]daily break down'!$D:$D,'[1]daily break down'!$E:$E,"")</f>
        <v>EXTREME-NORD</v>
      </c>
      <c r="D500" s="1" t="s">
        <v>11</v>
      </c>
      <c r="E500" s="1" t="s">
        <v>12</v>
      </c>
      <c r="F500" s="3" t="s">
        <v>55</v>
      </c>
      <c r="G500" s="1" t="s">
        <v>1048</v>
      </c>
      <c r="H500" s="28" t="str">
        <f>_xlfn.XLOOKUP(B500,[2]CALCULATION!$B:$B,[2]CALCULATION!$H:$H,"")</f>
        <v>NOKIA</v>
      </c>
      <c r="I500" s="100" t="s">
        <v>6097</v>
      </c>
      <c r="J500" s="41" t="s">
        <v>6092</v>
      </c>
      <c r="K500" s="41"/>
      <c r="L500" s="41">
        <v>0.16181766557373331</v>
      </c>
      <c r="M500" s="41">
        <v>4.8157044189013051E-2</v>
      </c>
      <c r="N500" s="41">
        <v>8.5519200531913003E-2</v>
      </c>
      <c r="O500" s="41">
        <v>0.15648497715683127</v>
      </c>
      <c r="P500" s="41">
        <v>2.8078060837567134</v>
      </c>
      <c r="Q500" s="41">
        <v>1.1810745377553102</v>
      </c>
      <c r="R500" s="41">
        <v>1.242268657769616</v>
      </c>
      <c r="S500" s="40" t="str" cm="1">
        <f t="array" ref="S500">IFERROR(_xlfn.IFS(
U500="MPR ISSUE","PDH",
U500="BSS Hardware Issue","BSS",
U500="Sites strategiques, MLL, Pylone, etc.","ENVTECH",
U500="AKTIVCO DEFAUT GE &amp; POWER Cabinet","AKTIVCO",
U500="AKTIVCO Coupure ENEO &amp; Baisse de tension","AKTIVCO GRID ONLY",
U500="Coupure ENEO &amp; Baisse de tension","IHS GRID ONLY",
U500="Defaut GE &amp; POWER Cabinet","IHS",
U500="Sharing","Partners",
U500="Sites strategiques &amp; DataCenter","SST &amp; DC",
U500="Exclu","Exclu",
U500="SAT","SAT",
U500="SPARE-ISSUE","SPARE-ISSUE",
U500="Fiber CAmtel","TRANS_FO_CAMTEL",
U500="Fiber AOF","Fiber AOF",
U500="Projet OCM (HUAWEI)","TRAVAUX-HUAWEI",
U500="Projet OCM (NOKIA)","TRAVAUX-NOKIA",
U500="ACCESS-ISSUE","ACCESS-ISSUE",
U500="Projet OCM (ZTE, NOKIA, autres projets)","TRAVAUX OCM",
U500="No root CAuse","No root cause",
U500="ODU HS","PDH",
U500="IP &amp; VLAN","PDH",
U500="Warehouse HUAWEI","SPARE-ISSUE",
U500="SPARE-HS","SPARE-ISSUE",
U500="Power Telco","BSS",U500="no impacts","no impacts"
),"")</f>
        <v/>
      </c>
      <c r="T500" s="40" t="str" cm="1">
        <f t="array" ref="T500">IFERROR(_xlfn.IFS(
U500="MPR ISSUE","TX ISSUE",
U500="BSS Hardware Issue","RAN ISSUE",
U500="Sites strategiques, MLL, Pylone, etc.","ENVTECH",
U500="AKTIVCO DEFAUT GE &amp; POWER Cabinet","POWER ISSUE",
U500="AKTIVCO Coupure ENEO &amp; Baisse de tension","POWER ISSUE",
U500="Coupure ENEO &amp; Baisse de tension","POWER ISSUE",
U500="Defaut GE &amp; POWER Cabinet","POWER ISSUE",
U500="Sharing","POWER ISSUE",
U500="Sites strategiques &amp; DataCenter","POWER ISSUE",
U500="Exclu","Exclu",
U500="SAT","TX ISSUE",
U500="SPARE-ISSUE","SPARE-ISSUE",
U500="Fiber CAmtel","TX ISSUE",
U500="Fiber AOF","TX ISSUE",
U500="Projet OCM (HUAWEI)","TRAVAUX-HUAWEI",
U500="Projet OCM (NOKIA)","TRAVAUX -NOKIA",
U500="ACCESS-ISSUE","ACCESS-ISSUE",
U500="Projet OCM (ZTE, NOKIA, autres projets)","TRAVAUX OCM",
U500="No root CAuse","No root cause",
U500="ODU HS","TX ISSUE",
U500="IP &amp; VLAN","TX ISSUE",
U500="Warehouse HUAWEI","SPARE-ISSUE",
U500="SPARE-HS","SPARE-ISSUE",
U500="Power Telco","RAN ISSUE",U500="no impacts","no impacts"
),"")</f>
        <v/>
      </c>
      <c r="U500" s="70"/>
      <c r="V500" s="40" t="str" cm="1">
        <f t="array" ref="V500">IFERROR(_xlfn.IFS(
U500="MPR ISSUE","ACTIVE",
U500="BSS Hardware Issue","ACTIVE",
U500="Sites strategiques, MLL, Pylone, etc.","PASSIVE",
U500="AKTIVCO DEFAUT GE &amp; POWER Cabinet","PASSIVE",
U500="AKTIVCO Coupure ENEO &amp; Baisse de tension","PASSIVE",
U500="Coupure ENEO &amp; Baisse de tension","PASSIVE",
U500="Defaut GE &amp; POWER Cabinet","PASSIVE",
U500="Sharing","PASSIVE",
U500="Sites strategiques &amp; DataCenter","PASSIVE",
U500="Exclu","Exclu",
U500="SAT","ACTIVE",
U500="SPARE-ISSUE","SPARE-ISSUE",
U500="Fiber CAmtel","ACTIVE",
U500="Fiber AOF","ACTIVE",
U500="Projet OCM (HUAWEI)","PLANNED WORKS",
U500="Projet OCM (NOKIA)","PLANNED WORKS",
U500="ACCESS-ISSUE","ACCESS-ISSUE",
U500="Projet OCM (ZTE, NOKIA, autres projets)","PLANNED WORKS",
U500="No root CAuse","No root cause",
U500="ODU HS","ACTIVE",
U500="IP &amp; VLAN","ACTIVE",
U500="Warehouse HUAWEI","SPARE-ISSUE",
U500="SPARE-HS","SPARE-ISSUE",
U500="Power Telco","ACTIVE", U500="no impacts","no impacts"
),"")</f>
        <v/>
      </c>
      <c r="W500" s="98"/>
      <c r="X500" s="98"/>
      <c r="Y500" s="98"/>
      <c r="Z500" s="98"/>
      <c r="AA500" s="98"/>
      <c r="AB500" s="17" t="s">
        <v>5902</v>
      </c>
      <c r="AC500" s="17"/>
      <c r="AD500" s="9" t="s">
        <v>5468</v>
      </c>
      <c r="AE500" s="7" t="s">
        <v>5468</v>
      </c>
      <c r="AF500" s="6" t="s">
        <v>5468</v>
      </c>
      <c r="AG500" s="7" t="s">
        <v>5468</v>
      </c>
      <c r="AH500" s="3" t="s">
        <v>5468</v>
      </c>
      <c r="AI500" s="18" t="s">
        <v>5468</v>
      </c>
      <c r="AJ500" s="18" t="s">
        <v>5468</v>
      </c>
      <c r="AK500" s="18" t="s">
        <v>5468</v>
      </c>
      <c r="AL500" s="18" t="s">
        <v>5468</v>
      </c>
      <c r="AM500" s="18" t="s">
        <v>5468</v>
      </c>
      <c r="AN500" s="9" t="s">
        <v>5902</v>
      </c>
      <c r="AO500" s="14"/>
      <c r="AP500" s="14" t="s">
        <v>5468</v>
      </c>
      <c r="AQ500" s="14" t="s">
        <v>5468</v>
      </c>
      <c r="AR500" s="14" t="s">
        <v>5468</v>
      </c>
      <c r="AS500" s="9" t="s">
        <v>5468</v>
      </c>
    </row>
    <row r="501" spans="1:45" x14ac:dyDescent="0.3">
      <c r="A501" s="1" t="s">
        <v>925</v>
      </c>
      <c r="B501" s="8" t="s">
        <v>926</v>
      </c>
      <c r="C501" s="3" t="str">
        <f>_xlfn.XLOOKUP(B501,'[1]daily break down'!$D:$D,'[1]daily break down'!$E:$E,"")</f>
        <v>Yaounde</v>
      </c>
      <c r="D501" s="1" t="s">
        <v>5427</v>
      </c>
      <c r="E501" s="1"/>
      <c r="F501" s="3" t="s">
        <v>37</v>
      </c>
      <c r="G501" s="1" t="s">
        <v>38</v>
      </c>
      <c r="H501" s="29" t="str">
        <f>_xlfn.XLOOKUP(B501,[2]CALCULATION!$B:$B,[2]CALCULATION!$H:$H,"")</f>
        <v>ZTE</v>
      </c>
      <c r="I501" s="100" t="s">
        <v>6098</v>
      </c>
      <c r="J501" s="41" t="s">
        <v>5541</v>
      </c>
      <c r="K501" s="41"/>
      <c r="L501" s="41">
        <v>5.8156266675798225</v>
      </c>
      <c r="M501" s="41">
        <v>0.59974017857907302</v>
      </c>
      <c r="N501" s="41">
        <v>1.1813777526659872</v>
      </c>
      <c r="O501" s="41">
        <v>5.2441194179771875</v>
      </c>
      <c r="P501" s="41">
        <v>3.7136913475614439</v>
      </c>
      <c r="Q501" s="41">
        <v>4.992056256117432</v>
      </c>
      <c r="R501" s="41">
        <v>0</v>
      </c>
      <c r="S501" s="40" t="str" cm="1">
        <f t="array" ref="S501">IFERROR(_xlfn.IFS(
U501="MPR ISSUE","PDH",
U501="BSS Hardware Issue","BSS",
U501="Sites strategiques, MLL, Pylone, etc.","ENVTECH",
U501="AKTIVCO DEFAUT GE &amp; POWER Cabinet","AKTIVCO",
U501="AKTIVCO Coupure ENEO &amp; Baisse de tension","AKTIVCO GRID ONLY",
U501="Coupure ENEO &amp; Baisse de tension","IHS GRID ONLY",
U501="Defaut GE &amp; POWER Cabinet","IHS",
U501="Sharing","Partners",
U501="Sites strategiques &amp; DataCenter","SST &amp; DC",
U501="Exclu","Exclu",
U501="SAT","SAT",
U501="SPARE-ISSUE","SPARE-ISSUE",
U501="Fiber CAmtel","TRANS_FO_CAMTEL",
U501="Fiber AOF","Fiber AOF",
U501="Projet OCM (HUAWEI)","TRAVAUX-HUAWEI",
U501="Projet OCM (NOKIA)","TRAVAUX-NOKIA",
U501="ACCESS-ISSUE","ACCESS-ISSUE",
U501="Projet OCM (ZTE, NOKIA, autres projets)","TRAVAUX OCM",
U501="No root CAuse","No root cause",
U501="ODU HS","PDH",
U501="IP &amp; VLAN","PDH",
U501="Warehouse HUAWEI","SPARE-ISSUE",
U501="SPARE-HS","SPARE-ISSUE",
U501="Power Telco","BSS",U501="no impacts","no impacts"
),"")</f>
        <v/>
      </c>
      <c r="T501" s="40" t="str" cm="1">
        <f t="array" ref="T501">IFERROR(_xlfn.IFS(
U501="MPR ISSUE","TX ISSUE",
U501="BSS Hardware Issue","RAN ISSUE",
U501="Sites strategiques, MLL, Pylone, etc.","ENVTECH",
U501="AKTIVCO DEFAUT GE &amp; POWER Cabinet","POWER ISSUE",
U501="AKTIVCO Coupure ENEO &amp; Baisse de tension","POWER ISSUE",
U501="Coupure ENEO &amp; Baisse de tension","POWER ISSUE",
U501="Defaut GE &amp; POWER Cabinet","POWER ISSUE",
U501="Sharing","POWER ISSUE",
U501="Sites strategiques &amp; DataCenter","POWER ISSUE",
U501="Exclu","Exclu",
U501="SAT","TX ISSUE",
U501="SPARE-ISSUE","SPARE-ISSUE",
U501="Fiber CAmtel","TX ISSUE",
U501="Fiber AOF","TX ISSUE",
U501="Projet OCM (HUAWEI)","TRAVAUX-HUAWEI",
U501="Projet OCM (NOKIA)","TRAVAUX -NOKIA",
U501="ACCESS-ISSUE","ACCESS-ISSUE",
U501="Projet OCM (ZTE, NOKIA, autres projets)","TRAVAUX OCM",
U501="No root CAuse","No root cause",
U501="ODU HS","TX ISSUE",
U501="IP &amp; VLAN","TX ISSUE",
U501="Warehouse HUAWEI","SPARE-ISSUE",
U501="SPARE-HS","SPARE-ISSUE",
U501="Power Telco","RAN ISSUE",U501="no impacts","no impacts"
),"")</f>
        <v/>
      </c>
      <c r="U501" s="70"/>
      <c r="V501" s="40" t="str" cm="1">
        <f t="array" ref="V501">IFERROR(_xlfn.IFS(
U501="MPR ISSUE","ACTIVE",
U501="BSS Hardware Issue","ACTIVE",
U501="Sites strategiques, MLL, Pylone, etc.","PASSIVE",
U501="AKTIVCO DEFAUT GE &amp; POWER Cabinet","PASSIVE",
U501="AKTIVCO Coupure ENEO &amp; Baisse de tension","PASSIVE",
U501="Coupure ENEO &amp; Baisse de tension","PASSIVE",
U501="Defaut GE &amp; POWER Cabinet","PASSIVE",
U501="Sharing","PASSIVE",
U501="Sites strategiques &amp; DataCenter","PASSIVE",
U501="Exclu","Exclu",
U501="SAT","ACTIVE",
U501="SPARE-ISSUE","SPARE-ISSUE",
U501="Fiber CAmtel","ACTIVE",
U501="Fiber AOF","ACTIVE",
U501="Projet OCM (HUAWEI)","PLANNED WORKS",
U501="Projet OCM (NOKIA)","PLANNED WORKS",
U501="ACCESS-ISSUE","ACCESS-ISSUE",
U501="Projet OCM (ZTE, NOKIA, autres projets)","PLANNED WORKS",
U501="No root CAuse","No root cause",
U501="ODU HS","ACTIVE",
U501="IP &amp; VLAN","ACTIVE",
U501="Warehouse HUAWEI","SPARE-ISSUE",
U501="SPARE-HS","SPARE-ISSUE",
U501="Power Telco","ACTIVE", U501="no impacts","no impacts"
),"")</f>
        <v/>
      </c>
      <c r="W501" s="98"/>
      <c r="X501" s="98"/>
      <c r="Y501" s="98"/>
      <c r="Z501" s="98"/>
      <c r="AA501" s="98"/>
      <c r="AB501" s="17" t="s">
        <v>5468</v>
      </c>
      <c r="AC501" s="17"/>
      <c r="AD501" s="9" t="s">
        <v>5468</v>
      </c>
      <c r="AE501" s="7" t="s">
        <v>5468</v>
      </c>
      <c r="AF501" s="6" t="s">
        <v>5468</v>
      </c>
      <c r="AG501" s="7" t="s">
        <v>5468</v>
      </c>
      <c r="AH501" s="3" t="s">
        <v>5468</v>
      </c>
      <c r="AI501" s="18" t="s">
        <v>5468</v>
      </c>
      <c r="AJ501" s="18" t="s">
        <v>5468</v>
      </c>
      <c r="AK501" s="18" t="s">
        <v>5468</v>
      </c>
      <c r="AL501" s="18" t="s">
        <v>5468</v>
      </c>
      <c r="AM501" s="18" t="s">
        <v>5468</v>
      </c>
      <c r="AN501" s="9" t="s">
        <v>5468</v>
      </c>
      <c r="AO501" s="14"/>
      <c r="AP501" s="14" t="s">
        <v>5468</v>
      </c>
      <c r="AQ501" s="14" t="s">
        <v>5468</v>
      </c>
      <c r="AR501" s="14" t="s">
        <v>5468</v>
      </c>
      <c r="AS501" s="9" t="s">
        <v>5468</v>
      </c>
    </row>
    <row r="502" spans="1:45" x14ac:dyDescent="0.3">
      <c r="A502" s="1" t="s">
        <v>4513</v>
      </c>
      <c r="B502" s="8" t="s">
        <v>4514</v>
      </c>
      <c r="C502" s="3" t="str">
        <f>_xlfn.XLOOKUP(B502,'[1]daily break down'!$D:$D,'[1]daily break down'!$E:$E,"")</f>
        <v>SUD-OUEST</v>
      </c>
      <c r="D502" s="1" t="s">
        <v>11</v>
      </c>
      <c r="E502" s="1" t="s">
        <v>12</v>
      </c>
      <c r="F502" s="3" t="s">
        <v>13</v>
      </c>
      <c r="G502" s="1" t="s">
        <v>14</v>
      </c>
      <c r="H502" s="27" t="str">
        <f>_xlfn.XLOOKUP(B502,[2]CALCULATION!$B:$B,[2]CALCULATION!$H:$H,"")</f>
        <v>Huawei</v>
      </c>
      <c r="I502" s="100" t="s">
        <v>6098</v>
      </c>
      <c r="J502" s="41" t="s">
        <v>5541</v>
      </c>
      <c r="K502" s="41"/>
      <c r="L502" s="41">
        <v>0</v>
      </c>
      <c r="M502" s="41">
        <v>0</v>
      </c>
      <c r="N502" s="41">
        <v>0</v>
      </c>
      <c r="O502" s="41">
        <v>0.15418425205388764</v>
      </c>
      <c r="P502" s="41">
        <v>0</v>
      </c>
      <c r="Q502" s="41">
        <v>0</v>
      </c>
      <c r="R502" s="41">
        <v>0</v>
      </c>
      <c r="S502" s="40" t="str" cm="1">
        <f t="array" ref="S502">IFERROR(_xlfn.IFS(
U502="MPR ISSUE","PDH",
U502="BSS Hardware Issue","BSS",
U502="Sites strategiques, MLL, Pylone, etc.","ENVTECH",
U502="AKTIVCO DEFAUT GE &amp; POWER Cabinet","AKTIVCO",
U502="AKTIVCO Coupure ENEO &amp; Baisse de tension","AKTIVCO GRID ONLY",
U502="Coupure ENEO &amp; Baisse de tension","IHS GRID ONLY",
U502="Defaut GE &amp; POWER Cabinet","IHS",
U502="Sharing","Partners",
U502="Sites strategiques &amp; DataCenter","SST &amp; DC",
U502="Exclu","Exclu",
U502="SAT","SAT",
U502="SPARE-ISSUE","SPARE-ISSUE",
U502="Fiber CAmtel","TRANS_FO_CAMTEL",
U502="Fiber AOF","Fiber AOF",
U502="Projet OCM (HUAWEI)","TRAVAUX-HUAWEI",
U502="Projet OCM (NOKIA)","TRAVAUX-NOKIA",
U502="ACCESS-ISSUE","ACCESS-ISSUE",
U502="Projet OCM (ZTE, NOKIA, autres projets)","TRAVAUX OCM",
U502="No root CAuse","No root cause",
U502="ODU HS","PDH",
U502="IP &amp; VLAN","PDH",
U502="Warehouse HUAWEI","SPARE-ISSUE",
U502="SPARE-HS","SPARE-ISSUE",
U502="Power Telco","BSS",U502="no impacts","no impacts"
),"")</f>
        <v/>
      </c>
      <c r="T502" s="40" t="str" cm="1">
        <f t="array" ref="T502">IFERROR(_xlfn.IFS(
U502="MPR ISSUE","TX ISSUE",
U502="BSS Hardware Issue","RAN ISSUE",
U502="Sites strategiques, MLL, Pylone, etc.","ENVTECH",
U502="AKTIVCO DEFAUT GE &amp; POWER Cabinet","POWER ISSUE",
U502="AKTIVCO Coupure ENEO &amp; Baisse de tension","POWER ISSUE",
U502="Coupure ENEO &amp; Baisse de tension","POWER ISSUE",
U502="Defaut GE &amp; POWER Cabinet","POWER ISSUE",
U502="Sharing","POWER ISSUE",
U502="Sites strategiques &amp; DataCenter","POWER ISSUE",
U502="Exclu","Exclu",
U502="SAT","TX ISSUE",
U502="SPARE-ISSUE","SPARE-ISSUE",
U502="Fiber CAmtel","TX ISSUE",
U502="Fiber AOF","TX ISSUE",
U502="Projet OCM (HUAWEI)","TRAVAUX-HUAWEI",
U502="Projet OCM (NOKIA)","TRAVAUX -NOKIA",
U502="ACCESS-ISSUE","ACCESS-ISSUE",
U502="Projet OCM (ZTE, NOKIA, autres projets)","TRAVAUX OCM",
U502="No root CAuse","No root cause",
U502="ODU HS","TX ISSUE",
U502="IP &amp; VLAN","TX ISSUE",
U502="Warehouse HUAWEI","SPARE-ISSUE",
U502="SPARE-HS","SPARE-ISSUE",
U502="Power Telco","RAN ISSUE",U502="no impacts","no impacts"
),"")</f>
        <v/>
      </c>
      <c r="U502" s="70"/>
      <c r="V502" s="40" t="str" cm="1">
        <f t="array" ref="V502">IFERROR(_xlfn.IFS(
U502="MPR ISSUE","ACTIVE",
U502="BSS Hardware Issue","ACTIVE",
U502="Sites strategiques, MLL, Pylone, etc.","PASSIVE",
U502="AKTIVCO DEFAUT GE &amp; POWER Cabinet","PASSIVE",
U502="AKTIVCO Coupure ENEO &amp; Baisse de tension","PASSIVE",
U502="Coupure ENEO &amp; Baisse de tension","PASSIVE",
U502="Defaut GE &amp; POWER Cabinet","PASSIVE",
U502="Sharing","PASSIVE",
U502="Sites strategiques &amp; DataCenter","PASSIVE",
U502="Exclu","Exclu",
U502="SAT","ACTIVE",
U502="SPARE-ISSUE","SPARE-ISSUE",
U502="Fiber CAmtel","ACTIVE",
U502="Fiber AOF","ACTIVE",
U502="Projet OCM (HUAWEI)","PLANNED WORKS",
U502="Projet OCM (NOKIA)","PLANNED WORKS",
U502="ACCESS-ISSUE","ACCESS-ISSUE",
U502="Projet OCM (ZTE, NOKIA, autres projets)","PLANNED WORKS",
U502="No root CAuse","No root cause",
U502="ODU HS","ACTIVE",
U502="IP &amp; VLAN","ACTIVE",
U502="Warehouse HUAWEI","SPARE-ISSUE",
U502="SPARE-HS","SPARE-ISSUE",
U502="Power Telco","ACTIVE", U502="no impacts","no impacts"
),"")</f>
        <v/>
      </c>
      <c r="W502" s="98"/>
      <c r="X502" s="98"/>
      <c r="Y502" s="98"/>
      <c r="Z502" s="98"/>
      <c r="AA502" s="98"/>
      <c r="AB502" s="17" t="s">
        <v>5468</v>
      </c>
      <c r="AC502" s="17"/>
      <c r="AD502" s="9" t="s">
        <v>5468</v>
      </c>
      <c r="AE502" s="7" t="s">
        <v>5468</v>
      </c>
      <c r="AF502" s="6" t="s">
        <v>5468</v>
      </c>
      <c r="AG502" s="7" t="s">
        <v>5468</v>
      </c>
      <c r="AH502" s="3" t="s">
        <v>5468</v>
      </c>
      <c r="AI502" s="18" t="s">
        <v>5468</v>
      </c>
      <c r="AJ502" s="18" t="s">
        <v>5468</v>
      </c>
      <c r="AK502" s="18" t="s">
        <v>5468</v>
      </c>
      <c r="AL502" s="18" t="s">
        <v>5468</v>
      </c>
      <c r="AM502" s="18" t="s">
        <v>5468</v>
      </c>
      <c r="AN502" s="9" t="s">
        <v>5468</v>
      </c>
      <c r="AO502" s="14"/>
      <c r="AP502" s="14" t="s">
        <v>5468</v>
      </c>
      <c r="AQ502" s="14" t="s">
        <v>5468</v>
      </c>
      <c r="AR502" s="14" t="s">
        <v>5468</v>
      </c>
      <c r="AS502" s="9" t="s">
        <v>5468</v>
      </c>
    </row>
    <row r="503" spans="1:45" x14ac:dyDescent="0.3">
      <c r="A503" s="1" t="s">
        <v>148</v>
      </c>
      <c r="B503" s="1" t="s">
        <v>149</v>
      </c>
      <c r="C503" s="3" t="str">
        <f>_xlfn.XLOOKUP(B503,'[1]daily break down'!$D:$D,'[1]daily break down'!$E:$E,"")</f>
        <v>Yaounde</v>
      </c>
      <c r="D503" s="1" t="s">
        <v>21</v>
      </c>
      <c r="E503" s="1" t="s">
        <v>30</v>
      </c>
      <c r="F503" s="3" t="s">
        <v>37</v>
      </c>
      <c r="G503" s="1" t="s">
        <v>38</v>
      </c>
      <c r="H503" s="29" t="str">
        <f>_xlfn.XLOOKUP(B503,[2]CALCULATION!$B:$B,[2]CALCULATION!$H:$H,"")</f>
        <v>ZTE</v>
      </c>
      <c r="I503" s="100" t="s">
        <v>6098</v>
      </c>
      <c r="J503" s="41" t="s">
        <v>5541</v>
      </c>
      <c r="K503" s="41"/>
      <c r="L503" s="41">
        <v>0</v>
      </c>
      <c r="M503" s="41">
        <v>0</v>
      </c>
      <c r="N503" s="41">
        <v>3.5662309200332181</v>
      </c>
      <c r="O503" s="41">
        <v>4.4556127704867974</v>
      </c>
      <c r="P503" s="41">
        <v>24.296174304360612</v>
      </c>
      <c r="Q503" s="41">
        <v>4.4601785505360514</v>
      </c>
      <c r="R503" s="41">
        <v>0</v>
      </c>
      <c r="S503" s="40" t="str" cm="1">
        <f t="array" ref="S503">IFERROR(_xlfn.IFS(
U503="MPR ISSUE","PDH",
U503="BSS Hardware Issue","BSS",
U503="Sites strategiques, MLL, Pylone, etc.","ENVTECH",
U503="AKTIVCO DEFAUT GE &amp; POWER Cabinet","AKTIVCO",
U503="AKTIVCO Coupure ENEO &amp; Baisse de tension","AKTIVCO GRID ONLY",
U503="Coupure ENEO &amp; Baisse de tension","IHS GRID ONLY",
U503="Defaut GE &amp; POWER Cabinet","IHS",
U503="Sharing","Partners",
U503="Sites strategiques &amp; DataCenter","SST &amp; DC",
U503="Exclu","Exclu",
U503="SAT","SAT",
U503="SPARE-ISSUE","SPARE-ISSUE",
U503="Fiber CAmtel","TRANS_FO_CAMTEL",
U503="Fiber AOF","Fiber AOF",
U503="Projet OCM (HUAWEI)","TRAVAUX-HUAWEI",
U503="Projet OCM (NOKIA)","TRAVAUX-NOKIA",
U503="ACCESS-ISSUE","ACCESS-ISSUE",
U503="Projet OCM (ZTE, NOKIA, autres projets)","TRAVAUX OCM",
U503="No root CAuse","No root cause",
U503="ODU HS","PDH",
U503="IP &amp; VLAN","PDH",
U503="Warehouse HUAWEI","SPARE-ISSUE",
U503="SPARE-HS","SPARE-ISSUE",
U503="Power Telco","BSS",U503="no impacts","no impacts"
),"")</f>
        <v/>
      </c>
      <c r="T503" s="40" t="str" cm="1">
        <f t="array" ref="T503">IFERROR(_xlfn.IFS(
U503="MPR ISSUE","TX ISSUE",
U503="BSS Hardware Issue","RAN ISSUE",
U503="Sites strategiques, MLL, Pylone, etc.","ENVTECH",
U503="AKTIVCO DEFAUT GE &amp; POWER Cabinet","POWER ISSUE",
U503="AKTIVCO Coupure ENEO &amp; Baisse de tension","POWER ISSUE",
U503="Coupure ENEO &amp; Baisse de tension","POWER ISSUE",
U503="Defaut GE &amp; POWER Cabinet","POWER ISSUE",
U503="Sharing","POWER ISSUE",
U503="Sites strategiques &amp; DataCenter","POWER ISSUE",
U503="Exclu","Exclu",
U503="SAT","TX ISSUE",
U503="SPARE-ISSUE","SPARE-ISSUE",
U503="Fiber CAmtel","TX ISSUE",
U503="Fiber AOF","TX ISSUE",
U503="Projet OCM (HUAWEI)","TRAVAUX-HUAWEI",
U503="Projet OCM (NOKIA)","TRAVAUX -NOKIA",
U503="ACCESS-ISSUE","ACCESS-ISSUE",
U503="Projet OCM (ZTE, NOKIA, autres projets)","TRAVAUX OCM",
U503="No root CAuse","No root cause",
U503="ODU HS","TX ISSUE",
U503="IP &amp; VLAN","TX ISSUE",
U503="Warehouse HUAWEI","SPARE-ISSUE",
U503="SPARE-HS","SPARE-ISSUE",
U503="Power Telco","RAN ISSUE",U503="no impacts","no impacts"
),"")</f>
        <v/>
      </c>
      <c r="U503" s="70"/>
      <c r="V503" s="40" t="str" cm="1">
        <f t="array" ref="V503">IFERROR(_xlfn.IFS(
U503="MPR ISSUE","ACTIVE",
U503="BSS Hardware Issue","ACTIVE",
U503="Sites strategiques, MLL, Pylone, etc.","PASSIVE",
U503="AKTIVCO DEFAUT GE &amp; POWER Cabinet","PASSIVE",
U503="AKTIVCO Coupure ENEO &amp; Baisse de tension","PASSIVE",
U503="Coupure ENEO &amp; Baisse de tension","PASSIVE",
U503="Defaut GE &amp; POWER Cabinet","PASSIVE",
U503="Sharing","PASSIVE",
U503="Sites strategiques &amp; DataCenter","PASSIVE",
U503="Exclu","Exclu",
U503="SAT","ACTIVE",
U503="SPARE-ISSUE","SPARE-ISSUE",
U503="Fiber CAmtel","ACTIVE",
U503="Fiber AOF","ACTIVE",
U503="Projet OCM (HUAWEI)","PLANNED WORKS",
U503="Projet OCM (NOKIA)","PLANNED WORKS",
U503="ACCESS-ISSUE","ACCESS-ISSUE",
U503="Projet OCM (ZTE, NOKIA, autres projets)","PLANNED WORKS",
U503="No root CAuse","No root cause",
U503="ODU HS","ACTIVE",
U503="IP &amp; VLAN","ACTIVE",
U503="Warehouse HUAWEI","SPARE-ISSUE",
U503="SPARE-HS","SPARE-ISSUE",
U503="Power Telco","ACTIVE", U503="no impacts","no impacts"
),"")</f>
        <v/>
      </c>
      <c r="W503" s="98"/>
      <c r="X503" s="98"/>
      <c r="Y503" s="98"/>
      <c r="Z503" s="98"/>
      <c r="AA503" s="98"/>
      <c r="AB503" s="17" t="s">
        <v>5717</v>
      </c>
      <c r="AC503" s="17"/>
      <c r="AD503" s="9" t="s">
        <v>5468</v>
      </c>
      <c r="AE503" s="7" t="s">
        <v>5468</v>
      </c>
      <c r="AF503" s="6" t="s">
        <v>5468</v>
      </c>
      <c r="AG503" s="7" t="s">
        <v>5468</v>
      </c>
      <c r="AH503" s="3" t="s">
        <v>5468</v>
      </c>
      <c r="AI503" s="18" t="s">
        <v>5468</v>
      </c>
      <c r="AJ503" s="18" t="s">
        <v>5468</v>
      </c>
      <c r="AK503" s="18" t="s">
        <v>5717</v>
      </c>
      <c r="AL503" s="18" t="s">
        <v>5468</v>
      </c>
      <c r="AM503" s="18" t="s">
        <v>5468</v>
      </c>
      <c r="AN503" s="9" t="s">
        <v>5468</v>
      </c>
      <c r="AO503" s="14"/>
      <c r="AP503" s="14" t="s">
        <v>5468</v>
      </c>
      <c r="AQ503" s="14" t="s">
        <v>5468</v>
      </c>
      <c r="AR503" s="14" t="s">
        <v>5468</v>
      </c>
      <c r="AS503" s="9" t="s">
        <v>5468</v>
      </c>
    </row>
    <row r="504" spans="1:45" x14ac:dyDescent="0.3">
      <c r="A504" s="1" t="s">
        <v>4808</v>
      </c>
      <c r="B504" s="8" t="s">
        <v>4809</v>
      </c>
      <c r="C504" s="3" t="str">
        <f>_xlfn.XLOOKUP(B504,'[1]daily break down'!$D:$D,'[1]daily break down'!$E:$E,"")</f>
        <v>CENTRE</v>
      </c>
      <c r="D504" s="1" t="s">
        <v>21</v>
      </c>
      <c r="E504" s="1" t="s">
        <v>188</v>
      </c>
      <c r="F504" s="3" t="s">
        <v>37</v>
      </c>
      <c r="G504" s="1" t="s">
        <v>4808</v>
      </c>
      <c r="H504" s="28" t="str">
        <f>_xlfn.XLOOKUP(B504,[2]CALCULATION!$B:$B,[2]CALCULATION!$H:$H,"")</f>
        <v>NOKIA</v>
      </c>
      <c r="I504" s="100" t="s">
        <v>6098</v>
      </c>
      <c r="J504" s="41" t="s">
        <v>5541</v>
      </c>
      <c r="K504" s="41"/>
      <c r="L504" s="41">
        <v>0</v>
      </c>
      <c r="M504" s="41">
        <v>0</v>
      </c>
      <c r="N504" s="41">
        <v>0</v>
      </c>
      <c r="O504" s="41">
        <v>0.15080755247928915</v>
      </c>
      <c r="P504" s="41">
        <v>0</v>
      </c>
      <c r="Q504" s="41">
        <v>0</v>
      </c>
      <c r="R504" s="41">
        <v>0</v>
      </c>
      <c r="S504" s="40" t="str" cm="1">
        <f t="array" ref="S504">IFERROR(_xlfn.IFS(
U504="MPR ISSUE","PDH",
U504="BSS Hardware Issue","BSS",
U504="Sites strategiques, MLL, Pylone, etc.","ENVTECH",
U504="AKTIVCO DEFAUT GE &amp; POWER Cabinet","AKTIVCO",
U504="AKTIVCO Coupure ENEO &amp; Baisse de tension","AKTIVCO GRID ONLY",
U504="Coupure ENEO &amp; Baisse de tension","IHS GRID ONLY",
U504="Defaut GE &amp; POWER Cabinet","IHS",
U504="Sharing","Partners",
U504="Sites strategiques &amp; DataCenter","SST &amp; DC",
U504="Exclu","Exclu",
U504="SAT","SAT",
U504="SPARE-ISSUE","SPARE-ISSUE",
U504="Fiber CAmtel","TRANS_FO_CAMTEL",
U504="Fiber AOF","Fiber AOF",
U504="Projet OCM (HUAWEI)","TRAVAUX-HUAWEI",
U504="Projet OCM (NOKIA)","TRAVAUX-NOKIA",
U504="ACCESS-ISSUE","ACCESS-ISSUE",
U504="Projet OCM (ZTE, NOKIA, autres projets)","TRAVAUX OCM",
U504="No root CAuse","No root cause",
U504="ODU HS","PDH",
U504="IP &amp; VLAN","PDH",
U504="Warehouse HUAWEI","SPARE-ISSUE",
U504="SPARE-HS","SPARE-ISSUE",
U504="Power Telco","BSS",U504="no impacts","no impacts"
),"")</f>
        <v/>
      </c>
      <c r="T504" s="40" t="str" cm="1">
        <f t="array" ref="T504">IFERROR(_xlfn.IFS(
U504="MPR ISSUE","TX ISSUE",
U504="BSS Hardware Issue","RAN ISSUE",
U504="Sites strategiques, MLL, Pylone, etc.","ENVTECH",
U504="AKTIVCO DEFAUT GE &amp; POWER Cabinet","POWER ISSUE",
U504="AKTIVCO Coupure ENEO &amp; Baisse de tension","POWER ISSUE",
U504="Coupure ENEO &amp; Baisse de tension","POWER ISSUE",
U504="Defaut GE &amp; POWER Cabinet","POWER ISSUE",
U504="Sharing","POWER ISSUE",
U504="Sites strategiques &amp; DataCenter","POWER ISSUE",
U504="Exclu","Exclu",
U504="SAT","TX ISSUE",
U504="SPARE-ISSUE","SPARE-ISSUE",
U504="Fiber CAmtel","TX ISSUE",
U504="Fiber AOF","TX ISSUE",
U504="Projet OCM (HUAWEI)","TRAVAUX-HUAWEI",
U504="Projet OCM (NOKIA)","TRAVAUX -NOKIA",
U504="ACCESS-ISSUE","ACCESS-ISSUE",
U504="Projet OCM (ZTE, NOKIA, autres projets)","TRAVAUX OCM",
U504="No root CAuse","No root cause",
U504="ODU HS","TX ISSUE",
U504="IP &amp; VLAN","TX ISSUE",
U504="Warehouse HUAWEI","SPARE-ISSUE",
U504="SPARE-HS","SPARE-ISSUE",
U504="Power Telco","RAN ISSUE",U504="no impacts","no impacts"
),"")</f>
        <v/>
      </c>
      <c r="U504" s="70"/>
      <c r="V504" s="40" t="str" cm="1">
        <f t="array" ref="V504">IFERROR(_xlfn.IFS(
U504="MPR ISSUE","ACTIVE",
U504="BSS Hardware Issue","ACTIVE",
U504="Sites strategiques, MLL, Pylone, etc.","PASSIVE",
U504="AKTIVCO DEFAUT GE &amp; POWER Cabinet","PASSIVE",
U504="AKTIVCO Coupure ENEO &amp; Baisse de tension","PASSIVE",
U504="Coupure ENEO &amp; Baisse de tension","PASSIVE",
U504="Defaut GE &amp; POWER Cabinet","PASSIVE",
U504="Sharing","PASSIVE",
U504="Sites strategiques &amp; DataCenter","PASSIVE",
U504="Exclu","Exclu",
U504="SAT","ACTIVE",
U504="SPARE-ISSUE","SPARE-ISSUE",
U504="Fiber CAmtel","ACTIVE",
U504="Fiber AOF","ACTIVE",
U504="Projet OCM (HUAWEI)","PLANNED WORKS",
U504="Projet OCM (NOKIA)","PLANNED WORKS",
U504="ACCESS-ISSUE","ACCESS-ISSUE",
U504="Projet OCM (ZTE, NOKIA, autres projets)","PLANNED WORKS",
U504="No root CAuse","No root cause",
U504="ODU HS","ACTIVE",
U504="IP &amp; VLAN","ACTIVE",
U504="Warehouse HUAWEI","SPARE-ISSUE",
U504="SPARE-HS","SPARE-ISSUE",
U504="Power Telco","ACTIVE", U504="no impacts","no impacts"
),"")</f>
        <v/>
      </c>
      <c r="W504" s="98"/>
      <c r="X504" s="98"/>
      <c r="Y504" s="98"/>
      <c r="Z504" s="98"/>
      <c r="AA504" s="98"/>
      <c r="AB504" s="17" t="s">
        <v>5468</v>
      </c>
      <c r="AC504" s="17"/>
      <c r="AD504" s="9" t="s">
        <v>5468</v>
      </c>
      <c r="AE504" s="7" t="s">
        <v>5468</v>
      </c>
      <c r="AF504" s="6" t="s">
        <v>5468</v>
      </c>
      <c r="AG504" s="7" t="s">
        <v>5468</v>
      </c>
      <c r="AH504" s="3" t="s">
        <v>5468</v>
      </c>
      <c r="AI504" s="18" t="s">
        <v>5468</v>
      </c>
      <c r="AJ504" s="18" t="s">
        <v>5468</v>
      </c>
      <c r="AK504" s="18" t="s">
        <v>5468</v>
      </c>
      <c r="AL504" s="18" t="s">
        <v>5468</v>
      </c>
      <c r="AM504" s="18" t="s">
        <v>5468</v>
      </c>
      <c r="AN504" s="9" t="s">
        <v>5468</v>
      </c>
      <c r="AO504" s="14"/>
      <c r="AP504" s="14" t="s">
        <v>5468</v>
      </c>
      <c r="AQ504" s="14" t="s">
        <v>5468</v>
      </c>
      <c r="AR504" s="14" t="s">
        <v>5468</v>
      </c>
      <c r="AS504" s="9" t="s">
        <v>5468</v>
      </c>
    </row>
    <row r="505" spans="1:45" x14ac:dyDescent="0.3">
      <c r="A505" s="1" t="s">
        <v>2472</v>
      </c>
      <c r="B505" s="8" t="s">
        <v>2473</v>
      </c>
      <c r="C505" s="3" t="str">
        <f>_xlfn.XLOOKUP(B505,'[1]daily break down'!$D:$D,'[1]daily break down'!$E:$E,"")</f>
        <v>CENTRE</v>
      </c>
      <c r="D505" s="1" t="s">
        <v>11</v>
      </c>
      <c r="E505" s="1" t="s">
        <v>96</v>
      </c>
      <c r="F505" s="3" t="s">
        <v>226</v>
      </c>
      <c r="G505" s="1" t="s">
        <v>2472</v>
      </c>
      <c r="H505" s="28" t="str">
        <f>_xlfn.XLOOKUP(B505,[2]CALCULATION!$B:$B,[2]CALCULATION!$H:$H,"")</f>
        <v>NOKIA</v>
      </c>
      <c r="I505" s="100" t="s">
        <v>6098</v>
      </c>
      <c r="J505" s="41" t="s">
        <v>5541</v>
      </c>
      <c r="K505" s="41"/>
      <c r="L505" s="41">
        <v>3.4123261529349267</v>
      </c>
      <c r="M505" s="41">
        <v>0.2917283760376449</v>
      </c>
      <c r="N505" s="41">
        <v>0.27223463543673121</v>
      </c>
      <c r="O505" s="41">
        <v>0.14606364740734623</v>
      </c>
      <c r="P505" s="41">
        <v>0.16008766297694563</v>
      </c>
      <c r="Q505" s="41">
        <v>0.16115776767598938</v>
      </c>
      <c r="R505" s="41">
        <v>0.20462185353548318</v>
      </c>
      <c r="S505" s="40" t="str" cm="1">
        <f t="array" ref="S505">IFERROR(_xlfn.IFS(
U505="MPR ISSUE","PDH",
U505="BSS Hardware Issue","BSS",
U505="Sites strategiques, MLL, Pylone, etc.","ENVTECH",
U505="AKTIVCO DEFAUT GE &amp; POWER Cabinet","AKTIVCO",
U505="AKTIVCO Coupure ENEO &amp; Baisse de tension","AKTIVCO GRID ONLY",
U505="Coupure ENEO &amp; Baisse de tension","IHS GRID ONLY",
U505="Defaut GE &amp; POWER Cabinet","IHS",
U505="Sharing","Partners",
U505="Sites strategiques &amp; DataCenter","SST &amp; DC",
U505="Exclu","Exclu",
U505="SAT","SAT",
U505="SPARE-ISSUE","SPARE-ISSUE",
U505="Fiber CAmtel","TRANS_FO_CAMTEL",
U505="Fiber AOF","Fiber AOF",
U505="Projet OCM (HUAWEI)","TRAVAUX-HUAWEI",
U505="Projet OCM (NOKIA)","TRAVAUX-NOKIA",
U505="ACCESS-ISSUE","ACCESS-ISSUE",
U505="Projet OCM (ZTE, NOKIA, autres projets)","TRAVAUX OCM",
U505="No root CAuse","No root cause",
U505="ODU HS","PDH",
U505="IP &amp; VLAN","PDH",
U505="Warehouse HUAWEI","SPARE-ISSUE",
U505="SPARE-HS","SPARE-ISSUE",
U505="Power Telco","BSS",U505="no impacts","no impacts"
),"")</f>
        <v/>
      </c>
      <c r="T505" s="40" t="str" cm="1">
        <f t="array" ref="T505">IFERROR(_xlfn.IFS(
U505="MPR ISSUE","TX ISSUE",
U505="BSS Hardware Issue","RAN ISSUE",
U505="Sites strategiques, MLL, Pylone, etc.","ENVTECH",
U505="AKTIVCO DEFAUT GE &amp; POWER Cabinet","POWER ISSUE",
U505="AKTIVCO Coupure ENEO &amp; Baisse de tension","POWER ISSUE",
U505="Coupure ENEO &amp; Baisse de tension","POWER ISSUE",
U505="Defaut GE &amp; POWER Cabinet","POWER ISSUE",
U505="Sharing","POWER ISSUE",
U505="Sites strategiques &amp; DataCenter","POWER ISSUE",
U505="Exclu","Exclu",
U505="SAT","TX ISSUE",
U505="SPARE-ISSUE","SPARE-ISSUE",
U505="Fiber CAmtel","TX ISSUE",
U505="Fiber AOF","TX ISSUE",
U505="Projet OCM (HUAWEI)","TRAVAUX-HUAWEI",
U505="Projet OCM (NOKIA)","TRAVAUX -NOKIA",
U505="ACCESS-ISSUE","ACCESS-ISSUE",
U505="Projet OCM (ZTE, NOKIA, autres projets)","TRAVAUX OCM",
U505="No root CAuse","No root cause",
U505="ODU HS","TX ISSUE",
U505="IP &amp; VLAN","TX ISSUE",
U505="Warehouse HUAWEI","SPARE-ISSUE",
U505="SPARE-HS","SPARE-ISSUE",
U505="Power Telco","RAN ISSUE",U505="no impacts","no impacts"
),"")</f>
        <v/>
      </c>
      <c r="U505" s="70"/>
      <c r="V505" s="40" t="str" cm="1">
        <f t="array" ref="V505">IFERROR(_xlfn.IFS(
U505="MPR ISSUE","ACTIVE",
U505="BSS Hardware Issue","ACTIVE",
U505="Sites strategiques, MLL, Pylone, etc.","PASSIVE",
U505="AKTIVCO DEFAUT GE &amp; POWER Cabinet","PASSIVE",
U505="AKTIVCO Coupure ENEO &amp; Baisse de tension","PASSIVE",
U505="Coupure ENEO &amp; Baisse de tension","PASSIVE",
U505="Defaut GE &amp; POWER Cabinet","PASSIVE",
U505="Sharing","PASSIVE",
U505="Sites strategiques &amp; DataCenter","PASSIVE",
U505="Exclu","Exclu",
U505="SAT","ACTIVE",
U505="SPARE-ISSUE","SPARE-ISSUE",
U505="Fiber CAmtel","ACTIVE",
U505="Fiber AOF","ACTIVE",
U505="Projet OCM (HUAWEI)","PLANNED WORKS",
U505="Projet OCM (NOKIA)","PLANNED WORKS",
U505="ACCESS-ISSUE","ACCESS-ISSUE",
U505="Projet OCM (ZTE, NOKIA, autres projets)","PLANNED WORKS",
U505="No root CAuse","No root cause",
U505="ODU HS","ACTIVE",
U505="IP &amp; VLAN","ACTIVE",
U505="Warehouse HUAWEI","SPARE-ISSUE",
U505="SPARE-HS","SPARE-ISSUE",
U505="Power Telco","ACTIVE", U505="no impacts","no impacts"
),"")</f>
        <v/>
      </c>
      <c r="W505" s="98"/>
      <c r="X505" s="98"/>
      <c r="Y505" s="98"/>
      <c r="Z505" s="98"/>
      <c r="AA505" s="98"/>
      <c r="AB505" s="17" t="s">
        <v>5468</v>
      </c>
      <c r="AC505" s="17"/>
      <c r="AD505" s="9" t="s">
        <v>5468</v>
      </c>
      <c r="AE505" s="7" t="s">
        <v>5468</v>
      </c>
      <c r="AF505" s="6" t="s">
        <v>5468</v>
      </c>
      <c r="AG505" s="7" t="s">
        <v>5468</v>
      </c>
      <c r="AH505" s="3" t="s">
        <v>5468</v>
      </c>
      <c r="AI505" s="18" t="s">
        <v>5468</v>
      </c>
      <c r="AJ505" s="18" t="s">
        <v>5468</v>
      </c>
      <c r="AK505" s="18" t="s">
        <v>5468</v>
      </c>
      <c r="AL505" s="18" t="s">
        <v>5468</v>
      </c>
      <c r="AM505" s="18" t="s">
        <v>5468</v>
      </c>
      <c r="AN505" s="9" t="s">
        <v>5468</v>
      </c>
      <c r="AO505" s="14"/>
      <c r="AP505" s="14" t="s">
        <v>5468</v>
      </c>
      <c r="AQ505" s="14" t="s">
        <v>5468</v>
      </c>
      <c r="AR505" s="14" t="s">
        <v>5468</v>
      </c>
      <c r="AS505" s="9" t="s">
        <v>5468</v>
      </c>
    </row>
    <row r="506" spans="1:45" x14ac:dyDescent="0.3">
      <c r="A506" s="1" t="s">
        <v>1307</v>
      </c>
      <c r="B506" s="1" t="s">
        <v>1308</v>
      </c>
      <c r="C506" s="3" t="str">
        <f>_xlfn.XLOOKUP(B506,'[1]daily break down'!$D:$D,'[1]daily break down'!$E:$E,"")</f>
        <v>NORD-OUEST</v>
      </c>
      <c r="D506" s="1" t="s">
        <v>11</v>
      </c>
      <c r="E506" s="1" t="s">
        <v>66</v>
      </c>
      <c r="F506" s="3" t="s">
        <v>51</v>
      </c>
      <c r="G506" s="1" t="s">
        <v>1307</v>
      </c>
      <c r="H506" s="28" t="str">
        <f>_xlfn.XLOOKUP(B506,[2]CALCULATION!$B:$B,[2]CALCULATION!$H:$H,"")</f>
        <v>NOKIA</v>
      </c>
      <c r="I506" s="100" t="s">
        <v>6097</v>
      </c>
      <c r="J506" s="41" t="s">
        <v>6092</v>
      </c>
      <c r="K506" s="41"/>
      <c r="L506" s="41">
        <v>1.962465007576341</v>
      </c>
      <c r="M506" s="41">
        <v>1.3489204783796045</v>
      </c>
      <c r="N506" s="41">
        <v>2.5842493429557152</v>
      </c>
      <c r="O506" s="41">
        <v>0.14046907682781026</v>
      </c>
      <c r="P506" s="41">
        <v>0.29668652780988097</v>
      </c>
      <c r="Q506" s="41">
        <v>0.29798848852705079</v>
      </c>
      <c r="R506" s="41">
        <v>1.3070080443337244</v>
      </c>
      <c r="S506" s="40" t="str" cm="1">
        <f t="array" ref="S506">IFERROR(_xlfn.IFS(
U506="MPR ISSUE","PDH",
U506="BSS Hardware Issue","BSS",
U506="Sites strategiques, MLL, Pylone, etc.","ENVTECH",
U506="AKTIVCO DEFAUT GE &amp; POWER Cabinet","AKTIVCO",
U506="AKTIVCO Coupure ENEO &amp; Baisse de tension","AKTIVCO GRID ONLY",
U506="Coupure ENEO &amp; Baisse de tension","IHS GRID ONLY",
U506="Defaut GE &amp; POWER Cabinet","IHS",
U506="Sharing","Partners",
U506="Sites strategiques &amp; DataCenter","SST &amp; DC",
U506="Exclu","Exclu",
U506="SAT","SAT",
U506="SPARE-ISSUE","SPARE-ISSUE",
U506="Fiber CAmtel","TRANS_FO_CAMTEL",
U506="Fiber AOF","Fiber AOF",
U506="Projet OCM (HUAWEI)","TRAVAUX-HUAWEI",
U506="Projet OCM (NOKIA)","TRAVAUX-NOKIA",
U506="ACCESS-ISSUE","ACCESS-ISSUE",
U506="Projet OCM (ZTE, NOKIA, autres projets)","TRAVAUX OCM",
U506="No root CAuse","No root cause",
U506="ODU HS","PDH",
U506="IP &amp; VLAN","PDH",
U506="Warehouse HUAWEI","SPARE-ISSUE",
U506="SPARE-HS","SPARE-ISSUE",
U506="Power Telco","BSS",U506="no impacts","no impacts"
),"")</f>
        <v/>
      </c>
      <c r="T506" s="40" t="str" cm="1">
        <f t="array" ref="T506">IFERROR(_xlfn.IFS(
U506="MPR ISSUE","TX ISSUE",
U506="BSS Hardware Issue","RAN ISSUE",
U506="Sites strategiques, MLL, Pylone, etc.","ENVTECH",
U506="AKTIVCO DEFAUT GE &amp; POWER Cabinet","POWER ISSUE",
U506="AKTIVCO Coupure ENEO &amp; Baisse de tension","POWER ISSUE",
U506="Coupure ENEO &amp; Baisse de tension","POWER ISSUE",
U506="Defaut GE &amp; POWER Cabinet","POWER ISSUE",
U506="Sharing","POWER ISSUE",
U506="Sites strategiques &amp; DataCenter","POWER ISSUE",
U506="Exclu","Exclu",
U506="SAT","TX ISSUE",
U506="SPARE-ISSUE","SPARE-ISSUE",
U506="Fiber CAmtel","TX ISSUE",
U506="Fiber AOF","TX ISSUE",
U506="Projet OCM (HUAWEI)","TRAVAUX-HUAWEI",
U506="Projet OCM (NOKIA)","TRAVAUX -NOKIA",
U506="ACCESS-ISSUE","ACCESS-ISSUE",
U506="Projet OCM (ZTE, NOKIA, autres projets)","TRAVAUX OCM",
U506="No root CAuse","No root cause",
U506="ODU HS","TX ISSUE",
U506="IP &amp; VLAN","TX ISSUE",
U506="Warehouse HUAWEI","SPARE-ISSUE",
U506="SPARE-HS","SPARE-ISSUE",
U506="Power Telco","RAN ISSUE",U506="no impacts","no impacts"
),"")</f>
        <v/>
      </c>
      <c r="U506" s="70"/>
      <c r="V506" s="40" t="str" cm="1">
        <f t="array" ref="V506">IFERROR(_xlfn.IFS(
U506="MPR ISSUE","ACTIVE",
U506="BSS Hardware Issue","ACTIVE",
U506="Sites strategiques, MLL, Pylone, etc.","PASSIVE",
U506="AKTIVCO DEFAUT GE &amp; POWER Cabinet","PASSIVE",
U506="AKTIVCO Coupure ENEO &amp; Baisse de tension","PASSIVE",
U506="Coupure ENEO &amp; Baisse de tension","PASSIVE",
U506="Defaut GE &amp; POWER Cabinet","PASSIVE",
U506="Sharing","PASSIVE",
U506="Sites strategiques &amp; DataCenter","PASSIVE",
U506="Exclu","Exclu",
U506="SAT","ACTIVE",
U506="SPARE-ISSUE","SPARE-ISSUE",
U506="Fiber CAmtel","ACTIVE",
U506="Fiber AOF","ACTIVE",
U506="Projet OCM (HUAWEI)","PLANNED WORKS",
U506="Projet OCM (NOKIA)","PLANNED WORKS",
U506="ACCESS-ISSUE","ACCESS-ISSUE",
U506="Projet OCM (ZTE, NOKIA, autres projets)","PLANNED WORKS",
U506="No root CAuse","No root cause",
U506="ODU HS","ACTIVE",
U506="IP &amp; VLAN","ACTIVE",
U506="Warehouse HUAWEI","SPARE-ISSUE",
U506="SPARE-HS","SPARE-ISSUE",
U506="Power Telco","ACTIVE", U506="no impacts","no impacts"
),"")</f>
        <v/>
      </c>
      <c r="W506" s="98"/>
      <c r="X506" s="98"/>
      <c r="Y506" s="98"/>
      <c r="Z506" s="98"/>
      <c r="AA506" s="98"/>
      <c r="AB506" s="17" t="s">
        <v>5903</v>
      </c>
      <c r="AC506" s="17"/>
      <c r="AD506" s="9"/>
      <c r="AE506" s="7" t="s">
        <v>5468</v>
      </c>
      <c r="AF506" s="6" t="s">
        <v>5468</v>
      </c>
      <c r="AG506" s="7" t="s">
        <v>5468</v>
      </c>
      <c r="AH506" s="3" t="s">
        <v>5468</v>
      </c>
      <c r="AI506" s="18" t="s">
        <v>5468</v>
      </c>
      <c r="AJ506" s="18" t="s">
        <v>5468</v>
      </c>
      <c r="AK506" s="18" t="s">
        <v>5468</v>
      </c>
      <c r="AL506" s="18" t="s">
        <v>5468</v>
      </c>
      <c r="AM506" s="18" t="s">
        <v>5468</v>
      </c>
      <c r="AN506" s="9" t="s">
        <v>5903</v>
      </c>
      <c r="AO506" s="14"/>
      <c r="AP506" s="14" t="s">
        <v>5468</v>
      </c>
      <c r="AQ506" s="14" t="s">
        <v>5468</v>
      </c>
      <c r="AR506" s="14" t="s">
        <v>5468</v>
      </c>
      <c r="AS506" s="9" t="s">
        <v>5468</v>
      </c>
    </row>
    <row r="507" spans="1:45" x14ac:dyDescent="0.3">
      <c r="A507" s="1" t="s">
        <v>2624</v>
      </c>
      <c r="B507" s="1" t="s">
        <v>2625</v>
      </c>
      <c r="C507" s="3" t="str">
        <f>_xlfn.XLOOKUP(B507,'[1]daily break down'!$D:$D,'[1]daily break down'!$E:$E,"")</f>
        <v>Yaounde</v>
      </c>
      <c r="D507" s="1" t="s">
        <v>21</v>
      </c>
      <c r="E507" s="1" t="s">
        <v>36</v>
      </c>
      <c r="F507" s="3" t="s">
        <v>37</v>
      </c>
      <c r="G507" s="1" t="s">
        <v>38</v>
      </c>
      <c r="H507" s="29" t="str">
        <f>_xlfn.XLOOKUP(B507,[2]CALCULATION!$B:$B,[2]CALCULATION!$H:$H,"")</f>
        <v>ZTE</v>
      </c>
      <c r="I507" s="100" t="s">
        <v>6098</v>
      </c>
      <c r="J507" s="41" t="s">
        <v>5541</v>
      </c>
      <c r="K507" s="41"/>
      <c r="L507" s="41">
        <v>0</v>
      </c>
      <c r="M507" s="41">
        <v>0</v>
      </c>
      <c r="N507" s="41">
        <v>0</v>
      </c>
      <c r="O507" s="41">
        <v>4.097573573265076</v>
      </c>
      <c r="P507" s="41">
        <v>8.5865201051270859</v>
      </c>
      <c r="Q507" s="41">
        <v>0</v>
      </c>
      <c r="R507" s="41">
        <v>0</v>
      </c>
      <c r="S507" s="40" t="str" cm="1">
        <f t="array" ref="S507">IFERROR(_xlfn.IFS(
U507="MPR ISSUE","PDH",
U507="BSS Hardware Issue","BSS",
U507="Sites strategiques, MLL, Pylone, etc.","ENVTECH",
U507="AKTIVCO DEFAUT GE &amp; POWER Cabinet","AKTIVCO",
U507="AKTIVCO Coupure ENEO &amp; Baisse de tension","AKTIVCO GRID ONLY",
U507="Coupure ENEO &amp; Baisse de tension","IHS GRID ONLY",
U507="Defaut GE &amp; POWER Cabinet","IHS",
U507="Sharing","Partners",
U507="Sites strategiques &amp; DataCenter","SST &amp; DC",
U507="Exclu","Exclu",
U507="SAT","SAT",
U507="SPARE-ISSUE","SPARE-ISSUE",
U507="Fiber CAmtel","TRANS_FO_CAMTEL",
U507="Fiber AOF","Fiber AOF",
U507="Projet OCM (HUAWEI)","TRAVAUX-HUAWEI",
U507="Projet OCM (NOKIA)","TRAVAUX-NOKIA",
U507="ACCESS-ISSUE","ACCESS-ISSUE",
U507="Projet OCM (ZTE, NOKIA, autres projets)","TRAVAUX OCM",
U507="No root CAuse","No root cause",
U507="ODU HS","PDH",
U507="IP &amp; VLAN","PDH",
U507="Warehouse HUAWEI","SPARE-ISSUE",
U507="SPARE-HS","SPARE-ISSUE",
U507="Power Telco","BSS",U507="no impacts","no impacts"
),"")</f>
        <v/>
      </c>
      <c r="T507" s="40" t="str" cm="1">
        <f t="array" ref="T507">IFERROR(_xlfn.IFS(
U507="MPR ISSUE","TX ISSUE",
U507="BSS Hardware Issue","RAN ISSUE",
U507="Sites strategiques, MLL, Pylone, etc.","ENVTECH",
U507="AKTIVCO DEFAUT GE &amp; POWER Cabinet","POWER ISSUE",
U507="AKTIVCO Coupure ENEO &amp; Baisse de tension","POWER ISSUE",
U507="Coupure ENEO &amp; Baisse de tension","POWER ISSUE",
U507="Defaut GE &amp; POWER Cabinet","POWER ISSUE",
U507="Sharing","POWER ISSUE",
U507="Sites strategiques &amp; DataCenter","POWER ISSUE",
U507="Exclu","Exclu",
U507="SAT","TX ISSUE",
U507="SPARE-ISSUE","SPARE-ISSUE",
U507="Fiber CAmtel","TX ISSUE",
U507="Fiber AOF","TX ISSUE",
U507="Projet OCM (HUAWEI)","TRAVAUX-HUAWEI",
U507="Projet OCM (NOKIA)","TRAVAUX -NOKIA",
U507="ACCESS-ISSUE","ACCESS-ISSUE",
U507="Projet OCM (ZTE, NOKIA, autres projets)","TRAVAUX OCM",
U507="No root CAuse","No root cause",
U507="ODU HS","TX ISSUE",
U507="IP &amp; VLAN","TX ISSUE",
U507="Warehouse HUAWEI","SPARE-ISSUE",
U507="SPARE-HS","SPARE-ISSUE",
U507="Power Telco","RAN ISSUE",U507="no impacts","no impacts"
),"")</f>
        <v/>
      </c>
      <c r="U507" s="70"/>
      <c r="V507" s="40" t="str" cm="1">
        <f t="array" ref="V507">IFERROR(_xlfn.IFS(
U507="MPR ISSUE","ACTIVE",
U507="BSS Hardware Issue","ACTIVE",
U507="Sites strategiques, MLL, Pylone, etc.","PASSIVE",
U507="AKTIVCO DEFAUT GE &amp; POWER Cabinet","PASSIVE",
U507="AKTIVCO Coupure ENEO &amp; Baisse de tension","PASSIVE",
U507="Coupure ENEO &amp; Baisse de tension","PASSIVE",
U507="Defaut GE &amp; POWER Cabinet","PASSIVE",
U507="Sharing","PASSIVE",
U507="Sites strategiques &amp; DataCenter","PASSIVE",
U507="Exclu","Exclu",
U507="SAT","ACTIVE",
U507="SPARE-ISSUE","SPARE-ISSUE",
U507="Fiber CAmtel","ACTIVE",
U507="Fiber AOF","ACTIVE",
U507="Projet OCM (HUAWEI)","PLANNED WORKS",
U507="Projet OCM (NOKIA)","PLANNED WORKS",
U507="ACCESS-ISSUE","ACCESS-ISSUE",
U507="Projet OCM (ZTE, NOKIA, autres projets)","PLANNED WORKS",
U507="No root CAuse","No root cause",
U507="ODU HS","ACTIVE",
U507="IP &amp; VLAN","ACTIVE",
U507="Warehouse HUAWEI","SPARE-ISSUE",
U507="SPARE-HS","SPARE-ISSUE",
U507="Power Telco","ACTIVE", U507="no impacts","no impacts"
),"")</f>
        <v/>
      </c>
      <c r="W507" s="98"/>
      <c r="X507" s="98"/>
      <c r="Y507" s="98"/>
      <c r="Z507" s="98"/>
      <c r="AA507" s="98"/>
      <c r="AB507" s="17" t="s">
        <v>5717</v>
      </c>
      <c r="AC507" s="17"/>
      <c r="AD507" s="9" t="s">
        <v>5468</v>
      </c>
      <c r="AE507" s="7" t="s">
        <v>5468</v>
      </c>
      <c r="AF507" s="6" t="s">
        <v>5468</v>
      </c>
      <c r="AG507" s="7" t="s">
        <v>5468</v>
      </c>
      <c r="AH507" s="3" t="s">
        <v>5468</v>
      </c>
      <c r="AI507" s="18" t="s">
        <v>5468</v>
      </c>
      <c r="AJ507" s="18" t="s">
        <v>5468</v>
      </c>
      <c r="AK507" s="18" t="s">
        <v>5717</v>
      </c>
      <c r="AL507" s="18" t="s">
        <v>5468</v>
      </c>
      <c r="AM507" s="18" t="s">
        <v>5468</v>
      </c>
      <c r="AN507" s="9" t="s">
        <v>5468</v>
      </c>
      <c r="AO507" s="14"/>
      <c r="AP507" s="14" t="s">
        <v>5468</v>
      </c>
      <c r="AQ507" s="14" t="s">
        <v>5468</v>
      </c>
      <c r="AR507" s="14" t="s">
        <v>5468</v>
      </c>
      <c r="AS507" s="9" t="s">
        <v>5468</v>
      </c>
    </row>
    <row r="508" spans="1:45" x14ac:dyDescent="0.3">
      <c r="A508" s="3" t="s">
        <v>3217</v>
      </c>
      <c r="B508" s="23" t="s">
        <v>3218</v>
      </c>
      <c r="C508" s="3" t="str">
        <f>_xlfn.XLOOKUP(B508,'[1]daily break down'!$D:$D,'[1]daily break down'!$E:$E,"")</f>
        <v>Douala</v>
      </c>
      <c r="D508" s="1" t="s">
        <v>21</v>
      </c>
      <c r="E508" s="3" t="s">
        <v>5423</v>
      </c>
      <c r="F508" s="3" t="s">
        <v>31</v>
      </c>
      <c r="G508" s="3" t="s">
        <v>32</v>
      </c>
      <c r="H508" s="29" t="str">
        <f>_xlfn.XLOOKUP(B508,[2]CALCULATION!$B:$B,[2]CALCULATION!$H:$H,"")</f>
        <v>ZTE</v>
      </c>
      <c r="I508" s="100" t="s">
        <v>6098</v>
      </c>
      <c r="J508" s="41" t="s">
        <v>5541</v>
      </c>
      <c r="K508" s="41"/>
      <c r="L508" s="41">
        <v>1.2633299375344214</v>
      </c>
      <c r="M508" s="41">
        <v>7.3355677119449361E-2</v>
      </c>
      <c r="N508" s="41">
        <v>6.4348962569164669E-2</v>
      </c>
      <c r="O508" s="41">
        <v>0.13176555860892133</v>
      </c>
      <c r="P508" s="41">
        <v>0.13206875494031625</v>
      </c>
      <c r="Q508" s="41">
        <v>0.20524608127659161</v>
      </c>
      <c r="R508" s="41">
        <v>0.7867053045803335</v>
      </c>
      <c r="S508" s="40" t="str" cm="1">
        <f t="array" ref="S508">IFERROR(_xlfn.IFS(
U508="MPR ISSUE","PDH",
U508="BSS Hardware Issue","BSS",
U508="Sites strategiques, MLL, Pylone, etc.","ENVTECH",
U508="AKTIVCO DEFAUT GE &amp; POWER Cabinet","AKTIVCO",
U508="AKTIVCO Coupure ENEO &amp; Baisse de tension","AKTIVCO GRID ONLY",
U508="Coupure ENEO &amp; Baisse de tension","IHS GRID ONLY",
U508="Defaut GE &amp; POWER Cabinet","IHS",
U508="Sharing","Partners",
U508="Sites strategiques &amp; DataCenter","SST &amp; DC",
U508="Exclu","Exclu",
U508="SAT","SAT",
U508="SPARE-ISSUE","SPARE-ISSUE",
U508="Fiber CAmtel","TRANS_FO_CAMTEL",
U508="Fiber AOF","Fiber AOF",
U508="Projet OCM (HUAWEI)","TRAVAUX-HUAWEI",
U508="Projet OCM (NOKIA)","TRAVAUX-NOKIA",
U508="ACCESS-ISSUE","ACCESS-ISSUE",
U508="Projet OCM (ZTE, NOKIA, autres projets)","TRAVAUX OCM",
U508="No root CAuse","No root cause",
U508="ODU HS","PDH",
U508="IP &amp; VLAN","PDH",
U508="Warehouse HUAWEI","SPARE-ISSUE",
U508="SPARE-HS","SPARE-ISSUE",
U508="Power Telco","BSS",U508="no impacts","no impacts"
),"")</f>
        <v/>
      </c>
      <c r="T508" s="40" t="str" cm="1">
        <f t="array" ref="T508">IFERROR(_xlfn.IFS(
U508="MPR ISSUE","TX ISSUE",
U508="BSS Hardware Issue","RAN ISSUE",
U508="Sites strategiques, MLL, Pylone, etc.","ENVTECH",
U508="AKTIVCO DEFAUT GE &amp; POWER Cabinet","POWER ISSUE",
U508="AKTIVCO Coupure ENEO &amp; Baisse de tension","POWER ISSUE",
U508="Coupure ENEO &amp; Baisse de tension","POWER ISSUE",
U508="Defaut GE &amp; POWER Cabinet","POWER ISSUE",
U508="Sharing","POWER ISSUE",
U508="Sites strategiques &amp; DataCenter","POWER ISSUE",
U508="Exclu","Exclu",
U508="SAT","TX ISSUE",
U508="SPARE-ISSUE","SPARE-ISSUE",
U508="Fiber CAmtel","TX ISSUE",
U508="Fiber AOF","TX ISSUE",
U508="Projet OCM (HUAWEI)","TRAVAUX-HUAWEI",
U508="Projet OCM (NOKIA)","TRAVAUX -NOKIA",
U508="ACCESS-ISSUE","ACCESS-ISSUE",
U508="Projet OCM (ZTE, NOKIA, autres projets)","TRAVAUX OCM",
U508="No root CAuse","No root cause",
U508="ODU HS","TX ISSUE",
U508="IP &amp; VLAN","TX ISSUE",
U508="Warehouse HUAWEI","SPARE-ISSUE",
U508="SPARE-HS","SPARE-ISSUE",
U508="Power Telco","RAN ISSUE",U508="no impacts","no impacts"
),"")</f>
        <v/>
      </c>
      <c r="U508" s="70"/>
      <c r="V508" s="40" t="str" cm="1">
        <f t="array" ref="V508">IFERROR(_xlfn.IFS(
U508="MPR ISSUE","ACTIVE",
U508="BSS Hardware Issue","ACTIVE",
U508="Sites strategiques, MLL, Pylone, etc.","PASSIVE",
U508="AKTIVCO DEFAUT GE &amp; POWER Cabinet","PASSIVE",
U508="AKTIVCO Coupure ENEO &amp; Baisse de tension","PASSIVE",
U508="Coupure ENEO &amp; Baisse de tension","PASSIVE",
U508="Defaut GE &amp; POWER Cabinet","PASSIVE",
U508="Sharing","PASSIVE",
U508="Sites strategiques &amp; DataCenter","PASSIVE",
U508="Exclu","Exclu",
U508="SAT","ACTIVE",
U508="SPARE-ISSUE","SPARE-ISSUE",
U508="Fiber CAmtel","ACTIVE",
U508="Fiber AOF","ACTIVE",
U508="Projet OCM (HUAWEI)","PLANNED WORKS",
U508="Projet OCM (NOKIA)","PLANNED WORKS",
U508="ACCESS-ISSUE","ACCESS-ISSUE",
U508="Projet OCM (ZTE, NOKIA, autres projets)","PLANNED WORKS",
U508="No root CAuse","No root cause",
U508="ODU HS","ACTIVE",
U508="IP &amp; VLAN","ACTIVE",
U508="Warehouse HUAWEI","SPARE-ISSUE",
U508="SPARE-HS","SPARE-ISSUE",
U508="Power Telco","ACTIVE", U508="no impacts","no impacts"
),"")</f>
        <v/>
      </c>
      <c r="W508" s="98"/>
      <c r="X508" s="98"/>
      <c r="Y508" s="98"/>
      <c r="Z508" s="98"/>
      <c r="AA508" s="98"/>
      <c r="AB508" s="17" t="s">
        <v>5468</v>
      </c>
      <c r="AC508" s="17"/>
      <c r="AD508" s="9" t="s">
        <v>5468</v>
      </c>
      <c r="AE508" s="7" t="s">
        <v>5468</v>
      </c>
      <c r="AF508" s="6" t="s">
        <v>5468</v>
      </c>
      <c r="AG508" s="7" t="s">
        <v>5468</v>
      </c>
      <c r="AH508" s="3" t="s">
        <v>5468</v>
      </c>
      <c r="AI508" s="18" t="s">
        <v>5468</v>
      </c>
      <c r="AJ508" s="18" t="s">
        <v>5468</v>
      </c>
      <c r="AK508" s="18" t="s">
        <v>5468</v>
      </c>
      <c r="AL508" s="18" t="s">
        <v>5468</v>
      </c>
      <c r="AM508" s="18" t="s">
        <v>5468</v>
      </c>
      <c r="AN508" s="9" t="s">
        <v>5468</v>
      </c>
      <c r="AO508" s="14"/>
      <c r="AP508" s="14" t="s">
        <v>5468</v>
      </c>
      <c r="AQ508" s="14" t="s">
        <v>5468</v>
      </c>
      <c r="AR508" s="14" t="s">
        <v>5468</v>
      </c>
      <c r="AS508" s="9" t="s">
        <v>5468</v>
      </c>
    </row>
    <row r="509" spans="1:45" x14ac:dyDescent="0.3">
      <c r="A509" s="1" t="s">
        <v>1503</v>
      </c>
      <c r="B509" s="1" t="s">
        <v>1504</v>
      </c>
      <c r="C509" s="3" t="str">
        <f>_xlfn.XLOOKUP(B509,'[1]daily break down'!$D:$D,'[1]daily break down'!$E:$E,"")</f>
        <v>EXTREME-NORD</v>
      </c>
      <c r="D509" s="1" t="s">
        <v>11</v>
      </c>
      <c r="E509" s="1" t="s">
        <v>96</v>
      </c>
      <c r="F509" s="3" t="s">
        <v>55</v>
      </c>
      <c r="G509" s="1" t="s">
        <v>1505</v>
      </c>
      <c r="H509" s="28" t="str">
        <f>_xlfn.XLOOKUP(B509,[2]CALCULATION!$B:$B,[2]CALCULATION!$H:$H,"")</f>
        <v>NOKIA</v>
      </c>
      <c r="I509" s="100" t="s">
        <v>6098</v>
      </c>
      <c r="J509" s="41" t="s">
        <v>6092</v>
      </c>
      <c r="K509" s="41"/>
      <c r="L509" s="41">
        <v>9.8092930745670003E-4</v>
      </c>
      <c r="M509" s="41">
        <v>0</v>
      </c>
      <c r="N509" s="41">
        <v>1.1592800906306299E-3</v>
      </c>
      <c r="O509" s="41">
        <v>0.13035658742184689</v>
      </c>
      <c r="P509" s="41">
        <v>3.0381788630072011</v>
      </c>
      <c r="Q509" s="41">
        <v>0</v>
      </c>
      <c r="R509" s="41">
        <v>9.5385926295163223E-2</v>
      </c>
      <c r="S509" s="40" t="str" cm="1">
        <f t="array" ref="S509">IFERROR(_xlfn.IFS(
U509="MPR ISSUE","PDH",
U509="BSS Hardware Issue","BSS",
U509="Sites strategiques, MLL, Pylone, etc.","ENVTECH",
U509="AKTIVCO DEFAUT GE &amp; POWER Cabinet","AKTIVCO",
U509="AKTIVCO Coupure ENEO &amp; Baisse de tension","AKTIVCO GRID ONLY",
U509="Coupure ENEO &amp; Baisse de tension","IHS GRID ONLY",
U509="Defaut GE &amp; POWER Cabinet","IHS",
U509="Sharing","Partners",
U509="Sites strategiques &amp; DataCenter","SST &amp; DC",
U509="Exclu","Exclu",
U509="SAT","SAT",
U509="SPARE-ISSUE","SPARE-ISSUE",
U509="Fiber CAmtel","TRANS_FO_CAMTEL",
U509="Fiber AOF","Fiber AOF",
U509="Projet OCM (HUAWEI)","TRAVAUX-HUAWEI",
U509="Projet OCM (NOKIA)","TRAVAUX-NOKIA",
U509="ACCESS-ISSUE","ACCESS-ISSUE",
U509="Projet OCM (ZTE, NOKIA, autres projets)","TRAVAUX OCM",
U509="No root CAuse","No root cause",
U509="ODU HS","PDH",
U509="IP &amp; VLAN","PDH",
U509="Warehouse HUAWEI","SPARE-ISSUE",
U509="SPARE-HS","SPARE-ISSUE",
U509="Power Telco","BSS",U509="no impacts","no impacts"
),"")</f>
        <v/>
      </c>
      <c r="T509" s="40" t="str" cm="1">
        <f t="array" ref="T509">IFERROR(_xlfn.IFS(
U509="MPR ISSUE","TX ISSUE",
U509="BSS Hardware Issue","RAN ISSUE",
U509="Sites strategiques, MLL, Pylone, etc.","ENVTECH",
U509="AKTIVCO DEFAUT GE &amp; POWER Cabinet","POWER ISSUE",
U509="AKTIVCO Coupure ENEO &amp; Baisse de tension","POWER ISSUE",
U509="Coupure ENEO &amp; Baisse de tension","POWER ISSUE",
U509="Defaut GE &amp; POWER Cabinet","POWER ISSUE",
U509="Sharing","POWER ISSUE",
U509="Sites strategiques &amp; DataCenter","POWER ISSUE",
U509="Exclu","Exclu",
U509="SAT","TX ISSUE",
U509="SPARE-ISSUE","SPARE-ISSUE",
U509="Fiber CAmtel","TX ISSUE",
U509="Fiber AOF","TX ISSUE",
U509="Projet OCM (HUAWEI)","TRAVAUX-HUAWEI",
U509="Projet OCM (NOKIA)","TRAVAUX -NOKIA",
U509="ACCESS-ISSUE","ACCESS-ISSUE",
U509="Projet OCM (ZTE, NOKIA, autres projets)","TRAVAUX OCM",
U509="No root CAuse","No root cause",
U509="ODU HS","TX ISSUE",
U509="IP &amp; VLAN","TX ISSUE",
U509="Warehouse HUAWEI","SPARE-ISSUE",
U509="SPARE-HS","SPARE-ISSUE",
U509="Power Telco","RAN ISSUE",U509="no impacts","no impacts"
),"")</f>
        <v/>
      </c>
      <c r="U509" s="70"/>
      <c r="V509" s="40" t="str" cm="1">
        <f t="array" ref="V509">IFERROR(_xlfn.IFS(
U509="MPR ISSUE","ACTIVE",
U509="BSS Hardware Issue","ACTIVE",
U509="Sites strategiques, MLL, Pylone, etc.","PASSIVE",
U509="AKTIVCO DEFAUT GE &amp; POWER Cabinet","PASSIVE",
U509="AKTIVCO Coupure ENEO &amp; Baisse de tension","PASSIVE",
U509="Coupure ENEO &amp; Baisse de tension","PASSIVE",
U509="Defaut GE &amp; POWER Cabinet","PASSIVE",
U509="Sharing","PASSIVE",
U509="Sites strategiques &amp; DataCenter","PASSIVE",
U509="Exclu","Exclu",
U509="SAT","ACTIVE",
U509="SPARE-ISSUE","SPARE-ISSUE",
U509="Fiber CAmtel","ACTIVE",
U509="Fiber AOF","ACTIVE",
U509="Projet OCM (HUAWEI)","PLANNED WORKS",
U509="Projet OCM (NOKIA)","PLANNED WORKS",
U509="ACCESS-ISSUE","ACCESS-ISSUE",
U509="Projet OCM (ZTE, NOKIA, autres projets)","PLANNED WORKS",
U509="No root CAuse","No root cause",
U509="ODU HS","ACTIVE",
U509="IP &amp; VLAN","ACTIVE",
U509="Warehouse HUAWEI","SPARE-ISSUE",
U509="SPARE-HS","SPARE-ISSUE",
U509="Power Telco","ACTIVE", U509="no impacts","no impacts"
),"")</f>
        <v/>
      </c>
      <c r="W509" s="98"/>
      <c r="X509" s="98"/>
      <c r="Y509" s="98"/>
      <c r="Z509" s="98"/>
      <c r="AA509" s="98"/>
      <c r="AB509" s="17" t="s">
        <v>5832</v>
      </c>
      <c r="AC509" s="17"/>
      <c r="AD509" s="9" t="s">
        <v>5468</v>
      </c>
      <c r="AE509" s="7" t="s">
        <v>5468</v>
      </c>
      <c r="AF509" s="6" t="s">
        <v>5468</v>
      </c>
      <c r="AG509" s="7" t="s">
        <v>5468</v>
      </c>
      <c r="AH509" s="3" t="s">
        <v>5468</v>
      </c>
      <c r="AI509" s="18" t="s">
        <v>5468</v>
      </c>
      <c r="AJ509" s="18" t="s">
        <v>5468</v>
      </c>
      <c r="AK509" s="18" t="s">
        <v>5468</v>
      </c>
      <c r="AL509" s="18" t="s">
        <v>5832</v>
      </c>
      <c r="AM509" s="18" t="s">
        <v>5468</v>
      </c>
      <c r="AN509" s="9" t="s">
        <v>5468</v>
      </c>
      <c r="AO509" s="14"/>
      <c r="AP509" s="14" t="s">
        <v>5468</v>
      </c>
      <c r="AQ509" s="14" t="s">
        <v>5468</v>
      </c>
      <c r="AR509" s="14" t="s">
        <v>5468</v>
      </c>
      <c r="AS509" s="9" t="s">
        <v>5468</v>
      </c>
    </row>
    <row r="510" spans="1:45" x14ac:dyDescent="0.3">
      <c r="A510" s="1" t="s">
        <v>599</v>
      </c>
      <c r="B510" s="8" t="s">
        <v>600</v>
      </c>
      <c r="C510" s="3" t="str">
        <f>_xlfn.XLOOKUP(B510,'[1]daily break down'!$D:$D,'[1]daily break down'!$E:$E,"")</f>
        <v>SUD-OUEST</v>
      </c>
      <c r="D510" s="1" t="s">
        <v>11</v>
      </c>
      <c r="E510" s="1" t="s">
        <v>12</v>
      </c>
      <c r="F510" s="3" t="s">
        <v>13</v>
      </c>
      <c r="G510" s="1" t="s">
        <v>14</v>
      </c>
      <c r="H510" s="27" t="str">
        <f>_xlfn.XLOOKUP(B510,[2]CALCULATION!$B:$B,[2]CALCULATION!$H:$H,"")</f>
        <v>Huawei</v>
      </c>
      <c r="I510" s="100" t="s">
        <v>6098</v>
      </c>
      <c r="J510" s="41" t="s">
        <v>5541</v>
      </c>
      <c r="K510" s="41"/>
      <c r="L510" s="41">
        <v>1.2445317649878866</v>
      </c>
      <c r="M510" s="41">
        <v>0</v>
      </c>
      <c r="N510" s="41">
        <v>0</v>
      </c>
      <c r="O510" s="41">
        <v>0.1281450377104896</v>
      </c>
      <c r="P510" s="41">
        <v>0</v>
      </c>
      <c r="Q510" s="41">
        <v>0</v>
      </c>
      <c r="R510" s="41">
        <v>0</v>
      </c>
      <c r="S510" s="40" t="str" cm="1">
        <f t="array" ref="S510">IFERROR(_xlfn.IFS(
U510="MPR ISSUE","PDH",
U510="BSS Hardware Issue","BSS",
U510="Sites strategiques, MLL, Pylone, etc.","ENVTECH",
U510="AKTIVCO DEFAUT GE &amp; POWER Cabinet","AKTIVCO",
U510="AKTIVCO Coupure ENEO &amp; Baisse de tension","AKTIVCO GRID ONLY",
U510="Coupure ENEO &amp; Baisse de tension","IHS GRID ONLY",
U510="Defaut GE &amp; POWER Cabinet","IHS",
U510="Sharing","Partners",
U510="Sites strategiques &amp; DataCenter","SST &amp; DC",
U510="Exclu","Exclu",
U510="SAT","SAT",
U510="SPARE-ISSUE","SPARE-ISSUE",
U510="Fiber CAmtel","TRANS_FO_CAMTEL",
U510="Fiber AOF","Fiber AOF",
U510="Projet OCM (HUAWEI)","TRAVAUX-HUAWEI",
U510="Projet OCM (NOKIA)","TRAVAUX-NOKIA",
U510="ACCESS-ISSUE","ACCESS-ISSUE",
U510="Projet OCM (ZTE, NOKIA, autres projets)","TRAVAUX OCM",
U510="No root CAuse","No root cause",
U510="ODU HS","PDH",
U510="IP &amp; VLAN","PDH",
U510="Warehouse HUAWEI","SPARE-ISSUE",
U510="SPARE-HS","SPARE-ISSUE",
U510="Power Telco","BSS",U510="no impacts","no impacts"
),"")</f>
        <v/>
      </c>
      <c r="T510" s="40" t="str" cm="1">
        <f t="array" ref="T510">IFERROR(_xlfn.IFS(
U510="MPR ISSUE","TX ISSUE",
U510="BSS Hardware Issue","RAN ISSUE",
U510="Sites strategiques, MLL, Pylone, etc.","ENVTECH",
U510="AKTIVCO DEFAUT GE &amp; POWER Cabinet","POWER ISSUE",
U510="AKTIVCO Coupure ENEO &amp; Baisse de tension","POWER ISSUE",
U510="Coupure ENEO &amp; Baisse de tension","POWER ISSUE",
U510="Defaut GE &amp; POWER Cabinet","POWER ISSUE",
U510="Sharing","POWER ISSUE",
U510="Sites strategiques &amp; DataCenter","POWER ISSUE",
U510="Exclu","Exclu",
U510="SAT","TX ISSUE",
U510="SPARE-ISSUE","SPARE-ISSUE",
U510="Fiber CAmtel","TX ISSUE",
U510="Fiber AOF","TX ISSUE",
U510="Projet OCM (HUAWEI)","TRAVAUX-HUAWEI",
U510="Projet OCM (NOKIA)","TRAVAUX -NOKIA",
U510="ACCESS-ISSUE","ACCESS-ISSUE",
U510="Projet OCM (ZTE, NOKIA, autres projets)","TRAVAUX OCM",
U510="No root CAuse","No root cause",
U510="ODU HS","TX ISSUE",
U510="IP &amp; VLAN","TX ISSUE",
U510="Warehouse HUAWEI","SPARE-ISSUE",
U510="SPARE-HS","SPARE-ISSUE",
U510="Power Telco","RAN ISSUE",U510="no impacts","no impacts"
),"")</f>
        <v/>
      </c>
      <c r="U510" s="70"/>
      <c r="V510" s="40" t="str" cm="1">
        <f t="array" ref="V510">IFERROR(_xlfn.IFS(
U510="MPR ISSUE","ACTIVE",
U510="BSS Hardware Issue","ACTIVE",
U510="Sites strategiques, MLL, Pylone, etc.","PASSIVE",
U510="AKTIVCO DEFAUT GE &amp; POWER Cabinet","PASSIVE",
U510="AKTIVCO Coupure ENEO &amp; Baisse de tension","PASSIVE",
U510="Coupure ENEO &amp; Baisse de tension","PASSIVE",
U510="Defaut GE &amp; POWER Cabinet","PASSIVE",
U510="Sharing","PASSIVE",
U510="Sites strategiques &amp; DataCenter","PASSIVE",
U510="Exclu","Exclu",
U510="SAT","ACTIVE",
U510="SPARE-ISSUE","SPARE-ISSUE",
U510="Fiber CAmtel","ACTIVE",
U510="Fiber AOF","ACTIVE",
U510="Projet OCM (HUAWEI)","PLANNED WORKS",
U510="Projet OCM (NOKIA)","PLANNED WORKS",
U510="ACCESS-ISSUE","ACCESS-ISSUE",
U510="Projet OCM (ZTE, NOKIA, autres projets)","PLANNED WORKS",
U510="No root CAuse","No root cause",
U510="ODU HS","ACTIVE",
U510="IP &amp; VLAN","ACTIVE",
U510="Warehouse HUAWEI","SPARE-ISSUE",
U510="SPARE-HS","SPARE-ISSUE",
U510="Power Telco","ACTIVE", U510="no impacts","no impacts"
),"")</f>
        <v/>
      </c>
      <c r="W510" s="98"/>
      <c r="X510" s="98"/>
      <c r="Y510" s="98"/>
      <c r="Z510" s="98"/>
      <c r="AA510" s="98"/>
      <c r="AB510" s="17" t="s">
        <v>5468</v>
      </c>
      <c r="AC510" s="17"/>
      <c r="AD510" s="9" t="s">
        <v>5468</v>
      </c>
      <c r="AE510" s="7" t="s">
        <v>5468</v>
      </c>
      <c r="AF510" s="6" t="s">
        <v>5468</v>
      </c>
      <c r="AG510" s="7" t="s">
        <v>5468</v>
      </c>
      <c r="AH510" s="3" t="s">
        <v>5468</v>
      </c>
      <c r="AI510" s="18" t="s">
        <v>5468</v>
      </c>
      <c r="AJ510" s="18" t="s">
        <v>5468</v>
      </c>
      <c r="AK510" s="18" t="s">
        <v>5468</v>
      </c>
      <c r="AL510" s="18" t="s">
        <v>5468</v>
      </c>
      <c r="AM510" s="18" t="s">
        <v>5468</v>
      </c>
      <c r="AN510" s="9" t="s">
        <v>5468</v>
      </c>
      <c r="AO510" s="14"/>
      <c r="AP510" s="14" t="s">
        <v>5468</v>
      </c>
      <c r="AQ510" s="14" t="s">
        <v>5468</v>
      </c>
      <c r="AR510" s="14" t="s">
        <v>5468</v>
      </c>
      <c r="AS510" s="9" t="s">
        <v>5468</v>
      </c>
    </row>
    <row r="511" spans="1:45" x14ac:dyDescent="0.3">
      <c r="A511" s="1" t="s">
        <v>755</v>
      </c>
      <c r="B511" s="8" t="s">
        <v>756</v>
      </c>
      <c r="C511" s="3" t="str">
        <f>_xlfn.XLOOKUP(B511,'[1]daily break down'!$D:$D,'[1]daily break down'!$E:$E,"")</f>
        <v>Douala</v>
      </c>
      <c r="D511" s="1" t="s">
        <v>11</v>
      </c>
      <c r="E511" s="1" t="s">
        <v>757</v>
      </c>
      <c r="F511" s="3" t="s">
        <v>31</v>
      </c>
      <c r="G511" s="1" t="s">
        <v>32</v>
      </c>
      <c r="H511" s="29" t="str">
        <f>_xlfn.XLOOKUP(B511,[2]CALCULATION!$B:$B,[2]CALCULATION!$H:$H,"")</f>
        <v>ZTE</v>
      </c>
      <c r="I511" s="100" t="s">
        <v>6098</v>
      </c>
      <c r="J511" s="41" t="s">
        <v>5541</v>
      </c>
      <c r="K511" s="41"/>
      <c r="L511" s="41">
        <v>0.1245780220470105</v>
      </c>
      <c r="M511" s="41">
        <v>0.11649873156922998</v>
      </c>
      <c r="N511" s="41">
        <v>0.93316696772278906</v>
      </c>
      <c r="O511" s="41">
        <v>0.12022626293756546</v>
      </c>
      <c r="P511" s="41">
        <v>0.72026963784803399</v>
      </c>
      <c r="Q511" s="41">
        <v>0.58417015520798665</v>
      </c>
      <c r="R511" s="41">
        <v>0.11978038597963138</v>
      </c>
      <c r="S511" s="40" t="str" cm="1">
        <f t="array" ref="S511">IFERROR(_xlfn.IFS(
U511="MPR ISSUE","PDH",
U511="BSS Hardware Issue","BSS",
U511="Sites strategiques, MLL, Pylone, etc.","ENVTECH",
U511="AKTIVCO DEFAUT GE &amp; POWER Cabinet","AKTIVCO",
U511="AKTIVCO Coupure ENEO &amp; Baisse de tension","AKTIVCO GRID ONLY",
U511="Coupure ENEO &amp; Baisse de tension","IHS GRID ONLY",
U511="Defaut GE &amp; POWER Cabinet","IHS",
U511="Sharing","Partners",
U511="Sites strategiques &amp; DataCenter","SST &amp; DC",
U511="Exclu","Exclu",
U511="SAT","SAT",
U511="SPARE-ISSUE","SPARE-ISSUE",
U511="Fiber CAmtel","TRANS_FO_CAMTEL",
U511="Fiber AOF","Fiber AOF",
U511="Projet OCM (HUAWEI)","TRAVAUX-HUAWEI",
U511="Projet OCM (NOKIA)","TRAVAUX-NOKIA",
U511="ACCESS-ISSUE","ACCESS-ISSUE",
U511="Projet OCM (ZTE, NOKIA, autres projets)","TRAVAUX OCM",
U511="No root CAuse","No root cause",
U511="ODU HS","PDH",
U511="IP &amp; VLAN","PDH",
U511="Warehouse HUAWEI","SPARE-ISSUE",
U511="SPARE-HS","SPARE-ISSUE",
U511="Power Telco","BSS",U511="no impacts","no impacts"
),"")</f>
        <v/>
      </c>
      <c r="T511" s="40" t="str" cm="1">
        <f t="array" ref="T511">IFERROR(_xlfn.IFS(
U511="MPR ISSUE","TX ISSUE",
U511="BSS Hardware Issue","RAN ISSUE",
U511="Sites strategiques, MLL, Pylone, etc.","ENVTECH",
U511="AKTIVCO DEFAUT GE &amp; POWER Cabinet","POWER ISSUE",
U511="AKTIVCO Coupure ENEO &amp; Baisse de tension","POWER ISSUE",
U511="Coupure ENEO &amp; Baisse de tension","POWER ISSUE",
U511="Defaut GE &amp; POWER Cabinet","POWER ISSUE",
U511="Sharing","POWER ISSUE",
U511="Sites strategiques &amp; DataCenter","POWER ISSUE",
U511="Exclu","Exclu",
U511="SAT","TX ISSUE",
U511="SPARE-ISSUE","SPARE-ISSUE",
U511="Fiber CAmtel","TX ISSUE",
U511="Fiber AOF","TX ISSUE",
U511="Projet OCM (HUAWEI)","TRAVAUX-HUAWEI",
U511="Projet OCM (NOKIA)","TRAVAUX -NOKIA",
U511="ACCESS-ISSUE","ACCESS-ISSUE",
U511="Projet OCM (ZTE, NOKIA, autres projets)","TRAVAUX OCM",
U511="No root CAuse","No root cause",
U511="ODU HS","TX ISSUE",
U511="IP &amp; VLAN","TX ISSUE",
U511="Warehouse HUAWEI","SPARE-ISSUE",
U511="SPARE-HS","SPARE-ISSUE",
U511="Power Telco","RAN ISSUE",U511="no impacts","no impacts"
),"")</f>
        <v/>
      </c>
      <c r="U511" s="70"/>
      <c r="V511" s="40" t="str" cm="1">
        <f t="array" ref="V511">IFERROR(_xlfn.IFS(
U511="MPR ISSUE","ACTIVE",
U511="BSS Hardware Issue","ACTIVE",
U511="Sites strategiques, MLL, Pylone, etc.","PASSIVE",
U511="AKTIVCO DEFAUT GE &amp; POWER Cabinet","PASSIVE",
U511="AKTIVCO Coupure ENEO &amp; Baisse de tension","PASSIVE",
U511="Coupure ENEO &amp; Baisse de tension","PASSIVE",
U511="Defaut GE &amp; POWER Cabinet","PASSIVE",
U511="Sharing","PASSIVE",
U511="Sites strategiques &amp; DataCenter","PASSIVE",
U511="Exclu","Exclu",
U511="SAT","ACTIVE",
U511="SPARE-ISSUE","SPARE-ISSUE",
U511="Fiber CAmtel","ACTIVE",
U511="Fiber AOF","ACTIVE",
U511="Projet OCM (HUAWEI)","PLANNED WORKS",
U511="Projet OCM (NOKIA)","PLANNED WORKS",
U511="ACCESS-ISSUE","ACCESS-ISSUE",
U511="Projet OCM (ZTE, NOKIA, autres projets)","PLANNED WORKS",
U511="No root CAuse","No root cause",
U511="ODU HS","ACTIVE",
U511="IP &amp; VLAN","ACTIVE",
U511="Warehouse HUAWEI","SPARE-ISSUE",
U511="SPARE-HS","SPARE-ISSUE",
U511="Power Telco","ACTIVE", U511="no impacts","no impacts"
),"")</f>
        <v/>
      </c>
      <c r="W511" s="98"/>
      <c r="X511" s="98"/>
      <c r="Y511" s="98"/>
      <c r="Z511" s="98"/>
      <c r="AA511" s="98"/>
      <c r="AB511" s="17" t="s">
        <v>5468</v>
      </c>
      <c r="AC511" s="17"/>
      <c r="AD511" s="9" t="s">
        <v>5468</v>
      </c>
      <c r="AE511" s="7" t="s">
        <v>5468</v>
      </c>
      <c r="AF511" s="6" t="s">
        <v>5468</v>
      </c>
      <c r="AG511" s="7" t="s">
        <v>5468</v>
      </c>
      <c r="AH511" s="3" t="s">
        <v>5468</v>
      </c>
      <c r="AI511" s="18" t="s">
        <v>5468</v>
      </c>
      <c r="AJ511" s="18" t="s">
        <v>5468</v>
      </c>
      <c r="AK511" s="18" t="s">
        <v>5468</v>
      </c>
      <c r="AL511" s="18" t="s">
        <v>5468</v>
      </c>
      <c r="AM511" s="18" t="s">
        <v>5468</v>
      </c>
      <c r="AN511" s="9" t="s">
        <v>5468</v>
      </c>
      <c r="AO511" s="14"/>
      <c r="AP511" s="14" t="s">
        <v>5468</v>
      </c>
      <c r="AQ511" s="14" t="s">
        <v>5468</v>
      </c>
      <c r="AR511" s="14" t="s">
        <v>5468</v>
      </c>
      <c r="AS511" s="9" t="s">
        <v>5468</v>
      </c>
    </row>
    <row r="512" spans="1:45" x14ac:dyDescent="0.3">
      <c r="A512" s="3" t="s">
        <v>1758</v>
      </c>
      <c r="B512" s="23" t="s">
        <v>1759</v>
      </c>
      <c r="C512" s="3" t="str">
        <f>_xlfn.XLOOKUP(B512,'[1]daily break down'!$D:$D,'[1]daily break down'!$E:$E,"")</f>
        <v>CENTRE</v>
      </c>
      <c r="D512" s="3" t="s">
        <v>11</v>
      </c>
      <c r="E512" s="3" t="s">
        <v>96</v>
      </c>
      <c r="F512" s="3" t="s">
        <v>37</v>
      </c>
      <c r="G512" s="3" t="s">
        <v>1758</v>
      </c>
      <c r="H512" s="28" t="str">
        <f>_xlfn.XLOOKUP(B512,[2]CALCULATION!$B:$B,[2]CALCULATION!$H:$H,"")</f>
        <v>NOKIA</v>
      </c>
      <c r="I512" s="100" t="s">
        <v>6097</v>
      </c>
      <c r="J512" s="41" t="s">
        <v>5541</v>
      </c>
      <c r="K512" s="41"/>
      <c r="L512" s="41">
        <v>0.50888828963025734</v>
      </c>
      <c r="M512" s="41">
        <v>0</v>
      </c>
      <c r="N512" s="41">
        <v>2.9368274513877872</v>
      </c>
      <c r="O512" s="41">
        <v>2.9163238267940996</v>
      </c>
      <c r="P512" s="41">
        <v>0</v>
      </c>
      <c r="Q512" s="41">
        <v>1.8726832233265207E-3</v>
      </c>
      <c r="R512" s="41">
        <v>2.8946332109133559</v>
      </c>
      <c r="S512" s="40" t="str" cm="1">
        <f t="array" ref="S512">IFERROR(_xlfn.IFS(
U512="MPR ISSUE","PDH",
U512="BSS Hardware Issue","BSS",
U512="Sites strategiques, MLL, Pylone, etc.","ENVTECH",
U512="AKTIVCO DEFAUT GE &amp; POWER Cabinet","AKTIVCO",
U512="AKTIVCO Coupure ENEO &amp; Baisse de tension","AKTIVCO GRID ONLY",
U512="Coupure ENEO &amp; Baisse de tension","IHS GRID ONLY",
U512="Defaut GE &amp; POWER Cabinet","IHS",
U512="Sharing","Partners",
U512="Sites strategiques &amp; DataCenter","SST &amp; DC",
U512="Exclu","Exclu",
U512="SAT","SAT",
U512="SPARE-ISSUE","SPARE-ISSUE",
U512="Fiber CAmtel","TRANS_FO_CAMTEL",
U512="Fiber AOF","Fiber AOF",
U512="Projet OCM (HUAWEI)","TRAVAUX-HUAWEI",
U512="Projet OCM (NOKIA)","TRAVAUX-NOKIA",
U512="ACCESS-ISSUE","ACCESS-ISSUE",
U512="Projet OCM (ZTE, NOKIA, autres projets)","TRAVAUX OCM",
U512="No root CAuse","No root cause",
U512="ODU HS","PDH",
U512="IP &amp; VLAN","PDH",
U512="Warehouse HUAWEI","SPARE-ISSUE",
U512="SPARE-HS","SPARE-ISSUE",
U512="Power Telco","BSS",U512="no impacts","no impacts"
),"")</f>
        <v/>
      </c>
      <c r="T512" s="40" t="str" cm="1">
        <f t="array" ref="T512">IFERROR(_xlfn.IFS(
U512="MPR ISSUE","TX ISSUE",
U512="BSS Hardware Issue","RAN ISSUE",
U512="Sites strategiques, MLL, Pylone, etc.","ENVTECH",
U512="AKTIVCO DEFAUT GE &amp; POWER Cabinet","POWER ISSUE",
U512="AKTIVCO Coupure ENEO &amp; Baisse de tension","POWER ISSUE",
U512="Coupure ENEO &amp; Baisse de tension","POWER ISSUE",
U512="Defaut GE &amp; POWER Cabinet","POWER ISSUE",
U512="Sharing","POWER ISSUE",
U512="Sites strategiques &amp; DataCenter","POWER ISSUE",
U512="Exclu","Exclu",
U512="SAT","TX ISSUE",
U512="SPARE-ISSUE","SPARE-ISSUE",
U512="Fiber CAmtel","TX ISSUE",
U512="Fiber AOF","TX ISSUE",
U512="Projet OCM (HUAWEI)","TRAVAUX-HUAWEI",
U512="Projet OCM (NOKIA)","TRAVAUX -NOKIA",
U512="ACCESS-ISSUE","ACCESS-ISSUE",
U512="Projet OCM (ZTE, NOKIA, autres projets)","TRAVAUX OCM",
U512="No root CAuse","No root cause",
U512="ODU HS","TX ISSUE",
U512="IP &amp; VLAN","TX ISSUE",
U512="Warehouse HUAWEI","SPARE-ISSUE",
U512="SPARE-HS","SPARE-ISSUE",
U512="Power Telco","RAN ISSUE",U512="no impacts","no impacts"
),"")</f>
        <v/>
      </c>
      <c r="U512" s="70"/>
      <c r="V512" s="40" t="str" cm="1">
        <f t="array" ref="V512">IFERROR(_xlfn.IFS(
U512="MPR ISSUE","ACTIVE",
U512="BSS Hardware Issue","ACTIVE",
U512="Sites strategiques, MLL, Pylone, etc.","PASSIVE",
U512="AKTIVCO DEFAUT GE &amp; POWER Cabinet","PASSIVE",
U512="AKTIVCO Coupure ENEO &amp; Baisse de tension","PASSIVE",
U512="Coupure ENEO &amp; Baisse de tension","PASSIVE",
U512="Defaut GE &amp; POWER Cabinet","PASSIVE",
U512="Sharing","PASSIVE",
U512="Sites strategiques &amp; DataCenter","PASSIVE",
U512="Exclu","Exclu",
U512="SAT","ACTIVE",
U512="SPARE-ISSUE","SPARE-ISSUE",
U512="Fiber CAmtel","ACTIVE",
U512="Fiber AOF","ACTIVE",
U512="Projet OCM (HUAWEI)","PLANNED WORKS",
U512="Projet OCM (NOKIA)","PLANNED WORKS",
U512="ACCESS-ISSUE","ACCESS-ISSUE",
U512="Projet OCM (ZTE, NOKIA, autres projets)","PLANNED WORKS",
U512="No root CAuse","No root cause",
U512="ODU HS","ACTIVE",
U512="IP &amp; VLAN","ACTIVE",
U512="Warehouse HUAWEI","SPARE-ISSUE",
U512="SPARE-HS","SPARE-ISSUE",
U512="Power Telco","ACTIVE", U512="no impacts","no impacts"
),"")</f>
        <v/>
      </c>
      <c r="W512" s="101" t="s">
        <v>6288</v>
      </c>
      <c r="X512" s="101" t="s">
        <v>6289</v>
      </c>
      <c r="Y512" s="101"/>
      <c r="Z512" s="101" t="s">
        <v>6308</v>
      </c>
      <c r="AA512" s="101" t="s">
        <v>6215</v>
      </c>
      <c r="AB512" s="17" t="s">
        <v>5468</v>
      </c>
      <c r="AC512" s="17"/>
      <c r="AD512" s="9" t="s">
        <v>5468</v>
      </c>
      <c r="AE512" s="7" t="s">
        <v>5468</v>
      </c>
      <c r="AF512" s="6" t="s">
        <v>5468</v>
      </c>
      <c r="AG512" s="7" t="s">
        <v>5468</v>
      </c>
      <c r="AH512" s="3" t="s">
        <v>5468</v>
      </c>
      <c r="AI512" s="18" t="s">
        <v>5468</v>
      </c>
      <c r="AJ512" s="18" t="s">
        <v>5468</v>
      </c>
      <c r="AK512" s="18" t="s">
        <v>5468</v>
      </c>
      <c r="AL512" s="18" t="s">
        <v>5468</v>
      </c>
      <c r="AM512" s="18" t="s">
        <v>5468</v>
      </c>
      <c r="AN512" s="9" t="s">
        <v>5468</v>
      </c>
      <c r="AO512" s="14"/>
      <c r="AP512" s="14" t="s">
        <v>5468</v>
      </c>
      <c r="AQ512" s="14" t="s">
        <v>5468</v>
      </c>
      <c r="AR512" s="14" t="s">
        <v>5468</v>
      </c>
      <c r="AS512" s="9" t="s">
        <v>5468</v>
      </c>
    </row>
    <row r="513" spans="1:45" x14ac:dyDescent="0.3">
      <c r="A513" s="1" t="s">
        <v>2050</v>
      </c>
      <c r="B513" s="8" t="s">
        <v>2051</v>
      </c>
      <c r="C513" s="3" t="str">
        <f>_xlfn.XLOOKUP(B513,'[1]daily break down'!$D:$D,'[1]daily break down'!$E:$E,"")</f>
        <v>ADAMAOUA</v>
      </c>
      <c r="D513" s="1" t="s">
        <v>11</v>
      </c>
      <c r="E513" s="1" t="s">
        <v>12</v>
      </c>
      <c r="F513" s="3" t="s">
        <v>90</v>
      </c>
      <c r="G513" s="1" t="s">
        <v>2052</v>
      </c>
      <c r="H513" s="28" t="str">
        <f>_xlfn.XLOOKUP(B513,[2]CALCULATION!$B:$B,[2]CALCULATION!$H:$H,"")</f>
        <v>NOKIA</v>
      </c>
      <c r="I513" s="100" t="s">
        <v>6098</v>
      </c>
      <c r="J513" s="41" t="s">
        <v>5541</v>
      </c>
      <c r="K513" s="41"/>
      <c r="L513" s="41">
        <v>0</v>
      </c>
      <c r="M513" s="41">
        <v>0</v>
      </c>
      <c r="N513" s="41">
        <v>0</v>
      </c>
      <c r="O513" s="41">
        <v>0.11655819482890917</v>
      </c>
      <c r="P513" s="41">
        <v>0</v>
      </c>
      <c r="Q513" s="41">
        <v>0</v>
      </c>
      <c r="R513" s="41">
        <v>0</v>
      </c>
      <c r="S513" s="40" t="str" cm="1">
        <f t="array" ref="S513">IFERROR(_xlfn.IFS(
U513="MPR ISSUE","PDH",
U513="BSS Hardware Issue","BSS",
U513="Sites strategiques, MLL, Pylone, etc.","ENVTECH",
U513="AKTIVCO DEFAUT GE &amp; POWER Cabinet","AKTIVCO",
U513="AKTIVCO Coupure ENEO &amp; Baisse de tension","AKTIVCO GRID ONLY",
U513="Coupure ENEO &amp; Baisse de tension","IHS GRID ONLY",
U513="Defaut GE &amp; POWER Cabinet","IHS",
U513="Sharing","Partners",
U513="Sites strategiques &amp; DataCenter","SST &amp; DC",
U513="Exclu","Exclu",
U513="SAT","SAT",
U513="SPARE-ISSUE","SPARE-ISSUE",
U513="Fiber CAmtel","TRANS_FO_CAMTEL",
U513="Fiber AOF","Fiber AOF",
U513="Projet OCM (HUAWEI)","TRAVAUX-HUAWEI",
U513="Projet OCM (NOKIA)","TRAVAUX-NOKIA",
U513="ACCESS-ISSUE","ACCESS-ISSUE",
U513="Projet OCM (ZTE, NOKIA, autres projets)","TRAVAUX OCM",
U513="No root CAuse","No root cause",
U513="ODU HS","PDH",
U513="IP &amp; VLAN","PDH",
U513="Warehouse HUAWEI","SPARE-ISSUE",
U513="SPARE-HS","SPARE-ISSUE",
U513="Power Telco","BSS",U513="no impacts","no impacts"
),"")</f>
        <v/>
      </c>
      <c r="T513" s="40" t="str" cm="1">
        <f t="array" ref="T513">IFERROR(_xlfn.IFS(
U513="MPR ISSUE","TX ISSUE",
U513="BSS Hardware Issue","RAN ISSUE",
U513="Sites strategiques, MLL, Pylone, etc.","ENVTECH",
U513="AKTIVCO DEFAUT GE &amp; POWER Cabinet","POWER ISSUE",
U513="AKTIVCO Coupure ENEO &amp; Baisse de tension","POWER ISSUE",
U513="Coupure ENEO &amp; Baisse de tension","POWER ISSUE",
U513="Defaut GE &amp; POWER Cabinet","POWER ISSUE",
U513="Sharing","POWER ISSUE",
U513="Sites strategiques &amp; DataCenter","POWER ISSUE",
U513="Exclu","Exclu",
U513="SAT","TX ISSUE",
U513="SPARE-ISSUE","SPARE-ISSUE",
U513="Fiber CAmtel","TX ISSUE",
U513="Fiber AOF","TX ISSUE",
U513="Projet OCM (HUAWEI)","TRAVAUX-HUAWEI",
U513="Projet OCM (NOKIA)","TRAVAUX -NOKIA",
U513="ACCESS-ISSUE","ACCESS-ISSUE",
U513="Projet OCM (ZTE, NOKIA, autres projets)","TRAVAUX OCM",
U513="No root CAuse","No root cause",
U513="ODU HS","TX ISSUE",
U513="IP &amp; VLAN","TX ISSUE",
U513="Warehouse HUAWEI","SPARE-ISSUE",
U513="SPARE-HS","SPARE-ISSUE",
U513="Power Telco","RAN ISSUE",U513="no impacts","no impacts"
),"")</f>
        <v/>
      </c>
      <c r="U513" s="70"/>
      <c r="V513" s="40" t="str" cm="1">
        <f t="array" ref="V513">IFERROR(_xlfn.IFS(
U513="MPR ISSUE","ACTIVE",
U513="BSS Hardware Issue","ACTIVE",
U513="Sites strategiques, MLL, Pylone, etc.","PASSIVE",
U513="AKTIVCO DEFAUT GE &amp; POWER Cabinet","PASSIVE",
U513="AKTIVCO Coupure ENEO &amp; Baisse de tension","PASSIVE",
U513="Coupure ENEO &amp; Baisse de tension","PASSIVE",
U513="Defaut GE &amp; POWER Cabinet","PASSIVE",
U513="Sharing","PASSIVE",
U513="Sites strategiques &amp; DataCenter","PASSIVE",
U513="Exclu","Exclu",
U513="SAT","ACTIVE",
U513="SPARE-ISSUE","SPARE-ISSUE",
U513="Fiber CAmtel","ACTIVE",
U513="Fiber AOF","ACTIVE",
U513="Projet OCM (HUAWEI)","PLANNED WORKS",
U513="Projet OCM (NOKIA)","PLANNED WORKS",
U513="ACCESS-ISSUE","ACCESS-ISSUE",
U513="Projet OCM (ZTE, NOKIA, autres projets)","PLANNED WORKS",
U513="No root CAuse","No root cause",
U513="ODU HS","ACTIVE",
U513="IP &amp; VLAN","ACTIVE",
U513="Warehouse HUAWEI","SPARE-ISSUE",
U513="SPARE-HS","SPARE-ISSUE",
U513="Power Telco","ACTIVE", U513="no impacts","no impacts"
),"")</f>
        <v/>
      </c>
      <c r="W513" s="98"/>
      <c r="X513" s="98"/>
      <c r="Y513" s="98"/>
      <c r="Z513" s="98"/>
      <c r="AA513" s="98"/>
      <c r="AB513" s="17" t="s">
        <v>5468</v>
      </c>
      <c r="AC513" s="17"/>
      <c r="AD513" s="9" t="s">
        <v>5468</v>
      </c>
      <c r="AE513" s="7" t="s">
        <v>5468</v>
      </c>
      <c r="AF513" s="6" t="s">
        <v>5468</v>
      </c>
      <c r="AG513" s="7" t="s">
        <v>5468</v>
      </c>
      <c r="AH513" s="3" t="s">
        <v>5468</v>
      </c>
      <c r="AI513" s="18" t="s">
        <v>5468</v>
      </c>
      <c r="AJ513" s="18" t="s">
        <v>5468</v>
      </c>
      <c r="AK513" s="18" t="s">
        <v>5468</v>
      </c>
      <c r="AL513" s="18" t="s">
        <v>5468</v>
      </c>
      <c r="AM513" s="18" t="s">
        <v>5468</v>
      </c>
      <c r="AN513" s="9" t="s">
        <v>5468</v>
      </c>
      <c r="AO513" s="14"/>
      <c r="AP513" s="14" t="s">
        <v>5468</v>
      </c>
      <c r="AQ513" s="14" t="s">
        <v>5468</v>
      </c>
      <c r="AR513" s="14" t="s">
        <v>5468</v>
      </c>
      <c r="AS513" s="9" t="s">
        <v>5468</v>
      </c>
    </row>
    <row r="514" spans="1:45" x14ac:dyDescent="0.3">
      <c r="A514" s="1" t="s">
        <v>2648</v>
      </c>
      <c r="B514" s="8" t="s">
        <v>2649</v>
      </c>
      <c r="C514" s="3" t="str">
        <f>_xlfn.XLOOKUP(B514,'[1]daily break down'!$D:$D,'[1]daily break down'!$E:$E,"")</f>
        <v>CENTRE</v>
      </c>
      <c r="D514" s="1"/>
      <c r="E514" s="1"/>
      <c r="F514" s="3" t="s">
        <v>37</v>
      </c>
      <c r="G514" s="1" t="s">
        <v>2650</v>
      </c>
      <c r="H514" s="28" t="str">
        <f>_xlfn.XLOOKUP(B514,[2]CALCULATION!$B:$B,[2]CALCULATION!$H:$H,"")</f>
        <v>NOKIA</v>
      </c>
      <c r="I514" s="100" t="s">
        <v>6098</v>
      </c>
      <c r="J514" s="41" t="s">
        <v>5541</v>
      </c>
      <c r="K514" s="41"/>
      <c r="L514" s="41">
        <v>0.16736437493044296</v>
      </c>
      <c r="M514" s="41">
        <v>2.8536125307830184E-4</v>
      </c>
      <c r="N514" s="41">
        <v>2.8536125307830184E-4</v>
      </c>
      <c r="O514" s="41">
        <v>0.11425828451578877</v>
      </c>
      <c r="P514" s="41">
        <v>6.5347726954938651E-2</v>
      </c>
      <c r="Q514" s="41">
        <v>2.8536125307830184E-4</v>
      </c>
      <c r="R514" s="41">
        <v>3.2103140971312578E-4</v>
      </c>
      <c r="S514" s="40" t="str" cm="1">
        <f t="array" ref="S514">IFERROR(_xlfn.IFS(
U514="MPR ISSUE","PDH",
U514="BSS Hardware Issue","BSS",
U514="Sites strategiques, MLL, Pylone, etc.","ENVTECH",
U514="AKTIVCO DEFAUT GE &amp; POWER Cabinet","AKTIVCO",
U514="AKTIVCO Coupure ENEO &amp; Baisse de tension","AKTIVCO GRID ONLY",
U514="Coupure ENEO &amp; Baisse de tension","IHS GRID ONLY",
U514="Defaut GE &amp; POWER Cabinet","IHS",
U514="Sharing","Partners",
U514="Sites strategiques &amp; DataCenter","SST &amp; DC",
U514="Exclu","Exclu",
U514="SAT","SAT",
U514="SPARE-ISSUE","SPARE-ISSUE",
U514="Fiber CAmtel","TRANS_FO_CAMTEL",
U514="Fiber AOF","Fiber AOF",
U514="Projet OCM (HUAWEI)","TRAVAUX-HUAWEI",
U514="Projet OCM (NOKIA)","TRAVAUX-NOKIA",
U514="ACCESS-ISSUE","ACCESS-ISSUE",
U514="Projet OCM (ZTE, NOKIA, autres projets)","TRAVAUX OCM",
U514="No root CAuse","No root cause",
U514="ODU HS","PDH",
U514="IP &amp; VLAN","PDH",
U514="Warehouse HUAWEI","SPARE-ISSUE",
U514="SPARE-HS","SPARE-ISSUE",
U514="Power Telco","BSS",U514="no impacts","no impacts"
),"")</f>
        <v/>
      </c>
      <c r="T514" s="40" t="str" cm="1">
        <f t="array" ref="T514">IFERROR(_xlfn.IFS(
U514="MPR ISSUE","TX ISSUE",
U514="BSS Hardware Issue","RAN ISSUE",
U514="Sites strategiques, MLL, Pylone, etc.","ENVTECH",
U514="AKTIVCO DEFAUT GE &amp; POWER Cabinet","POWER ISSUE",
U514="AKTIVCO Coupure ENEO &amp; Baisse de tension","POWER ISSUE",
U514="Coupure ENEO &amp; Baisse de tension","POWER ISSUE",
U514="Defaut GE &amp; POWER Cabinet","POWER ISSUE",
U514="Sharing","POWER ISSUE",
U514="Sites strategiques &amp; DataCenter","POWER ISSUE",
U514="Exclu","Exclu",
U514="SAT","TX ISSUE",
U514="SPARE-ISSUE","SPARE-ISSUE",
U514="Fiber CAmtel","TX ISSUE",
U514="Fiber AOF","TX ISSUE",
U514="Projet OCM (HUAWEI)","TRAVAUX-HUAWEI",
U514="Projet OCM (NOKIA)","TRAVAUX -NOKIA",
U514="ACCESS-ISSUE","ACCESS-ISSUE",
U514="Projet OCM (ZTE, NOKIA, autres projets)","TRAVAUX OCM",
U514="No root CAuse","No root cause",
U514="ODU HS","TX ISSUE",
U514="IP &amp; VLAN","TX ISSUE",
U514="Warehouse HUAWEI","SPARE-ISSUE",
U514="SPARE-HS","SPARE-ISSUE",
U514="Power Telco","RAN ISSUE",U514="no impacts","no impacts"
),"")</f>
        <v/>
      </c>
      <c r="U514" s="70"/>
      <c r="V514" s="40" t="str" cm="1">
        <f t="array" ref="V514">IFERROR(_xlfn.IFS(
U514="MPR ISSUE","ACTIVE",
U514="BSS Hardware Issue","ACTIVE",
U514="Sites strategiques, MLL, Pylone, etc.","PASSIVE",
U514="AKTIVCO DEFAUT GE &amp; POWER Cabinet","PASSIVE",
U514="AKTIVCO Coupure ENEO &amp; Baisse de tension","PASSIVE",
U514="Coupure ENEO &amp; Baisse de tension","PASSIVE",
U514="Defaut GE &amp; POWER Cabinet","PASSIVE",
U514="Sharing","PASSIVE",
U514="Sites strategiques &amp; DataCenter","PASSIVE",
U514="Exclu","Exclu",
U514="SAT","ACTIVE",
U514="SPARE-ISSUE","SPARE-ISSUE",
U514="Fiber CAmtel","ACTIVE",
U514="Fiber AOF","ACTIVE",
U514="Projet OCM (HUAWEI)","PLANNED WORKS",
U514="Projet OCM (NOKIA)","PLANNED WORKS",
U514="ACCESS-ISSUE","ACCESS-ISSUE",
U514="Projet OCM (ZTE, NOKIA, autres projets)","PLANNED WORKS",
U514="No root CAuse","No root cause",
U514="ODU HS","ACTIVE",
U514="IP &amp; VLAN","ACTIVE",
U514="Warehouse HUAWEI","SPARE-ISSUE",
U514="SPARE-HS","SPARE-ISSUE",
U514="Power Telco","ACTIVE", U514="no impacts","no impacts"
),"")</f>
        <v/>
      </c>
      <c r="W514" s="98"/>
      <c r="X514" s="98"/>
      <c r="Y514" s="98"/>
      <c r="Z514" s="98"/>
      <c r="AA514" s="98"/>
      <c r="AB514" s="17" t="s">
        <v>5468</v>
      </c>
      <c r="AC514" s="17"/>
      <c r="AD514" s="9" t="s">
        <v>5468</v>
      </c>
      <c r="AE514" s="7" t="s">
        <v>5468</v>
      </c>
      <c r="AF514" s="6" t="s">
        <v>5468</v>
      </c>
      <c r="AG514" s="7" t="s">
        <v>5468</v>
      </c>
      <c r="AH514" s="3" t="s">
        <v>5468</v>
      </c>
      <c r="AI514" s="18" t="s">
        <v>5468</v>
      </c>
      <c r="AJ514" s="18" t="s">
        <v>5468</v>
      </c>
      <c r="AK514" s="18" t="s">
        <v>5468</v>
      </c>
      <c r="AL514" s="18" t="s">
        <v>5468</v>
      </c>
      <c r="AM514" s="18" t="s">
        <v>5468</v>
      </c>
      <c r="AN514" s="9" t="s">
        <v>5468</v>
      </c>
      <c r="AO514" s="14"/>
      <c r="AP514" s="14" t="s">
        <v>5468</v>
      </c>
      <c r="AQ514" s="14" t="s">
        <v>5468</v>
      </c>
      <c r="AR514" s="14" t="s">
        <v>5468</v>
      </c>
      <c r="AS514" s="9" t="s">
        <v>5468</v>
      </c>
    </row>
    <row r="515" spans="1:45" x14ac:dyDescent="0.3">
      <c r="A515" s="1" t="s">
        <v>4515</v>
      </c>
      <c r="B515" s="8" t="s">
        <v>4516</v>
      </c>
      <c r="C515" s="3" t="str">
        <f>_xlfn.XLOOKUP(B515,'[1]daily break down'!$D:$D,'[1]daily break down'!$E:$E,"")</f>
        <v>Yaounde</v>
      </c>
      <c r="D515" s="1" t="s">
        <v>11</v>
      </c>
      <c r="E515" s="1" t="s">
        <v>12</v>
      </c>
      <c r="F515" s="3" t="s">
        <v>37</v>
      </c>
      <c r="G515" s="1" t="s">
        <v>38</v>
      </c>
      <c r="H515" s="29" t="str">
        <f>_xlfn.XLOOKUP(B515,[2]CALCULATION!$B:$B,[2]CALCULATION!$H:$H,"")</f>
        <v>ZTE</v>
      </c>
      <c r="I515" s="100" t="s">
        <v>6098</v>
      </c>
      <c r="J515" s="41" t="s">
        <v>5541</v>
      </c>
      <c r="K515" s="41"/>
      <c r="L515" s="41">
        <v>0</v>
      </c>
      <c r="M515" s="41">
        <v>0</v>
      </c>
      <c r="N515" s="41">
        <v>2.7852685106710817</v>
      </c>
      <c r="O515" s="41">
        <v>0.11407316091806424</v>
      </c>
      <c r="P515" s="41">
        <v>0</v>
      </c>
      <c r="Q515" s="41">
        <v>0</v>
      </c>
      <c r="R515" s="41">
        <v>0</v>
      </c>
      <c r="S515" s="40" t="str" cm="1">
        <f t="array" ref="S515">IFERROR(_xlfn.IFS(
U515="MPR ISSUE","PDH",
U515="BSS Hardware Issue","BSS",
U515="Sites strategiques, MLL, Pylone, etc.","ENVTECH",
U515="AKTIVCO DEFAUT GE &amp; POWER Cabinet","AKTIVCO",
U515="AKTIVCO Coupure ENEO &amp; Baisse de tension","AKTIVCO GRID ONLY",
U515="Coupure ENEO &amp; Baisse de tension","IHS GRID ONLY",
U515="Defaut GE &amp; POWER Cabinet","IHS",
U515="Sharing","Partners",
U515="Sites strategiques &amp; DataCenter","SST &amp; DC",
U515="Exclu","Exclu",
U515="SAT","SAT",
U515="SPARE-ISSUE","SPARE-ISSUE",
U515="Fiber CAmtel","TRANS_FO_CAMTEL",
U515="Fiber AOF","Fiber AOF",
U515="Projet OCM (HUAWEI)","TRAVAUX-HUAWEI",
U515="Projet OCM (NOKIA)","TRAVAUX-NOKIA",
U515="ACCESS-ISSUE","ACCESS-ISSUE",
U515="Projet OCM (ZTE, NOKIA, autres projets)","TRAVAUX OCM",
U515="No root CAuse","No root cause",
U515="ODU HS","PDH",
U515="IP &amp; VLAN","PDH",
U515="Warehouse HUAWEI","SPARE-ISSUE",
U515="SPARE-HS","SPARE-ISSUE",
U515="Power Telco","BSS",U515="no impacts","no impacts"
),"")</f>
        <v/>
      </c>
      <c r="T515" s="40" t="str" cm="1">
        <f t="array" ref="T515">IFERROR(_xlfn.IFS(
U515="MPR ISSUE","TX ISSUE",
U515="BSS Hardware Issue","RAN ISSUE",
U515="Sites strategiques, MLL, Pylone, etc.","ENVTECH",
U515="AKTIVCO DEFAUT GE &amp; POWER Cabinet","POWER ISSUE",
U515="AKTIVCO Coupure ENEO &amp; Baisse de tension","POWER ISSUE",
U515="Coupure ENEO &amp; Baisse de tension","POWER ISSUE",
U515="Defaut GE &amp; POWER Cabinet","POWER ISSUE",
U515="Sharing","POWER ISSUE",
U515="Sites strategiques &amp; DataCenter","POWER ISSUE",
U515="Exclu","Exclu",
U515="SAT","TX ISSUE",
U515="SPARE-ISSUE","SPARE-ISSUE",
U515="Fiber CAmtel","TX ISSUE",
U515="Fiber AOF","TX ISSUE",
U515="Projet OCM (HUAWEI)","TRAVAUX-HUAWEI",
U515="Projet OCM (NOKIA)","TRAVAUX -NOKIA",
U515="ACCESS-ISSUE","ACCESS-ISSUE",
U515="Projet OCM (ZTE, NOKIA, autres projets)","TRAVAUX OCM",
U515="No root CAuse","No root cause",
U515="ODU HS","TX ISSUE",
U515="IP &amp; VLAN","TX ISSUE",
U515="Warehouse HUAWEI","SPARE-ISSUE",
U515="SPARE-HS","SPARE-ISSUE",
U515="Power Telco","RAN ISSUE",U515="no impacts","no impacts"
),"")</f>
        <v/>
      </c>
      <c r="U515" s="70"/>
      <c r="V515" s="40" t="str" cm="1">
        <f t="array" ref="V515">IFERROR(_xlfn.IFS(
U515="MPR ISSUE","ACTIVE",
U515="BSS Hardware Issue","ACTIVE",
U515="Sites strategiques, MLL, Pylone, etc.","PASSIVE",
U515="AKTIVCO DEFAUT GE &amp; POWER Cabinet","PASSIVE",
U515="AKTIVCO Coupure ENEO &amp; Baisse de tension","PASSIVE",
U515="Coupure ENEO &amp; Baisse de tension","PASSIVE",
U515="Defaut GE &amp; POWER Cabinet","PASSIVE",
U515="Sharing","PASSIVE",
U515="Sites strategiques &amp; DataCenter","PASSIVE",
U515="Exclu","Exclu",
U515="SAT","ACTIVE",
U515="SPARE-ISSUE","SPARE-ISSUE",
U515="Fiber CAmtel","ACTIVE",
U515="Fiber AOF","ACTIVE",
U515="Projet OCM (HUAWEI)","PLANNED WORKS",
U515="Projet OCM (NOKIA)","PLANNED WORKS",
U515="ACCESS-ISSUE","ACCESS-ISSUE",
U515="Projet OCM (ZTE, NOKIA, autres projets)","PLANNED WORKS",
U515="No root CAuse","No root cause",
U515="ODU HS","ACTIVE",
U515="IP &amp; VLAN","ACTIVE",
U515="Warehouse HUAWEI","SPARE-ISSUE",
U515="SPARE-HS","SPARE-ISSUE",
U515="Power Telco","ACTIVE", U515="no impacts","no impacts"
),"")</f>
        <v/>
      </c>
      <c r="W515" s="98"/>
      <c r="X515" s="98"/>
      <c r="Y515" s="98"/>
      <c r="Z515" s="98"/>
      <c r="AA515" s="98"/>
      <c r="AB515" s="17" t="s">
        <v>5468</v>
      </c>
      <c r="AC515" s="17"/>
      <c r="AD515" s="9" t="s">
        <v>5468</v>
      </c>
      <c r="AE515" s="7" t="s">
        <v>5468</v>
      </c>
      <c r="AF515" s="6" t="s">
        <v>5468</v>
      </c>
      <c r="AG515" s="7" t="s">
        <v>5468</v>
      </c>
      <c r="AH515" s="3" t="s">
        <v>5468</v>
      </c>
      <c r="AI515" s="18" t="s">
        <v>5468</v>
      </c>
      <c r="AJ515" s="18" t="s">
        <v>5468</v>
      </c>
      <c r="AK515" s="18" t="s">
        <v>5468</v>
      </c>
      <c r="AL515" s="18" t="s">
        <v>5468</v>
      </c>
      <c r="AM515" s="18" t="s">
        <v>5468</v>
      </c>
      <c r="AN515" s="9" t="s">
        <v>5468</v>
      </c>
      <c r="AO515" s="14"/>
      <c r="AP515" s="14" t="s">
        <v>5468</v>
      </c>
      <c r="AQ515" s="14" t="s">
        <v>5468</v>
      </c>
      <c r="AR515" s="14" t="s">
        <v>5468</v>
      </c>
      <c r="AS515" s="9" t="s">
        <v>5468</v>
      </c>
    </row>
    <row r="516" spans="1:45" x14ac:dyDescent="0.3">
      <c r="A516" s="1" t="s">
        <v>2279</v>
      </c>
      <c r="B516" s="8" t="s">
        <v>2280</v>
      </c>
      <c r="C516" s="3" t="str">
        <f>_xlfn.XLOOKUP(B516,'[1]daily break down'!$D:$D,'[1]daily break down'!$E:$E,"")</f>
        <v>Yaounde</v>
      </c>
      <c r="D516" s="1" t="s">
        <v>11</v>
      </c>
      <c r="E516" s="1" t="s">
        <v>12</v>
      </c>
      <c r="F516" s="3" t="s">
        <v>37</v>
      </c>
      <c r="G516" s="1" t="s">
        <v>38</v>
      </c>
      <c r="H516" s="29" t="str">
        <f>_xlfn.XLOOKUP(B516,[2]CALCULATION!$B:$B,[2]CALCULATION!$H:$H,"")</f>
        <v>ZTE</v>
      </c>
      <c r="I516" s="100" t="s">
        <v>6098</v>
      </c>
      <c r="J516" s="41" t="s">
        <v>5541</v>
      </c>
      <c r="K516" s="41"/>
      <c r="L516" s="41">
        <v>0</v>
      </c>
      <c r="M516" s="41">
        <v>0</v>
      </c>
      <c r="N516" s="41">
        <v>0</v>
      </c>
      <c r="O516" s="41">
        <v>0.10824109030827574</v>
      </c>
      <c r="P516" s="41">
        <v>0</v>
      </c>
      <c r="Q516" s="41">
        <v>0</v>
      </c>
      <c r="R516" s="41">
        <v>0</v>
      </c>
      <c r="S516" s="40" t="str" cm="1">
        <f t="array" ref="S516">IFERROR(_xlfn.IFS(
U516="MPR ISSUE","PDH",
U516="BSS Hardware Issue","BSS",
U516="Sites strategiques, MLL, Pylone, etc.","ENVTECH",
U516="AKTIVCO DEFAUT GE &amp; POWER Cabinet","AKTIVCO",
U516="AKTIVCO Coupure ENEO &amp; Baisse de tension","AKTIVCO GRID ONLY",
U516="Coupure ENEO &amp; Baisse de tension","IHS GRID ONLY",
U516="Defaut GE &amp; POWER Cabinet","IHS",
U516="Sharing","Partners",
U516="Sites strategiques &amp; DataCenter","SST &amp; DC",
U516="Exclu","Exclu",
U516="SAT","SAT",
U516="SPARE-ISSUE","SPARE-ISSUE",
U516="Fiber CAmtel","TRANS_FO_CAMTEL",
U516="Fiber AOF","Fiber AOF",
U516="Projet OCM (HUAWEI)","TRAVAUX-HUAWEI",
U516="Projet OCM (NOKIA)","TRAVAUX-NOKIA",
U516="ACCESS-ISSUE","ACCESS-ISSUE",
U516="Projet OCM (ZTE, NOKIA, autres projets)","TRAVAUX OCM",
U516="No root CAuse","No root cause",
U516="ODU HS","PDH",
U516="IP &amp; VLAN","PDH",
U516="Warehouse HUAWEI","SPARE-ISSUE",
U516="SPARE-HS","SPARE-ISSUE",
U516="Power Telco","BSS",U516="no impacts","no impacts"
),"")</f>
        <v/>
      </c>
      <c r="T516" s="40" t="str" cm="1">
        <f t="array" ref="T516">IFERROR(_xlfn.IFS(
U516="MPR ISSUE","TX ISSUE",
U516="BSS Hardware Issue","RAN ISSUE",
U516="Sites strategiques, MLL, Pylone, etc.","ENVTECH",
U516="AKTIVCO DEFAUT GE &amp; POWER Cabinet","POWER ISSUE",
U516="AKTIVCO Coupure ENEO &amp; Baisse de tension","POWER ISSUE",
U516="Coupure ENEO &amp; Baisse de tension","POWER ISSUE",
U516="Defaut GE &amp; POWER Cabinet","POWER ISSUE",
U516="Sharing","POWER ISSUE",
U516="Sites strategiques &amp; DataCenter","POWER ISSUE",
U516="Exclu","Exclu",
U516="SAT","TX ISSUE",
U516="SPARE-ISSUE","SPARE-ISSUE",
U516="Fiber CAmtel","TX ISSUE",
U516="Fiber AOF","TX ISSUE",
U516="Projet OCM (HUAWEI)","TRAVAUX-HUAWEI",
U516="Projet OCM (NOKIA)","TRAVAUX -NOKIA",
U516="ACCESS-ISSUE","ACCESS-ISSUE",
U516="Projet OCM (ZTE, NOKIA, autres projets)","TRAVAUX OCM",
U516="No root CAuse","No root cause",
U516="ODU HS","TX ISSUE",
U516="IP &amp; VLAN","TX ISSUE",
U516="Warehouse HUAWEI","SPARE-ISSUE",
U516="SPARE-HS","SPARE-ISSUE",
U516="Power Telco","RAN ISSUE",U516="no impacts","no impacts"
),"")</f>
        <v/>
      </c>
      <c r="U516" s="70"/>
      <c r="V516" s="40" t="str" cm="1">
        <f t="array" ref="V516">IFERROR(_xlfn.IFS(
U516="MPR ISSUE","ACTIVE",
U516="BSS Hardware Issue","ACTIVE",
U516="Sites strategiques, MLL, Pylone, etc.","PASSIVE",
U516="AKTIVCO DEFAUT GE &amp; POWER Cabinet","PASSIVE",
U516="AKTIVCO Coupure ENEO &amp; Baisse de tension","PASSIVE",
U516="Coupure ENEO &amp; Baisse de tension","PASSIVE",
U516="Defaut GE &amp; POWER Cabinet","PASSIVE",
U516="Sharing","PASSIVE",
U516="Sites strategiques &amp; DataCenter","PASSIVE",
U516="Exclu","Exclu",
U516="SAT","ACTIVE",
U516="SPARE-ISSUE","SPARE-ISSUE",
U516="Fiber CAmtel","ACTIVE",
U516="Fiber AOF","ACTIVE",
U516="Projet OCM (HUAWEI)","PLANNED WORKS",
U516="Projet OCM (NOKIA)","PLANNED WORKS",
U516="ACCESS-ISSUE","ACCESS-ISSUE",
U516="Projet OCM (ZTE, NOKIA, autres projets)","PLANNED WORKS",
U516="No root CAuse","No root cause",
U516="ODU HS","ACTIVE",
U516="IP &amp; VLAN","ACTIVE",
U516="Warehouse HUAWEI","SPARE-ISSUE",
U516="SPARE-HS","SPARE-ISSUE",
U516="Power Telco","ACTIVE", U516="no impacts","no impacts"
),"")</f>
        <v/>
      </c>
      <c r="W516" s="98"/>
      <c r="X516" s="98"/>
      <c r="Y516" s="98"/>
      <c r="Z516" s="98"/>
      <c r="AA516" s="98"/>
      <c r="AB516" s="17" t="s">
        <v>5468</v>
      </c>
      <c r="AC516" s="17"/>
      <c r="AD516" s="9" t="s">
        <v>5468</v>
      </c>
      <c r="AE516" s="7" t="s">
        <v>5468</v>
      </c>
      <c r="AF516" s="6" t="s">
        <v>5468</v>
      </c>
      <c r="AG516" s="7" t="s">
        <v>5468</v>
      </c>
      <c r="AH516" s="3" t="s">
        <v>5468</v>
      </c>
      <c r="AI516" s="18" t="s">
        <v>5468</v>
      </c>
      <c r="AJ516" s="18" t="s">
        <v>5468</v>
      </c>
      <c r="AK516" s="18" t="s">
        <v>5468</v>
      </c>
      <c r="AL516" s="18" t="s">
        <v>5468</v>
      </c>
      <c r="AM516" s="18" t="s">
        <v>5468</v>
      </c>
      <c r="AN516" s="9" t="s">
        <v>5468</v>
      </c>
      <c r="AO516" s="14"/>
      <c r="AP516" s="14" t="s">
        <v>5468</v>
      </c>
      <c r="AQ516" s="14" t="s">
        <v>5468</v>
      </c>
      <c r="AR516" s="14" t="s">
        <v>5468</v>
      </c>
      <c r="AS516" s="9" t="s">
        <v>5468</v>
      </c>
    </row>
    <row r="517" spans="1:45" x14ac:dyDescent="0.3">
      <c r="A517" s="1" t="s">
        <v>1138</v>
      </c>
      <c r="B517" s="8" t="s">
        <v>1139</v>
      </c>
      <c r="C517" s="3" t="str">
        <f>_xlfn.XLOOKUP(B517,'[1]daily break down'!$D:$D,'[1]daily break down'!$E:$E,"")</f>
        <v>EXTREME-NORD</v>
      </c>
      <c r="D517" s="1" t="s">
        <v>11</v>
      </c>
      <c r="E517" s="1" t="s">
        <v>66</v>
      </c>
      <c r="F517" s="3" t="s">
        <v>55</v>
      </c>
      <c r="G517" s="1" t="s">
        <v>1138</v>
      </c>
      <c r="H517" s="28" t="str">
        <f>_xlfn.XLOOKUP(B517,[2]CALCULATION!$B:$B,[2]CALCULATION!$H:$H,"")</f>
        <v>NOKIA</v>
      </c>
      <c r="I517" s="100" t="s">
        <v>6098</v>
      </c>
      <c r="J517" s="41" t="s">
        <v>6092</v>
      </c>
      <c r="K517" s="41"/>
      <c r="L517" s="41">
        <v>3.7846036189514091E-2</v>
      </c>
      <c r="M517" s="41">
        <v>4.7979137244237365E-2</v>
      </c>
      <c r="N517" s="41">
        <v>0.67787565668758365</v>
      </c>
      <c r="O517" s="41">
        <v>0.1074206767056754</v>
      </c>
      <c r="P517" s="41">
        <v>4.6373887299262923E-2</v>
      </c>
      <c r="Q517" s="41">
        <v>0</v>
      </c>
      <c r="R517" s="41">
        <v>0.24627156105439338</v>
      </c>
      <c r="S517" s="40" t="str" cm="1">
        <f t="array" ref="S517">IFERROR(_xlfn.IFS(
U517="MPR ISSUE","PDH",
U517="BSS Hardware Issue","BSS",
U517="Sites strategiques, MLL, Pylone, etc.","ENVTECH",
U517="AKTIVCO DEFAUT GE &amp; POWER Cabinet","AKTIVCO",
U517="AKTIVCO Coupure ENEO &amp; Baisse de tension","AKTIVCO GRID ONLY",
U517="Coupure ENEO &amp; Baisse de tension","IHS GRID ONLY",
U517="Defaut GE &amp; POWER Cabinet","IHS",
U517="Sharing","Partners",
U517="Sites strategiques &amp; DataCenter","SST &amp; DC",
U517="Exclu","Exclu",
U517="SAT","SAT",
U517="SPARE-ISSUE","SPARE-ISSUE",
U517="Fiber CAmtel","TRANS_FO_CAMTEL",
U517="Fiber AOF","Fiber AOF",
U517="Projet OCM (HUAWEI)","TRAVAUX-HUAWEI",
U517="Projet OCM (NOKIA)","TRAVAUX-NOKIA",
U517="ACCESS-ISSUE","ACCESS-ISSUE",
U517="Projet OCM (ZTE, NOKIA, autres projets)","TRAVAUX OCM",
U517="No root CAuse","No root cause",
U517="ODU HS","PDH",
U517="IP &amp; VLAN","PDH",
U517="Warehouse HUAWEI","SPARE-ISSUE",
U517="SPARE-HS","SPARE-ISSUE",
U517="Power Telco","BSS",U517="no impacts","no impacts"
),"")</f>
        <v/>
      </c>
      <c r="T517" s="40" t="str" cm="1">
        <f t="array" ref="T517">IFERROR(_xlfn.IFS(
U517="MPR ISSUE","TX ISSUE",
U517="BSS Hardware Issue","RAN ISSUE",
U517="Sites strategiques, MLL, Pylone, etc.","ENVTECH",
U517="AKTIVCO DEFAUT GE &amp; POWER Cabinet","POWER ISSUE",
U517="AKTIVCO Coupure ENEO &amp; Baisse de tension","POWER ISSUE",
U517="Coupure ENEO &amp; Baisse de tension","POWER ISSUE",
U517="Defaut GE &amp; POWER Cabinet","POWER ISSUE",
U517="Sharing","POWER ISSUE",
U517="Sites strategiques &amp; DataCenter","POWER ISSUE",
U517="Exclu","Exclu",
U517="SAT","TX ISSUE",
U517="SPARE-ISSUE","SPARE-ISSUE",
U517="Fiber CAmtel","TX ISSUE",
U517="Fiber AOF","TX ISSUE",
U517="Projet OCM (HUAWEI)","TRAVAUX-HUAWEI",
U517="Projet OCM (NOKIA)","TRAVAUX -NOKIA",
U517="ACCESS-ISSUE","ACCESS-ISSUE",
U517="Projet OCM (ZTE, NOKIA, autres projets)","TRAVAUX OCM",
U517="No root CAuse","No root cause",
U517="ODU HS","TX ISSUE",
U517="IP &amp; VLAN","TX ISSUE",
U517="Warehouse HUAWEI","SPARE-ISSUE",
U517="SPARE-HS","SPARE-ISSUE",
U517="Power Telco","RAN ISSUE",U517="no impacts","no impacts"
),"")</f>
        <v/>
      </c>
      <c r="U517" s="70"/>
      <c r="V517" s="40" t="str" cm="1">
        <f t="array" ref="V517">IFERROR(_xlfn.IFS(
U517="MPR ISSUE","ACTIVE",
U517="BSS Hardware Issue","ACTIVE",
U517="Sites strategiques, MLL, Pylone, etc.","PASSIVE",
U517="AKTIVCO DEFAUT GE &amp; POWER Cabinet","PASSIVE",
U517="AKTIVCO Coupure ENEO &amp; Baisse de tension","PASSIVE",
U517="Coupure ENEO &amp; Baisse de tension","PASSIVE",
U517="Defaut GE &amp; POWER Cabinet","PASSIVE",
U517="Sharing","PASSIVE",
U517="Sites strategiques &amp; DataCenter","PASSIVE",
U517="Exclu","Exclu",
U517="SAT","ACTIVE",
U517="SPARE-ISSUE","SPARE-ISSUE",
U517="Fiber CAmtel","ACTIVE",
U517="Fiber AOF","ACTIVE",
U517="Projet OCM (HUAWEI)","PLANNED WORKS",
U517="Projet OCM (NOKIA)","PLANNED WORKS",
U517="ACCESS-ISSUE","ACCESS-ISSUE",
U517="Projet OCM (ZTE, NOKIA, autres projets)","PLANNED WORKS",
U517="No root CAuse","No root cause",
U517="ODU HS","ACTIVE",
U517="IP &amp; VLAN","ACTIVE",
U517="Warehouse HUAWEI","SPARE-ISSUE",
U517="SPARE-HS","SPARE-ISSUE",
U517="Power Telco","ACTIVE", U517="no impacts","no impacts"
),"")</f>
        <v/>
      </c>
      <c r="W517" s="98"/>
      <c r="X517" s="98"/>
      <c r="Y517" s="98"/>
      <c r="Z517" s="98"/>
      <c r="AA517" s="98"/>
      <c r="AB517" s="17" t="s">
        <v>5468</v>
      </c>
      <c r="AC517" s="17"/>
      <c r="AD517" s="9" t="s">
        <v>5468</v>
      </c>
      <c r="AE517" s="7" t="s">
        <v>5468</v>
      </c>
      <c r="AF517" s="6" t="s">
        <v>5468</v>
      </c>
      <c r="AG517" s="7" t="s">
        <v>5468</v>
      </c>
      <c r="AH517" s="3" t="s">
        <v>5468</v>
      </c>
      <c r="AI517" s="18" t="s">
        <v>5468</v>
      </c>
      <c r="AJ517" s="18" t="s">
        <v>5468</v>
      </c>
      <c r="AK517" s="18" t="s">
        <v>5468</v>
      </c>
      <c r="AL517" s="18" t="s">
        <v>5468</v>
      </c>
      <c r="AM517" s="18" t="s">
        <v>5468</v>
      </c>
      <c r="AN517" s="9" t="s">
        <v>5468</v>
      </c>
      <c r="AO517" s="14"/>
      <c r="AP517" s="14" t="s">
        <v>5468</v>
      </c>
      <c r="AQ517" s="14" t="s">
        <v>5468</v>
      </c>
      <c r="AR517" s="14" t="s">
        <v>5468</v>
      </c>
      <c r="AS517" s="9" t="s">
        <v>5468</v>
      </c>
    </row>
    <row r="518" spans="1:45" x14ac:dyDescent="0.3">
      <c r="A518" s="1" t="s">
        <v>3286</v>
      </c>
      <c r="B518" s="1" t="s">
        <v>3287</v>
      </c>
      <c r="C518" s="3" t="str">
        <f>_xlfn.XLOOKUP(B518,'[1]daily break down'!$D:$D,'[1]daily break down'!$E:$E,"")</f>
        <v>Yaounde</v>
      </c>
      <c r="D518" s="1" t="s">
        <v>11</v>
      </c>
      <c r="E518" s="1" t="s">
        <v>12</v>
      </c>
      <c r="F518" s="3" t="s">
        <v>37</v>
      </c>
      <c r="G518" s="1" t="s">
        <v>38</v>
      </c>
      <c r="H518" s="29" t="str">
        <f>_xlfn.XLOOKUP(B518,[2]CALCULATION!$B:$B,[2]CALCULATION!$H:$H,"")</f>
        <v>ZTE</v>
      </c>
      <c r="I518" s="100" t="s">
        <v>6098</v>
      </c>
      <c r="J518" s="41" t="s">
        <v>5541</v>
      </c>
      <c r="K518" s="41"/>
      <c r="L518" s="41">
        <v>0</v>
      </c>
      <c r="M518" s="41">
        <v>0</v>
      </c>
      <c r="N518" s="41">
        <v>0</v>
      </c>
      <c r="O518" s="41">
        <v>0.10688562435615366</v>
      </c>
      <c r="P518" s="41">
        <v>5.3045446633165261</v>
      </c>
      <c r="Q518" s="41">
        <v>8.3391654039431202</v>
      </c>
      <c r="R518" s="41">
        <v>0</v>
      </c>
      <c r="S518" s="40" t="str" cm="1">
        <f t="array" ref="S518">IFERROR(_xlfn.IFS(
U518="MPR ISSUE","PDH",
U518="BSS Hardware Issue","BSS",
U518="Sites strategiques, MLL, Pylone, etc.","ENVTECH",
U518="AKTIVCO DEFAUT GE &amp; POWER Cabinet","AKTIVCO",
U518="AKTIVCO Coupure ENEO &amp; Baisse de tension","AKTIVCO GRID ONLY",
U518="Coupure ENEO &amp; Baisse de tension","IHS GRID ONLY",
U518="Defaut GE &amp; POWER Cabinet","IHS",
U518="Sharing","Partners",
U518="Sites strategiques &amp; DataCenter","SST &amp; DC",
U518="Exclu","Exclu",
U518="SAT","SAT",
U518="SPARE-ISSUE","SPARE-ISSUE",
U518="Fiber CAmtel","TRANS_FO_CAMTEL",
U518="Fiber AOF","Fiber AOF",
U518="Projet OCM (HUAWEI)","TRAVAUX-HUAWEI",
U518="Projet OCM (NOKIA)","TRAVAUX-NOKIA",
U518="ACCESS-ISSUE","ACCESS-ISSUE",
U518="Projet OCM (ZTE, NOKIA, autres projets)","TRAVAUX OCM",
U518="No root CAuse","No root cause",
U518="ODU HS","PDH",
U518="IP &amp; VLAN","PDH",
U518="Warehouse HUAWEI","SPARE-ISSUE",
U518="SPARE-HS","SPARE-ISSUE",
U518="Power Telco","BSS",U518="no impacts","no impacts"
),"")</f>
        <v/>
      </c>
      <c r="T518" s="40" t="str" cm="1">
        <f t="array" ref="T518">IFERROR(_xlfn.IFS(
U518="MPR ISSUE","TX ISSUE",
U518="BSS Hardware Issue","RAN ISSUE",
U518="Sites strategiques, MLL, Pylone, etc.","ENVTECH",
U518="AKTIVCO DEFAUT GE &amp; POWER Cabinet","POWER ISSUE",
U518="AKTIVCO Coupure ENEO &amp; Baisse de tension","POWER ISSUE",
U518="Coupure ENEO &amp; Baisse de tension","POWER ISSUE",
U518="Defaut GE &amp; POWER Cabinet","POWER ISSUE",
U518="Sharing","POWER ISSUE",
U518="Sites strategiques &amp; DataCenter","POWER ISSUE",
U518="Exclu","Exclu",
U518="SAT","TX ISSUE",
U518="SPARE-ISSUE","SPARE-ISSUE",
U518="Fiber CAmtel","TX ISSUE",
U518="Fiber AOF","TX ISSUE",
U518="Projet OCM (HUAWEI)","TRAVAUX-HUAWEI",
U518="Projet OCM (NOKIA)","TRAVAUX -NOKIA",
U518="ACCESS-ISSUE","ACCESS-ISSUE",
U518="Projet OCM (ZTE, NOKIA, autres projets)","TRAVAUX OCM",
U518="No root CAuse","No root cause",
U518="ODU HS","TX ISSUE",
U518="IP &amp; VLAN","TX ISSUE",
U518="Warehouse HUAWEI","SPARE-ISSUE",
U518="SPARE-HS","SPARE-ISSUE",
U518="Power Telco","RAN ISSUE",U518="no impacts","no impacts"
),"")</f>
        <v/>
      </c>
      <c r="U518" s="70"/>
      <c r="V518" s="40" t="str" cm="1">
        <f t="array" ref="V518">IFERROR(_xlfn.IFS(
U518="MPR ISSUE","ACTIVE",
U518="BSS Hardware Issue","ACTIVE",
U518="Sites strategiques, MLL, Pylone, etc.","PASSIVE",
U518="AKTIVCO DEFAUT GE &amp; POWER Cabinet","PASSIVE",
U518="AKTIVCO Coupure ENEO &amp; Baisse de tension","PASSIVE",
U518="Coupure ENEO &amp; Baisse de tension","PASSIVE",
U518="Defaut GE &amp; POWER Cabinet","PASSIVE",
U518="Sharing","PASSIVE",
U518="Sites strategiques &amp; DataCenter","PASSIVE",
U518="Exclu","Exclu",
U518="SAT","ACTIVE",
U518="SPARE-ISSUE","SPARE-ISSUE",
U518="Fiber CAmtel","ACTIVE",
U518="Fiber AOF","ACTIVE",
U518="Projet OCM (HUAWEI)","PLANNED WORKS",
U518="Projet OCM (NOKIA)","PLANNED WORKS",
U518="ACCESS-ISSUE","ACCESS-ISSUE",
U518="Projet OCM (ZTE, NOKIA, autres projets)","PLANNED WORKS",
U518="No root CAuse","No root cause",
U518="ODU HS","ACTIVE",
U518="IP &amp; VLAN","ACTIVE",
U518="Warehouse HUAWEI","SPARE-ISSUE",
U518="SPARE-HS","SPARE-ISSUE",
U518="Power Telco","ACTIVE", U518="no impacts","no impacts"
),"")</f>
        <v/>
      </c>
      <c r="W518" s="98"/>
      <c r="X518" s="98"/>
      <c r="Y518" s="98"/>
      <c r="Z518" s="98"/>
      <c r="AA518" s="98"/>
      <c r="AB518" s="17" t="s">
        <v>5468</v>
      </c>
      <c r="AC518" s="17"/>
      <c r="AD518" s="9" t="s">
        <v>5468</v>
      </c>
      <c r="AE518" s="7" t="s">
        <v>5468</v>
      </c>
      <c r="AF518" s="6" t="s">
        <v>5468</v>
      </c>
      <c r="AG518" s="7" t="s">
        <v>5468</v>
      </c>
      <c r="AH518" s="3" t="s">
        <v>5468</v>
      </c>
      <c r="AI518" s="18" t="s">
        <v>5468</v>
      </c>
      <c r="AJ518" s="18" t="s">
        <v>5468</v>
      </c>
      <c r="AK518" s="18" t="s">
        <v>5468</v>
      </c>
      <c r="AL518" s="18" t="s">
        <v>5468</v>
      </c>
      <c r="AM518" s="18" t="s">
        <v>5468</v>
      </c>
      <c r="AN518" s="9" t="s">
        <v>5468</v>
      </c>
      <c r="AO518" s="14"/>
      <c r="AP518" s="14" t="s">
        <v>5468</v>
      </c>
      <c r="AQ518" s="14" t="s">
        <v>5468</v>
      </c>
      <c r="AR518" s="14" t="s">
        <v>5468</v>
      </c>
      <c r="AS518" s="9" t="s">
        <v>5468</v>
      </c>
    </row>
    <row r="519" spans="1:45" x14ac:dyDescent="0.3">
      <c r="A519" s="1" t="s">
        <v>2457</v>
      </c>
      <c r="B519" s="8" t="s">
        <v>2458</v>
      </c>
      <c r="C519" s="3" t="str">
        <f>_xlfn.XLOOKUP(B519,'[1]daily break down'!$D:$D,'[1]daily break down'!$E:$E,"")</f>
        <v>Douala</v>
      </c>
      <c r="D519" s="1" t="s">
        <v>21</v>
      </c>
      <c r="E519" s="1" t="s">
        <v>30</v>
      </c>
      <c r="F519" s="3" t="s">
        <v>31</v>
      </c>
      <c r="G519" s="1" t="s">
        <v>32</v>
      </c>
      <c r="H519" s="29" t="str">
        <f>_xlfn.XLOOKUP(B519,[2]CALCULATION!$B:$B,[2]CALCULATION!$H:$H,"")</f>
        <v>ZTE</v>
      </c>
      <c r="I519" s="100" t="s">
        <v>6098</v>
      </c>
      <c r="J519" s="41" t="s">
        <v>5541</v>
      </c>
      <c r="K519" s="41"/>
      <c r="L519" s="41">
        <v>1.0043646003658329</v>
      </c>
      <c r="M519" s="41">
        <v>5.7749983591727963E-2</v>
      </c>
      <c r="N519" s="41">
        <v>1.1396258343249634</v>
      </c>
      <c r="O519" s="41">
        <v>0.10520912699431861</v>
      </c>
      <c r="P519" s="41">
        <v>0.10454922909657412</v>
      </c>
      <c r="Q519" s="41">
        <v>0.16024817868180183</v>
      </c>
      <c r="R519" s="41">
        <v>0.62957826460407607</v>
      </c>
      <c r="S519" s="40" t="str" cm="1">
        <f t="array" ref="S519">IFERROR(_xlfn.IFS(
U519="MPR ISSUE","PDH",
U519="BSS Hardware Issue","BSS",
U519="Sites strategiques, MLL, Pylone, etc.","ENVTECH",
U519="AKTIVCO DEFAUT GE &amp; POWER Cabinet","AKTIVCO",
U519="AKTIVCO Coupure ENEO &amp; Baisse de tension","AKTIVCO GRID ONLY",
U519="Coupure ENEO &amp; Baisse de tension","IHS GRID ONLY",
U519="Defaut GE &amp; POWER Cabinet","IHS",
U519="Sharing","Partners",
U519="Sites strategiques &amp; DataCenter","SST &amp; DC",
U519="Exclu","Exclu",
U519="SAT","SAT",
U519="SPARE-ISSUE","SPARE-ISSUE",
U519="Fiber CAmtel","TRANS_FO_CAMTEL",
U519="Fiber AOF","Fiber AOF",
U519="Projet OCM (HUAWEI)","TRAVAUX-HUAWEI",
U519="Projet OCM (NOKIA)","TRAVAUX-NOKIA",
U519="ACCESS-ISSUE","ACCESS-ISSUE",
U519="Projet OCM (ZTE, NOKIA, autres projets)","TRAVAUX OCM",
U519="No root CAuse","No root cause",
U519="ODU HS","PDH",
U519="IP &amp; VLAN","PDH",
U519="Warehouse HUAWEI","SPARE-ISSUE",
U519="SPARE-HS","SPARE-ISSUE",
U519="Power Telco","BSS",U519="no impacts","no impacts"
),"")</f>
        <v/>
      </c>
      <c r="T519" s="40" t="str" cm="1">
        <f t="array" ref="T519">IFERROR(_xlfn.IFS(
U519="MPR ISSUE","TX ISSUE",
U519="BSS Hardware Issue","RAN ISSUE",
U519="Sites strategiques, MLL, Pylone, etc.","ENVTECH",
U519="AKTIVCO DEFAUT GE &amp; POWER Cabinet","POWER ISSUE",
U519="AKTIVCO Coupure ENEO &amp; Baisse de tension","POWER ISSUE",
U519="Coupure ENEO &amp; Baisse de tension","POWER ISSUE",
U519="Defaut GE &amp; POWER Cabinet","POWER ISSUE",
U519="Sharing","POWER ISSUE",
U519="Sites strategiques &amp; DataCenter","POWER ISSUE",
U519="Exclu","Exclu",
U519="SAT","TX ISSUE",
U519="SPARE-ISSUE","SPARE-ISSUE",
U519="Fiber CAmtel","TX ISSUE",
U519="Fiber AOF","TX ISSUE",
U519="Projet OCM (HUAWEI)","TRAVAUX-HUAWEI",
U519="Projet OCM (NOKIA)","TRAVAUX -NOKIA",
U519="ACCESS-ISSUE","ACCESS-ISSUE",
U519="Projet OCM (ZTE, NOKIA, autres projets)","TRAVAUX OCM",
U519="No root CAuse","No root cause",
U519="ODU HS","TX ISSUE",
U519="IP &amp; VLAN","TX ISSUE",
U519="Warehouse HUAWEI","SPARE-ISSUE",
U519="SPARE-HS","SPARE-ISSUE",
U519="Power Telco","RAN ISSUE",U519="no impacts","no impacts"
),"")</f>
        <v/>
      </c>
      <c r="U519" s="70"/>
      <c r="V519" s="40" t="str" cm="1">
        <f t="array" ref="V519">IFERROR(_xlfn.IFS(
U519="MPR ISSUE","ACTIVE",
U519="BSS Hardware Issue","ACTIVE",
U519="Sites strategiques, MLL, Pylone, etc.","PASSIVE",
U519="AKTIVCO DEFAUT GE &amp; POWER Cabinet","PASSIVE",
U519="AKTIVCO Coupure ENEO &amp; Baisse de tension","PASSIVE",
U519="Coupure ENEO &amp; Baisse de tension","PASSIVE",
U519="Defaut GE &amp; POWER Cabinet","PASSIVE",
U519="Sharing","PASSIVE",
U519="Sites strategiques &amp; DataCenter","PASSIVE",
U519="Exclu","Exclu",
U519="SAT","ACTIVE",
U519="SPARE-ISSUE","SPARE-ISSUE",
U519="Fiber CAmtel","ACTIVE",
U519="Fiber AOF","ACTIVE",
U519="Projet OCM (HUAWEI)","PLANNED WORKS",
U519="Projet OCM (NOKIA)","PLANNED WORKS",
U519="ACCESS-ISSUE","ACCESS-ISSUE",
U519="Projet OCM (ZTE, NOKIA, autres projets)","PLANNED WORKS",
U519="No root CAuse","No root cause",
U519="ODU HS","ACTIVE",
U519="IP &amp; VLAN","ACTIVE",
U519="Warehouse HUAWEI","SPARE-ISSUE",
U519="SPARE-HS","SPARE-ISSUE",
U519="Power Telco","ACTIVE", U519="no impacts","no impacts"
),"")</f>
        <v/>
      </c>
      <c r="W519" s="98"/>
      <c r="X519" s="98"/>
      <c r="Y519" s="98"/>
      <c r="Z519" s="98"/>
      <c r="AA519" s="98"/>
      <c r="AB519" s="17" t="s">
        <v>5905</v>
      </c>
      <c r="AC519" s="17"/>
      <c r="AD519" s="9" t="s">
        <v>5468</v>
      </c>
      <c r="AE519" s="7" t="s">
        <v>5468</v>
      </c>
      <c r="AF519" s="6" t="s">
        <v>5468</v>
      </c>
      <c r="AG519" s="7" t="s">
        <v>5468</v>
      </c>
      <c r="AH519" s="3" t="s">
        <v>5468</v>
      </c>
      <c r="AI519" s="18" t="s">
        <v>5468</v>
      </c>
      <c r="AJ519" s="18" t="s">
        <v>5468</v>
      </c>
      <c r="AK519" s="18" t="s">
        <v>5468</v>
      </c>
      <c r="AL519" s="18" t="s">
        <v>5468</v>
      </c>
      <c r="AM519" s="18" t="s">
        <v>5468</v>
      </c>
      <c r="AN519" s="9" t="s">
        <v>5905</v>
      </c>
      <c r="AO519" s="14"/>
      <c r="AP519" s="14" t="s">
        <v>5468</v>
      </c>
      <c r="AQ519" s="14" t="s">
        <v>5468</v>
      </c>
      <c r="AR519" s="14" t="s">
        <v>5468</v>
      </c>
      <c r="AS519" s="9" t="s">
        <v>5468</v>
      </c>
    </row>
    <row r="520" spans="1:45" x14ac:dyDescent="0.3">
      <c r="A520" s="1" t="s">
        <v>666</v>
      </c>
      <c r="B520" s="8" t="s">
        <v>667</v>
      </c>
      <c r="C520" s="3" t="str">
        <f>_xlfn.XLOOKUP(B520,'[1]daily break down'!$D:$D,'[1]daily break down'!$E:$E,"")</f>
        <v>EXTREME-NORD</v>
      </c>
      <c r="D520" s="1" t="s">
        <v>11</v>
      </c>
      <c r="E520" s="1" t="s">
        <v>12</v>
      </c>
      <c r="F520" s="3" t="s">
        <v>55</v>
      </c>
      <c r="G520" s="1" t="s">
        <v>185</v>
      </c>
      <c r="H520" s="27" t="str">
        <f>_xlfn.XLOOKUP(B520,[2]CALCULATION!$B:$B,[2]CALCULATION!$H:$H,"")</f>
        <v>Huawei</v>
      </c>
      <c r="I520" s="100" t="s">
        <v>6098</v>
      </c>
      <c r="J520" s="41" t="s">
        <v>6092</v>
      </c>
      <c r="K520" s="41"/>
      <c r="L520" s="41">
        <v>8.9175391586979543E-5</v>
      </c>
      <c r="M520" s="41">
        <v>0</v>
      </c>
      <c r="N520" s="41">
        <v>7.0448559353713846E-3</v>
      </c>
      <c r="O520" s="41">
        <v>0.10447788878330522</v>
      </c>
      <c r="P520" s="41">
        <v>0</v>
      </c>
      <c r="Q520" s="41">
        <v>0.63073754469470622</v>
      </c>
      <c r="R520" s="41">
        <v>0</v>
      </c>
      <c r="S520" s="40" t="str" cm="1">
        <f t="array" ref="S520">IFERROR(_xlfn.IFS(
U520="MPR ISSUE","PDH",
U520="BSS Hardware Issue","BSS",
U520="Sites strategiques, MLL, Pylone, etc.","ENVTECH",
U520="AKTIVCO DEFAUT GE &amp; POWER Cabinet","AKTIVCO",
U520="AKTIVCO Coupure ENEO &amp; Baisse de tension","AKTIVCO GRID ONLY",
U520="Coupure ENEO &amp; Baisse de tension","IHS GRID ONLY",
U520="Defaut GE &amp; POWER Cabinet","IHS",
U520="Sharing","Partners",
U520="Sites strategiques &amp; DataCenter","SST &amp; DC",
U520="Exclu","Exclu",
U520="SAT","SAT",
U520="SPARE-ISSUE","SPARE-ISSUE",
U520="Fiber CAmtel","TRANS_FO_CAMTEL",
U520="Fiber AOF","Fiber AOF",
U520="Projet OCM (HUAWEI)","TRAVAUX-HUAWEI",
U520="Projet OCM (NOKIA)","TRAVAUX-NOKIA",
U520="ACCESS-ISSUE","ACCESS-ISSUE",
U520="Projet OCM (ZTE, NOKIA, autres projets)","TRAVAUX OCM",
U520="No root CAuse","No root cause",
U520="ODU HS","PDH",
U520="IP &amp; VLAN","PDH",
U520="Warehouse HUAWEI","SPARE-ISSUE",
U520="SPARE-HS","SPARE-ISSUE",
U520="Power Telco","BSS",U520="no impacts","no impacts"
),"")</f>
        <v/>
      </c>
      <c r="T520" s="40" t="str" cm="1">
        <f t="array" ref="T520">IFERROR(_xlfn.IFS(
U520="MPR ISSUE","TX ISSUE",
U520="BSS Hardware Issue","RAN ISSUE",
U520="Sites strategiques, MLL, Pylone, etc.","ENVTECH",
U520="AKTIVCO DEFAUT GE &amp; POWER Cabinet","POWER ISSUE",
U520="AKTIVCO Coupure ENEO &amp; Baisse de tension","POWER ISSUE",
U520="Coupure ENEO &amp; Baisse de tension","POWER ISSUE",
U520="Defaut GE &amp; POWER Cabinet","POWER ISSUE",
U520="Sharing","POWER ISSUE",
U520="Sites strategiques &amp; DataCenter","POWER ISSUE",
U520="Exclu","Exclu",
U520="SAT","TX ISSUE",
U520="SPARE-ISSUE","SPARE-ISSUE",
U520="Fiber CAmtel","TX ISSUE",
U520="Fiber AOF","TX ISSUE",
U520="Projet OCM (HUAWEI)","TRAVAUX-HUAWEI",
U520="Projet OCM (NOKIA)","TRAVAUX -NOKIA",
U520="ACCESS-ISSUE","ACCESS-ISSUE",
U520="Projet OCM (ZTE, NOKIA, autres projets)","TRAVAUX OCM",
U520="No root CAuse","No root cause",
U520="ODU HS","TX ISSUE",
U520="IP &amp; VLAN","TX ISSUE",
U520="Warehouse HUAWEI","SPARE-ISSUE",
U520="SPARE-HS","SPARE-ISSUE",
U520="Power Telco","RAN ISSUE",U520="no impacts","no impacts"
),"")</f>
        <v/>
      </c>
      <c r="U520" s="70"/>
      <c r="V520" s="40" t="str" cm="1">
        <f t="array" ref="V520">IFERROR(_xlfn.IFS(
U520="MPR ISSUE","ACTIVE",
U520="BSS Hardware Issue","ACTIVE",
U520="Sites strategiques, MLL, Pylone, etc.","PASSIVE",
U520="AKTIVCO DEFAUT GE &amp; POWER Cabinet","PASSIVE",
U520="AKTIVCO Coupure ENEO &amp; Baisse de tension","PASSIVE",
U520="Coupure ENEO &amp; Baisse de tension","PASSIVE",
U520="Defaut GE &amp; POWER Cabinet","PASSIVE",
U520="Sharing","PASSIVE",
U520="Sites strategiques &amp; DataCenter","PASSIVE",
U520="Exclu","Exclu",
U520="SAT","ACTIVE",
U520="SPARE-ISSUE","SPARE-ISSUE",
U520="Fiber CAmtel","ACTIVE",
U520="Fiber AOF","ACTIVE",
U520="Projet OCM (HUAWEI)","PLANNED WORKS",
U520="Projet OCM (NOKIA)","PLANNED WORKS",
U520="ACCESS-ISSUE","ACCESS-ISSUE",
U520="Projet OCM (ZTE, NOKIA, autres projets)","PLANNED WORKS",
U520="No root CAuse","No root cause",
U520="ODU HS","ACTIVE",
U520="IP &amp; VLAN","ACTIVE",
U520="Warehouse HUAWEI","SPARE-ISSUE",
U520="SPARE-HS","SPARE-ISSUE",
U520="Power Telco","ACTIVE", U520="no impacts","no impacts"
),"")</f>
        <v/>
      </c>
      <c r="W520" s="98"/>
      <c r="X520" s="98"/>
      <c r="Y520" s="98"/>
      <c r="Z520" s="98"/>
      <c r="AA520" s="98"/>
      <c r="AB520" s="17" t="s">
        <v>5468</v>
      </c>
      <c r="AC520" s="17"/>
      <c r="AD520" s="9" t="s">
        <v>5468</v>
      </c>
      <c r="AE520" s="7" t="s">
        <v>5468</v>
      </c>
      <c r="AF520" s="6" t="s">
        <v>5468</v>
      </c>
      <c r="AG520" s="7" t="s">
        <v>5468</v>
      </c>
      <c r="AH520" s="3" t="s">
        <v>5468</v>
      </c>
      <c r="AI520" s="18" t="s">
        <v>5468</v>
      </c>
      <c r="AJ520" s="18" t="s">
        <v>5468</v>
      </c>
      <c r="AK520" s="18" t="s">
        <v>5468</v>
      </c>
      <c r="AL520" s="18" t="s">
        <v>5468</v>
      </c>
      <c r="AM520" s="18" t="s">
        <v>5468</v>
      </c>
      <c r="AN520" s="9" t="s">
        <v>5468</v>
      </c>
      <c r="AO520" s="14"/>
      <c r="AP520" s="14" t="s">
        <v>5468</v>
      </c>
      <c r="AQ520" s="14" t="s">
        <v>5468</v>
      </c>
      <c r="AR520" s="14" t="s">
        <v>5468</v>
      </c>
      <c r="AS520" s="9" t="s">
        <v>5468</v>
      </c>
    </row>
    <row r="521" spans="1:45" x14ac:dyDescent="0.3">
      <c r="A521" s="1" t="s">
        <v>1825</v>
      </c>
      <c r="B521" s="8" t="s">
        <v>1826</v>
      </c>
      <c r="C521" s="3" t="str">
        <f>_xlfn.XLOOKUP(B521,'[1]daily break down'!$D:$D,'[1]daily break down'!$E:$E,"")</f>
        <v>Yaounde</v>
      </c>
      <c r="D521" s="1" t="s">
        <v>11</v>
      </c>
      <c r="E521" s="1" t="s">
        <v>12</v>
      </c>
      <c r="F521" s="3" t="s">
        <v>37</v>
      </c>
      <c r="G521" s="1" t="s">
        <v>38</v>
      </c>
      <c r="H521" s="29" t="str">
        <f>_xlfn.XLOOKUP(B521,[2]CALCULATION!$B:$B,[2]CALCULATION!$H:$H,"")</f>
        <v>ZTE</v>
      </c>
      <c r="I521" s="100" t="s">
        <v>6098</v>
      </c>
      <c r="J521" s="41" t="s">
        <v>5541</v>
      </c>
      <c r="K521" s="41"/>
      <c r="L521" s="41">
        <v>0</v>
      </c>
      <c r="M521" s="41">
        <v>0</v>
      </c>
      <c r="N521" s="41">
        <v>0.28618166668093431</v>
      </c>
      <c r="O521" s="41">
        <v>0.10435304323508381</v>
      </c>
      <c r="P521" s="41">
        <v>0</v>
      </c>
      <c r="Q521" s="41">
        <v>0.75474484423555965</v>
      </c>
      <c r="R521" s="41">
        <v>0</v>
      </c>
      <c r="S521" s="40" t="str" cm="1">
        <f t="array" ref="S521">IFERROR(_xlfn.IFS(
U521="MPR ISSUE","PDH",
U521="BSS Hardware Issue","BSS",
U521="Sites strategiques, MLL, Pylone, etc.","ENVTECH",
U521="AKTIVCO DEFAUT GE &amp; POWER Cabinet","AKTIVCO",
U521="AKTIVCO Coupure ENEO &amp; Baisse de tension","AKTIVCO GRID ONLY",
U521="Coupure ENEO &amp; Baisse de tension","IHS GRID ONLY",
U521="Defaut GE &amp; POWER Cabinet","IHS",
U521="Sharing","Partners",
U521="Sites strategiques &amp; DataCenter","SST &amp; DC",
U521="Exclu","Exclu",
U521="SAT","SAT",
U521="SPARE-ISSUE","SPARE-ISSUE",
U521="Fiber CAmtel","TRANS_FO_CAMTEL",
U521="Fiber AOF","Fiber AOF",
U521="Projet OCM (HUAWEI)","TRAVAUX-HUAWEI",
U521="Projet OCM (NOKIA)","TRAVAUX-NOKIA",
U521="ACCESS-ISSUE","ACCESS-ISSUE",
U521="Projet OCM (ZTE, NOKIA, autres projets)","TRAVAUX OCM",
U521="No root CAuse","No root cause",
U521="ODU HS","PDH",
U521="IP &amp; VLAN","PDH",
U521="Warehouse HUAWEI","SPARE-ISSUE",
U521="SPARE-HS","SPARE-ISSUE",
U521="Power Telco","BSS",U521="no impacts","no impacts"
),"")</f>
        <v/>
      </c>
      <c r="T521" s="40" t="str" cm="1">
        <f t="array" ref="T521">IFERROR(_xlfn.IFS(
U521="MPR ISSUE","TX ISSUE",
U521="BSS Hardware Issue","RAN ISSUE",
U521="Sites strategiques, MLL, Pylone, etc.","ENVTECH",
U521="AKTIVCO DEFAUT GE &amp; POWER Cabinet","POWER ISSUE",
U521="AKTIVCO Coupure ENEO &amp; Baisse de tension","POWER ISSUE",
U521="Coupure ENEO &amp; Baisse de tension","POWER ISSUE",
U521="Defaut GE &amp; POWER Cabinet","POWER ISSUE",
U521="Sharing","POWER ISSUE",
U521="Sites strategiques &amp; DataCenter","POWER ISSUE",
U521="Exclu","Exclu",
U521="SAT","TX ISSUE",
U521="SPARE-ISSUE","SPARE-ISSUE",
U521="Fiber CAmtel","TX ISSUE",
U521="Fiber AOF","TX ISSUE",
U521="Projet OCM (HUAWEI)","TRAVAUX-HUAWEI",
U521="Projet OCM (NOKIA)","TRAVAUX -NOKIA",
U521="ACCESS-ISSUE","ACCESS-ISSUE",
U521="Projet OCM (ZTE, NOKIA, autres projets)","TRAVAUX OCM",
U521="No root CAuse","No root cause",
U521="ODU HS","TX ISSUE",
U521="IP &amp; VLAN","TX ISSUE",
U521="Warehouse HUAWEI","SPARE-ISSUE",
U521="SPARE-HS","SPARE-ISSUE",
U521="Power Telco","RAN ISSUE",U521="no impacts","no impacts"
),"")</f>
        <v/>
      </c>
      <c r="U521" s="70"/>
      <c r="V521" s="40" t="str" cm="1">
        <f t="array" ref="V521">IFERROR(_xlfn.IFS(
U521="MPR ISSUE","ACTIVE",
U521="BSS Hardware Issue","ACTIVE",
U521="Sites strategiques, MLL, Pylone, etc.","PASSIVE",
U521="AKTIVCO DEFAUT GE &amp; POWER Cabinet","PASSIVE",
U521="AKTIVCO Coupure ENEO &amp; Baisse de tension","PASSIVE",
U521="Coupure ENEO &amp; Baisse de tension","PASSIVE",
U521="Defaut GE &amp; POWER Cabinet","PASSIVE",
U521="Sharing","PASSIVE",
U521="Sites strategiques &amp; DataCenter","PASSIVE",
U521="Exclu","Exclu",
U521="SAT","ACTIVE",
U521="SPARE-ISSUE","SPARE-ISSUE",
U521="Fiber CAmtel","ACTIVE",
U521="Fiber AOF","ACTIVE",
U521="Projet OCM (HUAWEI)","PLANNED WORKS",
U521="Projet OCM (NOKIA)","PLANNED WORKS",
U521="ACCESS-ISSUE","ACCESS-ISSUE",
U521="Projet OCM (ZTE, NOKIA, autres projets)","PLANNED WORKS",
U521="No root CAuse","No root cause",
U521="ODU HS","ACTIVE",
U521="IP &amp; VLAN","ACTIVE",
U521="Warehouse HUAWEI","SPARE-ISSUE",
U521="SPARE-HS","SPARE-ISSUE",
U521="Power Telco","ACTIVE", U521="no impacts","no impacts"
),"")</f>
        <v/>
      </c>
      <c r="W521" s="98"/>
      <c r="X521" s="98"/>
      <c r="Y521" s="98"/>
      <c r="Z521" s="98"/>
      <c r="AA521" s="98"/>
      <c r="AB521" s="17" t="s">
        <v>5468</v>
      </c>
      <c r="AC521" s="17"/>
      <c r="AD521" s="9" t="s">
        <v>5468</v>
      </c>
      <c r="AE521" s="7" t="s">
        <v>5468</v>
      </c>
      <c r="AF521" s="6" t="s">
        <v>5468</v>
      </c>
      <c r="AG521" s="7" t="s">
        <v>5468</v>
      </c>
      <c r="AH521" s="3" t="s">
        <v>5468</v>
      </c>
      <c r="AI521" s="18" t="s">
        <v>5468</v>
      </c>
      <c r="AJ521" s="18" t="s">
        <v>5468</v>
      </c>
      <c r="AK521" s="18" t="s">
        <v>5468</v>
      </c>
      <c r="AL521" s="18" t="s">
        <v>5468</v>
      </c>
      <c r="AM521" s="18" t="s">
        <v>5468</v>
      </c>
      <c r="AN521" s="9" t="s">
        <v>5468</v>
      </c>
      <c r="AO521" s="14"/>
      <c r="AP521" s="14" t="s">
        <v>1826</v>
      </c>
      <c r="AQ521" s="14" t="s">
        <v>5468</v>
      </c>
      <c r="AR521" s="14" t="s">
        <v>5468</v>
      </c>
      <c r="AS521" s="9" t="s">
        <v>5468</v>
      </c>
    </row>
    <row r="522" spans="1:45" x14ac:dyDescent="0.3">
      <c r="A522" s="1" t="s">
        <v>1994</v>
      </c>
      <c r="B522" s="8" t="s">
        <v>1995</v>
      </c>
      <c r="C522" s="3" t="str">
        <f>_xlfn.XLOOKUP(B522,'[1]daily break down'!$D:$D,'[1]daily break down'!$E:$E,"")</f>
        <v>Yaounde</v>
      </c>
      <c r="D522" s="1" t="s">
        <v>11</v>
      </c>
      <c r="E522" s="1" t="s">
        <v>12</v>
      </c>
      <c r="F522" s="3" t="s">
        <v>37</v>
      </c>
      <c r="G522" s="1" t="s">
        <v>38</v>
      </c>
      <c r="H522" s="29" t="str">
        <f>_xlfn.XLOOKUP(B522,[2]CALCULATION!$B:$B,[2]CALCULATION!$H:$H,"")</f>
        <v>ZTE</v>
      </c>
      <c r="I522" s="100" t="s">
        <v>6098</v>
      </c>
      <c r="J522" s="41" t="s">
        <v>5541</v>
      </c>
      <c r="K522" s="41"/>
      <c r="L522" s="41">
        <v>0</v>
      </c>
      <c r="M522" s="41">
        <v>0</v>
      </c>
      <c r="N522" s="41">
        <v>0</v>
      </c>
      <c r="O522" s="41">
        <v>0.10322943330108732</v>
      </c>
      <c r="P522" s="41">
        <v>0</v>
      </c>
      <c r="Q522" s="41">
        <v>1.4029786007596339</v>
      </c>
      <c r="R522" s="41">
        <v>0</v>
      </c>
      <c r="S522" s="40" t="str" cm="1">
        <f t="array" ref="S522">IFERROR(_xlfn.IFS(
U522="MPR ISSUE","PDH",
U522="BSS Hardware Issue","BSS",
U522="Sites strategiques, MLL, Pylone, etc.","ENVTECH",
U522="AKTIVCO DEFAUT GE &amp; POWER Cabinet","AKTIVCO",
U522="AKTIVCO Coupure ENEO &amp; Baisse de tension","AKTIVCO GRID ONLY",
U522="Coupure ENEO &amp; Baisse de tension","IHS GRID ONLY",
U522="Defaut GE &amp; POWER Cabinet","IHS",
U522="Sharing","Partners",
U522="Sites strategiques &amp; DataCenter","SST &amp; DC",
U522="Exclu","Exclu",
U522="SAT","SAT",
U522="SPARE-ISSUE","SPARE-ISSUE",
U522="Fiber CAmtel","TRANS_FO_CAMTEL",
U522="Fiber AOF","Fiber AOF",
U522="Projet OCM (HUAWEI)","TRAVAUX-HUAWEI",
U522="Projet OCM (NOKIA)","TRAVAUX-NOKIA",
U522="ACCESS-ISSUE","ACCESS-ISSUE",
U522="Projet OCM (ZTE, NOKIA, autres projets)","TRAVAUX OCM",
U522="No root CAuse","No root cause",
U522="ODU HS","PDH",
U522="IP &amp; VLAN","PDH",
U522="Warehouse HUAWEI","SPARE-ISSUE",
U522="SPARE-HS","SPARE-ISSUE",
U522="Power Telco","BSS",U522="no impacts","no impacts"
),"")</f>
        <v/>
      </c>
      <c r="T522" s="40" t="str" cm="1">
        <f t="array" ref="T522">IFERROR(_xlfn.IFS(
U522="MPR ISSUE","TX ISSUE",
U522="BSS Hardware Issue","RAN ISSUE",
U522="Sites strategiques, MLL, Pylone, etc.","ENVTECH",
U522="AKTIVCO DEFAUT GE &amp; POWER Cabinet","POWER ISSUE",
U522="AKTIVCO Coupure ENEO &amp; Baisse de tension","POWER ISSUE",
U522="Coupure ENEO &amp; Baisse de tension","POWER ISSUE",
U522="Defaut GE &amp; POWER Cabinet","POWER ISSUE",
U522="Sharing","POWER ISSUE",
U522="Sites strategiques &amp; DataCenter","POWER ISSUE",
U522="Exclu","Exclu",
U522="SAT","TX ISSUE",
U522="SPARE-ISSUE","SPARE-ISSUE",
U522="Fiber CAmtel","TX ISSUE",
U522="Fiber AOF","TX ISSUE",
U522="Projet OCM (HUAWEI)","TRAVAUX-HUAWEI",
U522="Projet OCM (NOKIA)","TRAVAUX -NOKIA",
U522="ACCESS-ISSUE","ACCESS-ISSUE",
U522="Projet OCM (ZTE, NOKIA, autres projets)","TRAVAUX OCM",
U522="No root CAuse","No root cause",
U522="ODU HS","TX ISSUE",
U522="IP &amp; VLAN","TX ISSUE",
U522="Warehouse HUAWEI","SPARE-ISSUE",
U522="SPARE-HS","SPARE-ISSUE",
U522="Power Telco","RAN ISSUE",U522="no impacts","no impacts"
),"")</f>
        <v/>
      </c>
      <c r="U522" s="70"/>
      <c r="V522" s="40" t="str" cm="1">
        <f t="array" ref="V522">IFERROR(_xlfn.IFS(
U522="MPR ISSUE","ACTIVE",
U522="BSS Hardware Issue","ACTIVE",
U522="Sites strategiques, MLL, Pylone, etc.","PASSIVE",
U522="AKTIVCO DEFAUT GE &amp; POWER Cabinet","PASSIVE",
U522="AKTIVCO Coupure ENEO &amp; Baisse de tension","PASSIVE",
U522="Coupure ENEO &amp; Baisse de tension","PASSIVE",
U522="Defaut GE &amp; POWER Cabinet","PASSIVE",
U522="Sharing","PASSIVE",
U522="Sites strategiques &amp; DataCenter","PASSIVE",
U522="Exclu","Exclu",
U522="SAT","ACTIVE",
U522="SPARE-ISSUE","SPARE-ISSUE",
U522="Fiber CAmtel","ACTIVE",
U522="Fiber AOF","ACTIVE",
U522="Projet OCM (HUAWEI)","PLANNED WORKS",
U522="Projet OCM (NOKIA)","PLANNED WORKS",
U522="ACCESS-ISSUE","ACCESS-ISSUE",
U522="Projet OCM (ZTE, NOKIA, autres projets)","PLANNED WORKS",
U522="No root CAuse","No root cause",
U522="ODU HS","ACTIVE",
U522="IP &amp; VLAN","ACTIVE",
U522="Warehouse HUAWEI","SPARE-ISSUE",
U522="SPARE-HS","SPARE-ISSUE",
U522="Power Telco","ACTIVE", U522="no impacts","no impacts"
),"")</f>
        <v/>
      </c>
      <c r="W522" s="98"/>
      <c r="X522" s="98"/>
      <c r="Y522" s="98"/>
      <c r="Z522" s="98"/>
      <c r="AA522" s="98"/>
      <c r="AB522" s="17" t="s">
        <v>5468</v>
      </c>
      <c r="AC522" s="17"/>
      <c r="AD522" s="9" t="s">
        <v>5468</v>
      </c>
      <c r="AE522" s="7" t="s">
        <v>5468</v>
      </c>
      <c r="AF522" s="6" t="s">
        <v>5468</v>
      </c>
      <c r="AG522" s="7" t="s">
        <v>5468</v>
      </c>
      <c r="AH522" s="3" t="s">
        <v>5468</v>
      </c>
      <c r="AI522" s="18" t="s">
        <v>5468</v>
      </c>
      <c r="AJ522" s="18" t="s">
        <v>5468</v>
      </c>
      <c r="AK522" s="18" t="s">
        <v>5468</v>
      </c>
      <c r="AL522" s="18" t="s">
        <v>5468</v>
      </c>
      <c r="AM522" s="18" t="s">
        <v>5468</v>
      </c>
      <c r="AN522" s="9" t="s">
        <v>5468</v>
      </c>
      <c r="AO522" s="14"/>
      <c r="AP522" s="14" t="s">
        <v>5468</v>
      </c>
      <c r="AQ522" s="14" t="s">
        <v>5468</v>
      </c>
      <c r="AR522" s="14" t="s">
        <v>5468</v>
      </c>
      <c r="AS522" s="9" t="s">
        <v>5468</v>
      </c>
    </row>
    <row r="523" spans="1:45" x14ac:dyDescent="0.3">
      <c r="A523" s="1" t="s">
        <v>2275</v>
      </c>
      <c r="B523" s="8" t="s">
        <v>2276</v>
      </c>
      <c r="C523" s="3" t="str">
        <f>_xlfn.XLOOKUP(B523,'[1]daily break down'!$D:$D,'[1]daily break down'!$E:$E,"")</f>
        <v>NORD-OUEST</v>
      </c>
      <c r="D523" s="1" t="s">
        <v>11</v>
      </c>
      <c r="E523" s="1" t="s">
        <v>12</v>
      </c>
      <c r="F523" s="3" t="s">
        <v>51</v>
      </c>
      <c r="G523" s="1" t="s">
        <v>52</v>
      </c>
      <c r="H523" s="27" t="str">
        <f>_xlfn.XLOOKUP(B523,[2]CALCULATION!$B:$B,[2]CALCULATION!$H:$H,"")</f>
        <v>Huawei</v>
      </c>
      <c r="I523" s="100" t="s">
        <v>6097</v>
      </c>
      <c r="J523" s="41" t="s">
        <v>5541</v>
      </c>
      <c r="K523" s="41"/>
      <c r="L523" s="41">
        <v>0</v>
      </c>
      <c r="M523" s="41">
        <v>0.19570431437678526</v>
      </c>
      <c r="N523" s="41">
        <v>0</v>
      </c>
      <c r="O523" s="41">
        <v>1.1452438839949435</v>
      </c>
      <c r="P523" s="41">
        <v>1.4679161209132701</v>
      </c>
      <c r="Q523" s="41">
        <v>0</v>
      </c>
      <c r="R523" s="41">
        <v>2.6744770041634212</v>
      </c>
      <c r="S523" s="40" t="str" cm="1">
        <f t="array" ref="S523">IFERROR(_xlfn.IFS(
U523="MPR ISSUE","PDH",
U523="BSS Hardware Issue","BSS",
U523="Sites strategiques, MLL, Pylone, etc.","ENVTECH",
U523="AKTIVCO DEFAUT GE &amp; POWER Cabinet","AKTIVCO",
U523="AKTIVCO Coupure ENEO &amp; Baisse de tension","AKTIVCO GRID ONLY",
U523="Coupure ENEO &amp; Baisse de tension","IHS GRID ONLY",
U523="Defaut GE &amp; POWER Cabinet","IHS",
U523="Sharing","Partners",
U523="Sites strategiques &amp; DataCenter","SST &amp; DC",
U523="Exclu","Exclu",
U523="SAT","SAT",
U523="SPARE-ISSUE","SPARE-ISSUE",
U523="Fiber CAmtel","TRANS_FO_CAMTEL",
U523="Fiber AOF","Fiber AOF",
U523="Projet OCM (HUAWEI)","TRAVAUX-HUAWEI",
U523="Projet OCM (NOKIA)","TRAVAUX-NOKIA",
U523="ACCESS-ISSUE","ACCESS-ISSUE",
U523="Projet OCM (ZTE, NOKIA, autres projets)","TRAVAUX OCM",
U523="No root CAuse","No root cause",
U523="ODU HS","PDH",
U523="IP &amp; VLAN","PDH",
U523="Warehouse HUAWEI","SPARE-ISSUE",
U523="SPARE-HS","SPARE-ISSUE",
U523="Power Telco","BSS",U523="no impacts","no impacts"
),"")</f>
        <v/>
      </c>
      <c r="T523" s="40" t="str" cm="1">
        <f t="array" ref="T523">IFERROR(_xlfn.IFS(
U523="MPR ISSUE","TX ISSUE",
U523="BSS Hardware Issue","RAN ISSUE",
U523="Sites strategiques, MLL, Pylone, etc.","ENVTECH",
U523="AKTIVCO DEFAUT GE &amp; POWER Cabinet","POWER ISSUE",
U523="AKTIVCO Coupure ENEO &amp; Baisse de tension","POWER ISSUE",
U523="Coupure ENEO &amp; Baisse de tension","POWER ISSUE",
U523="Defaut GE &amp; POWER Cabinet","POWER ISSUE",
U523="Sharing","POWER ISSUE",
U523="Sites strategiques &amp; DataCenter","POWER ISSUE",
U523="Exclu","Exclu",
U523="SAT","TX ISSUE",
U523="SPARE-ISSUE","SPARE-ISSUE",
U523="Fiber CAmtel","TX ISSUE",
U523="Fiber AOF","TX ISSUE",
U523="Projet OCM (HUAWEI)","TRAVAUX-HUAWEI",
U523="Projet OCM (NOKIA)","TRAVAUX -NOKIA",
U523="ACCESS-ISSUE","ACCESS-ISSUE",
U523="Projet OCM (ZTE, NOKIA, autres projets)","TRAVAUX OCM",
U523="No root CAuse","No root cause",
U523="ODU HS","TX ISSUE",
U523="IP &amp; VLAN","TX ISSUE",
U523="Warehouse HUAWEI","SPARE-ISSUE",
U523="SPARE-HS","SPARE-ISSUE",
U523="Power Telco","RAN ISSUE",U523="no impacts","no impacts"
),"")</f>
        <v/>
      </c>
      <c r="U523" s="70"/>
      <c r="V523" s="40" t="str" cm="1">
        <f t="array" ref="V523">IFERROR(_xlfn.IFS(
U523="MPR ISSUE","ACTIVE",
U523="BSS Hardware Issue","ACTIVE",
U523="Sites strategiques, MLL, Pylone, etc.","PASSIVE",
U523="AKTIVCO DEFAUT GE &amp; POWER Cabinet","PASSIVE",
U523="AKTIVCO Coupure ENEO &amp; Baisse de tension","PASSIVE",
U523="Coupure ENEO &amp; Baisse de tension","PASSIVE",
U523="Defaut GE &amp; POWER Cabinet","PASSIVE",
U523="Sharing","PASSIVE",
U523="Sites strategiques &amp; DataCenter","PASSIVE",
U523="Exclu","Exclu",
U523="SAT","ACTIVE",
U523="SPARE-ISSUE","SPARE-ISSUE",
U523="Fiber CAmtel","ACTIVE",
U523="Fiber AOF","ACTIVE",
U523="Projet OCM (HUAWEI)","PLANNED WORKS",
U523="Projet OCM (NOKIA)","PLANNED WORKS",
U523="ACCESS-ISSUE","ACCESS-ISSUE",
U523="Projet OCM (ZTE, NOKIA, autres projets)","PLANNED WORKS",
U523="No root CAuse","No root cause",
U523="ODU HS","ACTIVE",
U523="IP &amp; VLAN","ACTIVE",
U523="Warehouse HUAWEI","SPARE-ISSUE",
U523="SPARE-HS","SPARE-ISSUE",
U523="Power Telco","ACTIVE", U523="no impacts","no impacts"
),"")</f>
        <v/>
      </c>
      <c r="W523" s="101" t="s">
        <v>6288</v>
      </c>
      <c r="X523" s="101" t="s">
        <v>6289</v>
      </c>
      <c r="Y523" s="101"/>
      <c r="Z523" s="101" t="s">
        <v>6308</v>
      </c>
      <c r="AA523" s="101" t="s">
        <v>6215</v>
      </c>
      <c r="AB523" s="17" t="s">
        <v>5468</v>
      </c>
      <c r="AC523" s="17"/>
      <c r="AD523" s="9" t="s">
        <v>5468</v>
      </c>
      <c r="AE523" s="7" t="s">
        <v>5468</v>
      </c>
      <c r="AF523" s="6" t="s">
        <v>5468</v>
      </c>
      <c r="AG523" s="7" t="s">
        <v>5468</v>
      </c>
      <c r="AH523" s="3" t="s">
        <v>5468</v>
      </c>
      <c r="AI523" s="18" t="s">
        <v>5468</v>
      </c>
      <c r="AJ523" s="18" t="s">
        <v>5468</v>
      </c>
      <c r="AK523" s="18" t="s">
        <v>5468</v>
      </c>
      <c r="AL523" s="18" t="s">
        <v>5468</v>
      </c>
      <c r="AM523" s="18" t="s">
        <v>5468</v>
      </c>
      <c r="AN523" s="9" t="s">
        <v>5468</v>
      </c>
      <c r="AO523" s="14"/>
      <c r="AP523" s="14" t="s">
        <v>5468</v>
      </c>
      <c r="AQ523" s="14" t="s">
        <v>5468</v>
      </c>
      <c r="AR523" s="14" t="s">
        <v>5468</v>
      </c>
      <c r="AS523" s="9" t="s">
        <v>5468</v>
      </c>
    </row>
    <row r="524" spans="1:45" x14ac:dyDescent="0.3">
      <c r="A524" s="1" t="s">
        <v>2476</v>
      </c>
      <c r="B524" s="8" t="s">
        <v>2477</v>
      </c>
      <c r="C524" s="3" t="str">
        <f>_xlfn.XLOOKUP(B524,'[1]daily break down'!$D:$D,'[1]daily break down'!$E:$E,"")</f>
        <v>Yaounde</v>
      </c>
      <c r="D524" s="1" t="s">
        <v>11</v>
      </c>
      <c r="E524" s="1" t="s">
        <v>12</v>
      </c>
      <c r="F524" s="3" t="s">
        <v>37</v>
      </c>
      <c r="G524" s="1" t="s">
        <v>38</v>
      </c>
      <c r="H524" s="29" t="str">
        <f>_xlfn.XLOOKUP(B524,[2]CALCULATION!$B:$B,[2]CALCULATION!$H:$H,"")</f>
        <v>ZTE</v>
      </c>
      <c r="I524" s="100" t="s">
        <v>6098</v>
      </c>
      <c r="J524" s="41" t="s">
        <v>5541</v>
      </c>
      <c r="K524" s="41"/>
      <c r="L524" s="41">
        <v>0</v>
      </c>
      <c r="M524" s="41">
        <v>0</v>
      </c>
      <c r="N524" s="41">
        <v>1.4766731443671111</v>
      </c>
      <c r="O524" s="41">
        <v>9.7700559022694658E-2</v>
      </c>
      <c r="P524" s="41">
        <v>0</v>
      </c>
      <c r="Q524" s="41">
        <v>4.0498469036877234</v>
      </c>
      <c r="R524" s="41">
        <v>0</v>
      </c>
      <c r="S524" s="40" t="str" cm="1">
        <f t="array" ref="S524">IFERROR(_xlfn.IFS(
U524="MPR ISSUE","PDH",
U524="BSS Hardware Issue","BSS",
U524="Sites strategiques, MLL, Pylone, etc.","ENVTECH",
U524="AKTIVCO DEFAUT GE &amp; POWER Cabinet","AKTIVCO",
U524="AKTIVCO Coupure ENEO &amp; Baisse de tension","AKTIVCO GRID ONLY",
U524="Coupure ENEO &amp; Baisse de tension","IHS GRID ONLY",
U524="Defaut GE &amp; POWER Cabinet","IHS",
U524="Sharing","Partners",
U524="Sites strategiques &amp; DataCenter","SST &amp; DC",
U524="Exclu","Exclu",
U524="SAT","SAT",
U524="SPARE-ISSUE","SPARE-ISSUE",
U524="Fiber CAmtel","TRANS_FO_CAMTEL",
U524="Fiber AOF","Fiber AOF",
U524="Projet OCM (HUAWEI)","TRAVAUX-HUAWEI",
U524="Projet OCM (NOKIA)","TRAVAUX-NOKIA",
U524="ACCESS-ISSUE","ACCESS-ISSUE",
U524="Projet OCM (ZTE, NOKIA, autres projets)","TRAVAUX OCM",
U524="No root CAuse","No root cause",
U524="ODU HS","PDH",
U524="IP &amp; VLAN","PDH",
U524="Warehouse HUAWEI","SPARE-ISSUE",
U524="SPARE-HS","SPARE-ISSUE",
U524="Power Telco","BSS",U524="no impacts","no impacts"
),"")</f>
        <v/>
      </c>
      <c r="T524" s="40" t="str" cm="1">
        <f t="array" ref="T524">IFERROR(_xlfn.IFS(
U524="MPR ISSUE","TX ISSUE",
U524="BSS Hardware Issue","RAN ISSUE",
U524="Sites strategiques, MLL, Pylone, etc.","ENVTECH",
U524="AKTIVCO DEFAUT GE &amp; POWER Cabinet","POWER ISSUE",
U524="AKTIVCO Coupure ENEO &amp; Baisse de tension","POWER ISSUE",
U524="Coupure ENEO &amp; Baisse de tension","POWER ISSUE",
U524="Defaut GE &amp; POWER Cabinet","POWER ISSUE",
U524="Sharing","POWER ISSUE",
U524="Sites strategiques &amp; DataCenter","POWER ISSUE",
U524="Exclu","Exclu",
U524="SAT","TX ISSUE",
U524="SPARE-ISSUE","SPARE-ISSUE",
U524="Fiber CAmtel","TX ISSUE",
U524="Fiber AOF","TX ISSUE",
U524="Projet OCM (HUAWEI)","TRAVAUX-HUAWEI",
U524="Projet OCM (NOKIA)","TRAVAUX -NOKIA",
U524="ACCESS-ISSUE","ACCESS-ISSUE",
U524="Projet OCM (ZTE, NOKIA, autres projets)","TRAVAUX OCM",
U524="No root CAuse","No root cause",
U524="ODU HS","TX ISSUE",
U524="IP &amp; VLAN","TX ISSUE",
U524="Warehouse HUAWEI","SPARE-ISSUE",
U524="SPARE-HS","SPARE-ISSUE",
U524="Power Telco","RAN ISSUE",U524="no impacts","no impacts"
),"")</f>
        <v/>
      </c>
      <c r="U524" s="70"/>
      <c r="V524" s="40" t="str" cm="1">
        <f t="array" ref="V524">IFERROR(_xlfn.IFS(
U524="MPR ISSUE","ACTIVE",
U524="BSS Hardware Issue","ACTIVE",
U524="Sites strategiques, MLL, Pylone, etc.","PASSIVE",
U524="AKTIVCO DEFAUT GE &amp; POWER Cabinet","PASSIVE",
U524="AKTIVCO Coupure ENEO &amp; Baisse de tension","PASSIVE",
U524="Coupure ENEO &amp; Baisse de tension","PASSIVE",
U524="Defaut GE &amp; POWER Cabinet","PASSIVE",
U524="Sharing","PASSIVE",
U524="Sites strategiques &amp; DataCenter","PASSIVE",
U524="Exclu","Exclu",
U524="SAT","ACTIVE",
U524="SPARE-ISSUE","SPARE-ISSUE",
U524="Fiber CAmtel","ACTIVE",
U524="Fiber AOF","ACTIVE",
U524="Projet OCM (HUAWEI)","PLANNED WORKS",
U524="Projet OCM (NOKIA)","PLANNED WORKS",
U524="ACCESS-ISSUE","ACCESS-ISSUE",
U524="Projet OCM (ZTE, NOKIA, autres projets)","PLANNED WORKS",
U524="No root CAuse","No root cause",
U524="ODU HS","ACTIVE",
U524="IP &amp; VLAN","ACTIVE",
U524="Warehouse HUAWEI","SPARE-ISSUE",
U524="SPARE-HS","SPARE-ISSUE",
U524="Power Telco","ACTIVE", U524="no impacts","no impacts"
),"")</f>
        <v/>
      </c>
      <c r="W524" s="98"/>
      <c r="X524" s="98"/>
      <c r="Y524" s="98"/>
      <c r="Z524" s="98"/>
      <c r="AA524" s="98"/>
      <c r="AB524" s="17" t="s">
        <v>5468</v>
      </c>
      <c r="AC524" s="17"/>
      <c r="AD524" s="9" t="s">
        <v>5468</v>
      </c>
      <c r="AE524" s="7" t="s">
        <v>5468</v>
      </c>
      <c r="AF524" s="6" t="s">
        <v>5468</v>
      </c>
      <c r="AG524" s="7" t="s">
        <v>5468</v>
      </c>
      <c r="AH524" s="3" t="s">
        <v>5468</v>
      </c>
      <c r="AI524" s="18" t="s">
        <v>5468</v>
      </c>
      <c r="AJ524" s="18" t="s">
        <v>5468</v>
      </c>
      <c r="AK524" s="18" t="s">
        <v>5468</v>
      </c>
      <c r="AL524" s="18" t="s">
        <v>5468</v>
      </c>
      <c r="AM524" s="18" t="s">
        <v>5468</v>
      </c>
      <c r="AN524" s="9" t="s">
        <v>5468</v>
      </c>
      <c r="AO524" s="14"/>
      <c r="AP524" s="14" t="s">
        <v>5468</v>
      </c>
      <c r="AQ524" s="14" t="s">
        <v>5468</v>
      </c>
      <c r="AR524" s="14" t="s">
        <v>5468</v>
      </c>
      <c r="AS524" s="9" t="s">
        <v>5468</v>
      </c>
    </row>
    <row r="525" spans="1:45" x14ac:dyDescent="0.3">
      <c r="A525" s="1" t="s">
        <v>1793</v>
      </c>
      <c r="B525" s="1" t="s">
        <v>1794</v>
      </c>
      <c r="C525" s="3" t="str">
        <f>_xlfn.XLOOKUP(B525,'[1]daily break down'!$D:$D,'[1]daily break down'!$E:$E,"")</f>
        <v>NORD-OUEST</v>
      </c>
      <c r="D525" s="1" t="s">
        <v>11</v>
      </c>
      <c r="E525" s="1" t="s">
        <v>154</v>
      </c>
      <c r="F525" s="3" t="s">
        <v>51</v>
      </c>
      <c r="G525" s="1" t="s">
        <v>1793</v>
      </c>
      <c r="H525" s="28" t="str">
        <f>_xlfn.XLOOKUP(B525,[2]CALCULATION!$B:$B,[2]CALCULATION!$H:$H,"")</f>
        <v>NOKIA</v>
      </c>
      <c r="I525" s="100" t="s">
        <v>6097</v>
      </c>
      <c r="J525" s="41" t="s">
        <v>6092</v>
      </c>
      <c r="K525" s="41"/>
      <c r="L525" s="41">
        <v>0.67443348657232616</v>
      </c>
      <c r="M525" s="41">
        <v>3.3237808653865364</v>
      </c>
      <c r="N525" s="41">
        <v>2.5296026629912141</v>
      </c>
      <c r="O525" s="41">
        <v>9.6398598305524719E-2</v>
      </c>
      <c r="P525" s="41">
        <v>7.5799082848933049E-3</v>
      </c>
      <c r="Q525" s="41">
        <v>4.6371203625230331E-3</v>
      </c>
      <c r="R525" s="41">
        <v>2.3402119663387868</v>
      </c>
      <c r="S525" s="40" t="str" cm="1">
        <f t="array" ref="S525">IFERROR(_xlfn.IFS(
U525="MPR ISSUE","PDH",
U525="BSS Hardware Issue","BSS",
U525="Sites strategiques, MLL, Pylone, etc.","ENVTECH",
U525="AKTIVCO DEFAUT GE &amp; POWER Cabinet","AKTIVCO",
U525="AKTIVCO Coupure ENEO &amp; Baisse de tension","AKTIVCO GRID ONLY",
U525="Coupure ENEO &amp; Baisse de tension","IHS GRID ONLY",
U525="Defaut GE &amp; POWER Cabinet","IHS",
U525="Sharing","Partners",
U525="Sites strategiques &amp; DataCenter","SST &amp; DC",
U525="Exclu","Exclu",
U525="SAT","SAT",
U525="SPARE-ISSUE","SPARE-ISSUE",
U525="Fiber CAmtel","TRANS_FO_CAMTEL",
U525="Fiber AOF","Fiber AOF",
U525="Projet OCM (HUAWEI)","TRAVAUX-HUAWEI",
U525="Projet OCM (NOKIA)","TRAVAUX-NOKIA",
U525="ACCESS-ISSUE","ACCESS-ISSUE",
U525="Projet OCM (ZTE, NOKIA, autres projets)","TRAVAUX OCM",
U525="No root CAuse","No root cause",
U525="ODU HS","PDH",
U525="IP &amp; VLAN","PDH",
U525="Warehouse HUAWEI","SPARE-ISSUE",
U525="SPARE-HS","SPARE-ISSUE",
U525="Power Telco","BSS",U525="no impacts","no impacts"
),"")</f>
        <v/>
      </c>
      <c r="T525" s="40" t="str" cm="1">
        <f t="array" ref="T525">IFERROR(_xlfn.IFS(
U525="MPR ISSUE","TX ISSUE",
U525="BSS Hardware Issue","RAN ISSUE",
U525="Sites strategiques, MLL, Pylone, etc.","ENVTECH",
U525="AKTIVCO DEFAUT GE &amp; POWER Cabinet","POWER ISSUE",
U525="AKTIVCO Coupure ENEO &amp; Baisse de tension","POWER ISSUE",
U525="Coupure ENEO &amp; Baisse de tension","POWER ISSUE",
U525="Defaut GE &amp; POWER Cabinet","POWER ISSUE",
U525="Sharing","POWER ISSUE",
U525="Sites strategiques &amp; DataCenter","POWER ISSUE",
U525="Exclu","Exclu",
U525="SAT","TX ISSUE",
U525="SPARE-ISSUE","SPARE-ISSUE",
U525="Fiber CAmtel","TX ISSUE",
U525="Fiber AOF","TX ISSUE",
U525="Projet OCM (HUAWEI)","TRAVAUX-HUAWEI",
U525="Projet OCM (NOKIA)","TRAVAUX -NOKIA",
U525="ACCESS-ISSUE","ACCESS-ISSUE",
U525="Projet OCM (ZTE, NOKIA, autres projets)","TRAVAUX OCM",
U525="No root CAuse","No root cause",
U525="ODU HS","TX ISSUE",
U525="IP &amp; VLAN","TX ISSUE",
U525="Warehouse HUAWEI","SPARE-ISSUE",
U525="SPARE-HS","SPARE-ISSUE",
U525="Power Telco","RAN ISSUE",U525="no impacts","no impacts"
),"")</f>
        <v/>
      </c>
      <c r="U525" s="70"/>
      <c r="V525" s="40" t="str" cm="1">
        <f t="array" ref="V525">IFERROR(_xlfn.IFS(
U525="MPR ISSUE","ACTIVE",
U525="BSS Hardware Issue","ACTIVE",
U525="Sites strategiques, MLL, Pylone, etc.","PASSIVE",
U525="AKTIVCO DEFAUT GE &amp; POWER Cabinet","PASSIVE",
U525="AKTIVCO Coupure ENEO &amp; Baisse de tension","PASSIVE",
U525="Coupure ENEO &amp; Baisse de tension","PASSIVE",
U525="Defaut GE &amp; POWER Cabinet","PASSIVE",
U525="Sharing","PASSIVE",
U525="Sites strategiques &amp; DataCenter","PASSIVE",
U525="Exclu","Exclu",
U525="SAT","ACTIVE",
U525="SPARE-ISSUE","SPARE-ISSUE",
U525="Fiber CAmtel","ACTIVE",
U525="Fiber AOF","ACTIVE",
U525="Projet OCM (HUAWEI)","PLANNED WORKS",
U525="Projet OCM (NOKIA)","PLANNED WORKS",
U525="ACCESS-ISSUE","ACCESS-ISSUE",
U525="Projet OCM (ZTE, NOKIA, autres projets)","PLANNED WORKS",
U525="No root CAuse","No root cause",
U525="ODU HS","ACTIVE",
U525="IP &amp; VLAN","ACTIVE",
U525="Warehouse HUAWEI","SPARE-ISSUE",
U525="SPARE-HS","SPARE-ISSUE",
U525="Power Telco","ACTIVE", U525="no impacts","no impacts"
),"")</f>
        <v/>
      </c>
      <c r="W525" s="98"/>
      <c r="X525" s="98"/>
      <c r="Y525" s="98"/>
      <c r="Z525" s="98"/>
      <c r="AA525" s="98"/>
      <c r="AB525" s="17" t="s">
        <v>6135</v>
      </c>
      <c r="AC525" s="17"/>
      <c r="AD525" s="9"/>
      <c r="AE525" s="7" t="s">
        <v>5468</v>
      </c>
      <c r="AF525" s="6" t="s">
        <v>5468</v>
      </c>
      <c r="AG525" s="7" t="s">
        <v>5468</v>
      </c>
      <c r="AH525" s="3" t="s">
        <v>5468</v>
      </c>
      <c r="AI525" s="18" t="s">
        <v>5468</v>
      </c>
      <c r="AJ525" s="18" t="s">
        <v>5468</v>
      </c>
      <c r="AK525" s="18" t="s">
        <v>5468</v>
      </c>
      <c r="AL525" s="18" t="s">
        <v>5906</v>
      </c>
      <c r="AM525" s="18" t="s">
        <v>5468</v>
      </c>
      <c r="AN525" s="9" t="s">
        <v>5907</v>
      </c>
      <c r="AO525" s="14"/>
      <c r="AP525" s="14" t="s">
        <v>5468</v>
      </c>
      <c r="AQ525" s="14" t="s">
        <v>5468</v>
      </c>
      <c r="AR525" s="14" t="s">
        <v>5468</v>
      </c>
      <c r="AS525" s="9" t="s">
        <v>5468</v>
      </c>
    </row>
    <row r="526" spans="1:45" x14ac:dyDescent="0.3">
      <c r="A526" s="1" t="s">
        <v>2256</v>
      </c>
      <c r="B526" s="8" t="s">
        <v>2257</v>
      </c>
      <c r="C526" s="3" t="str">
        <f>_xlfn.XLOOKUP(B526,'[1]daily break down'!$D:$D,'[1]daily break down'!$E:$E,"")</f>
        <v>Yaounde</v>
      </c>
      <c r="D526" s="1" t="s">
        <v>11</v>
      </c>
      <c r="E526" s="1" t="s">
        <v>12</v>
      </c>
      <c r="F526" s="3" t="s">
        <v>37</v>
      </c>
      <c r="G526" s="1" t="s">
        <v>38</v>
      </c>
      <c r="H526" s="29" t="str">
        <f>_xlfn.XLOOKUP(B526,[2]CALCULATION!$B:$B,[2]CALCULATION!$H:$H,"")</f>
        <v>ZTE</v>
      </c>
      <c r="I526" s="100" t="s">
        <v>6098</v>
      </c>
      <c r="J526" s="41" t="s">
        <v>5541</v>
      </c>
      <c r="K526" s="41"/>
      <c r="L526" s="41">
        <v>0</v>
      </c>
      <c r="M526" s="41">
        <v>0</v>
      </c>
      <c r="N526" s="41">
        <v>0</v>
      </c>
      <c r="O526" s="41">
        <v>9.6666124480285776E-2</v>
      </c>
      <c r="P526" s="41">
        <v>0</v>
      </c>
      <c r="Q526" s="41">
        <v>0</v>
      </c>
      <c r="R526" s="41">
        <v>0</v>
      </c>
      <c r="S526" s="40" t="str" cm="1">
        <f t="array" ref="S526">IFERROR(_xlfn.IFS(
U526="MPR ISSUE","PDH",
U526="BSS Hardware Issue","BSS",
U526="Sites strategiques, MLL, Pylone, etc.","ENVTECH",
U526="AKTIVCO DEFAUT GE &amp; POWER Cabinet","AKTIVCO",
U526="AKTIVCO Coupure ENEO &amp; Baisse de tension","AKTIVCO GRID ONLY",
U526="Coupure ENEO &amp; Baisse de tension","IHS GRID ONLY",
U526="Defaut GE &amp; POWER Cabinet","IHS",
U526="Sharing","Partners",
U526="Sites strategiques &amp; DataCenter","SST &amp; DC",
U526="Exclu","Exclu",
U526="SAT","SAT",
U526="SPARE-ISSUE","SPARE-ISSUE",
U526="Fiber CAmtel","TRANS_FO_CAMTEL",
U526="Fiber AOF","Fiber AOF",
U526="Projet OCM (HUAWEI)","TRAVAUX-HUAWEI",
U526="Projet OCM (NOKIA)","TRAVAUX-NOKIA",
U526="ACCESS-ISSUE","ACCESS-ISSUE",
U526="Projet OCM (ZTE, NOKIA, autres projets)","TRAVAUX OCM",
U526="No root CAuse","No root cause",
U526="ODU HS","PDH",
U526="IP &amp; VLAN","PDH",
U526="Warehouse HUAWEI","SPARE-ISSUE",
U526="SPARE-HS","SPARE-ISSUE",
U526="Power Telco","BSS",U526="no impacts","no impacts"
),"")</f>
        <v/>
      </c>
      <c r="T526" s="40" t="str" cm="1">
        <f t="array" ref="T526">IFERROR(_xlfn.IFS(
U526="MPR ISSUE","TX ISSUE",
U526="BSS Hardware Issue","RAN ISSUE",
U526="Sites strategiques, MLL, Pylone, etc.","ENVTECH",
U526="AKTIVCO DEFAUT GE &amp; POWER Cabinet","POWER ISSUE",
U526="AKTIVCO Coupure ENEO &amp; Baisse de tension","POWER ISSUE",
U526="Coupure ENEO &amp; Baisse de tension","POWER ISSUE",
U526="Defaut GE &amp; POWER Cabinet","POWER ISSUE",
U526="Sharing","POWER ISSUE",
U526="Sites strategiques &amp; DataCenter","POWER ISSUE",
U526="Exclu","Exclu",
U526="SAT","TX ISSUE",
U526="SPARE-ISSUE","SPARE-ISSUE",
U526="Fiber CAmtel","TX ISSUE",
U526="Fiber AOF","TX ISSUE",
U526="Projet OCM (HUAWEI)","TRAVAUX-HUAWEI",
U526="Projet OCM (NOKIA)","TRAVAUX -NOKIA",
U526="ACCESS-ISSUE","ACCESS-ISSUE",
U526="Projet OCM (ZTE, NOKIA, autres projets)","TRAVAUX OCM",
U526="No root CAuse","No root cause",
U526="ODU HS","TX ISSUE",
U526="IP &amp; VLAN","TX ISSUE",
U526="Warehouse HUAWEI","SPARE-ISSUE",
U526="SPARE-HS","SPARE-ISSUE",
U526="Power Telco","RAN ISSUE",U526="no impacts","no impacts"
),"")</f>
        <v/>
      </c>
      <c r="U526" s="70"/>
      <c r="V526" s="40" t="str" cm="1">
        <f t="array" ref="V526">IFERROR(_xlfn.IFS(
U526="MPR ISSUE","ACTIVE",
U526="BSS Hardware Issue","ACTIVE",
U526="Sites strategiques, MLL, Pylone, etc.","PASSIVE",
U526="AKTIVCO DEFAUT GE &amp; POWER Cabinet","PASSIVE",
U526="AKTIVCO Coupure ENEO &amp; Baisse de tension","PASSIVE",
U526="Coupure ENEO &amp; Baisse de tension","PASSIVE",
U526="Defaut GE &amp; POWER Cabinet","PASSIVE",
U526="Sharing","PASSIVE",
U526="Sites strategiques &amp; DataCenter","PASSIVE",
U526="Exclu","Exclu",
U526="SAT","ACTIVE",
U526="SPARE-ISSUE","SPARE-ISSUE",
U526="Fiber CAmtel","ACTIVE",
U526="Fiber AOF","ACTIVE",
U526="Projet OCM (HUAWEI)","PLANNED WORKS",
U526="Projet OCM (NOKIA)","PLANNED WORKS",
U526="ACCESS-ISSUE","ACCESS-ISSUE",
U526="Projet OCM (ZTE, NOKIA, autres projets)","PLANNED WORKS",
U526="No root CAuse","No root cause",
U526="ODU HS","ACTIVE",
U526="IP &amp; VLAN","ACTIVE",
U526="Warehouse HUAWEI","SPARE-ISSUE",
U526="SPARE-HS","SPARE-ISSUE",
U526="Power Telco","ACTIVE", U526="no impacts","no impacts"
),"")</f>
        <v/>
      </c>
      <c r="W526" s="98"/>
      <c r="X526" s="98"/>
      <c r="Y526" s="98"/>
      <c r="Z526" s="98"/>
      <c r="AA526" s="98"/>
      <c r="AB526" s="17" t="s">
        <v>5468</v>
      </c>
      <c r="AC526" s="17"/>
      <c r="AD526" s="9" t="s">
        <v>5468</v>
      </c>
      <c r="AE526" s="7" t="s">
        <v>5468</v>
      </c>
      <c r="AF526" s="6" t="s">
        <v>5468</v>
      </c>
      <c r="AG526" s="7" t="s">
        <v>5468</v>
      </c>
      <c r="AH526" s="3" t="s">
        <v>5468</v>
      </c>
      <c r="AI526" s="18" t="s">
        <v>5468</v>
      </c>
      <c r="AJ526" s="18" t="s">
        <v>5468</v>
      </c>
      <c r="AK526" s="18" t="s">
        <v>5468</v>
      </c>
      <c r="AL526" s="18" t="s">
        <v>5468</v>
      </c>
      <c r="AM526" s="18" t="s">
        <v>5468</v>
      </c>
      <c r="AN526" s="9" t="s">
        <v>5468</v>
      </c>
      <c r="AO526" s="14"/>
      <c r="AP526" s="14" t="s">
        <v>5468</v>
      </c>
      <c r="AQ526" s="14" t="s">
        <v>5468</v>
      </c>
      <c r="AR526" s="14" t="s">
        <v>5468</v>
      </c>
      <c r="AS526" s="9" t="s">
        <v>5468</v>
      </c>
    </row>
    <row r="527" spans="1:45" x14ac:dyDescent="0.3">
      <c r="A527" s="1" t="s">
        <v>342</v>
      </c>
      <c r="B527" s="8" t="s">
        <v>343</v>
      </c>
      <c r="C527" s="3" t="str">
        <f>_xlfn.XLOOKUP(B527,'[1]daily break down'!$D:$D,'[1]daily break down'!$E:$E,"")</f>
        <v>OUEST</v>
      </c>
      <c r="D527" s="1" t="s">
        <v>11</v>
      </c>
      <c r="E527" s="1" t="s">
        <v>12</v>
      </c>
      <c r="F527" s="3" t="s">
        <v>102</v>
      </c>
      <c r="G527" s="1" t="s">
        <v>342</v>
      </c>
      <c r="H527" s="28" t="str">
        <f>_xlfn.XLOOKUP(B527,[2]CALCULATION!$B:$B,[2]CALCULATION!$H:$H,"")</f>
        <v>NOKIA</v>
      </c>
      <c r="I527" s="100" t="s">
        <v>6098</v>
      </c>
      <c r="J527" s="41" t="s">
        <v>5541</v>
      </c>
      <c r="K527" s="41"/>
      <c r="L527" s="41">
        <v>0.23948943164599204</v>
      </c>
      <c r="M527" s="41">
        <v>0.1526326002402742</v>
      </c>
      <c r="N527" s="41">
        <v>0.11368078919508164</v>
      </c>
      <c r="O527" s="41">
        <v>9.5096637588354654E-2</v>
      </c>
      <c r="P527" s="41">
        <v>5.1489871102322095E-2</v>
      </c>
      <c r="Q527" s="41">
        <v>0.15987364203713675</v>
      </c>
      <c r="R527" s="41">
        <v>2.8536125307830184E-4</v>
      </c>
      <c r="S527" s="40" t="str" cm="1">
        <f t="array" ref="S527">IFERROR(_xlfn.IFS(
U527="MPR ISSUE","PDH",
U527="BSS Hardware Issue","BSS",
U527="Sites strategiques, MLL, Pylone, etc.","ENVTECH",
U527="AKTIVCO DEFAUT GE &amp; POWER Cabinet","AKTIVCO",
U527="AKTIVCO Coupure ENEO &amp; Baisse de tension","AKTIVCO GRID ONLY",
U527="Coupure ENEO &amp; Baisse de tension","IHS GRID ONLY",
U527="Defaut GE &amp; POWER Cabinet","IHS",
U527="Sharing","Partners",
U527="Sites strategiques &amp; DataCenter","SST &amp; DC",
U527="Exclu","Exclu",
U527="SAT","SAT",
U527="SPARE-ISSUE","SPARE-ISSUE",
U527="Fiber CAmtel","TRANS_FO_CAMTEL",
U527="Fiber AOF","Fiber AOF",
U527="Projet OCM (HUAWEI)","TRAVAUX-HUAWEI",
U527="Projet OCM (NOKIA)","TRAVAUX-NOKIA",
U527="ACCESS-ISSUE","ACCESS-ISSUE",
U527="Projet OCM (ZTE, NOKIA, autres projets)","TRAVAUX OCM",
U527="No root CAuse","No root cause",
U527="ODU HS","PDH",
U527="IP &amp; VLAN","PDH",
U527="Warehouse HUAWEI","SPARE-ISSUE",
U527="SPARE-HS","SPARE-ISSUE",
U527="Power Telco","BSS",U527="no impacts","no impacts"
),"")</f>
        <v/>
      </c>
      <c r="T527" s="40" t="str" cm="1">
        <f t="array" ref="T527">IFERROR(_xlfn.IFS(
U527="MPR ISSUE","TX ISSUE",
U527="BSS Hardware Issue","RAN ISSUE",
U527="Sites strategiques, MLL, Pylone, etc.","ENVTECH",
U527="AKTIVCO DEFAUT GE &amp; POWER Cabinet","POWER ISSUE",
U527="AKTIVCO Coupure ENEO &amp; Baisse de tension","POWER ISSUE",
U527="Coupure ENEO &amp; Baisse de tension","POWER ISSUE",
U527="Defaut GE &amp; POWER Cabinet","POWER ISSUE",
U527="Sharing","POWER ISSUE",
U527="Sites strategiques &amp; DataCenter","POWER ISSUE",
U527="Exclu","Exclu",
U527="SAT","TX ISSUE",
U527="SPARE-ISSUE","SPARE-ISSUE",
U527="Fiber CAmtel","TX ISSUE",
U527="Fiber AOF","TX ISSUE",
U527="Projet OCM (HUAWEI)","TRAVAUX-HUAWEI",
U527="Projet OCM (NOKIA)","TRAVAUX -NOKIA",
U527="ACCESS-ISSUE","ACCESS-ISSUE",
U527="Projet OCM (ZTE, NOKIA, autres projets)","TRAVAUX OCM",
U527="No root CAuse","No root cause",
U527="ODU HS","TX ISSUE",
U527="IP &amp; VLAN","TX ISSUE",
U527="Warehouse HUAWEI","SPARE-ISSUE",
U527="SPARE-HS","SPARE-ISSUE",
U527="Power Telco","RAN ISSUE",U527="no impacts","no impacts"
),"")</f>
        <v/>
      </c>
      <c r="U527" s="70"/>
      <c r="V527" s="40" t="str" cm="1">
        <f t="array" ref="V527">IFERROR(_xlfn.IFS(
U527="MPR ISSUE","ACTIVE",
U527="BSS Hardware Issue","ACTIVE",
U527="Sites strategiques, MLL, Pylone, etc.","PASSIVE",
U527="AKTIVCO DEFAUT GE &amp; POWER Cabinet","PASSIVE",
U527="AKTIVCO Coupure ENEO &amp; Baisse de tension","PASSIVE",
U527="Coupure ENEO &amp; Baisse de tension","PASSIVE",
U527="Defaut GE &amp; POWER Cabinet","PASSIVE",
U527="Sharing","PASSIVE",
U527="Sites strategiques &amp; DataCenter","PASSIVE",
U527="Exclu","Exclu",
U527="SAT","ACTIVE",
U527="SPARE-ISSUE","SPARE-ISSUE",
U527="Fiber CAmtel","ACTIVE",
U527="Fiber AOF","ACTIVE",
U527="Projet OCM (HUAWEI)","PLANNED WORKS",
U527="Projet OCM (NOKIA)","PLANNED WORKS",
U527="ACCESS-ISSUE","ACCESS-ISSUE",
U527="Projet OCM (ZTE, NOKIA, autres projets)","PLANNED WORKS",
U527="No root CAuse","No root cause",
U527="ODU HS","ACTIVE",
U527="IP &amp; VLAN","ACTIVE",
U527="Warehouse HUAWEI","SPARE-ISSUE",
U527="SPARE-HS","SPARE-ISSUE",
U527="Power Telco","ACTIVE", U527="no impacts","no impacts"
),"")</f>
        <v/>
      </c>
      <c r="W527" s="98"/>
      <c r="X527" s="98"/>
      <c r="Y527" s="98"/>
      <c r="Z527" s="98"/>
      <c r="AA527" s="98"/>
      <c r="AB527" s="17" t="s">
        <v>5468</v>
      </c>
      <c r="AC527" s="17"/>
      <c r="AD527" s="9" t="s">
        <v>5468</v>
      </c>
      <c r="AE527" s="7" t="s">
        <v>5468</v>
      </c>
      <c r="AF527" s="6" t="s">
        <v>5468</v>
      </c>
      <c r="AG527" s="7" t="s">
        <v>5468</v>
      </c>
      <c r="AH527" s="3" t="s">
        <v>5468</v>
      </c>
      <c r="AI527" s="18" t="s">
        <v>5468</v>
      </c>
      <c r="AJ527" s="18" t="s">
        <v>5468</v>
      </c>
      <c r="AK527" s="18" t="s">
        <v>5468</v>
      </c>
      <c r="AL527" s="18" t="s">
        <v>5468</v>
      </c>
      <c r="AM527" s="18" t="s">
        <v>5468</v>
      </c>
      <c r="AN527" s="9" t="s">
        <v>5468</v>
      </c>
      <c r="AO527" s="14"/>
      <c r="AP527" s="14" t="s">
        <v>5468</v>
      </c>
      <c r="AQ527" s="14" t="s">
        <v>5468</v>
      </c>
      <c r="AR527" s="14" t="s">
        <v>5468</v>
      </c>
      <c r="AS527" s="9" t="s">
        <v>5468</v>
      </c>
    </row>
    <row r="528" spans="1:45" x14ac:dyDescent="0.3">
      <c r="A528" s="1" t="s">
        <v>672</v>
      </c>
      <c r="B528" s="1" t="s">
        <v>673</v>
      </c>
      <c r="C528" s="3" t="str">
        <f>_xlfn.XLOOKUP(B528,'[1]daily break down'!$D:$D,'[1]daily break down'!$E:$E,"")</f>
        <v>SUD-OUEST</v>
      </c>
      <c r="D528" s="1" t="s">
        <v>11</v>
      </c>
      <c r="E528" s="1" t="s">
        <v>96</v>
      </c>
      <c r="F528" s="3" t="s">
        <v>13</v>
      </c>
      <c r="G528" s="1" t="s">
        <v>674</v>
      </c>
      <c r="H528" s="28" t="str">
        <f>_xlfn.XLOOKUP(B528,[2]CALCULATION!$B:$B,[2]CALCULATION!$H:$H,"")</f>
        <v>NOKIA</v>
      </c>
      <c r="I528" s="100" t="s">
        <v>6098</v>
      </c>
      <c r="J528" s="41" t="s">
        <v>6092</v>
      </c>
      <c r="K528" s="41"/>
      <c r="L528" s="41">
        <v>9.2446344950389943</v>
      </c>
      <c r="M528" s="41">
        <v>9.2451695473885156</v>
      </c>
      <c r="N528" s="41">
        <v>4.1372387874429633</v>
      </c>
      <c r="O528" s="41">
        <v>9.0923229262084238E-2</v>
      </c>
      <c r="P528" s="41">
        <v>0</v>
      </c>
      <c r="Q528" s="41">
        <v>0</v>
      </c>
      <c r="R528" s="41">
        <v>0</v>
      </c>
      <c r="S528" s="40" t="str" cm="1">
        <f t="array" ref="S528">IFERROR(_xlfn.IFS(
U528="MPR ISSUE","PDH",
U528="BSS Hardware Issue","BSS",
U528="Sites strategiques, MLL, Pylone, etc.","ENVTECH",
U528="AKTIVCO DEFAUT GE &amp; POWER Cabinet","AKTIVCO",
U528="AKTIVCO Coupure ENEO &amp; Baisse de tension","AKTIVCO GRID ONLY",
U528="Coupure ENEO &amp; Baisse de tension","IHS GRID ONLY",
U528="Defaut GE &amp; POWER Cabinet","IHS",
U528="Sharing","Partners",
U528="Sites strategiques &amp; DataCenter","SST &amp; DC",
U528="Exclu","Exclu",
U528="SAT","SAT",
U528="SPARE-ISSUE","SPARE-ISSUE",
U528="Fiber CAmtel","TRANS_FO_CAMTEL",
U528="Fiber AOF","Fiber AOF",
U528="Projet OCM (HUAWEI)","TRAVAUX-HUAWEI",
U528="Projet OCM (NOKIA)","TRAVAUX-NOKIA",
U528="ACCESS-ISSUE","ACCESS-ISSUE",
U528="Projet OCM (ZTE, NOKIA, autres projets)","TRAVAUX OCM",
U528="No root CAuse","No root cause",
U528="ODU HS","PDH",
U528="IP &amp; VLAN","PDH",
U528="Warehouse HUAWEI","SPARE-ISSUE",
U528="SPARE-HS","SPARE-ISSUE",
U528="Power Telco","BSS",U528="no impacts","no impacts"
),"")</f>
        <v/>
      </c>
      <c r="T528" s="40" t="str" cm="1">
        <f t="array" ref="T528">IFERROR(_xlfn.IFS(
U528="MPR ISSUE","TX ISSUE",
U528="BSS Hardware Issue","RAN ISSUE",
U528="Sites strategiques, MLL, Pylone, etc.","ENVTECH",
U528="AKTIVCO DEFAUT GE &amp; POWER Cabinet","POWER ISSUE",
U528="AKTIVCO Coupure ENEO &amp; Baisse de tension","POWER ISSUE",
U528="Coupure ENEO &amp; Baisse de tension","POWER ISSUE",
U528="Defaut GE &amp; POWER Cabinet","POWER ISSUE",
U528="Sharing","POWER ISSUE",
U528="Sites strategiques &amp; DataCenter","POWER ISSUE",
U528="Exclu","Exclu",
U528="SAT","TX ISSUE",
U528="SPARE-ISSUE","SPARE-ISSUE",
U528="Fiber CAmtel","TX ISSUE",
U528="Fiber AOF","TX ISSUE",
U528="Projet OCM (HUAWEI)","TRAVAUX-HUAWEI",
U528="Projet OCM (NOKIA)","TRAVAUX -NOKIA",
U528="ACCESS-ISSUE","ACCESS-ISSUE",
U528="Projet OCM (ZTE, NOKIA, autres projets)","TRAVAUX OCM",
U528="No root CAuse","No root cause",
U528="ODU HS","TX ISSUE",
U528="IP &amp; VLAN","TX ISSUE",
U528="Warehouse HUAWEI","SPARE-ISSUE",
U528="SPARE-HS","SPARE-ISSUE",
U528="Power Telco","RAN ISSUE",U528="no impacts","no impacts"
),"")</f>
        <v/>
      </c>
      <c r="U528" s="70"/>
      <c r="V528" s="40" t="str" cm="1">
        <f t="array" ref="V528">IFERROR(_xlfn.IFS(
U528="MPR ISSUE","ACTIVE",
U528="BSS Hardware Issue","ACTIVE",
U528="Sites strategiques, MLL, Pylone, etc.","PASSIVE",
U528="AKTIVCO DEFAUT GE &amp; POWER Cabinet","PASSIVE",
U528="AKTIVCO Coupure ENEO &amp; Baisse de tension","PASSIVE",
U528="Coupure ENEO &amp; Baisse de tension","PASSIVE",
U528="Defaut GE &amp; POWER Cabinet","PASSIVE",
U528="Sharing","PASSIVE",
U528="Sites strategiques &amp; DataCenter","PASSIVE",
U528="Exclu","Exclu",
U528="SAT","ACTIVE",
U528="SPARE-ISSUE","SPARE-ISSUE",
U528="Fiber CAmtel","ACTIVE",
U528="Fiber AOF","ACTIVE",
U528="Projet OCM (HUAWEI)","PLANNED WORKS",
U528="Projet OCM (NOKIA)","PLANNED WORKS",
U528="ACCESS-ISSUE","ACCESS-ISSUE",
U528="Projet OCM (ZTE, NOKIA, autres projets)","PLANNED WORKS",
U528="No root CAuse","No root cause",
U528="ODU HS","ACTIVE",
U528="IP &amp; VLAN","ACTIVE",
U528="Warehouse HUAWEI","SPARE-ISSUE",
U528="SPARE-HS","SPARE-ISSUE",
U528="Power Telco","ACTIVE", U528="no impacts","no impacts"
),"")</f>
        <v/>
      </c>
      <c r="W528" s="98"/>
      <c r="X528" s="98"/>
      <c r="Y528" s="98"/>
      <c r="Z528" s="98"/>
      <c r="AA528" s="98"/>
      <c r="AB528" s="17" t="s">
        <v>5908</v>
      </c>
      <c r="AC528" s="17"/>
      <c r="AD528" s="9" t="s">
        <v>5468</v>
      </c>
      <c r="AE528" s="7" t="s">
        <v>5468</v>
      </c>
      <c r="AF528" s="6" t="s">
        <v>5468</v>
      </c>
      <c r="AG528" s="7" t="s">
        <v>5468</v>
      </c>
      <c r="AH528" s="3" t="s">
        <v>5468</v>
      </c>
      <c r="AI528" s="18" t="s">
        <v>5468</v>
      </c>
      <c r="AJ528" s="18" t="s">
        <v>5468</v>
      </c>
      <c r="AK528" s="18" t="s">
        <v>5468</v>
      </c>
      <c r="AL528" s="18" t="s">
        <v>5908</v>
      </c>
      <c r="AM528" s="18" t="s">
        <v>5468</v>
      </c>
      <c r="AN528" s="9" t="s">
        <v>5468</v>
      </c>
      <c r="AO528" s="14"/>
      <c r="AP528" s="14" t="s">
        <v>5468</v>
      </c>
      <c r="AQ528" s="14" t="s">
        <v>5468</v>
      </c>
      <c r="AR528" s="14" t="s">
        <v>5468</v>
      </c>
      <c r="AS528" s="9" t="s">
        <v>5468</v>
      </c>
    </row>
    <row r="529" spans="1:45" x14ac:dyDescent="0.3">
      <c r="A529" s="1" t="s">
        <v>2020</v>
      </c>
      <c r="B529" s="8" t="s">
        <v>2021</v>
      </c>
      <c r="C529" s="3" t="str">
        <f>_xlfn.XLOOKUP(B529,'[1]daily break down'!$D:$D,'[1]daily break down'!$E:$E,"")</f>
        <v>Yaounde</v>
      </c>
      <c r="D529" s="1" t="s">
        <v>11</v>
      </c>
      <c r="E529" s="1" t="s">
        <v>12</v>
      </c>
      <c r="F529" s="3" t="s">
        <v>37</v>
      </c>
      <c r="G529" s="1" t="s">
        <v>38</v>
      </c>
      <c r="H529" s="29" t="str">
        <f>_xlfn.XLOOKUP(B529,[2]CALCULATION!$B:$B,[2]CALCULATION!$H:$H,"")</f>
        <v>ZTE</v>
      </c>
      <c r="I529" s="100" t="s">
        <v>6098</v>
      </c>
      <c r="J529" s="41" t="s">
        <v>5541</v>
      </c>
      <c r="K529" s="41"/>
      <c r="L529" s="41">
        <v>0</v>
      </c>
      <c r="M529" s="41">
        <v>0</v>
      </c>
      <c r="N529" s="41">
        <v>2.8187449526728323</v>
      </c>
      <c r="O529" s="41">
        <v>8.5180334043882852E-2</v>
      </c>
      <c r="P529" s="41">
        <v>0</v>
      </c>
      <c r="Q529" s="41">
        <v>0</v>
      </c>
      <c r="R529" s="41">
        <v>0</v>
      </c>
      <c r="S529" s="40" t="str" cm="1">
        <f t="array" ref="S529">IFERROR(_xlfn.IFS(
U529="MPR ISSUE","PDH",
U529="BSS Hardware Issue","BSS",
U529="Sites strategiques, MLL, Pylone, etc.","ENVTECH",
U529="AKTIVCO DEFAUT GE &amp; POWER Cabinet","AKTIVCO",
U529="AKTIVCO Coupure ENEO &amp; Baisse de tension","AKTIVCO GRID ONLY",
U529="Coupure ENEO &amp; Baisse de tension","IHS GRID ONLY",
U529="Defaut GE &amp; POWER Cabinet","IHS",
U529="Sharing","Partners",
U529="Sites strategiques &amp; DataCenter","SST &amp; DC",
U529="Exclu","Exclu",
U529="SAT","SAT",
U529="SPARE-ISSUE","SPARE-ISSUE",
U529="Fiber CAmtel","TRANS_FO_CAMTEL",
U529="Fiber AOF","Fiber AOF",
U529="Projet OCM (HUAWEI)","TRAVAUX-HUAWEI",
U529="Projet OCM (NOKIA)","TRAVAUX-NOKIA",
U529="ACCESS-ISSUE","ACCESS-ISSUE",
U529="Projet OCM (ZTE, NOKIA, autres projets)","TRAVAUX OCM",
U529="No root CAuse","No root cause",
U529="ODU HS","PDH",
U529="IP &amp; VLAN","PDH",
U529="Warehouse HUAWEI","SPARE-ISSUE",
U529="SPARE-HS","SPARE-ISSUE",
U529="Power Telco","BSS",U529="no impacts","no impacts"
),"")</f>
        <v/>
      </c>
      <c r="T529" s="40" t="str" cm="1">
        <f t="array" ref="T529">IFERROR(_xlfn.IFS(
U529="MPR ISSUE","TX ISSUE",
U529="BSS Hardware Issue","RAN ISSUE",
U529="Sites strategiques, MLL, Pylone, etc.","ENVTECH",
U529="AKTIVCO DEFAUT GE &amp; POWER Cabinet","POWER ISSUE",
U529="AKTIVCO Coupure ENEO &amp; Baisse de tension","POWER ISSUE",
U529="Coupure ENEO &amp; Baisse de tension","POWER ISSUE",
U529="Defaut GE &amp; POWER Cabinet","POWER ISSUE",
U529="Sharing","POWER ISSUE",
U529="Sites strategiques &amp; DataCenter","POWER ISSUE",
U529="Exclu","Exclu",
U529="SAT","TX ISSUE",
U529="SPARE-ISSUE","SPARE-ISSUE",
U529="Fiber CAmtel","TX ISSUE",
U529="Fiber AOF","TX ISSUE",
U529="Projet OCM (HUAWEI)","TRAVAUX-HUAWEI",
U529="Projet OCM (NOKIA)","TRAVAUX -NOKIA",
U529="ACCESS-ISSUE","ACCESS-ISSUE",
U529="Projet OCM (ZTE, NOKIA, autres projets)","TRAVAUX OCM",
U529="No root CAuse","No root cause",
U529="ODU HS","TX ISSUE",
U529="IP &amp; VLAN","TX ISSUE",
U529="Warehouse HUAWEI","SPARE-ISSUE",
U529="SPARE-HS","SPARE-ISSUE",
U529="Power Telco","RAN ISSUE",U529="no impacts","no impacts"
),"")</f>
        <v/>
      </c>
      <c r="U529" s="70"/>
      <c r="V529" s="40" t="str" cm="1">
        <f t="array" ref="V529">IFERROR(_xlfn.IFS(
U529="MPR ISSUE","ACTIVE",
U529="BSS Hardware Issue","ACTIVE",
U529="Sites strategiques, MLL, Pylone, etc.","PASSIVE",
U529="AKTIVCO DEFAUT GE &amp; POWER Cabinet","PASSIVE",
U529="AKTIVCO Coupure ENEO &amp; Baisse de tension","PASSIVE",
U529="Coupure ENEO &amp; Baisse de tension","PASSIVE",
U529="Defaut GE &amp; POWER Cabinet","PASSIVE",
U529="Sharing","PASSIVE",
U529="Sites strategiques &amp; DataCenter","PASSIVE",
U529="Exclu","Exclu",
U529="SAT","ACTIVE",
U529="SPARE-ISSUE","SPARE-ISSUE",
U529="Fiber CAmtel","ACTIVE",
U529="Fiber AOF","ACTIVE",
U529="Projet OCM (HUAWEI)","PLANNED WORKS",
U529="Projet OCM (NOKIA)","PLANNED WORKS",
U529="ACCESS-ISSUE","ACCESS-ISSUE",
U529="Projet OCM (ZTE, NOKIA, autres projets)","PLANNED WORKS",
U529="No root CAuse","No root cause",
U529="ODU HS","ACTIVE",
U529="IP &amp; VLAN","ACTIVE",
U529="Warehouse HUAWEI","SPARE-ISSUE",
U529="SPARE-HS","SPARE-ISSUE",
U529="Power Telco","ACTIVE", U529="no impacts","no impacts"
),"")</f>
        <v/>
      </c>
      <c r="W529" s="98"/>
      <c r="X529" s="98"/>
      <c r="Y529" s="98"/>
      <c r="Z529" s="98"/>
      <c r="AA529" s="98"/>
      <c r="AB529" s="17" t="s">
        <v>5468</v>
      </c>
      <c r="AC529" s="17"/>
      <c r="AD529" s="9" t="s">
        <v>5468</v>
      </c>
      <c r="AE529" s="7" t="s">
        <v>5468</v>
      </c>
      <c r="AF529" s="6" t="s">
        <v>5468</v>
      </c>
      <c r="AG529" s="7" t="s">
        <v>5468</v>
      </c>
      <c r="AH529" s="3" t="s">
        <v>5468</v>
      </c>
      <c r="AI529" s="18" t="s">
        <v>5468</v>
      </c>
      <c r="AJ529" s="18" t="s">
        <v>5468</v>
      </c>
      <c r="AK529" s="18" t="s">
        <v>5468</v>
      </c>
      <c r="AL529" s="18" t="s">
        <v>5468</v>
      </c>
      <c r="AM529" s="18" t="s">
        <v>5468</v>
      </c>
      <c r="AN529" s="9" t="s">
        <v>5468</v>
      </c>
      <c r="AO529" s="14"/>
      <c r="AP529" s="14" t="s">
        <v>5468</v>
      </c>
      <c r="AQ529" s="14" t="s">
        <v>5468</v>
      </c>
      <c r="AR529" s="14" t="s">
        <v>5468</v>
      </c>
      <c r="AS529" s="9" t="s">
        <v>5468</v>
      </c>
    </row>
    <row r="530" spans="1:45" x14ac:dyDescent="0.3">
      <c r="A530" s="1" t="s">
        <v>4642</v>
      </c>
      <c r="B530" s="8" t="s">
        <v>4643</v>
      </c>
      <c r="C530" s="3" t="str">
        <f>_xlfn.XLOOKUP(B530,'[1]daily break down'!$D:$D,'[1]daily break down'!$E:$E,"")</f>
        <v>Yaounde</v>
      </c>
      <c r="D530" s="1"/>
      <c r="E530" s="1"/>
      <c r="F530" s="3" t="s">
        <v>37</v>
      </c>
      <c r="G530" s="1" t="s">
        <v>38</v>
      </c>
      <c r="H530" s="29" t="str">
        <f>_xlfn.XLOOKUP(B530,[2]CALCULATION!$B:$B,[2]CALCULATION!$H:$H,"")</f>
        <v>ZTE</v>
      </c>
      <c r="I530" s="100" t="s">
        <v>6098</v>
      </c>
      <c r="J530" s="41" t="s">
        <v>5541</v>
      </c>
      <c r="K530" s="41"/>
      <c r="L530" s="41">
        <v>0</v>
      </c>
      <c r="M530" s="41">
        <v>0</v>
      </c>
      <c r="N530" s="41">
        <v>0</v>
      </c>
      <c r="O530" s="41">
        <v>8.3717857621856379E-2</v>
      </c>
      <c r="P530" s="41">
        <v>0</v>
      </c>
      <c r="Q530" s="41">
        <v>0</v>
      </c>
      <c r="R530" s="41">
        <v>0</v>
      </c>
      <c r="S530" s="40" t="str" cm="1">
        <f t="array" ref="S530">IFERROR(_xlfn.IFS(
U530="MPR ISSUE","PDH",
U530="BSS Hardware Issue","BSS",
U530="Sites strategiques, MLL, Pylone, etc.","ENVTECH",
U530="AKTIVCO DEFAUT GE &amp; POWER Cabinet","AKTIVCO",
U530="AKTIVCO Coupure ENEO &amp; Baisse de tension","AKTIVCO GRID ONLY",
U530="Coupure ENEO &amp; Baisse de tension","IHS GRID ONLY",
U530="Defaut GE &amp; POWER Cabinet","IHS",
U530="Sharing","Partners",
U530="Sites strategiques &amp; DataCenter","SST &amp; DC",
U530="Exclu","Exclu",
U530="SAT","SAT",
U530="SPARE-ISSUE","SPARE-ISSUE",
U530="Fiber CAmtel","TRANS_FO_CAMTEL",
U530="Fiber AOF","Fiber AOF",
U530="Projet OCM (HUAWEI)","TRAVAUX-HUAWEI",
U530="Projet OCM (NOKIA)","TRAVAUX-NOKIA",
U530="ACCESS-ISSUE","ACCESS-ISSUE",
U530="Projet OCM (ZTE, NOKIA, autres projets)","TRAVAUX OCM",
U530="No root CAuse","No root cause",
U530="ODU HS","PDH",
U530="IP &amp; VLAN","PDH",
U530="Warehouse HUAWEI","SPARE-ISSUE",
U530="SPARE-HS","SPARE-ISSUE",
U530="Power Telco","BSS",U530="no impacts","no impacts"
),"")</f>
        <v/>
      </c>
      <c r="T530" s="40" t="str" cm="1">
        <f t="array" ref="T530">IFERROR(_xlfn.IFS(
U530="MPR ISSUE","TX ISSUE",
U530="BSS Hardware Issue","RAN ISSUE",
U530="Sites strategiques, MLL, Pylone, etc.","ENVTECH",
U530="AKTIVCO DEFAUT GE &amp; POWER Cabinet","POWER ISSUE",
U530="AKTIVCO Coupure ENEO &amp; Baisse de tension","POWER ISSUE",
U530="Coupure ENEO &amp; Baisse de tension","POWER ISSUE",
U530="Defaut GE &amp; POWER Cabinet","POWER ISSUE",
U530="Sharing","POWER ISSUE",
U530="Sites strategiques &amp; DataCenter","POWER ISSUE",
U530="Exclu","Exclu",
U530="SAT","TX ISSUE",
U530="SPARE-ISSUE","SPARE-ISSUE",
U530="Fiber CAmtel","TX ISSUE",
U530="Fiber AOF","TX ISSUE",
U530="Projet OCM (HUAWEI)","TRAVAUX-HUAWEI",
U530="Projet OCM (NOKIA)","TRAVAUX -NOKIA",
U530="ACCESS-ISSUE","ACCESS-ISSUE",
U530="Projet OCM (ZTE, NOKIA, autres projets)","TRAVAUX OCM",
U530="No root CAuse","No root cause",
U530="ODU HS","TX ISSUE",
U530="IP &amp; VLAN","TX ISSUE",
U530="Warehouse HUAWEI","SPARE-ISSUE",
U530="SPARE-HS","SPARE-ISSUE",
U530="Power Telco","RAN ISSUE",U530="no impacts","no impacts"
),"")</f>
        <v/>
      </c>
      <c r="U530" s="70"/>
      <c r="V530" s="40" t="str" cm="1">
        <f t="array" ref="V530">IFERROR(_xlfn.IFS(
U530="MPR ISSUE","ACTIVE",
U530="BSS Hardware Issue","ACTIVE",
U530="Sites strategiques, MLL, Pylone, etc.","PASSIVE",
U530="AKTIVCO DEFAUT GE &amp; POWER Cabinet","PASSIVE",
U530="AKTIVCO Coupure ENEO &amp; Baisse de tension","PASSIVE",
U530="Coupure ENEO &amp; Baisse de tension","PASSIVE",
U530="Defaut GE &amp; POWER Cabinet","PASSIVE",
U530="Sharing","PASSIVE",
U530="Sites strategiques &amp; DataCenter","PASSIVE",
U530="Exclu","Exclu",
U530="SAT","ACTIVE",
U530="SPARE-ISSUE","SPARE-ISSUE",
U530="Fiber CAmtel","ACTIVE",
U530="Fiber AOF","ACTIVE",
U530="Projet OCM (HUAWEI)","PLANNED WORKS",
U530="Projet OCM (NOKIA)","PLANNED WORKS",
U530="ACCESS-ISSUE","ACCESS-ISSUE",
U530="Projet OCM (ZTE, NOKIA, autres projets)","PLANNED WORKS",
U530="No root CAuse","No root cause",
U530="ODU HS","ACTIVE",
U530="IP &amp; VLAN","ACTIVE",
U530="Warehouse HUAWEI","SPARE-ISSUE",
U530="SPARE-HS","SPARE-ISSUE",
U530="Power Telco","ACTIVE", U530="no impacts","no impacts"
),"")</f>
        <v/>
      </c>
      <c r="W530" s="98"/>
      <c r="X530" s="98"/>
      <c r="Y530" s="98"/>
      <c r="Z530" s="98"/>
      <c r="AA530" s="98"/>
      <c r="AB530" s="17" t="s">
        <v>5468</v>
      </c>
      <c r="AC530" s="17"/>
      <c r="AD530" s="9" t="s">
        <v>5468</v>
      </c>
      <c r="AE530" s="7" t="s">
        <v>5468</v>
      </c>
      <c r="AF530" s="6" t="s">
        <v>5468</v>
      </c>
      <c r="AG530" s="7" t="s">
        <v>5468</v>
      </c>
      <c r="AH530" s="3" t="s">
        <v>5468</v>
      </c>
      <c r="AI530" s="18" t="s">
        <v>5468</v>
      </c>
      <c r="AJ530" s="18" t="s">
        <v>5468</v>
      </c>
      <c r="AK530" s="18" t="s">
        <v>5468</v>
      </c>
      <c r="AL530" s="18" t="s">
        <v>5468</v>
      </c>
      <c r="AM530" s="18" t="s">
        <v>5468</v>
      </c>
      <c r="AN530" s="9" t="s">
        <v>5468</v>
      </c>
      <c r="AO530" s="14"/>
      <c r="AP530" s="14" t="s">
        <v>5468</v>
      </c>
      <c r="AQ530" s="14" t="s">
        <v>5468</v>
      </c>
      <c r="AR530" s="14" t="s">
        <v>5468</v>
      </c>
      <c r="AS530" s="9" t="s">
        <v>5468</v>
      </c>
    </row>
    <row r="531" spans="1:45" x14ac:dyDescent="0.3">
      <c r="A531" s="1" t="s">
        <v>1541</v>
      </c>
      <c r="B531" s="8" t="s">
        <v>1542</v>
      </c>
      <c r="C531" s="3" t="str">
        <f>_xlfn.XLOOKUP(B531,'[1]daily break down'!$D:$D,'[1]daily break down'!$E:$E,"")</f>
        <v>Bafoussam</v>
      </c>
      <c r="D531" s="1" t="s">
        <v>11</v>
      </c>
      <c r="E531" s="1" t="s">
        <v>145</v>
      </c>
      <c r="F531" s="3" t="s">
        <v>102</v>
      </c>
      <c r="G531" s="1" t="s">
        <v>299</v>
      </c>
      <c r="H531" s="27" t="str">
        <f>_xlfn.XLOOKUP(B531,[2]CALCULATION!$B:$B,[2]CALCULATION!$H:$H,"")</f>
        <v>Huawei</v>
      </c>
      <c r="I531" s="100" t="s">
        <v>6098</v>
      </c>
      <c r="J531" s="41" t="s">
        <v>5541</v>
      </c>
      <c r="K531" s="41"/>
      <c r="L531" s="41">
        <v>0</v>
      </c>
      <c r="M531" s="41">
        <v>0</v>
      </c>
      <c r="N531" s="41">
        <v>0</v>
      </c>
      <c r="O531" s="41">
        <v>8.3503836682047639E-2</v>
      </c>
      <c r="P531" s="41">
        <v>0</v>
      </c>
      <c r="Q531" s="41">
        <v>8.9175391586979543E-5</v>
      </c>
      <c r="R531" s="41">
        <v>0</v>
      </c>
      <c r="S531" s="40" t="str" cm="1">
        <f t="array" ref="S531">IFERROR(_xlfn.IFS(
U531="MPR ISSUE","PDH",
U531="BSS Hardware Issue","BSS",
U531="Sites strategiques, MLL, Pylone, etc.","ENVTECH",
U531="AKTIVCO DEFAUT GE &amp; POWER Cabinet","AKTIVCO",
U531="AKTIVCO Coupure ENEO &amp; Baisse de tension","AKTIVCO GRID ONLY",
U531="Coupure ENEO &amp; Baisse de tension","IHS GRID ONLY",
U531="Defaut GE &amp; POWER Cabinet","IHS",
U531="Sharing","Partners",
U531="Sites strategiques &amp; DataCenter","SST &amp; DC",
U531="Exclu","Exclu",
U531="SAT","SAT",
U531="SPARE-ISSUE","SPARE-ISSUE",
U531="Fiber CAmtel","TRANS_FO_CAMTEL",
U531="Fiber AOF","Fiber AOF",
U531="Projet OCM (HUAWEI)","TRAVAUX-HUAWEI",
U531="Projet OCM (NOKIA)","TRAVAUX-NOKIA",
U531="ACCESS-ISSUE","ACCESS-ISSUE",
U531="Projet OCM (ZTE, NOKIA, autres projets)","TRAVAUX OCM",
U531="No root CAuse","No root cause",
U531="ODU HS","PDH",
U531="IP &amp; VLAN","PDH",
U531="Warehouse HUAWEI","SPARE-ISSUE",
U531="SPARE-HS","SPARE-ISSUE",
U531="Power Telco","BSS",U531="no impacts","no impacts"
),"")</f>
        <v/>
      </c>
      <c r="T531" s="40" t="str" cm="1">
        <f t="array" ref="T531">IFERROR(_xlfn.IFS(
U531="MPR ISSUE","TX ISSUE",
U531="BSS Hardware Issue","RAN ISSUE",
U531="Sites strategiques, MLL, Pylone, etc.","ENVTECH",
U531="AKTIVCO DEFAUT GE &amp; POWER Cabinet","POWER ISSUE",
U531="AKTIVCO Coupure ENEO &amp; Baisse de tension","POWER ISSUE",
U531="Coupure ENEO &amp; Baisse de tension","POWER ISSUE",
U531="Defaut GE &amp; POWER Cabinet","POWER ISSUE",
U531="Sharing","POWER ISSUE",
U531="Sites strategiques &amp; DataCenter","POWER ISSUE",
U531="Exclu","Exclu",
U531="SAT","TX ISSUE",
U531="SPARE-ISSUE","SPARE-ISSUE",
U531="Fiber CAmtel","TX ISSUE",
U531="Fiber AOF","TX ISSUE",
U531="Projet OCM (HUAWEI)","TRAVAUX-HUAWEI",
U531="Projet OCM (NOKIA)","TRAVAUX -NOKIA",
U531="ACCESS-ISSUE","ACCESS-ISSUE",
U531="Projet OCM (ZTE, NOKIA, autres projets)","TRAVAUX OCM",
U531="No root CAuse","No root cause",
U531="ODU HS","TX ISSUE",
U531="IP &amp; VLAN","TX ISSUE",
U531="Warehouse HUAWEI","SPARE-ISSUE",
U531="SPARE-HS","SPARE-ISSUE",
U531="Power Telco","RAN ISSUE",U531="no impacts","no impacts"
),"")</f>
        <v/>
      </c>
      <c r="U531" s="70"/>
      <c r="V531" s="40" t="str" cm="1">
        <f t="array" ref="V531">IFERROR(_xlfn.IFS(
U531="MPR ISSUE","ACTIVE",
U531="BSS Hardware Issue","ACTIVE",
U531="Sites strategiques, MLL, Pylone, etc.","PASSIVE",
U531="AKTIVCO DEFAUT GE &amp; POWER Cabinet","PASSIVE",
U531="AKTIVCO Coupure ENEO &amp; Baisse de tension","PASSIVE",
U531="Coupure ENEO &amp; Baisse de tension","PASSIVE",
U531="Defaut GE &amp; POWER Cabinet","PASSIVE",
U531="Sharing","PASSIVE",
U531="Sites strategiques &amp; DataCenter","PASSIVE",
U531="Exclu","Exclu",
U531="SAT","ACTIVE",
U531="SPARE-ISSUE","SPARE-ISSUE",
U531="Fiber CAmtel","ACTIVE",
U531="Fiber AOF","ACTIVE",
U531="Projet OCM (HUAWEI)","PLANNED WORKS",
U531="Projet OCM (NOKIA)","PLANNED WORKS",
U531="ACCESS-ISSUE","ACCESS-ISSUE",
U531="Projet OCM (ZTE, NOKIA, autres projets)","PLANNED WORKS",
U531="No root CAuse","No root cause",
U531="ODU HS","ACTIVE",
U531="IP &amp; VLAN","ACTIVE",
U531="Warehouse HUAWEI","SPARE-ISSUE",
U531="SPARE-HS","SPARE-ISSUE",
U531="Power Telco","ACTIVE", U531="no impacts","no impacts"
),"")</f>
        <v/>
      </c>
      <c r="W531" s="98"/>
      <c r="X531" s="98"/>
      <c r="Y531" s="98"/>
      <c r="Z531" s="98"/>
      <c r="AA531" s="98"/>
      <c r="AB531" s="17" t="s">
        <v>5468</v>
      </c>
      <c r="AC531" s="17"/>
      <c r="AD531" s="9" t="s">
        <v>5468</v>
      </c>
      <c r="AE531" s="7" t="s">
        <v>5468</v>
      </c>
      <c r="AF531" s="6" t="s">
        <v>5468</v>
      </c>
      <c r="AG531" s="7" t="s">
        <v>5468</v>
      </c>
      <c r="AH531" s="3" t="s">
        <v>5468</v>
      </c>
      <c r="AI531" s="18" t="s">
        <v>5468</v>
      </c>
      <c r="AJ531" s="18" t="s">
        <v>5468</v>
      </c>
      <c r="AK531" s="18" t="s">
        <v>5468</v>
      </c>
      <c r="AL531" s="18" t="s">
        <v>5468</v>
      </c>
      <c r="AM531" s="18" t="s">
        <v>5468</v>
      </c>
      <c r="AN531" s="9" t="s">
        <v>5468</v>
      </c>
      <c r="AO531" s="14"/>
      <c r="AP531" s="14" t="s">
        <v>5468</v>
      </c>
      <c r="AQ531" s="14" t="s">
        <v>5468</v>
      </c>
      <c r="AR531" s="14" t="s">
        <v>5468</v>
      </c>
      <c r="AS531" s="9" t="s">
        <v>5468</v>
      </c>
    </row>
    <row r="532" spans="1:45" x14ac:dyDescent="0.3">
      <c r="A532" s="1" t="s">
        <v>3256</v>
      </c>
      <c r="B532" s="8" t="s">
        <v>3257</v>
      </c>
      <c r="C532" s="3" t="str">
        <f>_xlfn.XLOOKUP(B532,'[1]daily break down'!$D:$D,'[1]daily break down'!$E:$E,"")</f>
        <v>Yaounde</v>
      </c>
      <c r="D532" s="1"/>
      <c r="E532" s="1"/>
      <c r="F532" s="3" t="s">
        <v>37</v>
      </c>
      <c r="G532" s="1" t="s">
        <v>38</v>
      </c>
      <c r="H532" s="29" t="str">
        <f>_xlfn.XLOOKUP(B532,[2]CALCULATION!$B:$B,[2]CALCULATION!$H:$H,"")</f>
        <v>ZTE</v>
      </c>
      <c r="I532" s="100" t="s">
        <v>6098</v>
      </c>
      <c r="J532" s="41" t="s">
        <v>5541</v>
      </c>
      <c r="K532" s="41"/>
      <c r="L532" s="41">
        <v>0</v>
      </c>
      <c r="M532" s="41">
        <v>0</v>
      </c>
      <c r="N532" s="41">
        <v>0</v>
      </c>
      <c r="O532" s="41">
        <v>8.3432496368778045E-2</v>
      </c>
      <c r="P532" s="41">
        <v>0</v>
      </c>
      <c r="Q532" s="41">
        <v>0</v>
      </c>
      <c r="R532" s="41">
        <v>0</v>
      </c>
      <c r="S532" s="40" t="str" cm="1">
        <f t="array" ref="S532">IFERROR(_xlfn.IFS(
U532="MPR ISSUE","PDH",
U532="BSS Hardware Issue","BSS",
U532="Sites strategiques, MLL, Pylone, etc.","ENVTECH",
U532="AKTIVCO DEFAUT GE &amp; POWER Cabinet","AKTIVCO",
U532="AKTIVCO Coupure ENEO &amp; Baisse de tension","AKTIVCO GRID ONLY",
U532="Coupure ENEO &amp; Baisse de tension","IHS GRID ONLY",
U532="Defaut GE &amp; POWER Cabinet","IHS",
U532="Sharing","Partners",
U532="Sites strategiques &amp; DataCenter","SST &amp; DC",
U532="Exclu","Exclu",
U532="SAT","SAT",
U532="SPARE-ISSUE","SPARE-ISSUE",
U532="Fiber CAmtel","TRANS_FO_CAMTEL",
U532="Fiber AOF","Fiber AOF",
U532="Projet OCM (HUAWEI)","TRAVAUX-HUAWEI",
U532="Projet OCM (NOKIA)","TRAVAUX-NOKIA",
U532="ACCESS-ISSUE","ACCESS-ISSUE",
U532="Projet OCM (ZTE, NOKIA, autres projets)","TRAVAUX OCM",
U532="No root CAuse","No root cause",
U532="ODU HS","PDH",
U532="IP &amp; VLAN","PDH",
U532="Warehouse HUAWEI","SPARE-ISSUE",
U532="SPARE-HS","SPARE-ISSUE",
U532="Power Telco","BSS",U532="no impacts","no impacts"
),"")</f>
        <v/>
      </c>
      <c r="T532" s="40" t="str" cm="1">
        <f t="array" ref="T532">IFERROR(_xlfn.IFS(
U532="MPR ISSUE","TX ISSUE",
U532="BSS Hardware Issue","RAN ISSUE",
U532="Sites strategiques, MLL, Pylone, etc.","ENVTECH",
U532="AKTIVCO DEFAUT GE &amp; POWER Cabinet","POWER ISSUE",
U532="AKTIVCO Coupure ENEO &amp; Baisse de tension","POWER ISSUE",
U532="Coupure ENEO &amp; Baisse de tension","POWER ISSUE",
U532="Defaut GE &amp; POWER Cabinet","POWER ISSUE",
U532="Sharing","POWER ISSUE",
U532="Sites strategiques &amp; DataCenter","POWER ISSUE",
U532="Exclu","Exclu",
U532="SAT","TX ISSUE",
U532="SPARE-ISSUE","SPARE-ISSUE",
U532="Fiber CAmtel","TX ISSUE",
U532="Fiber AOF","TX ISSUE",
U532="Projet OCM (HUAWEI)","TRAVAUX-HUAWEI",
U532="Projet OCM (NOKIA)","TRAVAUX -NOKIA",
U532="ACCESS-ISSUE","ACCESS-ISSUE",
U532="Projet OCM (ZTE, NOKIA, autres projets)","TRAVAUX OCM",
U532="No root CAuse","No root cause",
U532="ODU HS","TX ISSUE",
U532="IP &amp; VLAN","TX ISSUE",
U532="Warehouse HUAWEI","SPARE-ISSUE",
U532="SPARE-HS","SPARE-ISSUE",
U532="Power Telco","RAN ISSUE",U532="no impacts","no impacts"
),"")</f>
        <v/>
      </c>
      <c r="U532" s="70"/>
      <c r="V532" s="40" t="str" cm="1">
        <f t="array" ref="V532">IFERROR(_xlfn.IFS(
U532="MPR ISSUE","ACTIVE",
U532="BSS Hardware Issue","ACTIVE",
U532="Sites strategiques, MLL, Pylone, etc.","PASSIVE",
U532="AKTIVCO DEFAUT GE &amp; POWER Cabinet","PASSIVE",
U532="AKTIVCO Coupure ENEO &amp; Baisse de tension","PASSIVE",
U532="Coupure ENEO &amp; Baisse de tension","PASSIVE",
U532="Defaut GE &amp; POWER Cabinet","PASSIVE",
U532="Sharing","PASSIVE",
U532="Sites strategiques &amp; DataCenter","PASSIVE",
U532="Exclu","Exclu",
U532="SAT","ACTIVE",
U532="SPARE-ISSUE","SPARE-ISSUE",
U532="Fiber CAmtel","ACTIVE",
U532="Fiber AOF","ACTIVE",
U532="Projet OCM (HUAWEI)","PLANNED WORKS",
U532="Projet OCM (NOKIA)","PLANNED WORKS",
U532="ACCESS-ISSUE","ACCESS-ISSUE",
U532="Projet OCM (ZTE, NOKIA, autres projets)","PLANNED WORKS",
U532="No root CAuse","No root cause",
U532="ODU HS","ACTIVE",
U532="IP &amp; VLAN","ACTIVE",
U532="Warehouse HUAWEI","SPARE-ISSUE",
U532="SPARE-HS","SPARE-ISSUE",
U532="Power Telco","ACTIVE", U532="no impacts","no impacts"
),"")</f>
        <v/>
      </c>
      <c r="W532" s="98"/>
      <c r="X532" s="98"/>
      <c r="Y532" s="98"/>
      <c r="Z532" s="98"/>
      <c r="AA532" s="98"/>
      <c r="AB532" s="17" t="s">
        <v>5468</v>
      </c>
      <c r="AC532" s="17"/>
      <c r="AD532" s="9" t="s">
        <v>5468</v>
      </c>
      <c r="AE532" s="7" t="s">
        <v>5468</v>
      </c>
      <c r="AF532" s="6" t="s">
        <v>5468</v>
      </c>
      <c r="AG532" s="7" t="s">
        <v>5468</v>
      </c>
      <c r="AH532" s="3" t="s">
        <v>5468</v>
      </c>
      <c r="AI532" s="18" t="s">
        <v>5468</v>
      </c>
      <c r="AJ532" s="18" t="s">
        <v>5468</v>
      </c>
      <c r="AK532" s="18" t="s">
        <v>5468</v>
      </c>
      <c r="AL532" s="18" t="s">
        <v>5468</v>
      </c>
      <c r="AM532" s="18" t="s">
        <v>5468</v>
      </c>
      <c r="AN532" s="9" t="s">
        <v>5468</v>
      </c>
      <c r="AO532" s="14"/>
      <c r="AP532" s="14" t="s">
        <v>5468</v>
      </c>
      <c r="AQ532" s="14" t="s">
        <v>5468</v>
      </c>
      <c r="AR532" s="14" t="s">
        <v>5468</v>
      </c>
      <c r="AS532" s="9" t="s">
        <v>5468</v>
      </c>
    </row>
    <row r="533" spans="1:45" x14ac:dyDescent="0.3">
      <c r="A533" s="1" t="s">
        <v>1543</v>
      </c>
      <c r="B533" s="8" t="s">
        <v>1544</v>
      </c>
      <c r="C533" s="3" t="str">
        <f>_xlfn.XLOOKUP(B533,'[1]daily break down'!$D:$D,'[1]daily break down'!$E:$E,"")</f>
        <v>CENTRE</v>
      </c>
      <c r="D533" s="1" t="s">
        <v>21</v>
      </c>
      <c r="E533" s="1" t="s">
        <v>89</v>
      </c>
      <c r="F533" s="3" t="s">
        <v>69</v>
      </c>
      <c r="G533" s="1" t="s">
        <v>1543</v>
      </c>
      <c r="H533" s="28" t="str">
        <f>_xlfn.XLOOKUP(B533,[2]CALCULATION!$B:$B,[2]CALCULATION!$H:$H,"")</f>
        <v>NOKIA</v>
      </c>
      <c r="I533" s="100" t="s">
        <v>6098</v>
      </c>
      <c r="J533" s="41" t="s">
        <v>5541</v>
      </c>
      <c r="K533" s="41"/>
      <c r="L533" s="41">
        <v>1.0144949248501145</v>
      </c>
      <c r="M533" s="41">
        <v>1.7835078317406171E-4</v>
      </c>
      <c r="N533" s="41">
        <v>1.7835078317400378E-4</v>
      </c>
      <c r="O533" s="41">
        <v>8.1858992499615174E-2</v>
      </c>
      <c r="P533" s="41">
        <v>1.5302497196325641E-2</v>
      </c>
      <c r="Q533" s="41">
        <v>6.0639266279136972E-4</v>
      </c>
      <c r="R533" s="41">
        <v>2.8536125307821499E-4</v>
      </c>
      <c r="S533" s="40" t="str" cm="1">
        <f t="array" ref="S533">IFERROR(_xlfn.IFS(
U533="MPR ISSUE","PDH",
U533="BSS Hardware Issue","BSS",
U533="Sites strategiques, MLL, Pylone, etc.","ENVTECH",
U533="AKTIVCO DEFAUT GE &amp; POWER Cabinet","AKTIVCO",
U533="AKTIVCO Coupure ENEO &amp; Baisse de tension","AKTIVCO GRID ONLY",
U533="Coupure ENEO &amp; Baisse de tension","IHS GRID ONLY",
U533="Defaut GE &amp; POWER Cabinet","IHS",
U533="Sharing","Partners",
U533="Sites strategiques &amp; DataCenter","SST &amp; DC",
U533="Exclu","Exclu",
U533="SAT","SAT",
U533="SPARE-ISSUE","SPARE-ISSUE",
U533="Fiber CAmtel","TRANS_FO_CAMTEL",
U533="Fiber AOF","Fiber AOF",
U533="Projet OCM (HUAWEI)","TRAVAUX-HUAWEI",
U533="Projet OCM (NOKIA)","TRAVAUX-NOKIA",
U533="ACCESS-ISSUE","ACCESS-ISSUE",
U533="Projet OCM (ZTE, NOKIA, autres projets)","TRAVAUX OCM",
U533="No root CAuse","No root cause",
U533="ODU HS","PDH",
U533="IP &amp; VLAN","PDH",
U533="Warehouse HUAWEI","SPARE-ISSUE",
U533="SPARE-HS","SPARE-ISSUE",
U533="Power Telco","BSS",U533="no impacts","no impacts"
),"")</f>
        <v/>
      </c>
      <c r="T533" s="40" t="str" cm="1">
        <f t="array" ref="T533">IFERROR(_xlfn.IFS(
U533="MPR ISSUE","TX ISSUE",
U533="BSS Hardware Issue","RAN ISSUE",
U533="Sites strategiques, MLL, Pylone, etc.","ENVTECH",
U533="AKTIVCO DEFAUT GE &amp; POWER Cabinet","POWER ISSUE",
U533="AKTIVCO Coupure ENEO &amp; Baisse de tension","POWER ISSUE",
U533="Coupure ENEO &amp; Baisse de tension","POWER ISSUE",
U533="Defaut GE &amp; POWER Cabinet","POWER ISSUE",
U533="Sharing","POWER ISSUE",
U533="Sites strategiques &amp; DataCenter","POWER ISSUE",
U533="Exclu","Exclu",
U533="SAT","TX ISSUE",
U533="SPARE-ISSUE","SPARE-ISSUE",
U533="Fiber CAmtel","TX ISSUE",
U533="Fiber AOF","TX ISSUE",
U533="Projet OCM (HUAWEI)","TRAVAUX-HUAWEI",
U533="Projet OCM (NOKIA)","TRAVAUX -NOKIA",
U533="ACCESS-ISSUE","ACCESS-ISSUE",
U533="Projet OCM (ZTE, NOKIA, autres projets)","TRAVAUX OCM",
U533="No root CAuse","No root cause",
U533="ODU HS","TX ISSUE",
U533="IP &amp; VLAN","TX ISSUE",
U533="Warehouse HUAWEI","SPARE-ISSUE",
U533="SPARE-HS","SPARE-ISSUE",
U533="Power Telco","RAN ISSUE",U533="no impacts","no impacts"
),"")</f>
        <v/>
      </c>
      <c r="U533" s="70"/>
      <c r="V533" s="40" t="str" cm="1">
        <f t="array" ref="V533">IFERROR(_xlfn.IFS(
U533="MPR ISSUE","ACTIVE",
U533="BSS Hardware Issue","ACTIVE",
U533="Sites strategiques, MLL, Pylone, etc.","PASSIVE",
U533="AKTIVCO DEFAUT GE &amp; POWER Cabinet","PASSIVE",
U533="AKTIVCO Coupure ENEO &amp; Baisse de tension","PASSIVE",
U533="Coupure ENEO &amp; Baisse de tension","PASSIVE",
U533="Defaut GE &amp; POWER Cabinet","PASSIVE",
U533="Sharing","PASSIVE",
U533="Sites strategiques &amp; DataCenter","PASSIVE",
U533="Exclu","Exclu",
U533="SAT","ACTIVE",
U533="SPARE-ISSUE","SPARE-ISSUE",
U533="Fiber CAmtel","ACTIVE",
U533="Fiber AOF","ACTIVE",
U533="Projet OCM (HUAWEI)","PLANNED WORKS",
U533="Projet OCM (NOKIA)","PLANNED WORKS",
U533="ACCESS-ISSUE","ACCESS-ISSUE",
U533="Projet OCM (ZTE, NOKIA, autres projets)","PLANNED WORKS",
U533="No root CAuse","No root cause",
U533="ODU HS","ACTIVE",
U533="IP &amp; VLAN","ACTIVE",
U533="Warehouse HUAWEI","SPARE-ISSUE",
U533="SPARE-HS","SPARE-ISSUE",
U533="Power Telco","ACTIVE", U533="no impacts","no impacts"
),"")</f>
        <v/>
      </c>
      <c r="W533" s="98"/>
      <c r="X533" s="98"/>
      <c r="Y533" s="98"/>
      <c r="Z533" s="98"/>
      <c r="AA533" s="98"/>
      <c r="AB533" s="17" t="s">
        <v>5468</v>
      </c>
      <c r="AC533" s="17"/>
      <c r="AD533" s="9" t="s">
        <v>5468</v>
      </c>
      <c r="AE533" s="7" t="s">
        <v>5468</v>
      </c>
      <c r="AF533" s="6" t="s">
        <v>5468</v>
      </c>
      <c r="AG533" s="7" t="s">
        <v>5468</v>
      </c>
      <c r="AH533" s="3" t="s">
        <v>5468</v>
      </c>
      <c r="AI533" s="18" t="s">
        <v>5468</v>
      </c>
      <c r="AJ533" s="18" t="s">
        <v>5468</v>
      </c>
      <c r="AK533" s="18" t="s">
        <v>5468</v>
      </c>
      <c r="AL533" s="18" t="s">
        <v>5468</v>
      </c>
      <c r="AM533" s="18" t="s">
        <v>5468</v>
      </c>
      <c r="AN533" s="9" t="s">
        <v>5468</v>
      </c>
      <c r="AO533" s="14"/>
      <c r="AP533" s="14" t="s">
        <v>5468</v>
      </c>
      <c r="AQ533" s="14" t="s">
        <v>5468</v>
      </c>
      <c r="AR533" s="14" t="s">
        <v>5468</v>
      </c>
      <c r="AS533" s="9" t="s">
        <v>5468</v>
      </c>
    </row>
    <row r="534" spans="1:45" x14ac:dyDescent="0.3">
      <c r="A534" s="1" t="s">
        <v>2610</v>
      </c>
      <c r="B534" s="8" t="s">
        <v>2611</v>
      </c>
      <c r="C534" s="3" t="str">
        <f>_xlfn.XLOOKUP(B534,'[1]daily break down'!$D:$D,'[1]daily break down'!$E:$E,"")</f>
        <v>CENTRE</v>
      </c>
      <c r="D534" s="1" t="s">
        <v>11</v>
      </c>
      <c r="E534" s="1" t="s">
        <v>12</v>
      </c>
      <c r="F534" s="3" t="s">
        <v>37</v>
      </c>
      <c r="G534" s="1" t="s">
        <v>2612</v>
      </c>
      <c r="H534" s="28" t="str">
        <f>_xlfn.XLOOKUP(B534,[2]CALCULATION!$B:$B,[2]CALCULATION!$H:$H,"")</f>
        <v>NOKIA</v>
      </c>
      <c r="I534" s="100" t="s">
        <v>6098</v>
      </c>
      <c r="J534" s="41" t="s">
        <v>5541</v>
      </c>
      <c r="K534" s="41"/>
      <c r="L534" s="41">
        <v>0.16483179380937252</v>
      </c>
      <c r="M534" s="41">
        <v>2.6752617476083203E-4</v>
      </c>
      <c r="N534" s="41">
        <v>3.0319633139565591E-4</v>
      </c>
      <c r="O534" s="41">
        <v>8.154355839052968E-2</v>
      </c>
      <c r="P534" s="41">
        <v>2.6752617476077408E-4</v>
      </c>
      <c r="Q534" s="41">
        <v>2.4969109644359369E-4</v>
      </c>
      <c r="R534" s="41">
        <v>2.6752617476094782E-4</v>
      </c>
      <c r="S534" s="40" t="str" cm="1">
        <f t="array" ref="S534">IFERROR(_xlfn.IFS(
U534="MPR ISSUE","PDH",
U534="BSS Hardware Issue","BSS",
U534="Sites strategiques, MLL, Pylone, etc.","ENVTECH",
U534="AKTIVCO DEFAUT GE &amp; POWER Cabinet","AKTIVCO",
U534="AKTIVCO Coupure ENEO &amp; Baisse de tension","AKTIVCO GRID ONLY",
U534="Coupure ENEO &amp; Baisse de tension","IHS GRID ONLY",
U534="Defaut GE &amp; POWER Cabinet","IHS",
U534="Sharing","Partners",
U534="Sites strategiques &amp; DataCenter","SST &amp; DC",
U534="Exclu","Exclu",
U534="SAT","SAT",
U534="SPARE-ISSUE","SPARE-ISSUE",
U534="Fiber CAmtel","TRANS_FO_CAMTEL",
U534="Fiber AOF","Fiber AOF",
U534="Projet OCM (HUAWEI)","TRAVAUX-HUAWEI",
U534="Projet OCM (NOKIA)","TRAVAUX-NOKIA",
U534="ACCESS-ISSUE","ACCESS-ISSUE",
U534="Projet OCM (ZTE, NOKIA, autres projets)","TRAVAUX OCM",
U534="No root CAuse","No root cause",
U534="ODU HS","PDH",
U534="IP &amp; VLAN","PDH",
U534="Warehouse HUAWEI","SPARE-ISSUE",
U534="SPARE-HS","SPARE-ISSUE",
U534="Power Telco","BSS",U534="no impacts","no impacts"
),"")</f>
        <v/>
      </c>
      <c r="T534" s="40" t="str" cm="1">
        <f t="array" ref="T534">IFERROR(_xlfn.IFS(
U534="MPR ISSUE","TX ISSUE",
U534="BSS Hardware Issue","RAN ISSUE",
U534="Sites strategiques, MLL, Pylone, etc.","ENVTECH",
U534="AKTIVCO DEFAUT GE &amp; POWER Cabinet","POWER ISSUE",
U534="AKTIVCO Coupure ENEO &amp; Baisse de tension","POWER ISSUE",
U534="Coupure ENEO &amp; Baisse de tension","POWER ISSUE",
U534="Defaut GE &amp; POWER Cabinet","POWER ISSUE",
U534="Sharing","POWER ISSUE",
U534="Sites strategiques &amp; DataCenter","POWER ISSUE",
U534="Exclu","Exclu",
U534="SAT","TX ISSUE",
U534="SPARE-ISSUE","SPARE-ISSUE",
U534="Fiber CAmtel","TX ISSUE",
U534="Fiber AOF","TX ISSUE",
U534="Projet OCM (HUAWEI)","TRAVAUX-HUAWEI",
U534="Projet OCM (NOKIA)","TRAVAUX -NOKIA",
U534="ACCESS-ISSUE","ACCESS-ISSUE",
U534="Projet OCM (ZTE, NOKIA, autres projets)","TRAVAUX OCM",
U534="No root CAuse","No root cause",
U534="ODU HS","TX ISSUE",
U534="IP &amp; VLAN","TX ISSUE",
U534="Warehouse HUAWEI","SPARE-ISSUE",
U534="SPARE-HS","SPARE-ISSUE",
U534="Power Telco","RAN ISSUE",U534="no impacts","no impacts"
),"")</f>
        <v/>
      </c>
      <c r="U534" s="70"/>
      <c r="V534" s="40" t="str" cm="1">
        <f t="array" ref="V534">IFERROR(_xlfn.IFS(
U534="MPR ISSUE","ACTIVE",
U534="BSS Hardware Issue","ACTIVE",
U534="Sites strategiques, MLL, Pylone, etc.","PASSIVE",
U534="AKTIVCO DEFAUT GE &amp; POWER Cabinet","PASSIVE",
U534="AKTIVCO Coupure ENEO &amp; Baisse de tension","PASSIVE",
U534="Coupure ENEO &amp; Baisse de tension","PASSIVE",
U534="Defaut GE &amp; POWER Cabinet","PASSIVE",
U534="Sharing","PASSIVE",
U534="Sites strategiques &amp; DataCenter","PASSIVE",
U534="Exclu","Exclu",
U534="SAT","ACTIVE",
U534="SPARE-ISSUE","SPARE-ISSUE",
U534="Fiber CAmtel","ACTIVE",
U534="Fiber AOF","ACTIVE",
U534="Projet OCM (HUAWEI)","PLANNED WORKS",
U534="Projet OCM (NOKIA)","PLANNED WORKS",
U534="ACCESS-ISSUE","ACCESS-ISSUE",
U534="Projet OCM (ZTE, NOKIA, autres projets)","PLANNED WORKS",
U534="No root CAuse","No root cause",
U534="ODU HS","ACTIVE",
U534="IP &amp; VLAN","ACTIVE",
U534="Warehouse HUAWEI","SPARE-ISSUE",
U534="SPARE-HS","SPARE-ISSUE",
U534="Power Telco","ACTIVE", U534="no impacts","no impacts"
),"")</f>
        <v/>
      </c>
      <c r="W534" s="98"/>
      <c r="X534" s="98"/>
      <c r="Y534" s="98"/>
      <c r="Z534" s="98"/>
      <c r="AA534" s="98"/>
      <c r="AB534" s="17" t="s">
        <v>5468</v>
      </c>
      <c r="AC534" s="17"/>
      <c r="AD534" s="9" t="s">
        <v>5468</v>
      </c>
      <c r="AE534" s="7" t="s">
        <v>5468</v>
      </c>
      <c r="AF534" s="6" t="s">
        <v>5468</v>
      </c>
      <c r="AG534" s="7" t="s">
        <v>5468</v>
      </c>
      <c r="AH534" s="3" t="s">
        <v>5468</v>
      </c>
      <c r="AI534" s="18" t="s">
        <v>5468</v>
      </c>
      <c r="AJ534" s="18" t="s">
        <v>5468</v>
      </c>
      <c r="AK534" s="18" t="s">
        <v>5468</v>
      </c>
      <c r="AL534" s="18" t="s">
        <v>5468</v>
      </c>
      <c r="AM534" s="18" t="s">
        <v>5468</v>
      </c>
      <c r="AN534" s="9" t="s">
        <v>5468</v>
      </c>
      <c r="AO534" s="14"/>
      <c r="AP534" s="14" t="s">
        <v>5468</v>
      </c>
      <c r="AQ534" s="14" t="s">
        <v>5468</v>
      </c>
      <c r="AR534" s="14" t="s">
        <v>5468</v>
      </c>
      <c r="AS534" s="9" t="s">
        <v>5468</v>
      </c>
    </row>
    <row r="535" spans="1:45" x14ac:dyDescent="0.3">
      <c r="A535" s="1" t="s">
        <v>2443</v>
      </c>
      <c r="B535" s="8" t="s">
        <v>2444</v>
      </c>
      <c r="C535" s="3" t="str">
        <f>_xlfn.XLOOKUP(B535,'[1]daily break down'!$D:$D,'[1]daily break down'!$E:$E,"")</f>
        <v>Yaounde</v>
      </c>
      <c r="D535" s="1" t="s">
        <v>11</v>
      </c>
      <c r="E535" s="1" t="s">
        <v>12</v>
      </c>
      <c r="F535" s="3" t="s">
        <v>37</v>
      </c>
      <c r="G535" s="1" t="s">
        <v>38</v>
      </c>
      <c r="H535" s="29" t="str">
        <f>_xlfn.XLOOKUP(B535,[2]CALCULATION!$B:$B,[2]CALCULATION!$H:$H,"")</f>
        <v>ZTE</v>
      </c>
      <c r="I535" s="100" t="s">
        <v>6098</v>
      </c>
      <c r="J535" s="41" t="s">
        <v>5541</v>
      </c>
      <c r="K535" s="41"/>
      <c r="L535" s="41">
        <v>0</v>
      </c>
      <c r="M535" s="41">
        <v>0.50387663262306925</v>
      </c>
      <c r="N535" s="41">
        <v>0</v>
      </c>
      <c r="O535" s="41">
        <v>7.9883315783616279E-2</v>
      </c>
      <c r="P535" s="41">
        <v>0</v>
      </c>
      <c r="Q535" s="41">
        <v>0</v>
      </c>
      <c r="R535" s="41">
        <v>0</v>
      </c>
      <c r="S535" s="40" t="str" cm="1">
        <f t="array" ref="S535">IFERROR(_xlfn.IFS(
U535="MPR ISSUE","PDH",
U535="BSS Hardware Issue","BSS",
U535="Sites strategiques, MLL, Pylone, etc.","ENVTECH",
U535="AKTIVCO DEFAUT GE &amp; POWER Cabinet","AKTIVCO",
U535="AKTIVCO Coupure ENEO &amp; Baisse de tension","AKTIVCO GRID ONLY",
U535="Coupure ENEO &amp; Baisse de tension","IHS GRID ONLY",
U535="Defaut GE &amp; POWER Cabinet","IHS",
U535="Sharing","Partners",
U535="Sites strategiques &amp; DataCenter","SST &amp; DC",
U535="Exclu","Exclu",
U535="SAT","SAT",
U535="SPARE-ISSUE","SPARE-ISSUE",
U535="Fiber CAmtel","TRANS_FO_CAMTEL",
U535="Fiber AOF","Fiber AOF",
U535="Projet OCM (HUAWEI)","TRAVAUX-HUAWEI",
U535="Projet OCM (NOKIA)","TRAVAUX-NOKIA",
U535="ACCESS-ISSUE","ACCESS-ISSUE",
U535="Projet OCM (ZTE, NOKIA, autres projets)","TRAVAUX OCM",
U535="No root CAuse","No root cause",
U535="ODU HS","PDH",
U535="IP &amp; VLAN","PDH",
U535="Warehouse HUAWEI","SPARE-ISSUE",
U535="SPARE-HS","SPARE-ISSUE",
U535="Power Telco","BSS",U535="no impacts","no impacts"
),"")</f>
        <v/>
      </c>
      <c r="T535" s="40" t="str" cm="1">
        <f t="array" ref="T535">IFERROR(_xlfn.IFS(
U535="MPR ISSUE","TX ISSUE",
U535="BSS Hardware Issue","RAN ISSUE",
U535="Sites strategiques, MLL, Pylone, etc.","ENVTECH",
U535="AKTIVCO DEFAUT GE &amp; POWER Cabinet","POWER ISSUE",
U535="AKTIVCO Coupure ENEO &amp; Baisse de tension","POWER ISSUE",
U535="Coupure ENEO &amp; Baisse de tension","POWER ISSUE",
U535="Defaut GE &amp; POWER Cabinet","POWER ISSUE",
U535="Sharing","POWER ISSUE",
U535="Sites strategiques &amp; DataCenter","POWER ISSUE",
U535="Exclu","Exclu",
U535="SAT","TX ISSUE",
U535="SPARE-ISSUE","SPARE-ISSUE",
U535="Fiber CAmtel","TX ISSUE",
U535="Fiber AOF","TX ISSUE",
U535="Projet OCM (HUAWEI)","TRAVAUX-HUAWEI",
U535="Projet OCM (NOKIA)","TRAVAUX -NOKIA",
U535="ACCESS-ISSUE","ACCESS-ISSUE",
U535="Projet OCM (ZTE, NOKIA, autres projets)","TRAVAUX OCM",
U535="No root CAuse","No root cause",
U535="ODU HS","TX ISSUE",
U535="IP &amp; VLAN","TX ISSUE",
U535="Warehouse HUAWEI","SPARE-ISSUE",
U535="SPARE-HS","SPARE-ISSUE",
U535="Power Telco","RAN ISSUE",U535="no impacts","no impacts"
),"")</f>
        <v/>
      </c>
      <c r="U535" s="70"/>
      <c r="V535" s="40" t="str" cm="1">
        <f t="array" ref="V535">IFERROR(_xlfn.IFS(
U535="MPR ISSUE","ACTIVE",
U535="BSS Hardware Issue","ACTIVE",
U535="Sites strategiques, MLL, Pylone, etc.","PASSIVE",
U535="AKTIVCO DEFAUT GE &amp; POWER Cabinet","PASSIVE",
U535="AKTIVCO Coupure ENEO &amp; Baisse de tension","PASSIVE",
U535="Coupure ENEO &amp; Baisse de tension","PASSIVE",
U535="Defaut GE &amp; POWER Cabinet","PASSIVE",
U535="Sharing","PASSIVE",
U535="Sites strategiques &amp; DataCenter","PASSIVE",
U535="Exclu","Exclu",
U535="SAT","ACTIVE",
U535="SPARE-ISSUE","SPARE-ISSUE",
U535="Fiber CAmtel","ACTIVE",
U535="Fiber AOF","ACTIVE",
U535="Projet OCM (HUAWEI)","PLANNED WORKS",
U535="Projet OCM (NOKIA)","PLANNED WORKS",
U535="ACCESS-ISSUE","ACCESS-ISSUE",
U535="Projet OCM (ZTE, NOKIA, autres projets)","PLANNED WORKS",
U535="No root CAuse","No root cause",
U535="ODU HS","ACTIVE",
U535="IP &amp; VLAN","ACTIVE",
U535="Warehouse HUAWEI","SPARE-ISSUE",
U535="SPARE-HS","SPARE-ISSUE",
U535="Power Telco","ACTIVE", U535="no impacts","no impacts"
),"")</f>
        <v/>
      </c>
      <c r="W535" s="98"/>
      <c r="X535" s="98"/>
      <c r="Y535" s="98"/>
      <c r="Z535" s="98"/>
      <c r="AA535" s="98"/>
      <c r="AB535" s="17" t="s">
        <v>5468</v>
      </c>
      <c r="AC535" s="17"/>
      <c r="AD535" s="9" t="s">
        <v>5468</v>
      </c>
      <c r="AE535" s="7" t="s">
        <v>5468</v>
      </c>
      <c r="AF535" s="6" t="s">
        <v>5468</v>
      </c>
      <c r="AG535" s="7" t="s">
        <v>5468</v>
      </c>
      <c r="AH535" s="3" t="s">
        <v>5468</v>
      </c>
      <c r="AI535" s="18" t="s">
        <v>5468</v>
      </c>
      <c r="AJ535" s="18" t="s">
        <v>5468</v>
      </c>
      <c r="AK535" s="18" t="s">
        <v>5468</v>
      </c>
      <c r="AL535" s="18" t="s">
        <v>5468</v>
      </c>
      <c r="AM535" s="18" t="s">
        <v>5468</v>
      </c>
      <c r="AN535" s="9" t="s">
        <v>5468</v>
      </c>
      <c r="AO535" s="14"/>
      <c r="AP535" s="14" t="s">
        <v>5468</v>
      </c>
      <c r="AQ535" s="14" t="s">
        <v>5468</v>
      </c>
      <c r="AR535" s="14" t="s">
        <v>5468</v>
      </c>
      <c r="AS535" s="9" t="s">
        <v>5468</v>
      </c>
    </row>
    <row r="536" spans="1:45" x14ac:dyDescent="0.3">
      <c r="A536" s="1" t="s">
        <v>470</v>
      </c>
      <c r="B536" s="8" t="s">
        <v>471</v>
      </c>
      <c r="C536" s="3" t="str">
        <f>_xlfn.XLOOKUP(B536,'[1]daily break down'!$D:$D,'[1]daily break down'!$E:$E,"")</f>
        <v>Yaounde</v>
      </c>
      <c r="D536" s="1" t="s">
        <v>11</v>
      </c>
      <c r="E536" s="1" t="s">
        <v>12</v>
      </c>
      <c r="F536" s="3" t="s">
        <v>37</v>
      </c>
      <c r="G536" s="1" t="s">
        <v>38</v>
      </c>
      <c r="H536" s="29" t="str">
        <f>_xlfn.XLOOKUP(B536,[2]CALCULATION!$B:$B,[2]CALCULATION!$H:$H,"")</f>
        <v>ZTE</v>
      </c>
      <c r="I536" s="100" t="s">
        <v>6098</v>
      </c>
      <c r="J536" s="41" t="s">
        <v>5541</v>
      </c>
      <c r="K536" s="41"/>
      <c r="L536" s="41">
        <v>1.2934177146558712</v>
      </c>
      <c r="M536" s="41">
        <v>0</v>
      </c>
      <c r="N536" s="41">
        <v>0</v>
      </c>
      <c r="O536" s="41">
        <v>7.9080737259333816E-2</v>
      </c>
      <c r="P536" s="41">
        <v>0</v>
      </c>
      <c r="Q536" s="41">
        <v>0</v>
      </c>
      <c r="R536" s="41">
        <v>0</v>
      </c>
      <c r="S536" s="40" t="str" cm="1">
        <f t="array" ref="S536">IFERROR(_xlfn.IFS(
U536="MPR ISSUE","PDH",
U536="BSS Hardware Issue","BSS",
U536="Sites strategiques, MLL, Pylone, etc.","ENVTECH",
U536="AKTIVCO DEFAUT GE &amp; POWER Cabinet","AKTIVCO",
U536="AKTIVCO Coupure ENEO &amp; Baisse de tension","AKTIVCO GRID ONLY",
U536="Coupure ENEO &amp; Baisse de tension","IHS GRID ONLY",
U536="Defaut GE &amp; POWER Cabinet","IHS",
U536="Sharing","Partners",
U536="Sites strategiques &amp; DataCenter","SST &amp; DC",
U536="Exclu","Exclu",
U536="SAT","SAT",
U536="SPARE-ISSUE","SPARE-ISSUE",
U536="Fiber CAmtel","TRANS_FO_CAMTEL",
U536="Fiber AOF","Fiber AOF",
U536="Projet OCM (HUAWEI)","TRAVAUX-HUAWEI",
U536="Projet OCM (NOKIA)","TRAVAUX-NOKIA",
U536="ACCESS-ISSUE","ACCESS-ISSUE",
U536="Projet OCM (ZTE, NOKIA, autres projets)","TRAVAUX OCM",
U536="No root CAuse","No root cause",
U536="ODU HS","PDH",
U536="IP &amp; VLAN","PDH",
U536="Warehouse HUAWEI","SPARE-ISSUE",
U536="SPARE-HS","SPARE-ISSUE",
U536="Power Telco","BSS",U536="no impacts","no impacts"
),"")</f>
        <v/>
      </c>
      <c r="T536" s="40" t="str" cm="1">
        <f t="array" ref="T536">IFERROR(_xlfn.IFS(
U536="MPR ISSUE","TX ISSUE",
U536="BSS Hardware Issue","RAN ISSUE",
U536="Sites strategiques, MLL, Pylone, etc.","ENVTECH",
U536="AKTIVCO DEFAUT GE &amp; POWER Cabinet","POWER ISSUE",
U536="AKTIVCO Coupure ENEO &amp; Baisse de tension","POWER ISSUE",
U536="Coupure ENEO &amp; Baisse de tension","POWER ISSUE",
U536="Defaut GE &amp; POWER Cabinet","POWER ISSUE",
U536="Sharing","POWER ISSUE",
U536="Sites strategiques &amp; DataCenter","POWER ISSUE",
U536="Exclu","Exclu",
U536="SAT","TX ISSUE",
U536="SPARE-ISSUE","SPARE-ISSUE",
U536="Fiber CAmtel","TX ISSUE",
U536="Fiber AOF","TX ISSUE",
U536="Projet OCM (HUAWEI)","TRAVAUX-HUAWEI",
U536="Projet OCM (NOKIA)","TRAVAUX -NOKIA",
U536="ACCESS-ISSUE","ACCESS-ISSUE",
U536="Projet OCM (ZTE, NOKIA, autres projets)","TRAVAUX OCM",
U536="No root CAuse","No root cause",
U536="ODU HS","TX ISSUE",
U536="IP &amp; VLAN","TX ISSUE",
U536="Warehouse HUAWEI","SPARE-ISSUE",
U536="SPARE-HS","SPARE-ISSUE",
U536="Power Telco","RAN ISSUE",U536="no impacts","no impacts"
),"")</f>
        <v/>
      </c>
      <c r="U536" s="70"/>
      <c r="V536" s="40" t="str" cm="1">
        <f t="array" ref="V536">IFERROR(_xlfn.IFS(
U536="MPR ISSUE","ACTIVE",
U536="BSS Hardware Issue","ACTIVE",
U536="Sites strategiques, MLL, Pylone, etc.","PASSIVE",
U536="AKTIVCO DEFAUT GE &amp; POWER Cabinet","PASSIVE",
U536="AKTIVCO Coupure ENEO &amp; Baisse de tension","PASSIVE",
U536="Coupure ENEO &amp; Baisse de tension","PASSIVE",
U536="Defaut GE &amp; POWER Cabinet","PASSIVE",
U536="Sharing","PASSIVE",
U536="Sites strategiques &amp; DataCenter","PASSIVE",
U536="Exclu","Exclu",
U536="SAT","ACTIVE",
U536="SPARE-ISSUE","SPARE-ISSUE",
U536="Fiber CAmtel","ACTIVE",
U536="Fiber AOF","ACTIVE",
U536="Projet OCM (HUAWEI)","PLANNED WORKS",
U536="Projet OCM (NOKIA)","PLANNED WORKS",
U536="ACCESS-ISSUE","ACCESS-ISSUE",
U536="Projet OCM (ZTE, NOKIA, autres projets)","PLANNED WORKS",
U536="No root CAuse","No root cause",
U536="ODU HS","ACTIVE",
U536="IP &amp; VLAN","ACTIVE",
U536="Warehouse HUAWEI","SPARE-ISSUE",
U536="SPARE-HS","SPARE-ISSUE",
U536="Power Telco","ACTIVE", U536="no impacts","no impacts"
),"")</f>
        <v/>
      </c>
      <c r="W536" s="98"/>
      <c r="X536" s="98"/>
      <c r="Y536" s="98"/>
      <c r="Z536" s="98"/>
      <c r="AA536" s="98"/>
      <c r="AB536" s="17" t="s">
        <v>5468</v>
      </c>
      <c r="AC536" s="17"/>
      <c r="AD536" s="9" t="s">
        <v>5468</v>
      </c>
      <c r="AE536" s="7" t="s">
        <v>5468</v>
      </c>
      <c r="AF536" s="6" t="s">
        <v>5468</v>
      </c>
      <c r="AG536" s="7" t="s">
        <v>5468</v>
      </c>
      <c r="AH536" s="3" t="s">
        <v>5468</v>
      </c>
      <c r="AI536" s="18" t="s">
        <v>5468</v>
      </c>
      <c r="AJ536" s="18" t="s">
        <v>5468</v>
      </c>
      <c r="AK536" s="18" t="s">
        <v>5468</v>
      </c>
      <c r="AL536" s="18" t="s">
        <v>5468</v>
      </c>
      <c r="AM536" s="18" t="s">
        <v>5468</v>
      </c>
      <c r="AN536" s="9" t="s">
        <v>5468</v>
      </c>
      <c r="AO536" s="14"/>
      <c r="AP536" s="14" t="s">
        <v>5468</v>
      </c>
      <c r="AQ536" s="14" t="s">
        <v>5468</v>
      </c>
      <c r="AR536" s="14" t="s">
        <v>5468</v>
      </c>
      <c r="AS536" s="9" t="s">
        <v>5468</v>
      </c>
    </row>
    <row r="537" spans="1:45" x14ac:dyDescent="0.3">
      <c r="A537" s="1" t="s">
        <v>1114</v>
      </c>
      <c r="B537" s="8" t="s">
        <v>1115</v>
      </c>
      <c r="C537" s="3" t="str">
        <f>_xlfn.XLOOKUP(B537,'[1]daily break down'!$D:$D,'[1]daily break down'!$E:$E,"")</f>
        <v>CENTRE</v>
      </c>
      <c r="D537" s="1" t="s">
        <v>11</v>
      </c>
      <c r="E537" s="1" t="s">
        <v>12</v>
      </c>
      <c r="F537" s="3" t="s">
        <v>226</v>
      </c>
      <c r="G537" s="1" t="s">
        <v>1114</v>
      </c>
      <c r="H537" s="28" t="str">
        <f>_xlfn.XLOOKUP(B537,[2]CALCULATION!$B:$B,[2]CALCULATION!$H:$H,"")</f>
        <v>NOKIA</v>
      </c>
      <c r="I537" s="100" t="s">
        <v>6098</v>
      </c>
      <c r="J537" s="41" t="s">
        <v>5541</v>
      </c>
      <c r="K537" s="41"/>
      <c r="L537" s="41">
        <v>14.367279194596401</v>
      </c>
      <c r="M537" s="41">
        <v>0.16549408208009686</v>
      </c>
      <c r="N537" s="41">
        <v>1.7835078317411958E-5</v>
      </c>
      <c r="O537" s="41">
        <v>7.886039502594358E-2</v>
      </c>
      <c r="P537" s="41">
        <v>9.7629218709425244E-2</v>
      </c>
      <c r="Q537" s="41">
        <v>1.2484554822168108E-4</v>
      </c>
      <c r="R537" s="41">
        <v>5.3505234952120087E-5</v>
      </c>
      <c r="S537" s="40" t="str" cm="1">
        <f t="array" ref="S537">IFERROR(_xlfn.IFS(
U537="MPR ISSUE","PDH",
U537="BSS Hardware Issue","BSS",
U537="Sites strategiques, MLL, Pylone, etc.","ENVTECH",
U537="AKTIVCO DEFAUT GE &amp; POWER Cabinet","AKTIVCO",
U537="AKTIVCO Coupure ENEO &amp; Baisse de tension","AKTIVCO GRID ONLY",
U537="Coupure ENEO &amp; Baisse de tension","IHS GRID ONLY",
U537="Defaut GE &amp; POWER Cabinet","IHS",
U537="Sharing","Partners",
U537="Sites strategiques &amp; DataCenter","SST &amp; DC",
U537="Exclu","Exclu",
U537="SAT","SAT",
U537="SPARE-ISSUE","SPARE-ISSUE",
U537="Fiber CAmtel","TRANS_FO_CAMTEL",
U537="Fiber AOF","Fiber AOF",
U537="Projet OCM (HUAWEI)","TRAVAUX-HUAWEI",
U537="Projet OCM (NOKIA)","TRAVAUX-NOKIA",
U537="ACCESS-ISSUE","ACCESS-ISSUE",
U537="Projet OCM (ZTE, NOKIA, autres projets)","TRAVAUX OCM",
U537="No root CAuse","No root cause",
U537="ODU HS","PDH",
U537="IP &amp; VLAN","PDH",
U537="Warehouse HUAWEI","SPARE-ISSUE",
U537="SPARE-HS","SPARE-ISSUE",
U537="Power Telco","BSS",U537="no impacts","no impacts"
),"")</f>
        <v/>
      </c>
      <c r="T537" s="40" t="str" cm="1">
        <f t="array" ref="T537">IFERROR(_xlfn.IFS(
U537="MPR ISSUE","TX ISSUE",
U537="BSS Hardware Issue","RAN ISSUE",
U537="Sites strategiques, MLL, Pylone, etc.","ENVTECH",
U537="AKTIVCO DEFAUT GE &amp; POWER Cabinet","POWER ISSUE",
U537="AKTIVCO Coupure ENEO &amp; Baisse de tension","POWER ISSUE",
U537="Coupure ENEO &amp; Baisse de tension","POWER ISSUE",
U537="Defaut GE &amp; POWER Cabinet","POWER ISSUE",
U537="Sharing","POWER ISSUE",
U537="Sites strategiques &amp; DataCenter","POWER ISSUE",
U537="Exclu","Exclu",
U537="SAT","TX ISSUE",
U537="SPARE-ISSUE","SPARE-ISSUE",
U537="Fiber CAmtel","TX ISSUE",
U537="Fiber AOF","TX ISSUE",
U537="Projet OCM (HUAWEI)","TRAVAUX-HUAWEI",
U537="Projet OCM (NOKIA)","TRAVAUX -NOKIA",
U537="ACCESS-ISSUE","ACCESS-ISSUE",
U537="Projet OCM (ZTE, NOKIA, autres projets)","TRAVAUX OCM",
U537="No root CAuse","No root cause",
U537="ODU HS","TX ISSUE",
U537="IP &amp; VLAN","TX ISSUE",
U537="Warehouse HUAWEI","SPARE-ISSUE",
U537="SPARE-HS","SPARE-ISSUE",
U537="Power Telco","RAN ISSUE",U537="no impacts","no impacts"
),"")</f>
        <v/>
      </c>
      <c r="U537" s="70"/>
      <c r="V537" s="40" t="str" cm="1">
        <f t="array" ref="V537">IFERROR(_xlfn.IFS(
U537="MPR ISSUE","ACTIVE",
U537="BSS Hardware Issue","ACTIVE",
U537="Sites strategiques, MLL, Pylone, etc.","PASSIVE",
U537="AKTIVCO DEFAUT GE &amp; POWER Cabinet","PASSIVE",
U537="AKTIVCO Coupure ENEO &amp; Baisse de tension","PASSIVE",
U537="Coupure ENEO &amp; Baisse de tension","PASSIVE",
U537="Defaut GE &amp; POWER Cabinet","PASSIVE",
U537="Sharing","PASSIVE",
U537="Sites strategiques &amp; DataCenter","PASSIVE",
U537="Exclu","Exclu",
U537="SAT","ACTIVE",
U537="SPARE-ISSUE","SPARE-ISSUE",
U537="Fiber CAmtel","ACTIVE",
U537="Fiber AOF","ACTIVE",
U537="Projet OCM (HUAWEI)","PLANNED WORKS",
U537="Projet OCM (NOKIA)","PLANNED WORKS",
U537="ACCESS-ISSUE","ACCESS-ISSUE",
U537="Projet OCM (ZTE, NOKIA, autres projets)","PLANNED WORKS",
U537="No root CAuse","No root cause",
U537="ODU HS","ACTIVE",
U537="IP &amp; VLAN","ACTIVE",
U537="Warehouse HUAWEI","SPARE-ISSUE",
U537="SPARE-HS","SPARE-ISSUE",
U537="Power Telco","ACTIVE", U537="no impacts","no impacts"
),"")</f>
        <v/>
      </c>
      <c r="W537" s="98"/>
      <c r="X537" s="98"/>
      <c r="Y537" s="98"/>
      <c r="Z537" s="98"/>
      <c r="AA537" s="98"/>
      <c r="AB537" s="17" t="s">
        <v>5468</v>
      </c>
      <c r="AC537" s="17"/>
      <c r="AD537" s="9" t="s">
        <v>5468</v>
      </c>
      <c r="AE537" s="7" t="s">
        <v>5468</v>
      </c>
      <c r="AF537" s="6" t="s">
        <v>5468</v>
      </c>
      <c r="AG537" s="7" t="s">
        <v>5468</v>
      </c>
      <c r="AH537" s="3" t="s">
        <v>5468</v>
      </c>
      <c r="AI537" s="18" t="s">
        <v>5468</v>
      </c>
      <c r="AJ537" s="18" t="s">
        <v>5468</v>
      </c>
      <c r="AK537" s="18" t="s">
        <v>5468</v>
      </c>
      <c r="AL537" s="18" t="s">
        <v>5468</v>
      </c>
      <c r="AM537" s="18" t="s">
        <v>5468</v>
      </c>
      <c r="AN537" s="9" t="s">
        <v>5468</v>
      </c>
      <c r="AO537" s="14"/>
      <c r="AP537" s="14" t="s">
        <v>5468</v>
      </c>
      <c r="AQ537" s="14" t="s">
        <v>1115</v>
      </c>
      <c r="AR537" s="14" t="s">
        <v>5468</v>
      </c>
      <c r="AS537" s="9" t="s">
        <v>5468</v>
      </c>
    </row>
    <row r="538" spans="1:45" x14ac:dyDescent="0.3">
      <c r="A538" s="1" t="s">
        <v>3346</v>
      </c>
      <c r="B538" s="8" t="s">
        <v>3347</v>
      </c>
      <c r="C538" s="3" t="str">
        <f>_xlfn.XLOOKUP(B538,'[1]daily break down'!$D:$D,'[1]daily break down'!$E:$E,"")</f>
        <v>Yaounde</v>
      </c>
      <c r="D538" s="1" t="s">
        <v>21</v>
      </c>
      <c r="E538" s="1" t="s">
        <v>36</v>
      </c>
      <c r="F538" s="3" t="s">
        <v>37</v>
      </c>
      <c r="G538" s="1" t="s">
        <v>38</v>
      </c>
      <c r="H538" s="29" t="str">
        <f>_xlfn.XLOOKUP(B538,[2]CALCULATION!$B:$B,[2]CALCULATION!$H:$H,"")</f>
        <v>ZTE</v>
      </c>
      <c r="I538" s="100" t="s">
        <v>6097</v>
      </c>
      <c r="J538" s="41" t="s">
        <v>5541</v>
      </c>
      <c r="K538" s="41"/>
      <c r="L538" s="41">
        <v>4.1260740284162765</v>
      </c>
      <c r="M538" s="41">
        <v>1.0447075475197836</v>
      </c>
      <c r="N538" s="41">
        <v>5.5444978069987698</v>
      </c>
      <c r="O538" s="41">
        <v>1.4116107786652519</v>
      </c>
      <c r="P538" s="41">
        <v>0</v>
      </c>
      <c r="Q538" s="41">
        <v>2.0945872677516078</v>
      </c>
      <c r="R538" s="41">
        <v>2.5340435974922477</v>
      </c>
      <c r="S538" s="40" t="str" cm="1">
        <f t="array" ref="S538">IFERROR(_xlfn.IFS(
U538="MPR ISSUE","PDH",
U538="BSS Hardware Issue","BSS",
U538="Sites strategiques, MLL, Pylone, etc.","ENVTECH",
U538="AKTIVCO DEFAUT GE &amp; POWER Cabinet","AKTIVCO",
U538="AKTIVCO Coupure ENEO &amp; Baisse de tension","AKTIVCO GRID ONLY",
U538="Coupure ENEO &amp; Baisse de tension","IHS GRID ONLY",
U538="Defaut GE &amp; POWER Cabinet","IHS",
U538="Sharing","Partners",
U538="Sites strategiques &amp; DataCenter","SST &amp; DC",
U538="Exclu","Exclu",
U538="SAT","SAT",
U538="SPARE-ISSUE","SPARE-ISSUE",
U538="Fiber CAmtel","TRANS_FO_CAMTEL",
U538="Fiber AOF","Fiber AOF",
U538="Projet OCM (HUAWEI)","TRAVAUX-HUAWEI",
U538="Projet OCM (NOKIA)","TRAVAUX-NOKIA",
U538="ACCESS-ISSUE","ACCESS-ISSUE",
U538="Projet OCM (ZTE, NOKIA, autres projets)","TRAVAUX OCM",
U538="No root CAuse","No root cause",
U538="ODU HS","PDH",
U538="IP &amp; VLAN","PDH",
U538="Warehouse HUAWEI","SPARE-ISSUE",
U538="SPARE-HS","SPARE-ISSUE",
U538="Power Telco","BSS",U538="no impacts","no impacts"
),"")</f>
        <v/>
      </c>
      <c r="T538" s="40" t="str" cm="1">
        <f t="array" ref="T538">IFERROR(_xlfn.IFS(
U538="MPR ISSUE","TX ISSUE",
U538="BSS Hardware Issue","RAN ISSUE",
U538="Sites strategiques, MLL, Pylone, etc.","ENVTECH",
U538="AKTIVCO DEFAUT GE &amp; POWER Cabinet","POWER ISSUE",
U538="AKTIVCO Coupure ENEO &amp; Baisse de tension","POWER ISSUE",
U538="Coupure ENEO &amp; Baisse de tension","POWER ISSUE",
U538="Defaut GE &amp; POWER Cabinet","POWER ISSUE",
U538="Sharing","POWER ISSUE",
U538="Sites strategiques &amp; DataCenter","POWER ISSUE",
U538="Exclu","Exclu",
U538="SAT","TX ISSUE",
U538="SPARE-ISSUE","SPARE-ISSUE",
U538="Fiber CAmtel","TX ISSUE",
U538="Fiber AOF","TX ISSUE",
U538="Projet OCM (HUAWEI)","TRAVAUX-HUAWEI",
U538="Projet OCM (NOKIA)","TRAVAUX -NOKIA",
U538="ACCESS-ISSUE","ACCESS-ISSUE",
U538="Projet OCM (ZTE, NOKIA, autres projets)","TRAVAUX OCM",
U538="No root CAuse","No root cause",
U538="ODU HS","TX ISSUE",
U538="IP &amp; VLAN","TX ISSUE",
U538="Warehouse HUAWEI","SPARE-ISSUE",
U538="SPARE-HS","SPARE-ISSUE",
U538="Power Telco","RAN ISSUE",U538="no impacts","no impacts"
),"")</f>
        <v/>
      </c>
      <c r="U538" s="70"/>
      <c r="V538" s="40" t="str" cm="1">
        <f t="array" ref="V538">IFERROR(_xlfn.IFS(
U538="MPR ISSUE","ACTIVE",
U538="BSS Hardware Issue","ACTIVE",
U538="Sites strategiques, MLL, Pylone, etc.","PASSIVE",
U538="AKTIVCO DEFAUT GE &amp; POWER Cabinet","PASSIVE",
U538="AKTIVCO Coupure ENEO &amp; Baisse de tension","PASSIVE",
U538="Coupure ENEO &amp; Baisse de tension","PASSIVE",
U538="Defaut GE &amp; POWER Cabinet","PASSIVE",
U538="Sharing","PASSIVE",
U538="Sites strategiques &amp; DataCenter","PASSIVE",
U538="Exclu","Exclu",
U538="SAT","ACTIVE",
U538="SPARE-ISSUE","SPARE-ISSUE",
U538="Fiber CAmtel","ACTIVE",
U538="Fiber AOF","ACTIVE",
U538="Projet OCM (HUAWEI)","PLANNED WORKS",
U538="Projet OCM (NOKIA)","PLANNED WORKS",
U538="ACCESS-ISSUE","ACCESS-ISSUE",
U538="Projet OCM (ZTE, NOKIA, autres projets)","PLANNED WORKS",
U538="No root CAuse","No root cause",
U538="ODU HS","ACTIVE",
U538="IP &amp; VLAN","ACTIVE",
U538="Warehouse HUAWEI","SPARE-ISSUE",
U538="SPARE-HS","SPARE-ISSUE",
U538="Power Telco","ACTIVE", U538="no impacts","no impacts"
),"")</f>
        <v/>
      </c>
      <c r="W538" s="101" t="s">
        <v>6288</v>
      </c>
      <c r="X538" s="101" t="s">
        <v>6289</v>
      </c>
      <c r="Y538" s="101"/>
      <c r="Z538" s="101" t="s">
        <v>6308</v>
      </c>
      <c r="AA538" s="101" t="s">
        <v>6215</v>
      </c>
      <c r="AB538" s="17" t="s">
        <v>5468</v>
      </c>
      <c r="AC538" s="17"/>
      <c r="AD538" s="9" t="s">
        <v>5468</v>
      </c>
      <c r="AE538" s="7" t="s">
        <v>5468</v>
      </c>
      <c r="AF538" s="6" t="s">
        <v>5468</v>
      </c>
      <c r="AG538" s="7" t="s">
        <v>5468</v>
      </c>
      <c r="AH538" s="3" t="s">
        <v>5468</v>
      </c>
      <c r="AI538" s="18" t="s">
        <v>5468</v>
      </c>
      <c r="AJ538" s="18" t="s">
        <v>5468</v>
      </c>
      <c r="AK538" s="18" t="s">
        <v>5468</v>
      </c>
      <c r="AL538" s="18" t="s">
        <v>5468</v>
      </c>
      <c r="AM538" s="18" t="s">
        <v>5468</v>
      </c>
      <c r="AN538" s="9" t="s">
        <v>5468</v>
      </c>
      <c r="AO538" s="14"/>
      <c r="AP538" s="14" t="s">
        <v>5468</v>
      </c>
      <c r="AQ538" s="14" t="s">
        <v>5468</v>
      </c>
      <c r="AR538" s="14" t="s">
        <v>5468</v>
      </c>
      <c r="AS538" s="9" t="s">
        <v>5468</v>
      </c>
    </row>
    <row r="539" spans="1:45" x14ac:dyDescent="0.3">
      <c r="A539" s="1" t="s">
        <v>1738</v>
      </c>
      <c r="B539" s="8" t="s">
        <v>1739</v>
      </c>
      <c r="C539" s="3" t="str">
        <f>_xlfn.XLOOKUP(B539,'[1]daily break down'!$D:$D,'[1]daily break down'!$E:$E,"")</f>
        <v>Yaounde</v>
      </c>
      <c r="D539" s="1" t="s">
        <v>11</v>
      </c>
      <c r="E539" s="1" t="s">
        <v>12</v>
      </c>
      <c r="F539" s="3" t="s">
        <v>37</v>
      </c>
      <c r="G539" s="1" t="s">
        <v>38</v>
      </c>
      <c r="H539" s="29" t="str">
        <f>_xlfn.XLOOKUP(B539,[2]CALCULATION!$B:$B,[2]CALCULATION!$H:$H,"")</f>
        <v>ZTE</v>
      </c>
      <c r="I539" s="100" t="s">
        <v>6098</v>
      </c>
      <c r="J539" s="41" t="s">
        <v>5541</v>
      </c>
      <c r="K539" s="41"/>
      <c r="L539" s="41">
        <v>1.4969159582573557</v>
      </c>
      <c r="M539" s="41">
        <v>5.7473896579374664</v>
      </c>
      <c r="N539" s="41">
        <v>0</v>
      </c>
      <c r="O539" s="41">
        <v>7.7475580210767961E-2</v>
      </c>
      <c r="P539" s="41">
        <v>0</v>
      </c>
      <c r="Q539" s="41">
        <v>0</v>
      </c>
      <c r="R539" s="41">
        <v>0</v>
      </c>
      <c r="S539" s="40" t="str" cm="1">
        <f t="array" ref="S539">IFERROR(_xlfn.IFS(
U539="MPR ISSUE","PDH",
U539="BSS Hardware Issue","BSS",
U539="Sites strategiques, MLL, Pylone, etc.","ENVTECH",
U539="AKTIVCO DEFAUT GE &amp; POWER Cabinet","AKTIVCO",
U539="AKTIVCO Coupure ENEO &amp; Baisse de tension","AKTIVCO GRID ONLY",
U539="Coupure ENEO &amp; Baisse de tension","IHS GRID ONLY",
U539="Defaut GE &amp; POWER Cabinet","IHS",
U539="Sharing","Partners",
U539="Sites strategiques &amp; DataCenter","SST &amp; DC",
U539="Exclu","Exclu",
U539="SAT","SAT",
U539="SPARE-ISSUE","SPARE-ISSUE",
U539="Fiber CAmtel","TRANS_FO_CAMTEL",
U539="Fiber AOF","Fiber AOF",
U539="Projet OCM (HUAWEI)","TRAVAUX-HUAWEI",
U539="Projet OCM (NOKIA)","TRAVAUX-NOKIA",
U539="ACCESS-ISSUE","ACCESS-ISSUE",
U539="Projet OCM (ZTE, NOKIA, autres projets)","TRAVAUX OCM",
U539="No root CAuse","No root cause",
U539="ODU HS","PDH",
U539="IP &amp; VLAN","PDH",
U539="Warehouse HUAWEI","SPARE-ISSUE",
U539="SPARE-HS","SPARE-ISSUE",
U539="Power Telco","BSS",U539="no impacts","no impacts"
),"")</f>
        <v/>
      </c>
      <c r="T539" s="40" t="str" cm="1">
        <f t="array" ref="T539">IFERROR(_xlfn.IFS(
U539="MPR ISSUE","TX ISSUE",
U539="BSS Hardware Issue","RAN ISSUE",
U539="Sites strategiques, MLL, Pylone, etc.","ENVTECH",
U539="AKTIVCO DEFAUT GE &amp; POWER Cabinet","POWER ISSUE",
U539="AKTIVCO Coupure ENEO &amp; Baisse de tension","POWER ISSUE",
U539="Coupure ENEO &amp; Baisse de tension","POWER ISSUE",
U539="Defaut GE &amp; POWER Cabinet","POWER ISSUE",
U539="Sharing","POWER ISSUE",
U539="Sites strategiques &amp; DataCenter","POWER ISSUE",
U539="Exclu","Exclu",
U539="SAT","TX ISSUE",
U539="SPARE-ISSUE","SPARE-ISSUE",
U539="Fiber CAmtel","TX ISSUE",
U539="Fiber AOF","TX ISSUE",
U539="Projet OCM (HUAWEI)","TRAVAUX-HUAWEI",
U539="Projet OCM (NOKIA)","TRAVAUX -NOKIA",
U539="ACCESS-ISSUE","ACCESS-ISSUE",
U539="Projet OCM (ZTE, NOKIA, autres projets)","TRAVAUX OCM",
U539="No root CAuse","No root cause",
U539="ODU HS","TX ISSUE",
U539="IP &amp; VLAN","TX ISSUE",
U539="Warehouse HUAWEI","SPARE-ISSUE",
U539="SPARE-HS","SPARE-ISSUE",
U539="Power Telco","RAN ISSUE",U539="no impacts","no impacts"
),"")</f>
        <v/>
      </c>
      <c r="U539" s="70"/>
      <c r="V539" s="40" t="str" cm="1">
        <f t="array" ref="V539">IFERROR(_xlfn.IFS(
U539="MPR ISSUE","ACTIVE",
U539="BSS Hardware Issue","ACTIVE",
U539="Sites strategiques, MLL, Pylone, etc.","PASSIVE",
U539="AKTIVCO DEFAUT GE &amp; POWER Cabinet","PASSIVE",
U539="AKTIVCO Coupure ENEO &amp; Baisse de tension","PASSIVE",
U539="Coupure ENEO &amp; Baisse de tension","PASSIVE",
U539="Defaut GE &amp; POWER Cabinet","PASSIVE",
U539="Sharing","PASSIVE",
U539="Sites strategiques &amp; DataCenter","PASSIVE",
U539="Exclu","Exclu",
U539="SAT","ACTIVE",
U539="SPARE-ISSUE","SPARE-ISSUE",
U539="Fiber CAmtel","ACTIVE",
U539="Fiber AOF","ACTIVE",
U539="Projet OCM (HUAWEI)","PLANNED WORKS",
U539="Projet OCM (NOKIA)","PLANNED WORKS",
U539="ACCESS-ISSUE","ACCESS-ISSUE",
U539="Projet OCM (ZTE, NOKIA, autres projets)","PLANNED WORKS",
U539="No root CAuse","No root cause",
U539="ODU HS","ACTIVE",
U539="IP &amp; VLAN","ACTIVE",
U539="Warehouse HUAWEI","SPARE-ISSUE",
U539="SPARE-HS","SPARE-ISSUE",
U539="Power Telco","ACTIVE", U539="no impacts","no impacts"
),"")</f>
        <v/>
      </c>
      <c r="W539" s="98"/>
      <c r="X539" s="98"/>
      <c r="Y539" s="98"/>
      <c r="Z539" s="98"/>
      <c r="AA539" s="98"/>
      <c r="AB539" s="17" t="s">
        <v>5468</v>
      </c>
      <c r="AC539" s="17"/>
      <c r="AD539" s="9" t="s">
        <v>5468</v>
      </c>
      <c r="AE539" s="7" t="s">
        <v>5468</v>
      </c>
      <c r="AF539" s="6" t="s">
        <v>5468</v>
      </c>
      <c r="AG539" s="7" t="s">
        <v>5468</v>
      </c>
      <c r="AH539" s="3" t="s">
        <v>5468</v>
      </c>
      <c r="AI539" s="18" t="s">
        <v>5468</v>
      </c>
      <c r="AJ539" s="18" t="s">
        <v>5468</v>
      </c>
      <c r="AK539" s="18" t="s">
        <v>5468</v>
      </c>
      <c r="AL539" s="18" t="s">
        <v>5468</v>
      </c>
      <c r="AM539" s="18" t="s">
        <v>5468</v>
      </c>
      <c r="AN539" s="9" t="s">
        <v>5468</v>
      </c>
      <c r="AO539" s="14"/>
      <c r="AP539" s="14" t="s">
        <v>5468</v>
      </c>
      <c r="AQ539" s="14" t="s">
        <v>5468</v>
      </c>
      <c r="AR539" s="14" t="s">
        <v>5468</v>
      </c>
      <c r="AS539" s="9" t="s">
        <v>5468</v>
      </c>
    </row>
    <row r="540" spans="1:45" x14ac:dyDescent="0.3">
      <c r="A540" s="1" t="s">
        <v>703</v>
      </c>
      <c r="B540" s="1" t="s">
        <v>704</v>
      </c>
      <c r="C540" s="3" t="str">
        <f>_xlfn.XLOOKUP(B540,'[1]daily break down'!$D:$D,'[1]daily break down'!$E:$E,"")</f>
        <v>Yaounde</v>
      </c>
      <c r="D540" s="1" t="s">
        <v>11</v>
      </c>
      <c r="E540" s="1" t="s">
        <v>705</v>
      </c>
      <c r="F540" s="3" t="s">
        <v>37</v>
      </c>
      <c r="G540" s="1" t="s">
        <v>38</v>
      </c>
      <c r="H540" s="29" t="str">
        <f>_xlfn.XLOOKUP(B540,[2]CALCULATION!$B:$B,[2]CALCULATION!$H:$H,"")</f>
        <v>ZTE</v>
      </c>
      <c r="I540" s="100" t="s">
        <v>6097</v>
      </c>
      <c r="J540" s="41" t="s">
        <v>5541</v>
      </c>
      <c r="K540" s="41"/>
      <c r="L540" s="41">
        <v>4.4518495689618263</v>
      </c>
      <c r="M540" s="41">
        <v>11.584150893323402</v>
      </c>
      <c r="N540" s="41">
        <v>13.349021068221317</v>
      </c>
      <c r="O540" s="41">
        <v>5.6889084361347244</v>
      </c>
      <c r="P540" s="41">
        <v>0.17321428061854968</v>
      </c>
      <c r="Q540" s="41">
        <v>0.31767841498945631</v>
      </c>
      <c r="R540" s="41">
        <v>2.428923645889514</v>
      </c>
      <c r="S540" s="40" t="str" cm="1">
        <f t="array" ref="S540">IFERROR(_xlfn.IFS(
U540="MPR ISSUE","PDH",
U540="BSS Hardware Issue","BSS",
U540="Sites strategiques, MLL, Pylone, etc.","ENVTECH",
U540="AKTIVCO DEFAUT GE &amp; POWER Cabinet","AKTIVCO",
U540="AKTIVCO Coupure ENEO &amp; Baisse de tension","AKTIVCO GRID ONLY",
U540="Coupure ENEO &amp; Baisse de tension","IHS GRID ONLY",
U540="Defaut GE &amp; POWER Cabinet","IHS",
U540="Sharing","Partners",
U540="Sites strategiques &amp; DataCenter","SST &amp; DC",
U540="Exclu","Exclu",
U540="SAT","SAT",
U540="SPARE-ISSUE","SPARE-ISSUE",
U540="Fiber CAmtel","TRANS_FO_CAMTEL",
U540="Fiber AOF","Fiber AOF",
U540="Projet OCM (HUAWEI)","TRAVAUX-HUAWEI",
U540="Projet OCM (NOKIA)","TRAVAUX-NOKIA",
U540="ACCESS-ISSUE","ACCESS-ISSUE",
U540="Projet OCM (ZTE, NOKIA, autres projets)","TRAVAUX OCM",
U540="No root CAuse","No root cause",
U540="ODU HS","PDH",
U540="IP &amp; VLAN","PDH",
U540="Warehouse HUAWEI","SPARE-ISSUE",
U540="SPARE-HS","SPARE-ISSUE",
U540="Power Telco","BSS",U540="no impacts","no impacts"
),"")</f>
        <v/>
      </c>
      <c r="T540" s="40" t="str" cm="1">
        <f t="array" ref="T540">IFERROR(_xlfn.IFS(
U540="MPR ISSUE","TX ISSUE",
U540="BSS Hardware Issue","RAN ISSUE",
U540="Sites strategiques, MLL, Pylone, etc.","ENVTECH",
U540="AKTIVCO DEFAUT GE &amp; POWER Cabinet","POWER ISSUE",
U540="AKTIVCO Coupure ENEO &amp; Baisse de tension","POWER ISSUE",
U540="Coupure ENEO &amp; Baisse de tension","POWER ISSUE",
U540="Defaut GE &amp; POWER Cabinet","POWER ISSUE",
U540="Sharing","POWER ISSUE",
U540="Sites strategiques &amp; DataCenter","POWER ISSUE",
U540="Exclu","Exclu",
U540="SAT","TX ISSUE",
U540="SPARE-ISSUE","SPARE-ISSUE",
U540="Fiber CAmtel","TX ISSUE",
U540="Fiber AOF","TX ISSUE",
U540="Projet OCM (HUAWEI)","TRAVAUX-HUAWEI",
U540="Projet OCM (NOKIA)","TRAVAUX -NOKIA",
U540="ACCESS-ISSUE","ACCESS-ISSUE",
U540="Projet OCM (ZTE, NOKIA, autres projets)","TRAVAUX OCM",
U540="No root CAuse","No root cause",
U540="ODU HS","TX ISSUE",
U540="IP &amp; VLAN","TX ISSUE",
U540="Warehouse HUAWEI","SPARE-ISSUE",
U540="SPARE-HS","SPARE-ISSUE",
U540="Power Telco","RAN ISSUE",U540="no impacts","no impacts"
),"")</f>
        <v/>
      </c>
      <c r="U540" s="70"/>
      <c r="V540" s="40" t="str" cm="1">
        <f t="array" ref="V540">IFERROR(_xlfn.IFS(
U540="MPR ISSUE","ACTIVE",
U540="BSS Hardware Issue","ACTIVE",
U540="Sites strategiques, MLL, Pylone, etc.","PASSIVE",
U540="AKTIVCO DEFAUT GE &amp; POWER Cabinet","PASSIVE",
U540="AKTIVCO Coupure ENEO &amp; Baisse de tension","PASSIVE",
U540="Coupure ENEO &amp; Baisse de tension","PASSIVE",
U540="Defaut GE &amp; POWER Cabinet","PASSIVE",
U540="Sharing","PASSIVE",
U540="Sites strategiques &amp; DataCenter","PASSIVE",
U540="Exclu","Exclu",
U540="SAT","ACTIVE",
U540="SPARE-ISSUE","SPARE-ISSUE",
U540="Fiber CAmtel","ACTIVE",
U540="Fiber AOF","ACTIVE",
U540="Projet OCM (HUAWEI)","PLANNED WORKS",
U540="Projet OCM (NOKIA)","PLANNED WORKS",
U540="ACCESS-ISSUE","ACCESS-ISSUE",
U540="Projet OCM (ZTE, NOKIA, autres projets)","PLANNED WORKS",
U540="No root CAuse","No root cause",
U540="ODU HS","ACTIVE",
U540="IP &amp; VLAN","ACTIVE",
U540="Warehouse HUAWEI","SPARE-ISSUE",
U540="SPARE-HS","SPARE-ISSUE",
U540="Power Telco","ACTIVE", U540="no impacts","no impacts"
),"")</f>
        <v/>
      </c>
      <c r="W540" s="101" t="s">
        <v>6306</v>
      </c>
      <c r="X540" s="101" t="s">
        <v>6307</v>
      </c>
      <c r="Y540" s="101"/>
      <c r="Z540" s="101" t="s">
        <v>6257</v>
      </c>
      <c r="AA540" s="101" t="s">
        <v>6227</v>
      </c>
      <c r="AB540" s="17" t="s">
        <v>5468</v>
      </c>
      <c r="AC540" s="17"/>
      <c r="AD540" s="9" t="s">
        <v>5468</v>
      </c>
      <c r="AE540" s="7" t="s">
        <v>5468</v>
      </c>
      <c r="AF540" s="6" t="s">
        <v>5468</v>
      </c>
      <c r="AG540" s="7" t="s">
        <v>5468</v>
      </c>
      <c r="AH540" s="3" t="s">
        <v>5468</v>
      </c>
      <c r="AI540" s="18" t="s">
        <v>5468</v>
      </c>
      <c r="AJ540" s="18" t="s">
        <v>5468</v>
      </c>
      <c r="AK540" s="18" t="s">
        <v>5468</v>
      </c>
      <c r="AL540" s="18" t="s">
        <v>5468</v>
      </c>
      <c r="AM540" s="18" t="s">
        <v>5468</v>
      </c>
      <c r="AN540" s="9" t="s">
        <v>5468</v>
      </c>
      <c r="AO540" s="14"/>
      <c r="AP540" s="14" t="s">
        <v>704</v>
      </c>
      <c r="AQ540" s="14" t="s">
        <v>5468</v>
      </c>
      <c r="AR540" s="14" t="s">
        <v>5468</v>
      </c>
      <c r="AS540" s="9" t="s">
        <v>704</v>
      </c>
    </row>
    <row r="541" spans="1:45" x14ac:dyDescent="0.3">
      <c r="A541" s="1" t="s">
        <v>1772</v>
      </c>
      <c r="B541" s="1" t="s">
        <v>1773</v>
      </c>
      <c r="C541" s="3" t="str">
        <f>_xlfn.XLOOKUP(B541,'[1]daily break down'!$D:$D,'[1]daily break down'!$E:$E,"")</f>
        <v>CENTRE</v>
      </c>
      <c r="D541" s="1" t="s">
        <v>11</v>
      </c>
      <c r="E541" s="22" t="s">
        <v>96</v>
      </c>
      <c r="F541" s="3" t="s">
        <v>69</v>
      </c>
      <c r="G541" s="1" t="s">
        <v>1774</v>
      </c>
      <c r="H541" s="28" t="str">
        <f>_xlfn.XLOOKUP(B541,[2]CALCULATION!$B:$B,[2]CALCULATION!$H:$H,"")</f>
        <v>NOKIA</v>
      </c>
      <c r="I541" s="100" t="s">
        <v>6098</v>
      </c>
      <c r="J541" s="41" t="s">
        <v>5541</v>
      </c>
      <c r="K541" s="41"/>
      <c r="L541" s="41">
        <v>0</v>
      </c>
      <c r="M541" s="41">
        <v>4.3336208347958092</v>
      </c>
      <c r="N541" s="41">
        <v>0</v>
      </c>
      <c r="O541" s="41">
        <v>7.6699415663233531E-2</v>
      </c>
      <c r="P541" s="41">
        <v>0</v>
      </c>
      <c r="Q541" s="41">
        <v>0</v>
      </c>
      <c r="R541" s="41">
        <v>0</v>
      </c>
      <c r="S541" s="40" t="str" cm="1">
        <f t="array" ref="S541">IFERROR(_xlfn.IFS(
U541="MPR ISSUE","PDH",
U541="BSS Hardware Issue","BSS",
U541="Sites strategiques, MLL, Pylone, etc.","ENVTECH",
U541="AKTIVCO DEFAUT GE &amp; POWER Cabinet","AKTIVCO",
U541="AKTIVCO Coupure ENEO &amp; Baisse de tension","AKTIVCO GRID ONLY",
U541="Coupure ENEO &amp; Baisse de tension","IHS GRID ONLY",
U541="Defaut GE &amp; POWER Cabinet","IHS",
U541="Sharing","Partners",
U541="Sites strategiques &amp; DataCenter","SST &amp; DC",
U541="Exclu","Exclu",
U541="SAT","SAT",
U541="SPARE-ISSUE","SPARE-ISSUE",
U541="Fiber CAmtel","TRANS_FO_CAMTEL",
U541="Fiber AOF","Fiber AOF",
U541="Projet OCM (HUAWEI)","TRAVAUX-HUAWEI",
U541="Projet OCM (NOKIA)","TRAVAUX-NOKIA",
U541="ACCESS-ISSUE","ACCESS-ISSUE",
U541="Projet OCM (ZTE, NOKIA, autres projets)","TRAVAUX OCM",
U541="No root CAuse","No root cause",
U541="ODU HS","PDH",
U541="IP &amp; VLAN","PDH",
U541="Warehouse HUAWEI","SPARE-ISSUE",
U541="SPARE-HS","SPARE-ISSUE",
U541="Power Telco","BSS",U541="no impacts","no impacts"
),"")</f>
        <v/>
      </c>
      <c r="T541" s="40" t="str" cm="1">
        <f t="array" ref="T541">IFERROR(_xlfn.IFS(
U541="MPR ISSUE","TX ISSUE",
U541="BSS Hardware Issue","RAN ISSUE",
U541="Sites strategiques, MLL, Pylone, etc.","ENVTECH",
U541="AKTIVCO DEFAUT GE &amp; POWER Cabinet","POWER ISSUE",
U541="AKTIVCO Coupure ENEO &amp; Baisse de tension","POWER ISSUE",
U541="Coupure ENEO &amp; Baisse de tension","POWER ISSUE",
U541="Defaut GE &amp; POWER Cabinet","POWER ISSUE",
U541="Sharing","POWER ISSUE",
U541="Sites strategiques &amp; DataCenter","POWER ISSUE",
U541="Exclu","Exclu",
U541="SAT","TX ISSUE",
U541="SPARE-ISSUE","SPARE-ISSUE",
U541="Fiber CAmtel","TX ISSUE",
U541="Fiber AOF","TX ISSUE",
U541="Projet OCM (HUAWEI)","TRAVAUX-HUAWEI",
U541="Projet OCM (NOKIA)","TRAVAUX -NOKIA",
U541="ACCESS-ISSUE","ACCESS-ISSUE",
U541="Projet OCM (ZTE, NOKIA, autres projets)","TRAVAUX OCM",
U541="No root CAuse","No root cause",
U541="ODU HS","TX ISSUE",
U541="IP &amp; VLAN","TX ISSUE",
U541="Warehouse HUAWEI","SPARE-ISSUE",
U541="SPARE-HS","SPARE-ISSUE",
U541="Power Telco","RAN ISSUE",U541="no impacts","no impacts"
),"")</f>
        <v/>
      </c>
      <c r="U541" s="70"/>
      <c r="V541" s="40" t="str" cm="1">
        <f t="array" ref="V541">IFERROR(_xlfn.IFS(
U541="MPR ISSUE","ACTIVE",
U541="BSS Hardware Issue","ACTIVE",
U541="Sites strategiques, MLL, Pylone, etc.","PASSIVE",
U541="AKTIVCO DEFAUT GE &amp; POWER Cabinet","PASSIVE",
U541="AKTIVCO Coupure ENEO &amp; Baisse de tension","PASSIVE",
U541="Coupure ENEO &amp; Baisse de tension","PASSIVE",
U541="Defaut GE &amp; POWER Cabinet","PASSIVE",
U541="Sharing","PASSIVE",
U541="Sites strategiques &amp; DataCenter","PASSIVE",
U541="Exclu","Exclu",
U541="SAT","ACTIVE",
U541="SPARE-ISSUE","SPARE-ISSUE",
U541="Fiber CAmtel","ACTIVE",
U541="Fiber AOF","ACTIVE",
U541="Projet OCM (HUAWEI)","PLANNED WORKS",
U541="Projet OCM (NOKIA)","PLANNED WORKS",
U541="ACCESS-ISSUE","ACCESS-ISSUE",
U541="Projet OCM (ZTE, NOKIA, autres projets)","PLANNED WORKS",
U541="No root CAuse","No root cause",
U541="ODU HS","ACTIVE",
U541="IP &amp; VLAN","ACTIVE",
U541="Warehouse HUAWEI","SPARE-ISSUE",
U541="SPARE-HS","SPARE-ISSUE",
U541="Power Telco","ACTIVE", U541="no impacts","no impacts"
),"")</f>
        <v/>
      </c>
      <c r="W541" s="98"/>
      <c r="X541" s="98"/>
      <c r="Y541" s="98"/>
      <c r="Z541" s="98"/>
      <c r="AA541" s="98"/>
      <c r="AB541" s="17" t="s">
        <v>5468</v>
      </c>
      <c r="AC541" s="17"/>
      <c r="AD541" s="9" t="s">
        <v>5468</v>
      </c>
      <c r="AE541" s="7" t="s">
        <v>5468</v>
      </c>
      <c r="AF541" s="6" t="s">
        <v>5468</v>
      </c>
      <c r="AG541" s="7" t="s">
        <v>5468</v>
      </c>
      <c r="AH541" s="3" t="s">
        <v>5468</v>
      </c>
      <c r="AI541" s="18" t="s">
        <v>5468</v>
      </c>
      <c r="AJ541" s="18" t="s">
        <v>5468</v>
      </c>
      <c r="AK541" s="18" t="s">
        <v>5468</v>
      </c>
      <c r="AL541" s="18" t="s">
        <v>5468</v>
      </c>
      <c r="AM541" s="18" t="s">
        <v>5468</v>
      </c>
      <c r="AN541" s="9" t="s">
        <v>5468</v>
      </c>
      <c r="AO541" s="14"/>
      <c r="AP541" s="14" t="s">
        <v>5468</v>
      </c>
      <c r="AQ541" s="14" t="s">
        <v>5468</v>
      </c>
      <c r="AR541" s="14" t="s">
        <v>5468</v>
      </c>
      <c r="AS541" s="9" t="s">
        <v>5468</v>
      </c>
    </row>
    <row r="542" spans="1:45" x14ac:dyDescent="0.3">
      <c r="A542" s="1" t="s">
        <v>2273</v>
      </c>
      <c r="B542" s="1" t="s">
        <v>2274</v>
      </c>
      <c r="C542" s="3" t="str">
        <f>_xlfn.XLOOKUP(B542,'[1]daily break down'!$D:$D,'[1]daily break down'!$E:$E,"")</f>
        <v>Yaounde</v>
      </c>
      <c r="D542" s="1" t="s">
        <v>11</v>
      </c>
      <c r="E542" s="1" t="s">
        <v>12</v>
      </c>
      <c r="F542" s="3" t="s">
        <v>37</v>
      </c>
      <c r="G542" s="1" t="s">
        <v>38</v>
      </c>
      <c r="H542" s="29" t="str">
        <f>_xlfn.XLOOKUP(B542,[2]CALCULATION!$B:$B,[2]CALCULATION!$H:$H,"")</f>
        <v>ZTE</v>
      </c>
      <c r="I542" s="100" t="s">
        <v>6098</v>
      </c>
      <c r="J542" s="41" t="s">
        <v>5541</v>
      </c>
      <c r="K542" s="41"/>
      <c r="L542" s="41">
        <v>0</v>
      </c>
      <c r="M542" s="41">
        <v>0</v>
      </c>
      <c r="N542" s="41">
        <v>0</v>
      </c>
      <c r="O542" s="41">
        <v>7.6494650903310896E-2</v>
      </c>
      <c r="P542" s="41">
        <v>0</v>
      </c>
      <c r="Q542" s="41">
        <v>0</v>
      </c>
      <c r="R542" s="41">
        <v>0</v>
      </c>
      <c r="S542" s="40" t="str" cm="1">
        <f t="array" ref="S542">IFERROR(_xlfn.IFS(
U542="MPR ISSUE","PDH",
U542="BSS Hardware Issue","BSS",
U542="Sites strategiques, MLL, Pylone, etc.","ENVTECH",
U542="AKTIVCO DEFAUT GE &amp; POWER Cabinet","AKTIVCO",
U542="AKTIVCO Coupure ENEO &amp; Baisse de tension","AKTIVCO GRID ONLY",
U542="Coupure ENEO &amp; Baisse de tension","IHS GRID ONLY",
U542="Defaut GE &amp; POWER Cabinet","IHS",
U542="Sharing","Partners",
U542="Sites strategiques &amp; DataCenter","SST &amp; DC",
U542="Exclu","Exclu",
U542="SAT","SAT",
U542="SPARE-ISSUE","SPARE-ISSUE",
U542="Fiber CAmtel","TRANS_FO_CAMTEL",
U542="Fiber AOF","Fiber AOF",
U542="Projet OCM (HUAWEI)","TRAVAUX-HUAWEI",
U542="Projet OCM (NOKIA)","TRAVAUX-NOKIA",
U542="ACCESS-ISSUE","ACCESS-ISSUE",
U542="Projet OCM (ZTE, NOKIA, autres projets)","TRAVAUX OCM",
U542="No root CAuse","No root cause",
U542="ODU HS","PDH",
U542="IP &amp; VLAN","PDH",
U542="Warehouse HUAWEI","SPARE-ISSUE",
U542="SPARE-HS","SPARE-ISSUE",
U542="Power Telco","BSS",U542="no impacts","no impacts"
),"")</f>
        <v/>
      </c>
      <c r="T542" s="40" t="str" cm="1">
        <f t="array" ref="T542">IFERROR(_xlfn.IFS(
U542="MPR ISSUE","TX ISSUE",
U542="BSS Hardware Issue","RAN ISSUE",
U542="Sites strategiques, MLL, Pylone, etc.","ENVTECH",
U542="AKTIVCO DEFAUT GE &amp; POWER Cabinet","POWER ISSUE",
U542="AKTIVCO Coupure ENEO &amp; Baisse de tension","POWER ISSUE",
U542="Coupure ENEO &amp; Baisse de tension","POWER ISSUE",
U542="Defaut GE &amp; POWER Cabinet","POWER ISSUE",
U542="Sharing","POWER ISSUE",
U542="Sites strategiques &amp; DataCenter","POWER ISSUE",
U542="Exclu","Exclu",
U542="SAT","TX ISSUE",
U542="SPARE-ISSUE","SPARE-ISSUE",
U542="Fiber CAmtel","TX ISSUE",
U542="Fiber AOF","TX ISSUE",
U542="Projet OCM (HUAWEI)","TRAVAUX-HUAWEI",
U542="Projet OCM (NOKIA)","TRAVAUX -NOKIA",
U542="ACCESS-ISSUE","ACCESS-ISSUE",
U542="Projet OCM (ZTE, NOKIA, autres projets)","TRAVAUX OCM",
U542="No root CAuse","No root cause",
U542="ODU HS","TX ISSUE",
U542="IP &amp; VLAN","TX ISSUE",
U542="Warehouse HUAWEI","SPARE-ISSUE",
U542="SPARE-HS","SPARE-ISSUE",
U542="Power Telco","RAN ISSUE",U542="no impacts","no impacts"
),"")</f>
        <v/>
      </c>
      <c r="U542" s="70"/>
      <c r="V542" s="40" t="str" cm="1">
        <f t="array" ref="V542">IFERROR(_xlfn.IFS(
U542="MPR ISSUE","ACTIVE",
U542="BSS Hardware Issue","ACTIVE",
U542="Sites strategiques, MLL, Pylone, etc.","PASSIVE",
U542="AKTIVCO DEFAUT GE &amp; POWER Cabinet","PASSIVE",
U542="AKTIVCO Coupure ENEO &amp; Baisse de tension","PASSIVE",
U542="Coupure ENEO &amp; Baisse de tension","PASSIVE",
U542="Defaut GE &amp; POWER Cabinet","PASSIVE",
U542="Sharing","PASSIVE",
U542="Sites strategiques &amp; DataCenter","PASSIVE",
U542="Exclu","Exclu",
U542="SAT","ACTIVE",
U542="SPARE-ISSUE","SPARE-ISSUE",
U542="Fiber CAmtel","ACTIVE",
U542="Fiber AOF","ACTIVE",
U542="Projet OCM (HUAWEI)","PLANNED WORKS",
U542="Projet OCM (NOKIA)","PLANNED WORKS",
U542="ACCESS-ISSUE","ACCESS-ISSUE",
U542="Projet OCM (ZTE, NOKIA, autres projets)","PLANNED WORKS",
U542="No root CAuse","No root cause",
U542="ODU HS","ACTIVE",
U542="IP &amp; VLAN","ACTIVE",
U542="Warehouse HUAWEI","SPARE-ISSUE",
U542="SPARE-HS","SPARE-ISSUE",
U542="Power Telco","ACTIVE", U542="no impacts","no impacts"
),"")</f>
        <v/>
      </c>
      <c r="W542" s="98"/>
      <c r="X542" s="98"/>
      <c r="Y542" s="98"/>
      <c r="Z542" s="98"/>
      <c r="AA542" s="98"/>
      <c r="AB542" s="17" t="s">
        <v>5468</v>
      </c>
      <c r="AC542" s="17"/>
      <c r="AD542" s="9" t="s">
        <v>5468</v>
      </c>
      <c r="AE542" s="7" t="s">
        <v>5468</v>
      </c>
      <c r="AF542" s="6" t="s">
        <v>5468</v>
      </c>
      <c r="AG542" s="7" t="s">
        <v>5468</v>
      </c>
      <c r="AH542" s="3" t="s">
        <v>5468</v>
      </c>
      <c r="AI542" s="18" t="s">
        <v>5468</v>
      </c>
      <c r="AJ542" s="18" t="s">
        <v>5468</v>
      </c>
      <c r="AK542" s="18" t="s">
        <v>5468</v>
      </c>
      <c r="AL542" s="18" t="s">
        <v>5468</v>
      </c>
      <c r="AM542" s="18" t="s">
        <v>5468</v>
      </c>
      <c r="AN542" s="9" t="s">
        <v>5468</v>
      </c>
      <c r="AO542" s="14"/>
      <c r="AP542" s="14" t="s">
        <v>5468</v>
      </c>
      <c r="AQ542" s="14" t="s">
        <v>5468</v>
      </c>
      <c r="AR542" s="14" t="s">
        <v>5468</v>
      </c>
      <c r="AS542" s="9" t="s">
        <v>5468</v>
      </c>
    </row>
    <row r="543" spans="1:45" x14ac:dyDescent="0.3">
      <c r="A543" s="1" t="s">
        <v>873</v>
      </c>
      <c r="B543" s="1" t="s">
        <v>874</v>
      </c>
      <c r="C543" s="3" t="str">
        <f>_xlfn.XLOOKUP(B543,'[1]daily break down'!$D:$D,'[1]daily break down'!$E:$E,"")</f>
        <v>NORD-OUEST</v>
      </c>
      <c r="D543" s="1" t="s">
        <v>11</v>
      </c>
      <c r="E543" s="1" t="s">
        <v>154</v>
      </c>
      <c r="F543" s="3" t="s">
        <v>51</v>
      </c>
      <c r="G543" s="1" t="s">
        <v>873</v>
      </c>
      <c r="H543" s="28" t="str">
        <f>_xlfn.XLOOKUP(B543,[2]CALCULATION!$B:$B,[2]CALCULATION!$H:$H,"")</f>
        <v>NOKIA</v>
      </c>
      <c r="I543" s="100" t="s">
        <v>6097</v>
      </c>
      <c r="J543" s="41" t="s">
        <v>6092</v>
      </c>
      <c r="K543" s="41"/>
      <c r="L543" s="41">
        <v>0.68256628228505856</v>
      </c>
      <c r="M543" s="41">
        <v>1.3647401928471348</v>
      </c>
      <c r="N543" s="41">
        <v>2.5347748357032587</v>
      </c>
      <c r="O543" s="41">
        <v>7.4015575017192997E-2</v>
      </c>
      <c r="P543" s="41">
        <v>1.6943324401527619E-3</v>
      </c>
      <c r="Q543" s="41">
        <v>4.0360782232267002E-2</v>
      </c>
      <c r="R543" s="41">
        <v>1.2988930836993091</v>
      </c>
      <c r="S543" s="40" t="str" cm="1">
        <f t="array" ref="S543">IFERROR(_xlfn.IFS(
U543="MPR ISSUE","PDH",
U543="BSS Hardware Issue","BSS",
U543="Sites strategiques, MLL, Pylone, etc.","ENVTECH",
U543="AKTIVCO DEFAUT GE &amp; POWER Cabinet","AKTIVCO",
U543="AKTIVCO Coupure ENEO &amp; Baisse de tension","AKTIVCO GRID ONLY",
U543="Coupure ENEO &amp; Baisse de tension","IHS GRID ONLY",
U543="Defaut GE &amp; POWER Cabinet","IHS",
U543="Sharing","Partners",
U543="Sites strategiques &amp; DataCenter","SST &amp; DC",
U543="Exclu","Exclu",
U543="SAT","SAT",
U543="SPARE-ISSUE","SPARE-ISSUE",
U543="Fiber CAmtel","TRANS_FO_CAMTEL",
U543="Fiber AOF","Fiber AOF",
U543="Projet OCM (HUAWEI)","TRAVAUX-HUAWEI",
U543="Projet OCM (NOKIA)","TRAVAUX-NOKIA",
U543="ACCESS-ISSUE","ACCESS-ISSUE",
U543="Projet OCM (ZTE, NOKIA, autres projets)","TRAVAUX OCM",
U543="No root CAuse","No root cause",
U543="ODU HS","PDH",
U543="IP &amp; VLAN","PDH",
U543="Warehouse HUAWEI","SPARE-ISSUE",
U543="SPARE-HS","SPARE-ISSUE",
U543="Power Telco","BSS",U543="no impacts","no impacts"
),"")</f>
        <v/>
      </c>
      <c r="T543" s="40" t="str" cm="1">
        <f t="array" ref="T543">IFERROR(_xlfn.IFS(
U543="MPR ISSUE","TX ISSUE",
U543="BSS Hardware Issue","RAN ISSUE",
U543="Sites strategiques, MLL, Pylone, etc.","ENVTECH",
U543="AKTIVCO DEFAUT GE &amp; POWER Cabinet","POWER ISSUE",
U543="AKTIVCO Coupure ENEO &amp; Baisse de tension","POWER ISSUE",
U543="Coupure ENEO &amp; Baisse de tension","POWER ISSUE",
U543="Defaut GE &amp; POWER Cabinet","POWER ISSUE",
U543="Sharing","POWER ISSUE",
U543="Sites strategiques &amp; DataCenter","POWER ISSUE",
U543="Exclu","Exclu",
U543="SAT","TX ISSUE",
U543="SPARE-ISSUE","SPARE-ISSUE",
U543="Fiber CAmtel","TX ISSUE",
U543="Fiber AOF","TX ISSUE",
U543="Projet OCM (HUAWEI)","TRAVAUX-HUAWEI",
U543="Projet OCM (NOKIA)","TRAVAUX -NOKIA",
U543="ACCESS-ISSUE","ACCESS-ISSUE",
U543="Projet OCM (ZTE, NOKIA, autres projets)","TRAVAUX OCM",
U543="No root CAuse","No root cause",
U543="ODU HS","TX ISSUE",
U543="IP &amp; VLAN","TX ISSUE",
U543="Warehouse HUAWEI","SPARE-ISSUE",
U543="SPARE-HS","SPARE-ISSUE",
U543="Power Telco","RAN ISSUE",U543="no impacts","no impacts"
),"")</f>
        <v/>
      </c>
      <c r="U543" s="70"/>
      <c r="V543" s="40" t="str" cm="1">
        <f t="array" ref="V543">IFERROR(_xlfn.IFS(
U543="MPR ISSUE","ACTIVE",
U543="BSS Hardware Issue","ACTIVE",
U543="Sites strategiques, MLL, Pylone, etc.","PASSIVE",
U543="AKTIVCO DEFAUT GE &amp; POWER Cabinet","PASSIVE",
U543="AKTIVCO Coupure ENEO &amp; Baisse de tension","PASSIVE",
U543="Coupure ENEO &amp; Baisse de tension","PASSIVE",
U543="Defaut GE &amp; POWER Cabinet","PASSIVE",
U543="Sharing","PASSIVE",
U543="Sites strategiques &amp; DataCenter","PASSIVE",
U543="Exclu","Exclu",
U543="SAT","ACTIVE",
U543="SPARE-ISSUE","SPARE-ISSUE",
U543="Fiber CAmtel","ACTIVE",
U543="Fiber AOF","ACTIVE",
U543="Projet OCM (HUAWEI)","PLANNED WORKS",
U543="Projet OCM (NOKIA)","PLANNED WORKS",
U543="ACCESS-ISSUE","ACCESS-ISSUE",
U543="Projet OCM (ZTE, NOKIA, autres projets)","PLANNED WORKS",
U543="No root CAuse","No root cause",
U543="ODU HS","ACTIVE",
U543="IP &amp; VLAN","ACTIVE",
U543="Warehouse HUAWEI","SPARE-ISSUE",
U543="SPARE-HS","SPARE-ISSUE",
U543="Power Telco","ACTIVE", U543="no impacts","no impacts"
),"")</f>
        <v/>
      </c>
      <c r="W543" s="98"/>
      <c r="X543" s="98"/>
      <c r="Y543" s="98"/>
      <c r="Z543" s="98"/>
      <c r="AA543" s="98"/>
      <c r="AB543" s="17" t="s">
        <v>6137</v>
      </c>
      <c r="AC543" s="17"/>
      <c r="AD543" s="9"/>
      <c r="AE543" s="7" t="s">
        <v>5468</v>
      </c>
      <c r="AF543" s="6" t="s">
        <v>5468</v>
      </c>
      <c r="AG543" s="7" t="s">
        <v>5468</v>
      </c>
      <c r="AH543" s="3" t="s">
        <v>5468</v>
      </c>
      <c r="AI543" s="18" t="s">
        <v>5468</v>
      </c>
      <c r="AJ543" s="18" t="s">
        <v>5468</v>
      </c>
      <c r="AK543" s="18" t="s">
        <v>5468</v>
      </c>
      <c r="AL543" s="18" t="s">
        <v>5910</v>
      </c>
      <c r="AM543" s="18" t="s">
        <v>5468</v>
      </c>
      <c r="AN543" s="9" t="s">
        <v>5911</v>
      </c>
      <c r="AO543" s="14"/>
      <c r="AP543" s="14" t="s">
        <v>5468</v>
      </c>
      <c r="AQ543" s="14" t="s">
        <v>874</v>
      </c>
      <c r="AR543" s="14" t="s">
        <v>5468</v>
      </c>
      <c r="AS543" s="9" t="s">
        <v>5468</v>
      </c>
    </row>
    <row r="544" spans="1:45" x14ac:dyDescent="0.3">
      <c r="A544" s="1" t="s">
        <v>1400</v>
      </c>
      <c r="B544" s="8" t="s">
        <v>1401</v>
      </c>
      <c r="C544" s="3" t="str">
        <f>_xlfn.XLOOKUP(B544,'[1]daily break down'!$D:$D,'[1]daily break down'!$E:$E,"")</f>
        <v>OUEST</v>
      </c>
      <c r="D544" s="1" t="s">
        <v>11</v>
      </c>
      <c r="E544" s="1" t="s">
        <v>12</v>
      </c>
      <c r="F544" s="3" t="s">
        <v>102</v>
      </c>
      <c r="G544" s="1" t="s">
        <v>1177</v>
      </c>
      <c r="H544" s="27" t="str">
        <f>_xlfn.XLOOKUP(B544,[2]CALCULATION!$B:$B,[2]CALCULATION!$H:$H,"")</f>
        <v>Huawei</v>
      </c>
      <c r="I544" s="100" t="s">
        <v>6098</v>
      </c>
      <c r="J544" s="41" t="s">
        <v>5541</v>
      </c>
      <c r="K544" s="41"/>
      <c r="L544" s="41">
        <v>0</v>
      </c>
      <c r="M544" s="41">
        <v>0</v>
      </c>
      <c r="N544" s="41">
        <v>1.9065698721296229</v>
      </c>
      <c r="O544" s="41">
        <v>7.3123821101323219E-2</v>
      </c>
      <c r="P544" s="41">
        <v>3.2727368712421497E-2</v>
      </c>
      <c r="Q544" s="41">
        <v>2.8982002265768355E-2</v>
      </c>
      <c r="R544" s="41">
        <v>0</v>
      </c>
      <c r="S544" s="40" t="str" cm="1">
        <f t="array" ref="S544">IFERROR(_xlfn.IFS(
U544="MPR ISSUE","PDH",
U544="BSS Hardware Issue","BSS",
U544="Sites strategiques, MLL, Pylone, etc.","ENVTECH",
U544="AKTIVCO DEFAUT GE &amp; POWER Cabinet","AKTIVCO",
U544="AKTIVCO Coupure ENEO &amp; Baisse de tension","AKTIVCO GRID ONLY",
U544="Coupure ENEO &amp; Baisse de tension","IHS GRID ONLY",
U544="Defaut GE &amp; POWER Cabinet","IHS",
U544="Sharing","Partners",
U544="Sites strategiques &amp; DataCenter","SST &amp; DC",
U544="Exclu","Exclu",
U544="SAT","SAT",
U544="SPARE-ISSUE","SPARE-ISSUE",
U544="Fiber CAmtel","TRANS_FO_CAMTEL",
U544="Fiber AOF","Fiber AOF",
U544="Projet OCM (HUAWEI)","TRAVAUX-HUAWEI",
U544="Projet OCM (NOKIA)","TRAVAUX-NOKIA",
U544="ACCESS-ISSUE","ACCESS-ISSUE",
U544="Projet OCM (ZTE, NOKIA, autres projets)","TRAVAUX OCM",
U544="No root CAuse","No root cause",
U544="ODU HS","PDH",
U544="IP &amp; VLAN","PDH",
U544="Warehouse HUAWEI","SPARE-ISSUE",
U544="SPARE-HS","SPARE-ISSUE",
U544="Power Telco","BSS",U544="no impacts","no impacts"
),"")</f>
        <v/>
      </c>
      <c r="T544" s="40" t="str" cm="1">
        <f t="array" ref="T544">IFERROR(_xlfn.IFS(
U544="MPR ISSUE","TX ISSUE",
U544="BSS Hardware Issue","RAN ISSUE",
U544="Sites strategiques, MLL, Pylone, etc.","ENVTECH",
U544="AKTIVCO DEFAUT GE &amp; POWER Cabinet","POWER ISSUE",
U544="AKTIVCO Coupure ENEO &amp; Baisse de tension","POWER ISSUE",
U544="Coupure ENEO &amp; Baisse de tension","POWER ISSUE",
U544="Defaut GE &amp; POWER Cabinet","POWER ISSUE",
U544="Sharing","POWER ISSUE",
U544="Sites strategiques &amp; DataCenter","POWER ISSUE",
U544="Exclu","Exclu",
U544="SAT","TX ISSUE",
U544="SPARE-ISSUE","SPARE-ISSUE",
U544="Fiber CAmtel","TX ISSUE",
U544="Fiber AOF","TX ISSUE",
U544="Projet OCM (HUAWEI)","TRAVAUX-HUAWEI",
U544="Projet OCM (NOKIA)","TRAVAUX -NOKIA",
U544="ACCESS-ISSUE","ACCESS-ISSUE",
U544="Projet OCM (ZTE, NOKIA, autres projets)","TRAVAUX OCM",
U544="No root CAuse","No root cause",
U544="ODU HS","TX ISSUE",
U544="IP &amp; VLAN","TX ISSUE",
U544="Warehouse HUAWEI","SPARE-ISSUE",
U544="SPARE-HS","SPARE-ISSUE",
U544="Power Telco","RAN ISSUE",U544="no impacts","no impacts"
),"")</f>
        <v/>
      </c>
      <c r="U544" s="70"/>
      <c r="V544" s="40" t="str" cm="1">
        <f t="array" ref="V544">IFERROR(_xlfn.IFS(
U544="MPR ISSUE","ACTIVE",
U544="BSS Hardware Issue","ACTIVE",
U544="Sites strategiques, MLL, Pylone, etc.","PASSIVE",
U544="AKTIVCO DEFAUT GE &amp; POWER Cabinet","PASSIVE",
U544="AKTIVCO Coupure ENEO &amp; Baisse de tension","PASSIVE",
U544="Coupure ENEO &amp; Baisse de tension","PASSIVE",
U544="Defaut GE &amp; POWER Cabinet","PASSIVE",
U544="Sharing","PASSIVE",
U544="Sites strategiques &amp; DataCenter","PASSIVE",
U544="Exclu","Exclu",
U544="SAT","ACTIVE",
U544="SPARE-ISSUE","SPARE-ISSUE",
U544="Fiber CAmtel","ACTIVE",
U544="Fiber AOF","ACTIVE",
U544="Projet OCM (HUAWEI)","PLANNED WORKS",
U544="Projet OCM (NOKIA)","PLANNED WORKS",
U544="ACCESS-ISSUE","ACCESS-ISSUE",
U544="Projet OCM (ZTE, NOKIA, autres projets)","PLANNED WORKS",
U544="No root CAuse","No root cause",
U544="ODU HS","ACTIVE",
U544="IP &amp; VLAN","ACTIVE",
U544="Warehouse HUAWEI","SPARE-ISSUE",
U544="SPARE-HS","SPARE-ISSUE",
U544="Power Telco","ACTIVE", U544="no impacts","no impacts"
),"")</f>
        <v/>
      </c>
      <c r="W544" s="98"/>
      <c r="X544" s="98"/>
      <c r="Y544" s="98"/>
      <c r="Z544" s="98"/>
      <c r="AA544" s="98"/>
      <c r="AB544" s="17" t="s">
        <v>5468</v>
      </c>
      <c r="AC544" s="17"/>
      <c r="AD544" s="9" t="s">
        <v>5468</v>
      </c>
      <c r="AE544" s="7" t="s">
        <v>5468</v>
      </c>
      <c r="AF544" s="6" t="s">
        <v>5468</v>
      </c>
      <c r="AG544" s="7" t="s">
        <v>5468</v>
      </c>
      <c r="AH544" s="3" t="s">
        <v>5468</v>
      </c>
      <c r="AI544" s="18" t="s">
        <v>5468</v>
      </c>
      <c r="AJ544" s="18" t="s">
        <v>5468</v>
      </c>
      <c r="AK544" s="18" t="s">
        <v>5468</v>
      </c>
      <c r="AL544" s="18" t="s">
        <v>5468</v>
      </c>
      <c r="AM544" s="18" t="s">
        <v>5468</v>
      </c>
      <c r="AN544" s="9" t="s">
        <v>5468</v>
      </c>
      <c r="AO544" s="14"/>
      <c r="AP544" s="14" t="s">
        <v>5468</v>
      </c>
      <c r="AQ544" s="14" t="s">
        <v>5468</v>
      </c>
      <c r="AR544" s="14" t="s">
        <v>5468</v>
      </c>
      <c r="AS544" s="9" t="s">
        <v>5468</v>
      </c>
    </row>
    <row r="545" spans="1:45" x14ac:dyDescent="0.3">
      <c r="A545" s="1" t="s">
        <v>962</v>
      </c>
      <c r="B545" s="1" t="s">
        <v>1877</v>
      </c>
      <c r="C545" s="3" t="str">
        <f>_xlfn.XLOOKUP(B545,'[1]daily break down'!$D:$D,'[1]daily break down'!$E:$E,"")</f>
        <v>NORD-OUEST</v>
      </c>
      <c r="D545" s="1" t="s">
        <v>21</v>
      </c>
      <c r="E545" s="1" t="s">
        <v>563</v>
      </c>
      <c r="F545" s="3" t="s">
        <v>51</v>
      </c>
      <c r="G545" s="1" t="s">
        <v>962</v>
      </c>
      <c r="H545" s="28" t="str">
        <f>_xlfn.XLOOKUP(B545,[2]CALCULATION!$B:$B,[2]CALCULATION!$H:$H,"")</f>
        <v>NOKIA</v>
      </c>
      <c r="I545" s="100" t="s">
        <v>6097</v>
      </c>
      <c r="J545" s="41" t="s">
        <v>6092</v>
      </c>
      <c r="K545" s="41"/>
      <c r="L545" s="41">
        <v>1.2609757071965257</v>
      </c>
      <c r="M545" s="41">
        <v>2.9625313540676834</v>
      </c>
      <c r="N545" s="41">
        <v>6.4212167518470018</v>
      </c>
      <c r="O545" s="41">
        <v>7.1482993896122962E-2</v>
      </c>
      <c r="P545" s="41">
        <v>2.2293847896743806E-3</v>
      </c>
      <c r="Q545" s="41">
        <v>0.75379958508473788</v>
      </c>
      <c r="R545" s="41">
        <v>2.9959364557561643</v>
      </c>
      <c r="S545" s="40" t="str" cm="1">
        <f t="array" ref="S545">IFERROR(_xlfn.IFS(
U545="MPR ISSUE","PDH",
U545="BSS Hardware Issue","BSS",
U545="Sites strategiques, MLL, Pylone, etc.","ENVTECH",
U545="AKTIVCO DEFAUT GE &amp; POWER Cabinet","AKTIVCO",
U545="AKTIVCO Coupure ENEO &amp; Baisse de tension","AKTIVCO GRID ONLY",
U545="Coupure ENEO &amp; Baisse de tension","IHS GRID ONLY",
U545="Defaut GE &amp; POWER Cabinet","IHS",
U545="Sharing","Partners",
U545="Sites strategiques &amp; DataCenter","SST &amp; DC",
U545="Exclu","Exclu",
U545="SAT","SAT",
U545="SPARE-ISSUE","SPARE-ISSUE",
U545="Fiber CAmtel","TRANS_FO_CAMTEL",
U545="Fiber AOF","Fiber AOF",
U545="Projet OCM (HUAWEI)","TRAVAUX-HUAWEI",
U545="Projet OCM (NOKIA)","TRAVAUX-NOKIA",
U545="ACCESS-ISSUE","ACCESS-ISSUE",
U545="Projet OCM (ZTE, NOKIA, autres projets)","TRAVAUX OCM",
U545="No root CAuse","No root cause",
U545="ODU HS","PDH",
U545="IP &amp; VLAN","PDH",
U545="Warehouse HUAWEI","SPARE-ISSUE",
U545="SPARE-HS","SPARE-ISSUE",
U545="Power Telco","BSS",U545="no impacts","no impacts"
),"")</f>
        <v/>
      </c>
      <c r="T545" s="40" t="str" cm="1">
        <f t="array" ref="T545">IFERROR(_xlfn.IFS(
U545="MPR ISSUE","TX ISSUE",
U545="BSS Hardware Issue","RAN ISSUE",
U545="Sites strategiques, MLL, Pylone, etc.","ENVTECH",
U545="AKTIVCO DEFAUT GE &amp; POWER Cabinet","POWER ISSUE",
U545="AKTIVCO Coupure ENEO &amp; Baisse de tension","POWER ISSUE",
U545="Coupure ENEO &amp; Baisse de tension","POWER ISSUE",
U545="Defaut GE &amp; POWER Cabinet","POWER ISSUE",
U545="Sharing","POWER ISSUE",
U545="Sites strategiques &amp; DataCenter","POWER ISSUE",
U545="Exclu","Exclu",
U545="SAT","TX ISSUE",
U545="SPARE-ISSUE","SPARE-ISSUE",
U545="Fiber CAmtel","TX ISSUE",
U545="Fiber AOF","TX ISSUE",
U545="Projet OCM (HUAWEI)","TRAVAUX-HUAWEI",
U545="Projet OCM (NOKIA)","TRAVAUX -NOKIA",
U545="ACCESS-ISSUE","ACCESS-ISSUE",
U545="Projet OCM (ZTE, NOKIA, autres projets)","TRAVAUX OCM",
U545="No root CAuse","No root cause",
U545="ODU HS","TX ISSUE",
U545="IP &amp; VLAN","TX ISSUE",
U545="Warehouse HUAWEI","SPARE-ISSUE",
U545="SPARE-HS","SPARE-ISSUE",
U545="Power Telco","RAN ISSUE",U545="no impacts","no impacts"
),"")</f>
        <v/>
      </c>
      <c r="U545" s="70"/>
      <c r="V545" s="40" t="str" cm="1">
        <f t="array" ref="V545">IFERROR(_xlfn.IFS(
U545="MPR ISSUE","ACTIVE",
U545="BSS Hardware Issue","ACTIVE",
U545="Sites strategiques, MLL, Pylone, etc.","PASSIVE",
U545="AKTIVCO DEFAUT GE &amp; POWER Cabinet","PASSIVE",
U545="AKTIVCO Coupure ENEO &amp; Baisse de tension","PASSIVE",
U545="Coupure ENEO &amp; Baisse de tension","PASSIVE",
U545="Defaut GE &amp; POWER Cabinet","PASSIVE",
U545="Sharing","PASSIVE",
U545="Sites strategiques &amp; DataCenter","PASSIVE",
U545="Exclu","Exclu",
U545="SAT","ACTIVE",
U545="SPARE-ISSUE","SPARE-ISSUE",
U545="Fiber CAmtel","ACTIVE",
U545="Fiber AOF","ACTIVE",
U545="Projet OCM (HUAWEI)","PLANNED WORKS",
U545="Projet OCM (NOKIA)","PLANNED WORKS",
U545="ACCESS-ISSUE","ACCESS-ISSUE",
U545="Projet OCM (ZTE, NOKIA, autres projets)","PLANNED WORKS",
U545="No root CAuse","No root cause",
U545="ODU HS","ACTIVE",
U545="IP &amp; VLAN","ACTIVE",
U545="Warehouse HUAWEI","SPARE-ISSUE",
U545="SPARE-HS","SPARE-ISSUE",
U545="Power Telco","ACTIVE", U545="no impacts","no impacts"
),"")</f>
        <v/>
      </c>
      <c r="W545" s="98"/>
      <c r="X545" s="98"/>
      <c r="Y545" s="98"/>
      <c r="Z545" s="98"/>
      <c r="AA545" s="98"/>
      <c r="AB545" s="17" t="s">
        <v>5912</v>
      </c>
      <c r="AC545" s="17"/>
      <c r="AD545" s="9"/>
      <c r="AE545" s="7" t="s">
        <v>5468</v>
      </c>
      <c r="AF545" s="6" t="s">
        <v>5468</v>
      </c>
      <c r="AG545" s="7" t="s">
        <v>5468</v>
      </c>
      <c r="AH545" s="3" t="s">
        <v>5468</v>
      </c>
      <c r="AI545" s="18" t="s">
        <v>5468</v>
      </c>
      <c r="AJ545" s="18" t="s">
        <v>5468</v>
      </c>
      <c r="AK545" s="18" t="s">
        <v>5468</v>
      </c>
      <c r="AL545" s="18" t="s">
        <v>5468</v>
      </c>
      <c r="AM545" s="18" t="s">
        <v>5468</v>
      </c>
      <c r="AN545" s="9" t="s">
        <v>5912</v>
      </c>
      <c r="AO545" s="14"/>
      <c r="AP545" s="14" t="s">
        <v>5468</v>
      </c>
      <c r="AQ545" s="14" t="s">
        <v>5468</v>
      </c>
      <c r="AR545" s="14" t="s">
        <v>5468</v>
      </c>
      <c r="AS545" s="9" t="s">
        <v>5468</v>
      </c>
    </row>
    <row r="546" spans="1:45" x14ac:dyDescent="0.3">
      <c r="A546" s="1" t="s">
        <v>1331</v>
      </c>
      <c r="B546" s="8" t="s">
        <v>1332</v>
      </c>
      <c r="C546" s="3" t="str">
        <f>_xlfn.XLOOKUP(B546,'[1]daily break down'!$D:$D,'[1]daily break down'!$E:$E,"")</f>
        <v>CENTRE</v>
      </c>
      <c r="D546" s="1" t="s">
        <v>11</v>
      </c>
      <c r="E546" s="1" t="s">
        <v>12</v>
      </c>
      <c r="F546" s="3" t="s">
        <v>69</v>
      </c>
      <c r="G546" s="1" t="s">
        <v>1331</v>
      </c>
      <c r="H546" s="28" t="str">
        <f>_xlfn.XLOOKUP(B546,[2]CALCULATION!$B:$B,[2]CALCULATION!$H:$H,"")</f>
        <v>NOKIA</v>
      </c>
      <c r="I546" s="100" t="s">
        <v>6098</v>
      </c>
      <c r="J546" s="41" t="s">
        <v>5541</v>
      </c>
      <c r="K546" s="41"/>
      <c r="L546" s="41">
        <v>1.5391672587912689E-2</v>
      </c>
      <c r="M546" s="41">
        <v>4.5408109396089837E-2</v>
      </c>
      <c r="N546" s="41">
        <v>9.0941064340401626E-2</v>
      </c>
      <c r="O546" s="41">
        <v>7.1300127903248439E-2</v>
      </c>
      <c r="P546" s="41">
        <v>4.0128926214142808E-3</v>
      </c>
      <c r="Q546" s="41">
        <v>1.2020842785924869E-2</v>
      </c>
      <c r="R546" s="41">
        <v>6.2422774110888072E-3</v>
      </c>
      <c r="S546" s="40" t="str" cm="1">
        <f t="array" ref="S546">IFERROR(_xlfn.IFS(
U546="MPR ISSUE","PDH",
U546="BSS Hardware Issue","BSS",
U546="Sites strategiques, MLL, Pylone, etc.","ENVTECH",
U546="AKTIVCO DEFAUT GE &amp; POWER Cabinet","AKTIVCO",
U546="AKTIVCO Coupure ENEO &amp; Baisse de tension","AKTIVCO GRID ONLY",
U546="Coupure ENEO &amp; Baisse de tension","IHS GRID ONLY",
U546="Defaut GE &amp; POWER Cabinet","IHS",
U546="Sharing","Partners",
U546="Sites strategiques &amp; DataCenter","SST &amp; DC",
U546="Exclu","Exclu",
U546="SAT","SAT",
U546="SPARE-ISSUE","SPARE-ISSUE",
U546="Fiber CAmtel","TRANS_FO_CAMTEL",
U546="Fiber AOF","Fiber AOF",
U546="Projet OCM (HUAWEI)","TRAVAUX-HUAWEI",
U546="Projet OCM (NOKIA)","TRAVAUX-NOKIA",
U546="ACCESS-ISSUE","ACCESS-ISSUE",
U546="Projet OCM (ZTE, NOKIA, autres projets)","TRAVAUX OCM",
U546="No root CAuse","No root cause",
U546="ODU HS","PDH",
U546="IP &amp; VLAN","PDH",
U546="Warehouse HUAWEI","SPARE-ISSUE",
U546="SPARE-HS","SPARE-ISSUE",
U546="Power Telco","BSS",U546="no impacts","no impacts"
),"")</f>
        <v/>
      </c>
      <c r="T546" s="40" t="str" cm="1">
        <f t="array" ref="T546">IFERROR(_xlfn.IFS(
U546="MPR ISSUE","TX ISSUE",
U546="BSS Hardware Issue","RAN ISSUE",
U546="Sites strategiques, MLL, Pylone, etc.","ENVTECH",
U546="AKTIVCO DEFAUT GE &amp; POWER Cabinet","POWER ISSUE",
U546="AKTIVCO Coupure ENEO &amp; Baisse de tension","POWER ISSUE",
U546="Coupure ENEO &amp; Baisse de tension","POWER ISSUE",
U546="Defaut GE &amp; POWER Cabinet","POWER ISSUE",
U546="Sharing","POWER ISSUE",
U546="Sites strategiques &amp; DataCenter","POWER ISSUE",
U546="Exclu","Exclu",
U546="SAT","TX ISSUE",
U546="SPARE-ISSUE","SPARE-ISSUE",
U546="Fiber CAmtel","TX ISSUE",
U546="Fiber AOF","TX ISSUE",
U546="Projet OCM (HUAWEI)","TRAVAUX-HUAWEI",
U546="Projet OCM (NOKIA)","TRAVAUX -NOKIA",
U546="ACCESS-ISSUE","ACCESS-ISSUE",
U546="Projet OCM (ZTE, NOKIA, autres projets)","TRAVAUX OCM",
U546="No root CAuse","No root cause",
U546="ODU HS","TX ISSUE",
U546="IP &amp; VLAN","TX ISSUE",
U546="Warehouse HUAWEI","SPARE-ISSUE",
U546="SPARE-HS","SPARE-ISSUE",
U546="Power Telco","RAN ISSUE",U546="no impacts","no impacts"
),"")</f>
        <v/>
      </c>
      <c r="U546" s="70"/>
      <c r="V546" s="40" t="str" cm="1">
        <f t="array" ref="V546">IFERROR(_xlfn.IFS(
U546="MPR ISSUE","ACTIVE",
U546="BSS Hardware Issue","ACTIVE",
U546="Sites strategiques, MLL, Pylone, etc.","PASSIVE",
U546="AKTIVCO DEFAUT GE &amp; POWER Cabinet","PASSIVE",
U546="AKTIVCO Coupure ENEO &amp; Baisse de tension","PASSIVE",
U546="Coupure ENEO &amp; Baisse de tension","PASSIVE",
U546="Defaut GE &amp; POWER Cabinet","PASSIVE",
U546="Sharing","PASSIVE",
U546="Sites strategiques &amp; DataCenter","PASSIVE",
U546="Exclu","Exclu",
U546="SAT","ACTIVE",
U546="SPARE-ISSUE","SPARE-ISSUE",
U546="Fiber CAmtel","ACTIVE",
U546="Fiber AOF","ACTIVE",
U546="Projet OCM (HUAWEI)","PLANNED WORKS",
U546="Projet OCM (NOKIA)","PLANNED WORKS",
U546="ACCESS-ISSUE","ACCESS-ISSUE",
U546="Projet OCM (ZTE, NOKIA, autres projets)","PLANNED WORKS",
U546="No root CAuse","No root cause",
U546="ODU HS","ACTIVE",
U546="IP &amp; VLAN","ACTIVE",
U546="Warehouse HUAWEI","SPARE-ISSUE",
U546="SPARE-HS","SPARE-ISSUE",
U546="Power Telco","ACTIVE", U546="no impacts","no impacts"
),"")</f>
        <v/>
      </c>
      <c r="W546" s="98"/>
      <c r="X546" s="98"/>
      <c r="Y546" s="98"/>
      <c r="Z546" s="98"/>
      <c r="AA546" s="98"/>
      <c r="AB546" s="17" t="s">
        <v>5468</v>
      </c>
      <c r="AC546" s="17"/>
      <c r="AD546" s="9" t="s">
        <v>5468</v>
      </c>
      <c r="AE546" s="7" t="s">
        <v>5468</v>
      </c>
      <c r="AF546" s="6" t="s">
        <v>5468</v>
      </c>
      <c r="AG546" s="7" t="s">
        <v>5468</v>
      </c>
      <c r="AH546" s="3" t="s">
        <v>5468</v>
      </c>
      <c r="AI546" s="18" t="s">
        <v>5468</v>
      </c>
      <c r="AJ546" s="18" t="s">
        <v>5468</v>
      </c>
      <c r="AK546" s="18" t="s">
        <v>5468</v>
      </c>
      <c r="AL546" s="18" t="s">
        <v>5468</v>
      </c>
      <c r="AM546" s="18" t="s">
        <v>5468</v>
      </c>
      <c r="AN546" s="9" t="s">
        <v>5468</v>
      </c>
      <c r="AO546" s="14"/>
      <c r="AP546" s="14" t="s">
        <v>5468</v>
      </c>
      <c r="AQ546" s="14" t="s">
        <v>5468</v>
      </c>
      <c r="AR546" s="14" t="s">
        <v>5468</v>
      </c>
      <c r="AS546" s="9" t="s">
        <v>5468</v>
      </c>
    </row>
    <row r="547" spans="1:45" x14ac:dyDescent="0.3">
      <c r="A547" s="1" t="s">
        <v>1116</v>
      </c>
      <c r="B547" s="8" t="s">
        <v>1117</v>
      </c>
      <c r="C547" s="3" t="str">
        <f>_xlfn.XLOOKUP(B547,'[1]daily break down'!$D:$D,'[1]daily break down'!$E:$E,"")</f>
        <v>NGAOUNDERE</v>
      </c>
      <c r="D547" s="1" t="s">
        <v>21</v>
      </c>
      <c r="E547" s="1" t="s">
        <v>122</v>
      </c>
      <c r="F547" s="3" t="s">
        <v>90</v>
      </c>
      <c r="G547" s="1" t="s">
        <v>1116</v>
      </c>
      <c r="H547" s="28" t="str">
        <f>_xlfn.XLOOKUP(B547,[2]CALCULATION!$B:$B,[2]CALCULATION!$H:$H,"")</f>
        <v>NOKIA</v>
      </c>
      <c r="I547" s="100" t="s">
        <v>6098</v>
      </c>
      <c r="J547" s="41" t="s">
        <v>5541</v>
      </c>
      <c r="K547" s="41"/>
      <c r="L547" s="41">
        <v>0.24018499970037066</v>
      </c>
      <c r="M547" s="41">
        <v>0.45900357557650107</v>
      </c>
      <c r="N547" s="41">
        <v>0.34009710843442253</v>
      </c>
      <c r="O547" s="41">
        <v>6.9003918010004758E-2</v>
      </c>
      <c r="P547" s="41">
        <v>0.20963351054267149</v>
      </c>
      <c r="Q547" s="41">
        <v>0.50203961955637744</v>
      </c>
      <c r="R547" s="41">
        <v>0.21114949219965015</v>
      </c>
      <c r="S547" s="40" t="str" cm="1">
        <f t="array" ref="S547">IFERROR(_xlfn.IFS(
U547="MPR ISSUE","PDH",
U547="BSS Hardware Issue","BSS",
U547="Sites strategiques, MLL, Pylone, etc.","ENVTECH",
U547="AKTIVCO DEFAUT GE &amp; POWER Cabinet","AKTIVCO",
U547="AKTIVCO Coupure ENEO &amp; Baisse de tension","AKTIVCO GRID ONLY",
U547="Coupure ENEO &amp; Baisse de tension","IHS GRID ONLY",
U547="Defaut GE &amp; POWER Cabinet","IHS",
U547="Sharing","Partners",
U547="Sites strategiques &amp; DataCenter","SST &amp; DC",
U547="Exclu","Exclu",
U547="SAT","SAT",
U547="SPARE-ISSUE","SPARE-ISSUE",
U547="Fiber CAmtel","TRANS_FO_CAMTEL",
U547="Fiber AOF","Fiber AOF",
U547="Projet OCM (HUAWEI)","TRAVAUX-HUAWEI",
U547="Projet OCM (NOKIA)","TRAVAUX-NOKIA",
U547="ACCESS-ISSUE","ACCESS-ISSUE",
U547="Projet OCM (ZTE, NOKIA, autres projets)","TRAVAUX OCM",
U547="No root CAuse","No root cause",
U547="ODU HS","PDH",
U547="IP &amp; VLAN","PDH",
U547="Warehouse HUAWEI","SPARE-ISSUE",
U547="SPARE-HS","SPARE-ISSUE",
U547="Power Telco","BSS",U547="no impacts","no impacts"
),"")</f>
        <v/>
      </c>
      <c r="T547" s="40" t="str" cm="1">
        <f t="array" ref="T547">IFERROR(_xlfn.IFS(
U547="MPR ISSUE","TX ISSUE",
U547="BSS Hardware Issue","RAN ISSUE",
U547="Sites strategiques, MLL, Pylone, etc.","ENVTECH",
U547="AKTIVCO DEFAUT GE &amp; POWER Cabinet","POWER ISSUE",
U547="AKTIVCO Coupure ENEO &amp; Baisse de tension","POWER ISSUE",
U547="Coupure ENEO &amp; Baisse de tension","POWER ISSUE",
U547="Defaut GE &amp; POWER Cabinet","POWER ISSUE",
U547="Sharing","POWER ISSUE",
U547="Sites strategiques &amp; DataCenter","POWER ISSUE",
U547="Exclu","Exclu",
U547="SAT","TX ISSUE",
U547="SPARE-ISSUE","SPARE-ISSUE",
U547="Fiber CAmtel","TX ISSUE",
U547="Fiber AOF","TX ISSUE",
U547="Projet OCM (HUAWEI)","TRAVAUX-HUAWEI",
U547="Projet OCM (NOKIA)","TRAVAUX -NOKIA",
U547="ACCESS-ISSUE","ACCESS-ISSUE",
U547="Projet OCM (ZTE, NOKIA, autres projets)","TRAVAUX OCM",
U547="No root CAuse","No root cause",
U547="ODU HS","TX ISSUE",
U547="IP &amp; VLAN","TX ISSUE",
U547="Warehouse HUAWEI","SPARE-ISSUE",
U547="SPARE-HS","SPARE-ISSUE",
U547="Power Telco","RAN ISSUE",U547="no impacts","no impacts"
),"")</f>
        <v/>
      </c>
      <c r="U547" s="70"/>
      <c r="V547" s="40" t="str" cm="1">
        <f t="array" ref="V547">IFERROR(_xlfn.IFS(
U547="MPR ISSUE","ACTIVE",
U547="BSS Hardware Issue","ACTIVE",
U547="Sites strategiques, MLL, Pylone, etc.","PASSIVE",
U547="AKTIVCO DEFAUT GE &amp; POWER Cabinet","PASSIVE",
U547="AKTIVCO Coupure ENEO &amp; Baisse de tension","PASSIVE",
U547="Coupure ENEO &amp; Baisse de tension","PASSIVE",
U547="Defaut GE &amp; POWER Cabinet","PASSIVE",
U547="Sharing","PASSIVE",
U547="Sites strategiques &amp; DataCenter","PASSIVE",
U547="Exclu","Exclu",
U547="SAT","ACTIVE",
U547="SPARE-ISSUE","SPARE-ISSUE",
U547="Fiber CAmtel","ACTIVE",
U547="Fiber AOF","ACTIVE",
U547="Projet OCM (HUAWEI)","PLANNED WORKS",
U547="Projet OCM (NOKIA)","PLANNED WORKS",
U547="ACCESS-ISSUE","ACCESS-ISSUE",
U547="Projet OCM (ZTE, NOKIA, autres projets)","PLANNED WORKS",
U547="No root CAuse","No root cause",
U547="ODU HS","ACTIVE",
U547="IP &amp; VLAN","ACTIVE",
U547="Warehouse HUAWEI","SPARE-ISSUE",
U547="SPARE-HS","SPARE-ISSUE",
U547="Power Telco","ACTIVE", U547="no impacts","no impacts"
),"")</f>
        <v/>
      </c>
      <c r="W547" s="98"/>
      <c r="X547" s="98"/>
      <c r="Y547" s="98"/>
      <c r="Z547" s="98"/>
      <c r="AA547" s="98"/>
      <c r="AB547" s="17" t="s">
        <v>5468</v>
      </c>
      <c r="AC547" s="17"/>
      <c r="AD547" s="9" t="s">
        <v>5468</v>
      </c>
      <c r="AE547" s="7" t="s">
        <v>5468</v>
      </c>
      <c r="AF547" s="6" t="s">
        <v>5468</v>
      </c>
      <c r="AG547" s="7" t="s">
        <v>5468</v>
      </c>
      <c r="AH547" s="3" t="s">
        <v>5468</v>
      </c>
      <c r="AI547" s="18" t="s">
        <v>5468</v>
      </c>
      <c r="AJ547" s="18" t="s">
        <v>5468</v>
      </c>
      <c r="AK547" s="18" t="s">
        <v>5468</v>
      </c>
      <c r="AL547" s="18" t="s">
        <v>5468</v>
      </c>
      <c r="AM547" s="18" t="s">
        <v>5468</v>
      </c>
      <c r="AN547" s="9" t="s">
        <v>5468</v>
      </c>
      <c r="AO547" s="14"/>
      <c r="AP547" s="14" t="s">
        <v>5468</v>
      </c>
      <c r="AQ547" s="14" t="s">
        <v>5468</v>
      </c>
      <c r="AR547" s="14" t="s">
        <v>5468</v>
      </c>
      <c r="AS547" s="9" t="s">
        <v>5468</v>
      </c>
    </row>
    <row r="548" spans="1:45" x14ac:dyDescent="0.3">
      <c r="A548" s="1" t="s">
        <v>308</v>
      </c>
      <c r="B548" s="1" t="s">
        <v>309</v>
      </c>
      <c r="C548" s="3" t="str">
        <f>_xlfn.XLOOKUP(B548,'[1]daily break down'!$D:$D,'[1]daily break down'!$E:$E,"")</f>
        <v>EXTREME-NORD</v>
      </c>
      <c r="D548" s="1" t="s">
        <v>11</v>
      </c>
      <c r="E548" s="1" t="s">
        <v>96</v>
      </c>
      <c r="F548" s="3" t="s">
        <v>55</v>
      </c>
      <c r="G548" s="1" t="s">
        <v>310</v>
      </c>
      <c r="H548" s="28" t="str">
        <f>_xlfn.XLOOKUP(B548,[2]CALCULATION!$B:$B,[2]CALCULATION!$H:$H,"")</f>
        <v>NOKIA</v>
      </c>
      <c r="I548" s="100" t="s">
        <v>6098</v>
      </c>
      <c r="J548" s="41" t="s">
        <v>6092</v>
      </c>
      <c r="K548" s="41"/>
      <c r="L548" s="41">
        <v>6.6043295009317091E-2</v>
      </c>
      <c r="M548" s="41">
        <v>5.234898431666779E-2</v>
      </c>
      <c r="N548" s="41">
        <v>2.8217055756735241</v>
      </c>
      <c r="O548" s="41">
        <v>6.8308349955626291E-2</v>
      </c>
      <c r="P548" s="41">
        <v>0.11834106553578447</v>
      </c>
      <c r="Q548" s="41">
        <v>2.3007251029440721E-3</v>
      </c>
      <c r="R548" s="41">
        <v>0.51209957191440525</v>
      </c>
      <c r="S548" s="40" t="str" cm="1">
        <f t="array" ref="S548">IFERROR(_xlfn.IFS(
U548="MPR ISSUE","PDH",
U548="BSS Hardware Issue","BSS",
U548="Sites strategiques, MLL, Pylone, etc.","ENVTECH",
U548="AKTIVCO DEFAUT GE &amp; POWER Cabinet","AKTIVCO",
U548="AKTIVCO Coupure ENEO &amp; Baisse de tension","AKTIVCO GRID ONLY",
U548="Coupure ENEO &amp; Baisse de tension","IHS GRID ONLY",
U548="Defaut GE &amp; POWER Cabinet","IHS",
U548="Sharing","Partners",
U548="Sites strategiques &amp; DataCenter","SST &amp; DC",
U548="Exclu","Exclu",
U548="SAT","SAT",
U548="SPARE-ISSUE","SPARE-ISSUE",
U548="Fiber CAmtel","TRANS_FO_CAMTEL",
U548="Fiber AOF","Fiber AOF",
U548="Projet OCM (HUAWEI)","TRAVAUX-HUAWEI",
U548="Projet OCM (NOKIA)","TRAVAUX-NOKIA",
U548="ACCESS-ISSUE","ACCESS-ISSUE",
U548="Projet OCM (ZTE, NOKIA, autres projets)","TRAVAUX OCM",
U548="No root CAuse","No root cause",
U548="ODU HS","PDH",
U548="IP &amp; VLAN","PDH",
U548="Warehouse HUAWEI","SPARE-ISSUE",
U548="SPARE-HS","SPARE-ISSUE",
U548="Power Telco","BSS",U548="no impacts","no impacts"
),"")</f>
        <v/>
      </c>
      <c r="T548" s="40" t="str" cm="1">
        <f t="array" ref="T548">IFERROR(_xlfn.IFS(
U548="MPR ISSUE","TX ISSUE",
U548="BSS Hardware Issue","RAN ISSUE",
U548="Sites strategiques, MLL, Pylone, etc.","ENVTECH",
U548="AKTIVCO DEFAUT GE &amp; POWER Cabinet","POWER ISSUE",
U548="AKTIVCO Coupure ENEO &amp; Baisse de tension","POWER ISSUE",
U548="Coupure ENEO &amp; Baisse de tension","POWER ISSUE",
U548="Defaut GE &amp; POWER Cabinet","POWER ISSUE",
U548="Sharing","POWER ISSUE",
U548="Sites strategiques &amp; DataCenter","POWER ISSUE",
U548="Exclu","Exclu",
U548="SAT","TX ISSUE",
U548="SPARE-ISSUE","SPARE-ISSUE",
U548="Fiber CAmtel","TX ISSUE",
U548="Fiber AOF","TX ISSUE",
U548="Projet OCM (HUAWEI)","TRAVAUX-HUAWEI",
U548="Projet OCM (NOKIA)","TRAVAUX -NOKIA",
U548="ACCESS-ISSUE","ACCESS-ISSUE",
U548="Projet OCM (ZTE, NOKIA, autres projets)","TRAVAUX OCM",
U548="No root CAuse","No root cause",
U548="ODU HS","TX ISSUE",
U548="IP &amp; VLAN","TX ISSUE",
U548="Warehouse HUAWEI","SPARE-ISSUE",
U548="SPARE-HS","SPARE-ISSUE",
U548="Power Telco","RAN ISSUE",U548="no impacts","no impacts"
),"")</f>
        <v/>
      </c>
      <c r="U548" s="70"/>
      <c r="V548" s="40" t="str" cm="1">
        <f t="array" ref="V548">IFERROR(_xlfn.IFS(
U548="MPR ISSUE","ACTIVE",
U548="BSS Hardware Issue","ACTIVE",
U548="Sites strategiques, MLL, Pylone, etc.","PASSIVE",
U548="AKTIVCO DEFAUT GE &amp; POWER Cabinet","PASSIVE",
U548="AKTIVCO Coupure ENEO &amp; Baisse de tension","PASSIVE",
U548="Coupure ENEO &amp; Baisse de tension","PASSIVE",
U548="Defaut GE &amp; POWER Cabinet","PASSIVE",
U548="Sharing","PASSIVE",
U548="Sites strategiques &amp; DataCenter","PASSIVE",
U548="Exclu","Exclu",
U548="SAT","ACTIVE",
U548="SPARE-ISSUE","SPARE-ISSUE",
U548="Fiber CAmtel","ACTIVE",
U548="Fiber AOF","ACTIVE",
U548="Projet OCM (HUAWEI)","PLANNED WORKS",
U548="Projet OCM (NOKIA)","PLANNED WORKS",
U548="ACCESS-ISSUE","ACCESS-ISSUE",
U548="Projet OCM (ZTE, NOKIA, autres projets)","PLANNED WORKS",
U548="No root CAuse","No root cause",
U548="ODU HS","ACTIVE",
U548="IP &amp; VLAN","ACTIVE",
U548="Warehouse HUAWEI","SPARE-ISSUE",
U548="SPARE-HS","SPARE-ISSUE",
U548="Power Telco","ACTIVE", U548="no impacts","no impacts"
),"")</f>
        <v/>
      </c>
      <c r="W548" s="98"/>
      <c r="X548" s="98"/>
      <c r="Y548" s="98"/>
      <c r="Z548" s="98"/>
      <c r="AA548" s="98"/>
      <c r="AB548" s="17" t="s">
        <v>6138</v>
      </c>
      <c r="AC548" s="17"/>
      <c r="AD548" s="9" t="s">
        <v>5649</v>
      </c>
      <c r="AE548" s="7" t="s">
        <v>5468</v>
      </c>
      <c r="AF548" s="6" t="s">
        <v>5468</v>
      </c>
      <c r="AG548" s="7" t="s">
        <v>5468</v>
      </c>
      <c r="AH548" s="3" t="s">
        <v>5468</v>
      </c>
      <c r="AI548" s="18" t="s">
        <v>5468</v>
      </c>
      <c r="AJ548" s="18" t="s">
        <v>5468</v>
      </c>
      <c r="AK548" s="18" t="s">
        <v>5468</v>
      </c>
      <c r="AL548" s="18" t="s">
        <v>5468</v>
      </c>
      <c r="AM548" s="18" t="s">
        <v>5468</v>
      </c>
      <c r="AN548" s="9" t="s">
        <v>5913</v>
      </c>
      <c r="AO548" s="14"/>
      <c r="AP548" s="14" t="s">
        <v>5468</v>
      </c>
      <c r="AQ548" s="14" t="s">
        <v>5468</v>
      </c>
      <c r="AR548" s="14" t="s">
        <v>5468</v>
      </c>
      <c r="AS548" s="9" t="s">
        <v>5468</v>
      </c>
    </row>
    <row r="549" spans="1:45" x14ac:dyDescent="0.3">
      <c r="A549" s="1" t="s">
        <v>733</v>
      </c>
      <c r="B549" s="8" t="s">
        <v>734</v>
      </c>
      <c r="C549" s="3" t="str">
        <f>_xlfn.XLOOKUP(B549,'[1]daily break down'!$D:$D,'[1]daily break down'!$E:$E,"")</f>
        <v>NORD</v>
      </c>
      <c r="D549" s="1" t="s">
        <v>11</v>
      </c>
      <c r="E549" s="1" t="s">
        <v>96</v>
      </c>
      <c r="F549" s="3" t="s">
        <v>23</v>
      </c>
      <c r="G549" s="1" t="s">
        <v>735</v>
      </c>
      <c r="H549" s="28" t="str">
        <f>_xlfn.XLOOKUP(B549,[2]CALCULATION!$B:$B,[2]CALCULATION!$H:$H,"")</f>
        <v>NOKIA</v>
      </c>
      <c r="I549" s="100" t="s">
        <v>6098</v>
      </c>
      <c r="J549" s="41" t="s">
        <v>5541</v>
      </c>
      <c r="K549" s="41"/>
      <c r="L549" s="41">
        <v>1.1184020911272627</v>
      </c>
      <c r="M549" s="41">
        <v>0.52340591539000991</v>
      </c>
      <c r="N549" s="41">
        <v>0.18156109727109021</v>
      </c>
      <c r="O549" s="41">
        <v>6.7470101274708705E-2</v>
      </c>
      <c r="P549" s="41">
        <v>5.7109721930451267E-2</v>
      </c>
      <c r="Q549" s="41">
        <v>0</v>
      </c>
      <c r="R549" s="41">
        <v>0</v>
      </c>
      <c r="S549" s="40" t="str" cm="1">
        <f t="array" ref="S549">IFERROR(_xlfn.IFS(
U549="MPR ISSUE","PDH",
U549="BSS Hardware Issue","BSS",
U549="Sites strategiques, MLL, Pylone, etc.","ENVTECH",
U549="AKTIVCO DEFAUT GE &amp; POWER Cabinet","AKTIVCO",
U549="AKTIVCO Coupure ENEO &amp; Baisse de tension","AKTIVCO GRID ONLY",
U549="Coupure ENEO &amp; Baisse de tension","IHS GRID ONLY",
U549="Defaut GE &amp; POWER Cabinet","IHS",
U549="Sharing","Partners",
U549="Sites strategiques &amp; DataCenter","SST &amp; DC",
U549="Exclu","Exclu",
U549="SAT","SAT",
U549="SPARE-ISSUE","SPARE-ISSUE",
U549="Fiber CAmtel","TRANS_FO_CAMTEL",
U549="Fiber AOF","Fiber AOF",
U549="Projet OCM (HUAWEI)","TRAVAUX-HUAWEI",
U549="Projet OCM (NOKIA)","TRAVAUX-NOKIA",
U549="ACCESS-ISSUE","ACCESS-ISSUE",
U549="Projet OCM (ZTE, NOKIA, autres projets)","TRAVAUX OCM",
U549="No root CAuse","No root cause",
U549="ODU HS","PDH",
U549="IP &amp; VLAN","PDH",
U549="Warehouse HUAWEI","SPARE-ISSUE",
U549="SPARE-HS","SPARE-ISSUE",
U549="Power Telco","BSS",U549="no impacts","no impacts"
),"")</f>
        <v/>
      </c>
      <c r="T549" s="40" t="str" cm="1">
        <f t="array" ref="T549">IFERROR(_xlfn.IFS(
U549="MPR ISSUE","TX ISSUE",
U549="BSS Hardware Issue","RAN ISSUE",
U549="Sites strategiques, MLL, Pylone, etc.","ENVTECH",
U549="AKTIVCO DEFAUT GE &amp; POWER Cabinet","POWER ISSUE",
U549="AKTIVCO Coupure ENEO &amp; Baisse de tension","POWER ISSUE",
U549="Coupure ENEO &amp; Baisse de tension","POWER ISSUE",
U549="Defaut GE &amp; POWER Cabinet","POWER ISSUE",
U549="Sharing","POWER ISSUE",
U549="Sites strategiques &amp; DataCenter","POWER ISSUE",
U549="Exclu","Exclu",
U549="SAT","TX ISSUE",
U549="SPARE-ISSUE","SPARE-ISSUE",
U549="Fiber CAmtel","TX ISSUE",
U549="Fiber AOF","TX ISSUE",
U549="Projet OCM (HUAWEI)","TRAVAUX-HUAWEI",
U549="Projet OCM (NOKIA)","TRAVAUX -NOKIA",
U549="ACCESS-ISSUE","ACCESS-ISSUE",
U549="Projet OCM (ZTE, NOKIA, autres projets)","TRAVAUX OCM",
U549="No root CAuse","No root cause",
U549="ODU HS","TX ISSUE",
U549="IP &amp; VLAN","TX ISSUE",
U549="Warehouse HUAWEI","SPARE-ISSUE",
U549="SPARE-HS","SPARE-ISSUE",
U549="Power Telco","RAN ISSUE",U549="no impacts","no impacts"
),"")</f>
        <v/>
      </c>
      <c r="U549" s="70"/>
      <c r="V549" s="40" t="str" cm="1">
        <f t="array" ref="V549">IFERROR(_xlfn.IFS(
U549="MPR ISSUE","ACTIVE",
U549="BSS Hardware Issue","ACTIVE",
U549="Sites strategiques, MLL, Pylone, etc.","PASSIVE",
U549="AKTIVCO DEFAUT GE &amp; POWER Cabinet","PASSIVE",
U549="AKTIVCO Coupure ENEO &amp; Baisse de tension","PASSIVE",
U549="Coupure ENEO &amp; Baisse de tension","PASSIVE",
U549="Defaut GE &amp; POWER Cabinet","PASSIVE",
U549="Sharing","PASSIVE",
U549="Sites strategiques &amp; DataCenter","PASSIVE",
U549="Exclu","Exclu",
U549="SAT","ACTIVE",
U549="SPARE-ISSUE","SPARE-ISSUE",
U549="Fiber CAmtel","ACTIVE",
U549="Fiber AOF","ACTIVE",
U549="Projet OCM (HUAWEI)","PLANNED WORKS",
U549="Projet OCM (NOKIA)","PLANNED WORKS",
U549="ACCESS-ISSUE","ACCESS-ISSUE",
U549="Projet OCM (ZTE, NOKIA, autres projets)","PLANNED WORKS",
U549="No root CAuse","No root cause",
U549="ODU HS","ACTIVE",
U549="IP &amp; VLAN","ACTIVE",
U549="Warehouse HUAWEI","SPARE-ISSUE",
U549="SPARE-HS","SPARE-ISSUE",
U549="Power Telco","ACTIVE", U549="no impacts","no impacts"
),"")</f>
        <v/>
      </c>
      <c r="W549" s="98"/>
      <c r="X549" s="98"/>
      <c r="Y549" s="98"/>
      <c r="Z549" s="98"/>
      <c r="AA549" s="98"/>
      <c r="AB549" s="17" t="s">
        <v>5468</v>
      </c>
      <c r="AC549" s="17"/>
      <c r="AD549" s="9" t="s">
        <v>5468</v>
      </c>
      <c r="AE549" s="7" t="s">
        <v>5468</v>
      </c>
      <c r="AF549" s="6" t="s">
        <v>5468</v>
      </c>
      <c r="AG549" s="7" t="s">
        <v>5468</v>
      </c>
      <c r="AH549" s="3" t="s">
        <v>5468</v>
      </c>
      <c r="AI549" s="18" t="s">
        <v>5468</v>
      </c>
      <c r="AJ549" s="18" t="s">
        <v>5468</v>
      </c>
      <c r="AK549" s="18" t="s">
        <v>5468</v>
      </c>
      <c r="AL549" s="18" t="s">
        <v>5468</v>
      </c>
      <c r="AM549" s="18" t="s">
        <v>5468</v>
      </c>
      <c r="AN549" s="9" t="s">
        <v>5468</v>
      </c>
      <c r="AO549" s="14"/>
      <c r="AP549" s="14" t="s">
        <v>5468</v>
      </c>
      <c r="AQ549" s="14" t="s">
        <v>5468</v>
      </c>
      <c r="AR549" s="14" t="s">
        <v>5468</v>
      </c>
      <c r="AS549" s="9" t="s">
        <v>5468</v>
      </c>
    </row>
    <row r="550" spans="1:45" x14ac:dyDescent="0.3">
      <c r="A550" s="1" t="s">
        <v>73</v>
      </c>
      <c r="B550" s="8" t="s">
        <v>74</v>
      </c>
      <c r="C550" s="3" t="str">
        <f>_xlfn.XLOOKUP(B550,'[1]daily break down'!$D:$D,'[1]daily break down'!$E:$E,"")</f>
        <v>NORD-OUEST</v>
      </c>
      <c r="D550" s="1" t="s">
        <v>11</v>
      </c>
      <c r="E550" s="1" t="s">
        <v>12</v>
      </c>
      <c r="F550" s="3" t="s">
        <v>51</v>
      </c>
      <c r="G550" s="1" t="s">
        <v>52</v>
      </c>
      <c r="H550" s="27" t="str">
        <f>_xlfn.XLOOKUP(B550,[2]CALCULATION!$B:$B,[2]CALCULATION!$H:$H,"")</f>
        <v>Huawei</v>
      </c>
      <c r="I550" s="100" t="s">
        <v>6098</v>
      </c>
      <c r="J550" s="41" t="s">
        <v>5541</v>
      </c>
      <c r="K550" s="41"/>
      <c r="L550" s="41">
        <v>0</v>
      </c>
      <c r="M550" s="41">
        <v>0</v>
      </c>
      <c r="N550" s="41">
        <v>0</v>
      </c>
      <c r="O550" s="41">
        <v>6.6489171967251945E-2</v>
      </c>
      <c r="P550" s="41">
        <v>0.13197957954872971</v>
      </c>
      <c r="Q550" s="41">
        <v>0.65738315170089578</v>
      </c>
      <c r="R550" s="41">
        <v>0</v>
      </c>
      <c r="S550" s="40" t="str" cm="1">
        <f t="array" ref="S550">IFERROR(_xlfn.IFS(
U550="MPR ISSUE","PDH",
U550="BSS Hardware Issue","BSS",
U550="Sites strategiques, MLL, Pylone, etc.","ENVTECH",
U550="AKTIVCO DEFAUT GE &amp; POWER Cabinet","AKTIVCO",
U550="AKTIVCO Coupure ENEO &amp; Baisse de tension","AKTIVCO GRID ONLY",
U550="Coupure ENEO &amp; Baisse de tension","IHS GRID ONLY",
U550="Defaut GE &amp; POWER Cabinet","IHS",
U550="Sharing","Partners",
U550="Sites strategiques &amp; DataCenter","SST &amp; DC",
U550="Exclu","Exclu",
U550="SAT","SAT",
U550="SPARE-ISSUE","SPARE-ISSUE",
U550="Fiber CAmtel","TRANS_FO_CAMTEL",
U550="Fiber AOF","Fiber AOF",
U550="Projet OCM (HUAWEI)","TRAVAUX-HUAWEI",
U550="Projet OCM (NOKIA)","TRAVAUX-NOKIA",
U550="ACCESS-ISSUE","ACCESS-ISSUE",
U550="Projet OCM (ZTE, NOKIA, autres projets)","TRAVAUX OCM",
U550="No root CAuse","No root cause",
U550="ODU HS","PDH",
U550="IP &amp; VLAN","PDH",
U550="Warehouse HUAWEI","SPARE-ISSUE",
U550="SPARE-HS","SPARE-ISSUE",
U550="Power Telco","BSS",U550="no impacts","no impacts"
),"")</f>
        <v/>
      </c>
      <c r="T550" s="40" t="str" cm="1">
        <f t="array" ref="T550">IFERROR(_xlfn.IFS(
U550="MPR ISSUE","TX ISSUE",
U550="BSS Hardware Issue","RAN ISSUE",
U550="Sites strategiques, MLL, Pylone, etc.","ENVTECH",
U550="AKTIVCO DEFAUT GE &amp; POWER Cabinet","POWER ISSUE",
U550="AKTIVCO Coupure ENEO &amp; Baisse de tension","POWER ISSUE",
U550="Coupure ENEO &amp; Baisse de tension","POWER ISSUE",
U550="Defaut GE &amp; POWER Cabinet","POWER ISSUE",
U550="Sharing","POWER ISSUE",
U550="Sites strategiques &amp; DataCenter","POWER ISSUE",
U550="Exclu","Exclu",
U550="SAT","TX ISSUE",
U550="SPARE-ISSUE","SPARE-ISSUE",
U550="Fiber CAmtel","TX ISSUE",
U550="Fiber AOF","TX ISSUE",
U550="Projet OCM (HUAWEI)","TRAVAUX-HUAWEI",
U550="Projet OCM (NOKIA)","TRAVAUX -NOKIA",
U550="ACCESS-ISSUE","ACCESS-ISSUE",
U550="Projet OCM (ZTE, NOKIA, autres projets)","TRAVAUX OCM",
U550="No root CAuse","No root cause",
U550="ODU HS","TX ISSUE",
U550="IP &amp; VLAN","TX ISSUE",
U550="Warehouse HUAWEI","SPARE-ISSUE",
U550="SPARE-HS","SPARE-ISSUE",
U550="Power Telco","RAN ISSUE",U550="no impacts","no impacts"
),"")</f>
        <v/>
      </c>
      <c r="U550" s="70"/>
      <c r="V550" s="40" t="str" cm="1">
        <f t="array" ref="V550">IFERROR(_xlfn.IFS(
U550="MPR ISSUE","ACTIVE",
U550="BSS Hardware Issue","ACTIVE",
U550="Sites strategiques, MLL, Pylone, etc.","PASSIVE",
U550="AKTIVCO DEFAUT GE &amp; POWER Cabinet","PASSIVE",
U550="AKTIVCO Coupure ENEO &amp; Baisse de tension","PASSIVE",
U550="Coupure ENEO &amp; Baisse de tension","PASSIVE",
U550="Defaut GE &amp; POWER Cabinet","PASSIVE",
U550="Sharing","PASSIVE",
U550="Sites strategiques &amp; DataCenter","PASSIVE",
U550="Exclu","Exclu",
U550="SAT","ACTIVE",
U550="SPARE-ISSUE","SPARE-ISSUE",
U550="Fiber CAmtel","ACTIVE",
U550="Fiber AOF","ACTIVE",
U550="Projet OCM (HUAWEI)","PLANNED WORKS",
U550="Projet OCM (NOKIA)","PLANNED WORKS",
U550="ACCESS-ISSUE","ACCESS-ISSUE",
U550="Projet OCM (ZTE, NOKIA, autres projets)","PLANNED WORKS",
U550="No root CAuse","No root cause",
U550="ODU HS","ACTIVE",
U550="IP &amp; VLAN","ACTIVE",
U550="Warehouse HUAWEI","SPARE-ISSUE",
U550="SPARE-HS","SPARE-ISSUE",
U550="Power Telco","ACTIVE", U550="no impacts","no impacts"
),"")</f>
        <v/>
      </c>
      <c r="W550" s="98"/>
      <c r="X550" s="98"/>
      <c r="Y550" s="98"/>
      <c r="Z550" s="98"/>
      <c r="AA550" s="98"/>
      <c r="AB550" s="17" t="s">
        <v>5468</v>
      </c>
      <c r="AC550" s="17"/>
      <c r="AD550" s="9" t="s">
        <v>5468</v>
      </c>
      <c r="AE550" s="7" t="s">
        <v>5468</v>
      </c>
      <c r="AF550" s="6" t="s">
        <v>5468</v>
      </c>
      <c r="AG550" s="7" t="s">
        <v>5468</v>
      </c>
      <c r="AH550" s="3" t="s">
        <v>5468</v>
      </c>
      <c r="AI550" s="18" t="s">
        <v>5468</v>
      </c>
      <c r="AJ550" s="18" t="s">
        <v>5468</v>
      </c>
      <c r="AK550" s="18" t="s">
        <v>5468</v>
      </c>
      <c r="AL550" s="18" t="s">
        <v>5468</v>
      </c>
      <c r="AM550" s="18" t="s">
        <v>5468</v>
      </c>
      <c r="AN550" s="9" t="s">
        <v>5468</v>
      </c>
      <c r="AO550" s="14"/>
      <c r="AP550" s="14" t="s">
        <v>5468</v>
      </c>
      <c r="AQ550" s="14" t="s">
        <v>5468</v>
      </c>
      <c r="AR550" s="14" t="s">
        <v>5468</v>
      </c>
      <c r="AS550" s="9" t="s">
        <v>5468</v>
      </c>
    </row>
    <row r="551" spans="1:45" x14ac:dyDescent="0.3">
      <c r="A551" s="1" t="s">
        <v>3150</v>
      </c>
      <c r="B551" s="8" t="s">
        <v>3151</v>
      </c>
      <c r="C551" s="3" t="str">
        <f>_xlfn.XLOOKUP(B551,'[1]daily break down'!$D:$D,'[1]daily break down'!$E:$E,"")</f>
        <v>Yaounde</v>
      </c>
      <c r="D551" s="1" t="s">
        <v>11</v>
      </c>
      <c r="E551" s="1" t="s">
        <v>12</v>
      </c>
      <c r="F551" s="3" t="s">
        <v>37</v>
      </c>
      <c r="G551" s="1" t="s">
        <v>38</v>
      </c>
      <c r="H551" s="29" t="str">
        <f>_xlfn.XLOOKUP(B551,[2]CALCULATION!$B:$B,[2]CALCULATION!$H:$H,"")</f>
        <v>ZTE</v>
      </c>
      <c r="I551" s="100" t="s">
        <v>6098</v>
      </c>
      <c r="J551" s="41" t="s">
        <v>5541</v>
      </c>
      <c r="K551" s="41"/>
      <c r="L551" s="41">
        <v>0</v>
      </c>
      <c r="M551" s="41">
        <v>0</v>
      </c>
      <c r="N551" s="41">
        <v>0</v>
      </c>
      <c r="O551" s="41">
        <v>6.5918449461095305E-2</v>
      </c>
      <c r="P551" s="41">
        <v>0</v>
      </c>
      <c r="Q551" s="41">
        <v>0</v>
      </c>
      <c r="R551" s="41">
        <v>0</v>
      </c>
      <c r="S551" s="40" t="str" cm="1">
        <f t="array" ref="S551">IFERROR(_xlfn.IFS(
U551="MPR ISSUE","PDH",
U551="BSS Hardware Issue","BSS",
U551="Sites strategiques, MLL, Pylone, etc.","ENVTECH",
U551="AKTIVCO DEFAUT GE &amp; POWER Cabinet","AKTIVCO",
U551="AKTIVCO Coupure ENEO &amp; Baisse de tension","AKTIVCO GRID ONLY",
U551="Coupure ENEO &amp; Baisse de tension","IHS GRID ONLY",
U551="Defaut GE &amp; POWER Cabinet","IHS",
U551="Sharing","Partners",
U551="Sites strategiques &amp; DataCenter","SST &amp; DC",
U551="Exclu","Exclu",
U551="SAT","SAT",
U551="SPARE-ISSUE","SPARE-ISSUE",
U551="Fiber CAmtel","TRANS_FO_CAMTEL",
U551="Fiber AOF","Fiber AOF",
U551="Projet OCM (HUAWEI)","TRAVAUX-HUAWEI",
U551="Projet OCM (NOKIA)","TRAVAUX-NOKIA",
U551="ACCESS-ISSUE","ACCESS-ISSUE",
U551="Projet OCM (ZTE, NOKIA, autres projets)","TRAVAUX OCM",
U551="No root CAuse","No root cause",
U551="ODU HS","PDH",
U551="IP &amp; VLAN","PDH",
U551="Warehouse HUAWEI","SPARE-ISSUE",
U551="SPARE-HS","SPARE-ISSUE",
U551="Power Telco","BSS",U551="no impacts","no impacts"
),"")</f>
        <v/>
      </c>
      <c r="T551" s="40" t="str" cm="1">
        <f t="array" ref="T551">IFERROR(_xlfn.IFS(
U551="MPR ISSUE","TX ISSUE",
U551="BSS Hardware Issue","RAN ISSUE",
U551="Sites strategiques, MLL, Pylone, etc.","ENVTECH",
U551="AKTIVCO DEFAUT GE &amp; POWER Cabinet","POWER ISSUE",
U551="AKTIVCO Coupure ENEO &amp; Baisse de tension","POWER ISSUE",
U551="Coupure ENEO &amp; Baisse de tension","POWER ISSUE",
U551="Defaut GE &amp; POWER Cabinet","POWER ISSUE",
U551="Sharing","POWER ISSUE",
U551="Sites strategiques &amp; DataCenter","POWER ISSUE",
U551="Exclu","Exclu",
U551="SAT","TX ISSUE",
U551="SPARE-ISSUE","SPARE-ISSUE",
U551="Fiber CAmtel","TX ISSUE",
U551="Fiber AOF","TX ISSUE",
U551="Projet OCM (HUAWEI)","TRAVAUX-HUAWEI",
U551="Projet OCM (NOKIA)","TRAVAUX -NOKIA",
U551="ACCESS-ISSUE","ACCESS-ISSUE",
U551="Projet OCM (ZTE, NOKIA, autres projets)","TRAVAUX OCM",
U551="No root CAuse","No root cause",
U551="ODU HS","TX ISSUE",
U551="IP &amp; VLAN","TX ISSUE",
U551="Warehouse HUAWEI","SPARE-ISSUE",
U551="SPARE-HS","SPARE-ISSUE",
U551="Power Telco","RAN ISSUE",U551="no impacts","no impacts"
),"")</f>
        <v/>
      </c>
      <c r="U551" s="70"/>
      <c r="V551" s="40" t="str" cm="1">
        <f t="array" ref="V551">IFERROR(_xlfn.IFS(
U551="MPR ISSUE","ACTIVE",
U551="BSS Hardware Issue","ACTIVE",
U551="Sites strategiques, MLL, Pylone, etc.","PASSIVE",
U551="AKTIVCO DEFAUT GE &amp; POWER Cabinet","PASSIVE",
U551="AKTIVCO Coupure ENEO &amp; Baisse de tension","PASSIVE",
U551="Coupure ENEO &amp; Baisse de tension","PASSIVE",
U551="Defaut GE &amp; POWER Cabinet","PASSIVE",
U551="Sharing","PASSIVE",
U551="Sites strategiques &amp; DataCenter","PASSIVE",
U551="Exclu","Exclu",
U551="SAT","ACTIVE",
U551="SPARE-ISSUE","SPARE-ISSUE",
U551="Fiber CAmtel","ACTIVE",
U551="Fiber AOF","ACTIVE",
U551="Projet OCM (HUAWEI)","PLANNED WORKS",
U551="Projet OCM (NOKIA)","PLANNED WORKS",
U551="ACCESS-ISSUE","ACCESS-ISSUE",
U551="Projet OCM (ZTE, NOKIA, autres projets)","PLANNED WORKS",
U551="No root CAuse","No root cause",
U551="ODU HS","ACTIVE",
U551="IP &amp; VLAN","ACTIVE",
U551="Warehouse HUAWEI","SPARE-ISSUE",
U551="SPARE-HS","SPARE-ISSUE",
U551="Power Telco","ACTIVE", U551="no impacts","no impacts"
),"")</f>
        <v/>
      </c>
      <c r="W551" s="98"/>
      <c r="X551" s="98"/>
      <c r="Y551" s="98"/>
      <c r="Z551" s="98"/>
      <c r="AA551" s="98"/>
      <c r="AB551" s="17" t="s">
        <v>5468</v>
      </c>
      <c r="AC551" s="17"/>
      <c r="AD551" s="9" t="s">
        <v>5468</v>
      </c>
      <c r="AE551" s="7" t="s">
        <v>5468</v>
      </c>
      <c r="AF551" s="6" t="s">
        <v>5468</v>
      </c>
      <c r="AG551" s="7" t="s">
        <v>5468</v>
      </c>
      <c r="AH551" s="3" t="s">
        <v>5468</v>
      </c>
      <c r="AI551" s="18" t="s">
        <v>5468</v>
      </c>
      <c r="AJ551" s="18" t="s">
        <v>5468</v>
      </c>
      <c r="AK551" s="18" t="s">
        <v>5468</v>
      </c>
      <c r="AL551" s="18" t="s">
        <v>5468</v>
      </c>
      <c r="AM551" s="18" t="s">
        <v>5468</v>
      </c>
      <c r="AN551" s="9" t="s">
        <v>5468</v>
      </c>
      <c r="AO551" s="14"/>
      <c r="AP551" s="14" t="s">
        <v>5468</v>
      </c>
      <c r="AQ551" s="14" t="s">
        <v>5468</v>
      </c>
      <c r="AR551" s="14" t="s">
        <v>5468</v>
      </c>
      <c r="AS551" s="9" t="s">
        <v>5468</v>
      </c>
    </row>
    <row r="552" spans="1:45" x14ac:dyDescent="0.3">
      <c r="A552" s="3" t="s">
        <v>1795</v>
      </c>
      <c r="B552" s="3" t="s">
        <v>1796</v>
      </c>
      <c r="C552" s="3" t="str">
        <f>_xlfn.XLOOKUP(B552,'[1]daily break down'!$D:$D,'[1]daily break down'!$E:$E,"")</f>
        <v>CENTRE</v>
      </c>
      <c r="D552" s="3" t="s">
        <v>11</v>
      </c>
      <c r="E552" s="3" t="s">
        <v>154</v>
      </c>
      <c r="F552" s="3" t="s">
        <v>69</v>
      </c>
      <c r="G552" s="3" t="s">
        <v>1797</v>
      </c>
      <c r="H552" s="28" t="str">
        <f>_xlfn.XLOOKUP(B552,[2]CALCULATION!$B:$B,[2]CALCULATION!$H:$H,"")</f>
        <v>NOKIA</v>
      </c>
      <c r="I552" s="100" t="s">
        <v>6098</v>
      </c>
      <c r="J552" s="41" t="s">
        <v>5541</v>
      </c>
      <c r="K552" s="41"/>
      <c r="L552" s="41">
        <v>0</v>
      </c>
      <c r="M552" s="41">
        <v>7.1642617847063494</v>
      </c>
      <c r="N552" s="41">
        <v>0</v>
      </c>
      <c r="O552" s="41">
        <v>6.5003442215267271E-2</v>
      </c>
      <c r="P552" s="41">
        <v>0</v>
      </c>
      <c r="Q552" s="41">
        <v>0</v>
      </c>
      <c r="R552" s="41">
        <v>0</v>
      </c>
      <c r="S552" s="40" t="str" cm="1">
        <f t="array" ref="S552">IFERROR(_xlfn.IFS(
U552="MPR ISSUE","PDH",
U552="BSS Hardware Issue","BSS",
U552="Sites strategiques, MLL, Pylone, etc.","ENVTECH",
U552="AKTIVCO DEFAUT GE &amp; POWER Cabinet","AKTIVCO",
U552="AKTIVCO Coupure ENEO &amp; Baisse de tension","AKTIVCO GRID ONLY",
U552="Coupure ENEO &amp; Baisse de tension","IHS GRID ONLY",
U552="Defaut GE &amp; POWER Cabinet","IHS",
U552="Sharing","Partners",
U552="Sites strategiques &amp; DataCenter","SST &amp; DC",
U552="Exclu","Exclu",
U552="SAT","SAT",
U552="SPARE-ISSUE","SPARE-ISSUE",
U552="Fiber CAmtel","TRANS_FO_CAMTEL",
U552="Fiber AOF","Fiber AOF",
U552="Projet OCM (HUAWEI)","TRAVAUX-HUAWEI",
U552="Projet OCM (NOKIA)","TRAVAUX-NOKIA",
U552="ACCESS-ISSUE","ACCESS-ISSUE",
U552="Projet OCM (ZTE, NOKIA, autres projets)","TRAVAUX OCM",
U552="No root CAuse","No root cause",
U552="ODU HS","PDH",
U552="IP &amp; VLAN","PDH",
U552="Warehouse HUAWEI","SPARE-ISSUE",
U552="SPARE-HS","SPARE-ISSUE",
U552="Power Telco","BSS",U552="no impacts","no impacts"
),"")</f>
        <v/>
      </c>
      <c r="T552" s="40" t="str" cm="1">
        <f t="array" ref="T552">IFERROR(_xlfn.IFS(
U552="MPR ISSUE","TX ISSUE",
U552="BSS Hardware Issue","RAN ISSUE",
U552="Sites strategiques, MLL, Pylone, etc.","ENVTECH",
U552="AKTIVCO DEFAUT GE &amp; POWER Cabinet","POWER ISSUE",
U552="AKTIVCO Coupure ENEO &amp; Baisse de tension","POWER ISSUE",
U552="Coupure ENEO &amp; Baisse de tension","POWER ISSUE",
U552="Defaut GE &amp; POWER Cabinet","POWER ISSUE",
U552="Sharing","POWER ISSUE",
U552="Sites strategiques &amp; DataCenter","POWER ISSUE",
U552="Exclu","Exclu",
U552="SAT","TX ISSUE",
U552="SPARE-ISSUE","SPARE-ISSUE",
U552="Fiber CAmtel","TX ISSUE",
U552="Fiber AOF","TX ISSUE",
U552="Projet OCM (HUAWEI)","TRAVAUX-HUAWEI",
U552="Projet OCM (NOKIA)","TRAVAUX -NOKIA",
U552="ACCESS-ISSUE","ACCESS-ISSUE",
U552="Projet OCM (ZTE, NOKIA, autres projets)","TRAVAUX OCM",
U552="No root CAuse","No root cause",
U552="ODU HS","TX ISSUE",
U552="IP &amp; VLAN","TX ISSUE",
U552="Warehouse HUAWEI","SPARE-ISSUE",
U552="SPARE-HS","SPARE-ISSUE",
U552="Power Telco","RAN ISSUE",U552="no impacts","no impacts"
),"")</f>
        <v/>
      </c>
      <c r="U552" s="70"/>
      <c r="V552" s="40" t="str" cm="1">
        <f t="array" ref="V552">IFERROR(_xlfn.IFS(
U552="MPR ISSUE","ACTIVE",
U552="BSS Hardware Issue","ACTIVE",
U552="Sites strategiques, MLL, Pylone, etc.","PASSIVE",
U552="AKTIVCO DEFAUT GE &amp; POWER Cabinet","PASSIVE",
U552="AKTIVCO Coupure ENEO &amp; Baisse de tension","PASSIVE",
U552="Coupure ENEO &amp; Baisse de tension","PASSIVE",
U552="Defaut GE &amp; POWER Cabinet","PASSIVE",
U552="Sharing","PASSIVE",
U552="Sites strategiques &amp; DataCenter","PASSIVE",
U552="Exclu","Exclu",
U552="SAT","ACTIVE",
U552="SPARE-ISSUE","SPARE-ISSUE",
U552="Fiber CAmtel","ACTIVE",
U552="Fiber AOF","ACTIVE",
U552="Projet OCM (HUAWEI)","PLANNED WORKS",
U552="Projet OCM (NOKIA)","PLANNED WORKS",
U552="ACCESS-ISSUE","ACCESS-ISSUE",
U552="Projet OCM (ZTE, NOKIA, autres projets)","PLANNED WORKS",
U552="No root CAuse","No root cause",
U552="ODU HS","ACTIVE",
U552="IP &amp; VLAN","ACTIVE",
U552="Warehouse HUAWEI","SPARE-ISSUE",
U552="SPARE-HS","SPARE-ISSUE",
U552="Power Telco","ACTIVE", U552="no impacts","no impacts"
),"")</f>
        <v/>
      </c>
      <c r="W552" s="98"/>
      <c r="X552" s="98"/>
      <c r="Y552" s="98"/>
      <c r="Z552" s="98"/>
      <c r="AA552" s="98"/>
      <c r="AB552" s="17" t="s">
        <v>5468</v>
      </c>
      <c r="AC552" s="17"/>
      <c r="AD552" s="9" t="s">
        <v>5468</v>
      </c>
      <c r="AE552" s="7" t="s">
        <v>5468</v>
      </c>
      <c r="AF552" s="6" t="s">
        <v>5468</v>
      </c>
      <c r="AG552" s="7" t="s">
        <v>5468</v>
      </c>
      <c r="AH552" s="3" t="s">
        <v>5468</v>
      </c>
      <c r="AI552" s="18" t="s">
        <v>5468</v>
      </c>
      <c r="AJ552" s="18" t="s">
        <v>5468</v>
      </c>
      <c r="AK552" s="18" t="s">
        <v>5468</v>
      </c>
      <c r="AL552" s="18" t="s">
        <v>5468</v>
      </c>
      <c r="AM552" s="18" t="s">
        <v>5468</v>
      </c>
      <c r="AN552" s="9" t="s">
        <v>5468</v>
      </c>
      <c r="AO552" s="14"/>
      <c r="AP552" s="14" t="s">
        <v>5468</v>
      </c>
      <c r="AQ552" s="14" t="s">
        <v>5468</v>
      </c>
      <c r="AR552" s="14" t="s">
        <v>5468</v>
      </c>
      <c r="AS552" s="9" t="s">
        <v>5468</v>
      </c>
    </row>
    <row r="553" spans="1:45" x14ac:dyDescent="0.3">
      <c r="A553" s="1" t="s">
        <v>3703</v>
      </c>
      <c r="B553" s="1" t="s">
        <v>3704</v>
      </c>
      <c r="C553" s="3" t="str">
        <f>_xlfn.XLOOKUP(B553,'[1]daily break down'!$D:$D,'[1]daily break down'!$E:$E,"")</f>
        <v>Yaounde</v>
      </c>
      <c r="D553" s="1" t="s">
        <v>21</v>
      </c>
      <c r="E553" s="1" t="s">
        <v>30</v>
      </c>
      <c r="F553" s="3" t="s">
        <v>37</v>
      </c>
      <c r="G553" s="1" t="s">
        <v>38</v>
      </c>
      <c r="H553" s="29" t="str">
        <f>_xlfn.XLOOKUP(B553,[2]CALCULATION!$B:$B,[2]CALCULATION!$H:$H,"")</f>
        <v>ZTE</v>
      </c>
      <c r="I553" s="100" t="s">
        <v>6098</v>
      </c>
      <c r="J553" s="41" t="s">
        <v>5541</v>
      </c>
      <c r="K553" s="41"/>
      <c r="L553" s="41">
        <v>0</v>
      </c>
      <c r="M553" s="41">
        <v>0</v>
      </c>
      <c r="N553" s="41">
        <v>0</v>
      </c>
      <c r="O553" s="41">
        <v>6.4402467804116625E-2</v>
      </c>
      <c r="P553" s="41">
        <v>0</v>
      </c>
      <c r="Q553" s="41">
        <v>0</v>
      </c>
      <c r="R553" s="41">
        <v>0</v>
      </c>
      <c r="S553" s="40" t="str" cm="1">
        <f t="array" ref="S553">IFERROR(_xlfn.IFS(
U553="MPR ISSUE","PDH",
U553="BSS Hardware Issue","BSS",
U553="Sites strategiques, MLL, Pylone, etc.","ENVTECH",
U553="AKTIVCO DEFAUT GE &amp; POWER Cabinet","AKTIVCO",
U553="AKTIVCO Coupure ENEO &amp; Baisse de tension","AKTIVCO GRID ONLY",
U553="Coupure ENEO &amp; Baisse de tension","IHS GRID ONLY",
U553="Defaut GE &amp; POWER Cabinet","IHS",
U553="Sharing","Partners",
U553="Sites strategiques &amp; DataCenter","SST &amp; DC",
U553="Exclu","Exclu",
U553="SAT","SAT",
U553="SPARE-ISSUE","SPARE-ISSUE",
U553="Fiber CAmtel","TRANS_FO_CAMTEL",
U553="Fiber AOF","Fiber AOF",
U553="Projet OCM (HUAWEI)","TRAVAUX-HUAWEI",
U553="Projet OCM (NOKIA)","TRAVAUX-NOKIA",
U553="ACCESS-ISSUE","ACCESS-ISSUE",
U553="Projet OCM (ZTE, NOKIA, autres projets)","TRAVAUX OCM",
U553="No root CAuse","No root cause",
U553="ODU HS","PDH",
U553="IP &amp; VLAN","PDH",
U553="Warehouse HUAWEI","SPARE-ISSUE",
U553="SPARE-HS","SPARE-ISSUE",
U553="Power Telco","BSS",U553="no impacts","no impacts"
),"")</f>
        <v/>
      </c>
      <c r="T553" s="40" t="str" cm="1">
        <f t="array" ref="T553">IFERROR(_xlfn.IFS(
U553="MPR ISSUE","TX ISSUE",
U553="BSS Hardware Issue","RAN ISSUE",
U553="Sites strategiques, MLL, Pylone, etc.","ENVTECH",
U553="AKTIVCO DEFAUT GE &amp; POWER Cabinet","POWER ISSUE",
U553="AKTIVCO Coupure ENEO &amp; Baisse de tension","POWER ISSUE",
U553="Coupure ENEO &amp; Baisse de tension","POWER ISSUE",
U553="Defaut GE &amp; POWER Cabinet","POWER ISSUE",
U553="Sharing","POWER ISSUE",
U553="Sites strategiques &amp; DataCenter","POWER ISSUE",
U553="Exclu","Exclu",
U553="SAT","TX ISSUE",
U553="SPARE-ISSUE","SPARE-ISSUE",
U553="Fiber CAmtel","TX ISSUE",
U553="Fiber AOF","TX ISSUE",
U553="Projet OCM (HUAWEI)","TRAVAUX-HUAWEI",
U553="Projet OCM (NOKIA)","TRAVAUX -NOKIA",
U553="ACCESS-ISSUE","ACCESS-ISSUE",
U553="Projet OCM (ZTE, NOKIA, autres projets)","TRAVAUX OCM",
U553="No root CAuse","No root cause",
U553="ODU HS","TX ISSUE",
U553="IP &amp; VLAN","TX ISSUE",
U553="Warehouse HUAWEI","SPARE-ISSUE",
U553="SPARE-HS","SPARE-ISSUE",
U553="Power Telco","RAN ISSUE",U553="no impacts","no impacts"
),"")</f>
        <v/>
      </c>
      <c r="U553" s="70"/>
      <c r="V553" s="40" t="str" cm="1">
        <f t="array" ref="V553">IFERROR(_xlfn.IFS(
U553="MPR ISSUE","ACTIVE",
U553="BSS Hardware Issue","ACTIVE",
U553="Sites strategiques, MLL, Pylone, etc.","PASSIVE",
U553="AKTIVCO DEFAUT GE &amp; POWER Cabinet","PASSIVE",
U553="AKTIVCO Coupure ENEO &amp; Baisse de tension","PASSIVE",
U553="Coupure ENEO &amp; Baisse de tension","PASSIVE",
U553="Defaut GE &amp; POWER Cabinet","PASSIVE",
U553="Sharing","PASSIVE",
U553="Sites strategiques &amp; DataCenter","PASSIVE",
U553="Exclu","Exclu",
U553="SAT","ACTIVE",
U553="SPARE-ISSUE","SPARE-ISSUE",
U553="Fiber CAmtel","ACTIVE",
U553="Fiber AOF","ACTIVE",
U553="Projet OCM (HUAWEI)","PLANNED WORKS",
U553="Projet OCM (NOKIA)","PLANNED WORKS",
U553="ACCESS-ISSUE","ACCESS-ISSUE",
U553="Projet OCM (ZTE, NOKIA, autres projets)","PLANNED WORKS",
U553="No root CAuse","No root cause",
U553="ODU HS","ACTIVE",
U553="IP &amp; VLAN","ACTIVE",
U553="Warehouse HUAWEI","SPARE-ISSUE",
U553="SPARE-HS","SPARE-ISSUE",
U553="Power Telco","ACTIVE", U553="no impacts","no impacts"
),"")</f>
        <v/>
      </c>
      <c r="W553" s="98"/>
      <c r="X553" s="98"/>
      <c r="Y553" s="98"/>
      <c r="Z553" s="98"/>
      <c r="AA553" s="98"/>
      <c r="AB553" s="17" t="s">
        <v>5468</v>
      </c>
      <c r="AC553" s="17"/>
      <c r="AD553" s="9" t="s">
        <v>5468</v>
      </c>
      <c r="AE553" s="7" t="s">
        <v>5468</v>
      </c>
      <c r="AF553" s="6" t="s">
        <v>5468</v>
      </c>
      <c r="AG553" s="7" t="s">
        <v>5468</v>
      </c>
      <c r="AH553" s="3" t="s">
        <v>5468</v>
      </c>
      <c r="AI553" s="18" t="s">
        <v>5468</v>
      </c>
      <c r="AJ553" s="18" t="s">
        <v>5468</v>
      </c>
      <c r="AK553" s="18" t="s">
        <v>5468</v>
      </c>
      <c r="AL553" s="18" t="s">
        <v>5468</v>
      </c>
      <c r="AM553" s="18" t="s">
        <v>5468</v>
      </c>
      <c r="AN553" s="9" t="s">
        <v>5468</v>
      </c>
      <c r="AO553" s="14"/>
      <c r="AP553" s="14" t="s">
        <v>5468</v>
      </c>
      <c r="AQ553" s="14" t="s">
        <v>5468</v>
      </c>
      <c r="AR553" s="14" t="s">
        <v>5468</v>
      </c>
      <c r="AS553" s="9" t="s">
        <v>5468</v>
      </c>
    </row>
    <row r="554" spans="1:45" x14ac:dyDescent="0.3">
      <c r="A554" s="1" t="s">
        <v>1252</v>
      </c>
      <c r="B554" s="8" t="s">
        <v>1253</v>
      </c>
      <c r="C554" s="3" t="str">
        <f>_xlfn.XLOOKUP(B554,'[1]daily break down'!$D:$D,'[1]daily break down'!$E:$E,"")</f>
        <v>OUEST</v>
      </c>
      <c r="D554" s="1" t="s">
        <v>11</v>
      </c>
      <c r="E554" s="1" t="s">
        <v>12</v>
      </c>
      <c r="F554" s="3" t="s">
        <v>102</v>
      </c>
      <c r="G554" s="1" t="s">
        <v>1252</v>
      </c>
      <c r="H554" s="28" t="str">
        <f>_xlfn.XLOOKUP(B554,[2]CALCULATION!$B:$B,[2]CALCULATION!$H:$H,"")</f>
        <v>NOKIA</v>
      </c>
      <c r="I554" s="100" t="s">
        <v>6098</v>
      </c>
      <c r="J554" s="41" t="s">
        <v>5541</v>
      </c>
      <c r="K554" s="41"/>
      <c r="L554" s="41">
        <v>1.6051570485657116E-3</v>
      </c>
      <c r="M554" s="41">
        <v>0</v>
      </c>
      <c r="N554" s="41">
        <v>6.2137412857807425E-2</v>
      </c>
      <c r="O554" s="41">
        <v>2.9124682892307532E-2</v>
      </c>
      <c r="P554" s="41">
        <v>1.6943324401527619E-3</v>
      </c>
      <c r="Q554" s="41">
        <v>1.7835078317398124E-3</v>
      </c>
      <c r="R554" s="41">
        <v>0</v>
      </c>
      <c r="S554" s="40" t="str" cm="1">
        <f t="array" ref="S554">IFERROR(_xlfn.IFS(
U554="MPR ISSUE","PDH",
U554="BSS Hardware Issue","BSS",
U554="Sites strategiques, MLL, Pylone, etc.","ENVTECH",
U554="AKTIVCO DEFAUT GE &amp; POWER Cabinet","AKTIVCO",
U554="AKTIVCO Coupure ENEO &amp; Baisse de tension","AKTIVCO GRID ONLY",
U554="Coupure ENEO &amp; Baisse de tension","IHS GRID ONLY",
U554="Defaut GE &amp; POWER Cabinet","IHS",
U554="Sharing","Partners",
U554="Sites strategiques &amp; DataCenter","SST &amp; DC",
U554="Exclu","Exclu",
U554="SAT","SAT",
U554="SPARE-ISSUE","SPARE-ISSUE",
U554="Fiber CAmtel","TRANS_FO_CAMTEL",
U554="Fiber AOF","Fiber AOF",
U554="Projet OCM (HUAWEI)","TRAVAUX-HUAWEI",
U554="Projet OCM (NOKIA)","TRAVAUX-NOKIA",
U554="ACCESS-ISSUE","ACCESS-ISSUE",
U554="Projet OCM (ZTE, NOKIA, autres projets)","TRAVAUX OCM",
U554="No root CAuse","No root cause",
U554="ODU HS","PDH",
U554="IP &amp; VLAN","PDH",
U554="Warehouse HUAWEI","SPARE-ISSUE",
U554="SPARE-HS","SPARE-ISSUE",
U554="Power Telco","BSS",U554="no impacts","no impacts"
),"")</f>
        <v/>
      </c>
      <c r="T554" s="40" t="str" cm="1">
        <f t="array" ref="T554">IFERROR(_xlfn.IFS(
U554="MPR ISSUE","TX ISSUE",
U554="BSS Hardware Issue","RAN ISSUE",
U554="Sites strategiques, MLL, Pylone, etc.","ENVTECH",
U554="AKTIVCO DEFAUT GE &amp; POWER Cabinet","POWER ISSUE",
U554="AKTIVCO Coupure ENEO &amp; Baisse de tension","POWER ISSUE",
U554="Coupure ENEO &amp; Baisse de tension","POWER ISSUE",
U554="Defaut GE &amp; POWER Cabinet","POWER ISSUE",
U554="Sharing","POWER ISSUE",
U554="Sites strategiques &amp; DataCenter","POWER ISSUE",
U554="Exclu","Exclu",
U554="SAT","TX ISSUE",
U554="SPARE-ISSUE","SPARE-ISSUE",
U554="Fiber CAmtel","TX ISSUE",
U554="Fiber AOF","TX ISSUE",
U554="Projet OCM (HUAWEI)","TRAVAUX-HUAWEI",
U554="Projet OCM (NOKIA)","TRAVAUX -NOKIA",
U554="ACCESS-ISSUE","ACCESS-ISSUE",
U554="Projet OCM (ZTE, NOKIA, autres projets)","TRAVAUX OCM",
U554="No root CAuse","No root cause",
U554="ODU HS","TX ISSUE",
U554="IP &amp; VLAN","TX ISSUE",
U554="Warehouse HUAWEI","SPARE-ISSUE",
U554="SPARE-HS","SPARE-ISSUE",
U554="Power Telco","RAN ISSUE",U554="no impacts","no impacts"
),"")</f>
        <v/>
      </c>
      <c r="U554" s="70"/>
      <c r="V554" s="40" t="str" cm="1">
        <f t="array" ref="V554">IFERROR(_xlfn.IFS(
U554="MPR ISSUE","ACTIVE",
U554="BSS Hardware Issue","ACTIVE",
U554="Sites strategiques, MLL, Pylone, etc.","PASSIVE",
U554="AKTIVCO DEFAUT GE &amp; POWER Cabinet","PASSIVE",
U554="AKTIVCO Coupure ENEO &amp; Baisse de tension","PASSIVE",
U554="Coupure ENEO &amp; Baisse de tension","PASSIVE",
U554="Defaut GE &amp; POWER Cabinet","PASSIVE",
U554="Sharing","PASSIVE",
U554="Sites strategiques &amp; DataCenter","PASSIVE",
U554="Exclu","Exclu",
U554="SAT","ACTIVE",
U554="SPARE-ISSUE","SPARE-ISSUE",
U554="Fiber CAmtel","ACTIVE",
U554="Fiber AOF","ACTIVE",
U554="Projet OCM (HUAWEI)","PLANNED WORKS",
U554="Projet OCM (NOKIA)","PLANNED WORKS",
U554="ACCESS-ISSUE","ACCESS-ISSUE",
U554="Projet OCM (ZTE, NOKIA, autres projets)","PLANNED WORKS",
U554="No root CAuse","No root cause",
U554="ODU HS","ACTIVE",
U554="IP &amp; VLAN","ACTIVE",
U554="Warehouse HUAWEI","SPARE-ISSUE",
U554="SPARE-HS","SPARE-ISSUE",
U554="Power Telco","ACTIVE", U554="no impacts","no impacts"
),"")</f>
        <v/>
      </c>
      <c r="W554" s="98"/>
      <c r="X554" s="98"/>
      <c r="Y554" s="98"/>
      <c r="Z554" s="98"/>
      <c r="AA554" s="98"/>
      <c r="AB554" s="17" t="s">
        <v>5468</v>
      </c>
      <c r="AC554" s="17"/>
      <c r="AD554" s="9" t="s">
        <v>5468</v>
      </c>
      <c r="AE554" s="7" t="s">
        <v>5468</v>
      </c>
      <c r="AF554" s="6" t="s">
        <v>5468</v>
      </c>
      <c r="AG554" s="7" t="s">
        <v>5468</v>
      </c>
      <c r="AH554" s="3" t="s">
        <v>5468</v>
      </c>
      <c r="AI554" s="18" t="s">
        <v>5468</v>
      </c>
      <c r="AJ554" s="18" t="s">
        <v>5468</v>
      </c>
      <c r="AK554" s="18" t="s">
        <v>5468</v>
      </c>
      <c r="AL554" s="18" t="s">
        <v>5468</v>
      </c>
      <c r="AM554" s="18" t="s">
        <v>5468</v>
      </c>
      <c r="AN554" s="9" t="s">
        <v>5468</v>
      </c>
      <c r="AO554" s="14"/>
      <c r="AP554" s="14" t="s">
        <v>5468</v>
      </c>
      <c r="AQ554" s="14" t="s">
        <v>5468</v>
      </c>
      <c r="AR554" s="14" t="s">
        <v>5468</v>
      </c>
      <c r="AS554" s="9" t="s">
        <v>5468</v>
      </c>
    </row>
    <row r="555" spans="1:45" x14ac:dyDescent="0.3">
      <c r="A555" s="1" t="s">
        <v>2370</v>
      </c>
      <c r="B555" s="8" t="s">
        <v>2371</v>
      </c>
      <c r="C555" s="3" t="str">
        <f>_xlfn.XLOOKUP(B555,'[1]daily break down'!$D:$D,'[1]daily break down'!$E:$E,"")</f>
        <v>Ngaoundere</v>
      </c>
      <c r="D555" s="1" t="s">
        <v>11</v>
      </c>
      <c r="E555" s="1" t="s">
        <v>12</v>
      </c>
      <c r="F555" s="3" t="s">
        <v>90</v>
      </c>
      <c r="G555" s="1" t="s">
        <v>91</v>
      </c>
      <c r="H555" s="27" t="str">
        <f>_xlfn.XLOOKUP(B555,[2]CALCULATION!$B:$B,[2]CALCULATION!$H:$H,"")</f>
        <v>Huawei</v>
      </c>
      <c r="I555" s="100" t="s">
        <v>6098</v>
      </c>
      <c r="J555" s="41" t="s">
        <v>5541</v>
      </c>
      <c r="K555" s="41"/>
      <c r="L555" s="41">
        <v>0.22133332191888319</v>
      </c>
      <c r="M555" s="41">
        <v>0.67705524308498344</v>
      </c>
      <c r="N555" s="41">
        <v>0.98651168697011982</v>
      </c>
      <c r="O555" s="41">
        <v>6.3314528026755454E-2</v>
      </c>
      <c r="P555" s="41">
        <v>0</v>
      </c>
      <c r="Q555" s="41">
        <v>0.50589199647293492</v>
      </c>
      <c r="R555" s="41">
        <v>0</v>
      </c>
      <c r="S555" s="40" t="str" cm="1">
        <f t="array" ref="S555">IFERROR(_xlfn.IFS(
U555="MPR ISSUE","PDH",
U555="BSS Hardware Issue","BSS",
U555="Sites strategiques, MLL, Pylone, etc.","ENVTECH",
U555="AKTIVCO DEFAUT GE &amp; POWER Cabinet","AKTIVCO",
U555="AKTIVCO Coupure ENEO &amp; Baisse de tension","AKTIVCO GRID ONLY",
U555="Coupure ENEO &amp; Baisse de tension","IHS GRID ONLY",
U555="Defaut GE &amp; POWER Cabinet","IHS",
U555="Sharing","Partners",
U555="Sites strategiques &amp; DataCenter","SST &amp; DC",
U555="Exclu","Exclu",
U555="SAT","SAT",
U555="SPARE-ISSUE","SPARE-ISSUE",
U555="Fiber CAmtel","TRANS_FO_CAMTEL",
U555="Fiber AOF","Fiber AOF",
U555="Projet OCM (HUAWEI)","TRAVAUX-HUAWEI",
U555="Projet OCM (NOKIA)","TRAVAUX-NOKIA",
U555="ACCESS-ISSUE","ACCESS-ISSUE",
U555="Projet OCM (ZTE, NOKIA, autres projets)","TRAVAUX OCM",
U555="No root CAuse","No root cause",
U555="ODU HS","PDH",
U555="IP &amp; VLAN","PDH",
U555="Warehouse HUAWEI","SPARE-ISSUE",
U555="SPARE-HS","SPARE-ISSUE",
U555="Power Telco","BSS",U555="no impacts","no impacts"
),"")</f>
        <v/>
      </c>
      <c r="T555" s="40" t="str" cm="1">
        <f t="array" ref="T555">IFERROR(_xlfn.IFS(
U555="MPR ISSUE","TX ISSUE",
U555="BSS Hardware Issue","RAN ISSUE",
U555="Sites strategiques, MLL, Pylone, etc.","ENVTECH",
U555="AKTIVCO DEFAUT GE &amp; POWER Cabinet","POWER ISSUE",
U555="AKTIVCO Coupure ENEO &amp; Baisse de tension","POWER ISSUE",
U555="Coupure ENEO &amp; Baisse de tension","POWER ISSUE",
U555="Defaut GE &amp; POWER Cabinet","POWER ISSUE",
U555="Sharing","POWER ISSUE",
U555="Sites strategiques &amp; DataCenter","POWER ISSUE",
U555="Exclu","Exclu",
U555="SAT","TX ISSUE",
U555="SPARE-ISSUE","SPARE-ISSUE",
U555="Fiber CAmtel","TX ISSUE",
U555="Fiber AOF","TX ISSUE",
U555="Projet OCM (HUAWEI)","TRAVAUX-HUAWEI",
U555="Projet OCM (NOKIA)","TRAVAUX -NOKIA",
U555="ACCESS-ISSUE","ACCESS-ISSUE",
U555="Projet OCM (ZTE, NOKIA, autres projets)","TRAVAUX OCM",
U555="No root CAuse","No root cause",
U555="ODU HS","TX ISSUE",
U555="IP &amp; VLAN","TX ISSUE",
U555="Warehouse HUAWEI","SPARE-ISSUE",
U555="SPARE-HS","SPARE-ISSUE",
U555="Power Telco","RAN ISSUE",U555="no impacts","no impacts"
),"")</f>
        <v/>
      </c>
      <c r="U555" s="70"/>
      <c r="V555" s="40" t="str" cm="1">
        <f t="array" ref="V555">IFERROR(_xlfn.IFS(
U555="MPR ISSUE","ACTIVE",
U555="BSS Hardware Issue","ACTIVE",
U555="Sites strategiques, MLL, Pylone, etc.","PASSIVE",
U555="AKTIVCO DEFAUT GE &amp; POWER Cabinet","PASSIVE",
U555="AKTIVCO Coupure ENEO &amp; Baisse de tension","PASSIVE",
U555="Coupure ENEO &amp; Baisse de tension","PASSIVE",
U555="Defaut GE &amp; POWER Cabinet","PASSIVE",
U555="Sharing","PASSIVE",
U555="Sites strategiques &amp; DataCenter","PASSIVE",
U555="Exclu","Exclu",
U555="SAT","ACTIVE",
U555="SPARE-ISSUE","SPARE-ISSUE",
U555="Fiber CAmtel","ACTIVE",
U555="Fiber AOF","ACTIVE",
U555="Projet OCM (HUAWEI)","PLANNED WORKS",
U555="Projet OCM (NOKIA)","PLANNED WORKS",
U555="ACCESS-ISSUE","ACCESS-ISSUE",
U555="Projet OCM (ZTE, NOKIA, autres projets)","PLANNED WORKS",
U555="No root CAuse","No root cause",
U555="ODU HS","ACTIVE",
U555="IP &amp; VLAN","ACTIVE",
U555="Warehouse HUAWEI","SPARE-ISSUE",
U555="SPARE-HS","SPARE-ISSUE",
U555="Power Telco","ACTIVE", U555="no impacts","no impacts"
),"")</f>
        <v/>
      </c>
      <c r="W555" s="98"/>
      <c r="X555" s="98"/>
      <c r="Y555" s="98"/>
      <c r="Z555" s="98"/>
      <c r="AA555" s="98"/>
      <c r="AB555" s="17" t="s">
        <v>5468</v>
      </c>
      <c r="AC555" s="17"/>
      <c r="AD555" s="9" t="s">
        <v>5468</v>
      </c>
      <c r="AE555" s="7" t="s">
        <v>5468</v>
      </c>
      <c r="AF555" s="6" t="s">
        <v>5468</v>
      </c>
      <c r="AG555" s="7" t="s">
        <v>5468</v>
      </c>
      <c r="AH555" s="3" t="s">
        <v>5468</v>
      </c>
      <c r="AI555" s="18" t="s">
        <v>5468</v>
      </c>
      <c r="AJ555" s="18" t="s">
        <v>5468</v>
      </c>
      <c r="AK555" s="18" t="s">
        <v>5468</v>
      </c>
      <c r="AL555" s="18" t="s">
        <v>5468</v>
      </c>
      <c r="AM555" s="18" t="s">
        <v>5468</v>
      </c>
      <c r="AN555" s="9" t="s">
        <v>5468</v>
      </c>
      <c r="AO555" s="14"/>
      <c r="AP555" s="14" t="s">
        <v>5468</v>
      </c>
      <c r="AQ555" s="14" t="s">
        <v>5468</v>
      </c>
      <c r="AR555" s="14" t="s">
        <v>5468</v>
      </c>
      <c r="AS555" s="9" t="s">
        <v>5468</v>
      </c>
    </row>
    <row r="556" spans="1:45" x14ac:dyDescent="0.3">
      <c r="A556" s="1" t="s">
        <v>1313</v>
      </c>
      <c r="B556" s="8" t="s">
        <v>1314</v>
      </c>
      <c r="C556" s="3" t="str">
        <f>_xlfn.XLOOKUP(B556,'[1]daily break down'!$D:$D,'[1]daily break down'!$E:$E,"")</f>
        <v>Maroua</v>
      </c>
      <c r="D556" s="1" t="s">
        <v>21</v>
      </c>
      <c r="E556" s="1" t="s">
        <v>89</v>
      </c>
      <c r="F556" s="3" t="s">
        <v>55</v>
      </c>
      <c r="G556" s="1" t="s">
        <v>84</v>
      </c>
      <c r="H556" s="27" t="str">
        <f>_xlfn.XLOOKUP(B556,[2]CALCULATION!$B:$B,[2]CALCULATION!$H:$H,"")</f>
        <v>Huawei</v>
      </c>
      <c r="I556" s="100" t="s">
        <v>6098</v>
      </c>
      <c r="J556" s="41" t="s">
        <v>5541</v>
      </c>
      <c r="K556" s="41"/>
      <c r="L556" s="41">
        <v>0.14999300864929957</v>
      </c>
      <c r="M556" s="41">
        <v>0.37833551634691942</v>
      </c>
      <c r="N556" s="41">
        <v>0.48017381353924998</v>
      </c>
      <c r="O556" s="41">
        <v>6.090679245390701E-2</v>
      </c>
      <c r="P556" s="41">
        <v>0.393994715109593</v>
      </c>
      <c r="Q556" s="41">
        <v>6.1334834333524532E-2</v>
      </c>
      <c r="R556" s="41">
        <v>0.1317120533739688</v>
      </c>
      <c r="S556" s="40" t="str" cm="1">
        <f t="array" ref="S556">IFERROR(_xlfn.IFS(
U556="MPR ISSUE","PDH",
U556="BSS Hardware Issue","BSS",
U556="Sites strategiques, MLL, Pylone, etc.","ENVTECH",
U556="AKTIVCO DEFAUT GE &amp; POWER Cabinet","AKTIVCO",
U556="AKTIVCO Coupure ENEO &amp; Baisse de tension","AKTIVCO GRID ONLY",
U556="Coupure ENEO &amp; Baisse de tension","IHS GRID ONLY",
U556="Defaut GE &amp; POWER Cabinet","IHS",
U556="Sharing","Partners",
U556="Sites strategiques &amp; DataCenter","SST &amp; DC",
U556="Exclu","Exclu",
U556="SAT","SAT",
U556="SPARE-ISSUE","SPARE-ISSUE",
U556="Fiber CAmtel","TRANS_FO_CAMTEL",
U556="Fiber AOF","Fiber AOF",
U556="Projet OCM (HUAWEI)","TRAVAUX-HUAWEI",
U556="Projet OCM (NOKIA)","TRAVAUX-NOKIA",
U556="ACCESS-ISSUE","ACCESS-ISSUE",
U556="Projet OCM (ZTE, NOKIA, autres projets)","TRAVAUX OCM",
U556="No root CAuse","No root cause",
U556="ODU HS","PDH",
U556="IP &amp; VLAN","PDH",
U556="Warehouse HUAWEI","SPARE-ISSUE",
U556="SPARE-HS","SPARE-ISSUE",
U556="Power Telco","BSS",U556="no impacts","no impacts"
),"")</f>
        <v/>
      </c>
      <c r="T556" s="40" t="str" cm="1">
        <f t="array" ref="T556">IFERROR(_xlfn.IFS(
U556="MPR ISSUE","TX ISSUE",
U556="BSS Hardware Issue","RAN ISSUE",
U556="Sites strategiques, MLL, Pylone, etc.","ENVTECH",
U556="AKTIVCO DEFAUT GE &amp; POWER Cabinet","POWER ISSUE",
U556="AKTIVCO Coupure ENEO &amp; Baisse de tension","POWER ISSUE",
U556="Coupure ENEO &amp; Baisse de tension","POWER ISSUE",
U556="Defaut GE &amp; POWER Cabinet","POWER ISSUE",
U556="Sharing","POWER ISSUE",
U556="Sites strategiques &amp; DataCenter","POWER ISSUE",
U556="Exclu","Exclu",
U556="SAT","TX ISSUE",
U556="SPARE-ISSUE","SPARE-ISSUE",
U556="Fiber CAmtel","TX ISSUE",
U556="Fiber AOF","TX ISSUE",
U556="Projet OCM (HUAWEI)","TRAVAUX-HUAWEI",
U556="Projet OCM (NOKIA)","TRAVAUX -NOKIA",
U556="ACCESS-ISSUE","ACCESS-ISSUE",
U556="Projet OCM (ZTE, NOKIA, autres projets)","TRAVAUX OCM",
U556="No root CAuse","No root cause",
U556="ODU HS","TX ISSUE",
U556="IP &amp; VLAN","TX ISSUE",
U556="Warehouse HUAWEI","SPARE-ISSUE",
U556="SPARE-HS","SPARE-ISSUE",
U556="Power Telco","RAN ISSUE",U556="no impacts","no impacts"
),"")</f>
        <v/>
      </c>
      <c r="U556" s="70"/>
      <c r="V556" s="40" t="str" cm="1">
        <f t="array" ref="V556">IFERROR(_xlfn.IFS(
U556="MPR ISSUE","ACTIVE",
U556="BSS Hardware Issue","ACTIVE",
U556="Sites strategiques, MLL, Pylone, etc.","PASSIVE",
U556="AKTIVCO DEFAUT GE &amp; POWER Cabinet","PASSIVE",
U556="AKTIVCO Coupure ENEO &amp; Baisse de tension","PASSIVE",
U556="Coupure ENEO &amp; Baisse de tension","PASSIVE",
U556="Defaut GE &amp; POWER Cabinet","PASSIVE",
U556="Sharing","PASSIVE",
U556="Sites strategiques &amp; DataCenter","PASSIVE",
U556="Exclu","Exclu",
U556="SAT","ACTIVE",
U556="SPARE-ISSUE","SPARE-ISSUE",
U556="Fiber CAmtel","ACTIVE",
U556="Fiber AOF","ACTIVE",
U556="Projet OCM (HUAWEI)","PLANNED WORKS",
U556="Projet OCM (NOKIA)","PLANNED WORKS",
U556="ACCESS-ISSUE","ACCESS-ISSUE",
U556="Projet OCM (ZTE, NOKIA, autres projets)","PLANNED WORKS",
U556="No root CAuse","No root cause",
U556="ODU HS","ACTIVE",
U556="IP &amp; VLAN","ACTIVE",
U556="Warehouse HUAWEI","SPARE-ISSUE",
U556="SPARE-HS","SPARE-ISSUE",
U556="Power Telco","ACTIVE", U556="no impacts","no impacts"
),"")</f>
        <v/>
      </c>
      <c r="W556" s="98"/>
      <c r="X556" s="98"/>
      <c r="Y556" s="98"/>
      <c r="Z556" s="98"/>
      <c r="AA556" s="98"/>
      <c r="AB556" s="17" t="s">
        <v>5468</v>
      </c>
      <c r="AC556" s="17"/>
      <c r="AD556" s="9" t="s">
        <v>5468</v>
      </c>
      <c r="AE556" s="7" t="s">
        <v>5468</v>
      </c>
      <c r="AF556" s="6" t="s">
        <v>5468</v>
      </c>
      <c r="AG556" s="7" t="s">
        <v>5468</v>
      </c>
      <c r="AH556" s="3" t="s">
        <v>5468</v>
      </c>
      <c r="AI556" s="18" t="s">
        <v>5468</v>
      </c>
      <c r="AJ556" s="18" t="s">
        <v>5468</v>
      </c>
      <c r="AK556" s="18" t="s">
        <v>5468</v>
      </c>
      <c r="AL556" s="18" t="s">
        <v>5468</v>
      </c>
      <c r="AM556" s="18" t="s">
        <v>5468</v>
      </c>
      <c r="AN556" s="9" t="s">
        <v>5468</v>
      </c>
      <c r="AO556" s="14"/>
      <c r="AP556" s="14" t="s">
        <v>5468</v>
      </c>
      <c r="AQ556" s="14" t="s">
        <v>5468</v>
      </c>
      <c r="AR556" s="14" t="s">
        <v>5468</v>
      </c>
      <c r="AS556" s="9" t="s">
        <v>5468</v>
      </c>
    </row>
    <row r="557" spans="1:45" x14ac:dyDescent="0.3">
      <c r="A557" s="1" t="s">
        <v>1481</v>
      </c>
      <c r="B557" s="8" t="s">
        <v>1482</v>
      </c>
      <c r="C557" s="3" t="str">
        <f>_xlfn.XLOOKUP(B557,'[1]daily break down'!$D:$D,'[1]daily break down'!$E:$E,"")</f>
        <v>EXTREME-NORD</v>
      </c>
      <c r="D557" s="1" t="s">
        <v>11</v>
      </c>
      <c r="E557" s="1" t="s">
        <v>66</v>
      </c>
      <c r="F557" s="3" t="s">
        <v>55</v>
      </c>
      <c r="G557" s="1" t="s">
        <v>1481</v>
      </c>
      <c r="H557" s="28" t="str">
        <f>_xlfn.XLOOKUP(B557,[2]CALCULATION!$B:$B,[2]CALCULATION!$H:$H,"")</f>
        <v>NOKIA</v>
      </c>
      <c r="I557" s="100" t="s">
        <v>6098</v>
      </c>
      <c r="J557" s="41" t="s">
        <v>6092</v>
      </c>
      <c r="K557" s="41"/>
      <c r="L557" s="41">
        <v>13.782752337822066</v>
      </c>
      <c r="M557" s="41">
        <v>23.113565931290715</v>
      </c>
      <c r="N557" s="41">
        <v>13.686478585064764</v>
      </c>
      <c r="O557" s="41">
        <v>5.9836687754863331E-2</v>
      </c>
      <c r="P557" s="41">
        <v>7.5803469623795236E-2</v>
      </c>
      <c r="Q557" s="41">
        <v>0</v>
      </c>
      <c r="R557" s="41">
        <v>1.2485277349802194E-3</v>
      </c>
      <c r="S557" s="40" t="str" cm="1">
        <f t="array" ref="S557">IFERROR(_xlfn.IFS(
U557="MPR ISSUE","PDH",
U557="BSS Hardware Issue","BSS",
U557="Sites strategiques, MLL, Pylone, etc.","ENVTECH",
U557="AKTIVCO DEFAUT GE &amp; POWER Cabinet","AKTIVCO",
U557="AKTIVCO Coupure ENEO &amp; Baisse de tension","AKTIVCO GRID ONLY",
U557="Coupure ENEO &amp; Baisse de tension","IHS GRID ONLY",
U557="Defaut GE &amp; POWER Cabinet","IHS",
U557="Sharing","Partners",
U557="Sites strategiques &amp; DataCenter","SST &amp; DC",
U557="Exclu","Exclu",
U557="SAT","SAT",
U557="SPARE-ISSUE","SPARE-ISSUE",
U557="Fiber CAmtel","TRANS_FO_CAMTEL",
U557="Fiber AOF","Fiber AOF",
U557="Projet OCM (HUAWEI)","TRAVAUX-HUAWEI",
U557="Projet OCM (NOKIA)","TRAVAUX-NOKIA",
U557="ACCESS-ISSUE","ACCESS-ISSUE",
U557="Projet OCM (ZTE, NOKIA, autres projets)","TRAVAUX OCM",
U557="No root CAuse","No root cause",
U557="ODU HS","PDH",
U557="IP &amp; VLAN","PDH",
U557="Warehouse HUAWEI","SPARE-ISSUE",
U557="SPARE-HS","SPARE-ISSUE",
U557="Power Telco","BSS",U557="no impacts","no impacts"
),"")</f>
        <v/>
      </c>
      <c r="T557" s="40" t="str" cm="1">
        <f t="array" ref="T557">IFERROR(_xlfn.IFS(
U557="MPR ISSUE","TX ISSUE",
U557="BSS Hardware Issue","RAN ISSUE",
U557="Sites strategiques, MLL, Pylone, etc.","ENVTECH",
U557="AKTIVCO DEFAUT GE &amp; POWER Cabinet","POWER ISSUE",
U557="AKTIVCO Coupure ENEO &amp; Baisse de tension","POWER ISSUE",
U557="Coupure ENEO &amp; Baisse de tension","POWER ISSUE",
U557="Defaut GE &amp; POWER Cabinet","POWER ISSUE",
U557="Sharing","POWER ISSUE",
U557="Sites strategiques &amp; DataCenter","POWER ISSUE",
U557="Exclu","Exclu",
U557="SAT","TX ISSUE",
U557="SPARE-ISSUE","SPARE-ISSUE",
U557="Fiber CAmtel","TX ISSUE",
U557="Fiber AOF","TX ISSUE",
U557="Projet OCM (HUAWEI)","TRAVAUX-HUAWEI",
U557="Projet OCM (NOKIA)","TRAVAUX -NOKIA",
U557="ACCESS-ISSUE","ACCESS-ISSUE",
U557="Projet OCM (ZTE, NOKIA, autres projets)","TRAVAUX OCM",
U557="No root CAuse","No root cause",
U557="ODU HS","TX ISSUE",
U557="IP &amp; VLAN","TX ISSUE",
U557="Warehouse HUAWEI","SPARE-ISSUE",
U557="SPARE-HS","SPARE-ISSUE",
U557="Power Telco","RAN ISSUE",U557="no impacts","no impacts"
),"")</f>
        <v/>
      </c>
      <c r="U557" s="70"/>
      <c r="V557" s="40" t="str" cm="1">
        <f t="array" ref="V557">IFERROR(_xlfn.IFS(
U557="MPR ISSUE","ACTIVE",
U557="BSS Hardware Issue","ACTIVE",
U557="Sites strategiques, MLL, Pylone, etc.","PASSIVE",
U557="AKTIVCO DEFAUT GE &amp; POWER Cabinet","PASSIVE",
U557="AKTIVCO Coupure ENEO &amp; Baisse de tension","PASSIVE",
U557="Coupure ENEO &amp; Baisse de tension","PASSIVE",
U557="Defaut GE &amp; POWER Cabinet","PASSIVE",
U557="Sharing","PASSIVE",
U557="Sites strategiques &amp; DataCenter","PASSIVE",
U557="Exclu","Exclu",
U557="SAT","ACTIVE",
U557="SPARE-ISSUE","SPARE-ISSUE",
U557="Fiber CAmtel","ACTIVE",
U557="Fiber AOF","ACTIVE",
U557="Projet OCM (HUAWEI)","PLANNED WORKS",
U557="Projet OCM (NOKIA)","PLANNED WORKS",
U557="ACCESS-ISSUE","ACCESS-ISSUE",
U557="Projet OCM (ZTE, NOKIA, autres projets)","PLANNED WORKS",
U557="No root CAuse","No root cause",
U557="ODU HS","ACTIVE",
U557="IP &amp; VLAN","ACTIVE",
U557="Warehouse HUAWEI","SPARE-ISSUE",
U557="SPARE-HS","SPARE-ISSUE",
U557="Power Telco","ACTIVE", U557="no impacts","no impacts"
),"")</f>
        <v/>
      </c>
      <c r="W557" s="98"/>
      <c r="X557" s="98"/>
      <c r="Y557" s="98"/>
      <c r="Z557" s="98"/>
      <c r="AA557" s="98"/>
      <c r="AB557" s="17" t="s">
        <v>5468</v>
      </c>
      <c r="AC557" s="17"/>
      <c r="AD557" s="9" t="s">
        <v>5468</v>
      </c>
      <c r="AE557" s="7" t="s">
        <v>5468</v>
      </c>
      <c r="AF557" s="6" t="s">
        <v>5468</v>
      </c>
      <c r="AG557" s="7" t="s">
        <v>5468</v>
      </c>
      <c r="AH557" s="3" t="s">
        <v>5468</v>
      </c>
      <c r="AI557" s="18" t="s">
        <v>5468</v>
      </c>
      <c r="AJ557" s="18" t="s">
        <v>5468</v>
      </c>
      <c r="AK557" s="18" t="s">
        <v>5468</v>
      </c>
      <c r="AL557" s="18" t="s">
        <v>5468</v>
      </c>
      <c r="AM557" s="18" t="s">
        <v>5468</v>
      </c>
      <c r="AN557" s="9" t="s">
        <v>5468</v>
      </c>
      <c r="AO557" s="14"/>
      <c r="AP557" s="14" t="s">
        <v>5468</v>
      </c>
      <c r="AQ557" s="14" t="s">
        <v>5468</v>
      </c>
      <c r="AR557" s="14" t="s">
        <v>5468</v>
      </c>
      <c r="AS557" s="9" t="s">
        <v>5468</v>
      </c>
    </row>
    <row r="558" spans="1:45" x14ac:dyDescent="0.3">
      <c r="A558" s="1" t="s">
        <v>1049</v>
      </c>
      <c r="B558" s="8" t="s">
        <v>1050</v>
      </c>
      <c r="C558" s="3" t="str">
        <f>_xlfn.XLOOKUP(B558,'[1]daily break down'!$D:$D,'[1]daily break down'!$E:$E,"")</f>
        <v>CENTRE</v>
      </c>
      <c r="D558" s="1" t="s">
        <v>11</v>
      </c>
      <c r="E558" s="1" t="s">
        <v>96</v>
      </c>
      <c r="F558" s="3" t="s">
        <v>37</v>
      </c>
      <c r="G558" s="1" t="s">
        <v>1051</v>
      </c>
      <c r="H558" s="28" t="str">
        <f>_xlfn.XLOOKUP(B558,[2]CALCULATION!$B:$B,[2]CALCULATION!$H:$H,"")</f>
        <v>NOKIA</v>
      </c>
      <c r="I558" s="100" t="s">
        <v>6098</v>
      </c>
      <c r="J558" s="41" t="s">
        <v>5541</v>
      </c>
      <c r="K558" s="41"/>
      <c r="L558" s="41">
        <v>2.6752617476094621E-3</v>
      </c>
      <c r="M558" s="41">
        <v>0</v>
      </c>
      <c r="N558" s="41">
        <v>3.7453664466535548E-3</v>
      </c>
      <c r="O558" s="41">
        <v>5.734519504206808E-2</v>
      </c>
      <c r="P558" s="41">
        <v>1.0479713668518664</v>
      </c>
      <c r="Q558" s="41">
        <v>0</v>
      </c>
      <c r="R558" s="41">
        <v>0</v>
      </c>
      <c r="S558" s="40" t="str" cm="1">
        <f t="array" ref="S558">IFERROR(_xlfn.IFS(
U558="MPR ISSUE","PDH",
U558="BSS Hardware Issue","BSS",
U558="Sites strategiques, MLL, Pylone, etc.","ENVTECH",
U558="AKTIVCO DEFAUT GE &amp; POWER Cabinet","AKTIVCO",
U558="AKTIVCO Coupure ENEO &amp; Baisse de tension","AKTIVCO GRID ONLY",
U558="Coupure ENEO &amp; Baisse de tension","IHS GRID ONLY",
U558="Defaut GE &amp; POWER Cabinet","IHS",
U558="Sharing","Partners",
U558="Sites strategiques &amp; DataCenter","SST &amp; DC",
U558="Exclu","Exclu",
U558="SAT","SAT",
U558="SPARE-ISSUE","SPARE-ISSUE",
U558="Fiber CAmtel","TRANS_FO_CAMTEL",
U558="Fiber AOF","Fiber AOF",
U558="Projet OCM (HUAWEI)","TRAVAUX-HUAWEI",
U558="Projet OCM (NOKIA)","TRAVAUX-NOKIA",
U558="ACCESS-ISSUE","ACCESS-ISSUE",
U558="Projet OCM (ZTE, NOKIA, autres projets)","TRAVAUX OCM",
U558="No root CAuse","No root cause",
U558="ODU HS","PDH",
U558="IP &amp; VLAN","PDH",
U558="Warehouse HUAWEI","SPARE-ISSUE",
U558="SPARE-HS","SPARE-ISSUE",
U558="Power Telco","BSS",U558="no impacts","no impacts"
),"")</f>
        <v/>
      </c>
      <c r="T558" s="40" t="str" cm="1">
        <f t="array" ref="T558">IFERROR(_xlfn.IFS(
U558="MPR ISSUE","TX ISSUE",
U558="BSS Hardware Issue","RAN ISSUE",
U558="Sites strategiques, MLL, Pylone, etc.","ENVTECH",
U558="AKTIVCO DEFAUT GE &amp; POWER Cabinet","POWER ISSUE",
U558="AKTIVCO Coupure ENEO &amp; Baisse de tension","POWER ISSUE",
U558="Coupure ENEO &amp; Baisse de tension","POWER ISSUE",
U558="Defaut GE &amp; POWER Cabinet","POWER ISSUE",
U558="Sharing","POWER ISSUE",
U558="Sites strategiques &amp; DataCenter","POWER ISSUE",
U558="Exclu","Exclu",
U558="SAT","TX ISSUE",
U558="SPARE-ISSUE","SPARE-ISSUE",
U558="Fiber CAmtel","TX ISSUE",
U558="Fiber AOF","TX ISSUE",
U558="Projet OCM (HUAWEI)","TRAVAUX-HUAWEI",
U558="Projet OCM (NOKIA)","TRAVAUX -NOKIA",
U558="ACCESS-ISSUE","ACCESS-ISSUE",
U558="Projet OCM (ZTE, NOKIA, autres projets)","TRAVAUX OCM",
U558="No root CAuse","No root cause",
U558="ODU HS","TX ISSUE",
U558="IP &amp; VLAN","TX ISSUE",
U558="Warehouse HUAWEI","SPARE-ISSUE",
U558="SPARE-HS","SPARE-ISSUE",
U558="Power Telco","RAN ISSUE",U558="no impacts","no impacts"
),"")</f>
        <v/>
      </c>
      <c r="U558" s="70"/>
      <c r="V558" s="40" t="str" cm="1">
        <f t="array" ref="V558">IFERROR(_xlfn.IFS(
U558="MPR ISSUE","ACTIVE",
U558="BSS Hardware Issue","ACTIVE",
U558="Sites strategiques, MLL, Pylone, etc.","PASSIVE",
U558="AKTIVCO DEFAUT GE &amp; POWER Cabinet","PASSIVE",
U558="AKTIVCO Coupure ENEO &amp; Baisse de tension","PASSIVE",
U558="Coupure ENEO &amp; Baisse de tension","PASSIVE",
U558="Defaut GE &amp; POWER Cabinet","PASSIVE",
U558="Sharing","PASSIVE",
U558="Sites strategiques &amp; DataCenter","PASSIVE",
U558="Exclu","Exclu",
U558="SAT","ACTIVE",
U558="SPARE-ISSUE","SPARE-ISSUE",
U558="Fiber CAmtel","ACTIVE",
U558="Fiber AOF","ACTIVE",
U558="Projet OCM (HUAWEI)","PLANNED WORKS",
U558="Projet OCM (NOKIA)","PLANNED WORKS",
U558="ACCESS-ISSUE","ACCESS-ISSUE",
U558="Projet OCM (ZTE, NOKIA, autres projets)","PLANNED WORKS",
U558="No root CAuse","No root cause",
U558="ODU HS","ACTIVE",
U558="IP &amp; VLAN","ACTIVE",
U558="Warehouse HUAWEI","SPARE-ISSUE",
U558="SPARE-HS","SPARE-ISSUE",
U558="Power Telco","ACTIVE", U558="no impacts","no impacts"
),"")</f>
        <v/>
      </c>
      <c r="W558" s="98"/>
      <c r="X558" s="98"/>
      <c r="Y558" s="98"/>
      <c r="Z558" s="98"/>
      <c r="AA558" s="98"/>
      <c r="AB558" s="17" t="s">
        <v>5468</v>
      </c>
      <c r="AC558" s="17"/>
      <c r="AD558" s="9" t="s">
        <v>5468</v>
      </c>
      <c r="AE558" s="7" t="s">
        <v>5468</v>
      </c>
      <c r="AF558" s="6" t="s">
        <v>5468</v>
      </c>
      <c r="AG558" s="7" t="s">
        <v>5468</v>
      </c>
      <c r="AH558" s="3" t="s">
        <v>5468</v>
      </c>
      <c r="AI558" s="18" t="s">
        <v>5468</v>
      </c>
      <c r="AJ558" s="18" t="s">
        <v>5468</v>
      </c>
      <c r="AK558" s="18" t="s">
        <v>5468</v>
      </c>
      <c r="AL558" s="18" t="s">
        <v>5468</v>
      </c>
      <c r="AM558" s="18" t="s">
        <v>5468</v>
      </c>
      <c r="AN558" s="9" t="s">
        <v>5468</v>
      </c>
      <c r="AO558" s="14"/>
      <c r="AP558" s="14" t="s">
        <v>5468</v>
      </c>
      <c r="AQ558" s="14" t="s">
        <v>5468</v>
      </c>
      <c r="AR558" s="14" t="s">
        <v>5468</v>
      </c>
      <c r="AS558" s="9" t="s">
        <v>5468</v>
      </c>
    </row>
    <row r="559" spans="1:45" x14ac:dyDescent="0.3">
      <c r="A559" s="1" t="s">
        <v>904</v>
      </c>
      <c r="B559" s="8" t="s">
        <v>905</v>
      </c>
      <c r="C559" s="3" t="str">
        <f>_xlfn.XLOOKUP(B559,'[1]daily break down'!$D:$D,'[1]daily break down'!$E:$E,"")</f>
        <v>Douala</v>
      </c>
      <c r="D559" s="1" t="s">
        <v>11</v>
      </c>
      <c r="E559" s="1" t="s">
        <v>12</v>
      </c>
      <c r="F559" s="3" t="s">
        <v>31</v>
      </c>
      <c r="G559" s="1" t="s">
        <v>32</v>
      </c>
      <c r="H559" s="29" t="str">
        <f>_xlfn.XLOOKUP(B559,[2]CALCULATION!$B:$B,[2]CALCULATION!$H:$H,"")</f>
        <v>ZTE</v>
      </c>
      <c r="I559" s="100" t="s">
        <v>6097</v>
      </c>
      <c r="J559" s="41" t="s">
        <v>5541</v>
      </c>
      <c r="K559" s="41"/>
      <c r="L559" s="41">
        <v>0</v>
      </c>
      <c r="M559" s="41">
        <v>0</v>
      </c>
      <c r="N559" s="41">
        <v>5.5323699537429398</v>
      </c>
      <c r="O559" s="41">
        <v>7.188642336766228</v>
      </c>
      <c r="P559" s="41">
        <v>1.4083112891765328</v>
      </c>
      <c r="Q559" s="41">
        <v>2.2129230123875328</v>
      </c>
      <c r="R559" s="41">
        <v>2.3783255287030625</v>
      </c>
      <c r="S559" s="40" t="str" cm="1">
        <f t="array" ref="S559">IFERROR(_xlfn.IFS(
U559="MPR ISSUE","PDH",
U559="BSS Hardware Issue","BSS",
U559="Sites strategiques, MLL, Pylone, etc.","ENVTECH",
U559="AKTIVCO DEFAUT GE &amp; POWER Cabinet","AKTIVCO",
U559="AKTIVCO Coupure ENEO &amp; Baisse de tension","AKTIVCO GRID ONLY",
U559="Coupure ENEO &amp; Baisse de tension","IHS GRID ONLY",
U559="Defaut GE &amp; POWER Cabinet","IHS",
U559="Sharing","Partners",
U559="Sites strategiques &amp; DataCenter","SST &amp; DC",
U559="Exclu","Exclu",
U559="SAT","SAT",
U559="SPARE-ISSUE","SPARE-ISSUE",
U559="Fiber CAmtel","TRANS_FO_CAMTEL",
U559="Fiber AOF","Fiber AOF",
U559="Projet OCM (HUAWEI)","TRAVAUX-HUAWEI",
U559="Projet OCM (NOKIA)","TRAVAUX-NOKIA",
U559="ACCESS-ISSUE","ACCESS-ISSUE",
U559="Projet OCM (ZTE, NOKIA, autres projets)","TRAVAUX OCM",
U559="No root CAuse","No root cause",
U559="ODU HS","PDH",
U559="IP &amp; VLAN","PDH",
U559="Warehouse HUAWEI","SPARE-ISSUE",
U559="SPARE-HS","SPARE-ISSUE",
U559="Power Telco","BSS",U559="no impacts","no impacts"
),"")</f>
        <v/>
      </c>
      <c r="T559" s="40" t="str" cm="1">
        <f t="array" ref="T559">IFERROR(_xlfn.IFS(
U559="MPR ISSUE","TX ISSUE",
U559="BSS Hardware Issue","RAN ISSUE",
U559="Sites strategiques, MLL, Pylone, etc.","ENVTECH",
U559="AKTIVCO DEFAUT GE &amp; POWER Cabinet","POWER ISSUE",
U559="AKTIVCO Coupure ENEO &amp; Baisse de tension","POWER ISSUE",
U559="Coupure ENEO &amp; Baisse de tension","POWER ISSUE",
U559="Defaut GE &amp; POWER Cabinet","POWER ISSUE",
U559="Sharing","POWER ISSUE",
U559="Sites strategiques &amp; DataCenter","POWER ISSUE",
U559="Exclu","Exclu",
U559="SAT","TX ISSUE",
U559="SPARE-ISSUE","SPARE-ISSUE",
U559="Fiber CAmtel","TX ISSUE",
U559="Fiber AOF","TX ISSUE",
U559="Projet OCM (HUAWEI)","TRAVAUX-HUAWEI",
U559="Projet OCM (NOKIA)","TRAVAUX -NOKIA",
U559="ACCESS-ISSUE","ACCESS-ISSUE",
U559="Projet OCM (ZTE, NOKIA, autres projets)","TRAVAUX OCM",
U559="No root CAuse","No root cause",
U559="ODU HS","TX ISSUE",
U559="IP &amp; VLAN","TX ISSUE",
U559="Warehouse HUAWEI","SPARE-ISSUE",
U559="SPARE-HS","SPARE-ISSUE",
U559="Power Telco","RAN ISSUE",U559="no impacts","no impacts"
),"")</f>
        <v/>
      </c>
      <c r="U559" s="70"/>
      <c r="V559" s="40" t="str" cm="1">
        <f t="array" ref="V559">IFERROR(_xlfn.IFS(
U559="MPR ISSUE","ACTIVE",
U559="BSS Hardware Issue","ACTIVE",
U559="Sites strategiques, MLL, Pylone, etc.","PASSIVE",
U559="AKTIVCO DEFAUT GE &amp; POWER Cabinet","PASSIVE",
U559="AKTIVCO Coupure ENEO &amp; Baisse de tension","PASSIVE",
U559="Coupure ENEO &amp; Baisse de tension","PASSIVE",
U559="Defaut GE &amp; POWER Cabinet","PASSIVE",
U559="Sharing","PASSIVE",
U559="Sites strategiques &amp; DataCenter","PASSIVE",
U559="Exclu","Exclu",
U559="SAT","ACTIVE",
U559="SPARE-ISSUE","SPARE-ISSUE",
U559="Fiber CAmtel","ACTIVE",
U559="Fiber AOF","ACTIVE",
U559="Projet OCM (HUAWEI)","PLANNED WORKS",
U559="Projet OCM (NOKIA)","PLANNED WORKS",
U559="ACCESS-ISSUE","ACCESS-ISSUE",
U559="Projet OCM (ZTE, NOKIA, autres projets)","PLANNED WORKS",
U559="No root CAuse","No root cause",
U559="ODU HS","ACTIVE",
U559="IP &amp; VLAN","ACTIVE",
U559="Warehouse HUAWEI","SPARE-ISSUE",
U559="SPARE-HS","SPARE-ISSUE",
U559="Power Telco","ACTIVE", U559="no impacts","no impacts"
),"")</f>
        <v/>
      </c>
      <c r="W559" s="101" t="s">
        <v>6288</v>
      </c>
      <c r="X559" s="101" t="s">
        <v>6289</v>
      </c>
      <c r="Y559" s="101"/>
      <c r="Z559" s="101" t="s">
        <v>6308</v>
      </c>
      <c r="AA559" s="101" t="s">
        <v>6215</v>
      </c>
      <c r="AB559" s="17" t="s">
        <v>5785</v>
      </c>
      <c r="AC559" s="17"/>
      <c r="AD559" s="9" t="s">
        <v>5468</v>
      </c>
      <c r="AE559" s="7" t="s">
        <v>5468</v>
      </c>
      <c r="AF559" s="6" t="s">
        <v>5468</v>
      </c>
      <c r="AG559" s="7" t="s">
        <v>5468</v>
      </c>
      <c r="AH559" s="3" t="s">
        <v>5468</v>
      </c>
      <c r="AI559" s="18" t="s">
        <v>5468</v>
      </c>
      <c r="AJ559" s="18" t="s">
        <v>5468</v>
      </c>
      <c r="AK559" s="18" t="s">
        <v>5468</v>
      </c>
      <c r="AL559" s="18" t="s">
        <v>5468</v>
      </c>
      <c r="AM559" s="18" t="s">
        <v>5468</v>
      </c>
      <c r="AN559" s="9" t="s">
        <v>5785</v>
      </c>
      <c r="AO559" s="14"/>
      <c r="AP559" s="14" t="s">
        <v>5468</v>
      </c>
      <c r="AQ559" s="14" t="s">
        <v>5468</v>
      </c>
      <c r="AR559" s="14" t="s">
        <v>5468</v>
      </c>
      <c r="AS559" s="9" t="s">
        <v>5468</v>
      </c>
    </row>
    <row r="560" spans="1:45" x14ac:dyDescent="0.3">
      <c r="A560" s="1" t="s">
        <v>3394</v>
      </c>
      <c r="B560" s="8" t="s">
        <v>3395</v>
      </c>
      <c r="C560" s="3" t="str">
        <f>_xlfn.XLOOKUP(B560,'[1]daily break down'!$D:$D,'[1]daily break down'!$E:$E,"")</f>
        <v>Yaounde</v>
      </c>
      <c r="D560" s="1" t="s">
        <v>11</v>
      </c>
      <c r="E560" s="1" t="s">
        <v>12</v>
      </c>
      <c r="F560" s="3" t="s">
        <v>37</v>
      </c>
      <c r="G560" s="1" t="s">
        <v>38</v>
      </c>
      <c r="H560" s="29" t="str">
        <f>_xlfn.XLOOKUP(B560,[2]CALCULATION!$B:$B,[2]CALCULATION!$H:$H,"")</f>
        <v>ZTE</v>
      </c>
      <c r="I560" s="100" t="s">
        <v>6098</v>
      </c>
      <c r="J560" s="41" t="s">
        <v>5541</v>
      </c>
      <c r="K560" s="41"/>
      <c r="L560" s="41">
        <v>0</v>
      </c>
      <c r="M560" s="41">
        <v>0</v>
      </c>
      <c r="N560" s="41">
        <v>0</v>
      </c>
      <c r="O560" s="41">
        <v>5.5752454820179778E-2</v>
      </c>
      <c r="P560" s="41">
        <v>0</v>
      </c>
      <c r="Q560" s="41">
        <v>0</v>
      </c>
      <c r="R560" s="41">
        <v>0</v>
      </c>
      <c r="S560" s="40" t="str" cm="1">
        <f t="array" ref="S560">IFERROR(_xlfn.IFS(
U560="MPR ISSUE","PDH",
U560="BSS Hardware Issue","BSS",
U560="Sites strategiques, MLL, Pylone, etc.","ENVTECH",
U560="AKTIVCO DEFAUT GE &amp; POWER Cabinet","AKTIVCO",
U560="AKTIVCO Coupure ENEO &amp; Baisse de tension","AKTIVCO GRID ONLY",
U560="Coupure ENEO &amp; Baisse de tension","IHS GRID ONLY",
U560="Defaut GE &amp; POWER Cabinet","IHS",
U560="Sharing","Partners",
U560="Sites strategiques &amp; DataCenter","SST &amp; DC",
U560="Exclu","Exclu",
U560="SAT","SAT",
U560="SPARE-ISSUE","SPARE-ISSUE",
U560="Fiber CAmtel","TRANS_FO_CAMTEL",
U560="Fiber AOF","Fiber AOF",
U560="Projet OCM (HUAWEI)","TRAVAUX-HUAWEI",
U560="Projet OCM (NOKIA)","TRAVAUX-NOKIA",
U560="ACCESS-ISSUE","ACCESS-ISSUE",
U560="Projet OCM (ZTE, NOKIA, autres projets)","TRAVAUX OCM",
U560="No root CAuse","No root cause",
U560="ODU HS","PDH",
U560="IP &amp; VLAN","PDH",
U560="Warehouse HUAWEI","SPARE-ISSUE",
U560="SPARE-HS","SPARE-ISSUE",
U560="Power Telco","BSS",U560="no impacts","no impacts"
),"")</f>
        <v/>
      </c>
      <c r="T560" s="40" t="str" cm="1">
        <f t="array" ref="T560">IFERROR(_xlfn.IFS(
U560="MPR ISSUE","TX ISSUE",
U560="BSS Hardware Issue","RAN ISSUE",
U560="Sites strategiques, MLL, Pylone, etc.","ENVTECH",
U560="AKTIVCO DEFAUT GE &amp; POWER Cabinet","POWER ISSUE",
U560="AKTIVCO Coupure ENEO &amp; Baisse de tension","POWER ISSUE",
U560="Coupure ENEO &amp; Baisse de tension","POWER ISSUE",
U560="Defaut GE &amp; POWER Cabinet","POWER ISSUE",
U560="Sharing","POWER ISSUE",
U560="Sites strategiques &amp; DataCenter","POWER ISSUE",
U560="Exclu","Exclu",
U560="SAT","TX ISSUE",
U560="SPARE-ISSUE","SPARE-ISSUE",
U560="Fiber CAmtel","TX ISSUE",
U560="Fiber AOF","TX ISSUE",
U560="Projet OCM (HUAWEI)","TRAVAUX-HUAWEI",
U560="Projet OCM (NOKIA)","TRAVAUX -NOKIA",
U560="ACCESS-ISSUE","ACCESS-ISSUE",
U560="Projet OCM (ZTE, NOKIA, autres projets)","TRAVAUX OCM",
U560="No root CAuse","No root cause",
U560="ODU HS","TX ISSUE",
U560="IP &amp; VLAN","TX ISSUE",
U560="Warehouse HUAWEI","SPARE-ISSUE",
U560="SPARE-HS","SPARE-ISSUE",
U560="Power Telco","RAN ISSUE",U560="no impacts","no impacts"
),"")</f>
        <v/>
      </c>
      <c r="U560" s="70"/>
      <c r="V560" s="40" t="str" cm="1">
        <f t="array" ref="V560">IFERROR(_xlfn.IFS(
U560="MPR ISSUE","ACTIVE",
U560="BSS Hardware Issue","ACTIVE",
U560="Sites strategiques, MLL, Pylone, etc.","PASSIVE",
U560="AKTIVCO DEFAUT GE &amp; POWER Cabinet","PASSIVE",
U560="AKTIVCO Coupure ENEO &amp; Baisse de tension","PASSIVE",
U560="Coupure ENEO &amp; Baisse de tension","PASSIVE",
U560="Defaut GE &amp; POWER Cabinet","PASSIVE",
U560="Sharing","PASSIVE",
U560="Sites strategiques &amp; DataCenter","PASSIVE",
U560="Exclu","Exclu",
U560="SAT","ACTIVE",
U560="SPARE-ISSUE","SPARE-ISSUE",
U560="Fiber CAmtel","ACTIVE",
U560="Fiber AOF","ACTIVE",
U560="Projet OCM (HUAWEI)","PLANNED WORKS",
U560="Projet OCM (NOKIA)","PLANNED WORKS",
U560="ACCESS-ISSUE","ACCESS-ISSUE",
U560="Projet OCM (ZTE, NOKIA, autres projets)","PLANNED WORKS",
U560="No root CAuse","No root cause",
U560="ODU HS","ACTIVE",
U560="IP &amp; VLAN","ACTIVE",
U560="Warehouse HUAWEI","SPARE-ISSUE",
U560="SPARE-HS","SPARE-ISSUE",
U560="Power Telco","ACTIVE", U560="no impacts","no impacts"
),"")</f>
        <v/>
      </c>
      <c r="W560" s="98"/>
      <c r="X560" s="98"/>
      <c r="Y560" s="98"/>
      <c r="Z560" s="98"/>
      <c r="AA560" s="98"/>
      <c r="AB560" s="17" t="s">
        <v>5468</v>
      </c>
      <c r="AC560" s="17"/>
      <c r="AD560" s="9" t="s">
        <v>5468</v>
      </c>
      <c r="AE560" s="7" t="s">
        <v>5468</v>
      </c>
      <c r="AF560" s="6" t="s">
        <v>5468</v>
      </c>
      <c r="AG560" s="7" t="s">
        <v>5468</v>
      </c>
      <c r="AH560" s="3" t="s">
        <v>5468</v>
      </c>
      <c r="AI560" s="18" t="s">
        <v>5468</v>
      </c>
      <c r="AJ560" s="18" t="s">
        <v>5468</v>
      </c>
      <c r="AK560" s="18" t="s">
        <v>5468</v>
      </c>
      <c r="AL560" s="18" t="s">
        <v>5468</v>
      </c>
      <c r="AM560" s="18" t="s">
        <v>5468</v>
      </c>
      <c r="AN560" s="9" t="s">
        <v>5468</v>
      </c>
      <c r="AO560" s="14"/>
      <c r="AP560" s="14" t="s">
        <v>5468</v>
      </c>
      <c r="AQ560" s="14" t="s">
        <v>5468</v>
      </c>
      <c r="AR560" s="14" t="s">
        <v>5468</v>
      </c>
      <c r="AS560" s="9" t="s">
        <v>5468</v>
      </c>
    </row>
    <row r="561" spans="1:45" x14ac:dyDescent="0.3">
      <c r="A561" s="1" t="s">
        <v>2313</v>
      </c>
      <c r="B561" s="8" t="s">
        <v>2314</v>
      </c>
      <c r="C561" s="3" t="str">
        <f>_xlfn.XLOOKUP(B561,'[1]daily break down'!$D:$D,'[1]daily break down'!$E:$E,"")</f>
        <v>Yaounde</v>
      </c>
      <c r="D561" s="1" t="s">
        <v>11</v>
      </c>
      <c r="E561" s="1" t="s">
        <v>12</v>
      </c>
      <c r="F561" s="3" t="s">
        <v>37</v>
      </c>
      <c r="G561" s="1" t="s">
        <v>38</v>
      </c>
      <c r="H561" s="29" t="str">
        <f>_xlfn.XLOOKUP(B561,[2]CALCULATION!$B:$B,[2]CALCULATION!$H:$H,"")</f>
        <v>ZTE</v>
      </c>
      <c r="I561" s="100" t="s">
        <v>6098</v>
      </c>
      <c r="J561" s="41" t="s">
        <v>5541</v>
      </c>
      <c r="K561" s="41"/>
      <c r="L561" s="41">
        <v>11.548855273333279</v>
      </c>
      <c r="M561" s="41">
        <v>0</v>
      </c>
      <c r="N561" s="41">
        <v>0</v>
      </c>
      <c r="O561" s="41">
        <v>5.5538433880370983E-2</v>
      </c>
      <c r="P561" s="41">
        <v>0</v>
      </c>
      <c r="Q561" s="41">
        <v>0</v>
      </c>
      <c r="R561" s="41">
        <v>0</v>
      </c>
      <c r="S561" s="40" t="str" cm="1">
        <f t="array" ref="S561">IFERROR(_xlfn.IFS(
U561="MPR ISSUE","PDH",
U561="BSS Hardware Issue","BSS",
U561="Sites strategiques, MLL, Pylone, etc.","ENVTECH",
U561="AKTIVCO DEFAUT GE &amp; POWER Cabinet","AKTIVCO",
U561="AKTIVCO Coupure ENEO &amp; Baisse de tension","AKTIVCO GRID ONLY",
U561="Coupure ENEO &amp; Baisse de tension","IHS GRID ONLY",
U561="Defaut GE &amp; POWER Cabinet","IHS",
U561="Sharing","Partners",
U561="Sites strategiques &amp; DataCenter","SST &amp; DC",
U561="Exclu","Exclu",
U561="SAT","SAT",
U561="SPARE-ISSUE","SPARE-ISSUE",
U561="Fiber CAmtel","TRANS_FO_CAMTEL",
U561="Fiber AOF","Fiber AOF",
U561="Projet OCM (HUAWEI)","TRAVAUX-HUAWEI",
U561="Projet OCM (NOKIA)","TRAVAUX-NOKIA",
U561="ACCESS-ISSUE","ACCESS-ISSUE",
U561="Projet OCM (ZTE, NOKIA, autres projets)","TRAVAUX OCM",
U561="No root CAuse","No root cause",
U561="ODU HS","PDH",
U561="IP &amp; VLAN","PDH",
U561="Warehouse HUAWEI","SPARE-ISSUE",
U561="SPARE-HS","SPARE-ISSUE",
U561="Power Telco","BSS",U561="no impacts","no impacts"
),"")</f>
        <v/>
      </c>
      <c r="T561" s="40" t="str" cm="1">
        <f t="array" ref="T561">IFERROR(_xlfn.IFS(
U561="MPR ISSUE","TX ISSUE",
U561="BSS Hardware Issue","RAN ISSUE",
U561="Sites strategiques, MLL, Pylone, etc.","ENVTECH",
U561="AKTIVCO DEFAUT GE &amp; POWER Cabinet","POWER ISSUE",
U561="AKTIVCO Coupure ENEO &amp; Baisse de tension","POWER ISSUE",
U561="Coupure ENEO &amp; Baisse de tension","POWER ISSUE",
U561="Defaut GE &amp; POWER Cabinet","POWER ISSUE",
U561="Sharing","POWER ISSUE",
U561="Sites strategiques &amp; DataCenter","POWER ISSUE",
U561="Exclu","Exclu",
U561="SAT","TX ISSUE",
U561="SPARE-ISSUE","SPARE-ISSUE",
U561="Fiber CAmtel","TX ISSUE",
U561="Fiber AOF","TX ISSUE",
U561="Projet OCM (HUAWEI)","TRAVAUX-HUAWEI",
U561="Projet OCM (NOKIA)","TRAVAUX -NOKIA",
U561="ACCESS-ISSUE","ACCESS-ISSUE",
U561="Projet OCM (ZTE, NOKIA, autres projets)","TRAVAUX OCM",
U561="No root CAuse","No root cause",
U561="ODU HS","TX ISSUE",
U561="IP &amp; VLAN","TX ISSUE",
U561="Warehouse HUAWEI","SPARE-ISSUE",
U561="SPARE-HS","SPARE-ISSUE",
U561="Power Telco","RAN ISSUE",U561="no impacts","no impacts"
),"")</f>
        <v/>
      </c>
      <c r="U561" s="70"/>
      <c r="V561" s="40" t="str" cm="1">
        <f t="array" ref="V561">IFERROR(_xlfn.IFS(
U561="MPR ISSUE","ACTIVE",
U561="BSS Hardware Issue","ACTIVE",
U561="Sites strategiques, MLL, Pylone, etc.","PASSIVE",
U561="AKTIVCO DEFAUT GE &amp; POWER Cabinet","PASSIVE",
U561="AKTIVCO Coupure ENEO &amp; Baisse de tension","PASSIVE",
U561="Coupure ENEO &amp; Baisse de tension","PASSIVE",
U561="Defaut GE &amp; POWER Cabinet","PASSIVE",
U561="Sharing","PASSIVE",
U561="Sites strategiques &amp; DataCenter","PASSIVE",
U561="Exclu","Exclu",
U561="SAT","ACTIVE",
U561="SPARE-ISSUE","SPARE-ISSUE",
U561="Fiber CAmtel","ACTIVE",
U561="Fiber AOF","ACTIVE",
U561="Projet OCM (HUAWEI)","PLANNED WORKS",
U561="Projet OCM (NOKIA)","PLANNED WORKS",
U561="ACCESS-ISSUE","ACCESS-ISSUE",
U561="Projet OCM (ZTE, NOKIA, autres projets)","PLANNED WORKS",
U561="No root CAuse","No root cause",
U561="ODU HS","ACTIVE",
U561="IP &amp; VLAN","ACTIVE",
U561="Warehouse HUAWEI","SPARE-ISSUE",
U561="SPARE-HS","SPARE-ISSUE",
U561="Power Telco","ACTIVE", U561="no impacts","no impacts"
),"")</f>
        <v/>
      </c>
      <c r="W561" s="98"/>
      <c r="X561" s="98"/>
      <c r="Y561" s="98"/>
      <c r="Z561" s="98"/>
      <c r="AA561" s="98"/>
      <c r="AB561" s="17" t="s">
        <v>5468</v>
      </c>
      <c r="AC561" s="17"/>
      <c r="AD561" s="9" t="s">
        <v>5468</v>
      </c>
      <c r="AE561" s="7" t="s">
        <v>5468</v>
      </c>
      <c r="AF561" s="6" t="s">
        <v>5468</v>
      </c>
      <c r="AG561" s="7" t="s">
        <v>5468</v>
      </c>
      <c r="AH561" s="3" t="s">
        <v>5468</v>
      </c>
      <c r="AI561" s="18" t="s">
        <v>5468</v>
      </c>
      <c r="AJ561" s="18" t="s">
        <v>5468</v>
      </c>
      <c r="AK561" s="18" t="s">
        <v>5468</v>
      </c>
      <c r="AL561" s="18" t="s">
        <v>5468</v>
      </c>
      <c r="AM561" s="18" t="s">
        <v>5468</v>
      </c>
      <c r="AN561" s="9" t="s">
        <v>5468</v>
      </c>
      <c r="AO561" s="14"/>
      <c r="AP561" s="14" t="s">
        <v>5468</v>
      </c>
      <c r="AQ561" s="14" t="s">
        <v>5468</v>
      </c>
      <c r="AR561" s="14" t="s">
        <v>5468</v>
      </c>
      <c r="AS561" s="9" t="s">
        <v>5468</v>
      </c>
    </row>
    <row r="562" spans="1:45" x14ac:dyDescent="0.3">
      <c r="A562" s="3" t="s">
        <v>1275</v>
      </c>
      <c r="B562" s="23" t="s">
        <v>1276</v>
      </c>
      <c r="C562" s="3" t="str">
        <f>_xlfn.XLOOKUP(B562,'[1]daily break down'!$D:$D,'[1]daily break down'!$E:$E,"")</f>
        <v>CENTRE</v>
      </c>
      <c r="D562" s="3" t="s">
        <v>21</v>
      </c>
      <c r="E562" s="3" t="s">
        <v>122</v>
      </c>
      <c r="F562" s="3" t="s">
        <v>31</v>
      </c>
      <c r="G562" s="3" t="s">
        <v>1277</v>
      </c>
      <c r="H562" s="28" t="str">
        <f>_xlfn.XLOOKUP(B562,[2]CALCULATION!$B:$B,[2]CALCULATION!$H:$H,"")</f>
        <v>NOKIA</v>
      </c>
      <c r="I562" s="100" t="s">
        <v>6098</v>
      </c>
      <c r="J562" s="41" t="s">
        <v>5541</v>
      </c>
      <c r="K562" s="41"/>
      <c r="L562" s="41">
        <v>6.1531020195016526E-3</v>
      </c>
      <c r="M562" s="41">
        <v>4.1644907871119519E-2</v>
      </c>
      <c r="N562" s="41">
        <v>1.0362180502407078E-2</v>
      </c>
      <c r="O562" s="41">
        <v>5.52952898379932E-2</v>
      </c>
      <c r="P562" s="41">
        <v>3.1496748308521186E-2</v>
      </c>
      <c r="Q562" s="41">
        <v>1.515981656978832E-3</v>
      </c>
      <c r="R562" s="41">
        <v>9.2207354900938135E-3</v>
      </c>
      <c r="S562" s="40" t="str" cm="1">
        <f t="array" ref="S562">IFERROR(_xlfn.IFS(
U562="MPR ISSUE","PDH",
U562="BSS Hardware Issue","BSS",
U562="Sites strategiques, MLL, Pylone, etc.","ENVTECH",
U562="AKTIVCO DEFAUT GE &amp; POWER Cabinet","AKTIVCO",
U562="AKTIVCO Coupure ENEO &amp; Baisse de tension","AKTIVCO GRID ONLY",
U562="Coupure ENEO &amp; Baisse de tension","IHS GRID ONLY",
U562="Defaut GE &amp; POWER Cabinet","IHS",
U562="Sharing","Partners",
U562="Sites strategiques &amp; DataCenter","SST &amp; DC",
U562="Exclu","Exclu",
U562="SAT","SAT",
U562="SPARE-ISSUE","SPARE-ISSUE",
U562="Fiber CAmtel","TRANS_FO_CAMTEL",
U562="Fiber AOF","Fiber AOF",
U562="Projet OCM (HUAWEI)","TRAVAUX-HUAWEI",
U562="Projet OCM (NOKIA)","TRAVAUX-NOKIA",
U562="ACCESS-ISSUE","ACCESS-ISSUE",
U562="Projet OCM (ZTE, NOKIA, autres projets)","TRAVAUX OCM",
U562="No root CAuse","No root cause",
U562="ODU HS","PDH",
U562="IP &amp; VLAN","PDH",
U562="Warehouse HUAWEI","SPARE-ISSUE",
U562="SPARE-HS","SPARE-ISSUE",
U562="Power Telco","BSS",U562="no impacts","no impacts"
),"")</f>
        <v/>
      </c>
      <c r="T562" s="40" t="str" cm="1">
        <f t="array" ref="T562">IFERROR(_xlfn.IFS(
U562="MPR ISSUE","TX ISSUE",
U562="BSS Hardware Issue","RAN ISSUE",
U562="Sites strategiques, MLL, Pylone, etc.","ENVTECH",
U562="AKTIVCO DEFAUT GE &amp; POWER Cabinet","POWER ISSUE",
U562="AKTIVCO Coupure ENEO &amp; Baisse de tension","POWER ISSUE",
U562="Coupure ENEO &amp; Baisse de tension","POWER ISSUE",
U562="Defaut GE &amp; POWER Cabinet","POWER ISSUE",
U562="Sharing","POWER ISSUE",
U562="Sites strategiques &amp; DataCenter","POWER ISSUE",
U562="Exclu","Exclu",
U562="SAT","TX ISSUE",
U562="SPARE-ISSUE","SPARE-ISSUE",
U562="Fiber CAmtel","TX ISSUE",
U562="Fiber AOF","TX ISSUE",
U562="Projet OCM (HUAWEI)","TRAVAUX-HUAWEI",
U562="Projet OCM (NOKIA)","TRAVAUX -NOKIA",
U562="ACCESS-ISSUE","ACCESS-ISSUE",
U562="Projet OCM (ZTE, NOKIA, autres projets)","TRAVAUX OCM",
U562="No root CAuse","No root cause",
U562="ODU HS","TX ISSUE",
U562="IP &amp; VLAN","TX ISSUE",
U562="Warehouse HUAWEI","SPARE-ISSUE",
U562="SPARE-HS","SPARE-ISSUE",
U562="Power Telco","RAN ISSUE",U562="no impacts","no impacts"
),"")</f>
        <v/>
      </c>
      <c r="U562" s="70"/>
      <c r="V562" s="40" t="str" cm="1">
        <f t="array" ref="V562">IFERROR(_xlfn.IFS(
U562="MPR ISSUE","ACTIVE",
U562="BSS Hardware Issue","ACTIVE",
U562="Sites strategiques, MLL, Pylone, etc.","PASSIVE",
U562="AKTIVCO DEFAUT GE &amp; POWER Cabinet","PASSIVE",
U562="AKTIVCO Coupure ENEO &amp; Baisse de tension","PASSIVE",
U562="Coupure ENEO &amp; Baisse de tension","PASSIVE",
U562="Defaut GE &amp; POWER Cabinet","PASSIVE",
U562="Sharing","PASSIVE",
U562="Sites strategiques &amp; DataCenter","PASSIVE",
U562="Exclu","Exclu",
U562="SAT","ACTIVE",
U562="SPARE-ISSUE","SPARE-ISSUE",
U562="Fiber CAmtel","ACTIVE",
U562="Fiber AOF","ACTIVE",
U562="Projet OCM (HUAWEI)","PLANNED WORKS",
U562="Projet OCM (NOKIA)","PLANNED WORKS",
U562="ACCESS-ISSUE","ACCESS-ISSUE",
U562="Projet OCM (ZTE, NOKIA, autres projets)","PLANNED WORKS",
U562="No root CAuse","No root cause",
U562="ODU HS","ACTIVE",
U562="IP &amp; VLAN","ACTIVE",
U562="Warehouse HUAWEI","SPARE-ISSUE",
U562="SPARE-HS","SPARE-ISSUE",
U562="Power Telco","ACTIVE", U562="no impacts","no impacts"
),"")</f>
        <v/>
      </c>
      <c r="W562" s="98"/>
      <c r="X562" s="98"/>
      <c r="Y562" s="98"/>
      <c r="Z562" s="98"/>
      <c r="AA562" s="98"/>
      <c r="AB562" s="17" t="s">
        <v>5468</v>
      </c>
      <c r="AC562" s="17"/>
      <c r="AD562" s="9" t="s">
        <v>5468</v>
      </c>
      <c r="AE562" s="7" t="s">
        <v>5468</v>
      </c>
      <c r="AF562" s="6" t="s">
        <v>5468</v>
      </c>
      <c r="AG562" s="7" t="s">
        <v>5468</v>
      </c>
      <c r="AH562" s="3" t="s">
        <v>5468</v>
      </c>
      <c r="AI562" s="18" t="s">
        <v>5468</v>
      </c>
      <c r="AJ562" s="18" t="s">
        <v>5468</v>
      </c>
      <c r="AK562" s="18" t="s">
        <v>5468</v>
      </c>
      <c r="AL562" s="18" t="s">
        <v>5468</v>
      </c>
      <c r="AM562" s="18" t="s">
        <v>5468</v>
      </c>
      <c r="AN562" s="9" t="s">
        <v>5468</v>
      </c>
      <c r="AO562" s="14"/>
      <c r="AP562" s="14" t="s">
        <v>5468</v>
      </c>
      <c r="AQ562" s="14" t="s">
        <v>5468</v>
      </c>
      <c r="AR562" s="14" t="s">
        <v>5468</v>
      </c>
      <c r="AS562" s="9" t="s">
        <v>5468</v>
      </c>
    </row>
    <row r="563" spans="1:45" x14ac:dyDescent="0.3">
      <c r="A563" s="1" t="s">
        <v>4877</v>
      </c>
      <c r="B563" s="1" t="s">
        <v>4878</v>
      </c>
      <c r="C563" s="3" t="str">
        <f>_xlfn.XLOOKUP(B563,'[1]daily break down'!$D:$D,'[1]daily break down'!$E:$E,"")</f>
        <v>Yaounde</v>
      </c>
      <c r="D563" s="1" t="s">
        <v>11</v>
      </c>
      <c r="E563" s="1" t="s">
        <v>594</v>
      </c>
      <c r="F563" s="3" t="s">
        <v>37</v>
      </c>
      <c r="G563" s="1" t="s">
        <v>38</v>
      </c>
      <c r="H563" s="29" t="str">
        <f>_xlfn.XLOOKUP(B563,[2]CALCULATION!$B:$B,[2]CALCULATION!$H:$H,"")</f>
        <v>ZTE</v>
      </c>
      <c r="I563" s="100" t="s">
        <v>6098</v>
      </c>
      <c r="J563" s="41" t="s">
        <v>5541</v>
      </c>
      <c r="K563" s="41"/>
      <c r="L563" s="41">
        <v>0</v>
      </c>
      <c r="M563" s="41">
        <v>0</v>
      </c>
      <c r="N563" s="41">
        <v>1.0165994640915666E-3</v>
      </c>
      <c r="O563" s="41">
        <v>5.2988017680983233E-2</v>
      </c>
      <c r="P563" s="41">
        <v>0</v>
      </c>
      <c r="Q563" s="41">
        <v>0</v>
      </c>
      <c r="R563" s="41">
        <v>0</v>
      </c>
      <c r="S563" s="40" t="str" cm="1">
        <f t="array" ref="S563">IFERROR(_xlfn.IFS(
U563="MPR ISSUE","PDH",
U563="BSS Hardware Issue","BSS",
U563="Sites strategiques, MLL, Pylone, etc.","ENVTECH",
U563="AKTIVCO DEFAUT GE &amp; POWER Cabinet","AKTIVCO",
U563="AKTIVCO Coupure ENEO &amp; Baisse de tension","AKTIVCO GRID ONLY",
U563="Coupure ENEO &amp; Baisse de tension","IHS GRID ONLY",
U563="Defaut GE &amp; POWER Cabinet","IHS",
U563="Sharing","Partners",
U563="Sites strategiques &amp; DataCenter","SST &amp; DC",
U563="Exclu","Exclu",
U563="SAT","SAT",
U563="SPARE-ISSUE","SPARE-ISSUE",
U563="Fiber CAmtel","TRANS_FO_CAMTEL",
U563="Fiber AOF","Fiber AOF",
U563="Projet OCM (HUAWEI)","TRAVAUX-HUAWEI",
U563="Projet OCM (NOKIA)","TRAVAUX-NOKIA",
U563="ACCESS-ISSUE","ACCESS-ISSUE",
U563="Projet OCM (ZTE, NOKIA, autres projets)","TRAVAUX OCM",
U563="No root CAuse","No root cause",
U563="ODU HS","PDH",
U563="IP &amp; VLAN","PDH",
U563="Warehouse HUAWEI","SPARE-ISSUE",
U563="SPARE-HS","SPARE-ISSUE",
U563="Power Telco","BSS",U563="no impacts","no impacts"
),"")</f>
        <v/>
      </c>
      <c r="T563" s="40" t="str" cm="1">
        <f t="array" ref="T563">IFERROR(_xlfn.IFS(
U563="MPR ISSUE","TX ISSUE",
U563="BSS Hardware Issue","RAN ISSUE",
U563="Sites strategiques, MLL, Pylone, etc.","ENVTECH",
U563="AKTIVCO DEFAUT GE &amp; POWER Cabinet","POWER ISSUE",
U563="AKTIVCO Coupure ENEO &amp; Baisse de tension","POWER ISSUE",
U563="Coupure ENEO &amp; Baisse de tension","POWER ISSUE",
U563="Defaut GE &amp; POWER Cabinet","POWER ISSUE",
U563="Sharing","POWER ISSUE",
U563="Sites strategiques &amp; DataCenter","POWER ISSUE",
U563="Exclu","Exclu",
U563="SAT","TX ISSUE",
U563="SPARE-ISSUE","SPARE-ISSUE",
U563="Fiber CAmtel","TX ISSUE",
U563="Fiber AOF","TX ISSUE",
U563="Projet OCM (HUAWEI)","TRAVAUX-HUAWEI",
U563="Projet OCM (NOKIA)","TRAVAUX -NOKIA",
U563="ACCESS-ISSUE","ACCESS-ISSUE",
U563="Projet OCM (ZTE, NOKIA, autres projets)","TRAVAUX OCM",
U563="No root CAuse","No root cause",
U563="ODU HS","TX ISSUE",
U563="IP &amp; VLAN","TX ISSUE",
U563="Warehouse HUAWEI","SPARE-ISSUE",
U563="SPARE-HS","SPARE-ISSUE",
U563="Power Telco","RAN ISSUE",U563="no impacts","no impacts"
),"")</f>
        <v/>
      </c>
      <c r="U563" s="70"/>
      <c r="V563" s="40" t="str" cm="1">
        <f t="array" ref="V563">IFERROR(_xlfn.IFS(
U563="MPR ISSUE","ACTIVE",
U563="BSS Hardware Issue","ACTIVE",
U563="Sites strategiques, MLL, Pylone, etc.","PASSIVE",
U563="AKTIVCO DEFAUT GE &amp; POWER Cabinet","PASSIVE",
U563="AKTIVCO Coupure ENEO &amp; Baisse de tension","PASSIVE",
U563="Coupure ENEO &amp; Baisse de tension","PASSIVE",
U563="Defaut GE &amp; POWER Cabinet","PASSIVE",
U563="Sharing","PASSIVE",
U563="Sites strategiques &amp; DataCenter","PASSIVE",
U563="Exclu","Exclu",
U563="SAT","ACTIVE",
U563="SPARE-ISSUE","SPARE-ISSUE",
U563="Fiber CAmtel","ACTIVE",
U563="Fiber AOF","ACTIVE",
U563="Projet OCM (HUAWEI)","PLANNED WORKS",
U563="Projet OCM (NOKIA)","PLANNED WORKS",
U563="ACCESS-ISSUE","ACCESS-ISSUE",
U563="Projet OCM (ZTE, NOKIA, autres projets)","PLANNED WORKS",
U563="No root CAuse","No root cause",
U563="ODU HS","ACTIVE",
U563="IP &amp; VLAN","ACTIVE",
U563="Warehouse HUAWEI","SPARE-ISSUE",
U563="SPARE-HS","SPARE-ISSUE",
U563="Power Telco","ACTIVE", U563="no impacts","no impacts"
),"")</f>
        <v/>
      </c>
      <c r="W563" s="98"/>
      <c r="X563" s="98"/>
      <c r="Y563" s="98"/>
      <c r="Z563" s="98"/>
      <c r="AA563" s="98"/>
      <c r="AB563" s="17" t="s">
        <v>5468</v>
      </c>
      <c r="AC563" s="17"/>
      <c r="AD563" s="9" t="s">
        <v>5468</v>
      </c>
      <c r="AE563" s="7" t="s">
        <v>5468</v>
      </c>
      <c r="AF563" s="6" t="s">
        <v>5468</v>
      </c>
      <c r="AG563" s="7" t="s">
        <v>5468</v>
      </c>
      <c r="AH563" s="3" t="s">
        <v>5468</v>
      </c>
      <c r="AI563" s="18" t="s">
        <v>5468</v>
      </c>
      <c r="AJ563" s="18" t="s">
        <v>5468</v>
      </c>
      <c r="AK563" s="18" t="s">
        <v>5468</v>
      </c>
      <c r="AL563" s="18" t="s">
        <v>5468</v>
      </c>
      <c r="AM563" s="18" t="s">
        <v>5468</v>
      </c>
      <c r="AN563" s="9" t="s">
        <v>5468</v>
      </c>
      <c r="AO563" s="14"/>
      <c r="AP563" s="14" t="s">
        <v>5468</v>
      </c>
      <c r="AQ563" s="14" t="s">
        <v>5468</v>
      </c>
      <c r="AR563" s="14" t="s">
        <v>5468</v>
      </c>
      <c r="AS563" s="9" t="s">
        <v>5468</v>
      </c>
    </row>
    <row r="564" spans="1:45" x14ac:dyDescent="0.3">
      <c r="A564" s="1" t="s">
        <v>2403</v>
      </c>
      <c r="B564" s="8" t="s">
        <v>2404</v>
      </c>
      <c r="C564" s="3" t="str">
        <f>_xlfn.XLOOKUP(B564,'[1]daily break down'!$D:$D,'[1]daily break down'!$E:$E,"")</f>
        <v>NORD-OUEST</v>
      </c>
      <c r="D564" s="1" t="s">
        <v>11</v>
      </c>
      <c r="E564" s="1" t="s">
        <v>12</v>
      </c>
      <c r="F564" s="3" t="s">
        <v>51</v>
      </c>
      <c r="G564" s="1" t="s">
        <v>2405</v>
      </c>
      <c r="H564" s="28" t="str">
        <f>_xlfn.XLOOKUP(B564,[2]CALCULATION!$B:$B,[2]CALCULATION!$H:$H,"")</f>
        <v>NOKIA</v>
      </c>
      <c r="I564" s="100" t="s">
        <v>6098</v>
      </c>
      <c r="J564" s="41" t="s">
        <v>6092</v>
      </c>
      <c r="K564" s="41"/>
      <c r="L564" s="41">
        <v>0.22686219619727596</v>
      </c>
      <c r="M564" s="41">
        <v>0.45408109396089985</v>
      </c>
      <c r="N564" s="41">
        <v>1.2266966866704905</v>
      </c>
      <c r="O564" s="41">
        <v>5.056244702981743E-2</v>
      </c>
      <c r="P564" s="41">
        <v>2.4077355728484816E-3</v>
      </c>
      <c r="Q564" s="41">
        <v>3.4778402718922325E-3</v>
      </c>
      <c r="R564" s="41">
        <v>0.44694706263394141</v>
      </c>
      <c r="S564" s="40" t="str" cm="1">
        <f t="array" ref="S564">IFERROR(_xlfn.IFS(
U564="MPR ISSUE","PDH",
U564="BSS Hardware Issue","BSS",
U564="Sites strategiques, MLL, Pylone, etc.","ENVTECH",
U564="AKTIVCO DEFAUT GE &amp; POWER Cabinet","AKTIVCO",
U564="AKTIVCO Coupure ENEO &amp; Baisse de tension","AKTIVCO GRID ONLY",
U564="Coupure ENEO &amp; Baisse de tension","IHS GRID ONLY",
U564="Defaut GE &amp; POWER Cabinet","IHS",
U564="Sharing","Partners",
U564="Sites strategiques &amp; DataCenter","SST &amp; DC",
U564="Exclu","Exclu",
U564="SAT","SAT",
U564="SPARE-ISSUE","SPARE-ISSUE",
U564="Fiber CAmtel","TRANS_FO_CAMTEL",
U564="Fiber AOF","Fiber AOF",
U564="Projet OCM (HUAWEI)","TRAVAUX-HUAWEI",
U564="Projet OCM (NOKIA)","TRAVAUX-NOKIA",
U564="ACCESS-ISSUE","ACCESS-ISSUE",
U564="Projet OCM (ZTE, NOKIA, autres projets)","TRAVAUX OCM",
U564="No root CAuse","No root cause",
U564="ODU HS","PDH",
U564="IP &amp; VLAN","PDH",
U564="Warehouse HUAWEI","SPARE-ISSUE",
U564="SPARE-HS","SPARE-ISSUE",
U564="Power Telco","BSS",U564="no impacts","no impacts"
),"")</f>
        <v/>
      </c>
      <c r="T564" s="40" t="str" cm="1">
        <f t="array" ref="T564">IFERROR(_xlfn.IFS(
U564="MPR ISSUE","TX ISSUE",
U564="BSS Hardware Issue","RAN ISSUE",
U564="Sites strategiques, MLL, Pylone, etc.","ENVTECH",
U564="AKTIVCO DEFAUT GE &amp; POWER Cabinet","POWER ISSUE",
U564="AKTIVCO Coupure ENEO &amp; Baisse de tension","POWER ISSUE",
U564="Coupure ENEO &amp; Baisse de tension","POWER ISSUE",
U564="Defaut GE &amp; POWER Cabinet","POWER ISSUE",
U564="Sharing","POWER ISSUE",
U564="Sites strategiques &amp; DataCenter","POWER ISSUE",
U564="Exclu","Exclu",
U564="SAT","TX ISSUE",
U564="SPARE-ISSUE","SPARE-ISSUE",
U564="Fiber CAmtel","TX ISSUE",
U564="Fiber AOF","TX ISSUE",
U564="Projet OCM (HUAWEI)","TRAVAUX-HUAWEI",
U564="Projet OCM (NOKIA)","TRAVAUX -NOKIA",
U564="ACCESS-ISSUE","ACCESS-ISSUE",
U564="Projet OCM (ZTE, NOKIA, autres projets)","TRAVAUX OCM",
U564="No root CAuse","No root cause",
U564="ODU HS","TX ISSUE",
U564="IP &amp; VLAN","TX ISSUE",
U564="Warehouse HUAWEI","SPARE-ISSUE",
U564="SPARE-HS","SPARE-ISSUE",
U564="Power Telco","RAN ISSUE",U564="no impacts","no impacts"
),"")</f>
        <v/>
      </c>
      <c r="U564" s="70"/>
      <c r="V564" s="40" t="str" cm="1">
        <f t="array" ref="V564">IFERROR(_xlfn.IFS(
U564="MPR ISSUE","ACTIVE",
U564="BSS Hardware Issue","ACTIVE",
U564="Sites strategiques, MLL, Pylone, etc.","PASSIVE",
U564="AKTIVCO DEFAUT GE &amp; POWER Cabinet","PASSIVE",
U564="AKTIVCO Coupure ENEO &amp; Baisse de tension","PASSIVE",
U564="Coupure ENEO &amp; Baisse de tension","PASSIVE",
U564="Defaut GE &amp; POWER Cabinet","PASSIVE",
U564="Sharing","PASSIVE",
U564="Sites strategiques &amp; DataCenter","PASSIVE",
U564="Exclu","Exclu",
U564="SAT","ACTIVE",
U564="SPARE-ISSUE","SPARE-ISSUE",
U564="Fiber CAmtel","ACTIVE",
U564="Fiber AOF","ACTIVE",
U564="Projet OCM (HUAWEI)","PLANNED WORKS",
U564="Projet OCM (NOKIA)","PLANNED WORKS",
U564="ACCESS-ISSUE","ACCESS-ISSUE",
U564="Projet OCM (ZTE, NOKIA, autres projets)","PLANNED WORKS",
U564="No root CAuse","No root cause",
U564="ODU HS","ACTIVE",
U564="IP &amp; VLAN","ACTIVE",
U564="Warehouse HUAWEI","SPARE-ISSUE",
U564="SPARE-HS","SPARE-ISSUE",
U564="Power Telco","ACTIVE", U564="no impacts","no impacts"
),"")</f>
        <v/>
      </c>
      <c r="W564" s="98"/>
      <c r="X564" s="98"/>
      <c r="Y564" s="98"/>
      <c r="Z564" s="98"/>
      <c r="AA564" s="98"/>
      <c r="AB564" s="17" t="s">
        <v>5915</v>
      </c>
      <c r="AC564" s="17"/>
      <c r="AD564" s="9"/>
      <c r="AE564" s="7" t="s">
        <v>5468</v>
      </c>
      <c r="AF564" s="6" t="s">
        <v>5468</v>
      </c>
      <c r="AG564" s="7" t="s">
        <v>5468</v>
      </c>
      <c r="AH564" s="3" t="s">
        <v>5468</v>
      </c>
      <c r="AI564" s="18" t="s">
        <v>5468</v>
      </c>
      <c r="AJ564" s="18" t="s">
        <v>5468</v>
      </c>
      <c r="AK564" s="18" t="s">
        <v>5468</v>
      </c>
      <c r="AL564" s="18" t="s">
        <v>5468</v>
      </c>
      <c r="AM564" s="18" t="s">
        <v>5468</v>
      </c>
      <c r="AN564" s="9" t="s">
        <v>5915</v>
      </c>
      <c r="AO564" s="14"/>
      <c r="AP564" s="14" t="s">
        <v>5468</v>
      </c>
      <c r="AQ564" s="14" t="s">
        <v>5468</v>
      </c>
      <c r="AR564" s="14" t="s">
        <v>5468</v>
      </c>
      <c r="AS564" s="9" t="s">
        <v>5468</v>
      </c>
    </row>
    <row r="565" spans="1:45" x14ac:dyDescent="0.3">
      <c r="A565" s="3" t="s">
        <v>573</v>
      </c>
      <c r="B565" s="23" t="s">
        <v>574</v>
      </c>
      <c r="C565" s="3" t="str">
        <f>_xlfn.XLOOKUP(B565,'[1]daily break down'!$D:$D,'[1]daily break down'!$E:$E,"")</f>
        <v>CENTRE</v>
      </c>
      <c r="D565" s="3" t="s">
        <v>11</v>
      </c>
      <c r="E565" s="3" t="s">
        <v>12</v>
      </c>
      <c r="F565" s="3" t="s">
        <v>226</v>
      </c>
      <c r="G565" s="3" t="s">
        <v>575</v>
      </c>
      <c r="H565" s="28" t="str">
        <f>_xlfn.XLOOKUP(B565,[2]CALCULATION!$B:$B,[2]CALCULATION!$H:$H,"")</f>
        <v>NOKIA</v>
      </c>
      <c r="I565" s="100" t="s">
        <v>6098</v>
      </c>
      <c r="J565" s="41" t="s">
        <v>5541</v>
      </c>
      <c r="K565" s="41"/>
      <c r="L565" s="41">
        <v>2.1924840126357958</v>
      </c>
      <c r="M565" s="41">
        <v>0</v>
      </c>
      <c r="N565" s="41">
        <v>0</v>
      </c>
      <c r="O565" s="41">
        <v>4.8859761451718962E-2</v>
      </c>
      <c r="P565" s="41">
        <v>0</v>
      </c>
      <c r="Q565" s="41">
        <v>0.38095727285957653</v>
      </c>
      <c r="R565" s="41">
        <v>0</v>
      </c>
      <c r="S565" s="40" t="str" cm="1">
        <f t="array" ref="S565">IFERROR(_xlfn.IFS(
U565="MPR ISSUE","PDH",
U565="BSS Hardware Issue","BSS",
U565="Sites strategiques, MLL, Pylone, etc.","ENVTECH",
U565="AKTIVCO DEFAUT GE &amp; POWER Cabinet","AKTIVCO",
U565="AKTIVCO Coupure ENEO &amp; Baisse de tension","AKTIVCO GRID ONLY",
U565="Coupure ENEO &amp; Baisse de tension","IHS GRID ONLY",
U565="Defaut GE &amp; POWER Cabinet","IHS",
U565="Sharing","Partners",
U565="Sites strategiques &amp; DataCenter","SST &amp; DC",
U565="Exclu","Exclu",
U565="SAT","SAT",
U565="SPARE-ISSUE","SPARE-ISSUE",
U565="Fiber CAmtel","TRANS_FO_CAMTEL",
U565="Fiber AOF","Fiber AOF",
U565="Projet OCM (HUAWEI)","TRAVAUX-HUAWEI",
U565="Projet OCM (NOKIA)","TRAVAUX-NOKIA",
U565="ACCESS-ISSUE","ACCESS-ISSUE",
U565="Projet OCM (ZTE, NOKIA, autres projets)","TRAVAUX OCM",
U565="No root CAuse","No root cause",
U565="ODU HS","PDH",
U565="IP &amp; VLAN","PDH",
U565="Warehouse HUAWEI","SPARE-ISSUE",
U565="SPARE-HS","SPARE-ISSUE",
U565="Power Telco","BSS",U565="no impacts","no impacts"
),"")</f>
        <v/>
      </c>
      <c r="T565" s="40" t="str" cm="1">
        <f t="array" ref="T565">IFERROR(_xlfn.IFS(
U565="MPR ISSUE","TX ISSUE",
U565="BSS Hardware Issue","RAN ISSUE",
U565="Sites strategiques, MLL, Pylone, etc.","ENVTECH",
U565="AKTIVCO DEFAUT GE &amp; POWER Cabinet","POWER ISSUE",
U565="AKTIVCO Coupure ENEO &amp; Baisse de tension","POWER ISSUE",
U565="Coupure ENEO &amp; Baisse de tension","POWER ISSUE",
U565="Defaut GE &amp; POWER Cabinet","POWER ISSUE",
U565="Sharing","POWER ISSUE",
U565="Sites strategiques &amp; DataCenter","POWER ISSUE",
U565="Exclu","Exclu",
U565="SAT","TX ISSUE",
U565="SPARE-ISSUE","SPARE-ISSUE",
U565="Fiber CAmtel","TX ISSUE",
U565="Fiber AOF","TX ISSUE",
U565="Projet OCM (HUAWEI)","TRAVAUX-HUAWEI",
U565="Projet OCM (NOKIA)","TRAVAUX -NOKIA",
U565="ACCESS-ISSUE","ACCESS-ISSUE",
U565="Projet OCM (ZTE, NOKIA, autres projets)","TRAVAUX OCM",
U565="No root CAuse","No root cause",
U565="ODU HS","TX ISSUE",
U565="IP &amp; VLAN","TX ISSUE",
U565="Warehouse HUAWEI","SPARE-ISSUE",
U565="SPARE-HS","SPARE-ISSUE",
U565="Power Telco","RAN ISSUE",U565="no impacts","no impacts"
),"")</f>
        <v/>
      </c>
      <c r="U565" s="70"/>
      <c r="V565" s="40" t="str" cm="1">
        <f t="array" ref="V565">IFERROR(_xlfn.IFS(
U565="MPR ISSUE","ACTIVE",
U565="BSS Hardware Issue","ACTIVE",
U565="Sites strategiques, MLL, Pylone, etc.","PASSIVE",
U565="AKTIVCO DEFAUT GE &amp; POWER Cabinet","PASSIVE",
U565="AKTIVCO Coupure ENEO &amp; Baisse de tension","PASSIVE",
U565="Coupure ENEO &amp; Baisse de tension","PASSIVE",
U565="Defaut GE &amp; POWER Cabinet","PASSIVE",
U565="Sharing","PASSIVE",
U565="Sites strategiques &amp; DataCenter","PASSIVE",
U565="Exclu","Exclu",
U565="SAT","ACTIVE",
U565="SPARE-ISSUE","SPARE-ISSUE",
U565="Fiber CAmtel","ACTIVE",
U565="Fiber AOF","ACTIVE",
U565="Projet OCM (HUAWEI)","PLANNED WORKS",
U565="Projet OCM (NOKIA)","PLANNED WORKS",
U565="ACCESS-ISSUE","ACCESS-ISSUE",
U565="Projet OCM (ZTE, NOKIA, autres projets)","PLANNED WORKS",
U565="No root CAuse","No root cause",
U565="ODU HS","ACTIVE",
U565="IP &amp; VLAN","ACTIVE",
U565="Warehouse HUAWEI","SPARE-ISSUE",
U565="SPARE-HS","SPARE-ISSUE",
U565="Power Telco","ACTIVE", U565="no impacts","no impacts"
),"")</f>
        <v/>
      </c>
      <c r="W565" s="98"/>
      <c r="X565" s="98"/>
      <c r="Y565" s="98"/>
      <c r="Z565" s="98"/>
      <c r="AA565" s="98"/>
      <c r="AB565" s="17" t="s">
        <v>5468</v>
      </c>
      <c r="AC565" s="17"/>
      <c r="AD565" s="9" t="s">
        <v>5468</v>
      </c>
      <c r="AE565" s="7" t="s">
        <v>5468</v>
      </c>
      <c r="AF565" s="6" t="s">
        <v>5468</v>
      </c>
      <c r="AG565" s="7" t="s">
        <v>5468</v>
      </c>
      <c r="AH565" s="3" t="s">
        <v>5468</v>
      </c>
      <c r="AI565" s="18" t="s">
        <v>5468</v>
      </c>
      <c r="AJ565" s="18" t="s">
        <v>5468</v>
      </c>
      <c r="AK565" s="18" t="s">
        <v>5468</v>
      </c>
      <c r="AL565" s="18" t="s">
        <v>5468</v>
      </c>
      <c r="AM565" s="18" t="s">
        <v>5468</v>
      </c>
      <c r="AN565" s="9" t="s">
        <v>5468</v>
      </c>
      <c r="AO565" s="14"/>
      <c r="AP565" s="14" t="s">
        <v>5468</v>
      </c>
      <c r="AQ565" s="14" t="s">
        <v>5468</v>
      </c>
      <c r="AR565" s="14" t="s">
        <v>5468</v>
      </c>
      <c r="AS565" s="9" t="s">
        <v>5468</v>
      </c>
    </row>
    <row r="566" spans="1:45" x14ac:dyDescent="0.3">
      <c r="A566" s="1" t="s">
        <v>641</v>
      </c>
      <c r="B566" s="8" t="s">
        <v>642</v>
      </c>
      <c r="C566" s="3" t="str">
        <f>_xlfn.XLOOKUP(B566,'[1]daily break down'!$D:$D,'[1]daily break down'!$E:$E,"")</f>
        <v>LITTORAL</v>
      </c>
      <c r="D566" s="1" t="s">
        <v>11</v>
      </c>
      <c r="E566" s="1" t="s">
        <v>12</v>
      </c>
      <c r="F566" s="3" t="s">
        <v>31</v>
      </c>
      <c r="G566" s="1" t="s">
        <v>641</v>
      </c>
      <c r="H566" s="28" t="str">
        <f>_xlfn.XLOOKUP(B566,[2]CALCULATION!$B:$B,[2]CALCULATION!$H:$H,"")</f>
        <v>NOKIA</v>
      </c>
      <c r="I566" s="100" t="s">
        <v>6098</v>
      </c>
      <c r="J566" s="41" t="s">
        <v>5541</v>
      </c>
      <c r="K566" s="41"/>
      <c r="L566" s="41">
        <v>0</v>
      </c>
      <c r="M566" s="41">
        <v>8.7448031376932911E-2</v>
      </c>
      <c r="N566" s="41">
        <v>0.25181347076331295</v>
      </c>
      <c r="O566" s="41">
        <v>4.8368732396777601E-2</v>
      </c>
      <c r="P566" s="41">
        <v>0</v>
      </c>
      <c r="Q566" s="41">
        <v>0</v>
      </c>
      <c r="R566" s="41">
        <v>0</v>
      </c>
      <c r="S566" s="40" t="str" cm="1">
        <f t="array" ref="S566">IFERROR(_xlfn.IFS(
U566="MPR ISSUE","PDH",
U566="BSS Hardware Issue","BSS",
U566="Sites strategiques, MLL, Pylone, etc.","ENVTECH",
U566="AKTIVCO DEFAUT GE &amp; POWER Cabinet","AKTIVCO",
U566="AKTIVCO Coupure ENEO &amp; Baisse de tension","AKTIVCO GRID ONLY",
U566="Coupure ENEO &amp; Baisse de tension","IHS GRID ONLY",
U566="Defaut GE &amp; POWER Cabinet","IHS",
U566="Sharing","Partners",
U566="Sites strategiques &amp; DataCenter","SST &amp; DC",
U566="Exclu","Exclu",
U566="SAT","SAT",
U566="SPARE-ISSUE","SPARE-ISSUE",
U566="Fiber CAmtel","TRANS_FO_CAMTEL",
U566="Fiber AOF","Fiber AOF",
U566="Projet OCM (HUAWEI)","TRAVAUX-HUAWEI",
U566="Projet OCM (NOKIA)","TRAVAUX-NOKIA",
U566="ACCESS-ISSUE","ACCESS-ISSUE",
U566="Projet OCM (ZTE, NOKIA, autres projets)","TRAVAUX OCM",
U566="No root CAuse","No root cause",
U566="ODU HS","PDH",
U566="IP &amp; VLAN","PDH",
U566="Warehouse HUAWEI","SPARE-ISSUE",
U566="SPARE-HS","SPARE-ISSUE",
U566="Power Telco","BSS",U566="no impacts","no impacts"
),"")</f>
        <v/>
      </c>
      <c r="T566" s="40" t="str" cm="1">
        <f t="array" ref="T566">IFERROR(_xlfn.IFS(
U566="MPR ISSUE","TX ISSUE",
U566="BSS Hardware Issue","RAN ISSUE",
U566="Sites strategiques, MLL, Pylone, etc.","ENVTECH",
U566="AKTIVCO DEFAUT GE &amp; POWER Cabinet","POWER ISSUE",
U566="AKTIVCO Coupure ENEO &amp; Baisse de tension","POWER ISSUE",
U566="Coupure ENEO &amp; Baisse de tension","POWER ISSUE",
U566="Defaut GE &amp; POWER Cabinet","POWER ISSUE",
U566="Sharing","POWER ISSUE",
U566="Sites strategiques &amp; DataCenter","POWER ISSUE",
U566="Exclu","Exclu",
U566="SAT","TX ISSUE",
U566="SPARE-ISSUE","SPARE-ISSUE",
U566="Fiber CAmtel","TX ISSUE",
U566="Fiber AOF","TX ISSUE",
U566="Projet OCM (HUAWEI)","TRAVAUX-HUAWEI",
U566="Projet OCM (NOKIA)","TRAVAUX -NOKIA",
U566="ACCESS-ISSUE","ACCESS-ISSUE",
U566="Projet OCM (ZTE, NOKIA, autres projets)","TRAVAUX OCM",
U566="No root CAuse","No root cause",
U566="ODU HS","TX ISSUE",
U566="IP &amp; VLAN","TX ISSUE",
U566="Warehouse HUAWEI","SPARE-ISSUE",
U566="SPARE-HS","SPARE-ISSUE",
U566="Power Telco","RAN ISSUE",U566="no impacts","no impacts"
),"")</f>
        <v/>
      </c>
      <c r="U566" s="70"/>
      <c r="V566" s="40" t="str" cm="1">
        <f t="array" ref="V566">IFERROR(_xlfn.IFS(
U566="MPR ISSUE","ACTIVE",
U566="BSS Hardware Issue","ACTIVE",
U566="Sites strategiques, MLL, Pylone, etc.","PASSIVE",
U566="AKTIVCO DEFAUT GE &amp; POWER Cabinet","PASSIVE",
U566="AKTIVCO Coupure ENEO &amp; Baisse de tension","PASSIVE",
U566="Coupure ENEO &amp; Baisse de tension","PASSIVE",
U566="Defaut GE &amp; POWER Cabinet","PASSIVE",
U566="Sharing","PASSIVE",
U566="Sites strategiques &amp; DataCenter","PASSIVE",
U566="Exclu","Exclu",
U566="SAT","ACTIVE",
U566="SPARE-ISSUE","SPARE-ISSUE",
U566="Fiber CAmtel","ACTIVE",
U566="Fiber AOF","ACTIVE",
U566="Projet OCM (HUAWEI)","PLANNED WORKS",
U566="Projet OCM (NOKIA)","PLANNED WORKS",
U566="ACCESS-ISSUE","ACCESS-ISSUE",
U566="Projet OCM (ZTE, NOKIA, autres projets)","PLANNED WORKS",
U566="No root CAuse","No root cause",
U566="ODU HS","ACTIVE",
U566="IP &amp; VLAN","ACTIVE",
U566="Warehouse HUAWEI","SPARE-ISSUE",
U566="SPARE-HS","SPARE-ISSUE",
U566="Power Telco","ACTIVE", U566="no impacts","no impacts"
),"")</f>
        <v/>
      </c>
      <c r="W566" s="98"/>
      <c r="X566" s="98"/>
      <c r="Y566" s="98"/>
      <c r="Z566" s="98"/>
      <c r="AA566" s="98"/>
      <c r="AB566" s="17" t="s">
        <v>5468</v>
      </c>
      <c r="AC566" s="17"/>
      <c r="AD566" s="9" t="s">
        <v>5468</v>
      </c>
      <c r="AE566" s="7" t="s">
        <v>5468</v>
      </c>
      <c r="AF566" s="6" t="s">
        <v>5468</v>
      </c>
      <c r="AG566" s="7" t="s">
        <v>5468</v>
      </c>
      <c r="AH566" s="3" t="s">
        <v>5468</v>
      </c>
      <c r="AI566" s="18" t="s">
        <v>5468</v>
      </c>
      <c r="AJ566" s="18" t="s">
        <v>5468</v>
      </c>
      <c r="AK566" s="18" t="s">
        <v>5468</v>
      </c>
      <c r="AL566" s="18" t="s">
        <v>5468</v>
      </c>
      <c r="AM566" s="18" t="s">
        <v>5468</v>
      </c>
      <c r="AN566" s="9" t="s">
        <v>5468</v>
      </c>
      <c r="AO566" s="14"/>
      <c r="AP566" s="14" t="s">
        <v>5468</v>
      </c>
      <c r="AQ566" s="14" t="s">
        <v>5468</v>
      </c>
      <c r="AR566" s="14" t="s">
        <v>5468</v>
      </c>
      <c r="AS566" s="9" t="s">
        <v>5468</v>
      </c>
    </row>
    <row r="567" spans="1:45" x14ac:dyDescent="0.3">
      <c r="A567" s="1" t="s">
        <v>258</v>
      </c>
      <c r="B567" s="8" t="s">
        <v>259</v>
      </c>
      <c r="C567" s="3" t="str">
        <f>_xlfn.XLOOKUP(B567,'[1]daily break down'!$D:$D,'[1]daily break down'!$E:$E,"")</f>
        <v>CENTRE</v>
      </c>
      <c r="D567" s="1" t="s">
        <v>11</v>
      </c>
      <c r="E567" s="1" t="s">
        <v>12</v>
      </c>
      <c r="F567" s="3" t="s">
        <v>37</v>
      </c>
      <c r="G567" s="1" t="s">
        <v>260</v>
      </c>
      <c r="H567" s="28" t="str">
        <f>_xlfn.XLOOKUP(B567,[2]CALCULATION!$B:$B,[2]CALCULATION!$H:$H,"")</f>
        <v>NOKIA</v>
      </c>
      <c r="I567" s="100" t="s">
        <v>6098</v>
      </c>
      <c r="J567" s="41" t="s">
        <v>5541</v>
      </c>
      <c r="K567" s="41"/>
      <c r="L567" s="41">
        <v>7.7582590680672367E-3</v>
      </c>
      <c r="M567" s="41">
        <v>0</v>
      </c>
      <c r="N567" s="41">
        <v>0</v>
      </c>
      <c r="O567" s="41">
        <v>4.788921712657291E-2</v>
      </c>
      <c r="P567" s="41">
        <v>0</v>
      </c>
      <c r="Q567" s="41">
        <v>0</v>
      </c>
      <c r="R567" s="41">
        <v>4.280418796175002E-3</v>
      </c>
      <c r="S567" s="40" t="str" cm="1">
        <f t="array" ref="S567">IFERROR(_xlfn.IFS(
U567="MPR ISSUE","PDH",
U567="BSS Hardware Issue","BSS",
U567="Sites strategiques, MLL, Pylone, etc.","ENVTECH",
U567="AKTIVCO DEFAUT GE &amp; POWER Cabinet","AKTIVCO",
U567="AKTIVCO Coupure ENEO &amp; Baisse de tension","AKTIVCO GRID ONLY",
U567="Coupure ENEO &amp; Baisse de tension","IHS GRID ONLY",
U567="Defaut GE &amp; POWER Cabinet","IHS",
U567="Sharing","Partners",
U567="Sites strategiques &amp; DataCenter","SST &amp; DC",
U567="Exclu","Exclu",
U567="SAT","SAT",
U567="SPARE-ISSUE","SPARE-ISSUE",
U567="Fiber CAmtel","TRANS_FO_CAMTEL",
U567="Fiber AOF","Fiber AOF",
U567="Projet OCM (HUAWEI)","TRAVAUX-HUAWEI",
U567="Projet OCM (NOKIA)","TRAVAUX-NOKIA",
U567="ACCESS-ISSUE","ACCESS-ISSUE",
U567="Projet OCM (ZTE, NOKIA, autres projets)","TRAVAUX OCM",
U567="No root CAuse","No root cause",
U567="ODU HS","PDH",
U567="IP &amp; VLAN","PDH",
U567="Warehouse HUAWEI","SPARE-ISSUE",
U567="SPARE-HS","SPARE-ISSUE",
U567="Power Telco","BSS",U567="no impacts","no impacts"
),"")</f>
        <v/>
      </c>
      <c r="T567" s="40" t="str" cm="1">
        <f t="array" ref="T567">IFERROR(_xlfn.IFS(
U567="MPR ISSUE","TX ISSUE",
U567="BSS Hardware Issue","RAN ISSUE",
U567="Sites strategiques, MLL, Pylone, etc.","ENVTECH",
U567="AKTIVCO DEFAUT GE &amp; POWER Cabinet","POWER ISSUE",
U567="AKTIVCO Coupure ENEO &amp; Baisse de tension","POWER ISSUE",
U567="Coupure ENEO &amp; Baisse de tension","POWER ISSUE",
U567="Defaut GE &amp; POWER Cabinet","POWER ISSUE",
U567="Sharing","POWER ISSUE",
U567="Sites strategiques &amp; DataCenter","POWER ISSUE",
U567="Exclu","Exclu",
U567="SAT","TX ISSUE",
U567="SPARE-ISSUE","SPARE-ISSUE",
U567="Fiber CAmtel","TX ISSUE",
U567="Fiber AOF","TX ISSUE",
U567="Projet OCM (HUAWEI)","TRAVAUX-HUAWEI",
U567="Projet OCM (NOKIA)","TRAVAUX -NOKIA",
U567="ACCESS-ISSUE","ACCESS-ISSUE",
U567="Projet OCM (ZTE, NOKIA, autres projets)","TRAVAUX OCM",
U567="No root CAuse","No root cause",
U567="ODU HS","TX ISSUE",
U567="IP &amp; VLAN","TX ISSUE",
U567="Warehouse HUAWEI","SPARE-ISSUE",
U567="SPARE-HS","SPARE-ISSUE",
U567="Power Telco","RAN ISSUE",U567="no impacts","no impacts"
),"")</f>
        <v/>
      </c>
      <c r="U567" s="70"/>
      <c r="V567" s="40" t="str" cm="1">
        <f t="array" ref="V567">IFERROR(_xlfn.IFS(
U567="MPR ISSUE","ACTIVE",
U567="BSS Hardware Issue","ACTIVE",
U567="Sites strategiques, MLL, Pylone, etc.","PASSIVE",
U567="AKTIVCO DEFAUT GE &amp; POWER Cabinet","PASSIVE",
U567="AKTIVCO Coupure ENEO &amp; Baisse de tension","PASSIVE",
U567="Coupure ENEO &amp; Baisse de tension","PASSIVE",
U567="Defaut GE &amp; POWER Cabinet","PASSIVE",
U567="Sharing","PASSIVE",
U567="Sites strategiques &amp; DataCenter","PASSIVE",
U567="Exclu","Exclu",
U567="SAT","ACTIVE",
U567="SPARE-ISSUE","SPARE-ISSUE",
U567="Fiber CAmtel","ACTIVE",
U567="Fiber AOF","ACTIVE",
U567="Projet OCM (HUAWEI)","PLANNED WORKS",
U567="Projet OCM (NOKIA)","PLANNED WORKS",
U567="ACCESS-ISSUE","ACCESS-ISSUE",
U567="Projet OCM (ZTE, NOKIA, autres projets)","PLANNED WORKS",
U567="No root CAuse","No root cause",
U567="ODU HS","ACTIVE",
U567="IP &amp; VLAN","ACTIVE",
U567="Warehouse HUAWEI","SPARE-ISSUE",
U567="SPARE-HS","SPARE-ISSUE",
U567="Power Telco","ACTIVE", U567="no impacts","no impacts"
),"")</f>
        <v/>
      </c>
      <c r="W567" s="98"/>
      <c r="X567" s="98"/>
      <c r="Y567" s="98"/>
      <c r="Z567" s="98"/>
      <c r="AA567" s="98"/>
      <c r="AB567" s="17" t="s">
        <v>5468</v>
      </c>
      <c r="AC567" s="17"/>
      <c r="AD567" s="9" t="s">
        <v>5468</v>
      </c>
      <c r="AE567" s="7" t="s">
        <v>5468</v>
      </c>
      <c r="AF567" s="6" t="s">
        <v>5468</v>
      </c>
      <c r="AG567" s="7" t="s">
        <v>5468</v>
      </c>
      <c r="AH567" s="3" t="s">
        <v>5468</v>
      </c>
      <c r="AI567" s="18" t="s">
        <v>5468</v>
      </c>
      <c r="AJ567" s="18" t="s">
        <v>5468</v>
      </c>
      <c r="AK567" s="18" t="s">
        <v>5468</v>
      </c>
      <c r="AL567" s="18" t="s">
        <v>5468</v>
      </c>
      <c r="AM567" s="18" t="s">
        <v>5468</v>
      </c>
      <c r="AN567" s="9" t="s">
        <v>5468</v>
      </c>
      <c r="AO567" s="14"/>
      <c r="AP567" s="14" t="s">
        <v>5468</v>
      </c>
      <c r="AQ567" s="14" t="s">
        <v>5468</v>
      </c>
      <c r="AR567" s="14" t="s">
        <v>5468</v>
      </c>
      <c r="AS567" s="9" t="s">
        <v>5468</v>
      </c>
    </row>
    <row r="568" spans="1:45" x14ac:dyDescent="0.3">
      <c r="A568" s="1" t="s">
        <v>2058</v>
      </c>
      <c r="B568" s="8" t="s">
        <v>2059</v>
      </c>
      <c r="C568" s="3" t="str">
        <f>_xlfn.XLOOKUP(B568,'[1]daily break down'!$D:$D,'[1]daily break down'!$E:$E,"")</f>
        <v>CENTRE</v>
      </c>
      <c r="D568" s="1" t="s">
        <v>11</v>
      </c>
      <c r="E568" s="1" t="s">
        <v>154</v>
      </c>
      <c r="F568" s="3" t="s">
        <v>226</v>
      </c>
      <c r="G568" s="1" t="s">
        <v>2058</v>
      </c>
      <c r="H568" s="28" t="str">
        <f>_xlfn.XLOOKUP(B568,[2]CALCULATION!$B:$B,[2]CALCULATION!$H:$H,"")</f>
        <v>NOKIA</v>
      </c>
      <c r="I568" s="100" t="s">
        <v>6098</v>
      </c>
      <c r="J568" s="41" t="s">
        <v>5541</v>
      </c>
      <c r="K568" s="41"/>
      <c r="L568" s="41">
        <v>0</v>
      </c>
      <c r="M568" s="41">
        <v>0</v>
      </c>
      <c r="N568" s="41">
        <v>0</v>
      </c>
      <c r="O568" s="41">
        <v>4.7728024140261366E-2</v>
      </c>
      <c r="P568" s="41">
        <v>0</v>
      </c>
      <c r="Q568" s="41">
        <v>0</v>
      </c>
      <c r="R568" s="41">
        <v>0</v>
      </c>
      <c r="S568" s="40" t="str" cm="1">
        <f t="array" ref="S568">IFERROR(_xlfn.IFS(
U568="MPR ISSUE","PDH",
U568="BSS Hardware Issue","BSS",
U568="Sites strategiques, MLL, Pylone, etc.","ENVTECH",
U568="AKTIVCO DEFAUT GE &amp; POWER Cabinet","AKTIVCO",
U568="AKTIVCO Coupure ENEO &amp; Baisse de tension","AKTIVCO GRID ONLY",
U568="Coupure ENEO &amp; Baisse de tension","IHS GRID ONLY",
U568="Defaut GE &amp; POWER Cabinet","IHS",
U568="Sharing","Partners",
U568="Sites strategiques &amp; DataCenter","SST &amp; DC",
U568="Exclu","Exclu",
U568="SAT","SAT",
U568="SPARE-ISSUE","SPARE-ISSUE",
U568="Fiber CAmtel","TRANS_FO_CAMTEL",
U568="Fiber AOF","Fiber AOF",
U568="Projet OCM (HUAWEI)","TRAVAUX-HUAWEI",
U568="Projet OCM (NOKIA)","TRAVAUX-NOKIA",
U568="ACCESS-ISSUE","ACCESS-ISSUE",
U568="Projet OCM (ZTE, NOKIA, autres projets)","TRAVAUX OCM",
U568="No root CAuse","No root cause",
U568="ODU HS","PDH",
U568="IP &amp; VLAN","PDH",
U568="Warehouse HUAWEI","SPARE-ISSUE",
U568="SPARE-HS","SPARE-ISSUE",
U568="Power Telco","BSS",U568="no impacts","no impacts"
),"")</f>
        <v/>
      </c>
      <c r="T568" s="40" t="str" cm="1">
        <f t="array" ref="T568">IFERROR(_xlfn.IFS(
U568="MPR ISSUE","TX ISSUE",
U568="BSS Hardware Issue","RAN ISSUE",
U568="Sites strategiques, MLL, Pylone, etc.","ENVTECH",
U568="AKTIVCO DEFAUT GE &amp; POWER Cabinet","POWER ISSUE",
U568="AKTIVCO Coupure ENEO &amp; Baisse de tension","POWER ISSUE",
U568="Coupure ENEO &amp; Baisse de tension","POWER ISSUE",
U568="Defaut GE &amp; POWER Cabinet","POWER ISSUE",
U568="Sharing","POWER ISSUE",
U568="Sites strategiques &amp; DataCenter","POWER ISSUE",
U568="Exclu","Exclu",
U568="SAT","TX ISSUE",
U568="SPARE-ISSUE","SPARE-ISSUE",
U568="Fiber CAmtel","TX ISSUE",
U568="Fiber AOF","TX ISSUE",
U568="Projet OCM (HUAWEI)","TRAVAUX-HUAWEI",
U568="Projet OCM (NOKIA)","TRAVAUX -NOKIA",
U568="ACCESS-ISSUE","ACCESS-ISSUE",
U568="Projet OCM (ZTE, NOKIA, autres projets)","TRAVAUX OCM",
U568="No root CAuse","No root cause",
U568="ODU HS","TX ISSUE",
U568="IP &amp; VLAN","TX ISSUE",
U568="Warehouse HUAWEI","SPARE-ISSUE",
U568="SPARE-HS","SPARE-ISSUE",
U568="Power Telco","RAN ISSUE",U568="no impacts","no impacts"
),"")</f>
        <v/>
      </c>
      <c r="U568" s="70"/>
      <c r="V568" s="40" t="str" cm="1">
        <f t="array" ref="V568">IFERROR(_xlfn.IFS(
U568="MPR ISSUE","ACTIVE",
U568="BSS Hardware Issue","ACTIVE",
U568="Sites strategiques, MLL, Pylone, etc.","PASSIVE",
U568="AKTIVCO DEFAUT GE &amp; POWER Cabinet","PASSIVE",
U568="AKTIVCO Coupure ENEO &amp; Baisse de tension","PASSIVE",
U568="Coupure ENEO &amp; Baisse de tension","PASSIVE",
U568="Defaut GE &amp; POWER Cabinet","PASSIVE",
U568="Sharing","PASSIVE",
U568="Sites strategiques &amp; DataCenter","PASSIVE",
U568="Exclu","Exclu",
U568="SAT","ACTIVE",
U568="SPARE-ISSUE","SPARE-ISSUE",
U568="Fiber CAmtel","ACTIVE",
U568="Fiber AOF","ACTIVE",
U568="Projet OCM (HUAWEI)","PLANNED WORKS",
U568="Projet OCM (NOKIA)","PLANNED WORKS",
U568="ACCESS-ISSUE","ACCESS-ISSUE",
U568="Projet OCM (ZTE, NOKIA, autres projets)","PLANNED WORKS",
U568="No root CAuse","No root cause",
U568="ODU HS","ACTIVE",
U568="IP &amp; VLAN","ACTIVE",
U568="Warehouse HUAWEI","SPARE-ISSUE",
U568="SPARE-HS","SPARE-ISSUE",
U568="Power Telco","ACTIVE", U568="no impacts","no impacts"
),"")</f>
        <v/>
      </c>
      <c r="W568" s="98"/>
      <c r="X568" s="98"/>
      <c r="Y568" s="98"/>
      <c r="Z568" s="98"/>
      <c r="AA568" s="98"/>
      <c r="AB568" s="17" t="s">
        <v>5468</v>
      </c>
      <c r="AC568" s="17"/>
      <c r="AD568" s="9" t="s">
        <v>5468</v>
      </c>
      <c r="AE568" s="7" t="s">
        <v>5468</v>
      </c>
      <c r="AF568" s="6" t="s">
        <v>5468</v>
      </c>
      <c r="AG568" s="7" t="s">
        <v>5468</v>
      </c>
      <c r="AH568" s="3" t="s">
        <v>5468</v>
      </c>
      <c r="AI568" s="18" t="s">
        <v>5468</v>
      </c>
      <c r="AJ568" s="18" t="s">
        <v>5468</v>
      </c>
      <c r="AK568" s="18" t="s">
        <v>5468</v>
      </c>
      <c r="AL568" s="18" t="s">
        <v>5468</v>
      </c>
      <c r="AM568" s="18" t="s">
        <v>5468</v>
      </c>
      <c r="AN568" s="9" t="s">
        <v>5468</v>
      </c>
      <c r="AO568" s="14"/>
      <c r="AP568" s="14" t="s">
        <v>5468</v>
      </c>
      <c r="AQ568" s="14" t="s">
        <v>5468</v>
      </c>
      <c r="AR568" s="14" t="s">
        <v>5468</v>
      </c>
      <c r="AS568" s="9" t="s">
        <v>5468</v>
      </c>
    </row>
    <row r="569" spans="1:45" x14ac:dyDescent="0.3">
      <c r="A569" s="1" t="s">
        <v>4977</v>
      </c>
      <c r="B569" s="8" t="s">
        <v>4978</v>
      </c>
      <c r="C569" s="3" t="str">
        <f>_xlfn.XLOOKUP(B569,'[1]daily break down'!$D:$D,'[1]daily break down'!$E:$E,"")</f>
        <v>Yaounde</v>
      </c>
      <c r="D569" s="1" t="s">
        <v>11</v>
      </c>
      <c r="E569" s="1" t="s">
        <v>12</v>
      </c>
      <c r="F569" s="3" t="s">
        <v>37</v>
      </c>
      <c r="G569" s="1" t="s">
        <v>38</v>
      </c>
      <c r="H569" s="29" t="str">
        <f>_xlfn.XLOOKUP(B569,[2]CALCULATION!$B:$B,[2]CALCULATION!$H:$H,"")</f>
        <v>ZTE</v>
      </c>
      <c r="I569" s="100" t="s">
        <v>6098</v>
      </c>
      <c r="J569" s="41" t="s">
        <v>5541</v>
      </c>
      <c r="K569" s="41"/>
      <c r="L569" s="41">
        <v>0</v>
      </c>
      <c r="M569" s="41">
        <v>0</v>
      </c>
      <c r="N569" s="41">
        <v>0</v>
      </c>
      <c r="O569" s="41">
        <v>4.7227287384464446E-2</v>
      </c>
      <c r="P569" s="41">
        <v>0</v>
      </c>
      <c r="Q569" s="41">
        <v>0</v>
      </c>
      <c r="R569" s="41">
        <v>0</v>
      </c>
      <c r="S569" s="40" t="str" cm="1">
        <f t="array" ref="S569">IFERROR(_xlfn.IFS(
U569="MPR ISSUE","PDH",
U569="BSS Hardware Issue","BSS",
U569="Sites strategiques, MLL, Pylone, etc.","ENVTECH",
U569="AKTIVCO DEFAUT GE &amp; POWER Cabinet","AKTIVCO",
U569="AKTIVCO Coupure ENEO &amp; Baisse de tension","AKTIVCO GRID ONLY",
U569="Coupure ENEO &amp; Baisse de tension","IHS GRID ONLY",
U569="Defaut GE &amp; POWER Cabinet","IHS",
U569="Sharing","Partners",
U569="Sites strategiques &amp; DataCenter","SST &amp; DC",
U569="Exclu","Exclu",
U569="SAT","SAT",
U569="SPARE-ISSUE","SPARE-ISSUE",
U569="Fiber CAmtel","TRANS_FO_CAMTEL",
U569="Fiber AOF","Fiber AOF",
U569="Projet OCM (HUAWEI)","TRAVAUX-HUAWEI",
U569="Projet OCM (NOKIA)","TRAVAUX-NOKIA",
U569="ACCESS-ISSUE","ACCESS-ISSUE",
U569="Projet OCM (ZTE, NOKIA, autres projets)","TRAVAUX OCM",
U569="No root CAuse","No root cause",
U569="ODU HS","PDH",
U569="IP &amp; VLAN","PDH",
U569="Warehouse HUAWEI","SPARE-ISSUE",
U569="SPARE-HS","SPARE-ISSUE",
U569="Power Telco","BSS",U569="no impacts","no impacts"
),"")</f>
        <v/>
      </c>
      <c r="T569" s="40" t="str" cm="1">
        <f t="array" ref="T569">IFERROR(_xlfn.IFS(
U569="MPR ISSUE","TX ISSUE",
U569="BSS Hardware Issue","RAN ISSUE",
U569="Sites strategiques, MLL, Pylone, etc.","ENVTECH",
U569="AKTIVCO DEFAUT GE &amp; POWER Cabinet","POWER ISSUE",
U569="AKTIVCO Coupure ENEO &amp; Baisse de tension","POWER ISSUE",
U569="Coupure ENEO &amp; Baisse de tension","POWER ISSUE",
U569="Defaut GE &amp; POWER Cabinet","POWER ISSUE",
U569="Sharing","POWER ISSUE",
U569="Sites strategiques &amp; DataCenter","POWER ISSUE",
U569="Exclu","Exclu",
U569="SAT","TX ISSUE",
U569="SPARE-ISSUE","SPARE-ISSUE",
U569="Fiber CAmtel","TX ISSUE",
U569="Fiber AOF","TX ISSUE",
U569="Projet OCM (HUAWEI)","TRAVAUX-HUAWEI",
U569="Projet OCM (NOKIA)","TRAVAUX -NOKIA",
U569="ACCESS-ISSUE","ACCESS-ISSUE",
U569="Projet OCM (ZTE, NOKIA, autres projets)","TRAVAUX OCM",
U569="No root CAuse","No root cause",
U569="ODU HS","TX ISSUE",
U569="IP &amp; VLAN","TX ISSUE",
U569="Warehouse HUAWEI","SPARE-ISSUE",
U569="SPARE-HS","SPARE-ISSUE",
U569="Power Telco","RAN ISSUE",U569="no impacts","no impacts"
),"")</f>
        <v/>
      </c>
      <c r="U569" s="70"/>
      <c r="V569" s="40" t="str" cm="1">
        <f t="array" ref="V569">IFERROR(_xlfn.IFS(
U569="MPR ISSUE","ACTIVE",
U569="BSS Hardware Issue","ACTIVE",
U569="Sites strategiques, MLL, Pylone, etc.","PASSIVE",
U569="AKTIVCO DEFAUT GE &amp; POWER Cabinet","PASSIVE",
U569="AKTIVCO Coupure ENEO &amp; Baisse de tension","PASSIVE",
U569="Coupure ENEO &amp; Baisse de tension","PASSIVE",
U569="Defaut GE &amp; POWER Cabinet","PASSIVE",
U569="Sharing","PASSIVE",
U569="Sites strategiques &amp; DataCenter","PASSIVE",
U569="Exclu","Exclu",
U569="SAT","ACTIVE",
U569="SPARE-ISSUE","SPARE-ISSUE",
U569="Fiber CAmtel","ACTIVE",
U569="Fiber AOF","ACTIVE",
U569="Projet OCM (HUAWEI)","PLANNED WORKS",
U569="Projet OCM (NOKIA)","PLANNED WORKS",
U569="ACCESS-ISSUE","ACCESS-ISSUE",
U569="Projet OCM (ZTE, NOKIA, autres projets)","PLANNED WORKS",
U569="No root CAuse","No root cause",
U569="ODU HS","ACTIVE",
U569="IP &amp; VLAN","ACTIVE",
U569="Warehouse HUAWEI","SPARE-ISSUE",
U569="SPARE-HS","SPARE-ISSUE",
U569="Power Telco","ACTIVE", U569="no impacts","no impacts"
),"")</f>
        <v/>
      </c>
      <c r="W569" s="98"/>
      <c r="X569" s="98"/>
      <c r="Y569" s="98"/>
      <c r="Z569" s="98"/>
      <c r="AA569" s="98"/>
      <c r="AB569" s="17" t="s">
        <v>5468</v>
      </c>
      <c r="AC569" s="17"/>
      <c r="AD569" s="9" t="s">
        <v>5468</v>
      </c>
      <c r="AE569" s="7" t="s">
        <v>5468</v>
      </c>
      <c r="AF569" s="6" t="s">
        <v>5468</v>
      </c>
      <c r="AG569" s="7" t="s">
        <v>5468</v>
      </c>
      <c r="AH569" s="3" t="s">
        <v>5468</v>
      </c>
      <c r="AI569" s="18" t="s">
        <v>5468</v>
      </c>
      <c r="AJ569" s="18" t="s">
        <v>5468</v>
      </c>
      <c r="AK569" s="18" t="s">
        <v>5468</v>
      </c>
      <c r="AL569" s="18" t="s">
        <v>5468</v>
      </c>
      <c r="AM569" s="18" t="s">
        <v>5468</v>
      </c>
      <c r="AN569" s="9" t="s">
        <v>5468</v>
      </c>
      <c r="AO569" s="14"/>
      <c r="AP569" s="14" t="s">
        <v>5468</v>
      </c>
      <c r="AQ569" s="14" t="s">
        <v>5468</v>
      </c>
      <c r="AR569" s="14" t="s">
        <v>5468</v>
      </c>
      <c r="AS569" s="9" t="s">
        <v>5468</v>
      </c>
    </row>
    <row r="570" spans="1:45" x14ac:dyDescent="0.3">
      <c r="A570" s="1" t="s">
        <v>1441</v>
      </c>
      <c r="B570" s="8" t="s">
        <v>1442</v>
      </c>
      <c r="C570" s="3" t="str">
        <f>_xlfn.XLOOKUP(B570,'[1]daily break down'!$D:$D,'[1]daily break down'!$E:$E,"")</f>
        <v>CENTRE</v>
      </c>
      <c r="D570" s="1" t="s">
        <v>11</v>
      </c>
      <c r="E570" s="1" t="s">
        <v>154</v>
      </c>
      <c r="F570" s="3" t="s">
        <v>226</v>
      </c>
      <c r="G570" s="1" t="s">
        <v>1443</v>
      </c>
      <c r="H570" s="28" t="str">
        <f>_xlfn.XLOOKUP(B570,[2]CALCULATION!$B:$B,[2]CALCULATION!$H:$H,"")</f>
        <v>NOKIA</v>
      </c>
      <c r="I570" s="100" t="s">
        <v>6098</v>
      </c>
      <c r="J570" s="41" t="s">
        <v>5541</v>
      </c>
      <c r="K570" s="41"/>
      <c r="L570" s="41">
        <v>0</v>
      </c>
      <c r="M570" s="41">
        <v>5.2720491506222357E-2</v>
      </c>
      <c r="N570" s="41">
        <v>0.1148400692857124</v>
      </c>
      <c r="O570" s="41">
        <v>4.7052774529535872E-2</v>
      </c>
      <c r="P570" s="41">
        <v>0</v>
      </c>
      <c r="Q570" s="41">
        <v>0.23267643172874691</v>
      </c>
      <c r="R570" s="41">
        <v>5.7964004531536632E-3</v>
      </c>
      <c r="S570" s="40" t="str" cm="1">
        <f t="array" ref="S570">IFERROR(_xlfn.IFS(
U570="MPR ISSUE","PDH",
U570="BSS Hardware Issue","BSS",
U570="Sites strategiques, MLL, Pylone, etc.","ENVTECH",
U570="AKTIVCO DEFAUT GE &amp; POWER Cabinet","AKTIVCO",
U570="AKTIVCO Coupure ENEO &amp; Baisse de tension","AKTIVCO GRID ONLY",
U570="Coupure ENEO &amp; Baisse de tension","IHS GRID ONLY",
U570="Defaut GE &amp; POWER Cabinet","IHS",
U570="Sharing","Partners",
U570="Sites strategiques &amp; DataCenter","SST &amp; DC",
U570="Exclu","Exclu",
U570="SAT","SAT",
U570="SPARE-ISSUE","SPARE-ISSUE",
U570="Fiber CAmtel","TRANS_FO_CAMTEL",
U570="Fiber AOF","Fiber AOF",
U570="Projet OCM (HUAWEI)","TRAVAUX-HUAWEI",
U570="Projet OCM (NOKIA)","TRAVAUX-NOKIA",
U570="ACCESS-ISSUE","ACCESS-ISSUE",
U570="Projet OCM (ZTE, NOKIA, autres projets)","TRAVAUX OCM",
U570="No root CAuse","No root cause",
U570="ODU HS","PDH",
U570="IP &amp; VLAN","PDH",
U570="Warehouse HUAWEI","SPARE-ISSUE",
U570="SPARE-HS","SPARE-ISSUE",
U570="Power Telco","BSS",U570="no impacts","no impacts"
),"")</f>
        <v/>
      </c>
      <c r="T570" s="40" t="str" cm="1">
        <f t="array" ref="T570">IFERROR(_xlfn.IFS(
U570="MPR ISSUE","TX ISSUE",
U570="BSS Hardware Issue","RAN ISSUE",
U570="Sites strategiques, MLL, Pylone, etc.","ENVTECH",
U570="AKTIVCO DEFAUT GE &amp; POWER Cabinet","POWER ISSUE",
U570="AKTIVCO Coupure ENEO &amp; Baisse de tension","POWER ISSUE",
U570="Coupure ENEO &amp; Baisse de tension","POWER ISSUE",
U570="Defaut GE &amp; POWER Cabinet","POWER ISSUE",
U570="Sharing","POWER ISSUE",
U570="Sites strategiques &amp; DataCenter","POWER ISSUE",
U570="Exclu","Exclu",
U570="SAT","TX ISSUE",
U570="SPARE-ISSUE","SPARE-ISSUE",
U570="Fiber CAmtel","TX ISSUE",
U570="Fiber AOF","TX ISSUE",
U570="Projet OCM (HUAWEI)","TRAVAUX-HUAWEI",
U570="Projet OCM (NOKIA)","TRAVAUX -NOKIA",
U570="ACCESS-ISSUE","ACCESS-ISSUE",
U570="Projet OCM (ZTE, NOKIA, autres projets)","TRAVAUX OCM",
U570="No root CAuse","No root cause",
U570="ODU HS","TX ISSUE",
U570="IP &amp; VLAN","TX ISSUE",
U570="Warehouse HUAWEI","SPARE-ISSUE",
U570="SPARE-HS","SPARE-ISSUE",
U570="Power Telco","RAN ISSUE",U570="no impacts","no impacts"
),"")</f>
        <v/>
      </c>
      <c r="U570" s="70"/>
      <c r="V570" s="40" t="str" cm="1">
        <f t="array" ref="V570">IFERROR(_xlfn.IFS(
U570="MPR ISSUE","ACTIVE",
U570="BSS Hardware Issue","ACTIVE",
U570="Sites strategiques, MLL, Pylone, etc.","PASSIVE",
U570="AKTIVCO DEFAUT GE &amp; POWER Cabinet","PASSIVE",
U570="AKTIVCO Coupure ENEO &amp; Baisse de tension","PASSIVE",
U570="Coupure ENEO &amp; Baisse de tension","PASSIVE",
U570="Defaut GE &amp; POWER Cabinet","PASSIVE",
U570="Sharing","PASSIVE",
U570="Sites strategiques &amp; DataCenter","PASSIVE",
U570="Exclu","Exclu",
U570="SAT","ACTIVE",
U570="SPARE-ISSUE","SPARE-ISSUE",
U570="Fiber CAmtel","ACTIVE",
U570="Fiber AOF","ACTIVE",
U570="Projet OCM (HUAWEI)","PLANNED WORKS",
U570="Projet OCM (NOKIA)","PLANNED WORKS",
U570="ACCESS-ISSUE","ACCESS-ISSUE",
U570="Projet OCM (ZTE, NOKIA, autres projets)","PLANNED WORKS",
U570="No root CAuse","No root cause",
U570="ODU HS","ACTIVE",
U570="IP &amp; VLAN","ACTIVE",
U570="Warehouse HUAWEI","SPARE-ISSUE",
U570="SPARE-HS","SPARE-ISSUE",
U570="Power Telco","ACTIVE", U570="no impacts","no impacts"
),"")</f>
        <v/>
      </c>
      <c r="W570" s="98"/>
      <c r="X570" s="98"/>
      <c r="Y570" s="98"/>
      <c r="Z570" s="98"/>
      <c r="AA570" s="98"/>
      <c r="AB570" s="17" t="s">
        <v>5468</v>
      </c>
      <c r="AC570" s="17"/>
      <c r="AD570" s="9" t="s">
        <v>5468</v>
      </c>
      <c r="AE570" s="7" t="s">
        <v>5468</v>
      </c>
      <c r="AF570" s="6" t="s">
        <v>5468</v>
      </c>
      <c r="AG570" s="7" t="s">
        <v>5468</v>
      </c>
      <c r="AH570" s="3" t="s">
        <v>5468</v>
      </c>
      <c r="AI570" s="18" t="s">
        <v>5468</v>
      </c>
      <c r="AJ570" s="18" t="s">
        <v>5468</v>
      </c>
      <c r="AK570" s="18" t="s">
        <v>5468</v>
      </c>
      <c r="AL570" s="18" t="s">
        <v>5468</v>
      </c>
      <c r="AM570" s="18" t="s">
        <v>5468</v>
      </c>
      <c r="AN570" s="9" t="s">
        <v>5468</v>
      </c>
      <c r="AO570" s="14"/>
      <c r="AP570" s="14" t="s">
        <v>5468</v>
      </c>
      <c r="AQ570" s="14" t="s">
        <v>5468</v>
      </c>
      <c r="AR570" s="14" t="s">
        <v>5468</v>
      </c>
      <c r="AS570" s="9" t="s">
        <v>5468</v>
      </c>
    </row>
    <row r="571" spans="1:45" x14ac:dyDescent="0.3">
      <c r="A571" s="1" t="s">
        <v>3250</v>
      </c>
      <c r="B571" s="8" t="s">
        <v>3251</v>
      </c>
      <c r="C571" s="3" t="str">
        <f>_xlfn.XLOOKUP(B571,'[1]daily break down'!$D:$D,'[1]daily break down'!$E:$E,"")</f>
        <v>Yaounde</v>
      </c>
      <c r="D571" s="1" t="s">
        <v>11</v>
      </c>
      <c r="E571" s="1" t="s">
        <v>12</v>
      </c>
      <c r="F571" s="3" t="s">
        <v>37</v>
      </c>
      <c r="G571" s="1" t="s">
        <v>38</v>
      </c>
      <c r="H571" s="29" t="str">
        <f>_xlfn.XLOOKUP(B571,[2]CALCULATION!$B:$B,[2]CALCULATION!$H:$H,"")</f>
        <v>ZTE</v>
      </c>
      <c r="I571" s="100" t="s">
        <v>6098</v>
      </c>
      <c r="J571" s="41" t="s">
        <v>5541</v>
      </c>
      <c r="K571" s="41"/>
      <c r="L571" s="41">
        <v>0</v>
      </c>
      <c r="M571" s="41">
        <v>0</v>
      </c>
      <c r="N571" s="41">
        <v>0</v>
      </c>
      <c r="O571" s="41">
        <v>4.704893660129067E-2</v>
      </c>
      <c r="P571" s="41">
        <v>0</v>
      </c>
      <c r="Q571" s="41">
        <v>0.33990092257293125</v>
      </c>
      <c r="R571" s="41">
        <v>0</v>
      </c>
      <c r="S571" s="40" t="str" cm="1">
        <f t="array" ref="S571">IFERROR(_xlfn.IFS(
U571="MPR ISSUE","PDH",
U571="BSS Hardware Issue","BSS",
U571="Sites strategiques, MLL, Pylone, etc.","ENVTECH",
U571="AKTIVCO DEFAUT GE &amp; POWER Cabinet","AKTIVCO",
U571="AKTIVCO Coupure ENEO &amp; Baisse de tension","AKTIVCO GRID ONLY",
U571="Coupure ENEO &amp; Baisse de tension","IHS GRID ONLY",
U571="Defaut GE &amp; POWER Cabinet","IHS",
U571="Sharing","Partners",
U571="Sites strategiques &amp; DataCenter","SST &amp; DC",
U571="Exclu","Exclu",
U571="SAT","SAT",
U571="SPARE-ISSUE","SPARE-ISSUE",
U571="Fiber CAmtel","TRANS_FO_CAMTEL",
U571="Fiber AOF","Fiber AOF",
U571="Projet OCM (HUAWEI)","TRAVAUX-HUAWEI",
U571="Projet OCM (NOKIA)","TRAVAUX-NOKIA",
U571="ACCESS-ISSUE","ACCESS-ISSUE",
U571="Projet OCM (ZTE, NOKIA, autres projets)","TRAVAUX OCM",
U571="No root CAuse","No root cause",
U571="ODU HS","PDH",
U571="IP &amp; VLAN","PDH",
U571="Warehouse HUAWEI","SPARE-ISSUE",
U571="SPARE-HS","SPARE-ISSUE",
U571="Power Telco","BSS",U571="no impacts","no impacts"
),"")</f>
        <v/>
      </c>
      <c r="T571" s="40" t="str" cm="1">
        <f t="array" ref="T571">IFERROR(_xlfn.IFS(
U571="MPR ISSUE","TX ISSUE",
U571="BSS Hardware Issue","RAN ISSUE",
U571="Sites strategiques, MLL, Pylone, etc.","ENVTECH",
U571="AKTIVCO DEFAUT GE &amp; POWER Cabinet","POWER ISSUE",
U571="AKTIVCO Coupure ENEO &amp; Baisse de tension","POWER ISSUE",
U571="Coupure ENEO &amp; Baisse de tension","POWER ISSUE",
U571="Defaut GE &amp; POWER Cabinet","POWER ISSUE",
U571="Sharing","POWER ISSUE",
U571="Sites strategiques &amp; DataCenter","POWER ISSUE",
U571="Exclu","Exclu",
U571="SAT","TX ISSUE",
U571="SPARE-ISSUE","SPARE-ISSUE",
U571="Fiber CAmtel","TX ISSUE",
U571="Fiber AOF","TX ISSUE",
U571="Projet OCM (HUAWEI)","TRAVAUX-HUAWEI",
U571="Projet OCM (NOKIA)","TRAVAUX -NOKIA",
U571="ACCESS-ISSUE","ACCESS-ISSUE",
U571="Projet OCM (ZTE, NOKIA, autres projets)","TRAVAUX OCM",
U571="No root CAuse","No root cause",
U571="ODU HS","TX ISSUE",
U571="IP &amp; VLAN","TX ISSUE",
U571="Warehouse HUAWEI","SPARE-ISSUE",
U571="SPARE-HS","SPARE-ISSUE",
U571="Power Telco","RAN ISSUE",U571="no impacts","no impacts"
),"")</f>
        <v/>
      </c>
      <c r="U571" s="70"/>
      <c r="V571" s="40" t="str" cm="1">
        <f t="array" ref="V571">IFERROR(_xlfn.IFS(
U571="MPR ISSUE","ACTIVE",
U571="BSS Hardware Issue","ACTIVE",
U571="Sites strategiques, MLL, Pylone, etc.","PASSIVE",
U571="AKTIVCO DEFAUT GE &amp; POWER Cabinet","PASSIVE",
U571="AKTIVCO Coupure ENEO &amp; Baisse de tension","PASSIVE",
U571="Coupure ENEO &amp; Baisse de tension","PASSIVE",
U571="Defaut GE &amp; POWER Cabinet","PASSIVE",
U571="Sharing","PASSIVE",
U571="Sites strategiques &amp; DataCenter","PASSIVE",
U571="Exclu","Exclu",
U571="SAT","ACTIVE",
U571="SPARE-ISSUE","SPARE-ISSUE",
U571="Fiber CAmtel","ACTIVE",
U571="Fiber AOF","ACTIVE",
U571="Projet OCM (HUAWEI)","PLANNED WORKS",
U571="Projet OCM (NOKIA)","PLANNED WORKS",
U571="ACCESS-ISSUE","ACCESS-ISSUE",
U571="Projet OCM (ZTE, NOKIA, autres projets)","PLANNED WORKS",
U571="No root CAuse","No root cause",
U571="ODU HS","ACTIVE",
U571="IP &amp; VLAN","ACTIVE",
U571="Warehouse HUAWEI","SPARE-ISSUE",
U571="SPARE-HS","SPARE-ISSUE",
U571="Power Telco","ACTIVE", U571="no impacts","no impacts"
),"")</f>
        <v/>
      </c>
      <c r="W571" s="98"/>
      <c r="X571" s="98"/>
      <c r="Y571" s="98"/>
      <c r="Z571" s="98"/>
      <c r="AA571" s="98"/>
      <c r="AB571" s="17" t="s">
        <v>5468</v>
      </c>
      <c r="AC571" s="17"/>
      <c r="AD571" s="9" t="s">
        <v>5468</v>
      </c>
      <c r="AE571" s="7" t="s">
        <v>5468</v>
      </c>
      <c r="AF571" s="6" t="s">
        <v>5468</v>
      </c>
      <c r="AG571" s="7" t="s">
        <v>5468</v>
      </c>
      <c r="AH571" s="3" t="s">
        <v>5468</v>
      </c>
      <c r="AI571" s="18" t="s">
        <v>5468</v>
      </c>
      <c r="AJ571" s="18" t="s">
        <v>5468</v>
      </c>
      <c r="AK571" s="18" t="s">
        <v>5468</v>
      </c>
      <c r="AL571" s="18" t="s">
        <v>5468</v>
      </c>
      <c r="AM571" s="18" t="s">
        <v>5468</v>
      </c>
      <c r="AN571" s="9" t="s">
        <v>5468</v>
      </c>
      <c r="AO571" s="14"/>
      <c r="AP571" s="14" t="s">
        <v>5468</v>
      </c>
      <c r="AQ571" s="14" t="s">
        <v>5468</v>
      </c>
      <c r="AR571" s="14" t="s">
        <v>5468</v>
      </c>
      <c r="AS571" s="9" t="s">
        <v>5468</v>
      </c>
    </row>
    <row r="572" spans="1:45" x14ac:dyDescent="0.3">
      <c r="A572" s="3" t="s">
        <v>230</v>
      </c>
      <c r="B572" s="23" t="s">
        <v>231</v>
      </c>
      <c r="C572" s="3" t="str">
        <f>_xlfn.XLOOKUP(B572,'[1]daily break down'!$D:$D,'[1]daily break down'!$E:$E,"")</f>
        <v>CENTRE</v>
      </c>
      <c r="D572" s="3" t="s">
        <v>11</v>
      </c>
      <c r="E572" s="3" t="s">
        <v>66</v>
      </c>
      <c r="F572" s="3" t="s">
        <v>226</v>
      </c>
      <c r="G572" s="3" t="s">
        <v>230</v>
      </c>
      <c r="H572" s="28" t="str">
        <f>_xlfn.XLOOKUP(B572,[2]CALCULATION!$B:$B,[2]CALCULATION!$H:$H,"")</f>
        <v>NOKIA</v>
      </c>
      <c r="I572" s="100" t="s">
        <v>6098</v>
      </c>
      <c r="J572" s="41" t="s">
        <v>5541</v>
      </c>
      <c r="K572" s="41"/>
      <c r="L572" s="41">
        <v>0</v>
      </c>
      <c r="M572" s="41">
        <v>0</v>
      </c>
      <c r="N572" s="41">
        <v>7.0805260920062405E-3</v>
      </c>
      <c r="O572" s="41">
        <v>4.6974887162200253E-2</v>
      </c>
      <c r="P572" s="41">
        <v>0</v>
      </c>
      <c r="Q572" s="41">
        <v>0.46684826771817967</v>
      </c>
      <c r="R572" s="41">
        <v>0</v>
      </c>
      <c r="S572" s="40" t="str" cm="1">
        <f t="array" ref="S572">IFERROR(_xlfn.IFS(
U572="MPR ISSUE","PDH",
U572="BSS Hardware Issue","BSS",
U572="Sites strategiques, MLL, Pylone, etc.","ENVTECH",
U572="AKTIVCO DEFAUT GE &amp; POWER Cabinet","AKTIVCO",
U572="AKTIVCO Coupure ENEO &amp; Baisse de tension","AKTIVCO GRID ONLY",
U572="Coupure ENEO &amp; Baisse de tension","IHS GRID ONLY",
U572="Defaut GE &amp; POWER Cabinet","IHS",
U572="Sharing","Partners",
U572="Sites strategiques &amp; DataCenter","SST &amp; DC",
U572="Exclu","Exclu",
U572="SAT","SAT",
U572="SPARE-ISSUE","SPARE-ISSUE",
U572="Fiber CAmtel","TRANS_FO_CAMTEL",
U572="Fiber AOF","Fiber AOF",
U572="Projet OCM (HUAWEI)","TRAVAUX-HUAWEI",
U572="Projet OCM (NOKIA)","TRAVAUX-NOKIA",
U572="ACCESS-ISSUE","ACCESS-ISSUE",
U572="Projet OCM (ZTE, NOKIA, autres projets)","TRAVAUX OCM",
U572="No root CAuse","No root cause",
U572="ODU HS","PDH",
U572="IP &amp; VLAN","PDH",
U572="Warehouse HUAWEI","SPARE-ISSUE",
U572="SPARE-HS","SPARE-ISSUE",
U572="Power Telco","BSS",U572="no impacts","no impacts"
),"")</f>
        <v/>
      </c>
      <c r="T572" s="40" t="str" cm="1">
        <f t="array" ref="T572">IFERROR(_xlfn.IFS(
U572="MPR ISSUE","TX ISSUE",
U572="BSS Hardware Issue","RAN ISSUE",
U572="Sites strategiques, MLL, Pylone, etc.","ENVTECH",
U572="AKTIVCO DEFAUT GE &amp; POWER Cabinet","POWER ISSUE",
U572="AKTIVCO Coupure ENEO &amp; Baisse de tension","POWER ISSUE",
U572="Coupure ENEO &amp; Baisse de tension","POWER ISSUE",
U572="Defaut GE &amp; POWER Cabinet","POWER ISSUE",
U572="Sharing","POWER ISSUE",
U572="Sites strategiques &amp; DataCenter","POWER ISSUE",
U572="Exclu","Exclu",
U572="SAT","TX ISSUE",
U572="SPARE-ISSUE","SPARE-ISSUE",
U572="Fiber CAmtel","TX ISSUE",
U572="Fiber AOF","TX ISSUE",
U572="Projet OCM (HUAWEI)","TRAVAUX-HUAWEI",
U572="Projet OCM (NOKIA)","TRAVAUX -NOKIA",
U572="ACCESS-ISSUE","ACCESS-ISSUE",
U572="Projet OCM (ZTE, NOKIA, autres projets)","TRAVAUX OCM",
U572="No root CAuse","No root cause",
U572="ODU HS","TX ISSUE",
U572="IP &amp; VLAN","TX ISSUE",
U572="Warehouse HUAWEI","SPARE-ISSUE",
U572="SPARE-HS","SPARE-ISSUE",
U572="Power Telco","RAN ISSUE",U572="no impacts","no impacts"
),"")</f>
        <v/>
      </c>
      <c r="U572" s="70"/>
      <c r="V572" s="40" t="str" cm="1">
        <f t="array" ref="V572">IFERROR(_xlfn.IFS(
U572="MPR ISSUE","ACTIVE",
U572="BSS Hardware Issue","ACTIVE",
U572="Sites strategiques, MLL, Pylone, etc.","PASSIVE",
U572="AKTIVCO DEFAUT GE &amp; POWER Cabinet","PASSIVE",
U572="AKTIVCO Coupure ENEO &amp; Baisse de tension","PASSIVE",
U572="Coupure ENEO &amp; Baisse de tension","PASSIVE",
U572="Defaut GE &amp; POWER Cabinet","PASSIVE",
U572="Sharing","PASSIVE",
U572="Sites strategiques &amp; DataCenter","PASSIVE",
U572="Exclu","Exclu",
U572="SAT","ACTIVE",
U572="SPARE-ISSUE","SPARE-ISSUE",
U572="Fiber CAmtel","ACTIVE",
U572="Fiber AOF","ACTIVE",
U572="Projet OCM (HUAWEI)","PLANNED WORKS",
U572="Projet OCM (NOKIA)","PLANNED WORKS",
U572="ACCESS-ISSUE","ACCESS-ISSUE",
U572="Projet OCM (ZTE, NOKIA, autres projets)","PLANNED WORKS",
U572="No root CAuse","No root cause",
U572="ODU HS","ACTIVE",
U572="IP &amp; VLAN","ACTIVE",
U572="Warehouse HUAWEI","SPARE-ISSUE",
U572="SPARE-HS","SPARE-ISSUE",
U572="Power Telco","ACTIVE", U572="no impacts","no impacts"
),"")</f>
        <v/>
      </c>
      <c r="W572" s="98"/>
      <c r="X572" s="98"/>
      <c r="Y572" s="98"/>
      <c r="Z572" s="98"/>
      <c r="AA572" s="98"/>
      <c r="AB572" s="17" t="s">
        <v>5468</v>
      </c>
      <c r="AC572" s="17"/>
      <c r="AD572" s="9" t="s">
        <v>5468</v>
      </c>
      <c r="AE572" s="7" t="s">
        <v>5468</v>
      </c>
      <c r="AF572" s="6" t="s">
        <v>5468</v>
      </c>
      <c r="AG572" s="7" t="s">
        <v>5468</v>
      </c>
      <c r="AH572" s="3" t="s">
        <v>5468</v>
      </c>
      <c r="AI572" s="18" t="s">
        <v>5468</v>
      </c>
      <c r="AJ572" s="18" t="s">
        <v>5468</v>
      </c>
      <c r="AK572" s="18" t="s">
        <v>5468</v>
      </c>
      <c r="AL572" s="18" t="s">
        <v>5468</v>
      </c>
      <c r="AM572" s="18" t="s">
        <v>5468</v>
      </c>
      <c r="AN572" s="9" t="s">
        <v>5468</v>
      </c>
      <c r="AO572" s="14"/>
      <c r="AP572" s="14" t="s">
        <v>5468</v>
      </c>
      <c r="AQ572" s="14" t="s">
        <v>5468</v>
      </c>
      <c r="AR572" s="14" t="s">
        <v>5468</v>
      </c>
      <c r="AS572" s="9" t="s">
        <v>5468</v>
      </c>
    </row>
    <row r="573" spans="1:45" x14ac:dyDescent="0.3">
      <c r="A573" s="3" t="s">
        <v>1829</v>
      </c>
      <c r="B573" s="23" t="s">
        <v>1830</v>
      </c>
      <c r="C573" s="3" t="str">
        <f>_xlfn.XLOOKUP(B573,'[1]daily break down'!$D:$D,'[1]daily break down'!$E:$E,"")</f>
        <v>CENTRE</v>
      </c>
      <c r="D573" s="3" t="s">
        <v>11</v>
      </c>
      <c r="E573" s="3" t="s">
        <v>96</v>
      </c>
      <c r="F573" s="3" t="s">
        <v>226</v>
      </c>
      <c r="G573" s="3" t="s">
        <v>1831</v>
      </c>
      <c r="H573" s="28" t="str">
        <f>_xlfn.XLOOKUP(B573,[2]CALCULATION!$B:$B,[2]CALCULATION!$H:$H,"")</f>
        <v>NOKIA</v>
      </c>
      <c r="I573" s="100" t="s">
        <v>6098</v>
      </c>
      <c r="J573" s="41" t="s">
        <v>5541</v>
      </c>
      <c r="K573" s="41"/>
      <c r="L573" s="41">
        <v>0</v>
      </c>
      <c r="M573" s="41">
        <v>0</v>
      </c>
      <c r="N573" s="41">
        <v>0.96603701706174916</v>
      </c>
      <c r="O573" s="41">
        <v>4.6945764059631495E-2</v>
      </c>
      <c r="P573" s="41">
        <v>0</v>
      </c>
      <c r="Q573" s="41">
        <v>3.8345418382400914E-3</v>
      </c>
      <c r="R573" s="41">
        <v>1.4268062653917818E-3</v>
      </c>
      <c r="S573" s="40" t="str" cm="1">
        <f t="array" ref="S573">IFERROR(_xlfn.IFS(
U573="MPR ISSUE","PDH",
U573="BSS Hardware Issue","BSS",
U573="Sites strategiques, MLL, Pylone, etc.","ENVTECH",
U573="AKTIVCO DEFAUT GE &amp; POWER Cabinet","AKTIVCO",
U573="AKTIVCO Coupure ENEO &amp; Baisse de tension","AKTIVCO GRID ONLY",
U573="Coupure ENEO &amp; Baisse de tension","IHS GRID ONLY",
U573="Defaut GE &amp; POWER Cabinet","IHS",
U573="Sharing","Partners",
U573="Sites strategiques &amp; DataCenter","SST &amp; DC",
U573="Exclu","Exclu",
U573="SAT","SAT",
U573="SPARE-ISSUE","SPARE-ISSUE",
U573="Fiber CAmtel","TRANS_FO_CAMTEL",
U573="Fiber AOF","Fiber AOF",
U573="Projet OCM (HUAWEI)","TRAVAUX-HUAWEI",
U573="Projet OCM (NOKIA)","TRAVAUX-NOKIA",
U573="ACCESS-ISSUE","ACCESS-ISSUE",
U573="Projet OCM (ZTE, NOKIA, autres projets)","TRAVAUX OCM",
U573="No root CAuse","No root cause",
U573="ODU HS","PDH",
U573="IP &amp; VLAN","PDH",
U573="Warehouse HUAWEI","SPARE-ISSUE",
U573="SPARE-HS","SPARE-ISSUE",
U573="Power Telco","BSS",U573="no impacts","no impacts"
),"")</f>
        <v/>
      </c>
      <c r="T573" s="40" t="str" cm="1">
        <f t="array" ref="T573">IFERROR(_xlfn.IFS(
U573="MPR ISSUE","TX ISSUE",
U573="BSS Hardware Issue","RAN ISSUE",
U573="Sites strategiques, MLL, Pylone, etc.","ENVTECH",
U573="AKTIVCO DEFAUT GE &amp; POWER Cabinet","POWER ISSUE",
U573="AKTIVCO Coupure ENEO &amp; Baisse de tension","POWER ISSUE",
U573="Coupure ENEO &amp; Baisse de tension","POWER ISSUE",
U573="Defaut GE &amp; POWER Cabinet","POWER ISSUE",
U573="Sharing","POWER ISSUE",
U573="Sites strategiques &amp; DataCenter","POWER ISSUE",
U573="Exclu","Exclu",
U573="SAT","TX ISSUE",
U573="SPARE-ISSUE","SPARE-ISSUE",
U573="Fiber CAmtel","TX ISSUE",
U573="Fiber AOF","TX ISSUE",
U573="Projet OCM (HUAWEI)","TRAVAUX-HUAWEI",
U573="Projet OCM (NOKIA)","TRAVAUX -NOKIA",
U573="ACCESS-ISSUE","ACCESS-ISSUE",
U573="Projet OCM (ZTE, NOKIA, autres projets)","TRAVAUX OCM",
U573="No root CAuse","No root cause",
U573="ODU HS","TX ISSUE",
U573="IP &amp; VLAN","TX ISSUE",
U573="Warehouse HUAWEI","SPARE-ISSUE",
U573="SPARE-HS","SPARE-ISSUE",
U573="Power Telco","RAN ISSUE",U573="no impacts","no impacts"
),"")</f>
        <v/>
      </c>
      <c r="U573" s="70"/>
      <c r="V573" s="40" t="str" cm="1">
        <f t="array" ref="V573">IFERROR(_xlfn.IFS(
U573="MPR ISSUE","ACTIVE",
U573="BSS Hardware Issue","ACTIVE",
U573="Sites strategiques, MLL, Pylone, etc.","PASSIVE",
U573="AKTIVCO DEFAUT GE &amp; POWER Cabinet","PASSIVE",
U573="AKTIVCO Coupure ENEO &amp; Baisse de tension","PASSIVE",
U573="Coupure ENEO &amp; Baisse de tension","PASSIVE",
U573="Defaut GE &amp; POWER Cabinet","PASSIVE",
U573="Sharing","PASSIVE",
U573="Sites strategiques &amp; DataCenter","PASSIVE",
U573="Exclu","Exclu",
U573="SAT","ACTIVE",
U573="SPARE-ISSUE","SPARE-ISSUE",
U573="Fiber CAmtel","ACTIVE",
U573="Fiber AOF","ACTIVE",
U573="Projet OCM (HUAWEI)","PLANNED WORKS",
U573="Projet OCM (NOKIA)","PLANNED WORKS",
U573="ACCESS-ISSUE","ACCESS-ISSUE",
U573="Projet OCM (ZTE, NOKIA, autres projets)","PLANNED WORKS",
U573="No root CAuse","No root cause",
U573="ODU HS","ACTIVE",
U573="IP &amp; VLAN","ACTIVE",
U573="Warehouse HUAWEI","SPARE-ISSUE",
U573="SPARE-HS","SPARE-ISSUE",
U573="Power Telco","ACTIVE", U573="no impacts","no impacts"
),"")</f>
        <v/>
      </c>
      <c r="W573" s="98"/>
      <c r="X573" s="98"/>
      <c r="Y573" s="98"/>
      <c r="Z573" s="98"/>
      <c r="AA573" s="98"/>
      <c r="AB573" s="17" t="s">
        <v>5468</v>
      </c>
      <c r="AC573" s="17"/>
      <c r="AD573" s="9" t="s">
        <v>5468</v>
      </c>
      <c r="AE573" s="7" t="s">
        <v>5468</v>
      </c>
      <c r="AF573" s="6" t="s">
        <v>5468</v>
      </c>
      <c r="AG573" s="7" t="s">
        <v>5468</v>
      </c>
      <c r="AH573" s="3" t="s">
        <v>5468</v>
      </c>
      <c r="AI573" s="18" t="s">
        <v>5468</v>
      </c>
      <c r="AJ573" s="18" t="s">
        <v>5468</v>
      </c>
      <c r="AK573" s="18" t="s">
        <v>5468</v>
      </c>
      <c r="AL573" s="18" t="s">
        <v>5468</v>
      </c>
      <c r="AM573" s="18" t="s">
        <v>5468</v>
      </c>
      <c r="AN573" s="9" t="s">
        <v>5468</v>
      </c>
      <c r="AO573" s="14"/>
      <c r="AP573" s="14" t="s">
        <v>5468</v>
      </c>
      <c r="AQ573" s="14" t="s">
        <v>5468</v>
      </c>
      <c r="AR573" s="14" t="s">
        <v>5468</v>
      </c>
      <c r="AS573" s="9" t="s">
        <v>5468</v>
      </c>
    </row>
    <row r="574" spans="1:45" x14ac:dyDescent="0.3">
      <c r="A574" s="1" t="s">
        <v>2351</v>
      </c>
      <c r="B574" s="8" t="s">
        <v>2352</v>
      </c>
      <c r="C574" s="3" t="str">
        <f>_xlfn.XLOOKUP(B574,'[1]daily break down'!$D:$D,'[1]daily break down'!$E:$E,"")</f>
        <v>CENTRE</v>
      </c>
      <c r="D574" s="1"/>
      <c r="E574" s="1"/>
      <c r="F574" s="3" t="s">
        <v>37</v>
      </c>
      <c r="G574" s="1" t="s">
        <v>2353</v>
      </c>
      <c r="H574" s="28" t="str">
        <f>_xlfn.XLOOKUP(B574,[2]CALCULATION!$B:$B,[2]CALCULATION!$H:$H,"")</f>
        <v>NOKIA</v>
      </c>
      <c r="I574" s="100" t="s">
        <v>6098</v>
      </c>
      <c r="J574" s="41" t="s">
        <v>5541</v>
      </c>
      <c r="K574" s="41"/>
      <c r="L574" s="41">
        <v>6.788030807600931E-2</v>
      </c>
      <c r="M574" s="41">
        <v>0</v>
      </c>
      <c r="N574" s="41">
        <v>0</v>
      </c>
      <c r="O574" s="41">
        <v>4.6340970298656838E-2</v>
      </c>
      <c r="P574" s="41">
        <v>0</v>
      </c>
      <c r="Q574" s="41">
        <v>0</v>
      </c>
      <c r="R574" s="41">
        <v>0</v>
      </c>
      <c r="S574" s="40" t="str" cm="1">
        <f t="array" ref="S574">IFERROR(_xlfn.IFS(
U574="MPR ISSUE","PDH",
U574="BSS Hardware Issue","BSS",
U574="Sites strategiques, MLL, Pylone, etc.","ENVTECH",
U574="AKTIVCO DEFAUT GE &amp; POWER Cabinet","AKTIVCO",
U574="AKTIVCO Coupure ENEO &amp; Baisse de tension","AKTIVCO GRID ONLY",
U574="Coupure ENEO &amp; Baisse de tension","IHS GRID ONLY",
U574="Defaut GE &amp; POWER Cabinet","IHS",
U574="Sharing","Partners",
U574="Sites strategiques &amp; DataCenter","SST &amp; DC",
U574="Exclu","Exclu",
U574="SAT","SAT",
U574="SPARE-ISSUE","SPARE-ISSUE",
U574="Fiber CAmtel","TRANS_FO_CAMTEL",
U574="Fiber AOF","Fiber AOF",
U574="Projet OCM (HUAWEI)","TRAVAUX-HUAWEI",
U574="Projet OCM (NOKIA)","TRAVAUX-NOKIA",
U574="ACCESS-ISSUE","ACCESS-ISSUE",
U574="Projet OCM (ZTE, NOKIA, autres projets)","TRAVAUX OCM",
U574="No root CAuse","No root cause",
U574="ODU HS","PDH",
U574="IP &amp; VLAN","PDH",
U574="Warehouse HUAWEI","SPARE-ISSUE",
U574="SPARE-HS","SPARE-ISSUE",
U574="Power Telco","BSS",U574="no impacts","no impacts"
),"")</f>
        <v/>
      </c>
      <c r="T574" s="40" t="str" cm="1">
        <f t="array" ref="T574">IFERROR(_xlfn.IFS(
U574="MPR ISSUE","TX ISSUE",
U574="BSS Hardware Issue","RAN ISSUE",
U574="Sites strategiques, MLL, Pylone, etc.","ENVTECH",
U574="AKTIVCO DEFAUT GE &amp; POWER Cabinet","POWER ISSUE",
U574="AKTIVCO Coupure ENEO &amp; Baisse de tension","POWER ISSUE",
U574="Coupure ENEO &amp; Baisse de tension","POWER ISSUE",
U574="Defaut GE &amp; POWER Cabinet","POWER ISSUE",
U574="Sharing","POWER ISSUE",
U574="Sites strategiques &amp; DataCenter","POWER ISSUE",
U574="Exclu","Exclu",
U574="SAT","TX ISSUE",
U574="SPARE-ISSUE","SPARE-ISSUE",
U574="Fiber CAmtel","TX ISSUE",
U574="Fiber AOF","TX ISSUE",
U574="Projet OCM (HUAWEI)","TRAVAUX-HUAWEI",
U574="Projet OCM (NOKIA)","TRAVAUX -NOKIA",
U574="ACCESS-ISSUE","ACCESS-ISSUE",
U574="Projet OCM (ZTE, NOKIA, autres projets)","TRAVAUX OCM",
U574="No root CAuse","No root cause",
U574="ODU HS","TX ISSUE",
U574="IP &amp; VLAN","TX ISSUE",
U574="Warehouse HUAWEI","SPARE-ISSUE",
U574="SPARE-HS","SPARE-ISSUE",
U574="Power Telco","RAN ISSUE",U574="no impacts","no impacts"
),"")</f>
        <v/>
      </c>
      <c r="U574" s="70"/>
      <c r="V574" s="40" t="str" cm="1">
        <f t="array" ref="V574">IFERROR(_xlfn.IFS(
U574="MPR ISSUE","ACTIVE",
U574="BSS Hardware Issue","ACTIVE",
U574="Sites strategiques, MLL, Pylone, etc.","PASSIVE",
U574="AKTIVCO DEFAUT GE &amp; POWER Cabinet","PASSIVE",
U574="AKTIVCO Coupure ENEO &amp; Baisse de tension","PASSIVE",
U574="Coupure ENEO &amp; Baisse de tension","PASSIVE",
U574="Defaut GE &amp; POWER Cabinet","PASSIVE",
U574="Sharing","PASSIVE",
U574="Sites strategiques &amp; DataCenter","PASSIVE",
U574="Exclu","Exclu",
U574="SAT","ACTIVE",
U574="SPARE-ISSUE","SPARE-ISSUE",
U574="Fiber CAmtel","ACTIVE",
U574="Fiber AOF","ACTIVE",
U574="Projet OCM (HUAWEI)","PLANNED WORKS",
U574="Projet OCM (NOKIA)","PLANNED WORKS",
U574="ACCESS-ISSUE","ACCESS-ISSUE",
U574="Projet OCM (ZTE, NOKIA, autres projets)","PLANNED WORKS",
U574="No root CAuse","No root cause",
U574="ODU HS","ACTIVE",
U574="IP &amp; VLAN","ACTIVE",
U574="Warehouse HUAWEI","SPARE-ISSUE",
U574="SPARE-HS","SPARE-ISSUE",
U574="Power Telco","ACTIVE", U574="no impacts","no impacts"
),"")</f>
        <v/>
      </c>
      <c r="W574" s="98"/>
      <c r="X574" s="98"/>
      <c r="Y574" s="98"/>
      <c r="Z574" s="98"/>
      <c r="AA574" s="98"/>
      <c r="AB574" s="17" t="s">
        <v>5468</v>
      </c>
      <c r="AC574" s="17"/>
      <c r="AD574" s="9" t="s">
        <v>5468</v>
      </c>
      <c r="AE574" s="7" t="s">
        <v>5468</v>
      </c>
      <c r="AF574" s="6" t="s">
        <v>5468</v>
      </c>
      <c r="AG574" s="7" t="s">
        <v>5468</v>
      </c>
      <c r="AH574" s="3" t="s">
        <v>5468</v>
      </c>
      <c r="AI574" s="18" t="s">
        <v>5468</v>
      </c>
      <c r="AJ574" s="18" t="s">
        <v>5468</v>
      </c>
      <c r="AK574" s="18" t="s">
        <v>5468</v>
      </c>
      <c r="AL574" s="18" t="s">
        <v>5468</v>
      </c>
      <c r="AM574" s="18" t="s">
        <v>5468</v>
      </c>
      <c r="AN574" s="9" t="s">
        <v>5468</v>
      </c>
      <c r="AO574" s="14"/>
      <c r="AP574" s="14" t="s">
        <v>5468</v>
      </c>
      <c r="AQ574" s="14" t="s">
        <v>5468</v>
      </c>
      <c r="AR574" s="14" t="s">
        <v>5468</v>
      </c>
      <c r="AS574" s="9" t="s">
        <v>5468</v>
      </c>
    </row>
    <row r="575" spans="1:45" x14ac:dyDescent="0.3">
      <c r="A575" s="1" t="s">
        <v>843</v>
      </c>
      <c r="B575" s="8" t="s">
        <v>844</v>
      </c>
      <c r="C575" s="3" t="str">
        <f>_xlfn.XLOOKUP(B575,'[1]daily break down'!$D:$D,'[1]daily break down'!$E:$E,"")</f>
        <v>CENTRE</v>
      </c>
      <c r="D575" s="1" t="s">
        <v>11</v>
      </c>
      <c r="E575" s="1" t="s">
        <v>5436</v>
      </c>
      <c r="F575" s="3" t="s">
        <v>226</v>
      </c>
      <c r="G575" s="1" t="s">
        <v>845</v>
      </c>
      <c r="H575" s="28" t="str">
        <f>_xlfn.XLOOKUP(B575,[2]CALCULATION!$B:$B,[2]CALCULATION!$H:$H,"")</f>
        <v>NOKIA</v>
      </c>
      <c r="I575" s="100" t="s">
        <v>6098</v>
      </c>
      <c r="J575" s="41" t="s">
        <v>5541</v>
      </c>
      <c r="K575" s="41"/>
      <c r="L575" s="41">
        <v>0</v>
      </c>
      <c r="M575" s="41">
        <v>0</v>
      </c>
      <c r="N575" s="41">
        <v>0.32554368452742788</v>
      </c>
      <c r="O575" s="41">
        <v>4.6021274873432869E-2</v>
      </c>
      <c r="P575" s="41">
        <v>0</v>
      </c>
      <c r="Q575" s="41">
        <v>0.4658522456503808</v>
      </c>
      <c r="R575" s="41">
        <v>0</v>
      </c>
      <c r="S575" s="40" t="str" cm="1">
        <f t="array" ref="S575">IFERROR(_xlfn.IFS(
U575="MPR ISSUE","PDH",
U575="BSS Hardware Issue","BSS",
U575="Sites strategiques, MLL, Pylone, etc.","ENVTECH",
U575="AKTIVCO DEFAUT GE &amp; POWER Cabinet","AKTIVCO",
U575="AKTIVCO Coupure ENEO &amp; Baisse de tension","AKTIVCO GRID ONLY",
U575="Coupure ENEO &amp; Baisse de tension","IHS GRID ONLY",
U575="Defaut GE &amp; POWER Cabinet","IHS",
U575="Sharing","Partners",
U575="Sites strategiques &amp; DataCenter","SST &amp; DC",
U575="Exclu","Exclu",
U575="SAT","SAT",
U575="SPARE-ISSUE","SPARE-ISSUE",
U575="Fiber CAmtel","TRANS_FO_CAMTEL",
U575="Fiber AOF","Fiber AOF",
U575="Projet OCM (HUAWEI)","TRAVAUX-HUAWEI",
U575="Projet OCM (NOKIA)","TRAVAUX-NOKIA",
U575="ACCESS-ISSUE","ACCESS-ISSUE",
U575="Projet OCM (ZTE, NOKIA, autres projets)","TRAVAUX OCM",
U575="No root CAuse","No root cause",
U575="ODU HS","PDH",
U575="IP &amp; VLAN","PDH",
U575="Warehouse HUAWEI","SPARE-ISSUE",
U575="SPARE-HS","SPARE-ISSUE",
U575="Power Telco","BSS",U575="no impacts","no impacts"
),"")</f>
        <v/>
      </c>
      <c r="T575" s="40" t="str" cm="1">
        <f t="array" ref="T575">IFERROR(_xlfn.IFS(
U575="MPR ISSUE","TX ISSUE",
U575="BSS Hardware Issue","RAN ISSUE",
U575="Sites strategiques, MLL, Pylone, etc.","ENVTECH",
U575="AKTIVCO DEFAUT GE &amp; POWER Cabinet","POWER ISSUE",
U575="AKTIVCO Coupure ENEO &amp; Baisse de tension","POWER ISSUE",
U575="Coupure ENEO &amp; Baisse de tension","POWER ISSUE",
U575="Defaut GE &amp; POWER Cabinet","POWER ISSUE",
U575="Sharing","POWER ISSUE",
U575="Sites strategiques &amp; DataCenter","POWER ISSUE",
U575="Exclu","Exclu",
U575="SAT","TX ISSUE",
U575="SPARE-ISSUE","SPARE-ISSUE",
U575="Fiber CAmtel","TX ISSUE",
U575="Fiber AOF","TX ISSUE",
U575="Projet OCM (HUAWEI)","TRAVAUX-HUAWEI",
U575="Projet OCM (NOKIA)","TRAVAUX -NOKIA",
U575="ACCESS-ISSUE","ACCESS-ISSUE",
U575="Projet OCM (ZTE, NOKIA, autres projets)","TRAVAUX OCM",
U575="No root CAuse","No root cause",
U575="ODU HS","TX ISSUE",
U575="IP &amp; VLAN","TX ISSUE",
U575="Warehouse HUAWEI","SPARE-ISSUE",
U575="SPARE-HS","SPARE-ISSUE",
U575="Power Telco","RAN ISSUE",U575="no impacts","no impacts"
),"")</f>
        <v/>
      </c>
      <c r="U575" s="70"/>
      <c r="V575" s="40" t="str" cm="1">
        <f t="array" ref="V575">IFERROR(_xlfn.IFS(
U575="MPR ISSUE","ACTIVE",
U575="BSS Hardware Issue","ACTIVE",
U575="Sites strategiques, MLL, Pylone, etc.","PASSIVE",
U575="AKTIVCO DEFAUT GE &amp; POWER Cabinet","PASSIVE",
U575="AKTIVCO Coupure ENEO &amp; Baisse de tension","PASSIVE",
U575="Coupure ENEO &amp; Baisse de tension","PASSIVE",
U575="Defaut GE &amp; POWER Cabinet","PASSIVE",
U575="Sharing","PASSIVE",
U575="Sites strategiques &amp; DataCenter","PASSIVE",
U575="Exclu","Exclu",
U575="SAT","ACTIVE",
U575="SPARE-ISSUE","SPARE-ISSUE",
U575="Fiber CAmtel","ACTIVE",
U575="Fiber AOF","ACTIVE",
U575="Projet OCM (HUAWEI)","PLANNED WORKS",
U575="Projet OCM (NOKIA)","PLANNED WORKS",
U575="ACCESS-ISSUE","ACCESS-ISSUE",
U575="Projet OCM (ZTE, NOKIA, autres projets)","PLANNED WORKS",
U575="No root CAuse","No root cause",
U575="ODU HS","ACTIVE",
U575="IP &amp; VLAN","ACTIVE",
U575="Warehouse HUAWEI","SPARE-ISSUE",
U575="SPARE-HS","SPARE-ISSUE",
U575="Power Telco","ACTIVE", U575="no impacts","no impacts"
),"")</f>
        <v/>
      </c>
      <c r="W575" s="98"/>
      <c r="X575" s="98"/>
      <c r="Y575" s="98"/>
      <c r="Z575" s="98"/>
      <c r="AA575" s="98"/>
      <c r="AB575" s="17" t="s">
        <v>5468</v>
      </c>
      <c r="AC575" s="17"/>
      <c r="AD575" s="9" t="s">
        <v>5468</v>
      </c>
      <c r="AE575" s="7" t="s">
        <v>5468</v>
      </c>
      <c r="AF575" s="6" t="s">
        <v>5468</v>
      </c>
      <c r="AG575" s="7" t="s">
        <v>5468</v>
      </c>
      <c r="AH575" s="3" t="s">
        <v>5468</v>
      </c>
      <c r="AI575" s="18" t="s">
        <v>5468</v>
      </c>
      <c r="AJ575" s="18" t="s">
        <v>5468</v>
      </c>
      <c r="AK575" s="18" t="s">
        <v>5468</v>
      </c>
      <c r="AL575" s="18" t="s">
        <v>5468</v>
      </c>
      <c r="AM575" s="18" t="s">
        <v>5468</v>
      </c>
      <c r="AN575" s="9" t="s">
        <v>5468</v>
      </c>
      <c r="AO575" s="14"/>
      <c r="AP575" s="14" t="s">
        <v>5468</v>
      </c>
      <c r="AQ575" s="14" t="s">
        <v>5468</v>
      </c>
      <c r="AR575" s="14" t="s">
        <v>5468</v>
      </c>
      <c r="AS575" s="9" t="s">
        <v>5468</v>
      </c>
    </row>
    <row r="576" spans="1:45" x14ac:dyDescent="0.3">
      <c r="A576" s="1" t="s">
        <v>193</v>
      </c>
      <c r="B576" s="8" t="s">
        <v>194</v>
      </c>
      <c r="C576" s="3" t="str">
        <f>_xlfn.XLOOKUP(B576,'[1]daily break down'!$D:$D,'[1]daily break down'!$E:$E,"")</f>
        <v>Douala</v>
      </c>
      <c r="D576" s="1" t="s">
        <v>11</v>
      </c>
      <c r="E576" s="1" t="s">
        <v>195</v>
      </c>
      <c r="F576" s="3" t="s">
        <v>31</v>
      </c>
      <c r="G576" s="1" t="s">
        <v>32</v>
      </c>
      <c r="H576" s="29" t="str">
        <f>_xlfn.XLOOKUP(B576,[2]CALCULATION!$B:$B,[2]CALCULATION!$H:$H,"")</f>
        <v>ZTE</v>
      </c>
      <c r="I576" s="100" t="s">
        <v>6098</v>
      </c>
      <c r="J576" s="41" t="s">
        <v>5541</v>
      </c>
      <c r="K576" s="41"/>
      <c r="L576" s="41">
        <v>0</v>
      </c>
      <c r="M576" s="41">
        <v>0.32286842277981803</v>
      </c>
      <c r="N576" s="41">
        <v>0</v>
      </c>
      <c r="O576" s="41">
        <v>4.6014502058881239E-2</v>
      </c>
      <c r="P576" s="41">
        <v>0.12973235968073785</v>
      </c>
      <c r="Q576" s="41">
        <v>0</v>
      </c>
      <c r="R576" s="41">
        <v>0</v>
      </c>
      <c r="S576" s="40" t="str" cm="1">
        <f t="array" ref="S576">IFERROR(_xlfn.IFS(
U576="MPR ISSUE","PDH",
U576="BSS Hardware Issue","BSS",
U576="Sites strategiques, MLL, Pylone, etc.","ENVTECH",
U576="AKTIVCO DEFAUT GE &amp; POWER Cabinet","AKTIVCO",
U576="AKTIVCO Coupure ENEO &amp; Baisse de tension","AKTIVCO GRID ONLY",
U576="Coupure ENEO &amp; Baisse de tension","IHS GRID ONLY",
U576="Defaut GE &amp; POWER Cabinet","IHS",
U576="Sharing","Partners",
U576="Sites strategiques &amp; DataCenter","SST &amp; DC",
U576="Exclu","Exclu",
U576="SAT","SAT",
U576="SPARE-ISSUE","SPARE-ISSUE",
U576="Fiber CAmtel","TRANS_FO_CAMTEL",
U576="Fiber AOF","Fiber AOF",
U576="Projet OCM (HUAWEI)","TRAVAUX-HUAWEI",
U576="Projet OCM (NOKIA)","TRAVAUX-NOKIA",
U576="ACCESS-ISSUE","ACCESS-ISSUE",
U576="Projet OCM (ZTE, NOKIA, autres projets)","TRAVAUX OCM",
U576="No root CAuse","No root cause",
U576="ODU HS","PDH",
U576="IP &amp; VLAN","PDH",
U576="Warehouse HUAWEI","SPARE-ISSUE",
U576="SPARE-HS","SPARE-ISSUE",
U576="Power Telco","BSS",U576="no impacts","no impacts"
),"")</f>
        <v/>
      </c>
      <c r="T576" s="40" t="str" cm="1">
        <f t="array" ref="T576">IFERROR(_xlfn.IFS(
U576="MPR ISSUE","TX ISSUE",
U576="BSS Hardware Issue","RAN ISSUE",
U576="Sites strategiques, MLL, Pylone, etc.","ENVTECH",
U576="AKTIVCO DEFAUT GE &amp; POWER Cabinet","POWER ISSUE",
U576="AKTIVCO Coupure ENEO &amp; Baisse de tension","POWER ISSUE",
U576="Coupure ENEO &amp; Baisse de tension","POWER ISSUE",
U576="Defaut GE &amp; POWER Cabinet","POWER ISSUE",
U576="Sharing","POWER ISSUE",
U576="Sites strategiques &amp; DataCenter","POWER ISSUE",
U576="Exclu","Exclu",
U576="SAT","TX ISSUE",
U576="SPARE-ISSUE","SPARE-ISSUE",
U576="Fiber CAmtel","TX ISSUE",
U576="Fiber AOF","TX ISSUE",
U576="Projet OCM (HUAWEI)","TRAVAUX-HUAWEI",
U576="Projet OCM (NOKIA)","TRAVAUX -NOKIA",
U576="ACCESS-ISSUE","ACCESS-ISSUE",
U576="Projet OCM (ZTE, NOKIA, autres projets)","TRAVAUX OCM",
U576="No root CAuse","No root cause",
U576="ODU HS","TX ISSUE",
U576="IP &amp; VLAN","TX ISSUE",
U576="Warehouse HUAWEI","SPARE-ISSUE",
U576="SPARE-HS","SPARE-ISSUE",
U576="Power Telco","RAN ISSUE",U576="no impacts","no impacts"
),"")</f>
        <v/>
      </c>
      <c r="U576" s="70"/>
      <c r="V576" s="40" t="str" cm="1">
        <f t="array" ref="V576">IFERROR(_xlfn.IFS(
U576="MPR ISSUE","ACTIVE",
U576="BSS Hardware Issue","ACTIVE",
U576="Sites strategiques, MLL, Pylone, etc.","PASSIVE",
U576="AKTIVCO DEFAUT GE &amp; POWER Cabinet","PASSIVE",
U576="AKTIVCO Coupure ENEO &amp; Baisse de tension","PASSIVE",
U576="Coupure ENEO &amp; Baisse de tension","PASSIVE",
U576="Defaut GE &amp; POWER Cabinet","PASSIVE",
U576="Sharing","PASSIVE",
U576="Sites strategiques &amp; DataCenter","PASSIVE",
U576="Exclu","Exclu",
U576="SAT","ACTIVE",
U576="SPARE-ISSUE","SPARE-ISSUE",
U576="Fiber CAmtel","ACTIVE",
U576="Fiber AOF","ACTIVE",
U576="Projet OCM (HUAWEI)","PLANNED WORKS",
U576="Projet OCM (NOKIA)","PLANNED WORKS",
U576="ACCESS-ISSUE","ACCESS-ISSUE",
U576="Projet OCM (ZTE, NOKIA, autres projets)","PLANNED WORKS",
U576="No root CAuse","No root cause",
U576="ODU HS","ACTIVE",
U576="IP &amp; VLAN","ACTIVE",
U576="Warehouse HUAWEI","SPARE-ISSUE",
U576="SPARE-HS","SPARE-ISSUE",
U576="Power Telco","ACTIVE", U576="no impacts","no impacts"
),"")</f>
        <v/>
      </c>
      <c r="W576" s="98"/>
      <c r="X576" s="98"/>
      <c r="Y576" s="98"/>
      <c r="Z576" s="98"/>
      <c r="AA576" s="98"/>
      <c r="AB576" s="17" t="s">
        <v>5468</v>
      </c>
      <c r="AC576" s="17"/>
      <c r="AD576" s="9" t="s">
        <v>5468</v>
      </c>
      <c r="AE576" s="7" t="s">
        <v>5468</v>
      </c>
      <c r="AF576" s="6" t="s">
        <v>5468</v>
      </c>
      <c r="AG576" s="7" t="s">
        <v>5468</v>
      </c>
      <c r="AH576" s="3" t="s">
        <v>5468</v>
      </c>
      <c r="AI576" s="18" t="s">
        <v>5468</v>
      </c>
      <c r="AJ576" s="18" t="s">
        <v>5468</v>
      </c>
      <c r="AK576" s="18" t="s">
        <v>5468</v>
      </c>
      <c r="AL576" s="18" t="s">
        <v>5468</v>
      </c>
      <c r="AM576" s="18" t="s">
        <v>5468</v>
      </c>
      <c r="AN576" s="9" t="s">
        <v>5468</v>
      </c>
      <c r="AO576" s="14"/>
      <c r="AP576" s="14" t="s">
        <v>5468</v>
      </c>
      <c r="AQ576" s="14" t="s">
        <v>5468</v>
      </c>
      <c r="AR576" s="14" t="s">
        <v>5468</v>
      </c>
      <c r="AS576" s="9" t="s">
        <v>5468</v>
      </c>
    </row>
    <row r="577" spans="1:45" x14ac:dyDescent="0.3">
      <c r="A577" s="1" t="s">
        <v>2044</v>
      </c>
      <c r="B577" s="8" t="s">
        <v>2045</v>
      </c>
      <c r="C577" s="3" t="str">
        <f>_xlfn.XLOOKUP(B577,'[1]daily break down'!$D:$D,'[1]daily break down'!$E:$E,"")</f>
        <v>CENTRE</v>
      </c>
      <c r="D577" s="1" t="s">
        <v>11</v>
      </c>
      <c r="E577" s="1" t="s">
        <v>2046</v>
      </c>
      <c r="F577" s="3" t="s">
        <v>226</v>
      </c>
      <c r="G577" s="1" t="s">
        <v>2047</v>
      </c>
      <c r="H577" s="28" t="str">
        <f>_xlfn.XLOOKUP(B577,[2]CALCULATION!$B:$B,[2]CALCULATION!$H:$H,"")</f>
        <v>NOKIA</v>
      </c>
      <c r="I577" s="100" t="s">
        <v>6098</v>
      </c>
      <c r="J577" s="41" t="s">
        <v>5541</v>
      </c>
      <c r="K577" s="41"/>
      <c r="L577" s="41">
        <v>0</v>
      </c>
      <c r="M577" s="41">
        <v>0</v>
      </c>
      <c r="N577" s="41">
        <v>0</v>
      </c>
      <c r="O577" s="41">
        <v>4.5766165525347589E-2</v>
      </c>
      <c r="P577" s="41">
        <v>0</v>
      </c>
      <c r="Q577" s="41">
        <v>0</v>
      </c>
      <c r="R577" s="41">
        <v>0</v>
      </c>
      <c r="S577" s="40" t="str" cm="1">
        <f t="array" ref="S577">IFERROR(_xlfn.IFS(
U577="MPR ISSUE","PDH",
U577="BSS Hardware Issue","BSS",
U577="Sites strategiques, MLL, Pylone, etc.","ENVTECH",
U577="AKTIVCO DEFAUT GE &amp; POWER Cabinet","AKTIVCO",
U577="AKTIVCO Coupure ENEO &amp; Baisse de tension","AKTIVCO GRID ONLY",
U577="Coupure ENEO &amp; Baisse de tension","IHS GRID ONLY",
U577="Defaut GE &amp; POWER Cabinet","IHS",
U577="Sharing","Partners",
U577="Sites strategiques &amp; DataCenter","SST &amp; DC",
U577="Exclu","Exclu",
U577="SAT","SAT",
U577="SPARE-ISSUE","SPARE-ISSUE",
U577="Fiber CAmtel","TRANS_FO_CAMTEL",
U577="Fiber AOF","Fiber AOF",
U577="Projet OCM (HUAWEI)","TRAVAUX-HUAWEI",
U577="Projet OCM (NOKIA)","TRAVAUX-NOKIA",
U577="ACCESS-ISSUE","ACCESS-ISSUE",
U577="Projet OCM (ZTE, NOKIA, autres projets)","TRAVAUX OCM",
U577="No root CAuse","No root cause",
U577="ODU HS","PDH",
U577="IP &amp; VLAN","PDH",
U577="Warehouse HUAWEI","SPARE-ISSUE",
U577="SPARE-HS","SPARE-ISSUE",
U577="Power Telco","BSS",U577="no impacts","no impacts"
),"")</f>
        <v/>
      </c>
      <c r="T577" s="40" t="str" cm="1">
        <f t="array" ref="T577">IFERROR(_xlfn.IFS(
U577="MPR ISSUE","TX ISSUE",
U577="BSS Hardware Issue","RAN ISSUE",
U577="Sites strategiques, MLL, Pylone, etc.","ENVTECH",
U577="AKTIVCO DEFAUT GE &amp; POWER Cabinet","POWER ISSUE",
U577="AKTIVCO Coupure ENEO &amp; Baisse de tension","POWER ISSUE",
U577="Coupure ENEO &amp; Baisse de tension","POWER ISSUE",
U577="Defaut GE &amp; POWER Cabinet","POWER ISSUE",
U577="Sharing","POWER ISSUE",
U577="Sites strategiques &amp; DataCenter","POWER ISSUE",
U577="Exclu","Exclu",
U577="SAT","TX ISSUE",
U577="SPARE-ISSUE","SPARE-ISSUE",
U577="Fiber CAmtel","TX ISSUE",
U577="Fiber AOF","TX ISSUE",
U577="Projet OCM (HUAWEI)","TRAVAUX-HUAWEI",
U577="Projet OCM (NOKIA)","TRAVAUX -NOKIA",
U577="ACCESS-ISSUE","ACCESS-ISSUE",
U577="Projet OCM (ZTE, NOKIA, autres projets)","TRAVAUX OCM",
U577="No root CAuse","No root cause",
U577="ODU HS","TX ISSUE",
U577="IP &amp; VLAN","TX ISSUE",
U577="Warehouse HUAWEI","SPARE-ISSUE",
U577="SPARE-HS","SPARE-ISSUE",
U577="Power Telco","RAN ISSUE",U577="no impacts","no impacts"
),"")</f>
        <v/>
      </c>
      <c r="U577" s="70"/>
      <c r="V577" s="40" t="str" cm="1">
        <f t="array" ref="V577">IFERROR(_xlfn.IFS(
U577="MPR ISSUE","ACTIVE",
U577="BSS Hardware Issue","ACTIVE",
U577="Sites strategiques, MLL, Pylone, etc.","PASSIVE",
U577="AKTIVCO DEFAUT GE &amp; POWER Cabinet","PASSIVE",
U577="AKTIVCO Coupure ENEO &amp; Baisse de tension","PASSIVE",
U577="Coupure ENEO &amp; Baisse de tension","PASSIVE",
U577="Defaut GE &amp; POWER Cabinet","PASSIVE",
U577="Sharing","PASSIVE",
U577="Sites strategiques &amp; DataCenter","PASSIVE",
U577="Exclu","Exclu",
U577="SAT","ACTIVE",
U577="SPARE-ISSUE","SPARE-ISSUE",
U577="Fiber CAmtel","ACTIVE",
U577="Fiber AOF","ACTIVE",
U577="Projet OCM (HUAWEI)","PLANNED WORKS",
U577="Projet OCM (NOKIA)","PLANNED WORKS",
U577="ACCESS-ISSUE","ACCESS-ISSUE",
U577="Projet OCM (ZTE, NOKIA, autres projets)","PLANNED WORKS",
U577="No root CAuse","No root cause",
U577="ODU HS","ACTIVE",
U577="IP &amp; VLAN","ACTIVE",
U577="Warehouse HUAWEI","SPARE-ISSUE",
U577="SPARE-HS","SPARE-ISSUE",
U577="Power Telco","ACTIVE", U577="no impacts","no impacts"
),"")</f>
        <v/>
      </c>
      <c r="W577" s="98"/>
      <c r="X577" s="98"/>
      <c r="Y577" s="98"/>
      <c r="Z577" s="98"/>
      <c r="AA577" s="98"/>
      <c r="AB577" s="17" t="s">
        <v>5468</v>
      </c>
      <c r="AC577" s="17"/>
      <c r="AD577" s="9" t="s">
        <v>5468</v>
      </c>
      <c r="AE577" s="7" t="s">
        <v>5468</v>
      </c>
      <c r="AF577" s="6" t="s">
        <v>5468</v>
      </c>
      <c r="AG577" s="7" t="s">
        <v>5468</v>
      </c>
      <c r="AH577" s="3" t="s">
        <v>5468</v>
      </c>
      <c r="AI577" s="18" t="s">
        <v>5468</v>
      </c>
      <c r="AJ577" s="18" t="s">
        <v>5468</v>
      </c>
      <c r="AK577" s="18" t="s">
        <v>5468</v>
      </c>
      <c r="AL577" s="18" t="s">
        <v>5468</v>
      </c>
      <c r="AM577" s="18" t="s">
        <v>5468</v>
      </c>
      <c r="AN577" s="9" t="s">
        <v>5468</v>
      </c>
      <c r="AO577" s="14"/>
      <c r="AP577" s="14" t="s">
        <v>5468</v>
      </c>
      <c r="AQ577" s="14" t="s">
        <v>5468</v>
      </c>
      <c r="AR577" s="14" t="s">
        <v>5468</v>
      </c>
      <c r="AS577" s="9" t="s">
        <v>5468</v>
      </c>
    </row>
    <row r="578" spans="1:45" x14ac:dyDescent="0.3">
      <c r="A578" s="1" t="s">
        <v>1040</v>
      </c>
      <c r="B578" s="1" t="s">
        <v>1041</v>
      </c>
      <c r="C578" s="3" t="str">
        <f>_xlfn.XLOOKUP(B578,'[1]daily break down'!$D:$D,'[1]daily break down'!$E:$E,"")</f>
        <v>CENTRE</v>
      </c>
      <c r="D578" s="1" t="s">
        <v>11</v>
      </c>
      <c r="E578" s="1" t="s">
        <v>12</v>
      </c>
      <c r="F578" s="3" t="s">
        <v>226</v>
      </c>
      <c r="G578" s="1" t="s">
        <v>1040</v>
      </c>
      <c r="H578" s="28" t="str">
        <f>_xlfn.XLOOKUP(B578,[2]CALCULATION!$B:$B,[2]CALCULATION!$H:$H,"")</f>
        <v>NOKIA</v>
      </c>
      <c r="I578" s="100" t="s">
        <v>6098</v>
      </c>
      <c r="J578" s="41" t="s">
        <v>5541</v>
      </c>
      <c r="K578" s="41"/>
      <c r="L578" s="41">
        <v>4.3892127739111268E-2</v>
      </c>
      <c r="M578" s="41">
        <v>0.1179077027563042</v>
      </c>
      <c r="N578" s="41">
        <v>0</v>
      </c>
      <c r="O578" s="41">
        <v>4.5756457824491899E-2</v>
      </c>
      <c r="P578" s="41">
        <v>0</v>
      </c>
      <c r="Q578" s="41">
        <v>0</v>
      </c>
      <c r="R578" s="41">
        <v>9.0209826129388479E-2</v>
      </c>
      <c r="S578" s="40" t="str" cm="1">
        <f t="array" ref="S578">IFERROR(_xlfn.IFS(
U578="MPR ISSUE","PDH",
U578="BSS Hardware Issue","BSS",
U578="Sites strategiques, MLL, Pylone, etc.","ENVTECH",
U578="AKTIVCO DEFAUT GE &amp; POWER Cabinet","AKTIVCO",
U578="AKTIVCO Coupure ENEO &amp; Baisse de tension","AKTIVCO GRID ONLY",
U578="Coupure ENEO &amp; Baisse de tension","IHS GRID ONLY",
U578="Defaut GE &amp; POWER Cabinet","IHS",
U578="Sharing","Partners",
U578="Sites strategiques &amp; DataCenter","SST &amp; DC",
U578="Exclu","Exclu",
U578="SAT","SAT",
U578="SPARE-ISSUE","SPARE-ISSUE",
U578="Fiber CAmtel","TRANS_FO_CAMTEL",
U578="Fiber AOF","Fiber AOF",
U578="Projet OCM (HUAWEI)","TRAVAUX-HUAWEI",
U578="Projet OCM (NOKIA)","TRAVAUX-NOKIA",
U578="ACCESS-ISSUE","ACCESS-ISSUE",
U578="Projet OCM (ZTE, NOKIA, autres projets)","TRAVAUX OCM",
U578="No root CAuse","No root cause",
U578="ODU HS","PDH",
U578="IP &amp; VLAN","PDH",
U578="Warehouse HUAWEI","SPARE-ISSUE",
U578="SPARE-HS","SPARE-ISSUE",
U578="Power Telco","BSS",U578="no impacts","no impacts"
),"")</f>
        <v/>
      </c>
      <c r="T578" s="40" t="str" cm="1">
        <f t="array" ref="T578">IFERROR(_xlfn.IFS(
U578="MPR ISSUE","TX ISSUE",
U578="BSS Hardware Issue","RAN ISSUE",
U578="Sites strategiques, MLL, Pylone, etc.","ENVTECH",
U578="AKTIVCO DEFAUT GE &amp; POWER Cabinet","POWER ISSUE",
U578="AKTIVCO Coupure ENEO &amp; Baisse de tension","POWER ISSUE",
U578="Coupure ENEO &amp; Baisse de tension","POWER ISSUE",
U578="Defaut GE &amp; POWER Cabinet","POWER ISSUE",
U578="Sharing","POWER ISSUE",
U578="Sites strategiques &amp; DataCenter","POWER ISSUE",
U578="Exclu","Exclu",
U578="SAT","TX ISSUE",
U578="SPARE-ISSUE","SPARE-ISSUE",
U578="Fiber CAmtel","TX ISSUE",
U578="Fiber AOF","TX ISSUE",
U578="Projet OCM (HUAWEI)","TRAVAUX-HUAWEI",
U578="Projet OCM (NOKIA)","TRAVAUX -NOKIA",
U578="ACCESS-ISSUE","ACCESS-ISSUE",
U578="Projet OCM (ZTE, NOKIA, autres projets)","TRAVAUX OCM",
U578="No root CAuse","No root cause",
U578="ODU HS","TX ISSUE",
U578="IP &amp; VLAN","TX ISSUE",
U578="Warehouse HUAWEI","SPARE-ISSUE",
U578="SPARE-HS","SPARE-ISSUE",
U578="Power Telco","RAN ISSUE",U578="no impacts","no impacts"
),"")</f>
        <v/>
      </c>
      <c r="U578" s="70"/>
      <c r="V578" s="40" t="str" cm="1">
        <f t="array" ref="V578">IFERROR(_xlfn.IFS(
U578="MPR ISSUE","ACTIVE",
U578="BSS Hardware Issue","ACTIVE",
U578="Sites strategiques, MLL, Pylone, etc.","PASSIVE",
U578="AKTIVCO DEFAUT GE &amp; POWER Cabinet","PASSIVE",
U578="AKTIVCO Coupure ENEO &amp; Baisse de tension","PASSIVE",
U578="Coupure ENEO &amp; Baisse de tension","PASSIVE",
U578="Defaut GE &amp; POWER Cabinet","PASSIVE",
U578="Sharing","PASSIVE",
U578="Sites strategiques &amp; DataCenter","PASSIVE",
U578="Exclu","Exclu",
U578="SAT","ACTIVE",
U578="SPARE-ISSUE","SPARE-ISSUE",
U578="Fiber CAmtel","ACTIVE",
U578="Fiber AOF","ACTIVE",
U578="Projet OCM (HUAWEI)","PLANNED WORKS",
U578="Projet OCM (NOKIA)","PLANNED WORKS",
U578="ACCESS-ISSUE","ACCESS-ISSUE",
U578="Projet OCM (ZTE, NOKIA, autres projets)","PLANNED WORKS",
U578="No root CAuse","No root cause",
U578="ODU HS","ACTIVE",
U578="IP &amp; VLAN","ACTIVE",
U578="Warehouse HUAWEI","SPARE-ISSUE",
U578="SPARE-HS","SPARE-ISSUE",
U578="Power Telco","ACTIVE", U578="no impacts","no impacts"
),"")</f>
        <v/>
      </c>
      <c r="W578" s="98"/>
      <c r="X578" s="98"/>
      <c r="Y578" s="98"/>
      <c r="Z578" s="98"/>
      <c r="AA578" s="98"/>
      <c r="AB578" s="17" t="s">
        <v>5468</v>
      </c>
      <c r="AC578" s="17"/>
      <c r="AD578" s="9" t="s">
        <v>5468</v>
      </c>
      <c r="AE578" s="7" t="s">
        <v>5468</v>
      </c>
      <c r="AF578" s="6" t="s">
        <v>5468</v>
      </c>
      <c r="AG578" s="7" t="s">
        <v>5468</v>
      </c>
      <c r="AH578" s="3" t="s">
        <v>5468</v>
      </c>
      <c r="AI578" s="18" t="s">
        <v>5468</v>
      </c>
      <c r="AJ578" s="18" t="s">
        <v>5468</v>
      </c>
      <c r="AK578" s="18" t="s">
        <v>5468</v>
      </c>
      <c r="AL578" s="18" t="s">
        <v>5468</v>
      </c>
      <c r="AM578" s="18" t="s">
        <v>5468</v>
      </c>
      <c r="AN578" s="9" t="s">
        <v>5468</v>
      </c>
      <c r="AO578" s="14"/>
      <c r="AP578" s="14" t="s">
        <v>5468</v>
      </c>
      <c r="AQ578" s="14" t="s">
        <v>5468</v>
      </c>
      <c r="AR578" s="14" t="s">
        <v>5468</v>
      </c>
      <c r="AS578" s="9" t="s">
        <v>5468</v>
      </c>
    </row>
    <row r="579" spans="1:45" x14ac:dyDescent="0.3">
      <c r="A579" s="1" t="s">
        <v>2574</v>
      </c>
      <c r="B579" s="8" t="s">
        <v>2575</v>
      </c>
      <c r="C579" s="3" t="str">
        <f>_xlfn.XLOOKUP(B579,'[1]daily break down'!$D:$D,'[1]daily break down'!$E:$E,"")</f>
        <v>LITTORAL</v>
      </c>
      <c r="D579" s="1" t="s">
        <v>21</v>
      </c>
      <c r="E579" s="1" t="s">
        <v>122</v>
      </c>
      <c r="F579" s="3" t="s">
        <v>31</v>
      </c>
      <c r="G579" s="1" t="s">
        <v>2574</v>
      </c>
      <c r="H579" s="28" t="str">
        <f>_xlfn.XLOOKUP(B579,[2]CALCULATION!$B:$B,[2]CALCULATION!$H:$H,"")</f>
        <v>NOKIA</v>
      </c>
      <c r="I579" s="100" t="s">
        <v>6098</v>
      </c>
      <c r="J579" s="41" t="s">
        <v>5540</v>
      </c>
      <c r="K579" s="41"/>
      <c r="L579" s="41">
        <v>0</v>
      </c>
      <c r="M579" s="41">
        <v>0</v>
      </c>
      <c r="N579" s="41">
        <v>0</v>
      </c>
      <c r="O579" s="41">
        <v>4.521734178623936E-2</v>
      </c>
      <c r="P579" s="41">
        <v>1.979693693230947E-2</v>
      </c>
      <c r="Q579" s="41">
        <v>0</v>
      </c>
      <c r="R579" s="41">
        <v>0</v>
      </c>
      <c r="S579" s="40" t="str" cm="1">
        <f t="array" ref="S579">IFERROR(_xlfn.IFS(
U579="MPR ISSUE","PDH",
U579="BSS Hardware Issue","BSS",
U579="Sites strategiques, MLL, Pylone, etc.","ENVTECH",
U579="AKTIVCO DEFAUT GE &amp; POWER Cabinet","AKTIVCO",
U579="AKTIVCO Coupure ENEO &amp; Baisse de tension","AKTIVCO GRID ONLY",
U579="Coupure ENEO &amp; Baisse de tension","IHS GRID ONLY",
U579="Defaut GE &amp; POWER Cabinet","IHS",
U579="Sharing","Partners",
U579="Sites strategiques &amp; DataCenter","SST &amp; DC",
U579="Exclu","Exclu",
U579="SAT","SAT",
U579="SPARE-ISSUE","SPARE-ISSUE",
U579="Fiber CAmtel","TRANS_FO_CAMTEL",
U579="Fiber AOF","Fiber AOF",
U579="Projet OCM (HUAWEI)","TRAVAUX-HUAWEI",
U579="Projet OCM (NOKIA)","TRAVAUX-NOKIA",
U579="ACCESS-ISSUE","ACCESS-ISSUE",
U579="Projet OCM (ZTE, NOKIA, autres projets)","TRAVAUX OCM",
U579="No root CAuse","No root cause",
U579="ODU HS","PDH",
U579="IP &amp; VLAN","PDH",
U579="Warehouse HUAWEI","SPARE-ISSUE",
U579="SPARE-HS","SPARE-ISSUE",
U579="Power Telco","BSS",U579="no impacts","no impacts"
),"")</f>
        <v/>
      </c>
      <c r="T579" s="40" t="str" cm="1">
        <f t="array" ref="T579">IFERROR(_xlfn.IFS(
U579="MPR ISSUE","TX ISSUE",
U579="BSS Hardware Issue","RAN ISSUE",
U579="Sites strategiques, MLL, Pylone, etc.","ENVTECH",
U579="AKTIVCO DEFAUT GE &amp; POWER Cabinet","POWER ISSUE",
U579="AKTIVCO Coupure ENEO &amp; Baisse de tension","POWER ISSUE",
U579="Coupure ENEO &amp; Baisse de tension","POWER ISSUE",
U579="Defaut GE &amp; POWER Cabinet","POWER ISSUE",
U579="Sharing","POWER ISSUE",
U579="Sites strategiques &amp; DataCenter","POWER ISSUE",
U579="Exclu","Exclu",
U579="SAT","TX ISSUE",
U579="SPARE-ISSUE","SPARE-ISSUE",
U579="Fiber CAmtel","TX ISSUE",
U579="Fiber AOF","TX ISSUE",
U579="Projet OCM (HUAWEI)","TRAVAUX-HUAWEI",
U579="Projet OCM (NOKIA)","TRAVAUX -NOKIA",
U579="ACCESS-ISSUE","ACCESS-ISSUE",
U579="Projet OCM (ZTE, NOKIA, autres projets)","TRAVAUX OCM",
U579="No root CAuse","No root cause",
U579="ODU HS","TX ISSUE",
U579="IP &amp; VLAN","TX ISSUE",
U579="Warehouse HUAWEI","SPARE-ISSUE",
U579="SPARE-HS","SPARE-ISSUE",
U579="Power Telco","RAN ISSUE",U579="no impacts","no impacts"
),"")</f>
        <v/>
      </c>
      <c r="U579" s="70"/>
      <c r="V579" s="40" t="str" cm="1">
        <f t="array" ref="V579">IFERROR(_xlfn.IFS(
U579="MPR ISSUE","ACTIVE",
U579="BSS Hardware Issue","ACTIVE",
U579="Sites strategiques, MLL, Pylone, etc.","PASSIVE",
U579="AKTIVCO DEFAUT GE &amp; POWER Cabinet","PASSIVE",
U579="AKTIVCO Coupure ENEO &amp; Baisse de tension","PASSIVE",
U579="Coupure ENEO &amp; Baisse de tension","PASSIVE",
U579="Defaut GE &amp; POWER Cabinet","PASSIVE",
U579="Sharing","PASSIVE",
U579="Sites strategiques &amp; DataCenter","PASSIVE",
U579="Exclu","Exclu",
U579="SAT","ACTIVE",
U579="SPARE-ISSUE","SPARE-ISSUE",
U579="Fiber CAmtel","ACTIVE",
U579="Fiber AOF","ACTIVE",
U579="Projet OCM (HUAWEI)","PLANNED WORKS",
U579="Projet OCM (NOKIA)","PLANNED WORKS",
U579="ACCESS-ISSUE","ACCESS-ISSUE",
U579="Projet OCM (ZTE, NOKIA, autres projets)","PLANNED WORKS",
U579="No root CAuse","No root cause",
U579="ODU HS","ACTIVE",
U579="IP &amp; VLAN","ACTIVE",
U579="Warehouse HUAWEI","SPARE-ISSUE",
U579="SPARE-HS","SPARE-ISSUE",
U579="Power Telco","ACTIVE", U579="no impacts","no impacts"
),"")</f>
        <v/>
      </c>
      <c r="W579" s="98"/>
      <c r="X579" s="98"/>
      <c r="Y579" s="98"/>
      <c r="Z579" s="98"/>
      <c r="AA579" s="98"/>
      <c r="AB579" s="17" t="s">
        <v>5468</v>
      </c>
      <c r="AC579" s="17"/>
      <c r="AD579" s="9" t="s">
        <v>5468</v>
      </c>
      <c r="AE579" s="7" t="s">
        <v>5468</v>
      </c>
      <c r="AF579" s="6" t="s">
        <v>5468</v>
      </c>
      <c r="AG579" s="7" t="s">
        <v>5468</v>
      </c>
      <c r="AH579" s="3" t="s">
        <v>5468</v>
      </c>
      <c r="AI579" s="18" t="s">
        <v>5468</v>
      </c>
      <c r="AJ579" s="18" t="s">
        <v>5468</v>
      </c>
      <c r="AK579" s="18" t="s">
        <v>5468</v>
      </c>
      <c r="AL579" s="18" t="s">
        <v>5468</v>
      </c>
      <c r="AM579" s="18" t="s">
        <v>5468</v>
      </c>
      <c r="AN579" s="9" t="s">
        <v>5468</v>
      </c>
      <c r="AO579" s="14"/>
      <c r="AP579" s="14" t="s">
        <v>5468</v>
      </c>
      <c r="AQ579" s="14" t="s">
        <v>5468</v>
      </c>
      <c r="AR579" s="14" t="s">
        <v>5468</v>
      </c>
      <c r="AS579" s="9" t="s">
        <v>5468</v>
      </c>
    </row>
    <row r="580" spans="1:45" x14ac:dyDescent="0.3">
      <c r="A580" s="1" t="s">
        <v>1832</v>
      </c>
      <c r="B580" s="8" t="s">
        <v>1833</v>
      </c>
      <c r="C580" s="3" t="str">
        <f>_xlfn.XLOOKUP(B580,'[1]daily break down'!$D:$D,'[1]daily break down'!$E:$E,"")</f>
        <v>CENTRE</v>
      </c>
      <c r="D580" s="1" t="s">
        <v>21</v>
      </c>
      <c r="E580" s="1"/>
      <c r="F580" s="3" t="s">
        <v>226</v>
      </c>
      <c r="G580" s="1" t="s">
        <v>1832</v>
      </c>
      <c r="H580" s="28" t="str">
        <f>_xlfn.XLOOKUP(B580,[2]CALCULATION!$B:$B,[2]CALCULATION!$H:$H,"")</f>
        <v>NOKIA</v>
      </c>
      <c r="I580" s="100" t="s">
        <v>6098</v>
      </c>
      <c r="J580" s="41" t="s">
        <v>5541</v>
      </c>
      <c r="K580" s="41"/>
      <c r="L580" s="41">
        <v>0</v>
      </c>
      <c r="M580" s="41">
        <v>0</v>
      </c>
      <c r="N580" s="41">
        <v>0</v>
      </c>
      <c r="O580" s="41">
        <v>4.5221405474970021E-2</v>
      </c>
      <c r="P580" s="41">
        <v>0</v>
      </c>
      <c r="Q580" s="41">
        <v>0</v>
      </c>
      <c r="R580" s="41">
        <v>0</v>
      </c>
      <c r="S580" s="40" t="str" cm="1">
        <f t="array" ref="S580">IFERROR(_xlfn.IFS(
U580="MPR ISSUE","PDH",
U580="BSS Hardware Issue","BSS",
U580="Sites strategiques, MLL, Pylone, etc.","ENVTECH",
U580="AKTIVCO DEFAUT GE &amp; POWER Cabinet","AKTIVCO",
U580="AKTIVCO Coupure ENEO &amp; Baisse de tension","AKTIVCO GRID ONLY",
U580="Coupure ENEO &amp; Baisse de tension","IHS GRID ONLY",
U580="Defaut GE &amp; POWER Cabinet","IHS",
U580="Sharing","Partners",
U580="Sites strategiques &amp; DataCenter","SST &amp; DC",
U580="Exclu","Exclu",
U580="SAT","SAT",
U580="SPARE-ISSUE","SPARE-ISSUE",
U580="Fiber CAmtel","TRANS_FO_CAMTEL",
U580="Fiber AOF","Fiber AOF",
U580="Projet OCM (HUAWEI)","TRAVAUX-HUAWEI",
U580="Projet OCM (NOKIA)","TRAVAUX-NOKIA",
U580="ACCESS-ISSUE","ACCESS-ISSUE",
U580="Projet OCM (ZTE, NOKIA, autres projets)","TRAVAUX OCM",
U580="No root CAuse","No root cause",
U580="ODU HS","PDH",
U580="IP &amp; VLAN","PDH",
U580="Warehouse HUAWEI","SPARE-ISSUE",
U580="SPARE-HS","SPARE-ISSUE",
U580="Power Telco","BSS",U580="no impacts","no impacts"
),"")</f>
        <v/>
      </c>
      <c r="T580" s="40" t="str" cm="1">
        <f t="array" ref="T580">IFERROR(_xlfn.IFS(
U580="MPR ISSUE","TX ISSUE",
U580="BSS Hardware Issue","RAN ISSUE",
U580="Sites strategiques, MLL, Pylone, etc.","ENVTECH",
U580="AKTIVCO DEFAUT GE &amp; POWER Cabinet","POWER ISSUE",
U580="AKTIVCO Coupure ENEO &amp; Baisse de tension","POWER ISSUE",
U580="Coupure ENEO &amp; Baisse de tension","POWER ISSUE",
U580="Defaut GE &amp; POWER Cabinet","POWER ISSUE",
U580="Sharing","POWER ISSUE",
U580="Sites strategiques &amp; DataCenter","POWER ISSUE",
U580="Exclu","Exclu",
U580="SAT","TX ISSUE",
U580="SPARE-ISSUE","SPARE-ISSUE",
U580="Fiber CAmtel","TX ISSUE",
U580="Fiber AOF","TX ISSUE",
U580="Projet OCM (HUAWEI)","TRAVAUX-HUAWEI",
U580="Projet OCM (NOKIA)","TRAVAUX -NOKIA",
U580="ACCESS-ISSUE","ACCESS-ISSUE",
U580="Projet OCM (ZTE, NOKIA, autres projets)","TRAVAUX OCM",
U580="No root CAuse","No root cause",
U580="ODU HS","TX ISSUE",
U580="IP &amp; VLAN","TX ISSUE",
U580="Warehouse HUAWEI","SPARE-ISSUE",
U580="SPARE-HS","SPARE-ISSUE",
U580="Power Telco","RAN ISSUE",U580="no impacts","no impacts"
),"")</f>
        <v/>
      </c>
      <c r="U580" s="70"/>
      <c r="V580" s="40" t="str" cm="1">
        <f t="array" ref="V580">IFERROR(_xlfn.IFS(
U580="MPR ISSUE","ACTIVE",
U580="BSS Hardware Issue","ACTIVE",
U580="Sites strategiques, MLL, Pylone, etc.","PASSIVE",
U580="AKTIVCO DEFAUT GE &amp; POWER Cabinet","PASSIVE",
U580="AKTIVCO Coupure ENEO &amp; Baisse de tension","PASSIVE",
U580="Coupure ENEO &amp; Baisse de tension","PASSIVE",
U580="Defaut GE &amp; POWER Cabinet","PASSIVE",
U580="Sharing","PASSIVE",
U580="Sites strategiques &amp; DataCenter","PASSIVE",
U580="Exclu","Exclu",
U580="SAT","ACTIVE",
U580="SPARE-ISSUE","SPARE-ISSUE",
U580="Fiber CAmtel","ACTIVE",
U580="Fiber AOF","ACTIVE",
U580="Projet OCM (HUAWEI)","PLANNED WORKS",
U580="Projet OCM (NOKIA)","PLANNED WORKS",
U580="ACCESS-ISSUE","ACCESS-ISSUE",
U580="Projet OCM (ZTE, NOKIA, autres projets)","PLANNED WORKS",
U580="No root CAuse","No root cause",
U580="ODU HS","ACTIVE",
U580="IP &amp; VLAN","ACTIVE",
U580="Warehouse HUAWEI","SPARE-ISSUE",
U580="SPARE-HS","SPARE-ISSUE",
U580="Power Telco","ACTIVE", U580="no impacts","no impacts"
),"")</f>
        <v/>
      </c>
      <c r="W580" s="98"/>
      <c r="X580" s="98"/>
      <c r="Y580" s="98"/>
      <c r="Z580" s="98"/>
      <c r="AA580" s="98"/>
      <c r="AB580" s="17" t="s">
        <v>5468</v>
      </c>
      <c r="AC580" s="17"/>
      <c r="AD580" s="9" t="s">
        <v>5468</v>
      </c>
      <c r="AE580" s="7" t="s">
        <v>5468</v>
      </c>
      <c r="AF580" s="6" t="s">
        <v>5468</v>
      </c>
      <c r="AG580" s="7" t="s">
        <v>5468</v>
      </c>
      <c r="AH580" s="3" t="s">
        <v>5468</v>
      </c>
      <c r="AI580" s="18" t="s">
        <v>5468</v>
      </c>
      <c r="AJ580" s="18" t="s">
        <v>5468</v>
      </c>
      <c r="AK580" s="18" t="s">
        <v>5468</v>
      </c>
      <c r="AL580" s="18" t="s">
        <v>5468</v>
      </c>
      <c r="AM580" s="18" t="s">
        <v>5468</v>
      </c>
      <c r="AN580" s="9" t="s">
        <v>5468</v>
      </c>
      <c r="AO580" s="14"/>
      <c r="AP580" s="14" t="s">
        <v>5468</v>
      </c>
      <c r="AQ580" s="14" t="s">
        <v>5468</v>
      </c>
      <c r="AR580" s="14" t="s">
        <v>5468</v>
      </c>
      <c r="AS580" s="9" t="s">
        <v>5468</v>
      </c>
    </row>
    <row r="581" spans="1:45" x14ac:dyDescent="0.3">
      <c r="A581" s="1" t="s">
        <v>1356</v>
      </c>
      <c r="B581" s="8" t="s">
        <v>1357</v>
      </c>
      <c r="C581" s="3" t="str">
        <f>_xlfn.XLOOKUP(B581,'[1]daily break down'!$D:$D,'[1]daily break down'!$E:$E,"")</f>
        <v>Yaounde</v>
      </c>
      <c r="D581" s="1" t="s">
        <v>11</v>
      </c>
      <c r="E581" s="1" t="s">
        <v>12</v>
      </c>
      <c r="F581" s="3" t="s">
        <v>37</v>
      </c>
      <c r="G581" s="1" t="s">
        <v>38</v>
      </c>
      <c r="H581" s="29" t="str">
        <f>_xlfn.XLOOKUP(B581,[2]CALCULATION!$B:$B,[2]CALCULATION!$H:$H,"")</f>
        <v>ZTE</v>
      </c>
      <c r="I581" s="100" t="s">
        <v>6098</v>
      </c>
      <c r="J581" s="41" t="s">
        <v>5541</v>
      </c>
      <c r="K581" s="41"/>
      <c r="L581" s="41">
        <v>8.6536691749920838</v>
      </c>
      <c r="M581" s="41">
        <v>0</v>
      </c>
      <c r="N581" s="41">
        <v>0</v>
      </c>
      <c r="O581" s="41">
        <v>4.5122748143011628E-2</v>
      </c>
      <c r="P581" s="41">
        <v>0</v>
      </c>
      <c r="Q581" s="41">
        <v>0</v>
      </c>
      <c r="R581" s="41">
        <v>0</v>
      </c>
      <c r="S581" s="40" t="str" cm="1">
        <f t="array" ref="S581">IFERROR(_xlfn.IFS(
U581="MPR ISSUE","PDH",
U581="BSS Hardware Issue","BSS",
U581="Sites strategiques, MLL, Pylone, etc.","ENVTECH",
U581="AKTIVCO DEFAUT GE &amp; POWER Cabinet","AKTIVCO",
U581="AKTIVCO Coupure ENEO &amp; Baisse de tension","AKTIVCO GRID ONLY",
U581="Coupure ENEO &amp; Baisse de tension","IHS GRID ONLY",
U581="Defaut GE &amp; POWER Cabinet","IHS",
U581="Sharing","Partners",
U581="Sites strategiques &amp; DataCenter","SST &amp; DC",
U581="Exclu","Exclu",
U581="SAT","SAT",
U581="SPARE-ISSUE","SPARE-ISSUE",
U581="Fiber CAmtel","TRANS_FO_CAMTEL",
U581="Fiber AOF","Fiber AOF",
U581="Projet OCM (HUAWEI)","TRAVAUX-HUAWEI",
U581="Projet OCM (NOKIA)","TRAVAUX-NOKIA",
U581="ACCESS-ISSUE","ACCESS-ISSUE",
U581="Projet OCM (ZTE, NOKIA, autres projets)","TRAVAUX OCM",
U581="No root CAuse","No root cause",
U581="ODU HS","PDH",
U581="IP &amp; VLAN","PDH",
U581="Warehouse HUAWEI","SPARE-ISSUE",
U581="SPARE-HS","SPARE-ISSUE",
U581="Power Telco","BSS",U581="no impacts","no impacts"
),"")</f>
        <v/>
      </c>
      <c r="T581" s="40" t="str" cm="1">
        <f t="array" ref="T581">IFERROR(_xlfn.IFS(
U581="MPR ISSUE","TX ISSUE",
U581="BSS Hardware Issue","RAN ISSUE",
U581="Sites strategiques, MLL, Pylone, etc.","ENVTECH",
U581="AKTIVCO DEFAUT GE &amp; POWER Cabinet","POWER ISSUE",
U581="AKTIVCO Coupure ENEO &amp; Baisse de tension","POWER ISSUE",
U581="Coupure ENEO &amp; Baisse de tension","POWER ISSUE",
U581="Defaut GE &amp; POWER Cabinet","POWER ISSUE",
U581="Sharing","POWER ISSUE",
U581="Sites strategiques &amp; DataCenter","POWER ISSUE",
U581="Exclu","Exclu",
U581="SAT","TX ISSUE",
U581="SPARE-ISSUE","SPARE-ISSUE",
U581="Fiber CAmtel","TX ISSUE",
U581="Fiber AOF","TX ISSUE",
U581="Projet OCM (HUAWEI)","TRAVAUX-HUAWEI",
U581="Projet OCM (NOKIA)","TRAVAUX -NOKIA",
U581="ACCESS-ISSUE","ACCESS-ISSUE",
U581="Projet OCM (ZTE, NOKIA, autres projets)","TRAVAUX OCM",
U581="No root CAuse","No root cause",
U581="ODU HS","TX ISSUE",
U581="IP &amp; VLAN","TX ISSUE",
U581="Warehouse HUAWEI","SPARE-ISSUE",
U581="SPARE-HS","SPARE-ISSUE",
U581="Power Telco","RAN ISSUE",U581="no impacts","no impacts"
),"")</f>
        <v/>
      </c>
      <c r="U581" s="70"/>
      <c r="V581" s="40" t="str" cm="1">
        <f t="array" ref="V581">IFERROR(_xlfn.IFS(
U581="MPR ISSUE","ACTIVE",
U581="BSS Hardware Issue","ACTIVE",
U581="Sites strategiques, MLL, Pylone, etc.","PASSIVE",
U581="AKTIVCO DEFAUT GE &amp; POWER Cabinet","PASSIVE",
U581="AKTIVCO Coupure ENEO &amp; Baisse de tension","PASSIVE",
U581="Coupure ENEO &amp; Baisse de tension","PASSIVE",
U581="Defaut GE &amp; POWER Cabinet","PASSIVE",
U581="Sharing","PASSIVE",
U581="Sites strategiques &amp; DataCenter","PASSIVE",
U581="Exclu","Exclu",
U581="SAT","ACTIVE",
U581="SPARE-ISSUE","SPARE-ISSUE",
U581="Fiber CAmtel","ACTIVE",
U581="Fiber AOF","ACTIVE",
U581="Projet OCM (HUAWEI)","PLANNED WORKS",
U581="Projet OCM (NOKIA)","PLANNED WORKS",
U581="ACCESS-ISSUE","ACCESS-ISSUE",
U581="Projet OCM (ZTE, NOKIA, autres projets)","PLANNED WORKS",
U581="No root CAuse","No root cause",
U581="ODU HS","ACTIVE",
U581="IP &amp; VLAN","ACTIVE",
U581="Warehouse HUAWEI","SPARE-ISSUE",
U581="SPARE-HS","SPARE-ISSUE",
U581="Power Telco","ACTIVE", U581="no impacts","no impacts"
),"")</f>
        <v/>
      </c>
      <c r="W581" s="98"/>
      <c r="X581" s="98"/>
      <c r="Y581" s="98"/>
      <c r="Z581" s="98"/>
      <c r="AA581" s="98"/>
      <c r="AB581" s="17" t="s">
        <v>5468</v>
      </c>
      <c r="AC581" s="17"/>
      <c r="AD581" s="9" t="s">
        <v>5468</v>
      </c>
      <c r="AE581" s="7" t="s">
        <v>5468</v>
      </c>
      <c r="AF581" s="6" t="s">
        <v>5468</v>
      </c>
      <c r="AG581" s="7" t="s">
        <v>5468</v>
      </c>
      <c r="AH581" s="3" t="s">
        <v>5468</v>
      </c>
      <c r="AI581" s="18" t="s">
        <v>5468</v>
      </c>
      <c r="AJ581" s="18" t="s">
        <v>5468</v>
      </c>
      <c r="AK581" s="18" t="s">
        <v>5468</v>
      </c>
      <c r="AL581" s="18" t="s">
        <v>5468</v>
      </c>
      <c r="AM581" s="18" t="s">
        <v>5468</v>
      </c>
      <c r="AN581" s="9" t="s">
        <v>5468</v>
      </c>
      <c r="AO581" s="14"/>
      <c r="AP581" s="14" t="s">
        <v>5468</v>
      </c>
      <c r="AQ581" s="14" t="s">
        <v>5468</v>
      </c>
      <c r="AR581" s="14" t="s">
        <v>5468</v>
      </c>
      <c r="AS581" s="9" t="s">
        <v>5468</v>
      </c>
    </row>
    <row r="582" spans="1:45" x14ac:dyDescent="0.3">
      <c r="A582" s="3" t="s">
        <v>3293</v>
      </c>
      <c r="B582" s="23" t="s">
        <v>3294</v>
      </c>
      <c r="C582" s="3" t="str">
        <f>_xlfn.XLOOKUP(B582,'[1]daily break down'!$D:$D,'[1]daily break down'!$E:$E,"")</f>
        <v>LITTORAL</v>
      </c>
      <c r="D582" s="3" t="s">
        <v>11</v>
      </c>
      <c r="E582" s="3" t="s">
        <v>12</v>
      </c>
      <c r="F582" s="3" t="s">
        <v>31</v>
      </c>
      <c r="G582" s="3" t="s">
        <v>3293</v>
      </c>
      <c r="H582" s="28" t="str">
        <f>_xlfn.XLOOKUP(B582,[2]CALCULATION!$B:$B,[2]CALCULATION!$H:$H,"")</f>
        <v>NOKIA</v>
      </c>
      <c r="I582" s="100" t="s">
        <v>6098</v>
      </c>
      <c r="J582" s="41" t="s">
        <v>5541</v>
      </c>
      <c r="K582" s="41"/>
      <c r="L582" s="41">
        <v>0</v>
      </c>
      <c r="M582" s="41">
        <v>0</v>
      </c>
      <c r="N582" s="41">
        <v>0</v>
      </c>
      <c r="O582" s="41">
        <v>4.4855221968250862E-2</v>
      </c>
      <c r="P582" s="41">
        <v>2.0707718097076798E-2</v>
      </c>
      <c r="Q582" s="41">
        <v>0</v>
      </c>
      <c r="R582" s="41">
        <v>0</v>
      </c>
      <c r="S582" s="40" t="str" cm="1">
        <f t="array" ref="S582">IFERROR(_xlfn.IFS(
U582="MPR ISSUE","PDH",
U582="BSS Hardware Issue","BSS",
U582="Sites strategiques, MLL, Pylone, etc.","ENVTECH",
U582="AKTIVCO DEFAUT GE &amp; POWER Cabinet","AKTIVCO",
U582="AKTIVCO Coupure ENEO &amp; Baisse de tension","AKTIVCO GRID ONLY",
U582="Coupure ENEO &amp; Baisse de tension","IHS GRID ONLY",
U582="Defaut GE &amp; POWER Cabinet","IHS",
U582="Sharing","Partners",
U582="Sites strategiques &amp; DataCenter","SST &amp; DC",
U582="Exclu","Exclu",
U582="SAT","SAT",
U582="SPARE-ISSUE","SPARE-ISSUE",
U582="Fiber CAmtel","TRANS_FO_CAMTEL",
U582="Fiber AOF","Fiber AOF",
U582="Projet OCM (HUAWEI)","TRAVAUX-HUAWEI",
U582="Projet OCM (NOKIA)","TRAVAUX-NOKIA",
U582="ACCESS-ISSUE","ACCESS-ISSUE",
U582="Projet OCM (ZTE, NOKIA, autres projets)","TRAVAUX OCM",
U582="No root CAuse","No root cause",
U582="ODU HS","PDH",
U582="IP &amp; VLAN","PDH",
U582="Warehouse HUAWEI","SPARE-ISSUE",
U582="SPARE-HS","SPARE-ISSUE",
U582="Power Telco","BSS",U582="no impacts","no impacts"
),"")</f>
        <v/>
      </c>
      <c r="T582" s="40" t="str" cm="1">
        <f t="array" ref="T582">IFERROR(_xlfn.IFS(
U582="MPR ISSUE","TX ISSUE",
U582="BSS Hardware Issue","RAN ISSUE",
U582="Sites strategiques, MLL, Pylone, etc.","ENVTECH",
U582="AKTIVCO DEFAUT GE &amp; POWER Cabinet","POWER ISSUE",
U582="AKTIVCO Coupure ENEO &amp; Baisse de tension","POWER ISSUE",
U582="Coupure ENEO &amp; Baisse de tension","POWER ISSUE",
U582="Defaut GE &amp; POWER Cabinet","POWER ISSUE",
U582="Sharing","POWER ISSUE",
U582="Sites strategiques &amp; DataCenter","POWER ISSUE",
U582="Exclu","Exclu",
U582="SAT","TX ISSUE",
U582="SPARE-ISSUE","SPARE-ISSUE",
U582="Fiber CAmtel","TX ISSUE",
U582="Fiber AOF","TX ISSUE",
U582="Projet OCM (HUAWEI)","TRAVAUX-HUAWEI",
U582="Projet OCM (NOKIA)","TRAVAUX -NOKIA",
U582="ACCESS-ISSUE","ACCESS-ISSUE",
U582="Projet OCM (ZTE, NOKIA, autres projets)","TRAVAUX OCM",
U582="No root CAuse","No root cause",
U582="ODU HS","TX ISSUE",
U582="IP &amp; VLAN","TX ISSUE",
U582="Warehouse HUAWEI","SPARE-ISSUE",
U582="SPARE-HS","SPARE-ISSUE",
U582="Power Telco","RAN ISSUE",U582="no impacts","no impacts"
),"")</f>
        <v/>
      </c>
      <c r="U582" s="70"/>
      <c r="V582" s="40" t="str" cm="1">
        <f t="array" ref="V582">IFERROR(_xlfn.IFS(
U582="MPR ISSUE","ACTIVE",
U582="BSS Hardware Issue","ACTIVE",
U582="Sites strategiques, MLL, Pylone, etc.","PASSIVE",
U582="AKTIVCO DEFAUT GE &amp; POWER Cabinet","PASSIVE",
U582="AKTIVCO Coupure ENEO &amp; Baisse de tension","PASSIVE",
U582="Coupure ENEO &amp; Baisse de tension","PASSIVE",
U582="Defaut GE &amp; POWER Cabinet","PASSIVE",
U582="Sharing","PASSIVE",
U582="Sites strategiques &amp; DataCenter","PASSIVE",
U582="Exclu","Exclu",
U582="SAT","ACTIVE",
U582="SPARE-ISSUE","SPARE-ISSUE",
U582="Fiber CAmtel","ACTIVE",
U582="Fiber AOF","ACTIVE",
U582="Projet OCM (HUAWEI)","PLANNED WORKS",
U582="Projet OCM (NOKIA)","PLANNED WORKS",
U582="ACCESS-ISSUE","ACCESS-ISSUE",
U582="Projet OCM (ZTE, NOKIA, autres projets)","PLANNED WORKS",
U582="No root CAuse","No root cause",
U582="ODU HS","ACTIVE",
U582="IP &amp; VLAN","ACTIVE",
U582="Warehouse HUAWEI","SPARE-ISSUE",
U582="SPARE-HS","SPARE-ISSUE",
U582="Power Telco","ACTIVE", U582="no impacts","no impacts"
),"")</f>
        <v/>
      </c>
      <c r="W582" s="98"/>
      <c r="X582" s="98"/>
      <c r="Y582" s="98"/>
      <c r="Z582" s="98"/>
      <c r="AA582" s="98"/>
      <c r="AB582" s="17" t="s">
        <v>5468</v>
      </c>
      <c r="AC582" s="17"/>
      <c r="AD582" s="9" t="s">
        <v>5468</v>
      </c>
      <c r="AE582" s="7" t="s">
        <v>5468</v>
      </c>
      <c r="AF582" s="6" t="s">
        <v>5468</v>
      </c>
      <c r="AG582" s="7" t="s">
        <v>5468</v>
      </c>
      <c r="AH582" s="3" t="s">
        <v>5468</v>
      </c>
      <c r="AI582" s="18" t="s">
        <v>5468</v>
      </c>
      <c r="AJ582" s="18" t="s">
        <v>5468</v>
      </c>
      <c r="AK582" s="18" t="s">
        <v>5468</v>
      </c>
      <c r="AL582" s="18" t="s">
        <v>5468</v>
      </c>
      <c r="AM582" s="18" t="s">
        <v>5468</v>
      </c>
      <c r="AN582" s="9" t="s">
        <v>5468</v>
      </c>
      <c r="AO582" s="14"/>
      <c r="AP582" s="14" t="s">
        <v>5468</v>
      </c>
      <c r="AQ582" s="14" t="s">
        <v>5468</v>
      </c>
      <c r="AR582" s="14" t="s">
        <v>5468</v>
      </c>
      <c r="AS582" s="9" t="s">
        <v>5468</v>
      </c>
    </row>
    <row r="583" spans="1:45" x14ac:dyDescent="0.3">
      <c r="A583" s="1" t="s">
        <v>4578</v>
      </c>
      <c r="B583" s="8" t="s">
        <v>4579</v>
      </c>
      <c r="C583" s="3" t="str">
        <f>_xlfn.XLOOKUP(B583,'[1]daily break down'!$D:$D,'[1]daily break down'!$E:$E,"")</f>
        <v>Yaounde</v>
      </c>
      <c r="D583" s="1" t="s">
        <v>11</v>
      </c>
      <c r="E583" s="1" t="s">
        <v>12</v>
      </c>
      <c r="F583" s="3" t="s">
        <v>37</v>
      </c>
      <c r="G583" s="1" t="s">
        <v>38</v>
      </c>
      <c r="H583" s="29" t="str">
        <f>_xlfn.XLOOKUP(B583,[2]CALCULATION!$B:$B,[2]CALCULATION!$H:$H,"")</f>
        <v>ZTE</v>
      </c>
      <c r="I583" s="100" t="s">
        <v>6098</v>
      </c>
      <c r="J583" s="41" t="s">
        <v>5541</v>
      </c>
      <c r="K583" s="41"/>
      <c r="L583" s="41">
        <v>0.7294903733381275</v>
      </c>
      <c r="M583" s="41">
        <v>0</v>
      </c>
      <c r="N583" s="41">
        <v>0</v>
      </c>
      <c r="O583" s="41">
        <v>4.4623365950124678E-2</v>
      </c>
      <c r="P583" s="41">
        <v>0</v>
      </c>
      <c r="Q583" s="41">
        <v>0</v>
      </c>
      <c r="R583" s="41">
        <v>0</v>
      </c>
      <c r="S583" s="40" t="str" cm="1">
        <f t="array" ref="S583">IFERROR(_xlfn.IFS(
U583="MPR ISSUE","PDH",
U583="BSS Hardware Issue","BSS",
U583="Sites strategiques, MLL, Pylone, etc.","ENVTECH",
U583="AKTIVCO DEFAUT GE &amp; POWER Cabinet","AKTIVCO",
U583="AKTIVCO Coupure ENEO &amp; Baisse de tension","AKTIVCO GRID ONLY",
U583="Coupure ENEO &amp; Baisse de tension","IHS GRID ONLY",
U583="Defaut GE &amp; POWER Cabinet","IHS",
U583="Sharing","Partners",
U583="Sites strategiques &amp; DataCenter","SST &amp; DC",
U583="Exclu","Exclu",
U583="SAT","SAT",
U583="SPARE-ISSUE","SPARE-ISSUE",
U583="Fiber CAmtel","TRANS_FO_CAMTEL",
U583="Fiber AOF","Fiber AOF",
U583="Projet OCM (HUAWEI)","TRAVAUX-HUAWEI",
U583="Projet OCM (NOKIA)","TRAVAUX-NOKIA",
U583="ACCESS-ISSUE","ACCESS-ISSUE",
U583="Projet OCM (ZTE, NOKIA, autres projets)","TRAVAUX OCM",
U583="No root CAuse","No root cause",
U583="ODU HS","PDH",
U583="IP &amp; VLAN","PDH",
U583="Warehouse HUAWEI","SPARE-ISSUE",
U583="SPARE-HS","SPARE-ISSUE",
U583="Power Telco","BSS",U583="no impacts","no impacts"
),"")</f>
        <v/>
      </c>
      <c r="T583" s="40" t="str" cm="1">
        <f t="array" ref="T583">IFERROR(_xlfn.IFS(
U583="MPR ISSUE","TX ISSUE",
U583="BSS Hardware Issue","RAN ISSUE",
U583="Sites strategiques, MLL, Pylone, etc.","ENVTECH",
U583="AKTIVCO DEFAUT GE &amp; POWER Cabinet","POWER ISSUE",
U583="AKTIVCO Coupure ENEO &amp; Baisse de tension","POWER ISSUE",
U583="Coupure ENEO &amp; Baisse de tension","POWER ISSUE",
U583="Defaut GE &amp; POWER Cabinet","POWER ISSUE",
U583="Sharing","POWER ISSUE",
U583="Sites strategiques &amp; DataCenter","POWER ISSUE",
U583="Exclu","Exclu",
U583="SAT","TX ISSUE",
U583="SPARE-ISSUE","SPARE-ISSUE",
U583="Fiber CAmtel","TX ISSUE",
U583="Fiber AOF","TX ISSUE",
U583="Projet OCM (HUAWEI)","TRAVAUX-HUAWEI",
U583="Projet OCM (NOKIA)","TRAVAUX -NOKIA",
U583="ACCESS-ISSUE","ACCESS-ISSUE",
U583="Projet OCM (ZTE, NOKIA, autres projets)","TRAVAUX OCM",
U583="No root CAuse","No root cause",
U583="ODU HS","TX ISSUE",
U583="IP &amp; VLAN","TX ISSUE",
U583="Warehouse HUAWEI","SPARE-ISSUE",
U583="SPARE-HS","SPARE-ISSUE",
U583="Power Telco","RAN ISSUE",U583="no impacts","no impacts"
),"")</f>
        <v/>
      </c>
      <c r="U583" s="70"/>
      <c r="V583" s="40" t="str" cm="1">
        <f t="array" ref="V583">IFERROR(_xlfn.IFS(
U583="MPR ISSUE","ACTIVE",
U583="BSS Hardware Issue","ACTIVE",
U583="Sites strategiques, MLL, Pylone, etc.","PASSIVE",
U583="AKTIVCO DEFAUT GE &amp; POWER Cabinet","PASSIVE",
U583="AKTIVCO Coupure ENEO &amp; Baisse de tension","PASSIVE",
U583="Coupure ENEO &amp; Baisse de tension","PASSIVE",
U583="Defaut GE &amp; POWER Cabinet","PASSIVE",
U583="Sharing","PASSIVE",
U583="Sites strategiques &amp; DataCenter","PASSIVE",
U583="Exclu","Exclu",
U583="SAT","ACTIVE",
U583="SPARE-ISSUE","SPARE-ISSUE",
U583="Fiber CAmtel","ACTIVE",
U583="Fiber AOF","ACTIVE",
U583="Projet OCM (HUAWEI)","PLANNED WORKS",
U583="Projet OCM (NOKIA)","PLANNED WORKS",
U583="ACCESS-ISSUE","ACCESS-ISSUE",
U583="Projet OCM (ZTE, NOKIA, autres projets)","PLANNED WORKS",
U583="No root CAuse","No root cause",
U583="ODU HS","ACTIVE",
U583="IP &amp; VLAN","ACTIVE",
U583="Warehouse HUAWEI","SPARE-ISSUE",
U583="SPARE-HS","SPARE-ISSUE",
U583="Power Telco","ACTIVE", U583="no impacts","no impacts"
),"")</f>
        <v/>
      </c>
      <c r="W583" s="98"/>
      <c r="X583" s="98"/>
      <c r="Y583" s="98"/>
      <c r="Z583" s="98"/>
      <c r="AA583" s="98"/>
      <c r="AB583" s="17" t="s">
        <v>5468</v>
      </c>
      <c r="AC583" s="17"/>
      <c r="AD583" s="9" t="s">
        <v>5468</v>
      </c>
      <c r="AE583" s="7" t="s">
        <v>5468</v>
      </c>
      <c r="AF583" s="6" t="s">
        <v>5468</v>
      </c>
      <c r="AG583" s="7" t="s">
        <v>5468</v>
      </c>
      <c r="AH583" s="3" t="s">
        <v>5468</v>
      </c>
      <c r="AI583" s="18" t="s">
        <v>5468</v>
      </c>
      <c r="AJ583" s="18" t="s">
        <v>5468</v>
      </c>
      <c r="AK583" s="18" t="s">
        <v>5468</v>
      </c>
      <c r="AL583" s="18" t="s">
        <v>5468</v>
      </c>
      <c r="AM583" s="18" t="s">
        <v>5468</v>
      </c>
      <c r="AN583" s="9" t="s">
        <v>5468</v>
      </c>
      <c r="AO583" s="14"/>
      <c r="AP583" s="14" t="s">
        <v>5468</v>
      </c>
      <c r="AQ583" s="14" t="s">
        <v>5468</v>
      </c>
      <c r="AR583" s="14" t="s">
        <v>5468</v>
      </c>
      <c r="AS583" s="9" t="s">
        <v>5468</v>
      </c>
    </row>
    <row r="584" spans="1:45" x14ac:dyDescent="0.3">
      <c r="A584" s="1" t="s">
        <v>4446</v>
      </c>
      <c r="B584" s="8" t="s">
        <v>4447</v>
      </c>
      <c r="C584" s="3" t="str">
        <f>_xlfn.XLOOKUP(B584,'[1]daily break down'!$D:$D,'[1]daily break down'!$E:$E,"")</f>
        <v>CENTRE</v>
      </c>
      <c r="D584" s="1" t="s">
        <v>11</v>
      </c>
      <c r="E584" s="1" t="s">
        <v>66</v>
      </c>
      <c r="F584" s="3" t="s">
        <v>226</v>
      </c>
      <c r="G584" s="1" t="s">
        <v>4448</v>
      </c>
      <c r="H584" s="28" t="str">
        <f>_xlfn.XLOOKUP(B584,[2]CALCULATION!$B:$B,[2]CALCULATION!$H:$H,"")</f>
        <v>NOKIA</v>
      </c>
      <c r="I584" s="100" t="s">
        <v>6098</v>
      </c>
      <c r="J584" s="41" t="s">
        <v>5541</v>
      </c>
      <c r="K584" s="41"/>
      <c r="L584" s="41">
        <v>0</v>
      </c>
      <c r="M584" s="41">
        <v>0</v>
      </c>
      <c r="N584" s="41">
        <v>0</v>
      </c>
      <c r="O584" s="41">
        <v>4.446420480817774E-2</v>
      </c>
      <c r="P584" s="41">
        <v>0</v>
      </c>
      <c r="Q584" s="41">
        <v>0.46624461737336409</v>
      </c>
      <c r="R584" s="41">
        <v>0</v>
      </c>
      <c r="S584" s="40" t="str" cm="1">
        <f t="array" ref="S584">IFERROR(_xlfn.IFS(
U584="MPR ISSUE","PDH",
U584="BSS Hardware Issue","BSS",
U584="Sites strategiques, MLL, Pylone, etc.","ENVTECH",
U584="AKTIVCO DEFAUT GE &amp; POWER Cabinet","AKTIVCO",
U584="AKTIVCO Coupure ENEO &amp; Baisse de tension","AKTIVCO GRID ONLY",
U584="Coupure ENEO &amp; Baisse de tension","IHS GRID ONLY",
U584="Defaut GE &amp; POWER Cabinet","IHS",
U584="Sharing","Partners",
U584="Sites strategiques &amp; DataCenter","SST &amp; DC",
U584="Exclu","Exclu",
U584="SAT","SAT",
U584="SPARE-ISSUE","SPARE-ISSUE",
U584="Fiber CAmtel","TRANS_FO_CAMTEL",
U584="Fiber AOF","Fiber AOF",
U584="Projet OCM (HUAWEI)","TRAVAUX-HUAWEI",
U584="Projet OCM (NOKIA)","TRAVAUX-NOKIA",
U584="ACCESS-ISSUE","ACCESS-ISSUE",
U584="Projet OCM (ZTE, NOKIA, autres projets)","TRAVAUX OCM",
U584="No root CAuse","No root cause",
U584="ODU HS","PDH",
U584="IP &amp; VLAN","PDH",
U584="Warehouse HUAWEI","SPARE-ISSUE",
U584="SPARE-HS","SPARE-ISSUE",
U584="Power Telco","BSS",U584="no impacts","no impacts"
),"")</f>
        <v/>
      </c>
      <c r="T584" s="40" t="str" cm="1">
        <f t="array" ref="T584">IFERROR(_xlfn.IFS(
U584="MPR ISSUE","TX ISSUE",
U584="BSS Hardware Issue","RAN ISSUE",
U584="Sites strategiques, MLL, Pylone, etc.","ENVTECH",
U584="AKTIVCO DEFAUT GE &amp; POWER Cabinet","POWER ISSUE",
U584="AKTIVCO Coupure ENEO &amp; Baisse de tension","POWER ISSUE",
U584="Coupure ENEO &amp; Baisse de tension","POWER ISSUE",
U584="Defaut GE &amp; POWER Cabinet","POWER ISSUE",
U584="Sharing","POWER ISSUE",
U584="Sites strategiques &amp; DataCenter","POWER ISSUE",
U584="Exclu","Exclu",
U584="SAT","TX ISSUE",
U584="SPARE-ISSUE","SPARE-ISSUE",
U584="Fiber CAmtel","TX ISSUE",
U584="Fiber AOF","TX ISSUE",
U584="Projet OCM (HUAWEI)","TRAVAUX-HUAWEI",
U584="Projet OCM (NOKIA)","TRAVAUX -NOKIA",
U584="ACCESS-ISSUE","ACCESS-ISSUE",
U584="Projet OCM (ZTE, NOKIA, autres projets)","TRAVAUX OCM",
U584="No root CAuse","No root cause",
U584="ODU HS","TX ISSUE",
U584="IP &amp; VLAN","TX ISSUE",
U584="Warehouse HUAWEI","SPARE-ISSUE",
U584="SPARE-HS","SPARE-ISSUE",
U584="Power Telco","RAN ISSUE",U584="no impacts","no impacts"
),"")</f>
        <v/>
      </c>
      <c r="U584" s="70"/>
      <c r="V584" s="40" t="str" cm="1">
        <f t="array" ref="V584">IFERROR(_xlfn.IFS(
U584="MPR ISSUE","ACTIVE",
U584="BSS Hardware Issue","ACTIVE",
U584="Sites strategiques, MLL, Pylone, etc.","PASSIVE",
U584="AKTIVCO DEFAUT GE &amp; POWER Cabinet","PASSIVE",
U584="AKTIVCO Coupure ENEO &amp; Baisse de tension","PASSIVE",
U584="Coupure ENEO &amp; Baisse de tension","PASSIVE",
U584="Defaut GE &amp; POWER Cabinet","PASSIVE",
U584="Sharing","PASSIVE",
U584="Sites strategiques &amp; DataCenter","PASSIVE",
U584="Exclu","Exclu",
U584="SAT","ACTIVE",
U584="SPARE-ISSUE","SPARE-ISSUE",
U584="Fiber CAmtel","ACTIVE",
U584="Fiber AOF","ACTIVE",
U584="Projet OCM (HUAWEI)","PLANNED WORKS",
U584="Projet OCM (NOKIA)","PLANNED WORKS",
U584="ACCESS-ISSUE","ACCESS-ISSUE",
U584="Projet OCM (ZTE, NOKIA, autres projets)","PLANNED WORKS",
U584="No root CAuse","No root cause",
U584="ODU HS","ACTIVE",
U584="IP &amp; VLAN","ACTIVE",
U584="Warehouse HUAWEI","SPARE-ISSUE",
U584="SPARE-HS","SPARE-ISSUE",
U584="Power Telco","ACTIVE", U584="no impacts","no impacts"
),"")</f>
        <v/>
      </c>
      <c r="W584" s="98"/>
      <c r="X584" s="98"/>
      <c r="Y584" s="98"/>
      <c r="Z584" s="98"/>
      <c r="AA584" s="98"/>
      <c r="AB584" s="17" t="s">
        <v>5468</v>
      </c>
      <c r="AC584" s="17"/>
      <c r="AD584" s="9" t="s">
        <v>5468</v>
      </c>
      <c r="AE584" s="7" t="s">
        <v>5468</v>
      </c>
      <c r="AF584" s="6" t="s">
        <v>5468</v>
      </c>
      <c r="AG584" s="7" t="s">
        <v>5468</v>
      </c>
      <c r="AH584" s="3" t="s">
        <v>5468</v>
      </c>
      <c r="AI584" s="18" t="s">
        <v>5468</v>
      </c>
      <c r="AJ584" s="18" t="s">
        <v>5468</v>
      </c>
      <c r="AK584" s="18" t="s">
        <v>5468</v>
      </c>
      <c r="AL584" s="18" t="s">
        <v>5468</v>
      </c>
      <c r="AM584" s="18" t="s">
        <v>5468</v>
      </c>
      <c r="AN584" s="9" t="s">
        <v>5468</v>
      </c>
      <c r="AO584" s="14"/>
      <c r="AP584" s="14" t="s">
        <v>5468</v>
      </c>
      <c r="AQ584" s="14" t="s">
        <v>5468</v>
      </c>
      <c r="AR584" s="14" t="s">
        <v>5468</v>
      </c>
      <c r="AS584" s="9" t="s">
        <v>5468</v>
      </c>
    </row>
    <row r="585" spans="1:45" x14ac:dyDescent="0.3">
      <c r="A585" s="1" t="s">
        <v>5068</v>
      </c>
      <c r="B585" s="8" t="s">
        <v>5069</v>
      </c>
      <c r="C585" s="3" t="str">
        <f>_xlfn.XLOOKUP(B585,'[1]daily break down'!$D:$D,'[1]daily break down'!$E:$E,"")</f>
        <v>CENTRE</v>
      </c>
      <c r="D585" s="1" t="s">
        <v>11</v>
      </c>
      <c r="E585" s="1" t="s">
        <v>594</v>
      </c>
      <c r="F585" s="3" t="s">
        <v>37</v>
      </c>
      <c r="G585" s="1" t="s">
        <v>4808</v>
      </c>
      <c r="H585" s="28" t="str">
        <f>_xlfn.XLOOKUP(B585,[2]CALCULATION!$B:$B,[2]CALCULATION!$H:$H,"")</f>
        <v>NOKIA</v>
      </c>
      <c r="I585" s="100" t="s">
        <v>6098</v>
      </c>
      <c r="J585" s="41" t="s">
        <v>5541</v>
      </c>
      <c r="K585" s="41"/>
      <c r="L585" s="41">
        <v>0</v>
      </c>
      <c r="M585" s="41">
        <v>1.2009263396741208</v>
      </c>
      <c r="N585" s="41">
        <v>0</v>
      </c>
      <c r="O585" s="41">
        <v>4.3555293095446021E-2</v>
      </c>
      <c r="P585" s="41">
        <v>0</v>
      </c>
      <c r="Q585" s="41">
        <v>0</v>
      </c>
      <c r="R585" s="41">
        <v>0</v>
      </c>
      <c r="S585" s="40" t="str" cm="1">
        <f t="array" ref="S585">IFERROR(_xlfn.IFS(
U585="MPR ISSUE","PDH",
U585="BSS Hardware Issue","BSS",
U585="Sites strategiques, MLL, Pylone, etc.","ENVTECH",
U585="AKTIVCO DEFAUT GE &amp; POWER Cabinet","AKTIVCO",
U585="AKTIVCO Coupure ENEO &amp; Baisse de tension","AKTIVCO GRID ONLY",
U585="Coupure ENEO &amp; Baisse de tension","IHS GRID ONLY",
U585="Defaut GE &amp; POWER Cabinet","IHS",
U585="Sharing","Partners",
U585="Sites strategiques &amp; DataCenter","SST &amp; DC",
U585="Exclu","Exclu",
U585="SAT","SAT",
U585="SPARE-ISSUE","SPARE-ISSUE",
U585="Fiber CAmtel","TRANS_FO_CAMTEL",
U585="Fiber AOF","Fiber AOF",
U585="Projet OCM (HUAWEI)","TRAVAUX-HUAWEI",
U585="Projet OCM (NOKIA)","TRAVAUX-NOKIA",
U585="ACCESS-ISSUE","ACCESS-ISSUE",
U585="Projet OCM (ZTE, NOKIA, autres projets)","TRAVAUX OCM",
U585="No root CAuse","No root cause",
U585="ODU HS","PDH",
U585="IP &amp; VLAN","PDH",
U585="Warehouse HUAWEI","SPARE-ISSUE",
U585="SPARE-HS","SPARE-ISSUE",
U585="Power Telco","BSS",U585="no impacts","no impacts"
),"")</f>
        <v/>
      </c>
      <c r="T585" s="40" t="str" cm="1">
        <f t="array" ref="T585">IFERROR(_xlfn.IFS(
U585="MPR ISSUE","TX ISSUE",
U585="BSS Hardware Issue","RAN ISSUE",
U585="Sites strategiques, MLL, Pylone, etc.","ENVTECH",
U585="AKTIVCO DEFAUT GE &amp; POWER Cabinet","POWER ISSUE",
U585="AKTIVCO Coupure ENEO &amp; Baisse de tension","POWER ISSUE",
U585="Coupure ENEO &amp; Baisse de tension","POWER ISSUE",
U585="Defaut GE &amp; POWER Cabinet","POWER ISSUE",
U585="Sharing","POWER ISSUE",
U585="Sites strategiques &amp; DataCenter","POWER ISSUE",
U585="Exclu","Exclu",
U585="SAT","TX ISSUE",
U585="SPARE-ISSUE","SPARE-ISSUE",
U585="Fiber CAmtel","TX ISSUE",
U585="Fiber AOF","TX ISSUE",
U585="Projet OCM (HUAWEI)","TRAVAUX-HUAWEI",
U585="Projet OCM (NOKIA)","TRAVAUX -NOKIA",
U585="ACCESS-ISSUE","ACCESS-ISSUE",
U585="Projet OCM (ZTE, NOKIA, autres projets)","TRAVAUX OCM",
U585="No root CAuse","No root cause",
U585="ODU HS","TX ISSUE",
U585="IP &amp; VLAN","TX ISSUE",
U585="Warehouse HUAWEI","SPARE-ISSUE",
U585="SPARE-HS","SPARE-ISSUE",
U585="Power Telco","RAN ISSUE",U585="no impacts","no impacts"
),"")</f>
        <v/>
      </c>
      <c r="U585" s="70"/>
      <c r="V585" s="40" t="str" cm="1">
        <f t="array" ref="V585">IFERROR(_xlfn.IFS(
U585="MPR ISSUE","ACTIVE",
U585="BSS Hardware Issue","ACTIVE",
U585="Sites strategiques, MLL, Pylone, etc.","PASSIVE",
U585="AKTIVCO DEFAUT GE &amp; POWER Cabinet","PASSIVE",
U585="AKTIVCO Coupure ENEO &amp; Baisse de tension","PASSIVE",
U585="Coupure ENEO &amp; Baisse de tension","PASSIVE",
U585="Defaut GE &amp; POWER Cabinet","PASSIVE",
U585="Sharing","PASSIVE",
U585="Sites strategiques &amp; DataCenter","PASSIVE",
U585="Exclu","Exclu",
U585="SAT","ACTIVE",
U585="SPARE-ISSUE","SPARE-ISSUE",
U585="Fiber CAmtel","ACTIVE",
U585="Fiber AOF","ACTIVE",
U585="Projet OCM (HUAWEI)","PLANNED WORKS",
U585="Projet OCM (NOKIA)","PLANNED WORKS",
U585="ACCESS-ISSUE","ACCESS-ISSUE",
U585="Projet OCM (ZTE, NOKIA, autres projets)","PLANNED WORKS",
U585="No root CAuse","No root cause",
U585="ODU HS","ACTIVE",
U585="IP &amp; VLAN","ACTIVE",
U585="Warehouse HUAWEI","SPARE-ISSUE",
U585="SPARE-HS","SPARE-ISSUE",
U585="Power Telco","ACTIVE", U585="no impacts","no impacts"
),"")</f>
        <v/>
      </c>
      <c r="W585" s="98"/>
      <c r="X585" s="98"/>
      <c r="Y585" s="98"/>
      <c r="Z585" s="98"/>
      <c r="AA585" s="98"/>
      <c r="AB585" s="17" t="s">
        <v>5468</v>
      </c>
      <c r="AC585" s="17"/>
      <c r="AD585" s="9" t="s">
        <v>5468</v>
      </c>
      <c r="AE585" s="7" t="s">
        <v>5468</v>
      </c>
      <c r="AF585" s="6" t="s">
        <v>5468</v>
      </c>
      <c r="AG585" s="7" t="s">
        <v>5468</v>
      </c>
      <c r="AH585" s="3" t="s">
        <v>5468</v>
      </c>
      <c r="AI585" s="18" t="s">
        <v>5468</v>
      </c>
      <c r="AJ585" s="18" t="s">
        <v>5468</v>
      </c>
      <c r="AK585" s="18" t="s">
        <v>5468</v>
      </c>
      <c r="AL585" s="18" t="s">
        <v>5468</v>
      </c>
      <c r="AM585" s="18" t="s">
        <v>5468</v>
      </c>
      <c r="AN585" s="9" t="s">
        <v>5468</v>
      </c>
      <c r="AO585" s="14"/>
      <c r="AP585" s="14" t="s">
        <v>5468</v>
      </c>
      <c r="AQ585" s="14" t="s">
        <v>5468</v>
      </c>
      <c r="AR585" s="14" t="s">
        <v>5468</v>
      </c>
      <c r="AS585" s="9" t="s">
        <v>5468</v>
      </c>
    </row>
    <row r="586" spans="1:45" x14ac:dyDescent="0.3">
      <c r="A586" s="1" t="s">
        <v>4600</v>
      </c>
      <c r="B586" s="8" t="s">
        <v>4601</v>
      </c>
      <c r="C586" s="3" t="str">
        <f>_xlfn.XLOOKUP(B586,'[1]daily break down'!$D:$D,'[1]daily break down'!$E:$E,"")</f>
        <v>ADAMAOUA</v>
      </c>
      <c r="D586" s="1" t="s">
        <v>11</v>
      </c>
      <c r="E586" s="1" t="s">
        <v>12</v>
      </c>
      <c r="F586" s="3" t="s">
        <v>90</v>
      </c>
      <c r="G586" s="1" t="s">
        <v>4602</v>
      </c>
      <c r="H586" s="28" t="str">
        <f>_xlfn.XLOOKUP(B586,[2]CALCULATION!$B:$B,[2]CALCULATION!$H:$H,"")</f>
        <v>NOKIA</v>
      </c>
      <c r="I586" s="100" t="s">
        <v>6098</v>
      </c>
      <c r="J586" s="41" t="s">
        <v>5541</v>
      </c>
      <c r="K586" s="41"/>
      <c r="L586" s="41">
        <v>5.180661950632847E-2</v>
      </c>
      <c r="M586" s="41">
        <v>0</v>
      </c>
      <c r="N586" s="41">
        <v>0</v>
      </c>
      <c r="O586" s="41">
        <v>4.2916950580701323E-2</v>
      </c>
      <c r="P586" s="41">
        <v>0</v>
      </c>
      <c r="Q586" s="41">
        <v>0</v>
      </c>
      <c r="R586" s="41">
        <v>0</v>
      </c>
      <c r="S586" s="40" t="str" cm="1">
        <f t="array" ref="S586">IFERROR(_xlfn.IFS(
U586="MPR ISSUE","PDH",
U586="BSS Hardware Issue","BSS",
U586="Sites strategiques, MLL, Pylone, etc.","ENVTECH",
U586="AKTIVCO DEFAUT GE &amp; POWER Cabinet","AKTIVCO",
U586="AKTIVCO Coupure ENEO &amp; Baisse de tension","AKTIVCO GRID ONLY",
U586="Coupure ENEO &amp; Baisse de tension","IHS GRID ONLY",
U586="Defaut GE &amp; POWER Cabinet","IHS",
U586="Sharing","Partners",
U586="Sites strategiques &amp; DataCenter","SST &amp; DC",
U586="Exclu","Exclu",
U586="SAT","SAT",
U586="SPARE-ISSUE","SPARE-ISSUE",
U586="Fiber CAmtel","TRANS_FO_CAMTEL",
U586="Fiber AOF","Fiber AOF",
U586="Projet OCM (HUAWEI)","TRAVAUX-HUAWEI",
U586="Projet OCM (NOKIA)","TRAVAUX-NOKIA",
U586="ACCESS-ISSUE","ACCESS-ISSUE",
U586="Projet OCM (ZTE, NOKIA, autres projets)","TRAVAUX OCM",
U586="No root CAuse","No root cause",
U586="ODU HS","PDH",
U586="IP &amp; VLAN","PDH",
U586="Warehouse HUAWEI","SPARE-ISSUE",
U586="SPARE-HS","SPARE-ISSUE",
U586="Power Telco","BSS",U586="no impacts","no impacts"
),"")</f>
        <v/>
      </c>
      <c r="T586" s="40" t="str" cm="1">
        <f t="array" ref="T586">IFERROR(_xlfn.IFS(
U586="MPR ISSUE","TX ISSUE",
U586="BSS Hardware Issue","RAN ISSUE",
U586="Sites strategiques, MLL, Pylone, etc.","ENVTECH",
U586="AKTIVCO DEFAUT GE &amp; POWER Cabinet","POWER ISSUE",
U586="AKTIVCO Coupure ENEO &amp; Baisse de tension","POWER ISSUE",
U586="Coupure ENEO &amp; Baisse de tension","POWER ISSUE",
U586="Defaut GE &amp; POWER Cabinet","POWER ISSUE",
U586="Sharing","POWER ISSUE",
U586="Sites strategiques &amp; DataCenter","POWER ISSUE",
U586="Exclu","Exclu",
U586="SAT","TX ISSUE",
U586="SPARE-ISSUE","SPARE-ISSUE",
U586="Fiber CAmtel","TX ISSUE",
U586="Fiber AOF","TX ISSUE",
U586="Projet OCM (HUAWEI)","TRAVAUX-HUAWEI",
U586="Projet OCM (NOKIA)","TRAVAUX -NOKIA",
U586="ACCESS-ISSUE","ACCESS-ISSUE",
U586="Projet OCM (ZTE, NOKIA, autres projets)","TRAVAUX OCM",
U586="No root CAuse","No root cause",
U586="ODU HS","TX ISSUE",
U586="IP &amp; VLAN","TX ISSUE",
U586="Warehouse HUAWEI","SPARE-ISSUE",
U586="SPARE-HS","SPARE-ISSUE",
U586="Power Telco","RAN ISSUE",U586="no impacts","no impacts"
),"")</f>
        <v/>
      </c>
      <c r="U586" s="70"/>
      <c r="V586" s="40" t="str" cm="1">
        <f t="array" ref="V586">IFERROR(_xlfn.IFS(
U586="MPR ISSUE","ACTIVE",
U586="BSS Hardware Issue","ACTIVE",
U586="Sites strategiques, MLL, Pylone, etc.","PASSIVE",
U586="AKTIVCO DEFAUT GE &amp; POWER Cabinet","PASSIVE",
U586="AKTIVCO Coupure ENEO &amp; Baisse de tension","PASSIVE",
U586="Coupure ENEO &amp; Baisse de tension","PASSIVE",
U586="Defaut GE &amp; POWER Cabinet","PASSIVE",
U586="Sharing","PASSIVE",
U586="Sites strategiques &amp; DataCenter","PASSIVE",
U586="Exclu","Exclu",
U586="SAT","ACTIVE",
U586="SPARE-ISSUE","SPARE-ISSUE",
U586="Fiber CAmtel","ACTIVE",
U586="Fiber AOF","ACTIVE",
U586="Projet OCM (HUAWEI)","PLANNED WORKS",
U586="Projet OCM (NOKIA)","PLANNED WORKS",
U586="ACCESS-ISSUE","ACCESS-ISSUE",
U586="Projet OCM (ZTE, NOKIA, autres projets)","PLANNED WORKS",
U586="No root CAuse","No root cause",
U586="ODU HS","ACTIVE",
U586="IP &amp; VLAN","ACTIVE",
U586="Warehouse HUAWEI","SPARE-ISSUE",
U586="SPARE-HS","SPARE-ISSUE",
U586="Power Telco","ACTIVE", U586="no impacts","no impacts"
),"")</f>
        <v/>
      </c>
      <c r="W586" s="98"/>
      <c r="X586" s="98"/>
      <c r="Y586" s="98"/>
      <c r="Z586" s="98"/>
      <c r="AA586" s="98"/>
      <c r="AB586" s="17" t="s">
        <v>5468</v>
      </c>
      <c r="AC586" s="17"/>
      <c r="AD586" s="9" t="s">
        <v>5468</v>
      </c>
      <c r="AE586" s="7" t="s">
        <v>5468</v>
      </c>
      <c r="AF586" s="6" t="s">
        <v>5468</v>
      </c>
      <c r="AG586" s="7" t="s">
        <v>5468</v>
      </c>
      <c r="AH586" s="3" t="s">
        <v>5468</v>
      </c>
      <c r="AI586" s="18" t="s">
        <v>5468</v>
      </c>
      <c r="AJ586" s="18" t="s">
        <v>5468</v>
      </c>
      <c r="AK586" s="18" t="s">
        <v>5468</v>
      </c>
      <c r="AL586" s="18" t="s">
        <v>5468</v>
      </c>
      <c r="AM586" s="18" t="s">
        <v>5468</v>
      </c>
      <c r="AN586" s="9" t="s">
        <v>5468</v>
      </c>
      <c r="AO586" s="14"/>
      <c r="AP586" s="14" t="s">
        <v>5468</v>
      </c>
      <c r="AQ586" s="14" t="s">
        <v>5468</v>
      </c>
      <c r="AR586" s="14" t="s">
        <v>5468</v>
      </c>
      <c r="AS586" s="9" t="s">
        <v>5468</v>
      </c>
    </row>
    <row r="587" spans="1:45" x14ac:dyDescent="0.3">
      <c r="A587" s="7" t="s">
        <v>2792</v>
      </c>
      <c r="B587" s="6" t="s">
        <v>2793</v>
      </c>
      <c r="C587" s="3" t="str">
        <f>_xlfn.XLOOKUP(B587,'[1]daily break down'!$D:$D,'[1]daily break down'!$E:$E,"")</f>
        <v>CENTRE</v>
      </c>
      <c r="D587" s="7" t="s">
        <v>11</v>
      </c>
      <c r="E587" s="7" t="s">
        <v>12</v>
      </c>
      <c r="F587" s="3" t="s">
        <v>37</v>
      </c>
      <c r="G587" s="18"/>
      <c r="H587" s="28" t="str">
        <f>_xlfn.XLOOKUP(B587,[2]CALCULATION!$B:$B,[2]CALCULATION!$H:$H,"")</f>
        <v>NOKIA</v>
      </c>
      <c r="I587" s="100" t="s">
        <v>6098</v>
      </c>
      <c r="J587" s="41" t="s">
        <v>5541</v>
      </c>
      <c r="K587" s="41"/>
      <c r="L587" s="41">
        <v>4.0605301155998434</v>
      </c>
      <c r="M587" s="41">
        <v>8.9175391587001892E-5</v>
      </c>
      <c r="N587" s="41">
        <v>1.0701046990435595E-4</v>
      </c>
      <c r="O587" s="41">
        <v>4.2927227426091626E-2</v>
      </c>
      <c r="P587" s="41">
        <v>5.3505234952177976E-5</v>
      </c>
      <c r="Q587" s="41">
        <v>4.0182957206043665E-5</v>
      </c>
      <c r="R587" s="41">
        <v>0.78388736220618549</v>
      </c>
      <c r="S587" s="40" t="str" cm="1">
        <f t="array" ref="S587">IFERROR(_xlfn.IFS(
U587="MPR ISSUE","PDH",
U587="BSS Hardware Issue","BSS",
U587="Sites strategiques, MLL, Pylone, etc.","ENVTECH",
U587="AKTIVCO DEFAUT GE &amp; POWER Cabinet","AKTIVCO",
U587="AKTIVCO Coupure ENEO &amp; Baisse de tension","AKTIVCO GRID ONLY",
U587="Coupure ENEO &amp; Baisse de tension","IHS GRID ONLY",
U587="Defaut GE &amp; POWER Cabinet","IHS",
U587="Sharing","Partners",
U587="Sites strategiques &amp; DataCenter","SST &amp; DC",
U587="Exclu","Exclu",
U587="SAT","SAT",
U587="SPARE-ISSUE","SPARE-ISSUE",
U587="Fiber CAmtel","TRANS_FO_CAMTEL",
U587="Fiber AOF","Fiber AOF",
U587="Projet OCM (HUAWEI)","TRAVAUX-HUAWEI",
U587="Projet OCM (NOKIA)","TRAVAUX-NOKIA",
U587="ACCESS-ISSUE","ACCESS-ISSUE",
U587="Projet OCM (ZTE, NOKIA, autres projets)","TRAVAUX OCM",
U587="No root CAuse","No root cause",
U587="ODU HS","PDH",
U587="IP &amp; VLAN","PDH",
U587="Warehouse HUAWEI","SPARE-ISSUE",
U587="SPARE-HS","SPARE-ISSUE",
U587="Power Telco","BSS",U587="no impacts","no impacts"
),"")</f>
        <v/>
      </c>
      <c r="T587" s="40" t="str" cm="1">
        <f t="array" ref="T587">IFERROR(_xlfn.IFS(
U587="MPR ISSUE","TX ISSUE",
U587="BSS Hardware Issue","RAN ISSUE",
U587="Sites strategiques, MLL, Pylone, etc.","ENVTECH",
U587="AKTIVCO DEFAUT GE &amp; POWER Cabinet","POWER ISSUE",
U587="AKTIVCO Coupure ENEO &amp; Baisse de tension","POWER ISSUE",
U587="Coupure ENEO &amp; Baisse de tension","POWER ISSUE",
U587="Defaut GE &amp; POWER Cabinet","POWER ISSUE",
U587="Sharing","POWER ISSUE",
U587="Sites strategiques &amp; DataCenter","POWER ISSUE",
U587="Exclu","Exclu",
U587="SAT","TX ISSUE",
U587="SPARE-ISSUE","SPARE-ISSUE",
U587="Fiber CAmtel","TX ISSUE",
U587="Fiber AOF","TX ISSUE",
U587="Projet OCM (HUAWEI)","TRAVAUX-HUAWEI",
U587="Projet OCM (NOKIA)","TRAVAUX -NOKIA",
U587="ACCESS-ISSUE","ACCESS-ISSUE",
U587="Projet OCM (ZTE, NOKIA, autres projets)","TRAVAUX OCM",
U587="No root CAuse","No root cause",
U587="ODU HS","TX ISSUE",
U587="IP &amp; VLAN","TX ISSUE",
U587="Warehouse HUAWEI","SPARE-ISSUE",
U587="SPARE-HS","SPARE-ISSUE",
U587="Power Telco","RAN ISSUE",U587="no impacts","no impacts"
),"")</f>
        <v/>
      </c>
      <c r="U587" s="70"/>
      <c r="V587" s="40" t="str" cm="1">
        <f t="array" ref="V587">IFERROR(_xlfn.IFS(
U587="MPR ISSUE","ACTIVE",
U587="BSS Hardware Issue","ACTIVE",
U587="Sites strategiques, MLL, Pylone, etc.","PASSIVE",
U587="AKTIVCO DEFAUT GE &amp; POWER Cabinet","PASSIVE",
U587="AKTIVCO Coupure ENEO &amp; Baisse de tension","PASSIVE",
U587="Coupure ENEO &amp; Baisse de tension","PASSIVE",
U587="Defaut GE &amp; POWER Cabinet","PASSIVE",
U587="Sharing","PASSIVE",
U587="Sites strategiques &amp; DataCenter","PASSIVE",
U587="Exclu","Exclu",
U587="SAT","ACTIVE",
U587="SPARE-ISSUE","SPARE-ISSUE",
U587="Fiber CAmtel","ACTIVE",
U587="Fiber AOF","ACTIVE",
U587="Projet OCM (HUAWEI)","PLANNED WORKS",
U587="Projet OCM (NOKIA)","PLANNED WORKS",
U587="ACCESS-ISSUE","ACCESS-ISSUE",
U587="Projet OCM (ZTE, NOKIA, autres projets)","PLANNED WORKS",
U587="No root CAuse","No root cause",
U587="ODU HS","ACTIVE",
U587="IP &amp; VLAN","ACTIVE",
U587="Warehouse HUAWEI","SPARE-ISSUE",
U587="SPARE-HS","SPARE-ISSUE",
U587="Power Telco","ACTIVE", U587="no impacts","no impacts"
),"")</f>
        <v/>
      </c>
      <c r="W587" s="98"/>
      <c r="X587" s="98"/>
      <c r="Y587" s="98"/>
      <c r="Z587" s="98"/>
      <c r="AA587" s="98"/>
      <c r="AB587" s="17" t="s">
        <v>5916</v>
      </c>
      <c r="AC587" s="17"/>
      <c r="AD587" s="9" t="s">
        <v>5468</v>
      </c>
      <c r="AE587" s="7" t="s">
        <v>5468</v>
      </c>
      <c r="AF587" s="6" t="s">
        <v>5468</v>
      </c>
      <c r="AG587" s="7" t="s">
        <v>5468</v>
      </c>
      <c r="AH587" s="3" t="s">
        <v>5468</v>
      </c>
      <c r="AI587" s="18" t="s">
        <v>5468</v>
      </c>
      <c r="AJ587" s="18" t="s">
        <v>5468</v>
      </c>
      <c r="AK587" s="18" t="s">
        <v>5468</v>
      </c>
      <c r="AL587" s="18" t="s">
        <v>5468</v>
      </c>
      <c r="AM587" s="18" t="s">
        <v>5468</v>
      </c>
      <c r="AN587" s="9" t="s">
        <v>5916</v>
      </c>
      <c r="AO587" s="14"/>
      <c r="AP587" s="14" t="s">
        <v>5468</v>
      </c>
      <c r="AQ587" s="14" t="s">
        <v>5468</v>
      </c>
      <c r="AR587" s="14" t="s">
        <v>5468</v>
      </c>
      <c r="AS587" s="9" t="s">
        <v>5468</v>
      </c>
    </row>
    <row r="588" spans="1:45" x14ac:dyDescent="0.3">
      <c r="A588" s="1" t="s">
        <v>5013</v>
      </c>
      <c r="B588" s="8" t="s">
        <v>5014</v>
      </c>
      <c r="C588" s="3" t="str">
        <f>_xlfn.XLOOKUP(B588,'[1]daily break down'!$D:$D,'[1]daily break down'!$E:$E,"")</f>
        <v>Yaounde</v>
      </c>
      <c r="D588" s="1" t="s">
        <v>11</v>
      </c>
      <c r="E588" s="1" t="s">
        <v>145</v>
      </c>
      <c r="F588" s="3" t="s">
        <v>37</v>
      </c>
      <c r="G588" s="1" t="s">
        <v>38</v>
      </c>
      <c r="H588" s="29" t="str">
        <f>_xlfn.XLOOKUP(B588,[2]CALCULATION!$B:$B,[2]CALCULATION!$H:$H,"")</f>
        <v>ZTE</v>
      </c>
      <c r="I588" s="100" t="s">
        <v>6098</v>
      </c>
      <c r="J588" s="41" t="s">
        <v>5541</v>
      </c>
      <c r="K588" s="41"/>
      <c r="L588" s="41">
        <v>4.0503462858806114E-2</v>
      </c>
      <c r="M588" s="41">
        <v>2.099188717957513E-2</v>
      </c>
      <c r="N588" s="41">
        <v>3.7988716816053238E-2</v>
      </c>
      <c r="O588" s="41">
        <v>4.2929033509971862E-2</v>
      </c>
      <c r="P588" s="41">
        <v>0</v>
      </c>
      <c r="Q588" s="41">
        <v>0.15527219183124921</v>
      </c>
      <c r="R588" s="41">
        <v>1.7745902925808851E-2</v>
      </c>
      <c r="S588" s="40" t="str" cm="1">
        <f t="array" ref="S588">IFERROR(_xlfn.IFS(
U588="MPR ISSUE","PDH",
U588="BSS Hardware Issue","BSS",
U588="Sites strategiques, MLL, Pylone, etc.","ENVTECH",
U588="AKTIVCO DEFAUT GE &amp; POWER Cabinet","AKTIVCO",
U588="AKTIVCO Coupure ENEO &amp; Baisse de tension","AKTIVCO GRID ONLY",
U588="Coupure ENEO &amp; Baisse de tension","IHS GRID ONLY",
U588="Defaut GE &amp; POWER Cabinet","IHS",
U588="Sharing","Partners",
U588="Sites strategiques &amp; DataCenter","SST &amp; DC",
U588="Exclu","Exclu",
U588="SAT","SAT",
U588="SPARE-ISSUE","SPARE-ISSUE",
U588="Fiber CAmtel","TRANS_FO_CAMTEL",
U588="Fiber AOF","Fiber AOF",
U588="Projet OCM (HUAWEI)","TRAVAUX-HUAWEI",
U588="Projet OCM (NOKIA)","TRAVAUX-NOKIA",
U588="ACCESS-ISSUE","ACCESS-ISSUE",
U588="Projet OCM (ZTE, NOKIA, autres projets)","TRAVAUX OCM",
U588="No root CAuse","No root cause",
U588="ODU HS","PDH",
U588="IP &amp; VLAN","PDH",
U588="Warehouse HUAWEI","SPARE-ISSUE",
U588="SPARE-HS","SPARE-ISSUE",
U588="Power Telco","BSS",U588="no impacts","no impacts"
),"")</f>
        <v/>
      </c>
      <c r="T588" s="40" t="str" cm="1">
        <f t="array" ref="T588">IFERROR(_xlfn.IFS(
U588="MPR ISSUE","TX ISSUE",
U588="BSS Hardware Issue","RAN ISSUE",
U588="Sites strategiques, MLL, Pylone, etc.","ENVTECH",
U588="AKTIVCO DEFAUT GE &amp; POWER Cabinet","POWER ISSUE",
U588="AKTIVCO Coupure ENEO &amp; Baisse de tension","POWER ISSUE",
U588="Coupure ENEO &amp; Baisse de tension","POWER ISSUE",
U588="Defaut GE &amp; POWER Cabinet","POWER ISSUE",
U588="Sharing","POWER ISSUE",
U588="Sites strategiques &amp; DataCenter","POWER ISSUE",
U588="Exclu","Exclu",
U588="SAT","TX ISSUE",
U588="SPARE-ISSUE","SPARE-ISSUE",
U588="Fiber CAmtel","TX ISSUE",
U588="Fiber AOF","TX ISSUE",
U588="Projet OCM (HUAWEI)","TRAVAUX-HUAWEI",
U588="Projet OCM (NOKIA)","TRAVAUX -NOKIA",
U588="ACCESS-ISSUE","ACCESS-ISSUE",
U588="Projet OCM (ZTE, NOKIA, autres projets)","TRAVAUX OCM",
U588="No root CAuse","No root cause",
U588="ODU HS","TX ISSUE",
U588="IP &amp; VLAN","TX ISSUE",
U588="Warehouse HUAWEI","SPARE-ISSUE",
U588="SPARE-HS","SPARE-ISSUE",
U588="Power Telco","RAN ISSUE",U588="no impacts","no impacts"
),"")</f>
        <v/>
      </c>
      <c r="U588" s="70"/>
      <c r="V588" s="40" t="str" cm="1">
        <f t="array" ref="V588">IFERROR(_xlfn.IFS(
U588="MPR ISSUE","ACTIVE",
U588="BSS Hardware Issue","ACTIVE",
U588="Sites strategiques, MLL, Pylone, etc.","PASSIVE",
U588="AKTIVCO DEFAUT GE &amp; POWER Cabinet","PASSIVE",
U588="AKTIVCO Coupure ENEO &amp; Baisse de tension","PASSIVE",
U588="Coupure ENEO &amp; Baisse de tension","PASSIVE",
U588="Defaut GE &amp; POWER Cabinet","PASSIVE",
U588="Sharing","PASSIVE",
U588="Sites strategiques &amp; DataCenter","PASSIVE",
U588="Exclu","Exclu",
U588="SAT","ACTIVE",
U588="SPARE-ISSUE","SPARE-ISSUE",
U588="Fiber CAmtel","ACTIVE",
U588="Fiber AOF","ACTIVE",
U588="Projet OCM (HUAWEI)","PLANNED WORKS",
U588="Projet OCM (NOKIA)","PLANNED WORKS",
U588="ACCESS-ISSUE","ACCESS-ISSUE",
U588="Projet OCM (ZTE, NOKIA, autres projets)","PLANNED WORKS",
U588="No root CAuse","No root cause",
U588="ODU HS","ACTIVE",
U588="IP &amp; VLAN","ACTIVE",
U588="Warehouse HUAWEI","SPARE-ISSUE",
U588="SPARE-HS","SPARE-ISSUE",
U588="Power Telco","ACTIVE", U588="no impacts","no impacts"
),"")</f>
        <v/>
      </c>
      <c r="W588" s="98"/>
      <c r="X588" s="98"/>
      <c r="Y588" s="98"/>
      <c r="Z588" s="98"/>
      <c r="AA588" s="98"/>
      <c r="AB588" s="17" t="s">
        <v>5468</v>
      </c>
      <c r="AC588" s="17"/>
      <c r="AD588" s="9" t="s">
        <v>5468</v>
      </c>
      <c r="AE588" s="7" t="s">
        <v>5468</v>
      </c>
      <c r="AF588" s="6" t="s">
        <v>5468</v>
      </c>
      <c r="AG588" s="7" t="s">
        <v>5468</v>
      </c>
      <c r="AH588" s="3" t="s">
        <v>5468</v>
      </c>
      <c r="AI588" s="18" t="s">
        <v>5468</v>
      </c>
      <c r="AJ588" s="18" t="s">
        <v>5468</v>
      </c>
      <c r="AK588" s="18" t="s">
        <v>5468</v>
      </c>
      <c r="AL588" s="18" t="s">
        <v>5468</v>
      </c>
      <c r="AM588" s="18" t="s">
        <v>5468</v>
      </c>
      <c r="AN588" s="9" t="s">
        <v>5468</v>
      </c>
      <c r="AO588" s="14"/>
      <c r="AP588" s="14" t="s">
        <v>5468</v>
      </c>
      <c r="AQ588" s="14" t="s">
        <v>5468</v>
      </c>
      <c r="AR588" s="14" t="s">
        <v>5468</v>
      </c>
      <c r="AS588" s="9" t="s">
        <v>5468</v>
      </c>
    </row>
    <row r="589" spans="1:45" x14ac:dyDescent="0.3">
      <c r="A589" s="1" t="s">
        <v>4983</v>
      </c>
      <c r="B589" s="8" t="s">
        <v>4984</v>
      </c>
      <c r="C589" s="3" t="str">
        <f>_xlfn.XLOOKUP(B589,'[1]daily break down'!$D:$D,'[1]daily break down'!$E:$E,"")</f>
        <v>Yaounde</v>
      </c>
      <c r="D589" s="1" t="s">
        <v>11</v>
      </c>
      <c r="E589" s="1" t="s">
        <v>12</v>
      </c>
      <c r="F589" s="3" t="s">
        <v>37</v>
      </c>
      <c r="G589" s="1" t="s">
        <v>38</v>
      </c>
      <c r="H589" s="29" t="str">
        <f>_xlfn.XLOOKUP(B589,[2]CALCULATION!$B:$B,[2]CALCULATION!$H:$H,"")</f>
        <v>ZTE</v>
      </c>
      <c r="I589" s="100" t="s">
        <v>6098</v>
      </c>
      <c r="J589" s="41" t="s">
        <v>5541</v>
      </c>
      <c r="K589" s="41"/>
      <c r="L589" s="41">
        <v>0</v>
      </c>
      <c r="M589" s="41">
        <v>0</v>
      </c>
      <c r="N589" s="41">
        <v>0</v>
      </c>
      <c r="O589" s="41">
        <v>4.2393981160450143E-2</v>
      </c>
      <c r="P589" s="41">
        <v>0</v>
      </c>
      <c r="Q589" s="41">
        <v>0</v>
      </c>
      <c r="R589" s="41">
        <v>0</v>
      </c>
      <c r="S589" s="40" t="str" cm="1">
        <f t="array" ref="S589">IFERROR(_xlfn.IFS(
U589="MPR ISSUE","PDH",
U589="BSS Hardware Issue","BSS",
U589="Sites strategiques, MLL, Pylone, etc.","ENVTECH",
U589="AKTIVCO DEFAUT GE &amp; POWER Cabinet","AKTIVCO",
U589="AKTIVCO Coupure ENEO &amp; Baisse de tension","AKTIVCO GRID ONLY",
U589="Coupure ENEO &amp; Baisse de tension","IHS GRID ONLY",
U589="Defaut GE &amp; POWER Cabinet","IHS",
U589="Sharing","Partners",
U589="Sites strategiques &amp; DataCenter","SST &amp; DC",
U589="Exclu","Exclu",
U589="SAT","SAT",
U589="SPARE-ISSUE","SPARE-ISSUE",
U589="Fiber CAmtel","TRANS_FO_CAMTEL",
U589="Fiber AOF","Fiber AOF",
U589="Projet OCM (HUAWEI)","TRAVAUX-HUAWEI",
U589="Projet OCM (NOKIA)","TRAVAUX-NOKIA",
U589="ACCESS-ISSUE","ACCESS-ISSUE",
U589="Projet OCM (ZTE, NOKIA, autres projets)","TRAVAUX OCM",
U589="No root CAuse","No root cause",
U589="ODU HS","PDH",
U589="IP &amp; VLAN","PDH",
U589="Warehouse HUAWEI","SPARE-ISSUE",
U589="SPARE-HS","SPARE-ISSUE",
U589="Power Telco","BSS",U589="no impacts","no impacts"
),"")</f>
        <v/>
      </c>
      <c r="T589" s="40" t="str" cm="1">
        <f t="array" ref="T589">IFERROR(_xlfn.IFS(
U589="MPR ISSUE","TX ISSUE",
U589="BSS Hardware Issue","RAN ISSUE",
U589="Sites strategiques, MLL, Pylone, etc.","ENVTECH",
U589="AKTIVCO DEFAUT GE &amp; POWER Cabinet","POWER ISSUE",
U589="AKTIVCO Coupure ENEO &amp; Baisse de tension","POWER ISSUE",
U589="Coupure ENEO &amp; Baisse de tension","POWER ISSUE",
U589="Defaut GE &amp; POWER Cabinet","POWER ISSUE",
U589="Sharing","POWER ISSUE",
U589="Sites strategiques &amp; DataCenter","POWER ISSUE",
U589="Exclu","Exclu",
U589="SAT","TX ISSUE",
U589="SPARE-ISSUE","SPARE-ISSUE",
U589="Fiber CAmtel","TX ISSUE",
U589="Fiber AOF","TX ISSUE",
U589="Projet OCM (HUAWEI)","TRAVAUX-HUAWEI",
U589="Projet OCM (NOKIA)","TRAVAUX -NOKIA",
U589="ACCESS-ISSUE","ACCESS-ISSUE",
U589="Projet OCM (ZTE, NOKIA, autres projets)","TRAVAUX OCM",
U589="No root CAuse","No root cause",
U589="ODU HS","TX ISSUE",
U589="IP &amp; VLAN","TX ISSUE",
U589="Warehouse HUAWEI","SPARE-ISSUE",
U589="SPARE-HS","SPARE-ISSUE",
U589="Power Telco","RAN ISSUE",U589="no impacts","no impacts"
),"")</f>
        <v/>
      </c>
      <c r="U589" s="70"/>
      <c r="V589" s="40" t="str" cm="1">
        <f t="array" ref="V589">IFERROR(_xlfn.IFS(
U589="MPR ISSUE","ACTIVE",
U589="BSS Hardware Issue","ACTIVE",
U589="Sites strategiques, MLL, Pylone, etc.","PASSIVE",
U589="AKTIVCO DEFAUT GE &amp; POWER Cabinet","PASSIVE",
U589="AKTIVCO Coupure ENEO &amp; Baisse de tension","PASSIVE",
U589="Coupure ENEO &amp; Baisse de tension","PASSIVE",
U589="Defaut GE &amp; POWER Cabinet","PASSIVE",
U589="Sharing","PASSIVE",
U589="Sites strategiques &amp; DataCenter","PASSIVE",
U589="Exclu","Exclu",
U589="SAT","ACTIVE",
U589="SPARE-ISSUE","SPARE-ISSUE",
U589="Fiber CAmtel","ACTIVE",
U589="Fiber AOF","ACTIVE",
U589="Projet OCM (HUAWEI)","PLANNED WORKS",
U589="Projet OCM (NOKIA)","PLANNED WORKS",
U589="ACCESS-ISSUE","ACCESS-ISSUE",
U589="Projet OCM (ZTE, NOKIA, autres projets)","PLANNED WORKS",
U589="No root CAuse","No root cause",
U589="ODU HS","ACTIVE",
U589="IP &amp; VLAN","ACTIVE",
U589="Warehouse HUAWEI","SPARE-ISSUE",
U589="SPARE-HS","SPARE-ISSUE",
U589="Power Telco","ACTIVE", U589="no impacts","no impacts"
),"")</f>
        <v/>
      </c>
      <c r="W589" s="98"/>
      <c r="X589" s="98"/>
      <c r="Y589" s="98"/>
      <c r="Z589" s="98"/>
      <c r="AA589" s="98"/>
      <c r="AB589" s="17" t="s">
        <v>5468</v>
      </c>
      <c r="AC589" s="17"/>
      <c r="AD589" s="9" t="s">
        <v>5468</v>
      </c>
      <c r="AE589" s="7" t="s">
        <v>5468</v>
      </c>
      <c r="AF589" s="6" t="s">
        <v>5468</v>
      </c>
      <c r="AG589" s="7" t="s">
        <v>5468</v>
      </c>
      <c r="AH589" s="3" t="s">
        <v>5468</v>
      </c>
      <c r="AI589" s="18" t="s">
        <v>5468</v>
      </c>
      <c r="AJ589" s="18" t="s">
        <v>5468</v>
      </c>
      <c r="AK589" s="18" t="s">
        <v>5468</v>
      </c>
      <c r="AL589" s="18" t="s">
        <v>5468</v>
      </c>
      <c r="AM589" s="18" t="s">
        <v>5468</v>
      </c>
      <c r="AN589" s="9" t="s">
        <v>5468</v>
      </c>
      <c r="AO589" s="14"/>
      <c r="AP589" s="14" t="s">
        <v>5468</v>
      </c>
      <c r="AQ589" s="14" t="s">
        <v>5468</v>
      </c>
      <c r="AR589" s="14" t="s">
        <v>5468</v>
      </c>
      <c r="AS589" s="9" t="s">
        <v>5468</v>
      </c>
    </row>
    <row r="590" spans="1:45" x14ac:dyDescent="0.3">
      <c r="A590" s="1" t="s">
        <v>5201</v>
      </c>
      <c r="B590" s="8" t="s">
        <v>5202</v>
      </c>
      <c r="C590" s="3" t="str">
        <f>_xlfn.XLOOKUP(B590,'[1]daily break down'!$D:$D,'[1]daily break down'!$E:$E,"")</f>
        <v>Yaounde</v>
      </c>
      <c r="D590" s="1" t="s">
        <v>11</v>
      </c>
      <c r="E590" s="1" t="s">
        <v>145</v>
      </c>
      <c r="F590" s="3" t="s">
        <v>37</v>
      </c>
      <c r="G590" s="1" t="s">
        <v>38</v>
      </c>
      <c r="H590" s="29" t="str">
        <f>_xlfn.XLOOKUP(B590,[2]CALCULATION!$B:$B,[2]CALCULATION!$H:$H,"")</f>
        <v>ZTE</v>
      </c>
      <c r="I590" s="100" t="s">
        <v>6098</v>
      </c>
      <c r="J590" s="41" t="s">
        <v>5541</v>
      </c>
      <c r="K590" s="41"/>
      <c r="L590" s="41">
        <v>0</v>
      </c>
      <c r="M590" s="41">
        <v>0</v>
      </c>
      <c r="N590" s="41">
        <v>0</v>
      </c>
      <c r="O590" s="41">
        <v>4.2358311003815145E-2</v>
      </c>
      <c r="P590" s="41">
        <v>0</v>
      </c>
      <c r="Q590" s="41">
        <v>0</v>
      </c>
      <c r="R590" s="41">
        <v>0</v>
      </c>
      <c r="S590" s="40" t="str" cm="1">
        <f t="array" ref="S590">IFERROR(_xlfn.IFS(
U590="MPR ISSUE","PDH",
U590="BSS Hardware Issue","BSS",
U590="Sites strategiques, MLL, Pylone, etc.","ENVTECH",
U590="AKTIVCO DEFAUT GE &amp; POWER Cabinet","AKTIVCO",
U590="AKTIVCO Coupure ENEO &amp; Baisse de tension","AKTIVCO GRID ONLY",
U590="Coupure ENEO &amp; Baisse de tension","IHS GRID ONLY",
U590="Defaut GE &amp; POWER Cabinet","IHS",
U590="Sharing","Partners",
U590="Sites strategiques &amp; DataCenter","SST &amp; DC",
U590="Exclu","Exclu",
U590="SAT","SAT",
U590="SPARE-ISSUE","SPARE-ISSUE",
U590="Fiber CAmtel","TRANS_FO_CAMTEL",
U590="Fiber AOF","Fiber AOF",
U590="Projet OCM (HUAWEI)","TRAVAUX-HUAWEI",
U590="Projet OCM (NOKIA)","TRAVAUX-NOKIA",
U590="ACCESS-ISSUE","ACCESS-ISSUE",
U590="Projet OCM (ZTE, NOKIA, autres projets)","TRAVAUX OCM",
U590="No root CAuse","No root cause",
U590="ODU HS","PDH",
U590="IP &amp; VLAN","PDH",
U590="Warehouse HUAWEI","SPARE-ISSUE",
U590="SPARE-HS","SPARE-ISSUE",
U590="Power Telco","BSS",U590="no impacts","no impacts"
),"")</f>
        <v/>
      </c>
      <c r="T590" s="40" t="str" cm="1">
        <f t="array" ref="T590">IFERROR(_xlfn.IFS(
U590="MPR ISSUE","TX ISSUE",
U590="BSS Hardware Issue","RAN ISSUE",
U590="Sites strategiques, MLL, Pylone, etc.","ENVTECH",
U590="AKTIVCO DEFAUT GE &amp; POWER Cabinet","POWER ISSUE",
U590="AKTIVCO Coupure ENEO &amp; Baisse de tension","POWER ISSUE",
U590="Coupure ENEO &amp; Baisse de tension","POWER ISSUE",
U590="Defaut GE &amp; POWER Cabinet","POWER ISSUE",
U590="Sharing","POWER ISSUE",
U590="Sites strategiques &amp; DataCenter","POWER ISSUE",
U590="Exclu","Exclu",
U590="SAT","TX ISSUE",
U590="SPARE-ISSUE","SPARE-ISSUE",
U590="Fiber CAmtel","TX ISSUE",
U590="Fiber AOF","TX ISSUE",
U590="Projet OCM (HUAWEI)","TRAVAUX-HUAWEI",
U590="Projet OCM (NOKIA)","TRAVAUX -NOKIA",
U590="ACCESS-ISSUE","ACCESS-ISSUE",
U590="Projet OCM (ZTE, NOKIA, autres projets)","TRAVAUX OCM",
U590="No root CAuse","No root cause",
U590="ODU HS","TX ISSUE",
U590="IP &amp; VLAN","TX ISSUE",
U590="Warehouse HUAWEI","SPARE-ISSUE",
U590="SPARE-HS","SPARE-ISSUE",
U590="Power Telco","RAN ISSUE",U590="no impacts","no impacts"
),"")</f>
        <v/>
      </c>
      <c r="U590" s="70"/>
      <c r="V590" s="40" t="str" cm="1">
        <f t="array" ref="V590">IFERROR(_xlfn.IFS(
U590="MPR ISSUE","ACTIVE",
U590="BSS Hardware Issue","ACTIVE",
U590="Sites strategiques, MLL, Pylone, etc.","PASSIVE",
U590="AKTIVCO DEFAUT GE &amp; POWER Cabinet","PASSIVE",
U590="AKTIVCO Coupure ENEO &amp; Baisse de tension","PASSIVE",
U590="Coupure ENEO &amp; Baisse de tension","PASSIVE",
U590="Defaut GE &amp; POWER Cabinet","PASSIVE",
U590="Sharing","PASSIVE",
U590="Sites strategiques &amp; DataCenter","PASSIVE",
U590="Exclu","Exclu",
U590="SAT","ACTIVE",
U590="SPARE-ISSUE","SPARE-ISSUE",
U590="Fiber CAmtel","ACTIVE",
U590="Fiber AOF","ACTIVE",
U590="Projet OCM (HUAWEI)","PLANNED WORKS",
U590="Projet OCM (NOKIA)","PLANNED WORKS",
U590="ACCESS-ISSUE","ACCESS-ISSUE",
U590="Projet OCM (ZTE, NOKIA, autres projets)","PLANNED WORKS",
U590="No root CAuse","No root cause",
U590="ODU HS","ACTIVE",
U590="IP &amp; VLAN","ACTIVE",
U590="Warehouse HUAWEI","SPARE-ISSUE",
U590="SPARE-HS","SPARE-ISSUE",
U590="Power Telco","ACTIVE", U590="no impacts","no impacts"
),"")</f>
        <v/>
      </c>
      <c r="W590" s="98"/>
      <c r="X590" s="98"/>
      <c r="Y590" s="98"/>
      <c r="Z590" s="98"/>
      <c r="AA590" s="98"/>
      <c r="AB590" s="17" t="s">
        <v>5468</v>
      </c>
      <c r="AC590" s="17"/>
      <c r="AD590" s="9" t="s">
        <v>5468</v>
      </c>
      <c r="AE590" s="7" t="s">
        <v>5468</v>
      </c>
      <c r="AF590" s="6" t="s">
        <v>5468</v>
      </c>
      <c r="AG590" s="7" t="s">
        <v>5468</v>
      </c>
      <c r="AH590" s="3" t="s">
        <v>5468</v>
      </c>
      <c r="AI590" s="18" t="s">
        <v>5468</v>
      </c>
      <c r="AJ590" s="18" t="s">
        <v>5468</v>
      </c>
      <c r="AK590" s="18" t="s">
        <v>5468</v>
      </c>
      <c r="AL590" s="18" t="s">
        <v>5468</v>
      </c>
      <c r="AM590" s="18" t="s">
        <v>5468</v>
      </c>
      <c r="AN590" s="9" t="s">
        <v>5468</v>
      </c>
      <c r="AO590" s="14"/>
      <c r="AP590" s="14" t="s">
        <v>5468</v>
      </c>
      <c r="AQ590" s="14" t="s">
        <v>5468</v>
      </c>
      <c r="AR590" s="14" t="s">
        <v>5468</v>
      </c>
      <c r="AS590" s="9" t="s">
        <v>5468</v>
      </c>
    </row>
    <row r="591" spans="1:45" x14ac:dyDescent="0.3">
      <c r="A591" s="1" t="s">
        <v>4828</v>
      </c>
      <c r="B591" s="8" t="s">
        <v>4829</v>
      </c>
      <c r="C591" s="3" t="str">
        <f>_xlfn.XLOOKUP(B591,'[1]daily break down'!$D:$D,'[1]daily break down'!$E:$E,"")</f>
        <v>Yaounde</v>
      </c>
      <c r="D591" s="1" t="s">
        <v>21</v>
      </c>
      <c r="E591" s="1" t="s">
        <v>30</v>
      </c>
      <c r="F591" s="3" t="s">
        <v>37</v>
      </c>
      <c r="G591" s="1" t="s">
        <v>38</v>
      </c>
      <c r="H591" s="29" t="str">
        <f>_xlfn.XLOOKUP(B591,[2]CALCULATION!$B:$B,[2]CALCULATION!$H:$H,"")</f>
        <v>ZTE</v>
      </c>
      <c r="I591" s="100" t="s">
        <v>6098</v>
      </c>
      <c r="J591" s="41" t="s">
        <v>5541</v>
      </c>
      <c r="K591" s="41"/>
      <c r="L591" s="41">
        <v>0</v>
      </c>
      <c r="M591" s="41">
        <v>0</v>
      </c>
      <c r="N591" s="41">
        <v>0</v>
      </c>
      <c r="O591" s="41">
        <v>4.1466557087945458E-2</v>
      </c>
      <c r="P591" s="41">
        <v>0</v>
      </c>
      <c r="Q591" s="41">
        <v>8.6818664338118872</v>
      </c>
      <c r="R591" s="41">
        <v>0</v>
      </c>
      <c r="S591" s="40" t="str" cm="1">
        <f t="array" ref="S591">IFERROR(_xlfn.IFS(
U591="MPR ISSUE","PDH",
U591="BSS Hardware Issue","BSS",
U591="Sites strategiques, MLL, Pylone, etc.","ENVTECH",
U591="AKTIVCO DEFAUT GE &amp; POWER Cabinet","AKTIVCO",
U591="AKTIVCO Coupure ENEO &amp; Baisse de tension","AKTIVCO GRID ONLY",
U591="Coupure ENEO &amp; Baisse de tension","IHS GRID ONLY",
U591="Defaut GE &amp; POWER Cabinet","IHS",
U591="Sharing","Partners",
U591="Sites strategiques &amp; DataCenter","SST &amp; DC",
U591="Exclu","Exclu",
U591="SAT","SAT",
U591="SPARE-ISSUE","SPARE-ISSUE",
U591="Fiber CAmtel","TRANS_FO_CAMTEL",
U591="Fiber AOF","Fiber AOF",
U591="Projet OCM (HUAWEI)","TRAVAUX-HUAWEI",
U591="Projet OCM (NOKIA)","TRAVAUX-NOKIA",
U591="ACCESS-ISSUE","ACCESS-ISSUE",
U591="Projet OCM (ZTE, NOKIA, autres projets)","TRAVAUX OCM",
U591="No root CAuse","No root cause",
U591="ODU HS","PDH",
U591="IP &amp; VLAN","PDH",
U591="Warehouse HUAWEI","SPARE-ISSUE",
U591="SPARE-HS","SPARE-ISSUE",
U591="Power Telco","BSS",U591="no impacts","no impacts"
),"")</f>
        <v/>
      </c>
      <c r="T591" s="40" t="str" cm="1">
        <f t="array" ref="T591">IFERROR(_xlfn.IFS(
U591="MPR ISSUE","TX ISSUE",
U591="BSS Hardware Issue","RAN ISSUE",
U591="Sites strategiques, MLL, Pylone, etc.","ENVTECH",
U591="AKTIVCO DEFAUT GE &amp; POWER Cabinet","POWER ISSUE",
U591="AKTIVCO Coupure ENEO &amp; Baisse de tension","POWER ISSUE",
U591="Coupure ENEO &amp; Baisse de tension","POWER ISSUE",
U591="Defaut GE &amp; POWER Cabinet","POWER ISSUE",
U591="Sharing","POWER ISSUE",
U591="Sites strategiques &amp; DataCenter","POWER ISSUE",
U591="Exclu","Exclu",
U591="SAT","TX ISSUE",
U591="SPARE-ISSUE","SPARE-ISSUE",
U591="Fiber CAmtel","TX ISSUE",
U591="Fiber AOF","TX ISSUE",
U591="Projet OCM (HUAWEI)","TRAVAUX-HUAWEI",
U591="Projet OCM (NOKIA)","TRAVAUX -NOKIA",
U591="ACCESS-ISSUE","ACCESS-ISSUE",
U591="Projet OCM (ZTE, NOKIA, autres projets)","TRAVAUX OCM",
U591="No root CAuse","No root cause",
U591="ODU HS","TX ISSUE",
U591="IP &amp; VLAN","TX ISSUE",
U591="Warehouse HUAWEI","SPARE-ISSUE",
U591="SPARE-HS","SPARE-ISSUE",
U591="Power Telco","RAN ISSUE",U591="no impacts","no impacts"
),"")</f>
        <v/>
      </c>
      <c r="U591" s="70"/>
      <c r="V591" s="40" t="str" cm="1">
        <f t="array" ref="V591">IFERROR(_xlfn.IFS(
U591="MPR ISSUE","ACTIVE",
U591="BSS Hardware Issue","ACTIVE",
U591="Sites strategiques, MLL, Pylone, etc.","PASSIVE",
U591="AKTIVCO DEFAUT GE &amp; POWER Cabinet","PASSIVE",
U591="AKTIVCO Coupure ENEO &amp; Baisse de tension","PASSIVE",
U591="Coupure ENEO &amp; Baisse de tension","PASSIVE",
U591="Defaut GE &amp; POWER Cabinet","PASSIVE",
U591="Sharing","PASSIVE",
U591="Sites strategiques &amp; DataCenter","PASSIVE",
U591="Exclu","Exclu",
U591="SAT","ACTIVE",
U591="SPARE-ISSUE","SPARE-ISSUE",
U591="Fiber CAmtel","ACTIVE",
U591="Fiber AOF","ACTIVE",
U591="Projet OCM (HUAWEI)","PLANNED WORKS",
U591="Projet OCM (NOKIA)","PLANNED WORKS",
U591="ACCESS-ISSUE","ACCESS-ISSUE",
U591="Projet OCM (ZTE, NOKIA, autres projets)","PLANNED WORKS",
U591="No root CAuse","No root cause",
U591="ODU HS","ACTIVE",
U591="IP &amp; VLAN","ACTIVE",
U591="Warehouse HUAWEI","SPARE-ISSUE",
U591="SPARE-HS","SPARE-ISSUE",
U591="Power Telco","ACTIVE", U591="no impacts","no impacts"
),"")</f>
        <v/>
      </c>
      <c r="W591" s="98"/>
      <c r="X591" s="98"/>
      <c r="Y591" s="98"/>
      <c r="Z591" s="98"/>
      <c r="AA591" s="98"/>
      <c r="AB591" s="17" t="s">
        <v>5468</v>
      </c>
      <c r="AC591" s="17"/>
      <c r="AD591" s="9" t="s">
        <v>5468</v>
      </c>
      <c r="AE591" s="7" t="s">
        <v>5468</v>
      </c>
      <c r="AF591" s="6" t="s">
        <v>5468</v>
      </c>
      <c r="AG591" s="7" t="s">
        <v>5468</v>
      </c>
      <c r="AH591" s="3" t="s">
        <v>5468</v>
      </c>
      <c r="AI591" s="18" t="s">
        <v>5468</v>
      </c>
      <c r="AJ591" s="18" t="s">
        <v>5468</v>
      </c>
      <c r="AK591" s="18" t="s">
        <v>5468</v>
      </c>
      <c r="AL591" s="18" t="s">
        <v>5468</v>
      </c>
      <c r="AM591" s="18" t="s">
        <v>5468</v>
      </c>
      <c r="AN591" s="9" t="s">
        <v>5468</v>
      </c>
      <c r="AO591" s="14"/>
      <c r="AP591" s="14" t="s">
        <v>5468</v>
      </c>
      <c r="AQ591" s="14" t="s">
        <v>5468</v>
      </c>
      <c r="AR591" s="14" t="s">
        <v>5468</v>
      </c>
      <c r="AS591" s="9" t="s">
        <v>5468</v>
      </c>
    </row>
    <row r="592" spans="1:45" x14ac:dyDescent="0.3">
      <c r="A592" s="1" t="s">
        <v>1683</v>
      </c>
      <c r="B592" s="8" t="s">
        <v>1684</v>
      </c>
      <c r="C592" s="3" t="str">
        <f>_xlfn.XLOOKUP(B592,'[1]daily break down'!$D:$D,'[1]daily break down'!$E:$E,"")</f>
        <v>Yaounde</v>
      </c>
      <c r="D592" s="1" t="s">
        <v>11</v>
      </c>
      <c r="E592" s="1" t="s">
        <v>12</v>
      </c>
      <c r="F592" s="3" t="s">
        <v>37</v>
      </c>
      <c r="G592" s="1" t="s">
        <v>38</v>
      </c>
      <c r="H592" s="29" t="str">
        <f>_xlfn.XLOOKUP(B592,[2]CALCULATION!$B:$B,[2]CALCULATION!$H:$H,"")</f>
        <v>ZTE</v>
      </c>
      <c r="I592" s="100" t="s">
        <v>6098</v>
      </c>
      <c r="J592" s="41" t="s">
        <v>5541</v>
      </c>
      <c r="K592" s="41"/>
      <c r="L592" s="41">
        <v>0</v>
      </c>
      <c r="M592" s="41">
        <v>0</v>
      </c>
      <c r="N592" s="41">
        <v>0</v>
      </c>
      <c r="O592" s="41">
        <v>4.1448722009628285E-2</v>
      </c>
      <c r="P592" s="41">
        <v>0</v>
      </c>
      <c r="Q592" s="41">
        <v>19.658144352843482</v>
      </c>
      <c r="R592" s="41">
        <v>0</v>
      </c>
      <c r="S592" s="40" t="str" cm="1">
        <f t="array" ref="S592">IFERROR(_xlfn.IFS(
U592="MPR ISSUE","PDH",
U592="BSS Hardware Issue","BSS",
U592="Sites strategiques, MLL, Pylone, etc.","ENVTECH",
U592="AKTIVCO DEFAUT GE &amp; POWER Cabinet","AKTIVCO",
U592="AKTIVCO Coupure ENEO &amp; Baisse de tension","AKTIVCO GRID ONLY",
U592="Coupure ENEO &amp; Baisse de tension","IHS GRID ONLY",
U592="Defaut GE &amp; POWER Cabinet","IHS",
U592="Sharing","Partners",
U592="Sites strategiques &amp; DataCenter","SST &amp; DC",
U592="Exclu","Exclu",
U592="SAT","SAT",
U592="SPARE-ISSUE","SPARE-ISSUE",
U592="Fiber CAmtel","TRANS_FO_CAMTEL",
U592="Fiber AOF","Fiber AOF",
U592="Projet OCM (HUAWEI)","TRAVAUX-HUAWEI",
U592="Projet OCM (NOKIA)","TRAVAUX-NOKIA",
U592="ACCESS-ISSUE","ACCESS-ISSUE",
U592="Projet OCM (ZTE, NOKIA, autres projets)","TRAVAUX OCM",
U592="No root CAuse","No root cause",
U592="ODU HS","PDH",
U592="IP &amp; VLAN","PDH",
U592="Warehouse HUAWEI","SPARE-ISSUE",
U592="SPARE-HS","SPARE-ISSUE",
U592="Power Telco","BSS",U592="no impacts","no impacts"
),"")</f>
        <v/>
      </c>
      <c r="T592" s="40" t="str" cm="1">
        <f t="array" ref="T592">IFERROR(_xlfn.IFS(
U592="MPR ISSUE","TX ISSUE",
U592="BSS Hardware Issue","RAN ISSUE",
U592="Sites strategiques, MLL, Pylone, etc.","ENVTECH",
U592="AKTIVCO DEFAUT GE &amp; POWER Cabinet","POWER ISSUE",
U592="AKTIVCO Coupure ENEO &amp; Baisse de tension","POWER ISSUE",
U592="Coupure ENEO &amp; Baisse de tension","POWER ISSUE",
U592="Defaut GE &amp; POWER Cabinet","POWER ISSUE",
U592="Sharing","POWER ISSUE",
U592="Sites strategiques &amp; DataCenter","POWER ISSUE",
U592="Exclu","Exclu",
U592="SAT","TX ISSUE",
U592="SPARE-ISSUE","SPARE-ISSUE",
U592="Fiber CAmtel","TX ISSUE",
U592="Fiber AOF","TX ISSUE",
U592="Projet OCM (HUAWEI)","TRAVAUX-HUAWEI",
U592="Projet OCM (NOKIA)","TRAVAUX -NOKIA",
U592="ACCESS-ISSUE","ACCESS-ISSUE",
U592="Projet OCM (ZTE, NOKIA, autres projets)","TRAVAUX OCM",
U592="No root CAuse","No root cause",
U592="ODU HS","TX ISSUE",
U592="IP &amp; VLAN","TX ISSUE",
U592="Warehouse HUAWEI","SPARE-ISSUE",
U592="SPARE-HS","SPARE-ISSUE",
U592="Power Telco","RAN ISSUE",U592="no impacts","no impacts"
),"")</f>
        <v/>
      </c>
      <c r="U592" s="70"/>
      <c r="V592" s="40" t="str" cm="1">
        <f t="array" ref="V592">IFERROR(_xlfn.IFS(
U592="MPR ISSUE","ACTIVE",
U592="BSS Hardware Issue","ACTIVE",
U592="Sites strategiques, MLL, Pylone, etc.","PASSIVE",
U592="AKTIVCO DEFAUT GE &amp; POWER Cabinet","PASSIVE",
U592="AKTIVCO Coupure ENEO &amp; Baisse de tension","PASSIVE",
U592="Coupure ENEO &amp; Baisse de tension","PASSIVE",
U592="Defaut GE &amp; POWER Cabinet","PASSIVE",
U592="Sharing","PASSIVE",
U592="Sites strategiques &amp; DataCenter","PASSIVE",
U592="Exclu","Exclu",
U592="SAT","ACTIVE",
U592="SPARE-ISSUE","SPARE-ISSUE",
U592="Fiber CAmtel","ACTIVE",
U592="Fiber AOF","ACTIVE",
U592="Projet OCM (HUAWEI)","PLANNED WORKS",
U592="Projet OCM (NOKIA)","PLANNED WORKS",
U592="ACCESS-ISSUE","ACCESS-ISSUE",
U592="Projet OCM (ZTE, NOKIA, autres projets)","PLANNED WORKS",
U592="No root CAuse","No root cause",
U592="ODU HS","ACTIVE",
U592="IP &amp; VLAN","ACTIVE",
U592="Warehouse HUAWEI","SPARE-ISSUE",
U592="SPARE-HS","SPARE-ISSUE",
U592="Power Telco","ACTIVE", U592="no impacts","no impacts"
),"")</f>
        <v/>
      </c>
      <c r="W592" s="98"/>
      <c r="X592" s="98"/>
      <c r="Y592" s="98"/>
      <c r="Z592" s="98"/>
      <c r="AA592" s="98"/>
      <c r="AB592" s="17" t="s">
        <v>5468</v>
      </c>
      <c r="AC592" s="17"/>
      <c r="AD592" s="9" t="s">
        <v>5468</v>
      </c>
      <c r="AE592" s="7" t="s">
        <v>5468</v>
      </c>
      <c r="AF592" s="6" t="s">
        <v>5468</v>
      </c>
      <c r="AG592" s="7" t="s">
        <v>5468</v>
      </c>
      <c r="AH592" s="3" t="s">
        <v>5468</v>
      </c>
      <c r="AI592" s="18" t="s">
        <v>5468</v>
      </c>
      <c r="AJ592" s="18" t="s">
        <v>5468</v>
      </c>
      <c r="AK592" s="18" t="s">
        <v>5468</v>
      </c>
      <c r="AL592" s="18" t="s">
        <v>5468</v>
      </c>
      <c r="AM592" s="18" t="s">
        <v>5468</v>
      </c>
      <c r="AN592" s="9" t="s">
        <v>5468</v>
      </c>
      <c r="AO592" s="14"/>
      <c r="AP592" s="14" t="s">
        <v>5468</v>
      </c>
      <c r="AQ592" s="14" t="s">
        <v>5468</v>
      </c>
      <c r="AR592" s="14" t="s">
        <v>5468</v>
      </c>
      <c r="AS592" s="9" t="s">
        <v>5468</v>
      </c>
    </row>
    <row r="593" spans="1:45" x14ac:dyDescent="0.3">
      <c r="A593" s="1" t="s">
        <v>3172</v>
      </c>
      <c r="B593" s="8" t="s">
        <v>3173</v>
      </c>
      <c r="C593" s="3" t="str">
        <f>_xlfn.XLOOKUP(B593,'[1]daily break down'!$D:$D,'[1]daily break down'!$E:$E,"")</f>
        <v>Yaounde</v>
      </c>
      <c r="D593" s="1" t="s">
        <v>11</v>
      </c>
      <c r="E593" s="1" t="s">
        <v>12</v>
      </c>
      <c r="F593" s="3" t="s">
        <v>37</v>
      </c>
      <c r="G593" s="1" t="s">
        <v>38</v>
      </c>
      <c r="H593" s="29" t="str">
        <f>_xlfn.XLOOKUP(B593,[2]CALCULATION!$B:$B,[2]CALCULATION!$H:$H,"")</f>
        <v>ZTE</v>
      </c>
      <c r="I593" s="100" t="s">
        <v>6098</v>
      </c>
      <c r="J593" s="41" t="s">
        <v>5541</v>
      </c>
      <c r="K593" s="41"/>
      <c r="L593" s="41">
        <v>0</v>
      </c>
      <c r="M593" s="41">
        <v>0</v>
      </c>
      <c r="N593" s="41">
        <v>0</v>
      </c>
      <c r="O593" s="41">
        <v>4.1234701069818858E-2</v>
      </c>
      <c r="P593" s="41">
        <v>0</v>
      </c>
      <c r="Q593" s="41">
        <v>0.23190952336109938</v>
      </c>
      <c r="R593" s="41">
        <v>0</v>
      </c>
      <c r="S593" s="40" t="str" cm="1">
        <f t="array" ref="S593">IFERROR(_xlfn.IFS(
U593="MPR ISSUE","PDH",
U593="BSS Hardware Issue","BSS",
U593="Sites strategiques, MLL, Pylone, etc.","ENVTECH",
U593="AKTIVCO DEFAUT GE &amp; POWER Cabinet","AKTIVCO",
U593="AKTIVCO Coupure ENEO &amp; Baisse de tension","AKTIVCO GRID ONLY",
U593="Coupure ENEO &amp; Baisse de tension","IHS GRID ONLY",
U593="Defaut GE &amp; POWER Cabinet","IHS",
U593="Sharing","Partners",
U593="Sites strategiques &amp; DataCenter","SST &amp; DC",
U593="Exclu","Exclu",
U593="SAT","SAT",
U593="SPARE-ISSUE","SPARE-ISSUE",
U593="Fiber CAmtel","TRANS_FO_CAMTEL",
U593="Fiber AOF","Fiber AOF",
U593="Projet OCM (HUAWEI)","TRAVAUX-HUAWEI",
U593="Projet OCM (NOKIA)","TRAVAUX-NOKIA",
U593="ACCESS-ISSUE","ACCESS-ISSUE",
U593="Projet OCM (ZTE, NOKIA, autres projets)","TRAVAUX OCM",
U593="No root CAuse","No root cause",
U593="ODU HS","PDH",
U593="IP &amp; VLAN","PDH",
U593="Warehouse HUAWEI","SPARE-ISSUE",
U593="SPARE-HS","SPARE-ISSUE",
U593="Power Telco","BSS",U593="no impacts","no impacts"
),"")</f>
        <v/>
      </c>
      <c r="T593" s="40" t="str" cm="1">
        <f t="array" ref="T593">IFERROR(_xlfn.IFS(
U593="MPR ISSUE","TX ISSUE",
U593="BSS Hardware Issue","RAN ISSUE",
U593="Sites strategiques, MLL, Pylone, etc.","ENVTECH",
U593="AKTIVCO DEFAUT GE &amp; POWER Cabinet","POWER ISSUE",
U593="AKTIVCO Coupure ENEO &amp; Baisse de tension","POWER ISSUE",
U593="Coupure ENEO &amp; Baisse de tension","POWER ISSUE",
U593="Defaut GE &amp; POWER Cabinet","POWER ISSUE",
U593="Sharing","POWER ISSUE",
U593="Sites strategiques &amp; DataCenter","POWER ISSUE",
U593="Exclu","Exclu",
U593="SAT","TX ISSUE",
U593="SPARE-ISSUE","SPARE-ISSUE",
U593="Fiber CAmtel","TX ISSUE",
U593="Fiber AOF","TX ISSUE",
U593="Projet OCM (HUAWEI)","TRAVAUX-HUAWEI",
U593="Projet OCM (NOKIA)","TRAVAUX -NOKIA",
U593="ACCESS-ISSUE","ACCESS-ISSUE",
U593="Projet OCM (ZTE, NOKIA, autres projets)","TRAVAUX OCM",
U593="No root CAuse","No root cause",
U593="ODU HS","TX ISSUE",
U593="IP &amp; VLAN","TX ISSUE",
U593="Warehouse HUAWEI","SPARE-ISSUE",
U593="SPARE-HS","SPARE-ISSUE",
U593="Power Telco","RAN ISSUE",U593="no impacts","no impacts"
),"")</f>
        <v/>
      </c>
      <c r="U593" s="70"/>
      <c r="V593" s="40" t="str" cm="1">
        <f t="array" ref="V593">IFERROR(_xlfn.IFS(
U593="MPR ISSUE","ACTIVE",
U593="BSS Hardware Issue","ACTIVE",
U593="Sites strategiques, MLL, Pylone, etc.","PASSIVE",
U593="AKTIVCO DEFAUT GE &amp; POWER Cabinet","PASSIVE",
U593="AKTIVCO Coupure ENEO &amp; Baisse de tension","PASSIVE",
U593="Coupure ENEO &amp; Baisse de tension","PASSIVE",
U593="Defaut GE &amp; POWER Cabinet","PASSIVE",
U593="Sharing","PASSIVE",
U593="Sites strategiques &amp; DataCenter","PASSIVE",
U593="Exclu","Exclu",
U593="SAT","ACTIVE",
U593="SPARE-ISSUE","SPARE-ISSUE",
U593="Fiber CAmtel","ACTIVE",
U593="Fiber AOF","ACTIVE",
U593="Projet OCM (HUAWEI)","PLANNED WORKS",
U593="Projet OCM (NOKIA)","PLANNED WORKS",
U593="ACCESS-ISSUE","ACCESS-ISSUE",
U593="Projet OCM (ZTE, NOKIA, autres projets)","PLANNED WORKS",
U593="No root CAuse","No root cause",
U593="ODU HS","ACTIVE",
U593="IP &amp; VLAN","ACTIVE",
U593="Warehouse HUAWEI","SPARE-ISSUE",
U593="SPARE-HS","SPARE-ISSUE",
U593="Power Telco","ACTIVE", U593="no impacts","no impacts"
),"")</f>
        <v/>
      </c>
      <c r="W593" s="98"/>
      <c r="X593" s="98"/>
      <c r="Y593" s="98"/>
      <c r="Z593" s="98"/>
      <c r="AA593" s="98"/>
      <c r="AB593" s="17" t="s">
        <v>5468</v>
      </c>
      <c r="AC593" s="17"/>
      <c r="AD593" s="9" t="s">
        <v>5468</v>
      </c>
      <c r="AE593" s="7" t="s">
        <v>5468</v>
      </c>
      <c r="AF593" s="6" t="s">
        <v>5468</v>
      </c>
      <c r="AG593" s="7" t="s">
        <v>5468</v>
      </c>
      <c r="AH593" s="3" t="s">
        <v>5468</v>
      </c>
      <c r="AI593" s="18" t="s">
        <v>5468</v>
      </c>
      <c r="AJ593" s="18" t="s">
        <v>5468</v>
      </c>
      <c r="AK593" s="18" t="s">
        <v>5468</v>
      </c>
      <c r="AL593" s="18" t="s">
        <v>5468</v>
      </c>
      <c r="AM593" s="18" t="s">
        <v>5468</v>
      </c>
      <c r="AN593" s="9" t="s">
        <v>5468</v>
      </c>
      <c r="AO593" s="14"/>
      <c r="AP593" s="14" t="s">
        <v>5468</v>
      </c>
      <c r="AQ593" s="14" t="s">
        <v>5468</v>
      </c>
      <c r="AR593" s="14" t="s">
        <v>5468</v>
      </c>
      <c r="AS593" s="9" t="s">
        <v>5468</v>
      </c>
    </row>
    <row r="594" spans="1:45" x14ac:dyDescent="0.3">
      <c r="A594" s="1" t="s">
        <v>4790</v>
      </c>
      <c r="B594" s="8" t="s">
        <v>4791</v>
      </c>
      <c r="C594" s="3" t="str">
        <f>_xlfn.XLOOKUP(B594,'[1]daily break down'!$D:$D,'[1]daily break down'!$E:$E,"")</f>
        <v>CENTRE</v>
      </c>
      <c r="D594" s="1" t="s">
        <v>21</v>
      </c>
      <c r="E594" s="1" t="s">
        <v>80</v>
      </c>
      <c r="F594" s="3" t="s">
        <v>37</v>
      </c>
      <c r="G594" s="1" t="s">
        <v>4772</v>
      </c>
      <c r="H594" s="28" t="str">
        <f>_xlfn.XLOOKUP(B594,[2]CALCULATION!$B:$B,[2]CALCULATION!$H:$H,"")</f>
        <v>NOKIA</v>
      </c>
      <c r="I594" s="100" t="s">
        <v>6098</v>
      </c>
      <c r="J594" s="41" t="s">
        <v>5541</v>
      </c>
      <c r="K594" s="41"/>
      <c r="L594" s="41">
        <v>8.9175391587001892E-5</v>
      </c>
      <c r="M594" s="41">
        <v>1.2484554822171003E-4</v>
      </c>
      <c r="N594" s="41">
        <v>1.0701046990429807E-4</v>
      </c>
      <c r="O594" s="41">
        <v>4.1201062757549547E-2</v>
      </c>
      <c r="P594" s="41">
        <v>7.1340313269589948E-5</v>
      </c>
      <c r="Q594" s="41">
        <v>1.0701046990452966E-4</v>
      </c>
      <c r="R594" s="41">
        <v>1.0701046990429807E-4</v>
      </c>
      <c r="S594" s="40" t="str" cm="1">
        <f t="array" ref="S594">IFERROR(_xlfn.IFS(
U594="MPR ISSUE","PDH",
U594="BSS Hardware Issue","BSS",
U594="Sites strategiques, MLL, Pylone, etc.","ENVTECH",
U594="AKTIVCO DEFAUT GE &amp; POWER Cabinet","AKTIVCO",
U594="AKTIVCO Coupure ENEO &amp; Baisse de tension","AKTIVCO GRID ONLY",
U594="Coupure ENEO &amp; Baisse de tension","IHS GRID ONLY",
U594="Defaut GE &amp; POWER Cabinet","IHS",
U594="Sharing","Partners",
U594="Sites strategiques &amp; DataCenter","SST &amp; DC",
U594="Exclu","Exclu",
U594="SAT","SAT",
U594="SPARE-ISSUE","SPARE-ISSUE",
U594="Fiber CAmtel","TRANS_FO_CAMTEL",
U594="Fiber AOF","Fiber AOF",
U594="Projet OCM (HUAWEI)","TRAVAUX-HUAWEI",
U594="Projet OCM (NOKIA)","TRAVAUX-NOKIA",
U594="ACCESS-ISSUE","ACCESS-ISSUE",
U594="Projet OCM (ZTE, NOKIA, autres projets)","TRAVAUX OCM",
U594="No root CAuse","No root cause",
U594="ODU HS","PDH",
U594="IP &amp; VLAN","PDH",
U594="Warehouse HUAWEI","SPARE-ISSUE",
U594="SPARE-HS","SPARE-ISSUE",
U594="Power Telco","BSS",U594="no impacts","no impacts"
),"")</f>
        <v/>
      </c>
      <c r="T594" s="40" t="str" cm="1">
        <f t="array" ref="T594">IFERROR(_xlfn.IFS(
U594="MPR ISSUE","TX ISSUE",
U594="BSS Hardware Issue","RAN ISSUE",
U594="Sites strategiques, MLL, Pylone, etc.","ENVTECH",
U594="AKTIVCO DEFAUT GE &amp; POWER Cabinet","POWER ISSUE",
U594="AKTIVCO Coupure ENEO &amp; Baisse de tension","POWER ISSUE",
U594="Coupure ENEO &amp; Baisse de tension","POWER ISSUE",
U594="Defaut GE &amp; POWER Cabinet","POWER ISSUE",
U594="Sharing","POWER ISSUE",
U594="Sites strategiques &amp; DataCenter","POWER ISSUE",
U594="Exclu","Exclu",
U594="SAT","TX ISSUE",
U594="SPARE-ISSUE","SPARE-ISSUE",
U594="Fiber CAmtel","TX ISSUE",
U594="Fiber AOF","TX ISSUE",
U594="Projet OCM (HUAWEI)","TRAVAUX-HUAWEI",
U594="Projet OCM (NOKIA)","TRAVAUX -NOKIA",
U594="ACCESS-ISSUE","ACCESS-ISSUE",
U594="Projet OCM (ZTE, NOKIA, autres projets)","TRAVAUX OCM",
U594="No root CAuse","No root cause",
U594="ODU HS","TX ISSUE",
U594="IP &amp; VLAN","TX ISSUE",
U594="Warehouse HUAWEI","SPARE-ISSUE",
U594="SPARE-HS","SPARE-ISSUE",
U594="Power Telco","RAN ISSUE",U594="no impacts","no impacts"
),"")</f>
        <v/>
      </c>
      <c r="U594" s="70"/>
      <c r="V594" s="40" t="str" cm="1">
        <f t="array" ref="V594">IFERROR(_xlfn.IFS(
U594="MPR ISSUE","ACTIVE",
U594="BSS Hardware Issue","ACTIVE",
U594="Sites strategiques, MLL, Pylone, etc.","PASSIVE",
U594="AKTIVCO DEFAUT GE &amp; POWER Cabinet","PASSIVE",
U594="AKTIVCO Coupure ENEO &amp; Baisse de tension","PASSIVE",
U594="Coupure ENEO &amp; Baisse de tension","PASSIVE",
U594="Defaut GE &amp; POWER Cabinet","PASSIVE",
U594="Sharing","PASSIVE",
U594="Sites strategiques &amp; DataCenter","PASSIVE",
U594="Exclu","Exclu",
U594="SAT","ACTIVE",
U594="SPARE-ISSUE","SPARE-ISSUE",
U594="Fiber CAmtel","ACTIVE",
U594="Fiber AOF","ACTIVE",
U594="Projet OCM (HUAWEI)","PLANNED WORKS",
U594="Projet OCM (NOKIA)","PLANNED WORKS",
U594="ACCESS-ISSUE","ACCESS-ISSUE",
U594="Projet OCM (ZTE, NOKIA, autres projets)","PLANNED WORKS",
U594="No root CAuse","No root cause",
U594="ODU HS","ACTIVE",
U594="IP &amp; VLAN","ACTIVE",
U594="Warehouse HUAWEI","SPARE-ISSUE",
U594="SPARE-HS","SPARE-ISSUE",
U594="Power Telco","ACTIVE", U594="no impacts","no impacts"
),"")</f>
        <v/>
      </c>
      <c r="W594" s="98"/>
      <c r="X594" s="98"/>
      <c r="Y594" s="98"/>
      <c r="Z594" s="98"/>
      <c r="AA594" s="98"/>
      <c r="AB594" s="17" t="s">
        <v>5468</v>
      </c>
      <c r="AC594" s="17"/>
      <c r="AD594" s="9" t="s">
        <v>5468</v>
      </c>
      <c r="AE594" s="7" t="s">
        <v>5468</v>
      </c>
      <c r="AF594" s="6" t="s">
        <v>5468</v>
      </c>
      <c r="AG594" s="7" t="s">
        <v>5468</v>
      </c>
      <c r="AH594" s="3" t="s">
        <v>5468</v>
      </c>
      <c r="AI594" s="18" t="s">
        <v>5468</v>
      </c>
      <c r="AJ594" s="18" t="s">
        <v>5468</v>
      </c>
      <c r="AK594" s="18" t="s">
        <v>5468</v>
      </c>
      <c r="AL594" s="18" t="s">
        <v>5468</v>
      </c>
      <c r="AM594" s="18" t="s">
        <v>5468</v>
      </c>
      <c r="AN594" s="9" t="s">
        <v>5468</v>
      </c>
      <c r="AO594" s="14"/>
      <c r="AP594" s="14" t="s">
        <v>5468</v>
      </c>
      <c r="AQ594" s="14" t="s">
        <v>5468</v>
      </c>
      <c r="AR594" s="14" t="s">
        <v>5468</v>
      </c>
      <c r="AS594" s="9" t="s">
        <v>5468</v>
      </c>
    </row>
    <row r="595" spans="1:45" x14ac:dyDescent="0.3">
      <c r="A595" s="1" t="s">
        <v>1213</v>
      </c>
      <c r="B595" s="8" t="s">
        <v>1214</v>
      </c>
      <c r="C595" s="3" t="str">
        <f>_xlfn.XLOOKUP(B595,'[1]daily break down'!$D:$D,'[1]daily break down'!$E:$E,"")</f>
        <v>Garoua</v>
      </c>
      <c r="D595" s="1"/>
      <c r="E595" s="1"/>
      <c r="F595" s="3" t="s">
        <v>23</v>
      </c>
      <c r="G595" s="1" t="s">
        <v>24</v>
      </c>
      <c r="H595" s="27" t="str">
        <f>_xlfn.XLOOKUP(B595,[2]CALCULATION!$B:$B,[2]CALCULATION!$H:$H,"")</f>
        <v>Huawei</v>
      </c>
      <c r="I595" s="100" t="s">
        <v>6098</v>
      </c>
      <c r="J595" s="41" t="s">
        <v>5541</v>
      </c>
      <c r="K595" s="41"/>
      <c r="L595" s="41">
        <v>2.7804887096820222E-2</v>
      </c>
      <c r="M595" s="41">
        <v>2.6395915909745944E-2</v>
      </c>
      <c r="N595" s="41">
        <v>2.6823957789363445E-2</v>
      </c>
      <c r="O595" s="41">
        <v>4.1199030913184546E-2</v>
      </c>
      <c r="P595" s="41">
        <v>5.9016274152263064E-2</v>
      </c>
      <c r="Q595" s="41">
        <v>2.750169076542449E-2</v>
      </c>
      <c r="R595" s="41">
        <v>3.9593873864618913E-2</v>
      </c>
      <c r="S595" s="40" t="str" cm="1">
        <f t="array" ref="S595">IFERROR(_xlfn.IFS(
U595="MPR ISSUE","PDH",
U595="BSS Hardware Issue","BSS",
U595="Sites strategiques, MLL, Pylone, etc.","ENVTECH",
U595="AKTIVCO DEFAUT GE &amp; POWER Cabinet","AKTIVCO",
U595="AKTIVCO Coupure ENEO &amp; Baisse de tension","AKTIVCO GRID ONLY",
U595="Coupure ENEO &amp; Baisse de tension","IHS GRID ONLY",
U595="Defaut GE &amp; POWER Cabinet","IHS",
U595="Sharing","Partners",
U595="Sites strategiques &amp; DataCenter","SST &amp; DC",
U595="Exclu","Exclu",
U595="SAT","SAT",
U595="SPARE-ISSUE","SPARE-ISSUE",
U595="Fiber CAmtel","TRANS_FO_CAMTEL",
U595="Fiber AOF","Fiber AOF",
U595="Projet OCM (HUAWEI)","TRAVAUX-HUAWEI",
U595="Projet OCM (NOKIA)","TRAVAUX-NOKIA",
U595="ACCESS-ISSUE","ACCESS-ISSUE",
U595="Projet OCM (ZTE, NOKIA, autres projets)","TRAVAUX OCM",
U595="No root CAuse","No root cause",
U595="ODU HS","PDH",
U595="IP &amp; VLAN","PDH",
U595="Warehouse HUAWEI","SPARE-ISSUE",
U595="SPARE-HS","SPARE-ISSUE",
U595="Power Telco","BSS",U595="no impacts","no impacts"
),"")</f>
        <v/>
      </c>
      <c r="T595" s="40" t="str" cm="1">
        <f t="array" ref="T595">IFERROR(_xlfn.IFS(
U595="MPR ISSUE","TX ISSUE",
U595="BSS Hardware Issue","RAN ISSUE",
U595="Sites strategiques, MLL, Pylone, etc.","ENVTECH",
U595="AKTIVCO DEFAUT GE &amp; POWER Cabinet","POWER ISSUE",
U595="AKTIVCO Coupure ENEO &amp; Baisse de tension","POWER ISSUE",
U595="Coupure ENEO &amp; Baisse de tension","POWER ISSUE",
U595="Defaut GE &amp; POWER Cabinet","POWER ISSUE",
U595="Sharing","POWER ISSUE",
U595="Sites strategiques &amp; DataCenter","POWER ISSUE",
U595="Exclu","Exclu",
U595="SAT","TX ISSUE",
U595="SPARE-ISSUE","SPARE-ISSUE",
U595="Fiber CAmtel","TX ISSUE",
U595="Fiber AOF","TX ISSUE",
U595="Projet OCM (HUAWEI)","TRAVAUX-HUAWEI",
U595="Projet OCM (NOKIA)","TRAVAUX -NOKIA",
U595="ACCESS-ISSUE","ACCESS-ISSUE",
U595="Projet OCM (ZTE, NOKIA, autres projets)","TRAVAUX OCM",
U595="No root CAuse","No root cause",
U595="ODU HS","TX ISSUE",
U595="IP &amp; VLAN","TX ISSUE",
U595="Warehouse HUAWEI","SPARE-ISSUE",
U595="SPARE-HS","SPARE-ISSUE",
U595="Power Telco","RAN ISSUE",U595="no impacts","no impacts"
),"")</f>
        <v/>
      </c>
      <c r="U595" s="70"/>
      <c r="V595" s="40" t="str" cm="1">
        <f t="array" ref="V595">IFERROR(_xlfn.IFS(
U595="MPR ISSUE","ACTIVE",
U595="BSS Hardware Issue","ACTIVE",
U595="Sites strategiques, MLL, Pylone, etc.","PASSIVE",
U595="AKTIVCO DEFAUT GE &amp; POWER Cabinet","PASSIVE",
U595="AKTIVCO Coupure ENEO &amp; Baisse de tension","PASSIVE",
U595="Coupure ENEO &amp; Baisse de tension","PASSIVE",
U595="Defaut GE &amp; POWER Cabinet","PASSIVE",
U595="Sharing","PASSIVE",
U595="Sites strategiques &amp; DataCenter","PASSIVE",
U595="Exclu","Exclu",
U595="SAT","ACTIVE",
U595="SPARE-ISSUE","SPARE-ISSUE",
U595="Fiber CAmtel","ACTIVE",
U595="Fiber AOF","ACTIVE",
U595="Projet OCM (HUAWEI)","PLANNED WORKS",
U595="Projet OCM (NOKIA)","PLANNED WORKS",
U595="ACCESS-ISSUE","ACCESS-ISSUE",
U595="Projet OCM (ZTE, NOKIA, autres projets)","PLANNED WORKS",
U595="No root CAuse","No root cause",
U595="ODU HS","ACTIVE",
U595="IP &amp; VLAN","ACTIVE",
U595="Warehouse HUAWEI","SPARE-ISSUE",
U595="SPARE-HS","SPARE-ISSUE",
U595="Power Telco","ACTIVE", U595="no impacts","no impacts"
),"")</f>
        <v/>
      </c>
      <c r="W595" s="98"/>
      <c r="X595" s="98"/>
      <c r="Y595" s="98"/>
      <c r="Z595" s="98"/>
      <c r="AA595" s="98"/>
      <c r="AB595" s="17" t="s">
        <v>6139</v>
      </c>
      <c r="AC595" s="17"/>
      <c r="AD595" s="9" t="s">
        <v>5468</v>
      </c>
      <c r="AE595" s="7" t="s">
        <v>5468</v>
      </c>
      <c r="AF595" s="6" t="s">
        <v>5468</v>
      </c>
      <c r="AG595" s="7" t="s">
        <v>5468</v>
      </c>
      <c r="AH595" s="3" t="s">
        <v>5468</v>
      </c>
      <c r="AI595" s="18" t="s">
        <v>5917</v>
      </c>
      <c r="AJ595" s="18" t="s">
        <v>5918</v>
      </c>
      <c r="AK595" s="18" t="s">
        <v>5468</v>
      </c>
      <c r="AL595" s="18" t="s">
        <v>5468</v>
      </c>
      <c r="AM595" s="18" t="s">
        <v>5468</v>
      </c>
      <c r="AN595" s="9" t="s">
        <v>5468</v>
      </c>
      <c r="AO595" s="14"/>
      <c r="AP595" s="14" t="s">
        <v>5468</v>
      </c>
      <c r="AQ595" s="14" t="s">
        <v>5468</v>
      </c>
      <c r="AR595" s="14" t="s">
        <v>1214</v>
      </c>
      <c r="AS595" s="9" t="s">
        <v>5468</v>
      </c>
    </row>
    <row r="596" spans="1:45" x14ac:dyDescent="0.3">
      <c r="A596" s="1" t="s">
        <v>4772</v>
      </c>
      <c r="B596" s="8" t="s">
        <v>4773</v>
      </c>
      <c r="C596" s="3" t="str">
        <f>_xlfn.XLOOKUP(B596,'[1]daily break down'!$D:$D,'[1]daily break down'!$E:$E,"")</f>
        <v>CENTRE</v>
      </c>
      <c r="D596" s="1" t="s">
        <v>21</v>
      </c>
      <c r="E596" s="1" t="s">
        <v>188</v>
      </c>
      <c r="F596" s="3" t="s">
        <v>37</v>
      </c>
      <c r="G596" s="1" t="s">
        <v>4772</v>
      </c>
      <c r="H596" s="28" t="str">
        <f>_xlfn.XLOOKUP(B596,[2]CALCULATION!$B:$B,[2]CALCULATION!$H:$H,"")</f>
        <v>NOKIA</v>
      </c>
      <c r="I596" s="100" t="s">
        <v>6098</v>
      </c>
      <c r="J596" s="41" t="s">
        <v>5541</v>
      </c>
      <c r="K596" s="41"/>
      <c r="L596" s="41">
        <v>0</v>
      </c>
      <c r="M596" s="41">
        <v>0</v>
      </c>
      <c r="N596" s="41">
        <v>0</v>
      </c>
      <c r="O596" s="41">
        <v>4.0641628275645013E-2</v>
      </c>
      <c r="P596" s="41">
        <v>0</v>
      </c>
      <c r="Q596" s="41">
        <v>0</v>
      </c>
      <c r="R596" s="41">
        <v>0</v>
      </c>
      <c r="S596" s="40" t="str" cm="1">
        <f t="array" ref="S596">IFERROR(_xlfn.IFS(
U596="MPR ISSUE","PDH",
U596="BSS Hardware Issue","BSS",
U596="Sites strategiques, MLL, Pylone, etc.","ENVTECH",
U596="AKTIVCO DEFAUT GE &amp; POWER Cabinet","AKTIVCO",
U596="AKTIVCO Coupure ENEO &amp; Baisse de tension","AKTIVCO GRID ONLY",
U596="Coupure ENEO &amp; Baisse de tension","IHS GRID ONLY",
U596="Defaut GE &amp; POWER Cabinet","IHS",
U596="Sharing","Partners",
U596="Sites strategiques &amp; DataCenter","SST &amp; DC",
U596="Exclu","Exclu",
U596="SAT","SAT",
U596="SPARE-ISSUE","SPARE-ISSUE",
U596="Fiber CAmtel","TRANS_FO_CAMTEL",
U596="Fiber AOF","Fiber AOF",
U596="Projet OCM (HUAWEI)","TRAVAUX-HUAWEI",
U596="Projet OCM (NOKIA)","TRAVAUX-NOKIA",
U596="ACCESS-ISSUE","ACCESS-ISSUE",
U596="Projet OCM (ZTE, NOKIA, autres projets)","TRAVAUX OCM",
U596="No root CAuse","No root cause",
U596="ODU HS","PDH",
U596="IP &amp; VLAN","PDH",
U596="Warehouse HUAWEI","SPARE-ISSUE",
U596="SPARE-HS","SPARE-ISSUE",
U596="Power Telco","BSS",U596="no impacts","no impacts"
),"")</f>
        <v/>
      </c>
      <c r="T596" s="40" t="str" cm="1">
        <f t="array" ref="T596">IFERROR(_xlfn.IFS(
U596="MPR ISSUE","TX ISSUE",
U596="BSS Hardware Issue","RAN ISSUE",
U596="Sites strategiques, MLL, Pylone, etc.","ENVTECH",
U596="AKTIVCO DEFAUT GE &amp; POWER Cabinet","POWER ISSUE",
U596="AKTIVCO Coupure ENEO &amp; Baisse de tension","POWER ISSUE",
U596="Coupure ENEO &amp; Baisse de tension","POWER ISSUE",
U596="Defaut GE &amp; POWER Cabinet","POWER ISSUE",
U596="Sharing","POWER ISSUE",
U596="Sites strategiques &amp; DataCenter","POWER ISSUE",
U596="Exclu","Exclu",
U596="SAT","TX ISSUE",
U596="SPARE-ISSUE","SPARE-ISSUE",
U596="Fiber CAmtel","TX ISSUE",
U596="Fiber AOF","TX ISSUE",
U596="Projet OCM (HUAWEI)","TRAVAUX-HUAWEI",
U596="Projet OCM (NOKIA)","TRAVAUX -NOKIA",
U596="ACCESS-ISSUE","ACCESS-ISSUE",
U596="Projet OCM (ZTE, NOKIA, autres projets)","TRAVAUX OCM",
U596="No root CAuse","No root cause",
U596="ODU HS","TX ISSUE",
U596="IP &amp; VLAN","TX ISSUE",
U596="Warehouse HUAWEI","SPARE-ISSUE",
U596="SPARE-HS","SPARE-ISSUE",
U596="Power Telco","RAN ISSUE",U596="no impacts","no impacts"
),"")</f>
        <v/>
      </c>
      <c r="U596" s="70"/>
      <c r="V596" s="40" t="str" cm="1">
        <f t="array" ref="V596">IFERROR(_xlfn.IFS(
U596="MPR ISSUE","ACTIVE",
U596="BSS Hardware Issue","ACTIVE",
U596="Sites strategiques, MLL, Pylone, etc.","PASSIVE",
U596="AKTIVCO DEFAUT GE &amp; POWER Cabinet","PASSIVE",
U596="AKTIVCO Coupure ENEO &amp; Baisse de tension","PASSIVE",
U596="Coupure ENEO &amp; Baisse de tension","PASSIVE",
U596="Defaut GE &amp; POWER Cabinet","PASSIVE",
U596="Sharing","PASSIVE",
U596="Sites strategiques &amp; DataCenter","PASSIVE",
U596="Exclu","Exclu",
U596="SAT","ACTIVE",
U596="SPARE-ISSUE","SPARE-ISSUE",
U596="Fiber CAmtel","ACTIVE",
U596="Fiber AOF","ACTIVE",
U596="Projet OCM (HUAWEI)","PLANNED WORKS",
U596="Projet OCM (NOKIA)","PLANNED WORKS",
U596="ACCESS-ISSUE","ACCESS-ISSUE",
U596="Projet OCM (ZTE, NOKIA, autres projets)","PLANNED WORKS",
U596="No root CAuse","No root cause",
U596="ODU HS","ACTIVE",
U596="IP &amp; VLAN","ACTIVE",
U596="Warehouse HUAWEI","SPARE-ISSUE",
U596="SPARE-HS","SPARE-ISSUE",
U596="Power Telco","ACTIVE", U596="no impacts","no impacts"
),"")</f>
        <v/>
      </c>
      <c r="W596" s="98"/>
      <c r="X596" s="98"/>
      <c r="Y596" s="98"/>
      <c r="Z596" s="98"/>
      <c r="AA596" s="98"/>
      <c r="AB596" s="17" t="s">
        <v>5468</v>
      </c>
      <c r="AC596" s="17"/>
      <c r="AD596" s="9" t="s">
        <v>5468</v>
      </c>
      <c r="AE596" s="7" t="s">
        <v>5468</v>
      </c>
      <c r="AF596" s="6" t="s">
        <v>5468</v>
      </c>
      <c r="AG596" s="7" t="s">
        <v>5468</v>
      </c>
      <c r="AH596" s="3" t="s">
        <v>5468</v>
      </c>
      <c r="AI596" s="18" t="s">
        <v>5468</v>
      </c>
      <c r="AJ596" s="18" t="s">
        <v>5468</v>
      </c>
      <c r="AK596" s="18" t="s">
        <v>5468</v>
      </c>
      <c r="AL596" s="18" t="s">
        <v>5468</v>
      </c>
      <c r="AM596" s="18" t="s">
        <v>5468</v>
      </c>
      <c r="AN596" s="9" t="s">
        <v>5468</v>
      </c>
      <c r="AO596" s="14"/>
      <c r="AP596" s="14" t="s">
        <v>5468</v>
      </c>
      <c r="AQ596" s="14" t="s">
        <v>5468</v>
      </c>
      <c r="AR596" s="14" t="s">
        <v>5468</v>
      </c>
      <c r="AS596" s="9" t="s">
        <v>5468</v>
      </c>
    </row>
    <row r="597" spans="1:45" x14ac:dyDescent="0.3">
      <c r="A597" s="1" t="s">
        <v>2640</v>
      </c>
      <c r="B597" s="8" t="s">
        <v>2641</v>
      </c>
      <c r="C597" s="3" t="str">
        <f>_xlfn.XLOOKUP(B597,'[1]daily break down'!$D:$D,'[1]daily break down'!$E:$E,"")</f>
        <v>CENTRE</v>
      </c>
      <c r="D597" s="1" t="s">
        <v>11</v>
      </c>
      <c r="E597" s="1" t="s">
        <v>12</v>
      </c>
      <c r="F597" s="3" t="s">
        <v>37</v>
      </c>
      <c r="G597" s="1" t="s">
        <v>2640</v>
      </c>
      <c r="H597" s="28" t="str">
        <f>_xlfn.XLOOKUP(B597,[2]CALCULATION!$B:$B,[2]CALCULATION!$H:$H,"")</f>
        <v>NOKIA</v>
      </c>
      <c r="I597" s="100" t="s">
        <v>6098</v>
      </c>
      <c r="J597" s="41" t="s">
        <v>5541</v>
      </c>
      <c r="K597" s="41"/>
      <c r="L597" s="41">
        <v>0</v>
      </c>
      <c r="M597" s="41">
        <v>0</v>
      </c>
      <c r="N597" s="41">
        <v>0</v>
      </c>
      <c r="O597" s="41">
        <v>4.0501431014440634E-2</v>
      </c>
      <c r="P597" s="41">
        <v>0</v>
      </c>
      <c r="Q597" s="41">
        <v>0</v>
      </c>
      <c r="R597" s="41">
        <v>0</v>
      </c>
      <c r="S597" s="40" t="str" cm="1">
        <f t="array" ref="S597">IFERROR(_xlfn.IFS(
U597="MPR ISSUE","PDH",
U597="BSS Hardware Issue","BSS",
U597="Sites strategiques, MLL, Pylone, etc.","ENVTECH",
U597="AKTIVCO DEFAUT GE &amp; POWER Cabinet","AKTIVCO",
U597="AKTIVCO Coupure ENEO &amp; Baisse de tension","AKTIVCO GRID ONLY",
U597="Coupure ENEO &amp; Baisse de tension","IHS GRID ONLY",
U597="Defaut GE &amp; POWER Cabinet","IHS",
U597="Sharing","Partners",
U597="Sites strategiques &amp; DataCenter","SST &amp; DC",
U597="Exclu","Exclu",
U597="SAT","SAT",
U597="SPARE-ISSUE","SPARE-ISSUE",
U597="Fiber CAmtel","TRANS_FO_CAMTEL",
U597="Fiber AOF","Fiber AOF",
U597="Projet OCM (HUAWEI)","TRAVAUX-HUAWEI",
U597="Projet OCM (NOKIA)","TRAVAUX-NOKIA",
U597="ACCESS-ISSUE","ACCESS-ISSUE",
U597="Projet OCM (ZTE, NOKIA, autres projets)","TRAVAUX OCM",
U597="No root CAuse","No root cause",
U597="ODU HS","PDH",
U597="IP &amp; VLAN","PDH",
U597="Warehouse HUAWEI","SPARE-ISSUE",
U597="SPARE-HS","SPARE-ISSUE",
U597="Power Telco","BSS",U597="no impacts","no impacts"
),"")</f>
        <v/>
      </c>
      <c r="T597" s="40" t="str" cm="1">
        <f t="array" ref="T597">IFERROR(_xlfn.IFS(
U597="MPR ISSUE","TX ISSUE",
U597="BSS Hardware Issue","RAN ISSUE",
U597="Sites strategiques, MLL, Pylone, etc.","ENVTECH",
U597="AKTIVCO DEFAUT GE &amp; POWER Cabinet","POWER ISSUE",
U597="AKTIVCO Coupure ENEO &amp; Baisse de tension","POWER ISSUE",
U597="Coupure ENEO &amp; Baisse de tension","POWER ISSUE",
U597="Defaut GE &amp; POWER Cabinet","POWER ISSUE",
U597="Sharing","POWER ISSUE",
U597="Sites strategiques &amp; DataCenter","POWER ISSUE",
U597="Exclu","Exclu",
U597="SAT","TX ISSUE",
U597="SPARE-ISSUE","SPARE-ISSUE",
U597="Fiber CAmtel","TX ISSUE",
U597="Fiber AOF","TX ISSUE",
U597="Projet OCM (HUAWEI)","TRAVAUX-HUAWEI",
U597="Projet OCM (NOKIA)","TRAVAUX -NOKIA",
U597="ACCESS-ISSUE","ACCESS-ISSUE",
U597="Projet OCM (ZTE, NOKIA, autres projets)","TRAVAUX OCM",
U597="No root CAuse","No root cause",
U597="ODU HS","TX ISSUE",
U597="IP &amp; VLAN","TX ISSUE",
U597="Warehouse HUAWEI","SPARE-ISSUE",
U597="SPARE-HS","SPARE-ISSUE",
U597="Power Telco","RAN ISSUE",U597="no impacts","no impacts"
),"")</f>
        <v/>
      </c>
      <c r="U597" s="70"/>
      <c r="V597" s="40" t="str" cm="1">
        <f t="array" ref="V597">IFERROR(_xlfn.IFS(
U597="MPR ISSUE","ACTIVE",
U597="BSS Hardware Issue","ACTIVE",
U597="Sites strategiques, MLL, Pylone, etc.","PASSIVE",
U597="AKTIVCO DEFAUT GE &amp; POWER Cabinet","PASSIVE",
U597="AKTIVCO Coupure ENEO &amp; Baisse de tension","PASSIVE",
U597="Coupure ENEO &amp; Baisse de tension","PASSIVE",
U597="Defaut GE &amp; POWER Cabinet","PASSIVE",
U597="Sharing","PASSIVE",
U597="Sites strategiques &amp; DataCenter","PASSIVE",
U597="Exclu","Exclu",
U597="SAT","ACTIVE",
U597="SPARE-ISSUE","SPARE-ISSUE",
U597="Fiber CAmtel","ACTIVE",
U597="Fiber AOF","ACTIVE",
U597="Projet OCM (HUAWEI)","PLANNED WORKS",
U597="Projet OCM (NOKIA)","PLANNED WORKS",
U597="ACCESS-ISSUE","ACCESS-ISSUE",
U597="Projet OCM (ZTE, NOKIA, autres projets)","PLANNED WORKS",
U597="No root CAuse","No root cause",
U597="ODU HS","ACTIVE",
U597="IP &amp; VLAN","ACTIVE",
U597="Warehouse HUAWEI","SPARE-ISSUE",
U597="SPARE-HS","SPARE-ISSUE",
U597="Power Telco","ACTIVE", U597="no impacts","no impacts"
),"")</f>
        <v/>
      </c>
      <c r="W597" s="98"/>
      <c r="X597" s="98"/>
      <c r="Y597" s="98"/>
      <c r="Z597" s="98"/>
      <c r="AA597" s="98"/>
      <c r="AB597" s="17" t="s">
        <v>5468</v>
      </c>
      <c r="AC597" s="17"/>
      <c r="AD597" s="9" t="s">
        <v>5468</v>
      </c>
      <c r="AE597" s="7" t="s">
        <v>5468</v>
      </c>
      <c r="AF597" s="6" t="s">
        <v>5468</v>
      </c>
      <c r="AG597" s="7" t="s">
        <v>5468</v>
      </c>
      <c r="AH597" s="3" t="s">
        <v>5468</v>
      </c>
      <c r="AI597" s="18" t="s">
        <v>5468</v>
      </c>
      <c r="AJ597" s="18" t="s">
        <v>5468</v>
      </c>
      <c r="AK597" s="18" t="s">
        <v>5468</v>
      </c>
      <c r="AL597" s="18" t="s">
        <v>5468</v>
      </c>
      <c r="AM597" s="18" t="s">
        <v>5468</v>
      </c>
      <c r="AN597" s="9" t="s">
        <v>5468</v>
      </c>
      <c r="AO597" s="14"/>
      <c r="AP597" s="14" t="s">
        <v>5468</v>
      </c>
      <c r="AQ597" s="14" t="s">
        <v>5468</v>
      </c>
      <c r="AR597" s="14" t="s">
        <v>5468</v>
      </c>
      <c r="AS597" s="9" t="s">
        <v>5468</v>
      </c>
    </row>
    <row r="598" spans="1:45" x14ac:dyDescent="0.3">
      <c r="A598" s="1" t="s">
        <v>2356</v>
      </c>
      <c r="B598" s="8" t="s">
        <v>2357</v>
      </c>
      <c r="C598" s="3" t="str">
        <f>_xlfn.XLOOKUP(B598,'[1]daily break down'!$D:$D,'[1]daily break down'!$E:$E,"")</f>
        <v>Yaounde</v>
      </c>
      <c r="D598" s="1" t="s">
        <v>11</v>
      </c>
      <c r="E598" s="1" t="s">
        <v>12</v>
      </c>
      <c r="F598" s="3" t="s">
        <v>37</v>
      </c>
      <c r="G598" s="1" t="s">
        <v>38</v>
      </c>
      <c r="H598" s="29" t="str">
        <f>_xlfn.XLOOKUP(B598,[2]CALCULATION!$B:$B,[2]CALCULATION!$H:$H,"")</f>
        <v>ZTE</v>
      </c>
      <c r="I598" s="100" t="s">
        <v>6098</v>
      </c>
      <c r="J598" s="41" t="s">
        <v>5541</v>
      </c>
      <c r="K598" s="41"/>
      <c r="L598" s="41">
        <v>0</v>
      </c>
      <c r="M598" s="41">
        <v>0</v>
      </c>
      <c r="N598" s="41">
        <v>0.23146364640316447</v>
      </c>
      <c r="O598" s="41">
        <v>4.048562778048876E-2</v>
      </c>
      <c r="P598" s="41">
        <v>0</v>
      </c>
      <c r="Q598" s="41">
        <v>0</v>
      </c>
      <c r="R598" s="41">
        <v>0</v>
      </c>
      <c r="S598" s="40" t="str" cm="1">
        <f t="array" ref="S598">IFERROR(_xlfn.IFS(
U598="MPR ISSUE","PDH",
U598="BSS Hardware Issue","BSS",
U598="Sites strategiques, MLL, Pylone, etc.","ENVTECH",
U598="AKTIVCO DEFAUT GE &amp; POWER Cabinet","AKTIVCO",
U598="AKTIVCO Coupure ENEO &amp; Baisse de tension","AKTIVCO GRID ONLY",
U598="Coupure ENEO &amp; Baisse de tension","IHS GRID ONLY",
U598="Defaut GE &amp; POWER Cabinet","IHS",
U598="Sharing","Partners",
U598="Sites strategiques &amp; DataCenter","SST &amp; DC",
U598="Exclu","Exclu",
U598="SAT","SAT",
U598="SPARE-ISSUE","SPARE-ISSUE",
U598="Fiber CAmtel","TRANS_FO_CAMTEL",
U598="Fiber AOF","Fiber AOF",
U598="Projet OCM (HUAWEI)","TRAVAUX-HUAWEI",
U598="Projet OCM (NOKIA)","TRAVAUX-NOKIA",
U598="ACCESS-ISSUE","ACCESS-ISSUE",
U598="Projet OCM (ZTE, NOKIA, autres projets)","TRAVAUX OCM",
U598="No root CAuse","No root cause",
U598="ODU HS","PDH",
U598="IP &amp; VLAN","PDH",
U598="Warehouse HUAWEI","SPARE-ISSUE",
U598="SPARE-HS","SPARE-ISSUE",
U598="Power Telco","BSS",U598="no impacts","no impacts"
),"")</f>
        <v/>
      </c>
      <c r="T598" s="40" t="str" cm="1">
        <f t="array" ref="T598">IFERROR(_xlfn.IFS(
U598="MPR ISSUE","TX ISSUE",
U598="BSS Hardware Issue","RAN ISSUE",
U598="Sites strategiques, MLL, Pylone, etc.","ENVTECH",
U598="AKTIVCO DEFAUT GE &amp; POWER Cabinet","POWER ISSUE",
U598="AKTIVCO Coupure ENEO &amp; Baisse de tension","POWER ISSUE",
U598="Coupure ENEO &amp; Baisse de tension","POWER ISSUE",
U598="Defaut GE &amp; POWER Cabinet","POWER ISSUE",
U598="Sharing","POWER ISSUE",
U598="Sites strategiques &amp; DataCenter","POWER ISSUE",
U598="Exclu","Exclu",
U598="SAT","TX ISSUE",
U598="SPARE-ISSUE","SPARE-ISSUE",
U598="Fiber CAmtel","TX ISSUE",
U598="Fiber AOF","TX ISSUE",
U598="Projet OCM (HUAWEI)","TRAVAUX-HUAWEI",
U598="Projet OCM (NOKIA)","TRAVAUX -NOKIA",
U598="ACCESS-ISSUE","ACCESS-ISSUE",
U598="Projet OCM (ZTE, NOKIA, autres projets)","TRAVAUX OCM",
U598="No root CAuse","No root cause",
U598="ODU HS","TX ISSUE",
U598="IP &amp; VLAN","TX ISSUE",
U598="Warehouse HUAWEI","SPARE-ISSUE",
U598="SPARE-HS","SPARE-ISSUE",
U598="Power Telco","RAN ISSUE",U598="no impacts","no impacts"
),"")</f>
        <v/>
      </c>
      <c r="U598" s="70"/>
      <c r="V598" s="40" t="str" cm="1">
        <f t="array" ref="V598">IFERROR(_xlfn.IFS(
U598="MPR ISSUE","ACTIVE",
U598="BSS Hardware Issue","ACTIVE",
U598="Sites strategiques, MLL, Pylone, etc.","PASSIVE",
U598="AKTIVCO DEFAUT GE &amp; POWER Cabinet","PASSIVE",
U598="AKTIVCO Coupure ENEO &amp; Baisse de tension","PASSIVE",
U598="Coupure ENEO &amp; Baisse de tension","PASSIVE",
U598="Defaut GE &amp; POWER Cabinet","PASSIVE",
U598="Sharing","PASSIVE",
U598="Sites strategiques &amp; DataCenter","PASSIVE",
U598="Exclu","Exclu",
U598="SAT","ACTIVE",
U598="SPARE-ISSUE","SPARE-ISSUE",
U598="Fiber CAmtel","ACTIVE",
U598="Fiber AOF","ACTIVE",
U598="Projet OCM (HUAWEI)","PLANNED WORKS",
U598="Projet OCM (NOKIA)","PLANNED WORKS",
U598="ACCESS-ISSUE","ACCESS-ISSUE",
U598="Projet OCM (ZTE, NOKIA, autres projets)","PLANNED WORKS",
U598="No root CAuse","No root cause",
U598="ODU HS","ACTIVE",
U598="IP &amp; VLAN","ACTIVE",
U598="Warehouse HUAWEI","SPARE-ISSUE",
U598="SPARE-HS","SPARE-ISSUE",
U598="Power Telco","ACTIVE", U598="no impacts","no impacts"
),"")</f>
        <v/>
      </c>
      <c r="W598" s="98"/>
      <c r="X598" s="98"/>
      <c r="Y598" s="98"/>
      <c r="Z598" s="98"/>
      <c r="AA598" s="98"/>
      <c r="AB598" s="17" t="s">
        <v>5468</v>
      </c>
      <c r="AC598" s="17"/>
      <c r="AD598" s="9" t="s">
        <v>5468</v>
      </c>
      <c r="AE598" s="7" t="s">
        <v>5468</v>
      </c>
      <c r="AF598" s="6" t="s">
        <v>5468</v>
      </c>
      <c r="AG598" s="7" t="s">
        <v>5468</v>
      </c>
      <c r="AH598" s="3" t="s">
        <v>5468</v>
      </c>
      <c r="AI598" s="18" t="s">
        <v>5468</v>
      </c>
      <c r="AJ598" s="18" t="s">
        <v>5468</v>
      </c>
      <c r="AK598" s="18" t="s">
        <v>5468</v>
      </c>
      <c r="AL598" s="18" t="s">
        <v>5468</v>
      </c>
      <c r="AM598" s="18" t="s">
        <v>5468</v>
      </c>
      <c r="AN598" s="9" t="s">
        <v>5468</v>
      </c>
      <c r="AO598" s="14"/>
      <c r="AP598" s="14" t="s">
        <v>5468</v>
      </c>
      <c r="AQ598" s="14" t="s">
        <v>5468</v>
      </c>
      <c r="AR598" s="14" t="s">
        <v>5468</v>
      </c>
      <c r="AS598" s="9" t="s">
        <v>5468</v>
      </c>
    </row>
    <row r="599" spans="1:45" x14ac:dyDescent="0.3">
      <c r="A599" s="1" t="s">
        <v>543</v>
      </c>
      <c r="B599" s="1" t="s">
        <v>544</v>
      </c>
      <c r="C599" s="3" t="str">
        <f>_xlfn.XLOOKUP(B599,'[1]daily break down'!$D:$D,'[1]daily break down'!$E:$E,"")</f>
        <v>Douala</v>
      </c>
      <c r="D599" s="1" t="s">
        <v>21</v>
      </c>
      <c r="E599" s="1" t="s">
        <v>30</v>
      </c>
      <c r="F599" s="3" t="s">
        <v>31</v>
      </c>
      <c r="G599" s="1" t="s">
        <v>32</v>
      </c>
      <c r="H599" s="29" t="str">
        <f>_xlfn.XLOOKUP(B599,[2]CALCULATION!$B:$B,[2]CALCULATION!$H:$H,"")</f>
        <v>ZTE</v>
      </c>
      <c r="I599" s="100" t="s">
        <v>6098</v>
      </c>
      <c r="J599" s="41" t="s">
        <v>5541</v>
      </c>
      <c r="K599" s="41"/>
      <c r="L599" s="41">
        <v>2.658960486027286</v>
      </c>
      <c r="M599" s="41">
        <v>0.61766443228805579</v>
      </c>
      <c r="N599" s="41">
        <v>1.2894939974260413</v>
      </c>
      <c r="O599" s="41">
        <v>4.0497933984527714</v>
      </c>
      <c r="P599" s="41">
        <v>1.3904227056241851</v>
      </c>
      <c r="Q599" s="41">
        <v>1.0256240137201693</v>
      </c>
      <c r="R599" s="41">
        <v>0</v>
      </c>
      <c r="S599" s="40" t="str" cm="1">
        <f t="array" ref="S599">IFERROR(_xlfn.IFS(
U599="MPR ISSUE","PDH",
U599="BSS Hardware Issue","BSS",
U599="Sites strategiques, MLL, Pylone, etc.","ENVTECH",
U599="AKTIVCO DEFAUT GE &amp; POWER Cabinet","AKTIVCO",
U599="AKTIVCO Coupure ENEO &amp; Baisse de tension","AKTIVCO GRID ONLY",
U599="Coupure ENEO &amp; Baisse de tension","IHS GRID ONLY",
U599="Defaut GE &amp; POWER Cabinet","IHS",
U599="Sharing","Partners",
U599="Sites strategiques &amp; DataCenter","SST &amp; DC",
U599="Exclu","Exclu",
U599="SAT","SAT",
U599="SPARE-ISSUE","SPARE-ISSUE",
U599="Fiber CAmtel","TRANS_FO_CAMTEL",
U599="Fiber AOF","Fiber AOF",
U599="Projet OCM (HUAWEI)","TRAVAUX-HUAWEI",
U599="Projet OCM (NOKIA)","TRAVAUX-NOKIA",
U599="ACCESS-ISSUE","ACCESS-ISSUE",
U599="Projet OCM (ZTE, NOKIA, autres projets)","TRAVAUX OCM",
U599="No root CAuse","No root cause",
U599="ODU HS","PDH",
U599="IP &amp; VLAN","PDH",
U599="Warehouse HUAWEI","SPARE-ISSUE",
U599="SPARE-HS","SPARE-ISSUE",
U599="Power Telco","BSS",U599="no impacts","no impacts"
),"")</f>
        <v/>
      </c>
      <c r="T599" s="40" t="str" cm="1">
        <f t="array" ref="T599">IFERROR(_xlfn.IFS(
U599="MPR ISSUE","TX ISSUE",
U599="BSS Hardware Issue","RAN ISSUE",
U599="Sites strategiques, MLL, Pylone, etc.","ENVTECH",
U599="AKTIVCO DEFAUT GE &amp; POWER Cabinet","POWER ISSUE",
U599="AKTIVCO Coupure ENEO &amp; Baisse de tension","POWER ISSUE",
U599="Coupure ENEO &amp; Baisse de tension","POWER ISSUE",
U599="Defaut GE &amp; POWER Cabinet","POWER ISSUE",
U599="Sharing","POWER ISSUE",
U599="Sites strategiques &amp; DataCenter","POWER ISSUE",
U599="Exclu","Exclu",
U599="SAT","TX ISSUE",
U599="SPARE-ISSUE","SPARE-ISSUE",
U599="Fiber CAmtel","TX ISSUE",
U599="Fiber AOF","TX ISSUE",
U599="Projet OCM (HUAWEI)","TRAVAUX-HUAWEI",
U599="Projet OCM (NOKIA)","TRAVAUX -NOKIA",
U599="ACCESS-ISSUE","ACCESS-ISSUE",
U599="Projet OCM (ZTE, NOKIA, autres projets)","TRAVAUX OCM",
U599="No root CAuse","No root cause",
U599="ODU HS","TX ISSUE",
U599="IP &amp; VLAN","TX ISSUE",
U599="Warehouse HUAWEI","SPARE-ISSUE",
U599="SPARE-HS","SPARE-ISSUE",
U599="Power Telco","RAN ISSUE",U599="no impacts","no impacts"
),"")</f>
        <v/>
      </c>
      <c r="U599" s="70"/>
      <c r="V599" s="40" t="str" cm="1">
        <f t="array" ref="V599">IFERROR(_xlfn.IFS(
U599="MPR ISSUE","ACTIVE",
U599="BSS Hardware Issue","ACTIVE",
U599="Sites strategiques, MLL, Pylone, etc.","PASSIVE",
U599="AKTIVCO DEFAUT GE &amp; POWER Cabinet","PASSIVE",
U599="AKTIVCO Coupure ENEO &amp; Baisse de tension","PASSIVE",
U599="Coupure ENEO &amp; Baisse de tension","PASSIVE",
U599="Defaut GE &amp; POWER Cabinet","PASSIVE",
U599="Sharing","PASSIVE",
U599="Sites strategiques &amp; DataCenter","PASSIVE",
U599="Exclu","Exclu",
U599="SAT","ACTIVE",
U599="SPARE-ISSUE","SPARE-ISSUE",
U599="Fiber CAmtel","ACTIVE",
U599="Fiber AOF","ACTIVE",
U599="Projet OCM (HUAWEI)","PLANNED WORKS",
U599="Projet OCM (NOKIA)","PLANNED WORKS",
U599="ACCESS-ISSUE","ACCESS-ISSUE",
U599="Projet OCM (ZTE, NOKIA, autres projets)","PLANNED WORKS",
U599="No root CAuse","No root cause",
U599="ODU HS","ACTIVE",
U599="IP &amp; VLAN","ACTIVE",
U599="Warehouse HUAWEI","SPARE-ISSUE",
U599="SPARE-HS","SPARE-ISSUE",
U599="Power Telco","ACTIVE", U599="no impacts","no impacts"
),"")</f>
        <v/>
      </c>
      <c r="W599" s="98"/>
      <c r="X599" s="98"/>
      <c r="Y599" s="98"/>
      <c r="Z599" s="98"/>
      <c r="AA599" s="98"/>
      <c r="AB599" s="17" t="s">
        <v>5468</v>
      </c>
      <c r="AC599" s="17"/>
      <c r="AD599" s="9" t="s">
        <v>5468</v>
      </c>
      <c r="AE599" s="7" t="s">
        <v>5468</v>
      </c>
      <c r="AF599" s="6" t="s">
        <v>5468</v>
      </c>
      <c r="AG599" s="7" t="s">
        <v>5468</v>
      </c>
      <c r="AH599" s="3" t="s">
        <v>5468</v>
      </c>
      <c r="AI599" s="18" t="s">
        <v>5468</v>
      </c>
      <c r="AJ599" s="18" t="s">
        <v>5468</v>
      </c>
      <c r="AK599" s="18" t="s">
        <v>5468</v>
      </c>
      <c r="AL599" s="18" t="s">
        <v>5468</v>
      </c>
      <c r="AM599" s="18" t="s">
        <v>5468</v>
      </c>
      <c r="AN599" s="9" t="s">
        <v>5468</v>
      </c>
      <c r="AO599" s="14"/>
      <c r="AP599" s="14" t="s">
        <v>5468</v>
      </c>
      <c r="AQ599" s="14" t="s">
        <v>5468</v>
      </c>
      <c r="AR599" s="14" t="s">
        <v>5468</v>
      </c>
      <c r="AS599" s="9" t="s">
        <v>5468</v>
      </c>
    </row>
    <row r="600" spans="1:45" x14ac:dyDescent="0.3">
      <c r="A600" s="1" t="s">
        <v>1601</v>
      </c>
      <c r="B600" s="8" t="s">
        <v>1602</v>
      </c>
      <c r="C600" s="3" t="str">
        <f>_xlfn.XLOOKUP(B600,'[1]daily break down'!$D:$D,'[1]daily break down'!$E:$E,"")</f>
        <v>Yaounde</v>
      </c>
      <c r="D600" s="1" t="s">
        <v>11</v>
      </c>
      <c r="E600" s="1" t="s">
        <v>12</v>
      </c>
      <c r="F600" s="3" t="s">
        <v>37</v>
      </c>
      <c r="G600" s="1" t="s">
        <v>38</v>
      </c>
      <c r="H600" s="29" t="str">
        <f>_xlfn.XLOOKUP(B600,[2]CALCULATION!$B:$B,[2]CALCULATION!$H:$H,"")</f>
        <v>ZTE</v>
      </c>
      <c r="I600" s="100" t="s">
        <v>6098</v>
      </c>
      <c r="J600" s="41" t="s">
        <v>5541</v>
      </c>
      <c r="K600" s="41"/>
      <c r="L600" s="41">
        <v>0.77224105606492599</v>
      </c>
      <c r="M600" s="41">
        <v>0</v>
      </c>
      <c r="N600" s="41">
        <v>0.10799139921183183</v>
      </c>
      <c r="O600" s="41">
        <v>4.0378617310584362E-2</v>
      </c>
      <c r="P600" s="41">
        <v>0</v>
      </c>
      <c r="Q600" s="41">
        <v>0</v>
      </c>
      <c r="R600" s="41">
        <v>0</v>
      </c>
      <c r="S600" s="40" t="str" cm="1">
        <f t="array" ref="S600">IFERROR(_xlfn.IFS(
U600="MPR ISSUE","PDH",
U600="BSS Hardware Issue","BSS",
U600="Sites strategiques, MLL, Pylone, etc.","ENVTECH",
U600="AKTIVCO DEFAUT GE &amp; POWER Cabinet","AKTIVCO",
U600="AKTIVCO Coupure ENEO &amp; Baisse de tension","AKTIVCO GRID ONLY",
U600="Coupure ENEO &amp; Baisse de tension","IHS GRID ONLY",
U600="Defaut GE &amp; POWER Cabinet","IHS",
U600="Sharing","Partners",
U600="Sites strategiques &amp; DataCenter","SST &amp; DC",
U600="Exclu","Exclu",
U600="SAT","SAT",
U600="SPARE-ISSUE","SPARE-ISSUE",
U600="Fiber CAmtel","TRANS_FO_CAMTEL",
U600="Fiber AOF","Fiber AOF",
U600="Projet OCM (HUAWEI)","TRAVAUX-HUAWEI",
U600="Projet OCM (NOKIA)","TRAVAUX-NOKIA",
U600="ACCESS-ISSUE","ACCESS-ISSUE",
U600="Projet OCM (ZTE, NOKIA, autres projets)","TRAVAUX OCM",
U600="No root CAuse","No root cause",
U600="ODU HS","PDH",
U600="IP &amp; VLAN","PDH",
U600="Warehouse HUAWEI","SPARE-ISSUE",
U600="SPARE-HS","SPARE-ISSUE",
U600="Power Telco","BSS",U600="no impacts","no impacts"
),"")</f>
        <v/>
      </c>
      <c r="T600" s="40" t="str" cm="1">
        <f t="array" ref="T600">IFERROR(_xlfn.IFS(
U600="MPR ISSUE","TX ISSUE",
U600="BSS Hardware Issue","RAN ISSUE",
U600="Sites strategiques, MLL, Pylone, etc.","ENVTECH",
U600="AKTIVCO DEFAUT GE &amp; POWER Cabinet","POWER ISSUE",
U600="AKTIVCO Coupure ENEO &amp; Baisse de tension","POWER ISSUE",
U600="Coupure ENEO &amp; Baisse de tension","POWER ISSUE",
U600="Defaut GE &amp; POWER Cabinet","POWER ISSUE",
U600="Sharing","POWER ISSUE",
U600="Sites strategiques &amp; DataCenter","POWER ISSUE",
U600="Exclu","Exclu",
U600="SAT","TX ISSUE",
U600="SPARE-ISSUE","SPARE-ISSUE",
U600="Fiber CAmtel","TX ISSUE",
U600="Fiber AOF","TX ISSUE",
U600="Projet OCM (HUAWEI)","TRAVAUX-HUAWEI",
U600="Projet OCM (NOKIA)","TRAVAUX -NOKIA",
U600="ACCESS-ISSUE","ACCESS-ISSUE",
U600="Projet OCM (ZTE, NOKIA, autres projets)","TRAVAUX OCM",
U600="No root CAuse","No root cause",
U600="ODU HS","TX ISSUE",
U600="IP &amp; VLAN","TX ISSUE",
U600="Warehouse HUAWEI","SPARE-ISSUE",
U600="SPARE-HS","SPARE-ISSUE",
U600="Power Telco","RAN ISSUE",U600="no impacts","no impacts"
),"")</f>
        <v/>
      </c>
      <c r="U600" s="70"/>
      <c r="V600" s="40" t="str" cm="1">
        <f t="array" ref="V600">IFERROR(_xlfn.IFS(
U600="MPR ISSUE","ACTIVE",
U600="BSS Hardware Issue","ACTIVE",
U600="Sites strategiques, MLL, Pylone, etc.","PASSIVE",
U600="AKTIVCO DEFAUT GE &amp; POWER Cabinet","PASSIVE",
U600="AKTIVCO Coupure ENEO &amp; Baisse de tension","PASSIVE",
U600="Coupure ENEO &amp; Baisse de tension","PASSIVE",
U600="Defaut GE &amp; POWER Cabinet","PASSIVE",
U600="Sharing","PASSIVE",
U600="Sites strategiques &amp; DataCenter","PASSIVE",
U600="Exclu","Exclu",
U600="SAT","ACTIVE",
U600="SPARE-ISSUE","SPARE-ISSUE",
U600="Fiber CAmtel","ACTIVE",
U600="Fiber AOF","ACTIVE",
U600="Projet OCM (HUAWEI)","PLANNED WORKS",
U600="Projet OCM (NOKIA)","PLANNED WORKS",
U600="ACCESS-ISSUE","ACCESS-ISSUE",
U600="Projet OCM (ZTE, NOKIA, autres projets)","PLANNED WORKS",
U600="No root CAuse","No root cause",
U600="ODU HS","ACTIVE",
U600="IP &amp; VLAN","ACTIVE",
U600="Warehouse HUAWEI","SPARE-ISSUE",
U600="SPARE-HS","SPARE-ISSUE",
U600="Power Telco","ACTIVE", U600="no impacts","no impacts"
),"")</f>
        <v/>
      </c>
      <c r="W600" s="98"/>
      <c r="X600" s="98"/>
      <c r="Y600" s="98"/>
      <c r="Z600" s="98"/>
      <c r="AA600" s="98"/>
      <c r="AB600" s="17" t="s">
        <v>5468</v>
      </c>
      <c r="AC600" s="17"/>
      <c r="AD600" s="9" t="s">
        <v>5468</v>
      </c>
      <c r="AE600" s="7" t="s">
        <v>5468</v>
      </c>
      <c r="AF600" s="6" t="s">
        <v>5468</v>
      </c>
      <c r="AG600" s="7" t="s">
        <v>5468</v>
      </c>
      <c r="AH600" s="3" t="s">
        <v>5468</v>
      </c>
      <c r="AI600" s="18" t="s">
        <v>5468</v>
      </c>
      <c r="AJ600" s="18" t="s">
        <v>5468</v>
      </c>
      <c r="AK600" s="18" t="s">
        <v>5468</v>
      </c>
      <c r="AL600" s="18" t="s">
        <v>5468</v>
      </c>
      <c r="AM600" s="18" t="s">
        <v>5468</v>
      </c>
      <c r="AN600" s="9" t="s">
        <v>5468</v>
      </c>
      <c r="AO600" s="14"/>
      <c r="AP600" s="14" t="s">
        <v>5468</v>
      </c>
      <c r="AQ600" s="14" t="s">
        <v>5468</v>
      </c>
      <c r="AR600" s="14" t="s">
        <v>5468</v>
      </c>
      <c r="AS600" s="9" t="s">
        <v>5468</v>
      </c>
    </row>
    <row r="601" spans="1:45" x14ac:dyDescent="0.3">
      <c r="A601" s="1" t="s">
        <v>3451</v>
      </c>
      <c r="B601" s="8" t="s">
        <v>3452</v>
      </c>
      <c r="C601" s="3" t="str">
        <f>_xlfn.XLOOKUP(B601,'[1]daily break down'!$D:$D,'[1]daily break down'!$E:$E,"")</f>
        <v>Yaounde</v>
      </c>
      <c r="D601" s="1" t="s">
        <v>11</v>
      </c>
      <c r="E601" s="1" t="s">
        <v>12</v>
      </c>
      <c r="F601" s="3" t="s">
        <v>37</v>
      </c>
      <c r="G601" s="1" t="s">
        <v>38</v>
      </c>
      <c r="H601" s="29" t="str">
        <f>_xlfn.XLOOKUP(B601,[2]CALCULATION!$B:$B,[2]CALCULATION!$H:$H,"")</f>
        <v>ZTE</v>
      </c>
      <c r="I601" s="100" t="s">
        <v>6098</v>
      </c>
      <c r="J601" s="41" t="s">
        <v>5541</v>
      </c>
      <c r="K601" s="41"/>
      <c r="L601" s="41">
        <v>0</v>
      </c>
      <c r="M601" s="41">
        <v>0</v>
      </c>
      <c r="N601" s="41">
        <v>0</v>
      </c>
      <c r="O601" s="41">
        <v>4.0253771762362986E-2</v>
      </c>
      <c r="P601" s="41">
        <v>0</v>
      </c>
      <c r="Q601" s="41">
        <v>0</v>
      </c>
      <c r="R601" s="41">
        <v>0</v>
      </c>
      <c r="S601" s="40" t="str" cm="1">
        <f t="array" ref="S601">IFERROR(_xlfn.IFS(
U601="MPR ISSUE","PDH",
U601="BSS Hardware Issue","BSS",
U601="Sites strategiques, MLL, Pylone, etc.","ENVTECH",
U601="AKTIVCO DEFAUT GE &amp; POWER Cabinet","AKTIVCO",
U601="AKTIVCO Coupure ENEO &amp; Baisse de tension","AKTIVCO GRID ONLY",
U601="Coupure ENEO &amp; Baisse de tension","IHS GRID ONLY",
U601="Defaut GE &amp; POWER Cabinet","IHS",
U601="Sharing","Partners",
U601="Sites strategiques &amp; DataCenter","SST &amp; DC",
U601="Exclu","Exclu",
U601="SAT","SAT",
U601="SPARE-ISSUE","SPARE-ISSUE",
U601="Fiber CAmtel","TRANS_FO_CAMTEL",
U601="Fiber AOF","Fiber AOF",
U601="Projet OCM (HUAWEI)","TRAVAUX-HUAWEI",
U601="Projet OCM (NOKIA)","TRAVAUX-NOKIA",
U601="ACCESS-ISSUE","ACCESS-ISSUE",
U601="Projet OCM (ZTE, NOKIA, autres projets)","TRAVAUX OCM",
U601="No root CAuse","No root cause",
U601="ODU HS","PDH",
U601="IP &amp; VLAN","PDH",
U601="Warehouse HUAWEI","SPARE-ISSUE",
U601="SPARE-HS","SPARE-ISSUE",
U601="Power Telco","BSS",U601="no impacts","no impacts"
),"")</f>
        <v/>
      </c>
      <c r="T601" s="40" t="str" cm="1">
        <f t="array" ref="T601">IFERROR(_xlfn.IFS(
U601="MPR ISSUE","TX ISSUE",
U601="BSS Hardware Issue","RAN ISSUE",
U601="Sites strategiques, MLL, Pylone, etc.","ENVTECH",
U601="AKTIVCO DEFAUT GE &amp; POWER Cabinet","POWER ISSUE",
U601="AKTIVCO Coupure ENEO &amp; Baisse de tension","POWER ISSUE",
U601="Coupure ENEO &amp; Baisse de tension","POWER ISSUE",
U601="Defaut GE &amp; POWER Cabinet","POWER ISSUE",
U601="Sharing","POWER ISSUE",
U601="Sites strategiques &amp; DataCenter","POWER ISSUE",
U601="Exclu","Exclu",
U601="SAT","TX ISSUE",
U601="SPARE-ISSUE","SPARE-ISSUE",
U601="Fiber CAmtel","TX ISSUE",
U601="Fiber AOF","TX ISSUE",
U601="Projet OCM (HUAWEI)","TRAVAUX-HUAWEI",
U601="Projet OCM (NOKIA)","TRAVAUX -NOKIA",
U601="ACCESS-ISSUE","ACCESS-ISSUE",
U601="Projet OCM (ZTE, NOKIA, autres projets)","TRAVAUX OCM",
U601="No root CAuse","No root cause",
U601="ODU HS","TX ISSUE",
U601="IP &amp; VLAN","TX ISSUE",
U601="Warehouse HUAWEI","SPARE-ISSUE",
U601="SPARE-HS","SPARE-ISSUE",
U601="Power Telco","RAN ISSUE",U601="no impacts","no impacts"
),"")</f>
        <v/>
      </c>
      <c r="U601" s="70"/>
      <c r="V601" s="40" t="str" cm="1">
        <f t="array" ref="V601">IFERROR(_xlfn.IFS(
U601="MPR ISSUE","ACTIVE",
U601="BSS Hardware Issue","ACTIVE",
U601="Sites strategiques, MLL, Pylone, etc.","PASSIVE",
U601="AKTIVCO DEFAUT GE &amp; POWER Cabinet","PASSIVE",
U601="AKTIVCO Coupure ENEO &amp; Baisse de tension","PASSIVE",
U601="Coupure ENEO &amp; Baisse de tension","PASSIVE",
U601="Defaut GE &amp; POWER Cabinet","PASSIVE",
U601="Sharing","PASSIVE",
U601="Sites strategiques &amp; DataCenter","PASSIVE",
U601="Exclu","Exclu",
U601="SAT","ACTIVE",
U601="SPARE-ISSUE","SPARE-ISSUE",
U601="Fiber CAmtel","ACTIVE",
U601="Fiber AOF","ACTIVE",
U601="Projet OCM (HUAWEI)","PLANNED WORKS",
U601="Projet OCM (NOKIA)","PLANNED WORKS",
U601="ACCESS-ISSUE","ACCESS-ISSUE",
U601="Projet OCM (ZTE, NOKIA, autres projets)","PLANNED WORKS",
U601="No root CAuse","No root cause",
U601="ODU HS","ACTIVE",
U601="IP &amp; VLAN","ACTIVE",
U601="Warehouse HUAWEI","SPARE-ISSUE",
U601="SPARE-HS","SPARE-ISSUE",
U601="Power Telco","ACTIVE", U601="no impacts","no impacts"
),"")</f>
        <v/>
      </c>
      <c r="W601" s="98"/>
      <c r="X601" s="98"/>
      <c r="Y601" s="98"/>
      <c r="Z601" s="98"/>
      <c r="AA601" s="98"/>
      <c r="AB601" s="17" t="s">
        <v>5468</v>
      </c>
      <c r="AC601" s="17"/>
      <c r="AD601" s="9" t="s">
        <v>5468</v>
      </c>
      <c r="AE601" s="7" t="s">
        <v>5468</v>
      </c>
      <c r="AF601" s="6" t="s">
        <v>5468</v>
      </c>
      <c r="AG601" s="7" t="s">
        <v>5468</v>
      </c>
      <c r="AH601" s="3" t="s">
        <v>5468</v>
      </c>
      <c r="AI601" s="18" t="s">
        <v>5468</v>
      </c>
      <c r="AJ601" s="18" t="s">
        <v>5468</v>
      </c>
      <c r="AK601" s="18" t="s">
        <v>5468</v>
      </c>
      <c r="AL601" s="18" t="s">
        <v>5468</v>
      </c>
      <c r="AM601" s="18" t="s">
        <v>5468</v>
      </c>
      <c r="AN601" s="9" t="s">
        <v>5468</v>
      </c>
      <c r="AO601" s="14"/>
      <c r="AP601" s="14" t="s">
        <v>5468</v>
      </c>
      <c r="AQ601" s="14" t="s">
        <v>5468</v>
      </c>
      <c r="AR601" s="14" t="s">
        <v>5468</v>
      </c>
      <c r="AS601" s="9" t="s">
        <v>5468</v>
      </c>
    </row>
    <row r="602" spans="1:45" x14ac:dyDescent="0.3">
      <c r="A602" s="1" t="s">
        <v>4786</v>
      </c>
      <c r="B602" s="8" t="s">
        <v>4787</v>
      </c>
      <c r="C602" s="3" t="str">
        <f>_xlfn.XLOOKUP(B602,'[1]daily break down'!$D:$D,'[1]daily break down'!$E:$E,"")</f>
        <v>CENTRE</v>
      </c>
      <c r="D602" s="1" t="s">
        <v>11</v>
      </c>
      <c r="E602" s="1" t="s">
        <v>12</v>
      </c>
      <c r="F602" s="3" t="s">
        <v>37</v>
      </c>
      <c r="G602" s="1" t="s">
        <v>4772</v>
      </c>
      <c r="H602" s="28" t="str">
        <f>_xlfn.XLOOKUP(B602,[2]CALCULATION!$B:$B,[2]CALCULATION!$H:$H,"")</f>
        <v>NOKIA</v>
      </c>
      <c r="I602" s="100" t="s">
        <v>6098</v>
      </c>
      <c r="J602" s="41" t="s">
        <v>5541</v>
      </c>
      <c r="K602" s="41"/>
      <c r="L602" s="41">
        <v>0</v>
      </c>
      <c r="M602" s="41">
        <v>0</v>
      </c>
      <c r="N602" s="41">
        <v>0</v>
      </c>
      <c r="O602" s="41">
        <v>4.0224422899308721E-2</v>
      </c>
      <c r="P602" s="41">
        <v>0</v>
      </c>
      <c r="Q602" s="41">
        <v>0</v>
      </c>
      <c r="R602" s="41">
        <v>0</v>
      </c>
      <c r="S602" s="40" t="str" cm="1">
        <f t="array" ref="S602">IFERROR(_xlfn.IFS(
U602="MPR ISSUE","PDH",
U602="BSS Hardware Issue","BSS",
U602="Sites strategiques, MLL, Pylone, etc.","ENVTECH",
U602="AKTIVCO DEFAUT GE &amp; POWER Cabinet","AKTIVCO",
U602="AKTIVCO Coupure ENEO &amp; Baisse de tension","AKTIVCO GRID ONLY",
U602="Coupure ENEO &amp; Baisse de tension","IHS GRID ONLY",
U602="Defaut GE &amp; POWER Cabinet","IHS",
U602="Sharing","Partners",
U602="Sites strategiques &amp; DataCenter","SST &amp; DC",
U602="Exclu","Exclu",
U602="SAT","SAT",
U602="SPARE-ISSUE","SPARE-ISSUE",
U602="Fiber CAmtel","TRANS_FO_CAMTEL",
U602="Fiber AOF","Fiber AOF",
U602="Projet OCM (HUAWEI)","TRAVAUX-HUAWEI",
U602="Projet OCM (NOKIA)","TRAVAUX-NOKIA",
U602="ACCESS-ISSUE","ACCESS-ISSUE",
U602="Projet OCM (ZTE, NOKIA, autres projets)","TRAVAUX OCM",
U602="No root CAuse","No root cause",
U602="ODU HS","PDH",
U602="IP &amp; VLAN","PDH",
U602="Warehouse HUAWEI","SPARE-ISSUE",
U602="SPARE-HS","SPARE-ISSUE",
U602="Power Telco","BSS",U602="no impacts","no impacts"
),"")</f>
        <v/>
      </c>
      <c r="T602" s="40" t="str" cm="1">
        <f t="array" ref="T602">IFERROR(_xlfn.IFS(
U602="MPR ISSUE","TX ISSUE",
U602="BSS Hardware Issue","RAN ISSUE",
U602="Sites strategiques, MLL, Pylone, etc.","ENVTECH",
U602="AKTIVCO DEFAUT GE &amp; POWER Cabinet","POWER ISSUE",
U602="AKTIVCO Coupure ENEO &amp; Baisse de tension","POWER ISSUE",
U602="Coupure ENEO &amp; Baisse de tension","POWER ISSUE",
U602="Defaut GE &amp; POWER Cabinet","POWER ISSUE",
U602="Sharing","POWER ISSUE",
U602="Sites strategiques &amp; DataCenter","POWER ISSUE",
U602="Exclu","Exclu",
U602="SAT","TX ISSUE",
U602="SPARE-ISSUE","SPARE-ISSUE",
U602="Fiber CAmtel","TX ISSUE",
U602="Fiber AOF","TX ISSUE",
U602="Projet OCM (HUAWEI)","TRAVAUX-HUAWEI",
U602="Projet OCM (NOKIA)","TRAVAUX -NOKIA",
U602="ACCESS-ISSUE","ACCESS-ISSUE",
U602="Projet OCM (ZTE, NOKIA, autres projets)","TRAVAUX OCM",
U602="No root CAuse","No root cause",
U602="ODU HS","TX ISSUE",
U602="IP &amp; VLAN","TX ISSUE",
U602="Warehouse HUAWEI","SPARE-ISSUE",
U602="SPARE-HS","SPARE-ISSUE",
U602="Power Telco","RAN ISSUE",U602="no impacts","no impacts"
),"")</f>
        <v/>
      </c>
      <c r="U602" s="70"/>
      <c r="V602" s="40" t="str" cm="1">
        <f t="array" ref="V602">IFERROR(_xlfn.IFS(
U602="MPR ISSUE","ACTIVE",
U602="BSS Hardware Issue","ACTIVE",
U602="Sites strategiques, MLL, Pylone, etc.","PASSIVE",
U602="AKTIVCO DEFAUT GE &amp; POWER Cabinet","PASSIVE",
U602="AKTIVCO Coupure ENEO &amp; Baisse de tension","PASSIVE",
U602="Coupure ENEO &amp; Baisse de tension","PASSIVE",
U602="Defaut GE &amp; POWER Cabinet","PASSIVE",
U602="Sharing","PASSIVE",
U602="Sites strategiques &amp; DataCenter","PASSIVE",
U602="Exclu","Exclu",
U602="SAT","ACTIVE",
U602="SPARE-ISSUE","SPARE-ISSUE",
U602="Fiber CAmtel","ACTIVE",
U602="Fiber AOF","ACTIVE",
U602="Projet OCM (HUAWEI)","PLANNED WORKS",
U602="Projet OCM (NOKIA)","PLANNED WORKS",
U602="ACCESS-ISSUE","ACCESS-ISSUE",
U602="Projet OCM (ZTE, NOKIA, autres projets)","PLANNED WORKS",
U602="No root CAuse","No root cause",
U602="ODU HS","ACTIVE",
U602="IP &amp; VLAN","ACTIVE",
U602="Warehouse HUAWEI","SPARE-ISSUE",
U602="SPARE-HS","SPARE-ISSUE",
U602="Power Telco","ACTIVE", U602="no impacts","no impacts"
),"")</f>
        <v/>
      </c>
      <c r="W602" s="98"/>
      <c r="X602" s="98"/>
      <c r="Y602" s="98"/>
      <c r="Z602" s="98"/>
      <c r="AA602" s="98"/>
      <c r="AB602" s="17" t="s">
        <v>5468</v>
      </c>
      <c r="AC602" s="17"/>
      <c r="AD602" s="9" t="s">
        <v>5468</v>
      </c>
      <c r="AE602" s="7" t="s">
        <v>5468</v>
      </c>
      <c r="AF602" s="6" t="s">
        <v>5468</v>
      </c>
      <c r="AG602" s="7" t="s">
        <v>5468</v>
      </c>
      <c r="AH602" s="3" t="s">
        <v>5468</v>
      </c>
      <c r="AI602" s="18" t="s">
        <v>5468</v>
      </c>
      <c r="AJ602" s="18" t="s">
        <v>5468</v>
      </c>
      <c r="AK602" s="18" t="s">
        <v>5468</v>
      </c>
      <c r="AL602" s="18" t="s">
        <v>5468</v>
      </c>
      <c r="AM602" s="18" t="s">
        <v>5468</v>
      </c>
      <c r="AN602" s="9" t="s">
        <v>5468</v>
      </c>
      <c r="AO602" s="14"/>
      <c r="AP602" s="14" t="s">
        <v>5468</v>
      </c>
      <c r="AQ602" s="14" t="s">
        <v>5468</v>
      </c>
      <c r="AR602" s="14" t="s">
        <v>5468</v>
      </c>
      <c r="AS602" s="9" t="s">
        <v>5468</v>
      </c>
    </row>
    <row r="603" spans="1:45" x14ac:dyDescent="0.3">
      <c r="A603" s="1" t="s">
        <v>2484</v>
      </c>
      <c r="B603" s="8" t="s">
        <v>2485</v>
      </c>
      <c r="C603" s="3" t="str">
        <f>_xlfn.XLOOKUP(B603,'[1]daily break down'!$D:$D,'[1]daily break down'!$E:$E,"")</f>
        <v>CENTRE</v>
      </c>
      <c r="D603" s="1" t="s">
        <v>21</v>
      </c>
      <c r="E603" s="1" t="s">
        <v>122</v>
      </c>
      <c r="F603" s="3" t="s">
        <v>226</v>
      </c>
      <c r="G603" s="1" t="s">
        <v>2484</v>
      </c>
      <c r="H603" s="28" t="str">
        <f>_xlfn.XLOOKUP(B603,[2]CALCULATION!$B:$B,[2]CALCULATION!$H:$H,"")</f>
        <v>NOKIA</v>
      </c>
      <c r="I603" s="100" t="s">
        <v>6098</v>
      </c>
      <c r="J603" s="41" t="s">
        <v>5541</v>
      </c>
      <c r="K603" s="41"/>
      <c r="L603" s="41">
        <v>0</v>
      </c>
      <c r="M603" s="41">
        <v>0</v>
      </c>
      <c r="N603" s="41">
        <v>0</v>
      </c>
      <c r="O603" s="41">
        <v>4.0217650084757819E-2</v>
      </c>
      <c r="P603" s="41">
        <v>0</v>
      </c>
      <c r="Q603" s="41">
        <v>0</v>
      </c>
      <c r="R603" s="41">
        <v>0</v>
      </c>
      <c r="S603" s="40" t="str" cm="1">
        <f t="array" ref="S603">IFERROR(_xlfn.IFS(
U603="MPR ISSUE","PDH",
U603="BSS Hardware Issue","BSS",
U603="Sites strategiques, MLL, Pylone, etc.","ENVTECH",
U603="AKTIVCO DEFAUT GE &amp; POWER Cabinet","AKTIVCO",
U603="AKTIVCO Coupure ENEO &amp; Baisse de tension","AKTIVCO GRID ONLY",
U603="Coupure ENEO &amp; Baisse de tension","IHS GRID ONLY",
U603="Defaut GE &amp; POWER Cabinet","IHS",
U603="Sharing","Partners",
U603="Sites strategiques &amp; DataCenter","SST &amp; DC",
U603="Exclu","Exclu",
U603="SAT","SAT",
U603="SPARE-ISSUE","SPARE-ISSUE",
U603="Fiber CAmtel","TRANS_FO_CAMTEL",
U603="Fiber AOF","Fiber AOF",
U603="Projet OCM (HUAWEI)","TRAVAUX-HUAWEI",
U603="Projet OCM (NOKIA)","TRAVAUX-NOKIA",
U603="ACCESS-ISSUE","ACCESS-ISSUE",
U603="Projet OCM (ZTE, NOKIA, autres projets)","TRAVAUX OCM",
U603="No root CAuse","No root cause",
U603="ODU HS","PDH",
U603="IP &amp; VLAN","PDH",
U603="Warehouse HUAWEI","SPARE-ISSUE",
U603="SPARE-HS","SPARE-ISSUE",
U603="Power Telco","BSS",U603="no impacts","no impacts"
),"")</f>
        <v/>
      </c>
      <c r="T603" s="40" t="str" cm="1">
        <f t="array" ref="T603">IFERROR(_xlfn.IFS(
U603="MPR ISSUE","TX ISSUE",
U603="BSS Hardware Issue","RAN ISSUE",
U603="Sites strategiques, MLL, Pylone, etc.","ENVTECH",
U603="AKTIVCO DEFAUT GE &amp; POWER Cabinet","POWER ISSUE",
U603="AKTIVCO Coupure ENEO &amp; Baisse de tension","POWER ISSUE",
U603="Coupure ENEO &amp; Baisse de tension","POWER ISSUE",
U603="Defaut GE &amp; POWER Cabinet","POWER ISSUE",
U603="Sharing","POWER ISSUE",
U603="Sites strategiques &amp; DataCenter","POWER ISSUE",
U603="Exclu","Exclu",
U603="SAT","TX ISSUE",
U603="SPARE-ISSUE","SPARE-ISSUE",
U603="Fiber CAmtel","TX ISSUE",
U603="Fiber AOF","TX ISSUE",
U603="Projet OCM (HUAWEI)","TRAVAUX-HUAWEI",
U603="Projet OCM (NOKIA)","TRAVAUX -NOKIA",
U603="ACCESS-ISSUE","ACCESS-ISSUE",
U603="Projet OCM (ZTE, NOKIA, autres projets)","TRAVAUX OCM",
U603="No root CAuse","No root cause",
U603="ODU HS","TX ISSUE",
U603="IP &amp; VLAN","TX ISSUE",
U603="Warehouse HUAWEI","SPARE-ISSUE",
U603="SPARE-HS","SPARE-ISSUE",
U603="Power Telco","RAN ISSUE",U603="no impacts","no impacts"
),"")</f>
        <v/>
      </c>
      <c r="U603" s="70"/>
      <c r="V603" s="40" t="str" cm="1">
        <f t="array" ref="V603">IFERROR(_xlfn.IFS(
U603="MPR ISSUE","ACTIVE",
U603="BSS Hardware Issue","ACTIVE",
U603="Sites strategiques, MLL, Pylone, etc.","PASSIVE",
U603="AKTIVCO DEFAUT GE &amp; POWER Cabinet","PASSIVE",
U603="AKTIVCO Coupure ENEO &amp; Baisse de tension","PASSIVE",
U603="Coupure ENEO &amp; Baisse de tension","PASSIVE",
U603="Defaut GE &amp; POWER Cabinet","PASSIVE",
U603="Sharing","PASSIVE",
U603="Sites strategiques &amp; DataCenter","PASSIVE",
U603="Exclu","Exclu",
U603="SAT","ACTIVE",
U603="SPARE-ISSUE","SPARE-ISSUE",
U603="Fiber CAmtel","ACTIVE",
U603="Fiber AOF","ACTIVE",
U603="Projet OCM (HUAWEI)","PLANNED WORKS",
U603="Projet OCM (NOKIA)","PLANNED WORKS",
U603="ACCESS-ISSUE","ACCESS-ISSUE",
U603="Projet OCM (ZTE, NOKIA, autres projets)","PLANNED WORKS",
U603="No root CAuse","No root cause",
U603="ODU HS","ACTIVE",
U603="IP &amp; VLAN","ACTIVE",
U603="Warehouse HUAWEI","SPARE-ISSUE",
U603="SPARE-HS","SPARE-ISSUE",
U603="Power Telco","ACTIVE", U603="no impacts","no impacts"
),"")</f>
        <v/>
      </c>
      <c r="W603" s="98"/>
      <c r="X603" s="98"/>
      <c r="Y603" s="98"/>
      <c r="Z603" s="98"/>
      <c r="AA603" s="98"/>
      <c r="AB603" s="17" t="s">
        <v>5468</v>
      </c>
      <c r="AC603" s="17"/>
      <c r="AD603" s="9" t="s">
        <v>5468</v>
      </c>
      <c r="AE603" s="7" t="s">
        <v>5468</v>
      </c>
      <c r="AF603" s="6" t="s">
        <v>5468</v>
      </c>
      <c r="AG603" s="7" t="s">
        <v>5468</v>
      </c>
      <c r="AH603" s="3" t="s">
        <v>5468</v>
      </c>
      <c r="AI603" s="18" t="s">
        <v>5468</v>
      </c>
      <c r="AJ603" s="18" t="s">
        <v>5468</v>
      </c>
      <c r="AK603" s="18" t="s">
        <v>5468</v>
      </c>
      <c r="AL603" s="18" t="s">
        <v>5468</v>
      </c>
      <c r="AM603" s="18" t="s">
        <v>5468</v>
      </c>
      <c r="AN603" s="9" t="s">
        <v>5468</v>
      </c>
      <c r="AO603" s="14"/>
      <c r="AP603" s="14" t="s">
        <v>5468</v>
      </c>
      <c r="AQ603" s="14" t="s">
        <v>5468</v>
      </c>
      <c r="AR603" s="14" t="s">
        <v>5468</v>
      </c>
      <c r="AS603" s="9" t="s">
        <v>5468</v>
      </c>
    </row>
    <row r="604" spans="1:45" x14ac:dyDescent="0.3">
      <c r="A604" s="1" t="s">
        <v>364</v>
      </c>
      <c r="B604" s="1" t="s">
        <v>365</v>
      </c>
      <c r="C604" s="3" t="str">
        <f>_xlfn.XLOOKUP(B604,'[1]daily break down'!$D:$D,'[1]daily break down'!$E:$E,"")</f>
        <v>Yaounde</v>
      </c>
      <c r="D604" s="1" t="s">
        <v>11</v>
      </c>
      <c r="E604" s="1" t="s">
        <v>12</v>
      </c>
      <c r="F604" s="3" t="s">
        <v>37</v>
      </c>
      <c r="G604" s="1" t="s">
        <v>38</v>
      </c>
      <c r="H604" s="29" t="str">
        <f>_xlfn.XLOOKUP(B604,[2]CALCULATION!$B:$B,[2]CALCULATION!$H:$H,"")</f>
        <v>ZTE</v>
      </c>
      <c r="I604" s="100" t="s">
        <v>6099</v>
      </c>
      <c r="J604" s="41" t="s">
        <v>5541</v>
      </c>
      <c r="K604" s="41"/>
      <c r="L604" s="41">
        <v>0</v>
      </c>
      <c r="M604" s="41">
        <v>0</v>
      </c>
      <c r="N604" s="41">
        <v>0.70220270351251146</v>
      </c>
      <c r="O604" s="41">
        <v>4.0111091135823049E-2</v>
      </c>
      <c r="P604" s="41">
        <v>0</v>
      </c>
      <c r="Q604" s="41">
        <v>0.33986525241629545</v>
      </c>
      <c r="R604" s="41">
        <v>4.1299085702545142</v>
      </c>
      <c r="S604" s="40" t="str" cm="1">
        <f t="array" ref="S604">IFERROR(_xlfn.IFS(
U604="MPR ISSUE","PDH",
U604="BSS Hardware Issue","BSS",
U604="Sites strategiques, MLL, Pylone, etc.","ENVTECH",
U604="AKTIVCO DEFAUT GE &amp; POWER Cabinet","AKTIVCO",
U604="AKTIVCO Coupure ENEO &amp; Baisse de tension","AKTIVCO GRID ONLY",
U604="Coupure ENEO &amp; Baisse de tension","IHS GRID ONLY",
U604="Defaut GE &amp; POWER Cabinet","IHS",
U604="Sharing","Partners",
U604="Sites strategiques &amp; DataCenter","SST &amp; DC",
U604="Exclu","Exclu",
U604="SAT","SAT",
U604="SPARE-ISSUE","SPARE-ISSUE",
U604="Fiber CAmtel","TRANS_FO_CAMTEL",
U604="Fiber AOF","Fiber AOF",
U604="Projet OCM (HUAWEI)","TRAVAUX-HUAWEI",
U604="Projet OCM (NOKIA)","TRAVAUX-NOKIA",
U604="ACCESS-ISSUE","ACCESS-ISSUE",
U604="Projet OCM (ZTE, NOKIA, autres projets)","TRAVAUX OCM",
U604="No root CAuse","No root cause",
U604="ODU HS","PDH",
U604="IP &amp; VLAN","PDH",
U604="Warehouse HUAWEI","SPARE-ISSUE",
U604="SPARE-HS","SPARE-ISSUE",
U604="Power Telco","BSS",U604="no impacts","no impacts"
),"")</f>
        <v/>
      </c>
      <c r="T604" s="40" t="str" cm="1">
        <f t="array" ref="T604">IFERROR(_xlfn.IFS(
U604="MPR ISSUE","TX ISSUE",
U604="BSS Hardware Issue","RAN ISSUE",
U604="Sites strategiques, MLL, Pylone, etc.","ENVTECH",
U604="AKTIVCO DEFAUT GE &amp; POWER Cabinet","POWER ISSUE",
U604="AKTIVCO Coupure ENEO &amp; Baisse de tension","POWER ISSUE",
U604="Coupure ENEO &amp; Baisse de tension","POWER ISSUE",
U604="Defaut GE &amp; POWER Cabinet","POWER ISSUE",
U604="Sharing","POWER ISSUE",
U604="Sites strategiques &amp; DataCenter","POWER ISSUE",
U604="Exclu","Exclu",
U604="SAT","TX ISSUE",
U604="SPARE-ISSUE","SPARE-ISSUE",
U604="Fiber CAmtel","TX ISSUE",
U604="Fiber AOF","TX ISSUE",
U604="Projet OCM (HUAWEI)","TRAVAUX-HUAWEI",
U604="Projet OCM (NOKIA)","TRAVAUX -NOKIA",
U604="ACCESS-ISSUE","ACCESS-ISSUE",
U604="Projet OCM (ZTE, NOKIA, autres projets)","TRAVAUX OCM",
U604="No root CAuse","No root cause",
U604="ODU HS","TX ISSUE",
U604="IP &amp; VLAN","TX ISSUE",
U604="Warehouse HUAWEI","SPARE-ISSUE",
U604="SPARE-HS","SPARE-ISSUE",
U604="Power Telco","RAN ISSUE",U604="no impacts","no impacts"
),"")</f>
        <v/>
      </c>
      <c r="U604" s="70"/>
      <c r="V604" s="40" t="str" cm="1">
        <f t="array" ref="V604">IFERROR(_xlfn.IFS(
U604="MPR ISSUE","ACTIVE",
U604="BSS Hardware Issue","ACTIVE",
U604="Sites strategiques, MLL, Pylone, etc.","PASSIVE",
U604="AKTIVCO DEFAUT GE &amp; POWER Cabinet","PASSIVE",
U604="AKTIVCO Coupure ENEO &amp; Baisse de tension","PASSIVE",
U604="Coupure ENEO &amp; Baisse de tension","PASSIVE",
U604="Defaut GE &amp; POWER Cabinet","PASSIVE",
U604="Sharing","PASSIVE",
U604="Sites strategiques &amp; DataCenter","PASSIVE",
U604="Exclu","Exclu",
U604="SAT","ACTIVE",
U604="SPARE-ISSUE","SPARE-ISSUE",
U604="Fiber CAmtel","ACTIVE",
U604="Fiber AOF","ACTIVE",
U604="Projet OCM (HUAWEI)","PLANNED WORKS",
U604="Projet OCM (NOKIA)","PLANNED WORKS",
U604="ACCESS-ISSUE","ACCESS-ISSUE",
U604="Projet OCM (ZTE, NOKIA, autres projets)","PLANNED WORKS",
U604="No root CAuse","No root cause",
U604="ODU HS","ACTIVE",
U604="IP &amp; VLAN","ACTIVE",
U604="Warehouse HUAWEI","SPARE-ISSUE",
U604="SPARE-HS","SPARE-ISSUE",
U604="Power Telco","ACTIVE", U604="no impacts","no impacts"
),"")</f>
        <v/>
      </c>
      <c r="W604" s="98"/>
      <c r="X604" s="98"/>
      <c r="Y604" s="98"/>
      <c r="Z604" s="98"/>
      <c r="AA604" s="98"/>
      <c r="AB604" s="17" t="s">
        <v>6440</v>
      </c>
      <c r="AC604" s="17"/>
      <c r="AD604" s="9" t="s">
        <v>5468</v>
      </c>
      <c r="AE604" s="7"/>
      <c r="AF604" s="6" t="s">
        <v>5468</v>
      </c>
      <c r="AG604" s="7" t="s">
        <v>6316</v>
      </c>
      <c r="AH604" s="3" t="s">
        <v>5468</v>
      </c>
      <c r="AI604" s="18" t="s">
        <v>5468</v>
      </c>
      <c r="AJ604" s="18" t="s">
        <v>5468</v>
      </c>
      <c r="AK604" s="18" t="s">
        <v>5468</v>
      </c>
      <c r="AL604" s="18" t="s">
        <v>5468</v>
      </c>
      <c r="AM604" s="18" t="s">
        <v>5468</v>
      </c>
      <c r="AN604" s="9" t="s">
        <v>5919</v>
      </c>
      <c r="AO604" s="14"/>
      <c r="AP604" s="14" t="s">
        <v>5468</v>
      </c>
      <c r="AQ604" s="14" t="s">
        <v>5468</v>
      </c>
      <c r="AR604" s="14" t="s">
        <v>5468</v>
      </c>
      <c r="AS604" s="9" t="s">
        <v>5468</v>
      </c>
    </row>
    <row r="605" spans="1:45" x14ac:dyDescent="0.3">
      <c r="A605" s="1" t="s">
        <v>3260</v>
      </c>
      <c r="B605" s="8" t="s">
        <v>3261</v>
      </c>
      <c r="C605" s="3" t="str">
        <f>_xlfn.XLOOKUP(B605,'[1]daily break down'!$D:$D,'[1]daily break down'!$E:$E,"")</f>
        <v>Yaounde</v>
      </c>
      <c r="D605" s="1" t="s">
        <v>11</v>
      </c>
      <c r="E605" s="1" t="s">
        <v>12</v>
      </c>
      <c r="F605" s="3" t="s">
        <v>37</v>
      </c>
      <c r="G605" s="1" t="s">
        <v>38</v>
      </c>
      <c r="H605" s="29" t="str">
        <f>_xlfn.XLOOKUP(B605,[2]CALCULATION!$B:$B,[2]CALCULATION!$H:$H,"")</f>
        <v>ZTE</v>
      </c>
      <c r="I605" s="100" t="s">
        <v>6098</v>
      </c>
      <c r="J605" s="41" t="s">
        <v>5541</v>
      </c>
      <c r="K605" s="41"/>
      <c r="L605" s="41">
        <v>0</v>
      </c>
      <c r="M605" s="41">
        <v>0</v>
      </c>
      <c r="N605" s="41">
        <v>0</v>
      </c>
      <c r="O605" s="41">
        <v>4.0075420979188529E-2</v>
      </c>
      <c r="P605" s="41">
        <v>0</v>
      </c>
      <c r="Q605" s="41">
        <v>0</v>
      </c>
      <c r="R605" s="41">
        <v>0</v>
      </c>
      <c r="S605" s="40" t="str" cm="1">
        <f t="array" ref="S605">IFERROR(_xlfn.IFS(
U605="MPR ISSUE","PDH",
U605="BSS Hardware Issue","BSS",
U605="Sites strategiques, MLL, Pylone, etc.","ENVTECH",
U605="AKTIVCO DEFAUT GE &amp; POWER Cabinet","AKTIVCO",
U605="AKTIVCO Coupure ENEO &amp; Baisse de tension","AKTIVCO GRID ONLY",
U605="Coupure ENEO &amp; Baisse de tension","IHS GRID ONLY",
U605="Defaut GE &amp; POWER Cabinet","IHS",
U605="Sharing","Partners",
U605="Sites strategiques &amp; DataCenter","SST &amp; DC",
U605="Exclu","Exclu",
U605="SAT","SAT",
U605="SPARE-ISSUE","SPARE-ISSUE",
U605="Fiber CAmtel","TRANS_FO_CAMTEL",
U605="Fiber AOF","Fiber AOF",
U605="Projet OCM (HUAWEI)","TRAVAUX-HUAWEI",
U605="Projet OCM (NOKIA)","TRAVAUX-NOKIA",
U605="ACCESS-ISSUE","ACCESS-ISSUE",
U605="Projet OCM (ZTE, NOKIA, autres projets)","TRAVAUX OCM",
U605="No root CAuse","No root cause",
U605="ODU HS","PDH",
U605="IP &amp; VLAN","PDH",
U605="Warehouse HUAWEI","SPARE-ISSUE",
U605="SPARE-HS","SPARE-ISSUE",
U605="Power Telco","BSS",U605="no impacts","no impacts"
),"")</f>
        <v/>
      </c>
      <c r="T605" s="40" t="str" cm="1">
        <f t="array" ref="T605">IFERROR(_xlfn.IFS(
U605="MPR ISSUE","TX ISSUE",
U605="BSS Hardware Issue","RAN ISSUE",
U605="Sites strategiques, MLL, Pylone, etc.","ENVTECH",
U605="AKTIVCO DEFAUT GE &amp; POWER Cabinet","POWER ISSUE",
U605="AKTIVCO Coupure ENEO &amp; Baisse de tension","POWER ISSUE",
U605="Coupure ENEO &amp; Baisse de tension","POWER ISSUE",
U605="Defaut GE &amp; POWER Cabinet","POWER ISSUE",
U605="Sharing","POWER ISSUE",
U605="Sites strategiques &amp; DataCenter","POWER ISSUE",
U605="Exclu","Exclu",
U605="SAT","TX ISSUE",
U605="SPARE-ISSUE","SPARE-ISSUE",
U605="Fiber CAmtel","TX ISSUE",
U605="Fiber AOF","TX ISSUE",
U605="Projet OCM (HUAWEI)","TRAVAUX-HUAWEI",
U605="Projet OCM (NOKIA)","TRAVAUX -NOKIA",
U605="ACCESS-ISSUE","ACCESS-ISSUE",
U605="Projet OCM (ZTE, NOKIA, autres projets)","TRAVAUX OCM",
U605="No root CAuse","No root cause",
U605="ODU HS","TX ISSUE",
U605="IP &amp; VLAN","TX ISSUE",
U605="Warehouse HUAWEI","SPARE-ISSUE",
U605="SPARE-HS","SPARE-ISSUE",
U605="Power Telco","RAN ISSUE",U605="no impacts","no impacts"
),"")</f>
        <v/>
      </c>
      <c r="U605" s="70"/>
      <c r="V605" s="40" t="str" cm="1">
        <f t="array" ref="V605">IFERROR(_xlfn.IFS(
U605="MPR ISSUE","ACTIVE",
U605="BSS Hardware Issue","ACTIVE",
U605="Sites strategiques, MLL, Pylone, etc.","PASSIVE",
U605="AKTIVCO DEFAUT GE &amp; POWER Cabinet","PASSIVE",
U605="AKTIVCO Coupure ENEO &amp; Baisse de tension","PASSIVE",
U605="Coupure ENEO &amp; Baisse de tension","PASSIVE",
U605="Defaut GE &amp; POWER Cabinet","PASSIVE",
U605="Sharing","PASSIVE",
U605="Sites strategiques &amp; DataCenter","PASSIVE",
U605="Exclu","Exclu",
U605="SAT","ACTIVE",
U605="SPARE-ISSUE","SPARE-ISSUE",
U605="Fiber CAmtel","ACTIVE",
U605="Fiber AOF","ACTIVE",
U605="Projet OCM (HUAWEI)","PLANNED WORKS",
U605="Projet OCM (NOKIA)","PLANNED WORKS",
U605="ACCESS-ISSUE","ACCESS-ISSUE",
U605="Projet OCM (ZTE, NOKIA, autres projets)","PLANNED WORKS",
U605="No root CAuse","No root cause",
U605="ODU HS","ACTIVE",
U605="IP &amp; VLAN","ACTIVE",
U605="Warehouse HUAWEI","SPARE-ISSUE",
U605="SPARE-HS","SPARE-ISSUE",
U605="Power Telco","ACTIVE", U605="no impacts","no impacts"
),"")</f>
        <v/>
      </c>
      <c r="W605" s="98"/>
      <c r="X605" s="98"/>
      <c r="Y605" s="98"/>
      <c r="Z605" s="98"/>
      <c r="AA605" s="98"/>
      <c r="AB605" s="17" t="s">
        <v>5468</v>
      </c>
      <c r="AC605" s="17"/>
      <c r="AD605" s="9" t="s">
        <v>5468</v>
      </c>
      <c r="AE605" s="7" t="s">
        <v>5468</v>
      </c>
      <c r="AF605" s="6" t="s">
        <v>5468</v>
      </c>
      <c r="AG605" s="7" t="s">
        <v>5468</v>
      </c>
      <c r="AH605" s="3" t="s">
        <v>5468</v>
      </c>
      <c r="AI605" s="18" t="s">
        <v>5468</v>
      </c>
      <c r="AJ605" s="18" t="s">
        <v>5468</v>
      </c>
      <c r="AK605" s="18" t="s">
        <v>5468</v>
      </c>
      <c r="AL605" s="18" t="s">
        <v>5468</v>
      </c>
      <c r="AM605" s="18" t="s">
        <v>5468</v>
      </c>
      <c r="AN605" s="9" t="s">
        <v>5468</v>
      </c>
      <c r="AO605" s="14"/>
      <c r="AP605" s="14" t="s">
        <v>5468</v>
      </c>
      <c r="AQ605" s="14" t="s">
        <v>5468</v>
      </c>
      <c r="AR605" s="14" t="s">
        <v>5468</v>
      </c>
      <c r="AS605" s="9" t="s">
        <v>5468</v>
      </c>
    </row>
    <row r="606" spans="1:45" x14ac:dyDescent="0.3">
      <c r="A606" s="1" t="s">
        <v>2053</v>
      </c>
      <c r="B606" s="8" t="s">
        <v>2054</v>
      </c>
      <c r="C606" s="3" t="str">
        <f>_xlfn.XLOOKUP(B606,'[1]daily break down'!$D:$D,'[1]daily break down'!$E:$E,"")</f>
        <v>OUEST</v>
      </c>
      <c r="D606" s="1" t="s">
        <v>11</v>
      </c>
      <c r="E606" s="1" t="s">
        <v>96</v>
      </c>
      <c r="F606" s="3" t="s">
        <v>102</v>
      </c>
      <c r="G606" s="1" t="s">
        <v>1293</v>
      </c>
      <c r="H606" s="28" t="str">
        <f>_xlfn.XLOOKUP(B606,[2]CALCULATION!$B:$B,[2]CALCULATION!$H:$H,"")</f>
        <v>NOKIA</v>
      </c>
      <c r="I606" s="100" t="s">
        <v>6098</v>
      </c>
      <c r="J606" s="41" t="s">
        <v>5541</v>
      </c>
      <c r="K606" s="41"/>
      <c r="L606" s="41">
        <v>2.7507397990486053</v>
      </c>
      <c r="M606" s="41">
        <v>0</v>
      </c>
      <c r="N606" s="41">
        <v>0</v>
      </c>
      <c r="O606" s="41">
        <v>3.9754389569475454E-2</v>
      </c>
      <c r="P606" s="41">
        <v>0</v>
      </c>
      <c r="Q606" s="41">
        <v>0</v>
      </c>
      <c r="R606" s="41">
        <v>0</v>
      </c>
      <c r="S606" s="40" t="str" cm="1">
        <f t="array" ref="S606">IFERROR(_xlfn.IFS(
U606="MPR ISSUE","PDH",
U606="BSS Hardware Issue","BSS",
U606="Sites strategiques, MLL, Pylone, etc.","ENVTECH",
U606="AKTIVCO DEFAUT GE &amp; POWER Cabinet","AKTIVCO",
U606="AKTIVCO Coupure ENEO &amp; Baisse de tension","AKTIVCO GRID ONLY",
U606="Coupure ENEO &amp; Baisse de tension","IHS GRID ONLY",
U606="Defaut GE &amp; POWER Cabinet","IHS",
U606="Sharing","Partners",
U606="Sites strategiques &amp; DataCenter","SST &amp; DC",
U606="Exclu","Exclu",
U606="SAT","SAT",
U606="SPARE-ISSUE","SPARE-ISSUE",
U606="Fiber CAmtel","TRANS_FO_CAMTEL",
U606="Fiber AOF","Fiber AOF",
U606="Projet OCM (HUAWEI)","TRAVAUX-HUAWEI",
U606="Projet OCM (NOKIA)","TRAVAUX-NOKIA",
U606="ACCESS-ISSUE","ACCESS-ISSUE",
U606="Projet OCM (ZTE, NOKIA, autres projets)","TRAVAUX OCM",
U606="No root CAuse","No root cause",
U606="ODU HS","PDH",
U606="IP &amp; VLAN","PDH",
U606="Warehouse HUAWEI","SPARE-ISSUE",
U606="SPARE-HS","SPARE-ISSUE",
U606="Power Telco","BSS",U606="no impacts","no impacts"
),"")</f>
        <v/>
      </c>
      <c r="T606" s="40" t="str" cm="1">
        <f t="array" ref="T606">IFERROR(_xlfn.IFS(
U606="MPR ISSUE","TX ISSUE",
U606="BSS Hardware Issue","RAN ISSUE",
U606="Sites strategiques, MLL, Pylone, etc.","ENVTECH",
U606="AKTIVCO DEFAUT GE &amp; POWER Cabinet","POWER ISSUE",
U606="AKTIVCO Coupure ENEO &amp; Baisse de tension","POWER ISSUE",
U606="Coupure ENEO &amp; Baisse de tension","POWER ISSUE",
U606="Defaut GE &amp; POWER Cabinet","POWER ISSUE",
U606="Sharing","POWER ISSUE",
U606="Sites strategiques &amp; DataCenter","POWER ISSUE",
U606="Exclu","Exclu",
U606="SAT","TX ISSUE",
U606="SPARE-ISSUE","SPARE-ISSUE",
U606="Fiber CAmtel","TX ISSUE",
U606="Fiber AOF","TX ISSUE",
U606="Projet OCM (HUAWEI)","TRAVAUX-HUAWEI",
U606="Projet OCM (NOKIA)","TRAVAUX -NOKIA",
U606="ACCESS-ISSUE","ACCESS-ISSUE",
U606="Projet OCM (ZTE, NOKIA, autres projets)","TRAVAUX OCM",
U606="No root CAuse","No root cause",
U606="ODU HS","TX ISSUE",
U606="IP &amp; VLAN","TX ISSUE",
U606="Warehouse HUAWEI","SPARE-ISSUE",
U606="SPARE-HS","SPARE-ISSUE",
U606="Power Telco","RAN ISSUE",U606="no impacts","no impacts"
),"")</f>
        <v/>
      </c>
      <c r="U606" s="70"/>
      <c r="V606" s="40" t="str" cm="1">
        <f t="array" ref="V606">IFERROR(_xlfn.IFS(
U606="MPR ISSUE","ACTIVE",
U606="BSS Hardware Issue","ACTIVE",
U606="Sites strategiques, MLL, Pylone, etc.","PASSIVE",
U606="AKTIVCO DEFAUT GE &amp; POWER Cabinet","PASSIVE",
U606="AKTIVCO Coupure ENEO &amp; Baisse de tension","PASSIVE",
U606="Coupure ENEO &amp; Baisse de tension","PASSIVE",
U606="Defaut GE &amp; POWER Cabinet","PASSIVE",
U606="Sharing","PASSIVE",
U606="Sites strategiques &amp; DataCenter","PASSIVE",
U606="Exclu","Exclu",
U606="SAT","ACTIVE",
U606="SPARE-ISSUE","SPARE-ISSUE",
U606="Fiber CAmtel","ACTIVE",
U606="Fiber AOF","ACTIVE",
U606="Projet OCM (HUAWEI)","PLANNED WORKS",
U606="Projet OCM (NOKIA)","PLANNED WORKS",
U606="ACCESS-ISSUE","ACCESS-ISSUE",
U606="Projet OCM (ZTE, NOKIA, autres projets)","PLANNED WORKS",
U606="No root CAuse","No root cause",
U606="ODU HS","ACTIVE",
U606="IP &amp; VLAN","ACTIVE",
U606="Warehouse HUAWEI","SPARE-ISSUE",
U606="SPARE-HS","SPARE-ISSUE",
U606="Power Telco","ACTIVE", U606="no impacts","no impacts"
),"")</f>
        <v/>
      </c>
      <c r="W606" s="98"/>
      <c r="X606" s="98"/>
      <c r="Y606" s="98"/>
      <c r="Z606" s="98"/>
      <c r="AA606" s="98"/>
      <c r="AB606" s="17" t="s">
        <v>5468</v>
      </c>
      <c r="AC606" s="17"/>
      <c r="AD606" s="9" t="s">
        <v>5468</v>
      </c>
      <c r="AE606" s="7" t="s">
        <v>5468</v>
      </c>
      <c r="AF606" s="6" t="s">
        <v>5468</v>
      </c>
      <c r="AG606" s="7" t="s">
        <v>5468</v>
      </c>
      <c r="AH606" s="3" t="s">
        <v>5468</v>
      </c>
      <c r="AI606" s="18" t="s">
        <v>5468</v>
      </c>
      <c r="AJ606" s="18" t="s">
        <v>5468</v>
      </c>
      <c r="AK606" s="18" t="s">
        <v>5468</v>
      </c>
      <c r="AL606" s="18" t="s">
        <v>5468</v>
      </c>
      <c r="AM606" s="18" t="s">
        <v>5468</v>
      </c>
      <c r="AN606" s="9" t="s">
        <v>5468</v>
      </c>
      <c r="AO606" s="14"/>
      <c r="AP606" s="14" t="s">
        <v>5468</v>
      </c>
      <c r="AQ606" s="14" t="s">
        <v>5468</v>
      </c>
      <c r="AR606" s="14" t="s">
        <v>5468</v>
      </c>
      <c r="AS606" s="9" t="s">
        <v>5468</v>
      </c>
    </row>
    <row r="607" spans="1:45" x14ac:dyDescent="0.3">
      <c r="A607" s="1" t="s">
        <v>3464</v>
      </c>
      <c r="B607" s="8" t="s">
        <v>3465</v>
      </c>
      <c r="C607" s="3" t="str">
        <f>_xlfn.XLOOKUP(B607,'[1]daily break down'!$D:$D,'[1]daily break down'!$E:$E,"")</f>
        <v>Yaounde</v>
      </c>
      <c r="D607" s="1"/>
      <c r="E607" s="1"/>
      <c r="F607" s="3" t="s">
        <v>37</v>
      </c>
      <c r="G607" s="1" t="s">
        <v>38</v>
      </c>
      <c r="H607" s="29" t="str">
        <f>_xlfn.XLOOKUP(B607,[2]CALCULATION!$B:$B,[2]CALCULATION!$H:$H,"")</f>
        <v>ZTE</v>
      </c>
      <c r="I607" s="100" t="s">
        <v>6098</v>
      </c>
      <c r="J607" s="41" t="s">
        <v>5541</v>
      </c>
      <c r="K607" s="41"/>
      <c r="L607" s="41">
        <v>0</v>
      </c>
      <c r="M607" s="41">
        <v>0</v>
      </c>
      <c r="N607" s="41">
        <v>0</v>
      </c>
      <c r="O607" s="41">
        <v>3.9843564961062575E-2</v>
      </c>
      <c r="P607" s="41">
        <v>0</v>
      </c>
      <c r="Q607" s="41">
        <v>0</v>
      </c>
      <c r="R607" s="41">
        <v>0</v>
      </c>
      <c r="S607" s="40" t="str" cm="1">
        <f t="array" ref="S607">IFERROR(_xlfn.IFS(
U607="MPR ISSUE","PDH",
U607="BSS Hardware Issue","BSS",
U607="Sites strategiques, MLL, Pylone, etc.","ENVTECH",
U607="AKTIVCO DEFAUT GE &amp; POWER Cabinet","AKTIVCO",
U607="AKTIVCO Coupure ENEO &amp; Baisse de tension","AKTIVCO GRID ONLY",
U607="Coupure ENEO &amp; Baisse de tension","IHS GRID ONLY",
U607="Defaut GE &amp; POWER Cabinet","IHS",
U607="Sharing","Partners",
U607="Sites strategiques &amp; DataCenter","SST &amp; DC",
U607="Exclu","Exclu",
U607="SAT","SAT",
U607="SPARE-ISSUE","SPARE-ISSUE",
U607="Fiber CAmtel","TRANS_FO_CAMTEL",
U607="Fiber AOF","Fiber AOF",
U607="Projet OCM (HUAWEI)","TRAVAUX-HUAWEI",
U607="Projet OCM (NOKIA)","TRAVAUX-NOKIA",
U607="ACCESS-ISSUE","ACCESS-ISSUE",
U607="Projet OCM (ZTE, NOKIA, autres projets)","TRAVAUX OCM",
U607="No root CAuse","No root cause",
U607="ODU HS","PDH",
U607="IP &amp; VLAN","PDH",
U607="Warehouse HUAWEI","SPARE-ISSUE",
U607="SPARE-HS","SPARE-ISSUE",
U607="Power Telco","BSS",U607="no impacts","no impacts"
),"")</f>
        <v/>
      </c>
      <c r="T607" s="40" t="str" cm="1">
        <f t="array" ref="T607">IFERROR(_xlfn.IFS(
U607="MPR ISSUE","TX ISSUE",
U607="BSS Hardware Issue","RAN ISSUE",
U607="Sites strategiques, MLL, Pylone, etc.","ENVTECH",
U607="AKTIVCO DEFAUT GE &amp; POWER Cabinet","POWER ISSUE",
U607="AKTIVCO Coupure ENEO &amp; Baisse de tension","POWER ISSUE",
U607="Coupure ENEO &amp; Baisse de tension","POWER ISSUE",
U607="Defaut GE &amp; POWER Cabinet","POWER ISSUE",
U607="Sharing","POWER ISSUE",
U607="Sites strategiques &amp; DataCenter","POWER ISSUE",
U607="Exclu","Exclu",
U607="SAT","TX ISSUE",
U607="SPARE-ISSUE","SPARE-ISSUE",
U607="Fiber CAmtel","TX ISSUE",
U607="Fiber AOF","TX ISSUE",
U607="Projet OCM (HUAWEI)","TRAVAUX-HUAWEI",
U607="Projet OCM (NOKIA)","TRAVAUX -NOKIA",
U607="ACCESS-ISSUE","ACCESS-ISSUE",
U607="Projet OCM (ZTE, NOKIA, autres projets)","TRAVAUX OCM",
U607="No root CAuse","No root cause",
U607="ODU HS","TX ISSUE",
U607="IP &amp; VLAN","TX ISSUE",
U607="Warehouse HUAWEI","SPARE-ISSUE",
U607="SPARE-HS","SPARE-ISSUE",
U607="Power Telco","RAN ISSUE",U607="no impacts","no impacts"
),"")</f>
        <v/>
      </c>
      <c r="U607" s="70"/>
      <c r="V607" s="40" t="str" cm="1">
        <f t="array" ref="V607">IFERROR(_xlfn.IFS(
U607="MPR ISSUE","ACTIVE",
U607="BSS Hardware Issue","ACTIVE",
U607="Sites strategiques, MLL, Pylone, etc.","PASSIVE",
U607="AKTIVCO DEFAUT GE &amp; POWER Cabinet","PASSIVE",
U607="AKTIVCO Coupure ENEO &amp; Baisse de tension","PASSIVE",
U607="Coupure ENEO &amp; Baisse de tension","PASSIVE",
U607="Defaut GE &amp; POWER Cabinet","PASSIVE",
U607="Sharing","PASSIVE",
U607="Sites strategiques &amp; DataCenter","PASSIVE",
U607="Exclu","Exclu",
U607="SAT","ACTIVE",
U607="SPARE-ISSUE","SPARE-ISSUE",
U607="Fiber CAmtel","ACTIVE",
U607="Fiber AOF","ACTIVE",
U607="Projet OCM (HUAWEI)","PLANNED WORKS",
U607="Projet OCM (NOKIA)","PLANNED WORKS",
U607="ACCESS-ISSUE","ACCESS-ISSUE",
U607="Projet OCM (ZTE, NOKIA, autres projets)","PLANNED WORKS",
U607="No root CAuse","No root cause",
U607="ODU HS","ACTIVE",
U607="IP &amp; VLAN","ACTIVE",
U607="Warehouse HUAWEI","SPARE-ISSUE",
U607="SPARE-HS","SPARE-ISSUE",
U607="Power Telco","ACTIVE", U607="no impacts","no impacts"
),"")</f>
        <v/>
      </c>
      <c r="W607" s="98"/>
      <c r="X607" s="98"/>
      <c r="Y607" s="98"/>
      <c r="Z607" s="98"/>
      <c r="AA607" s="98"/>
      <c r="AB607" s="17" t="s">
        <v>5468</v>
      </c>
      <c r="AC607" s="17"/>
      <c r="AD607" s="9" t="s">
        <v>5468</v>
      </c>
      <c r="AE607" s="7" t="s">
        <v>5468</v>
      </c>
      <c r="AF607" s="6" t="s">
        <v>5468</v>
      </c>
      <c r="AG607" s="7" t="s">
        <v>5468</v>
      </c>
      <c r="AH607" s="3" t="s">
        <v>5468</v>
      </c>
      <c r="AI607" s="18" t="s">
        <v>5468</v>
      </c>
      <c r="AJ607" s="18" t="s">
        <v>5468</v>
      </c>
      <c r="AK607" s="18" t="s">
        <v>5468</v>
      </c>
      <c r="AL607" s="18" t="s">
        <v>5468</v>
      </c>
      <c r="AM607" s="18" t="s">
        <v>5468</v>
      </c>
      <c r="AN607" s="9" t="s">
        <v>5468</v>
      </c>
      <c r="AO607" s="14"/>
      <c r="AP607" s="14" t="s">
        <v>5468</v>
      </c>
      <c r="AQ607" s="14" t="s">
        <v>5468</v>
      </c>
      <c r="AR607" s="14" t="s">
        <v>5468</v>
      </c>
      <c r="AS607" s="9" t="s">
        <v>5468</v>
      </c>
    </row>
    <row r="608" spans="1:45" x14ac:dyDescent="0.3">
      <c r="A608" s="1" t="s">
        <v>1508</v>
      </c>
      <c r="B608" s="8" t="s">
        <v>1509</v>
      </c>
      <c r="C608" s="3" t="str">
        <f>_xlfn.XLOOKUP(B608,'[1]daily break down'!$D:$D,'[1]daily break down'!$E:$E,"")</f>
        <v>CENTRE</v>
      </c>
      <c r="D608" s="1" t="s">
        <v>11</v>
      </c>
      <c r="E608" s="1" t="s">
        <v>96</v>
      </c>
      <c r="F608" s="3" t="s">
        <v>69</v>
      </c>
      <c r="G608" s="1" t="s">
        <v>1510</v>
      </c>
      <c r="H608" s="28" t="str">
        <f>_xlfn.XLOOKUP(B608,[2]CALCULATION!$B:$B,[2]CALCULATION!$H:$H,"")</f>
        <v>NOKIA</v>
      </c>
      <c r="I608" s="100" t="s">
        <v>6098</v>
      </c>
      <c r="J608" s="41" t="s">
        <v>5541</v>
      </c>
      <c r="K608" s="41"/>
      <c r="L608" s="41">
        <v>0.75240844897598125</v>
      </c>
      <c r="M608" s="41">
        <v>0.49713497301909382</v>
      </c>
      <c r="N608" s="41">
        <v>5.8338541176202241E-2</v>
      </c>
      <c r="O608" s="41">
        <v>3.9800444708421832E-2</v>
      </c>
      <c r="P608" s="41">
        <v>0</v>
      </c>
      <c r="Q608" s="41">
        <v>0</v>
      </c>
      <c r="R608" s="41">
        <v>0</v>
      </c>
      <c r="S608" s="40" t="str" cm="1">
        <f t="array" ref="S608">IFERROR(_xlfn.IFS(
U608="MPR ISSUE","PDH",
U608="BSS Hardware Issue","BSS",
U608="Sites strategiques, MLL, Pylone, etc.","ENVTECH",
U608="AKTIVCO DEFAUT GE &amp; POWER Cabinet","AKTIVCO",
U608="AKTIVCO Coupure ENEO &amp; Baisse de tension","AKTIVCO GRID ONLY",
U608="Coupure ENEO &amp; Baisse de tension","IHS GRID ONLY",
U608="Defaut GE &amp; POWER Cabinet","IHS",
U608="Sharing","Partners",
U608="Sites strategiques &amp; DataCenter","SST &amp; DC",
U608="Exclu","Exclu",
U608="SAT","SAT",
U608="SPARE-ISSUE","SPARE-ISSUE",
U608="Fiber CAmtel","TRANS_FO_CAMTEL",
U608="Fiber AOF","Fiber AOF",
U608="Projet OCM (HUAWEI)","TRAVAUX-HUAWEI",
U608="Projet OCM (NOKIA)","TRAVAUX-NOKIA",
U608="ACCESS-ISSUE","ACCESS-ISSUE",
U608="Projet OCM (ZTE, NOKIA, autres projets)","TRAVAUX OCM",
U608="No root CAuse","No root cause",
U608="ODU HS","PDH",
U608="IP &amp; VLAN","PDH",
U608="Warehouse HUAWEI","SPARE-ISSUE",
U608="SPARE-HS","SPARE-ISSUE",
U608="Power Telco","BSS",U608="no impacts","no impacts"
),"")</f>
        <v/>
      </c>
      <c r="T608" s="40" t="str" cm="1">
        <f t="array" ref="T608">IFERROR(_xlfn.IFS(
U608="MPR ISSUE","TX ISSUE",
U608="BSS Hardware Issue","RAN ISSUE",
U608="Sites strategiques, MLL, Pylone, etc.","ENVTECH",
U608="AKTIVCO DEFAUT GE &amp; POWER Cabinet","POWER ISSUE",
U608="AKTIVCO Coupure ENEO &amp; Baisse de tension","POWER ISSUE",
U608="Coupure ENEO &amp; Baisse de tension","POWER ISSUE",
U608="Defaut GE &amp; POWER Cabinet","POWER ISSUE",
U608="Sharing","POWER ISSUE",
U608="Sites strategiques &amp; DataCenter","POWER ISSUE",
U608="Exclu","Exclu",
U608="SAT","TX ISSUE",
U608="SPARE-ISSUE","SPARE-ISSUE",
U608="Fiber CAmtel","TX ISSUE",
U608="Fiber AOF","TX ISSUE",
U608="Projet OCM (HUAWEI)","TRAVAUX-HUAWEI",
U608="Projet OCM (NOKIA)","TRAVAUX -NOKIA",
U608="ACCESS-ISSUE","ACCESS-ISSUE",
U608="Projet OCM (ZTE, NOKIA, autres projets)","TRAVAUX OCM",
U608="No root CAuse","No root cause",
U608="ODU HS","TX ISSUE",
U608="IP &amp; VLAN","TX ISSUE",
U608="Warehouse HUAWEI","SPARE-ISSUE",
U608="SPARE-HS","SPARE-ISSUE",
U608="Power Telco","RAN ISSUE",U608="no impacts","no impacts"
),"")</f>
        <v/>
      </c>
      <c r="U608" s="70"/>
      <c r="V608" s="40" t="str" cm="1">
        <f t="array" ref="V608">IFERROR(_xlfn.IFS(
U608="MPR ISSUE","ACTIVE",
U608="BSS Hardware Issue","ACTIVE",
U608="Sites strategiques, MLL, Pylone, etc.","PASSIVE",
U608="AKTIVCO DEFAUT GE &amp; POWER Cabinet","PASSIVE",
U608="AKTIVCO Coupure ENEO &amp; Baisse de tension","PASSIVE",
U608="Coupure ENEO &amp; Baisse de tension","PASSIVE",
U608="Defaut GE &amp; POWER Cabinet","PASSIVE",
U608="Sharing","PASSIVE",
U608="Sites strategiques &amp; DataCenter","PASSIVE",
U608="Exclu","Exclu",
U608="SAT","ACTIVE",
U608="SPARE-ISSUE","SPARE-ISSUE",
U608="Fiber CAmtel","ACTIVE",
U608="Fiber AOF","ACTIVE",
U608="Projet OCM (HUAWEI)","PLANNED WORKS",
U608="Projet OCM (NOKIA)","PLANNED WORKS",
U608="ACCESS-ISSUE","ACCESS-ISSUE",
U608="Projet OCM (ZTE, NOKIA, autres projets)","PLANNED WORKS",
U608="No root CAuse","No root cause",
U608="ODU HS","ACTIVE",
U608="IP &amp; VLAN","ACTIVE",
U608="Warehouse HUAWEI","SPARE-ISSUE",
U608="SPARE-HS","SPARE-ISSUE",
U608="Power Telco","ACTIVE", U608="no impacts","no impacts"
),"")</f>
        <v/>
      </c>
      <c r="W608" s="98"/>
      <c r="X608" s="98"/>
      <c r="Y608" s="98"/>
      <c r="Z608" s="98"/>
      <c r="AA608" s="98"/>
      <c r="AB608" s="17" t="s">
        <v>5468</v>
      </c>
      <c r="AC608" s="17"/>
      <c r="AD608" s="9" t="s">
        <v>5468</v>
      </c>
      <c r="AE608" s="7" t="s">
        <v>5468</v>
      </c>
      <c r="AF608" s="6" t="s">
        <v>5468</v>
      </c>
      <c r="AG608" s="7" t="s">
        <v>5468</v>
      </c>
      <c r="AH608" s="3" t="s">
        <v>5468</v>
      </c>
      <c r="AI608" s="18" t="s">
        <v>5468</v>
      </c>
      <c r="AJ608" s="18" t="s">
        <v>5468</v>
      </c>
      <c r="AK608" s="18" t="s">
        <v>5468</v>
      </c>
      <c r="AL608" s="18" t="s">
        <v>5468</v>
      </c>
      <c r="AM608" s="18" t="s">
        <v>5468</v>
      </c>
      <c r="AN608" s="9" t="s">
        <v>5468</v>
      </c>
      <c r="AO608" s="14"/>
      <c r="AP608" s="14" t="s">
        <v>5468</v>
      </c>
      <c r="AQ608" s="14" t="s">
        <v>5468</v>
      </c>
      <c r="AR608" s="14" t="s">
        <v>5468</v>
      </c>
      <c r="AS608" s="9" t="s">
        <v>5468</v>
      </c>
    </row>
    <row r="609" spans="1:45" x14ac:dyDescent="0.3">
      <c r="A609" s="3" t="s">
        <v>227</v>
      </c>
      <c r="B609" s="3" t="s">
        <v>228</v>
      </c>
      <c r="C609" s="3" t="str">
        <f>_xlfn.XLOOKUP(B609,'[1]daily break down'!$D:$D,'[1]daily break down'!$E:$E,"")</f>
        <v>CENTRE</v>
      </c>
      <c r="D609" s="3" t="s">
        <v>11</v>
      </c>
      <c r="E609" s="3" t="s">
        <v>12</v>
      </c>
      <c r="F609" s="3" t="s">
        <v>226</v>
      </c>
      <c r="G609" s="3" t="s">
        <v>229</v>
      </c>
      <c r="H609" s="28" t="str">
        <f>_xlfn.XLOOKUP(B609,[2]CALCULATION!$B:$B,[2]CALCULATION!$H:$H,"")</f>
        <v>NOKIA</v>
      </c>
      <c r="I609" s="100" t="s">
        <v>6098</v>
      </c>
      <c r="J609" s="41" t="s">
        <v>5541</v>
      </c>
      <c r="K609" s="41"/>
      <c r="L609" s="41">
        <v>0</v>
      </c>
      <c r="M609" s="41">
        <v>1.3929196165886303E-2</v>
      </c>
      <c r="N609" s="41">
        <v>0</v>
      </c>
      <c r="O609" s="41">
        <v>3.979367189387055E-2</v>
      </c>
      <c r="P609" s="41">
        <v>0</v>
      </c>
      <c r="Q609" s="41">
        <v>0</v>
      </c>
      <c r="R609" s="41">
        <v>0</v>
      </c>
      <c r="S609" s="40" t="str" cm="1">
        <f t="array" ref="S609">IFERROR(_xlfn.IFS(
U609="MPR ISSUE","PDH",
U609="BSS Hardware Issue","BSS",
U609="Sites strategiques, MLL, Pylone, etc.","ENVTECH",
U609="AKTIVCO DEFAUT GE &amp; POWER Cabinet","AKTIVCO",
U609="AKTIVCO Coupure ENEO &amp; Baisse de tension","AKTIVCO GRID ONLY",
U609="Coupure ENEO &amp; Baisse de tension","IHS GRID ONLY",
U609="Defaut GE &amp; POWER Cabinet","IHS",
U609="Sharing","Partners",
U609="Sites strategiques &amp; DataCenter","SST &amp; DC",
U609="Exclu","Exclu",
U609="SAT","SAT",
U609="SPARE-ISSUE","SPARE-ISSUE",
U609="Fiber CAmtel","TRANS_FO_CAMTEL",
U609="Fiber AOF","Fiber AOF",
U609="Projet OCM (HUAWEI)","TRAVAUX-HUAWEI",
U609="Projet OCM (NOKIA)","TRAVAUX-NOKIA",
U609="ACCESS-ISSUE","ACCESS-ISSUE",
U609="Projet OCM (ZTE, NOKIA, autres projets)","TRAVAUX OCM",
U609="No root CAuse","No root cause",
U609="ODU HS","PDH",
U609="IP &amp; VLAN","PDH",
U609="Warehouse HUAWEI","SPARE-ISSUE",
U609="SPARE-HS","SPARE-ISSUE",
U609="Power Telco","BSS",U609="no impacts","no impacts"
),"")</f>
        <v/>
      </c>
      <c r="T609" s="40" t="str" cm="1">
        <f t="array" ref="T609">IFERROR(_xlfn.IFS(
U609="MPR ISSUE","TX ISSUE",
U609="BSS Hardware Issue","RAN ISSUE",
U609="Sites strategiques, MLL, Pylone, etc.","ENVTECH",
U609="AKTIVCO DEFAUT GE &amp; POWER Cabinet","POWER ISSUE",
U609="AKTIVCO Coupure ENEO &amp; Baisse de tension","POWER ISSUE",
U609="Coupure ENEO &amp; Baisse de tension","POWER ISSUE",
U609="Defaut GE &amp; POWER Cabinet","POWER ISSUE",
U609="Sharing","POWER ISSUE",
U609="Sites strategiques &amp; DataCenter","POWER ISSUE",
U609="Exclu","Exclu",
U609="SAT","TX ISSUE",
U609="SPARE-ISSUE","SPARE-ISSUE",
U609="Fiber CAmtel","TX ISSUE",
U609="Fiber AOF","TX ISSUE",
U609="Projet OCM (HUAWEI)","TRAVAUX-HUAWEI",
U609="Projet OCM (NOKIA)","TRAVAUX -NOKIA",
U609="ACCESS-ISSUE","ACCESS-ISSUE",
U609="Projet OCM (ZTE, NOKIA, autres projets)","TRAVAUX OCM",
U609="No root CAuse","No root cause",
U609="ODU HS","TX ISSUE",
U609="IP &amp; VLAN","TX ISSUE",
U609="Warehouse HUAWEI","SPARE-ISSUE",
U609="SPARE-HS","SPARE-ISSUE",
U609="Power Telco","RAN ISSUE",U609="no impacts","no impacts"
),"")</f>
        <v/>
      </c>
      <c r="U609" s="70"/>
      <c r="V609" s="40" t="str" cm="1">
        <f t="array" ref="V609">IFERROR(_xlfn.IFS(
U609="MPR ISSUE","ACTIVE",
U609="BSS Hardware Issue","ACTIVE",
U609="Sites strategiques, MLL, Pylone, etc.","PASSIVE",
U609="AKTIVCO DEFAUT GE &amp; POWER Cabinet","PASSIVE",
U609="AKTIVCO Coupure ENEO &amp; Baisse de tension","PASSIVE",
U609="Coupure ENEO &amp; Baisse de tension","PASSIVE",
U609="Defaut GE &amp; POWER Cabinet","PASSIVE",
U609="Sharing","PASSIVE",
U609="Sites strategiques &amp; DataCenter","PASSIVE",
U609="Exclu","Exclu",
U609="SAT","ACTIVE",
U609="SPARE-ISSUE","SPARE-ISSUE",
U609="Fiber CAmtel","ACTIVE",
U609="Fiber AOF","ACTIVE",
U609="Projet OCM (HUAWEI)","PLANNED WORKS",
U609="Projet OCM (NOKIA)","PLANNED WORKS",
U609="ACCESS-ISSUE","ACCESS-ISSUE",
U609="Projet OCM (ZTE, NOKIA, autres projets)","PLANNED WORKS",
U609="No root CAuse","No root cause",
U609="ODU HS","ACTIVE",
U609="IP &amp; VLAN","ACTIVE",
U609="Warehouse HUAWEI","SPARE-ISSUE",
U609="SPARE-HS","SPARE-ISSUE",
U609="Power Telco","ACTIVE", U609="no impacts","no impacts"
),"")</f>
        <v/>
      </c>
      <c r="W609" s="98"/>
      <c r="X609" s="98"/>
      <c r="Y609" s="98"/>
      <c r="Z609" s="98"/>
      <c r="AA609" s="98"/>
      <c r="AB609" s="17" t="s">
        <v>5468</v>
      </c>
      <c r="AC609" s="17"/>
      <c r="AD609" s="9" t="s">
        <v>5468</v>
      </c>
      <c r="AE609" s="7" t="s">
        <v>5468</v>
      </c>
      <c r="AF609" s="6" t="s">
        <v>5468</v>
      </c>
      <c r="AG609" s="7" t="s">
        <v>5468</v>
      </c>
      <c r="AH609" s="3" t="s">
        <v>5468</v>
      </c>
      <c r="AI609" s="18" t="s">
        <v>5468</v>
      </c>
      <c r="AJ609" s="18" t="s">
        <v>5468</v>
      </c>
      <c r="AK609" s="18" t="s">
        <v>5468</v>
      </c>
      <c r="AL609" s="18" t="s">
        <v>5468</v>
      </c>
      <c r="AM609" s="18" t="s">
        <v>5468</v>
      </c>
      <c r="AN609" s="9" t="s">
        <v>5468</v>
      </c>
      <c r="AO609" s="14"/>
      <c r="AP609" s="14" t="s">
        <v>5468</v>
      </c>
      <c r="AQ609" s="14" t="s">
        <v>5468</v>
      </c>
      <c r="AR609" s="14" t="s">
        <v>5468</v>
      </c>
      <c r="AS609" s="9" t="s">
        <v>5468</v>
      </c>
    </row>
    <row r="610" spans="1:45" x14ac:dyDescent="0.3">
      <c r="A610" s="1" t="s">
        <v>1810</v>
      </c>
      <c r="B610" s="8" t="s">
        <v>1811</v>
      </c>
      <c r="C610" s="3" t="str">
        <f>_xlfn.XLOOKUP(B610,'[1]daily break down'!$D:$D,'[1]daily break down'!$E:$E,"")</f>
        <v>CENTRE</v>
      </c>
      <c r="D610" s="1" t="s">
        <v>11</v>
      </c>
      <c r="E610" s="1" t="s">
        <v>154</v>
      </c>
      <c r="F610" s="3" t="s">
        <v>69</v>
      </c>
      <c r="G610" s="1" t="s">
        <v>1812</v>
      </c>
      <c r="H610" s="28" t="str">
        <f>_xlfn.XLOOKUP(B610,[2]CALCULATION!$B:$B,[2]CALCULATION!$H:$H,"")</f>
        <v>NOKIA</v>
      </c>
      <c r="I610" s="100" t="s">
        <v>6098</v>
      </c>
      <c r="J610" s="41" t="s">
        <v>5541</v>
      </c>
      <c r="K610" s="41"/>
      <c r="L610" s="41">
        <v>0.65938068047244414</v>
      </c>
      <c r="M610" s="41">
        <v>1.9618586149129996E-4</v>
      </c>
      <c r="N610" s="41">
        <v>2.9427879223706821E-3</v>
      </c>
      <c r="O610" s="41">
        <v>3.9583714642792728E-2</v>
      </c>
      <c r="P610" s="41">
        <v>1.783507831741196E-4</v>
      </c>
      <c r="Q610" s="41">
        <v>1.9618586149135786E-4</v>
      </c>
      <c r="R610" s="41">
        <v>1.7835078317400378E-4</v>
      </c>
      <c r="S610" s="40" t="str" cm="1">
        <f t="array" ref="S610">IFERROR(_xlfn.IFS(
U610="MPR ISSUE","PDH",
U610="BSS Hardware Issue","BSS",
U610="Sites strategiques, MLL, Pylone, etc.","ENVTECH",
U610="AKTIVCO DEFAUT GE &amp; POWER Cabinet","AKTIVCO",
U610="AKTIVCO Coupure ENEO &amp; Baisse de tension","AKTIVCO GRID ONLY",
U610="Coupure ENEO &amp; Baisse de tension","IHS GRID ONLY",
U610="Defaut GE &amp; POWER Cabinet","IHS",
U610="Sharing","Partners",
U610="Sites strategiques &amp; DataCenter","SST &amp; DC",
U610="Exclu","Exclu",
U610="SAT","SAT",
U610="SPARE-ISSUE","SPARE-ISSUE",
U610="Fiber CAmtel","TRANS_FO_CAMTEL",
U610="Fiber AOF","Fiber AOF",
U610="Projet OCM (HUAWEI)","TRAVAUX-HUAWEI",
U610="Projet OCM (NOKIA)","TRAVAUX-NOKIA",
U610="ACCESS-ISSUE","ACCESS-ISSUE",
U610="Projet OCM (ZTE, NOKIA, autres projets)","TRAVAUX OCM",
U610="No root CAuse","No root cause",
U610="ODU HS","PDH",
U610="IP &amp; VLAN","PDH",
U610="Warehouse HUAWEI","SPARE-ISSUE",
U610="SPARE-HS","SPARE-ISSUE",
U610="Power Telco","BSS",U610="no impacts","no impacts"
),"")</f>
        <v/>
      </c>
      <c r="T610" s="40" t="str" cm="1">
        <f t="array" ref="T610">IFERROR(_xlfn.IFS(
U610="MPR ISSUE","TX ISSUE",
U610="BSS Hardware Issue","RAN ISSUE",
U610="Sites strategiques, MLL, Pylone, etc.","ENVTECH",
U610="AKTIVCO DEFAUT GE &amp; POWER Cabinet","POWER ISSUE",
U610="AKTIVCO Coupure ENEO &amp; Baisse de tension","POWER ISSUE",
U610="Coupure ENEO &amp; Baisse de tension","POWER ISSUE",
U610="Defaut GE &amp; POWER Cabinet","POWER ISSUE",
U610="Sharing","POWER ISSUE",
U610="Sites strategiques &amp; DataCenter","POWER ISSUE",
U610="Exclu","Exclu",
U610="SAT","TX ISSUE",
U610="SPARE-ISSUE","SPARE-ISSUE",
U610="Fiber CAmtel","TX ISSUE",
U610="Fiber AOF","TX ISSUE",
U610="Projet OCM (HUAWEI)","TRAVAUX-HUAWEI",
U610="Projet OCM (NOKIA)","TRAVAUX -NOKIA",
U610="ACCESS-ISSUE","ACCESS-ISSUE",
U610="Projet OCM (ZTE, NOKIA, autres projets)","TRAVAUX OCM",
U610="No root CAuse","No root cause",
U610="ODU HS","TX ISSUE",
U610="IP &amp; VLAN","TX ISSUE",
U610="Warehouse HUAWEI","SPARE-ISSUE",
U610="SPARE-HS","SPARE-ISSUE",
U610="Power Telco","RAN ISSUE",U610="no impacts","no impacts"
),"")</f>
        <v/>
      </c>
      <c r="U610" s="70"/>
      <c r="V610" s="40" t="str" cm="1">
        <f t="array" ref="V610">IFERROR(_xlfn.IFS(
U610="MPR ISSUE","ACTIVE",
U610="BSS Hardware Issue","ACTIVE",
U610="Sites strategiques, MLL, Pylone, etc.","PASSIVE",
U610="AKTIVCO DEFAUT GE &amp; POWER Cabinet","PASSIVE",
U610="AKTIVCO Coupure ENEO &amp; Baisse de tension","PASSIVE",
U610="Coupure ENEO &amp; Baisse de tension","PASSIVE",
U610="Defaut GE &amp; POWER Cabinet","PASSIVE",
U610="Sharing","PASSIVE",
U610="Sites strategiques &amp; DataCenter","PASSIVE",
U610="Exclu","Exclu",
U610="SAT","ACTIVE",
U610="SPARE-ISSUE","SPARE-ISSUE",
U610="Fiber CAmtel","ACTIVE",
U610="Fiber AOF","ACTIVE",
U610="Projet OCM (HUAWEI)","PLANNED WORKS",
U610="Projet OCM (NOKIA)","PLANNED WORKS",
U610="ACCESS-ISSUE","ACCESS-ISSUE",
U610="Projet OCM (ZTE, NOKIA, autres projets)","PLANNED WORKS",
U610="No root CAuse","No root cause",
U610="ODU HS","ACTIVE",
U610="IP &amp; VLAN","ACTIVE",
U610="Warehouse HUAWEI","SPARE-ISSUE",
U610="SPARE-HS","SPARE-ISSUE",
U610="Power Telco","ACTIVE", U610="no impacts","no impacts"
),"")</f>
        <v/>
      </c>
      <c r="W610" s="98"/>
      <c r="X610" s="98"/>
      <c r="Y610" s="98"/>
      <c r="Z610" s="98"/>
      <c r="AA610" s="98"/>
      <c r="AB610" s="17" t="s">
        <v>5468</v>
      </c>
      <c r="AC610" s="17"/>
      <c r="AD610" s="9" t="s">
        <v>5468</v>
      </c>
      <c r="AE610" s="7" t="s">
        <v>5468</v>
      </c>
      <c r="AF610" s="6" t="s">
        <v>5468</v>
      </c>
      <c r="AG610" s="7" t="s">
        <v>5468</v>
      </c>
      <c r="AH610" s="3" t="s">
        <v>5468</v>
      </c>
      <c r="AI610" s="18" t="s">
        <v>5468</v>
      </c>
      <c r="AJ610" s="18" t="s">
        <v>5468</v>
      </c>
      <c r="AK610" s="18" t="s">
        <v>5468</v>
      </c>
      <c r="AL610" s="18" t="s">
        <v>5468</v>
      </c>
      <c r="AM610" s="18" t="s">
        <v>5468</v>
      </c>
      <c r="AN610" s="9" t="s">
        <v>5468</v>
      </c>
      <c r="AO610" s="14"/>
      <c r="AP610" s="14" t="s">
        <v>5468</v>
      </c>
      <c r="AQ610" s="14" t="s">
        <v>5468</v>
      </c>
      <c r="AR610" s="14" t="s">
        <v>5468</v>
      </c>
      <c r="AS610" s="9" t="s">
        <v>5468</v>
      </c>
    </row>
    <row r="611" spans="1:45" x14ac:dyDescent="0.3">
      <c r="A611" s="3" t="s">
        <v>620</v>
      </c>
      <c r="B611" s="23" t="s">
        <v>621</v>
      </c>
      <c r="C611" s="3" t="str">
        <f>_xlfn.XLOOKUP(B611,'[1]daily break down'!$D:$D,'[1]daily break down'!$E:$E,"")</f>
        <v>CENTRE</v>
      </c>
      <c r="D611" s="3" t="s">
        <v>11</v>
      </c>
      <c r="E611" s="3" t="s">
        <v>96</v>
      </c>
      <c r="F611" s="3" t="s">
        <v>226</v>
      </c>
      <c r="G611" s="3" t="s">
        <v>622</v>
      </c>
      <c r="H611" s="28" t="str">
        <f>_xlfn.XLOOKUP(B611,[2]CALCULATION!$B:$B,[2]CALCULATION!$H:$H,"")</f>
        <v>NOKIA</v>
      </c>
      <c r="I611" s="100" t="s">
        <v>6098</v>
      </c>
      <c r="J611" s="41" t="s">
        <v>5541</v>
      </c>
      <c r="K611" s="41"/>
      <c r="L611" s="41">
        <v>2.7733011731201116</v>
      </c>
      <c r="M611" s="41">
        <v>0</v>
      </c>
      <c r="N611" s="41">
        <v>3.388664880305182E-3</v>
      </c>
      <c r="O611" s="41">
        <v>3.9469931358337158E-2</v>
      </c>
      <c r="P611" s="41">
        <v>2.8286434211390016E-2</v>
      </c>
      <c r="Q611" s="41">
        <v>2.7644371391963413E-3</v>
      </c>
      <c r="R611" s="41">
        <v>0</v>
      </c>
      <c r="S611" s="40" t="str" cm="1">
        <f t="array" ref="S611">IFERROR(_xlfn.IFS(
U611="MPR ISSUE","PDH",
U611="BSS Hardware Issue","BSS",
U611="Sites strategiques, MLL, Pylone, etc.","ENVTECH",
U611="AKTIVCO DEFAUT GE &amp; POWER Cabinet","AKTIVCO",
U611="AKTIVCO Coupure ENEO &amp; Baisse de tension","AKTIVCO GRID ONLY",
U611="Coupure ENEO &amp; Baisse de tension","IHS GRID ONLY",
U611="Defaut GE &amp; POWER Cabinet","IHS",
U611="Sharing","Partners",
U611="Sites strategiques &amp; DataCenter","SST &amp; DC",
U611="Exclu","Exclu",
U611="SAT","SAT",
U611="SPARE-ISSUE","SPARE-ISSUE",
U611="Fiber CAmtel","TRANS_FO_CAMTEL",
U611="Fiber AOF","Fiber AOF",
U611="Projet OCM (HUAWEI)","TRAVAUX-HUAWEI",
U611="Projet OCM (NOKIA)","TRAVAUX-NOKIA",
U611="ACCESS-ISSUE","ACCESS-ISSUE",
U611="Projet OCM (ZTE, NOKIA, autres projets)","TRAVAUX OCM",
U611="No root CAuse","No root cause",
U611="ODU HS","PDH",
U611="IP &amp; VLAN","PDH",
U611="Warehouse HUAWEI","SPARE-ISSUE",
U611="SPARE-HS","SPARE-ISSUE",
U611="Power Telco","BSS",U611="no impacts","no impacts"
),"")</f>
        <v/>
      </c>
      <c r="T611" s="40" t="str" cm="1">
        <f t="array" ref="T611">IFERROR(_xlfn.IFS(
U611="MPR ISSUE","TX ISSUE",
U611="BSS Hardware Issue","RAN ISSUE",
U611="Sites strategiques, MLL, Pylone, etc.","ENVTECH",
U611="AKTIVCO DEFAUT GE &amp; POWER Cabinet","POWER ISSUE",
U611="AKTIVCO Coupure ENEO &amp; Baisse de tension","POWER ISSUE",
U611="Coupure ENEO &amp; Baisse de tension","POWER ISSUE",
U611="Defaut GE &amp; POWER Cabinet","POWER ISSUE",
U611="Sharing","POWER ISSUE",
U611="Sites strategiques &amp; DataCenter","POWER ISSUE",
U611="Exclu","Exclu",
U611="SAT","TX ISSUE",
U611="SPARE-ISSUE","SPARE-ISSUE",
U611="Fiber CAmtel","TX ISSUE",
U611="Fiber AOF","TX ISSUE",
U611="Projet OCM (HUAWEI)","TRAVAUX-HUAWEI",
U611="Projet OCM (NOKIA)","TRAVAUX -NOKIA",
U611="ACCESS-ISSUE","ACCESS-ISSUE",
U611="Projet OCM (ZTE, NOKIA, autres projets)","TRAVAUX OCM",
U611="No root CAuse","No root cause",
U611="ODU HS","TX ISSUE",
U611="IP &amp; VLAN","TX ISSUE",
U611="Warehouse HUAWEI","SPARE-ISSUE",
U611="SPARE-HS","SPARE-ISSUE",
U611="Power Telco","RAN ISSUE",U611="no impacts","no impacts"
),"")</f>
        <v/>
      </c>
      <c r="U611" s="70"/>
      <c r="V611" s="40" t="str" cm="1">
        <f t="array" ref="V611">IFERROR(_xlfn.IFS(
U611="MPR ISSUE","ACTIVE",
U611="BSS Hardware Issue","ACTIVE",
U611="Sites strategiques, MLL, Pylone, etc.","PASSIVE",
U611="AKTIVCO DEFAUT GE &amp; POWER Cabinet","PASSIVE",
U611="AKTIVCO Coupure ENEO &amp; Baisse de tension","PASSIVE",
U611="Coupure ENEO &amp; Baisse de tension","PASSIVE",
U611="Defaut GE &amp; POWER Cabinet","PASSIVE",
U611="Sharing","PASSIVE",
U611="Sites strategiques &amp; DataCenter","PASSIVE",
U611="Exclu","Exclu",
U611="SAT","ACTIVE",
U611="SPARE-ISSUE","SPARE-ISSUE",
U611="Fiber CAmtel","ACTIVE",
U611="Fiber AOF","ACTIVE",
U611="Projet OCM (HUAWEI)","PLANNED WORKS",
U611="Projet OCM (NOKIA)","PLANNED WORKS",
U611="ACCESS-ISSUE","ACCESS-ISSUE",
U611="Projet OCM (ZTE, NOKIA, autres projets)","PLANNED WORKS",
U611="No root CAuse","No root cause",
U611="ODU HS","ACTIVE",
U611="IP &amp; VLAN","ACTIVE",
U611="Warehouse HUAWEI","SPARE-ISSUE",
U611="SPARE-HS","SPARE-ISSUE",
U611="Power Telco","ACTIVE", U611="no impacts","no impacts"
),"")</f>
        <v/>
      </c>
      <c r="W611" s="98"/>
      <c r="X611" s="98"/>
      <c r="Y611" s="98"/>
      <c r="Z611" s="98"/>
      <c r="AA611" s="98"/>
      <c r="AB611" s="17" t="s">
        <v>5468</v>
      </c>
      <c r="AC611" s="17"/>
      <c r="AD611" s="9" t="s">
        <v>5468</v>
      </c>
      <c r="AE611" s="7" t="s">
        <v>5468</v>
      </c>
      <c r="AF611" s="6" t="s">
        <v>5468</v>
      </c>
      <c r="AG611" s="7" t="s">
        <v>5468</v>
      </c>
      <c r="AH611" s="3" t="s">
        <v>5468</v>
      </c>
      <c r="AI611" s="18" t="s">
        <v>5468</v>
      </c>
      <c r="AJ611" s="18" t="s">
        <v>5468</v>
      </c>
      <c r="AK611" s="18" t="s">
        <v>5468</v>
      </c>
      <c r="AL611" s="18" t="s">
        <v>5468</v>
      </c>
      <c r="AM611" s="18" t="s">
        <v>5468</v>
      </c>
      <c r="AN611" s="9" t="s">
        <v>5468</v>
      </c>
      <c r="AO611" s="14"/>
      <c r="AP611" s="14" t="s">
        <v>5468</v>
      </c>
      <c r="AQ611" s="14" t="s">
        <v>5468</v>
      </c>
      <c r="AR611" s="14" t="s">
        <v>5468</v>
      </c>
      <c r="AS611" s="9" t="s">
        <v>5468</v>
      </c>
    </row>
    <row r="612" spans="1:45" x14ac:dyDescent="0.3">
      <c r="A612" s="3" t="s">
        <v>1498</v>
      </c>
      <c r="B612" s="23" t="s">
        <v>1499</v>
      </c>
      <c r="C612" s="3" t="str">
        <f>_xlfn.XLOOKUP(B612,'[1]daily break down'!$D:$D,'[1]daily break down'!$E:$E,"")</f>
        <v>CENTRE</v>
      </c>
      <c r="D612" s="3" t="s">
        <v>11</v>
      </c>
      <c r="E612" s="3" t="s">
        <v>66</v>
      </c>
      <c r="F612" s="3" t="s">
        <v>37</v>
      </c>
      <c r="G612" s="3" t="s">
        <v>1498</v>
      </c>
      <c r="H612" s="28" t="str">
        <f>_xlfn.XLOOKUP(B612,[2]CALCULATION!$B:$B,[2]CALCULATION!$H:$H,"")</f>
        <v>NOKIA</v>
      </c>
      <c r="I612" s="100" t="s">
        <v>6099</v>
      </c>
      <c r="J612" s="41" t="s">
        <v>5541</v>
      </c>
      <c r="K612" s="41"/>
      <c r="L612" s="41">
        <v>0.44239911766300549</v>
      </c>
      <c r="M612" s="41">
        <v>0</v>
      </c>
      <c r="N612" s="41">
        <v>0</v>
      </c>
      <c r="O612" s="41">
        <v>3.9362920888432774E-2</v>
      </c>
      <c r="P612" s="41">
        <v>2.2151167270205684E-2</v>
      </c>
      <c r="Q612" s="41">
        <v>0.26048131882556719</v>
      </c>
      <c r="R612" s="41">
        <v>3.8089663359329746</v>
      </c>
      <c r="S612" s="40" t="str" cm="1">
        <f t="array" ref="S612">IFERROR(_xlfn.IFS(
U612="MPR ISSUE","PDH",
U612="BSS Hardware Issue","BSS",
U612="Sites strategiques, MLL, Pylone, etc.","ENVTECH",
U612="AKTIVCO DEFAUT GE &amp; POWER Cabinet","AKTIVCO",
U612="AKTIVCO Coupure ENEO &amp; Baisse de tension","AKTIVCO GRID ONLY",
U612="Coupure ENEO &amp; Baisse de tension","IHS GRID ONLY",
U612="Defaut GE &amp; POWER Cabinet","IHS",
U612="Sharing","Partners",
U612="Sites strategiques &amp; DataCenter","SST &amp; DC",
U612="Exclu","Exclu",
U612="SAT","SAT",
U612="SPARE-ISSUE","SPARE-ISSUE",
U612="Fiber CAmtel","TRANS_FO_CAMTEL",
U612="Fiber AOF","Fiber AOF",
U612="Projet OCM (HUAWEI)","TRAVAUX-HUAWEI",
U612="Projet OCM (NOKIA)","TRAVAUX-NOKIA",
U612="ACCESS-ISSUE","ACCESS-ISSUE",
U612="Projet OCM (ZTE, NOKIA, autres projets)","TRAVAUX OCM",
U612="No root CAuse","No root cause",
U612="ODU HS","PDH",
U612="IP &amp; VLAN","PDH",
U612="Warehouse HUAWEI","SPARE-ISSUE",
U612="SPARE-HS","SPARE-ISSUE",
U612="Power Telco","BSS",U612="no impacts","no impacts"
),"")</f>
        <v/>
      </c>
      <c r="T612" s="40" t="str" cm="1">
        <f t="array" ref="T612">IFERROR(_xlfn.IFS(
U612="MPR ISSUE","TX ISSUE",
U612="BSS Hardware Issue","RAN ISSUE",
U612="Sites strategiques, MLL, Pylone, etc.","ENVTECH",
U612="AKTIVCO DEFAUT GE &amp; POWER Cabinet","POWER ISSUE",
U612="AKTIVCO Coupure ENEO &amp; Baisse de tension","POWER ISSUE",
U612="Coupure ENEO &amp; Baisse de tension","POWER ISSUE",
U612="Defaut GE &amp; POWER Cabinet","POWER ISSUE",
U612="Sharing","POWER ISSUE",
U612="Sites strategiques &amp; DataCenter","POWER ISSUE",
U612="Exclu","Exclu",
U612="SAT","TX ISSUE",
U612="SPARE-ISSUE","SPARE-ISSUE",
U612="Fiber CAmtel","TX ISSUE",
U612="Fiber AOF","TX ISSUE",
U612="Projet OCM (HUAWEI)","TRAVAUX-HUAWEI",
U612="Projet OCM (NOKIA)","TRAVAUX -NOKIA",
U612="ACCESS-ISSUE","ACCESS-ISSUE",
U612="Projet OCM (ZTE, NOKIA, autres projets)","TRAVAUX OCM",
U612="No root CAuse","No root cause",
U612="ODU HS","TX ISSUE",
U612="IP &amp; VLAN","TX ISSUE",
U612="Warehouse HUAWEI","SPARE-ISSUE",
U612="SPARE-HS","SPARE-ISSUE",
U612="Power Telco","RAN ISSUE",U612="no impacts","no impacts"
),"")</f>
        <v/>
      </c>
      <c r="U612" s="70"/>
      <c r="V612" s="40" t="str" cm="1">
        <f t="array" ref="V612">IFERROR(_xlfn.IFS(
U612="MPR ISSUE","ACTIVE",
U612="BSS Hardware Issue","ACTIVE",
U612="Sites strategiques, MLL, Pylone, etc.","PASSIVE",
U612="AKTIVCO DEFAUT GE &amp; POWER Cabinet","PASSIVE",
U612="AKTIVCO Coupure ENEO &amp; Baisse de tension","PASSIVE",
U612="Coupure ENEO &amp; Baisse de tension","PASSIVE",
U612="Defaut GE &amp; POWER Cabinet","PASSIVE",
U612="Sharing","PASSIVE",
U612="Sites strategiques &amp; DataCenter","PASSIVE",
U612="Exclu","Exclu",
U612="SAT","ACTIVE",
U612="SPARE-ISSUE","SPARE-ISSUE",
U612="Fiber CAmtel","ACTIVE",
U612="Fiber AOF","ACTIVE",
U612="Projet OCM (HUAWEI)","PLANNED WORKS",
U612="Projet OCM (NOKIA)","PLANNED WORKS",
U612="ACCESS-ISSUE","ACCESS-ISSUE",
U612="Projet OCM (ZTE, NOKIA, autres projets)","PLANNED WORKS",
U612="No root CAuse","No root cause",
U612="ODU HS","ACTIVE",
U612="IP &amp; VLAN","ACTIVE",
U612="Warehouse HUAWEI","SPARE-ISSUE",
U612="SPARE-HS","SPARE-ISSUE",
U612="Power Telco","ACTIVE", U612="no impacts","no impacts"
),"")</f>
        <v/>
      </c>
      <c r="W612" s="98"/>
      <c r="X612" s="98"/>
      <c r="Y612" s="98"/>
      <c r="Z612" s="98"/>
      <c r="AA612" s="98"/>
      <c r="AB612" s="17" t="s">
        <v>6441</v>
      </c>
      <c r="AC612" s="17"/>
      <c r="AD612" s="9" t="s">
        <v>5468</v>
      </c>
      <c r="AE612" s="7" t="s">
        <v>6115</v>
      </c>
      <c r="AF612" s="6" t="s">
        <v>5468</v>
      </c>
      <c r="AG612" s="7" t="s">
        <v>6316</v>
      </c>
      <c r="AH612" s="3" t="s">
        <v>5920</v>
      </c>
      <c r="AI612" s="18" t="s">
        <v>5468</v>
      </c>
      <c r="AJ612" s="18" t="s">
        <v>5468</v>
      </c>
      <c r="AK612" s="18" t="s">
        <v>5468</v>
      </c>
      <c r="AL612" s="18" t="s">
        <v>5468</v>
      </c>
      <c r="AM612" s="18" t="s">
        <v>5468</v>
      </c>
      <c r="AN612" s="9" t="s">
        <v>5921</v>
      </c>
      <c r="AO612" s="14"/>
      <c r="AP612" s="14" t="s">
        <v>5468</v>
      </c>
      <c r="AQ612" s="14" t="s">
        <v>5468</v>
      </c>
      <c r="AR612" s="14" t="s">
        <v>5468</v>
      </c>
      <c r="AS612" s="9" t="s">
        <v>5468</v>
      </c>
    </row>
    <row r="613" spans="1:45" x14ac:dyDescent="0.3">
      <c r="A613" s="1" t="s">
        <v>2629</v>
      </c>
      <c r="B613" s="8" t="s">
        <v>2630</v>
      </c>
      <c r="C613" s="3" t="str">
        <f>_xlfn.XLOOKUP(B613,'[1]daily break down'!$D:$D,'[1]daily break down'!$E:$E,"")</f>
        <v>CENTRE</v>
      </c>
      <c r="D613" s="1"/>
      <c r="E613" s="1"/>
      <c r="F613" s="3" t="s">
        <v>69</v>
      </c>
      <c r="G613" s="1" t="s">
        <v>2631</v>
      </c>
      <c r="H613" s="28" t="str">
        <f>_xlfn.XLOOKUP(B613,[2]CALCULATION!$B:$B,[2]CALCULATION!$H:$H,"")</f>
        <v>NOKIA</v>
      </c>
      <c r="I613" s="100" t="s">
        <v>6098</v>
      </c>
      <c r="J613" s="41" t="s">
        <v>5541</v>
      </c>
      <c r="K613" s="41"/>
      <c r="L613" s="41">
        <v>0</v>
      </c>
      <c r="M613" s="41">
        <v>0</v>
      </c>
      <c r="N613" s="41">
        <v>0</v>
      </c>
      <c r="O613" s="41">
        <v>3.9312124779301037E-2</v>
      </c>
      <c r="P613" s="41">
        <v>0</v>
      </c>
      <c r="Q613" s="41">
        <v>0</v>
      </c>
      <c r="R613" s="41">
        <v>0</v>
      </c>
      <c r="S613" s="40" t="str" cm="1">
        <f t="array" ref="S613">IFERROR(_xlfn.IFS(
U613="MPR ISSUE","PDH",
U613="BSS Hardware Issue","BSS",
U613="Sites strategiques, MLL, Pylone, etc.","ENVTECH",
U613="AKTIVCO DEFAUT GE &amp; POWER Cabinet","AKTIVCO",
U613="AKTIVCO Coupure ENEO &amp; Baisse de tension","AKTIVCO GRID ONLY",
U613="Coupure ENEO &amp; Baisse de tension","IHS GRID ONLY",
U613="Defaut GE &amp; POWER Cabinet","IHS",
U613="Sharing","Partners",
U613="Sites strategiques &amp; DataCenter","SST &amp; DC",
U613="Exclu","Exclu",
U613="SAT","SAT",
U613="SPARE-ISSUE","SPARE-ISSUE",
U613="Fiber CAmtel","TRANS_FO_CAMTEL",
U613="Fiber AOF","Fiber AOF",
U613="Projet OCM (HUAWEI)","TRAVAUX-HUAWEI",
U613="Projet OCM (NOKIA)","TRAVAUX-NOKIA",
U613="ACCESS-ISSUE","ACCESS-ISSUE",
U613="Projet OCM (ZTE, NOKIA, autres projets)","TRAVAUX OCM",
U613="No root CAuse","No root cause",
U613="ODU HS","PDH",
U613="IP &amp; VLAN","PDH",
U613="Warehouse HUAWEI","SPARE-ISSUE",
U613="SPARE-HS","SPARE-ISSUE",
U613="Power Telco","BSS",U613="no impacts","no impacts"
),"")</f>
        <v/>
      </c>
      <c r="T613" s="40" t="str" cm="1">
        <f t="array" ref="T613">IFERROR(_xlfn.IFS(
U613="MPR ISSUE","TX ISSUE",
U613="BSS Hardware Issue","RAN ISSUE",
U613="Sites strategiques, MLL, Pylone, etc.","ENVTECH",
U613="AKTIVCO DEFAUT GE &amp; POWER Cabinet","POWER ISSUE",
U613="AKTIVCO Coupure ENEO &amp; Baisse de tension","POWER ISSUE",
U613="Coupure ENEO &amp; Baisse de tension","POWER ISSUE",
U613="Defaut GE &amp; POWER Cabinet","POWER ISSUE",
U613="Sharing","POWER ISSUE",
U613="Sites strategiques &amp; DataCenter","POWER ISSUE",
U613="Exclu","Exclu",
U613="SAT","TX ISSUE",
U613="SPARE-ISSUE","SPARE-ISSUE",
U613="Fiber CAmtel","TX ISSUE",
U613="Fiber AOF","TX ISSUE",
U613="Projet OCM (HUAWEI)","TRAVAUX-HUAWEI",
U613="Projet OCM (NOKIA)","TRAVAUX -NOKIA",
U613="ACCESS-ISSUE","ACCESS-ISSUE",
U613="Projet OCM (ZTE, NOKIA, autres projets)","TRAVAUX OCM",
U613="No root CAuse","No root cause",
U613="ODU HS","TX ISSUE",
U613="IP &amp; VLAN","TX ISSUE",
U613="Warehouse HUAWEI","SPARE-ISSUE",
U613="SPARE-HS","SPARE-ISSUE",
U613="Power Telco","RAN ISSUE",U613="no impacts","no impacts"
),"")</f>
        <v/>
      </c>
      <c r="U613" s="70"/>
      <c r="V613" s="40" t="str" cm="1">
        <f t="array" ref="V613">IFERROR(_xlfn.IFS(
U613="MPR ISSUE","ACTIVE",
U613="BSS Hardware Issue","ACTIVE",
U613="Sites strategiques, MLL, Pylone, etc.","PASSIVE",
U613="AKTIVCO DEFAUT GE &amp; POWER Cabinet","PASSIVE",
U613="AKTIVCO Coupure ENEO &amp; Baisse de tension","PASSIVE",
U613="Coupure ENEO &amp; Baisse de tension","PASSIVE",
U613="Defaut GE &amp; POWER Cabinet","PASSIVE",
U613="Sharing","PASSIVE",
U613="Sites strategiques &amp; DataCenter","PASSIVE",
U613="Exclu","Exclu",
U613="SAT","ACTIVE",
U613="SPARE-ISSUE","SPARE-ISSUE",
U613="Fiber CAmtel","ACTIVE",
U613="Fiber AOF","ACTIVE",
U613="Projet OCM (HUAWEI)","PLANNED WORKS",
U613="Projet OCM (NOKIA)","PLANNED WORKS",
U613="ACCESS-ISSUE","ACCESS-ISSUE",
U613="Projet OCM (ZTE, NOKIA, autres projets)","PLANNED WORKS",
U613="No root CAuse","No root cause",
U613="ODU HS","ACTIVE",
U613="IP &amp; VLAN","ACTIVE",
U613="Warehouse HUAWEI","SPARE-ISSUE",
U613="SPARE-HS","SPARE-ISSUE",
U613="Power Telco","ACTIVE", U613="no impacts","no impacts"
),"")</f>
        <v/>
      </c>
      <c r="W613" s="98"/>
      <c r="X613" s="98"/>
      <c r="Y613" s="98"/>
      <c r="Z613" s="98"/>
      <c r="AA613" s="98"/>
      <c r="AB613" s="17" t="s">
        <v>5468</v>
      </c>
      <c r="AC613" s="17"/>
      <c r="AD613" s="9" t="s">
        <v>5468</v>
      </c>
      <c r="AE613" s="7" t="s">
        <v>5468</v>
      </c>
      <c r="AF613" s="6" t="s">
        <v>5468</v>
      </c>
      <c r="AG613" s="7" t="s">
        <v>5468</v>
      </c>
      <c r="AH613" s="3" t="s">
        <v>5468</v>
      </c>
      <c r="AI613" s="18" t="s">
        <v>5468</v>
      </c>
      <c r="AJ613" s="18" t="s">
        <v>5468</v>
      </c>
      <c r="AK613" s="18" t="s">
        <v>5468</v>
      </c>
      <c r="AL613" s="18" t="s">
        <v>5468</v>
      </c>
      <c r="AM613" s="18" t="s">
        <v>5468</v>
      </c>
      <c r="AN613" s="9" t="s">
        <v>5468</v>
      </c>
      <c r="AO613" s="14"/>
      <c r="AP613" s="14" t="s">
        <v>5468</v>
      </c>
      <c r="AQ613" s="14" t="s">
        <v>5468</v>
      </c>
      <c r="AR613" s="14" t="s">
        <v>5468</v>
      </c>
      <c r="AS613" s="9" t="s">
        <v>5468</v>
      </c>
    </row>
    <row r="614" spans="1:45" x14ac:dyDescent="0.3">
      <c r="A614" s="1" t="s">
        <v>2138</v>
      </c>
      <c r="B614" s="8" t="s">
        <v>2139</v>
      </c>
      <c r="C614" s="3" t="str">
        <f>_xlfn.XLOOKUP(B614,'[1]daily break down'!$D:$D,'[1]daily break down'!$E:$E,"")</f>
        <v>CENTRE</v>
      </c>
      <c r="D614" s="1" t="s">
        <v>11</v>
      </c>
      <c r="E614" s="1" t="s">
        <v>5421</v>
      </c>
      <c r="F614" s="3" t="s">
        <v>69</v>
      </c>
      <c r="G614" s="1" t="s">
        <v>2140</v>
      </c>
      <c r="H614" s="28" t="str">
        <f>_xlfn.XLOOKUP(B614,[2]CALCULATION!$B:$B,[2]CALCULATION!$H:$H,"")</f>
        <v>NOKIA</v>
      </c>
      <c r="I614" s="100" t="s">
        <v>6098</v>
      </c>
      <c r="J614" s="41" t="s">
        <v>5541</v>
      </c>
      <c r="K614" s="41"/>
      <c r="L614" s="41">
        <v>0</v>
      </c>
      <c r="M614" s="41">
        <v>0</v>
      </c>
      <c r="N614" s="41">
        <v>0</v>
      </c>
      <c r="O614" s="41">
        <v>3.9310770216390817E-2</v>
      </c>
      <c r="P614" s="41">
        <v>0</v>
      </c>
      <c r="Q614" s="41">
        <v>0</v>
      </c>
      <c r="R614" s="41">
        <v>0</v>
      </c>
      <c r="S614" s="40" t="str" cm="1">
        <f t="array" ref="S614">IFERROR(_xlfn.IFS(
U614="MPR ISSUE","PDH",
U614="BSS Hardware Issue","BSS",
U614="Sites strategiques, MLL, Pylone, etc.","ENVTECH",
U614="AKTIVCO DEFAUT GE &amp; POWER Cabinet","AKTIVCO",
U614="AKTIVCO Coupure ENEO &amp; Baisse de tension","AKTIVCO GRID ONLY",
U614="Coupure ENEO &amp; Baisse de tension","IHS GRID ONLY",
U614="Defaut GE &amp; POWER Cabinet","IHS",
U614="Sharing","Partners",
U614="Sites strategiques &amp; DataCenter","SST &amp; DC",
U614="Exclu","Exclu",
U614="SAT","SAT",
U614="SPARE-ISSUE","SPARE-ISSUE",
U614="Fiber CAmtel","TRANS_FO_CAMTEL",
U614="Fiber AOF","Fiber AOF",
U614="Projet OCM (HUAWEI)","TRAVAUX-HUAWEI",
U614="Projet OCM (NOKIA)","TRAVAUX-NOKIA",
U614="ACCESS-ISSUE","ACCESS-ISSUE",
U614="Projet OCM (ZTE, NOKIA, autres projets)","TRAVAUX OCM",
U614="No root CAuse","No root cause",
U614="ODU HS","PDH",
U614="IP &amp; VLAN","PDH",
U614="Warehouse HUAWEI","SPARE-ISSUE",
U614="SPARE-HS","SPARE-ISSUE",
U614="Power Telco","BSS",U614="no impacts","no impacts"
),"")</f>
        <v/>
      </c>
      <c r="T614" s="40" t="str" cm="1">
        <f t="array" ref="T614">IFERROR(_xlfn.IFS(
U614="MPR ISSUE","TX ISSUE",
U614="BSS Hardware Issue","RAN ISSUE",
U614="Sites strategiques, MLL, Pylone, etc.","ENVTECH",
U614="AKTIVCO DEFAUT GE &amp; POWER Cabinet","POWER ISSUE",
U614="AKTIVCO Coupure ENEO &amp; Baisse de tension","POWER ISSUE",
U614="Coupure ENEO &amp; Baisse de tension","POWER ISSUE",
U614="Defaut GE &amp; POWER Cabinet","POWER ISSUE",
U614="Sharing","POWER ISSUE",
U614="Sites strategiques &amp; DataCenter","POWER ISSUE",
U614="Exclu","Exclu",
U614="SAT","TX ISSUE",
U614="SPARE-ISSUE","SPARE-ISSUE",
U614="Fiber CAmtel","TX ISSUE",
U614="Fiber AOF","TX ISSUE",
U614="Projet OCM (HUAWEI)","TRAVAUX-HUAWEI",
U614="Projet OCM (NOKIA)","TRAVAUX -NOKIA",
U614="ACCESS-ISSUE","ACCESS-ISSUE",
U614="Projet OCM (ZTE, NOKIA, autres projets)","TRAVAUX OCM",
U614="No root CAuse","No root cause",
U614="ODU HS","TX ISSUE",
U614="IP &amp; VLAN","TX ISSUE",
U614="Warehouse HUAWEI","SPARE-ISSUE",
U614="SPARE-HS","SPARE-ISSUE",
U614="Power Telco","RAN ISSUE",U614="no impacts","no impacts"
),"")</f>
        <v/>
      </c>
      <c r="U614" s="70"/>
      <c r="V614" s="40" t="str" cm="1">
        <f t="array" ref="V614">IFERROR(_xlfn.IFS(
U614="MPR ISSUE","ACTIVE",
U614="BSS Hardware Issue","ACTIVE",
U614="Sites strategiques, MLL, Pylone, etc.","PASSIVE",
U614="AKTIVCO DEFAUT GE &amp; POWER Cabinet","PASSIVE",
U614="AKTIVCO Coupure ENEO &amp; Baisse de tension","PASSIVE",
U614="Coupure ENEO &amp; Baisse de tension","PASSIVE",
U614="Defaut GE &amp; POWER Cabinet","PASSIVE",
U614="Sharing","PASSIVE",
U614="Sites strategiques &amp; DataCenter","PASSIVE",
U614="Exclu","Exclu",
U614="SAT","ACTIVE",
U614="SPARE-ISSUE","SPARE-ISSUE",
U614="Fiber CAmtel","ACTIVE",
U614="Fiber AOF","ACTIVE",
U614="Projet OCM (HUAWEI)","PLANNED WORKS",
U614="Projet OCM (NOKIA)","PLANNED WORKS",
U614="ACCESS-ISSUE","ACCESS-ISSUE",
U614="Projet OCM (ZTE, NOKIA, autres projets)","PLANNED WORKS",
U614="No root CAuse","No root cause",
U614="ODU HS","ACTIVE",
U614="IP &amp; VLAN","ACTIVE",
U614="Warehouse HUAWEI","SPARE-ISSUE",
U614="SPARE-HS","SPARE-ISSUE",
U614="Power Telco","ACTIVE", U614="no impacts","no impacts"
),"")</f>
        <v/>
      </c>
      <c r="W614" s="98"/>
      <c r="X614" s="98"/>
      <c r="Y614" s="98"/>
      <c r="Z614" s="98"/>
      <c r="AA614" s="98"/>
      <c r="AB614" s="17" t="s">
        <v>5468</v>
      </c>
      <c r="AC614" s="17"/>
      <c r="AD614" s="9" t="s">
        <v>5468</v>
      </c>
      <c r="AE614" s="7" t="s">
        <v>5468</v>
      </c>
      <c r="AF614" s="6" t="s">
        <v>5468</v>
      </c>
      <c r="AG614" s="7" t="s">
        <v>5468</v>
      </c>
      <c r="AH614" s="3" t="s">
        <v>5468</v>
      </c>
      <c r="AI614" s="18" t="s">
        <v>5468</v>
      </c>
      <c r="AJ614" s="18" t="s">
        <v>5468</v>
      </c>
      <c r="AK614" s="18" t="s">
        <v>5468</v>
      </c>
      <c r="AL614" s="18" t="s">
        <v>5468</v>
      </c>
      <c r="AM614" s="18" t="s">
        <v>5468</v>
      </c>
      <c r="AN614" s="9" t="s">
        <v>5468</v>
      </c>
      <c r="AO614" s="14"/>
      <c r="AP614" s="14" t="s">
        <v>5468</v>
      </c>
      <c r="AQ614" s="14" t="s">
        <v>5468</v>
      </c>
      <c r="AR614" s="14" t="s">
        <v>5468</v>
      </c>
      <c r="AS614" s="9" t="s">
        <v>5468</v>
      </c>
    </row>
    <row r="615" spans="1:45" x14ac:dyDescent="0.3">
      <c r="A615" s="3" t="s">
        <v>2330</v>
      </c>
      <c r="B615" s="3" t="s">
        <v>2331</v>
      </c>
      <c r="C615" s="3" t="str">
        <f>_xlfn.XLOOKUP(B615,'[1]daily break down'!$D:$D,'[1]daily break down'!$E:$E,"")</f>
        <v>CENTRE</v>
      </c>
      <c r="D615" s="3" t="s">
        <v>11</v>
      </c>
      <c r="E615" s="3" t="s">
        <v>66</v>
      </c>
      <c r="F615" s="3" t="s">
        <v>226</v>
      </c>
      <c r="G615" s="3" t="s">
        <v>2330</v>
      </c>
      <c r="H615" s="28" t="str">
        <f>_xlfn.XLOOKUP(B615,[2]CALCULATION!$B:$B,[2]CALCULATION!$H:$H,"")</f>
        <v>NOKIA</v>
      </c>
      <c r="I615" s="100" t="s">
        <v>6098</v>
      </c>
      <c r="J615" s="41" t="s">
        <v>5541</v>
      </c>
      <c r="K615" s="41"/>
      <c r="L615" s="41">
        <v>0</v>
      </c>
      <c r="M615" s="41">
        <v>8.4181569658109169E-3</v>
      </c>
      <c r="N615" s="41">
        <v>9.3081273738489331E-2</v>
      </c>
      <c r="O615" s="41">
        <v>3.9309415653480589E-2</v>
      </c>
      <c r="P615" s="41">
        <v>3.4778402718921909E-3</v>
      </c>
      <c r="Q615" s="41">
        <v>0.2020179321011436</v>
      </c>
      <c r="R615" s="41">
        <v>0.40093256057505999</v>
      </c>
      <c r="S615" s="40" t="str" cm="1">
        <f t="array" ref="S615">IFERROR(_xlfn.IFS(
U615="MPR ISSUE","PDH",
U615="BSS Hardware Issue","BSS",
U615="Sites strategiques, MLL, Pylone, etc.","ENVTECH",
U615="AKTIVCO DEFAUT GE &amp; POWER Cabinet","AKTIVCO",
U615="AKTIVCO Coupure ENEO &amp; Baisse de tension","AKTIVCO GRID ONLY",
U615="Coupure ENEO &amp; Baisse de tension","IHS GRID ONLY",
U615="Defaut GE &amp; POWER Cabinet","IHS",
U615="Sharing","Partners",
U615="Sites strategiques &amp; DataCenter","SST &amp; DC",
U615="Exclu","Exclu",
U615="SAT","SAT",
U615="SPARE-ISSUE","SPARE-ISSUE",
U615="Fiber CAmtel","TRANS_FO_CAMTEL",
U615="Fiber AOF","Fiber AOF",
U615="Projet OCM (HUAWEI)","TRAVAUX-HUAWEI",
U615="Projet OCM (NOKIA)","TRAVAUX-NOKIA",
U615="ACCESS-ISSUE","ACCESS-ISSUE",
U615="Projet OCM (ZTE, NOKIA, autres projets)","TRAVAUX OCM",
U615="No root CAuse","No root cause",
U615="ODU HS","PDH",
U615="IP &amp; VLAN","PDH",
U615="Warehouse HUAWEI","SPARE-ISSUE",
U615="SPARE-HS","SPARE-ISSUE",
U615="Power Telco","BSS",U615="no impacts","no impacts"
),"")</f>
        <v/>
      </c>
      <c r="T615" s="40" t="str" cm="1">
        <f t="array" ref="T615">IFERROR(_xlfn.IFS(
U615="MPR ISSUE","TX ISSUE",
U615="BSS Hardware Issue","RAN ISSUE",
U615="Sites strategiques, MLL, Pylone, etc.","ENVTECH",
U615="AKTIVCO DEFAUT GE &amp; POWER Cabinet","POWER ISSUE",
U615="AKTIVCO Coupure ENEO &amp; Baisse de tension","POWER ISSUE",
U615="Coupure ENEO &amp; Baisse de tension","POWER ISSUE",
U615="Defaut GE &amp; POWER Cabinet","POWER ISSUE",
U615="Sharing","POWER ISSUE",
U615="Sites strategiques &amp; DataCenter","POWER ISSUE",
U615="Exclu","Exclu",
U615="SAT","TX ISSUE",
U615="SPARE-ISSUE","SPARE-ISSUE",
U615="Fiber CAmtel","TX ISSUE",
U615="Fiber AOF","TX ISSUE",
U615="Projet OCM (HUAWEI)","TRAVAUX-HUAWEI",
U615="Projet OCM (NOKIA)","TRAVAUX -NOKIA",
U615="ACCESS-ISSUE","ACCESS-ISSUE",
U615="Projet OCM (ZTE, NOKIA, autres projets)","TRAVAUX OCM",
U615="No root CAuse","No root cause",
U615="ODU HS","TX ISSUE",
U615="IP &amp; VLAN","TX ISSUE",
U615="Warehouse HUAWEI","SPARE-ISSUE",
U615="SPARE-HS","SPARE-ISSUE",
U615="Power Telco","RAN ISSUE",U615="no impacts","no impacts"
),"")</f>
        <v/>
      </c>
      <c r="U615" s="70"/>
      <c r="V615" s="40" t="str" cm="1">
        <f t="array" ref="V615">IFERROR(_xlfn.IFS(
U615="MPR ISSUE","ACTIVE",
U615="BSS Hardware Issue","ACTIVE",
U615="Sites strategiques, MLL, Pylone, etc.","PASSIVE",
U615="AKTIVCO DEFAUT GE &amp; POWER Cabinet","PASSIVE",
U615="AKTIVCO Coupure ENEO &amp; Baisse de tension","PASSIVE",
U615="Coupure ENEO &amp; Baisse de tension","PASSIVE",
U615="Defaut GE &amp; POWER Cabinet","PASSIVE",
U615="Sharing","PASSIVE",
U615="Sites strategiques &amp; DataCenter","PASSIVE",
U615="Exclu","Exclu",
U615="SAT","ACTIVE",
U615="SPARE-ISSUE","SPARE-ISSUE",
U615="Fiber CAmtel","ACTIVE",
U615="Fiber AOF","ACTIVE",
U615="Projet OCM (HUAWEI)","PLANNED WORKS",
U615="Projet OCM (NOKIA)","PLANNED WORKS",
U615="ACCESS-ISSUE","ACCESS-ISSUE",
U615="Projet OCM (ZTE, NOKIA, autres projets)","PLANNED WORKS",
U615="No root CAuse","No root cause",
U615="ODU HS","ACTIVE",
U615="IP &amp; VLAN","ACTIVE",
U615="Warehouse HUAWEI","SPARE-ISSUE",
U615="SPARE-HS","SPARE-ISSUE",
U615="Power Telco","ACTIVE", U615="no impacts","no impacts"
),"")</f>
        <v/>
      </c>
      <c r="W615" s="98"/>
      <c r="X615" s="98"/>
      <c r="Y615" s="98"/>
      <c r="Z615" s="98"/>
      <c r="AA615" s="98"/>
      <c r="AB615" s="17" t="s">
        <v>5730</v>
      </c>
      <c r="AC615" s="17"/>
      <c r="AD615" s="9" t="s">
        <v>5468</v>
      </c>
      <c r="AE615" s="7" t="s">
        <v>5468</v>
      </c>
      <c r="AF615" s="6" t="s">
        <v>5468</v>
      </c>
      <c r="AG615" s="7" t="s">
        <v>5468</v>
      </c>
      <c r="AH615" s="3" t="s">
        <v>5468</v>
      </c>
      <c r="AI615" s="18" t="s">
        <v>5468</v>
      </c>
      <c r="AJ615" s="18" t="s">
        <v>5468</v>
      </c>
      <c r="AK615" s="18" t="s">
        <v>5468</v>
      </c>
      <c r="AL615" s="18" t="s">
        <v>5468</v>
      </c>
      <c r="AM615" s="18" t="s">
        <v>5730</v>
      </c>
      <c r="AN615" s="9" t="s">
        <v>5468</v>
      </c>
      <c r="AO615" s="14"/>
      <c r="AP615" s="14" t="s">
        <v>5468</v>
      </c>
      <c r="AQ615" s="14" t="s">
        <v>5468</v>
      </c>
      <c r="AR615" s="14" t="s">
        <v>5468</v>
      </c>
      <c r="AS615" s="9" t="s">
        <v>5468</v>
      </c>
    </row>
    <row r="616" spans="1:45" x14ac:dyDescent="0.3">
      <c r="A616" s="1" t="s">
        <v>2749</v>
      </c>
      <c r="B616" s="8" t="s">
        <v>2750</v>
      </c>
      <c r="C616" s="3" t="str">
        <f>_xlfn.XLOOKUP(B616,'[1]daily break down'!$D:$D,'[1]daily break down'!$E:$E,"")</f>
        <v>Yaounde</v>
      </c>
      <c r="D616" s="1" t="s">
        <v>2751</v>
      </c>
      <c r="E616" s="1" t="s">
        <v>12</v>
      </c>
      <c r="F616" s="3" t="s">
        <v>37</v>
      </c>
      <c r="G616" s="1" t="s">
        <v>38</v>
      </c>
      <c r="H616" s="29" t="str">
        <f>_xlfn.XLOOKUP(B616,[2]CALCULATION!$B:$B,[2]CALCULATION!$H:$H,"")</f>
        <v>ZTE</v>
      </c>
      <c r="I616" s="100" t="s">
        <v>6098</v>
      </c>
      <c r="J616" s="41" t="s">
        <v>5541</v>
      </c>
      <c r="K616" s="41"/>
      <c r="L616" s="41">
        <v>0</v>
      </c>
      <c r="M616" s="41">
        <v>4.3714668709853237</v>
      </c>
      <c r="N616" s="41">
        <v>0</v>
      </c>
      <c r="O616" s="41">
        <v>3.9290677533223274E-2</v>
      </c>
      <c r="P616" s="41">
        <v>0</v>
      </c>
      <c r="Q616" s="41">
        <v>0</v>
      </c>
      <c r="R616" s="41">
        <v>0</v>
      </c>
      <c r="S616" s="40" t="str" cm="1">
        <f t="array" ref="S616">IFERROR(_xlfn.IFS(
U616="MPR ISSUE","PDH",
U616="BSS Hardware Issue","BSS",
U616="Sites strategiques, MLL, Pylone, etc.","ENVTECH",
U616="AKTIVCO DEFAUT GE &amp; POWER Cabinet","AKTIVCO",
U616="AKTIVCO Coupure ENEO &amp; Baisse de tension","AKTIVCO GRID ONLY",
U616="Coupure ENEO &amp; Baisse de tension","IHS GRID ONLY",
U616="Defaut GE &amp; POWER Cabinet","IHS",
U616="Sharing","Partners",
U616="Sites strategiques &amp; DataCenter","SST &amp; DC",
U616="Exclu","Exclu",
U616="SAT","SAT",
U616="SPARE-ISSUE","SPARE-ISSUE",
U616="Fiber CAmtel","TRANS_FO_CAMTEL",
U616="Fiber AOF","Fiber AOF",
U616="Projet OCM (HUAWEI)","TRAVAUX-HUAWEI",
U616="Projet OCM (NOKIA)","TRAVAUX-NOKIA",
U616="ACCESS-ISSUE","ACCESS-ISSUE",
U616="Projet OCM (ZTE, NOKIA, autres projets)","TRAVAUX OCM",
U616="No root CAuse","No root cause",
U616="ODU HS","PDH",
U616="IP &amp; VLAN","PDH",
U616="Warehouse HUAWEI","SPARE-ISSUE",
U616="SPARE-HS","SPARE-ISSUE",
U616="Power Telco","BSS",U616="no impacts","no impacts"
),"")</f>
        <v/>
      </c>
      <c r="T616" s="40" t="str" cm="1">
        <f t="array" ref="T616">IFERROR(_xlfn.IFS(
U616="MPR ISSUE","TX ISSUE",
U616="BSS Hardware Issue","RAN ISSUE",
U616="Sites strategiques, MLL, Pylone, etc.","ENVTECH",
U616="AKTIVCO DEFAUT GE &amp; POWER Cabinet","POWER ISSUE",
U616="AKTIVCO Coupure ENEO &amp; Baisse de tension","POWER ISSUE",
U616="Coupure ENEO &amp; Baisse de tension","POWER ISSUE",
U616="Defaut GE &amp; POWER Cabinet","POWER ISSUE",
U616="Sharing","POWER ISSUE",
U616="Sites strategiques &amp; DataCenter","POWER ISSUE",
U616="Exclu","Exclu",
U616="SAT","TX ISSUE",
U616="SPARE-ISSUE","SPARE-ISSUE",
U616="Fiber CAmtel","TX ISSUE",
U616="Fiber AOF","TX ISSUE",
U616="Projet OCM (HUAWEI)","TRAVAUX-HUAWEI",
U616="Projet OCM (NOKIA)","TRAVAUX -NOKIA",
U616="ACCESS-ISSUE","ACCESS-ISSUE",
U616="Projet OCM (ZTE, NOKIA, autres projets)","TRAVAUX OCM",
U616="No root CAuse","No root cause",
U616="ODU HS","TX ISSUE",
U616="IP &amp; VLAN","TX ISSUE",
U616="Warehouse HUAWEI","SPARE-ISSUE",
U616="SPARE-HS","SPARE-ISSUE",
U616="Power Telco","RAN ISSUE",U616="no impacts","no impacts"
),"")</f>
        <v/>
      </c>
      <c r="U616" s="70"/>
      <c r="V616" s="40" t="str" cm="1">
        <f t="array" ref="V616">IFERROR(_xlfn.IFS(
U616="MPR ISSUE","ACTIVE",
U616="BSS Hardware Issue","ACTIVE",
U616="Sites strategiques, MLL, Pylone, etc.","PASSIVE",
U616="AKTIVCO DEFAUT GE &amp; POWER Cabinet","PASSIVE",
U616="AKTIVCO Coupure ENEO &amp; Baisse de tension","PASSIVE",
U616="Coupure ENEO &amp; Baisse de tension","PASSIVE",
U616="Defaut GE &amp; POWER Cabinet","PASSIVE",
U616="Sharing","PASSIVE",
U616="Sites strategiques &amp; DataCenter","PASSIVE",
U616="Exclu","Exclu",
U616="SAT","ACTIVE",
U616="SPARE-ISSUE","SPARE-ISSUE",
U616="Fiber CAmtel","ACTIVE",
U616="Fiber AOF","ACTIVE",
U616="Projet OCM (HUAWEI)","PLANNED WORKS",
U616="Projet OCM (NOKIA)","PLANNED WORKS",
U616="ACCESS-ISSUE","ACCESS-ISSUE",
U616="Projet OCM (ZTE, NOKIA, autres projets)","PLANNED WORKS",
U616="No root CAuse","No root cause",
U616="ODU HS","ACTIVE",
U616="IP &amp; VLAN","ACTIVE",
U616="Warehouse HUAWEI","SPARE-ISSUE",
U616="SPARE-HS","SPARE-ISSUE",
U616="Power Telco","ACTIVE", U616="no impacts","no impacts"
),"")</f>
        <v/>
      </c>
      <c r="W616" s="98"/>
      <c r="X616" s="98"/>
      <c r="Y616" s="98"/>
      <c r="Z616" s="98"/>
      <c r="AA616" s="98"/>
      <c r="AB616" s="17" t="s">
        <v>5468</v>
      </c>
      <c r="AC616" s="17"/>
      <c r="AD616" s="9" t="s">
        <v>5468</v>
      </c>
      <c r="AE616" s="7" t="s">
        <v>5468</v>
      </c>
      <c r="AF616" s="6" t="s">
        <v>5468</v>
      </c>
      <c r="AG616" s="7" t="s">
        <v>5468</v>
      </c>
      <c r="AH616" s="3" t="s">
        <v>5468</v>
      </c>
      <c r="AI616" s="18" t="s">
        <v>5468</v>
      </c>
      <c r="AJ616" s="18" t="s">
        <v>5468</v>
      </c>
      <c r="AK616" s="18" t="s">
        <v>5468</v>
      </c>
      <c r="AL616" s="18" t="s">
        <v>5468</v>
      </c>
      <c r="AM616" s="18" t="s">
        <v>5468</v>
      </c>
      <c r="AN616" s="9" t="s">
        <v>5468</v>
      </c>
      <c r="AO616" s="14"/>
      <c r="AP616" s="14" t="s">
        <v>5468</v>
      </c>
      <c r="AQ616" s="14" t="s">
        <v>5468</v>
      </c>
      <c r="AR616" s="14" t="s">
        <v>5468</v>
      </c>
      <c r="AS616" s="9" t="s">
        <v>5468</v>
      </c>
    </row>
    <row r="617" spans="1:45" x14ac:dyDescent="0.3">
      <c r="A617" s="1" t="s">
        <v>1939</v>
      </c>
      <c r="B617" s="8" t="s">
        <v>1940</v>
      </c>
      <c r="C617" s="3" t="str">
        <f>_xlfn.XLOOKUP(B617,'[1]daily break down'!$D:$D,'[1]daily break down'!$E:$E,"")</f>
        <v>CENTRE</v>
      </c>
      <c r="D617" s="1" t="s">
        <v>21</v>
      </c>
      <c r="E617" s="1" t="s">
        <v>122</v>
      </c>
      <c r="F617" s="3" t="s">
        <v>37</v>
      </c>
      <c r="G617" s="1" t="s">
        <v>1941</v>
      </c>
      <c r="H617" s="28" t="str">
        <f>_xlfn.XLOOKUP(B617,[2]CALCULATION!$B:$B,[2]CALCULATION!$H:$H,"")</f>
        <v>NOKIA</v>
      </c>
      <c r="I617" s="100" t="s">
        <v>6098</v>
      </c>
      <c r="J617" s="41" t="s">
        <v>5541</v>
      </c>
      <c r="K617" s="41"/>
      <c r="L617" s="41">
        <v>0</v>
      </c>
      <c r="M617" s="41">
        <v>0.83307650820556278</v>
      </c>
      <c r="N617" s="41">
        <v>3.0332831097527917</v>
      </c>
      <c r="O617" s="41">
        <v>3.9258619544348845E-2</v>
      </c>
      <c r="P617" s="41">
        <v>3.2477677615977953E-2</v>
      </c>
      <c r="Q617" s="41">
        <v>1.0701046990435794E-3</v>
      </c>
      <c r="R617" s="41">
        <v>0</v>
      </c>
      <c r="S617" s="40" t="str" cm="1">
        <f t="array" ref="S617">IFERROR(_xlfn.IFS(
U617="MPR ISSUE","PDH",
U617="BSS Hardware Issue","BSS",
U617="Sites strategiques, MLL, Pylone, etc.","ENVTECH",
U617="AKTIVCO DEFAUT GE &amp; POWER Cabinet","AKTIVCO",
U617="AKTIVCO Coupure ENEO &amp; Baisse de tension","AKTIVCO GRID ONLY",
U617="Coupure ENEO &amp; Baisse de tension","IHS GRID ONLY",
U617="Defaut GE &amp; POWER Cabinet","IHS",
U617="Sharing","Partners",
U617="Sites strategiques &amp; DataCenter","SST &amp; DC",
U617="Exclu","Exclu",
U617="SAT","SAT",
U617="SPARE-ISSUE","SPARE-ISSUE",
U617="Fiber CAmtel","TRANS_FO_CAMTEL",
U617="Fiber AOF","Fiber AOF",
U617="Projet OCM (HUAWEI)","TRAVAUX-HUAWEI",
U617="Projet OCM (NOKIA)","TRAVAUX-NOKIA",
U617="ACCESS-ISSUE","ACCESS-ISSUE",
U617="Projet OCM (ZTE, NOKIA, autres projets)","TRAVAUX OCM",
U617="No root CAuse","No root cause",
U617="ODU HS","PDH",
U617="IP &amp; VLAN","PDH",
U617="Warehouse HUAWEI","SPARE-ISSUE",
U617="SPARE-HS","SPARE-ISSUE",
U617="Power Telco","BSS",U617="no impacts","no impacts"
),"")</f>
        <v/>
      </c>
      <c r="T617" s="40" t="str" cm="1">
        <f t="array" ref="T617">IFERROR(_xlfn.IFS(
U617="MPR ISSUE","TX ISSUE",
U617="BSS Hardware Issue","RAN ISSUE",
U617="Sites strategiques, MLL, Pylone, etc.","ENVTECH",
U617="AKTIVCO DEFAUT GE &amp; POWER Cabinet","POWER ISSUE",
U617="AKTIVCO Coupure ENEO &amp; Baisse de tension","POWER ISSUE",
U617="Coupure ENEO &amp; Baisse de tension","POWER ISSUE",
U617="Defaut GE &amp; POWER Cabinet","POWER ISSUE",
U617="Sharing","POWER ISSUE",
U617="Sites strategiques &amp; DataCenter","POWER ISSUE",
U617="Exclu","Exclu",
U617="SAT","TX ISSUE",
U617="SPARE-ISSUE","SPARE-ISSUE",
U617="Fiber CAmtel","TX ISSUE",
U617="Fiber AOF","TX ISSUE",
U617="Projet OCM (HUAWEI)","TRAVAUX-HUAWEI",
U617="Projet OCM (NOKIA)","TRAVAUX -NOKIA",
U617="ACCESS-ISSUE","ACCESS-ISSUE",
U617="Projet OCM (ZTE, NOKIA, autres projets)","TRAVAUX OCM",
U617="No root CAuse","No root cause",
U617="ODU HS","TX ISSUE",
U617="IP &amp; VLAN","TX ISSUE",
U617="Warehouse HUAWEI","SPARE-ISSUE",
U617="SPARE-HS","SPARE-ISSUE",
U617="Power Telco","RAN ISSUE",U617="no impacts","no impacts"
),"")</f>
        <v/>
      </c>
      <c r="U617" s="70"/>
      <c r="V617" s="40" t="str" cm="1">
        <f t="array" ref="V617">IFERROR(_xlfn.IFS(
U617="MPR ISSUE","ACTIVE",
U617="BSS Hardware Issue","ACTIVE",
U617="Sites strategiques, MLL, Pylone, etc.","PASSIVE",
U617="AKTIVCO DEFAUT GE &amp; POWER Cabinet","PASSIVE",
U617="AKTIVCO Coupure ENEO &amp; Baisse de tension","PASSIVE",
U617="Coupure ENEO &amp; Baisse de tension","PASSIVE",
U617="Defaut GE &amp; POWER Cabinet","PASSIVE",
U617="Sharing","PASSIVE",
U617="Sites strategiques &amp; DataCenter","PASSIVE",
U617="Exclu","Exclu",
U617="SAT","ACTIVE",
U617="SPARE-ISSUE","SPARE-ISSUE",
U617="Fiber CAmtel","ACTIVE",
U617="Fiber AOF","ACTIVE",
U617="Projet OCM (HUAWEI)","PLANNED WORKS",
U617="Projet OCM (NOKIA)","PLANNED WORKS",
U617="ACCESS-ISSUE","ACCESS-ISSUE",
U617="Projet OCM (ZTE, NOKIA, autres projets)","PLANNED WORKS",
U617="No root CAuse","No root cause",
U617="ODU HS","ACTIVE",
U617="IP &amp; VLAN","ACTIVE",
U617="Warehouse HUAWEI","SPARE-ISSUE",
U617="SPARE-HS","SPARE-ISSUE",
U617="Power Telco","ACTIVE", U617="no impacts","no impacts"
),"")</f>
        <v/>
      </c>
      <c r="W617" s="98"/>
      <c r="X617" s="98"/>
      <c r="Y617" s="98"/>
      <c r="Z617" s="98"/>
      <c r="AA617" s="98"/>
      <c r="AB617" s="17" t="s">
        <v>5468</v>
      </c>
      <c r="AC617" s="17"/>
      <c r="AD617" s="9" t="s">
        <v>5468</v>
      </c>
      <c r="AE617" s="7" t="s">
        <v>5468</v>
      </c>
      <c r="AF617" s="6" t="s">
        <v>5468</v>
      </c>
      <c r="AG617" s="7" t="s">
        <v>5468</v>
      </c>
      <c r="AH617" s="3" t="s">
        <v>5468</v>
      </c>
      <c r="AI617" s="18" t="s">
        <v>5468</v>
      </c>
      <c r="AJ617" s="18" t="s">
        <v>5468</v>
      </c>
      <c r="AK617" s="18" t="s">
        <v>5468</v>
      </c>
      <c r="AL617" s="18" t="s">
        <v>5468</v>
      </c>
      <c r="AM617" s="18" t="s">
        <v>5468</v>
      </c>
      <c r="AN617" s="9" t="s">
        <v>5468</v>
      </c>
      <c r="AO617" s="14"/>
      <c r="AP617" s="14" t="s">
        <v>5468</v>
      </c>
      <c r="AQ617" s="14" t="s">
        <v>5468</v>
      </c>
      <c r="AR617" s="14" t="s">
        <v>5468</v>
      </c>
      <c r="AS617" s="9" t="s">
        <v>5468</v>
      </c>
    </row>
    <row r="618" spans="1:45" x14ac:dyDescent="0.3">
      <c r="A618" s="1" t="s">
        <v>2121</v>
      </c>
      <c r="B618" s="8" t="s">
        <v>2122</v>
      </c>
      <c r="C618" s="3" t="str">
        <f>_xlfn.XLOOKUP(B618,'[1]daily break down'!$D:$D,'[1]daily break down'!$E:$E,"")</f>
        <v>Yaounde</v>
      </c>
      <c r="D618" s="1" t="s">
        <v>11</v>
      </c>
      <c r="E618" s="1" t="s">
        <v>12</v>
      </c>
      <c r="F618" s="3" t="s">
        <v>37</v>
      </c>
      <c r="G618" s="1" t="s">
        <v>38</v>
      </c>
      <c r="H618" s="29" t="str">
        <f>_xlfn.XLOOKUP(B618,[2]CALCULATION!$B:$B,[2]CALCULATION!$H:$H,"")</f>
        <v>ZTE</v>
      </c>
      <c r="I618" s="100" t="s">
        <v>6098</v>
      </c>
      <c r="J618" s="41" t="s">
        <v>5541</v>
      </c>
      <c r="K618" s="41"/>
      <c r="L618" s="41">
        <v>0</v>
      </c>
      <c r="M618" s="41">
        <v>0</v>
      </c>
      <c r="N618" s="41">
        <v>0</v>
      </c>
      <c r="O618" s="41">
        <v>3.9255007376588415E-2</v>
      </c>
      <c r="P618" s="41">
        <v>0</v>
      </c>
      <c r="Q618" s="41">
        <v>0</v>
      </c>
      <c r="R618" s="41">
        <v>0</v>
      </c>
      <c r="S618" s="40" t="str" cm="1">
        <f t="array" ref="S618">IFERROR(_xlfn.IFS(
U618="MPR ISSUE","PDH",
U618="BSS Hardware Issue","BSS",
U618="Sites strategiques, MLL, Pylone, etc.","ENVTECH",
U618="AKTIVCO DEFAUT GE &amp; POWER Cabinet","AKTIVCO",
U618="AKTIVCO Coupure ENEO &amp; Baisse de tension","AKTIVCO GRID ONLY",
U618="Coupure ENEO &amp; Baisse de tension","IHS GRID ONLY",
U618="Defaut GE &amp; POWER Cabinet","IHS",
U618="Sharing","Partners",
U618="Sites strategiques &amp; DataCenter","SST &amp; DC",
U618="Exclu","Exclu",
U618="SAT","SAT",
U618="SPARE-ISSUE","SPARE-ISSUE",
U618="Fiber CAmtel","TRANS_FO_CAMTEL",
U618="Fiber AOF","Fiber AOF",
U618="Projet OCM (HUAWEI)","TRAVAUX-HUAWEI",
U618="Projet OCM (NOKIA)","TRAVAUX-NOKIA",
U618="ACCESS-ISSUE","ACCESS-ISSUE",
U618="Projet OCM (ZTE, NOKIA, autres projets)","TRAVAUX OCM",
U618="No root CAuse","No root cause",
U618="ODU HS","PDH",
U618="IP &amp; VLAN","PDH",
U618="Warehouse HUAWEI","SPARE-ISSUE",
U618="SPARE-HS","SPARE-ISSUE",
U618="Power Telco","BSS",U618="no impacts","no impacts"
),"")</f>
        <v/>
      </c>
      <c r="T618" s="40" t="str" cm="1">
        <f t="array" ref="T618">IFERROR(_xlfn.IFS(
U618="MPR ISSUE","TX ISSUE",
U618="BSS Hardware Issue","RAN ISSUE",
U618="Sites strategiques, MLL, Pylone, etc.","ENVTECH",
U618="AKTIVCO DEFAUT GE &amp; POWER Cabinet","POWER ISSUE",
U618="AKTIVCO Coupure ENEO &amp; Baisse de tension","POWER ISSUE",
U618="Coupure ENEO &amp; Baisse de tension","POWER ISSUE",
U618="Defaut GE &amp; POWER Cabinet","POWER ISSUE",
U618="Sharing","POWER ISSUE",
U618="Sites strategiques &amp; DataCenter","POWER ISSUE",
U618="Exclu","Exclu",
U618="SAT","TX ISSUE",
U618="SPARE-ISSUE","SPARE-ISSUE",
U618="Fiber CAmtel","TX ISSUE",
U618="Fiber AOF","TX ISSUE",
U618="Projet OCM (HUAWEI)","TRAVAUX-HUAWEI",
U618="Projet OCM (NOKIA)","TRAVAUX -NOKIA",
U618="ACCESS-ISSUE","ACCESS-ISSUE",
U618="Projet OCM (ZTE, NOKIA, autres projets)","TRAVAUX OCM",
U618="No root CAuse","No root cause",
U618="ODU HS","TX ISSUE",
U618="IP &amp; VLAN","TX ISSUE",
U618="Warehouse HUAWEI","SPARE-ISSUE",
U618="SPARE-HS","SPARE-ISSUE",
U618="Power Telco","RAN ISSUE",U618="no impacts","no impacts"
),"")</f>
        <v/>
      </c>
      <c r="U618" s="70"/>
      <c r="V618" s="40" t="str" cm="1">
        <f t="array" ref="V618">IFERROR(_xlfn.IFS(
U618="MPR ISSUE","ACTIVE",
U618="BSS Hardware Issue","ACTIVE",
U618="Sites strategiques, MLL, Pylone, etc.","PASSIVE",
U618="AKTIVCO DEFAUT GE &amp; POWER Cabinet","PASSIVE",
U618="AKTIVCO Coupure ENEO &amp; Baisse de tension","PASSIVE",
U618="Coupure ENEO &amp; Baisse de tension","PASSIVE",
U618="Defaut GE &amp; POWER Cabinet","PASSIVE",
U618="Sharing","PASSIVE",
U618="Sites strategiques &amp; DataCenter","PASSIVE",
U618="Exclu","Exclu",
U618="SAT","ACTIVE",
U618="SPARE-ISSUE","SPARE-ISSUE",
U618="Fiber CAmtel","ACTIVE",
U618="Fiber AOF","ACTIVE",
U618="Projet OCM (HUAWEI)","PLANNED WORKS",
U618="Projet OCM (NOKIA)","PLANNED WORKS",
U618="ACCESS-ISSUE","ACCESS-ISSUE",
U618="Projet OCM (ZTE, NOKIA, autres projets)","PLANNED WORKS",
U618="No root CAuse","No root cause",
U618="ODU HS","ACTIVE",
U618="IP &amp; VLAN","ACTIVE",
U618="Warehouse HUAWEI","SPARE-ISSUE",
U618="SPARE-HS","SPARE-ISSUE",
U618="Power Telco","ACTIVE", U618="no impacts","no impacts"
),"")</f>
        <v/>
      </c>
      <c r="W618" s="98"/>
      <c r="X618" s="98"/>
      <c r="Y618" s="98"/>
      <c r="Z618" s="98"/>
      <c r="AA618" s="98"/>
      <c r="AB618" s="17" t="s">
        <v>5468</v>
      </c>
      <c r="AC618" s="17"/>
      <c r="AD618" s="9" t="s">
        <v>5468</v>
      </c>
      <c r="AE618" s="7" t="s">
        <v>5468</v>
      </c>
      <c r="AF618" s="6" t="s">
        <v>5468</v>
      </c>
      <c r="AG618" s="7" t="s">
        <v>5468</v>
      </c>
      <c r="AH618" s="3" t="s">
        <v>5468</v>
      </c>
      <c r="AI618" s="18" t="s">
        <v>5468</v>
      </c>
      <c r="AJ618" s="18" t="s">
        <v>5468</v>
      </c>
      <c r="AK618" s="18" t="s">
        <v>5468</v>
      </c>
      <c r="AL618" s="18" t="s">
        <v>5468</v>
      </c>
      <c r="AM618" s="18" t="s">
        <v>5468</v>
      </c>
      <c r="AN618" s="9" t="s">
        <v>5468</v>
      </c>
      <c r="AO618" s="14"/>
      <c r="AP618" s="14" t="s">
        <v>5468</v>
      </c>
      <c r="AQ618" s="14" t="s">
        <v>5468</v>
      </c>
      <c r="AR618" s="14" t="s">
        <v>5468</v>
      </c>
      <c r="AS618" s="9" t="s">
        <v>5468</v>
      </c>
    </row>
    <row r="619" spans="1:45" x14ac:dyDescent="0.3">
      <c r="A619" s="1" t="s">
        <v>1511</v>
      </c>
      <c r="B619" s="8" t="s">
        <v>1512</v>
      </c>
      <c r="C619" s="3" t="str">
        <f>_xlfn.XLOOKUP(B619,'[1]daily break down'!$D:$D,'[1]daily break down'!$E:$E,"")</f>
        <v>CENTRE</v>
      </c>
      <c r="D619" s="1" t="s">
        <v>11</v>
      </c>
      <c r="E619" s="1" t="s">
        <v>96</v>
      </c>
      <c r="F619" s="3" t="s">
        <v>69</v>
      </c>
      <c r="G619" s="1" t="s">
        <v>1513</v>
      </c>
      <c r="H619" s="28" t="str">
        <f>_xlfn.XLOOKUP(B619,[2]CALCULATION!$B:$B,[2]CALCULATION!$H:$H,"")</f>
        <v>NOKIA</v>
      </c>
      <c r="I619" s="100" t="s">
        <v>6098</v>
      </c>
      <c r="J619" s="41" t="s">
        <v>5541</v>
      </c>
      <c r="K619" s="41"/>
      <c r="L619" s="41">
        <v>0.71734468500398052</v>
      </c>
      <c r="M619" s="41">
        <v>0</v>
      </c>
      <c r="N619" s="41">
        <v>0</v>
      </c>
      <c r="O619" s="41">
        <v>3.9102167528222952E-2</v>
      </c>
      <c r="P619" s="41">
        <v>0</v>
      </c>
      <c r="Q619" s="41">
        <v>0</v>
      </c>
      <c r="R619" s="41">
        <v>0</v>
      </c>
      <c r="S619" s="40" t="str" cm="1">
        <f t="array" ref="S619">IFERROR(_xlfn.IFS(
U619="MPR ISSUE","PDH",
U619="BSS Hardware Issue","BSS",
U619="Sites strategiques, MLL, Pylone, etc.","ENVTECH",
U619="AKTIVCO DEFAUT GE &amp; POWER Cabinet","AKTIVCO",
U619="AKTIVCO Coupure ENEO &amp; Baisse de tension","AKTIVCO GRID ONLY",
U619="Coupure ENEO &amp; Baisse de tension","IHS GRID ONLY",
U619="Defaut GE &amp; POWER Cabinet","IHS",
U619="Sharing","Partners",
U619="Sites strategiques &amp; DataCenter","SST &amp; DC",
U619="Exclu","Exclu",
U619="SAT","SAT",
U619="SPARE-ISSUE","SPARE-ISSUE",
U619="Fiber CAmtel","TRANS_FO_CAMTEL",
U619="Fiber AOF","Fiber AOF",
U619="Projet OCM (HUAWEI)","TRAVAUX-HUAWEI",
U619="Projet OCM (NOKIA)","TRAVAUX-NOKIA",
U619="ACCESS-ISSUE","ACCESS-ISSUE",
U619="Projet OCM (ZTE, NOKIA, autres projets)","TRAVAUX OCM",
U619="No root CAuse","No root cause",
U619="ODU HS","PDH",
U619="IP &amp; VLAN","PDH",
U619="Warehouse HUAWEI","SPARE-ISSUE",
U619="SPARE-HS","SPARE-ISSUE",
U619="Power Telco","BSS",U619="no impacts","no impacts"
),"")</f>
        <v/>
      </c>
      <c r="T619" s="40" t="str" cm="1">
        <f t="array" ref="T619">IFERROR(_xlfn.IFS(
U619="MPR ISSUE","TX ISSUE",
U619="BSS Hardware Issue","RAN ISSUE",
U619="Sites strategiques, MLL, Pylone, etc.","ENVTECH",
U619="AKTIVCO DEFAUT GE &amp; POWER Cabinet","POWER ISSUE",
U619="AKTIVCO Coupure ENEO &amp; Baisse de tension","POWER ISSUE",
U619="Coupure ENEO &amp; Baisse de tension","POWER ISSUE",
U619="Defaut GE &amp; POWER Cabinet","POWER ISSUE",
U619="Sharing","POWER ISSUE",
U619="Sites strategiques &amp; DataCenter","POWER ISSUE",
U619="Exclu","Exclu",
U619="SAT","TX ISSUE",
U619="SPARE-ISSUE","SPARE-ISSUE",
U619="Fiber CAmtel","TX ISSUE",
U619="Fiber AOF","TX ISSUE",
U619="Projet OCM (HUAWEI)","TRAVAUX-HUAWEI",
U619="Projet OCM (NOKIA)","TRAVAUX -NOKIA",
U619="ACCESS-ISSUE","ACCESS-ISSUE",
U619="Projet OCM (ZTE, NOKIA, autres projets)","TRAVAUX OCM",
U619="No root CAuse","No root cause",
U619="ODU HS","TX ISSUE",
U619="IP &amp; VLAN","TX ISSUE",
U619="Warehouse HUAWEI","SPARE-ISSUE",
U619="SPARE-HS","SPARE-ISSUE",
U619="Power Telco","RAN ISSUE",U619="no impacts","no impacts"
),"")</f>
        <v/>
      </c>
      <c r="U619" s="70"/>
      <c r="V619" s="40" t="str" cm="1">
        <f t="array" ref="V619">IFERROR(_xlfn.IFS(
U619="MPR ISSUE","ACTIVE",
U619="BSS Hardware Issue","ACTIVE",
U619="Sites strategiques, MLL, Pylone, etc.","PASSIVE",
U619="AKTIVCO DEFAUT GE &amp; POWER Cabinet","PASSIVE",
U619="AKTIVCO Coupure ENEO &amp; Baisse de tension","PASSIVE",
U619="Coupure ENEO &amp; Baisse de tension","PASSIVE",
U619="Defaut GE &amp; POWER Cabinet","PASSIVE",
U619="Sharing","PASSIVE",
U619="Sites strategiques &amp; DataCenter","PASSIVE",
U619="Exclu","Exclu",
U619="SAT","ACTIVE",
U619="SPARE-ISSUE","SPARE-ISSUE",
U619="Fiber CAmtel","ACTIVE",
U619="Fiber AOF","ACTIVE",
U619="Projet OCM (HUAWEI)","PLANNED WORKS",
U619="Projet OCM (NOKIA)","PLANNED WORKS",
U619="ACCESS-ISSUE","ACCESS-ISSUE",
U619="Projet OCM (ZTE, NOKIA, autres projets)","PLANNED WORKS",
U619="No root CAuse","No root cause",
U619="ODU HS","ACTIVE",
U619="IP &amp; VLAN","ACTIVE",
U619="Warehouse HUAWEI","SPARE-ISSUE",
U619="SPARE-HS","SPARE-ISSUE",
U619="Power Telco","ACTIVE", U619="no impacts","no impacts"
),"")</f>
        <v/>
      </c>
      <c r="W619" s="98"/>
      <c r="X619" s="98"/>
      <c r="Y619" s="98"/>
      <c r="Z619" s="98"/>
      <c r="AA619" s="98"/>
      <c r="AB619" s="17" t="s">
        <v>5468</v>
      </c>
      <c r="AC619" s="17"/>
      <c r="AD619" s="9" t="s">
        <v>5468</v>
      </c>
      <c r="AE619" s="7" t="s">
        <v>5468</v>
      </c>
      <c r="AF619" s="6" t="s">
        <v>5468</v>
      </c>
      <c r="AG619" s="7" t="s">
        <v>5468</v>
      </c>
      <c r="AH619" s="3" t="s">
        <v>5468</v>
      </c>
      <c r="AI619" s="18" t="s">
        <v>5468</v>
      </c>
      <c r="AJ619" s="18" t="s">
        <v>5468</v>
      </c>
      <c r="AK619" s="18" t="s">
        <v>5468</v>
      </c>
      <c r="AL619" s="18" t="s">
        <v>5468</v>
      </c>
      <c r="AM619" s="18" t="s">
        <v>5468</v>
      </c>
      <c r="AN619" s="9" t="s">
        <v>5468</v>
      </c>
      <c r="AO619" s="14"/>
      <c r="AP619" s="14" t="s">
        <v>5468</v>
      </c>
      <c r="AQ619" s="14" t="s">
        <v>5468</v>
      </c>
      <c r="AR619" s="14" t="s">
        <v>5468</v>
      </c>
      <c r="AS619" s="9" t="s">
        <v>5468</v>
      </c>
    </row>
    <row r="620" spans="1:45" x14ac:dyDescent="0.3">
      <c r="A620" s="1" t="s">
        <v>4738</v>
      </c>
      <c r="B620" s="8" t="s">
        <v>4739</v>
      </c>
      <c r="C620" s="3" t="str">
        <f>_xlfn.XLOOKUP(B620,'[1]daily break down'!$D:$D,'[1]daily break down'!$E:$E,"")</f>
        <v>Yaounde</v>
      </c>
      <c r="D620" s="1" t="s">
        <v>11</v>
      </c>
      <c r="E620" s="1" t="s">
        <v>12</v>
      </c>
      <c r="F620" s="3" t="s">
        <v>37</v>
      </c>
      <c r="G620" s="1" t="s">
        <v>38</v>
      </c>
      <c r="H620" s="29" t="str">
        <f>_xlfn.XLOOKUP(B620,[2]CALCULATION!$B:$B,[2]CALCULATION!$H:$H,"")</f>
        <v>ZTE</v>
      </c>
      <c r="I620" s="100" t="s">
        <v>6098</v>
      </c>
      <c r="J620" s="41" t="s">
        <v>5541</v>
      </c>
      <c r="K620" s="41"/>
      <c r="L620" s="41">
        <v>0</v>
      </c>
      <c r="M620" s="41">
        <v>0</v>
      </c>
      <c r="N620" s="41">
        <v>0.41468340595777187</v>
      </c>
      <c r="O620" s="41">
        <v>3.9112326750049185E-2</v>
      </c>
      <c r="P620" s="41">
        <v>0</v>
      </c>
      <c r="Q620" s="41">
        <v>0.49206981077695305</v>
      </c>
      <c r="R620" s="41">
        <v>0</v>
      </c>
      <c r="S620" s="40" t="str" cm="1">
        <f t="array" ref="S620">IFERROR(_xlfn.IFS(
U620="MPR ISSUE","PDH",
U620="BSS Hardware Issue","BSS",
U620="Sites strategiques, MLL, Pylone, etc.","ENVTECH",
U620="AKTIVCO DEFAUT GE &amp; POWER Cabinet","AKTIVCO",
U620="AKTIVCO Coupure ENEO &amp; Baisse de tension","AKTIVCO GRID ONLY",
U620="Coupure ENEO &amp; Baisse de tension","IHS GRID ONLY",
U620="Defaut GE &amp; POWER Cabinet","IHS",
U620="Sharing","Partners",
U620="Sites strategiques &amp; DataCenter","SST &amp; DC",
U620="Exclu","Exclu",
U620="SAT","SAT",
U620="SPARE-ISSUE","SPARE-ISSUE",
U620="Fiber CAmtel","TRANS_FO_CAMTEL",
U620="Fiber AOF","Fiber AOF",
U620="Projet OCM (HUAWEI)","TRAVAUX-HUAWEI",
U620="Projet OCM (NOKIA)","TRAVAUX-NOKIA",
U620="ACCESS-ISSUE","ACCESS-ISSUE",
U620="Projet OCM (ZTE, NOKIA, autres projets)","TRAVAUX OCM",
U620="No root CAuse","No root cause",
U620="ODU HS","PDH",
U620="IP &amp; VLAN","PDH",
U620="Warehouse HUAWEI","SPARE-ISSUE",
U620="SPARE-HS","SPARE-ISSUE",
U620="Power Telco","BSS",U620="no impacts","no impacts"
),"")</f>
        <v/>
      </c>
      <c r="T620" s="40" t="str" cm="1">
        <f t="array" ref="T620">IFERROR(_xlfn.IFS(
U620="MPR ISSUE","TX ISSUE",
U620="BSS Hardware Issue","RAN ISSUE",
U620="Sites strategiques, MLL, Pylone, etc.","ENVTECH",
U620="AKTIVCO DEFAUT GE &amp; POWER Cabinet","POWER ISSUE",
U620="AKTIVCO Coupure ENEO &amp; Baisse de tension","POWER ISSUE",
U620="Coupure ENEO &amp; Baisse de tension","POWER ISSUE",
U620="Defaut GE &amp; POWER Cabinet","POWER ISSUE",
U620="Sharing","POWER ISSUE",
U620="Sites strategiques &amp; DataCenter","POWER ISSUE",
U620="Exclu","Exclu",
U620="SAT","TX ISSUE",
U620="SPARE-ISSUE","SPARE-ISSUE",
U620="Fiber CAmtel","TX ISSUE",
U620="Fiber AOF","TX ISSUE",
U620="Projet OCM (HUAWEI)","TRAVAUX-HUAWEI",
U620="Projet OCM (NOKIA)","TRAVAUX -NOKIA",
U620="ACCESS-ISSUE","ACCESS-ISSUE",
U620="Projet OCM (ZTE, NOKIA, autres projets)","TRAVAUX OCM",
U620="No root CAuse","No root cause",
U620="ODU HS","TX ISSUE",
U620="IP &amp; VLAN","TX ISSUE",
U620="Warehouse HUAWEI","SPARE-ISSUE",
U620="SPARE-HS","SPARE-ISSUE",
U620="Power Telco","RAN ISSUE",U620="no impacts","no impacts"
),"")</f>
        <v/>
      </c>
      <c r="U620" s="70"/>
      <c r="V620" s="40" t="str" cm="1">
        <f t="array" ref="V620">IFERROR(_xlfn.IFS(
U620="MPR ISSUE","ACTIVE",
U620="BSS Hardware Issue","ACTIVE",
U620="Sites strategiques, MLL, Pylone, etc.","PASSIVE",
U620="AKTIVCO DEFAUT GE &amp; POWER Cabinet","PASSIVE",
U620="AKTIVCO Coupure ENEO &amp; Baisse de tension","PASSIVE",
U620="Coupure ENEO &amp; Baisse de tension","PASSIVE",
U620="Defaut GE &amp; POWER Cabinet","PASSIVE",
U620="Sharing","PASSIVE",
U620="Sites strategiques &amp; DataCenter","PASSIVE",
U620="Exclu","Exclu",
U620="SAT","ACTIVE",
U620="SPARE-ISSUE","SPARE-ISSUE",
U620="Fiber CAmtel","ACTIVE",
U620="Fiber AOF","ACTIVE",
U620="Projet OCM (HUAWEI)","PLANNED WORKS",
U620="Projet OCM (NOKIA)","PLANNED WORKS",
U620="ACCESS-ISSUE","ACCESS-ISSUE",
U620="Projet OCM (ZTE, NOKIA, autres projets)","PLANNED WORKS",
U620="No root CAuse","No root cause",
U620="ODU HS","ACTIVE",
U620="IP &amp; VLAN","ACTIVE",
U620="Warehouse HUAWEI","SPARE-ISSUE",
U620="SPARE-HS","SPARE-ISSUE",
U620="Power Telco","ACTIVE", U620="no impacts","no impacts"
),"")</f>
        <v/>
      </c>
      <c r="W620" s="98"/>
      <c r="X620" s="98"/>
      <c r="Y620" s="98"/>
      <c r="Z620" s="98"/>
      <c r="AA620" s="98"/>
      <c r="AB620" s="17" t="s">
        <v>5468</v>
      </c>
      <c r="AC620" s="17"/>
      <c r="AD620" s="9" t="s">
        <v>5468</v>
      </c>
      <c r="AE620" s="7" t="s">
        <v>5468</v>
      </c>
      <c r="AF620" s="6" t="s">
        <v>5468</v>
      </c>
      <c r="AG620" s="7" t="s">
        <v>5468</v>
      </c>
      <c r="AH620" s="3" t="s">
        <v>5468</v>
      </c>
      <c r="AI620" s="18" t="s">
        <v>5468</v>
      </c>
      <c r="AJ620" s="18" t="s">
        <v>5468</v>
      </c>
      <c r="AK620" s="18" t="s">
        <v>5468</v>
      </c>
      <c r="AL620" s="18" t="s">
        <v>5468</v>
      </c>
      <c r="AM620" s="18" t="s">
        <v>5468</v>
      </c>
      <c r="AN620" s="9" t="s">
        <v>5468</v>
      </c>
      <c r="AO620" s="14"/>
      <c r="AP620" s="14" t="s">
        <v>5468</v>
      </c>
      <c r="AQ620" s="14" t="s">
        <v>5468</v>
      </c>
      <c r="AR620" s="14" t="s">
        <v>5468</v>
      </c>
      <c r="AS620" s="9" t="s">
        <v>5468</v>
      </c>
    </row>
    <row r="621" spans="1:45" x14ac:dyDescent="0.3">
      <c r="A621" s="1" t="s">
        <v>623</v>
      </c>
      <c r="B621" s="8" t="s">
        <v>624</v>
      </c>
      <c r="C621" s="3" t="str">
        <f>_xlfn.XLOOKUP(B621,'[1]daily break down'!$D:$D,'[1]daily break down'!$E:$E,"")</f>
        <v>NORD-OUEST</v>
      </c>
      <c r="D621" s="1" t="s">
        <v>11</v>
      </c>
      <c r="E621" s="1" t="s">
        <v>154</v>
      </c>
      <c r="F621" s="3" t="s">
        <v>51</v>
      </c>
      <c r="G621" s="1" t="s">
        <v>623</v>
      </c>
      <c r="H621" s="28" t="str">
        <f>_xlfn.XLOOKUP(B621,[2]CALCULATION!$B:$B,[2]CALCULATION!$H:$H,"")</f>
        <v>NOKIA</v>
      </c>
      <c r="I621" s="100" t="s">
        <v>6098</v>
      </c>
      <c r="J621" s="41" t="s">
        <v>6092</v>
      </c>
      <c r="K621" s="41"/>
      <c r="L621" s="41">
        <v>3.3109217739196932</v>
      </c>
      <c r="M621" s="41">
        <v>0.94500945972553962</v>
      </c>
      <c r="N621" s="41">
        <v>0</v>
      </c>
      <c r="O621" s="41">
        <v>3.8648614713796811E-2</v>
      </c>
      <c r="P621" s="41">
        <v>0.96243433124163513</v>
      </c>
      <c r="Q621" s="41">
        <v>0.59729677284958904</v>
      </c>
      <c r="R621" s="41">
        <v>0</v>
      </c>
      <c r="S621" s="40" t="str" cm="1">
        <f t="array" ref="S621">IFERROR(_xlfn.IFS(
U621="MPR ISSUE","PDH",
U621="BSS Hardware Issue","BSS",
U621="Sites strategiques, MLL, Pylone, etc.","ENVTECH",
U621="AKTIVCO DEFAUT GE &amp; POWER Cabinet","AKTIVCO",
U621="AKTIVCO Coupure ENEO &amp; Baisse de tension","AKTIVCO GRID ONLY",
U621="Coupure ENEO &amp; Baisse de tension","IHS GRID ONLY",
U621="Defaut GE &amp; POWER Cabinet","IHS",
U621="Sharing","Partners",
U621="Sites strategiques &amp; DataCenter","SST &amp; DC",
U621="Exclu","Exclu",
U621="SAT","SAT",
U621="SPARE-ISSUE","SPARE-ISSUE",
U621="Fiber CAmtel","TRANS_FO_CAMTEL",
U621="Fiber AOF","Fiber AOF",
U621="Projet OCM (HUAWEI)","TRAVAUX-HUAWEI",
U621="Projet OCM (NOKIA)","TRAVAUX-NOKIA",
U621="ACCESS-ISSUE","ACCESS-ISSUE",
U621="Projet OCM (ZTE, NOKIA, autres projets)","TRAVAUX OCM",
U621="No root CAuse","No root cause",
U621="ODU HS","PDH",
U621="IP &amp; VLAN","PDH",
U621="Warehouse HUAWEI","SPARE-ISSUE",
U621="SPARE-HS","SPARE-ISSUE",
U621="Power Telco","BSS",U621="no impacts","no impacts"
),"")</f>
        <v/>
      </c>
      <c r="T621" s="40" t="str" cm="1">
        <f t="array" ref="T621">IFERROR(_xlfn.IFS(
U621="MPR ISSUE","TX ISSUE",
U621="BSS Hardware Issue","RAN ISSUE",
U621="Sites strategiques, MLL, Pylone, etc.","ENVTECH",
U621="AKTIVCO DEFAUT GE &amp; POWER Cabinet","POWER ISSUE",
U621="AKTIVCO Coupure ENEO &amp; Baisse de tension","POWER ISSUE",
U621="Coupure ENEO &amp; Baisse de tension","POWER ISSUE",
U621="Defaut GE &amp; POWER Cabinet","POWER ISSUE",
U621="Sharing","POWER ISSUE",
U621="Sites strategiques &amp; DataCenter","POWER ISSUE",
U621="Exclu","Exclu",
U621="SAT","TX ISSUE",
U621="SPARE-ISSUE","SPARE-ISSUE",
U621="Fiber CAmtel","TX ISSUE",
U621="Fiber AOF","TX ISSUE",
U621="Projet OCM (HUAWEI)","TRAVAUX-HUAWEI",
U621="Projet OCM (NOKIA)","TRAVAUX -NOKIA",
U621="ACCESS-ISSUE","ACCESS-ISSUE",
U621="Projet OCM (ZTE, NOKIA, autres projets)","TRAVAUX OCM",
U621="No root CAuse","No root cause",
U621="ODU HS","TX ISSUE",
U621="IP &amp; VLAN","TX ISSUE",
U621="Warehouse HUAWEI","SPARE-ISSUE",
U621="SPARE-HS","SPARE-ISSUE",
U621="Power Telco","RAN ISSUE",U621="no impacts","no impacts"
),"")</f>
        <v/>
      </c>
      <c r="U621" s="70"/>
      <c r="V621" s="40" t="str" cm="1">
        <f t="array" ref="V621">IFERROR(_xlfn.IFS(
U621="MPR ISSUE","ACTIVE",
U621="BSS Hardware Issue","ACTIVE",
U621="Sites strategiques, MLL, Pylone, etc.","PASSIVE",
U621="AKTIVCO DEFAUT GE &amp; POWER Cabinet","PASSIVE",
U621="AKTIVCO Coupure ENEO &amp; Baisse de tension","PASSIVE",
U621="Coupure ENEO &amp; Baisse de tension","PASSIVE",
U621="Defaut GE &amp; POWER Cabinet","PASSIVE",
U621="Sharing","PASSIVE",
U621="Sites strategiques &amp; DataCenter","PASSIVE",
U621="Exclu","Exclu",
U621="SAT","ACTIVE",
U621="SPARE-ISSUE","SPARE-ISSUE",
U621="Fiber CAmtel","ACTIVE",
U621="Fiber AOF","ACTIVE",
U621="Projet OCM (HUAWEI)","PLANNED WORKS",
U621="Projet OCM (NOKIA)","PLANNED WORKS",
U621="ACCESS-ISSUE","ACCESS-ISSUE",
U621="Projet OCM (ZTE, NOKIA, autres projets)","PLANNED WORKS",
U621="No root CAuse","No root cause",
U621="ODU HS","ACTIVE",
U621="IP &amp; VLAN","ACTIVE",
U621="Warehouse HUAWEI","SPARE-ISSUE",
U621="SPARE-HS","SPARE-ISSUE",
U621="Power Telco","ACTIVE", U621="no impacts","no impacts"
),"")</f>
        <v/>
      </c>
      <c r="W621" s="98"/>
      <c r="X621" s="98"/>
      <c r="Y621" s="98"/>
      <c r="Z621" s="98"/>
      <c r="AA621" s="98"/>
      <c r="AB621" s="17" t="s">
        <v>5468</v>
      </c>
      <c r="AC621" s="17"/>
      <c r="AD621" s="9" t="s">
        <v>5468</v>
      </c>
      <c r="AE621" s="7" t="s">
        <v>5468</v>
      </c>
      <c r="AF621" s="6" t="s">
        <v>5468</v>
      </c>
      <c r="AG621" s="7" t="s">
        <v>5468</v>
      </c>
      <c r="AH621" s="3" t="s">
        <v>5468</v>
      </c>
      <c r="AI621" s="18" t="s">
        <v>5468</v>
      </c>
      <c r="AJ621" s="18" t="s">
        <v>5468</v>
      </c>
      <c r="AK621" s="18" t="s">
        <v>5468</v>
      </c>
      <c r="AL621" s="18" t="s">
        <v>5468</v>
      </c>
      <c r="AM621" s="18" t="s">
        <v>5468</v>
      </c>
      <c r="AN621" s="9" t="s">
        <v>5468</v>
      </c>
      <c r="AO621" s="14"/>
      <c r="AP621" s="14" t="s">
        <v>5468</v>
      </c>
      <c r="AQ621" s="14" t="s">
        <v>5468</v>
      </c>
      <c r="AR621" s="14" t="s">
        <v>5468</v>
      </c>
      <c r="AS621" s="9" t="s">
        <v>5468</v>
      </c>
    </row>
    <row r="622" spans="1:45" x14ac:dyDescent="0.3">
      <c r="A622" s="3" t="s">
        <v>2251</v>
      </c>
      <c r="B622" s="23" t="s">
        <v>2252</v>
      </c>
      <c r="C622" s="3" t="str">
        <f>_xlfn.XLOOKUP(B622,'[1]daily break down'!$D:$D,'[1]daily break down'!$E:$E,"")</f>
        <v>CENTRE</v>
      </c>
      <c r="D622" s="3" t="s">
        <v>11</v>
      </c>
      <c r="E622" s="3" t="s">
        <v>96</v>
      </c>
      <c r="F622" s="3" t="s">
        <v>226</v>
      </c>
      <c r="G622" s="3" t="s">
        <v>2253</v>
      </c>
      <c r="H622" s="28" t="str">
        <f>_xlfn.XLOOKUP(B622,[2]CALCULATION!$B:$B,[2]CALCULATION!$H:$H,"")</f>
        <v>NOKIA</v>
      </c>
      <c r="I622" s="100" t="s">
        <v>6099</v>
      </c>
      <c r="J622" s="41" t="s">
        <v>5541</v>
      </c>
      <c r="K622" s="41"/>
      <c r="L622" s="41">
        <v>0</v>
      </c>
      <c r="M622" s="41">
        <v>0</v>
      </c>
      <c r="N622" s="41">
        <v>0</v>
      </c>
      <c r="O622" s="41">
        <v>3.8822450287270646E-2</v>
      </c>
      <c r="P622" s="41">
        <v>0</v>
      </c>
      <c r="Q622" s="41">
        <v>0</v>
      </c>
      <c r="R622" s="41">
        <v>1.0084754508667519</v>
      </c>
      <c r="S622" s="40" t="str" cm="1">
        <f t="array" ref="S622">IFERROR(_xlfn.IFS(
U622="MPR ISSUE","PDH",
U622="BSS Hardware Issue","BSS",
U622="Sites strategiques, MLL, Pylone, etc.","ENVTECH",
U622="AKTIVCO DEFAUT GE &amp; POWER Cabinet","AKTIVCO",
U622="AKTIVCO Coupure ENEO &amp; Baisse de tension","AKTIVCO GRID ONLY",
U622="Coupure ENEO &amp; Baisse de tension","IHS GRID ONLY",
U622="Defaut GE &amp; POWER Cabinet","IHS",
U622="Sharing","Partners",
U622="Sites strategiques &amp; DataCenter","SST &amp; DC",
U622="Exclu","Exclu",
U622="SAT","SAT",
U622="SPARE-ISSUE","SPARE-ISSUE",
U622="Fiber CAmtel","TRANS_FO_CAMTEL",
U622="Fiber AOF","Fiber AOF",
U622="Projet OCM (HUAWEI)","TRAVAUX-HUAWEI",
U622="Projet OCM (NOKIA)","TRAVAUX-NOKIA",
U622="ACCESS-ISSUE","ACCESS-ISSUE",
U622="Projet OCM (ZTE, NOKIA, autres projets)","TRAVAUX OCM",
U622="No root CAuse","No root cause",
U622="ODU HS","PDH",
U622="IP &amp; VLAN","PDH",
U622="Warehouse HUAWEI","SPARE-ISSUE",
U622="SPARE-HS","SPARE-ISSUE",
U622="Power Telco","BSS",U622="no impacts","no impacts"
),"")</f>
        <v/>
      </c>
      <c r="T622" s="40" t="str" cm="1">
        <f t="array" ref="T622">IFERROR(_xlfn.IFS(
U622="MPR ISSUE","TX ISSUE",
U622="BSS Hardware Issue","RAN ISSUE",
U622="Sites strategiques, MLL, Pylone, etc.","ENVTECH",
U622="AKTIVCO DEFAUT GE &amp; POWER Cabinet","POWER ISSUE",
U622="AKTIVCO Coupure ENEO &amp; Baisse de tension","POWER ISSUE",
U622="Coupure ENEO &amp; Baisse de tension","POWER ISSUE",
U622="Defaut GE &amp; POWER Cabinet","POWER ISSUE",
U622="Sharing","POWER ISSUE",
U622="Sites strategiques &amp; DataCenter","POWER ISSUE",
U622="Exclu","Exclu",
U622="SAT","TX ISSUE",
U622="SPARE-ISSUE","SPARE-ISSUE",
U622="Fiber CAmtel","TX ISSUE",
U622="Fiber AOF","TX ISSUE",
U622="Projet OCM (HUAWEI)","TRAVAUX-HUAWEI",
U622="Projet OCM (NOKIA)","TRAVAUX -NOKIA",
U622="ACCESS-ISSUE","ACCESS-ISSUE",
U622="Projet OCM (ZTE, NOKIA, autres projets)","TRAVAUX OCM",
U622="No root CAuse","No root cause",
U622="ODU HS","TX ISSUE",
U622="IP &amp; VLAN","TX ISSUE",
U622="Warehouse HUAWEI","SPARE-ISSUE",
U622="SPARE-HS","SPARE-ISSUE",
U622="Power Telco","RAN ISSUE",U622="no impacts","no impacts"
),"")</f>
        <v/>
      </c>
      <c r="U622" s="70"/>
      <c r="V622" s="40" t="str" cm="1">
        <f t="array" ref="V622">IFERROR(_xlfn.IFS(
U622="MPR ISSUE","ACTIVE",
U622="BSS Hardware Issue","ACTIVE",
U622="Sites strategiques, MLL, Pylone, etc.","PASSIVE",
U622="AKTIVCO DEFAUT GE &amp; POWER Cabinet","PASSIVE",
U622="AKTIVCO Coupure ENEO &amp; Baisse de tension","PASSIVE",
U622="Coupure ENEO &amp; Baisse de tension","PASSIVE",
U622="Defaut GE &amp; POWER Cabinet","PASSIVE",
U622="Sharing","PASSIVE",
U622="Sites strategiques &amp; DataCenter","PASSIVE",
U622="Exclu","Exclu",
U622="SAT","ACTIVE",
U622="SPARE-ISSUE","SPARE-ISSUE",
U622="Fiber CAmtel","ACTIVE",
U622="Fiber AOF","ACTIVE",
U622="Projet OCM (HUAWEI)","PLANNED WORKS",
U622="Projet OCM (NOKIA)","PLANNED WORKS",
U622="ACCESS-ISSUE","ACCESS-ISSUE",
U622="Projet OCM (ZTE, NOKIA, autres projets)","PLANNED WORKS",
U622="No root CAuse","No root cause",
U622="ODU HS","ACTIVE",
U622="IP &amp; VLAN","ACTIVE",
U622="Warehouse HUAWEI","SPARE-ISSUE",
U622="SPARE-HS","SPARE-ISSUE",
U622="Power Telco","ACTIVE", U622="no impacts","no impacts"
),"")</f>
        <v/>
      </c>
      <c r="W622" s="98"/>
      <c r="X622" s="98"/>
      <c r="Y622" s="98"/>
      <c r="Z622" s="98"/>
      <c r="AA622" s="98"/>
      <c r="AB622" s="17" t="s">
        <v>6140</v>
      </c>
      <c r="AC622" s="17"/>
      <c r="AD622" s="9" t="s">
        <v>5468</v>
      </c>
      <c r="AE622" s="7" t="s">
        <v>5468</v>
      </c>
      <c r="AF622" s="6" t="s">
        <v>5468</v>
      </c>
      <c r="AG622" s="7" t="s">
        <v>5468</v>
      </c>
      <c r="AH622" s="3" t="s">
        <v>5922</v>
      </c>
      <c r="AI622" s="18" t="s">
        <v>5468</v>
      </c>
      <c r="AJ622" s="18" t="s">
        <v>5468</v>
      </c>
      <c r="AK622" s="18" t="s">
        <v>5468</v>
      </c>
      <c r="AL622" s="18" t="s">
        <v>5468</v>
      </c>
      <c r="AM622" s="18" t="s">
        <v>5468</v>
      </c>
      <c r="AN622" s="9" t="s">
        <v>5923</v>
      </c>
      <c r="AO622" s="14"/>
      <c r="AP622" s="14" t="s">
        <v>5468</v>
      </c>
      <c r="AQ622" s="14" t="s">
        <v>5468</v>
      </c>
      <c r="AR622" s="14" t="s">
        <v>5468</v>
      </c>
      <c r="AS622" s="9" t="s">
        <v>5468</v>
      </c>
    </row>
    <row r="623" spans="1:45" x14ac:dyDescent="0.3">
      <c r="A623" s="1" t="s">
        <v>2928</v>
      </c>
      <c r="B623" s="8" t="s">
        <v>2929</v>
      </c>
      <c r="C623" s="3" t="str">
        <f>_xlfn.XLOOKUP(B623,'[1]daily break down'!$D:$D,'[1]daily break down'!$E:$E,"")</f>
        <v>Yaounde</v>
      </c>
      <c r="D623" s="1" t="s">
        <v>11</v>
      </c>
      <c r="E623" s="1" t="s">
        <v>12</v>
      </c>
      <c r="F623" s="3" t="s">
        <v>37</v>
      </c>
      <c r="G623" s="1" t="s">
        <v>38</v>
      </c>
      <c r="H623" s="29" t="str">
        <f>_xlfn.XLOOKUP(B623,[2]CALCULATION!$B:$B,[2]CALCULATION!$H:$H,"")</f>
        <v>ZTE</v>
      </c>
      <c r="I623" s="100" t="s">
        <v>6098</v>
      </c>
      <c r="J623" s="41" t="s">
        <v>5541</v>
      </c>
      <c r="K623" s="41"/>
      <c r="L623" s="41">
        <v>0.66414264638318832</v>
      </c>
      <c r="M623" s="41">
        <v>0</v>
      </c>
      <c r="N623" s="41">
        <v>5.7944207594604427</v>
      </c>
      <c r="O623" s="41">
        <v>3.8809130418653519E-2</v>
      </c>
      <c r="P623" s="41">
        <v>0</v>
      </c>
      <c r="Q623" s="41">
        <v>0</v>
      </c>
      <c r="R623" s="41">
        <v>0</v>
      </c>
      <c r="S623" s="40" t="str" cm="1">
        <f t="array" ref="S623">IFERROR(_xlfn.IFS(
U623="MPR ISSUE","PDH",
U623="BSS Hardware Issue","BSS",
U623="Sites strategiques, MLL, Pylone, etc.","ENVTECH",
U623="AKTIVCO DEFAUT GE &amp; POWER Cabinet","AKTIVCO",
U623="AKTIVCO Coupure ENEO &amp; Baisse de tension","AKTIVCO GRID ONLY",
U623="Coupure ENEO &amp; Baisse de tension","IHS GRID ONLY",
U623="Defaut GE &amp; POWER Cabinet","IHS",
U623="Sharing","Partners",
U623="Sites strategiques &amp; DataCenter","SST &amp; DC",
U623="Exclu","Exclu",
U623="SAT","SAT",
U623="SPARE-ISSUE","SPARE-ISSUE",
U623="Fiber CAmtel","TRANS_FO_CAMTEL",
U623="Fiber AOF","Fiber AOF",
U623="Projet OCM (HUAWEI)","TRAVAUX-HUAWEI",
U623="Projet OCM (NOKIA)","TRAVAUX-NOKIA",
U623="ACCESS-ISSUE","ACCESS-ISSUE",
U623="Projet OCM (ZTE, NOKIA, autres projets)","TRAVAUX OCM",
U623="No root CAuse","No root cause",
U623="ODU HS","PDH",
U623="IP &amp; VLAN","PDH",
U623="Warehouse HUAWEI","SPARE-ISSUE",
U623="SPARE-HS","SPARE-ISSUE",
U623="Power Telco","BSS",U623="no impacts","no impacts"
),"")</f>
        <v/>
      </c>
      <c r="T623" s="40" t="str" cm="1">
        <f t="array" ref="T623">IFERROR(_xlfn.IFS(
U623="MPR ISSUE","TX ISSUE",
U623="BSS Hardware Issue","RAN ISSUE",
U623="Sites strategiques, MLL, Pylone, etc.","ENVTECH",
U623="AKTIVCO DEFAUT GE &amp; POWER Cabinet","POWER ISSUE",
U623="AKTIVCO Coupure ENEO &amp; Baisse de tension","POWER ISSUE",
U623="Coupure ENEO &amp; Baisse de tension","POWER ISSUE",
U623="Defaut GE &amp; POWER Cabinet","POWER ISSUE",
U623="Sharing","POWER ISSUE",
U623="Sites strategiques &amp; DataCenter","POWER ISSUE",
U623="Exclu","Exclu",
U623="SAT","TX ISSUE",
U623="SPARE-ISSUE","SPARE-ISSUE",
U623="Fiber CAmtel","TX ISSUE",
U623="Fiber AOF","TX ISSUE",
U623="Projet OCM (HUAWEI)","TRAVAUX-HUAWEI",
U623="Projet OCM (NOKIA)","TRAVAUX -NOKIA",
U623="ACCESS-ISSUE","ACCESS-ISSUE",
U623="Projet OCM (ZTE, NOKIA, autres projets)","TRAVAUX OCM",
U623="No root CAuse","No root cause",
U623="ODU HS","TX ISSUE",
U623="IP &amp; VLAN","TX ISSUE",
U623="Warehouse HUAWEI","SPARE-ISSUE",
U623="SPARE-HS","SPARE-ISSUE",
U623="Power Telco","RAN ISSUE",U623="no impacts","no impacts"
),"")</f>
        <v/>
      </c>
      <c r="U623" s="70"/>
      <c r="V623" s="40" t="str" cm="1">
        <f t="array" ref="V623">IFERROR(_xlfn.IFS(
U623="MPR ISSUE","ACTIVE",
U623="BSS Hardware Issue","ACTIVE",
U623="Sites strategiques, MLL, Pylone, etc.","PASSIVE",
U623="AKTIVCO DEFAUT GE &amp; POWER Cabinet","PASSIVE",
U623="AKTIVCO Coupure ENEO &amp; Baisse de tension","PASSIVE",
U623="Coupure ENEO &amp; Baisse de tension","PASSIVE",
U623="Defaut GE &amp; POWER Cabinet","PASSIVE",
U623="Sharing","PASSIVE",
U623="Sites strategiques &amp; DataCenter","PASSIVE",
U623="Exclu","Exclu",
U623="SAT","ACTIVE",
U623="SPARE-ISSUE","SPARE-ISSUE",
U623="Fiber CAmtel","ACTIVE",
U623="Fiber AOF","ACTIVE",
U623="Projet OCM (HUAWEI)","PLANNED WORKS",
U623="Projet OCM (NOKIA)","PLANNED WORKS",
U623="ACCESS-ISSUE","ACCESS-ISSUE",
U623="Projet OCM (ZTE, NOKIA, autres projets)","PLANNED WORKS",
U623="No root CAuse","No root cause",
U623="ODU HS","ACTIVE",
U623="IP &amp; VLAN","ACTIVE",
U623="Warehouse HUAWEI","SPARE-ISSUE",
U623="SPARE-HS","SPARE-ISSUE",
U623="Power Telco","ACTIVE", U623="no impacts","no impacts"
),"")</f>
        <v/>
      </c>
      <c r="W623" s="98"/>
      <c r="X623" s="98"/>
      <c r="Y623" s="98"/>
      <c r="Z623" s="98"/>
      <c r="AA623" s="98"/>
      <c r="AB623" s="17" t="s">
        <v>5468</v>
      </c>
      <c r="AC623" s="17"/>
      <c r="AD623" s="9" t="s">
        <v>5468</v>
      </c>
      <c r="AE623" s="7" t="s">
        <v>5468</v>
      </c>
      <c r="AF623" s="6" t="s">
        <v>5468</v>
      </c>
      <c r="AG623" s="7" t="s">
        <v>5468</v>
      </c>
      <c r="AH623" s="3" t="s">
        <v>5468</v>
      </c>
      <c r="AI623" s="18" t="s">
        <v>5468</v>
      </c>
      <c r="AJ623" s="18" t="s">
        <v>5468</v>
      </c>
      <c r="AK623" s="18" t="s">
        <v>5468</v>
      </c>
      <c r="AL623" s="18" t="s">
        <v>5468</v>
      </c>
      <c r="AM623" s="18" t="s">
        <v>5468</v>
      </c>
      <c r="AN623" s="9" t="s">
        <v>5468</v>
      </c>
      <c r="AO623" s="14"/>
      <c r="AP623" s="14" t="s">
        <v>5468</v>
      </c>
      <c r="AQ623" s="14" t="s">
        <v>5468</v>
      </c>
      <c r="AR623" s="14" t="s">
        <v>5468</v>
      </c>
      <c r="AS623" s="9" t="s">
        <v>5468</v>
      </c>
    </row>
    <row r="624" spans="1:45" x14ac:dyDescent="0.3">
      <c r="A624" s="1" t="s">
        <v>1942</v>
      </c>
      <c r="B624" s="8" t="s">
        <v>1943</v>
      </c>
      <c r="C624" s="3" t="str">
        <f>_xlfn.XLOOKUP(B624,'[1]daily break down'!$D:$D,'[1]daily break down'!$E:$E,"")</f>
        <v>Douala</v>
      </c>
      <c r="D624" s="1" t="s">
        <v>11</v>
      </c>
      <c r="E624" s="1" t="s">
        <v>5449</v>
      </c>
      <c r="F624" s="3" t="s">
        <v>31</v>
      </c>
      <c r="G624" s="1" t="s">
        <v>32</v>
      </c>
      <c r="H624" s="29" t="str">
        <f>_xlfn.XLOOKUP(B624,[2]CALCULATION!$B:$B,[2]CALCULATION!$H:$H,"")</f>
        <v>ZTE</v>
      </c>
      <c r="I624" s="100" t="s">
        <v>6098</v>
      </c>
      <c r="J624" s="41" t="s">
        <v>5541</v>
      </c>
      <c r="K624" s="41"/>
      <c r="L624" s="41">
        <v>3.7495755251360459</v>
      </c>
      <c r="M624" s="41">
        <v>0</v>
      </c>
      <c r="N624" s="41">
        <v>5.0546930511681261</v>
      </c>
      <c r="O624" s="41">
        <v>3.4643391176059328</v>
      </c>
      <c r="P624" s="41">
        <v>2.5684652986448202</v>
      </c>
      <c r="Q624" s="41">
        <v>2.1617363376166052</v>
      </c>
      <c r="R624" s="41">
        <v>0</v>
      </c>
      <c r="S624" s="40" t="str" cm="1">
        <f t="array" ref="S624">IFERROR(_xlfn.IFS(
U624="MPR ISSUE","PDH",
U624="BSS Hardware Issue","BSS",
U624="Sites strategiques, MLL, Pylone, etc.","ENVTECH",
U624="AKTIVCO DEFAUT GE &amp; POWER Cabinet","AKTIVCO",
U624="AKTIVCO Coupure ENEO &amp; Baisse de tension","AKTIVCO GRID ONLY",
U624="Coupure ENEO &amp; Baisse de tension","IHS GRID ONLY",
U624="Defaut GE &amp; POWER Cabinet","IHS",
U624="Sharing","Partners",
U624="Sites strategiques &amp; DataCenter","SST &amp; DC",
U624="Exclu","Exclu",
U624="SAT","SAT",
U624="SPARE-ISSUE","SPARE-ISSUE",
U624="Fiber CAmtel","TRANS_FO_CAMTEL",
U624="Fiber AOF","Fiber AOF",
U624="Projet OCM (HUAWEI)","TRAVAUX-HUAWEI",
U624="Projet OCM (NOKIA)","TRAVAUX-NOKIA",
U624="ACCESS-ISSUE","ACCESS-ISSUE",
U624="Projet OCM (ZTE, NOKIA, autres projets)","TRAVAUX OCM",
U624="No root CAuse","No root cause",
U624="ODU HS","PDH",
U624="IP &amp; VLAN","PDH",
U624="Warehouse HUAWEI","SPARE-ISSUE",
U624="SPARE-HS","SPARE-ISSUE",
U624="Power Telco","BSS",U624="no impacts","no impacts"
),"")</f>
        <v/>
      </c>
      <c r="T624" s="40" t="str" cm="1">
        <f t="array" ref="T624">IFERROR(_xlfn.IFS(
U624="MPR ISSUE","TX ISSUE",
U624="BSS Hardware Issue","RAN ISSUE",
U624="Sites strategiques, MLL, Pylone, etc.","ENVTECH",
U624="AKTIVCO DEFAUT GE &amp; POWER Cabinet","POWER ISSUE",
U624="AKTIVCO Coupure ENEO &amp; Baisse de tension","POWER ISSUE",
U624="Coupure ENEO &amp; Baisse de tension","POWER ISSUE",
U624="Defaut GE &amp; POWER Cabinet","POWER ISSUE",
U624="Sharing","POWER ISSUE",
U624="Sites strategiques &amp; DataCenter","POWER ISSUE",
U624="Exclu","Exclu",
U624="SAT","TX ISSUE",
U624="SPARE-ISSUE","SPARE-ISSUE",
U624="Fiber CAmtel","TX ISSUE",
U624="Fiber AOF","TX ISSUE",
U624="Projet OCM (HUAWEI)","TRAVAUX-HUAWEI",
U624="Projet OCM (NOKIA)","TRAVAUX -NOKIA",
U624="ACCESS-ISSUE","ACCESS-ISSUE",
U624="Projet OCM (ZTE, NOKIA, autres projets)","TRAVAUX OCM",
U624="No root CAuse","No root cause",
U624="ODU HS","TX ISSUE",
U624="IP &amp; VLAN","TX ISSUE",
U624="Warehouse HUAWEI","SPARE-ISSUE",
U624="SPARE-HS","SPARE-ISSUE",
U624="Power Telco","RAN ISSUE",U624="no impacts","no impacts"
),"")</f>
        <v/>
      </c>
      <c r="U624" s="70"/>
      <c r="V624" s="40" t="str" cm="1">
        <f t="array" ref="V624">IFERROR(_xlfn.IFS(
U624="MPR ISSUE","ACTIVE",
U624="BSS Hardware Issue","ACTIVE",
U624="Sites strategiques, MLL, Pylone, etc.","PASSIVE",
U624="AKTIVCO DEFAUT GE &amp; POWER Cabinet","PASSIVE",
U624="AKTIVCO Coupure ENEO &amp; Baisse de tension","PASSIVE",
U624="Coupure ENEO &amp; Baisse de tension","PASSIVE",
U624="Defaut GE &amp; POWER Cabinet","PASSIVE",
U624="Sharing","PASSIVE",
U624="Sites strategiques &amp; DataCenter","PASSIVE",
U624="Exclu","Exclu",
U624="SAT","ACTIVE",
U624="SPARE-ISSUE","SPARE-ISSUE",
U624="Fiber CAmtel","ACTIVE",
U624="Fiber AOF","ACTIVE",
U624="Projet OCM (HUAWEI)","PLANNED WORKS",
U624="Projet OCM (NOKIA)","PLANNED WORKS",
U624="ACCESS-ISSUE","ACCESS-ISSUE",
U624="Projet OCM (ZTE, NOKIA, autres projets)","PLANNED WORKS",
U624="No root CAuse","No root cause",
U624="ODU HS","ACTIVE",
U624="IP &amp; VLAN","ACTIVE",
U624="Warehouse HUAWEI","SPARE-ISSUE",
U624="SPARE-HS","SPARE-ISSUE",
U624="Power Telco","ACTIVE", U624="no impacts","no impacts"
),"")</f>
        <v/>
      </c>
      <c r="W624" s="98"/>
      <c r="X624" s="98"/>
      <c r="Y624" s="98"/>
      <c r="Z624" s="98"/>
      <c r="AA624" s="98"/>
      <c r="AB624" s="17" t="s">
        <v>5468</v>
      </c>
      <c r="AC624" s="17"/>
      <c r="AD624" s="9" t="s">
        <v>5468</v>
      </c>
      <c r="AE624" s="7" t="s">
        <v>5468</v>
      </c>
      <c r="AF624" s="6" t="s">
        <v>5468</v>
      </c>
      <c r="AG624" s="7" t="s">
        <v>5468</v>
      </c>
      <c r="AH624" s="3" t="s">
        <v>5468</v>
      </c>
      <c r="AI624" s="18" t="s">
        <v>5468</v>
      </c>
      <c r="AJ624" s="18" t="s">
        <v>5468</v>
      </c>
      <c r="AK624" s="18" t="s">
        <v>5468</v>
      </c>
      <c r="AL624" s="18" t="s">
        <v>5468</v>
      </c>
      <c r="AM624" s="18" t="s">
        <v>5468</v>
      </c>
      <c r="AN624" s="9" t="s">
        <v>5468</v>
      </c>
      <c r="AO624" s="14"/>
      <c r="AP624" s="14" t="s">
        <v>5468</v>
      </c>
      <c r="AQ624" s="14" t="s">
        <v>5468</v>
      </c>
      <c r="AR624" s="14" t="s">
        <v>5468</v>
      </c>
      <c r="AS624" s="9" t="s">
        <v>5468</v>
      </c>
    </row>
    <row r="625" spans="1:45" x14ac:dyDescent="0.3">
      <c r="A625" s="3" t="s">
        <v>1937</v>
      </c>
      <c r="B625" s="23" t="s">
        <v>1938</v>
      </c>
      <c r="C625" s="3" t="str">
        <f>_xlfn.XLOOKUP(B625,'[1]daily break down'!$D:$D,'[1]daily break down'!$E:$E,"")</f>
        <v>CENTRE</v>
      </c>
      <c r="D625" s="3" t="s">
        <v>11</v>
      </c>
      <c r="E625" s="3" t="s">
        <v>12</v>
      </c>
      <c r="F625" s="3" t="s">
        <v>69</v>
      </c>
      <c r="G625" s="3" t="s">
        <v>1937</v>
      </c>
      <c r="H625" s="28" t="str">
        <f>_xlfn.XLOOKUP(B625,[2]CALCULATION!$B:$B,[2]CALCULATION!$H:$H,"")</f>
        <v>NOKIA</v>
      </c>
      <c r="I625" s="100" t="s">
        <v>6098</v>
      </c>
      <c r="J625" s="41" t="s">
        <v>5541</v>
      </c>
      <c r="K625" s="41"/>
      <c r="L625" s="41">
        <v>3.1329990326253525</v>
      </c>
      <c r="M625" s="41">
        <v>7.0835580553201325</v>
      </c>
      <c r="N625" s="41">
        <v>0</v>
      </c>
      <c r="O625" s="41">
        <v>3.8665998271144121E-2</v>
      </c>
      <c r="P625" s="41">
        <v>0</v>
      </c>
      <c r="Q625" s="41">
        <v>0</v>
      </c>
      <c r="R625" s="41">
        <v>0</v>
      </c>
      <c r="S625" s="40" t="str" cm="1">
        <f t="array" ref="S625">IFERROR(_xlfn.IFS(
U625="MPR ISSUE","PDH",
U625="BSS Hardware Issue","BSS",
U625="Sites strategiques, MLL, Pylone, etc.","ENVTECH",
U625="AKTIVCO DEFAUT GE &amp; POWER Cabinet","AKTIVCO",
U625="AKTIVCO Coupure ENEO &amp; Baisse de tension","AKTIVCO GRID ONLY",
U625="Coupure ENEO &amp; Baisse de tension","IHS GRID ONLY",
U625="Defaut GE &amp; POWER Cabinet","IHS",
U625="Sharing","Partners",
U625="Sites strategiques &amp; DataCenter","SST &amp; DC",
U625="Exclu","Exclu",
U625="SAT","SAT",
U625="SPARE-ISSUE","SPARE-ISSUE",
U625="Fiber CAmtel","TRANS_FO_CAMTEL",
U625="Fiber AOF","Fiber AOF",
U625="Projet OCM (HUAWEI)","TRAVAUX-HUAWEI",
U625="Projet OCM (NOKIA)","TRAVAUX-NOKIA",
U625="ACCESS-ISSUE","ACCESS-ISSUE",
U625="Projet OCM (ZTE, NOKIA, autres projets)","TRAVAUX OCM",
U625="No root CAuse","No root cause",
U625="ODU HS","PDH",
U625="IP &amp; VLAN","PDH",
U625="Warehouse HUAWEI","SPARE-ISSUE",
U625="SPARE-HS","SPARE-ISSUE",
U625="Power Telco","BSS",U625="no impacts","no impacts"
),"")</f>
        <v/>
      </c>
      <c r="T625" s="40" t="str" cm="1">
        <f t="array" ref="T625">IFERROR(_xlfn.IFS(
U625="MPR ISSUE","TX ISSUE",
U625="BSS Hardware Issue","RAN ISSUE",
U625="Sites strategiques, MLL, Pylone, etc.","ENVTECH",
U625="AKTIVCO DEFAUT GE &amp; POWER Cabinet","POWER ISSUE",
U625="AKTIVCO Coupure ENEO &amp; Baisse de tension","POWER ISSUE",
U625="Coupure ENEO &amp; Baisse de tension","POWER ISSUE",
U625="Defaut GE &amp; POWER Cabinet","POWER ISSUE",
U625="Sharing","POWER ISSUE",
U625="Sites strategiques &amp; DataCenter","POWER ISSUE",
U625="Exclu","Exclu",
U625="SAT","TX ISSUE",
U625="SPARE-ISSUE","SPARE-ISSUE",
U625="Fiber CAmtel","TX ISSUE",
U625="Fiber AOF","TX ISSUE",
U625="Projet OCM (HUAWEI)","TRAVAUX-HUAWEI",
U625="Projet OCM (NOKIA)","TRAVAUX -NOKIA",
U625="ACCESS-ISSUE","ACCESS-ISSUE",
U625="Projet OCM (ZTE, NOKIA, autres projets)","TRAVAUX OCM",
U625="No root CAuse","No root cause",
U625="ODU HS","TX ISSUE",
U625="IP &amp; VLAN","TX ISSUE",
U625="Warehouse HUAWEI","SPARE-ISSUE",
U625="SPARE-HS","SPARE-ISSUE",
U625="Power Telco","RAN ISSUE",U625="no impacts","no impacts"
),"")</f>
        <v/>
      </c>
      <c r="U625" s="70"/>
      <c r="V625" s="40" t="str" cm="1">
        <f t="array" ref="V625">IFERROR(_xlfn.IFS(
U625="MPR ISSUE","ACTIVE",
U625="BSS Hardware Issue","ACTIVE",
U625="Sites strategiques, MLL, Pylone, etc.","PASSIVE",
U625="AKTIVCO DEFAUT GE &amp; POWER Cabinet","PASSIVE",
U625="AKTIVCO Coupure ENEO &amp; Baisse de tension","PASSIVE",
U625="Coupure ENEO &amp; Baisse de tension","PASSIVE",
U625="Defaut GE &amp; POWER Cabinet","PASSIVE",
U625="Sharing","PASSIVE",
U625="Sites strategiques &amp; DataCenter","PASSIVE",
U625="Exclu","Exclu",
U625="SAT","ACTIVE",
U625="SPARE-ISSUE","SPARE-ISSUE",
U625="Fiber CAmtel","ACTIVE",
U625="Fiber AOF","ACTIVE",
U625="Projet OCM (HUAWEI)","PLANNED WORKS",
U625="Projet OCM (NOKIA)","PLANNED WORKS",
U625="ACCESS-ISSUE","ACCESS-ISSUE",
U625="Projet OCM (ZTE, NOKIA, autres projets)","PLANNED WORKS",
U625="No root CAuse","No root cause",
U625="ODU HS","ACTIVE",
U625="IP &amp; VLAN","ACTIVE",
U625="Warehouse HUAWEI","SPARE-ISSUE",
U625="SPARE-HS","SPARE-ISSUE",
U625="Power Telco","ACTIVE", U625="no impacts","no impacts"
),"")</f>
        <v/>
      </c>
      <c r="W625" s="98"/>
      <c r="X625" s="98"/>
      <c r="Y625" s="98"/>
      <c r="Z625" s="98"/>
      <c r="AA625" s="98"/>
      <c r="AB625" s="17" t="s">
        <v>5468</v>
      </c>
      <c r="AC625" s="17"/>
      <c r="AD625" s="9" t="s">
        <v>5468</v>
      </c>
      <c r="AE625" s="7" t="s">
        <v>5468</v>
      </c>
      <c r="AF625" s="6" t="s">
        <v>5468</v>
      </c>
      <c r="AG625" s="7" t="s">
        <v>5468</v>
      </c>
      <c r="AH625" s="3" t="s">
        <v>5468</v>
      </c>
      <c r="AI625" s="18" t="s">
        <v>5468</v>
      </c>
      <c r="AJ625" s="18" t="s">
        <v>5468</v>
      </c>
      <c r="AK625" s="18" t="s">
        <v>5468</v>
      </c>
      <c r="AL625" s="18" t="s">
        <v>5468</v>
      </c>
      <c r="AM625" s="18" t="s">
        <v>5468</v>
      </c>
      <c r="AN625" s="9" t="s">
        <v>5468</v>
      </c>
      <c r="AO625" s="14"/>
      <c r="AP625" s="14" t="s">
        <v>5468</v>
      </c>
      <c r="AQ625" s="14" t="s">
        <v>5468</v>
      </c>
      <c r="AR625" s="14" t="s">
        <v>5468</v>
      </c>
      <c r="AS625" s="9" t="s">
        <v>5468</v>
      </c>
    </row>
    <row r="626" spans="1:45" x14ac:dyDescent="0.3">
      <c r="A626" s="1" t="s">
        <v>4845</v>
      </c>
      <c r="B626" s="8" t="s">
        <v>4846</v>
      </c>
      <c r="C626" s="3" t="str">
        <f>_xlfn.XLOOKUP(B626,'[1]daily break down'!$D:$D,'[1]daily break down'!$E:$E,"")</f>
        <v>Yaounde</v>
      </c>
      <c r="D626" s="1" t="s">
        <v>11</v>
      </c>
      <c r="E626" s="1" t="s">
        <v>12</v>
      </c>
      <c r="F626" s="3" t="s">
        <v>37</v>
      </c>
      <c r="G626" s="1" t="s">
        <v>38</v>
      </c>
      <c r="H626" s="29" t="str">
        <f>_xlfn.XLOOKUP(B626,[2]CALCULATION!$B:$B,[2]CALCULATION!$H:$H,"")</f>
        <v>ZTE</v>
      </c>
      <c r="I626" s="100" t="s">
        <v>6098</v>
      </c>
      <c r="J626" s="41" t="s">
        <v>5541</v>
      </c>
      <c r="K626" s="41"/>
      <c r="L626" s="41">
        <v>0</v>
      </c>
      <c r="M626" s="41">
        <v>0</v>
      </c>
      <c r="N626" s="41">
        <v>0</v>
      </c>
      <c r="O626" s="41">
        <v>3.8648614713797269E-2</v>
      </c>
      <c r="P626" s="41">
        <v>0</v>
      </c>
      <c r="Q626" s="41">
        <v>0</v>
      </c>
      <c r="R626" s="41">
        <v>0</v>
      </c>
      <c r="S626" s="40" t="str" cm="1">
        <f t="array" ref="S626">IFERROR(_xlfn.IFS(
U626="MPR ISSUE","PDH",
U626="BSS Hardware Issue","BSS",
U626="Sites strategiques, MLL, Pylone, etc.","ENVTECH",
U626="AKTIVCO DEFAUT GE &amp; POWER Cabinet","AKTIVCO",
U626="AKTIVCO Coupure ENEO &amp; Baisse de tension","AKTIVCO GRID ONLY",
U626="Coupure ENEO &amp; Baisse de tension","IHS GRID ONLY",
U626="Defaut GE &amp; POWER Cabinet","IHS",
U626="Sharing","Partners",
U626="Sites strategiques &amp; DataCenter","SST &amp; DC",
U626="Exclu","Exclu",
U626="SAT","SAT",
U626="SPARE-ISSUE","SPARE-ISSUE",
U626="Fiber CAmtel","TRANS_FO_CAMTEL",
U626="Fiber AOF","Fiber AOF",
U626="Projet OCM (HUAWEI)","TRAVAUX-HUAWEI",
U626="Projet OCM (NOKIA)","TRAVAUX-NOKIA",
U626="ACCESS-ISSUE","ACCESS-ISSUE",
U626="Projet OCM (ZTE, NOKIA, autres projets)","TRAVAUX OCM",
U626="No root CAuse","No root cause",
U626="ODU HS","PDH",
U626="IP &amp; VLAN","PDH",
U626="Warehouse HUAWEI","SPARE-ISSUE",
U626="SPARE-HS","SPARE-ISSUE",
U626="Power Telco","BSS",U626="no impacts","no impacts"
),"")</f>
        <v/>
      </c>
      <c r="T626" s="40" t="str" cm="1">
        <f t="array" ref="T626">IFERROR(_xlfn.IFS(
U626="MPR ISSUE","TX ISSUE",
U626="BSS Hardware Issue","RAN ISSUE",
U626="Sites strategiques, MLL, Pylone, etc.","ENVTECH",
U626="AKTIVCO DEFAUT GE &amp; POWER Cabinet","POWER ISSUE",
U626="AKTIVCO Coupure ENEO &amp; Baisse de tension","POWER ISSUE",
U626="Coupure ENEO &amp; Baisse de tension","POWER ISSUE",
U626="Defaut GE &amp; POWER Cabinet","POWER ISSUE",
U626="Sharing","POWER ISSUE",
U626="Sites strategiques &amp; DataCenter","POWER ISSUE",
U626="Exclu","Exclu",
U626="SAT","TX ISSUE",
U626="SPARE-ISSUE","SPARE-ISSUE",
U626="Fiber CAmtel","TX ISSUE",
U626="Fiber AOF","TX ISSUE",
U626="Projet OCM (HUAWEI)","TRAVAUX-HUAWEI",
U626="Projet OCM (NOKIA)","TRAVAUX -NOKIA",
U626="ACCESS-ISSUE","ACCESS-ISSUE",
U626="Projet OCM (ZTE, NOKIA, autres projets)","TRAVAUX OCM",
U626="No root CAuse","No root cause",
U626="ODU HS","TX ISSUE",
U626="IP &amp; VLAN","TX ISSUE",
U626="Warehouse HUAWEI","SPARE-ISSUE",
U626="SPARE-HS","SPARE-ISSUE",
U626="Power Telco","RAN ISSUE",U626="no impacts","no impacts"
),"")</f>
        <v/>
      </c>
      <c r="U626" s="70"/>
      <c r="V626" s="40" t="str" cm="1">
        <f t="array" ref="V626">IFERROR(_xlfn.IFS(
U626="MPR ISSUE","ACTIVE",
U626="BSS Hardware Issue","ACTIVE",
U626="Sites strategiques, MLL, Pylone, etc.","PASSIVE",
U626="AKTIVCO DEFAUT GE &amp; POWER Cabinet","PASSIVE",
U626="AKTIVCO Coupure ENEO &amp; Baisse de tension","PASSIVE",
U626="Coupure ENEO &amp; Baisse de tension","PASSIVE",
U626="Defaut GE &amp; POWER Cabinet","PASSIVE",
U626="Sharing","PASSIVE",
U626="Sites strategiques &amp; DataCenter","PASSIVE",
U626="Exclu","Exclu",
U626="SAT","ACTIVE",
U626="SPARE-ISSUE","SPARE-ISSUE",
U626="Fiber CAmtel","ACTIVE",
U626="Fiber AOF","ACTIVE",
U626="Projet OCM (HUAWEI)","PLANNED WORKS",
U626="Projet OCM (NOKIA)","PLANNED WORKS",
U626="ACCESS-ISSUE","ACCESS-ISSUE",
U626="Projet OCM (ZTE, NOKIA, autres projets)","PLANNED WORKS",
U626="No root CAuse","No root cause",
U626="ODU HS","ACTIVE",
U626="IP &amp; VLAN","ACTIVE",
U626="Warehouse HUAWEI","SPARE-ISSUE",
U626="SPARE-HS","SPARE-ISSUE",
U626="Power Telco","ACTIVE", U626="no impacts","no impacts"
),"")</f>
        <v/>
      </c>
      <c r="W626" s="98"/>
      <c r="X626" s="98"/>
      <c r="Y626" s="98"/>
      <c r="Z626" s="98"/>
      <c r="AA626" s="98"/>
      <c r="AB626" s="17" t="s">
        <v>5468</v>
      </c>
      <c r="AC626" s="17"/>
      <c r="AD626" s="9" t="s">
        <v>5468</v>
      </c>
      <c r="AE626" s="7" t="s">
        <v>5468</v>
      </c>
      <c r="AF626" s="6" t="s">
        <v>5468</v>
      </c>
      <c r="AG626" s="7" t="s">
        <v>5468</v>
      </c>
      <c r="AH626" s="3" t="s">
        <v>5468</v>
      </c>
      <c r="AI626" s="18" t="s">
        <v>5468</v>
      </c>
      <c r="AJ626" s="18" t="s">
        <v>5468</v>
      </c>
      <c r="AK626" s="18" t="s">
        <v>5468</v>
      </c>
      <c r="AL626" s="18" t="s">
        <v>5468</v>
      </c>
      <c r="AM626" s="18" t="s">
        <v>5468</v>
      </c>
      <c r="AN626" s="9" t="s">
        <v>5468</v>
      </c>
      <c r="AO626" s="14"/>
      <c r="AP626" s="14" t="s">
        <v>5468</v>
      </c>
      <c r="AQ626" s="14" t="s">
        <v>5468</v>
      </c>
      <c r="AR626" s="14" t="s">
        <v>5468</v>
      </c>
      <c r="AS626" s="9" t="s">
        <v>5468</v>
      </c>
    </row>
    <row r="627" spans="1:45" x14ac:dyDescent="0.3">
      <c r="A627" s="1" t="s">
        <v>1760</v>
      </c>
      <c r="B627" s="8" t="s">
        <v>1761</v>
      </c>
      <c r="C627" s="3" t="str">
        <f>_xlfn.XLOOKUP(B627,'[1]daily break down'!$D:$D,'[1]daily break down'!$E:$E,"")</f>
        <v>CENTRE</v>
      </c>
      <c r="D627" s="1" t="s">
        <v>11</v>
      </c>
      <c r="E627" s="1" t="s">
        <v>96</v>
      </c>
      <c r="F627" s="3" t="s">
        <v>37</v>
      </c>
      <c r="G627" s="1" t="s">
        <v>1762</v>
      </c>
      <c r="H627" s="28" t="str">
        <f>_xlfn.XLOOKUP(B627,[2]CALCULATION!$B:$B,[2]CALCULATION!$H:$H,"")</f>
        <v>NOKIA</v>
      </c>
      <c r="I627" s="100" t="s">
        <v>6098</v>
      </c>
      <c r="J627" s="41" t="s">
        <v>5541</v>
      </c>
      <c r="K627" s="41"/>
      <c r="L627" s="41">
        <v>0.39891719672519416</v>
      </c>
      <c r="M627" s="41">
        <v>1.0701046990435794E-3</v>
      </c>
      <c r="N627" s="41">
        <v>0</v>
      </c>
      <c r="O627" s="41">
        <v>3.8501418877557418E-2</v>
      </c>
      <c r="P627" s="41">
        <v>0</v>
      </c>
      <c r="Q627" s="41">
        <v>0</v>
      </c>
      <c r="R627" s="41">
        <v>0</v>
      </c>
      <c r="S627" s="40" t="str" cm="1">
        <f t="array" ref="S627">IFERROR(_xlfn.IFS(
U627="MPR ISSUE","PDH",
U627="BSS Hardware Issue","BSS",
U627="Sites strategiques, MLL, Pylone, etc.","ENVTECH",
U627="AKTIVCO DEFAUT GE &amp; POWER Cabinet","AKTIVCO",
U627="AKTIVCO Coupure ENEO &amp; Baisse de tension","AKTIVCO GRID ONLY",
U627="Coupure ENEO &amp; Baisse de tension","IHS GRID ONLY",
U627="Defaut GE &amp; POWER Cabinet","IHS",
U627="Sharing","Partners",
U627="Sites strategiques &amp; DataCenter","SST &amp; DC",
U627="Exclu","Exclu",
U627="SAT","SAT",
U627="SPARE-ISSUE","SPARE-ISSUE",
U627="Fiber CAmtel","TRANS_FO_CAMTEL",
U627="Fiber AOF","Fiber AOF",
U627="Projet OCM (HUAWEI)","TRAVAUX-HUAWEI",
U627="Projet OCM (NOKIA)","TRAVAUX-NOKIA",
U627="ACCESS-ISSUE","ACCESS-ISSUE",
U627="Projet OCM (ZTE, NOKIA, autres projets)","TRAVAUX OCM",
U627="No root CAuse","No root cause",
U627="ODU HS","PDH",
U627="IP &amp; VLAN","PDH",
U627="Warehouse HUAWEI","SPARE-ISSUE",
U627="SPARE-HS","SPARE-ISSUE",
U627="Power Telco","BSS",U627="no impacts","no impacts"
),"")</f>
        <v/>
      </c>
      <c r="T627" s="40" t="str" cm="1">
        <f t="array" ref="T627">IFERROR(_xlfn.IFS(
U627="MPR ISSUE","TX ISSUE",
U627="BSS Hardware Issue","RAN ISSUE",
U627="Sites strategiques, MLL, Pylone, etc.","ENVTECH",
U627="AKTIVCO DEFAUT GE &amp; POWER Cabinet","POWER ISSUE",
U627="AKTIVCO Coupure ENEO &amp; Baisse de tension","POWER ISSUE",
U627="Coupure ENEO &amp; Baisse de tension","POWER ISSUE",
U627="Defaut GE &amp; POWER Cabinet","POWER ISSUE",
U627="Sharing","POWER ISSUE",
U627="Sites strategiques &amp; DataCenter","POWER ISSUE",
U627="Exclu","Exclu",
U627="SAT","TX ISSUE",
U627="SPARE-ISSUE","SPARE-ISSUE",
U627="Fiber CAmtel","TX ISSUE",
U627="Fiber AOF","TX ISSUE",
U627="Projet OCM (HUAWEI)","TRAVAUX-HUAWEI",
U627="Projet OCM (NOKIA)","TRAVAUX -NOKIA",
U627="ACCESS-ISSUE","ACCESS-ISSUE",
U627="Projet OCM (ZTE, NOKIA, autres projets)","TRAVAUX OCM",
U627="No root CAuse","No root cause",
U627="ODU HS","TX ISSUE",
U627="IP &amp; VLAN","TX ISSUE",
U627="Warehouse HUAWEI","SPARE-ISSUE",
U627="SPARE-HS","SPARE-ISSUE",
U627="Power Telco","RAN ISSUE",U627="no impacts","no impacts"
),"")</f>
        <v/>
      </c>
      <c r="U627" s="70"/>
      <c r="V627" s="40" t="str" cm="1">
        <f t="array" ref="V627">IFERROR(_xlfn.IFS(
U627="MPR ISSUE","ACTIVE",
U627="BSS Hardware Issue","ACTIVE",
U627="Sites strategiques, MLL, Pylone, etc.","PASSIVE",
U627="AKTIVCO DEFAUT GE &amp; POWER Cabinet","PASSIVE",
U627="AKTIVCO Coupure ENEO &amp; Baisse de tension","PASSIVE",
U627="Coupure ENEO &amp; Baisse de tension","PASSIVE",
U627="Defaut GE &amp; POWER Cabinet","PASSIVE",
U627="Sharing","PASSIVE",
U627="Sites strategiques &amp; DataCenter","PASSIVE",
U627="Exclu","Exclu",
U627="SAT","ACTIVE",
U627="SPARE-ISSUE","SPARE-ISSUE",
U627="Fiber CAmtel","ACTIVE",
U627="Fiber AOF","ACTIVE",
U627="Projet OCM (HUAWEI)","PLANNED WORKS",
U627="Projet OCM (NOKIA)","PLANNED WORKS",
U627="ACCESS-ISSUE","ACCESS-ISSUE",
U627="Projet OCM (ZTE, NOKIA, autres projets)","PLANNED WORKS",
U627="No root CAuse","No root cause",
U627="ODU HS","ACTIVE",
U627="IP &amp; VLAN","ACTIVE",
U627="Warehouse HUAWEI","SPARE-ISSUE",
U627="SPARE-HS","SPARE-ISSUE",
U627="Power Telco","ACTIVE", U627="no impacts","no impacts"
),"")</f>
        <v/>
      </c>
      <c r="W627" s="98"/>
      <c r="X627" s="98"/>
      <c r="Y627" s="98"/>
      <c r="Z627" s="98"/>
      <c r="AA627" s="98"/>
      <c r="AB627" s="17" t="s">
        <v>5468</v>
      </c>
      <c r="AC627" s="17"/>
      <c r="AD627" s="9" t="s">
        <v>5468</v>
      </c>
      <c r="AE627" s="7" t="s">
        <v>5468</v>
      </c>
      <c r="AF627" s="6" t="s">
        <v>5468</v>
      </c>
      <c r="AG627" s="7" t="s">
        <v>5468</v>
      </c>
      <c r="AH627" s="3" t="s">
        <v>5468</v>
      </c>
      <c r="AI627" s="18" t="s">
        <v>5468</v>
      </c>
      <c r="AJ627" s="18" t="s">
        <v>5468</v>
      </c>
      <c r="AK627" s="18" t="s">
        <v>5468</v>
      </c>
      <c r="AL627" s="18" t="s">
        <v>5468</v>
      </c>
      <c r="AM627" s="18" t="s">
        <v>5468</v>
      </c>
      <c r="AN627" s="9" t="s">
        <v>5468</v>
      </c>
      <c r="AO627" s="14"/>
      <c r="AP627" s="14" t="s">
        <v>5468</v>
      </c>
      <c r="AQ627" s="14" t="s">
        <v>5468</v>
      </c>
      <c r="AR627" s="14" t="s">
        <v>5468</v>
      </c>
      <c r="AS627" s="9" t="s">
        <v>5468</v>
      </c>
    </row>
    <row r="628" spans="1:45" x14ac:dyDescent="0.3">
      <c r="A628" s="1" t="s">
        <v>4803</v>
      </c>
      <c r="B628" s="8" t="s">
        <v>4804</v>
      </c>
      <c r="C628" s="3" t="str">
        <f>_xlfn.XLOOKUP(B628,'[1]daily break down'!$D:$D,'[1]daily break down'!$E:$E,"")</f>
        <v>CENTRE</v>
      </c>
      <c r="D628" s="1" t="s">
        <v>21</v>
      </c>
      <c r="E628" s="1" t="s">
        <v>122</v>
      </c>
      <c r="F628" s="3" t="s">
        <v>37</v>
      </c>
      <c r="G628" s="1" t="s">
        <v>4805</v>
      </c>
      <c r="H628" s="28" t="str">
        <f>_xlfn.XLOOKUP(B628,[2]CALCULATION!$B:$B,[2]CALCULATION!$H:$H,"")</f>
        <v>NOKIA</v>
      </c>
      <c r="I628" s="100" t="s">
        <v>6098</v>
      </c>
      <c r="J628" s="41" t="s">
        <v>5541</v>
      </c>
      <c r="K628" s="41"/>
      <c r="L628" s="41">
        <v>0</v>
      </c>
      <c r="M628" s="41">
        <v>0</v>
      </c>
      <c r="N628" s="41">
        <v>0</v>
      </c>
      <c r="O628" s="41">
        <v>3.8446559079695006E-2</v>
      </c>
      <c r="P628" s="41">
        <v>0</v>
      </c>
      <c r="Q628" s="41">
        <v>0</v>
      </c>
      <c r="R628" s="41">
        <v>0</v>
      </c>
      <c r="S628" s="40" t="str" cm="1">
        <f t="array" ref="S628">IFERROR(_xlfn.IFS(
U628="MPR ISSUE","PDH",
U628="BSS Hardware Issue","BSS",
U628="Sites strategiques, MLL, Pylone, etc.","ENVTECH",
U628="AKTIVCO DEFAUT GE &amp; POWER Cabinet","AKTIVCO",
U628="AKTIVCO Coupure ENEO &amp; Baisse de tension","AKTIVCO GRID ONLY",
U628="Coupure ENEO &amp; Baisse de tension","IHS GRID ONLY",
U628="Defaut GE &amp; POWER Cabinet","IHS",
U628="Sharing","Partners",
U628="Sites strategiques &amp; DataCenter","SST &amp; DC",
U628="Exclu","Exclu",
U628="SAT","SAT",
U628="SPARE-ISSUE","SPARE-ISSUE",
U628="Fiber CAmtel","TRANS_FO_CAMTEL",
U628="Fiber AOF","Fiber AOF",
U628="Projet OCM (HUAWEI)","TRAVAUX-HUAWEI",
U628="Projet OCM (NOKIA)","TRAVAUX-NOKIA",
U628="ACCESS-ISSUE","ACCESS-ISSUE",
U628="Projet OCM (ZTE, NOKIA, autres projets)","TRAVAUX OCM",
U628="No root CAuse","No root cause",
U628="ODU HS","PDH",
U628="IP &amp; VLAN","PDH",
U628="Warehouse HUAWEI","SPARE-ISSUE",
U628="SPARE-HS","SPARE-ISSUE",
U628="Power Telco","BSS",U628="no impacts","no impacts"
),"")</f>
        <v/>
      </c>
      <c r="T628" s="40" t="str" cm="1">
        <f t="array" ref="T628">IFERROR(_xlfn.IFS(
U628="MPR ISSUE","TX ISSUE",
U628="BSS Hardware Issue","RAN ISSUE",
U628="Sites strategiques, MLL, Pylone, etc.","ENVTECH",
U628="AKTIVCO DEFAUT GE &amp; POWER Cabinet","POWER ISSUE",
U628="AKTIVCO Coupure ENEO &amp; Baisse de tension","POWER ISSUE",
U628="Coupure ENEO &amp; Baisse de tension","POWER ISSUE",
U628="Defaut GE &amp; POWER Cabinet","POWER ISSUE",
U628="Sharing","POWER ISSUE",
U628="Sites strategiques &amp; DataCenter","POWER ISSUE",
U628="Exclu","Exclu",
U628="SAT","TX ISSUE",
U628="SPARE-ISSUE","SPARE-ISSUE",
U628="Fiber CAmtel","TX ISSUE",
U628="Fiber AOF","TX ISSUE",
U628="Projet OCM (HUAWEI)","TRAVAUX-HUAWEI",
U628="Projet OCM (NOKIA)","TRAVAUX -NOKIA",
U628="ACCESS-ISSUE","ACCESS-ISSUE",
U628="Projet OCM (ZTE, NOKIA, autres projets)","TRAVAUX OCM",
U628="No root CAuse","No root cause",
U628="ODU HS","TX ISSUE",
U628="IP &amp; VLAN","TX ISSUE",
U628="Warehouse HUAWEI","SPARE-ISSUE",
U628="SPARE-HS","SPARE-ISSUE",
U628="Power Telco","RAN ISSUE",U628="no impacts","no impacts"
),"")</f>
        <v/>
      </c>
      <c r="U628" s="70"/>
      <c r="V628" s="40" t="str" cm="1">
        <f t="array" ref="V628">IFERROR(_xlfn.IFS(
U628="MPR ISSUE","ACTIVE",
U628="BSS Hardware Issue","ACTIVE",
U628="Sites strategiques, MLL, Pylone, etc.","PASSIVE",
U628="AKTIVCO DEFAUT GE &amp; POWER Cabinet","PASSIVE",
U628="AKTIVCO Coupure ENEO &amp; Baisse de tension","PASSIVE",
U628="Coupure ENEO &amp; Baisse de tension","PASSIVE",
U628="Defaut GE &amp; POWER Cabinet","PASSIVE",
U628="Sharing","PASSIVE",
U628="Sites strategiques &amp; DataCenter","PASSIVE",
U628="Exclu","Exclu",
U628="SAT","ACTIVE",
U628="SPARE-ISSUE","SPARE-ISSUE",
U628="Fiber CAmtel","ACTIVE",
U628="Fiber AOF","ACTIVE",
U628="Projet OCM (HUAWEI)","PLANNED WORKS",
U628="Projet OCM (NOKIA)","PLANNED WORKS",
U628="ACCESS-ISSUE","ACCESS-ISSUE",
U628="Projet OCM (ZTE, NOKIA, autres projets)","PLANNED WORKS",
U628="No root CAuse","No root cause",
U628="ODU HS","ACTIVE",
U628="IP &amp; VLAN","ACTIVE",
U628="Warehouse HUAWEI","SPARE-ISSUE",
U628="SPARE-HS","SPARE-ISSUE",
U628="Power Telco","ACTIVE", U628="no impacts","no impacts"
),"")</f>
        <v/>
      </c>
      <c r="W628" s="98"/>
      <c r="X628" s="98"/>
      <c r="Y628" s="98"/>
      <c r="Z628" s="98"/>
      <c r="AA628" s="98"/>
      <c r="AB628" s="17" t="s">
        <v>5468</v>
      </c>
      <c r="AC628" s="17"/>
      <c r="AD628" s="9" t="s">
        <v>5468</v>
      </c>
      <c r="AE628" s="7" t="s">
        <v>5468</v>
      </c>
      <c r="AF628" s="6" t="s">
        <v>5468</v>
      </c>
      <c r="AG628" s="7" t="s">
        <v>5468</v>
      </c>
      <c r="AH628" s="3" t="s">
        <v>5468</v>
      </c>
      <c r="AI628" s="18" t="s">
        <v>5468</v>
      </c>
      <c r="AJ628" s="18" t="s">
        <v>5468</v>
      </c>
      <c r="AK628" s="18" t="s">
        <v>5468</v>
      </c>
      <c r="AL628" s="18" t="s">
        <v>5468</v>
      </c>
      <c r="AM628" s="18" t="s">
        <v>5468</v>
      </c>
      <c r="AN628" s="9" t="s">
        <v>5468</v>
      </c>
      <c r="AO628" s="14"/>
      <c r="AP628" s="14" t="s">
        <v>5468</v>
      </c>
      <c r="AQ628" s="14" t="s">
        <v>5468</v>
      </c>
      <c r="AR628" s="14" t="s">
        <v>5468</v>
      </c>
      <c r="AS628" s="9" t="s">
        <v>5468</v>
      </c>
    </row>
    <row r="629" spans="1:45" x14ac:dyDescent="0.3">
      <c r="A629" s="1" t="s">
        <v>496</v>
      </c>
      <c r="B629" s="8" t="s">
        <v>497</v>
      </c>
      <c r="C629" s="3" t="str">
        <f>_xlfn.XLOOKUP(B629,'[1]daily break down'!$D:$D,'[1]daily break down'!$E:$E,"")</f>
        <v>SUD-OUEST</v>
      </c>
      <c r="D629" s="1" t="s">
        <v>21</v>
      </c>
      <c r="E629" s="1" t="s">
        <v>22</v>
      </c>
      <c r="F629" s="3" t="s">
        <v>13</v>
      </c>
      <c r="G629" s="1" t="s">
        <v>14</v>
      </c>
      <c r="H629" s="27" t="str">
        <f>_xlfn.XLOOKUP(B629,[2]CALCULATION!$B:$B,[2]CALCULATION!$H:$H,"")</f>
        <v>Huawei</v>
      </c>
      <c r="I629" s="100" t="s">
        <v>6098</v>
      </c>
      <c r="J629" s="41" t="s">
        <v>5541</v>
      </c>
      <c r="K629" s="41"/>
      <c r="L629" s="41">
        <v>6.1185733078791094</v>
      </c>
      <c r="M629" s="41">
        <v>7.8626656165372557</v>
      </c>
      <c r="N629" s="41">
        <v>0</v>
      </c>
      <c r="O629" s="41">
        <v>3.4410108351667787</v>
      </c>
      <c r="P629" s="41">
        <v>1.1285680857681784</v>
      </c>
      <c r="Q629" s="41">
        <v>7.4907328933062805E-3</v>
      </c>
      <c r="R629" s="41">
        <v>0</v>
      </c>
      <c r="S629" s="40" t="str" cm="1">
        <f t="array" ref="S629">IFERROR(_xlfn.IFS(
U629="MPR ISSUE","PDH",
U629="BSS Hardware Issue","BSS",
U629="Sites strategiques, MLL, Pylone, etc.","ENVTECH",
U629="AKTIVCO DEFAUT GE &amp; POWER Cabinet","AKTIVCO",
U629="AKTIVCO Coupure ENEO &amp; Baisse de tension","AKTIVCO GRID ONLY",
U629="Coupure ENEO &amp; Baisse de tension","IHS GRID ONLY",
U629="Defaut GE &amp; POWER Cabinet","IHS",
U629="Sharing","Partners",
U629="Sites strategiques &amp; DataCenter","SST &amp; DC",
U629="Exclu","Exclu",
U629="SAT","SAT",
U629="SPARE-ISSUE","SPARE-ISSUE",
U629="Fiber CAmtel","TRANS_FO_CAMTEL",
U629="Fiber AOF","Fiber AOF",
U629="Projet OCM (HUAWEI)","TRAVAUX-HUAWEI",
U629="Projet OCM (NOKIA)","TRAVAUX-NOKIA",
U629="ACCESS-ISSUE","ACCESS-ISSUE",
U629="Projet OCM (ZTE, NOKIA, autres projets)","TRAVAUX OCM",
U629="No root CAuse","No root cause",
U629="ODU HS","PDH",
U629="IP &amp; VLAN","PDH",
U629="Warehouse HUAWEI","SPARE-ISSUE",
U629="SPARE-HS","SPARE-ISSUE",
U629="Power Telco","BSS",U629="no impacts","no impacts"
),"")</f>
        <v/>
      </c>
      <c r="T629" s="40" t="str" cm="1">
        <f t="array" ref="T629">IFERROR(_xlfn.IFS(
U629="MPR ISSUE","TX ISSUE",
U629="BSS Hardware Issue","RAN ISSUE",
U629="Sites strategiques, MLL, Pylone, etc.","ENVTECH",
U629="AKTIVCO DEFAUT GE &amp; POWER Cabinet","POWER ISSUE",
U629="AKTIVCO Coupure ENEO &amp; Baisse de tension","POWER ISSUE",
U629="Coupure ENEO &amp; Baisse de tension","POWER ISSUE",
U629="Defaut GE &amp; POWER Cabinet","POWER ISSUE",
U629="Sharing","POWER ISSUE",
U629="Sites strategiques &amp; DataCenter","POWER ISSUE",
U629="Exclu","Exclu",
U629="SAT","TX ISSUE",
U629="SPARE-ISSUE","SPARE-ISSUE",
U629="Fiber CAmtel","TX ISSUE",
U629="Fiber AOF","TX ISSUE",
U629="Projet OCM (HUAWEI)","TRAVAUX-HUAWEI",
U629="Projet OCM (NOKIA)","TRAVAUX -NOKIA",
U629="ACCESS-ISSUE","ACCESS-ISSUE",
U629="Projet OCM (ZTE, NOKIA, autres projets)","TRAVAUX OCM",
U629="No root CAuse","No root cause",
U629="ODU HS","TX ISSUE",
U629="IP &amp; VLAN","TX ISSUE",
U629="Warehouse HUAWEI","SPARE-ISSUE",
U629="SPARE-HS","SPARE-ISSUE",
U629="Power Telco","RAN ISSUE",U629="no impacts","no impacts"
),"")</f>
        <v/>
      </c>
      <c r="U629" s="70"/>
      <c r="V629" s="40" t="str" cm="1">
        <f t="array" ref="V629">IFERROR(_xlfn.IFS(
U629="MPR ISSUE","ACTIVE",
U629="BSS Hardware Issue","ACTIVE",
U629="Sites strategiques, MLL, Pylone, etc.","PASSIVE",
U629="AKTIVCO DEFAUT GE &amp; POWER Cabinet","PASSIVE",
U629="AKTIVCO Coupure ENEO &amp; Baisse de tension","PASSIVE",
U629="Coupure ENEO &amp; Baisse de tension","PASSIVE",
U629="Defaut GE &amp; POWER Cabinet","PASSIVE",
U629="Sharing","PASSIVE",
U629="Sites strategiques &amp; DataCenter","PASSIVE",
U629="Exclu","Exclu",
U629="SAT","ACTIVE",
U629="SPARE-ISSUE","SPARE-ISSUE",
U629="Fiber CAmtel","ACTIVE",
U629="Fiber AOF","ACTIVE",
U629="Projet OCM (HUAWEI)","PLANNED WORKS",
U629="Projet OCM (NOKIA)","PLANNED WORKS",
U629="ACCESS-ISSUE","ACCESS-ISSUE",
U629="Projet OCM (ZTE, NOKIA, autres projets)","PLANNED WORKS",
U629="No root CAuse","No root cause",
U629="ODU HS","ACTIVE",
U629="IP &amp; VLAN","ACTIVE",
U629="Warehouse HUAWEI","SPARE-ISSUE",
U629="SPARE-HS","SPARE-ISSUE",
U629="Power Telco","ACTIVE", U629="no impacts","no impacts"
),"")</f>
        <v/>
      </c>
      <c r="W629" s="98"/>
      <c r="X629" s="98"/>
      <c r="Y629" s="98"/>
      <c r="Z629" s="98"/>
      <c r="AA629" s="98"/>
      <c r="AB629" s="17" t="s">
        <v>5468</v>
      </c>
      <c r="AC629" s="17"/>
      <c r="AD629" s="9" t="s">
        <v>5468</v>
      </c>
      <c r="AE629" s="7" t="s">
        <v>5468</v>
      </c>
      <c r="AF629" s="6" t="s">
        <v>5468</v>
      </c>
      <c r="AG629" s="7" t="s">
        <v>5468</v>
      </c>
      <c r="AH629" s="3" t="s">
        <v>5468</v>
      </c>
      <c r="AI629" s="18" t="s">
        <v>5468</v>
      </c>
      <c r="AJ629" s="18" t="s">
        <v>5468</v>
      </c>
      <c r="AK629" s="18" t="s">
        <v>5468</v>
      </c>
      <c r="AL629" s="18" t="s">
        <v>5468</v>
      </c>
      <c r="AM629" s="18" t="s">
        <v>5468</v>
      </c>
      <c r="AN629" s="9" t="s">
        <v>5468</v>
      </c>
      <c r="AO629" s="14"/>
      <c r="AP629" s="14" t="s">
        <v>5468</v>
      </c>
      <c r="AQ629" s="14" t="s">
        <v>5468</v>
      </c>
      <c r="AR629" s="14" t="s">
        <v>5468</v>
      </c>
      <c r="AS629" s="9" t="s">
        <v>5468</v>
      </c>
    </row>
    <row r="630" spans="1:45" x14ac:dyDescent="0.3">
      <c r="A630" s="1" t="s">
        <v>3488</v>
      </c>
      <c r="B630" s="8" t="s">
        <v>3489</v>
      </c>
      <c r="C630" s="3" t="str">
        <f>_xlfn.XLOOKUP(B630,'[1]daily break down'!$D:$D,'[1]daily break down'!$E:$E,"")</f>
        <v>Yaounde</v>
      </c>
      <c r="D630" s="1" t="s">
        <v>11</v>
      </c>
      <c r="E630" s="1" t="s">
        <v>12</v>
      </c>
      <c r="F630" s="3" t="s">
        <v>37</v>
      </c>
      <c r="G630" s="1" t="s">
        <v>38</v>
      </c>
      <c r="H630" s="29" t="str">
        <f>_xlfn.XLOOKUP(B630,[2]CALCULATION!$B:$B,[2]CALCULATION!$H:$H,"")</f>
        <v>ZTE</v>
      </c>
      <c r="I630" s="100" t="s">
        <v>6098</v>
      </c>
      <c r="J630" s="41" t="s">
        <v>5541</v>
      </c>
      <c r="K630" s="41"/>
      <c r="L630" s="41">
        <v>3.4859552325266199</v>
      </c>
      <c r="M630" s="41">
        <v>0</v>
      </c>
      <c r="N630" s="41">
        <v>0</v>
      </c>
      <c r="O630" s="41">
        <v>3.7863871267831833E-2</v>
      </c>
      <c r="P630" s="41">
        <v>0</v>
      </c>
      <c r="Q630" s="41">
        <v>0</v>
      </c>
      <c r="R630" s="41">
        <v>0</v>
      </c>
      <c r="S630" s="40" t="str" cm="1">
        <f t="array" ref="S630">IFERROR(_xlfn.IFS(
U630="MPR ISSUE","PDH",
U630="BSS Hardware Issue","BSS",
U630="Sites strategiques, MLL, Pylone, etc.","ENVTECH",
U630="AKTIVCO DEFAUT GE &amp; POWER Cabinet","AKTIVCO",
U630="AKTIVCO Coupure ENEO &amp; Baisse de tension","AKTIVCO GRID ONLY",
U630="Coupure ENEO &amp; Baisse de tension","IHS GRID ONLY",
U630="Defaut GE &amp; POWER Cabinet","IHS",
U630="Sharing","Partners",
U630="Sites strategiques &amp; DataCenter","SST &amp; DC",
U630="Exclu","Exclu",
U630="SAT","SAT",
U630="SPARE-ISSUE","SPARE-ISSUE",
U630="Fiber CAmtel","TRANS_FO_CAMTEL",
U630="Fiber AOF","Fiber AOF",
U630="Projet OCM (HUAWEI)","TRAVAUX-HUAWEI",
U630="Projet OCM (NOKIA)","TRAVAUX-NOKIA",
U630="ACCESS-ISSUE","ACCESS-ISSUE",
U630="Projet OCM (ZTE, NOKIA, autres projets)","TRAVAUX OCM",
U630="No root CAuse","No root cause",
U630="ODU HS","PDH",
U630="IP &amp; VLAN","PDH",
U630="Warehouse HUAWEI","SPARE-ISSUE",
U630="SPARE-HS","SPARE-ISSUE",
U630="Power Telco","BSS",U630="no impacts","no impacts"
),"")</f>
        <v/>
      </c>
      <c r="T630" s="40" t="str" cm="1">
        <f t="array" ref="T630">IFERROR(_xlfn.IFS(
U630="MPR ISSUE","TX ISSUE",
U630="BSS Hardware Issue","RAN ISSUE",
U630="Sites strategiques, MLL, Pylone, etc.","ENVTECH",
U630="AKTIVCO DEFAUT GE &amp; POWER Cabinet","POWER ISSUE",
U630="AKTIVCO Coupure ENEO &amp; Baisse de tension","POWER ISSUE",
U630="Coupure ENEO &amp; Baisse de tension","POWER ISSUE",
U630="Defaut GE &amp; POWER Cabinet","POWER ISSUE",
U630="Sharing","POWER ISSUE",
U630="Sites strategiques &amp; DataCenter","POWER ISSUE",
U630="Exclu","Exclu",
U630="SAT","TX ISSUE",
U630="SPARE-ISSUE","SPARE-ISSUE",
U630="Fiber CAmtel","TX ISSUE",
U630="Fiber AOF","TX ISSUE",
U630="Projet OCM (HUAWEI)","TRAVAUX-HUAWEI",
U630="Projet OCM (NOKIA)","TRAVAUX -NOKIA",
U630="ACCESS-ISSUE","ACCESS-ISSUE",
U630="Projet OCM (ZTE, NOKIA, autres projets)","TRAVAUX OCM",
U630="No root CAuse","No root cause",
U630="ODU HS","TX ISSUE",
U630="IP &amp; VLAN","TX ISSUE",
U630="Warehouse HUAWEI","SPARE-ISSUE",
U630="SPARE-HS","SPARE-ISSUE",
U630="Power Telco","RAN ISSUE",U630="no impacts","no impacts"
),"")</f>
        <v/>
      </c>
      <c r="U630" s="70"/>
      <c r="V630" s="40" t="str" cm="1">
        <f t="array" ref="V630">IFERROR(_xlfn.IFS(
U630="MPR ISSUE","ACTIVE",
U630="BSS Hardware Issue","ACTIVE",
U630="Sites strategiques, MLL, Pylone, etc.","PASSIVE",
U630="AKTIVCO DEFAUT GE &amp; POWER Cabinet","PASSIVE",
U630="AKTIVCO Coupure ENEO &amp; Baisse de tension","PASSIVE",
U630="Coupure ENEO &amp; Baisse de tension","PASSIVE",
U630="Defaut GE &amp; POWER Cabinet","PASSIVE",
U630="Sharing","PASSIVE",
U630="Sites strategiques &amp; DataCenter","PASSIVE",
U630="Exclu","Exclu",
U630="SAT","ACTIVE",
U630="SPARE-ISSUE","SPARE-ISSUE",
U630="Fiber CAmtel","ACTIVE",
U630="Fiber AOF","ACTIVE",
U630="Projet OCM (HUAWEI)","PLANNED WORKS",
U630="Projet OCM (NOKIA)","PLANNED WORKS",
U630="ACCESS-ISSUE","ACCESS-ISSUE",
U630="Projet OCM (ZTE, NOKIA, autres projets)","PLANNED WORKS",
U630="No root CAuse","No root cause",
U630="ODU HS","ACTIVE",
U630="IP &amp; VLAN","ACTIVE",
U630="Warehouse HUAWEI","SPARE-ISSUE",
U630="SPARE-HS","SPARE-ISSUE",
U630="Power Telco","ACTIVE", U630="no impacts","no impacts"
),"")</f>
        <v/>
      </c>
      <c r="W630" s="98"/>
      <c r="X630" s="98"/>
      <c r="Y630" s="98"/>
      <c r="Z630" s="98"/>
      <c r="AA630" s="98"/>
      <c r="AB630" s="17" t="s">
        <v>5468</v>
      </c>
      <c r="AC630" s="17"/>
      <c r="AD630" s="9" t="s">
        <v>5468</v>
      </c>
      <c r="AE630" s="7" t="s">
        <v>5468</v>
      </c>
      <c r="AF630" s="6" t="s">
        <v>5468</v>
      </c>
      <c r="AG630" s="7" t="s">
        <v>5468</v>
      </c>
      <c r="AH630" s="3" t="s">
        <v>5468</v>
      </c>
      <c r="AI630" s="18" t="s">
        <v>5468</v>
      </c>
      <c r="AJ630" s="18" t="s">
        <v>5468</v>
      </c>
      <c r="AK630" s="18" t="s">
        <v>5468</v>
      </c>
      <c r="AL630" s="18" t="s">
        <v>5468</v>
      </c>
      <c r="AM630" s="18" t="s">
        <v>5468</v>
      </c>
      <c r="AN630" s="9" t="s">
        <v>5468</v>
      </c>
      <c r="AO630" s="14"/>
      <c r="AP630" s="14" t="s">
        <v>5468</v>
      </c>
      <c r="AQ630" s="14" t="s">
        <v>5468</v>
      </c>
      <c r="AR630" s="14" t="s">
        <v>5468</v>
      </c>
      <c r="AS630" s="9" t="s">
        <v>5468</v>
      </c>
    </row>
    <row r="631" spans="1:45" x14ac:dyDescent="0.3">
      <c r="A631" s="1" t="s">
        <v>4170</v>
      </c>
      <c r="B631" s="8" t="s">
        <v>4171</v>
      </c>
      <c r="C631" s="3" t="str">
        <f>_xlfn.XLOOKUP(B631,'[1]daily break down'!$D:$D,'[1]daily break down'!$E:$E,"")</f>
        <v>Yaounde</v>
      </c>
      <c r="D631" s="1" t="s">
        <v>11</v>
      </c>
      <c r="E631" s="1" t="s">
        <v>12</v>
      </c>
      <c r="F631" s="3" t="s">
        <v>37</v>
      </c>
      <c r="G631" s="1" t="s">
        <v>38</v>
      </c>
      <c r="H631" s="29" t="str">
        <f>_xlfn.XLOOKUP(B631,[2]CALCULATION!$B:$B,[2]CALCULATION!$H:$H,"")</f>
        <v>ZTE</v>
      </c>
      <c r="I631" s="100" t="s">
        <v>6098</v>
      </c>
      <c r="J631" s="41" t="s">
        <v>5541</v>
      </c>
      <c r="K631" s="41"/>
      <c r="L631" s="41">
        <v>0</v>
      </c>
      <c r="M631" s="41">
        <v>0</v>
      </c>
      <c r="N631" s="41">
        <v>0.65065932717523789</v>
      </c>
      <c r="O631" s="41">
        <v>3.7810366032879295E-2</v>
      </c>
      <c r="P631" s="41">
        <v>0</v>
      </c>
      <c r="Q631" s="41">
        <v>0</v>
      </c>
      <c r="R631" s="41">
        <v>0</v>
      </c>
      <c r="S631" s="40" t="str" cm="1">
        <f t="array" ref="S631">IFERROR(_xlfn.IFS(
U631="MPR ISSUE","PDH",
U631="BSS Hardware Issue","BSS",
U631="Sites strategiques, MLL, Pylone, etc.","ENVTECH",
U631="AKTIVCO DEFAUT GE &amp; POWER Cabinet","AKTIVCO",
U631="AKTIVCO Coupure ENEO &amp; Baisse de tension","AKTIVCO GRID ONLY",
U631="Coupure ENEO &amp; Baisse de tension","IHS GRID ONLY",
U631="Defaut GE &amp; POWER Cabinet","IHS",
U631="Sharing","Partners",
U631="Sites strategiques &amp; DataCenter","SST &amp; DC",
U631="Exclu","Exclu",
U631="SAT","SAT",
U631="SPARE-ISSUE","SPARE-ISSUE",
U631="Fiber CAmtel","TRANS_FO_CAMTEL",
U631="Fiber AOF","Fiber AOF",
U631="Projet OCM (HUAWEI)","TRAVAUX-HUAWEI",
U631="Projet OCM (NOKIA)","TRAVAUX-NOKIA",
U631="ACCESS-ISSUE","ACCESS-ISSUE",
U631="Projet OCM (ZTE, NOKIA, autres projets)","TRAVAUX OCM",
U631="No root CAuse","No root cause",
U631="ODU HS","PDH",
U631="IP &amp; VLAN","PDH",
U631="Warehouse HUAWEI","SPARE-ISSUE",
U631="SPARE-HS","SPARE-ISSUE",
U631="Power Telco","BSS",U631="no impacts","no impacts"
),"")</f>
        <v/>
      </c>
      <c r="T631" s="40" t="str" cm="1">
        <f t="array" ref="T631">IFERROR(_xlfn.IFS(
U631="MPR ISSUE","TX ISSUE",
U631="BSS Hardware Issue","RAN ISSUE",
U631="Sites strategiques, MLL, Pylone, etc.","ENVTECH",
U631="AKTIVCO DEFAUT GE &amp; POWER Cabinet","POWER ISSUE",
U631="AKTIVCO Coupure ENEO &amp; Baisse de tension","POWER ISSUE",
U631="Coupure ENEO &amp; Baisse de tension","POWER ISSUE",
U631="Defaut GE &amp; POWER Cabinet","POWER ISSUE",
U631="Sharing","POWER ISSUE",
U631="Sites strategiques &amp; DataCenter","POWER ISSUE",
U631="Exclu","Exclu",
U631="SAT","TX ISSUE",
U631="SPARE-ISSUE","SPARE-ISSUE",
U631="Fiber CAmtel","TX ISSUE",
U631="Fiber AOF","TX ISSUE",
U631="Projet OCM (HUAWEI)","TRAVAUX-HUAWEI",
U631="Projet OCM (NOKIA)","TRAVAUX -NOKIA",
U631="ACCESS-ISSUE","ACCESS-ISSUE",
U631="Projet OCM (ZTE, NOKIA, autres projets)","TRAVAUX OCM",
U631="No root CAuse","No root cause",
U631="ODU HS","TX ISSUE",
U631="IP &amp; VLAN","TX ISSUE",
U631="Warehouse HUAWEI","SPARE-ISSUE",
U631="SPARE-HS","SPARE-ISSUE",
U631="Power Telco","RAN ISSUE",U631="no impacts","no impacts"
),"")</f>
        <v/>
      </c>
      <c r="U631" s="70"/>
      <c r="V631" s="40" t="str" cm="1">
        <f t="array" ref="V631">IFERROR(_xlfn.IFS(
U631="MPR ISSUE","ACTIVE",
U631="BSS Hardware Issue","ACTIVE",
U631="Sites strategiques, MLL, Pylone, etc.","PASSIVE",
U631="AKTIVCO DEFAUT GE &amp; POWER Cabinet","PASSIVE",
U631="AKTIVCO Coupure ENEO &amp; Baisse de tension","PASSIVE",
U631="Coupure ENEO &amp; Baisse de tension","PASSIVE",
U631="Defaut GE &amp; POWER Cabinet","PASSIVE",
U631="Sharing","PASSIVE",
U631="Sites strategiques &amp; DataCenter","PASSIVE",
U631="Exclu","Exclu",
U631="SAT","ACTIVE",
U631="SPARE-ISSUE","SPARE-ISSUE",
U631="Fiber CAmtel","ACTIVE",
U631="Fiber AOF","ACTIVE",
U631="Projet OCM (HUAWEI)","PLANNED WORKS",
U631="Projet OCM (NOKIA)","PLANNED WORKS",
U631="ACCESS-ISSUE","ACCESS-ISSUE",
U631="Projet OCM (ZTE, NOKIA, autres projets)","PLANNED WORKS",
U631="No root CAuse","No root cause",
U631="ODU HS","ACTIVE",
U631="IP &amp; VLAN","ACTIVE",
U631="Warehouse HUAWEI","SPARE-ISSUE",
U631="SPARE-HS","SPARE-ISSUE",
U631="Power Telco","ACTIVE", U631="no impacts","no impacts"
),"")</f>
        <v/>
      </c>
      <c r="W631" s="98"/>
      <c r="X631" s="98"/>
      <c r="Y631" s="98"/>
      <c r="Z631" s="98"/>
      <c r="AA631" s="98"/>
      <c r="AB631" s="17" t="s">
        <v>5468</v>
      </c>
      <c r="AC631" s="17"/>
      <c r="AD631" s="9" t="s">
        <v>5468</v>
      </c>
      <c r="AE631" s="7" t="s">
        <v>5468</v>
      </c>
      <c r="AF631" s="6" t="s">
        <v>5468</v>
      </c>
      <c r="AG631" s="7" t="s">
        <v>5468</v>
      </c>
      <c r="AH631" s="3" t="s">
        <v>5468</v>
      </c>
      <c r="AI631" s="18" t="s">
        <v>5468</v>
      </c>
      <c r="AJ631" s="18" t="s">
        <v>5468</v>
      </c>
      <c r="AK631" s="18" t="s">
        <v>5468</v>
      </c>
      <c r="AL631" s="18" t="s">
        <v>5468</v>
      </c>
      <c r="AM631" s="18" t="s">
        <v>5468</v>
      </c>
      <c r="AN631" s="9" t="s">
        <v>5468</v>
      </c>
      <c r="AO631" s="14"/>
      <c r="AP631" s="14" t="s">
        <v>5468</v>
      </c>
      <c r="AQ631" s="14" t="s">
        <v>5468</v>
      </c>
      <c r="AR631" s="14" t="s">
        <v>5468</v>
      </c>
      <c r="AS631" s="9" t="s">
        <v>5468</v>
      </c>
    </row>
    <row r="632" spans="1:45" x14ac:dyDescent="0.3">
      <c r="A632" s="1" t="s">
        <v>1500</v>
      </c>
      <c r="B632" s="8" t="s">
        <v>1501</v>
      </c>
      <c r="C632" s="3" t="str">
        <f>_xlfn.XLOOKUP(B632,'[1]daily break down'!$D:$D,'[1]daily break down'!$E:$E,"")</f>
        <v>EXTREME-NORD</v>
      </c>
      <c r="D632" s="1"/>
      <c r="E632" s="1"/>
      <c r="F632" s="3" t="s">
        <v>55</v>
      </c>
      <c r="G632" s="1" t="s">
        <v>1502</v>
      </c>
      <c r="H632" s="28" t="str">
        <f>_xlfn.XLOOKUP(B632,[2]CALCULATION!$B:$B,[2]CALCULATION!$H:$H,"")</f>
        <v>NOKIA</v>
      </c>
      <c r="I632" s="100" t="s">
        <v>6099</v>
      </c>
      <c r="J632" s="41" t="s">
        <v>6092</v>
      </c>
      <c r="K632" s="41"/>
      <c r="L632" s="41">
        <v>2.1437764137509696E-2</v>
      </c>
      <c r="M632" s="41">
        <v>3.2622231653428771E-2</v>
      </c>
      <c r="N632" s="41">
        <v>7.3962069782240861E-2</v>
      </c>
      <c r="O632" s="41">
        <v>3.7667685406340065E-2</v>
      </c>
      <c r="P632" s="41">
        <v>3.1338033761814044E-2</v>
      </c>
      <c r="Q632" s="41">
        <v>0</v>
      </c>
      <c r="R632" s="41">
        <v>1.0778838028234741</v>
      </c>
      <c r="S632" s="40" t="str" cm="1">
        <f t="array" ref="S632">IFERROR(_xlfn.IFS(
U632="MPR ISSUE","PDH",
U632="BSS Hardware Issue","BSS",
U632="Sites strategiques, MLL, Pylone, etc.","ENVTECH",
U632="AKTIVCO DEFAUT GE &amp; POWER Cabinet","AKTIVCO",
U632="AKTIVCO Coupure ENEO &amp; Baisse de tension","AKTIVCO GRID ONLY",
U632="Coupure ENEO &amp; Baisse de tension","IHS GRID ONLY",
U632="Defaut GE &amp; POWER Cabinet","IHS",
U632="Sharing","Partners",
U632="Sites strategiques &amp; DataCenter","SST &amp; DC",
U632="Exclu","Exclu",
U632="SAT","SAT",
U632="SPARE-ISSUE","SPARE-ISSUE",
U632="Fiber CAmtel","TRANS_FO_CAMTEL",
U632="Fiber AOF","Fiber AOF",
U632="Projet OCM (HUAWEI)","TRAVAUX-HUAWEI",
U632="Projet OCM (NOKIA)","TRAVAUX-NOKIA",
U632="ACCESS-ISSUE","ACCESS-ISSUE",
U632="Projet OCM (ZTE, NOKIA, autres projets)","TRAVAUX OCM",
U632="No root CAuse","No root cause",
U632="ODU HS","PDH",
U632="IP &amp; VLAN","PDH",
U632="Warehouse HUAWEI","SPARE-ISSUE",
U632="SPARE-HS","SPARE-ISSUE",
U632="Power Telco","BSS",U632="no impacts","no impacts"
),"")</f>
        <v/>
      </c>
      <c r="T632" s="40" t="str" cm="1">
        <f t="array" ref="T632">IFERROR(_xlfn.IFS(
U632="MPR ISSUE","TX ISSUE",
U632="BSS Hardware Issue","RAN ISSUE",
U632="Sites strategiques, MLL, Pylone, etc.","ENVTECH",
U632="AKTIVCO DEFAUT GE &amp; POWER Cabinet","POWER ISSUE",
U632="AKTIVCO Coupure ENEO &amp; Baisse de tension","POWER ISSUE",
U632="Coupure ENEO &amp; Baisse de tension","POWER ISSUE",
U632="Defaut GE &amp; POWER Cabinet","POWER ISSUE",
U632="Sharing","POWER ISSUE",
U632="Sites strategiques &amp; DataCenter","POWER ISSUE",
U632="Exclu","Exclu",
U632="SAT","TX ISSUE",
U632="SPARE-ISSUE","SPARE-ISSUE",
U632="Fiber CAmtel","TX ISSUE",
U632="Fiber AOF","TX ISSUE",
U632="Projet OCM (HUAWEI)","TRAVAUX-HUAWEI",
U632="Projet OCM (NOKIA)","TRAVAUX -NOKIA",
U632="ACCESS-ISSUE","ACCESS-ISSUE",
U632="Projet OCM (ZTE, NOKIA, autres projets)","TRAVAUX OCM",
U632="No root CAuse","No root cause",
U632="ODU HS","TX ISSUE",
U632="IP &amp; VLAN","TX ISSUE",
U632="Warehouse HUAWEI","SPARE-ISSUE",
U632="SPARE-HS","SPARE-ISSUE",
U632="Power Telco","RAN ISSUE",U632="no impacts","no impacts"
),"")</f>
        <v/>
      </c>
      <c r="U632" s="70"/>
      <c r="V632" s="40" t="str" cm="1">
        <f t="array" ref="V632">IFERROR(_xlfn.IFS(
U632="MPR ISSUE","ACTIVE",
U632="BSS Hardware Issue","ACTIVE",
U632="Sites strategiques, MLL, Pylone, etc.","PASSIVE",
U632="AKTIVCO DEFAUT GE &amp; POWER Cabinet","PASSIVE",
U632="AKTIVCO Coupure ENEO &amp; Baisse de tension","PASSIVE",
U632="Coupure ENEO &amp; Baisse de tension","PASSIVE",
U632="Defaut GE &amp; POWER Cabinet","PASSIVE",
U632="Sharing","PASSIVE",
U632="Sites strategiques &amp; DataCenter","PASSIVE",
U632="Exclu","Exclu",
U632="SAT","ACTIVE",
U632="SPARE-ISSUE","SPARE-ISSUE",
U632="Fiber CAmtel","ACTIVE",
U632="Fiber AOF","ACTIVE",
U632="Projet OCM (HUAWEI)","PLANNED WORKS",
U632="Projet OCM (NOKIA)","PLANNED WORKS",
U632="ACCESS-ISSUE","ACCESS-ISSUE",
U632="Projet OCM (ZTE, NOKIA, autres projets)","PLANNED WORKS",
U632="No root CAuse","No root cause",
U632="ODU HS","ACTIVE",
U632="IP &amp; VLAN","ACTIVE",
U632="Warehouse HUAWEI","SPARE-ISSUE",
U632="SPARE-HS","SPARE-ISSUE",
U632="Power Telco","ACTIVE", U632="no impacts","no impacts"
),"")</f>
        <v/>
      </c>
      <c r="W632" s="98"/>
      <c r="X632" s="98"/>
      <c r="Y632" s="98"/>
      <c r="Z632" s="98"/>
      <c r="AA632" s="98"/>
      <c r="AB632" s="17" t="s">
        <v>5927</v>
      </c>
      <c r="AC632" s="17"/>
      <c r="AD632" s="9" t="s">
        <v>5468</v>
      </c>
      <c r="AE632" s="7" t="s">
        <v>5468</v>
      </c>
      <c r="AF632" s="6" t="s">
        <v>5468</v>
      </c>
      <c r="AG632" s="7" t="s">
        <v>5468</v>
      </c>
      <c r="AH632" s="3" t="s">
        <v>5468</v>
      </c>
      <c r="AI632" s="18" t="s">
        <v>5468</v>
      </c>
      <c r="AJ632" s="18" t="s">
        <v>5468</v>
      </c>
      <c r="AK632" s="18" t="s">
        <v>5468</v>
      </c>
      <c r="AL632" s="18" t="s">
        <v>5468</v>
      </c>
      <c r="AM632" s="18" t="s">
        <v>5468</v>
      </c>
      <c r="AN632" s="9" t="s">
        <v>5927</v>
      </c>
      <c r="AO632" s="14"/>
      <c r="AP632" s="14" t="s">
        <v>5468</v>
      </c>
      <c r="AQ632" s="14" t="s">
        <v>5468</v>
      </c>
      <c r="AR632" s="14" t="s">
        <v>5468</v>
      </c>
      <c r="AS632" s="9" t="s">
        <v>5468</v>
      </c>
    </row>
    <row r="633" spans="1:45" x14ac:dyDescent="0.3">
      <c r="A633" s="1" t="s">
        <v>885</v>
      </c>
      <c r="B633" s="8" t="s">
        <v>886</v>
      </c>
      <c r="C633" s="3" t="str">
        <f>_xlfn.XLOOKUP(B633,'[1]daily break down'!$D:$D,'[1]daily break down'!$E:$E,"")</f>
        <v>Yaounde</v>
      </c>
      <c r="D633" s="1" t="s">
        <v>11</v>
      </c>
      <c r="E633" s="1" t="s">
        <v>12</v>
      </c>
      <c r="F633" s="3" t="s">
        <v>37</v>
      </c>
      <c r="G633" s="1" t="s">
        <v>38</v>
      </c>
      <c r="H633" s="29" t="str">
        <f>_xlfn.XLOOKUP(B633,[2]CALCULATION!$B:$B,[2]CALCULATION!$H:$H,"")</f>
        <v>ZTE</v>
      </c>
      <c r="I633" s="100" t="s">
        <v>6099</v>
      </c>
      <c r="J633" s="41" t="s">
        <v>5541</v>
      </c>
      <c r="K633" s="41"/>
      <c r="L633" s="41">
        <v>0</v>
      </c>
      <c r="M633" s="41">
        <v>0</v>
      </c>
      <c r="N633" s="41">
        <v>0</v>
      </c>
      <c r="O633" s="41">
        <v>3.7614180171388033E-2</v>
      </c>
      <c r="P633" s="41">
        <v>0</v>
      </c>
      <c r="Q633" s="41">
        <v>0</v>
      </c>
      <c r="R633" s="41">
        <v>2.7791689138865312</v>
      </c>
      <c r="S633" s="40" t="str" cm="1">
        <f t="array" ref="S633">IFERROR(_xlfn.IFS(
U633="MPR ISSUE","PDH",
U633="BSS Hardware Issue","BSS",
U633="Sites strategiques, MLL, Pylone, etc.","ENVTECH",
U633="AKTIVCO DEFAUT GE &amp; POWER Cabinet","AKTIVCO",
U633="AKTIVCO Coupure ENEO &amp; Baisse de tension","AKTIVCO GRID ONLY",
U633="Coupure ENEO &amp; Baisse de tension","IHS GRID ONLY",
U633="Defaut GE &amp; POWER Cabinet","IHS",
U633="Sharing","Partners",
U633="Sites strategiques &amp; DataCenter","SST &amp; DC",
U633="Exclu","Exclu",
U633="SAT","SAT",
U633="SPARE-ISSUE","SPARE-ISSUE",
U633="Fiber CAmtel","TRANS_FO_CAMTEL",
U633="Fiber AOF","Fiber AOF",
U633="Projet OCM (HUAWEI)","TRAVAUX-HUAWEI",
U633="Projet OCM (NOKIA)","TRAVAUX-NOKIA",
U633="ACCESS-ISSUE","ACCESS-ISSUE",
U633="Projet OCM (ZTE, NOKIA, autres projets)","TRAVAUX OCM",
U633="No root CAuse","No root cause",
U633="ODU HS","PDH",
U633="IP &amp; VLAN","PDH",
U633="Warehouse HUAWEI","SPARE-ISSUE",
U633="SPARE-HS","SPARE-ISSUE",
U633="Power Telco","BSS",U633="no impacts","no impacts"
),"")</f>
        <v/>
      </c>
      <c r="T633" s="40" t="str" cm="1">
        <f t="array" ref="T633">IFERROR(_xlfn.IFS(
U633="MPR ISSUE","TX ISSUE",
U633="BSS Hardware Issue","RAN ISSUE",
U633="Sites strategiques, MLL, Pylone, etc.","ENVTECH",
U633="AKTIVCO DEFAUT GE &amp; POWER Cabinet","POWER ISSUE",
U633="AKTIVCO Coupure ENEO &amp; Baisse de tension","POWER ISSUE",
U633="Coupure ENEO &amp; Baisse de tension","POWER ISSUE",
U633="Defaut GE &amp; POWER Cabinet","POWER ISSUE",
U633="Sharing","POWER ISSUE",
U633="Sites strategiques &amp; DataCenter","POWER ISSUE",
U633="Exclu","Exclu",
U633="SAT","TX ISSUE",
U633="SPARE-ISSUE","SPARE-ISSUE",
U633="Fiber CAmtel","TX ISSUE",
U633="Fiber AOF","TX ISSUE",
U633="Projet OCM (HUAWEI)","TRAVAUX-HUAWEI",
U633="Projet OCM (NOKIA)","TRAVAUX -NOKIA",
U633="ACCESS-ISSUE","ACCESS-ISSUE",
U633="Projet OCM (ZTE, NOKIA, autres projets)","TRAVAUX OCM",
U633="No root CAuse","No root cause",
U633="ODU HS","TX ISSUE",
U633="IP &amp; VLAN","TX ISSUE",
U633="Warehouse HUAWEI","SPARE-ISSUE",
U633="SPARE-HS","SPARE-ISSUE",
U633="Power Telco","RAN ISSUE",U633="no impacts","no impacts"
),"")</f>
        <v/>
      </c>
      <c r="U633" s="70"/>
      <c r="V633" s="40" t="str" cm="1">
        <f t="array" ref="V633">IFERROR(_xlfn.IFS(
U633="MPR ISSUE","ACTIVE",
U633="BSS Hardware Issue","ACTIVE",
U633="Sites strategiques, MLL, Pylone, etc.","PASSIVE",
U633="AKTIVCO DEFAUT GE &amp; POWER Cabinet","PASSIVE",
U633="AKTIVCO Coupure ENEO &amp; Baisse de tension","PASSIVE",
U633="Coupure ENEO &amp; Baisse de tension","PASSIVE",
U633="Defaut GE &amp; POWER Cabinet","PASSIVE",
U633="Sharing","PASSIVE",
U633="Sites strategiques &amp; DataCenter","PASSIVE",
U633="Exclu","Exclu",
U633="SAT","ACTIVE",
U633="SPARE-ISSUE","SPARE-ISSUE",
U633="Fiber CAmtel","ACTIVE",
U633="Fiber AOF","ACTIVE",
U633="Projet OCM (HUAWEI)","PLANNED WORKS",
U633="Projet OCM (NOKIA)","PLANNED WORKS",
U633="ACCESS-ISSUE","ACCESS-ISSUE",
U633="Projet OCM (ZTE, NOKIA, autres projets)","PLANNED WORKS",
U633="No root CAuse","No root cause",
U633="ODU HS","ACTIVE",
U633="IP &amp; VLAN","ACTIVE",
U633="Warehouse HUAWEI","SPARE-ISSUE",
U633="SPARE-HS","SPARE-ISSUE",
U633="Power Telco","ACTIVE", U633="no impacts","no impacts"
),"")</f>
        <v/>
      </c>
      <c r="W633" s="98"/>
      <c r="X633" s="98"/>
      <c r="Y633" s="98"/>
      <c r="Z633" s="98"/>
      <c r="AA633" s="98"/>
      <c r="AB633" s="17" t="s">
        <v>5928</v>
      </c>
      <c r="AC633" s="17"/>
      <c r="AD633" s="9" t="s">
        <v>5468</v>
      </c>
      <c r="AE633" s="7" t="s">
        <v>5468</v>
      </c>
      <c r="AF633" s="6" t="s">
        <v>5468</v>
      </c>
      <c r="AG633" s="7" t="s">
        <v>5468</v>
      </c>
      <c r="AH633" s="3" t="s">
        <v>5468</v>
      </c>
      <c r="AI633" s="18" t="s">
        <v>5468</v>
      </c>
      <c r="AJ633" s="18" t="s">
        <v>5468</v>
      </c>
      <c r="AK633" s="18" t="s">
        <v>5468</v>
      </c>
      <c r="AL633" s="18" t="s">
        <v>5468</v>
      </c>
      <c r="AM633" s="18" t="s">
        <v>5468</v>
      </c>
      <c r="AN633" s="9" t="s">
        <v>5928</v>
      </c>
      <c r="AO633" s="14"/>
      <c r="AP633" s="14" t="s">
        <v>5468</v>
      </c>
      <c r="AQ633" s="14" t="s">
        <v>5468</v>
      </c>
      <c r="AR633" s="14" t="s">
        <v>5468</v>
      </c>
      <c r="AS633" s="9" t="s">
        <v>5468</v>
      </c>
    </row>
    <row r="634" spans="1:45" x14ac:dyDescent="0.3">
      <c r="A634" s="3" t="s">
        <v>1753</v>
      </c>
      <c r="B634" s="23" t="s">
        <v>1754</v>
      </c>
      <c r="C634" s="3" t="str">
        <f>_xlfn.XLOOKUP(B634,'[1]daily break down'!$D:$D,'[1]daily break down'!$E:$E,"")</f>
        <v>CENTRE</v>
      </c>
      <c r="D634" s="3" t="s">
        <v>11</v>
      </c>
      <c r="E634" s="3" t="s">
        <v>66</v>
      </c>
      <c r="F634" s="3" t="s">
        <v>37</v>
      </c>
      <c r="G634" s="3" t="s">
        <v>1755</v>
      </c>
      <c r="H634" s="28" t="str">
        <f>_xlfn.XLOOKUP(B634,[2]CALCULATION!$B:$B,[2]CALCULATION!$H:$H,"")</f>
        <v>NOKIA</v>
      </c>
      <c r="I634" s="100" t="s">
        <v>6098</v>
      </c>
      <c r="J634" s="41" t="s">
        <v>5541</v>
      </c>
      <c r="K634" s="41"/>
      <c r="L634" s="41">
        <v>1.0115878070843785</v>
      </c>
      <c r="M634" s="41">
        <v>0</v>
      </c>
      <c r="N634" s="41">
        <v>4.1377381696358788E-2</v>
      </c>
      <c r="O634" s="41">
        <v>3.7583702505908895E-2</v>
      </c>
      <c r="P634" s="41">
        <v>0</v>
      </c>
      <c r="Q634" s="41">
        <v>0</v>
      </c>
      <c r="R634" s="41">
        <v>0</v>
      </c>
      <c r="S634" s="40" t="str" cm="1">
        <f t="array" ref="S634">IFERROR(_xlfn.IFS(
U634="MPR ISSUE","PDH",
U634="BSS Hardware Issue","BSS",
U634="Sites strategiques, MLL, Pylone, etc.","ENVTECH",
U634="AKTIVCO DEFAUT GE &amp; POWER Cabinet","AKTIVCO",
U634="AKTIVCO Coupure ENEO &amp; Baisse de tension","AKTIVCO GRID ONLY",
U634="Coupure ENEO &amp; Baisse de tension","IHS GRID ONLY",
U634="Defaut GE &amp; POWER Cabinet","IHS",
U634="Sharing","Partners",
U634="Sites strategiques &amp; DataCenter","SST &amp; DC",
U634="Exclu","Exclu",
U634="SAT","SAT",
U634="SPARE-ISSUE","SPARE-ISSUE",
U634="Fiber CAmtel","TRANS_FO_CAMTEL",
U634="Fiber AOF","Fiber AOF",
U634="Projet OCM (HUAWEI)","TRAVAUX-HUAWEI",
U634="Projet OCM (NOKIA)","TRAVAUX-NOKIA",
U634="ACCESS-ISSUE","ACCESS-ISSUE",
U634="Projet OCM (ZTE, NOKIA, autres projets)","TRAVAUX OCM",
U634="No root CAuse","No root cause",
U634="ODU HS","PDH",
U634="IP &amp; VLAN","PDH",
U634="Warehouse HUAWEI","SPARE-ISSUE",
U634="SPARE-HS","SPARE-ISSUE",
U634="Power Telco","BSS",U634="no impacts","no impacts"
),"")</f>
        <v/>
      </c>
      <c r="T634" s="40" t="str" cm="1">
        <f t="array" ref="T634">IFERROR(_xlfn.IFS(
U634="MPR ISSUE","TX ISSUE",
U634="BSS Hardware Issue","RAN ISSUE",
U634="Sites strategiques, MLL, Pylone, etc.","ENVTECH",
U634="AKTIVCO DEFAUT GE &amp; POWER Cabinet","POWER ISSUE",
U634="AKTIVCO Coupure ENEO &amp; Baisse de tension","POWER ISSUE",
U634="Coupure ENEO &amp; Baisse de tension","POWER ISSUE",
U634="Defaut GE &amp; POWER Cabinet","POWER ISSUE",
U634="Sharing","POWER ISSUE",
U634="Sites strategiques &amp; DataCenter","POWER ISSUE",
U634="Exclu","Exclu",
U634="SAT","TX ISSUE",
U634="SPARE-ISSUE","SPARE-ISSUE",
U634="Fiber CAmtel","TX ISSUE",
U634="Fiber AOF","TX ISSUE",
U634="Projet OCM (HUAWEI)","TRAVAUX-HUAWEI",
U634="Projet OCM (NOKIA)","TRAVAUX -NOKIA",
U634="ACCESS-ISSUE","ACCESS-ISSUE",
U634="Projet OCM (ZTE, NOKIA, autres projets)","TRAVAUX OCM",
U634="No root CAuse","No root cause",
U634="ODU HS","TX ISSUE",
U634="IP &amp; VLAN","TX ISSUE",
U634="Warehouse HUAWEI","SPARE-ISSUE",
U634="SPARE-HS","SPARE-ISSUE",
U634="Power Telco","RAN ISSUE",U634="no impacts","no impacts"
),"")</f>
        <v/>
      </c>
      <c r="U634" s="70"/>
      <c r="V634" s="40" t="str" cm="1">
        <f t="array" ref="V634">IFERROR(_xlfn.IFS(
U634="MPR ISSUE","ACTIVE",
U634="BSS Hardware Issue","ACTIVE",
U634="Sites strategiques, MLL, Pylone, etc.","PASSIVE",
U634="AKTIVCO DEFAUT GE &amp; POWER Cabinet","PASSIVE",
U634="AKTIVCO Coupure ENEO &amp; Baisse de tension","PASSIVE",
U634="Coupure ENEO &amp; Baisse de tension","PASSIVE",
U634="Defaut GE &amp; POWER Cabinet","PASSIVE",
U634="Sharing","PASSIVE",
U634="Sites strategiques &amp; DataCenter","PASSIVE",
U634="Exclu","Exclu",
U634="SAT","ACTIVE",
U634="SPARE-ISSUE","SPARE-ISSUE",
U634="Fiber CAmtel","ACTIVE",
U634="Fiber AOF","ACTIVE",
U634="Projet OCM (HUAWEI)","PLANNED WORKS",
U634="Projet OCM (NOKIA)","PLANNED WORKS",
U634="ACCESS-ISSUE","ACCESS-ISSUE",
U634="Projet OCM (ZTE, NOKIA, autres projets)","PLANNED WORKS",
U634="No root CAuse","No root cause",
U634="ODU HS","ACTIVE",
U634="IP &amp; VLAN","ACTIVE",
U634="Warehouse HUAWEI","SPARE-ISSUE",
U634="SPARE-HS","SPARE-ISSUE",
U634="Power Telco","ACTIVE", U634="no impacts","no impacts"
),"")</f>
        <v/>
      </c>
      <c r="W634" s="98"/>
      <c r="X634" s="98"/>
      <c r="Y634" s="98"/>
      <c r="Z634" s="98"/>
      <c r="AA634" s="98"/>
      <c r="AB634" s="17" t="s">
        <v>5468</v>
      </c>
      <c r="AC634" s="17"/>
      <c r="AD634" s="9" t="s">
        <v>5468</v>
      </c>
      <c r="AE634" s="7" t="s">
        <v>5468</v>
      </c>
      <c r="AF634" s="6" t="s">
        <v>5468</v>
      </c>
      <c r="AG634" s="7" t="s">
        <v>5468</v>
      </c>
      <c r="AH634" s="3" t="s">
        <v>5468</v>
      </c>
      <c r="AI634" s="18" t="s">
        <v>5468</v>
      </c>
      <c r="AJ634" s="18" t="s">
        <v>5468</v>
      </c>
      <c r="AK634" s="18" t="s">
        <v>5468</v>
      </c>
      <c r="AL634" s="18" t="s">
        <v>5468</v>
      </c>
      <c r="AM634" s="18" t="s">
        <v>5468</v>
      </c>
      <c r="AN634" s="9" t="s">
        <v>5468</v>
      </c>
      <c r="AO634" s="14"/>
      <c r="AP634" s="14" t="s">
        <v>5468</v>
      </c>
      <c r="AQ634" s="14" t="s">
        <v>5468</v>
      </c>
      <c r="AR634" s="14" t="s">
        <v>5468</v>
      </c>
      <c r="AS634" s="9" t="s">
        <v>5468</v>
      </c>
    </row>
    <row r="635" spans="1:45" x14ac:dyDescent="0.3">
      <c r="A635" s="1" t="s">
        <v>778</v>
      </c>
      <c r="B635" s="8" t="s">
        <v>779</v>
      </c>
      <c r="C635" s="3" t="str">
        <f>_xlfn.XLOOKUP(B635,'[1]daily break down'!$D:$D,'[1]daily break down'!$E:$E,"")</f>
        <v>Garoua</v>
      </c>
      <c r="D635" s="1" t="s">
        <v>11</v>
      </c>
      <c r="E635" s="1" t="s">
        <v>12</v>
      </c>
      <c r="F635" s="3" t="s">
        <v>23</v>
      </c>
      <c r="G635" s="1" t="s">
        <v>24</v>
      </c>
      <c r="H635" s="27" t="str">
        <f>_xlfn.XLOOKUP(B635,[2]CALCULATION!$B:$B,[2]CALCULATION!$H:$H,"")</f>
        <v>Huawei</v>
      </c>
      <c r="I635" s="100" t="s">
        <v>6097</v>
      </c>
      <c r="J635" s="41" t="s">
        <v>5541</v>
      </c>
      <c r="K635" s="41"/>
      <c r="L635" s="41">
        <v>0</v>
      </c>
      <c r="M635" s="41">
        <v>0</v>
      </c>
      <c r="N635" s="41">
        <v>0</v>
      </c>
      <c r="O635" s="41">
        <v>1.0733685183758379</v>
      </c>
      <c r="P635" s="41">
        <v>0.15111661858329553</v>
      </c>
      <c r="Q635" s="41">
        <v>0</v>
      </c>
      <c r="R635" s="41">
        <v>2.2288497373249667</v>
      </c>
      <c r="S635" s="40" t="str" cm="1">
        <f t="array" ref="S635">IFERROR(_xlfn.IFS(
U635="MPR ISSUE","PDH",
U635="BSS Hardware Issue","BSS",
U635="Sites strategiques, MLL, Pylone, etc.","ENVTECH",
U635="AKTIVCO DEFAUT GE &amp; POWER Cabinet","AKTIVCO",
U635="AKTIVCO Coupure ENEO &amp; Baisse de tension","AKTIVCO GRID ONLY",
U635="Coupure ENEO &amp; Baisse de tension","IHS GRID ONLY",
U635="Defaut GE &amp; POWER Cabinet","IHS",
U635="Sharing","Partners",
U635="Sites strategiques &amp; DataCenter","SST &amp; DC",
U635="Exclu","Exclu",
U635="SAT","SAT",
U635="SPARE-ISSUE","SPARE-ISSUE",
U635="Fiber CAmtel","TRANS_FO_CAMTEL",
U635="Fiber AOF","Fiber AOF",
U635="Projet OCM (HUAWEI)","TRAVAUX-HUAWEI",
U635="Projet OCM (NOKIA)","TRAVAUX-NOKIA",
U635="ACCESS-ISSUE","ACCESS-ISSUE",
U635="Projet OCM (ZTE, NOKIA, autres projets)","TRAVAUX OCM",
U635="No root CAuse","No root cause",
U635="ODU HS","PDH",
U635="IP &amp; VLAN","PDH",
U635="Warehouse HUAWEI","SPARE-ISSUE",
U635="SPARE-HS","SPARE-ISSUE",
U635="Power Telco","BSS",U635="no impacts","no impacts"
),"")</f>
        <v/>
      </c>
      <c r="T635" s="40" t="str" cm="1">
        <f t="array" ref="T635">IFERROR(_xlfn.IFS(
U635="MPR ISSUE","TX ISSUE",
U635="BSS Hardware Issue","RAN ISSUE",
U635="Sites strategiques, MLL, Pylone, etc.","ENVTECH",
U635="AKTIVCO DEFAUT GE &amp; POWER Cabinet","POWER ISSUE",
U635="AKTIVCO Coupure ENEO &amp; Baisse de tension","POWER ISSUE",
U635="Coupure ENEO &amp; Baisse de tension","POWER ISSUE",
U635="Defaut GE &amp; POWER Cabinet","POWER ISSUE",
U635="Sharing","POWER ISSUE",
U635="Sites strategiques &amp; DataCenter","POWER ISSUE",
U635="Exclu","Exclu",
U635="SAT","TX ISSUE",
U635="SPARE-ISSUE","SPARE-ISSUE",
U635="Fiber CAmtel","TX ISSUE",
U635="Fiber AOF","TX ISSUE",
U635="Projet OCM (HUAWEI)","TRAVAUX-HUAWEI",
U635="Projet OCM (NOKIA)","TRAVAUX -NOKIA",
U635="ACCESS-ISSUE","ACCESS-ISSUE",
U635="Projet OCM (ZTE, NOKIA, autres projets)","TRAVAUX OCM",
U635="No root CAuse","No root cause",
U635="ODU HS","TX ISSUE",
U635="IP &amp; VLAN","TX ISSUE",
U635="Warehouse HUAWEI","SPARE-ISSUE",
U635="SPARE-HS","SPARE-ISSUE",
U635="Power Telco","RAN ISSUE",U635="no impacts","no impacts"
),"")</f>
        <v/>
      </c>
      <c r="U635" s="70"/>
      <c r="V635" s="40" t="str" cm="1">
        <f t="array" ref="V635">IFERROR(_xlfn.IFS(
U635="MPR ISSUE","ACTIVE",
U635="BSS Hardware Issue","ACTIVE",
U635="Sites strategiques, MLL, Pylone, etc.","PASSIVE",
U635="AKTIVCO DEFAUT GE &amp; POWER Cabinet","PASSIVE",
U635="AKTIVCO Coupure ENEO &amp; Baisse de tension","PASSIVE",
U635="Coupure ENEO &amp; Baisse de tension","PASSIVE",
U635="Defaut GE &amp; POWER Cabinet","PASSIVE",
U635="Sharing","PASSIVE",
U635="Sites strategiques &amp; DataCenter","PASSIVE",
U635="Exclu","Exclu",
U635="SAT","ACTIVE",
U635="SPARE-ISSUE","SPARE-ISSUE",
U635="Fiber CAmtel","ACTIVE",
U635="Fiber AOF","ACTIVE",
U635="Projet OCM (HUAWEI)","PLANNED WORKS",
U635="Projet OCM (NOKIA)","PLANNED WORKS",
U635="ACCESS-ISSUE","ACCESS-ISSUE",
U635="Projet OCM (ZTE, NOKIA, autres projets)","PLANNED WORKS",
U635="No root CAuse","No root cause",
U635="ODU HS","ACTIVE",
U635="IP &amp; VLAN","ACTIVE",
U635="Warehouse HUAWEI","SPARE-ISSUE",
U635="SPARE-HS","SPARE-ISSUE",
U635="Power Telco","ACTIVE", U635="no impacts","no impacts"
),"")</f>
        <v/>
      </c>
      <c r="W635" s="101" t="s">
        <v>6288</v>
      </c>
      <c r="X635" s="101" t="s">
        <v>6289</v>
      </c>
      <c r="Y635" s="101"/>
      <c r="Z635" s="101" t="s">
        <v>6308</v>
      </c>
      <c r="AA635" s="101" t="s">
        <v>6215</v>
      </c>
      <c r="AB635" s="17" t="s">
        <v>5468</v>
      </c>
      <c r="AC635" s="17"/>
      <c r="AD635" s="9" t="s">
        <v>5468</v>
      </c>
      <c r="AE635" s="7" t="s">
        <v>5468</v>
      </c>
      <c r="AF635" s="6" t="s">
        <v>5468</v>
      </c>
      <c r="AG635" s="7" t="s">
        <v>5468</v>
      </c>
      <c r="AH635" s="3" t="s">
        <v>5468</v>
      </c>
      <c r="AI635" s="18" t="s">
        <v>5468</v>
      </c>
      <c r="AJ635" s="18" t="s">
        <v>5468</v>
      </c>
      <c r="AK635" s="18" t="s">
        <v>5468</v>
      </c>
      <c r="AL635" s="18" t="s">
        <v>5468</v>
      </c>
      <c r="AM635" s="18" t="s">
        <v>5468</v>
      </c>
      <c r="AN635" s="9" t="s">
        <v>5468</v>
      </c>
      <c r="AO635" s="14"/>
      <c r="AP635" s="14" t="s">
        <v>5468</v>
      </c>
      <c r="AQ635" s="14" t="s">
        <v>5468</v>
      </c>
      <c r="AR635" s="14" t="s">
        <v>5468</v>
      </c>
      <c r="AS635" s="9" t="s">
        <v>5468</v>
      </c>
    </row>
    <row r="636" spans="1:45" x14ac:dyDescent="0.3">
      <c r="A636" s="1" t="s">
        <v>1075</v>
      </c>
      <c r="B636" s="8" t="s">
        <v>1076</v>
      </c>
      <c r="C636" s="3" t="str">
        <f>_xlfn.XLOOKUP(B636,'[1]daily break down'!$D:$D,'[1]daily break down'!$E:$E,"")</f>
        <v>LITTORAL</v>
      </c>
      <c r="D636" s="1" t="s">
        <v>11</v>
      </c>
      <c r="E636" s="1" t="s">
        <v>96</v>
      </c>
      <c r="F636" s="3" t="s">
        <v>31</v>
      </c>
      <c r="G636" s="1" t="s">
        <v>1075</v>
      </c>
      <c r="H636" s="28" t="str">
        <f>_xlfn.XLOOKUP(B636,[2]CALCULATION!$B:$B,[2]CALCULATION!$H:$H,"")</f>
        <v>NOKIA</v>
      </c>
      <c r="I636" s="100" t="s">
        <v>6098</v>
      </c>
      <c r="J636" s="41" t="s">
        <v>5541</v>
      </c>
      <c r="K636" s="41"/>
      <c r="L636" s="41">
        <v>0.13545741982062184</v>
      </c>
      <c r="M636" s="41">
        <v>3.7134320674912555E-2</v>
      </c>
      <c r="N636" s="41">
        <v>0.35930548778225802</v>
      </c>
      <c r="O636" s="41">
        <v>3.6882941960374803E-2</v>
      </c>
      <c r="P636" s="41">
        <v>2.1849235362152813E-2</v>
      </c>
      <c r="Q636" s="41">
        <v>0</v>
      </c>
      <c r="R636" s="41">
        <v>0</v>
      </c>
      <c r="S636" s="40" t="str" cm="1">
        <f t="array" ref="S636">IFERROR(_xlfn.IFS(
U636="MPR ISSUE","PDH",
U636="BSS Hardware Issue","BSS",
U636="Sites strategiques, MLL, Pylone, etc.","ENVTECH",
U636="AKTIVCO DEFAUT GE &amp; POWER Cabinet","AKTIVCO",
U636="AKTIVCO Coupure ENEO &amp; Baisse de tension","AKTIVCO GRID ONLY",
U636="Coupure ENEO &amp; Baisse de tension","IHS GRID ONLY",
U636="Defaut GE &amp; POWER Cabinet","IHS",
U636="Sharing","Partners",
U636="Sites strategiques &amp; DataCenter","SST &amp; DC",
U636="Exclu","Exclu",
U636="SAT","SAT",
U636="SPARE-ISSUE","SPARE-ISSUE",
U636="Fiber CAmtel","TRANS_FO_CAMTEL",
U636="Fiber AOF","Fiber AOF",
U636="Projet OCM (HUAWEI)","TRAVAUX-HUAWEI",
U636="Projet OCM (NOKIA)","TRAVAUX-NOKIA",
U636="ACCESS-ISSUE","ACCESS-ISSUE",
U636="Projet OCM (ZTE, NOKIA, autres projets)","TRAVAUX OCM",
U636="No root CAuse","No root cause",
U636="ODU HS","PDH",
U636="IP &amp; VLAN","PDH",
U636="Warehouse HUAWEI","SPARE-ISSUE",
U636="SPARE-HS","SPARE-ISSUE",
U636="Power Telco","BSS",U636="no impacts","no impacts"
),"")</f>
        <v/>
      </c>
      <c r="T636" s="40" t="str" cm="1">
        <f t="array" ref="T636">IFERROR(_xlfn.IFS(
U636="MPR ISSUE","TX ISSUE",
U636="BSS Hardware Issue","RAN ISSUE",
U636="Sites strategiques, MLL, Pylone, etc.","ENVTECH",
U636="AKTIVCO DEFAUT GE &amp; POWER Cabinet","POWER ISSUE",
U636="AKTIVCO Coupure ENEO &amp; Baisse de tension","POWER ISSUE",
U636="Coupure ENEO &amp; Baisse de tension","POWER ISSUE",
U636="Defaut GE &amp; POWER Cabinet","POWER ISSUE",
U636="Sharing","POWER ISSUE",
U636="Sites strategiques &amp; DataCenter","POWER ISSUE",
U636="Exclu","Exclu",
U636="SAT","TX ISSUE",
U636="SPARE-ISSUE","SPARE-ISSUE",
U636="Fiber CAmtel","TX ISSUE",
U636="Fiber AOF","TX ISSUE",
U636="Projet OCM (HUAWEI)","TRAVAUX-HUAWEI",
U636="Projet OCM (NOKIA)","TRAVAUX -NOKIA",
U636="ACCESS-ISSUE","ACCESS-ISSUE",
U636="Projet OCM (ZTE, NOKIA, autres projets)","TRAVAUX OCM",
U636="No root CAuse","No root cause",
U636="ODU HS","TX ISSUE",
U636="IP &amp; VLAN","TX ISSUE",
U636="Warehouse HUAWEI","SPARE-ISSUE",
U636="SPARE-HS","SPARE-ISSUE",
U636="Power Telco","RAN ISSUE",U636="no impacts","no impacts"
),"")</f>
        <v/>
      </c>
      <c r="U636" s="70"/>
      <c r="V636" s="40" t="str" cm="1">
        <f t="array" ref="V636">IFERROR(_xlfn.IFS(
U636="MPR ISSUE","ACTIVE",
U636="BSS Hardware Issue","ACTIVE",
U636="Sites strategiques, MLL, Pylone, etc.","PASSIVE",
U636="AKTIVCO DEFAUT GE &amp; POWER Cabinet","PASSIVE",
U636="AKTIVCO Coupure ENEO &amp; Baisse de tension","PASSIVE",
U636="Coupure ENEO &amp; Baisse de tension","PASSIVE",
U636="Defaut GE &amp; POWER Cabinet","PASSIVE",
U636="Sharing","PASSIVE",
U636="Sites strategiques &amp; DataCenter","PASSIVE",
U636="Exclu","Exclu",
U636="SAT","ACTIVE",
U636="SPARE-ISSUE","SPARE-ISSUE",
U636="Fiber CAmtel","ACTIVE",
U636="Fiber AOF","ACTIVE",
U636="Projet OCM (HUAWEI)","PLANNED WORKS",
U636="Projet OCM (NOKIA)","PLANNED WORKS",
U636="ACCESS-ISSUE","ACCESS-ISSUE",
U636="Projet OCM (ZTE, NOKIA, autres projets)","PLANNED WORKS",
U636="No root CAuse","No root cause",
U636="ODU HS","ACTIVE",
U636="IP &amp; VLAN","ACTIVE",
U636="Warehouse HUAWEI","SPARE-ISSUE",
U636="SPARE-HS","SPARE-ISSUE",
U636="Power Telco","ACTIVE", U636="no impacts","no impacts"
),"")</f>
        <v/>
      </c>
      <c r="W636" s="98"/>
      <c r="X636" s="98"/>
      <c r="Y636" s="98"/>
      <c r="Z636" s="98"/>
      <c r="AA636" s="98"/>
      <c r="AB636" s="17" t="s">
        <v>5468</v>
      </c>
      <c r="AC636" s="17"/>
      <c r="AD636" s="9" t="s">
        <v>5468</v>
      </c>
      <c r="AE636" s="7" t="s">
        <v>5468</v>
      </c>
      <c r="AF636" s="6" t="s">
        <v>5468</v>
      </c>
      <c r="AG636" s="7" t="s">
        <v>5468</v>
      </c>
      <c r="AH636" s="3" t="s">
        <v>5468</v>
      </c>
      <c r="AI636" s="18" t="s">
        <v>5468</v>
      </c>
      <c r="AJ636" s="18" t="s">
        <v>5468</v>
      </c>
      <c r="AK636" s="18" t="s">
        <v>5468</v>
      </c>
      <c r="AL636" s="18" t="s">
        <v>5468</v>
      </c>
      <c r="AM636" s="18" t="s">
        <v>5468</v>
      </c>
      <c r="AN636" s="9" t="s">
        <v>5468</v>
      </c>
      <c r="AO636" s="14"/>
      <c r="AP636" s="14" t="s">
        <v>5468</v>
      </c>
      <c r="AQ636" s="14" t="s">
        <v>5468</v>
      </c>
      <c r="AR636" s="14" t="s">
        <v>5468</v>
      </c>
      <c r="AS636" s="9" t="s">
        <v>5468</v>
      </c>
    </row>
    <row r="637" spans="1:45" x14ac:dyDescent="0.3">
      <c r="A637" s="1" t="s">
        <v>2806</v>
      </c>
      <c r="B637" s="8" t="s">
        <v>2807</v>
      </c>
      <c r="C637" s="3" t="str">
        <f>_xlfn.XLOOKUP(B637,'[1]daily break down'!$D:$D,'[1]daily break down'!$E:$E,"")</f>
        <v>Yaounde</v>
      </c>
      <c r="D637" s="1" t="s">
        <v>11</v>
      </c>
      <c r="E637" s="1" t="s">
        <v>12</v>
      </c>
      <c r="F637" s="3" t="s">
        <v>37</v>
      </c>
      <c r="G637" s="1" t="s">
        <v>38</v>
      </c>
      <c r="H637" s="29" t="str">
        <f>_xlfn.XLOOKUP(B637,[2]CALCULATION!$B:$B,[2]CALCULATION!$H:$H,"")</f>
        <v>ZTE</v>
      </c>
      <c r="I637" s="100" t="s">
        <v>6098</v>
      </c>
      <c r="J637" s="41" t="s">
        <v>5541</v>
      </c>
      <c r="K637" s="41"/>
      <c r="L637" s="41">
        <v>16.632441151375581</v>
      </c>
      <c r="M637" s="41">
        <v>6.0377447329446685</v>
      </c>
      <c r="N637" s="41">
        <v>0</v>
      </c>
      <c r="O637" s="41">
        <v>3.6882941960374789E-2</v>
      </c>
      <c r="P637" s="41">
        <v>0</v>
      </c>
      <c r="Q637" s="41">
        <v>0</v>
      </c>
      <c r="R637" s="41">
        <v>0</v>
      </c>
      <c r="S637" s="40" t="str" cm="1">
        <f t="array" ref="S637">IFERROR(_xlfn.IFS(
U637="MPR ISSUE","PDH",
U637="BSS Hardware Issue","BSS",
U637="Sites strategiques, MLL, Pylone, etc.","ENVTECH",
U637="AKTIVCO DEFAUT GE &amp; POWER Cabinet","AKTIVCO",
U637="AKTIVCO Coupure ENEO &amp; Baisse de tension","AKTIVCO GRID ONLY",
U637="Coupure ENEO &amp; Baisse de tension","IHS GRID ONLY",
U637="Defaut GE &amp; POWER Cabinet","IHS",
U637="Sharing","Partners",
U637="Sites strategiques &amp; DataCenter","SST &amp; DC",
U637="Exclu","Exclu",
U637="SAT","SAT",
U637="SPARE-ISSUE","SPARE-ISSUE",
U637="Fiber CAmtel","TRANS_FO_CAMTEL",
U637="Fiber AOF","Fiber AOF",
U637="Projet OCM (HUAWEI)","TRAVAUX-HUAWEI",
U637="Projet OCM (NOKIA)","TRAVAUX-NOKIA",
U637="ACCESS-ISSUE","ACCESS-ISSUE",
U637="Projet OCM (ZTE, NOKIA, autres projets)","TRAVAUX OCM",
U637="No root CAuse","No root cause",
U637="ODU HS","PDH",
U637="IP &amp; VLAN","PDH",
U637="Warehouse HUAWEI","SPARE-ISSUE",
U637="SPARE-HS","SPARE-ISSUE",
U637="Power Telco","BSS",U637="no impacts","no impacts"
),"")</f>
        <v/>
      </c>
      <c r="T637" s="40" t="str" cm="1">
        <f t="array" ref="T637">IFERROR(_xlfn.IFS(
U637="MPR ISSUE","TX ISSUE",
U637="BSS Hardware Issue","RAN ISSUE",
U637="Sites strategiques, MLL, Pylone, etc.","ENVTECH",
U637="AKTIVCO DEFAUT GE &amp; POWER Cabinet","POWER ISSUE",
U637="AKTIVCO Coupure ENEO &amp; Baisse de tension","POWER ISSUE",
U637="Coupure ENEO &amp; Baisse de tension","POWER ISSUE",
U637="Defaut GE &amp; POWER Cabinet","POWER ISSUE",
U637="Sharing","POWER ISSUE",
U637="Sites strategiques &amp; DataCenter","POWER ISSUE",
U637="Exclu","Exclu",
U637="SAT","TX ISSUE",
U637="SPARE-ISSUE","SPARE-ISSUE",
U637="Fiber CAmtel","TX ISSUE",
U637="Fiber AOF","TX ISSUE",
U637="Projet OCM (HUAWEI)","TRAVAUX-HUAWEI",
U637="Projet OCM (NOKIA)","TRAVAUX -NOKIA",
U637="ACCESS-ISSUE","ACCESS-ISSUE",
U637="Projet OCM (ZTE, NOKIA, autres projets)","TRAVAUX OCM",
U637="No root CAuse","No root cause",
U637="ODU HS","TX ISSUE",
U637="IP &amp; VLAN","TX ISSUE",
U637="Warehouse HUAWEI","SPARE-ISSUE",
U637="SPARE-HS","SPARE-ISSUE",
U637="Power Telco","RAN ISSUE",U637="no impacts","no impacts"
),"")</f>
        <v/>
      </c>
      <c r="U637" s="70"/>
      <c r="V637" s="40" t="str" cm="1">
        <f t="array" ref="V637">IFERROR(_xlfn.IFS(
U637="MPR ISSUE","ACTIVE",
U637="BSS Hardware Issue","ACTIVE",
U637="Sites strategiques, MLL, Pylone, etc.","PASSIVE",
U637="AKTIVCO DEFAUT GE &amp; POWER Cabinet","PASSIVE",
U637="AKTIVCO Coupure ENEO &amp; Baisse de tension","PASSIVE",
U637="Coupure ENEO &amp; Baisse de tension","PASSIVE",
U637="Defaut GE &amp; POWER Cabinet","PASSIVE",
U637="Sharing","PASSIVE",
U637="Sites strategiques &amp; DataCenter","PASSIVE",
U637="Exclu","Exclu",
U637="SAT","ACTIVE",
U637="SPARE-ISSUE","SPARE-ISSUE",
U637="Fiber CAmtel","ACTIVE",
U637="Fiber AOF","ACTIVE",
U637="Projet OCM (HUAWEI)","PLANNED WORKS",
U637="Projet OCM (NOKIA)","PLANNED WORKS",
U637="ACCESS-ISSUE","ACCESS-ISSUE",
U637="Projet OCM (ZTE, NOKIA, autres projets)","PLANNED WORKS",
U637="No root CAuse","No root cause",
U637="ODU HS","ACTIVE",
U637="IP &amp; VLAN","ACTIVE",
U637="Warehouse HUAWEI","SPARE-ISSUE",
U637="SPARE-HS","SPARE-ISSUE",
U637="Power Telco","ACTIVE", U637="no impacts","no impacts"
),"")</f>
        <v/>
      </c>
      <c r="W637" s="98"/>
      <c r="X637" s="98"/>
      <c r="Y637" s="98"/>
      <c r="Z637" s="98"/>
      <c r="AA637" s="98"/>
      <c r="AB637" s="17" t="s">
        <v>5468</v>
      </c>
      <c r="AC637" s="17"/>
      <c r="AD637" s="9" t="s">
        <v>5468</v>
      </c>
      <c r="AE637" s="7" t="s">
        <v>5468</v>
      </c>
      <c r="AF637" s="6" t="s">
        <v>5468</v>
      </c>
      <c r="AG637" s="7" t="s">
        <v>5468</v>
      </c>
      <c r="AH637" s="3" t="s">
        <v>5468</v>
      </c>
      <c r="AI637" s="18" t="s">
        <v>5468</v>
      </c>
      <c r="AJ637" s="18" t="s">
        <v>5468</v>
      </c>
      <c r="AK637" s="18" t="s">
        <v>5468</v>
      </c>
      <c r="AL637" s="18" t="s">
        <v>5468</v>
      </c>
      <c r="AM637" s="18" t="s">
        <v>5468</v>
      </c>
      <c r="AN637" s="9" t="s">
        <v>5468</v>
      </c>
      <c r="AO637" s="14"/>
      <c r="AP637" s="14" t="s">
        <v>5468</v>
      </c>
      <c r="AQ637" s="14" t="s">
        <v>5468</v>
      </c>
      <c r="AR637" s="14" t="s">
        <v>5468</v>
      </c>
      <c r="AS637" s="9" t="s">
        <v>5468</v>
      </c>
    </row>
    <row r="638" spans="1:45" x14ac:dyDescent="0.3">
      <c r="A638" s="1" t="s">
        <v>628</v>
      </c>
      <c r="B638" s="8" t="s">
        <v>629</v>
      </c>
      <c r="C638" s="3" t="str">
        <f>_xlfn.XLOOKUP(B638,'[1]daily break down'!$D:$D,'[1]daily break down'!$E:$E,"")</f>
        <v>NORD-OUEST</v>
      </c>
      <c r="D638" s="1" t="s">
        <v>11</v>
      </c>
      <c r="E638" s="1" t="s">
        <v>630</v>
      </c>
      <c r="F638" s="3" t="s">
        <v>51</v>
      </c>
      <c r="G638" s="1" t="s">
        <v>52</v>
      </c>
      <c r="H638" s="27" t="str">
        <f>_xlfn.XLOOKUP(B638,[2]CALCULATION!$B:$B,[2]CALCULATION!$H:$H,"")</f>
        <v>Huawei</v>
      </c>
      <c r="I638" s="100" t="s">
        <v>6098</v>
      </c>
      <c r="J638" s="41" t="s">
        <v>6092</v>
      </c>
      <c r="K638" s="41"/>
      <c r="L638" s="41">
        <v>5.1155106682304456</v>
      </c>
      <c r="M638" s="41">
        <v>0</v>
      </c>
      <c r="N638" s="41">
        <v>4.6304322081539127</v>
      </c>
      <c r="O638" s="41">
        <v>3.6383559767487653E-2</v>
      </c>
      <c r="P638" s="41">
        <v>2.5860863560224065E-3</v>
      </c>
      <c r="Q638" s="41">
        <v>4.7084606757925185E-3</v>
      </c>
      <c r="R638" s="41">
        <v>0</v>
      </c>
      <c r="S638" s="40" t="str" cm="1">
        <f t="array" ref="S638">IFERROR(_xlfn.IFS(
U638="MPR ISSUE","PDH",
U638="BSS Hardware Issue","BSS",
U638="Sites strategiques, MLL, Pylone, etc.","ENVTECH",
U638="AKTIVCO DEFAUT GE &amp; POWER Cabinet","AKTIVCO",
U638="AKTIVCO Coupure ENEO &amp; Baisse de tension","AKTIVCO GRID ONLY",
U638="Coupure ENEO &amp; Baisse de tension","IHS GRID ONLY",
U638="Defaut GE &amp; POWER Cabinet","IHS",
U638="Sharing","Partners",
U638="Sites strategiques &amp; DataCenter","SST &amp; DC",
U638="Exclu","Exclu",
U638="SAT","SAT",
U638="SPARE-ISSUE","SPARE-ISSUE",
U638="Fiber CAmtel","TRANS_FO_CAMTEL",
U638="Fiber AOF","Fiber AOF",
U638="Projet OCM (HUAWEI)","TRAVAUX-HUAWEI",
U638="Projet OCM (NOKIA)","TRAVAUX-NOKIA",
U638="ACCESS-ISSUE","ACCESS-ISSUE",
U638="Projet OCM (ZTE, NOKIA, autres projets)","TRAVAUX OCM",
U638="No root CAuse","No root cause",
U638="ODU HS","PDH",
U638="IP &amp; VLAN","PDH",
U638="Warehouse HUAWEI","SPARE-ISSUE",
U638="SPARE-HS","SPARE-ISSUE",
U638="Power Telco","BSS",U638="no impacts","no impacts"
),"")</f>
        <v/>
      </c>
      <c r="T638" s="40" t="str" cm="1">
        <f t="array" ref="T638">IFERROR(_xlfn.IFS(
U638="MPR ISSUE","TX ISSUE",
U638="BSS Hardware Issue","RAN ISSUE",
U638="Sites strategiques, MLL, Pylone, etc.","ENVTECH",
U638="AKTIVCO DEFAUT GE &amp; POWER Cabinet","POWER ISSUE",
U638="AKTIVCO Coupure ENEO &amp; Baisse de tension","POWER ISSUE",
U638="Coupure ENEO &amp; Baisse de tension","POWER ISSUE",
U638="Defaut GE &amp; POWER Cabinet","POWER ISSUE",
U638="Sharing","POWER ISSUE",
U638="Sites strategiques &amp; DataCenter","POWER ISSUE",
U638="Exclu","Exclu",
U638="SAT","TX ISSUE",
U638="SPARE-ISSUE","SPARE-ISSUE",
U638="Fiber CAmtel","TX ISSUE",
U638="Fiber AOF","TX ISSUE",
U638="Projet OCM (HUAWEI)","TRAVAUX-HUAWEI",
U638="Projet OCM (NOKIA)","TRAVAUX -NOKIA",
U638="ACCESS-ISSUE","ACCESS-ISSUE",
U638="Projet OCM (ZTE, NOKIA, autres projets)","TRAVAUX OCM",
U638="No root CAuse","No root cause",
U638="ODU HS","TX ISSUE",
U638="IP &amp; VLAN","TX ISSUE",
U638="Warehouse HUAWEI","SPARE-ISSUE",
U638="SPARE-HS","SPARE-ISSUE",
U638="Power Telco","RAN ISSUE",U638="no impacts","no impacts"
),"")</f>
        <v/>
      </c>
      <c r="U638" s="70"/>
      <c r="V638" s="40" t="str" cm="1">
        <f t="array" ref="V638">IFERROR(_xlfn.IFS(
U638="MPR ISSUE","ACTIVE",
U638="BSS Hardware Issue","ACTIVE",
U638="Sites strategiques, MLL, Pylone, etc.","PASSIVE",
U638="AKTIVCO DEFAUT GE &amp; POWER Cabinet","PASSIVE",
U638="AKTIVCO Coupure ENEO &amp; Baisse de tension","PASSIVE",
U638="Coupure ENEO &amp; Baisse de tension","PASSIVE",
U638="Defaut GE &amp; POWER Cabinet","PASSIVE",
U638="Sharing","PASSIVE",
U638="Sites strategiques &amp; DataCenter","PASSIVE",
U638="Exclu","Exclu",
U638="SAT","ACTIVE",
U638="SPARE-ISSUE","SPARE-ISSUE",
U638="Fiber CAmtel","ACTIVE",
U638="Fiber AOF","ACTIVE",
U638="Projet OCM (HUAWEI)","PLANNED WORKS",
U638="Projet OCM (NOKIA)","PLANNED WORKS",
U638="ACCESS-ISSUE","ACCESS-ISSUE",
U638="Projet OCM (ZTE, NOKIA, autres projets)","PLANNED WORKS",
U638="No root CAuse","No root cause",
U638="ODU HS","ACTIVE",
U638="IP &amp; VLAN","ACTIVE",
U638="Warehouse HUAWEI","SPARE-ISSUE",
U638="SPARE-HS","SPARE-ISSUE",
U638="Power Telco","ACTIVE", U638="no impacts","no impacts"
),"")</f>
        <v/>
      </c>
      <c r="W638" s="98"/>
      <c r="X638" s="98"/>
      <c r="Y638" s="98"/>
      <c r="Z638" s="98"/>
      <c r="AA638" s="98"/>
      <c r="AB638" s="17" t="s">
        <v>5468</v>
      </c>
      <c r="AC638" s="17"/>
      <c r="AD638" s="9" t="s">
        <v>5468</v>
      </c>
      <c r="AE638" s="7" t="s">
        <v>5468</v>
      </c>
      <c r="AF638" s="6" t="s">
        <v>5468</v>
      </c>
      <c r="AG638" s="7" t="s">
        <v>5468</v>
      </c>
      <c r="AH638" s="3" t="s">
        <v>5468</v>
      </c>
      <c r="AI638" s="18" t="s">
        <v>5468</v>
      </c>
      <c r="AJ638" s="18" t="s">
        <v>5468</v>
      </c>
      <c r="AK638" s="18" t="s">
        <v>5468</v>
      </c>
      <c r="AL638" s="18" t="s">
        <v>5468</v>
      </c>
      <c r="AM638" s="18" t="s">
        <v>5468</v>
      </c>
      <c r="AN638" s="9" t="s">
        <v>5468</v>
      </c>
      <c r="AO638" s="14"/>
      <c r="AP638" s="14" t="s">
        <v>5468</v>
      </c>
      <c r="AQ638" s="14" t="s">
        <v>5468</v>
      </c>
      <c r="AR638" s="14" t="s">
        <v>5468</v>
      </c>
      <c r="AS638" s="9" t="s">
        <v>5468</v>
      </c>
    </row>
    <row r="639" spans="1:45" x14ac:dyDescent="0.3">
      <c r="A639" s="1" t="s">
        <v>1397</v>
      </c>
      <c r="B639" s="1" t="s">
        <v>1398</v>
      </c>
      <c r="C639" s="3" t="str">
        <f>_xlfn.XLOOKUP(B639,'[1]daily break down'!$D:$D,'[1]daily break down'!$E:$E,"")</f>
        <v>EXTREME-NORD</v>
      </c>
      <c r="D639" s="1" t="s">
        <v>11</v>
      </c>
      <c r="E639" s="1" t="s">
        <v>12</v>
      </c>
      <c r="F639" s="3" t="s">
        <v>23</v>
      </c>
      <c r="G639" s="1" t="s">
        <v>1399</v>
      </c>
      <c r="H639" s="28" t="str">
        <f>_xlfn.XLOOKUP(B639,[2]CALCULATION!$B:$B,[2]CALCULATION!$H:$H,"")</f>
        <v>NOKIA</v>
      </c>
      <c r="I639" s="100" t="s">
        <v>6098</v>
      </c>
      <c r="J639" s="41" t="s">
        <v>5541</v>
      </c>
      <c r="K639" s="41"/>
      <c r="L639" s="41">
        <v>0</v>
      </c>
      <c r="M639" s="41">
        <v>0</v>
      </c>
      <c r="N639" s="41">
        <v>0</v>
      </c>
      <c r="O639" s="41">
        <v>3.54026304600309E-2</v>
      </c>
      <c r="P639" s="41">
        <v>0.11206149744181781</v>
      </c>
      <c r="Q639" s="41">
        <v>2.0511527074673565E-3</v>
      </c>
      <c r="R639" s="41">
        <v>3.2996804424475757E-3</v>
      </c>
      <c r="S639" s="40" t="str" cm="1">
        <f t="array" ref="S639">IFERROR(_xlfn.IFS(
U639="MPR ISSUE","PDH",
U639="BSS Hardware Issue","BSS",
U639="Sites strategiques, MLL, Pylone, etc.","ENVTECH",
U639="AKTIVCO DEFAUT GE &amp; POWER Cabinet","AKTIVCO",
U639="AKTIVCO Coupure ENEO &amp; Baisse de tension","AKTIVCO GRID ONLY",
U639="Coupure ENEO &amp; Baisse de tension","IHS GRID ONLY",
U639="Defaut GE &amp; POWER Cabinet","IHS",
U639="Sharing","Partners",
U639="Sites strategiques &amp; DataCenter","SST &amp; DC",
U639="Exclu","Exclu",
U639="SAT","SAT",
U639="SPARE-ISSUE","SPARE-ISSUE",
U639="Fiber CAmtel","TRANS_FO_CAMTEL",
U639="Fiber AOF","Fiber AOF",
U639="Projet OCM (HUAWEI)","TRAVAUX-HUAWEI",
U639="Projet OCM (NOKIA)","TRAVAUX-NOKIA",
U639="ACCESS-ISSUE","ACCESS-ISSUE",
U639="Projet OCM (ZTE, NOKIA, autres projets)","TRAVAUX OCM",
U639="No root CAuse","No root cause",
U639="ODU HS","PDH",
U639="IP &amp; VLAN","PDH",
U639="Warehouse HUAWEI","SPARE-ISSUE",
U639="SPARE-HS","SPARE-ISSUE",
U639="Power Telco","BSS",U639="no impacts","no impacts"
),"")</f>
        <v/>
      </c>
      <c r="T639" s="40" t="str" cm="1">
        <f t="array" ref="T639">IFERROR(_xlfn.IFS(
U639="MPR ISSUE","TX ISSUE",
U639="BSS Hardware Issue","RAN ISSUE",
U639="Sites strategiques, MLL, Pylone, etc.","ENVTECH",
U639="AKTIVCO DEFAUT GE &amp; POWER Cabinet","POWER ISSUE",
U639="AKTIVCO Coupure ENEO &amp; Baisse de tension","POWER ISSUE",
U639="Coupure ENEO &amp; Baisse de tension","POWER ISSUE",
U639="Defaut GE &amp; POWER Cabinet","POWER ISSUE",
U639="Sharing","POWER ISSUE",
U639="Sites strategiques &amp; DataCenter","POWER ISSUE",
U639="Exclu","Exclu",
U639="SAT","TX ISSUE",
U639="SPARE-ISSUE","SPARE-ISSUE",
U639="Fiber CAmtel","TX ISSUE",
U639="Fiber AOF","TX ISSUE",
U639="Projet OCM (HUAWEI)","TRAVAUX-HUAWEI",
U639="Projet OCM (NOKIA)","TRAVAUX -NOKIA",
U639="ACCESS-ISSUE","ACCESS-ISSUE",
U639="Projet OCM (ZTE, NOKIA, autres projets)","TRAVAUX OCM",
U639="No root CAuse","No root cause",
U639="ODU HS","TX ISSUE",
U639="IP &amp; VLAN","TX ISSUE",
U639="Warehouse HUAWEI","SPARE-ISSUE",
U639="SPARE-HS","SPARE-ISSUE",
U639="Power Telco","RAN ISSUE",U639="no impacts","no impacts"
),"")</f>
        <v/>
      </c>
      <c r="U639" s="70"/>
      <c r="V639" s="40" t="str" cm="1">
        <f t="array" ref="V639">IFERROR(_xlfn.IFS(
U639="MPR ISSUE","ACTIVE",
U639="BSS Hardware Issue","ACTIVE",
U639="Sites strategiques, MLL, Pylone, etc.","PASSIVE",
U639="AKTIVCO DEFAUT GE &amp; POWER Cabinet","PASSIVE",
U639="AKTIVCO Coupure ENEO &amp; Baisse de tension","PASSIVE",
U639="Coupure ENEO &amp; Baisse de tension","PASSIVE",
U639="Defaut GE &amp; POWER Cabinet","PASSIVE",
U639="Sharing","PASSIVE",
U639="Sites strategiques &amp; DataCenter","PASSIVE",
U639="Exclu","Exclu",
U639="SAT","ACTIVE",
U639="SPARE-ISSUE","SPARE-ISSUE",
U639="Fiber CAmtel","ACTIVE",
U639="Fiber AOF","ACTIVE",
U639="Projet OCM (HUAWEI)","PLANNED WORKS",
U639="Projet OCM (NOKIA)","PLANNED WORKS",
U639="ACCESS-ISSUE","ACCESS-ISSUE",
U639="Projet OCM (ZTE, NOKIA, autres projets)","PLANNED WORKS",
U639="No root CAuse","No root cause",
U639="ODU HS","ACTIVE",
U639="IP &amp; VLAN","ACTIVE",
U639="Warehouse HUAWEI","SPARE-ISSUE",
U639="SPARE-HS","SPARE-ISSUE",
U639="Power Telco","ACTIVE", U639="no impacts","no impacts"
),"")</f>
        <v/>
      </c>
      <c r="W639" s="98"/>
      <c r="X639" s="98"/>
      <c r="Y639" s="98"/>
      <c r="Z639" s="98"/>
      <c r="AA639" s="98"/>
      <c r="AB639" s="17" t="s">
        <v>5468</v>
      </c>
      <c r="AC639" s="17"/>
      <c r="AD639" s="9" t="s">
        <v>5468</v>
      </c>
      <c r="AE639" s="7" t="s">
        <v>5468</v>
      </c>
      <c r="AF639" s="6" t="s">
        <v>5468</v>
      </c>
      <c r="AG639" s="7" t="s">
        <v>5468</v>
      </c>
      <c r="AH639" s="3" t="s">
        <v>5468</v>
      </c>
      <c r="AI639" s="18" t="s">
        <v>5468</v>
      </c>
      <c r="AJ639" s="18" t="s">
        <v>5468</v>
      </c>
      <c r="AK639" s="18" t="s">
        <v>5468</v>
      </c>
      <c r="AL639" s="18" t="s">
        <v>5468</v>
      </c>
      <c r="AM639" s="18" t="s">
        <v>5468</v>
      </c>
      <c r="AN639" s="9" t="s">
        <v>5468</v>
      </c>
      <c r="AO639" s="14"/>
      <c r="AP639" s="14" t="s">
        <v>5468</v>
      </c>
      <c r="AQ639" s="14" t="s">
        <v>5468</v>
      </c>
      <c r="AR639" s="14" t="s">
        <v>5468</v>
      </c>
      <c r="AS639" s="9" t="s">
        <v>5468</v>
      </c>
    </row>
    <row r="640" spans="1:45" x14ac:dyDescent="0.3">
      <c r="A640" s="1" t="s">
        <v>2949</v>
      </c>
      <c r="B640" s="8" t="s">
        <v>2950</v>
      </c>
      <c r="C640" s="3" t="str">
        <f>_xlfn.XLOOKUP(B640,'[1]daily break down'!$D:$D,'[1]daily break down'!$E:$E,"")</f>
        <v>Yaounde</v>
      </c>
      <c r="D640" s="1" t="s">
        <v>11</v>
      </c>
      <c r="E640" s="1" t="s">
        <v>12</v>
      </c>
      <c r="F640" s="3" t="s">
        <v>37</v>
      </c>
      <c r="G640" s="1" t="s">
        <v>38</v>
      </c>
      <c r="H640" s="29" t="str">
        <f>_xlfn.XLOOKUP(B640,[2]CALCULATION!$B:$B,[2]CALCULATION!$H:$H,"")</f>
        <v>ZTE</v>
      </c>
      <c r="I640" s="100" t="s">
        <v>6098</v>
      </c>
      <c r="J640" s="41" t="s">
        <v>5541</v>
      </c>
      <c r="K640" s="41"/>
      <c r="L640" s="41">
        <v>0</v>
      </c>
      <c r="M640" s="41">
        <v>0</v>
      </c>
      <c r="N640" s="41">
        <v>0.52347738369388697</v>
      </c>
      <c r="O640" s="41">
        <v>3.4903248267143548E-2</v>
      </c>
      <c r="P640" s="41">
        <v>0</v>
      </c>
      <c r="Q640" s="41">
        <v>0.43753014128235607</v>
      </c>
      <c r="R640" s="41">
        <v>0</v>
      </c>
      <c r="S640" s="40" t="str" cm="1">
        <f t="array" ref="S640">IFERROR(_xlfn.IFS(
U640="MPR ISSUE","PDH",
U640="BSS Hardware Issue","BSS",
U640="Sites strategiques, MLL, Pylone, etc.","ENVTECH",
U640="AKTIVCO DEFAUT GE &amp; POWER Cabinet","AKTIVCO",
U640="AKTIVCO Coupure ENEO &amp; Baisse de tension","AKTIVCO GRID ONLY",
U640="Coupure ENEO &amp; Baisse de tension","IHS GRID ONLY",
U640="Defaut GE &amp; POWER Cabinet","IHS",
U640="Sharing","Partners",
U640="Sites strategiques &amp; DataCenter","SST &amp; DC",
U640="Exclu","Exclu",
U640="SAT","SAT",
U640="SPARE-ISSUE","SPARE-ISSUE",
U640="Fiber CAmtel","TRANS_FO_CAMTEL",
U640="Fiber AOF","Fiber AOF",
U640="Projet OCM (HUAWEI)","TRAVAUX-HUAWEI",
U640="Projet OCM (NOKIA)","TRAVAUX-NOKIA",
U640="ACCESS-ISSUE","ACCESS-ISSUE",
U640="Projet OCM (ZTE, NOKIA, autres projets)","TRAVAUX OCM",
U640="No root CAuse","No root cause",
U640="ODU HS","PDH",
U640="IP &amp; VLAN","PDH",
U640="Warehouse HUAWEI","SPARE-ISSUE",
U640="SPARE-HS","SPARE-ISSUE",
U640="Power Telco","BSS",U640="no impacts","no impacts"
),"")</f>
        <v/>
      </c>
      <c r="T640" s="40" t="str" cm="1">
        <f t="array" ref="T640">IFERROR(_xlfn.IFS(
U640="MPR ISSUE","TX ISSUE",
U640="BSS Hardware Issue","RAN ISSUE",
U640="Sites strategiques, MLL, Pylone, etc.","ENVTECH",
U640="AKTIVCO DEFAUT GE &amp; POWER Cabinet","POWER ISSUE",
U640="AKTIVCO Coupure ENEO &amp; Baisse de tension","POWER ISSUE",
U640="Coupure ENEO &amp; Baisse de tension","POWER ISSUE",
U640="Defaut GE &amp; POWER Cabinet","POWER ISSUE",
U640="Sharing","POWER ISSUE",
U640="Sites strategiques &amp; DataCenter","POWER ISSUE",
U640="Exclu","Exclu",
U640="SAT","TX ISSUE",
U640="SPARE-ISSUE","SPARE-ISSUE",
U640="Fiber CAmtel","TX ISSUE",
U640="Fiber AOF","TX ISSUE",
U640="Projet OCM (HUAWEI)","TRAVAUX-HUAWEI",
U640="Projet OCM (NOKIA)","TRAVAUX -NOKIA",
U640="ACCESS-ISSUE","ACCESS-ISSUE",
U640="Projet OCM (ZTE, NOKIA, autres projets)","TRAVAUX OCM",
U640="No root CAuse","No root cause",
U640="ODU HS","TX ISSUE",
U640="IP &amp; VLAN","TX ISSUE",
U640="Warehouse HUAWEI","SPARE-ISSUE",
U640="SPARE-HS","SPARE-ISSUE",
U640="Power Telco","RAN ISSUE",U640="no impacts","no impacts"
),"")</f>
        <v/>
      </c>
      <c r="U640" s="70"/>
      <c r="V640" s="40" t="str" cm="1">
        <f t="array" ref="V640">IFERROR(_xlfn.IFS(
U640="MPR ISSUE","ACTIVE",
U640="BSS Hardware Issue","ACTIVE",
U640="Sites strategiques, MLL, Pylone, etc.","PASSIVE",
U640="AKTIVCO DEFAUT GE &amp; POWER Cabinet","PASSIVE",
U640="AKTIVCO Coupure ENEO &amp; Baisse de tension","PASSIVE",
U640="Coupure ENEO &amp; Baisse de tension","PASSIVE",
U640="Defaut GE &amp; POWER Cabinet","PASSIVE",
U640="Sharing","PASSIVE",
U640="Sites strategiques &amp; DataCenter","PASSIVE",
U640="Exclu","Exclu",
U640="SAT","ACTIVE",
U640="SPARE-ISSUE","SPARE-ISSUE",
U640="Fiber CAmtel","ACTIVE",
U640="Fiber AOF","ACTIVE",
U640="Projet OCM (HUAWEI)","PLANNED WORKS",
U640="Projet OCM (NOKIA)","PLANNED WORKS",
U640="ACCESS-ISSUE","ACCESS-ISSUE",
U640="Projet OCM (ZTE, NOKIA, autres projets)","PLANNED WORKS",
U640="No root CAuse","No root cause",
U640="ODU HS","ACTIVE",
U640="IP &amp; VLAN","ACTIVE",
U640="Warehouse HUAWEI","SPARE-ISSUE",
U640="SPARE-HS","SPARE-ISSUE",
U640="Power Telco","ACTIVE", U640="no impacts","no impacts"
),"")</f>
        <v/>
      </c>
      <c r="W640" s="98"/>
      <c r="X640" s="98"/>
      <c r="Y640" s="98"/>
      <c r="Z640" s="98"/>
      <c r="AA640" s="98"/>
      <c r="AB640" s="17" t="s">
        <v>5468</v>
      </c>
      <c r="AC640" s="17"/>
      <c r="AD640" s="9" t="s">
        <v>5468</v>
      </c>
      <c r="AE640" s="7" t="s">
        <v>5468</v>
      </c>
      <c r="AF640" s="6" t="s">
        <v>5468</v>
      </c>
      <c r="AG640" s="7" t="s">
        <v>5468</v>
      </c>
      <c r="AH640" s="3" t="s">
        <v>5468</v>
      </c>
      <c r="AI640" s="18" t="s">
        <v>5468</v>
      </c>
      <c r="AJ640" s="18" t="s">
        <v>5468</v>
      </c>
      <c r="AK640" s="18" t="s">
        <v>5468</v>
      </c>
      <c r="AL640" s="18" t="s">
        <v>5468</v>
      </c>
      <c r="AM640" s="18" t="s">
        <v>5468</v>
      </c>
      <c r="AN640" s="9" t="s">
        <v>5468</v>
      </c>
      <c r="AO640" s="14"/>
      <c r="AP640" s="14" t="s">
        <v>5468</v>
      </c>
      <c r="AQ640" s="14" t="s">
        <v>5468</v>
      </c>
      <c r="AR640" s="14" t="s">
        <v>5468</v>
      </c>
      <c r="AS640" s="9" t="s">
        <v>5468</v>
      </c>
    </row>
    <row r="641" spans="1:45" x14ac:dyDescent="0.3">
      <c r="A641" s="1" t="s">
        <v>2977</v>
      </c>
      <c r="B641" s="8" t="s">
        <v>2978</v>
      </c>
      <c r="C641" s="3" t="str">
        <f>_xlfn.XLOOKUP(B641,'[1]daily break down'!$D:$D,'[1]daily break down'!$E:$E,"")</f>
        <v>Ngaoundere</v>
      </c>
      <c r="D641" s="1" t="s">
        <v>11</v>
      </c>
      <c r="E641" s="1" t="s">
        <v>12</v>
      </c>
      <c r="F641" s="3" t="s">
        <v>90</v>
      </c>
      <c r="G641" s="1" t="s">
        <v>91</v>
      </c>
      <c r="H641" s="27" t="str">
        <f>_xlfn.XLOOKUP(B641,[2]CALCULATION!$B:$B,[2]CALCULATION!$H:$H,"")</f>
        <v>Huawei</v>
      </c>
      <c r="I641" s="100" t="s">
        <v>6098</v>
      </c>
      <c r="J641" s="41" t="s">
        <v>5541</v>
      </c>
      <c r="K641" s="41"/>
      <c r="L641" s="41">
        <v>0</v>
      </c>
      <c r="M641" s="41">
        <v>0</v>
      </c>
      <c r="N641" s="41">
        <v>0</v>
      </c>
      <c r="O641" s="41">
        <v>3.4528711622478475E-2</v>
      </c>
      <c r="P641" s="41">
        <v>0</v>
      </c>
      <c r="Q641" s="41">
        <v>0</v>
      </c>
      <c r="R641" s="41">
        <v>0</v>
      </c>
      <c r="S641" s="40" t="str" cm="1">
        <f t="array" ref="S641">IFERROR(_xlfn.IFS(
U641="MPR ISSUE","PDH",
U641="BSS Hardware Issue","BSS",
U641="Sites strategiques, MLL, Pylone, etc.","ENVTECH",
U641="AKTIVCO DEFAUT GE &amp; POWER Cabinet","AKTIVCO",
U641="AKTIVCO Coupure ENEO &amp; Baisse de tension","AKTIVCO GRID ONLY",
U641="Coupure ENEO &amp; Baisse de tension","IHS GRID ONLY",
U641="Defaut GE &amp; POWER Cabinet","IHS",
U641="Sharing","Partners",
U641="Sites strategiques &amp; DataCenter","SST &amp; DC",
U641="Exclu","Exclu",
U641="SAT","SAT",
U641="SPARE-ISSUE","SPARE-ISSUE",
U641="Fiber CAmtel","TRANS_FO_CAMTEL",
U641="Fiber AOF","Fiber AOF",
U641="Projet OCM (HUAWEI)","TRAVAUX-HUAWEI",
U641="Projet OCM (NOKIA)","TRAVAUX-NOKIA",
U641="ACCESS-ISSUE","ACCESS-ISSUE",
U641="Projet OCM (ZTE, NOKIA, autres projets)","TRAVAUX OCM",
U641="No root CAuse","No root cause",
U641="ODU HS","PDH",
U641="IP &amp; VLAN","PDH",
U641="Warehouse HUAWEI","SPARE-ISSUE",
U641="SPARE-HS","SPARE-ISSUE",
U641="Power Telco","BSS",U641="no impacts","no impacts"
),"")</f>
        <v/>
      </c>
      <c r="T641" s="40" t="str" cm="1">
        <f t="array" ref="T641">IFERROR(_xlfn.IFS(
U641="MPR ISSUE","TX ISSUE",
U641="BSS Hardware Issue","RAN ISSUE",
U641="Sites strategiques, MLL, Pylone, etc.","ENVTECH",
U641="AKTIVCO DEFAUT GE &amp; POWER Cabinet","POWER ISSUE",
U641="AKTIVCO Coupure ENEO &amp; Baisse de tension","POWER ISSUE",
U641="Coupure ENEO &amp; Baisse de tension","POWER ISSUE",
U641="Defaut GE &amp; POWER Cabinet","POWER ISSUE",
U641="Sharing","POWER ISSUE",
U641="Sites strategiques &amp; DataCenter","POWER ISSUE",
U641="Exclu","Exclu",
U641="SAT","TX ISSUE",
U641="SPARE-ISSUE","SPARE-ISSUE",
U641="Fiber CAmtel","TX ISSUE",
U641="Fiber AOF","TX ISSUE",
U641="Projet OCM (HUAWEI)","TRAVAUX-HUAWEI",
U641="Projet OCM (NOKIA)","TRAVAUX -NOKIA",
U641="ACCESS-ISSUE","ACCESS-ISSUE",
U641="Projet OCM (ZTE, NOKIA, autres projets)","TRAVAUX OCM",
U641="No root CAuse","No root cause",
U641="ODU HS","TX ISSUE",
U641="IP &amp; VLAN","TX ISSUE",
U641="Warehouse HUAWEI","SPARE-ISSUE",
U641="SPARE-HS","SPARE-ISSUE",
U641="Power Telco","RAN ISSUE",U641="no impacts","no impacts"
),"")</f>
        <v/>
      </c>
      <c r="U641" s="70"/>
      <c r="V641" s="40" t="str" cm="1">
        <f t="array" ref="V641">IFERROR(_xlfn.IFS(
U641="MPR ISSUE","ACTIVE",
U641="BSS Hardware Issue","ACTIVE",
U641="Sites strategiques, MLL, Pylone, etc.","PASSIVE",
U641="AKTIVCO DEFAUT GE &amp; POWER Cabinet","PASSIVE",
U641="AKTIVCO Coupure ENEO &amp; Baisse de tension","PASSIVE",
U641="Coupure ENEO &amp; Baisse de tension","PASSIVE",
U641="Defaut GE &amp; POWER Cabinet","PASSIVE",
U641="Sharing","PASSIVE",
U641="Sites strategiques &amp; DataCenter","PASSIVE",
U641="Exclu","Exclu",
U641="SAT","ACTIVE",
U641="SPARE-ISSUE","SPARE-ISSUE",
U641="Fiber CAmtel","ACTIVE",
U641="Fiber AOF","ACTIVE",
U641="Projet OCM (HUAWEI)","PLANNED WORKS",
U641="Projet OCM (NOKIA)","PLANNED WORKS",
U641="ACCESS-ISSUE","ACCESS-ISSUE",
U641="Projet OCM (ZTE, NOKIA, autres projets)","PLANNED WORKS",
U641="No root CAuse","No root cause",
U641="ODU HS","ACTIVE",
U641="IP &amp; VLAN","ACTIVE",
U641="Warehouse HUAWEI","SPARE-ISSUE",
U641="SPARE-HS","SPARE-ISSUE",
U641="Power Telco","ACTIVE", U641="no impacts","no impacts"
),"")</f>
        <v/>
      </c>
      <c r="W641" s="98"/>
      <c r="X641" s="98"/>
      <c r="Y641" s="98"/>
      <c r="Z641" s="98"/>
      <c r="AA641" s="98"/>
      <c r="AB641" s="17" t="s">
        <v>5468</v>
      </c>
      <c r="AC641" s="17"/>
      <c r="AD641" s="9" t="s">
        <v>5468</v>
      </c>
      <c r="AE641" s="7" t="s">
        <v>5468</v>
      </c>
      <c r="AF641" s="6" t="s">
        <v>5468</v>
      </c>
      <c r="AG641" s="7" t="s">
        <v>5468</v>
      </c>
      <c r="AH641" s="3" t="s">
        <v>5468</v>
      </c>
      <c r="AI641" s="18" t="s">
        <v>5468</v>
      </c>
      <c r="AJ641" s="18" t="s">
        <v>5468</v>
      </c>
      <c r="AK641" s="18" t="s">
        <v>5468</v>
      </c>
      <c r="AL641" s="18" t="s">
        <v>5468</v>
      </c>
      <c r="AM641" s="18" t="s">
        <v>5468</v>
      </c>
      <c r="AN641" s="9" t="s">
        <v>5468</v>
      </c>
      <c r="AO641" s="14"/>
      <c r="AP641" s="14" t="s">
        <v>5468</v>
      </c>
      <c r="AQ641" s="14" t="s">
        <v>5468</v>
      </c>
      <c r="AR641" s="14" t="s">
        <v>5468</v>
      </c>
      <c r="AS641" s="9" t="s">
        <v>5468</v>
      </c>
    </row>
    <row r="642" spans="1:45" x14ac:dyDescent="0.3">
      <c r="A642" s="1" t="s">
        <v>2149</v>
      </c>
      <c r="B642" s="8" t="s">
        <v>2150</v>
      </c>
      <c r="C642" s="3" t="str">
        <f>_xlfn.XLOOKUP(B642,'[1]daily break down'!$D:$D,'[1]daily break down'!$E:$E,"")</f>
        <v>CENTRE</v>
      </c>
      <c r="D642" s="1" t="s">
        <v>11</v>
      </c>
      <c r="E642" s="1" t="s">
        <v>12</v>
      </c>
      <c r="F642" s="3" t="s">
        <v>226</v>
      </c>
      <c r="G642" s="1" t="s">
        <v>489</v>
      </c>
      <c r="H642" s="29" t="str">
        <f>_xlfn.XLOOKUP(B642,[2]CALCULATION!$B:$B,[2]CALCULATION!$H:$H,"")</f>
        <v>ZTE</v>
      </c>
      <c r="I642" s="100" t="s">
        <v>6098</v>
      </c>
      <c r="J642" s="41" t="s">
        <v>5541</v>
      </c>
      <c r="K642" s="41"/>
      <c r="L642" s="41">
        <v>0</v>
      </c>
      <c r="M642" s="41">
        <v>0</v>
      </c>
      <c r="N642" s="41">
        <v>0</v>
      </c>
      <c r="O642" s="41">
        <v>3.4100669742860946E-2</v>
      </c>
      <c r="P642" s="41">
        <v>0</v>
      </c>
      <c r="Q642" s="41">
        <v>0</v>
      </c>
      <c r="R642" s="41">
        <v>0</v>
      </c>
      <c r="S642" s="40" t="str" cm="1">
        <f t="array" ref="S642">IFERROR(_xlfn.IFS(
U642="MPR ISSUE","PDH",
U642="BSS Hardware Issue","BSS",
U642="Sites strategiques, MLL, Pylone, etc.","ENVTECH",
U642="AKTIVCO DEFAUT GE &amp; POWER Cabinet","AKTIVCO",
U642="AKTIVCO Coupure ENEO &amp; Baisse de tension","AKTIVCO GRID ONLY",
U642="Coupure ENEO &amp; Baisse de tension","IHS GRID ONLY",
U642="Defaut GE &amp; POWER Cabinet","IHS",
U642="Sharing","Partners",
U642="Sites strategiques &amp; DataCenter","SST &amp; DC",
U642="Exclu","Exclu",
U642="SAT","SAT",
U642="SPARE-ISSUE","SPARE-ISSUE",
U642="Fiber CAmtel","TRANS_FO_CAMTEL",
U642="Fiber AOF","Fiber AOF",
U642="Projet OCM (HUAWEI)","TRAVAUX-HUAWEI",
U642="Projet OCM (NOKIA)","TRAVAUX-NOKIA",
U642="ACCESS-ISSUE","ACCESS-ISSUE",
U642="Projet OCM (ZTE, NOKIA, autres projets)","TRAVAUX OCM",
U642="No root CAuse","No root cause",
U642="ODU HS","PDH",
U642="IP &amp; VLAN","PDH",
U642="Warehouse HUAWEI","SPARE-ISSUE",
U642="SPARE-HS","SPARE-ISSUE",
U642="Power Telco","BSS",U642="no impacts","no impacts"
),"")</f>
        <v/>
      </c>
      <c r="T642" s="40" t="str" cm="1">
        <f t="array" ref="T642">IFERROR(_xlfn.IFS(
U642="MPR ISSUE","TX ISSUE",
U642="BSS Hardware Issue","RAN ISSUE",
U642="Sites strategiques, MLL, Pylone, etc.","ENVTECH",
U642="AKTIVCO DEFAUT GE &amp; POWER Cabinet","POWER ISSUE",
U642="AKTIVCO Coupure ENEO &amp; Baisse de tension","POWER ISSUE",
U642="Coupure ENEO &amp; Baisse de tension","POWER ISSUE",
U642="Defaut GE &amp; POWER Cabinet","POWER ISSUE",
U642="Sharing","POWER ISSUE",
U642="Sites strategiques &amp; DataCenter","POWER ISSUE",
U642="Exclu","Exclu",
U642="SAT","TX ISSUE",
U642="SPARE-ISSUE","SPARE-ISSUE",
U642="Fiber CAmtel","TX ISSUE",
U642="Fiber AOF","TX ISSUE",
U642="Projet OCM (HUAWEI)","TRAVAUX-HUAWEI",
U642="Projet OCM (NOKIA)","TRAVAUX -NOKIA",
U642="ACCESS-ISSUE","ACCESS-ISSUE",
U642="Projet OCM (ZTE, NOKIA, autres projets)","TRAVAUX OCM",
U642="No root CAuse","No root cause",
U642="ODU HS","TX ISSUE",
U642="IP &amp; VLAN","TX ISSUE",
U642="Warehouse HUAWEI","SPARE-ISSUE",
U642="SPARE-HS","SPARE-ISSUE",
U642="Power Telco","RAN ISSUE",U642="no impacts","no impacts"
),"")</f>
        <v/>
      </c>
      <c r="U642" s="70"/>
      <c r="V642" s="40" t="str" cm="1">
        <f t="array" ref="V642">IFERROR(_xlfn.IFS(
U642="MPR ISSUE","ACTIVE",
U642="BSS Hardware Issue","ACTIVE",
U642="Sites strategiques, MLL, Pylone, etc.","PASSIVE",
U642="AKTIVCO DEFAUT GE &amp; POWER Cabinet","PASSIVE",
U642="AKTIVCO Coupure ENEO &amp; Baisse de tension","PASSIVE",
U642="Coupure ENEO &amp; Baisse de tension","PASSIVE",
U642="Defaut GE &amp; POWER Cabinet","PASSIVE",
U642="Sharing","PASSIVE",
U642="Sites strategiques &amp; DataCenter","PASSIVE",
U642="Exclu","Exclu",
U642="SAT","ACTIVE",
U642="SPARE-ISSUE","SPARE-ISSUE",
U642="Fiber CAmtel","ACTIVE",
U642="Fiber AOF","ACTIVE",
U642="Projet OCM (HUAWEI)","PLANNED WORKS",
U642="Projet OCM (NOKIA)","PLANNED WORKS",
U642="ACCESS-ISSUE","ACCESS-ISSUE",
U642="Projet OCM (ZTE, NOKIA, autres projets)","PLANNED WORKS",
U642="No root CAuse","No root cause",
U642="ODU HS","ACTIVE",
U642="IP &amp; VLAN","ACTIVE",
U642="Warehouse HUAWEI","SPARE-ISSUE",
U642="SPARE-HS","SPARE-ISSUE",
U642="Power Telco","ACTIVE", U642="no impacts","no impacts"
),"")</f>
        <v/>
      </c>
      <c r="W642" s="98"/>
      <c r="X642" s="98"/>
      <c r="Y642" s="98"/>
      <c r="Z642" s="98"/>
      <c r="AA642" s="98"/>
      <c r="AB642" s="17" t="s">
        <v>5468</v>
      </c>
      <c r="AC642" s="17"/>
      <c r="AD642" s="9" t="s">
        <v>5468</v>
      </c>
      <c r="AE642" s="7" t="s">
        <v>5468</v>
      </c>
      <c r="AF642" s="6" t="s">
        <v>5468</v>
      </c>
      <c r="AG642" s="7" t="s">
        <v>5468</v>
      </c>
      <c r="AH642" s="3" t="s">
        <v>5468</v>
      </c>
      <c r="AI642" s="18" t="s">
        <v>5468</v>
      </c>
      <c r="AJ642" s="18" t="s">
        <v>5468</v>
      </c>
      <c r="AK642" s="18" t="s">
        <v>5468</v>
      </c>
      <c r="AL642" s="18" t="s">
        <v>5468</v>
      </c>
      <c r="AM642" s="18" t="s">
        <v>5468</v>
      </c>
      <c r="AN642" s="9" t="s">
        <v>5468</v>
      </c>
      <c r="AO642" s="14"/>
      <c r="AP642" s="14" t="s">
        <v>5468</v>
      </c>
      <c r="AQ642" s="14" t="s">
        <v>5468</v>
      </c>
      <c r="AR642" s="14" t="s">
        <v>5468</v>
      </c>
      <c r="AS642" s="9" t="s">
        <v>5468</v>
      </c>
    </row>
    <row r="643" spans="1:45" x14ac:dyDescent="0.3">
      <c r="A643" s="1" t="s">
        <v>1193</v>
      </c>
      <c r="B643" s="8" t="s">
        <v>1194</v>
      </c>
      <c r="C643" s="3" t="str">
        <f>_xlfn.XLOOKUP(B643,'[1]daily break down'!$D:$D,'[1]daily break down'!$E:$E,"")</f>
        <v>Yaounde</v>
      </c>
      <c r="D643" s="1" t="s">
        <v>11</v>
      </c>
      <c r="E643" s="1" t="s">
        <v>12</v>
      </c>
      <c r="F643" s="3" t="s">
        <v>37</v>
      </c>
      <c r="G643" s="1" t="s">
        <v>38</v>
      </c>
      <c r="H643" s="29" t="str">
        <f>_xlfn.XLOOKUP(B643,[2]CALCULATION!$B:$B,[2]CALCULATION!$H:$H,"")</f>
        <v>ZTE</v>
      </c>
      <c r="I643" s="100" t="s">
        <v>6098</v>
      </c>
      <c r="J643" s="41" t="s">
        <v>5541</v>
      </c>
      <c r="K643" s="41"/>
      <c r="L643" s="41">
        <v>0</v>
      </c>
      <c r="M643" s="41">
        <v>0</v>
      </c>
      <c r="N643" s="41">
        <v>0</v>
      </c>
      <c r="O643" s="41">
        <v>3.3779638333147941E-2</v>
      </c>
      <c r="P643" s="41">
        <v>0</v>
      </c>
      <c r="Q643" s="41">
        <v>0</v>
      </c>
      <c r="R643" s="41">
        <v>0</v>
      </c>
      <c r="S643" s="40" t="str" cm="1">
        <f t="array" ref="S643">IFERROR(_xlfn.IFS(
U643="MPR ISSUE","PDH",
U643="BSS Hardware Issue","BSS",
U643="Sites strategiques, MLL, Pylone, etc.","ENVTECH",
U643="AKTIVCO DEFAUT GE &amp; POWER Cabinet","AKTIVCO",
U643="AKTIVCO Coupure ENEO &amp; Baisse de tension","AKTIVCO GRID ONLY",
U643="Coupure ENEO &amp; Baisse de tension","IHS GRID ONLY",
U643="Defaut GE &amp; POWER Cabinet","IHS",
U643="Sharing","Partners",
U643="Sites strategiques &amp; DataCenter","SST &amp; DC",
U643="Exclu","Exclu",
U643="SAT","SAT",
U643="SPARE-ISSUE","SPARE-ISSUE",
U643="Fiber CAmtel","TRANS_FO_CAMTEL",
U643="Fiber AOF","Fiber AOF",
U643="Projet OCM (HUAWEI)","TRAVAUX-HUAWEI",
U643="Projet OCM (NOKIA)","TRAVAUX-NOKIA",
U643="ACCESS-ISSUE","ACCESS-ISSUE",
U643="Projet OCM (ZTE, NOKIA, autres projets)","TRAVAUX OCM",
U643="No root CAuse","No root cause",
U643="ODU HS","PDH",
U643="IP &amp; VLAN","PDH",
U643="Warehouse HUAWEI","SPARE-ISSUE",
U643="SPARE-HS","SPARE-ISSUE",
U643="Power Telco","BSS",U643="no impacts","no impacts"
),"")</f>
        <v/>
      </c>
      <c r="T643" s="40" t="str" cm="1">
        <f t="array" ref="T643">IFERROR(_xlfn.IFS(
U643="MPR ISSUE","TX ISSUE",
U643="BSS Hardware Issue","RAN ISSUE",
U643="Sites strategiques, MLL, Pylone, etc.","ENVTECH",
U643="AKTIVCO DEFAUT GE &amp; POWER Cabinet","POWER ISSUE",
U643="AKTIVCO Coupure ENEO &amp; Baisse de tension","POWER ISSUE",
U643="Coupure ENEO &amp; Baisse de tension","POWER ISSUE",
U643="Defaut GE &amp; POWER Cabinet","POWER ISSUE",
U643="Sharing","POWER ISSUE",
U643="Sites strategiques &amp; DataCenter","POWER ISSUE",
U643="Exclu","Exclu",
U643="SAT","TX ISSUE",
U643="SPARE-ISSUE","SPARE-ISSUE",
U643="Fiber CAmtel","TX ISSUE",
U643="Fiber AOF","TX ISSUE",
U643="Projet OCM (HUAWEI)","TRAVAUX-HUAWEI",
U643="Projet OCM (NOKIA)","TRAVAUX -NOKIA",
U643="ACCESS-ISSUE","ACCESS-ISSUE",
U643="Projet OCM (ZTE, NOKIA, autres projets)","TRAVAUX OCM",
U643="No root CAuse","No root cause",
U643="ODU HS","TX ISSUE",
U643="IP &amp; VLAN","TX ISSUE",
U643="Warehouse HUAWEI","SPARE-ISSUE",
U643="SPARE-HS","SPARE-ISSUE",
U643="Power Telco","RAN ISSUE",U643="no impacts","no impacts"
),"")</f>
        <v/>
      </c>
      <c r="U643" s="70"/>
      <c r="V643" s="40" t="str" cm="1">
        <f t="array" ref="V643">IFERROR(_xlfn.IFS(
U643="MPR ISSUE","ACTIVE",
U643="BSS Hardware Issue","ACTIVE",
U643="Sites strategiques, MLL, Pylone, etc.","PASSIVE",
U643="AKTIVCO DEFAUT GE &amp; POWER Cabinet","PASSIVE",
U643="AKTIVCO Coupure ENEO &amp; Baisse de tension","PASSIVE",
U643="Coupure ENEO &amp; Baisse de tension","PASSIVE",
U643="Defaut GE &amp; POWER Cabinet","PASSIVE",
U643="Sharing","PASSIVE",
U643="Sites strategiques &amp; DataCenter","PASSIVE",
U643="Exclu","Exclu",
U643="SAT","ACTIVE",
U643="SPARE-ISSUE","SPARE-ISSUE",
U643="Fiber CAmtel","ACTIVE",
U643="Fiber AOF","ACTIVE",
U643="Projet OCM (HUAWEI)","PLANNED WORKS",
U643="Projet OCM (NOKIA)","PLANNED WORKS",
U643="ACCESS-ISSUE","ACCESS-ISSUE",
U643="Projet OCM (ZTE, NOKIA, autres projets)","PLANNED WORKS",
U643="No root CAuse","No root cause",
U643="ODU HS","ACTIVE",
U643="IP &amp; VLAN","ACTIVE",
U643="Warehouse HUAWEI","SPARE-ISSUE",
U643="SPARE-HS","SPARE-ISSUE",
U643="Power Telco","ACTIVE", U643="no impacts","no impacts"
),"")</f>
        <v/>
      </c>
      <c r="W643" s="98"/>
      <c r="X643" s="98"/>
      <c r="Y643" s="98"/>
      <c r="Z643" s="98"/>
      <c r="AA643" s="98"/>
      <c r="AB643" s="17" t="s">
        <v>5468</v>
      </c>
      <c r="AC643" s="17"/>
      <c r="AD643" s="9" t="s">
        <v>5468</v>
      </c>
      <c r="AE643" s="7" t="s">
        <v>5468</v>
      </c>
      <c r="AF643" s="6" t="s">
        <v>5468</v>
      </c>
      <c r="AG643" s="7" t="s">
        <v>5468</v>
      </c>
      <c r="AH643" s="3" t="s">
        <v>5468</v>
      </c>
      <c r="AI643" s="18" t="s">
        <v>5468</v>
      </c>
      <c r="AJ643" s="18" t="s">
        <v>5468</v>
      </c>
      <c r="AK643" s="18" t="s">
        <v>5468</v>
      </c>
      <c r="AL643" s="18" t="s">
        <v>5468</v>
      </c>
      <c r="AM643" s="18" t="s">
        <v>5468</v>
      </c>
      <c r="AN643" s="9" t="s">
        <v>5468</v>
      </c>
      <c r="AO643" s="14"/>
      <c r="AP643" s="14" t="s">
        <v>5468</v>
      </c>
      <c r="AQ643" s="14" t="s">
        <v>5468</v>
      </c>
      <c r="AR643" s="14" t="s">
        <v>5468</v>
      </c>
      <c r="AS643" s="9" t="s">
        <v>5468</v>
      </c>
    </row>
    <row r="644" spans="1:45" x14ac:dyDescent="0.3">
      <c r="A644" s="19" t="s">
        <v>5387</v>
      </c>
      <c r="B644" s="24" t="s">
        <v>5388</v>
      </c>
      <c r="C644" s="3" t="str">
        <f>_xlfn.XLOOKUP(B644,'[1]daily break down'!$D:$D,'[1]daily break down'!$E:$E,"")</f>
        <v>Yaounde</v>
      </c>
      <c r="D644" s="19" t="s">
        <v>357</v>
      </c>
      <c r="E644" s="19" t="s">
        <v>80</v>
      </c>
      <c r="F644" s="19" t="s">
        <v>5375</v>
      </c>
      <c r="G644" s="19" t="s">
        <v>115</v>
      </c>
      <c r="H644" s="29" t="str">
        <f>_xlfn.XLOOKUP(B644,[2]CALCULATION!$B:$B,[2]CALCULATION!$H:$H,"")</f>
        <v>ZTE</v>
      </c>
      <c r="I644" s="100" t="s">
        <v>6098</v>
      </c>
      <c r="J644" s="41" t="s">
        <v>5540</v>
      </c>
      <c r="K644" s="41"/>
      <c r="L644" s="41">
        <v>0</v>
      </c>
      <c r="M644" s="41">
        <v>0</v>
      </c>
      <c r="N644" s="41">
        <v>0</v>
      </c>
      <c r="O644" s="41">
        <v>3.3155410592038921E-2</v>
      </c>
      <c r="P644" s="41">
        <v>0</v>
      </c>
      <c r="Q644" s="41">
        <v>0</v>
      </c>
      <c r="R644" s="41">
        <v>0</v>
      </c>
      <c r="S644" s="40" t="str" cm="1">
        <f t="array" ref="S644">IFERROR(_xlfn.IFS(
U644="MPR ISSUE","PDH",
U644="BSS Hardware Issue","BSS",
U644="Sites strategiques, MLL, Pylone, etc.","ENVTECH",
U644="AKTIVCO DEFAUT GE &amp; POWER Cabinet","AKTIVCO",
U644="AKTIVCO Coupure ENEO &amp; Baisse de tension","AKTIVCO GRID ONLY",
U644="Coupure ENEO &amp; Baisse de tension","IHS GRID ONLY",
U644="Defaut GE &amp; POWER Cabinet","IHS",
U644="Sharing","Partners",
U644="Sites strategiques &amp; DataCenter","SST &amp; DC",
U644="Exclu","Exclu",
U644="SAT","SAT",
U644="SPARE-ISSUE","SPARE-ISSUE",
U644="Fiber CAmtel","TRANS_FO_CAMTEL",
U644="Fiber AOF","Fiber AOF",
U644="Projet OCM (HUAWEI)","TRAVAUX-HUAWEI",
U644="Projet OCM (NOKIA)","TRAVAUX-NOKIA",
U644="ACCESS-ISSUE","ACCESS-ISSUE",
U644="Projet OCM (ZTE, NOKIA, autres projets)","TRAVAUX OCM",
U644="No root CAuse","No root cause",
U644="ODU HS","PDH",
U644="IP &amp; VLAN","PDH",
U644="Warehouse HUAWEI","SPARE-ISSUE",
U644="SPARE-HS","SPARE-ISSUE",
U644="Power Telco","BSS",U644="no impacts","no impacts"
),"")</f>
        <v/>
      </c>
      <c r="T644" s="40" t="str" cm="1">
        <f t="array" ref="T644">IFERROR(_xlfn.IFS(
U644="MPR ISSUE","TX ISSUE",
U644="BSS Hardware Issue","RAN ISSUE",
U644="Sites strategiques, MLL, Pylone, etc.","ENVTECH",
U644="AKTIVCO DEFAUT GE &amp; POWER Cabinet","POWER ISSUE",
U644="AKTIVCO Coupure ENEO &amp; Baisse de tension","POWER ISSUE",
U644="Coupure ENEO &amp; Baisse de tension","POWER ISSUE",
U644="Defaut GE &amp; POWER Cabinet","POWER ISSUE",
U644="Sharing","POWER ISSUE",
U644="Sites strategiques &amp; DataCenter","POWER ISSUE",
U644="Exclu","Exclu",
U644="SAT","TX ISSUE",
U644="SPARE-ISSUE","SPARE-ISSUE",
U644="Fiber CAmtel","TX ISSUE",
U644="Fiber AOF","TX ISSUE",
U644="Projet OCM (HUAWEI)","TRAVAUX-HUAWEI",
U644="Projet OCM (NOKIA)","TRAVAUX -NOKIA",
U644="ACCESS-ISSUE","ACCESS-ISSUE",
U644="Projet OCM (ZTE, NOKIA, autres projets)","TRAVAUX OCM",
U644="No root CAuse","No root cause",
U644="ODU HS","TX ISSUE",
U644="IP &amp; VLAN","TX ISSUE",
U644="Warehouse HUAWEI","SPARE-ISSUE",
U644="SPARE-HS","SPARE-ISSUE",
U644="Power Telco","RAN ISSUE",U644="no impacts","no impacts"
),"")</f>
        <v/>
      </c>
      <c r="U644" s="70"/>
      <c r="V644" s="40" t="str" cm="1">
        <f t="array" ref="V644">IFERROR(_xlfn.IFS(
U644="MPR ISSUE","ACTIVE",
U644="BSS Hardware Issue","ACTIVE",
U644="Sites strategiques, MLL, Pylone, etc.","PASSIVE",
U644="AKTIVCO DEFAUT GE &amp; POWER Cabinet","PASSIVE",
U644="AKTIVCO Coupure ENEO &amp; Baisse de tension","PASSIVE",
U644="Coupure ENEO &amp; Baisse de tension","PASSIVE",
U644="Defaut GE &amp; POWER Cabinet","PASSIVE",
U644="Sharing","PASSIVE",
U644="Sites strategiques &amp; DataCenter","PASSIVE",
U644="Exclu","Exclu",
U644="SAT","ACTIVE",
U644="SPARE-ISSUE","SPARE-ISSUE",
U644="Fiber CAmtel","ACTIVE",
U644="Fiber AOF","ACTIVE",
U644="Projet OCM (HUAWEI)","PLANNED WORKS",
U644="Projet OCM (NOKIA)","PLANNED WORKS",
U644="ACCESS-ISSUE","ACCESS-ISSUE",
U644="Projet OCM (ZTE, NOKIA, autres projets)","PLANNED WORKS",
U644="No root CAuse","No root cause",
U644="ODU HS","ACTIVE",
U644="IP &amp; VLAN","ACTIVE",
U644="Warehouse HUAWEI","SPARE-ISSUE",
U644="SPARE-HS","SPARE-ISSUE",
U644="Power Telco","ACTIVE", U644="no impacts","no impacts"
),"")</f>
        <v/>
      </c>
      <c r="W644" s="98"/>
      <c r="X644" s="98"/>
      <c r="Y644" s="98"/>
      <c r="Z644" s="98"/>
      <c r="AA644" s="98"/>
      <c r="AB644" s="17" t="s">
        <v>5468</v>
      </c>
      <c r="AC644" s="17"/>
      <c r="AD644" s="9" t="s">
        <v>5468</v>
      </c>
      <c r="AE644" s="7" t="s">
        <v>5468</v>
      </c>
      <c r="AF644" s="6" t="s">
        <v>5468</v>
      </c>
      <c r="AG644" s="7" t="s">
        <v>5468</v>
      </c>
      <c r="AH644" s="3" t="s">
        <v>5468</v>
      </c>
      <c r="AI644" s="18" t="s">
        <v>5468</v>
      </c>
      <c r="AJ644" s="18" t="s">
        <v>5468</v>
      </c>
      <c r="AK644" s="18" t="s">
        <v>5468</v>
      </c>
      <c r="AL644" s="18" t="s">
        <v>5468</v>
      </c>
      <c r="AM644" s="18" t="s">
        <v>5468</v>
      </c>
      <c r="AN644" s="9" t="s">
        <v>5468</v>
      </c>
      <c r="AO644" s="14"/>
      <c r="AP644" s="14" t="s">
        <v>5468</v>
      </c>
      <c r="AQ644" s="14" t="s">
        <v>5468</v>
      </c>
      <c r="AR644" s="14" t="s">
        <v>5468</v>
      </c>
      <c r="AS644" s="9" t="s">
        <v>5468</v>
      </c>
    </row>
    <row r="645" spans="1:45" x14ac:dyDescent="0.3">
      <c r="A645" s="1" t="s">
        <v>3370</v>
      </c>
      <c r="B645" s="8" t="s">
        <v>3371</v>
      </c>
      <c r="C645" s="3" t="str">
        <f>_xlfn.XLOOKUP(B645,'[1]daily break down'!$D:$D,'[1]daily break down'!$E:$E,"")</f>
        <v>Bafoussam</v>
      </c>
      <c r="D645" s="1" t="s">
        <v>11</v>
      </c>
      <c r="E645" s="1" t="s">
        <v>12</v>
      </c>
      <c r="F645" s="3" t="s">
        <v>102</v>
      </c>
      <c r="G645" s="1" t="s">
        <v>299</v>
      </c>
      <c r="H645" s="27" t="str">
        <f>_xlfn.XLOOKUP(B645,[2]CALCULATION!$B:$B,[2]CALCULATION!$H:$H,"")</f>
        <v>Huawei</v>
      </c>
      <c r="I645" s="100" t="s">
        <v>6098</v>
      </c>
      <c r="J645" s="41" t="s">
        <v>5541</v>
      </c>
      <c r="K645" s="41"/>
      <c r="L645" s="41">
        <v>0.81747081467784144</v>
      </c>
      <c r="M645" s="41">
        <v>2.4844264096132499E-2</v>
      </c>
      <c r="N645" s="41">
        <v>0</v>
      </c>
      <c r="O645" s="41">
        <v>3.2941389652230244E-2</v>
      </c>
      <c r="P645" s="41">
        <v>0.98888375238633341</v>
      </c>
      <c r="Q645" s="41">
        <v>0.56555033344462424</v>
      </c>
      <c r="R645" s="41">
        <v>1.0165994640915665E-2</v>
      </c>
      <c r="S645" s="40" t="str" cm="1">
        <f t="array" ref="S645">IFERROR(_xlfn.IFS(
U645="MPR ISSUE","PDH",
U645="BSS Hardware Issue","BSS",
U645="Sites strategiques, MLL, Pylone, etc.","ENVTECH",
U645="AKTIVCO DEFAUT GE &amp; POWER Cabinet","AKTIVCO",
U645="AKTIVCO Coupure ENEO &amp; Baisse de tension","AKTIVCO GRID ONLY",
U645="Coupure ENEO &amp; Baisse de tension","IHS GRID ONLY",
U645="Defaut GE &amp; POWER Cabinet","IHS",
U645="Sharing","Partners",
U645="Sites strategiques &amp; DataCenter","SST &amp; DC",
U645="Exclu","Exclu",
U645="SAT","SAT",
U645="SPARE-ISSUE","SPARE-ISSUE",
U645="Fiber CAmtel","TRANS_FO_CAMTEL",
U645="Fiber AOF","Fiber AOF",
U645="Projet OCM (HUAWEI)","TRAVAUX-HUAWEI",
U645="Projet OCM (NOKIA)","TRAVAUX-NOKIA",
U645="ACCESS-ISSUE","ACCESS-ISSUE",
U645="Projet OCM (ZTE, NOKIA, autres projets)","TRAVAUX OCM",
U645="No root CAuse","No root cause",
U645="ODU HS","PDH",
U645="IP &amp; VLAN","PDH",
U645="Warehouse HUAWEI","SPARE-ISSUE",
U645="SPARE-HS","SPARE-ISSUE",
U645="Power Telco","BSS",U645="no impacts","no impacts"
),"")</f>
        <v/>
      </c>
      <c r="T645" s="40" t="str" cm="1">
        <f t="array" ref="T645">IFERROR(_xlfn.IFS(
U645="MPR ISSUE","TX ISSUE",
U645="BSS Hardware Issue","RAN ISSUE",
U645="Sites strategiques, MLL, Pylone, etc.","ENVTECH",
U645="AKTIVCO DEFAUT GE &amp; POWER Cabinet","POWER ISSUE",
U645="AKTIVCO Coupure ENEO &amp; Baisse de tension","POWER ISSUE",
U645="Coupure ENEO &amp; Baisse de tension","POWER ISSUE",
U645="Defaut GE &amp; POWER Cabinet","POWER ISSUE",
U645="Sharing","POWER ISSUE",
U645="Sites strategiques &amp; DataCenter","POWER ISSUE",
U645="Exclu","Exclu",
U645="SAT","TX ISSUE",
U645="SPARE-ISSUE","SPARE-ISSUE",
U645="Fiber CAmtel","TX ISSUE",
U645="Fiber AOF","TX ISSUE",
U645="Projet OCM (HUAWEI)","TRAVAUX-HUAWEI",
U645="Projet OCM (NOKIA)","TRAVAUX -NOKIA",
U645="ACCESS-ISSUE","ACCESS-ISSUE",
U645="Projet OCM (ZTE, NOKIA, autres projets)","TRAVAUX OCM",
U645="No root CAuse","No root cause",
U645="ODU HS","TX ISSUE",
U645="IP &amp; VLAN","TX ISSUE",
U645="Warehouse HUAWEI","SPARE-ISSUE",
U645="SPARE-HS","SPARE-ISSUE",
U645="Power Telco","RAN ISSUE",U645="no impacts","no impacts"
),"")</f>
        <v/>
      </c>
      <c r="U645" s="70"/>
      <c r="V645" s="40" t="str" cm="1">
        <f t="array" ref="V645">IFERROR(_xlfn.IFS(
U645="MPR ISSUE","ACTIVE",
U645="BSS Hardware Issue","ACTIVE",
U645="Sites strategiques, MLL, Pylone, etc.","PASSIVE",
U645="AKTIVCO DEFAUT GE &amp; POWER Cabinet","PASSIVE",
U645="AKTIVCO Coupure ENEO &amp; Baisse de tension","PASSIVE",
U645="Coupure ENEO &amp; Baisse de tension","PASSIVE",
U645="Defaut GE &amp; POWER Cabinet","PASSIVE",
U645="Sharing","PASSIVE",
U645="Sites strategiques &amp; DataCenter","PASSIVE",
U645="Exclu","Exclu",
U645="SAT","ACTIVE",
U645="SPARE-ISSUE","SPARE-ISSUE",
U645="Fiber CAmtel","ACTIVE",
U645="Fiber AOF","ACTIVE",
U645="Projet OCM (HUAWEI)","PLANNED WORKS",
U645="Projet OCM (NOKIA)","PLANNED WORKS",
U645="ACCESS-ISSUE","ACCESS-ISSUE",
U645="Projet OCM (ZTE, NOKIA, autres projets)","PLANNED WORKS",
U645="No root CAuse","No root cause",
U645="ODU HS","ACTIVE",
U645="IP &amp; VLAN","ACTIVE",
U645="Warehouse HUAWEI","SPARE-ISSUE",
U645="SPARE-HS","SPARE-ISSUE",
U645="Power Telco","ACTIVE", U645="no impacts","no impacts"
),"")</f>
        <v/>
      </c>
      <c r="W645" s="98"/>
      <c r="X645" s="98"/>
      <c r="Y645" s="98"/>
      <c r="Z645" s="98"/>
      <c r="AA645" s="98"/>
      <c r="AB645" s="17" t="s">
        <v>5468</v>
      </c>
      <c r="AC645" s="17"/>
      <c r="AD645" s="9" t="s">
        <v>5468</v>
      </c>
      <c r="AE645" s="7" t="s">
        <v>5468</v>
      </c>
      <c r="AF645" s="6" t="s">
        <v>5468</v>
      </c>
      <c r="AG645" s="7" t="s">
        <v>5468</v>
      </c>
      <c r="AH645" s="3" t="s">
        <v>5468</v>
      </c>
      <c r="AI645" s="18" t="s">
        <v>5468</v>
      </c>
      <c r="AJ645" s="18" t="s">
        <v>5468</v>
      </c>
      <c r="AK645" s="18" t="s">
        <v>5468</v>
      </c>
      <c r="AL645" s="18" t="s">
        <v>5468</v>
      </c>
      <c r="AM645" s="18" t="s">
        <v>5468</v>
      </c>
      <c r="AN645" s="9" t="s">
        <v>5468</v>
      </c>
      <c r="AO645" s="14"/>
      <c r="AP645" s="14" t="s">
        <v>5468</v>
      </c>
      <c r="AQ645" s="14" t="s">
        <v>5468</v>
      </c>
      <c r="AR645" s="14" t="s">
        <v>5468</v>
      </c>
      <c r="AS645" s="9" t="s">
        <v>5468</v>
      </c>
    </row>
    <row r="646" spans="1:45" x14ac:dyDescent="0.3">
      <c r="A646" s="1" t="s">
        <v>4646</v>
      </c>
      <c r="B646" s="8" t="s">
        <v>4647</v>
      </c>
      <c r="C646" s="3" t="str">
        <f>_xlfn.XLOOKUP(B646,'[1]daily break down'!$D:$D,'[1]daily break down'!$E:$E,"")</f>
        <v>Yaounde</v>
      </c>
      <c r="D646" s="1"/>
      <c r="E646" s="1"/>
      <c r="F646" s="3" t="s">
        <v>37</v>
      </c>
      <c r="G646" s="1" t="s">
        <v>38</v>
      </c>
      <c r="H646" s="29" t="str">
        <f>_xlfn.XLOOKUP(B646,[2]CALCULATION!$B:$B,[2]CALCULATION!$H:$H,"")</f>
        <v>ZTE</v>
      </c>
      <c r="I646" s="100" t="s">
        <v>6098</v>
      </c>
      <c r="J646" s="41" t="s">
        <v>5541</v>
      </c>
      <c r="K646" s="41"/>
      <c r="L646" s="41">
        <v>0</v>
      </c>
      <c r="M646" s="41">
        <v>0</v>
      </c>
      <c r="N646" s="41">
        <v>0</v>
      </c>
      <c r="O646" s="41">
        <v>3.2905719495595454E-2</v>
      </c>
      <c r="P646" s="41">
        <v>0</v>
      </c>
      <c r="Q646" s="41">
        <v>0</v>
      </c>
      <c r="R646" s="41">
        <v>0</v>
      </c>
      <c r="S646" s="40" t="str" cm="1">
        <f t="array" ref="S646">IFERROR(_xlfn.IFS(
U646="MPR ISSUE","PDH",
U646="BSS Hardware Issue","BSS",
U646="Sites strategiques, MLL, Pylone, etc.","ENVTECH",
U646="AKTIVCO DEFAUT GE &amp; POWER Cabinet","AKTIVCO",
U646="AKTIVCO Coupure ENEO &amp; Baisse de tension","AKTIVCO GRID ONLY",
U646="Coupure ENEO &amp; Baisse de tension","IHS GRID ONLY",
U646="Defaut GE &amp; POWER Cabinet","IHS",
U646="Sharing","Partners",
U646="Sites strategiques &amp; DataCenter","SST &amp; DC",
U646="Exclu","Exclu",
U646="SAT","SAT",
U646="SPARE-ISSUE","SPARE-ISSUE",
U646="Fiber CAmtel","TRANS_FO_CAMTEL",
U646="Fiber AOF","Fiber AOF",
U646="Projet OCM (HUAWEI)","TRAVAUX-HUAWEI",
U646="Projet OCM (NOKIA)","TRAVAUX-NOKIA",
U646="ACCESS-ISSUE","ACCESS-ISSUE",
U646="Projet OCM (ZTE, NOKIA, autres projets)","TRAVAUX OCM",
U646="No root CAuse","No root cause",
U646="ODU HS","PDH",
U646="IP &amp; VLAN","PDH",
U646="Warehouse HUAWEI","SPARE-ISSUE",
U646="SPARE-HS","SPARE-ISSUE",
U646="Power Telco","BSS",U646="no impacts","no impacts"
),"")</f>
        <v/>
      </c>
      <c r="T646" s="40" t="str" cm="1">
        <f t="array" ref="T646">IFERROR(_xlfn.IFS(
U646="MPR ISSUE","TX ISSUE",
U646="BSS Hardware Issue","RAN ISSUE",
U646="Sites strategiques, MLL, Pylone, etc.","ENVTECH",
U646="AKTIVCO DEFAUT GE &amp; POWER Cabinet","POWER ISSUE",
U646="AKTIVCO Coupure ENEO &amp; Baisse de tension","POWER ISSUE",
U646="Coupure ENEO &amp; Baisse de tension","POWER ISSUE",
U646="Defaut GE &amp; POWER Cabinet","POWER ISSUE",
U646="Sharing","POWER ISSUE",
U646="Sites strategiques &amp; DataCenter","POWER ISSUE",
U646="Exclu","Exclu",
U646="SAT","TX ISSUE",
U646="SPARE-ISSUE","SPARE-ISSUE",
U646="Fiber CAmtel","TX ISSUE",
U646="Fiber AOF","TX ISSUE",
U646="Projet OCM (HUAWEI)","TRAVAUX-HUAWEI",
U646="Projet OCM (NOKIA)","TRAVAUX -NOKIA",
U646="ACCESS-ISSUE","ACCESS-ISSUE",
U646="Projet OCM (ZTE, NOKIA, autres projets)","TRAVAUX OCM",
U646="No root CAuse","No root cause",
U646="ODU HS","TX ISSUE",
U646="IP &amp; VLAN","TX ISSUE",
U646="Warehouse HUAWEI","SPARE-ISSUE",
U646="SPARE-HS","SPARE-ISSUE",
U646="Power Telco","RAN ISSUE",U646="no impacts","no impacts"
),"")</f>
        <v/>
      </c>
      <c r="U646" s="70"/>
      <c r="V646" s="40" t="str" cm="1">
        <f t="array" ref="V646">IFERROR(_xlfn.IFS(
U646="MPR ISSUE","ACTIVE",
U646="BSS Hardware Issue","ACTIVE",
U646="Sites strategiques, MLL, Pylone, etc.","PASSIVE",
U646="AKTIVCO DEFAUT GE &amp; POWER Cabinet","PASSIVE",
U646="AKTIVCO Coupure ENEO &amp; Baisse de tension","PASSIVE",
U646="Coupure ENEO &amp; Baisse de tension","PASSIVE",
U646="Defaut GE &amp; POWER Cabinet","PASSIVE",
U646="Sharing","PASSIVE",
U646="Sites strategiques &amp; DataCenter","PASSIVE",
U646="Exclu","Exclu",
U646="SAT","ACTIVE",
U646="SPARE-ISSUE","SPARE-ISSUE",
U646="Fiber CAmtel","ACTIVE",
U646="Fiber AOF","ACTIVE",
U646="Projet OCM (HUAWEI)","PLANNED WORKS",
U646="Projet OCM (NOKIA)","PLANNED WORKS",
U646="ACCESS-ISSUE","ACCESS-ISSUE",
U646="Projet OCM (ZTE, NOKIA, autres projets)","PLANNED WORKS",
U646="No root CAuse","No root cause",
U646="ODU HS","ACTIVE",
U646="IP &amp; VLAN","ACTIVE",
U646="Warehouse HUAWEI","SPARE-ISSUE",
U646="SPARE-HS","SPARE-ISSUE",
U646="Power Telco","ACTIVE", U646="no impacts","no impacts"
),"")</f>
        <v/>
      </c>
      <c r="W646" s="98"/>
      <c r="X646" s="98"/>
      <c r="Y646" s="98"/>
      <c r="Z646" s="98"/>
      <c r="AA646" s="98"/>
      <c r="AB646" s="17" t="s">
        <v>5468</v>
      </c>
      <c r="AC646" s="17"/>
      <c r="AD646" s="9" t="s">
        <v>5468</v>
      </c>
      <c r="AE646" s="7" t="s">
        <v>5468</v>
      </c>
      <c r="AF646" s="6" t="s">
        <v>5468</v>
      </c>
      <c r="AG646" s="7" t="s">
        <v>5468</v>
      </c>
      <c r="AH646" s="3" t="s">
        <v>5468</v>
      </c>
      <c r="AI646" s="18" t="s">
        <v>5468</v>
      </c>
      <c r="AJ646" s="18" t="s">
        <v>5468</v>
      </c>
      <c r="AK646" s="18" t="s">
        <v>5468</v>
      </c>
      <c r="AL646" s="18" t="s">
        <v>5468</v>
      </c>
      <c r="AM646" s="18" t="s">
        <v>5468</v>
      </c>
      <c r="AN646" s="9" t="s">
        <v>5468</v>
      </c>
      <c r="AO646" s="14"/>
      <c r="AP646" s="14" t="s">
        <v>5468</v>
      </c>
      <c r="AQ646" s="14" t="s">
        <v>5468</v>
      </c>
      <c r="AR646" s="14" t="s">
        <v>5468</v>
      </c>
      <c r="AS646" s="9" t="s">
        <v>5468</v>
      </c>
    </row>
    <row r="647" spans="1:45" x14ac:dyDescent="0.3">
      <c r="A647" s="1" t="s">
        <v>2420</v>
      </c>
      <c r="B647" s="8" t="s">
        <v>2421</v>
      </c>
      <c r="C647" s="3" t="str">
        <f>_xlfn.XLOOKUP(B647,'[1]daily break down'!$D:$D,'[1]daily break down'!$E:$E,"")</f>
        <v>Bafoussam</v>
      </c>
      <c r="D647" s="1" t="s">
        <v>11</v>
      </c>
      <c r="E647" s="1" t="s">
        <v>145</v>
      </c>
      <c r="F647" s="3" t="s">
        <v>102</v>
      </c>
      <c r="G647" s="1" t="s">
        <v>299</v>
      </c>
      <c r="H647" s="27" t="str">
        <f>_xlfn.XLOOKUP(B647,[2]CALCULATION!$B:$B,[2]CALCULATION!$H:$H,"")</f>
        <v>Huawei</v>
      </c>
      <c r="I647" s="100" t="s">
        <v>6098</v>
      </c>
      <c r="J647" s="41" t="s">
        <v>5541</v>
      </c>
      <c r="K647" s="41"/>
      <c r="L647" s="41">
        <v>0</v>
      </c>
      <c r="M647" s="41">
        <v>6.5633088208016943</v>
      </c>
      <c r="N647" s="41">
        <v>0</v>
      </c>
      <c r="O647" s="41">
        <v>3.2870049338960663E-2</v>
      </c>
      <c r="P647" s="41">
        <v>0</v>
      </c>
      <c r="Q647" s="41">
        <v>0</v>
      </c>
      <c r="R647" s="41">
        <v>0</v>
      </c>
      <c r="S647" s="40" t="str" cm="1">
        <f t="array" ref="S647">IFERROR(_xlfn.IFS(
U647="MPR ISSUE","PDH",
U647="BSS Hardware Issue","BSS",
U647="Sites strategiques, MLL, Pylone, etc.","ENVTECH",
U647="AKTIVCO DEFAUT GE &amp; POWER Cabinet","AKTIVCO",
U647="AKTIVCO Coupure ENEO &amp; Baisse de tension","AKTIVCO GRID ONLY",
U647="Coupure ENEO &amp; Baisse de tension","IHS GRID ONLY",
U647="Defaut GE &amp; POWER Cabinet","IHS",
U647="Sharing","Partners",
U647="Sites strategiques &amp; DataCenter","SST &amp; DC",
U647="Exclu","Exclu",
U647="SAT","SAT",
U647="SPARE-ISSUE","SPARE-ISSUE",
U647="Fiber CAmtel","TRANS_FO_CAMTEL",
U647="Fiber AOF","Fiber AOF",
U647="Projet OCM (HUAWEI)","TRAVAUX-HUAWEI",
U647="Projet OCM (NOKIA)","TRAVAUX-NOKIA",
U647="ACCESS-ISSUE","ACCESS-ISSUE",
U647="Projet OCM (ZTE, NOKIA, autres projets)","TRAVAUX OCM",
U647="No root CAuse","No root cause",
U647="ODU HS","PDH",
U647="IP &amp; VLAN","PDH",
U647="Warehouse HUAWEI","SPARE-ISSUE",
U647="SPARE-HS","SPARE-ISSUE",
U647="Power Telco","BSS",U647="no impacts","no impacts"
),"")</f>
        <v/>
      </c>
      <c r="T647" s="40" t="str" cm="1">
        <f t="array" ref="T647">IFERROR(_xlfn.IFS(
U647="MPR ISSUE","TX ISSUE",
U647="BSS Hardware Issue","RAN ISSUE",
U647="Sites strategiques, MLL, Pylone, etc.","ENVTECH",
U647="AKTIVCO DEFAUT GE &amp; POWER Cabinet","POWER ISSUE",
U647="AKTIVCO Coupure ENEO &amp; Baisse de tension","POWER ISSUE",
U647="Coupure ENEO &amp; Baisse de tension","POWER ISSUE",
U647="Defaut GE &amp; POWER Cabinet","POWER ISSUE",
U647="Sharing","POWER ISSUE",
U647="Sites strategiques &amp; DataCenter","POWER ISSUE",
U647="Exclu","Exclu",
U647="SAT","TX ISSUE",
U647="SPARE-ISSUE","SPARE-ISSUE",
U647="Fiber CAmtel","TX ISSUE",
U647="Fiber AOF","TX ISSUE",
U647="Projet OCM (HUAWEI)","TRAVAUX-HUAWEI",
U647="Projet OCM (NOKIA)","TRAVAUX -NOKIA",
U647="ACCESS-ISSUE","ACCESS-ISSUE",
U647="Projet OCM (ZTE, NOKIA, autres projets)","TRAVAUX OCM",
U647="No root CAuse","No root cause",
U647="ODU HS","TX ISSUE",
U647="IP &amp; VLAN","TX ISSUE",
U647="Warehouse HUAWEI","SPARE-ISSUE",
U647="SPARE-HS","SPARE-ISSUE",
U647="Power Telco","RAN ISSUE",U647="no impacts","no impacts"
),"")</f>
        <v/>
      </c>
      <c r="U647" s="70"/>
      <c r="V647" s="40" t="str" cm="1">
        <f t="array" ref="V647">IFERROR(_xlfn.IFS(
U647="MPR ISSUE","ACTIVE",
U647="BSS Hardware Issue","ACTIVE",
U647="Sites strategiques, MLL, Pylone, etc.","PASSIVE",
U647="AKTIVCO DEFAUT GE &amp; POWER Cabinet","PASSIVE",
U647="AKTIVCO Coupure ENEO &amp; Baisse de tension","PASSIVE",
U647="Coupure ENEO &amp; Baisse de tension","PASSIVE",
U647="Defaut GE &amp; POWER Cabinet","PASSIVE",
U647="Sharing","PASSIVE",
U647="Sites strategiques &amp; DataCenter","PASSIVE",
U647="Exclu","Exclu",
U647="SAT","ACTIVE",
U647="SPARE-ISSUE","SPARE-ISSUE",
U647="Fiber CAmtel","ACTIVE",
U647="Fiber AOF","ACTIVE",
U647="Projet OCM (HUAWEI)","PLANNED WORKS",
U647="Projet OCM (NOKIA)","PLANNED WORKS",
U647="ACCESS-ISSUE","ACCESS-ISSUE",
U647="Projet OCM (ZTE, NOKIA, autres projets)","PLANNED WORKS",
U647="No root CAuse","No root cause",
U647="ODU HS","ACTIVE",
U647="IP &amp; VLAN","ACTIVE",
U647="Warehouse HUAWEI","SPARE-ISSUE",
U647="SPARE-HS","SPARE-ISSUE",
U647="Power Telco","ACTIVE", U647="no impacts","no impacts"
),"")</f>
        <v/>
      </c>
      <c r="W647" s="98"/>
      <c r="X647" s="98"/>
      <c r="Y647" s="98"/>
      <c r="Z647" s="98"/>
      <c r="AA647" s="98"/>
      <c r="AB647" s="17" t="s">
        <v>5468</v>
      </c>
      <c r="AC647" s="17"/>
      <c r="AD647" s="9" t="s">
        <v>5468</v>
      </c>
      <c r="AE647" s="7" t="s">
        <v>5468</v>
      </c>
      <c r="AF647" s="6" t="s">
        <v>5468</v>
      </c>
      <c r="AG647" s="7" t="s">
        <v>5468</v>
      </c>
      <c r="AH647" s="3" t="s">
        <v>5468</v>
      </c>
      <c r="AI647" s="18" t="s">
        <v>5468</v>
      </c>
      <c r="AJ647" s="18" t="s">
        <v>5468</v>
      </c>
      <c r="AK647" s="18" t="s">
        <v>5468</v>
      </c>
      <c r="AL647" s="18" t="s">
        <v>5468</v>
      </c>
      <c r="AM647" s="18" t="s">
        <v>5468</v>
      </c>
      <c r="AN647" s="9" t="s">
        <v>5468</v>
      </c>
      <c r="AO647" s="14"/>
      <c r="AP647" s="14" t="s">
        <v>5468</v>
      </c>
      <c r="AQ647" s="14" t="s">
        <v>5468</v>
      </c>
      <c r="AR647" s="14" t="s">
        <v>5468</v>
      </c>
      <c r="AS647" s="9" t="s">
        <v>5468</v>
      </c>
    </row>
    <row r="648" spans="1:45" x14ac:dyDescent="0.3">
      <c r="A648" s="1" t="s">
        <v>4814</v>
      </c>
      <c r="B648" s="8" t="s">
        <v>4815</v>
      </c>
      <c r="C648" s="3" t="str">
        <f>_xlfn.XLOOKUP(B648,'[1]daily break down'!$D:$D,'[1]daily break down'!$E:$E,"")</f>
        <v>Yaounde</v>
      </c>
      <c r="D648" s="1" t="s">
        <v>11</v>
      </c>
      <c r="E648" s="1" t="s">
        <v>12</v>
      </c>
      <c r="F648" s="3" t="s">
        <v>37</v>
      </c>
      <c r="G648" s="1" t="s">
        <v>38</v>
      </c>
      <c r="H648" s="29" t="str">
        <f>_xlfn.XLOOKUP(B648,[2]CALCULATION!$B:$B,[2]CALCULATION!$H:$H,"")</f>
        <v>ZTE</v>
      </c>
      <c r="I648" s="100" t="s">
        <v>6098</v>
      </c>
      <c r="J648" s="41" t="s">
        <v>5541</v>
      </c>
      <c r="K648" s="41"/>
      <c r="L648" s="41">
        <v>24.40093755439699</v>
      </c>
      <c r="M648" s="41">
        <v>0</v>
      </c>
      <c r="N648" s="41">
        <v>0</v>
      </c>
      <c r="O648" s="41">
        <v>3.2780873947373904E-2</v>
      </c>
      <c r="P648" s="41">
        <v>0</v>
      </c>
      <c r="Q648" s="41">
        <v>0</v>
      </c>
      <c r="R648" s="41">
        <v>0</v>
      </c>
      <c r="S648" s="40" t="str" cm="1">
        <f t="array" ref="S648">IFERROR(_xlfn.IFS(
U648="MPR ISSUE","PDH",
U648="BSS Hardware Issue","BSS",
U648="Sites strategiques, MLL, Pylone, etc.","ENVTECH",
U648="AKTIVCO DEFAUT GE &amp; POWER Cabinet","AKTIVCO",
U648="AKTIVCO Coupure ENEO &amp; Baisse de tension","AKTIVCO GRID ONLY",
U648="Coupure ENEO &amp; Baisse de tension","IHS GRID ONLY",
U648="Defaut GE &amp; POWER Cabinet","IHS",
U648="Sharing","Partners",
U648="Sites strategiques &amp; DataCenter","SST &amp; DC",
U648="Exclu","Exclu",
U648="SAT","SAT",
U648="SPARE-ISSUE","SPARE-ISSUE",
U648="Fiber CAmtel","TRANS_FO_CAMTEL",
U648="Fiber AOF","Fiber AOF",
U648="Projet OCM (HUAWEI)","TRAVAUX-HUAWEI",
U648="Projet OCM (NOKIA)","TRAVAUX-NOKIA",
U648="ACCESS-ISSUE","ACCESS-ISSUE",
U648="Projet OCM (ZTE, NOKIA, autres projets)","TRAVAUX OCM",
U648="No root CAuse","No root cause",
U648="ODU HS","PDH",
U648="IP &amp; VLAN","PDH",
U648="Warehouse HUAWEI","SPARE-ISSUE",
U648="SPARE-HS","SPARE-ISSUE",
U648="Power Telco","BSS",U648="no impacts","no impacts"
),"")</f>
        <v/>
      </c>
      <c r="T648" s="40" t="str" cm="1">
        <f t="array" ref="T648">IFERROR(_xlfn.IFS(
U648="MPR ISSUE","TX ISSUE",
U648="BSS Hardware Issue","RAN ISSUE",
U648="Sites strategiques, MLL, Pylone, etc.","ENVTECH",
U648="AKTIVCO DEFAUT GE &amp; POWER Cabinet","POWER ISSUE",
U648="AKTIVCO Coupure ENEO &amp; Baisse de tension","POWER ISSUE",
U648="Coupure ENEO &amp; Baisse de tension","POWER ISSUE",
U648="Defaut GE &amp; POWER Cabinet","POWER ISSUE",
U648="Sharing","POWER ISSUE",
U648="Sites strategiques &amp; DataCenter","POWER ISSUE",
U648="Exclu","Exclu",
U648="SAT","TX ISSUE",
U648="SPARE-ISSUE","SPARE-ISSUE",
U648="Fiber CAmtel","TX ISSUE",
U648="Fiber AOF","TX ISSUE",
U648="Projet OCM (HUAWEI)","TRAVAUX-HUAWEI",
U648="Projet OCM (NOKIA)","TRAVAUX -NOKIA",
U648="ACCESS-ISSUE","ACCESS-ISSUE",
U648="Projet OCM (ZTE, NOKIA, autres projets)","TRAVAUX OCM",
U648="No root CAuse","No root cause",
U648="ODU HS","TX ISSUE",
U648="IP &amp; VLAN","TX ISSUE",
U648="Warehouse HUAWEI","SPARE-ISSUE",
U648="SPARE-HS","SPARE-ISSUE",
U648="Power Telco","RAN ISSUE",U648="no impacts","no impacts"
),"")</f>
        <v/>
      </c>
      <c r="U648" s="70"/>
      <c r="V648" s="40" t="str" cm="1">
        <f t="array" ref="V648">IFERROR(_xlfn.IFS(
U648="MPR ISSUE","ACTIVE",
U648="BSS Hardware Issue","ACTIVE",
U648="Sites strategiques, MLL, Pylone, etc.","PASSIVE",
U648="AKTIVCO DEFAUT GE &amp; POWER Cabinet","PASSIVE",
U648="AKTIVCO Coupure ENEO &amp; Baisse de tension","PASSIVE",
U648="Coupure ENEO &amp; Baisse de tension","PASSIVE",
U648="Defaut GE &amp; POWER Cabinet","PASSIVE",
U648="Sharing","PASSIVE",
U648="Sites strategiques &amp; DataCenter","PASSIVE",
U648="Exclu","Exclu",
U648="SAT","ACTIVE",
U648="SPARE-ISSUE","SPARE-ISSUE",
U648="Fiber CAmtel","ACTIVE",
U648="Fiber AOF","ACTIVE",
U648="Projet OCM (HUAWEI)","PLANNED WORKS",
U648="Projet OCM (NOKIA)","PLANNED WORKS",
U648="ACCESS-ISSUE","ACCESS-ISSUE",
U648="Projet OCM (ZTE, NOKIA, autres projets)","PLANNED WORKS",
U648="No root CAuse","No root cause",
U648="ODU HS","ACTIVE",
U648="IP &amp; VLAN","ACTIVE",
U648="Warehouse HUAWEI","SPARE-ISSUE",
U648="SPARE-HS","SPARE-ISSUE",
U648="Power Telco","ACTIVE", U648="no impacts","no impacts"
),"")</f>
        <v/>
      </c>
      <c r="W648" s="98"/>
      <c r="X648" s="98"/>
      <c r="Y648" s="98"/>
      <c r="Z648" s="98"/>
      <c r="AA648" s="98"/>
      <c r="AB648" s="17" t="s">
        <v>5468</v>
      </c>
      <c r="AC648" s="17"/>
      <c r="AD648" s="9" t="s">
        <v>5468</v>
      </c>
      <c r="AE648" s="7" t="s">
        <v>5468</v>
      </c>
      <c r="AF648" s="6" t="s">
        <v>5468</v>
      </c>
      <c r="AG648" s="7" t="s">
        <v>5468</v>
      </c>
      <c r="AH648" s="3" t="s">
        <v>5468</v>
      </c>
      <c r="AI648" s="18" t="s">
        <v>5468</v>
      </c>
      <c r="AJ648" s="18" t="s">
        <v>5468</v>
      </c>
      <c r="AK648" s="18" t="s">
        <v>5468</v>
      </c>
      <c r="AL648" s="18" t="s">
        <v>5468</v>
      </c>
      <c r="AM648" s="18" t="s">
        <v>5468</v>
      </c>
      <c r="AN648" s="9" t="s">
        <v>5468</v>
      </c>
      <c r="AO648" s="14"/>
      <c r="AP648" s="14" t="s">
        <v>5468</v>
      </c>
      <c r="AQ648" s="14" t="s">
        <v>5468</v>
      </c>
      <c r="AR648" s="14" t="s">
        <v>5468</v>
      </c>
      <c r="AS648" s="9" t="s">
        <v>5468</v>
      </c>
    </row>
    <row r="649" spans="1:45" x14ac:dyDescent="0.3">
      <c r="A649" s="1" t="s">
        <v>2584</v>
      </c>
      <c r="B649" s="8" t="s">
        <v>2587</v>
      </c>
      <c r="C649" s="3" t="str">
        <f>_xlfn.XLOOKUP(B649,'[1]daily break down'!$D:$D,'[1]daily break down'!$E:$E,"")</f>
        <v>Yaounde</v>
      </c>
      <c r="D649" s="1"/>
      <c r="E649" s="1"/>
      <c r="F649" s="3" t="s">
        <v>37</v>
      </c>
      <c r="G649" s="1" t="s">
        <v>38</v>
      </c>
      <c r="H649" s="29" t="str">
        <f>_xlfn.XLOOKUP(B649,[2]CALCULATION!$B:$B,[2]CALCULATION!$H:$H,"")</f>
        <v>ZTE</v>
      </c>
      <c r="I649" s="100" t="s">
        <v>6098</v>
      </c>
      <c r="J649" s="41" t="s">
        <v>5541</v>
      </c>
      <c r="K649" s="41"/>
      <c r="L649" s="41">
        <v>0</v>
      </c>
      <c r="M649" s="41">
        <v>0</v>
      </c>
      <c r="N649" s="41">
        <v>0</v>
      </c>
      <c r="O649" s="41">
        <v>3.2673863477469332E-2</v>
      </c>
      <c r="P649" s="41">
        <v>0</v>
      </c>
      <c r="Q649" s="41">
        <v>0</v>
      </c>
      <c r="R649" s="41">
        <v>0</v>
      </c>
      <c r="S649" s="40" t="str" cm="1">
        <f t="array" ref="S649">IFERROR(_xlfn.IFS(
U649="MPR ISSUE","PDH",
U649="BSS Hardware Issue","BSS",
U649="Sites strategiques, MLL, Pylone, etc.","ENVTECH",
U649="AKTIVCO DEFAUT GE &amp; POWER Cabinet","AKTIVCO",
U649="AKTIVCO Coupure ENEO &amp; Baisse de tension","AKTIVCO GRID ONLY",
U649="Coupure ENEO &amp; Baisse de tension","IHS GRID ONLY",
U649="Defaut GE &amp; POWER Cabinet","IHS",
U649="Sharing","Partners",
U649="Sites strategiques &amp; DataCenter","SST &amp; DC",
U649="Exclu","Exclu",
U649="SAT","SAT",
U649="SPARE-ISSUE","SPARE-ISSUE",
U649="Fiber CAmtel","TRANS_FO_CAMTEL",
U649="Fiber AOF","Fiber AOF",
U649="Projet OCM (HUAWEI)","TRAVAUX-HUAWEI",
U649="Projet OCM (NOKIA)","TRAVAUX-NOKIA",
U649="ACCESS-ISSUE","ACCESS-ISSUE",
U649="Projet OCM (ZTE, NOKIA, autres projets)","TRAVAUX OCM",
U649="No root CAuse","No root cause",
U649="ODU HS","PDH",
U649="IP &amp; VLAN","PDH",
U649="Warehouse HUAWEI","SPARE-ISSUE",
U649="SPARE-HS","SPARE-ISSUE",
U649="Power Telco","BSS",U649="no impacts","no impacts"
),"")</f>
        <v/>
      </c>
      <c r="T649" s="40" t="str" cm="1">
        <f t="array" ref="T649">IFERROR(_xlfn.IFS(
U649="MPR ISSUE","TX ISSUE",
U649="BSS Hardware Issue","RAN ISSUE",
U649="Sites strategiques, MLL, Pylone, etc.","ENVTECH",
U649="AKTIVCO DEFAUT GE &amp; POWER Cabinet","POWER ISSUE",
U649="AKTIVCO Coupure ENEO &amp; Baisse de tension","POWER ISSUE",
U649="Coupure ENEO &amp; Baisse de tension","POWER ISSUE",
U649="Defaut GE &amp; POWER Cabinet","POWER ISSUE",
U649="Sharing","POWER ISSUE",
U649="Sites strategiques &amp; DataCenter","POWER ISSUE",
U649="Exclu","Exclu",
U649="SAT","TX ISSUE",
U649="SPARE-ISSUE","SPARE-ISSUE",
U649="Fiber CAmtel","TX ISSUE",
U649="Fiber AOF","TX ISSUE",
U649="Projet OCM (HUAWEI)","TRAVAUX-HUAWEI",
U649="Projet OCM (NOKIA)","TRAVAUX -NOKIA",
U649="ACCESS-ISSUE","ACCESS-ISSUE",
U649="Projet OCM (ZTE, NOKIA, autres projets)","TRAVAUX OCM",
U649="No root CAuse","No root cause",
U649="ODU HS","TX ISSUE",
U649="IP &amp; VLAN","TX ISSUE",
U649="Warehouse HUAWEI","SPARE-ISSUE",
U649="SPARE-HS","SPARE-ISSUE",
U649="Power Telco","RAN ISSUE",U649="no impacts","no impacts"
),"")</f>
        <v/>
      </c>
      <c r="U649" s="70"/>
      <c r="V649" s="40" t="str" cm="1">
        <f t="array" ref="V649">IFERROR(_xlfn.IFS(
U649="MPR ISSUE","ACTIVE",
U649="BSS Hardware Issue","ACTIVE",
U649="Sites strategiques, MLL, Pylone, etc.","PASSIVE",
U649="AKTIVCO DEFAUT GE &amp; POWER Cabinet","PASSIVE",
U649="AKTIVCO Coupure ENEO &amp; Baisse de tension","PASSIVE",
U649="Coupure ENEO &amp; Baisse de tension","PASSIVE",
U649="Defaut GE &amp; POWER Cabinet","PASSIVE",
U649="Sharing","PASSIVE",
U649="Sites strategiques &amp; DataCenter","PASSIVE",
U649="Exclu","Exclu",
U649="SAT","ACTIVE",
U649="SPARE-ISSUE","SPARE-ISSUE",
U649="Fiber CAmtel","ACTIVE",
U649="Fiber AOF","ACTIVE",
U649="Projet OCM (HUAWEI)","PLANNED WORKS",
U649="Projet OCM (NOKIA)","PLANNED WORKS",
U649="ACCESS-ISSUE","ACCESS-ISSUE",
U649="Projet OCM (ZTE, NOKIA, autres projets)","PLANNED WORKS",
U649="No root CAuse","No root cause",
U649="ODU HS","ACTIVE",
U649="IP &amp; VLAN","ACTIVE",
U649="Warehouse HUAWEI","SPARE-ISSUE",
U649="SPARE-HS","SPARE-ISSUE",
U649="Power Telco","ACTIVE", U649="no impacts","no impacts"
),"")</f>
        <v/>
      </c>
      <c r="W649" s="98"/>
      <c r="X649" s="98"/>
      <c r="Y649" s="98"/>
      <c r="Z649" s="98"/>
      <c r="AA649" s="98"/>
      <c r="AB649" s="17" t="s">
        <v>5468</v>
      </c>
      <c r="AC649" s="17"/>
      <c r="AD649" s="9" t="s">
        <v>5468</v>
      </c>
      <c r="AE649" s="7" t="s">
        <v>5468</v>
      </c>
      <c r="AF649" s="6" t="s">
        <v>5468</v>
      </c>
      <c r="AG649" s="7" t="s">
        <v>5468</v>
      </c>
      <c r="AH649" s="3" t="s">
        <v>5468</v>
      </c>
      <c r="AI649" s="18" t="s">
        <v>5468</v>
      </c>
      <c r="AJ649" s="18" t="s">
        <v>5468</v>
      </c>
      <c r="AK649" s="18" t="s">
        <v>5468</v>
      </c>
      <c r="AL649" s="18" t="s">
        <v>5468</v>
      </c>
      <c r="AM649" s="18" t="s">
        <v>5468</v>
      </c>
      <c r="AN649" s="9" t="s">
        <v>5468</v>
      </c>
      <c r="AO649" s="14"/>
      <c r="AP649" s="14" t="s">
        <v>5468</v>
      </c>
      <c r="AQ649" s="14" t="s">
        <v>5468</v>
      </c>
      <c r="AR649" s="14" t="s">
        <v>5468</v>
      </c>
      <c r="AS649" s="9" t="s">
        <v>5468</v>
      </c>
    </row>
    <row r="650" spans="1:45" x14ac:dyDescent="0.3">
      <c r="A650" s="1" t="s">
        <v>3254</v>
      </c>
      <c r="B650" s="8" t="s">
        <v>3255</v>
      </c>
      <c r="C650" s="3" t="str">
        <f>_xlfn.XLOOKUP(B650,'[1]daily break down'!$D:$D,'[1]daily break down'!$E:$E,"")</f>
        <v>Yaounde</v>
      </c>
      <c r="D650" s="1" t="s">
        <v>21</v>
      </c>
      <c r="E650" s="1" t="s">
        <v>36</v>
      </c>
      <c r="F650" s="3" t="s">
        <v>37</v>
      </c>
      <c r="G650" s="1" t="s">
        <v>38</v>
      </c>
      <c r="H650" s="29" t="str">
        <f>_xlfn.XLOOKUP(B650,[2]CALCULATION!$B:$B,[2]CALCULATION!$H:$H,"")</f>
        <v>ZTE</v>
      </c>
      <c r="I650" s="100" t="s">
        <v>6098</v>
      </c>
      <c r="J650" s="41" t="s">
        <v>5541</v>
      </c>
      <c r="K650" s="41"/>
      <c r="L650" s="41">
        <v>0</v>
      </c>
      <c r="M650" s="41">
        <v>0</v>
      </c>
      <c r="N650" s="41">
        <v>0</v>
      </c>
      <c r="O650" s="41">
        <v>3.2370667146073666E-2</v>
      </c>
      <c r="P650" s="41">
        <v>0</v>
      </c>
      <c r="Q650" s="41">
        <v>11.899492913053278</v>
      </c>
      <c r="R650" s="41">
        <v>0</v>
      </c>
      <c r="S650" s="40" t="str" cm="1">
        <f t="array" ref="S650">IFERROR(_xlfn.IFS(
U650="MPR ISSUE","PDH",
U650="BSS Hardware Issue","BSS",
U650="Sites strategiques, MLL, Pylone, etc.","ENVTECH",
U650="AKTIVCO DEFAUT GE &amp; POWER Cabinet","AKTIVCO",
U650="AKTIVCO Coupure ENEO &amp; Baisse de tension","AKTIVCO GRID ONLY",
U650="Coupure ENEO &amp; Baisse de tension","IHS GRID ONLY",
U650="Defaut GE &amp; POWER Cabinet","IHS",
U650="Sharing","Partners",
U650="Sites strategiques &amp; DataCenter","SST &amp; DC",
U650="Exclu","Exclu",
U650="SAT","SAT",
U650="SPARE-ISSUE","SPARE-ISSUE",
U650="Fiber CAmtel","TRANS_FO_CAMTEL",
U650="Fiber AOF","Fiber AOF",
U650="Projet OCM (HUAWEI)","TRAVAUX-HUAWEI",
U650="Projet OCM (NOKIA)","TRAVAUX-NOKIA",
U650="ACCESS-ISSUE","ACCESS-ISSUE",
U650="Projet OCM (ZTE, NOKIA, autres projets)","TRAVAUX OCM",
U650="No root CAuse","No root cause",
U650="ODU HS","PDH",
U650="IP &amp; VLAN","PDH",
U650="Warehouse HUAWEI","SPARE-ISSUE",
U650="SPARE-HS","SPARE-ISSUE",
U650="Power Telco","BSS",U650="no impacts","no impacts"
),"")</f>
        <v/>
      </c>
      <c r="T650" s="40" t="str" cm="1">
        <f t="array" ref="T650">IFERROR(_xlfn.IFS(
U650="MPR ISSUE","TX ISSUE",
U650="BSS Hardware Issue","RAN ISSUE",
U650="Sites strategiques, MLL, Pylone, etc.","ENVTECH",
U650="AKTIVCO DEFAUT GE &amp; POWER Cabinet","POWER ISSUE",
U650="AKTIVCO Coupure ENEO &amp; Baisse de tension","POWER ISSUE",
U650="Coupure ENEO &amp; Baisse de tension","POWER ISSUE",
U650="Defaut GE &amp; POWER Cabinet","POWER ISSUE",
U650="Sharing","POWER ISSUE",
U650="Sites strategiques &amp; DataCenter","POWER ISSUE",
U650="Exclu","Exclu",
U650="SAT","TX ISSUE",
U650="SPARE-ISSUE","SPARE-ISSUE",
U650="Fiber CAmtel","TX ISSUE",
U650="Fiber AOF","TX ISSUE",
U650="Projet OCM (HUAWEI)","TRAVAUX-HUAWEI",
U650="Projet OCM (NOKIA)","TRAVAUX -NOKIA",
U650="ACCESS-ISSUE","ACCESS-ISSUE",
U650="Projet OCM (ZTE, NOKIA, autres projets)","TRAVAUX OCM",
U650="No root CAuse","No root cause",
U650="ODU HS","TX ISSUE",
U650="IP &amp; VLAN","TX ISSUE",
U650="Warehouse HUAWEI","SPARE-ISSUE",
U650="SPARE-HS","SPARE-ISSUE",
U650="Power Telco","RAN ISSUE",U650="no impacts","no impacts"
),"")</f>
        <v/>
      </c>
      <c r="U650" s="70"/>
      <c r="V650" s="40" t="str" cm="1">
        <f t="array" ref="V650">IFERROR(_xlfn.IFS(
U650="MPR ISSUE","ACTIVE",
U650="BSS Hardware Issue","ACTIVE",
U650="Sites strategiques, MLL, Pylone, etc.","PASSIVE",
U650="AKTIVCO DEFAUT GE &amp; POWER Cabinet","PASSIVE",
U650="AKTIVCO Coupure ENEO &amp; Baisse de tension","PASSIVE",
U650="Coupure ENEO &amp; Baisse de tension","PASSIVE",
U650="Defaut GE &amp; POWER Cabinet","PASSIVE",
U650="Sharing","PASSIVE",
U650="Sites strategiques &amp; DataCenter","PASSIVE",
U650="Exclu","Exclu",
U650="SAT","ACTIVE",
U650="SPARE-ISSUE","SPARE-ISSUE",
U650="Fiber CAmtel","ACTIVE",
U650="Fiber AOF","ACTIVE",
U650="Projet OCM (HUAWEI)","PLANNED WORKS",
U650="Projet OCM (NOKIA)","PLANNED WORKS",
U650="ACCESS-ISSUE","ACCESS-ISSUE",
U650="Projet OCM (ZTE, NOKIA, autres projets)","PLANNED WORKS",
U650="No root CAuse","No root cause",
U650="ODU HS","ACTIVE",
U650="IP &amp; VLAN","ACTIVE",
U650="Warehouse HUAWEI","SPARE-ISSUE",
U650="SPARE-HS","SPARE-ISSUE",
U650="Power Telco","ACTIVE", U650="no impacts","no impacts"
),"")</f>
        <v/>
      </c>
      <c r="W650" s="98"/>
      <c r="X650" s="98"/>
      <c r="Y650" s="98"/>
      <c r="Z650" s="98"/>
      <c r="AA650" s="98"/>
      <c r="AB650" s="17" t="s">
        <v>5468</v>
      </c>
      <c r="AC650" s="17"/>
      <c r="AD650" s="9" t="s">
        <v>5468</v>
      </c>
      <c r="AE650" s="7" t="s">
        <v>5468</v>
      </c>
      <c r="AF650" s="6" t="s">
        <v>5468</v>
      </c>
      <c r="AG650" s="7" t="s">
        <v>5468</v>
      </c>
      <c r="AH650" s="3" t="s">
        <v>5468</v>
      </c>
      <c r="AI650" s="18" t="s">
        <v>5468</v>
      </c>
      <c r="AJ650" s="18" t="s">
        <v>5468</v>
      </c>
      <c r="AK650" s="18" t="s">
        <v>5468</v>
      </c>
      <c r="AL650" s="18" t="s">
        <v>5468</v>
      </c>
      <c r="AM650" s="18" t="s">
        <v>5468</v>
      </c>
      <c r="AN650" s="9" t="s">
        <v>5468</v>
      </c>
      <c r="AO650" s="14"/>
      <c r="AP650" s="14" t="s">
        <v>5468</v>
      </c>
      <c r="AQ650" s="14" t="s">
        <v>5468</v>
      </c>
      <c r="AR650" s="14" t="s">
        <v>5468</v>
      </c>
      <c r="AS650" s="9" t="s">
        <v>5468</v>
      </c>
    </row>
    <row r="651" spans="1:45" x14ac:dyDescent="0.3">
      <c r="A651" s="1" t="s">
        <v>944</v>
      </c>
      <c r="B651" s="8" t="s">
        <v>945</v>
      </c>
      <c r="C651" s="3" t="str">
        <f>_xlfn.XLOOKUP(B651,'[1]daily break down'!$D:$D,'[1]daily break down'!$E:$E,"")</f>
        <v>Yaounde</v>
      </c>
      <c r="D651" s="1" t="s">
        <v>11</v>
      </c>
      <c r="E651" s="1" t="s">
        <v>12</v>
      </c>
      <c r="F651" s="3" t="s">
        <v>37</v>
      </c>
      <c r="G651" s="1" t="s">
        <v>38</v>
      </c>
      <c r="H651" s="29" t="str">
        <f>_xlfn.XLOOKUP(B651,[2]CALCULATION!$B:$B,[2]CALCULATION!$H:$H,"")</f>
        <v>ZTE</v>
      </c>
      <c r="I651" s="100" t="s">
        <v>6098</v>
      </c>
      <c r="J651" s="41" t="s">
        <v>5541</v>
      </c>
      <c r="K651" s="41"/>
      <c r="L651" s="41">
        <v>0</v>
      </c>
      <c r="M651" s="41">
        <v>0</v>
      </c>
      <c r="N651" s="41">
        <v>0</v>
      </c>
      <c r="O651" s="41">
        <v>3.1764274483282173E-2</v>
      </c>
      <c r="P651" s="41">
        <v>0</v>
      </c>
      <c r="Q651" s="41">
        <v>0.1753901601732713</v>
      </c>
      <c r="R651" s="41">
        <v>0</v>
      </c>
      <c r="S651" s="40" t="str" cm="1">
        <f t="array" ref="S651">IFERROR(_xlfn.IFS(
U651="MPR ISSUE","PDH",
U651="BSS Hardware Issue","BSS",
U651="Sites strategiques, MLL, Pylone, etc.","ENVTECH",
U651="AKTIVCO DEFAUT GE &amp; POWER Cabinet","AKTIVCO",
U651="AKTIVCO Coupure ENEO &amp; Baisse de tension","AKTIVCO GRID ONLY",
U651="Coupure ENEO &amp; Baisse de tension","IHS GRID ONLY",
U651="Defaut GE &amp; POWER Cabinet","IHS",
U651="Sharing","Partners",
U651="Sites strategiques &amp; DataCenter","SST &amp; DC",
U651="Exclu","Exclu",
U651="SAT","SAT",
U651="SPARE-ISSUE","SPARE-ISSUE",
U651="Fiber CAmtel","TRANS_FO_CAMTEL",
U651="Fiber AOF","Fiber AOF",
U651="Projet OCM (HUAWEI)","TRAVAUX-HUAWEI",
U651="Projet OCM (NOKIA)","TRAVAUX-NOKIA",
U651="ACCESS-ISSUE","ACCESS-ISSUE",
U651="Projet OCM (ZTE, NOKIA, autres projets)","TRAVAUX OCM",
U651="No root CAuse","No root cause",
U651="ODU HS","PDH",
U651="IP &amp; VLAN","PDH",
U651="Warehouse HUAWEI","SPARE-ISSUE",
U651="SPARE-HS","SPARE-ISSUE",
U651="Power Telco","BSS",U651="no impacts","no impacts"
),"")</f>
        <v/>
      </c>
      <c r="T651" s="40" t="str" cm="1">
        <f t="array" ref="T651">IFERROR(_xlfn.IFS(
U651="MPR ISSUE","TX ISSUE",
U651="BSS Hardware Issue","RAN ISSUE",
U651="Sites strategiques, MLL, Pylone, etc.","ENVTECH",
U651="AKTIVCO DEFAUT GE &amp; POWER Cabinet","POWER ISSUE",
U651="AKTIVCO Coupure ENEO &amp; Baisse de tension","POWER ISSUE",
U651="Coupure ENEO &amp; Baisse de tension","POWER ISSUE",
U651="Defaut GE &amp; POWER Cabinet","POWER ISSUE",
U651="Sharing","POWER ISSUE",
U651="Sites strategiques &amp; DataCenter","POWER ISSUE",
U651="Exclu","Exclu",
U651="SAT","TX ISSUE",
U651="SPARE-ISSUE","SPARE-ISSUE",
U651="Fiber CAmtel","TX ISSUE",
U651="Fiber AOF","TX ISSUE",
U651="Projet OCM (HUAWEI)","TRAVAUX-HUAWEI",
U651="Projet OCM (NOKIA)","TRAVAUX -NOKIA",
U651="ACCESS-ISSUE","ACCESS-ISSUE",
U651="Projet OCM (ZTE, NOKIA, autres projets)","TRAVAUX OCM",
U651="No root CAuse","No root cause",
U651="ODU HS","TX ISSUE",
U651="IP &amp; VLAN","TX ISSUE",
U651="Warehouse HUAWEI","SPARE-ISSUE",
U651="SPARE-HS","SPARE-ISSUE",
U651="Power Telco","RAN ISSUE",U651="no impacts","no impacts"
),"")</f>
        <v/>
      </c>
      <c r="U651" s="70"/>
      <c r="V651" s="40" t="str" cm="1">
        <f t="array" ref="V651">IFERROR(_xlfn.IFS(
U651="MPR ISSUE","ACTIVE",
U651="BSS Hardware Issue","ACTIVE",
U651="Sites strategiques, MLL, Pylone, etc.","PASSIVE",
U651="AKTIVCO DEFAUT GE &amp; POWER Cabinet","PASSIVE",
U651="AKTIVCO Coupure ENEO &amp; Baisse de tension","PASSIVE",
U651="Coupure ENEO &amp; Baisse de tension","PASSIVE",
U651="Defaut GE &amp; POWER Cabinet","PASSIVE",
U651="Sharing","PASSIVE",
U651="Sites strategiques &amp; DataCenter","PASSIVE",
U651="Exclu","Exclu",
U651="SAT","ACTIVE",
U651="SPARE-ISSUE","SPARE-ISSUE",
U651="Fiber CAmtel","ACTIVE",
U651="Fiber AOF","ACTIVE",
U651="Projet OCM (HUAWEI)","PLANNED WORKS",
U651="Projet OCM (NOKIA)","PLANNED WORKS",
U651="ACCESS-ISSUE","ACCESS-ISSUE",
U651="Projet OCM (ZTE, NOKIA, autres projets)","PLANNED WORKS",
U651="No root CAuse","No root cause",
U651="ODU HS","ACTIVE",
U651="IP &amp; VLAN","ACTIVE",
U651="Warehouse HUAWEI","SPARE-ISSUE",
U651="SPARE-HS","SPARE-ISSUE",
U651="Power Telco","ACTIVE", U651="no impacts","no impacts"
),"")</f>
        <v/>
      </c>
      <c r="W651" s="98"/>
      <c r="X651" s="98"/>
      <c r="Y651" s="98"/>
      <c r="Z651" s="98"/>
      <c r="AA651" s="98"/>
      <c r="AB651" s="17" t="s">
        <v>5468</v>
      </c>
      <c r="AC651" s="17"/>
      <c r="AD651" s="9" t="s">
        <v>5468</v>
      </c>
      <c r="AE651" s="7" t="s">
        <v>5468</v>
      </c>
      <c r="AF651" s="6" t="s">
        <v>5468</v>
      </c>
      <c r="AG651" s="7" t="s">
        <v>5468</v>
      </c>
      <c r="AH651" s="3" t="s">
        <v>5468</v>
      </c>
      <c r="AI651" s="18" t="s">
        <v>5468</v>
      </c>
      <c r="AJ651" s="18" t="s">
        <v>5468</v>
      </c>
      <c r="AK651" s="18" t="s">
        <v>5468</v>
      </c>
      <c r="AL651" s="18" t="s">
        <v>5468</v>
      </c>
      <c r="AM651" s="18" t="s">
        <v>5468</v>
      </c>
      <c r="AN651" s="9" t="s">
        <v>5468</v>
      </c>
      <c r="AO651" s="14"/>
      <c r="AP651" s="14" t="s">
        <v>5468</v>
      </c>
      <c r="AQ651" s="14" t="s">
        <v>5468</v>
      </c>
      <c r="AR651" s="14" t="s">
        <v>5468</v>
      </c>
      <c r="AS651" s="9" t="s">
        <v>5468</v>
      </c>
    </row>
    <row r="652" spans="1:45" x14ac:dyDescent="0.3">
      <c r="A652" s="1" t="s">
        <v>3228</v>
      </c>
      <c r="B652" s="8" t="s">
        <v>3229</v>
      </c>
      <c r="C652" s="3" t="str">
        <f>_xlfn.XLOOKUP(B652,'[1]daily break down'!$D:$D,'[1]daily break down'!$E:$E,"")</f>
        <v>Yaounde</v>
      </c>
      <c r="D652" s="1" t="s">
        <v>11</v>
      </c>
      <c r="E652" s="1" t="s">
        <v>12</v>
      </c>
      <c r="F652" s="3" t="s">
        <v>37</v>
      </c>
      <c r="G652" s="1" t="s">
        <v>38</v>
      </c>
      <c r="H652" s="29" t="str">
        <f>_xlfn.XLOOKUP(B652,[2]CALCULATION!$B:$B,[2]CALCULATION!$H:$H,"")</f>
        <v>ZTE</v>
      </c>
      <c r="I652" s="100" t="s">
        <v>6098</v>
      </c>
      <c r="J652" s="41" t="s">
        <v>5541</v>
      </c>
      <c r="K652" s="41"/>
      <c r="L652" s="41">
        <v>0</v>
      </c>
      <c r="M652" s="41">
        <v>0</v>
      </c>
      <c r="N652" s="41">
        <v>2.2278153027825578</v>
      </c>
      <c r="O652" s="41">
        <v>3.174643940496482E-2</v>
      </c>
      <c r="P652" s="41">
        <v>0</v>
      </c>
      <c r="Q652" s="41">
        <v>0</v>
      </c>
      <c r="R652" s="41">
        <v>0</v>
      </c>
      <c r="S652" s="40" t="str" cm="1">
        <f t="array" ref="S652">IFERROR(_xlfn.IFS(
U652="MPR ISSUE","PDH",
U652="BSS Hardware Issue","BSS",
U652="Sites strategiques, MLL, Pylone, etc.","ENVTECH",
U652="AKTIVCO DEFAUT GE &amp; POWER Cabinet","AKTIVCO",
U652="AKTIVCO Coupure ENEO &amp; Baisse de tension","AKTIVCO GRID ONLY",
U652="Coupure ENEO &amp; Baisse de tension","IHS GRID ONLY",
U652="Defaut GE &amp; POWER Cabinet","IHS",
U652="Sharing","Partners",
U652="Sites strategiques &amp; DataCenter","SST &amp; DC",
U652="Exclu","Exclu",
U652="SAT","SAT",
U652="SPARE-ISSUE","SPARE-ISSUE",
U652="Fiber CAmtel","TRANS_FO_CAMTEL",
U652="Fiber AOF","Fiber AOF",
U652="Projet OCM (HUAWEI)","TRAVAUX-HUAWEI",
U652="Projet OCM (NOKIA)","TRAVAUX-NOKIA",
U652="ACCESS-ISSUE","ACCESS-ISSUE",
U652="Projet OCM (ZTE, NOKIA, autres projets)","TRAVAUX OCM",
U652="No root CAuse","No root cause",
U652="ODU HS","PDH",
U652="IP &amp; VLAN","PDH",
U652="Warehouse HUAWEI","SPARE-ISSUE",
U652="SPARE-HS","SPARE-ISSUE",
U652="Power Telco","BSS",U652="no impacts","no impacts"
),"")</f>
        <v/>
      </c>
      <c r="T652" s="40" t="str" cm="1">
        <f t="array" ref="T652">IFERROR(_xlfn.IFS(
U652="MPR ISSUE","TX ISSUE",
U652="BSS Hardware Issue","RAN ISSUE",
U652="Sites strategiques, MLL, Pylone, etc.","ENVTECH",
U652="AKTIVCO DEFAUT GE &amp; POWER Cabinet","POWER ISSUE",
U652="AKTIVCO Coupure ENEO &amp; Baisse de tension","POWER ISSUE",
U652="Coupure ENEO &amp; Baisse de tension","POWER ISSUE",
U652="Defaut GE &amp; POWER Cabinet","POWER ISSUE",
U652="Sharing","POWER ISSUE",
U652="Sites strategiques &amp; DataCenter","POWER ISSUE",
U652="Exclu","Exclu",
U652="SAT","TX ISSUE",
U652="SPARE-ISSUE","SPARE-ISSUE",
U652="Fiber CAmtel","TX ISSUE",
U652="Fiber AOF","TX ISSUE",
U652="Projet OCM (HUAWEI)","TRAVAUX-HUAWEI",
U652="Projet OCM (NOKIA)","TRAVAUX -NOKIA",
U652="ACCESS-ISSUE","ACCESS-ISSUE",
U652="Projet OCM (ZTE, NOKIA, autres projets)","TRAVAUX OCM",
U652="No root CAuse","No root cause",
U652="ODU HS","TX ISSUE",
U652="IP &amp; VLAN","TX ISSUE",
U652="Warehouse HUAWEI","SPARE-ISSUE",
U652="SPARE-HS","SPARE-ISSUE",
U652="Power Telco","RAN ISSUE",U652="no impacts","no impacts"
),"")</f>
        <v/>
      </c>
      <c r="U652" s="70"/>
      <c r="V652" s="40" t="str" cm="1">
        <f t="array" ref="V652">IFERROR(_xlfn.IFS(
U652="MPR ISSUE","ACTIVE",
U652="BSS Hardware Issue","ACTIVE",
U652="Sites strategiques, MLL, Pylone, etc.","PASSIVE",
U652="AKTIVCO DEFAUT GE &amp; POWER Cabinet","PASSIVE",
U652="AKTIVCO Coupure ENEO &amp; Baisse de tension","PASSIVE",
U652="Coupure ENEO &amp; Baisse de tension","PASSIVE",
U652="Defaut GE &amp; POWER Cabinet","PASSIVE",
U652="Sharing","PASSIVE",
U652="Sites strategiques &amp; DataCenter","PASSIVE",
U652="Exclu","Exclu",
U652="SAT","ACTIVE",
U652="SPARE-ISSUE","SPARE-ISSUE",
U652="Fiber CAmtel","ACTIVE",
U652="Fiber AOF","ACTIVE",
U652="Projet OCM (HUAWEI)","PLANNED WORKS",
U652="Projet OCM (NOKIA)","PLANNED WORKS",
U652="ACCESS-ISSUE","ACCESS-ISSUE",
U652="Projet OCM (ZTE, NOKIA, autres projets)","PLANNED WORKS",
U652="No root CAuse","No root cause",
U652="ODU HS","ACTIVE",
U652="IP &amp; VLAN","ACTIVE",
U652="Warehouse HUAWEI","SPARE-ISSUE",
U652="SPARE-HS","SPARE-ISSUE",
U652="Power Telco","ACTIVE", U652="no impacts","no impacts"
),"")</f>
        <v/>
      </c>
      <c r="W652" s="98"/>
      <c r="X652" s="98"/>
      <c r="Y652" s="98"/>
      <c r="Z652" s="98"/>
      <c r="AA652" s="98"/>
      <c r="AB652" s="17" t="s">
        <v>5468</v>
      </c>
      <c r="AC652" s="17"/>
      <c r="AD652" s="9" t="s">
        <v>5468</v>
      </c>
      <c r="AE652" s="7" t="s">
        <v>5468</v>
      </c>
      <c r="AF652" s="6" t="s">
        <v>5468</v>
      </c>
      <c r="AG652" s="7" t="s">
        <v>5468</v>
      </c>
      <c r="AH652" s="3" t="s">
        <v>5468</v>
      </c>
      <c r="AI652" s="18" t="s">
        <v>5468</v>
      </c>
      <c r="AJ652" s="18" t="s">
        <v>5468</v>
      </c>
      <c r="AK652" s="18" t="s">
        <v>5468</v>
      </c>
      <c r="AL652" s="18" t="s">
        <v>5468</v>
      </c>
      <c r="AM652" s="18" t="s">
        <v>5468</v>
      </c>
      <c r="AN652" s="9" t="s">
        <v>5468</v>
      </c>
      <c r="AO652" s="14"/>
      <c r="AP652" s="14" t="s">
        <v>5468</v>
      </c>
      <c r="AQ652" s="14" t="s">
        <v>5468</v>
      </c>
      <c r="AR652" s="14" t="s">
        <v>5468</v>
      </c>
      <c r="AS652" s="9" t="s">
        <v>5468</v>
      </c>
    </row>
    <row r="653" spans="1:45" x14ac:dyDescent="0.3">
      <c r="A653" s="1" t="s">
        <v>2151</v>
      </c>
      <c r="B653" s="8" t="s">
        <v>2152</v>
      </c>
      <c r="C653" s="3" t="str">
        <f>_xlfn.XLOOKUP(B653,'[1]daily break down'!$D:$D,'[1]daily break down'!$E:$E,"")</f>
        <v>CENTRE</v>
      </c>
      <c r="D653" s="1" t="s">
        <v>11</v>
      </c>
      <c r="E653" s="1" t="s">
        <v>12</v>
      </c>
      <c r="F653" s="3" t="s">
        <v>226</v>
      </c>
      <c r="G653" s="1" t="s">
        <v>489</v>
      </c>
      <c r="H653" s="29" t="str">
        <f>_xlfn.XLOOKUP(B653,[2]CALCULATION!$B:$B,[2]CALCULATION!$H:$H,"")</f>
        <v>ZTE</v>
      </c>
      <c r="I653" s="100" t="s">
        <v>6098</v>
      </c>
      <c r="J653" s="41" t="s">
        <v>5541</v>
      </c>
      <c r="K653" s="41"/>
      <c r="L653" s="41">
        <v>0</v>
      </c>
      <c r="M653" s="41">
        <v>0</v>
      </c>
      <c r="N653" s="41">
        <v>0</v>
      </c>
      <c r="O653" s="41">
        <v>3.1692934170012461E-2</v>
      </c>
      <c r="P653" s="41">
        <v>0</v>
      </c>
      <c r="Q653" s="41">
        <v>0</v>
      </c>
      <c r="R653" s="41">
        <v>0</v>
      </c>
      <c r="S653" s="40" t="str" cm="1">
        <f t="array" ref="S653">IFERROR(_xlfn.IFS(
U653="MPR ISSUE","PDH",
U653="BSS Hardware Issue","BSS",
U653="Sites strategiques, MLL, Pylone, etc.","ENVTECH",
U653="AKTIVCO DEFAUT GE &amp; POWER Cabinet","AKTIVCO",
U653="AKTIVCO Coupure ENEO &amp; Baisse de tension","AKTIVCO GRID ONLY",
U653="Coupure ENEO &amp; Baisse de tension","IHS GRID ONLY",
U653="Defaut GE &amp; POWER Cabinet","IHS",
U653="Sharing","Partners",
U653="Sites strategiques &amp; DataCenter","SST &amp; DC",
U653="Exclu","Exclu",
U653="SAT","SAT",
U653="SPARE-ISSUE","SPARE-ISSUE",
U653="Fiber CAmtel","TRANS_FO_CAMTEL",
U653="Fiber AOF","Fiber AOF",
U653="Projet OCM (HUAWEI)","TRAVAUX-HUAWEI",
U653="Projet OCM (NOKIA)","TRAVAUX-NOKIA",
U653="ACCESS-ISSUE","ACCESS-ISSUE",
U653="Projet OCM (ZTE, NOKIA, autres projets)","TRAVAUX OCM",
U653="No root CAuse","No root cause",
U653="ODU HS","PDH",
U653="IP &amp; VLAN","PDH",
U653="Warehouse HUAWEI","SPARE-ISSUE",
U653="SPARE-HS","SPARE-ISSUE",
U653="Power Telco","BSS",U653="no impacts","no impacts"
),"")</f>
        <v/>
      </c>
      <c r="T653" s="40" t="str" cm="1">
        <f t="array" ref="T653">IFERROR(_xlfn.IFS(
U653="MPR ISSUE","TX ISSUE",
U653="BSS Hardware Issue","RAN ISSUE",
U653="Sites strategiques, MLL, Pylone, etc.","ENVTECH",
U653="AKTIVCO DEFAUT GE &amp; POWER Cabinet","POWER ISSUE",
U653="AKTIVCO Coupure ENEO &amp; Baisse de tension","POWER ISSUE",
U653="Coupure ENEO &amp; Baisse de tension","POWER ISSUE",
U653="Defaut GE &amp; POWER Cabinet","POWER ISSUE",
U653="Sharing","POWER ISSUE",
U653="Sites strategiques &amp; DataCenter","POWER ISSUE",
U653="Exclu","Exclu",
U653="SAT","TX ISSUE",
U653="SPARE-ISSUE","SPARE-ISSUE",
U653="Fiber CAmtel","TX ISSUE",
U653="Fiber AOF","TX ISSUE",
U653="Projet OCM (HUAWEI)","TRAVAUX-HUAWEI",
U653="Projet OCM (NOKIA)","TRAVAUX -NOKIA",
U653="ACCESS-ISSUE","ACCESS-ISSUE",
U653="Projet OCM (ZTE, NOKIA, autres projets)","TRAVAUX OCM",
U653="No root CAuse","No root cause",
U653="ODU HS","TX ISSUE",
U653="IP &amp; VLAN","TX ISSUE",
U653="Warehouse HUAWEI","SPARE-ISSUE",
U653="SPARE-HS","SPARE-ISSUE",
U653="Power Telco","RAN ISSUE",U653="no impacts","no impacts"
),"")</f>
        <v/>
      </c>
      <c r="U653" s="70"/>
      <c r="V653" s="40" t="str" cm="1">
        <f t="array" ref="V653">IFERROR(_xlfn.IFS(
U653="MPR ISSUE","ACTIVE",
U653="BSS Hardware Issue","ACTIVE",
U653="Sites strategiques, MLL, Pylone, etc.","PASSIVE",
U653="AKTIVCO DEFAUT GE &amp; POWER Cabinet","PASSIVE",
U653="AKTIVCO Coupure ENEO &amp; Baisse de tension","PASSIVE",
U653="Coupure ENEO &amp; Baisse de tension","PASSIVE",
U653="Defaut GE &amp; POWER Cabinet","PASSIVE",
U653="Sharing","PASSIVE",
U653="Sites strategiques &amp; DataCenter","PASSIVE",
U653="Exclu","Exclu",
U653="SAT","ACTIVE",
U653="SPARE-ISSUE","SPARE-ISSUE",
U653="Fiber CAmtel","ACTIVE",
U653="Fiber AOF","ACTIVE",
U653="Projet OCM (HUAWEI)","PLANNED WORKS",
U653="Projet OCM (NOKIA)","PLANNED WORKS",
U653="ACCESS-ISSUE","ACCESS-ISSUE",
U653="Projet OCM (ZTE, NOKIA, autres projets)","PLANNED WORKS",
U653="No root CAuse","No root cause",
U653="ODU HS","ACTIVE",
U653="IP &amp; VLAN","ACTIVE",
U653="Warehouse HUAWEI","SPARE-ISSUE",
U653="SPARE-HS","SPARE-ISSUE",
U653="Power Telco","ACTIVE", U653="no impacts","no impacts"
),"")</f>
        <v/>
      </c>
      <c r="W653" s="98"/>
      <c r="X653" s="98"/>
      <c r="Y653" s="98"/>
      <c r="Z653" s="98"/>
      <c r="AA653" s="98"/>
      <c r="AB653" s="17" t="s">
        <v>5468</v>
      </c>
      <c r="AC653" s="17"/>
      <c r="AD653" s="9" t="s">
        <v>5468</v>
      </c>
      <c r="AE653" s="7" t="s">
        <v>5468</v>
      </c>
      <c r="AF653" s="6" t="s">
        <v>5468</v>
      </c>
      <c r="AG653" s="7" t="s">
        <v>5468</v>
      </c>
      <c r="AH653" s="3" t="s">
        <v>5468</v>
      </c>
      <c r="AI653" s="18" t="s">
        <v>5468</v>
      </c>
      <c r="AJ653" s="18" t="s">
        <v>5468</v>
      </c>
      <c r="AK653" s="18" t="s">
        <v>5468</v>
      </c>
      <c r="AL653" s="18" t="s">
        <v>5468</v>
      </c>
      <c r="AM653" s="18" t="s">
        <v>5468</v>
      </c>
      <c r="AN653" s="9" t="s">
        <v>5468</v>
      </c>
      <c r="AO653" s="14"/>
      <c r="AP653" s="14" t="s">
        <v>5468</v>
      </c>
      <c r="AQ653" s="14" t="s">
        <v>5468</v>
      </c>
      <c r="AR653" s="14" t="s">
        <v>5468</v>
      </c>
      <c r="AS653" s="9" t="s">
        <v>5468</v>
      </c>
    </row>
    <row r="654" spans="1:45" x14ac:dyDescent="0.3">
      <c r="A654" s="1" t="s">
        <v>4565</v>
      </c>
      <c r="B654" s="8" t="s">
        <v>4566</v>
      </c>
      <c r="C654" s="3" t="str">
        <f>_xlfn.XLOOKUP(B654,'[1]daily break down'!$D:$D,'[1]daily break down'!$E:$E,"")</f>
        <v>Yaounde</v>
      </c>
      <c r="D654" s="1" t="s">
        <v>11</v>
      </c>
      <c r="E654" s="1" t="s">
        <v>12</v>
      </c>
      <c r="F654" s="3" t="s">
        <v>37</v>
      </c>
      <c r="G654" s="1" t="s">
        <v>38</v>
      </c>
      <c r="H654" s="29" t="str">
        <f>_xlfn.XLOOKUP(B654,[2]CALCULATION!$B:$B,[2]CALCULATION!$H:$H,"")</f>
        <v>ZTE</v>
      </c>
      <c r="I654" s="100" t="s">
        <v>6098</v>
      </c>
      <c r="J654" s="41" t="s">
        <v>5541</v>
      </c>
      <c r="K654" s="41"/>
      <c r="L654" s="41">
        <v>0</v>
      </c>
      <c r="M654" s="41">
        <v>0</v>
      </c>
      <c r="N654" s="41">
        <v>0</v>
      </c>
      <c r="O654" s="41">
        <v>3.1264892290395065E-2</v>
      </c>
      <c r="P654" s="41">
        <v>0</v>
      </c>
      <c r="Q654" s="41">
        <v>0</v>
      </c>
      <c r="R654" s="41">
        <v>0</v>
      </c>
      <c r="S654" s="40" t="str" cm="1">
        <f t="array" ref="S654">IFERROR(_xlfn.IFS(
U654="MPR ISSUE","PDH",
U654="BSS Hardware Issue","BSS",
U654="Sites strategiques, MLL, Pylone, etc.","ENVTECH",
U654="AKTIVCO DEFAUT GE &amp; POWER Cabinet","AKTIVCO",
U654="AKTIVCO Coupure ENEO &amp; Baisse de tension","AKTIVCO GRID ONLY",
U654="Coupure ENEO &amp; Baisse de tension","IHS GRID ONLY",
U654="Defaut GE &amp; POWER Cabinet","IHS",
U654="Sharing","Partners",
U654="Sites strategiques &amp; DataCenter","SST &amp; DC",
U654="Exclu","Exclu",
U654="SAT","SAT",
U654="SPARE-ISSUE","SPARE-ISSUE",
U654="Fiber CAmtel","TRANS_FO_CAMTEL",
U654="Fiber AOF","Fiber AOF",
U654="Projet OCM (HUAWEI)","TRAVAUX-HUAWEI",
U654="Projet OCM (NOKIA)","TRAVAUX-NOKIA",
U654="ACCESS-ISSUE","ACCESS-ISSUE",
U654="Projet OCM (ZTE, NOKIA, autres projets)","TRAVAUX OCM",
U654="No root CAuse","No root cause",
U654="ODU HS","PDH",
U654="IP &amp; VLAN","PDH",
U654="Warehouse HUAWEI","SPARE-ISSUE",
U654="SPARE-HS","SPARE-ISSUE",
U654="Power Telco","BSS",U654="no impacts","no impacts"
),"")</f>
        <v/>
      </c>
      <c r="T654" s="40" t="str" cm="1">
        <f t="array" ref="T654">IFERROR(_xlfn.IFS(
U654="MPR ISSUE","TX ISSUE",
U654="BSS Hardware Issue","RAN ISSUE",
U654="Sites strategiques, MLL, Pylone, etc.","ENVTECH",
U654="AKTIVCO DEFAUT GE &amp; POWER Cabinet","POWER ISSUE",
U654="AKTIVCO Coupure ENEO &amp; Baisse de tension","POWER ISSUE",
U654="Coupure ENEO &amp; Baisse de tension","POWER ISSUE",
U654="Defaut GE &amp; POWER Cabinet","POWER ISSUE",
U654="Sharing","POWER ISSUE",
U654="Sites strategiques &amp; DataCenter","POWER ISSUE",
U654="Exclu","Exclu",
U654="SAT","TX ISSUE",
U654="SPARE-ISSUE","SPARE-ISSUE",
U654="Fiber CAmtel","TX ISSUE",
U654="Fiber AOF","TX ISSUE",
U654="Projet OCM (HUAWEI)","TRAVAUX-HUAWEI",
U654="Projet OCM (NOKIA)","TRAVAUX -NOKIA",
U654="ACCESS-ISSUE","ACCESS-ISSUE",
U654="Projet OCM (ZTE, NOKIA, autres projets)","TRAVAUX OCM",
U654="No root CAuse","No root cause",
U654="ODU HS","TX ISSUE",
U654="IP &amp; VLAN","TX ISSUE",
U654="Warehouse HUAWEI","SPARE-ISSUE",
U654="SPARE-HS","SPARE-ISSUE",
U654="Power Telco","RAN ISSUE",U654="no impacts","no impacts"
),"")</f>
        <v/>
      </c>
      <c r="U654" s="70"/>
      <c r="V654" s="40" t="str" cm="1">
        <f t="array" ref="V654">IFERROR(_xlfn.IFS(
U654="MPR ISSUE","ACTIVE",
U654="BSS Hardware Issue","ACTIVE",
U654="Sites strategiques, MLL, Pylone, etc.","PASSIVE",
U654="AKTIVCO DEFAUT GE &amp; POWER Cabinet","PASSIVE",
U654="AKTIVCO Coupure ENEO &amp; Baisse de tension","PASSIVE",
U654="Coupure ENEO &amp; Baisse de tension","PASSIVE",
U654="Defaut GE &amp; POWER Cabinet","PASSIVE",
U654="Sharing","PASSIVE",
U654="Sites strategiques &amp; DataCenter","PASSIVE",
U654="Exclu","Exclu",
U654="SAT","ACTIVE",
U654="SPARE-ISSUE","SPARE-ISSUE",
U654="Fiber CAmtel","ACTIVE",
U654="Fiber AOF","ACTIVE",
U654="Projet OCM (HUAWEI)","PLANNED WORKS",
U654="Projet OCM (NOKIA)","PLANNED WORKS",
U654="ACCESS-ISSUE","ACCESS-ISSUE",
U654="Projet OCM (ZTE, NOKIA, autres projets)","PLANNED WORKS",
U654="No root CAuse","No root cause",
U654="ODU HS","ACTIVE",
U654="IP &amp; VLAN","ACTIVE",
U654="Warehouse HUAWEI","SPARE-ISSUE",
U654="SPARE-HS","SPARE-ISSUE",
U654="Power Telco","ACTIVE", U654="no impacts","no impacts"
),"")</f>
        <v/>
      </c>
      <c r="W654" s="98"/>
      <c r="X654" s="98"/>
      <c r="Y654" s="98"/>
      <c r="Z654" s="98"/>
      <c r="AA654" s="98"/>
      <c r="AB654" s="17" t="s">
        <v>5468</v>
      </c>
      <c r="AC654" s="17"/>
      <c r="AD654" s="9" t="s">
        <v>5468</v>
      </c>
      <c r="AE654" s="7" t="s">
        <v>5468</v>
      </c>
      <c r="AF654" s="6" t="s">
        <v>5468</v>
      </c>
      <c r="AG654" s="7" t="s">
        <v>5468</v>
      </c>
      <c r="AH654" s="3" t="s">
        <v>5468</v>
      </c>
      <c r="AI654" s="18" t="s">
        <v>5468</v>
      </c>
      <c r="AJ654" s="18" t="s">
        <v>5468</v>
      </c>
      <c r="AK654" s="18" t="s">
        <v>5468</v>
      </c>
      <c r="AL654" s="18" t="s">
        <v>5468</v>
      </c>
      <c r="AM654" s="18" t="s">
        <v>5468</v>
      </c>
      <c r="AN654" s="9" t="s">
        <v>5468</v>
      </c>
      <c r="AO654" s="14"/>
      <c r="AP654" s="14" t="s">
        <v>5468</v>
      </c>
      <c r="AQ654" s="14" t="s">
        <v>5468</v>
      </c>
      <c r="AR654" s="14" t="s">
        <v>5468</v>
      </c>
      <c r="AS654" s="9" t="s">
        <v>5468</v>
      </c>
    </row>
    <row r="655" spans="1:45" x14ac:dyDescent="0.3">
      <c r="A655" s="1" t="s">
        <v>1077</v>
      </c>
      <c r="B655" s="8" t="s">
        <v>1078</v>
      </c>
      <c r="C655" s="3" t="str">
        <f>_xlfn.XLOOKUP(B655,'[1]daily break down'!$D:$D,'[1]daily break down'!$E:$E,"")</f>
        <v>CENTRE</v>
      </c>
      <c r="D655" s="1" t="s">
        <v>21</v>
      </c>
      <c r="E655" s="1" t="e">
        <v>#N/A</v>
      </c>
      <c r="F655" s="3" t="s">
        <v>69</v>
      </c>
      <c r="G655" s="1" t="s">
        <v>1079</v>
      </c>
      <c r="H655" s="28" t="str">
        <f>_xlfn.XLOOKUP(B655,[2]CALCULATION!$B:$B,[2]CALCULATION!$H:$H,"")</f>
        <v>NOKIA</v>
      </c>
      <c r="I655" s="100" t="s">
        <v>6097</v>
      </c>
      <c r="J655" s="41" t="s">
        <v>5540</v>
      </c>
      <c r="K655" s="41"/>
      <c r="L655" s="41">
        <v>1.0847829684989712</v>
      </c>
      <c r="M655" s="41">
        <v>1.1082004263297121</v>
      </c>
      <c r="N655" s="41">
        <v>4.1056350286645046E-2</v>
      </c>
      <c r="O655" s="41">
        <v>3.1117696454155314E-2</v>
      </c>
      <c r="P655" s="41">
        <v>0</v>
      </c>
      <c r="Q655" s="41">
        <v>0.1476566133897208</v>
      </c>
      <c r="R655" s="41">
        <v>3.4361596938644476</v>
      </c>
      <c r="S655" s="40" t="str" cm="1">
        <f t="array" ref="S655">IFERROR(_xlfn.IFS(
U655="MPR ISSUE","PDH",
U655="BSS Hardware Issue","BSS",
U655="Sites strategiques, MLL, Pylone, etc.","ENVTECH",
U655="AKTIVCO DEFAUT GE &amp; POWER Cabinet","AKTIVCO",
U655="AKTIVCO Coupure ENEO &amp; Baisse de tension","AKTIVCO GRID ONLY",
U655="Coupure ENEO &amp; Baisse de tension","IHS GRID ONLY",
U655="Defaut GE &amp; POWER Cabinet","IHS",
U655="Sharing","Partners",
U655="Sites strategiques &amp; DataCenter","SST &amp; DC",
U655="Exclu","Exclu",
U655="SAT","SAT",
U655="SPARE-ISSUE","SPARE-ISSUE",
U655="Fiber CAmtel","TRANS_FO_CAMTEL",
U655="Fiber AOF","Fiber AOF",
U655="Projet OCM (HUAWEI)","TRAVAUX-HUAWEI",
U655="Projet OCM (NOKIA)","TRAVAUX-NOKIA",
U655="ACCESS-ISSUE","ACCESS-ISSUE",
U655="Projet OCM (ZTE, NOKIA, autres projets)","TRAVAUX OCM",
U655="No root CAuse","No root cause",
U655="ODU HS","PDH",
U655="IP &amp; VLAN","PDH",
U655="Warehouse HUAWEI","SPARE-ISSUE",
U655="SPARE-HS","SPARE-ISSUE",
U655="Power Telco","BSS",U655="no impacts","no impacts"
),"")</f>
        <v/>
      </c>
      <c r="T655" s="40" t="str" cm="1">
        <f t="array" ref="T655">IFERROR(_xlfn.IFS(
U655="MPR ISSUE","TX ISSUE",
U655="BSS Hardware Issue","RAN ISSUE",
U655="Sites strategiques, MLL, Pylone, etc.","ENVTECH",
U655="AKTIVCO DEFAUT GE &amp; POWER Cabinet","POWER ISSUE",
U655="AKTIVCO Coupure ENEO &amp; Baisse de tension","POWER ISSUE",
U655="Coupure ENEO &amp; Baisse de tension","POWER ISSUE",
U655="Defaut GE &amp; POWER Cabinet","POWER ISSUE",
U655="Sharing","POWER ISSUE",
U655="Sites strategiques &amp; DataCenter","POWER ISSUE",
U655="Exclu","Exclu",
U655="SAT","TX ISSUE",
U655="SPARE-ISSUE","SPARE-ISSUE",
U655="Fiber CAmtel","TX ISSUE",
U655="Fiber AOF","TX ISSUE",
U655="Projet OCM (HUAWEI)","TRAVAUX-HUAWEI",
U655="Projet OCM (NOKIA)","TRAVAUX -NOKIA",
U655="ACCESS-ISSUE","ACCESS-ISSUE",
U655="Projet OCM (ZTE, NOKIA, autres projets)","TRAVAUX OCM",
U655="No root CAuse","No root cause",
U655="ODU HS","TX ISSUE",
U655="IP &amp; VLAN","TX ISSUE",
U655="Warehouse HUAWEI","SPARE-ISSUE",
U655="SPARE-HS","SPARE-ISSUE",
U655="Power Telco","RAN ISSUE",U655="no impacts","no impacts"
),"")</f>
        <v/>
      </c>
      <c r="U655" s="70"/>
      <c r="V655" s="40" t="str" cm="1">
        <f t="array" ref="V655">IFERROR(_xlfn.IFS(
U655="MPR ISSUE","ACTIVE",
U655="BSS Hardware Issue","ACTIVE",
U655="Sites strategiques, MLL, Pylone, etc.","PASSIVE",
U655="AKTIVCO DEFAUT GE &amp; POWER Cabinet","PASSIVE",
U655="AKTIVCO Coupure ENEO &amp; Baisse de tension","PASSIVE",
U655="Coupure ENEO &amp; Baisse de tension","PASSIVE",
U655="Defaut GE &amp; POWER Cabinet","PASSIVE",
U655="Sharing","PASSIVE",
U655="Sites strategiques &amp; DataCenter","PASSIVE",
U655="Exclu","Exclu",
U655="SAT","ACTIVE",
U655="SPARE-ISSUE","SPARE-ISSUE",
U655="Fiber CAmtel","ACTIVE",
U655="Fiber AOF","ACTIVE",
U655="Projet OCM (HUAWEI)","PLANNED WORKS",
U655="Projet OCM (NOKIA)","PLANNED WORKS",
U655="ACCESS-ISSUE","ACCESS-ISSUE",
U655="Projet OCM (ZTE, NOKIA, autres projets)","PLANNED WORKS",
U655="No root CAuse","No root cause",
U655="ODU HS","ACTIVE",
U655="IP &amp; VLAN","ACTIVE",
U655="Warehouse HUAWEI","SPARE-ISSUE",
U655="SPARE-HS","SPARE-ISSUE",
U655="Power Telco","ACTIVE", U655="no impacts","no impacts"
),"")</f>
        <v/>
      </c>
      <c r="W655" s="98"/>
      <c r="X655" s="98"/>
      <c r="Y655" s="98"/>
      <c r="Z655" s="98"/>
      <c r="AA655" s="98"/>
      <c r="AB655" s="17" t="s">
        <v>5929</v>
      </c>
      <c r="AC655" s="17"/>
      <c r="AD655" s="9"/>
      <c r="AE655" s="7" t="s">
        <v>5468</v>
      </c>
      <c r="AF655" s="6" t="s">
        <v>5468</v>
      </c>
      <c r="AG655" s="7" t="s">
        <v>5468</v>
      </c>
      <c r="AH655" s="3" t="s">
        <v>5468</v>
      </c>
      <c r="AI655" s="18" t="s">
        <v>5468</v>
      </c>
      <c r="AJ655" s="18" t="s">
        <v>5468</v>
      </c>
      <c r="AK655" s="18" t="s">
        <v>5468</v>
      </c>
      <c r="AL655" s="18" t="s">
        <v>5468</v>
      </c>
      <c r="AM655" s="18" t="s">
        <v>5468</v>
      </c>
      <c r="AN655" s="9" t="s">
        <v>5929</v>
      </c>
      <c r="AO655" s="14"/>
      <c r="AP655" s="14" t="s">
        <v>5468</v>
      </c>
      <c r="AQ655" s="14" t="s">
        <v>5468</v>
      </c>
      <c r="AR655" s="14" t="s">
        <v>5468</v>
      </c>
      <c r="AS655" s="9" t="s">
        <v>5468</v>
      </c>
    </row>
    <row r="656" spans="1:45" x14ac:dyDescent="0.3">
      <c r="A656" s="1" t="s">
        <v>2754</v>
      </c>
      <c r="B656" s="8" t="s">
        <v>2755</v>
      </c>
      <c r="C656" s="3" t="str">
        <f>_xlfn.XLOOKUP(B656,'[1]daily break down'!$D:$D,'[1]daily break down'!$E:$E,"")</f>
        <v>Yaounde</v>
      </c>
      <c r="D656" s="1" t="s">
        <v>11</v>
      </c>
      <c r="E656" s="1" t="s">
        <v>12</v>
      </c>
      <c r="F656" s="3" t="s">
        <v>37</v>
      </c>
      <c r="G656" s="1" t="s">
        <v>38</v>
      </c>
      <c r="H656" s="29" t="str">
        <f>_xlfn.XLOOKUP(B656,[2]CALCULATION!$B:$B,[2]CALCULATION!$H:$H,"")</f>
        <v>ZTE</v>
      </c>
      <c r="I656" s="100" t="s">
        <v>6098</v>
      </c>
      <c r="J656" s="41" t="s">
        <v>5541</v>
      </c>
      <c r="K656" s="41"/>
      <c r="L656" s="41">
        <v>0</v>
      </c>
      <c r="M656" s="41">
        <v>0</v>
      </c>
      <c r="N656" s="41">
        <v>0</v>
      </c>
      <c r="O656" s="41">
        <v>3.1033036272269113E-2</v>
      </c>
      <c r="P656" s="41">
        <v>0</v>
      </c>
      <c r="Q656" s="41">
        <v>0</v>
      </c>
      <c r="R656" s="41">
        <v>0</v>
      </c>
      <c r="S656" s="40" t="str" cm="1">
        <f t="array" ref="S656">IFERROR(_xlfn.IFS(
U656="MPR ISSUE","PDH",
U656="BSS Hardware Issue","BSS",
U656="Sites strategiques, MLL, Pylone, etc.","ENVTECH",
U656="AKTIVCO DEFAUT GE &amp; POWER Cabinet","AKTIVCO",
U656="AKTIVCO Coupure ENEO &amp; Baisse de tension","AKTIVCO GRID ONLY",
U656="Coupure ENEO &amp; Baisse de tension","IHS GRID ONLY",
U656="Defaut GE &amp; POWER Cabinet","IHS",
U656="Sharing","Partners",
U656="Sites strategiques &amp; DataCenter","SST &amp; DC",
U656="Exclu","Exclu",
U656="SAT","SAT",
U656="SPARE-ISSUE","SPARE-ISSUE",
U656="Fiber CAmtel","TRANS_FO_CAMTEL",
U656="Fiber AOF","Fiber AOF",
U656="Projet OCM (HUAWEI)","TRAVAUX-HUAWEI",
U656="Projet OCM (NOKIA)","TRAVAUX-NOKIA",
U656="ACCESS-ISSUE","ACCESS-ISSUE",
U656="Projet OCM (ZTE, NOKIA, autres projets)","TRAVAUX OCM",
U656="No root CAuse","No root cause",
U656="ODU HS","PDH",
U656="IP &amp; VLAN","PDH",
U656="Warehouse HUAWEI","SPARE-ISSUE",
U656="SPARE-HS","SPARE-ISSUE",
U656="Power Telco","BSS",U656="no impacts","no impacts"
),"")</f>
        <v/>
      </c>
      <c r="T656" s="40" t="str" cm="1">
        <f t="array" ref="T656">IFERROR(_xlfn.IFS(
U656="MPR ISSUE","TX ISSUE",
U656="BSS Hardware Issue","RAN ISSUE",
U656="Sites strategiques, MLL, Pylone, etc.","ENVTECH",
U656="AKTIVCO DEFAUT GE &amp; POWER Cabinet","POWER ISSUE",
U656="AKTIVCO Coupure ENEO &amp; Baisse de tension","POWER ISSUE",
U656="Coupure ENEO &amp; Baisse de tension","POWER ISSUE",
U656="Defaut GE &amp; POWER Cabinet","POWER ISSUE",
U656="Sharing","POWER ISSUE",
U656="Sites strategiques &amp; DataCenter","POWER ISSUE",
U656="Exclu","Exclu",
U656="SAT","TX ISSUE",
U656="SPARE-ISSUE","SPARE-ISSUE",
U656="Fiber CAmtel","TX ISSUE",
U656="Fiber AOF","TX ISSUE",
U656="Projet OCM (HUAWEI)","TRAVAUX-HUAWEI",
U656="Projet OCM (NOKIA)","TRAVAUX -NOKIA",
U656="ACCESS-ISSUE","ACCESS-ISSUE",
U656="Projet OCM (ZTE, NOKIA, autres projets)","TRAVAUX OCM",
U656="No root CAuse","No root cause",
U656="ODU HS","TX ISSUE",
U656="IP &amp; VLAN","TX ISSUE",
U656="Warehouse HUAWEI","SPARE-ISSUE",
U656="SPARE-HS","SPARE-ISSUE",
U656="Power Telco","RAN ISSUE",U656="no impacts","no impacts"
),"")</f>
        <v/>
      </c>
      <c r="U656" s="70"/>
      <c r="V656" s="40" t="str" cm="1">
        <f t="array" ref="V656">IFERROR(_xlfn.IFS(
U656="MPR ISSUE","ACTIVE",
U656="BSS Hardware Issue","ACTIVE",
U656="Sites strategiques, MLL, Pylone, etc.","PASSIVE",
U656="AKTIVCO DEFAUT GE &amp; POWER Cabinet","PASSIVE",
U656="AKTIVCO Coupure ENEO &amp; Baisse de tension","PASSIVE",
U656="Coupure ENEO &amp; Baisse de tension","PASSIVE",
U656="Defaut GE &amp; POWER Cabinet","PASSIVE",
U656="Sharing","PASSIVE",
U656="Sites strategiques &amp; DataCenter","PASSIVE",
U656="Exclu","Exclu",
U656="SAT","ACTIVE",
U656="SPARE-ISSUE","SPARE-ISSUE",
U656="Fiber CAmtel","ACTIVE",
U656="Fiber AOF","ACTIVE",
U656="Projet OCM (HUAWEI)","PLANNED WORKS",
U656="Projet OCM (NOKIA)","PLANNED WORKS",
U656="ACCESS-ISSUE","ACCESS-ISSUE",
U656="Projet OCM (ZTE, NOKIA, autres projets)","PLANNED WORKS",
U656="No root CAuse","No root cause",
U656="ODU HS","ACTIVE",
U656="IP &amp; VLAN","ACTIVE",
U656="Warehouse HUAWEI","SPARE-ISSUE",
U656="SPARE-HS","SPARE-ISSUE",
U656="Power Telco","ACTIVE", U656="no impacts","no impacts"
),"")</f>
        <v/>
      </c>
      <c r="W656" s="98"/>
      <c r="X656" s="98"/>
      <c r="Y656" s="98"/>
      <c r="Z656" s="98"/>
      <c r="AA656" s="98"/>
      <c r="AB656" s="17" t="s">
        <v>5468</v>
      </c>
      <c r="AC656" s="17"/>
      <c r="AD656" s="9" t="s">
        <v>5468</v>
      </c>
      <c r="AE656" s="7" t="s">
        <v>5468</v>
      </c>
      <c r="AF656" s="6" t="s">
        <v>5468</v>
      </c>
      <c r="AG656" s="7" t="s">
        <v>5468</v>
      </c>
      <c r="AH656" s="3" t="s">
        <v>5468</v>
      </c>
      <c r="AI656" s="18" t="s">
        <v>5468</v>
      </c>
      <c r="AJ656" s="18" t="s">
        <v>5468</v>
      </c>
      <c r="AK656" s="18" t="s">
        <v>5468</v>
      </c>
      <c r="AL656" s="18" t="s">
        <v>5468</v>
      </c>
      <c r="AM656" s="18" t="s">
        <v>5468</v>
      </c>
      <c r="AN656" s="9" t="s">
        <v>5468</v>
      </c>
      <c r="AO656" s="14"/>
      <c r="AP656" s="14" t="s">
        <v>5468</v>
      </c>
      <c r="AQ656" s="14" t="s">
        <v>5468</v>
      </c>
      <c r="AR656" s="14" t="s">
        <v>5468</v>
      </c>
      <c r="AS656" s="9" t="s">
        <v>5468</v>
      </c>
    </row>
    <row r="657" spans="1:45" x14ac:dyDescent="0.3">
      <c r="A657" s="1" t="s">
        <v>4536</v>
      </c>
      <c r="B657" s="8" t="s">
        <v>4537</v>
      </c>
      <c r="C657" s="3" t="str">
        <f>_xlfn.XLOOKUP(B657,'[1]daily break down'!$D:$D,'[1]daily break down'!$E:$E,"")</f>
        <v>Yaounde</v>
      </c>
      <c r="D657" s="1" t="s">
        <v>11</v>
      </c>
      <c r="E657" s="1" t="s">
        <v>12</v>
      </c>
      <c r="F657" s="3" t="s">
        <v>37</v>
      </c>
      <c r="G657" s="1" t="s">
        <v>38</v>
      </c>
      <c r="H657" s="29" t="str">
        <f>_xlfn.XLOOKUP(B657,[2]CALCULATION!$B:$B,[2]CALCULATION!$H:$H,"")</f>
        <v>ZTE</v>
      </c>
      <c r="I657" s="100" t="s">
        <v>6098</v>
      </c>
      <c r="J657" s="41" t="s">
        <v>5541</v>
      </c>
      <c r="K657" s="41"/>
      <c r="L657" s="41">
        <v>0</v>
      </c>
      <c r="M657" s="41">
        <v>0</v>
      </c>
      <c r="N657" s="41">
        <v>0</v>
      </c>
      <c r="O657" s="41">
        <v>3.1015201193951597E-2</v>
      </c>
      <c r="P657" s="41">
        <v>0</v>
      </c>
      <c r="Q657" s="41">
        <v>0</v>
      </c>
      <c r="R657" s="41">
        <v>0</v>
      </c>
      <c r="S657" s="40" t="str" cm="1">
        <f t="array" ref="S657">IFERROR(_xlfn.IFS(
U657="MPR ISSUE","PDH",
U657="BSS Hardware Issue","BSS",
U657="Sites strategiques, MLL, Pylone, etc.","ENVTECH",
U657="AKTIVCO DEFAUT GE &amp; POWER Cabinet","AKTIVCO",
U657="AKTIVCO Coupure ENEO &amp; Baisse de tension","AKTIVCO GRID ONLY",
U657="Coupure ENEO &amp; Baisse de tension","IHS GRID ONLY",
U657="Defaut GE &amp; POWER Cabinet","IHS",
U657="Sharing","Partners",
U657="Sites strategiques &amp; DataCenter","SST &amp; DC",
U657="Exclu","Exclu",
U657="SAT","SAT",
U657="SPARE-ISSUE","SPARE-ISSUE",
U657="Fiber CAmtel","TRANS_FO_CAMTEL",
U657="Fiber AOF","Fiber AOF",
U657="Projet OCM (HUAWEI)","TRAVAUX-HUAWEI",
U657="Projet OCM (NOKIA)","TRAVAUX-NOKIA",
U657="ACCESS-ISSUE","ACCESS-ISSUE",
U657="Projet OCM (ZTE, NOKIA, autres projets)","TRAVAUX OCM",
U657="No root CAuse","No root cause",
U657="ODU HS","PDH",
U657="IP &amp; VLAN","PDH",
U657="Warehouse HUAWEI","SPARE-ISSUE",
U657="SPARE-HS","SPARE-ISSUE",
U657="Power Telco","BSS",U657="no impacts","no impacts"
),"")</f>
        <v/>
      </c>
      <c r="T657" s="40" t="str" cm="1">
        <f t="array" ref="T657">IFERROR(_xlfn.IFS(
U657="MPR ISSUE","TX ISSUE",
U657="BSS Hardware Issue","RAN ISSUE",
U657="Sites strategiques, MLL, Pylone, etc.","ENVTECH",
U657="AKTIVCO DEFAUT GE &amp; POWER Cabinet","POWER ISSUE",
U657="AKTIVCO Coupure ENEO &amp; Baisse de tension","POWER ISSUE",
U657="Coupure ENEO &amp; Baisse de tension","POWER ISSUE",
U657="Defaut GE &amp; POWER Cabinet","POWER ISSUE",
U657="Sharing","POWER ISSUE",
U657="Sites strategiques &amp; DataCenter","POWER ISSUE",
U657="Exclu","Exclu",
U657="SAT","TX ISSUE",
U657="SPARE-ISSUE","SPARE-ISSUE",
U657="Fiber CAmtel","TX ISSUE",
U657="Fiber AOF","TX ISSUE",
U657="Projet OCM (HUAWEI)","TRAVAUX-HUAWEI",
U657="Projet OCM (NOKIA)","TRAVAUX -NOKIA",
U657="ACCESS-ISSUE","ACCESS-ISSUE",
U657="Projet OCM (ZTE, NOKIA, autres projets)","TRAVAUX OCM",
U657="No root CAuse","No root cause",
U657="ODU HS","TX ISSUE",
U657="IP &amp; VLAN","TX ISSUE",
U657="Warehouse HUAWEI","SPARE-ISSUE",
U657="SPARE-HS","SPARE-ISSUE",
U657="Power Telco","RAN ISSUE",U657="no impacts","no impacts"
),"")</f>
        <v/>
      </c>
      <c r="U657" s="70"/>
      <c r="V657" s="40" t="str" cm="1">
        <f t="array" ref="V657">IFERROR(_xlfn.IFS(
U657="MPR ISSUE","ACTIVE",
U657="BSS Hardware Issue","ACTIVE",
U657="Sites strategiques, MLL, Pylone, etc.","PASSIVE",
U657="AKTIVCO DEFAUT GE &amp; POWER Cabinet","PASSIVE",
U657="AKTIVCO Coupure ENEO &amp; Baisse de tension","PASSIVE",
U657="Coupure ENEO &amp; Baisse de tension","PASSIVE",
U657="Defaut GE &amp; POWER Cabinet","PASSIVE",
U657="Sharing","PASSIVE",
U657="Sites strategiques &amp; DataCenter","PASSIVE",
U657="Exclu","Exclu",
U657="SAT","ACTIVE",
U657="SPARE-ISSUE","SPARE-ISSUE",
U657="Fiber CAmtel","ACTIVE",
U657="Fiber AOF","ACTIVE",
U657="Projet OCM (HUAWEI)","PLANNED WORKS",
U657="Projet OCM (NOKIA)","PLANNED WORKS",
U657="ACCESS-ISSUE","ACCESS-ISSUE",
U657="Projet OCM (ZTE, NOKIA, autres projets)","PLANNED WORKS",
U657="No root CAuse","No root cause",
U657="ODU HS","ACTIVE",
U657="IP &amp; VLAN","ACTIVE",
U657="Warehouse HUAWEI","SPARE-ISSUE",
U657="SPARE-HS","SPARE-ISSUE",
U657="Power Telco","ACTIVE", U657="no impacts","no impacts"
),"")</f>
        <v/>
      </c>
      <c r="W657" s="98"/>
      <c r="X657" s="98"/>
      <c r="Y657" s="98"/>
      <c r="Z657" s="98"/>
      <c r="AA657" s="98"/>
      <c r="AB657" s="17" t="s">
        <v>5468</v>
      </c>
      <c r="AC657" s="17"/>
      <c r="AD657" s="9" t="s">
        <v>5468</v>
      </c>
      <c r="AE657" s="7" t="s">
        <v>5468</v>
      </c>
      <c r="AF657" s="6" t="s">
        <v>5468</v>
      </c>
      <c r="AG657" s="7" t="s">
        <v>5468</v>
      </c>
      <c r="AH657" s="3" t="s">
        <v>5468</v>
      </c>
      <c r="AI657" s="18" t="s">
        <v>5468</v>
      </c>
      <c r="AJ657" s="18" t="s">
        <v>5468</v>
      </c>
      <c r="AK657" s="18" t="s">
        <v>5468</v>
      </c>
      <c r="AL657" s="18" t="s">
        <v>5468</v>
      </c>
      <c r="AM657" s="18" t="s">
        <v>5468</v>
      </c>
      <c r="AN657" s="9" t="s">
        <v>5468</v>
      </c>
      <c r="AO657" s="14"/>
      <c r="AP657" s="14" t="s">
        <v>5468</v>
      </c>
      <c r="AQ657" s="14" t="s">
        <v>5468</v>
      </c>
      <c r="AR657" s="14" t="s">
        <v>5468</v>
      </c>
      <c r="AS657" s="9" t="s">
        <v>5468</v>
      </c>
    </row>
    <row r="658" spans="1:45" x14ac:dyDescent="0.3">
      <c r="A658" s="1" t="s">
        <v>4319</v>
      </c>
      <c r="B658" s="8" t="s">
        <v>4320</v>
      </c>
      <c r="C658" s="3" t="str">
        <f>_xlfn.XLOOKUP(B658,'[1]daily break down'!$D:$D,'[1]daily break down'!$E:$E,"")</f>
        <v>Yaounde</v>
      </c>
      <c r="D658" s="1" t="s">
        <v>11</v>
      </c>
      <c r="E658" s="1" t="s">
        <v>12</v>
      </c>
      <c r="F658" s="3" t="s">
        <v>37</v>
      </c>
      <c r="G658" s="1" t="s">
        <v>38</v>
      </c>
      <c r="H658" s="29" t="str">
        <f>_xlfn.XLOOKUP(B658,[2]CALCULATION!$B:$B,[2]CALCULATION!$H:$H,"")</f>
        <v>ZTE</v>
      </c>
      <c r="I658" s="100" t="s">
        <v>6098</v>
      </c>
      <c r="J658" s="41" t="s">
        <v>5541</v>
      </c>
      <c r="K658" s="41"/>
      <c r="L658" s="41">
        <v>3.2071216181124482</v>
      </c>
      <c r="M658" s="41">
        <v>0</v>
      </c>
      <c r="N658" s="41">
        <v>0.80268553475272031</v>
      </c>
      <c r="O658" s="41">
        <v>3.1015201193951257E-2</v>
      </c>
      <c r="P658" s="41">
        <v>0</v>
      </c>
      <c r="Q658" s="41">
        <v>0.35687991713109229</v>
      </c>
      <c r="R658" s="41">
        <v>0</v>
      </c>
      <c r="S658" s="40" t="str" cm="1">
        <f t="array" ref="S658">IFERROR(_xlfn.IFS(
U658="MPR ISSUE","PDH",
U658="BSS Hardware Issue","BSS",
U658="Sites strategiques, MLL, Pylone, etc.","ENVTECH",
U658="AKTIVCO DEFAUT GE &amp; POWER Cabinet","AKTIVCO",
U658="AKTIVCO Coupure ENEO &amp; Baisse de tension","AKTIVCO GRID ONLY",
U658="Coupure ENEO &amp; Baisse de tension","IHS GRID ONLY",
U658="Defaut GE &amp; POWER Cabinet","IHS",
U658="Sharing","Partners",
U658="Sites strategiques &amp; DataCenter","SST &amp; DC",
U658="Exclu","Exclu",
U658="SAT","SAT",
U658="SPARE-ISSUE","SPARE-ISSUE",
U658="Fiber CAmtel","TRANS_FO_CAMTEL",
U658="Fiber AOF","Fiber AOF",
U658="Projet OCM (HUAWEI)","TRAVAUX-HUAWEI",
U658="Projet OCM (NOKIA)","TRAVAUX-NOKIA",
U658="ACCESS-ISSUE","ACCESS-ISSUE",
U658="Projet OCM (ZTE, NOKIA, autres projets)","TRAVAUX OCM",
U658="No root CAuse","No root cause",
U658="ODU HS","PDH",
U658="IP &amp; VLAN","PDH",
U658="Warehouse HUAWEI","SPARE-ISSUE",
U658="SPARE-HS","SPARE-ISSUE",
U658="Power Telco","BSS",U658="no impacts","no impacts"
),"")</f>
        <v/>
      </c>
      <c r="T658" s="40" t="str" cm="1">
        <f t="array" ref="T658">IFERROR(_xlfn.IFS(
U658="MPR ISSUE","TX ISSUE",
U658="BSS Hardware Issue","RAN ISSUE",
U658="Sites strategiques, MLL, Pylone, etc.","ENVTECH",
U658="AKTIVCO DEFAUT GE &amp; POWER Cabinet","POWER ISSUE",
U658="AKTIVCO Coupure ENEO &amp; Baisse de tension","POWER ISSUE",
U658="Coupure ENEO &amp; Baisse de tension","POWER ISSUE",
U658="Defaut GE &amp; POWER Cabinet","POWER ISSUE",
U658="Sharing","POWER ISSUE",
U658="Sites strategiques &amp; DataCenter","POWER ISSUE",
U658="Exclu","Exclu",
U658="SAT","TX ISSUE",
U658="SPARE-ISSUE","SPARE-ISSUE",
U658="Fiber CAmtel","TX ISSUE",
U658="Fiber AOF","TX ISSUE",
U658="Projet OCM (HUAWEI)","TRAVAUX-HUAWEI",
U658="Projet OCM (NOKIA)","TRAVAUX -NOKIA",
U658="ACCESS-ISSUE","ACCESS-ISSUE",
U658="Projet OCM (ZTE, NOKIA, autres projets)","TRAVAUX OCM",
U658="No root CAuse","No root cause",
U658="ODU HS","TX ISSUE",
U658="IP &amp; VLAN","TX ISSUE",
U658="Warehouse HUAWEI","SPARE-ISSUE",
U658="SPARE-HS","SPARE-ISSUE",
U658="Power Telco","RAN ISSUE",U658="no impacts","no impacts"
),"")</f>
        <v/>
      </c>
      <c r="U658" s="70"/>
      <c r="V658" s="40" t="str" cm="1">
        <f t="array" ref="V658">IFERROR(_xlfn.IFS(
U658="MPR ISSUE","ACTIVE",
U658="BSS Hardware Issue","ACTIVE",
U658="Sites strategiques, MLL, Pylone, etc.","PASSIVE",
U658="AKTIVCO DEFAUT GE &amp; POWER Cabinet","PASSIVE",
U658="AKTIVCO Coupure ENEO &amp; Baisse de tension","PASSIVE",
U658="Coupure ENEO &amp; Baisse de tension","PASSIVE",
U658="Defaut GE &amp; POWER Cabinet","PASSIVE",
U658="Sharing","PASSIVE",
U658="Sites strategiques &amp; DataCenter","PASSIVE",
U658="Exclu","Exclu",
U658="SAT","ACTIVE",
U658="SPARE-ISSUE","SPARE-ISSUE",
U658="Fiber CAmtel","ACTIVE",
U658="Fiber AOF","ACTIVE",
U658="Projet OCM (HUAWEI)","PLANNED WORKS",
U658="Projet OCM (NOKIA)","PLANNED WORKS",
U658="ACCESS-ISSUE","ACCESS-ISSUE",
U658="Projet OCM (ZTE, NOKIA, autres projets)","PLANNED WORKS",
U658="No root CAuse","No root cause",
U658="ODU HS","ACTIVE",
U658="IP &amp; VLAN","ACTIVE",
U658="Warehouse HUAWEI","SPARE-ISSUE",
U658="SPARE-HS","SPARE-ISSUE",
U658="Power Telco","ACTIVE", U658="no impacts","no impacts"
),"")</f>
        <v/>
      </c>
      <c r="W658" s="98"/>
      <c r="X658" s="98"/>
      <c r="Y658" s="98"/>
      <c r="Z658" s="98"/>
      <c r="AA658" s="98"/>
      <c r="AB658" s="17" t="s">
        <v>5468</v>
      </c>
      <c r="AC658" s="17"/>
      <c r="AD658" s="9" t="s">
        <v>5468</v>
      </c>
      <c r="AE658" s="7" t="s">
        <v>5468</v>
      </c>
      <c r="AF658" s="6" t="s">
        <v>5468</v>
      </c>
      <c r="AG658" s="7" t="s">
        <v>5468</v>
      </c>
      <c r="AH658" s="3" t="s">
        <v>5468</v>
      </c>
      <c r="AI658" s="18" t="s">
        <v>5468</v>
      </c>
      <c r="AJ658" s="18" t="s">
        <v>5468</v>
      </c>
      <c r="AK658" s="18" t="s">
        <v>5468</v>
      </c>
      <c r="AL658" s="18" t="s">
        <v>5468</v>
      </c>
      <c r="AM658" s="18" t="s">
        <v>5468</v>
      </c>
      <c r="AN658" s="9" t="s">
        <v>5468</v>
      </c>
      <c r="AO658" s="14"/>
      <c r="AP658" s="14" t="s">
        <v>5468</v>
      </c>
      <c r="AQ658" s="14" t="s">
        <v>5468</v>
      </c>
      <c r="AR658" s="14" t="s">
        <v>5468</v>
      </c>
      <c r="AS658" s="9" t="s">
        <v>5468</v>
      </c>
    </row>
    <row r="659" spans="1:45" x14ac:dyDescent="0.3">
      <c r="A659" s="1" t="s">
        <v>2585</v>
      </c>
      <c r="B659" s="8" t="s">
        <v>2586</v>
      </c>
      <c r="C659" s="3" t="str">
        <f>_xlfn.XLOOKUP(B659,'[1]daily break down'!$D:$D,'[1]daily break down'!$E:$E,"")</f>
        <v>Yaounde</v>
      </c>
      <c r="D659" s="1" t="s">
        <v>11</v>
      </c>
      <c r="E659" s="1" t="s">
        <v>12</v>
      </c>
      <c r="F659" s="3" t="s">
        <v>37</v>
      </c>
      <c r="G659" s="1" t="s">
        <v>38</v>
      </c>
      <c r="H659" s="29" t="str">
        <f>_xlfn.XLOOKUP(B659,[2]CALCULATION!$B:$B,[2]CALCULATION!$H:$H,"")</f>
        <v>ZTE</v>
      </c>
      <c r="I659" s="100" t="s">
        <v>6098</v>
      </c>
      <c r="J659" s="41" t="s">
        <v>5541</v>
      </c>
      <c r="K659" s="41"/>
      <c r="L659" s="41">
        <v>0</v>
      </c>
      <c r="M659" s="41">
        <v>0</v>
      </c>
      <c r="N659" s="41">
        <v>0</v>
      </c>
      <c r="O659" s="41">
        <v>3.0908190724046693E-2</v>
      </c>
      <c r="P659" s="41">
        <v>0</v>
      </c>
      <c r="Q659" s="41">
        <v>0</v>
      </c>
      <c r="R659" s="41">
        <v>0</v>
      </c>
      <c r="S659" s="40" t="str" cm="1">
        <f t="array" ref="S659">IFERROR(_xlfn.IFS(
U659="MPR ISSUE","PDH",
U659="BSS Hardware Issue","BSS",
U659="Sites strategiques, MLL, Pylone, etc.","ENVTECH",
U659="AKTIVCO DEFAUT GE &amp; POWER Cabinet","AKTIVCO",
U659="AKTIVCO Coupure ENEO &amp; Baisse de tension","AKTIVCO GRID ONLY",
U659="Coupure ENEO &amp; Baisse de tension","IHS GRID ONLY",
U659="Defaut GE &amp; POWER Cabinet","IHS",
U659="Sharing","Partners",
U659="Sites strategiques &amp; DataCenter","SST &amp; DC",
U659="Exclu","Exclu",
U659="SAT","SAT",
U659="SPARE-ISSUE","SPARE-ISSUE",
U659="Fiber CAmtel","TRANS_FO_CAMTEL",
U659="Fiber AOF","Fiber AOF",
U659="Projet OCM (HUAWEI)","TRAVAUX-HUAWEI",
U659="Projet OCM (NOKIA)","TRAVAUX-NOKIA",
U659="ACCESS-ISSUE","ACCESS-ISSUE",
U659="Projet OCM (ZTE, NOKIA, autres projets)","TRAVAUX OCM",
U659="No root CAuse","No root cause",
U659="ODU HS","PDH",
U659="IP &amp; VLAN","PDH",
U659="Warehouse HUAWEI","SPARE-ISSUE",
U659="SPARE-HS","SPARE-ISSUE",
U659="Power Telco","BSS",U659="no impacts","no impacts"
),"")</f>
        <v/>
      </c>
      <c r="T659" s="40" t="str" cm="1">
        <f t="array" ref="T659">IFERROR(_xlfn.IFS(
U659="MPR ISSUE","TX ISSUE",
U659="BSS Hardware Issue","RAN ISSUE",
U659="Sites strategiques, MLL, Pylone, etc.","ENVTECH",
U659="AKTIVCO DEFAUT GE &amp; POWER Cabinet","POWER ISSUE",
U659="AKTIVCO Coupure ENEO &amp; Baisse de tension","POWER ISSUE",
U659="Coupure ENEO &amp; Baisse de tension","POWER ISSUE",
U659="Defaut GE &amp; POWER Cabinet","POWER ISSUE",
U659="Sharing","POWER ISSUE",
U659="Sites strategiques &amp; DataCenter","POWER ISSUE",
U659="Exclu","Exclu",
U659="SAT","TX ISSUE",
U659="SPARE-ISSUE","SPARE-ISSUE",
U659="Fiber CAmtel","TX ISSUE",
U659="Fiber AOF","TX ISSUE",
U659="Projet OCM (HUAWEI)","TRAVAUX-HUAWEI",
U659="Projet OCM (NOKIA)","TRAVAUX -NOKIA",
U659="ACCESS-ISSUE","ACCESS-ISSUE",
U659="Projet OCM (ZTE, NOKIA, autres projets)","TRAVAUX OCM",
U659="No root CAuse","No root cause",
U659="ODU HS","TX ISSUE",
U659="IP &amp; VLAN","TX ISSUE",
U659="Warehouse HUAWEI","SPARE-ISSUE",
U659="SPARE-HS","SPARE-ISSUE",
U659="Power Telco","RAN ISSUE",U659="no impacts","no impacts"
),"")</f>
        <v/>
      </c>
      <c r="U659" s="70"/>
      <c r="V659" s="40" t="str" cm="1">
        <f t="array" ref="V659">IFERROR(_xlfn.IFS(
U659="MPR ISSUE","ACTIVE",
U659="BSS Hardware Issue","ACTIVE",
U659="Sites strategiques, MLL, Pylone, etc.","PASSIVE",
U659="AKTIVCO DEFAUT GE &amp; POWER Cabinet","PASSIVE",
U659="AKTIVCO Coupure ENEO &amp; Baisse de tension","PASSIVE",
U659="Coupure ENEO &amp; Baisse de tension","PASSIVE",
U659="Defaut GE &amp; POWER Cabinet","PASSIVE",
U659="Sharing","PASSIVE",
U659="Sites strategiques &amp; DataCenter","PASSIVE",
U659="Exclu","Exclu",
U659="SAT","ACTIVE",
U659="SPARE-ISSUE","SPARE-ISSUE",
U659="Fiber CAmtel","ACTIVE",
U659="Fiber AOF","ACTIVE",
U659="Projet OCM (HUAWEI)","PLANNED WORKS",
U659="Projet OCM (NOKIA)","PLANNED WORKS",
U659="ACCESS-ISSUE","ACCESS-ISSUE",
U659="Projet OCM (ZTE, NOKIA, autres projets)","PLANNED WORKS",
U659="No root CAuse","No root cause",
U659="ODU HS","ACTIVE",
U659="IP &amp; VLAN","ACTIVE",
U659="Warehouse HUAWEI","SPARE-ISSUE",
U659="SPARE-HS","SPARE-ISSUE",
U659="Power Telco","ACTIVE", U659="no impacts","no impacts"
),"")</f>
        <v/>
      </c>
      <c r="W659" s="98"/>
      <c r="X659" s="98"/>
      <c r="Y659" s="98"/>
      <c r="Z659" s="98"/>
      <c r="AA659" s="98"/>
      <c r="AB659" s="17" t="s">
        <v>5468</v>
      </c>
      <c r="AC659" s="17"/>
      <c r="AD659" s="9" t="s">
        <v>5468</v>
      </c>
      <c r="AE659" s="7" t="s">
        <v>5468</v>
      </c>
      <c r="AF659" s="6" t="s">
        <v>5468</v>
      </c>
      <c r="AG659" s="7" t="s">
        <v>5468</v>
      </c>
      <c r="AH659" s="3" t="s">
        <v>5468</v>
      </c>
      <c r="AI659" s="18" t="s">
        <v>5468</v>
      </c>
      <c r="AJ659" s="18" t="s">
        <v>5468</v>
      </c>
      <c r="AK659" s="18" t="s">
        <v>5468</v>
      </c>
      <c r="AL659" s="18" t="s">
        <v>5468</v>
      </c>
      <c r="AM659" s="18" t="s">
        <v>5468</v>
      </c>
      <c r="AN659" s="9" t="s">
        <v>5468</v>
      </c>
      <c r="AO659" s="14"/>
      <c r="AP659" s="14" t="s">
        <v>5468</v>
      </c>
      <c r="AQ659" s="14" t="s">
        <v>5468</v>
      </c>
      <c r="AR659" s="14" t="s">
        <v>5468</v>
      </c>
      <c r="AS659" s="9" t="s">
        <v>5468</v>
      </c>
    </row>
    <row r="660" spans="1:45" x14ac:dyDescent="0.3">
      <c r="A660" s="1" t="s">
        <v>3357</v>
      </c>
      <c r="B660" s="8" t="s">
        <v>3358</v>
      </c>
      <c r="C660" s="3" t="str">
        <f>_xlfn.XLOOKUP(B660,'[1]daily break down'!$D:$D,'[1]daily break down'!$E:$E,"")</f>
        <v>Yaounde</v>
      </c>
      <c r="D660" s="1" t="s">
        <v>11</v>
      </c>
      <c r="E660" s="1" t="s">
        <v>12</v>
      </c>
      <c r="F660" s="3" t="s">
        <v>37</v>
      </c>
      <c r="G660" s="1" t="s">
        <v>38</v>
      </c>
      <c r="H660" s="29" t="str">
        <f>_xlfn.XLOOKUP(B660,[2]CALCULATION!$B:$B,[2]CALCULATION!$H:$H,"")</f>
        <v>ZTE</v>
      </c>
      <c r="I660" s="100" t="s">
        <v>6098</v>
      </c>
      <c r="J660" s="41" t="s">
        <v>5541</v>
      </c>
      <c r="K660" s="41"/>
      <c r="L660" s="41">
        <v>0</v>
      </c>
      <c r="M660" s="41">
        <v>0</v>
      </c>
      <c r="N660" s="41">
        <v>0</v>
      </c>
      <c r="O660" s="41">
        <v>3.0890355645729724E-2</v>
      </c>
      <c r="P660" s="41">
        <v>0</v>
      </c>
      <c r="Q660" s="41">
        <v>0.16643695085793905</v>
      </c>
      <c r="R660" s="41">
        <v>0</v>
      </c>
      <c r="S660" s="40" t="str" cm="1">
        <f t="array" ref="S660">IFERROR(_xlfn.IFS(
U660="MPR ISSUE","PDH",
U660="BSS Hardware Issue","BSS",
U660="Sites strategiques, MLL, Pylone, etc.","ENVTECH",
U660="AKTIVCO DEFAUT GE &amp; POWER Cabinet","AKTIVCO",
U660="AKTIVCO Coupure ENEO &amp; Baisse de tension","AKTIVCO GRID ONLY",
U660="Coupure ENEO &amp; Baisse de tension","IHS GRID ONLY",
U660="Defaut GE &amp; POWER Cabinet","IHS",
U660="Sharing","Partners",
U660="Sites strategiques &amp; DataCenter","SST &amp; DC",
U660="Exclu","Exclu",
U660="SAT","SAT",
U660="SPARE-ISSUE","SPARE-ISSUE",
U660="Fiber CAmtel","TRANS_FO_CAMTEL",
U660="Fiber AOF","Fiber AOF",
U660="Projet OCM (HUAWEI)","TRAVAUX-HUAWEI",
U660="Projet OCM (NOKIA)","TRAVAUX-NOKIA",
U660="ACCESS-ISSUE","ACCESS-ISSUE",
U660="Projet OCM (ZTE, NOKIA, autres projets)","TRAVAUX OCM",
U660="No root CAuse","No root cause",
U660="ODU HS","PDH",
U660="IP &amp; VLAN","PDH",
U660="Warehouse HUAWEI","SPARE-ISSUE",
U660="SPARE-HS","SPARE-ISSUE",
U660="Power Telco","BSS",U660="no impacts","no impacts"
),"")</f>
        <v/>
      </c>
      <c r="T660" s="40" t="str" cm="1">
        <f t="array" ref="T660">IFERROR(_xlfn.IFS(
U660="MPR ISSUE","TX ISSUE",
U660="BSS Hardware Issue","RAN ISSUE",
U660="Sites strategiques, MLL, Pylone, etc.","ENVTECH",
U660="AKTIVCO DEFAUT GE &amp; POWER Cabinet","POWER ISSUE",
U660="AKTIVCO Coupure ENEO &amp; Baisse de tension","POWER ISSUE",
U660="Coupure ENEO &amp; Baisse de tension","POWER ISSUE",
U660="Defaut GE &amp; POWER Cabinet","POWER ISSUE",
U660="Sharing","POWER ISSUE",
U660="Sites strategiques &amp; DataCenter","POWER ISSUE",
U660="Exclu","Exclu",
U660="SAT","TX ISSUE",
U660="SPARE-ISSUE","SPARE-ISSUE",
U660="Fiber CAmtel","TX ISSUE",
U660="Fiber AOF","TX ISSUE",
U660="Projet OCM (HUAWEI)","TRAVAUX-HUAWEI",
U660="Projet OCM (NOKIA)","TRAVAUX -NOKIA",
U660="ACCESS-ISSUE","ACCESS-ISSUE",
U660="Projet OCM (ZTE, NOKIA, autres projets)","TRAVAUX OCM",
U660="No root CAuse","No root cause",
U660="ODU HS","TX ISSUE",
U660="IP &amp; VLAN","TX ISSUE",
U660="Warehouse HUAWEI","SPARE-ISSUE",
U660="SPARE-HS","SPARE-ISSUE",
U660="Power Telco","RAN ISSUE",U660="no impacts","no impacts"
),"")</f>
        <v/>
      </c>
      <c r="U660" s="70"/>
      <c r="V660" s="40" t="str" cm="1">
        <f t="array" ref="V660">IFERROR(_xlfn.IFS(
U660="MPR ISSUE","ACTIVE",
U660="BSS Hardware Issue","ACTIVE",
U660="Sites strategiques, MLL, Pylone, etc.","PASSIVE",
U660="AKTIVCO DEFAUT GE &amp; POWER Cabinet","PASSIVE",
U660="AKTIVCO Coupure ENEO &amp; Baisse de tension","PASSIVE",
U660="Coupure ENEO &amp; Baisse de tension","PASSIVE",
U660="Defaut GE &amp; POWER Cabinet","PASSIVE",
U660="Sharing","PASSIVE",
U660="Sites strategiques &amp; DataCenter","PASSIVE",
U660="Exclu","Exclu",
U660="SAT","ACTIVE",
U660="SPARE-ISSUE","SPARE-ISSUE",
U660="Fiber CAmtel","ACTIVE",
U660="Fiber AOF","ACTIVE",
U660="Projet OCM (HUAWEI)","PLANNED WORKS",
U660="Projet OCM (NOKIA)","PLANNED WORKS",
U660="ACCESS-ISSUE","ACCESS-ISSUE",
U660="Projet OCM (ZTE, NOKIA, autres projets)","PLANNED WORKS",
U660="No root CAuse","No root cause",
U660="ODU HS","ACTIVE",
U660="IP &amp; VLAN","ACTIVE",
U660="Warehouse HUAWEI","SPARE-ISSUE",
U660="SPARE-HS","SPARE-ISSUE",
U660="Power Telco","ACTIVE", U660="no impacts","no impacts"
),"")</f>
        <v/>
      </c>
      <c r="W660" s="98"/>
      <c r="X660" s="98"/>
      <c r="Y660" s="98"/>
      <c r="Z660" s="98"/>
      <c r="AA660" s="98"/>
      <c r="AB660" s="17" t="s">
        <v>5468</v>
      </c>
      <c r="AC660" s="17"/>
      <c r="AD660" s="9" t="s">
        <v>5468</v>
      </c>
      <c r="AE660" s="7" t="s">
        <v>5468</v>
      </c>
      <c r="AF660" s="6" t="s">
        <v>5468</v>
      </c>
      <c r="AG660" s="7" t="s">
        <v>5468</v>
      </c>
      <c r="AH660" s="3" t="s">
        <v>5468</v>
      </c>
      <c r="AI660" s="18" t="s">
        <v>5468</v>
      </c>
      <c r="AJ660" s="18" t="s">
        <v>5468</v>
      </c>
      <c r="AK660" s="18" t="s">
        <v>5468</v>
      </c>
      <c r="AL660" s="18" t="s">
        <v>5468</v>
      </c>
      <c r="AM660" s="18" t="s">
        <v>5468</v>
      </c>
      <c r="AN660" s="9" t="s">
        <v>5468</v>
      </c>
      <c r="AO660" s="14"/>
      <c r="AP660" s="14" t="s">
        <v>5468</v>
      </c>
      <c r="AQ660" s="14" t="s">
        <v>5468</v>
      </c>
      <c r="AR660" s="14" t="s">
        <v>5468</v>
      </c>
      <c r="AS660" s="9" t="s">
        <v>5468</v>
      </c>
    </row>
    <row r="661" spans="1:45" x14ac:dyDescent="0.3">
      <c r="A661" s="19" t="s">
        <v>5393</v>
      </c>
      <c r="B661" s="24" t="s">
        <v>5394</v>
      </c>
      <c r="C661" s="3" t="str">
        <f>_xlfn.XLOOKUP(B661,'[1]daily break down'!$D:$D,'[1]daily break down'!$E:$E,"")</f>
        <v>Yaounde</v>
      </c>
      <c r="D661" s="19" t="e">
        <v>#N/A</v>
      </c>
      <c r="E661" s="19" t="e">
        <v>#N/A</v>
      </c>
      <c r="F661" s="19" t="s">
        <v>5375</v>
      </c>
      <c r="G661" s="19" t="s">
        <v>115</v>
      </c>
      <c r="H661" s="29" t="str">
        <f>_xlfn.XLOOKUP(B661,[2]CALCULATION!$B:$B,[2]CALCULATION!$H:$H,"")</f>
        <v>ZTE</v>
      </c>
      <c r="I661" s="100" t="s">
        <v>6098</v>
      </c>
      <c r="J661" s="41" t="s">
        <v>5540</v>
      </c>
      <c r="K661" s="41"/>
      <c r="L661" s="41">
        <v>0</v>
      </c>
      <c r="M661" s="41">
        <v>0</v>
      </c>
      <c r="N661" s="41">
        <v>0</v>
      </c>
      <c r="O661" s="41">
        <v>3.0801180254142815E-2</v>
      </c>
      <c r="P661" s="41">
        <v>0</v>
      </c>
      <c r="Q661" s="41">
        <v>0</v>
      </c>
      <c r="R661" s="41">
        <v>0</v>
      </c>
      <c r="S661" s="40" t="str" cm="1">
        <f t="array" ref="S661">IFERROR(_xlfn.IFS(
U661="MPR ISSUE","PDH",
U661="BSS Hardware Issue","BSS",
U661="Sites strategiques, MLL, Pylone, etc.","ENVTECH",
U661="AKTIVCO DEFAUT GE &amp; POWER Cabinet","AKTIVCO",
U661="AKTIVCO Coupure ENEO &amp; Baisse de tension","AKTIVCO GRID ONLY",
U661="Coupure ENEO &amp; Baisse de tension","IHS GRID ONLY",
U661="Defaut GE &amp; POWER Cabinet","IHS",
U661="Sharing","Partners",
U661="Sites strategiques &amp; DataCenter","SST &amp; DC",
U661="Exclu","Exclu",
U661="SAT","SAT",
U661="SPARE-ISSUE","SPARE-ISSUE",
U661="Fiber CAmtel","TRANS_FO_CAMTEL",
U661="Fiber AOF","Fiber AOF",
U661="Projet OCM (HUAWEI)","TRAVAUX-HUAWEI",
U661="Projet OCM (NOKIA)","TRAVAUX-NOKIA",
U661="ACCESS-ISSUE","ACCESS-ISSUE",
U661="Projet OCM (ZTE, NOKIA, autres projets)","TRAVAUX OCM",
U661="No root CAuse","No root cause",
U661="ODU HS","PDH",
U661="IP &amp; VLAN","PDH",
U661="Warehouse HUAWEI","SPARE-ISSUE",
U661="SPARE-HS","SPARE-ISSUE",
U661="Power Telco","BSS",U661="no impacts","no impacts"
),"")</f>
        <v/>
      </c>
      <c r="T661" s="40" t="str" cm="1">
        <f t="array" ref="T661">IFERROR(_xlfn.IFS(
U661="MPR ISSUE","TX ISSUE",
U661="BSS Hardware Issue","RAN ISSUE",
U661="Sites strategiques, MLL, Pylone, etc.","ENVTECH",
U661="AKTIVCO DEFAUT GE &amp; POWER Cabinet","POWER ISSUE",
U661="AKTIVCO Coupure ENEO &amp; Baisse de tension","POWER ISSUE",
U661="Coupure ENEO &amp; Baisse de tension","POWER ISSUE",
U661="Defaut GE &amp; POWER Cabinet","POWER ISSUE",
U661="Sharing","POWER ISSUE",
U661="Sites strategiques &amp; DataCenter","POWER ISSUE",
U661="Exclu","Exclu",
U661="SAT","TX ISSUE",
U661="SPARE-ISSUE","SPARE-ISSUE",
U661="Fiber CAmtel","TX ISSUE",
U661="Fiber AOF","TX ISSUE",
U661="Projet OCM (HUAWEI)","TRAVAUX-HUAWEI",
U661="Projet OCM (NOKIA)","TRAVAUX -NOKIA",
U661="ACCESS-ISSUE","ACCESS-ISSUE",
U661="Projet OCM (ZTE, NOKIA, autres projets)","TRAVAUX OCM",
U661="No root CAuse","No root cause",
U661="ODU HS","TX ISSUE",
U661="IP &amp; VLAN","TX ISSUE",
U661="Warehouse HUAWEI","SPARE-ISSUE",
U661="SPARE-HS","SPARE-ISSUE",
U661="Power Telco","RAN ISSUE",U661="no impacts","no impacts"
),"")</f>
        <v/>
      </c>
      <c r="U661" s="70"/>
      <c r="V661" s="40" t="str" cm="1">
        <f t="array" ref="V661">IFERROR(_xlfn.IFS(
U661="MPR ISSUE","ACTIVE",
U661="BSS Hardware Issue","ACTIVE",
U661="Sites strategiques, MLL, Pylone, etc.","PASSIVE",
U661="AKTIVCO DEFAUT GE &amp; POWER Cabinet","PASSIVE",
U661="AKTIVCO Coupure ENEO &amp; Baisse de tension","PASSIVE",
U661="Coupure ENEO &amp; Baisse de tension","PASSIVE",
U661="Defaut GE &amp; POWER Cabinet","PASSIVE",
U661="Sharing","PASSIVE",
U661="Sites strategiques &amp; DataCenter","PASSIVE",
U661="Exclu","Exclu",
U661="SAT","ACTIVE",
U661="SPARE-ISSUE","SPARE-ISSUE",
U661="Fiber CAmtel","ACTIVE",
U661="Fiber AOF","ACTIVE",
U661="Projet OCM (HUAWEI)","PLANNED WORKS",
U661="Projet OCM (NOKIA)","PLANNED WORKS",
U661="ACCESS-ISSUE","ACCESS-ISSUE",
U661="Projet OCM (ZTE, NOKIA, autres projets)","PLANNED WORKS",
U661="No root CAuse","No root cause",
U661="ODU HS","ACTIVE",
U661="IP &amp; VLAN","ACTIVE",
U661="Warehouse HUAWEI","SPARE-ISSUE",
U661="SPARE-HS","SPARE-ISSUE",
U661="Power Telco","ACTIVE", U661="no impacts","no impacts"
),"")</f>
        <v/>
      </c>
      <c r="W661" s="98"/>
      <c r="X661" s="98"/>
      <c r="Y661" s="98"/>
      <c r="Z661" s="98"/>
      <c r="AA661" s="98"/>
      <c r="AB661" s="17" t="s">
        <v>5468</v>
      </c>
      <c r="AC661" s="17"/>
      <c r="AD661" s="9" t="s">
        <v>5468</v>
      </c>
      <c r="AE661" s="7" t="s">
        <v>5468</v>
      </c>
      <c r="AF661" s="6" t="s">
        <v>5468</v>
      </c>
      <c r="AG661" s="7" t="s">
        <v>5468</v>
      </c>
      <c r="AH661" s="3" t="s">
        <v>5468</v>
      </c>
      <c r="AI661" s="18" t="s">
        <v>5468</v>
      </c>
      <c r="AJ661" s="18" t="s">
        <v>5468</v>
      </c>
      <c r="AK661" s="18" t="s">
        <v>5468</v>
      </c>
      <c r="AL661" s="18" t="s">
        <v>5468</v>
      </c>
      <c r="AM661" s="18" t="s">
        <v>5468</v>
      </c>
      <c r="AN661" s="9" t="s">
        <v>5468</v>
      </c>
      <c r="AO661" s="14"/>
      <c r="AP661" s="14" t="s">
        <v>5468</v>
      </c>
      <c r="AQ661" s="14" t="s">
        <v>5468</v>
      </c>
      <c r="AR661" s="14" t="s">
        <v>5468</v>
      </c>
      <c r="AS661" s="9" t="s">
        <v>5468</v>
      </c>
    </row>
    <row r="662" spans="1:45" x14ac:dyDescent="0.3">
      <c r="A662" s="1" t="s">
        <v>1374</v>
      </c>
      <c r="B662" s="8" t="s">
        <v>1375</v>
      </c>
      <c r="C662" s="3" t="str">
        <f>_xlfn.XLOOKUP(B662,'[1]daily break down'!$D:$D,'[1]daily break down'!$E:$E,"")</f>
        <v>ADAMAOUA</v>
      </c>
      <c r="D662" s="1" t="s">
        <v>11</v>
      </c>
      <c r="E662" s="1" t="s">
        <v>1304</v>
      </c>
      <c r="F662" s="3" t="s">
        <v>90</v>
      </c>
      <c r="G662" s="1" t="s">
        <v>1376</v>
      </c>
      <c r="H662" s="28" t="str">
        <f>_xlfn.XLOOKUP(B662,[2]CALCULATION!$B:$B,[2]CALCULATION!$H:$H,"")</f>
        <v>NOKIA</v>
      </c>
      <c r="I662" s="100" t="s">
        <v>6098</v>
      </c>
      <c r="J662" s="41" t="s">
        <v>5541</v>
      </c>
      <c r="K662" s="41"/>
      <c r="L662" s="41">
        <v>0.52044134632696659</v>
      </c>
      <c r="M662" s="41">
        <v>0.1480850991334241</v>
      </c>
      <c r="N662" s="41">
        <v>1.6945285661437951E-3</v>
      </c>
      <c r="O662" s="41">
        <v>3.0556196453938495E-2</v>
      </c>
      <c r="P662" s="41">
        <v>0</v>
      </c>
      <c r="Q662" s="41">
        <v>0</v>
      </c>
      <c r="R662" s="41">
        <v>1.7510804166169997E-3</v>
      </c>
      <c r="S662" s="40" t="str" cm="1">
        <f t="array" ref="S662">IFERROR(_xlfn.IFS(
U662="MPR ISSUE","PDH",
U662="BSS Hardware Issue","BSS",
U662="Sites strategiques, MLL, Pylone, etc.","ENVTECH",
U662="AKTIVCO DEFAUT GE &amp; POWER Cabinet","AKTIVCO",
U662="AKTIVCO Coupure ENEO &amp; Baisse de tension","AKTIVCO GRID ONLY",
U662="Coupure ENEO &amp; Baisse de tension","IHS GRID ONLY",
U662="Defaut GE &amp; POWER Cabinet","IHS",
U662="Sharing","Partners",
U662="Sites strategiques &amp; DataCenter","SST &amp; DC",
U662="Exclu","Exclu",
U662="SAT","SAT",
U662="SPARE-ISSUE","SPARE-ISSUE",
U662="Fiber CAmtel","TRANS_FO_CAMTEL",
U662="Fiber AOF","Fiber AOF",
U662="Projet OCM (HUAWEI)","TRAVAUX-HUAWEI",
U662="Projet OCM (NOKIA)","TRAVAUX-NOKIA",
U662="ACCESS-ISSUE","ACCESS-ISSUE",
U662="Projet OCM (ZTE, NOKIA, autres projets)","TRAVAUX OCM",
U662="No root CAuse","No root cause",
U662="ODU HS","PDH",
U662="IP &amp; VLAN","PDH",
U662="Warehouse HUAWEI","SPARE-ISSUE",
U662="SPARE-HS","SPARE-ISSUE",
U662="Power Telco","BSS",U662="no impacts","no impacts"
),"")</f>
        <v/>
      </c>
      <c r="T662" s="40" t="str" cm="1">
        <f t="array" ref="T662">IFERROR(_xlfn.IFS(
U662="MPR ISSUE","TX ISSUE",
U662="BSS Hardware Issue","RAN ISSUE",
U662="Sites strategiques, MLL, Pylone, etc.","ENVTECH",
U662="AKTIVCO DEFAUT GE &amp; POWER Cabinet","POWER ISSUE",
U662="AKTIVCO Coupure ENEO &amp; Baisse de tension","POWER ISSUE",
U662="Coupure ENEO &amp; Baisse de tension","POWER ISSUE",
U662="Defaut GE &amp; POWER Cabinet","POWER ISSUE",
U662="Sharing","POWER ISSUE",
U662="Sites strategiques &amp; DataCenter","POWER ISSUE",
U662="Exclu","Exclu",
U662="SAT","TX ISSUE",
U662="SPARE-ISSUE","SPARE-ISSUE",
U662="Fiber CAmtel","TX ISSUE",
U662="Fiber AOF","TX ISSUE",
U662="Projet OCM (HUAWEI)","TRAVAUX-HUAWEI",
U662="Projet OCM (NOKIA)","TRAVAUX -NOKIA",
U662="ACCESS-ISSUE","ACCESS-ISSUE",
U662="Projet OCM (ZTE, NOKIA, autres projets)","TRAVAUX OCM",
U662="No root CAuse","No root cause",
U662="ODU HS","TX ISSUE",
U662="IP &amp; VLAN","TX ISSUE",
U662="Warehouse HUAWEI","SPARE-ISSUE",
U662="SPARE-HS","SPARE-ISSUE",
U662="Power Telco","RAN ISSUE",U662="no impacts","no impacts"
),"")</f>
        <v/>
      </c>
      <c r="U662" s="70"/>
      <c r="V662" s="40" t="str" cm="1">
        <f t="array" ref="V662">IFERROR(_xlfn.IFS(
U662="MPR ISSUE","ACTIVE",
U662="BSS Hardware Issue","ACTIVE",
U662="Sites strategiques, MLL, Pylone, etc.","PASSIVE",
U662="AKTIVCO DEFAUT GE &amp; POWER Cabinet","PASSIVE",
U662="AKTIVCO Coupure ENEO &amp; Baisse de tension","PASSIVE",
U662="Coupure ENEO &amp; Baisse de tension","PASSIVE",
U662="Defaut GE &amp; POWER Cabinet","PASSIVE",
U662="Sharing","PASSIVE",
U662="Sites strategiques &amp; DataCenter","PASSIVE",
U662="Exclu","Exclu",
U662="SAT","ACTIVE",
U662="SPARE-ISSUE","SPARE-ISSUE",
U662="Fiber CAmtel","ACTIVE",
U662="Fiber AOF","ACTIVE",
U662="Projet OCM (HUAWEI)","PLANNED WORKS",
U662="Projet OCM (NOKIA)","PLANNED WORKS",
U662="ACCESS-ISSUE","ACCESS-ISSUE",
U662="Projet OCM (ZTE, NOKIA, autres projets)","PLANNED WORKS",
U662="No root CAuse","No root cause",
U662="ODU HS","ACTIVE",
U662="IP &amp; VLAN","ACTIVE",
U662="Warehouse HUAWEI","SPARE-ISSUE",
U662="SPARE-HS","SPARE-ISSUE",
U662="Power Telco","ACTIVE", U662="no impacts","no impacts"
),"")</f>
        <v/>
      </c>
      <c r="W662" s="98"/>
      <c r="X662" s="98"/>
      <c r="Y662" s="98"/>
      <c r="Z662" s="98"/>
      <c r="AA662" s="98"/>
      <c r="AB662" s="17" t="s">
        <v>5930</v>
      </c>
      <c r="AC662" s="17"/>
      <c r="AD662" s="9" t="s">
        <v>5468</v>
      </c>
      <c r="AE662" s="7" t="s">
        <v>5468</v>
      </c>
      <c r="AF662" s="6" t="s">
        <v>5468</v>
      </c>
      <c r="AG662" s="7" t="s">
        <v>5468</v>
      </c>
      <c r="AH662" s="3" t="s">
        <v>5468</v>
      </c>
      <c r="AI662" s="18" t="s">
        <v>5468</v>
      </c>
      <c r="AJ662" s="18" t="s">
        <v>5468</v>
      </c>
      <c r="AK662" s="18" t="s">
        <v>5468</v>
      </c>
      <c r="AL662" s="18" t="s">
        <v>5468</v>
      </c>
      <c r="AM662" s="18" t="s">
        <v>5468</v>
      </c>
      <c r="AN662" s="9" t="s">
        <v>5930</v>
      </c>
      <c r="AO662" s="14"/>
      <c r="AP662" s="14" t="s">
        <v>5468</v>
      </c>
      <c r="AQ662" s="14" t="s">
        <v>5468</v>
      </c>
      <c r="AR662" s="14" t="s">
        <v>5468</v>
      </c>
      <c r="AS662" s="9" t="s">
        <v>5468</v>
      </c>
    </row>
    <row r="663" spans="1:45" x14ac:dyDescent="0.3">
      <c r="A663" s="1" t="s">
        <v>1210</v>
      </c>
      <c r="B663" s="8" t="s">
        <v>1211</v>
      </c>
      <c r="C663" s="3" t="str">
        <f>_xlfn.XLOOKUP(B663,'[1]daily break down'!$D:$D,'[1]daily break down'!$E:$E,"")</f>
        <v>CENTRE</v>
      </c>
      <c r="D663" s="1"/>
      <c r="E663" s="1"/>
      <c r="F663" s="3" t="s">
        <v>69</v>
      </c>
      <c r="G663" s="1" t="s">
        <v>1212</v>
      </c>
      <c r="H663" s="28" t="str">
        <f>_xlfn.XLOOKUP(B663,[2]CALCULATION!$B:$B,[2]CALCULATION!$H:$H,"")</f>
        <v>NOKIA</v>
      </c>
      <c r="I663" s="100" t="s">
        <v>6098</v>
      </c>
      <c r="J663" s="41" t="s">
        <v>5541</v>
      </c>
      <c r="K663" s="41"/>
      <c r="L663" s="41">
        <v>1.073154497436029</v>
      </c>
      <c r="M663" s="41">
        <v>1.0654497436029138</v>
      </c>
      <c r="N663" s="41">
        <v>3.9897070196014413E-2</v>
      </c>
      <c r="O663" s="41">
        <v>3.0531847995501564E-2</v>
      </c>
      <c r="P663" s="41">
        <v>0</v>
      </c>
      <c r="Q663" s="41">
        <v>0</v>
      </c>
      <c r="R663" s="41">
        <v>0.47221936860969121</v>
      </c>
      <c r="S663" s="40" t="str" cm="1">
        <f t="array" ref="S663">IFERROR(_xlfn.IFS(
U663="MPR ISSUE","PDH",
U663="BSS Hardware Issue","BSS",
U663="Sites strategiques, MLL, Pylone, etc.","ENVTECH",
U663="AKTIVCO DEFAUT GE &amp; POWER Cabinet","AKTIVCO",
U663="AKTIVCO Coupure ENEO &amp; Baisse de tension","AKTIVCO GRID ONLY",
U663="Coupure ENEO &amp; Baisse de tension","IHS GRID ONLY",
U663="Defaut GE &amp; POWER Cabinet","IHS",
U663="Sharing","Partners",
U663="Sites strategiques &amp; DataCenter","SST &amp; DC",
U663="Exclu","Exclu",
U663="SAT","SAT",
U663="SPARE-ISSUE","SPARE-ISSUE",
U663="Fiber CAmtel","TRANS_FO_CAMTEL",
U663="Fiber AOF","Fiber AOF",
U663="Projet OCM (HUAWEI)","TRAVAUX-HUAWEI",
U663="Projet OCM (NOKIA)","TRAVAUX-NOKIA",
U663="ACCESS-ISSUE","ACCESS-ISSUE",
U663="Projet OCM (ZTE, NOKIA, autres projets)","TRAVAUX OCM",
U663="No root CAuse","No root cause",
U663="ODU HS","PDH",
U663="IP &amp; VLAN","PDH",
U663="Warehouse HUAWEI","SPARE-ISSUE",
U663="SPARE-HS","SPARE-ISSUE",
U663="Power Telco","BSS",U663="no impacts","no impacts"
),"")</f>
        <v/>
      </c>
      <c r="T663" s="40" t="str" cm="1">
        <f t="array" ref="T663">IFERROR(_xlfn.IFS(
U663="MPR ISSUE","TX ISSUE",
U663="BSS Hardware Issue","RAN ISSUE",
U663="Sites strategiques, MLL, Pylone, etc.","ENVTECH",
U663="AKTIVCO DEFAUT GE &amp; POWER Cabinet","POWER ISSUE",
U663="AKTIVCO Coupure ENEO &amp; Baisse de tension","POWER ISSUE",
U663="Coupure ENEO &amp; Baisse de tension","POWER ISSUE",
U663="Defaut GE &amp; POWER Cabinet","POWER ISSUE",
U663="Sharing","POWER ISSUE",
U663="Sites strategiques &amp; DataCenter","POWER ISSUE",
U663="Exclu","Exclu",
U663="SAT","TX ISSUE",
U663="SPARE-ISSUE","SPARE-ISSUE",
U663="Fiber CAmtel","TX ISSUE",
U663="Fiber AOF","TX ISSUE",
U663="Projet OCM (HUAWEI)","TRAVAUX-HUAWEI",
U663="Projet OCM (NOKIA)","TRAVAUX -NOKIA",
U663="ACCESS-ISSUE","ACCESS-ISSUE",
U663="Projet OCM (ZTE, NOKIA, autres projets)","TRAVAUX OCM",
U663="No root CAuse","No root cause",
U663="ODU HS","TX ISSUE",
U663="IP &amp; VLAN","TX ISSUE",
U663="Warehouse HUAWEI","SPARE-ISSUE",
U663="SPARE-HS","SPARE-ISSUE",
U663="Power Telco","RAN ISSUE",U663="no impacts","no impacts"
),"")</f>
        <v/>
      </c>
      <c r="U663" s="70"/>
      <c r="V663" s="40" t="str" cm="1">
        <f t="array" ref="V663">IFERROR(_xlfn.IFS(
U663="MPR ISSUE","ACTIVE",
U663="BSS Hardware Issue","ACTIVE",
U663="Sites strategiques, MLL, Pylone, etc.","PASSIVE",
U663="AKTIVCO DEFAUT GE &amp; POWER Cabinet","PASSIVE",
U663="AKTIVCO Coupure ENEO &amp; Baisse de tension","PASSIVE",
U663="Coupure ENEO &amp; Baisse de tension","PASSIVE",
U663="Defaut GE &amp; POWER Cabinet","PASSIVE",
U663="Sharing","PASSIVE",
U663="Sites strategiques &amp; DataCenter","PASSIVE",
U663="Exclu","Exclu",
U663="SAT","ACTIVE",
U663="SPARE-ISSUE","SPARE-ISSUE",
U663="Fiber CAmtel","ACTIVE",
U663="Fiber AOF","ACTIVE",
U663="Projet OCM (HUAWEI)","PLANNED WORKS",
U663="Projet OCM (NOKIA)","PLANNED WORKS",
U663="ACCESS-ISSUE","ACCESS-ISSUE",
U663="Projet OCM (ZTE, NOKIA, autres projets)","PLANNED WORKS",
U663="No root CAuse","No root cause",
U663="ODU HS","ACTIVE",
U663="IP &amp; VLAN","ACTIVE",
U663="Warehouse HUAWEI","SPARE-ISSUE",
U663="SPARE-HS","SPARE-ISSUE",
U663="Power Telco","ACTIVE", U663="no impacts","no impacts"
),"")</f>
        <v/>
      </c>
      <c r="W663" s="98"/>
      <c r="X663" s="98"/>
      <c r="Y663" s="98"/>
      <c r="Z663" s="98"/>
      <c r="AA663" s="98"/>
      <c r="AB663" s="17" t="s">
        <v>5931</v>
      </c>
      <c r="AC663" s="17"/>
      <c r="AD663" s="9"/>
      <c r="AE663" s="7" t="s">
        <v>5468</v>
      </c>
      <c r="AF663" s="6" t="s">
        <v>5468</v>
      </c>
      <c r="AG663" s="7" t="s">
        <v>5468</v>
      </c>
      <c r="AH663" s="3" t="s">
        <v>5468</v>
      </c>
      <c r="AI663" s="18" t="s">
        <v>5468</v>
      </c>
      <c r="AJ663" s="18" t="s">
        <v>5468</v>
      </c>
      <c r="AK663" s="18" t="s">
        <v>5468</v>
      </c>
      <c r="AL663" s="18" t="s">
        <v>5468</v>
      </c>
      <c r="AM663" s="18" t="s">
        <v>5468</v>
      </c>
      <c r="AN663" s="9" t="s">
        <v>5931</v>
      </c>
      <c r="AO663" s="14"/>
      <c r="AP663" s="14" t="s">
        <v>5468</v>
      </c>
      <c r="AQ663" s="14" t="s">
        <v>5468</v>
      </c>
      <c r="AR663" s="14" t="s">
        <v>5468</v>
      </c>
      <c r="AS663" s="9" t="s">
        <v>5468</v>
      </c>
    </row>
    <row r="664" spans="1:45" x14ac:dyDescent="0.3">
      <c r="A664" s="1" t="s">
        <v>1169</v>
      </c>
      <c r="B664" s="8" t="s">
        <v>1170</v>
      </c>
      <c r="C664" s="3" t="str">
        <f>_xlfn.XLOOKUP(B664,'[1]daily break down'!$D:$D,'[1]daily break down'!$E:$E,"")</f>
        <v>Yaounde</v>
      </c>
      <c r="D664" s="1" t="s">
        <v>11</v>
      </c>
      <c r="E664" s="1" t="s">
        <v>12</v>
      </c>
      <c r="F664" s="3" t="s">
        <v>37</v>
      </c>
      <c r="G664" s="1" t="s">
        <v>38</v>
      </c>
      <c r="H664" s="29" t="str">
        <f>_xlfn.XLOOKUP(B664,[2]CALCULATION!$B:$B,[2]CALCULATION!$H:$H,"")</f>
        <v>ZTE</v>
      </c>
      <c r="I664" s="100" t="s">
        <v>6098</v>
      </c>
      <c r="J664" s="41" t="s">
        <v>5541</v>
      </c>
      <c r="K664" s="41"/>
      <c r="L664" s="41">
        <v>0</v>
      </c>
      <c r="M664" s="41">
        <v>0</v>
      </c>
      <c r="N664" s="41">
        <v>0</v>
      </c>
      <c r="O664" s="41">
        <v>3.0462313766112459E-2</v>
      </c>
      <c r="P664" s="41">
        <v>0</v>
      </c>
      <c r="Q664" s="41">
        <v>0</v>
      </c>
      <c r="R664" s="41">
        <v>0</v>
      </c>
      <c r="S664" s="40" t="str" cm="1">
        <f t="array" ref="S664">IFERROR(_xlfn.IFS(
U664="MPR ISSUE","PDH",
U664="BSS Hardware Issue","BSS",
U664="Sites strategiques, MLL, Pylone, etc.","ENVTECH",
U664="AKTIVCO DEFAUT GE &amp; POWER Cabinet","AKTIVCO",
U664="AKTIVCO Coupure ENEO &amp; Baisse de tension","AKTIVCO GRID ONLY",
U664="Coupure ENEO &amp; Baisse de tension","IHS GRID ONLY",
U664="Defaut GE &amp; POWER Cabinet","IHS",
U664="Sharing","Partners",
U664="Sites strategiques &amp; DataCenter","SST &amp; DC",
U664="Exclu","Exclu",
U664="SAT","SAT",
U664="SPARE-ISSUE","SPARE-ISSUE",
U664="Fiber CAmtel","TRANS_FO_CAMTEL",
U664="Fiber AOF","Fiber AOF",
U664="Projet OCM (HUAWEI)","TRAVAUX-HUAWEI",
U664="Projet OCM (NOKIA)","TRAVAUX-NOKIA",
U664="ACCESS-ISSUE","ACCESS-ISSUE",
U664="Projet OCM (ZTE, NOKIA, autres projets)","TRAVAUX OCM",
U664="No root CAuse","No root cause",
U664="ODU HS","PDH",
U664="IP &amp; VLAN","PDH",
U664="Warehouse HUAWEI","SPARE-ISSUE",
U664="SPARE-HS","SPARE-ISSUE",
U664="Power Telco","BSS",U664="no impacts","no impacts"
),"")</f>
        <v/>
      </c>
      <c r="T664" s="40" t="str" cm="1">
        <f t="array" ref="T664">IFERROR(_xlfn.IFS(
U664="MPR ISSUE","TX ISSUE",
U664="BSS Hardware Issue","RAN ISSUE",
U664="Sites strategiques, MLL, Pylone, etc.","ENVTECH",
U664="AKTIVCO DEFAUT GE &amp; POWER Cabinet","POWER ISSUE",
U664="AKTIVCO Coupure ENEO &amp; Baisse de tension","POWER ISSUE",
U664="Coupure ENEO &amp; Baisse de tension","POWER ISSUE",
U664="Defaut GE &amp; POWER Cabinet","POWER ISSUE",
U664="Sharing","POWER ISSUE",
U664="Sites strategiques &amp; DataCenter","POWER ISSUE",
U664="Exclu","Exclu",
U664="SAT","TX ISSUE",
U664="SPARE-ISSUE","SPARE-ISSUE",
U664="Fiber CAmtel","TX ISSUE",
U664="Fiber AOF","TX ISSUE",
U664="Projet OCM (HUAWEI)","TRAVAUX-HUAWEI",
U664="Projet OCM (NOKIA)","TRAVAUX -NOKIA",
U664="ACCESS-ISSUE","ACCESS-ISSUE",
U664="Projet OCM (ZTE, NOKIA, autres projets)","TRAVAUX OCM",
U664="No root CAuse","No root cause",
U664="ODU HS","TX ISSUE",
U664="IP &amp; VLAN","TX ISSUE",
U664="Warehouse HUAWEI","SPARE-ISSUE",
U664="SPARE-HS","SPARE-ISSUE",
U664="Power Telco","RAN ISSUE",U664="no impacts","no impacts"
),"")</f>
        <v/>
      </c>
      <c r="U664" s="70"/>
      <c r="V664" s="40" t="str" cm="1">
        <f t="array" ref="V664">IFERROR(_xlfn.IFS(
U664="MPR ISSUE","ACTIVE",
U664="BSS Hardware Issue","ACTIVE",
U664="Sites strategiques, MLL, Pylone, etc.","PASSIVE",
U664="AKTIVCO DEFAUT GE &amp; POWER Cabinet","PASSIVE",
U664="AKTIVCO Coupure ENEO &amp; Baisse de tension","PASSIVE",
U664="Coupure ENEO &amp; Baisse de tension","PASSIVE",
U664="Defaut GE &amp; POWER Cabinet","PASSIVE",
U664="Sharing","PASSIVE",
U664="Sites strategiques &amp; DataCenter","PASSIVE",
U664="Exclu","Exclu",
U664="SAT","ACTIVE",
U664="SPARE-ISSUE","SPARE-ISSUE",
U664="Fiber CAmtel","ACTIVE",
U664="Fiber AOF","ACTIVE",
U664="Projet OCM (HUAWEI)","PLANNED WORKS",
U664="Projet OCM (NOKIA)","PLANNED WORKS",
U664="ACCESS-ISSUE","ACCESS-ISSUE",
U664="Projet OCM (ZTE, NOKIA, autres projets)","PLANNED WORKS",
U664="No root CAuse","No root cause",
U664="ODU HS","ACTIVE",
U664="IP &amp; VLAN","ACTIVE",
U664="Warehouse HUAWEI","SPARE-ISSUE",
U664="SPARE-HS","SPARE-ISSUE",
U664="Power Telco","ACTIVE", U664="no impacts","no impacts"
),"")</f>
        <v/>
      </c>
      <c r="W664" s="98"/>
      <c r="X664" s="98"/>
      <c r="Y664" s="98"/>
      <c r="Z664" s="98"/>
      <c r="AA664" s="98"/>
      <c r="AB664" s="17" t="s">
        <v>5468</v>
      </c>
      <c r="AC664" s="17"/>
      <c r="AD664" s="9" t="s">
        <v>5468</v>
      </c>
      <c r="AE664" s="7" t="s">
        <v>5468</v>
      </c>
      <c r="AF664" s="6" t="s">
        <v>5468</v>
      </c>
      <c r="AG664" s="7" t="s">
        <v>5468</v>
      </c>
      <c r="AH664" s="3" t="s">
        <v>5468</v>
      </c>
      <c r="AI664" s="18" t="s">
        <v>5468</v>
      </c>
      <c r="AJ664" s="18" t="s">
        <v>5468</v>
      </c>
      <c r="AK664" s="18" t="s">
        <v>5468</v>
      </c>
      <c r="AL664" s="18" t="s">
        <v>5468</v>
      </c>
      <c r="AM664" s="18" t="s">
        <v>5468</v>
      </c>
      <c r="AN664" s="9" t="s">
        <v>5468</v>
      </c>
      <c r="AO664" s="14"/>
      <c r="AP664" s="14" t="s">
        <v>5468</v>
      </c>
      <c r="AQ664" s="14" t="s">
        <v>5468</v>
      </c>
      <c r="AR664" s="14" t="s">
        <v>5468</v>
      </c>
      <c r="AS664" s="9" t="s">
        <v>5468</v>
      </c>
    </row>
    <row r="665" spans="1:45" x14ac:dyDescent="0.3">
      <c r="A665" s="1" t="s">
        <v>3308</v>
      </c>
      <c r="B665" s="8" t="s">
        <v>3309</v>
      </c>
      <c r="C665" s="3" t="str">
        <f>_xlfn.XLOOKUP(B665,'[1]daily break down'!$D:$D,'[1]daily break down'!$E:$E,"")</f>
        <v>CENTRE</v>
      </c>
      <c r="D665" s="1" t="s">
        <v>11</v>
      </c>
      <c r="E665" s="1" t="s">
        <v>12</v>
      </c>
      <c r="F665" s="3" t="s">
        <v>226</v>
      </c>
      <c r="G665" s="1" t="s">
        <v>2238</v>
      </c>
      <c r="H665" s="29" t="str">
        <f>_xlfn.XLOOKUP(B665,[2]CALCULATION!$B:$B,[2]CALCULATION!$H:$H,"")</f>
        <v>ZTE</v>
      </c>
      <c r="I665" s="100" t="s">
        <v>6098</v>
      </c>
      <c r="J665" s="41" t="s">
        <v>5541</v>
      </c>
      <c r="K665" s="41"/>
      <c r="L665" s="41">
        <v>0</v>
      </c>
      <c r="M665" s="41">
        <v>0</v>
      </c>
      <c r="N665" s="41">
        <v>0</v>
      </c>
      <c r="O665" s="41">
        <v>3.0319633139573081E-2</v>
      </c>
      <c r="P665" s="41">
        <v>0</v>
      </c>
      <c r="Q665" s="41">
        <v>0</v>
      </c>
      <c r="R665" s="41">
        <v>0</v>
      </c>
      <c r="S665" s="40" t="str" cm="1">
        <f t="array" ref="S665">IFERROR(_xlfn.IFS(
U665="MPR ISSUE","PDH",
U665="BSS Hardware Issue","BSS",
U665="Sites strategiques, MLL, Pylone, etc.","ENVTECH",
U665="AKTIVCO DEFAUT GE &amp; POWER Cabinet","AKTIVCO",
U665="AKTIVCO Coupure ENEO &amp; Baisse de tension","AKTIVCO GRID ONLY",
U665="Coupure ENEO &amp; Baisse de tension","IHS GRID ONLY",
U665="Defaut GE &amp; POWER Cabinet","IHS",
U665="Sharing","Partners",
U665="Sites strategiques &amp; DataCenter","SST &amp; DC",
U665="Exclu","Exclu",
U665="SAT","SAT",
U665="SPARE-ISSUE","SPARE-ISSUE",
U665="Fiber CAmtel","TRANS_FO_CAMTEL",
U665="Fiber AOF","Fiber AOF",
U665="Projet OCM (HUAWEI)","TRAVAUX-HUAWEI",
U665="Projet OCM (NOKIA)","TRAVAUX-NOKIA",
U665="ACCESS-ISSUE","ACCESS-ISSUE",
U665="Projet OCM (ZTE, NOKIA, autres projets)","TRAVAUX OCM",
U665="No root CAuse","No root cause",
U665="ODU HS","PDH",
U665="IP &amp; VLAN","PDH",
U665="Warehouse HUAWEI","SPARE-ISSUE",
U665="SPARE-HS","SPARE-ISSUE",
U665="Power Telco","BSS",U665="no impacts","no impacts"
),"")</f>
        <v/>
      </c>
      <c r="T665" s="40" t="str" cm="1">
        <f t="array" ref="T665">IFERROR(_xlfn.IFS(
U665="MPR ISSUE","TX ISSUE",
U665="BSS Hardware Issue","RAN ISSUE",
U665="Sites strategiques, MLL, Pylone, etc.","ENVTECH",
U665="AKTIVCO DEFAUT GE &amp; POWER Cabinet","POWER ISSUE",
U665="AKTIVCO Coupure ENEO &amp; Baisse de tension","POWER ISSUE",
U665="Coupure ENEO &amp; Baisse de tension","POWER ISSUE",
U665="Defaut GE &amp; POWER Cabinet","POWER ISSUE",
U665="Sharing","POWER ISSUE",
U665="Sites strategiques &amp; DataCenter","POWER ISSUE",
U665="Exclu","Exclu",
U665="SAT","TX ISSUE",
U665="SPARE-ISSUE","SPARE-ISSUE",
U665="Fiber CAmtel","TX ISSUE",
U665="Fiber AOF","TX ISSUE",
U665="Projet OCM (HUAWEI)","TRAVAUX-HUAWEI",
U665="Projet OCM (NOKIA)","TRAVAUX -NOKIA",
U665="ACCESS-ISSUE","ACCESS-ISSUE",
U665="Projet OCM (ZTE, NOKIA, autres projets)","TRAVAUX OCM",
U665="No root CAuse","No root cause",
U665="ODU HS","TX ISSUE",
U665="IP &amp; VLAN","TX ISSUE",
U665="Warehouse HUAWEI","SPARE-ISSUE",
U665="SPARE-HS","SPARE-ISSUE",
U665="Power Telco","RAN ISSUE",U665="no impacts","no impacts"
),"")</f>
        <v/>
      </c>
      <c r="U665" s="70"/>
      <c r="V665" s="40" t="str" cm="1">
        <f t="array" ref="V665">IFERROR(_xlfn.IFS(
U665="MPR ISSUE","ACTIVE",
U665="BSS Hardware Issue","ACTIVE",
U665="Sites strategiques, MLL, Pylone, etc.","PASSIVE",
U665="AKTIVCO DEFAUT GE &amp; POWER Cabinet","PASSIVE",
U665="AKTIVCO Coupure ENEO &amp; Baisse de tension","PASSIVE",
U665="Coupure ENEO &amp; Baisse de tension","PASSIVE",
U665="Defaut GE &amp; POWER Cabinet","PASSIVE",
U665="Sharing","PASSIVE",
U665="Sites strategiques &amp; DataCenter","PASSIVE",
U665="Exclu","Exclu",
U665="SAT","ACTIVE",
U665="SPARE-ISSUE","SPARE-ISSUE",
U665="Fiber CAmtel","ACTIVE",
U665="Fiber AOF","ACTIVE",
U665="Projet OCM (HUAWEI)","PLANNED WORKS",
U665="Projet OCM (NOKIA)","PLANNED WORKS",
U665="ACCESS-ISSUE","ACCESS-ISSUE",
U665="Projet OCM (ZTE, NOKIA, autres projets)","PLANNED WORKS",
U665="No root CAuse","No root cause",
U665="ODU HS","ACTIVE",
U665="IP &amp; VLAN","ACTIVE",
U665="Warehouse HUAWEI","SPARE-ISSUE",
U665="SPARE-HS","SPARE-ISSUE",
U665="Power Telco","ACTIVE", U665="no impacts","no impacts"
),"")</f>
        <v/>
      </c>
      <c r="W665" s="98"/>
      <c r="X665" s="98"/>
      <c r="Y665" s="98"/>
      <c r="Z665" s="98"/>
      <c r="AA665" s="98"/>
      <c r="AB665" s="17" t="s">
        <v>5468</v>
      </c>
      <c r="AC665" s="17"/>
      <c r="AD665" s="9" t="s">
        <v>5468</v>
      </c>
      <c r="AE665" s="7" t="s">
        <v>5468</v>
      </c>
      <c r="AF665" s="6" t="s">
        <v>5468</v>
      </c>
      <c r="AG665" s="7" t="s">
        <v>5468</v>
      </c>
      <c r="AH665" s="3" t="s">
        <v>5468</v>
      </c>
      <c r="AI665" s="18" t="s">
        <v>5468</v>
      </c>
      <c r="AJ665" s="18" t="s">
        <v>5468</v>
      </c>
      <c r="AK665" s="18" t="s">
        <v>5468</v>
      </c>
      <c r="AL665" s="18" t="s">
        <v>5468</v>
      </c>
      <c r="AM665" s="18" t="s">
        <v>5468</v>
      </c>
      <c r="AN665" s="9" t="s">
        <v>5468</v>
      </c>
      <c r="AO665" s="14"/>
      <c r="AP665" s="14" t="s">
        <v>5468</v>
      </c>
      <c r="AQ665" s="14" t="s">
        <v>5468</v>
      </c>
      <c r="AR665" s="14" t="s">
        <v>5468</v>
      </c>
      <c r="AS665" s="9" t="s">
        <v>5468</v>
      </c>
    </row>
    <row r="666" spans="1:45" x14ac:dyDescent="0.3">
      <c r="A666" s="1" t="s">
        <v>2604</v>
      </c>
      <c r="B666" s="8" t="s">
        <v>2605</v>
      </c>
      <c r="C666" s="3" t="str">
        <f>_xlfn.XLOOKUP(B666,'[1]daily break down'!$D:$D,'[1]daily break down'!$E:$E,"")</f>
        <v>Yaounde</v>
      </c>
      <c r="D666" s="1" t="s">
        <v>11</v>
      </c>
      <c r="E666" s="1" t="s">
        <v>12</v>
      </c>
      <c r="F666" s="3" t="s">
        <v>37</v>
      </c>
      <c r="G666" s="1" t="s">
        <v>38</v>
      </c>
      <c r="H666" s="29" t="str">
        <f>_xlfn.XLOOKUP(B666,[2]CALCULATION!$B:$B,[2]CALCULATION!$H:$H,"")</f>
        <v>ZTE</v>
      </c>
      <c r="I666" s="100" t="s">
        <v>6098</v>
      </c>
      <c r="J666" s="41" t="s">
        <v>5541</v>
      </c>
      <c r="K666" s="41"/>
      <c r="L666" s="41">
        <v>0</v>
      </c>
      <c r="M666" s="41">
        <v>0</v>
      </c>
      <c r="N666" s="41">
        <v>0</v>
      </c>
      <c r="O666" s="41">
        <v>3.0283962982938357E-2</v>
      </c>
      <c r="P666" s="41">
        <v>0</v>
      </c>
      <c r="Q666" s="41">
        <v>0</v>
      </c>
      <c r="R666" s="41">
        <v>0</v>
      </c>
      <c r="S666" s="40" t="str" cm="1">
        <f t="array" ref="S666">IFERROR(_xlfn.IFS(
U666="MPR ISSUE","PDH",
U666="BSS Hardware Issue","BSS",
U666="Sites strategiques, MLL, Pylone, etc.","ENVTECH",
U666="AKTIVCO DEFAUT GE &amp; POWER Cabinet","AKTIVCO",
U666="AKTIVCO Coupure ENEO &amp; Baisse de tension","AKTIVCO GRID ONLY",
U666="Coupure ENEO &amp; Baisse de tension","IHS GRID ONLY",
U666="Defaut GE &amp; POWER Cabinet","IHS",
U666="Sharing","Partners",
U666="Sites strategiques &amp; DataCenter","SST &amp; DC",
U666="Exclu","Exclu",
U666="SAT","SAT",
U666="SPARE-ISSUE","SPARE-ISSUE",
U666="Fiber CAmtel","TRANS_FO_CAMTEL",
U666="Fiber AOF","Fiber AOF",
U666="Projet OCM (HUAWEI)","TRAVAUX-HUAWEI",
U666="Projet OCM (NOKIA)","TRAVAUX-NOKIA",
U666="ACCESS-ISSUE","ACCESS-ISSUE",
U666="Projet OCM (ZTE, NOKIA, autres projets)","TRAVAUX OCM",
U666="No root CAuse","No root cause",
U666="ODU HS","PDH",
U666="IP &amp; VLAN","PDH",
U666="Warehouse HUAWEI","SPARE-ISSUE",
U666="SPARE-HS","SPARE-ISSUE",
U666="Power Telco","BSS",U666="no impacts","no impacts"
),"")</f>
        <v/>
      </c>
      <c r="T666" s="40" t="str" cm="1">
        <f t="array" ref="T666">IFERROR(_xlfn.IFS(
U666="MPR ISSUE","TX ISSUE",
U666="BSS Hardware Issue","RAN ISSUE",
U666="Sites strategiques, MLL, Pylone, etc.","ENVTECH",
U666="AKTIVCO DEFAUT GE &amp; POWER Cabinet","POWER ISSUE",
U666="AKTIVCO Coupure ENEO &amp; Baisse de tension","POWER ISSUE",
U666="Coupure ENEO &amp; Baisse de tension","POWER ISSUE",
U666="Defaut GE &amp; POWER Cabinet","POWER ISSUE",
U666="Sharing","POWER ISSUE",
U666="Sites strategiques &amp; DataCenter","POWER ISSUE",
U666="Exclu","Exclu",
U666="SAT","TX ISSUE",
U666="SPARE-ISSUE","SPARE-ISSUE",
U666="Fiber CAmtel","TX ISSUE",
U666="Fiber AOF","TX ISSUE",
U666="Projet OCM (HUAWEI)","TRAVAUX-HUAWEI",
U666="Projet OCM (NOKIA)","TRAVAUX -NOKIA",
U666="ACCESS-ISSUE","ACCESS-ISSUE",
U666="Projet OCM (ZTE, NOKIA, autres projets)","TRAVAUX OCM",
U666="No root CAuse","No root cause",
U666="ODU HS","TX ISSUE",
U666="IP &amp; VLAN","TX ISSUE",
U666="Warehouse HUAWEI","SPARE-ISSUE",
U666="SPARE-HS","SPARE-ISSUE",
U666="Power Telco","RAN ISSUE",U666="no impacts","no impacts"
),"")</f>
        <v/>
      </c>
      <c r="U666" s="70"/>
      <c r="V666" s="40" t="str" cm="1">
        <f t="array" ref="V666">IFERROR(_xlfn.IFS(
U666="MPR ISSUE","ACTIVE",
U666="BSS Hardware Issue","ACTIVE",
U666="Sites strategiques, MLL, Pylone, etc.","PASSIVE",
U666="AKTIVCO DEFAUT GE &amp; POWER Cabinet","PASSIVE",
U666="AKTIVCO Coupure ENEO &amp; Baisse de tension","PASSIVE",
U666="Coupure ENEO &amp; Baisse de tension","PASSIVE",
U666="Defaut GE &amp; POWER Cabinet","PASSIVE",
U666="Sharing","PASSIVE",
U666="Sites strategiques &amp; DataCenter","PASSIVE",
U666="Exclu","Exclu",
U666="SAT","ACTIVE",
U666="SPARE-ISSUE","SPARE-ISSUE",
U666="Fiber CAmtel","ACTIVE",
U666="Fiber AOF","ACTIVE",
U666="Projet OCM (HUAWEI)","PLANNED WORKS",
U666="Projet OCM (NOKIA)","PLANNED WORKS",
U666="ACCESS-ISSUE","ACCESS-ISSUE",
U666="Projet OCM (ZTE, NOKIA, autres projets)","PLANNED WORKS",
U666="No root CAuse","No root cause",
U666="ODU HS","ACTIVE",
U666="IP &amp; VLAN","ACTIVE",
U666="Warehouse HUAWEI","SPARE-ISSUE",
U666="SPARE-HS","SPARE-ISSUE",
U666="Power Telco","ACTIVE", U666="no impacts","no impacts"
),"")</f>
        <v/>
      </c>
      <c r="W666" s="98"/>
      <c r="X666" s="98"/>
      <c r="Y666" s="98"/>
      <c r="Z666" s="98"/>
      <c r="AA666" s="98"/>
      <c r="AB666" s="17" t="s">
        <v>5468</v>
      </c>
      <c r="AC666" s="17"/>
      <c r="AD666" s="9" t="s">
        <v>5468</v>
      </c>
      <c r="AE666" s="7" t="s">
        <v>5468</v>
      </c>
      <c r="AF666" s="6" t="s">
        <v>5468</v>
      </c>
      <c r="AG666" s="7" t="s">
        <v>5468</v>
      </c>
      <c r="AH666" s="3" t="s">
        <v>5468</v>
      </c>
      <c r="AI666" s="18" t="s">
        <v>5468</v>
      </c>
      <c r="AJ666" s="18" t="s">
        <v>5468</v>
      </c>
      <c r="AK666" s="18" t="s">
        <v>5468</v>
      </c>
      <c r="AL666" s="18" t="s">
        <v>5468</v>
      </c>
      <c r="AM666" s="18" t="s">
        <v>5468</v>
      </c>
      <c r="AN666" s="9" t="s">
        <v>5468</v>
      </c>
      <c r="AO666" s="14"/>
      <c r="AP666" s="14" t="s">
        <v>5468</v>
      </c>
      <c r="AQ666" s="14" t="s">
        <v>5468</v>
      </c>
      <c r="AR666" s="14" t="s">
        <v>5468</v>
      </c>
      <c r="AS666" s="9" t="s">
        <v>5468</v>
      </c>
    </row>
    <row r="667" spans="1:45" x14ac:dyDescent="0.3">
      <c r="A667" s="1" t="s">
        <v>1028</v>
      </c>
      <c r="B667" s="8" t="s">
        <v>1029</v>
      </c>
      <c r="C667" s="3" t="str">
        <f>_xlfn.XLOOKUP(B667,'[1]daily break down'!$D:$D,'[1]daily break down'!$E:$E,"")</f>
        <v>CENTRE</v>
      </c>
      <c r="D667" s="1"/>
      <c r="E667" s="1"/>
      <c r="F667" s="3" t="s">
        <v>69</v>
      </c>
      <c r="G667" s="1" t="s">
        <v>1028</v>
      </c>
      <c r="H667" s="28" t="str">
        <f>_xlfn.XLOOKUP(B667,[2]CALCULATION!$B:$B,[2]CALCULATION!$H:$H,"")</f>
        <v>NOKIA</v>
      </c>
      <c r="I667" s="100" t="s">
        <v>6098</v>
      </c>
      <c r="J667" s="41" t="s">
        <v>5541</v>
      </c>
      <c r="K667" s="41"/>
      <c r="L667" s="41">
        <v>1.0762399659849384</v>
      </c>
      <c r="M667" s="41">
        <v>1.0709072775680373</v>
      </c>
      <c r="N667" s="41">
        <v>3.9237172298271297E-2</v>
      </c>
      <c r="O667" s="41">
        <v>3.0068135959249107E-2</v>
      </c>
      <c r="P667" s="41">
        <v>0</v>
      </c>
      <c r="Q667" s="41">
        <v>0</v>
      </c>
      <c r="R667" s="41">
        <v>0.45279696832204713</v>
      </c>
      <c r="S667" s="40" t="str" cm="1">
        <f t="array" ref="S667">IFERROR(_xlfn.IFS(
U667="MPR ISSUE","PDH",
U667="BSS Hardware Issue","BSS",
U667="Sites strategiques, MLL, Pylone, etc.","ENVTECH",
U667="AKTIVCO DEFAUT GE &amp; POWER Cabinet","AKTIVCO",
U667="AKTIVCO Coupure ENEO &amp; Baisse de tension","AKTIVCO GRID ONLY",
U667="Coupure ENEO &amp; Baisse de tension","IHS GRID ONLY",
U667="Defaut GE &amp; POWER Cabinet","IHS",
U667="Sharing","Partners",
U667="Sites strategiques &amp; DataCenter","SST &amp; DC",
U667="Exclu","Exclu",
U667="SAT","SAT",
U667="SPARE-ISSUE","SPARE-ISSUE",
U667="Fiber CAmtel","TRANS_FO_CAMTEL",
U667="Fiber AOF","Fiber AOF",
U667="Projet OCM (HUAWEI)","TRAVAUX-HUAWEI",
U667="Projet OCM (NOKIA)","TRAVAUX-NOKIA",
U667="ACCESS-ISSUE","ACCESS-ISSUE",
U667="Projet OCM (ZTE, NOKIA, autres projets)","TRAVAUX OCM",
U667="No root CAuse","No root cause",
U667="ODU HS","PDH",
U667="IP &amp; VLAN","PDH",
U667="Warehouse HUAWEI","SPARE-ISSUE",
U667="SPARE-HS","SPARE-ISSUE",
U667="Power Telco","BSS",U667="no impacts","no impacts"
),"")</f>
        <v/>
      </c>
      <c r="T667" s="40" t="str" cm="1">
        <f t="array" ref="T667">IFERROR(_xlfn.IFS(
U667="MPR ISSUE","TX ISSUE",
U667="BSS Hardware Issue","RAN ISSUE",
U667="Sites strategiques, MLL, Pylone, etc.","ENVTECH",
U667="AKTIVCO DEFAUT GE &amp; POWER Cabinet","POWER ISSUE",
U667="AKTIVCO Coupure ENEO &amp; Baisse de tension","POWER ISSUE",
U667="Coupure ENEO &amp; Baisse de tension","POWER ISSUE",
U667="Defaut GE &amp; POWER Cabinet","POWER ISSUE",
U667="Sharing","POWER ISSUE",
U667="Sites strategiques &amp; DataCenter","POWER ISSUE",
U667="Exclu","Exclu",
U667="SAT","TX ISSUE",
U667="SPARE-ISSUE","SPARE-ISSUE",
U667="Fiber CAmtel","TX ISSUE",
U667="Fiber AOF","TX ISSUE",
U667="Projet OCM (HUAWEI)","TRAVAUX-HUAWEI",
U667="Projet OCM (NOKIA)","TRAVAUX -NOKIA",
U667="ACCESS-ISSUE","ACCESS-ISSUE",
U667="Projet OCM (ZTE, NOKIA, autres projets)","TRAVAUX OCM",
U667="No root CAuse","No root cause",
U667="ODU HS","TX ISSUE",
U667="IP &amp; VLAN","TX ISSUE",
U667="Warehouse HUAWEI","SPARE-ISSUE",
U667="SPARE-HS","SPARE-ISSUE",
U667="Power Telco","RAN ISSUE",U667="no impacts","no impacts"
),"")</f>
        <v/>
      </c>
      <c r="U667" s="70"/>
      <c r="V667" s="40" t="str" cm="1">
        <f t="array" ref="V667">IFERROR(_xlfn.IFS(
U667="MPR ISSUE","ACTIVE",
U667="BSS Hardware Issue","ACTIVE",
U667="Sites strategiques, MLL, Pylone, etc.","PASSIVE",
U667="AKTIVCO DEFAUT GE &amp; POWER Cabinet","PASSIVE",
U667="AKTIVCO Coupure ENEO &amp; Baisse de tension","PASSIVE",
U667="Coupure ENEO &amp; Baisse de tension","PASSIVE",
U667="Defaut GE &amp; POWER Cabinet","PASSIVE",
U667="Sharing","PASSIVE",
U667="Sites strategiques &amp; DataCenter","PASSIVE",
U667="Exclu","Exclu",
U667="SAT","ACTIVE",
U667="SPARE-ISSUE","SPARE-ISSUE",
U667="Fiber CAmtel","ACTIVE",
U667="Fiber AOF","ACTIVE",
U667="Projet OCM (HUAWEI)","PLANNED WORKS",
U667="Projet OCM (NOKIA)","PLANNED WORKS",
U667="ACCESS-ISSUE","ACCESS-ISSUE",
U667="Projet OCM (ZTE, NOKIA, autres projets)","PLANNED WORKS",
U667="No root CAuse","No root cause",
U667="ODU HS","ACTIVE",
U667="IP &amp; VLAN","ACTIVE",
U667="Warehouse HUAWEI","SPARE-ISSUE",
U667="SPARE-HS","SPARE-ISSUE",
U667="Power Telco","ACTIVE", U667="no impacts","no impacts"
),"")</f>
        <v/>
      </c>
      <c r="W667" s="98"/>
      <c r="X667" s="98"/>
      <c r="Y667" s="98"/>
      <c r="Z667" s="98"/>
      <c r="AA667" s="98"/>
      <c r="AB667" s="17" t="s">
        <v>5932</v>
      </c>
      <c r="AC667" s="17"/>
      <c r="AD667" s="9"/>
      <c r="AE667" s="7" t="s">
        <v>5468</v>
      </c>
      <c r="AF667" s="6" t="s">
        <v>5468</v>
      </c>
      <c r="AG667" s="7" t="s">
        <v>5468</v>
      </c>
      <c r="AH667" s="3" t="s">
        <v>5468</v>
      </c>
      <c r="AI667" s="18" t="s">
        <v>5468</v>
      </c>
      <c r="AJ667" s="18" t="s">
        <v>5468</v>
      </c>
      <c r="AK667" s="18" t="s">
        <v>5468</v>
      </c>
      <c r="AL667" s="18" t="s">
        <v>5468</v>
      </c>
      <c r="AM667" s="18" t="s">
        <v>5468</v>
      </c>
      <c r="AN667" s="9" t="s">
        <v>5932</v>
      </c>
      <c r="AO667" s="14"/>
      <c r="AP667" s="14" t="s">
        <v>5468</v>
      </c>
      <c r="AQ667" s="14" t="s">
        <v>5468</v>
      </c>
      <c r="AR667" s="14" t="s">
        <v>5468</v>
      </c>
      <c r="AS667" s="9" t="s">
        <v>5468</v>
      </c>
    </row>
    <row r="668" spans="1:45" x14ac:dyDescent="0.3">
      <c r="A668" s="1" t="s">
        <v>2826</v>
      </c>
      <c r="B668" s="8" t="s">
        <v>2827</v>
      </c>
      <c r="C668" s="3" t="str">
        <f>_xlfn.XLOOKUP(B668,'[1]daily break down'!$D:$D,'[1]daily break down'!$E:$E,"")</f>
        <v>NORD</v>
      </c>
      <c r="D668" s="1" t="s">
        <v>11</v>
      </c>
      <c r="E668" s="1" t="s">
        <v>12</v>
      </c>
      <c r="F668" s="3" t="s">
        <v>23</v>
      </c>
      <c r="G668" s="1" t="s">
        <v>24</v>
      </c>
      <c r="H668" s="27" t="str">
        <f>_xlfn.XLOOKUP(B668,[2]CALCULATION!$B:$B,[2]CALCULATION!$H:$H,"")</f>
        <v>Huawei</v>
      </c>
      <c r="I668" s="100" t="s">
        <v>6097</v>
      </c>
      <c r="J668" s="41" t="s">
        <v>5541</v>
      </c>
      <c r="K668" s="41"/>
      <c r="L668" s="41">
        <v>9.1048074810306107E-2</v>
      </c>
      <c r="M668" s="41">
        <v>0.66121769353913606</v>
      </c>
      <c r="N668" s="41">
        <v>0</v>
      </c>
      <c r="O668" s="41">
        <v>0</v>
      </c>
      <c r="P668" s="41">
        <v>3.7353431326387634</v>
      </c>
      <c r="Q668" s="41">
        <v>5.2663419255606625</v>
      </c>
      <c r="R668" s="41">
        <v>2.2271554048848139</v>
      </c>
      <c r="S668" s="40" t="str" cm="1">
        <f t="array" ref="S668">IFERROR(_xlfn.IFS(
U668="MPR ISSUE","PDH",
U668="BSS Hardware Issue","BSS",
U668="Sites strategiques, MLL, Pylone, etc.","ENVTECH",
U668="AKTIVCO DEFAUT GE &amp; POWER Cabinet","AKTIVCO",
U668="AKTIVCO Coupure ENEO &amp; Baisse de tension","AKTIVCO GRID ONLY",
U668="Coupure ENEO &amp; Baisse de tension","IHS GRID ONLY",
U668="Defaut GE &amp; POWER Cabinet","IHS",
U668="Sharing","Partners",
U668="Sites strategiques &amp; DataCenter","SST &amp; DC",
U668="Exclu","Exclu",
U668="SAT","SAT",
U668="SPARE-ISSUE","SPARE-ISSUE",
U668="Fiber CAmtel","TRANS_FO_CAMTEL",
U668="Fiber AOF","Fiber AOF",
U668="Projet OCM (HUAWEI)","TRAVAUX-HUAWEI",
U668="Projet OCM (NOKIA)","TRAVAUX-NOKIA",
U668="ACCESS-ISSUE","ACCESS-ISSUE",
U668="Projet OCM (ZTE, NOKIA, autres projets)","TRAVAUX OCM",
U668="No root CAuse","No root cause",
U668="ODU HS","PDH",
U668="IP &amp; VLAN","PDH",
U668="Warehouse HUAWEI","SPARE-ISSUE",
U668="SPARE-HS","SPARE-ISSUE",
U668="Power Telco","BSS",U668="no impacts","no impacts"
),"")</f>
        <v/>
      </c>
      <c r="T668" s="40" t="str" cm="1">
        <f t="array" ref="T668">IFERROR(_xlfn.IFS(
U668="MPR ISSUE","TX ISSUE",
U668="BSS Hardware Issue","RAN ISSUE",
U668="Sites strategiques, MLL, Pylone, etc.","ENVTECH",
U668="AKTIVCO DEFAUT GE &amp; POWER Cabinet","POWER ISSUE",
U668="AKTIVCO Coupure ENEO &amp; Baisse de tension","POWER ISSUE",
U668="Coupure ENEO &amp; Baisse de tension","POWER ISSUE",
U668="Defaut GE &amp; POWER Cabinet","POWER ISSUE",
U668="Sharing","POWER ISSUE",
U668="Sites strategiques &amp; DataCenter","POWER ISSUE",
U668="Exclu","Exclu",
U668="SAT","TX ISSUE",
U668="SPARE-ISSUE","SPARE-ISSUE",
U668="Fiber CAmtel","TX ISSUE",
U668="Fiber AOF","TX ISSUE",
U668="Projet OCM (HUAWEI)","TRAVAUX-HUAWEI",
U668="Projet OCM (NOKIA)","TRAVAUX -NOKIA",
U668="ACCESS-ISSUE","ACCESS-ISSUE",
U668="Projet OCM (ZTE, NOKIA, autres projets)","TRAVAUX OCM",
U668="No root CAuse","No root cause",
U668="ODU HS","TX ISSUE",
U668="IP &amp; VLAN","TX ISSUE",
U668="Warehouse HUAWEI","SPARE-ISSUE",
U668="SPARE-HS","SPARE-ISSUE",
U668="Power Telco","RAN ISSUE",U668="no impacts","no impacts"
),"")</f>
        <v/>
      </c>
      <c r="U668" s="70"/>
      <c r="V668" s="40" t="str" cm="1">
        <f t="array" ref="V668">IFERROR(_xlfn.IFS(
U668="MPR ISSUE","ACTIVE",
U668="BSS Hardware Issue","ACTIVE",
U668="Sites strategiques, MLL, Pylone, etc.","PASSIVE",
U668="AKTIVCO DEFAUT GE &amp; POWER Cabinet","PASSIVE",
U668="AKTIVCO Coupure ENEO &amp; Baisse de tension","PASSIVE",
U668="Coupure ENEO &amp; Baisse de tension","PASSIVE",
U668="Defaut GE &amp; POWER Cabinet","PASSIVE",
U668="Sharing","PASSIVE",
U668="Sites strategiques &amp; DataCenter","PASSIVE",
U668="Exclu","Exclu",
U668="SAT","ACTIVE",
U668="SPARE-ISSUE","SPARE-ISSUE",
U668="Fiber CAmtel","ACTIVE",
U668="Fiber AOF","ACTIVE",
U668="Projet OCM (HUAWEI)","PLANNED WORKS",
U668="Projet OCM (NOKIA)","PLANNED WORKS",
U668="ACCESS-ISSUE","ACCESS-ISSUE",
U668="Projet OCM (ZTE, NOKIA, autres projets)","PLANNED WORKS",
U668="No root CAuse","No root cause",
U668="ODU HS","ACTIVE",
U668="IP &amp; VLAN","ACTIVE",
U668="Warehouse HUAWEI","SPARE-ISSUE",
U668="SPARE-HS","SPARE-ISSUE",
U668="Power Telco","ACTIVE", U668="no impacts","no impacts"
),"")</f>
        <v/>
      </c>
      <c r="W668" s="101" t="s">
        <v>6288</v>
      </c>
      <c r="X668" s="101" t="s">
        <v>6289</v>
      </c>
      <c r="Y668" s="101"/>
      <c r="Z668" s="101" t="s">
        <v>6290</v>
      </c>
      <c r="AA668" s="101" t="s">
        <v>6215</v>
      </c>
      <c r="AB668" s="17" t="s">
        <v>5730</v>
      </c>
      <c r="AC668" s="17"/>
      <c r="AD668" s="9" t="s">
        <v>5468</v>
      </c>
      <c r="AE668" s="7" t="s">
        <v>5468</v>
      </c>
      <c r="AF668" s="6" t="s">
        <v>5468</v>
      </c>
      <c r="AG668" s="7" t="s">
        <v>5468</v>
      </c>
      <c r="AH668" s="3" t="s">
        <v>5468</v>
      </c>
      <c r="AI668" s="18" t="s">
        <v>5468</v>
      </c>
      <c r="AJ668" s="18" t="s">
        <v>5468</v>
      </c>
      <c r="AK668" s="18" t="s">
        <v>5468</v>
      </c>
      <c r="AL668" s="18" t="s">
        <v>5468</v>
      </c>
      <c r="AM668" s="18" t="s">
        <v>5730</v>
      </c>
      <c r="AN668" s="9" t="s">
        <v>5468</v>
      </c>
      <c r="AO668" s="14"/>
      <c r="AP668" s="14" t="s">
        <v>5468</v>
      </c>
      <c r="AQ668" s="14" t="s">
        <v>5468</v>
      </c>
      <c r="AR668" s="14" t="s">
        <v>5468</v>
      </c>
      <c r="AS668" s="9" t="s">
        <v>5468</v>
      </c>
    </row>
    <row r="669" spans="1:45" x14ac:dyDescent="0.3">
      <c r="A669" s="1" t="s">
        <v>680</v>
      </c>
      <c r="B669" s="8" t="s">
        <v>681</v>
      </c>
      <c r="C669" s="3" t="str">
        <f>_xlfn.XLOOKUP(B669,'[1]daily break down'!$D:$D,'[1]daily break down'!$E:$E,"")</f>
        <v>Yaounde</v>
      </c>
      <c r="D669" s="1" t="s">
        <v>21</v>
      </c>
      <c r="E669" s="1" t="s">
        <v>30</v>
      </c>
      <c r="F669" s="3" t="s">
        <v>37</v>
      </c>
      <c r="G669" s="1" t="s">
        <v>38</v>
      </c>
      <c r="H669" s="29" t="str">
        <f>_xlfn.XLOOKUP(B669,[2]CALCULATION!$B:$B,[2]CALCULATION!$H:$H,"")</f>
        <v>ZTE</v>
      </c>
      <c r="I669" s="100" t="s">
        <v>6098</v>
      </c>
      <c r="J669" s="41" t="s">
        <v>5541</v>
      </c>
      <c r="K669" s="41"/>
      <c r="L669" s="41">
        <v>0</v>
      </c>
      <c r="M669" s="41">
        <v>0</v>
      </c>
      <c r="N669" s="41">
        <v>0</v>
      </c>
      <c r="O669" s="41">
        <v>2.9713240476781248E-2</v>
      </c>
      <c r="P669" s="41">
        <v>0</v>
      </c>
      <c r="Q669" s="41">
        <v>0.19878978292569499</v>
      </c>
      <c r="R669" s="41">
        <v>0</v>
      </c>
      <c r="S669" s="40" t="str" cm="1">
        <f t="array" ref="S669">IFERROR(_xlfn.IFS(
U669="MPR ISSUE","PDH",
U669="BSS Hardware Issue","BSS",
U669="Sites strategiques, MLL, Pylone, etc.","ENVTECH",
U669="AKTIVCO DEFAUT GE &amp; POWER Cabinet","AKTIVCO",
U669="AKTIVCO Coupure ENEO &amp; Baisse de tension","AKTIVCO GRID ONLY",
U669="Coupure ENEO &amp; Baisse de tension","IHS GRID ONLY",
U669="Defaut GE &amp; POWER Cabinet","IHS",
U669="Sharing","Partners",
U669="Sites strategiques &amp; DataCenter","SST &amp; DC",
U669="Exclu","Exclu",
U669="SAT","SAT",
U669="SPARE-ISSUE","SPARE-ISSUE",
U669="Fiber CAmtel","TRANS_FO_CAMTEL",
U669="Fiber AOF","Fiber AOF",
U669="Projet OCM (HUAWEI)","TRAVAUX-HUAWEI",
U669="Projet OCM (NOKIA)","TRAVAUX-NOKIA",
U669="ACCESS-ISSUE","ACCESS-ISSUE",
U669="Projet OCM (ZTE, NOKIA, autres projets)","TRAVAUX OCM",
U669="No root CAuse","No root cause",
U669="ODU HS","PDH",
U669="IP &amp; VLAN","PDH",
U669="Warehouse HUAWEI","SPARE-ISSUE",
U669="SPARE-HS","SPARE-ISSUE",
U669="Power Telco","BSS",U669="no impacts","no impacts"
),"")</f>
        <v/>
      </c>
      <c r="T669" s="40" t="str" cm="1">
        <f t="array" ref="T669">IFERROR(_xlfn.IFS(
U669="MPR ISSUE","TX ISSUE",
U669="BSS Hardware Issue","RAN ISSUE",
U669="Sites strategiques, MLL, Pylone, etc.","ENVTECH",
U669="AKTIVCO DEFAUT GE &amp; POWER Cabinet","POWER ISSUE",
U669="AKTIVCO Coupure ENEO &amp; Baisse de tension","POWER ISSUE",
U669="Coupure ENEO &amp; Baisse de tension","POWER ISSUE",
U669="Defaut GE &amp; POWER Cabinet","POWER ISSUE",
U669="Sharing","POWER ISSUE",
U669="Sites strategiques &amp; DataCenter","POWER ISSUE",
U669="Exclu","Exclu",
U669="SAT","TX ISSUE",
U669="SPARE-ISSUE","SPARE-ISSUE",
U669="Fiber CAmtel","TX ISSUE",
U669="Fiber AOF","TX ISSUE",
U669="Projet OCM (HUAWEI)","TRAVAUX-HUAWEI",
U669="Projet OCM (NOKIA)","TRAVAUX -NOKIA",
U669="ACCESS-ISSUE","ACCESS-ISSUE",
U669="Projet OCM (ZTE, NOKIA, autres projets)","TRAVAUX OCM",
U669="No root CAuse","No root cause",
U669="ODU HS","TX ISSUE",
U669="IP &amp; VLAN","TX ISSUE",
U669="Warehouse HUAWEI","SPARE-ISSUE",
U669="SPARE-HS","SPARE-ISSUE",
U669="Power Telco","RAN ISSUE",U669="no impacts","no impacts"
),"")</f>
        <v/>
      </c>
      <c r="U669" s="70"/>
      <c r="V669" s="40" t="str" cm="1">
        <f t="array" ref="V669">IFERROR(_xlfn.IFS(
U669="MPR ISSUE","ACTIVE",
U669="BSS Hardware Issue","ACTIVE",
U669="Sites strategiques, MLL, Pylone, etc.","PASSIVE",
U669="AKTIVCO DEFAUT GE &amp; POWER Cabinet","PASSIVE",
U669="AKTIVCO Coupure ENEO &amp; Baisse de tension","PASSIVE",
U669="Coupure ENEO &amp; Baisse de tension","PASSIVE",
U669="Defaut GE &amp; POWER Cabinet","PASSIVE",
U669="Sharing","PASSIVE",
U669="Sites strategiques &amp; DataCenter","PASSIVE",
U669="Exclu","Exclu",
U669="SAT","ACTIVE",
U669="SPARE-ISSUE","SPARE-ISSUE",
U669="Fiber CAmtel","ACTIVE",
U669="Fiber AOF","ACTIVE",
U669="Projet OCM (HUAWEI)","PLANNED WORKS",
U669="Projet OCM (NOKIA)","PLANNED WORKS",
U669="ACCESS-ISSUE","ACCESS-ISSUE",
U669="Projet OCM (ZTE, NOKIA, autres projets)","PLANNED WORKS",
U669="No root CAuse","No root cause",
U669="ODU HS","ACTIVE",
U669="IP &amp; VLAN","ACTIVE",
U669="Warehouse HUAWEI","SPARE-ISSUE",
U669="SPARE-HS","SPARE-ISSUE",
U669="Power Telco","ACTIVE", U669="no impacts","no impacts"
),"")</f>
        <v/>
      </c>
      <c r="W669" s="98"/>
      <c r="X669" s="98"/>
      <c r="Y669" s="98"/>
      <c r="Z669" s="98"/>
      <c r="AA669" s="98"/>
      <c r="AB669" s="17" t="s">
        <v>5468</v>
      </c>
      <c r="AC669" s="17"/>
      <c r="AD669" s="9" t="s">
        <v>5468</v>
      </c>
      <c r="AE669" s="7" t="s">
        <v>5468</v>
      </c>
      <c r="AF669" s="6" t="s">
        <v>5468</v>
      </c>
      <c r="AG669" s="7" t="s">
        <v>5468</v>
      </c>
      <c r="AH669" s="3" t="s">
        <v>5468</v>
      </c>
      <c r="AI669" s="18" t="s">
        <v>5468</v>
      </c>
      <c r="AJ669" s="18" t="s">
        <v>5468</v>
      </c>
      <c r="AK669" s="18" t="s">
        <v>5468</v>
      </c>
      <c r="AL669" s="18" t="s">
        <v>5468</v>
      </c>
      <c r="AM669" s="18" t="s">
        <v>5468</v>
      </c>
      <c r="AN669" s="9" t="s">
        <v>5468</v>
      </c>
      <c r="AO669" s="14"/>
      <c r="AP669" s="14" t="s">
        <v>5468</v>
      </c>
      <c r="AQ669" s="14" t="s">
        <v>5468</v>
      </c>
      <c r="AR669" s="14" t="s">
        <v>5468</v>
      </c>
      <c r="AS669" s="9" t="s">
        <v>5468</v>
      </c>
    </row>
    <row r="670" spans="1:45" x14ac:dyDescent="0.3">
      <c r="A670" s="1" t="s">
        <v>2165</v>
      </c>
      <c r="B670" s="8" t="s">
        <v>2166</v>
      </c>
      <c r="C670" s="3" t="str">
        <f>_xlfn.XLOOKUP(B670,'[1]daily break down'!$D:$D,'[1]daily break down'!$E:$E,"")</f>
        <v>CENTRE</v>
      </c>
      <c r="D670" s="1" t="s">
        <v>11</v>
      </c>
      <c r="E670" s="1" t="s">
        <v>12</v>
      </c>
      <c r="F670" s="3" t="s">
        <v>226</v>
      </c>
      <c r="G670" s="1" t="s">
        <v>489</v>
      </c>
      <c r="H670" s="29" t="str">
        <f>_xlfn.XLOOKUP(B670,[2]CALCULATION!$B:$B,[2]CALCULATION!$H:$H,"")</f>
        <v>ZTE</v>
      </c>
      <c r="I670" s="100" t="s">
        <v>6098</v>
      </c>
      <c r="J670" s="41" t="s">
        <v>5541</v>
      </c>
      <c r="K670" s="41"/>
      <c r="L670" s="41">
        <v>0</v>
      </c>
      <c r="M670" s="41">
        <v>4.6549554408403318E-3</v>
      </c>
      <c r="N670" s="41">
        <v>0</v>
      </c>
      <c r="O670" s="41">
        <v>2.9089012735672708E-2</v>
      </c>
      <c r="P670" s="41">
        <v>0</v>
      </c>
      <c r="Q670" s="41">
        <v>0</v>
      </c>
      <c r="R670" s="41">
        <v>0</v>
      </c>
      <c r="S670" s="40" t="str" cm="1">
        <f t="array" ref="S670">IFERROR(_xlfn.IFS(
U670="MPR ISSUE","PDH",
U670="BSS Hardware Issue","BSS",
U670="Sites strategiques, MLL, Pylone, etc.","ENVTECH",
U670="AKTIVCO DEFAUT GE &amp; POWER Cabinet","AKTIVCO",
U670="AKTIVCO Coupure ENEO &amp; Baisse de tension","AKTIVCO GRID ONLY",
U670="Coupure ENEO &amp; Baisse de tension","IHS GRID ONLY",
U670="Defaut GE &amp; POWER Cabinet","IHS",
U670="Sharing","Partners",
U670="Sites strategiques &amp; DataCenter","SST &amp; DC",
U670="Exclu","Exclu",
U670="SAT","SAT",
U670="SPARE-ISSUE","SPARE-ISSUE",
U670="Fiber CAmtel","TRANS_FO_CAMTEL",
U670="Fiber AOF","Fiber AOF",
U670="Projet OCM (HUAWEI)","TRAVAUX-HUAWEI",
U670="Projet OCM (NOKIA)","TRAVAUX-NOKIA",
U670="ACCESS-ISSUE","ACCESS-ISSUE",
U670="Projet OCM (ZTE, NOKIA, autres projets)","TRAVAUX OCM",
U670="No root CAuse","No root cause",
U670="ODU HS","PDH",
U670="IP &amp; VLAN","PDH",
U670="Warehouse HUAWEI","SPARE-ISSUE",
U670="SPARE-HS","SPARE-ISSUE",
U670="Power Telco","BSS",U670="no impacts","no impacts"
),"")</f>
        <v/>
      </c>
      <c r="T670" s="40" t="str" cm="1">
        <f t="array" ref="T670">IFERROR(_xlfn.IFS(
U670="MPR ISSUE","TX ISSUE",
U670="BSS Hardware Issue","RAN ISSUE",
U670="Sites strategiques, MLL, Pylone, etc.","ENVTECH",
U670="AKTIVCO DEFAUT GE &amp; POWER Cabinet","POWER ISSUE",
U670="AKTIVCO Coupure ENEO &amp; Baisse de tension","POWER ISSUE",
U670="Coupure ENEO &amp; Baisse de tension","POWER ISSUE",
U670="Defaut GE &amp; POWER Cabinet","POWER ISSUE",
U670="Sharing","POWER ISSUE",
U670="Sites strategiques &amp; DataCenter","POWER ISSUE",
U670="Exclu","Exclu",
U670="SAT","TX ISSUE",
U670="SPARE-ISSUE","SPARE-ISSUE",
U670="Fiber CAmtel","TX ISSUE",
U670="Fiber AOF","TX ISSUE",
U670="Projet OCM (HUAWEI)","TRAVAUX-HUAWEI",
U670="Projet OCM (NOKIA)","TRAVAUX -NOKIA",
U670="ACCESS-ISSUE","ACCESS-ISSUE",
U670="Projet OCM (ZTE, NOKIA, autres projets)","TRAVAUX OCM",
U670="No root CAuse","No root cause",
U670="ODU HS","TX ISSUE",
U670="IP &amp; VLAN","TX ISSUE",
U670="Warehouse HUAWEI","SPARE-ISSUE",
U670="SPARE-HS","SPARE-ISSUE",
U670="Power Telco","RAN ISSUE",U670="no impacts","no impacts"
),"")</f>
        <v/>
      </c>
      <c r="U670" s="70"/>
      <c r="V670" s="40" t="str" cm="1">
        <f t="array" ref="V670">IFERROR(_xlfn.IFS(
U670="MPR ISSUE","ACTIVE",
U670="BSS Hardware Issue","ACTIVE",
U670="Sites strategiques, MLL, Pylone, etc.","PASSIVE",
U670="AKTIVCO DEFAUT GE &amp; POWER Cabinet","PASSIVE",
U670="AKTIVCO Coupure ENEO &amp; Baisse de tension","PASSIVE",
U670="Coupure ENEO &amp; Baisse de tension","PASSIVE",
U670="Defaut GE &amp; POWER Cabinet","PASSIVE",
U670="Sharing","PASSIVE",
U670="Sites strategiques &amp; DataCenter","PASSIVE",
U670="Exclu","Exclu",
U670="SAT","ACTIVE",
U670="SPARE-ISSUE","SPARE-ISSUE",
U670="Fiber CAmtel","ACTIVE",
U670="Fiber AOF","ACTIVE",
U670="Projet OCM (HUAWEI)","PLANNED WORKS",
U670="Projet OCM (NOKIA)","PLANNED WORKS",
U670="ACCESS-ISSUE","ACCESS-ISSUE",
U670="Projet OCM (ZTE, NOKIA, autres projets)","PLANNED WORKS",
U670="No root CAuse","No root cause",
U670="ODU HS","ACTIVE",
U670="IP &amp; VLAN","ACTIVE",
U670="Warehouse HUAWEI","SPARE-ISSUE",
U670="SPARE-HS","SPARE-ISSUE",
U670="Power Telco","ACTIVE", U670="no impacts","no impacts"
),"")</f>
        <v/>
      </c>
      <c r="W670" s="98"/>
      <c r="X670" s="98"/>
      <c r="Y670" s="98"/>
      <c r="Z670" s="98"/>
      <c r="AA670" s="98"/>
      <c r="AB670" s="17" t="s">
        <v>5468</v>
      </c>
      <c r="AC670" s="17"/>
      <c r="AD670" s="9" t="s">
        <v>5468</v>
      </c>
      <c r="AE670" s="7" t="s">
        <v>5468</v>
      </c>
      <c r="AF670" s="6" t="s">
        <v>5468</v>
      </c>
      <c r="AG670" s="7" t="s">
        <v>5468</v>
      </c>
      <c r="AH670" s="3" t="s">
        <v>5468</v>
      </c>
      <c r="AI670" s="18" t="s">
        <v>5468</v>
      </c>
      <c r="AJ670" s="18" t="s">
        <v>5468</v>
      </c>
      <c r="AK670" s="18" t="s">
        <v>5468</v>
      </c>
      <c r="AL670" s="18" t="s">
        <v>5468</v>
      </c>
      <c r="AM670" s="18" t="s">
        <v>5468</v>
      </c>
      <c r="AN670" s="9" t="s">
        <v>5468</v>
      </c>
      <c r="AO670" s="14"/>
      <c r="AP670" s="14" t="s">
        <v>5468</v>
      </c>
      <c r="AQ670" s="14" t="s">
        <v>5468</v>
      </c>
      <c r="AR670" s="14" t="s">
        <v>5468</v>
      </c>
      <c r="AS670" s="9" t="s">
        <v>5468</v>
      </c>
    </row>
    <row r="671" spans="1:45" x14ac:dyDescent="0.3">
      <c r="A671" s="1" t="s">
        <v>2390</v>
      </c>
      <c r="B671" s="8" t="s">
        <v>2391</v>
      </c>
      <c r="C671" s="3" t="str">
        <f>_xlfn.XLOOKUP(B671,'[1]daily break down'!$D:$D,'[1]daily break down'!$E:$E,"")</f>
        <v>Yaounde</v>
      </c>
      <c r="D671" s="1" t="s">
        <v>11</v>
      </c>
      <c r="E671" s="1" t="s">
        <v>12</v>
      </c>
      <c r="F671" s="3" t="s">
        <v>37</v>
      </c>
      <c r="G671" s="1" t="s">
        <v>38</v>
      </c>
      <c r="H671" s="29" t="str">
        <f>_xlfn.XLOOKUP(B671,[2]CALCULATION!$B:$B,[2]CALCULATION!$H:$H,"")</f>
        <v>ZTE</v>
      </c>
      <c r="I671" s="100" t="s">
        <v>6098</v>
      </c>
      <c r="J671" s="41" t="s">
        <v>5541</v>
      </c>
      <c r="K671" s="41"/>
      <c r="L671" s="41">
        <v>0</v>
      </c>
      <c r="M671" s="41">
        <v>0</v>
      </c>
      <c r="N671" s="41">
        <v>2.2669097944542904</v>
      </c>
      <c r="O671" s="41">
        <v>2.9053342579037855E-2</v>
      </c>
      <c r="P671" s="41">
        <v>0</v>
      </c>
      <c r="Q671" s="41">
        <v>0</v>
      </c>
      <c r="R671" s="41">
        <v>0</v>
      </c>
      <c r="S671" s="40" t="str" cm="1">
        <f t="array" ref="S671">IFERROR(_xlfn.IFS(
U671="MPR ISSUE","PDH",
U671="BSS Hardware Issue","BSS",
U671="Sites strategiques, MLL, Pylone, etc.","ENVTECH",
U671="AKTIVCO DEFAUT GE &amp; POWER Cabinet","AKTIVCO",
U671="AKTIVCO Coupure ENEO &amp; Baisse de tension","AKTIVCO GRID ONLY",
U671="Coupure ENEO &amp; Baisse de tension","IHS GRID ONLY",
U671="Defaut GE &amp; POWER Cabinet","IHS",
U671="Sharing","Partners",
U671="Sites strategiques &amp; DataCenter","SST &amp; DC",
U671="Exclu","Exclu",
U671="SAT","SAT",
U671="SPARE-ISSUE","SPARE-ISSUE",
U671="Fiber CAmtel","TRANS_FO_CAMTEL",
U671="Fiber AOF","Fiber AOF",
U671="Projet OCM (HUAWEI)","TRAVAUX-HUAWEI",
U671="Projet OCM (NOKIA)","TRAVAUX-NOKIA",
U671="ACCESS-ISSUE","ACCESS-ISSUE",
U671="Projet OCM (ZTE, NOKIA, autres projets)","TRAVAUX OCM",
U671="No root CAuse","No root cause",
U671="ODU HS","PDH",
U671="IP &amp; VLAN","PDH",
U671="Warehouse HUAWEI","SPARE-ISSUE",
U671="SPARE-HS","SPARE-ISSUE",
U671="Power Telco","BSS",U671="no impacts","no impacts"
),"")</f>
        <v/>
      </c>
      <c r="T671" s="40" t="str" cm="1">
        <f t="array" ref="T671">IFERROR(_xlfn.IFS(
U671="MPR ISSUE","TX ISSUE",
U671="BSS Hardware Issue","RAN ISSUE",
U671="Sites strategiques, MLL, Pylone, etc.","ENVTECH",
U671="AKTIVCO DEFAUT GE &amp; POWER Cabinet","POWER ISSUE",
U671="AKTIVCO Coupure ENEO &amp; Baisse de tension","POWER ISSUE",
U671="Coupure ENEO &amp; Baisse de tension","POWER ISSUE",
U671="Defaut GE &amp; POWER Cabinet","POWER ISSUE",
U671="Sharing","POWER ISSUE",
U671="Sites strategiques &amp; DataCenter","POWER ISSUE",
U671="Exclu","Exclu",
U671="SAT","TX ISSUE",
U671="SPARE-ISSUE","SPARE-ISSUE",
U671="Fiber CAmtel","TX ISSUE",
U671="Fiber AOF","TX ISSUE",
U671="Projet OCM (HUAWEI)","TRAVAUX-HUAWEI",
U671="Projet OCM (NOKIA)","TRAVAUX -NOKIA",
U671="ACCESS-ISSUE","ACCESS-ISSUE",
U671="Projet OCM (ZTE, NOKIA, autres projets)","TRAVAUX OCM",
U671="No root CAuse","No root cause",
U671="ODU HS","TX ISSUE",
U671="IP &amp; VLAN","TX ISSUE",
U671="Warehouse HUAWEI","SPARE-ISSUE",
U671="SPARE-HS","SPARE-ISSUE",
U671="Power Telco","RAN ISSUE",U671="no impacts","no impacts"
),"")</f>
        <v/>
      </c>
      <c r="U671" s="70"/>
      <c r="V671" s="40" t="str" cm="1">
        <f t="array" ref="V671">IFERROR(_xlfn.IFS(
U671="MPR ISSUE","ACTIVE",
U671="BSS Hardware Issue","ACTIVE",
U671="Sites strategiques, MLL, Pylone, etc.","PASSIVE",
U671="AKTIVCO DEFAUT GE &amp; POWER Cabinet","PASSIVE",
U671="AKTIVCO Coupure ENEO &amp; Baisse de tension","PASSIVE",
U671="Coupure ENEO &amp; Baisse de tension","PASSIVE",
U671="Defaut GE &amp; POWER Cabinet","PASSIVE",
U671="Sharing","PASSIVE",
U671="Sites strategiques &amp; DataCenter","PASSIVE",
U671="Exclu","Exclu",
U671="SAT","ACTIVE",
U671="SPARE-ISSUE","SPARE-ISSUE",
U671="Fiber CAmtel","ACTIVE",
U671="Fiber AOF","ACTIVE",
U671="Projet OCM (HUAWEI)","PLANNED WORKS",
U671="Projet OCM (NOKIA)","PLANNED WORKS",
U671="ACCESS-ISSUE","ACCESS-ISSUE",
U671="Projet OCM (ZTE, NOKIA, autres projets)","PLANNED WORKS",
U671="No root CAuse","No root cause",
U671="ODU HS","ACTIVE",
U671="IP &amp; VLAN","ACTIVE",
U671="Warehouse HUAWEI","SPARE-ISSUE",
U671="SPARE-HS","SPARE-ISSUE",
U671="Power Telco","ACTIVE", U671="no impacts","no impacts"
),"")</f>
        <v/>
      </c>
      <c r="W671" s="98"/>
      <c r="X671" s="98"/>
      <c r="Y671" s="98"/>
      <c r="Z671" s="98"/>
      <c r="AA671" s="98"/>
      <c r="AB671" s="17" t="s">
        <v>5468</v>
      </c>
      <c r="AC671" s="17"/>
      <c r="AD671" s="9" t="s">
        <v>5468</v>
      </c>
      <c r="AE671" s="7" t="s">
        <v>5468</v>
      </c>
      <c r="AF671" s="6" t="s">
        <v>5468</v>
      </c>
      <c r="AG671" s="7" t="s">
        <v>5468</v>
      </c>
      <c r="AH671" s="3" t="s">
        <v>5468</v>
      </c>
      <c r="AI671" s="18" t="s">
        <v>5468</v>
      </c>
      <c r="AJ671" s="18" t="s">
        <v>5468</v>
      </c>
      <c r="AK671" s="18" t="s">
        <v>5468</v>
      </c>
      <c r="AL671" s="18" t="s">
        <v>5468</v>
      </c>
      <c r="AM671" s="18" t="s">
        <v>5468</v>
      </c>
      <c r="AN671" s="9" t="s">
        <v>5468</v>
      </c>
      <c r="AO671" s="14"/>
      <c r="AP671" s="14" t="s">
        <v>2391</v>
      </c>
      <c r="AQ671" s="14" t="s">
        <v>5468</v>
      </c>
      <c r="AR671" s="14" t="s">
        <v>5468</v>
      </c>
      <c r="AS671" s="9" t="s">
        <v>5468</v>
      </c>
    </row>
    <row r="672" spans="1:45" x14ac:dyDescent="0.3">
      <c r="A672" s="1" t="s">
        <v>1438</v>
      </c>
      <c r="B672" s="8" t="s">
        <v>1439</v>
      </c>
      <c r="C672" s="3" t="str">
        <f>_xlfn.XLOOKUP(B672,'[1]daily break down'!$D:$D,'[1]daily break down'!$E:$E,"")</f>
        <v>ADAMAOUA</v>
      </c>
      <c r="D672" s="1" t="s">
        <v>11</v>
      </c>
      <c r="E672" s="1" t="s">
        <v>96</v>
      </c>
      <c r="F672" s="3" t="s">
        <v>90</v>
      </c>
      <c r="G672" s="1" t="s">
        <v>1440</v>
      </c>
      <c r="H672" s="28" t="str">
        <f>_xlfn.XLOOKUP(B672,[2]CALCULATION!$B:$B,[2]CALCULATION!$H:$H,"")</f>
        <v>NOKIA</v>
      </c>
      <c r="I672" s="100" t="s">
        <v>6097</v>
      </c>
      <c r="J672" s="41" t="s">
        <v>5541</v>
      </c>
      <c r="K672" s="41"/>
      <c r="L672" s="41">
        <v>0.21702895923587839</v>
      </c>
      <c r="M672" s="41">
        <v>0.18319422601500554</v>
      </c>
      <c r="N672" s="41">
        <v>0</v>
      </c>
      <c r="O672" s="41">
        <v>1.4056101156212661E-2</v>
      </c>
      <c r="P672" s="41">
        <v>5.7346977095530674E-2</v>
      </c>
      <c r="Q672" s="41">
        <v>1.0637197410061265</v>
      </c>
      <c r="R672" s="41">
        <v>2.1265190569459995</v>
      </c>
      <c r="S672" s="40" t="str" cm="1">
        <f t="array" ref="S672">IFERROR(_xlfn.IFS(
U672="MPR ISSUE","PDH",
U672="BSS Hardware Issue","BSS",
U672="Sites strategiques, MLL, Pylone, etc.","ENVTECH",
U672="AKTIVCO DEFAUT GE &amp; POWER Cabinet","AKTIVCO",
U672="AKTIVCO Coupure ENEO &amp; Baisse de tension","AKTIVCO GRID ONLY",
U672="Coupure ENEO &amp; Baisse de tension","IHS GRID ONLY",
U672="Defaut GE &amp; POWER Cabinet","IHS",
U672="Sharing","Partners",
U672="Sites strategiques &amp; DataCenter","SST &amp; DC",
U672="Exclu","Exclu",
U672="SAT","SAT",
U672="SPARE-ISSUE","SPARE-ISSUE",
U672="Fiber CAmtel","TRANS_FO_CAMTEL",
U672="Fiber AOF","Fiber AOF",
U672="Projet OCM (HUAWEI)","TRAVAUX-HUAWEI",
U672="Projet OCM (NOKIA)","TRAVAUX-NOKIA",
U672="ACCESS-ISSUE","ACCESS-ISSUE",
U672="Projet OCM (ZTE, NOKIA, autres projets)","TRAVAUX OCM",
U672="No root CAuse","No root cause",
U672="ODU HS","PDH",
U672="IP &amp; VLAN","PDH",
U672="Warehouse HUAWEI","SPARE-ISSUE",
U672="SPARE-HS","SPARE-ISSUE",
U672="Power Telco","BSS",U672="no impacts","no impacts"
),"")</f>
        <v/>
      </c>
      <c r="T672" s="40" t="str" cm="1">
        <f t="array" ref="T672">IFERROR(_xlfn.IFS(
U672="MPR ISSUE","TX ISSUE",
U672="BSS Hardware Issue","RAN ISSUE",
U672="Sites strategiques, MLL, Pylone, etc.","ENVTECH",
U672="AKTIVCO DEFAUT GE &amp; POWER Cabinet","POWER ISSUE",
U672="AKTIVCO Coupure ENEO &amp; Baisse de tension","POWER ISSUE",
U672="Coupure ENEO &amp; Baisse de tension","POWER ISSUE",
U672="Defaut GE &amp; POWER Cabinet","POWER ISSUE",
U672="Sharing","POWER ISSUE",
U672="Sites strategiques &amp; DataCenter","POWER ISSUE",
U672="Exclu","Exclu",
U672="SAT","TX ISSUE",
U672="SPARE-ISSUE","SPARE-ISSUE",
U672="Fiber CAmtel","TX ISSUE",
U672="Fiber AOF","TX ISSUE",
U672="Projet OCM (HUAWEI)","TRAVAUX-HUAWEI",
U672="Projet OCM (NOKIA)","TRAVAUX -NOKIA",
U672="ACCESS-ISSUE","ACCESS-ISSUE",
U672="Projet OCM (ZTE, NOKIA, autres projets)","TRAVAUX OCM",
U672="No root CAuse","No root cause",
U672="ODU HS","TX ISSUE",
U672="IP &amp; VLAN","TX ISSUE",
U672="Warehouse HUAWEI","SPARE-ISSUE",
U672="SPARE-HS","SPARE-ISSUE",
U672="Power Telco","RAN ISSUE",U672="no impacts","no impacts"
),"")</f>
        <v/>
      </c>
      <c r="U672" s="70"/>
      <c r="V672" s="40" t="str" cm="1">
        <f t="array" ref="V672">IFERROR(_xlfn.IFS(
U672="MPR ISSUE","ACTIVE",
U672="BSS Hardware Issue","ACTIVE",
U672="Sites strategiques, MLL, Pylone, etc.","PASSIVE",
U672="AKTIVCO DEFAUT GE &amp; POWER Cabinet","PASSIVE",
U672="AKTIVCO Coupure ENEO &amp; Baisse de tension","PASSIVE",
U672="Coupure ENEO &amp; Baisse de tension","PASSIVE",
U672="Defaut GE &amp; POWER Cabinet","PASSIVE",
U672="Sharing","PASSIVE",
U672="Sites strategiques &amp; DataCenter","PASSIVE",
U672="Exclu","Exclu",
U672="SAT","ACTIVE",
U672="SPARE-ISSUE","SPARE-ISSUE",
U672="Fiber CAmtel","ACTIVE",
U672="Fiber AOF","ACTIVE",
U672="Projet OCM (HUAWEI)","PLANNED WORKS",
U672="Projet OCM (NOKIA)","PLANNED WORKS",
U672="ACCESS-ISSUE","ACCESS-ISSUE",
U672="Projet OCM (ZTE, NOKIA, autres projets)","PLANNED WORKS",
U672="No root CAuse","No root cause",
U672="ODU HS","ACTIVE",
U672="IP &amp; VLAN","ACTIVE",
U672="Warehouse HUAWEI","SPARE-ISSUE",
U672="SPARE-HS","SPARE-ISSUE",
U672="Power Telco","ACTIVE", U672="no impacts","no impacts"
),"")</f>
        <v/>
      </c>
      <c r="W672" s="101" t="s">
        <v>6288</v>
      </c>
      <c r="X672" s="101" t="s">
        <v>6289</v>
      </c>
      <c r="Y672" s="101"/>
      <c r="Z672" s="101" t="s">
        <v>6308</v>
      </c>
      <c r="AA672" s="101" t="s">
        <v>6215</v>
      </c>
      <c r="AB672" s="17" t="s">
        <v>6141</v>
      </c>
      <c r="AC672" s="17"/>
      <c r="AD672" s="9" t="s">
        <v>5468</v>
      </c>
      <c r="AE672" s="7" t="s">
        <v>5468</v>
      </c>
      <c r="AF672" s="6" t="s">
        <v>5468</v>
      </c>
      <c r="AG672" s="7" t="s">
        <v>5468</v>
      </c>
      <c r="AH672" s="3" t="s">
        <v>5468</v>
      </c>
      <c r="AI672" s="18" t="s">
        <v>5468</v>
      </c>
      <c r="AJ672" s="18" t="s">
        <v>5468</v>
      </c>
      <c r="AK672" s="18" t="s">
        <v>5468</v>
      </c>
      <c r="AL672" s="18" t="s">
        <v>5468</v>
      </c>
      <c r="AM672" s="18" t="s">
        <v>5730</v>
      </c>
      <c r="AN672" s="9" t="s">
        <v>5940</v>
      </c>
      <c r="AO672" s="14"/>
      <c r="AP672" s="14" t="s">
        <v>5468</v>
      </c>
      <c r="AQ672" s="14" t="s">
        <v>5468</v>
      </c>
      <c r="AR672" s="14" t="s">
        <v>5468</v>
      </c>
      <c r="AS672" s="9" t="s">
        <v>5468</v>
      </c>
    </row>
    <row r="673" spans="1:45" x14ac:dyDescent="0.3">
      <c r="A673" s="1" t="s">
        <v>545</v>
      </c>
      <c r="B673" s="8" t="s">
        <v>546</v>
      </c>
      <c r="C673" s="3" t="str">
        <f>_xlfn.XLOOKUP(B673,'[1]daily break down'!$D:$D,'[1]daily break down'!$E:$E,"")</f>
        <v>Douala</v>
      </c>
      <c r="D673" s="1" t="s">
        <v>11</v>
      </c>
      <c r="E673" s="1" t="s">
        <v>12</v>
      </c>
      <c r="F673" s="3" t="s">
        <v>31</v>
      </c>
      <c r="G673" s="1" t="s">
        <v>32</v>
      </c>
      <c r="H673" s="29" t="str">
        <f>_xlfn.XLOOKUP(B673,[2]CALCULATION!$B:$B,[2]CALCULATION!$H:$H,"")</f>
        <v>ZTE</v>
      </c>
      <c r="I673" s="100" t="s">
        <v>6097</v>
      </c>
      <c r="J673" s="41" t="s">
        <v>5541</v>
      </c>
      <c r="K673" s="41"/>
      <c r="L673" s="41">
        <v>0</v>
      </c>
      <c r="M673" s="41">
        <v>0</v>
      </c>
      <c r="N673" s="41">
        <v>4.2248625272163292</v>
      </c>
      <c r="O673" s="41">
        <v>5.4099499761723342</v>
      </c>
      <c r="P673" s="41">
        <v>1.2539130161828367</v>
      </c>
      <c r="Q673" s="41">
        <v>2.0389596584796528</v>
      </c>
      <c r="R673" s="41">
        <v>2.0869360191534465</v>
      </c>
      <c r="S673" s="40" t="str" cm="1">
        <f t="array" ref="S673">IFERROR(_xlfn.IFS(
U673="MPR ISSUE","PDH",
U673="BSS Hardware Issue","BSS",
U673="Sites strategiques, MLL, Pylone, etc.","ENVTECH",
U673="AKTIVCO DEFAUT GE &amp; POWER Cabinet","AKTIVCO",
U673="AKTIVCO Coupure ENEO &amp; Baisse de tension","AKTIVCO GRID ONLY",
U673="Coupure ENEO &amp; Baisse de tension","IHS GRID ONLY",
U673="Defaut GE &amp; POWER Cabinet","IHS",
U673="Sharing","Partners",
U673="Sites strategiques &amp; DataCenter","SST &amp; DC",
U673="Exclu","Exclu",
U673="SAT","SAT",
U673="SPARE-ISSUE","SPARE-ISSUE",
U673="Fiber CAmtel","TRANS_FO_CAMTEL",
U673="Fiber AOF","Fiber AOF",
U673="Projet OCM (HUAWEI)","TRAVAUX-HUAWEI",
U673="Projet OCM (NOKIA)","TRAVAUX-NOKIA",
U673="ACCESS-ISSUE","ACCESS-ISSUE",
U673="Projet OCM (ZTE, NOKIA, autres projets)","TRAVAUX OCM",
U673="No root CAuse","No root cause",
U673="ODU HS","PDH",
U673="IP &amp; VLAN","PDH",
U673="Warehouse HUAWEI","SPARE-ISSUE",
U673="SPARE-HS","SPARE-ISSUE",
U673="Power Telco","BSS",U673="no impacts","no impacts"
),"")</f>
        <v/>
      </c>
      <c r="T673" s="40" t="str" cm="1">
        <f t="array" ref="T673">IFERROR(_xlfn.IFS(
U673="MPR ISSUE","TX ISSUE",
U673="BSS Hardware Issue","RAN ISSUE",
U673="Sites strategiques, MLL, Pylone, etc.","ENVTECH",
U673="AKTIVCO DEFAUT GE &amp; POWER Cabinet","POWER ISSUE",
U673="AKTIVCO Coupure ENEO &amp; Baisse de tension","POWER ISSUE",
U673="Coupure ENEO &amp; Baisse de tension","POWER ISSUE",
U673="Defaut GE &amp; POWER Cabinet","POWER ISSUE",
U673="Sharing","POWER ISSUE",
U673="Sites strategiques &amp; DataCenter","POWER ISSUE",
U673="Exclu","Exclu",
U673="SAT","TX ISSUE",
U673="SPARE-ISSUE","SPARE-ISSUE",
U673="Fiber CAmtel","TX ISSUE",
U673="Fiber AOF","TX ISSUE",
U673="Projet OCM (HUAWEI)","TRAVAUX-HUAWEI",
U673="Projet OCM (NOKIA)","TRAVAUX -NOKIA",
U673="ACCESS-ISSUE","ACCESS-ISSUE",
U673="Projet OCM (ZTE, NOKIA, autres projets)","TRAVAUX OCM",
U673="No root CAuse","No root cause",
U673="ODU HS","TX ISSUE",
U673="IP &amp; VLAN","TX ISSUE",
U673="Warehouse HUAWEI","SPARE-ISSUE",
U673="SPARE-HS","SPARE-ISSUE",
U673="Power Telco","RAN ISSUE",U673="no impacts","no impacts"
),"")</f>
        <v/>
      </c>
      <c r="U673" s="70"/>
      <c r="V673" s="40" t="str" cm="1">
        <f t="array" ref="V673">IFERROR(_xlfn.IFS(
U673="MPR ISSUE","ACTIVE",
U673="BSS Hardware Issue","ACTIVE",
U673="Sites strategiques, MLL, Pylone, etc.","PASSIVE",
U673="AKTIVCO DEFAUT GE &amp; POWER Cabinet","PASSIVE",
U673="AKTIVCO Coupure ENEO &amp; Baisse de tension","PASSIVE",
U673="Coupure ENEO &amp; Baisse de tension","PASSIVE",
U673="Defaut GE &amp; POWER Cabinet","PASSIVE",
U673="Sharing","PASSIVE",
U673="Sites strategiques &amp; DataCenter","PASSIVE",
U673="Exclu","Exclu",
U673="SAT","ACTIVE",
U673="SPARE-ISSUE","SPARE-ISSUE",
U673="Fiber CAmtel","ACTIVE",
U673="Fiber AOF","ACTIVE",
U673="Projet OCM (HUAWEI)","PLANNED WORKS",
U673="Projet OCM (NOKIA)","PLANNED WORKS",
U673="ACCESS-ISSUE","ACCESS-ISSUE",
U673="Projet OCM (ZTE, NOKIA, autres projets)","PLANNED WORKS",
U673="No root CAuse","No root cause",
U673="ODU HS","ACTIVE",
U673="IP &amp; VLAN","ACTIVE",
U673="Warehouse HUAWEI","SPARE-ISSUE",
U673="SPARE-HS","SPARE-ISSUE",
U673="Power Telco","ACTIVE", U673="no impacts","no impacts"
),"")</f>
        <v/>
      </c>
      <c r="W673" s="101" t="s">
        <v>6288</v>
      </c>
      <c r="X673" s="101" t="s">
        <v>6289</v>
      </c>
      <c r="Y673" s="101"/>
      <c r="Z673" s="101" t="s">
        <v>6308</v>
      </c>
      <c r="AA673" s="101" t="s">
        <v>6215</v>
      </c>
      <c r="AB673" s="17" t="s">
        <v>5801</v>
      </c>
      <c r="AC673" s="17"/>
      <c r="AD673" s="9" t="s">
        <v>5468</v>
      </c>
      <c r="AE673" s="7" t="s">
        <v>5468</v>
      </c>
      <c r="AF673" s="6" t="s">
        <v>5468</v>
      </c>
      <c r="AG673" s="7" t="s">
        <v>5468</v>
      </c>
      <c r="AH673" s="3" t="s">
        <v>5468</v>
      </c>
      <c r="AI673" s="18" t="s">
        <v>5468</v>
      </c>
      <c r="AJ673" s="18" t="s">
        <v>5468</v>
      </c>
      <c r="AK673" s="18" t="s">
        <v>5468</v>
      </c>
      <c r="AL673" s="18" t="s">
        <v>5468</v>
      </c>
      <c r="AM673" s="18" t="s">
        <v>5468</v>
      </c>
      <c r="AN673" s="9" t="s">
        <v>5801</v>
      </c>
      <c r="AO673" s="14"/>
      <c r="AP673" s="14" t="s">
        <v>5468</v>
      </c>
      <c r="AQ673" s="14" t="s">
        <v>5468</v>
      </c>
      <c r="AR673" s="14" t="s">
        <v>5468</v>
      </c>
      <c r="AS673" s="9" t="s">
        <v>5468</v>
      </c>
    </row>
    <row r="674" spans="1:45" x14ac:dyDescent="0.3">
      <c r="A674" s="1" t="s">
        <v>3230</v>
      </c>
      <c r="B674" s="8" t="s">
        <v>3231</v>
      </c>
      <c r="C674" s="3" t="str">
        <f>_xlfn.XLOOKUP(B674,'[1]daily break down'!$D:$D,'[1]daily break down'!$E:$E,"")</f>
        <v>Yaounde</v>
      </c>
      <c r="D674" s="1" t="s">
        <v>11</v>
      </c>
      <c r="E674" s="1" t="s">
        <v>12</v>
      </c>
      <c r="F674" s="3" t="s">
        <v>37</v>
      </c>
      <c r="G674" s="1" t="s">
        <v>38</v>
      </c>
      <c r="H674" s="29" t="str">
        <f>_xlfn.XLOOKUP(B674,[2]CALCULATION!$B:$B,[2]CALCULATION!$H:$H,"")</f>
        <v>ZTE</v>
      </c>
      <c r="I674" s="100" t="s">
        <v>6098</v>
      </c>
      <c r="J674" s="41" t="s">
        <v>5541</v>
      </c>
      <c r="K674" s="41"/>
      <c r="L674" s="41">
        <v>0</v>
      </c>
      <c r="M674" s="41">
        <v>0</v>
      </c>
      <c r="N674" s="41">
        <v>0</v>
      </c>
      <c r="O674" s="41">
        <v>2.8874991795863926E-2</v>
      </c>
      <c r="P674" s="41">
        <v>0</v>
      </c>
      <c r="Q674" s="41">
        <v>0</v>
      </c>
      <c r="R674" s="41">
        <v>0</v>
      </c>
      <c r="S674" s="40" t="str" cm="1">
        <f t="array" ref="S674">IFERROR(_xlfn.IFS(
U674="MPR ISSUE","PDH",
U674="BSS Hardware Issue","BSS",
U674="Sites strategiques, MLL, Pylone, etc.","ENVTECH",
U674="AKTIVCO DEFAUT GE &amp; POWER Cabinet","AKTIVCO",
U674="AKTIVCO Coupure ENEO &amp; Baisse de tension","AKTIVCO GRID ONLY",
U674="Coupure ENEO &amp; Baisse de tension","IHS GRID ONLY",
U674="Defaut GE &amp; POWER Cabinet","IHS",
U674="Sharing","Partners",
U674="Sites strategiques &amp; DataCenter","SST &amp; DC",
U674="Exclu","Exclu",
U674="SAT","SAT",
U674="SPARE-ISSUE","SPARE-ISSUE",
U674="Fiber CAmtel","TRANS_FO_CAMTEL",
U674="Fiber AOF","Fiber AOF",
U674="Projet OCM (HUAWEI)","TRAVAUX-HUAWEI",
U674="Projet OCM (NOKIA)","TRAVAUX-NOKIA",
U674="ACCESS-ISSUE","ACCESS-ISSUE",
U674="Projet OCM (ZTE, NOKIA, autres projets)","TRAVAUX OCM",
U674="No root CAuse","No root cause",
U674="ODU HS","PDH",
U674="IP &amp; VLAN","PDH",
U674="Warehouse HUAWEI","SPARE-ISSUE",
U674="SPARE-HS","SPARE-ISSUE",
U674="Power Telco","BSS",U674="no impacts","no impacts"
),"")</f>
        <v/>
      </c>
      <c r="T674" s="40" t="str" cm="1">
        <f t="array" ref="T674">IFERROR(_xlfn.IFS(
U674="MPR ISSUE","TX ISSUE",
U674="BSS Hardware Issue","RAN ISSUE",
U674="Sites strategiques, MLL, Pylone, etc.","ENVTECH",
U674="AKTIVCO DEFAUT GE &amp; POWER Cabinet","POWER ISSUE",
U674="AKTIVCO Coupure ENEO &amp; Baisse de tension","POWER ISSUE",
U674="Coupure ENEO &amp; Baisse de tension","POWER ISSUE",
U674="Defaut GE &amp; POWER Cabinet","POWER ISSUE",
U674="Sharing","POWER ISSUE",
U674="Sites strategiques &amp; DataCenter","POWER ISSUE",
U674="Exclu","Exclu",
U674="SAT","TX ISSUE",
U674="SPARE-ISSUE","SPARE-ISSUE",
U674="Fiber CAmtel","TX ISSUE",
U674="Fiber AOF","TX ISSUE",
U674="Projet OCM (HUAWEI)","TRAVAUX-HUAWEI",
U674="Projet OCM (NOKIA)","TRAVAUX -NOKIA",
U674="ACCESS-ISSUE","ACCESS-ISSUE",
U674="Projet OCM (ZTE, NOKIA, autres projets)","TRAVAUX OCM",
U674="No root CAuse","No root cause",
U674="ODU HS","TX ISSUE",
U674="IP &amp; VLAN","TX ISSUE",
U674="Warehouse HUAWEI","SPARE-ISSUE",
U674="SPARE-HS","SPARE-ISSUE",
U674="Power Telco","RAN ISSUE",U674="no impacts","no impacts"
),"")</f>
        <v/>
      </c>
      <c r="U674" s="70"/>
      <c r="V674" s="40" t="str" cm="1">
        <f t="array" ref="V674">IFERROR(_xlfn.IFS(
U674="MPR ISSUE","ACTIVE",
U674="BSS Hardware Issue","ACTIVE",
U674="Sites strategiques, MLL, Pylone, etc.","PASSIVE",
U674="AKTIVCO DEFAUT GE &amp; POWER Cabinet","PASSIVE",
U674="AKTIVCO Coupure ENEO &amp; Baisse de tension","PASSIVE",
U674="Coupure ENEO &amp; Baisse de tension","PASSIVE",
U674="Defaut GE &amp; POWER Cabinet","PASSIVE",
U674="Sharing","PASSIVE",
U674="Sites strategiques &amp; DataCenter","PASSIVE",
U674="Exclu","Exclu",
U674="SAT","ACTIVE",
U674="SPARE-ISSUE","SPARE-ISSUE",
U674="Fiber CAmtel","ACTIVE",
U674="Fiber AOF","ACTIVE",
U674="Projet OCM (HUAWEI)","PLANNED WORKS",
U674="Projet OCM (NOKIA)","PLANNED WORKS",
U674="ACCESS-ISSUE","ACCESS-ISSUE",
U674="Projet OCM (ZTE, NOKIA, autres projets)","PLANNED WORKS",
U674="No root CAuse","No root cause",
U674="ODU HS","ACTIVE",
U674="IP &amp; VLAN","ACTIVE",
U674="Warehouse HUAWEI","SPARE-ISSUE",
U674="SPARE-HS","SPARE-ISSUE",
U674="Power Telco","ACTIVE", U674="no impacts","no impacts"
),"")</f>
        <v/>
      </c>
      <c r="W674" s="98"/>
      <c r="X674" s="98"/>
      <c r="Y674" s="98"/>
      <c r="Z674" s="98"/>
      <c r="AA674" s="98"/>
      <c r="AB674" s="17" t="s">
        <v>5468</v>
      </c>
      <c r="AC674" s="17"/>
      <c r="AD674" s="9" t="s">
        <v>5468</v>
      </c>
      <c r="AE674" s="7" t="s">
        <v>5468</v>
      </c>
      <c r="AF674" s="6" t="s">
        <v>5468</v>
      </c>
      <c r="AG674" s="7" t="s">
        <v>5468</v>
      </c>
      <c r="AH674" s="3" t="s">
        <v>5468</v>
      </c>
      <c r="AI674" s="18" t="s">
        <v>5468</v>
      </c>
      <c r="AJ674" s="18" t="s">
        <v>5468</v>
      </c>
      <c r="AK674" s="18" t="s">
        <v>5468</v>
      </c>
      <c r="AL674" s="18" t="s">
        <v>5468</v>
      </c>
      <c r="AM674" s="18" t="s">
        <v>5468</v>
      </c>
      <c r="AN674" s="9" t="s">
        <v>5468</v>
      </c>
      <c r="AO674" s="14"/>
      <c r="AP674" s="14" t="s">
        <v>5468</v>
      </c>
      <c r="AQ674" s="14" t="s">
        <v>5468</v>
      </c>
      <c r="AR674" s="14" t="s">
        <v>5468</v>
      </c>
      <c r="AS674" s="9" t="s">
        <v>5468</v>
      </c>
    </row>
    <row r="675" spans="1:45" x14ac:dyDescent="0.3">
      <c r="A675" s="1" t="s">
        <v>2580</v>
      </c>
      <c r="B675" s="8" t="s">
        <v>2581</v>
      </c>
      <c r="C675" s="3" t="str">
        <f>_xlfn.XLOOKUP(B675,'[1]daily break down'!$D:$D,'[1]daily break down'!$E:$E,"")</f>
        <v>Yaounde</v>
      </c>
      <c r="D675" s="1" t="s">
        <v>11</v>
      </c>
      <c r="E675" s="1" t="s">
        <v>145</v>
      </c>
      <c r="F675" s="3" t="s">
        <v>37</v>
      </c>
      <c r="G675" s="1" t="s">
        <v>38</v>
      </c>
      <c r="H675" s="29" t="str">
        <f>_xlfn.XLOOKUP(B675,[2]CALCULATION!$B:$B,[2]CALCULATION!$H:$H,"")</f>
        <v>ZTE</v>
      </c>
      <c r="I675" s="100" t="s">
        <v>6098</v>
      </c>
      <c r="J675" s="41" t="s">
        <v>5541</v>
      </c>
      <c r="K675" s="41"/>
      <c r="L675" s="41">
        <v>0</v>
      </c>
      <c r="M675" s="41">
        <v>0</v>
      </c>
      <c r="N675" s="41">
        <v>0</v>
      </c>
      <c r="O675" s="41">
        <v>2.869664101268983E-2</v>
      </c>
      <c r="P675" s="41">
        <v>0</v>
      </c>
      <c r="Q675" s="41">
        <v>9.5507379442004599</v>
      </c>
      <c r="R675" s="41">
        <v>0</v>
      </c>
      <c r="S675" s="40" t="str" cm="1">
        <f t="array" ref="S675">IFERROR(_xlfn.IFS(
U675="MPR ISSUE","PDH",
U675="BSS Hardware Issue","BSS",
U675="Sites strategiques, MLL, Pylone, etc.","ENVTECH",
U675="AKTIVCO DEFAUT GE &amp; POWER Cabinet","AKTIVCO",
U675="AKTIVCO Coupure ENEO &amp; Baisse de tension","AKTIVCO GRID ONLY",
U675="Coupure ENEO &amp; Baisse de tension","IHS GRID ONLY",
U675="Defaut GE &amp; POWER Cabinet","IHS",
U675="Sharing","Partners",
U675="Sites strategiques &amp; DataCenter","SST &amp; DC",
U675="Exclu","Exclu",
U675="SAT","SAT",
U675="SPARE-ISSUE","SPARE-ISSUE",
U675="Fiber CAmtel","TRANS_FO_CAMTEL",
U675="Fiber AOF","Fiber AOF",
U675="Projet OCM (HUAWEI)","TRAVAUX-HUAWEI",
U675="Projet OCM (NOKIA)","TRAVAUX-NOKIA",
U675="ACCESS-ISSUE","ACCESS-ISSUE",
U675="Projet OCM (ZTE, NOKIA, autres projets)","TRAVAUX OCM",
U675="No root CAuse","No root cause",
U675="ODU HS","PDH",
U675="IP &amp; VLAN","PDH",
U675="Warehouse HUAWEI","SPARE-ISSUE",
U675="SPARE-HS","SPARE-ISSUE",
U675="Power Telco","BSS",U675="no impacts","no impacts"
),"")</f>
        <v/>
      </c>
      <c r="T675" s="40" t="str" cm="1">
        <f t="array" ref="T675">IFERROR(_xlfn.IFS(
U675="MPR ISSUE","TX ISSUE",
U675="BSS Hardware Issue","RAN ISSUE",
U675="Sites strategiques, MLL, Pylone, etc.","ENVTECH",
U675="AKTIVCO DEFAUT GE &amp; POWER Cabinet","POWER ISSUE",
U675="AKTIVCO Coupure ENEO &amp; Baisse de tension","POWER ISSUE",
U675="Coupure ENEO &amp; Baisse de tension","POWER ISSUE",
U675="Defaut GE &amp; POWER Cabinet","POWER ISSUE",
U675="Sharing","POWER ISSUE",
U675="Sites strategiques &amp; DataCenter","POWER ISSUE",
U675="Exclu","Exclu",
U675="SAT","TX ISSUE",
U675="SPARE-ISSUE","SPARE-ISSUE",
U675="Fiber CAmtel","TX ISSUE",
U675="Fiber AOF","TX ISSUE",
U675="Projet OCM (HUAWEI)","TRAVAUX-HUAWEI",
U675="Projet OCM (NOKIA)","TRAVAUX -NOKIA",
U675="ACCESS-ISSUE","ACCESS-ISSUE",
U675="Projet OCM (ZTE, NOKIA, autres projets)","TRAVAUX OCM",
U675="No root CAuse","No root cause",
U675="ODU HS","TX ISSUE",
U675="IP &amp; VLAN","TX ISSUE",
U675="Warehouse HUAWEI","SPARE-ISSUE",
U675="SPARE-HS","SPARE-ISSUE",
U675="Power Telco","RAN ISSUE",U675="no impacts","no impacts"
),"")</f>
        <v/>
      </c>
      <c r="U675" s="70"/>
      <c r="V675" s="40" t="str" cm="1">
        <f t="array" ref="V675">IFERROR(_xlfn.IFS(
U675="MPR ISSUE","ACTIVE",
U675="BSS Hardware Issue","ACTIVE",
U675="Sites strategiques, MLL, Pylone, etc.","PASSIVE",
U675="AKTIVCO DEFAUT GE &amp; POWER Cabinet","PASSIVE",
U675="AKTIVCO Coupure ENEO &amp; Baisse de tension","PASSIVE",
U675="Coupure ENEO &amp; Baisse de tension","PASSIVE",
U675="Defaut GE &amp; POWER Cabinet","PASSIVE",
U675="Sharing","PASSIVE",
U675="Sites strategiques &amp; DataCenter","PASSIVE",
U675="Exclu","Exclu",
U675="SAT","ACTIVE",
U675="SPARE-ISSUE","SPARE-ISSUE",
U675="Fiber CAmtel","ACTIVE",
U675="Fiber AOF","ACTIVE",
U675="Projet OCM (HUAWEI)","PLANNED WORKS",
U675="Projet OCM (NOKIA)","PLANNED WORKS",
U675="ACCESS-ISSUE","ACCESS-ISSUE",
U675="Projet OCM (ZTE, NOKIA, autres projets)","PLANNED WORKS",
U675="No root CAuse","No root cause",
U675="ODU HS","ACTIVE",
U675="IP &amp; VLAN","ACTIVE",
U675="Warehouse HUAWEI","SPARE-ISSUE",
U675="SPARE-HS","SPARE-ISSUE",
U675="Power Telco","ACTIVE", U675="no impacts","no impacts"
),"")</f>
        <v/>
      </c>
      <c r="W675" s="98"/>
      <c r="X675" s="98"/>
      <c r="Y675" s="98"/>
      <c r="Z675" s="98"/>
      <c r="AA675" s="98"/>
      <c r="AB675" s="17" t="s">
        <v>5468</v>
      </c>
      <c r="AC675" s="17"/>
      <c r="AD675" s="9" t="s">
        <v>5468</v>
      </c>
      <c r="AE675" s="7" t="s">
        <v>5468</v>
      </c>
      <c r="AF675" s="6" t="s">
        <v>5468</v>
      </c>
      <c r="AG675" s="7" t="s">
        <v>5468</v>
      </c>
      <c r="AH675" s="3" t="s">
        <v>5468</v>
      </c>
      <c r="AI675" s="18" t="s">
        <v>5468</v>
      </c>
      <c r="AJ675" s="18" t="s">
        <v>5468</v>
      </c>
      <c r="AK675" s="18" t="s">
        <v>5468</v>
      </c>
      <c r="AL675" s="18" t="s">
        <v>5468</v>
      </c>
      <c r="AM675" s="18" t="s">
        <v>5468</v>
      </c>
      <c r="AN675" s="9" t="s">
        <v>5468</v>
      </c>
      <c r="AO675" s="14"/>
      <c r="AP675" s="14" t="s">
        <v>5468</v>
      </c>
      <c r="AQ675" s="14" t="s">
        <v>5468</v>
      </c>
      <c r="AR675" s="14" t="s">
        <v>5468</v>
      </c>
      <c r="AS675" s="9" t="s">
        <v>5468</v>
      </c>
    </row>
    <row r="676" spans="1:45" x14ac:dyDescent="0.3">
      <c r="A676" s="19" t="s">
        <v>5401</v>
      </c>
      <c r="B676" s="24" t="s">
        <v>5402</v>
      </c>
      <c r="C676" s="3" t="str">
        <f>_xlfn.XLOOKUP(B676,'[1]daily break down'!$D:$D,'[1]daily break down'!$E:$E,"")</f>
        <v>CENTRE</v>
      </c>
      <c r="D676" s="19" t="s">
        <v>357</v>
      </c>
      <c r="E676" s="19" t="s">
        <v>710</v>
      </c>
      <c r="F676" s="19" t="s">
        <v>226</v>
      </c>
      <c r="G676" s="19" t="s">
        <v>489</v>
      </c>
      <c r="H676" s="29" t="str">
        <f>_xlfn.XLOOKUP(B676,[2]CALCULATION!$B:$B,[2]CALCULATION!$H:$H,"")</f>
        <v>ZTE</v>
      </c>
      <c r="I676" s="100" t="s">
        <v>6098</v>
      </c>
      <c r="J676" s="41" t="s">
        <v>5540</v>
      </c>
      <c r="K676" s="41"/>
      <c r="L676" s="41">
        <v>0</v>
      </c>
      <c r="M676" s="41">
        <v>0</v>
      </c>
      <c r="N676" s="41">
        <v>0</v>
      </c>
      <c r="O676" s="41">
        <v>2.8553960386150736E-2</v>
      </c>
      <c r="P676" s="41">
        <v>0</v>
      </c>
      <c r="Q676" s="41">
        <v>0</v>
      </c>
      <c r="R676" s="41">
        <v>0</v>
      </c>
      <c r="S676" s="40" t="str" cm="1">
        <f t="array" ref="S676">IFERROR(_xlfn.IFS(
U676="MPR ISSUE","PDH",
U676="BSS Hardware Issue","BSS",
U676="Sites strategiques, MLL, Pylone, etc.","ENVTECH",
U676="AKTIVCO DEFAUT GE &amp; POWER Cabinet","AKTIVCO",
U676="AKTIVCO Coupure ENEO &amp; Baisse de tension","AKTIVCO GRID ONLY",
U676="Coupure ENEO &amp; Baisse de tension","IHS GRID ONLY",
U676="Defaut GE &amp; POWER Cabinet","IHS",
U676="Sharing","Partners",
U676="Sites strategiques &amp; DataCenter","SST &amp; DC",
U676="Exclu","Exclu",
U676="SAT","SAT",
U676="SPARE-ISSUE","SPARE-ISSUE",
U676="Fiber CAmtel","TRANS_FO_CAMTEL",
U676="Fiber AOF","Fiber AOF",
U676="Projet OCM (HUAWEI)","TRAVAUX-HUAWEI",
U676="Projet OCM (NOKIA)","TRAVAUX-NOKIA",
U676="ACCESS-ISSUE","ACCESS-ISSUE",
U676="Projet OCM (ZTE, NOKIA, autres projets)","TRAVAUX OCM",
U676="No root CAuse","No root cause",
U676="ODU HS","PDH",
U676="IP &amp; VLAN","PDH",
U676="Warehouse HUAWEI","SPARE-ISSUE",
U676="SPARE-HS","SPARE-ISSUE",
U676="Power Telco","BSS",U676="no impacts","no impacts"
),"")</f>
        <v/>
      </c>
      <c r="T676" s="40" t="str" cm="1">
        <f t="array" ref="T676">IFERROR(_xlfn.IFS(
U676="MPR ISSUE","TX ISSUE",
U676="BSS Hardware Issue","RAN ISSUE",
U676="Sites strategiques, MLL, Pylone, etc.","ENVTECH",
U676="AKTIVCO DEFAUT GE &amp; POWER Cabinet","POWER ISSUE",
U676="AKTIVCO Coupure ENEO &amp; Baisse de tension","POWER ISSUE",
U676="Coupure ENEO &amp; Baisse de tension","POWER ISSUE",
U676="Defaut GE &amp; POWER Cabinet","POWER ISSUE",
U676="Sharing","POWER ISSUE",
U676="Sites strategiques &amp; DataCenter","POWER ISSUE",
U676="Exclu","Exclu",
U676="SAT","TX ISSUE",
U676="SPARE-ISSUE","SPARE-ISSUE",
U676="Fiber CAmtel","TX ISSUE",
U676="Fiber AOF","TX ISSUE",
U676="Projet OCM (HUAWEI)","TRAVAUX-HUAWEI",
U676="Projet OCM (NOKIA)","TRAVAUX -NOKIA",
U676="ACCESS-ISSUE","ACCESS-ISSUE",
U676="Projet OCM (ZTE, NOKIA, autres projets)","TRAVAUX OCM",
U676="No root CAuse","No root cause",
U676="ODU HS","TX ISSUE",
U676="IP &amp; VLAN","TX ISSUE",
U676="Warehouse HUAWEI","SPARE-ISSUE",
U676="SPARE-HS","SPARE-ISSUE",
U676="Power Telco","RAN ISSUE",U676="no impacts","no impacts"
),"")</f>
        <v/>
      </c>
      <c r="U676" s="70"/>
      <c r="V676" s="40" t="str" cm="1">
        <f t="array" ref="V676">IFERROR(_xlfn.IFS(
U676="MPR ISSUE","ACTIVE",
U676="BSS Hardware Issue","ACTIVE",
U676="Sites strategiques, MLL, Pylone, etc.","PASSIVE",
U676="AKTIVCO DEFAUT GE &amp; POWER Cabinet","PASSIVE",
U676="AKTIVCO Coupure ENEO &amp; Baisse de tension","PASSIVE",
U676="Coupure ENEO &amp; Baisse de tension","PASSIVE",
U676="Defaut GE &amp; POWER Cabinet","PASSIVE",
U676="Sharing","PASSIVE",
U676="Sites strategiques &amp; DataCenter","PASSIVE",
U676="Exclu","Exclu",
U676="SAT","ACTIVE",
U676="SPARE-ISSUE","SPARE-ISSUE",
U676="Fiber CAmtel","ACTIVE",
U676="Fiber AOF","ACTIVE",
U676="Projet OCM (HUAWEI)","PLANNED WORKS",
U676="Projet OCM (NOKIA)","PLANNED WORKS",
U676="ACCESS-ISSUE","ACCESS-ISSUE",
U676="Projet OCM (ZTE, NOKIA, autres projets)","PLANNED WORKS",
U676="No root CAuse","No root cause",
U676="ODU HS","ACTIVE",
U676="IP &amp; VLAN","ACTIVE",
U676="Warehouse HUAWEI","SPARE-ISSUE",
U676="SPARE-HS","SPARE-ISSUE",
U676="Power Telco","ACTIVE", U676="no impacts","no impacts"
),"")</f>
        <v/>
      </c>
      <c r="W676" s="98"/>
      <c r="X676" s="98"/>
      <c r="Y676" s="98"/>
      <c r="Z676" s="98"/>
      <c r="AA676" s="98"/>
      <c r="AB676" s="17" t="s">
        <v>5468</v>
      </c>
      <c r="AC676" s="17"/>
      <c r="AD676" s="9" t="s">
        <v>5468</v>
      </c>
      <c r="AE676" s="7" t="s">
        <v>5468</v>
      </c>
      <c r="AF676" s="6" t="s">
        <v>5468</v>
      </c>
      <c r="AG676" s="7" t="s">
        <v>5468</v>
      </c>
      <c r="AH676" s="3" t="s">
        <v>5468</v>
      </c>
      <c r="AI676" s="18" t="s">
        <v>5468</v>
      </c>
      <c r="AJ676" s="18" t="s">
        <v>5468</v>
      </c>
      <c r="AK676" s="18" t="s">
        <v>5468</v>
      </c>
      <c r="AL676" s="18" t="s">
        <v>5468</v>
      </c>
      <c r="AM676" s="18" t="s">
        <v>5468</v>
      </c>
      <c r="AN676" s="9" t="s">
        <v>5468</v>
      </c>
      <c r="AO676" s="14"/>
      <c r="AP676" s="14" t="s">
        <v>5468</v>
      </c>
      <c r="AQ676" s="14" t="s">
        <v>5468</v>
      </c>
      <c r="AR676" s="14" t="s">
        <v>5468</v>
      </c>
      <c r="AS676" s="9" t="s">
        <v>5468</v>
      </c>
    </row>
    <row r="677" spans="1:45" x14ac:dyDescent="0.3">
      <c r="A677" s="1" t="s">
        <v>4329</v>
      </c>
      <c r="B677" s="8" t="s">
        <v>4330</v>
      </c>
      <c r="C677" s="3" t="str">
        <f>_xlfn.XLOOKUP(B677,'[1]daily break down'!$D:$D,'[1]daily break down'!$E:$E,"")</f>
        <v>Yaounde</v>
      </c>
      <c r="D677" s="1" t="s">
        <v>21</v>
      </c>
      <c r="E677" s="1" t="s">
        <v>36</v>
      </c>
      <c r="F677" s="3" t="s">
        <v>37</v>
      </c>
      <c r="G677" s="1" t="s">
        <v>38</v>
      </c>
      <c r="H677" s="29" t="str">
        <f>_xlfn.XLOOKUP(B677,[2]CALCULATION!$B:$B,[2]CALCULATION!$H:$H,"")</f>
        <v>ZTE</v>
      </c>
      <c r="I677" s="100" t="s">
        <v>6098</v>
      </c>
      <c r="J677" s="41" t="s">
        <v>5541</v>
      </c>
      <c r="K677" s="41"/>
      <c r="L677" s="41">
        <v>12.667132518912316</v>
      </c>
      <c r="M677" s="41">
        <v>0</v>
      </c>
      <c r="N677" s="41">
        <v>3.0497983922746955E-2</v>
      </c>
      <c r="O677" s="41">
        <v>2.8322104368024792E-2</v>
      </c>
      <c r="P677" s="41">
        <v>0</v>
      </c>
      <c r="Q677" s="41">
        <v>0</v>
      </c>
      <c r="R677" s="41">
        <v>0</v>
      </c>
      <c r="S677" s="40" t="str" cm="1">
        <f t="array" ref="S677">IFERROR(_xlfn.IFS(
U677="MPR ISSUE","PDH",
U677="BSS Hardware Issue","BSS",
U677="Sites strategiques, MLL, Pylone, etc.","ENVTECH",
U677="AKTIVCO DEFAUT GE &amp; POWER Cabinet","AKTIVCO",
U677="AKTIVCO Coupure ENEO &amp; Baisse de tension","AKTIVCO GRID ONLY",
U677="Coupure ENEO &amp; Baisse de tension","IHS GRID ONLY",
U677="Defaut GE &amp; POWER Cabinet","IHS",
U677="Sharing","Partners",
U677="Sites strategiques &amp; DataCenter","SST &amp; DC",
U677="Exclu","Exclu",
U677="SAT","SAT",
U677="SPARE-ISSUE","SPARE-ISSUE",
U677="Fiber CAmtel","TRANS_FO_CAMTEL",
U677="Fiber AOF","Fiber AOF",
U677="Projet OCM (HUAWEI)","TRAVAUX-HUAWEI",
U677="Projet OCM (NOKIA)","TRAVAUX-NOKIA",
U677="ACCESS-ISSUE","ACCESS-ISSUE",
U677="Projet OCM (ZTE, NOKIA, autres projets)","TRAVAUX OCM",
U677="No root CAuse","No root cause",
U677="ODU HS","PDH",
U677="IP &amp; VLAN","PDH",
U677="Warehouse HUAWEI","SPARE-ISSUE",
U677="SPARE-HS","SPARE-ISSUE",
U677="Power Telco","BSS",U677="no impacts","no impacts"
),"")</f>
        <v/>
      </c>
      <c r="T677" s="40" t="str" cm="1">
        <f t="array" ref="T677">IFERROR(_xlfn.IFS(
U677="MPR ISSUE","TX ISSUE",
U677="BSS Hardware Issue","RAN ISSUE",
U677="Sites strategiques, MLL, Pylone, etc.","ENVTECH",
U677="AKTIVCO DEFAUT GE &amp; POWER Cabinet","POWER ISSUE",
U677="AKTIVCO Coupure ENEO &amp; Baisse de tension","POWER ISSUE",
U677="Coupure ENEO &amp; Baisse de tension","POWER ISSUE",
U677="Defaut GE &amp; POWER Cabinet","POWER ISSUE",
U677="Sharing","POWER ISSUE",
U677="Sites strategiques &amp; DataCenter","POWER ISSUE",
U677="Exclu","Exclu",
U677="SAT","TX ISSUE",
U677="SPARE-ISSUE","SPARE-ISSUE",
U677="Fiber CAmtel","TX ISSUE",
U677="Fiber AOF","TX ISSUE",
U677="Projet OCM (HUAWEI)","TRAVAUX-HUAWEI",
U677="Projet OCM (NOKIA)","TRAVAUX -NOKIA",
U677="ACCESS-ISSUE","ACCESS-ISSUE",
U677="Projet OCM (ZTE, NOKIA, autres projets)","TRAVAUX OCM",
U677="No root CAuse","No root cause",
U677="ODU HS","TX ISSUE",
U677="IP &amp; VLAN","TX ISSUE",
U677="Warehouse HUAWEI","SPARE-ISSUE",
U677="SPARE-HS","SPARE-ISSUE",
U677="Power Telco","RAN ISSUE",U677="no impacts","no impacts"
),"")</f>
        <v/>
      </c>
      <c r="U677" s="70"/>
      <c r="V677" s="40" t="str" cm="1">
        <f t="array" ref="V677">IFERROR(_xlfn.IFS(
U677="MPR ISSUE","ACTIVE",
U677="BSS Hardware Issue","ACTIVE",
U677="Sites strategiques, MLL, Pylone, etc.","PASSIVE",
U677="AKTIVCO DEFAUT GE &amp; POWER Cabinet","PASSIVE",
U677="AKTIVCO Coupure ENEO &amp; Baisse de tension","PASSIVE",
U677="Coupure ENEO &amp; Baisse de tension","PASSIVE",
U677="Defaut GE &amp; POWER Cabinet","PASSIVE",
U677="Sharing","PASSIVE",
U677="Sites strategiques &amp; DataCenter","PASSIVE",
U677="Exclu","Exclu",
U677="SAT","ACTIVE",
U677="SPARE-ISSUE","SPARE-ISSUE",
U677="Fiber CAmtel","ACTIVE",
U677="Fiber AOF","ACTIVE",
U677="Projet OCM (HUAWEI)","PLANNED WORKS",
U677="Projet OCM (NOKIA)","PLANNED WORKS",
U677="ACCESS-ISSUE","ACCESS-ISSUE",
U677="Projet OCM (ZTE, NOKIA, autres projets)","PLANNED WORKS",
U677="No root CAuse","No root cause",
U677="ODU HS","ACTIVE",
U677="IP &amp; VLAN","ACTIVE",
U677="Warehouse HUAWEI","SPARE-ISSUE",
U677="SPARE-HS","SPARE-ISSUE",
U677="Power Telco","ACTIVE", U677="no impacts","no impacts"
),"")</f>
        <v/>
      </c>
      <c r="W677" s="98"/>
      <c r="X677" s="98"/>
      <c r="Y677" s="98"/>
      <c r="Z677" s="98"/>
      <c r="AA677" s="98"/>
      <c r="AB677" s="17" t="s">
        <v>5468</v>
      </c>
      <c r="AC677" s="17"/>
      <c r="AD677" s="9" t="s">
        <v>5468</v>
      </c>
      <c r="AE677" s="7" t="s">
        <v>5468</v>
      </c>
      <c r="AF677" s="6" t="s">
        <v>5468</v>
      </c>
      <c r="AG677" s="7" t="s">
        <v>5468</v>
      </c>
      <c r="AH677" s="3" t="s">
        <v>5468</v>
      </c>
      <c r="AI677" s="18" t="s">
        <v>5468</v>
      </c>
      <c r="AJ677" s="18" t="s">
        <v>5468</v>
      </c>
      <c r="AK677" s="18" t="s">
        <v>5468</v>
      </c>
      <c r="AL677" s="18" t="s">
        <v>5468</v>
      </c>
      <c r="AM677" s="18" t="s">
        <v>5468</v>
      </c>
      <c r="AN677" s="9" t="s">
        <v>5468</v>
      </c>
      <c r="AO677" s="14"/>
      <c r="AP677" s="14" t="s">
        <v>5468</v>
      </c>
      <c r="AQ677" s="14" t="s">
        <v>5468</v>
      </c>
      <c r="AR677" s="14" t="s">
        <v>5468</v>
      </c>
      <c r="AS677" s="9" t="s">
        <v>5468</v>
      </c>
    </row>
    <row r="678" spans="1:45" x14ac:dyDescent="0.3">
      <c r="A678" s="1" t="s">
        <v>2155</v>
      </c>
      <c r="B678" s="8" t="s">
        <v>2156</v>
      </c>
      <c r="C678" s="3" t="str">
        <f>_xlfn.XLOOKUP(B678,'[1]daily break down'!$D:$D,'[1]daily break down'!$E:$E,"")</f>
        <v>CENTRE</v>
      </c>
      <c r="D678" s="1" t="s">
        <v>11</v>
      </c>
      <c r="E678" s="1" t="s">
        <v>12</v>
      </c>
      <c r="F678" s="3" t="s">
        <v>226</v>
      </c>
      <c r="G678" s="1" t="s">
        <v>489</v>
      </c>
      <c r="H678" s="29" t="str">
        <f>_xlfn.XLOOKUP(B678,[2]CALCULATION!$B:$B,[2]CALCULATION!$H:$H,"")</f>
        <v>ZTE</v>
      </c>
      <c r="I678" s="100" t="s">
        <v>6098</v>
      </c>
      <c r="J678" s="41" t="s">
        <v>5541</v>
      </c>
      <c r="K678" s="41"/>
      <c r="L678" s="41">
        <v>0</v>
      </c>
      <c r="M678" s="41">
        <v>0</v>
      </c>
      <c r="N678" s="41">
        <v>0</v>
      </c>
      <c r="O678" s="41">
        <v>2.8286434211390103E-2</v>
      </c>
      <c r="P678" s="41">
        <v>9.0663550521783076</v>
      </c>
      <c r="Q678" s="41">
        <v>4.0542521680321197</v>
      </c>
      <c r="R678" s="41">
        <v>0</v>
      </c>
      <c r="S678" s="40" t="str" cm="1">
        <f t="array" ref="S678">IFERROR(_xlfn.IFS(
U678="MPR ISSUE","PDH",
U678="BSS Hardware Issue","BSS",
U678="Sites strategiques, MLL, Pylone, etc.","ENVTECH",
U678="AKTIVCO DEFAUT GE &amp; POWER Cabinet","AKTIVCO",
U678="AKTIVCO Coupure ENEO &amp; Baisse de tension","AKTIVCO GRID ONLY",
U678="Coupure ENEO &amp; Baisse de tension","IHS GRID ONLY",
U678="Defaut GE &amp; POWER Cabinet","IHS",
U678="Sharing","Partners",
U678="Sites strategiques &amp; DataCenter","SST &amp; DC",
U678="Exclu","Exclu",
U678="SAT","SAT",
U678="SPARE-ISSUE","SPARE-ISSUE",
U678="Fiber CAmtel","TRANS_FO_CAMTEL",
U678="Fiber AOF","Fiber AOF",
U678="Projet OCM (HUAWEI)","TRAVAUX-HUAWEI",
U678="Projet OCM (NOKIA)","TRAVAUX-NOKIA",
U678="ACCESS-ISSUE","ACCESS-ISSUE",
U678="Projet OCM (ZTE, NOKIA, autres projets)","TRAVAUX OCM",
U678="No root CAuse","No root cause",
U678="ODU HS","PDH",
U678="IP &amp; VLAN","PDH",
U678="Warehouse HUAWEI","SPARE-ISSUE",
U678="SPARE-HS","SPARE-ISSUE",
U678="Power Telco","BSS",U678="no impacts","no impacts"
),"")</f>
        <v/>
      </c>
      <c r="T678" s="40" t="str" cm="1">
        <f t="array" ref="T678">IFERROR(_xlfn.IFS(
U678="MPR ISSUE","TX ISSUE",
U678="BSS Hardware Issue","RAN ISSUE",
U678="Sites strategiques, MLL, Pylone, etc.","ENVTECH",
U678="AKTIVCO DEFAUT GE &amp; POWER Cabinet","POWER ISSUE",
U678="AKTIVCO Coupure ENEO &amp; Baisse de tension","POWER ISSUE",
U678="Coupure ENEO &amp; Baisse de tension","POWER ISSUE",
U678="Defaut GE &amp; POWER Cabinet","POWER ISSUE",
U678="Sharing","POWER ISSUE",
U678="Sites strategiques &amp; DataCenter","POWER ISSUE",
U678="Exclu","Exclu",
U678="SAT","TX ISSUE",
U678="SPARE-ISSUE","SPARE-ISSUE",
U678="Fiber CAmtel","TX ISSUE",
U678="Fiber AOF","TX ISSUE",
U678="Projet OCM (HUAWEI)","TRAVAUX-HUAWEI",
U678="Projet OCM (NOKIA)","TRAVAUX -NOKIA",
U678="ACCESS-ISSUE","ACCESS-ISSUE",
U678="Projet OCM (ZTE, NOKIA, autres projets)","TRAVAUX OCM",
U678="No root CAuse","No root cause",
U678="ODU HS","TX ISSUE",
U678="IP &amp; VLAN","TX ISSUE",
U678="Warehouse HUAWEI","SPARE-ISSUE",
U678="SPARE-HS","SPARE-ISSUE",
U678="Power Telco","RAN ISSUE",U678="no impacts","no impacts"
),"")</f>
        <v/>
      </c>
      <c r="U678" s="70"/>
      <c r="V678" s="40" t="str" cm="1">
        <f t="array" ref="V678">IFERROR(_xlfn.IFS(
U678="MPR ISSUE","ACTIVE",
U678="BSS Hardware Issue","ACTIVE",
U678="Sites strategiques, MLL, Pylone, etc.","PASSIVE",
U678="AKTIVCO DEFAUT GE &amp; POWER Cabinet","PASSIVE",
U678="AKTIVCO Coupure ENEO &amp; Baisse de tension","PASSIVE",
U678="Coupure ENEO &amp; Baisse de tension","PASSIVE",
U678="Defaut GE &amp; POWER Cabinet","PASSIVE",
U678="Sharing","PASSIVE",
U678="Sites strategiques &amp; DataCenter","PASSIVE",
U678="Exclu","Exclu",
U678="SAT","ACTIVE",
U678="SPARE-ISSUE","SPARE-ISSUE",
U678="Fiber CAmtel","ACTIVE",
U678="Fiber AOF","ACTIVE",
U678="Projet OCM (HUAWEI)","PLANNED WORKS",
U678="Projet OCM (NOKIA)","PLANNED WORKS",
U678="ACCESS-ISSUE","ACCESS-ISSUE",
U678="Projet OCM (ZTE, NOKIA, autres projets)","PLANNED WORKS",
U678="No root CAuse","No root cause",
U678="ODU HS","ACTIVE",
U678="IP &amp; VLAN","ACTIVE",
U678="Warehouse HUAWEI","SPARE-ISSUE",
U678="SPARE-HS","SPARE-ISSUE",
U678="Power Telco","ACTIVE", U678="no impacts","no impacts"
),"")</f>
        <v/>
      </c>
      <c r="W678" s="98"/>
      <c r="X678" s="98"/>
      <c r="Y678" s="98"/>
      <c r="Z678" s="98"/>
      <c r="AA678" s="98"/>
      <c r="AB678" s="17" t="s">
        <v>5468</v>
      </c>
      <c r="AC678" s="17"/>
      <c r="AD678" s="9" t="s">
        <v>5468</v>
      </c>
      <c r="AE678" s="7" t="s">
        <v>5468</v>
      </c>
      <c r="AF678" s="6" t="s">
        <v>5468</v>
      </c>
      <c r="AG678" s="7" t="s">
        <v>5468</v>
      </c>
      <c r="AH678" s="3" t="s">
        <v>5468</v>
      </c>
      <c r="AI678" s="18" t="s">
        <v>5468</v>
      </c>
      <c r="AJ678" s="18" t="s">
        <v>5468</v>
      </c>
      <c r="AK678" s="18" t="s">
        <v>5468</v>
      </c>
      <c r="AL678" s="18" t="s">
        <v>5468</v>
      </c>
      <c r="AM678" s="18" t="s">
        <v>5468</v>
      </c>
      <c r="AN678" s="9" t="s">
        <v>5468</v>
      </c>
      <c r="AO678" s="14"/>
      <c r="AP678" s="14" t="s">
        <v>5468</v>
      </c>
      <c r="AQ678" s="14" t="s">
        <v>5468</v>
      </c>
      <c r="AR678" s="14" t="s">
        <v>5468</v>
      </c>
      <c r="AS678" s="9" t="s">
        <v>5468</v>
      </c>
    </row>
    <row r="679" spans="1:45" x14ac:dyDescent="0.3">
      <c r="A679" s="1" t="s">
        <v>4524</v>
      </c>
      <c r="B679" s="8" t="s">
        <v>4525</v>
      </c>
      <c r="C679" s="3" t="str">
        <f>_xlfn.XLOOKUP(B679,'[1]daily break down'!$D:$D,'[1]daily break down'!$E:$E,"")</f>
        <v>Yaounde</v>
      </c>
      <c r="D679" s="1"/>
      <c r="E679" s="1"/>
      <c r="F679" s="3" t="s">
        <v>37</v>
      </c>
      <c r="G679" s="1" t="s">
        <v>38</v>
      </c>
      <c r="H679" s="29" t="str">
        <f>_xlfn.XLOOKUP(B679,[2]CALCULATION!$B:$B,[2]CALCULATION!$H:$H,"")</f>
        <v>ZTE</v>
      </c>
      <c r="I679" s="100" t="s">
        <v>6098</v>
      </c>
      <c r="J679" s="41" t="s">
        <v>5541</v>
      </c>
      <c r="K679" s="41"/>
      <c r="L679" s="41">
        <v>0</v>
      </c>
      <c r="M679" s="41">
        <v>0</v>
      </c>
      <c r="N679" s="41">
        <v>0</v>
      </c>
      <c r="O679" s="41">
        <v>2.8001072958311987E-2</v>
      </c>
      <c r="P679" s="41">
        <v>0</v>
      </c>
      <c r="Q679" s="41">
        <v>0</v>
      </c>
      <c r="R679" s="41">
        <v>0</v>
      </c>
      <c r="S679" s="40" t="str" cm="1">
        <f t="array" ref="S679">IFERROR(_xlfn.IFS(
U679="MPR ISSUE","PDH",
U679="BSS Hardware Issue","BSS",
U679="Sites strategiques, MLL, Pylone, etc.","ENVTECH",
U679="AKTIVCO DEFAUT GE &amp; POWER Cabinet","AKTIVCO",
U679="AKTIVCO Coupure ENEO &amp; Baisse de tension","AKTIVCO GRID ONLY",
U679="Coupure ENEO &amp; Baisse de tension","IHS GRID ONLY",
U679="Defaut GE &amp; POWER Cabinet","IHS",
U679="Sharing","Partners",
U679="Sites strategiques &amp; DataCenter","SST &amp; DC",
U679="Exclu","Exclu",
U679="SAT","SAT",
U679="SPARE-ISSUE","SPARE-ISSUE",
U679="Fiber CAmtel","TRANS_FO_CAMTEL",
U679="Fiber AOF","Fiber AOF",
U679="Projet OCM (HUAWEI)","TRAVAUX-HUAWEI",
U679="Projet OCM (NOKIA)","TRAVAUX-NOKIA",
U679="ACCESS-ISSUE","ACCESS-ISSUE",
U679="Projet OCM (ZTE, NOKIA, autres projets)","TRAVAUX OCM",
U679="No root CAuse","No root cause",
U679="ODU HS","PDH",
U679="IP &amp; VLAN","PDH",
U679="Warehouse HUAWEI","SPARE-ISSUE",
U679="SPARE-HS","SPARE-ISSUE",
U679="Power Telco","BSS",U679="no impacts","no impacts"
),"")</f>
        <v/>
      </c>
      <c r="T679" s="40" t="str" cm="1">
        <f t="array" ref="T679">IFERROR(_xlfn.IFS(
U679="MPR ISSUE","TX ISSUE",
U679="BSS Hardware Issue","RAN ISSUE",
U679="Sites strategiques, MLL, Pylone, etc.","ENVTECH",
U679="AKTIVCO DEFAUT GE &amp; POWER Cabinet","POWER ISSUE",
U679="AKTIVCO Coupure ENEO &amp; Baisse de tension","POWER ISSUE",
U679="Coupure ENEO &amp; Baisse de tension","POWER ISSUE",
U679="Defaut GE &amp; POWER Cabinet","POWER ISSUE",
U679="Sharing","POWER ISSUE",
U679="Sites strategiques &amp; DataCenter","POWER ISSUE",
U679="Exclu","Exclu",
U679="SAT","TX ISSUE",
U679="SPARE-ISSUE","SPARE-ISSUE",
U679="Fiber CAmtel","TX ISSUE",
U679="Fiber AOF","TX ISSUE",
U679="Projet OCM (HUAWEI)","TRAVAUX-HUAWEI",
U679="Projet OCM (NOKIA)","TRAVAUX -NOKIA",
U679="ACCESS-ISSUE","ACCESS-ISSUE",
U679="Projet OCM (ZTE, NOKIA, autres projets)","TRAVAUX OCM",
U679="No root CAuse","No root cause",
U679="ODU HS","TX ISSUE",
U679="IP &amp; VLAN","TX ISSUE",
U679="Warehouse HUAWEI","SPARE-ISSUE",
U679="SPARE-HS","SPARE-ISSUE",
U679="Power Telco","RAN ISSUE",U679="no impacts","no impacts"
),"")</f>
        <v/>
      </c>
      <c r="U679" s="70"/>
      <c r="V679" s="40" t="str" cm="1">
        <f t="array" ref="V679">IFERROR(_xlfn.IFS(
U679="MPR ISSUE","ACTIVE",
U679="BSS Hardware Issue","ACTIVE",
U679="Sites strategiques, MLL, Pylone, etc.","PASSIVE",
U679="AKTIVCO DEFAUT GE &amp; POWER Cabinet","PASSIVE",
U679="AKTIVCO Coupure ENEO &amp; Baisse de tension","PASSIVE",
U679="Coupure ENEO &amp; Baisse de tension","PASSIVE",
U679="Defaut GE &amp; POWER Cabinet","PASSIVE",
U679="Sharing","PASSIVE",
U679="Sites strategiques &amp; DataCenter","PASSIVE",
U679="Exclu","Exclu",
U679="SAT","ACTIVE",
U679="SPARE-ISSUE","SPARE-ISSUE",
U679="Fiber CAmtel","ACTIVE",
U679="Fiber AOF","ACTIVE",
U679="Projet OCM (HUAWEI)","PLANNED WORKS",
U679="Projet OCM (NOKIA)","PLANNED WORKS",
U679="ACCESS-ISSUE","ACCESS-ISSUE",
U679="Projet OCM (ZTE, NOKIA, autres projets)","PLANNED WORKS",
U679="No root CAuse","No root cause",
U679="ODU HS","ACTIVE",
U679="IP &amp; VLAN","ACTIVE",
U679="Warehouse HUAWEI","SPARE-ISSUE",
U679="SPARE-HS","SPARE-ISSUE",
U679="Power Telco","ACTIVE", U679="no impacts","no impacts"
),"")</f>
        <v/>
      </c>
      <c r="W679" s="98"/>
      <c r="X679" s="98"/>
      <c r="Y679" s="98"/>
      <c r="Z679" s="98"/>
      <c r="AA679" s="98"/>
      <c r="AB679" s="17" t="s">
        <v>5468</v>
      </c>
      <c r="AC679" s="17"/>
      <c r="AD679" s="9" t="s">
        <v>5468</v>
      </c>
      <c r="AE679" s="7" t="s">
        <v>5468</v>
      </c>
      <c r="AF679" s="6" t="s">
        <v>5468</v>
      </c>
      <c r="AG679" s="7" t="s">
        <v>5468</v>
      </c>
      <c r="AH679" s="3" t="s">
        <v>5468</v>
      </c>
      <c r="AI679" s="18" t="s">
        <v>5468</v>
      </c>
      <c r="AJ679" s="18" t="s">
        <v>5468</v>
      </c>
      <c r="AK679" s="18" t="s">
        <v>5468</v>
      </c>
      <c r="AL679" s="18" t="s">
        <v>5468</v>
      </c>
      <c r="AM679" s="18" t="s">
        <v>5468</v>
      </c>
      <c r="AN679" s="9" t="s">
        <v>5468</v>
      </c>
      <c r="AO679" s="14"/>
      <c r="AP679" s="14" t="s">
        <v>5468</v>
      </c>
      <c r="AQ679" s="14" t="s">
        <v>5468</v>
      </c>
      <c r="AR679" s="14" t="s">
        <v>5468</v>
      </c>
      <c r="AS679" s="9" t="s">
        <v>5468</v>
      </c>
    </row>
    <row r="680" spans="1:45" x14ac:dyDescent="0.3">
      <c r="A680" s="1" t="s">
        <v>2515</v>
      </c>
      <c r="B680" s="8" t="s">
        <v>2516</v>
      </c>
      <c r="C680" s="3" t="str">
        <f>_xlfn.XLOOKUP(B680,'[1]daily break down'!$D:$D,'[1]daily break down'!$E:$E,"")</f>
        <v>Yaounde</v>
      </c>
      <c r="D680" s="1" t="s">
        <v>11</v>
      </c>
      <c r="E680" s="1" t="s">
        <v>12</v>
      </c>
      <c r="F680" s="3" t="s">
        <v>37</v>
      </c>
      <c r="G680" s="1" t="s">
        <v>38</v>
      </c>
      <c r="H680" s="29" t="str">
        <f>_xlfn.XLOOKUP(B680,[2]CALCULATION!$B:$B,[2]CALCULATION!$H:$H,"")</f>
        <v>ZTE</v>
      </c>
      <c r="I680" s="100" t="s">
        <v>6098</v>
      </c>
      <c r="J680" s="41" t="s">
        <v>5541</v>
      </c>
      <c r="K680" s="41"/>
      <c r="L680" s="41">
        <v>0</v>
      </c>
      <c r="M680" s="41">
        <v>0</v>
      </c>
      <c r="N680" s="41">
        <v>0</v>
      </c>
      <c r="O680" s="41">
        <v>2.7983237879994103E-2</v>
      </c>
      <c r="P680" s="41">
        <v>0</v>
      </c>
      <c r="Q680" s="41">
        <v>0</v>
      </c>
      <c r="R680" s="41">
        <v>0</v>
      </c>
      <c r="S680" s="40" t="str" cm="1">
        <f t="array" ref="S680">IFERROR(_xlfn.IFS(
U680="MPR ISSUE","PDH",
U680="BSS Hardware Issue","BSS",
U680="Sites strategiques, MLL, Pylone, etc.","ENVTECH",
U680="AKTIVCO DEFAUT GE &amp; POWER Cabinet","AKTIVCO",
U680="AKTIVCO Coupure ENEO &amp; Baisse de tension","AKTIVCO GRID ONLY",
U680="Coupure ENEO &amp; Baisse de tension","IHS GRID ONLY",
U680="Defaut GE &amp; POWER Cabinet","IHS",
U680="Sharing","Partners",
U680="Sites strategiques &amp; DataCenter","SST &amp; DC",
U680="Exclu","Exclu",
U680="SAT","SAT",
U680="SPARE-ISSUE","SPARE-ISSUE",
U680="Fiber CAmtel","TRANS_FO_CAMTEL",
U680="Fiber AOF","Fiber AOF",
U680="Projet OCM (HUAWEI)","TRAVAUX-HUAWEI",
U680="Projet OCM (NOKIA)","TRAVAUX-NOKIA",
U680="ACCESS-ISSUE","ACCESS-ISSUE",
U680="Projet OCM (ZTE, NOKIA, autres projets)","TRAVAUX OCM",
U680="No root CAuse","No root cause",
U680="ODU HS","PDH",
U680="IP &amp; VLAN","PDH",
U680="Warehouse HUAWEI","SPARE-ISSUE",
U680="SPARE-HS","SPARE-ISSUE",
U680="Power Telco","BSS",U680="no impacts","no impacts"
),"")</f>
        <v/>
      </c>
      <c r="T680" s="40" t="str" cm="1">
        <f t="array" ref="T680">IFERROR(_xlfn.IFS(
U680="MPR ISSUE","TX ISSUE",
U680="BSS Hardware Issue","RAN ISSUE",
U680="Sites strategiques, MLL, Pylone, etc.","ENVTECH",
U680="AKTIVCO DEFAUT GE &amp; POWER Cabinet","POWER ISSUE",
U680="AKTIVCO Coupure ENEO &amp; Baisse de tension","POWER ISSUE",
U680="Coupure ENEO &amp; Baisse de tension","POWER ISSUE",
U680="Defaut GE &amp; POWER Cabinet","POWER ISSUE",
U680="Sharing","POWER ISSUE",
U680="Sites strategiques &amp; DataCenter","POWER ISSUE",
U680="Exclu","Exclu",
U680="SAT","TX ISSUE",
U680="SPARE-ISSUE","SPARE-ISSUE",
U680="Fiber CAmtel","TX ISSUE",
U680="Fiber AOF","TX ISSUE",
U680="Projet OCM (HUAWEI)","TRAVAUX-HUAWEI",
U680="Projet OCM (NOKIA)","TRAVAUX -NOKIA",
U680="ACCESS-ISSUE","ACCESS-ISSUE",
U680="Projet OCM (ZTE, NOKIA, autres projets)","TRAVAUX OCM",
U680="No root CAuse","No root cause",
U680="ODU HS","TX ISSUE",
U680="IP &amp; VLAN","TX ISSUE",
U680="Warehouse HUAWEI","SPARE-ISSUE",
U680="SPARE-HS","SPARE-ISSUE",
U680="Power Telco","RAN ISSUE",U680="no impacts","no impacts"
),"")</f>
        <v/>
      </c>
      <c r="U680" s="70"/>
      <c r="V680" s="40" t="str" cm="1">
        <f t="array" ref="V680">IFERROR(_xlfn.IFS(
U680="MPR ISSUE","ACTIVE",
U680="BSS Hardware Issue","ACTIVE",
U680="Sites strategiques, MLL, Pylone, etc.","PASSIVE",
U680="AKTIVCO DEFAUT GE &amp; POWER Cabinet","PASSIVE",
U680="AKTIVCO Coupure ENEO &amp; Baisse de tension","PASSIVE",
U680="Coupure ENEO &amp; Baisse de tension","PASSIVE",
U680="Defaut GE &amp; POWER Cabinet","PASSIVE",
U680="Sharing","PASSIVE",
U680="Sites strategiques &amp; DataCenter","PASSIVE",
U680="Exclu","Exclu",
U680="SAT","ACTIVE",
U680="SPARE-ISSUE","SPARE-ISSUE",
U680="Fiber CAmtel","ACTIVE",
U680="Fiber AOF","ACTIVE",
U680="Projet OCM (HUAWEI)","PLANNED WORKS",
U680="Projet OCM (NOKIA)","PLANNED WORKS",
U680="ACCESS-ISSUE","ACCESS-ISSUE",
U680="Projet OCM (ZTE, NOKIA, autres projets)","PLANNED WORKS",
U680="No root CAuse","No root cause",
U680="ODU HS","ACTIVE",
U680="IP &amp; VLAN","ACTIVE",
U680="Warehouse HUAWEI","SPARE-ISSUE",
U680="SPARE-HS","SPARE-ISSUE",
U680="Power Telco","ACTIVE", U680="no impacts","no impacts"
),"")</f>
        <v/>
      </c>
      <c r="W680" s="98"/>
      <c r="X680" s="98"/>
      <c r="Y680" s="98"/>
      <c r="Z680" s="98"/>
      <c r="AA680" s="98"/>
      <c r="AB680" s="17" t="s">
        <v>5468</v>
      </c>
      <c r="AC680" s="17"/>
      <c r="AD680" s="9" t="s">
        <v>5468</v>
      </c>
      <c r="AE680" s="7" t="s">
        <v>5468</v>
      </c>
      <c r="AF680" s="6" t="s">
        <v>5468</v>
      </c>
      <c r="AG680" s="7" t="s">
        <v>5468</v>
      </c>
      <c r="AH680" s="3" t="s">
        <v>5468</v>
      </c>
      <c r="AI680" s="18" t="s">
        <v>5468</v>
      </c>
      <c r="AJ680" s="18" t="s">
        <v>5468</v>
      </c>
      <c r="AK680" s="18" t="s">
        <v>5468</v>
      </c>
      <c r="AL680" s="18" t="s">
        <v>5468</v>
      </c>
      <c r="AM680" s="18" t="s">
        <v>5468</v>
      </c>
      <c r="AN680" s="9" t="s">
        <v>5468</v>
      </c>
      <c r="AO680" s="14"/>
      <c r="AP680" s="14" t="s">
        <v>5468</v>
      </c>
      <c r="AQ680" s="14" t="s">
        <v>5468</v>
      </c>
      <c r="AR680" s="14" t="s">
        <v>5468</v>
      </c>
      <c r="AS680" s="9" t="s">
        <v>5468</v>
      </c>
    </row>
    <row r="681" spans="1:45" x14ac:dyDescent="0.3">
      <c r="A681" s="3" t="s">
        <v>2207</v>
      </c>
      <c r="B681" s="23" t="s">
        <v>2208</v>
      </c>
      <c r="C681" s="3" t="str">
        <f>_xlfn.XLOOKUP(B681,'[1]daily break down'!$D:$D,'[1]daily break down'!$E:$E,"")</f>
        <v>CENTRE</v>
      </c>
      <c r="D681" s="3" t="s">
        <v>11</v>
      </c>
      <c r="E681" s="3" t="s">
        <v>12</v>
      </c>
      <c r="F681" s="3" t="s">
        <v>226</v>
      </c>
      <c r="G681" s="3" t="s">
        <v>2209</v>
      </c>
      <c r="H681" s="28" t="str">
        <f>_xlfn.XLOOKUP(B681,[2]CALCULATION!$B:$B,[2]CALCULATION!$H:$H,"")</f>
        <v>NOKIA</v>
      </c>
      <c r="I681" s="100" t="s">
        <v>6098</v>
      </c>
      <c r="J681" s="41" t="s">
        <v>5541</v>
      </c>
      <c r="K681" s="41"/>
      <c r="L681" s="41">
        <v>0</v>
      </c>
      <c r="M681" s="41">
        <v>9.9876438577416946E-3</v>
      </c>
      <c r="N681" s="41">
        <v>9.4543750160515888E-2</v>
      </c>
      <c r="O681" s="41">
        <v>2.7883225985125586E-2</v>
      </c>
      <c r="P681" s="41">
        <v>3.6740261333835333E-3</v>
      </c>
      <c r="Q681" s="41">
        <v>0.2692918475143608</v>
      </c>
      <c r="R681" s="41">
        <v>0.52661635747774893</v>
      </c>
      <c r="S681" s="40" t="str" cm="1">
        <f t="array" ref="S681">IFERROR(_xlfn.IFS(
U681="MPR ISSUE","PDH",
U681="BSS Hardware Issue","BSS",
U681="Sites strategiques, MLL, Pylone, etc.","ENVTECH",
U681="AKTIVCO DEFAUT GE &amp; POWER Cabinet","AKTIVCO",
U681="AKTIVCO Coupure ENEO &amp; Baisse de tension","AKTIVCO GRID ONLY",
U681="Coupure ENEO &amp; Baisse de tension","IHS GRID ONLY",
U681="Defaut GE &amp; POWER Cabinet","IHS",
U681="Sharing","Partners",
U681="Sites strategiques &amp; DataCenter","SST &amp; DC",
U681="Exclu","Exclu",
U681="SAT","SAT",
U681="SPARE-ISSUE","SPARE-ISSUE",
U681="Fiber CAmtel","TRANS_FO_CAMTEL",
U681="Fiber AOF","Fiber AOF",
U681="Projet OCM (HUAWEI)","TRAVAUX-HUAWEI",
U681="Projet OCM (NOKIA)","TRAVAUX-NOKIA",
U681="ACCESS-ISSUE","ACCESS-ISSUE",
U681="Projet OCM (ZTE, NOKIA, autres projets)","TRAVAUX OCM",
U681="No root CAuse","No root cause",
U681="ODU HS","PDH",
U681="IP &amp; VLAN","PDH",
U681="Warehouse HUAWEI","SPARE-ISSUE",
U681="SPARE-HS","SPARE-ISSUE",
U681="Power Telco","BSS",U681="no impacts","no impacts"
),"")</f>
        <v/>
      </c>
      <c r="T681" s="40" t="str" cm="1">
        <f t="array" ref="T681">IFERROR(_xlfn.IFS(
U681="MPR ISSUE","TX ISSUE",
U681="BSS Hardware Issue","RAN ISSUE",
U681="Sites strategiques, MLL, Pylone, etc.","ENVTECH",
U681="AKTIVCO DEFAUT GE &amp; POWER Cabinet","POWER ISSUE",
U681="AKTIVCO Coupure ENEO &amp; Baisse de tension","POWER ISSUE",
U681="Coupure ENEO &amp; Baisse de tension","POWER ISSUE",
U681="Defaut GE &amp; POWER Cabinet","POWER ISSUE",
U681="Sharing","POWER ISSUE",
U681="Sites strategiques &amp; DataCenter","POWER ISSUE",
U681="Exclu","Exclu",
U681="SAT","TX ISSUE",
U681="SPARE-ISSUE","SPARE-ISSUE",
U681="Fiber CAmtel","TX ISSUE",
U681="Fiber AOF","TX ISSUE",
U681="Projet OCM (HUAWEI)","TRAVAUX-HUAWEI",
U681="Projet OCM (NOKIA)","TRAVAUX -NOKIA",
U681="ACCESS-ISSUE","ACCESS-ISSUE",
U681="Projet OCM (ZTE, NOKIA, autres projets)","TRAVAUX OCM",
U681="No root CAuse","No root cause",
U681="ODU HS","TX ISSUE",
U681="IP &amp; VLAN","TX ISSUE",
U681="Warehouse HUAWEI","SPARE-ISSUE",
U681="SPARE-HS","SPARE-ISSUE",
U681="Power Telco","RAN ISSUE",U681="no impacts","no impacts"
),"")</f>
        <v/>
      </c>
      <c r="U681" s="70"/>
      <c r="V681" s="40" t="str" cm="1">
        <f t="array" ref="V681">IFERROR(_xlfn.IFS(
U681="MPR ISSUE","ACTIVE",
U681="BSS Hardware Issue","ACTIVE",
U681="Sites strategiques, MLL, Pylone, etc.","PASSIVE",
U681="AKTIVCO DEFAUT GE &amp; POWER Cabinet","PASSIVE",
U681="AKTIVCO Coupure ENEO &amp; Baisse de tension","PASSIVE",
U681="Coupure ENEO &amp; Baisse de tension","PASSIVE",
U681="Defaut GE &amp; POWER Cabinet","PASSIVE",
U681="Sharing","PASSIVE",
U681="Sites strategiques &amp; DataCenter","PASSIVE",
U681="Exclu","Exclu",
U681="SAT","ACTIVE",
U681="SPARE-ISSUE","SPARE-ISSUE",
U681="Fiber CAmtel","ACTIVE",
U681="Fiber AOF","ACTIVE",
U681="Projet OCM (HUAWEI)","PLANNED WORKS",
U681="Projet OCM (NOKIA)","PLANNED WORKS",
U681="ACCESS-ISSUE","ACCESS-ISSUE",
U681="Projet OCM (ZTE, NOKIA, autres projets)","PLANNED WORKS",
U681="No root CAuse","No root cause",
U681="ODU HS","ACTIVE",
U681="IP &amp; VLAN","ACTIVE",
U681="Warehouse HUAWEI","SPARE-ISSUE",
U681="SPARE-HS","SPARE-ISSUE",
U681="Power Telco","ACTIVE", U681="no impacts","no impacts"
),"")</f>
        <v/>
      </c>
      <c r="W681" s="98"/>
      <c r="X681" s="98"/>
      <c r="Y681" s="98"/>
      <c r="Z681" s="98"/>
      <c r="AA681" s="98"/>
      <c r="AB681" s="17" t="s">
        <v>5934</v>
      </c>
      <c r="AC681" s="17"/>
      <c r="AD681" s="9" t="s">
        <v>5468</v>
      </c>
      <c r="AE681" s="7" t="s">
        <v>5468</v>
      </c>
      <c r="AF681" s="6" t="s">
        <v>5468</v>
      </c>
      <c r="AG681" s="7" t="s">
        <v>5468</v>
      </c>
      <c r="AH681" s="3" t="s">
        <v>5468</v>
      </c>
      <c r="AI681" s="18" t="s">
        <v>5468</v>
      </c>
      <c r="AJ681" s="18" t="s">
        <v>5468</v>
      </c>
      <c r="AK681" s="18" t="s">
        <v>5468</v>
      </c>
      <c r="AL681" s="18" t="s">
        <v>5468</v>
      </c>
      <c r="AM681" s="18" t="s">
        <v>5468</v>
      </c>
      <c r="AN681" s="9" t="s">
        <v>5934</v>
      </c>
      <c r="AO681" s="14"/>
      <c r="AP681" s="14" t="s">
        <v>5468</v>
      </c>
      <c r="AQ681" s="14" t="s">
        <v>5468</v>
      </c>
      <c r="AR681" s="14" t="s">
        <v>5468</v>
      </c>
      <c r="AS681" s="9" t="s">
        <v>5468</v>
      </c>
    </row>
    <row r="682" spans="1:45" x14ac:dyDescent="0.3">
      <c r="A682" s="1" t="s">
        <v>1900</v>
      </c>
      <c r="B682" s="8" t="s">
        <v>1901</v>
      </c>
      <c r="C682" s="3" t="str">
        <f>_xlfn.XLOOKUP(B682,'[1]daily break down'!$D:$D,'[1]daily break down'!$E:$E,"")</f>
        <v>Yaounde</v>
      </c>
      <c r="D682" s="1" t="s">
        <v>11</v>
      </c>
      <c r="E682" s="1" t="s">
        <v>302</v>
      </c>
      <c r="F682" s="3" t="s">
        <v>37</v>
      </c>
      <c r="G682" s="1" t="s">
        <v>38</v>
      </c>
      <c r="H682" s="29" t="str">
        <f>_xlfn.XLOOKUP(B682,[2]CALCULATION!$B:$B,[2]CALCULATION!$H:$H,"")</f>
        <v>ZTE</v>
      </c>
      <c r="I682" s="100" t="s">
        <v>6098</v>
      </c>
      <c r="J682" s="41" t="s">
        <v>5541</v>
      </c>
      <c r="K682" s="41"/>
      <c r="L682" s="41">
        <v>0</v>
      </c>
      <c r="M682" s="41">
        <v>0</v>
      </c>
      <c r="N682" s="41">
        <v>0</v>
      </c>
      <c r="O682" s="41">
        <v>2.7858392331772713E-2</v>
      </c>
      <c r="P682" s="41">
        <v>4.808390619604892</v>
      </c>
      <c r="Q682" s="41">
        <v>0.14999300864929954</v>
      </c>
      <c r="R682" s="41">
        <v>0</v>
      </c>
      <c r="S682" s="40" t="str" cm="1">
        <f t="array" ref="S682">IFERROR(_xlfn.IFS(
U682="MPR ISSUE","PDH",
U682="BSS Hardware Issue","BSS",
U682="Sites strategiques, MLL, Pylone, etc.","ENVTECH",
U682="AKTIVCO DEFAUT GE &amp; POWER Cabinet","AKTIVCO",
U682="AKTIVCO Coupure ENEO &amp; Baisse de tension","AKTIVCO GRID ONLY",
U682="Coupure ENEO &amp; Baisse de tension","IHS GRID ONLY",
U682="Defaut GE &amp; POWER Cabinet","IHS",
U682="Sharing","Partners",
U682="Sites strategiques &amp; DataCenter","SST &amp; DC",
U682="Exclu","Exclu",
U682="SAT","SAT",
U682="SPARE-ISSUE","SPARE-ISSUE",
U682="Fiber CAmtel","TRANS_FO_CAMTEL",
U682="Fiber AOF","Fiber AOF",
U682="Projet OCM (HUAWEI)","TRAVAUX-HUAWEI",
U682="Projet OCM (NOKIA)","TRAVAUX-NOKIA",
U682="ACCESS-ISSUE","ACCESS-ISSUE",
U682="Projet OCM (ZTE, NOKIA, autres projets)","TRAVAUX OCM",
U682="No root CAuse","No root cause",
U682="ODU HS","PDH",
U682="IP &amp; VLAN","PDH",
U682="Warehouse HUAWEI","SPARE-ISSUE",
U682="SPARE-HS","SPARE-ISSUE",
U682="Power Telco","BSS",U682="no impacts","no impacts"
),"")</f>
        <v/>
      </c>
      <c r="T682" s="40" t="str" cm="1">
        <f t="array" ref="T682">IFERROR(_xlfn.IFS(
U682="MPR ISSUE","TX ISSUE",
U682="BSS Hardware Issue","RAN ISSUE",
U682="Sites strategiques, MLL, Pylone, etc.","ENVTECH",
U682="AKTIVCO DEFAUT GE &amp; POWER Cabinet","POWER ISSUE",
U682="AKTIVCO Coupure ENEO &amp; Baisse de tension","POWER ISSUE",
U682="Coupure ENEO &amp; Baisse de tension","POWER ISSUE",
U682="Defaut GE &amp; POWER Cabinet","POWER ISSUE",
U682="Sharing","POWER ISSUE",
U682="Sites strategiques &amp; DataCenter","POWER ISSUE",
U682="Exclu","Exclu",
U682="SAT","TX ISSUE",
U682="SPARE-ISSUE","SPARE-ISSUE",
U682="Fiber CAmtel","TX ISSUE",
U682="Fiber AOF","TX ISSUE",
U682="Projet OCM (HUAWEI)","TRAVAUX-HUAWEI",
U682="Projet OCM (NOKIA)","TRAVAUX -NOKIA",
U682="ACCESS-ISSUE","ACCESS-ISSUE",
U682="Projet OCM (ZTE, NOKIA, autres projets)","TRAVAUX OCM",
U682="No root CAuse","No root cause",
U682="ODU HS","TX ISSUE",
U682="IP &amp; VLAN","TX ISSUE",
U682="Warehouse HUAWEI","SPARE-ISSUE",
U682="SPARE-HS","SPARE-ISSUE",
U682="Power Telco","RAN ISSUE",U682="no impacts","no impacts"
),"")</f>
        <v/>
      </c>
      <c r="U682" s="70"/>
      <c r="V682" s="40" t="str" cm="1">
        <f t="array" ref="V682">IFERROR(_xlfn.IFS(
U682="MPR ISSUE","ACTIVE",
U682="BSS Hardware Issue","ACTIVE",
U682="Sites strategiques, MLL, Pylone, etc.","PASSIVE",
U682="AKTIVCO DEFAUT GE &amp; POWER Cabinet","PASSIVE",
U682="AKTIVCO Coupure ENEO &amp; Baisse de tension","PASSIVE",
U682="Coupure ENEO &amp; Baisse de tension","PASSIVE",
U682="Defaut GE &amp; POWER Cabinet","PASSIVE",
U682="Sharing","PASSIVE",
U682="Sites strategiques &amp; DataCenter","PASSIVE",
U682="Exclu","Exclu",
U682="SAT","ACTIVE",
U682="SPARE-ISSUE","SPARE-ISSUE",
U682="Fiber CAmtel","ACTIVE",
U682="Fiber AOF","ACTIVE",
U682="Projet OCM (HUAWEI)","PLANNED WORKS",
U682="Projet OCM (NOKIA)","PLANNED WORKS",
U682="ACCESS-ISSUE","ACCESS-ISSUE",
U682="Projet OCM (ZTE, NOKIA, autres projets)","PLANNED WORKS",
U682="No root CAuse","No root cause",
U682="ODU HS","ACTIVE",
U682="IP &amp; VLAN","ACTIVE",
U682="Warehouse HUAWEI","SPARE-ISSUE",
U682="SPARE-HS","SPARE-ISSUE",
U682="Power Telco","ACTIVE", U682="no impacts","no impacts"
),"")</f>
        <v/>
      </c>
      <c r="W682" s="98"/>
      <c r="X682" s="98"/>
      <c r="Y682" s="98"/>
      <c r="Z682" s="98"/>
      <c r="AA682" s="98"/>
      <c r="AB682" s="17" t="s">
        <v>5468</v>
      </c>
      <c r="AC682" s="17"/>
      <c r="AD682" s="9" t="s">
        <v>5468</v>
      </c>
      <c r="AE682" s="7" t="s">
        <v>5468</v>
      </c>
      <c r="AF682" s="6" t="s">
        <v>5468</v>
      </c>
      <c r="AG682" s="7" t="s">
        <v>5468</v>
      </c>
      <c r="AH682" s="3" t="s">
        <v>5468</v>
      </c>
      <c r="AI682" s="18" t="s">
        <v>5468</v>
      </c>
      <c r="AJ682" s="18" t="s">
        <v>5468</v>
      </c>
      <c r="AK682" s="18" t="s">
        <v>5468</v>
      </c>
      <c r="AL682" s="18" t="s">
        <v>5468</v>
      </c>
      <c r="AM682" s="18" t="s">
        <v>5468</v>
      </c>
      <c r="AN682" s="9" t="s">
        <v>5468</v>
      </c>
      <c r="AO682" s="14"/>
      <c r="AP682" s="14" t="s">
        <v>5468</v>
      </c>
      <c r="AQ682" s="14" t="s">
        <v>5468</v>
      </c>
      <c r="AR682" s="14" t="s">
        <v>5468</v>
      </c>
      <c r="AS682" s="9" t="s">
        <v>5468</v>
      </c>
    </row>
    <row r="683" spans="1:45" x14ac:dyDescent="0.3">
      <c r="A683" s="1" t="s">
        <v>1536</v>
      </c>
      <c r="B683" s="8" t="s">
        <v>1537</v>
      </c>
      <c r="C683" s="3" t="str">
        <f>_xlfn.XLOOKUP(B683,'[1]daily break down'!$D:$D,'[1]daily break down'!$E:$E,"")</f>
        <v>CENTRE</v>
      </c>
      <c r="D683" s="1" t="s">
        <v>11</v>
      </c>
      <c r="E683" s="1" t="s">
        <v>96</v>
      </c>
      <c r="F683" s="3" t="s">
        <v>37</v>
      </c>
      <c r="G683" s="1" t="s">
        <v>1538</v>
      </c>
      <c r="H683" s="28" t="str">
        <f>_xlfn.XLOOKUP(B683,[2]CALCULATION!$B:$B,[2]CALCULATION!$H:$H,"")</f>
        <v>NOKIA</v>
      </c>
      <c r="I683" s="100" t="s">
        <v>6098</v>
      </c>
      <c r="J683" s="41" t="s">
        <v>5541</v>
      </c>
      <c r="K683" s="41"/>
      <c r="L683" s="41">
        <v>0</v>
      </c>
      <c r="M683" s="41">
        <v>0</v>
      </c>
      <c r="N683" s="41">
        <v>0</v>
      </c>
      <c r="O683" s="41">
        <v>2.7846201265580794E-2</v>
      </c>
      <c r="P683" s="41">
        <v>1.1181175427514503</v>
      </c>
      <c r="Q683" s="41">
        <v>0.57348404919140394</v>
      </c>
      <c r="R683" s="41">
        <v>0</v>
      </c>
      <c r="S683" s="40" t="str" cm="1">
        <f t="array" ref="S683">IFERROR(_xlfn.IFS(
U683="MPR ISSUE","PDH",
U683="BSS Hardware Issue","BSS",
U683="Sites strategiques, MLL, Pylone, etc.","ENVTECH",
U683="AKTIVCO DEFAUT GE &amp; POWER Cabinet","AKTIVCO",
U683="AKTIVCO Coupure ENEO &amp; Baisse de tension","AKTIVCO GRID ONLY",
U683="Coupure ENEO &amp; Baisse de tension","IHS GRID ONLY",
U683="Defaut GE &amp; POWER Cabinet","IHS",
U683="Sharing","Partners",
U683="Sites strategiques &amp; DataCenter","SST &amp; DC",
U683="Exclu","Exclu",
U683="SAT","SAT",
U683="SPARE-ISSUE","SPARE-ISSUE",
U683="Fiber CAmtel","TRANS_FO_CAMTEL",
U683="Fiber AOF","Fiber AOF",
U683="Projet OCM (HUAWEI)","TRAVAUX-HUAWEI",
U683="Projet OCM (NOKIA)","TRAVAUX-NOKIA",
U683="ACCESS-ISSUE","ACCESS-ISSUE",
U683="Projet OCM (ZTE, NOKIA, autres projets)","TRAVAUX OCM",
U683="No root CAuse","No root cause",
U683="ODU HS","PDH",
U683="IP &amp; VLAN","PDH",
U683="Warehouse HUAWEI","SPARE-ISSUE",
U683="SPARE-HS","SPARE-ISSUE",
U683="Power Telco","BSS",U683="no impacts","no impacts"
),"")</f>
        <v/>
      </c>
      <c r="T683" s="40" t="str" cm="1">
        <f t="array" ref="T683">IFERROR(_xlfn.IFS(
U683="MPR ISSUE","TX ISSUE",
U683="BSS Hardware Issue","RAN ISSUE",
U683="Sites strategiques, MLL, Pylone, etc.","ENVTECH",
U683="AKTIVCO DEFAUT GE &amp; POWER Cabinet","POWER ISSUE",
U683="AKTIVCO Coupure ENEO &amp; Baisse de tension","POWER ISSUE",
U683="Coupure ENEO &amp; Baisse de tension","POWER ISSUE",
U683="Defaut GE &amp; POWER Cabinet","POWER ISSUE",
U683="Sharing","POWER ISSUE",
U683="Sites strategiques &amp; DataCenter","POWER ISSUE",
U683="Exclu","Exclu",
U683="SAT","TX ISSUE",
U683="SPARE-ISSUE","SPARE-ISSUE",
U683="Fiber CAmtel","TX ISSUE",
U683="Fiber AOF","TX ISSUE",
U683="Projet OCM (HUAWEI)","TRAVAUX-HUAWEI",
U683="Projet OCM (NOKIA)","TRAVAUX -NOKIA",
U683="ACCESS-ISSUE","ACCESS-ISSUE",
U683="Projet OCM (ZTE, NOKIA, autres projets)","TRAVAUX OCM",
U683="No root CAuse","No root cause",
U683="ODU HS","TX ISSUE",
U683="IP &amp; VLAN","TX ISSUE",
U683="Warehouse HUAWEI","SPARE-ISSUE",
U683="SPARE-HS","SPARE-ISSUE",
U683="Power Telco","RAN ISSUE",U683="no impacts","no impacts"
),"")</f>
        <v/>
      </c>
      <c r="U683" s="70"/>
      <c r="V683" s="40" t="str" cm="1">
        <f t="array" ref="V683">IFERROR(_xlfn.IFS(
U683="MPR ISSUE","ACTIVE",
U683="BSS Hardware Issue","ACTIVE",
U683="Sites strategiques, MLL, Pylone, etc.","PASSIVE",
U683="AKTIVCO DEFAUT GE &amp; POWER Cabinet","PASSIVE",
U683="AKTIVCO Coupure ENEO &amp; Baisse de tension","PASSIVE",
U683="Coupure ENEO &amp; Baisse de tension","PASSIVE",
U683="Defaut GE &amp; POWER Cabinet","PASSIVE",
U683="Sharing","PASSIVE",
U683="Sites strategiques &amp; DataCenter","PASSIVE",
U683="Exclu","Exclu",
U683="SAT","ACTIVE",
U683="SPARE-ISSUE","SPARE-ISSUE",
U683="Fiber CAmtel","ACTIVE",
U683="Fiber AOF","ACTIVE",
U683="Projet OCM (HUAWEI)","PLANNED WORKS",
U683="Projet OCM (NOKIA)","PLANNED WORKS",
U683="ACCESS-ISSUE","ACCESS-ISSUE",
U683="Projet OCM (ZTE, NOKIA, autres projets)","PLANNED WORKS",
U683="No root CAuse","No root cause",
U683="ODU HS","ACTIVE",
U683="IP &amp; VLAN","ACTIVE",
U683="Warehouse HUAWEI","SPARE-ISSUE",
U683="SPARE-HS","SPARE-ISSUE",
U683="Power Telco","ACTIVE", U683="no impacts","no impacts"
),"")</f>
        <v/>
      </c>
      <c r="W683" s="98"/>
      <c r="X683" s="98"/>
      <c r="Y683" s="98"/>
      <c r="Z683" s="98"/>
      <c r="AA683" s="98"/>
      <c r="AB683" s="17" t="s">
        <v>5468</v>
      </c>
      <c r="AC683" s="17"/>
      <c r="AD683" s="9" t="s">
        <v>5468</v>
      </c>
      <c r="AE683" s="7" t="s">
        <v>5468</v>
      </c>
      <c r="AF683" s="6" t="s">
        <v>5468</v>
      </c>
      <c r="AG683" s="7" t="s">
        <v>5468</v>
      </c>
      <c r="AH683" s="3" t="s">
        <v>5468</v>
      </c>
      <c r="AI683" s="18" t="s">
        <v>5468</v>
      </c>
      <c r="AJ683" s="18" t="s">
        <v>5468</v>
      </c>
      <c r="AK683" s="18" t="s">
        <v>5468</v>
      </c>
      <c r="AL683" s="18" t="s">
        <v>5468</v>
      </c>
      <c r="AM683" s="18" t="s">
        <v>5468</v>
      </c>
      <c r="AN683" s="9" t="s">
        <v>5468</v>
      </c>
      <c r="AO683" s="14"/>
      <c r="AP683" s="14" t="s">
        <v>5468</v>
      </c>
      <c r="AQ683" s="14" t="s">
        <v>5468</v>
      </c>
      <c r="AR683" s="14" t="s">
        <v>5468</v>
      </c>
      <c r="AS683" s="9" t="s">
        <v>5468</v>
      </c>
    </row>
    <row r="684" spans="1:45" x14ac:dyDescent="0.3">
      <c r="A684" s="1" t="s">
        <v>2223</v>
      </c>
      <c r="B684" s="1" t="s">
        <v>2224</v>
      </c>
      <c r="C684" s="3" t="str">
        <f>_xlfn.XLOOKUP(B684,'[1]daily break down'!$D:$D,'[1]daily break down'!$E:$E,"")</f>
        <v>Yaounde</v>
      </c>
      <c r="D684" s="1" t="s">
        <v>11</v>
      </c>
      <c r="E684" s="1" t="s">
        <v>12</v>
      </c>
      <c r="F684" s="3" t="s">
        <v>37</v>
      </c>
      <c r="G684" s="1" t="s">
        <v>38</v>
      </c>
      <c r="H684" s="29" t="str">
        <f>_xlfn.XLOOKUP(B684,[2]CALCULATION!$B:$B,[2]CALCULATION!$H:$H,"")</f>
        <v>ZTE</v>
      </c>
      <c r="I684" s="100" t="s">
        <v>6098</v>
      </c>
      <c r="J684" s="41" t="s">
        <v>5541</v>
      </c>
      <c r="K684" s="41"/>
      <c r="L684" s="41">
        <v>4.5800481119073005E-2</v>
      </c>
      <c r="M684" s="41">
        <v>0</v>
      </c>
      <c r="N684" s="41">
        <v>0</v>
      </c>
      <c r="O684" s="41">
        <v>2.7787052018502487E-2</v>
      </c>
      <c r="P684" s="41">
        <v>0</v>
      </c>
      <c r="Q684" s="41">
        <v>23.93993645004894</v>
      </c>
      <c r="R684" s="41">
        <v>0</v>
      </c>
      <c r="S684" s="40" t="str" cm="1">
        <f t="array" ref="S684">IFERROR(_xlfn.IFS(
U684="MPR ISSUE","PDH",
U684="BSS Hardware Issue","BSS",
U684="Sites strategiques, MLL, Pylone, etc.","ENVTECH",
U684="AKTIVCO DEFAUT GE &amp; POWER Cabinet","AKTIVCO",
U684="AKTIVCO Coupure ENEO &amp; Baisse de tension","AKTIVCO GRID ONLY",
U684="Coupure ENEO &amp; Baisse de tension","IHS GRID ONLY",
U684="Defaut GE &amp; POWER Cabinet","IHS",
U684="Sharing","Partners",
U684="Sites strategiques &amp; DataCenter","SST &amp; DC",
U684="Exclu","Exclu",
U684="SAT","SAT",
U684="SPARE-ISSUE","SPARE-ISSUE",
U684="Fiber CAmtel","TRANS_FO_CAMTEL",
U684="Fiber AOF","Fiber AOF",
U684="Projet OCM (HUAWEI)","TRAVAUX-HUAWEI",
U684="Projet OCM (NOKIA)","TRAVAUX-NOKIA",
U684="ACCESS-ISSUE","ACCESS-ISSUE",
U684="Projet OCM (ZTE, NOKIA, autres projets)","TRAVAUX OCM",
U684="No root CAuse","No root cause",
U684="ODU HS","PDH",
U684="IP &amp; VLAN","PDH",
U684="Warehouse HUAWEI","SPARE-ISSUE",
U684="SPARE-HS","SPARE-ISSUE",
U684="Power Telco","BSS",U684="no impacts","no impacts"
),"")</f>
        <v/>
      </c>
      <c r="T684" s="40" t="str" cm="1">
        <f t="array" ref="T684">IFERROR(_xlfn.IFS(
U684="MPR ISSUE","TX ISSUE",
U684="BSS Hardware Issue","RAN ISSUE",
U684="Sites strategiques, MLL, Pylone, etc.","ENVTECH",
U684="AKTIVCO DEFAUT GE &amp; POWER Cabinet","POWER ISSUE",
U684="AKTIVCO Coupure ENEO &amp; Baisse de tension","POWER ISSUE",
U684="Coupure ENEO &amp; Baisse de tension","POWER ISSUE",
U684="Defaut GE &amp; POWER Cabinet","POWER ISSUE",
U684="Sharing","POWER ISSUE",
U684="Sites strategiques &amp; DataCenter","POWER ISSUE",
U684="Exclu","Exclu",
U684="SAT","TX ISSUE",
U684="SPARE-ISSUE","SPARE-ISSUE",
U684="Fiber CAmtel","TX ISSUE",
U684="Fiber AOF","TX ISSUE",
U684="Projet OCM (HUAWEI)","TRAVAUX-HUAWEI",
U684="Projet OCM (NOKIA)","TRAVAUX -NOKIA",
U684="ACCESS-ISSUE","ACCESS-ISSUE",
U684="Projet OCM (ZTE, NOKIA, autres projets)","TRAVAUX OCM",
U684="No root CAuse","No root cause",
U684="ODU HS","TX ISSUE",
U684="IP &amp; VLAN","TX ISSUE",
U684="Warehouse HUAWEI","SPARE-ISSUE",
U684="SPARE-HS","SPARE-ISSUE",
U684="Power Telco","RAN ISSUE",U684="no impacts","no impacts"
),"")</f>
        <v/>
      </c>
      <c r="U684" s="70"/>
      <c r="V684" s="40" t="str" cm="1">
        <f t="array" ref="V684">IFERROR(_xlfn.IFS(
U684="MPR ISSUE","ACTIVE",
U684="BSS Hardware Issue","ACTIVE",
U684="Sites strategiques, MLL, Pylone, etc.","PASSIVE",
U684="AKTIVCO DEFAUT GE &amp; POWER Cabinet","PASSIVE",
U684="AKTIVCO Coupure ENEO &amp; Baisse de tension","PASSIVE",
U684="Coupure ENEO &amp; Baisse de tension","PASSIVE",
U684="Defaut GE &amp; POWER Cabinet","PASSIVE",
U684="Sharing","PASSIVE",
U684="Sites strategiques &amp; DataCenter","PASSIVE",
U684="Exclu","Exclu",
U684="SAT","ACTIVE",
U684="SPARE-ISSUE","SPARE-ISSUE",
U684="Fiber CAmtel","ACTIVE",
U684="Fiber AOF","ACTIVE",
U684="Projet OCM (HUAWEI)","PLANNED WORKS",
U684="Projet OCM (NOKIA)","PLANNED WORKS",
U684="ACCESS-ISSUE","ACCESS-ISSUE",
U684="Projet OCM (ZTE, NOKIA, autres projets)","PLANNED WORKS",
U684="No root CAuse","No root cause",
U684="ODU HS","ACTIVE",
U684="IP &amp; VLAN","ACTIVE",
U684="Warehouse HUAWEI","SPARE-ISSUE",
U684="SPARE-HS","SPARE-ISSUE",
U684="Power Telco","ACTIVE", U684="no impacts","no impacts"
),"")</f>
        <v/>
      </c>
      <c r="W684" s="98"/>
      <c r="X684" s="98"/>
      <c r="Y684" s="98"/>
      <c r="Z684" s="98"/>
      <c r="AA684" s="98"/>
      <c r="AB684" s="17" t="s">
        <v>5468</v>
      </c>
      <c r="AC684" s="17"/>
      <c r="AD684" s="9" t="s">
        <v>5468</v>
      </c>
      <c r="AE684" s="7" t="s">
        <v>5468</v>
      </c>
      <c r="AF684" s="6" t="s">
        <v>5468</v>
      </c>
      <c r="AG684" s="7" t="s">
        <v>5468</v>
      </c>
      <c r="AH684" s="3" t="s">
        <v>5468</v>
      </c>
      <c r="AI684" s="18" t="s">
        <v>5468</v>
      </c>
      <c r="AJ684" s="18" t="s">
        <v>5468</v>
      </c>
      <c r="AK684" s="18" t="s">
        <v>5468</v>
      </c>
      <c r="AL684" s="18" t="s">
        <v>5468</v>
      </c>
      <c r="AM684" s="18" t="s">
        <v>5468</v>
      </c>
      <c r="AN684" s="9" t="s">
        <v>5468</v>
      </c>
      <c r="AO684" s="14"/>
      <c r="AP684" s="14" t="s">
        <v>5468</v>
      </c>
      <c r="AQ684" s="14" t="s">
        <v>5468</v>
      </c>
      <c r="AR684" s="14" t="s">
        <v>5468</v>
      </c>
      <c r="AS684" s="9" t="s">
        <v>5468</v>
      </c>
    </row>
    <row r="685" spans="1:45" x14ac:dyDescent="0.3">
      <c r="A685" s="1" t="s">
        <v>324</v>
      </c>
      <c r="B685" s="8" t="s">
        <v>325</v>
      </c>
      <c r="C685" s="3" t="str">
        <f>_xlfn.XLOOKUP(B685,'[1]daily break down'!$D:$D,'[1]daily break down'!$E:$E,"")</f>
        <v>Yaounde</v>
      </c>
      <c r="D685" s="1" t="s">
        <v>5433</v>
      </c>
      <c r="E685" s="1" t="s">
        <v>5463</v>
      </c>
      <c r="F685" s="3" t="s">
        <v>37</v>
      </c>
      <c r="G685" s="1" t="s">
        <v>38</v>
      </c>
      <c r="H685" s="29" t="str">
        <f>_xlfn.XLOOKUP(B685,[2]CALCULATION!$B:$B,[2]CALCULATION!$H:$H,"")</f>
        <v>ZTE</v>
      </c>
      <c r="I685" s="100" t="s">
        <v>6098</v>
      </c>
      <c r="J685" s="41" t="s">
        <v>5541</v>
      </c>
      <c r="K685" s="41"/>
      <c r="L685" s="41">
        <v>0</v>
      </c>
      <c r="M685" s="41">
        <v>0</v>
      </c>
      <c r="N685" s="41">
        <v>0</v>
      </c>
      <c r="O685" s="41">
        <v>2.7697876626915776E-2</v>
      </c>
      <c r="P685" s="41">
        <v>0</v>
      </c>
      <c r="Q685" s="41">
        <v>0</v>
      </c>
      <c r="R685" s="41">
        <v>0.73207645969414992</v>
      </c>
      <c r="S685" s="40" t="str" cm="1">
        <f t="array" ref="S685">IFERROR(_xlfn.IFS(
U685="MPR ISSUE","PDH",
U685="BSS Hardware Issue","BSS",
U685="Sites strategiques, MLL, Pylone, etc.","ENVTECH",
U685="AKTIVCO DEFAUT GE &amp; POWER Cabinet","AKTIVCO",
U685="AKTIVCO Coupure ENEO &amp; Baisse de tension","AKTIVCO GRID ONLY",
U685="Coupure ENEO &amp; Baisse de tension","IHS GRID ONLY",
U685="Defaut GE &amp; POWER Cabinet","IHS",
U685="Sharing","Partners",
U685="Sites strategiques &amp; DataCenter","SST &amp; DC",
U685="Exclu","Exclu",
U685="SAT","SAT",
U685="SPARE-ISSUE","SPARE-ISSUE",
U685="Fiber CAmtel","TRANS_FO_CAMTEL",
U685="Fiber AOF","Fiber AOF",
U685="Projet OCM (HUAWEI)","TRAVAUX-HUAWEI",
U685="Projet OCM (NOKIA)","TRAVAUX-NOKIA",
U685="ACCESS-ISSUE","ACCESS-ISSUE",
U685="Projet OCM (ZTE, NOKIA, autres projets)","TRAVAUX OCM",
U685="No root CAuse","No root cause",
U685="ODU HS","PDH",
U685="IP &amp; VLAN","PDH",
U685="Warehouse HUAWEI","SPARE-ISSUE",
U685="SPARE-HS","SPARE-ISSUE",
U685="Power Telco","BSS",U685="no impacts","no impacts"
),"")</f>
        <v/>
      </c>
      <c r="T685" s="40" t="str" cm="1">
        <f t="array" ref="T685">IFERROR(_xlfn.IFS(
U685="MPR ISSUE","TX ISSUE",
U685="BSS Hardware Issue","RAN ISSUE",
U685="Sites strategiques, MLL, Pylone, etc.","ENVTECH",
U685="AKTIVCO DEFAUT GE &amp; POWER Cabinet","POWER ISSUE",
U685="AKTIVCO Coupure ENEO &amp; Baisse de tension","POWER ISSUE",
U685="Coupure ENEO &amp; Baisse de tension","POWER ISSUE",
U685="Defaut GE &amp; POWER Cabinet","POWER ISSUE",
U685="Sharing","POWER ISSUE",
U685="Sites strategiques &amp; DataCenter","POWER ISSUE",
U685="Exclu","Exclu",
U685="SAT","TX ISSUE",
U685="SPARE-ISSUE","SPARE-ISSUE",
U685="Fiber CAmtel","TX ISSUE",
U685="Fiber AOF","TX ISSUE",
U685="Projet OCM (HUAWEI)","TRAVAUX-HUAWEI",
U685="Projet OCM (NOKIA)","TRAVAUX -NOKIA",
U685="ACCESS-ISSUE","ACCESS-ISSUE",
U685="Projet OCM (ZTE, NOKIA, autres projets)","TRAVAUX OCM",
U685="No root CAuse","No root cause",
U685="ODU HS","TX ISSUE",
U685="IP &amp; VLAN","TX ISSUE",
U685="Warehouse HUAWEI","SPARE-ISSUE",
U685="SPARE-HS","SPARE-ISSUE",
U685="Power Telco","RAN ISSUE",U685="no impacts","no impacts"
),"")</f>
        <v/>
      </c>
      <c r="U685" s="70"/>
      <c r="V685" s="40" t="str" cm="1">
        <f t="array" ref="V685">IFERROR(_xlfn.IFS(
U685="MPR ISSUE","ACTIVE",
U685="BSS Hardware Issue","ACTIVE",
U685="Sites strategiques, MLL, Pylone, etc.","PASSIVE",
U685="AKTIVCO DEFAUT GE &amp; POWER Cabinet","PASSIVE",
U685="AKTIVCO Coupure ENEO &amp; Baisse de tension","PASSIVE",
U685="Coupure ENEO &amp; Baisse de tension","PASSIVE",
U685="Defaut GE &amp; POWER Cabinet","PASSIVE",
U685="Sharing","PASSIVE",
U685="Sites strategiques &amp; DataCenter","PASSIVE",
U685="Exclu","Exclu",
U685="SAT","ACTIVE",
U685="SPARE-ISSUE","SPARE-ISSUE",
U685="Fiber CAmtel","ACTIVE",
U685="Fiber AOF","ACTIVE",
U685="Projet OCM (HUAWEI)","PLANNED WORKS",
U685="Projet OCM (NOKIA)","PLANNED WORKS",
U685="ACCESS-ISSUE","ACCESS-ISSUE",
U685="Projet OCM (ZTE, NOKIA, autres projets)","PLANNED WORKS",
U685="No root CAuse","No root cause",
U685="ODU HS","ACTIVE",
U685="IP &amp; VLAN","ACTIVE",
U685="Warehouse HUAWEI","SPARE-ISSUE",
U685="SPARE-HS","SPARE-ISSUE",
U685="Power Telco","ACTIVE", U685="no impacts","no impacts"
),"")</f>
        <v/>
      </c>
      <c r="W685" s="98"/>
      <c r="X685" s="98"/>
      <c r="Y685" s="98"/>
      <c r="Z685" s="98"/>
      <c r="AA685" s="98"/>
      <c r="AB685" s="17" t="s">
        <v>5935</v>
      </c>
      <c r="AC685" s="17"/>
      <c r="AD685" s="9" t="s">
        <v>5468</v>
      </c>
      <c r="AE685" s="7" t="s">
        <v>5468</v>
      </c>
      <c r="AF685" s="6" t="s">
        <v>5468</v>
      </c>
      <c r="AG685" s="7" t="s">
        <v>5468</v>
      </c>
      <c r="AH685" s="3" t="s">
        <v>5468</v>
      </c>
      <c r="AI685" s="18" t="s">
        <v>5468</v>
      </c>
      <c r="AJ685" s="18" t="s">
        <v>5468</v>
      </c>
      <c r="AK685" s="18" t="s">
        <v>5468</v>
      </c>
      <c r="AL685" s="18" t="s">
        <v>5468</v>
      </c>
      <c r="AM685" s="18" t="s">
        <v>5468</v>
      </c>
      <c r="AN685" s="9" t="s">
        <v>5935</v>
      </c>
      <c r="AO685" s="14"/>
      <c r="AP685" s="14" t="s">
        <v>5468</v>
      </c>
      <c r="AQ685" s="14" t="s">
        <v>5468</v>
      </c>
      <c r="AR685" s="14" t="s">
        <v>5468</v>
      </c>
      <c r="AS685" s="9" t="s">
        <v>5468</v>
      </c>
    </row>
    <row r="686" spans="1:45" x14ac:dyDescent="0.3">
      <c r="A686" s="1" t="s">
        <v>2788</v>
      </c>
      <c r="B686" s="8" t="s">
        <v>2789</v>
      </c>
      <c r="C686" s="3" t="str">
        <f>_xlfn.XLOOKUP(B686,'[1]daily break down'!$D:$D,'[1]daily break down'!$E:$E,"")</f>
        <v>Yaounde</v>
      </c>
      <c r="D686" s="1" t="s">
        <v>11</v>
      </c>
      <c r="E686" s="1" t="s">
        <v>145</v>
      </c>
      <c r="F686" s="3" t="s">
        <v>37</v>
      </c>
      <c r="G686" s="1" t="s">
        <v>38</v>
      </c>
      <c r="H686" s="29" t="str">
        <f>_xlfn.XLOOKUP(B686,[2]CALCULATION!$B:$B,[2]CALCULATION!$H:$H,"")</f>
        <v>ZTE</v>
      </c>
      <c r="I686" s="100" t="s">
        <v>6098</v>
      </c>
      <c r="J686" s="41" t="s">
        <v>5541</v>
      </c>
      <c r="K686" s="41"/>
      <c r="L686" s="41">
        <v>0</v>
      </c>
      <c r="M686" s="41">
        <v>0</v>
      </c>
      <c r="N686" s="41">
        <v>0</v>
      </c>
      <c r="O686" s="41">
        <v>2.7697876626915439E-2</v>
      </c>
      <c r="P686" s="41">
        <v>0</v>
      </c>
      <c r="Q686" s="41">
        <v>0</v>
      </c>
      <c r="R686" s="41">
        <v>0</v>
      </c>
      <c r="S686" s="40" t="str" cm="1">
        <f t="array" ref="S686">IFERROR(_xlfn.IFS(
U686="MPR ISSUE","PDH",
U686="BSS Hardware Issue","BSS",
U686="Sites strategiques, MLL, Pylone, etc.","ENVTECH",
U686="AKTIVCO DEFAUT GE &amp; POWER Cabinet","AKTIVCO",
U686="AKTIVCO Coupure ENEO &amp; Baisse de tension","AKTIVCO GRID ONLY",
U686="Coupure ENEO &amp; Baisse de tension","IHS GRID ONLY",
U686="Defaut GE &amp; POWER Cabinet","IHS",
U686="Sharing","Partners",
U686="Sites strategiques &amp; DataCenter","SST &amp; DC",
U686="Exclu","Exclu",
U686="SAT","SAT",
U686="SPARE-ISSUE","SPARE-ISSUE",
U686="Fiber CAmtel","TRANS_FO_CAMTEL",
U686="Fiber AOF","Fiber AOF",
U686="Projet OCM (HUAWEI)","TRAVAUX-HUAWEI",
U686="Projet OCM (NOKIA)","TRAVAUX-NOKIA",
U686="ACCESS-ISSUE","ACCESS-ISSUE",
U686="Projet OCM (ZTE, NOKIA, autres projets)","TRAVAUX OCM",
U686="No root CAuse","No root cause",
U686="ODU HS","PDH",
U686="IP &amp; VLAN","PDH",
U686="Warehouse HUAWEI","SPARE-ISSUE",
U686="SPARE-HS","SPARE-ISSUE",
U686="Power Telco","BSS",U686="no impacts","no impacts"
),"")</f>
        <v/>
      </c>
      <c r="T686" s="40" t="str" cm="1">
        <f t="array" ref="T686">IFERROR(_xlfn.IFS(
U686="MPR ISSUE","TX ISSUE",
U686="BSS Hardware Issue","RAN ISSUE",
U686="Sites strategiques, MLL, Pylone, etc.","ENVTECH",
U686="AKTIVCO DEFAUT GE &amp; POWER Cabinet","POWER ISSUE",
U686="AKTIVCO Coupure ENEO &amp; Baisse de tension","POWER ISSUE",
U686="Coupure ENEO &amp; Baisse de tension","POWER ISSUE",
U686="Defaut GE &amp; POWER Cabinet","POWER ISSUE",
U686="Sharing","POWER ISSUE",
U686="Sites strategiques &amp; DataCenter","POWER ISSUE",
U686="Exclu","Exclu",
U686="SAT","TX ISSUE",
U686="SPARE-ISSUE","SPARE-ISSUE",
U686="Fiber CAmtel","TX ISSUE",
U686="Fiber AOF","TX ISSUE",
U686="Projet OCM (HUAWEI)","TRAVAUX-HUAWEI",
U686="Projet OCM (NOKIA)","TRAVAUX -NOKIA",
U686="ACCESS-ISSUE","ACCESS-ISSUE",
U686="Projet OCM (ZTE, NOKIA, autres projets)","TRAVAUX OCM",
U686="No root CAuse","No root cause",
U686="ODU HS","TX ISSUE",
U686="IP &amp; VLAN","TX ISSUE",
U686="Warehouse HUAWEI","SPARE-ISSUE",
U686="SPARE-HS","SPARE-ISSUE",
U686="Power Telco","RAN ISSUE",U686="no impacts","no impacts"
),"")</f>
        <v/>
      </c>
      <c r="U686" s="70"/>
      <c r="V686" s="40" t="str" cm="1">
        <f t="array" ref="V686">IFERROR(_xlfn.IFS(
U686="MPR ISSUE","ACTIVE",
U686="BSS Hardware Issue","ACTIVE",
U686="Sites strategiques, MLL, Pylone, etc.","PASSIVE",
U686="AKTIVCO DEFAUT GE &amp; POWER Cabinet","PASSIVE",
U686="AKTIVCO Coupure ENEO &amp; Baisse de tension","PASSIVE",
U686="Coupure ENEO &amp; Baisse de tension","PASSIVE",
U686="Defaut GE &amp; POWER Cabinet","PASSIVE",
U686="Sharing","PASSIVE",
U686="Sites strategiques &amp; DataCenter","PASSIVE",
U686="Exclu","Exclu",
U686="SAT","ACTIVE",
U686="SPARE-ISSUE","SPARE-ISSUE",
U686="Fiber CAmtel","ACTIVE",
U686="Fiber AOF","ACTIVE",
U686="Projet OCM (HUAWEI)","PLANNED WORKS",
U686="Projet OCM (NOKIA)","PLANNED WORKS",
U686="ACCESS-ISSUE","ACCESS-ISSUE",
U686="Projet OCM (ZTE, NOKIA, autres projets)","PLANNED WORKS",
U686="No root CAuse","No root cause",
U686="ODU HS","ACTIVE",
U686="IP &amp; VLAN","ACTIVE",
U686="Warehouse HUAWEI","SPARE-ISSUE",
U686="SPARE-HS","SPARE-ISSUE",
U686="Power Telco","ACTIVE", U686="no impacts","no impacts"
),"")</f>
        <v/>
      </c>
      <c r="W686" s="98"/>
      <c r="X686" s="98"/>
      <c r="Y686" s="98"/>
      <c r="Z686" s="98"/>
      <c r="AA686" s="98"/>
      <c r="AB686" s="17" t="s">
        <v>5468</v>
      </c>
      <c r="AC686" s="17"/>
      <c r="AD686" s="9" t="s">
        <v>5468</v>
      </c>
      <c r="AE686" s="7" t="s">
        <v>5468</v>
      </c>
      <c r="AF686" s="6" t="s">
        <v>5468</v>
      </c>
      <c r="AG686" s="7" t="s">
        <v>5468</v>
      </c>
      <c r="AH686" s="3" t="s">
        <v>5468</v>
      </c>
      <c r="AI686" s="18" t="s">
        <v>5468</v>
      </c>
      <c r="AJ686" s="18" t="s">
        <v>5468</v>
      </c>
      <c r="AK686" s="18" t="s">
        <v>5468</v>
      </c>
      <c r="AL686" s="18" t="s">
        <v>5468</v>
      </c>
      <c r="AM686" s="18" t="s">
        <v>5468</v>
      </c>
      <c r="AN686" s="9" t="s">
        <v>5468</v>
      </c>
      <c r="AO686" s="14"/>
      <c r="AP686" s="14" t="s">
        <v>5468</v>
      </c>
      <c r="AQ686" s="14" t="s">
        <v>5468</v>
      </c>
      <c r="AR686" s="14" t="s">
        <v>5468</v>
      </c>
      <c r="AS686" s="9" t="s">
        <v>5468</v>
      </c>
    </row>
    <row r="687" spans="1:45" x14ac:dyDescent="0.3">
      <c r="A687" s="1" t="s">
        <v>4222</v>
      </c>
      <c r="B687" s="1" t="s">
        <v>4223</v>
      </c>
      <c r="C687" s="3" t="str">
        <f>_xlfn.XLOOKUP(B687,'[1]daily break down'!$D:$D,'[1]daily break down'!$E:$E,"")</f>
        <v>Yaounde</v>
      </c>
      <c r="D687" s="1" t="s">
        <v>11</v>
      </c>
      <c r="E687" s="1" t="s">
        <v>12</v>
      </c>
      <c r="F687" s="3" t="s">
        <v>37</v>
      </c>
      <c r="G687" s="1" t="s">
        <v>38</v>
      </c>
      <c r="H687" s="29" t="str">
        <f>_xlfn.XLOOKUP(B687,[2]CALCULATION!$B:$B,[2]CALCULATION!$H:$H,"")</f>
        <v>ZTE</v>
      </c>
      <c r="I687" s="100" t="s">
        <v>6098</v>
      </c>
      <c r="J687" s="41" t="s">
        <v>5541</v>
      </c>
      <c r="K687" s="41"/>
      <c r="L687" s="41">
        <v>0</v>
      </c>
      <c r="M687" s="41">
        <v>0</v>
      </c>
      <c r="N687" s="41">
        <v>0</v>
      </c>
      <c r="O687" s="41">
        <v>2.7501690765424688E-2</v>
      </c>
      <c r="P687" s="41">
        <v>4.5950474127721987</v>
      </c>
      <c r="Q687" s="41">
        <v>7.2225289855692818</v>
      </c>
      <c r="R687" s="41">
        <v>0</v>
      </c>
      <c r="S687" s="40" t="str" cm="1">
        <f t="array" ref="S687">IFERROR(_xlfn.IFS(
U687="MPR ISSUE","PDH",
U687="BSS Hardware Issue","BSS",
U687="Sites strategiques, MLL, Pylone, etc.","ENVTECH",
U687="AKTIVCO DEFAUT GE &amp; POWER Cabinet","AKTIVCO",
U687="AKTIVCO Coupure ENEO &amp; Baisse de tension","AKTIVCO GRID ONLY",
U687="Coupure ENEO &amp; Baisse de tension","IHS GRID ONLY",
U687="Defaut GE &amp; POWER Cabinet","IHS",
U687="Sharing","Partners",
U687="Sites strategiques &amp; DataCenter","SST &amp; DC",
U687="Exclu","Exclu",
U687="SAT","SAT",
U687="SPARE-ISSUE","SPARE-ISSUE",
U687="Fiber CAmtel","TRANS_FO_CAMTEL",
U687="Fiber AOF","Fiber AOF",
U687="Projet OCM (HUAWEI)","TRAVAUX-HUAWEI",
U687="Projet OCM (NOKIA)","TRAVAUX-NOKIA",
U687="ACCESS-ISSUE","ACCESS-ISSUE",
U687="Projet OCM (ZTE, NOKIA, autres projets)","TRAVAUX OCM",
U687="No root CAuse","No root cause",
U687="ODU HS","PDH",
U687="IP &amp; VLAN","PDH",
U687="Warehouse HUAWEI","SPARE-ISSUE",
U687="SPARE-HS","SPARE-ISSUE",
U687="Power Telco","BSS",U687="no impacts","no impacts"
),"")</f>
        <v/>
      </c>
      <c r="T687" s="40" t="str" cm="1">
        <f t="array" ref="T687">IFERROR(_xlfn.IFS(
U687="MPR ISSUE","TX ISSUE",
U687="BSS Hardware Issue","RAN ISSUE",
U687="Sites strategiques, MLL, Pylone, etc.","ENVTECH",
U687="AKTIVCO DEFAUT GE &amp; POWER Cabinet","POWER ISSUE",
U687="AKTIVCO Coupure ENEO &amp; Baisse de tension","POWER ISSUE",
U687="Coupure ENEO &amp; Baisse de tension","POWER ISSUE",
U687="Defaut GE &amp; POWER Cabinet","POWER ISSUE",
U687="Sharing","POWER ISSUE",
U687="Sites strategiques &amp; DataCenter","POWER ISSUE",
U687="Exclu","Exclu",
U687="SAT","TX ISSUE",
U687="SPARE-ISSUE","SPARE-ISSUE",
U687="Fiber CAmtel","TX ISSUE",
U687="Fiber AOF","TX ISSUE",
U687="Projet OCM (HUAWEI)","TRAVAUX-HUAWEI",
U687="Projet OCM (NOKIA)","TRAVAUX -NOKIA",
U687="ACCESS-ISSUE","ACCESS-ISSUE",
U687="Projet OCM (ZTE, NOKIA, autres projets)","TRAVAUX OCM",
U687="No root CAuse","No root cause",
U687="ODU HS","TX ISSUE",
U687="IP &amp; VLAN","TX ISSUE",
U687="Warehouse HUAWEI","SPARE-ISSUE",
U687="SPARE-HS","SPARE-ISSUE",
U687="Power Telco","RAN ISSUE",U687="no impacts","no impacts"
),"")</f>
        <v/>
      </c>
      <c r="U687" s="70"/>
      <c r="V687" s="40" t="str" cm="1">
        <f t="array" ref="V687">IFERROR(_xlfn.IFS(
U687="MPR ISSUE","ACTIVE",
U687="BSS Hardware Issue","ACTIVE",
U687="Sites strategiques, MLL, Pylone, etc.","PASSIVE",
U687="AKTIVCO DEFAUT GE &amp; POWER Cabinet","PASSIVE",
U687="AKTIVCO Coupure ENEO &amp; Baisse de tension","PASSIVE",
U687="Coupure ENEO &amp; Baisse de tension","PASSIVE",
U687="Defaut GE &amp; POWER Cabinet","PASSIVE",
U687="Sharing","PASSIVE",
U687="Sites strategiques &amp; DataCenter","PASSIVE",
U687="Exclu","Exclu",
U687="SAT","ACTIVE",
U687="SPARE-ISSUE","SPARE-ISSUE",
U687="Fiber CAmtel","ACTIVE",
U687="Fiber AOF","ACTIVE",
U687="Projet OCM (HUAWEI)","PLANNED WORKS",
U687="Projet OCM (NOKIA)","PLANNED WORKS",
U687="ACCESS-ISSUE","ACCESS-ISSUE",
U687="Projet OCM (ZTE, NOKIA, autres projets)","PLANNED WORKS",
U687="No root CAuse","No root cause",
U687="ODU HS","ACTIVE",
U687="IP &amp; VLAN","ACTIVE",
U687="Warehouse HUAWEI","SPARE-ISSUE",
U687="SPARE-HS","SPARE-ISSUE",
U687="Power Telco","ACTIVE", U687="no impacts","no impacts"
),"")</f>
        <v/>
      </c>
      <c r="W687" s="98"/>
      <c r="X687" s="98"/>
      <c r="Y687" s="98"/>
      <c r="Z687" s="98"/>
      <c r="AA687" s="98"/>
      <c r="AB687" s="17" t="s">
        <v>5468</v>
      </c>
      <c r="AC687" s="17"/>
      <c r="AD687" s="9" t="s">
        <v>5468</v>
      </c>
      <c r="AE687" s="7" t="s">
        <v>5468</v>
      </c>
      <c r="AF687" s="6" t="s">
        <v>5468</v>
      </c>
      <c r="AG687" s="7" t="s">
        <v>5468</v>
      </c>
      <c r="AH687" s="3" t="s">
        <v>5468</v>
      </c>
      <c r="AI687" s="18" t="s">
        <v>5468</v>
      </c>
      <c r="AJ687" s="18" t="s">
        <v>5468</v>
      </c>
      <c r="AK687" s="18" t="s">
        <v>5468</v>
      </c>
      <c r="AL687" s="18" t="s">
        <v>5468</v>
      </c>
      <c r="AM687" s="18" t="s">
        <v>5468</v>
      </c>
      <c r="AN687" s="9" t="s">
        <v>5468</v>
      </c>
      <c r="AO687" s="14"/>
      <c r="AP687" s="14" t="s">
        <v>5468</v>
      </c>
      <c r="AQ687" s="14" t="s">
        <v>5468</v>
      </c>
      <c r="AR687" s="14" t="s">
        <v>5468</v>
      </c>
      <c r="AS687" s="9" t="s">
        <v>5468</v>
      </c>
    </row>
    <row r="688" spans="1:45" x14ac:dyDescent="0.3">
      <c r="A688" s="1" t="s">
        <v>3412</v>
      </c>
      <c r="B688" s="8" t="s">
        <v>3413</v>
      </c>
      <c r="C688" s="3" t="str">
        <f>_xlfn.XLOOKUP(B688,'[1]daily break down'!$D:$D,'[1]daily break down'!$E:$E,"")</f>
        <v>Yaounde</v>
      </c>
      <c r="D688" s="1" t="s">
        <v>11</v>
      </c>
      <c r="E688" s="1" t="s">
        <v>12</v>
      </c>
      <c r="F688" s="3" t="s">
        <v>37</v>
      </c>
      <c r="G688" s="1" t="s">
        <v>38</v>
      </c>
      <c r="H688" s="29" t="str">
        <f>_xlfn.XLOOKUP(B688,[2]CALCULATION!$B:$B,[2]CALCULATION!$H:$H,"")</f>
        <v>ZTE</v>
      </c>
      <c r="I688" s="100" t="s">
        <v>6098</v>
      </c>
      <c r="J688" s="41" t="s">
        <v>5541</v>
      </c>
      <c r="K688" s="41"/>
      <c r="L688" s="41">
        <v>6.717867609500253</v>
      </c>
      <c r="M688" s="41">
        <v>0</v>
      </c>
      <c r="N688" s="41">
        <v>0</v>
      </c>
      <c r="O688" s="41">
        <v>2.7430350452155142E-2</v>
      </c>
      <c r="P688" s="41">
        <v>0</v>
      </c>
      <c r="Q688" s="41">
        <v>0</v>
      </c>
      <c r="R688" s="41">
        <v>0</v>
      </c>
      <c r="S688" s="40" t="str" cm="1">
        <f t="array" ref="S688">IFERROR(_xlfn.IFS(
U688="MPR ISSUE","PDH",
U688="BSS Hardware Issue","BSS",
U688="Sites strategiques, MLL, Pylone, etc.","ENVTECH",
U688="AKTIVCO DEFAUT GE &amp; POWER Cabinet","AKTIVCO",
U688="AKTIVCO Coupure ENEO &amp; Baisse de tension","AKTIVCO GRID ONLY",
U688="Coupure ENEO &amp; Baisse de tension","IHS GRID ONLY",
U688="Defaut GE &amp; POWER Cabinet","IHS",
U688="Sharing","Partners",
U688="Sites strategiques &amp; DataCenter","SST &amp; DC",
U688="Exclu","Exclu",
U688="SAT","SAT",
U688="SPARE-ISSUE","SPARE-ISSUE",
U688="Fiber CAmtel","TRANS_FO_CAMTEL",
U688="Fiber AOF","Fiber AOF",
U688="Projet OCM (HUAWEI)","TRAVAUX-HUAWEI",
U688="Projet OCM (NOKIA)","TRAVAUX-NOKIA",
U688="ACCESS-ISSUE","ACCESS-ISSUE",
U688="Projet OCM (ZTE, NOKIA, autres projets)","TRAVAUX OCM",
U688="No root CAuse","No root cause",
U688="ODU HS","PDH",
U688="IP &amp; VLAN","PDH",
U688="Warehouse HUAWEI","SPARE-ISSUE",
U688="SPARE-HS","SPARE-ISSUE",
U688="Power Telco","BSS",U688="no impacts","no impacts"
),"")</f>
        <v/>
      </c>
      <c r="T688" s="40" t="str" cm="1">
        <f t="array" ref="T688">IFERROR(_xlfn.IFS(
U688="MPR ISSUE","TX ISSUE",
U688="BSS Hardware Issue","RAN ISSUE",
U688="Sites strategiques, MLL, Pylone, etc.","ENVTECH",
U688="AKTIVCO DEFAUT GE &amp; POWER Cabinet","POWER ISSUE",
U688="AKTIVCO Coupure ENEO &amp; Baisse de tension","POWER ISSUE",
U688="Coupure ENEO &amp; Baisse de tension","POWER ISSUE",
U688="Defaut GE &amp; POWER Cabinet","POWER ISSUE",
U688="Sharing","POWER ISSUE",
U688="Sites strategiques &amp; DataCenter","POWER ISSUE",
U688="Exclu","Exclu",
U688="SAT","TX ISSUE",
U688="SPARE-ISSUE","SPARE-ISSUE",
U688="Fiber CAmtel","TX ISSUE",
U688="Fiber AOF","TX ISSUE",
U688="Projet OCM (HUAWEI)","TRAVAUX-HUAWEI",
U688="Projet OCM (NOKIA)","TRAVAUX -NOKIA",
U688="ACCESS-ISSUE","ACCESS-ISSUE",
U688="Projet OCM (ZTE, NOKIA, autres projets)","TRAVAUX OCM",
U688="No root CAuse","No root cause",
U688="ODU HS","TX ISSUE",
U688="IP &amp; VLAN","TX ISSUE",
U688="Warehouse HUAWEI","SPARE-ISSUE",
U688="SPARE-HS","SPARE-ISSUE",
U688="Power Telco","RAN ISSUE",U688="no impacts","no impacts"
),"")</f>
        <v/>
      </c>
      <c r="U688" s="70"/>
      <c r="V688" s="40" t="str" cm="1">
        <f t="array" ref="V688">IFERROR(_xlfn.IFS(
U688="MPR ISSUE","ACTIVE",
U688="BSS Hardware Issue","ACTIVE",
U688="Sites strategiques, MLL, Pylone, etc.","PASSIVE",
U688="AKTIVCO DEFAUT GE &amp; POWER Cabinet","PASSIVE",
U688="AKTIVCO Coupure ENEO &amp; Baisse de tension","PASSIVE",
U688="Coupure ENEO &amp; Baisse de tension","PASSIVE",
U688="Defaut GE &amp; POWER Cabinet","PASSIVE",
U688="Sharing","PASSIVE",
U688="Sites strategiques &amp; DataCenter","PASSIVE",
U688="Exclu","Exclu",
U688="SAT","ACTIVE",
U688="SPARE-ISSUE","SPARE-ISSUE",
U688="Fiber CAmtel","ACTIVE",
U688="Fiber AOF","ACTIVE",
U688="Projet OCM (HUAWEI)","PLANNED WORKS",
U688="Projet OCM (NOKIA)","PLANNED WORKS",
U688="ACCESS-ISSUE","ACCESS-ISSUE",
U688="Projet OCM (ZTE, NOKIA, autres projets)","PLANNED WORKS",
U688="No root CAuse","No root cause",
U688="ODU HS","ACTIVE",
U688="IP &amp; VLAN","ACTIVE",
U688="Warehouse HUAWEI","SPARE-ISSUE",
U688="SPARE-HS","SPARE-ISSUE",
U688="Power Telco","ACTIVE", U688="no impacts","no impacts"
),"")</f>
        <v/>
      </c>
      <c r="W688" s="98"/>
      <c r="X688" s="98"/>
      <c r="Y688" s="98"/>
      <c r="Z688" s="98"/>
      <c r="AA688" s="98"/>
      <c r="AB688" s="17" t="s">
        <v>5468</v>
      </c>
      <c r="AC688" s="17"/>
      <c r="AD688" s="9" t="s">
        <v>5468</v>
      </c>
      <c r="AE688" s="7" t="s">
        <v>5468</v>
      </c>
      <c r="AF688" s="6" t="s">
        <v>5468</v>
      </c>
      <c r="AG688" s="7" t="s">
        <v>5468</v>
      </c>
      <c r="AH688" s="3" t="s">
        <v>5468</v>
      </c>
      <c r="AI688" s="18" t="s">
        <v>5468</v>
      </c>
      <c r="AJ688" s="18" t="s">
        <v>5468</v>
      </c>
      <c r="AK688" s="18" t="s">
        <v>5468</v>
      </c>
      <c r="AL688" s="18" t="s">
        <v>5468</v>
      </c>
      <c r="AM688" s="18" t="s">
        <v>5468</v>
      </c>
      <c r="AN688" s="9" t="s">
        <v>5468</v>
      </c>
      <c r="AO688" s="14"/>
      <c r="AP688" s="14" t="s">
        <v>5468</v>
      </c>
      <c r="AQ688" s="14" t="s">
        <v>5468</v>
      </c>
      <c r="AR688" s="14" t="s">
        <v>5468</v>
      </c>
      <c r="AS688" s="9" t="s">
        <v>5468</v>
      </c>
    </row>
    <row r="689" spans="1:45" x14ac:dyDescent="0.3">
      <c r="A689" s="1" t="s">
        <v>2582</v>
      </c>
      <c r="B689" s="8" t="s">
        <v>2583</v>
      </c>
      <c r="C689" s="3" t="str">
        <f>_xlfn.XLOOKUP(B689,'[1]daily break down'!$D:$D,'[1]daily break down'!$E:$E,"")</f>
        <v>CENTRE</v>
      </c>
      <c r="D689" s="1" t="s">
        <v>21</v>
      </c>
      <c r="E689" s="1" t="s">
        <v>125</v>
      </c>
      <c r="F689" s="3" t="s">
        <v>37</v>
      </c>
      <c r="G689" s="1" t="s">
        <v>2584</v>
      </c>
      <c r="H689" s="29" t="str">
        <f>_xlfn.XLOOKUP(B689,[2]CALCULATION!$B:$B,[2]CALCULATION!$H:$H,"")</f>
        <v>ZTE</v>
      </c>
      <c r="I689" s="100" t="s">
        <v>6098</v>
      </c>
      <c r="J689" s="41" t="s">
        <v>5541</v>
      </c>
      <c r="K689" s="41"/>
      <c r="L689" s="41">
        <v>0</v>
      </c>
      <c r="M689" s="41">
        <v>0</v>
      </c>
      <c r="N689" s="41">
        <v>0</v>
      </c>
      <c r="O689" s="41">
        <v>2.7430350452154983E-2</v>
      </c>
      <c r="P689" s="41">
        <v>0</v>
      </c>
      <c r="Q689" s="41">
        <v>0</v>
      </c>
      <c r="R689" s="41">
        <v>0</v>
      </c>
      <c r="S689" s="40" t="str" cm="1">
        <f t="array" ref="S689">IFERROR(_xlfn.IFS(
U689="MPR ISSUE","PDH",
U689="BSS Hardware Issue","BSS",
U689="Sites strategiques, MLL, Pylone, etc.","ENVTECH",
U689="AKTIVCO DEFAUT GE &amp; POWER Cabinet","AKTIVCO",
U689="AKTIVCO Coupure ENEO &amp; Baisse de tension","AKTIVCO GRID ONLY",
U689="Coupure ENEO &amp; Baisse de tension","IHS GRID ONLY",
U689="Defaut GE &amp; POWER Cabinet","IHS",
U689="Sharing","Partners",
U689="Sites strategiques &amp; DataCenter","SST &amp; DC",
U689="Exclu","Exclu",
U689="SAT","SAT",
U689="SPARE-ISSUE","SPARE-ISSUE",
U689="Fiber CAmtel","TRANS_FO_CAMTEL",
U689="Fiber AOF","Fiber AOF",
U689="Projet OCM (HUAWEI)","TRAVAUX-HUAWEI",
U689="Projet OCM (NOKIA)","TRAVAUX-NOKIA",
U689="ACCESS-ISSUE","ACCESS-ISSUE",
U689="Projet OCM (ZTE, NOKIA, autres projets)","TRAVAUX OCM",
U689="No root CAuse","No root cause",
U689="ODU HS","PDH",
U689="IP &amp; VLAN","PDH",
U689="Warehouse HUAWEI","SPARE-ISSUE",
U689="SPARE-HS","SPARE-ISSUE",
U689="Power Telco","BSS",U689="no impacts","no impacts"
),"")</f>
        <v/>
      </c>
      <c r="T689" s="40" t="str" cm="1">
        <f t="array" ref="T689">IFERROR(_xlfn.IFS(
U689="MPR ISSUE","TX ISSUE",
U689="BSS Hardware Issue","RAN ISSUE",
U689="Sites strategiques, MLL, Pylone, etc.","ENVTECH",
U689="AKTIVCO DEFAUT GE &amp; POWER Cabinet","POWER ISSUE",
U689="AKTIVCO Coupure ENEO &amp; Baisse de tension","POWER ISSUE",
U689="Coupure ENEO &amp; Baisse de tension","POWER ISSUE",
U689="Defaut GE &amp; POWER Cabinet","POWER ISSUE",
U689="Sharing","POWER ISSUE",
U689="Sites strategiques &amp; DataCenter","POWER ISSUE",
U689="Exclu","Exclu",
U689="SAT","TX ISSUE",
U689="SPARE-ISSUE","SPARE-ISSUE",
U689="Fiber CAmtel","TX ISSUE",
U689="Fiber AOF","TX ISSUE",
U689="Projet OCM (HUAWEI)","TRAVAUX-HUAWEI",
U689="Projet OCM (NOKIA)","TRAVAUX -NOKIA",
U689="ACCESS-ISSUE","ACCESS-ISSUE",
U689="Projet OCM (ZTE, NOKIA, autres projets)","TRAVAUX OCM",
U689="No root CAuse","No root cause",
U689="ODU HS","TX ISSUE",
U689="IP &amp; VLAN","TX ISSUE",
U689="Warehouse HUAWEI","SPARE-ISSUE",
U689="SPARE-HS","SPARE-ISSUE",
U689="Power Telco","RAN ISSUE",U689="no impacts","no impacts"
),"")</f>
        <v/>
      </c>
      <c r="U689" s="70"/>
      <c r="V689" s="40" t="str" cm="1">
        <f t="array" ref="V689">IFERROR(_xlfn.IFS(
U689="MPR ISSUE","ACTIVE",
U689="BSS Hardware Issue","ACTIVE",
U689="Sites strategiques, MLL, Pylone, etc.","PASSIVE",
U689="AKTIVCO DEFAUT GE &amp; POWER Cabinet","PASSIVE",
U689="AKTIVCO Coupure ENEO &amp; Baisse de tension","PASSIVE",
U689="Coupure ENEO &amp; Baisse de tension","PASSIVE",
U689="Defaut GE &amp; POWER Cabinet","PASSIVE",
U689="Sharing","PASSIVE",
U689="Sites strategiques &amp; DataCenter","PASSIVE",
U689="Exclu","Exclu",
U689="SAT","ACTIVE",
U689="SPARE-ISSUE","SPARE-ISSUE",
U689="Fiber CAmtel","ACTIVE",
U689="Fiber AOF","ACTIVE",
U689="Projet OCM (HUAWEI)","PLANNED WORKS",
U689="Projet OCM (NOKIA)","PLANNED WORKS",
U689="ACCESS-ISSUE","ACCESS-ISSUE",
U689="Projet OCM (ZTE, NOKIA, autres projets)","PLANNED WORKS",
U689="No root CAuse","No root cause",
U689="ODU HS","ACTIVE",
U689="IP &amp; VLAN","ACTIVE",
U689="Warehouse HUAWEI","SPARE-ISSUE",
U689="SPARE-HS","SPARE-ISSUE",
U689="Power Telco","ACTIVE", U689="no impacts","no impacts"
),"")</f>
        <v/>
      </c>
      <c r="W689" s="98"/>
      <c r="X689" s="98"/>
      <c r="Y689" s="98"/>
      <c r="Z689" s="98"/>
      <c r="AA689" s="98"/>
      <c r="AB689" s="17" t="s">
        <v>5468</v>
      </c>
      <c r="AC689" s="17"/>
      <c r="AD689" s="9" t="s">
        <v>5468</v>
      </c>
      <c r="AE689" s="7" t="s">
        <v>5468</v>
      </c>
      <c r="AF689" s="6" t="s">
        <v>5468</v>
      </c>
      <c r="AG689" s="7" t="s">
        <v>5468</v>
      </c>
      <c r="AH689" s="3" t="s">
        <v>5468</v>
      </c>
      <c r="AI689" s="18" t="s">
        <v>5468</v>
      </c>
      <c r="AJ689" s="18" t="s">
        <v>5468</v>
      </c>
      <c r="AK689" s="18" t="s">
        <v>5468</v>
      </c>
      <c r="AL689" s="18" t="s">
        <v>5468</v>
      </c>
      <c r="AM689" s="18" t="s">
        <v>5468</v>
      </c>
      <c r="AN689" s="9" t="s">
        <v>5468</v>
      </c>
      <c r="AO689" s="14"/>
      <c r="AP689" s="14" t="s">
        <v>5468</v>
      </c>
      <c r="AQ689" s="14" t="s">
        <v>5468</v>
      </c>
      <c r="AR689" s="14" t="s">
        <v>5468</v>
      </c>
      <c r="AS689" s="9" t="s">
        <v>5468</v>
      </c>
    </row>
    <row r="690" spans="1:45" x14ac:dyDescent="0.3">
      <c r="A690" s="1" t="s">
        <v>4490</v>
      </c>
      <c r="B690" s="1" t="s">
        <v>4491</v>
      </c>
      <c r="C690" s="3" t="str">
        <f>_xlfn.XLOOKUP(B690,'[1]daily break down'!$D:$D,'[1]daily break down'!$E:$E,"")</f>
        <v>Yaounde</v>
      </c>
      <c r="D690" s="1" t="s">
        <v>11</v>
      </c>
      <c r="E690" s="1" t="s">
        <v>12</v>
      </c>
      <c r="F690" s="3" t="s">
        <v>37</v>
      </c>
      <c r="G690" s="1" t="s">
        <v>38</v>
      </c>
      <c r="H690" s="29" t="str">
        <f>_xlfn.XLOOKUP(B690,[2]CALCULATION!$B:$B,[2]CALCULATION!$H:$H,"")</f>
        <v>ZTE</v>
      </c>
      <c r="I690" s="100" t="s">
        <v>6098</v>
      </c>
      <c r="J690" s="41" t="s">
        <v>5541</v>
      </c>
      <c r="K690" s="41"/>
      <c r="L690" s="41">
        <v>0</v>
      </c>
      <c r="M690" s="41">
        <v>0</v>
      </c>
      <c r="N690" s="41">
        <v>1.1539830723704667</v>
      </c>
      <c r="O690" s="41">
        <v>2.7359010138885434E-2</v>
      </c>
      <c r="P690" s="41">
        <v>0</v>
      </c>
      <c r="Q690" s="41">
        <v>0.2942787922370324</v>
      </c>
      <c r="R690" s="41">
        <v>0</v>
      </c>
      <c r="S690" s="40" t="str" cm="1">
        <f t="array" ref="S690">IFERROR(_xlfn.IFS(
U690="MPR ISSUE","PDH",
U690="BSS Hardware Issue","BSS",
U690="Sites strategiques, MLL, Pylone, etc.","ENVTECH",
U690="AKTIVCO DEFAUT GE &amp; POWER Cabinet","AKTIVCO",
U690="AKTIVCO Coupure ENEO &amp; Baisse de tension","AKTIVCO GRID ONLY",
U690="Coupure ENEO &amp; Baisse de tension","IHS GRID ONLY",
U690="Defaut GE &amp; POWER Cabinet","IHS",
U690="Sharing","Partners",
U690="Sites strategiques &amp; DataCenter","SST &amp; DC",
U690="Exclu","Exclu",
U690="SAT","SAT",
U690="SPARE-ISSUE","SPARE-ISSUE",
U690="Fiber CAmtel","TRANS_FO_CAMTEL",
U690="Fiber AOF","Fiber AOF",
U690="Projet OCM (HUAWEI)","TRAVAUX-HUAWEI",
U690="Projet OCM (NOKIA)","TRAVAUX-NOKIA",
U690="ACCESS-ISSUE","ACCESS-ISSUE",
U690="Projet OCM (ZTE, NOKIA, autres projets)","TRAVAUX OCM",
U690="No root CAuse","No root cause",
U690="ODU HS","PDH",
U690="IP &amp; VLAN","PDH",
U690="Warehouse HUAWEI","SPARE-ISSUE",
U690="SPARE-HS","SPARE-ISSUE",
U690="Power Telco","BSS",U690="no impacts","no impacts"
),"")</f>
        <v/>
      </c>
      <c r="T690" s="40" t="str" cm="1">
        <f t="array" ref="T690">IFERROR(_xlfn.IFS(
U690="MPR ISSUE","TX ISSUE",
U690="BSS Hardware Issue","RAN ISSUE",
U690="Sites strategiques, MLL, Pylone, etc.","ENVTECH",
U690="AKTIVCO DEFAUT GE &amp; POWER Cabinet","POWER ISSUE",
U690="AKTIVCO Coupure ENEO &amp; Baisse de tension","POWER ISSUE",
U690="Coupure ENEO &amp; Baisse de tension","POWER ISSUE",
U690="Defaut GE &amp; POWER Cabinet","POWER ISSUE",
U690="Sharing","POWER ISSUE",
U690="Sites strategiques &amp; DataCenter","POWER ISSUE",
U690="Exclu","Exclu",
U690="SAT","TX ISSUE",
U690="SPARE-ISSUE","SPARE-ISSUE",
U690="Fiber CAmtel","TX ISSUE",
U690="Fiber AOF","TX ISSUE",
U690="Projet OCM (HUAWEI)","TRAVAUX-HUAWEI",
U690="Projet OCM (NOKIA)","TRAVAUX -NOKIA",
U690="ACCESS-ISSUE","ACCESS-ISSUE",
U690="Projet OCM (ZTE, NOKIA, autres projets)","TRAVAUX OCM",
U690="No root CAuse","No root cause",
U690="ODU HS","TX ISSUE",
U690="IP &amp; VLAN","TX ISSUE",
U690="Warehouse HUAWEI","SPARE-ISSUE",
U690="SPARE-HS","SPARE-ISSUE",
U690="Power Telco","RAN ISSUE",U690="no impacts","no impacts"
),"")</f>
        <v/>
      </c>
      <c r="U690" s="70"/>
      <c r="V690" s="40" t="str" cm="1">
        <f t="array" ref="V690">IFERROR(_xlfn.IFS(
U690="MPR ISSUE","ACTIVE",
U690="BSS Hardware Issue","ACTIVE",
U690="Sites strategiques, MLL, Pylone, etc.","PASSIVE",
U690="AKTIVCO DEFAUT GE &amp; POWER Cabinet","PASSIVE",
U690="AKTIVCO Coupure ENEO &amp; Baisse de tension","PASSIVE",
U690="Coupure ENEO &amp; Baisse de tension","PASSIVE",
U690="Defaut GE &amp; POWER Cabinet","PASSIVE",
U690="Sharing","PASSIVE",
U690="Sites strategiques &amp; DataCenter","PASSIVE",
U690="Exclu","Exclu",
U690="SAT","ACTIVE",
U690="SPARE-ISSUE","SPARE-ISSUE",
U690="Fiber CAmtel","ACTIVE",
U690="Fiber AOF","ACTIVE",
U690="Projet OCM (HUAWEI)","PLANNED WORKS",
U690="Projet OCM (NOKIA)","PLANNED WORKS",
U690="ACCESS-ISSUE","ACCESS-ISSUE",
U690="Projet OCM (ZTE, NOKIA, autres projets)","PLANNED WORKS",
U690="No root CAuse","No root cause",
U690="ODU HS","ACTIVE",
U690="IP &amp; VLAN","ACTIVE",
U690="Warehouse HUAWEI","SPARE-ISSUE",
U690="SPARE-HS","SPARE-ISSUE",
U690="Power Telco","ACTIVE", U690="no impacts","no impacts"
),"")</f>
        <v/>
      </c>
      <c r="W690" s="98"/>
      <c r="X690" s="98"/>
      <c r="Y690" s="98"/>
      <c r="Z690" s="98"/>
      <c r="AA690" s="98"/>
      <c r="AB690" s="17" t="s">
        <v>5468</v>
      </c>
      <c r="AC690" s="17"/>
      <c r="AD690" s="9" t="s">
        <v>5468</v>
      </c>
      <c r="AE690" s="7" t="s">
        <v>5468</v>
      </c>
      <c r="AF690" s="6" t="s">
        <v>5468</v>
      </c>
      <c r="AG690" s="7" t="s">
        <v>5468</v>
      </c>
      <c r="AH690" s="3" t="s">
        <v>5468</v>
      </c>
      <c r="AI690" s="18" t="s">
        <v>5468</v>
      </c>
      <c r="AJ690" s="18" t="s">
        <v>5468</v>
      </c>
      <c r="AK690" s="18" t="s">
        <v>5468</v>
      </c>
      <c r="AL690" s="18" t="s">
        <v>5468</v>
      </c>
      <c r="AM690" s="18" t="s">
        <v>5468</v>
      </c>
      <c r="AN690" s="9" t="s">
        <v>5468</v>
      </c>
      <c r="AO690" s="14"/>
      <c r="AP690" s="14" t="s">
        <v>5468</v>
      </c>
      <c r="AQ690" s="14" t="s">
        <v>5468</v>
      </c>
      <c r="AR690" s="14" t="s">
        <v>5468</v>
      </c>
      <c r="AS690" s="9" t="s">
        <v>5468</v>
      </c>
    </row>
    <row r="691" spans="1:45" x14ac:dyDescent="0.3">
      <c r="A691" s="1" t="s">
        <v>2547</v>
      </c>
      <c r="B691" s="8" t="s">
        <v>2548</v>
      </c>
      <c r="C691" s="3" t="str">
        <f>_xlfn.XLOOKUP(B691,'[1]daily break down'!$D:$D,'[1]daily break down'!$E:$E,"")</f>
        <v>Yaounde</v>
      </c>
      <c r="D691" s="1" t="s">
        <v>11</v>
      </c>
      <c r="E691" s="1" t="s">
        <v>12</v>
      </c>
      <c r="F691" s="3" t="s">
        <v>37</v>
      </c>
      <c r="G691" s="1" t="s">
        <v>38</v>
      </c>
      <c r="H691" s="29" t="str">
        <f>_xlfn.XLOOKUP(B691,[2]CALCULATION!$B:$B,[2]CALCULATION!$H:$H,"")</f>
        <v>ZTE</v>
      </c>
      <c r="I691" s="100" t="s">
        <v>6098</v>
      </c>
      <c r="J691" s="41" t="s">
        <v>5541</v>
      </c>
      <c r="K691" s="41"/>
      <c r="L691" s="41">
        <v>18.689699600208879</v>
      </c>
      <c r="M691" s="41">
        <v>0</v>
      </c>
      <c r="N691" s="41">
        <v>0</v>
      </c>
      <c r="O691" s="41">
        <v>2.7359010138885094E-2</v>
      </c>
      <c r="P691" s="41">
        <v>0</v>
      </c>
      <c r="Q691" s="41">
        <v>0</v>
      </c>
      <c r="R691" s="41">
        <v>0</v>
      </c>
      <c r="S691" s="40" t="str" cm="1">
        <f t="array" ref="S691">IFERROR(_xlfn.IFS(
U691="MPR ISSUE","PDH",
U691="BSS Hardware Issue","BSS",
U691="Sites strategiques, MLL, Pylone, etc.","ENVTECH",
U691="AKTIVCO DEFAUT GE &amp; POWER Cabinet","AKTIVCO",
U691="AKTIVCO Coupure ENEO &amp; Baisse de tension","AKTIVCO GRID ONLY",
U691="Coupure ENEO &amp; Baisse de tension","IHS GRID ONLY",
U691="Defaut GE &amp; POWER Cabinet","IHS",
U691="Sharing","Partners",
U691="Sites strategiques &amp; DataCenter","SST &amp; DC",
U691="Exclu","Exclu",
U691="SAT","SAT",
U691="SPARE-ISSUE","SPARE-ISSUE",
U691="Fiber CAmtel","TRANS_FO_CAMTEL",
U691="Fiber AOF","Fiber AOF",
U691="Projet OCM (HUAWEI)","TRAVAUX-HUAWEI",
U691="Projet OCM (NOKIA)","TRAVAUX-NOKIA",
U691="ACCESS-ISSUE","ACCESS-ISSUE",
U691="Projet OCM (ZTE, NOKIA, autres projets)","TRAVAUX OCM",
U691="No root CAuse","No root cause",
U691="ODU HS","PDH",
U691="IP &amp; VLAN","PDH",
U691="Warehouse HUAWEI","SPARE-ISSUE",
U691="SPARE-HS","SPARE-ISSUE",
U691="Power Telco","BSS",U691="no impacts","no impacts"
),"")</f>
        <v/>
      </c>
      <c r="T691" s="40" t="str" cm="1">
        <f t="array" ref="T691">IFERROR(_xlfn.IFS(
U691="MPR ISSUE","TX ISSUE",
U691="BSS Hardware Issue","RAN ISSUE",
U691="Sites strategiques, MLL, Pylone, etc.","ENVTECH",
U691="AKTIVCO DEFAUT GE &amp; POWER Cabinet","POWER ISSUE",
U691="AKTIVCO Coupure ENEO &amp; Baisse de tension","POWER ISSUE",
U691="Coupure ENEO &amp; Baisse de tension","POWER ISSUE",
U691="Defaut GE &amp; POWER Cabinet","POWER ISSUE",
U691="Sharing","POWER ISSUE",
U691="Sites strategiques &amp; DataCenter","POWER ISSUE",
U691="Exclu","Exclu",
U691="SAT","TX ISSUE",
U691="SPARE-ISSUE","SPARE-ISSUE",
U691="Fiber CAmtel","TX ISSUE",
U691="Fiber AOF","TX ISSUE",
U691="Projet OCM (HUAWEI)","TRAVAUX-HUAWEI",
U691="Projet OCM (NOKIA)","TRAVAUX -NOKIA",
U691="ACCESS-ISSUE","ACCESS-ISSUE",
U691="Projet OCM (ZTE, NOKIA, autres projets)","TRAVAUX OCM",
U691="No root CAuse","No root cause",
U691="ODU HS","TX ISSUE",
U691="IP &amp; VLAN","TX ISSUE",
U691="Warehouse HUAWEI","SPARE-ISSUE",
U691="SPARE-HS","SPARE-ISSUE",
U691="Power Telco","RAN ISSUE",U691="no impacts","no impacts"
),"")</f>
        <v/>
      </c>
      <c r="U691" s="70"/>
      <c r="V691" s="40" t="str" cm="1">
        <f t="array" ref="V691">IFERROR(_xlfn.IFS(
U691="MPR ISSUE","ACTIVE",
U691="BSS Hardware Issue","ACTIVE",
U691="Sites strategiques, MLL, Pylone, etc.","PASSIVE",
U691="AKTIVCO DEFAUT GE &amp; POWER Cabinet","PASSIVE",
U691="AKTIVCO Coupure ENEO &amp; Baisse de tension","PASSIVE",
U691="Coupure ENEO &amp; Baisse de tension","PASSIVE",
U691="Defaut GE &amp; POWER Cabinet","PASSIVE",
U691="Sharing","PASSIVE",
U691="Sites strategiques &amp; DataCenter","PASSIVE",
U691="Exclu","Exclu",
U691="SAT","ACTIVE",
U691="SPARE-ISSUE","SPARE-ISSUE",
U691="Fiber CAmtel","ACTIVE",
U691="Fiber AOF","ACTIVE",
U691="Projet OCM (HUAWEI)","PLANNED WORKS",
U691="Projet OCM (NOKIA)","PLANNED WORKS",
U691="ACCESS-ISSUE","ACCESS-ISSUE",
U691="Projet OCM (ZTE, NOKIA, autres projets)","PLANNED WORKS",
U691="No root CAuse","No root cause",
U691="ODU HS","ACTIVE",
U691="IP &amp; VLAN","ACTIVE",
U691="Warehouse HUAWEI","SPARE-ISSUE",
U691="SPARE-HS","SPARE-ISSUE",
U691="Power Telco","ACTIVE", U691="no impacts","no impacts"
),"")</f>
        <v/>
      </c>
      <c r="W691" s="98"/>
      <c r="X691" s="98"/>
      <c r="Y691" s="98"/>
      <c r="Z691" s="98"/>
      <c r="AA691" s="98"/>
      <c r="AB691" s="17" t="s">
        <v>5468</v>
      </c>
      <c r="AC691" s="17"/>
      <c r="AD691" s="9" t="s">
        <v>5468</v>
      </c>
      <c r="AE691" s="7" t="s">
        <v>5468</v>
      </c>
      <c r="AF691" s="6" t="s">
        <v>5468</v>
      </c>
      <c r="AG691" s="7" t="s">
        <v>5468</v>
      </c>
      <c r="AH691" s="3" t="s">
        <v>5468</v>
      </c>
      <c r="AI691" s="18" t="s">
        <v>5468</v>
      </c>
      <c r="AJ691" s="18" t="s">
        <v>5468</v>
      </c>
      <c r="AK691" s="18" t="s">
        <v>5468</v>
      </c>
      <c r="AL691" s="18" t="s">
        <v>5468</v>
      </c>
      <c r="AM691" s="18" t="s">
        <v>5468</v>
      </c>
      <c r="AN691" s="9" t="s">
        <v>5468</v>
      </c>
      <c r="AO691" s="14"/>
      <c r="AP691" s="14" t="s">
        <v>5468</v>
      </c>
      <c r="AQ691" s="14" t="s">
        <v>5468</v>
      </c>
      <c r="AR691" s="14" t="s">
        <v>5468</v>
      </c>
      <c r="AS691" s="9" t="s">
        <v>5468</v>
      </c>
    </row>
    <row r="692" spans="1:45" x14ac:dyDescent="0.3">
      <c r="A692" s="1" t="s">
        <v>1657</v>
      </c>
      <c r="B692" s="8" t="s">
        <v>1658</v>
      </c>
      <c r="C692" s="3" t="str">
        <f>_xlfn.XLOOKUP(B692,'[1]daily break down'!$D:$D,'[1]daily break down'!$E:$E,"")</f>
        <v>Yaounde</v>
      </c>
      <c r="D692" s="1" t="s">
        <v>11</v>
      </c>
      <c r="E692" s="1" t="s">
        <v>145</v>
      </c>
      <c r="F692" s="3" t="s">
        <v>37</v>
      </c>
      <c r="G692" s="1" t="s">
        <v>38</v>
      </c>
      <c r="H692" s="29" t="str">
        <f>_xlfn.XLOOKUP(B692,[2]CALCULATION!$B:$B,[2]CALCULATION!$H:$H,"")</f>
        <v>ZTE</v>
      </c>
      <c r="I692" s="100" t="s">
        <v>6098</v>
      </c>
      <c r="J692" s="41" t="s">
        <v>5541</v>
      </c>
      <c r="K692" s="41"/>
      <c r="L692" s="41">
        <v>0</v>
      </c>
      <c r="M692" s="41">
        <v>0</v>
      </c>
      <c r="N692" s="41">
        <v>0</v>
      </c>
      <c r="O692" s="41">
        <v>2.7323339982250245E-2</v>
      </c>
      <c r="P692" s="41">
        <v>0</v>
      </c>
      <c r="Q692" s="41">
        <v>17.399670550433317</v>
      </c>
      <c r="R692" s="41">
        <v>0</v>
      </c>
      <c r="S692" s="40" t="str" cm="1">
        <f t="array" ref="S692">IFERROR(_xlfn.IFS(
U692="MPR ISSUE","PDH",
U692="BSS Hardware Issue","BSS",
U692="Sites strategiques, MLL, Pylone, etc.","ENVTECH",
U692="AKTIVCO DEFAUT GE &amp; POWER Cabinet","AKTIVCO",
U692="AKTIVCO Coupure ENEO &amp; Baisse de tension","AKTIVCO GRID ONLY",
U692="Coupure ENEO &amp; Baisse de tension","IHS GRID ONLY",
U692="Defaut GE &amp; POWER Cabinet","IHS",
U692="Sharing","Partners",
U692="Sites strategiques &amp; DataCenter","SST &amp; DC",
U692="Exclu","Exclu",
U692="SAT","SAT",
U692="SPARE-ISSUE","SPARE-ISSUE",
U692="Fiber CAmtel","TRANS_FO_CAMTEL",
U692="Fiber AOF","Fiber AOF",
U692="Projet OCM (HUAWEI)","TRAVAUX-HUAWEI",
U692="Projet OCM (NOKIA)","TRAVAUX-NOKIA",
U692="ACCESS-ISSUE","ACCESS-ISSUE",
U692="Projet OCM (ZTE, NOKIA, autres projets)","TRAVAUX OCM",
U692="No root CAuse","No root cause",
U692="ODU HS","PDH",
U692="IP &amp; VLAN","PDH",
U692="Warehouse HUAWEI","SPARE-ISSUE",
U692="SPARE-HS","SPARE-ISSUE",
U692="Power Telco","BSS",U692="no impacts","no impacts"
),"")</f>
        <v/>
      </c>
      <c r="T692" s="40" t="str" cm="1">
        <f t="array" ref="T692">IFERROR(_xlfn.IFS(
U692="MPR ISSUE","TX ISSUE",
U692="BSS Hardware Issue","RAN ISSUE",
U692="Sites strategiques, MLL, Pylone, etc.","ENVTECH",
U692="AKTIVCO DEFAUT GE &amp; POWER Cabinet","POWER ISSUE",
U692="AKTIVCO Coupure ENEO &amp; Baisse de tension","POWER ISSUE",
U692="Coupure ENEO &amp; Baisse de tension","POWER ISSUE",
U692="Defaut GE &amp; POWER Cabinet","POWER ISSUE",
U692="Sharing","POWER ISSUE",
U692="Sites strategiques &amp; DataCenter","POWER ISSUE",
U692="Exclu","Exclu",
U692="SAT","TX ISSUE",
U692="SPARE-ISSUE","SPARE-ISSUE",
U692="Fiber CAmtel","TX ISSUE",
U692="Fiber AOF","TX ISSUE",
U692="Projet OCM (HUAWEI)","TRAVAUX-HUAWEI",
U692="Projet OCM (NOKIA)","TRAVAUX -NOKIA",
U692="ACCESS-ISSUE","ACCESS-ISSUE",
U692="Projet OCM (ZTE, NOKIA, autres projets)","TRAVAUX OCM",
U692="No root CAuse","No root cause",
U692="ODU HS","TX ISSUE",
U692="IP &amp; VLAN","TX ISSUE",
U692="Warehouse HUAWEI","SPARE-ISSUE",
U692="SPARE-HS","SPARE-ISSUE",
U692="Power Telco","RAN ISSUE",U692="no impacts","no impacts"
),"")</f>
        <v/>
      </c>
      <c r="U692" s="70"/>
      <c r="V692" s="40" t="str" cm="1">
        <f t="array" ref="V692">IFERROR(_xlfn.IFS(
U692="MPR ISSUE","ACTIVE",
U692="BSS Hardware Issue","ACTIVE",
U692="Sites strategiques, MLL, Pylone, etc.","PASSIVE",
U692="AKTIVCO DEFAUT GE &amp; POWER Cabinet","PASSIVE",
U692="AKTIVCO Coupure ENEO &amp; Baisse de tension","PASSIVE",
U692="Coupure ENEO &amp; Baisse de tension","PASSIVE",
U692="Defaut GE &amp; POWER Cabinet","PASSIVE",
U692="Sharing","PASSIVE",
U692="Sites strategiques &amp; DataCenter","PASSIVE",
U692="Exclu","Exclu",
U692="SAT","ACTIVE",
U692="SPARE-ISSUE","SPARE-ISSUE",
U692="Fiber CAmtel","ACTIVE",
U692="Fiber AOF","ACTIVE",
U692="Projet OCM (HUAWEI)","PLANNED WORKS",
U692="Projet OCM (NOKIA)","PLANNED WORKS",
U692="ACCESS-ISSUE","ACCESS-ISSUE",
U692="Projet OCM (ZTE, NOKIA, autres projets)","PLANNED WORKS",
U692="No root CAuse","No root cause",
U692="ODU HS","ACTIVE",
U692="IP &amp; VLAN","ACTIVE",
U692="Warehouse HUAWEI","SPARE-ISSUE",
U692="SPARE-HS","SPARE-ISSUE",
U692="Power Telco","ACTIVE", U692="no impacts","no impacts"
),"")</f>
        <v/>
      </c>
      <c r="W692" s="98"/>
      <c r="X692" s="98"/>
      <c r="Y692" s="98"/>
      <c r="Z692" s="98"/>
      <c r="AA692" s="98"/>
      <c r="AB692" s="17" t="s">
        <v>5468</v>
      </c>
      <c r="AC692" s="17"/>
      <c r="AD692" s="9" t="s">
        <v>5468</v>
      </c>
      <c r="AE692" s="7" t="s">
        <v>5468</v>
      </c>
      <c r="AF692" s="6" t="s">
        <v>5468</v>
      </c>
      <c r="AG692" s="7" t="s">
        <v>5468</v>
      </c>
      <c r="AH692" s="3" t="s">
        <v>5468</v>
      </c>
      <c r="AI692" s="18" t="s">
        <v>5468</v>
      </c>
      <c r="AJ692" s="18" t="s">
        <v>5468</v>
      </c>
      <c r="AK692" s="18" t="s">
        <v>5468</v>
      </c>
      <c r="AL692" s="18" t="s">
        <v>5468</v>
      </c>
      <c r="AM692" s="18" t="s">
        <v>5468</v>
      </c>
      <c r="AN692" s="9" t="s">
        <v>5468</v>
      </c>
      <c r="AO692" s="14"/>
      <c r="AP692" s="14" t="s">
        <v>5468</v>
      </c>
      <c r="AQ692" s="14" t="s">
        <v>5468</v>
      </c>
      <c r="AR692" s="14" t="s">
        <v>5468</v>
      </c>
      <c r="AS692" s="9" t="s">
        <v>5468</v>
      </c>
    </row>
    <row r="693" spans="1:45" x14ac:dyDescent="0.3">
      <c r="A693" s="1" t="s">
        <v>1768</v>
      </c>
      <c r="B693" s="8" t="s">
        <v>1769</v>
      </c>
      <c r="C693" s="3" t="str">
        <f>_xlfn.XLOOKUP(B693,'[1]daily break down'!$D:$D,'[1]daily break down'!$E:$E,"")</f>
        <v>Yaounde</v>
      </c>
      <c r="D693" s="1" t="s">
        <v>21</v>
      </c>
      <c r="E693" s="1" t="s">
        <v>36</v>
      </c>
      <c r="F693" s="3" t="s">
        <v>37</v>
      </c>
      <c r="G693" s="1" t="s">
        <v>38</v>
      </c>
      <c r="H693" s="29" t="str">
        <f>_xlfn.XLOOKUP(B693,[2]CALCULATION!$B:$B,[2]CALCULATION!$H:$H,"")</f>
        <v>ZTE</v>
      </c>
      <c r="I693" s="100" t="s">
        <v>6098</v>
      </c>
      <c r="J693" s="41" t="s">
        <v>5541</v>
      </c>
      <c r="K693" s="41"/>
      <c r="L693" s="41">
        <v>0.55424289379139535</v>
      </c>
      <c r="M693" s="41">
        <v>2.3075381028613169</v>
      </c>
      <c r="N693" s="41">
        <v>0</v>
      </c>
      <c r="O693" s="41">
        <v>2.7109319042441623E-2</v>
      </c>
      <c r="P693" s="41">
        <v>0</v>
      </c>
      <c r="Q693" s="41">
        <v>0</v>
      </c>
      <c r="R693" s="41">
        <v>0</v>
      </c>
      <c r="S693" s="40" t="str" cm="1">
        <f t="array" ref="S693">IFERROR(_xlfn.IFS(
U693="MPR ISSUE","PDH",
U693="BSS Hardware Issue","BSS",
U693="Sites strategiques, MLL, Pylone, etc.","ENVTECH",
U693="AKTIVCO DEFAUT GE &amp; POWER Cabinet","AKTIVCO",
U693="AKTIVCO Coupure ENEO &amp; Baisse de tension","AKTIVCO GRID ONLY",
U693="Coupure ENEO &amp; Baisse de tension","IHS GRID ONLY",
U693="Defaut GE &amp; POWER Cabinet","IHS",
U693="Sharing","Partners",
U693="Sites strategiques &amp; DataCenter","SST &amp; DC",
U693="Exclu","Exclu",
U693="SAT","SAT",
U693="SPARE-ISSUE","SPARE-ISSUE",
U693="Fiber CAmtel","TRANS_FO_CAMTEL",
U693="Fiber AOF","Fiber AOF",
U693="Projet OCM (HUAWEI)","TRAVAUX-HUAWEI",
U693="Projet OCM (NOKIA)","TRAVAUX-NOKIA",
U693="ACCESS-ISSUE","ACCESS-ISSUE",
U693="Projet OCM (ZTE, NOKIA, autres projets)","TRAVAUX OCM",
U693="No root CAuse","No root cause",
U693="ODU HS","PDH",
U693="IP &amp; VLAN","PDH",
U693="Warehouse HUAWEI","SPARE-ISSUE",
U693="SPARE-HS","SPARE-ISSUE",
U693="Power Telco","BSS",U693="no impacts","no impacts"
),"")</f>
        <v/>
      </c>
      <c r="T693" s="40" t="str" cm="1">
        <f t="array" ref="T693">IFERROR(_xlfn.IFS(
U693="MPR ISSUE","TX ISSUE",
U693="BSS Hardware Issue","RAN ISSUE",
U693="Sites strategiques, MLL, Pylone, etc.","ENVTECH",
U693="AKTIVCO DEFAUT GE &amp; POWER Cabinet","POWER ISSUE",
U693="AKTIVCO Coupure ENEO &amp; Baisse de tension","POWER ISSUE",
U693="Coupure ENEO &amp; Baisse de tension","POWER ISSUE",
U693="Defaut GE &amp; POWER Cabinet","POWER ISSUE",
U693="Sharing","POWER ISSUE",
U693="Sites strategiques &amp; DataCenter","POWER ISSUE",
U693="Exclu","Exclu",
U693="SAT","TX ISSUE",
U693="SPARE-ISSUE","SPARE-ISSUE",
U693="Fiber CAmtel","TX ISSUE",
U693="Fiber AOF","TX ISSUE",
U693="Projet OCM (HUAWEI)","TRAVAUX-HUAWEI",
U693="Projet OCM (NOKIA)","TRAVAUX -NOKIA",
U693="ACCESS-ISSUE","ACCESS-ISSUE",
U693="Projet OCM (ZTE, NOKIA, autres projets)","TRAVAUX OCM",
U693="No root CAuse","No root cause",
U693="ODU HS","TX ISSUE",
U693="IP &amp; VLAN","TX ISSUE",
U693="Warehouse HUAWEI","SPARE-ISSUE",
U693="SPARE-HS","SPARE-ISSUE",
U693="Power Telco","RAN ISSUE",U693="no impacts","no impacts"
),"")</f>
        <v/>
      </c>
      <c r="U693" s="70"/>
      <c r="V693" s="40" t="str" cm="1">
        <f t="array" ref="V693">IFERROR(_xlfn.IFS(
U693="MPR ISSUE","ACTIVE",
U693="BSS Hardware Issue","ACTIVE",
U693="Sites strategiques, MLL, Pylone, etc.","PASSIVE",
U693="AKTIVCO DEFAUT GE &amp; POWER Cabinet","PASSIVE",
U693="AKTIVCO Coupure ENEO &amp; Baisse de tension","PASSIVE",
U693="Coupure ENEO &amp; Baisse de tension","PASSIVE",
U693="Defaut GE &amp; POWER Cabinet","PASSIVE",
U693="Sharing","PASSIVE",
U693="Sites strategiques &amp; DataCenter","PASSIVE",
U693="Exclu","Exclu",
U693="SAT","ACTIVE",
U693="SPARE-ISSUE","SPARE-ISSUE",
U693="Fiber CAmtel","ACTIVE",
U693="Fiber AOF","ACTIVE",
U693="Projet OCM (HUAWEI)","PLANNED WORKS",
U693="Projet OCM (NOKIA)","PLANNED WORKS",
U693="ACCESS-ISSUE","ACCESS-ISSUE",
U693="Projet OCM (ZTE, NOKIA, autres projets)","PLANNED WORKS",
U693="No root CAuse","No root cause",
U693="ODU HS","ACTIVE",
U693="IP &amp; VLAN","ACTIVE",
U693="Warehouse HUAWEI","SPARE-ISSUE",
U693="SPARE-HS","SPARE-ISSUE",
U693="Power Telco","ACTIVE", U693="no impacts","no impacts"
),"")</f>
        <v/>
      </c>
      <c r="W693" s="98"/>
      <c r="X693" s="98"/>
      <c r="Y693" s="98"/>
      <c r="Z693" s="98"/>
      <c r="AA693" s="98"/>
      <c r="AB693" s="17" t="s">
        <v>5468</v>
      </c>
      <c r="AC693" s="17"/>
      <c r="AD693" s="9" t="s">
        <v>5468</v>
      </c>
      <c r="AE693" s="7" t="s">
        <v>5468</v>
      </c>
      <c r="AF693" s="6" t="s">
        <v>5468</v>
      </c>
      <c r="AG693" s="7" t="s">
        <v>5468</v>
      </c>
      <c r="AH693" s="3" t="s">
        <v>5468</v>
      </c>
      <c r="AI693" s="18" t="s">
        <v>5468</v>
      </c>
      <c r="AJ693" s="18" t="s">
        <v>5468</v>
      </c>
      <c r="AK693" s="18" t="s">
        <v>5468</v>
      </c>
      <c r="AL693" s="18" t="s">
        <v>5468</v>
      </c>
      <c r="AM693" s="18" t="s">
        <v>5468</v>
      </c>
      <c r="AN693" s="9" t="s">
        <v>5468</v>
      </c>
      <c r="AO693" s="14"/>
      <c r="AP693" s="14" t="s">
        <v>5468</v>
      </c>
      <c r="AQ693" s="14" t="s">
        <v>5468</v>
      </c>
      <c r="AR693" s="14" t="s">
        <v>5468</v>
      </c>
      <c r="AS693" s="9" t="s">
        <v>5468</v>
      </c>
    </row>
    <row r="694" spans="1:45" x14ac:dyDescent="0.3">
      <c r="A694" s="1" t="s">
        <v>3184</v>
      </c>
      <c r="B694" s="8" t="s">
        <v>3185</v>
      </c>
      <c r="C694" s="3" t="str">
        <f>_xlfn.XLOOKUP(B694,'[1]daily break down'!$D:$D,'[1]daily break down'!$E:$E,"")</f>
        <v>Yaounde</v>
      </c>
      <c r="D694" s="1" t="s">
        <v>11</v>
      </c>
      <c r="E694" s="1" t="s">
        <v>12</v>
      </c>
      <c r="F694" s="3" t="s">
        <v>37</v>
      </c>
      <c r="G694" s="1" t="s">
        <v>38</v>
      </c>
      <c r="H694" s="29" t="str">
        <f>_xlfn.XLOOKUP(B694,[2]CALCULATION!$B:$B,[2]CALCULATION!$H:$H,"")</f>
        <v>ZTE</v>
      </c>
      <c r="I694" s="100" t="s">
        <v>6098</v>
      </c>
      <c r="J694" s="41" t="s">
        <v>5541</v>
      </c>
      <c r="K694" s="41"/>
      <c r="L694" s="41">
        <v>0</v>
      </c>
      <c r="M694" s="41">
        <v>0</v>
      </c>
      <c r="N694" s="41">
        <v>0</v>
      </c>
      <c r="O694" s="41">
        <v>2.7037978729172428E-2</v>
      </c>
      <c r="P694" s="41">
        <v>0</v>
      </c>
      <c r="Q694" s="41">
        <v>0</v>
      </c>
      <c r="R694" s="41">
        <v>0</v>
      </c>
      <c r="S694" s="40" t="str" cm="1">
        <f t="array" ref="S694">IFERROR(_xlfn.IFS(
U694="MPR ISSUE","PDH",
U694="BSS Hardware Issue","BSS",
U694="Sites strategiques, MLL, Pylone, etc.","ENVTECH",
U694="AKTIVCO DEFAUT GE &amp; POWER Cabinet","AKTIVCO",
U694="AKTIVCO Coupure ENEO &amp; Baisse de tension","AKTIVCO GRID ONLY",
U694="Coupure ENEO &amp; Baisse de tension","IHS GRID ONLY",
U694="Defaut GE &amp; POWER Cabinet","IHS",
U694="Sharing","Partners",
U694="Sites strategiques &amp; DataCenter","SST &amp; DC",
U694="Exclu","Exclu",
U694="SAT","SAT",
U694="SPARE-ISSUE","SPARE-ISSUE",
U694="Fiber CAmtel","TRANS_FO_CAMTEL",
U694="Fiber AOF","Fiber AOF",
U694="Projet OCM (HUAWEI)","TRAVAUX-HUAWEI",
U694="Projet OCM (NOKIA)","TRAVAUX-NOKIA",
U694="ACCESS-ISSUE","ACCESS-ISSUE",
U694="Projet OCM (ZTE, NOKIA, autres projets)","TRAVAUX OCM",
U694="No root CAuse","No root cause",
U694="ODU HS","PDH",
U694="IP &amp; VLAN","PDH",
U694="Warehouse HUAWEI","SPARE-ISSUE",
U694="SPARE-HS","SPARE-ISSUE",
U694="Power Telco","BSS",U694="no impacts","no impacts"
),"")</f>
        <v/>
      </c>
      <c r="T694" s="40" t="str" cm="1">
        <f t="array" ref="T694">IFERROR(_xlfn.IFS(
U694="MPR ISSUE","TX ISSUE",
U694="BSS Hardware Issue","RAN ISSUE",
U694="Sites strategiques, MLL, Pylone, etc.","ENVTECH",
U694="AKTIVCO DEFAUT GE &amp; POWER Cabinet","POWER ISSUE",
U694="AKTIVCO Coupure ENEO &amp; Baisse de tension","POWER ISSUE",
U694="Coupure ENEO &amp; Baisse de tension","POWER ISSUE",
U694="Defaut GE &amp; POWER Cabinet","POWER ISSUE",
U694="Sharing","POWER ISSUE",
U694="Sites strategiques &amp; DataCenter","POWER ISSUE",
U694="Exclu","Exclu",
U694="SAT","TX ISSUE",
U694="SPARE-ISSUE","SPARE-ISSUE",
U694="Fiber CAmtel","TX ISSUE",
U694="Fiber AOF","TX ISSUE",
U694="Projet OCM (HUAWEI)","TRAVAUX-HUAWEI",
U694="Projet OCM (NOKIA)","TRAVAUX -NOKIA",
U694="ACCESS-ISSUE","ACCESS-ISSUE",
U694="Projet OCM (ZTE, NOKIA, autres projets)","TRAVAUX OCM",
U694="No root CAuse","No root cause",
U694="ODU HS","TX ISSUE",
U694="IP &amp; VLAN","TX ISSUE",
U694="Warehouse HUAWEI","SPARE-ISSUE",
U694="SPARE-HS","SPARE-ISSUE",
U694="Power Telco","RAN ISSUE",U694="no impacts","no impacts"
),"")</f>
        <v/>
      </c>
      <c r="U694" s="70"/>
      <c r="V694" s="40" t="str" cm="1">
        <f t="array" ref="V694">IFERROR(_xlfn.IFS(
U694="MPR ISSUE","ACTIVE",
U694="BSS Hardware Issue","ACTIVE",
U694="Sites strategiques, MLL, Pylone, etc.","PASSIVE",
U694="AKTIVCO DEFAUT GE &amp; POWER Cabinet","PASSIVE",
U694="AKTIVCO Coupure ENEO &amp; Baisse de tension","PASSIVE",
U694="Coupure ENEO &amp; Baisse de tension","PASSIVE",
U694="Defaut GE &amp; POWER Cabinet","PASSIVE",
U694="Sharing","PASSIVE",
U694="Sites strategiques &amp; DataCenter","PASSIVE",
U694="Exclu","Exclu",
U694="SAT","ACTIVE",
U694="SPARE-ISSUE","SPARE-ISSUE",
U694="Fiber CAmtel","ACTIVE",
U694="Fiber AOF","ACTIVE",
U694="Projet OCM (HUAWEI)","PLANNED WORKS",
U694="Projet OCM (NOKIA)","PLANNED WORKS",
U694="ACCESS-ISSUE","ACCESS-ISSUE",
U694="Projet OCM (ZTE, NOKIA, autres projets)","PLANNED WORKS",
U694="No root CAuse","No root cause",
U694="ODU HS","ACTIVE",
U694="IP &amp; VLAN","ACTIVE",
U694="Warehouse HUAWEI","SPARE-ISSUE",
U694="SPARE-HS","SPARE-ISSUE",
U694="Power Telco","ACTIVE", U694="no impacts","no impacts"
),"")</f>
        <v/>
      </c>
      <c r="W694" s="98"/>
      <c r="X694" s="98"/>
      <c r="Y694" s="98"/>
      <c r="Z694" s="98"/>
      <c r="AA694" s="98"/>
      <c r="AB694" s="17" t="s">
        <v>5468</v>
      </c>
      <c r="AC694" s="17"/>
      <c r="AD694" s="9" t="s">
        <v>5468</v>
      </c>
      <c r="AE694" s="7" t="s">
        <v>5468</v>
      </c>
      <c r="AF694" s="6" t="s">
        <v>5468</v>
      </c>
      <c r="AG694" s="7" t="s">
        <v>5468</v>
      </c>
      <c r="AH694" s="3" t="s">
        <v>5468</v>
      </c>
      <c r="AI694" s="18" t="s">
        <v>5468</v>
      </c>
      <c r="AJ694" s="18" t="s">
        <v>5468</v>
      </c>
      <c r="AK694" s="18" t="s">
        <v>5468</v>
      </c>
      <c r="AL694" s="18" t="s">
        <v>5468</v>
      </c>
      <c r="AM694" s="18" t="s">
        <v>5468</v>
      </c>
      <c r="AN694" s="9" t="s">
        <v>5468</v>
      </c>
      <c r="AO694" s="14"/>
      <c r="AP694" s="14" t="s">
        <v>5468</v>
      </c>
      <c r="AQ694" s="14" t="s">
        <v>5468</v>
      </c>
      <c r="AR694" s="14" t="s">
        <v>5468</v>
      </c>
      <c r="AS694" s="9" t="s">
        <v>5468</v>
      </c>
    </row>
    <row r="695" spans="1:45" x14ac:dyDescent="0.3">
      <c r="A695" s="1" t="s">
        <v>4606</v>
      </c>
      <c r="B695" s="8" t="s">
        <v>4607</v>
      </c>
      <c r="C695" s="3" t="str">
        <f>_xlfn.XLOOKUP(B695,'[1]daily break down'!$D:$D,'[1]daily break down'!$E:$E,"")</f>
        <v>Yaounde</v>
      </c>
      <c r="D695" s="1" t="s">
        <v>11</v>
      </c>
      <c r="E695" s="1" t="s">
        <v>12</v>
      </c>
      <c r="F695" s="3" t="s">
        <v>37</v>
      </c>
      <c r="G695" s="1" t="s">
        <v>38</v>
      </c>
      <c r="H695" s="29" t="str">
        <f>_xlfn.XLOOKUP(B695,[2]CALCULATION!$B:$B,[2]CALCULATION!$H:$H,"")</f>
        <v>ZTE</v>
      </c>
      <c r="I695" s="100" t="s">
        <v>6098</v>
      </c>
      <c r="J695" s="41" t="s">
        <v>5541</v>
      </c>
      <c r="K695" s="41"/>
      <c r="L695" s="41">
        <v>5.5394861499915811</v>
      </c>
      <c r="M695" s="41">
        <v>0</v>
      </c>
      <c r="N695" s="41">
        <v>0</v>
      </c>
      <c r="O695" s="41">
        <v>2.6913133180950344E-2</v>
      </c>
      <c r="P695" s="41">
        <v>0</v>
      </c>
      <c r="Q695" s="41">
        <v>0</v>
      </c>
      <c r="R695" s="41">
        <v>0</v>
      </c>
      <c r="S695" s="40" t="str" cm="1">
        <f t="array" ref="S695">IFERROR(_xlfn.IFS(
U695="MPR ISSUE","PDH",
U695="BSS Hardware Issue","BSS",
U695="Sites strategiques, MLL, Pylone, etc.","ENVTECH",
U695="AKTIVCO DEFAUT GE &amp; POWER Cabinet","AKTIVCO",
U695="AKTIVCO Coupure ENEO &amp; Baisse de tension","AKTIVCO GRID ONLY",
U695="Coupure ENEO &amp; Baisse de tension","IHS GRID ONLY",
U695="Defaut GE &amp; POWER Cabinet","IHS",
U695="Sharing","Partners",
U695="Sites strategiques &amp; DataCenter","SST &amp; DC",
U695="Exclu","Exclu",
U695="SAT","SAT",
U695="SPARE-ISSUE","SPARE-ISSUE",
U695="Fiber CAmtel","TRANS_FO_CAMTEL",
U695="Fiber AOF","Fiber AOF",
U695="Projet OCM (HUAWEI)","TRAVAUX-HUAWEI",
U695="Projet OCM (NOKIA)","TRAVAUX-NOKIA",
U695="ACCESS-ISSUE","ACCESS-ISSUE",
U695="Projet OCM (ZTE, NOKIA, autres projets)","TRAVAUX OCM",
U695="No root CAuse","No root cause",
U695="ODU HS","PDH",
U695="IP &amp; VLAN","PDH",
U695="Warehouse HUAWEI","SPARE-ISSUE",
U695="SPARE-HS","SPARE-ISSUE",
U695="Power Telco","BSS",U695="no impacts","no impacts"
),"")</f>
        <v/>
      </c>
      <c r="T695" s="40" t="str" cm="1">
        <f t="array" ref="T695">IFERROR(_xlfn.IFS(
U695="MPR ISSUE","TX ISSUE",
U695="BSS Hardware Issue","RAN ISSUE",
U695="Sites strategiques, MLL, Pylone, etc.","ENVTECH",
U695="AKTIVCO DEFAUT GE &amp; POWER Cabinet","POWER ISSUE",
U695="AKTIVCO Coupure ENEO &amp; Baisse de tension","POWER ISSUE",
U695="Coupure ENEO &amp; Baisse de tension","POWER ISSUE",
U695="Defaut GE &amp; POWER Cabinet","POWER ISSUE",
U695="Sharing","POWER ISSUE",
U695="Sites strategiques &amp; DataCenter","POWER ISSUE",
U695="Exclu","Exclu",
U695="SAT","TX ISSUE",
U695="SPARE-ISSUE","SPARE-ISSUE",
U695="Fiber CAmtel","TX ISSUE",
U695="Fiber AOF","TX ISSUE",
U695="Projet OCM (HUAWEI)","TRAVAUX-HUAWEI",
U695="Projet OCM (NOKIA)","TRAVAUX -NOKIA",
U695="ACCESS-ISSUE","ACCESS-ISSUE",
U695="Projet OCM (ZTE, NOKIA, autres projets)","TRAVAUX OCM",
U695="No root CAuse","No root cause",
U695="ODU HS","TX ISSUE",
U695="IP &amp; VLAN","TX ISSUE",
U695="Warehouse HUAWEI","SPARE-ISSUE",
U695="SPARE-HS","SPARE-ISSUE",
U695="Power Telco","RAN ISSUE",U695="no impacts","no impacts"
),"")</f>
        <v/>
      </c>
      <c r="U695" s="70"/>
      <c r="V695" s="40" t="str" cm="1">
        <f t="array" ref="V695">IFERROR(_xlfn.IFS(
U695="MPR ISSUE","ACTIVE",
U695="BSS Hardware Issue","ACTIVE",
U695="Sites strategiques, MLL, Pylone, etc.","PASSIVE",
U695="AKTIVCO DEFAUT GE &amp; POWER Cabinet","PASSIVE",
U695="AKTIVCO Coupure ENEO &amp; Baisse de tension","PASSIVE",
U695="Coupure ENEO &amp; Baisse de tension","PASSIVE",
U695="Defaut GE &amp; POWER Cabinet","PASSIVE",
U695="Sharing","PASSIVE",
U695="Sites strategiques &amp; DataCenter","PASSIVE",
U695="Exclu","Exclu",
U695="SAT","ACTIVE",
U695="SPARE-ISSUE","SPARE-ISSUE",
U695="Fiber CAmtel","ACTIVE",
U695="Fiber AOF","ACTIVE",
U695="Projet OCM (HUAWEI)","PLANNED WORKS",
U695="Projet OCM (NOKIA)","PLANNED WORKS",
U695="ACCESS-ISSUE","ACCESS-ISSUE",
U695="Projet OCM (ZTE, NOKIA, autres projets)","PLANNED WORKS",
U695="No root CAuse","No root cause",
U695="ODU HS","ACTIVE",
U695="IP &amp; VLAN","ACTIVE",
U695="Warehouse HUAWEI","SPARE-ISSUE",
U695="SPARE-HS","SPARE-ISSUE",
U695="Power Telco","ACTIVE", U695="no impacts","no impacts"
),"")</f>
        <v/>
      </c>
      <c r="W695" s="98"/>
      <c r="X695" s="98"/>
      <c r="Y695" s="98"/>
      <c r="Z695" s="98"/>
      <c r="AA695" s="98"/>
      <c r="AB695" s="17" t="s">
        <v>5468</v>
      </c>
      <c r="AC695" s="17"/>
      <c r="AD695" s="9" t="s">
        <v>5468</v>
      </c>
      <c r="AE695" s="7" t="s">
        <v>5468</v>
      </c>
      <c r="AF695" s="6" t="s">
        <v>5468</v>
      </c>
      <c r="AG695" s="7" t="s">
        <v>5468</v>
      </c>
      <c r="AH695" s="3" t="s">
        <v>5468</v>
      </c>
      <c r="AI695" s="18" t="s">
        <v>5468</v>
      </c>
      <c r="AJ695" s="18" t="s">
        <v>5468</v>
      </c>
      <c r="AK695" s="18" t="s">
        <v>5468</v>
      </c>
      <c r="AL695" s="18" t="s">
        <v>5468</v>
      </c>
      <c r="AM695" s="18" t="s">
        <v>5468</v>
      </c>
      <c r="AN695" s="9" t="s">
        <v>5468</v>
      </c>
      <c r="AO695" s="14"/>
      <c r="AP695" s="14" t="s">
        <v>5468</v>
      </c>
      <c r="AQ695" s="14" t="s">
        <v>5468</v>
      </c>
      <c r="AR695" s="14" t="s">
        <v>5468</v>
      </c>
      <c r="AS695" s="9" t="s">
        <v>5468</v>
      </c>
    </row>
    <row r="696" spans="1:45" x14ac:dyDescent="0.3">
      <c r="A696" s="1" t="s">
        <v>1197</v>
      </c>
      <c r="B696" s="8" t="s">
        <v>1198</v>
      </c>
      <c r="C696" s="3" t="str">
        <f>_xlfn.XLOOKUP(B696,'[1]daily break down'!$D:$D,'[1]daily break down'!$E:$E,"")</f>
        <v>Yaounde</v>
      </c>
      <c r="D696" s="1" t="s">
        <v>11</v>
      </c>
      <c r="E696" s="1" t="s">
        <v>145</v>
      </c>
      <c r="F696" s="3" t="s">
        <v>37</v>
      </c>
      <c r="G696" s="1" t="s">
        <v>38</v>
      </c>
      <c r="H696" s="29" t="str">
        <f>_xlfn.XLOOKUP(B696,[2]CALCULATION!$B:$B,[2]CALCULATION!$H:$H,"")</f>
        <v>ZTE</v>
      </c>
      <c r="I696" s="100" t="s">
        <v>6098</v>
      </c>
      <c r="J696" s="41" t="s">
        <v>5541</v>
      </c>
      <c r="K696" s="41"/>
      <c r="L696" s="41">
        <v>0</v>
      </c>
      <c r="M696" s="41">
        <v>0</v>
      </c>
      <c r="N696" s="41">
        <v>4.3822749284456624</v>
      </c>
      <c r="O696" s="41">
        <v>2.6752617476093758E-2</v>
      </c>
      <c r="P696" s="41">
        <v>0</v>
      </c>
      <c r="Q696" s="41">
        <v>13.077589011308868</v>
      </c>
      <c r="R696" s="41">
        <v>0</v>
      </c>
      <c r="S696" s="40" t="str" cm="1">
        <f t="array" ref="S696">IFERROR(_xlfn.IFS(
U696="MPR ISSUE","PDH",
U696="BSS Hardware Issue","BSS",
U696="Sites strategiques, MLL, Pylone, etc.","ENVTECH",
U696="AKTIVCO DEFAUT GE &amp; POWER Cabinet","AKTIVCO",
U696="AKTIVCO Coupure ENEO &amp; Baisse de tension","AKTIVCO GRID ONLY",
U696="Coupure ENEO &amp; Baisse de tension","IHS GRID ONLY",
U696="Defaut GE &amp; POWER Cabinet","IHS",
U696="Sharing","Partners",
U696="Sites strategiques &amp; DataCenter","SST &amp; DC",
U696="Exclu","Exclu",
U696="SAT","SAT",
U696="SPARE-ISSUE","SPARE-ISSUE",
U696="Fiber CAmtel","TRANS_FO_CAMTEL",
U696="Fiber AOF","Fiber AOF",
U696="Projet OCM (HUAWEI)","TRAVAUX-HUAWEI",
U696="Projet OCM (NOKIA)","TRAVAUX-NOKIA",
U696="ACCESS-ISSUE","ACCESS-ISSUE",
U696="Projet OCM (ZTE, NOKIA, autres projets)","TRAVAUX OCM",
U696="No root CAuse","No root cause",
U696="ODU HS","PDH",
U696="IP &amp; VLAN","PDH",
U696="Warehouse HUAWEI","SPARE-ISSUE",
U696="SPARE-HS","SPARE-ISSUE",
U696="Power Telco","BSS",U696="no impacts","no impacts"
),"")</f>
        <v/>
      </c>
      <c r="T696" s="40" t="str" cm="1">
        <f t="array" ref="T696">IFERROR(_xlfn.IFS(
U696="MPR ISSUE","TX ISSUE",
U696="BSS Hardware Issue","RAN ISSUE",
U696="Sites strategiques, MLL, Pylone, etc.","ENVTECH",
U696="AKTIVCO DEFAUT GE &amp; POWER Cabinet","POWER ISSUE",
U696="AKTIVCO Coupure ENEO &amp; Baisse de tension","POWER ISSUE",
U696="Coupure ENEO &amp; Baisse de tension","POWER ISSUE",
U696="Defaut GE &amp; POWER Cabinet","POWER ISSUE",
U696="Sharing","POWER ISSUE",
U696="Sites strategiques &amp; DataCenter","POWER ISSUE",
U696="Exclu","Exclu",
U696="SAT","TX ISSUE",
U696="SPARE-ISSUE","SPARE-ISSUE",
U696="Fiber CAmtel","TX ISSUE",
U696="Fiber AOF","TX ISSUE",
U696="Projet OCM (HUAWEI)","TRAVAUX-HUAWEI",
U696="Projet OCM (NOKIA)","TRAVAUX -NOKIA",
U696="ACCESS-ISSUE","ACCESS-ISSUE",
U696="Projet OCM (ZTE, NOKIA, autres projets)","TRAVAUX OCM",
U696="No root CAuse","No root cause",
U696="ODU HS","TX ISSUE",
U696="IP &amp; VLAN","TX ISSUE",
U696="Warehouse HUAWEI","SPARE-ISSUE",
U696="SPARE-HS","SPARE-ISSUE",
U696="Power Telco","RAN ISSUE",U696="no impacts","no impacts"
),"")</f>
        <v/>
      </c>
      <c r="U696" s="70"/>
      <c r="V696" s="40" t="str" cm="1">
        <f t="array" ref="V696">IFERROR(_xlfn.IFS(
U696="MPR ISSUE","ACTIVE",
U696="BSS Hardware Issue","ACTIVE",
U696="Sites strategiques, MLL, Pylone, etc.","PASSIVE",
U696="AKTIVCO DEFAUT GE &amp; POWER Cabinet","PASSIVE",
U696="AKTIVCO Coupure ENEO &amp; Baisse de tension","PASSIVE",
U696="Coupure ENEO &amp; Baisse de tension","PASSIVE",
U696="Defaut GE &amp; POWER Cabinet","PASSIVE",
U696="Sharing","PASSIVE",
U696="Sites strategiques &amp; DataCenter","PASSIVE",
U696="Exclu","Exclu",
U696="SAT","ACTIVE",
U696="SPARE-ISSUE","SPARE-ISSUE",
U696="Fiber CAmtel","ACTIVE",
U696="Fiber AOF","ACTIVE",
U696="Projet OCM (HUAWEI)","PLANNED WORKS",
U696="Projet OCM (NOKIA)","PLANNED WORKS",
U696="ACCESS-ISSUE","ACCESS-ISSUE",
U696="Projet OCM (ZTE, NOKIA, autres projets)","PLANNED WORKS",
U696="No root CAuse","No root cause",
U696="ODU HS","ACTIVE",
U696="IP &amp; VLAN","ACTIVE",
U696="Warehouse HUAWEI","SPARE-ISSUE",
U696="SPARE-HS","SPARE-ISSUE",
U696="Power Telco","ACTIVE", U696="no impacts","no impacts"
),"")</f>
        <v/>
      </c>
      <c r="W696" s="98"/>
      <c r="X696" s="98"/>
      <c r="Y696" s="98"/>
      <c r="Z696" s="98"/>
      <c r="AA696" s="98"/>
      <c r="AB696" s="17" t="s">
        <v>5468</v>
      </c>
      <c r="AC696" s="17"/>
      <c r="AD696" s="9" t="s">
        <v>5468</v>
      </c>
      <c r="AE696" s="7" t="s">
        <v>5468</v>
      </c>
      <c r="AF696" s="6" t="s">
        <v>5468</v>
      </c>
      <c r="AG696" s="7" t="s">
        <v>5468</v>
      </c>
      <c r="AH696" s="3" t="s">
        <v>5468</v>
      </c>
      <c r="AI696" s="18" t="s">
        <v>5468</v>
      </c>
      <c r="AJ696" s="18" t="s">
        <v>5468</v>
      </c>
      <c r="AK696" s="18" t="s">
        <v>5468</v>
      </c>
      <c r="AL696" s="18" t="s">
        <v>5468</v>
      </c>
      <c r="AM696" s="18" t="s">
        <v>5468</v>
      </c>
      <c r="AN696" s="9" t="s">
        <v>5468</v>
      </c>
      <c r="AO696" s="14"/>
      <c r="AP696" s="14" t="s">
        <v>5468</v>
      </c>
      <c r="AQ696" s="14" t="s">
        <v>5468</v>
      </c>
      <c r="AR696" s="14" t="s">
        <v>5468</v>
      </c>
      <c r="AS696" s="9" t="s">
        <v>5468</v>
      </c>
    </row>
    <row r="697" spans="1:45" x14ac:dyDescent="0.3">
      <c r="A697" s="1" t="s">
        <v>1026</v>
      </c>
      <c r="B697" s="8" t="s">
        <v>1027</v>
      </c>
      <c r="C697" s="3" t="str">
        <f>_xlfn.XLOOKUP(B697,'[1]daily break down'!$D:$D,'[1]daily break down'!$E:$E,"")</f>
        <v>ADAMAOUA</v>
      </c>
      <c r="D697" s="1" t="s">
        <v>11</v>
      </c>
      <c r="E697" s="1" t="s">
        <v>66</v>
      </c>
      <c r="F697" s="3" t="s">
        <v>90</v>
      </c>
      <c r="G697" s="1" t="s">
        <v>1026</v>
      </c>
      <c r="H697" s="28" t="str">
        <f>_xlfn.XLOOKUP(B697,[2]CALCULATION!$B:$B,[2]CALCULATION!$H:$H,"")</f>
        <v>NOKIA</v>
      </c>
      <c r="I697" s="100" t="s">
        <v>6098</v>
      </c>
      <c r="J697" s="41" t="s">
        <v>5541</v>
      </c>
      <c r="K697" s="41"/>
      <c r="L697" s="41">
        <v>3.582149415936946</v>
      </c>
      <c r="M697" s="41">
        <v>2.3102472015036626</v>
      </c>
      <c r="N697" s="41">
        <v>0.28818580386615272</v>
      </c>
      <c r="O697" s="41">
        <v>2.6668071958110835E-2</v>
      </c>
      <c r="P697" s="41">
        <v>3.1841142772727676E-2</v>
      </c>
      <c r="Q697" s="41">
        <v>0.11362917616934116</v>
      </c>
      <c r="R697" s="41">
        <v>2.4884254435828985E-2</v>
      </c>
      <c r="S697" s="40" t="str" cm="1">
        <f t="array" ref="S697">IFERROR(_xlfn.IFS(
U697="MPR ISSUE","PDH",
U697="BSS Hardware Issue","BSS",
U697="Sites strategiques, MLL, Pylone, etc.","ENVTECH",
U697="AKTIVCO DEFAUT GE &amp; POWER Cabinet","AKTIVCO",
U697="AKTIVCO Coupure ENEO &amp; Baisse de tension","AKTIVCO GRID ONLY",
U697="Coupure ENEO &amp; Baisse de tension","IHS GRID ONLY",
U697="Defaut GE &amp; POWER Cabinet","IHS",
U697="Sharing","Partners",
U697="Sites strategiques &amp; DataCenter","SST &amp; DC",
U697="Exclu","Exclu",
U697="SAT","SAT",
U697="SPARE-ISSUE","SPARE-ISSUE",
U697="Fiber CAmtel","TRANS_FO_CAMTEL",
U697="Fiber AOF","Fiber AOF",
U697="Projet OCM (HUAWEI)","TRAVAUX-HUAWEI",
U697="Projet OCM (NOKIA)","TRAVAUX-NOKIA",
U697="ACCESS-ISSUE","ACCESS-ISSUE",
U697="Projet OCM (ZTE, NOKIA, autres projets)","TRAVAUX OCM",
U697="No root CAuse","No root cause",
U697="ODU HS","PDH",
U697="IP &amp; VLAN","PDH",
U697="Warehouse HUAWEI","SPARE-ISSUE",
U697="SPARE-HS","SPARE-ISSUE",
U697="Power Telco","BSS",U697="no impacts","no impacts"
),"")</f>
        <v/>
      </c>
      <c r="T697" s="40" t="str" cm="1">
        <f t="array" ref="T697">IFERROR(_xlfn.IFS(
U697="MPR ISSUE","TX ISSUE",
U697="BSS Hardware Issue","RAN ISSUE",
U697="Sites strategiques, MLL, Pylone, etc.","ENVTECH",
U697="AKTIVCO DEFAUT GE &amp; POWER Cabinet","POWER ISSUE",
U697="AKTIVCO Coupure ENEO &amp; Baisse de tension","POWER ISSUE",
U697="Coupure ENEO &amp; Baisse de tension","POWER ISSUE",
U697="Defaut GE &amp; POWER Cabinet","POWER ISSUE",
U697="Sharing","POWER ISSUE",
U697="Sites strategiques &amp; DataCenter","POWER ISSUE",
U697="Exclu","Exclu",
U697="SAT","TX ISSUE",
U697="SPARE-ISSUE","SPARE-ISSUE",
U697="Fiber CAmtel","TX ISSUE",
U697="Fiber AOF","TX ISSUE",
U697="Projet OCM (HUAWEI)","TRAVAUX-HUAWEI",
U697="Projet OCM (NOKIA)","TRAVAUX -NOKIA",
U697="ACCESS-ISSUE","ACCESS-ISSUE",
U697="Projet OCM (ZTE, NOKIA, autres projets)","TRAVAUX OCM",
U697="No root CAuse","No root cause",
U697="ODU HS","TX ISSUE",
U697="IP &amp; VLAN","TX ISSUE",
U697="Warehouse HUAWEI","SPARE-ISSUE",
U697="SPARE-HS","SPARE-ISSUE",
U697="Power Telco","RAN ISSUE",U697="no impacts","no impacts"
),"")</f>
        <v/>
      </c>
      <c r="U697" s="70"/>
      <c r="V697" s="40" t="str" cm="1">
        <f t="array" ref="V697">IFERROR(_xlfn.IFS(
U697="MPR ISSUE","ACTIVE",
U697="BSS Hardware Issue","ACTIVE",
U697="Sites strategiques, MLL, Pylone, etc.","PASSIVE",
U697="AKTIVCO DEFAUT GE &amp; POWER Cabinet","PASSIVE",
U697="AKTIVCO Coupure ENEO &amp; Baisse de tension","PASSIVE",
U697="Coupure ENEO &amp; Baisse de tension","PASSIVE",
U697="Defaut GE &amp; POWER Cabinet","PASSIVE",
U697="Sharing","PASSIVE",
U697="Sites strategiques &amp; DataCenter","PASSIVE",
U697="Exclu","Exclu",
U697="SAT","ACTIVE",
U697="SPARE-ISSUE","SPARE-ISSUE",
U697="Fiber CAmtel","ACTIVE",
U697="Fiber AOF","ACTIVE",
U697="Projet OCM (HUAWEI)","PLANNED WORKS",
U697="Projet OCM (NOKIA)","PLANNED WORKS",
U697="ACCESS-ISSUE","ACCESS-ISSUE",
U697="Projet OCM (ZTE, NOKIA, autres projets)","PLANNED WORKS",
U697="No root CAuse","No root cause",
U697="ODU HS","ACTIVE",
U697="IP &amp; VLAN","ACTIVE",
U697="Warehouse HUAWEI","SPARE-ISSUE",
U697="SPARE-HS","SPARE-ISSUE",
U697="Power Telco","ACTIVE", U697="no impacts","no impacts"
),"")</f>
        <v/>
      </c>
      <c r="W697" s="98"/>
      <c r="X697" s="98"/>
      <c r="Y697" s="98"/>
      <c r="Z697" s="98"/>
      <c r="AA697" s="98"/>
      <c r="AB697" s="17" t="s">
        <v>5468</v>
      </c>
      <c r="AC697" s="17"/>
      <c r="AD697" s="9" t="s">
        <v>5468</v>
      </c>
      <c r="AE697" s="7" t="s">
        <v>5468</v>
      </c>
      <c r="AF697" s="6" t="s">
        <v>5468</v>
      </c>
      <c r="AG697" s="7" t="s">
        <v>5468</v>
      </c>
      <c r="AH697" s="3" t="s">
        <v>5468</v>
      </c>
      <c r="AI697" s="18" t="s">
        <v>5468</v>
      </c>
      <c r="AJ697" s="18" t="s">
        <v>5468</v>
      </c>
      <c r="AK697" s="18" t="s">
        <v>5468</v>
      </c>
      <c r="AL697" s="18" t="s">
        <v>5468</v>
      </c>
      <c r="AM697" s="18" t="s">
        <v>5468</v>
      </c>
      <c r="AN697" s="9" t="s">
        <v>5468</v>
      </c>
      <c r="AO697" s="14"/>
      <c r="AP697" s="14" t="s">
        <v>5468</v>
      </c>
      <c r="AQ697" s="14" t="s">
        <v>5468</v>
      </c>
      <c r="AR697" s="14" t="s">
        <v>5468</v>
      </c>
      <c r="AS697" s="9" t="s">
        <v>5468</v>
      </c>
    </row>
    <row r="698" spans="1:45" x14ac:dyDescent="0.3">
      <c r="A698" s="1" t="s">
        <v>4818</v>
      </c>
      <c r="B698" s="1" t="s">
        <v>4819</v>
      </c>
      <c r="C698" s="3" t="str">
        <f>_xlfn.XLOOKUP(B698,'[1]daily break down'!$D:$D,'[1]daily break down'!$E:$E,"")</f>
        <v>Yaounde</v>
      </c>
      <c r="D698" s="1" t="s">
        <v>11</v>
      </c>
      <c r="E698" s="1" t="s">
        <v>12</v>
      </c>
      <c r="F698" s="3" t="s">
        <v>37</v>
      </c>
      <c r="G698" s="1" t="s">
        <v>38</v>
      </c>
      <c r="H698" s="29" t="str">
        <f>_xlfn.XLOOKUP(B698,[2]CALCULATION!$B:$B,[2]CALCULATION!$H:$H,"")</f>
        <v>ZTE</v>
      </c>
      <c r="I698" s="100" t="s">
        <v>6098</v>
      </c>
      <c r="J698" s="41" t="s">
        <v>5541</v>
      </c>
      <c r="K698" s="41"/>
      <c r="L698" s="41">
        <v>0</v>
      </c>
      <c r="M698" s="41">
        <v>0</v>
      </c>
      <c r="N698" s="41">
        <v>0</v>
      </c>
      <c r="O698" s="41">
        <v>2.666344208450671E-2</v>
      </c>
      <c r="P698" s="41">
        <v>0.15505817089144003</v>
      </c>
      <c r="Q698" s="41">
        <v>0</v>
      </c>
      <c r="R698" s="41">
        <v>0</v>
      </c>
      <c r="S698" s="40" t="str" cm="1">
        <f t="array" ref="S698">IFERROR(_xlfn.IFS(
U698="MPR ISSUE","PDH",
U698="BSS Hardware Issue","BSS",
U698="Sites strategiques, MLL, Pylone, etc.","ENVTECH",
U698="AKTIVCO DEFAUT GE &amp; POWER Cabinet","AKTIVCO",
U698="AKTIVCO Coupure ENEO &amp; Baisse de tension","AKTIVCO GRID ONLY",
U698="Coupure ENEO &amp; Baisse de tension","IHS GRID ONLY",
U698="Defaut GE &amp; POWER Cabinet","IHS",
U698="Sharing","Partners",
U698="Sites strategiques &amp; DataCenter","SST &amp; DC",
U698="Exclu","Exclu",
U698="SAT","SAT",
U698="SPARE-ISSUE","SPARE-ISSUE",
U698="Fiber CAmtel","TRANS_FO_CAMTEL",
U698="Fiber AOF","Fiber AOF",
U698="Projet OCM (HUAWEI)","TRAVAUX-HUAWEI",
U698="Projet OCM (NOKIA)","TRAVAUX-NOKIA",
U698="ACCESS-ISSUE","ACCESS-ISSUE",
U698="Projet OCM (ZTE, NOKIA, autres projets)","TRAVAUX OCM",
U698="No root CAuse","No root cause",
U698="ODU HS","PDH",
U698="IP &amp; VLAN","PDH",
U698="Warehouse HUAWEI","SPARE-ISSUE",
U698="SPARE-HS","SPARE-ISSUE",
U698="Power Telco","BSS",U698="no impacts","no impacts"
),"")</f>
        <v/>
      </c>
      <c r="T698" s="40" t="str" cm="1">
        <f t="array" ref="T698">IFERROR(_xlfn.IFS(
U698="MPR ISSUE","TX ISSUE",
U698="BSS Hardware Issue","RAN ISSUE",
U698="Sites strategiques, MLL, Pylone, etc.","ENVTECH",
U698="AKTIVCO DEFAUT GE &amp; POWER Cabinet","POWER ISSUE",
U698="AKTIVCO Coupure ENEO &amp; Baisse de tension","POWER ISSUE",
U698="Coupure ENEO &amp; Baisse de tension","POWER ISSUE",
U698="Defaut GE &amp; POWER Cabinet","POWER ISSUE",
U698="Sharing","POWER ISSUE",
U698="Sites strategiques &amp; DataCenter","POWER ISSUE",
U698="Exclu","Exclu",
U698="SAT","TX ISSUE",
U698="SPARE-ISSUE","SPARE-ISSUE",
U698="Fiber CAmtel","TX ISSUE",
U698="Fiber AOF","TX ISSUE",
U698="Projet OCM (HUAWEI)","TRAVAUX-HUAWEI",
U698="Projet OCM (NOKIA)","TRAVAUX -NOKIA",
U698="ACCESS-ISSUE","ACCESS-ISSUE",
U698="Projet OCM (ZTE, NOKIA, autres projets)","TRAVAUX OCM",
U698="No root CAuse","No root cause",
U698="ODU HS","TX ISSUE",
U698="IP &amp; VLAN","TX ISSUE",
U698="Warehouse HUAWEI","SPARE-ISSUE",
U698="SPARE-HS","SPARE-ISSUE",
U698="Power Telco","RAN ISSUE",U698="no impacts","no impacts"
),"")</f>
        <v/>
      </c>
      <c r="U698" s="70"/>
      <c r="V698" s="40" t="str" cm="1">
        <f t="array" ref="V698">IFERROR(_xlfn.IFS(
U698="MPR ISSUE","ACTIVE",
U698="BSS Hardware Issue","ACTIVE",
U698="Sites strategiques, MLL, Pylone, etc.","PASSIVE",
U698="AKTIVCO DEFAUT GE &amp; POWER Cabinet","PASSIVE",
U698="AKTIVCO Coupure ENEO &amp; Baisse de tension","PASSIVE",
U698="Coupure ENEO &amp; Baisse de tension","PASSIVE",
U698="Defaut GE &amp; POWER Cabinet","PASSIVE",
U698="Sharing","PASSIVE",
U698="Sites strategiques &amp; DataCenter","PASSIVE",
U698="Exclu","Exclu",
U698="SAT","ACTIVE",
U698="SPARE-ISSUE","SPARE-ISSUE",
U698="Fiber CAmtel","ACTIVE",
U698="Fiber AOF","ACTIVE",
U698="Projet OCM (HUAWEI)","PLANNED WORKS",
U698="Projet OCM (NOKIA)","PLANNED WORKS",
U698="ACCESS-ISSUE","ACCESS-ISSUE",
U698="Projet OCM (ZTE, NOKIA, autres projets)","PLANNED WORKS",
U698="No root CAuse","No root cause",
U698="ODU HS","ACTIVE",
U698="IP &amp; VLAN","ACTIVE",
U698="Warehouse HUAWEI","SPARE-ISSUE",
U698="SPARE-HS","SPARE-ISSUE",
U698="Power Telco","ACTIVE", U698="no impacts","no impacts"
),"")</f>
        <v/>
      </c>
      <c r="W698" s="98"/>
      <c r="X698" s="98"/>
      <c r="Y698" s="98"/>
      <c r="Z698" s="98"/>
      <c r="AA698" s="98"/>
      <c r="AB698" s="17" t="s">
        <v>5468</v>
      </c>
      <c r="AC698" s="17"/>
      <c r="AD698" s="9" t="s">
        <v>5468</v>
      </c>
      <c r="AE698" s="7" t="s">
        <v>5468</v>
      </c>
      <c r="AF698" s="6" t="s">
        <v>5468</v>
      </c>
      <c r="AG698" s="7" t="s">
        <v>5468</v>
      </c>
      <c r="AH698" s="3" t="s">
        <v>5468</v>
      </c>
      <c r="AI698" s="18" t="s">
        <v>5468</v>
      </c>
      <c r="AJ698" s="18" t="s">
        <v>5468</v>
      </c>
      <c r="AK698" s="18" t="s">
        <v>5468</v>
      </c>
      <c r="AL698" s="18" t="s">
        <v>5468</v>
      </c>
      <c r="AM698" s="18" t="s">
        <v>5468</v>
      </c>
      <c r="AN698" s="9" t="s">
        <v>5468</v>
      </c>
      <c r="AO698" s="14"/>
      <c r="AP698" s="14" t="s">
        <v>5468</v>
      </c>
      <c r="AQ698" s="14" t="s">
        <v>5468</v>
      </c>
      <c r="AR698" s="14" t="s">
        <v>5468</v>
      </c>
      <c r="AS698" s="9" t="s">
        <v>5468</v>
      </c>
    </row>
    <row r="699" spans="1:45" x14ac:dyDescent="0.3">
      <c r="A699" s="1" t="s">
        <v>2163</v>
      </c>
      <c r="B699" s="8" t="s">
        <v>2164</v>
      </c>
      <c r="C699" s="3" t="str">
        <f>_xlfn.XLOOKUP(B699,'[1]daily break down'!$D:$D,'[1]daily break down'!$E:$E,"")</f>
        <v>CENTRE</v>
      </c>
      <c r="D699" s="1" t="s">
        <v>21</v>
      </c>
      <c r="E699" s="1" t="s">
        <v>36</v>
      </c>
      <c r="F699" s="3" t="s">
        <v>226</v>
      </c>
      <c r="G699" s="1" t="s">
        <v>489</v>
      </c>
      <c r="H699" s="29" t="str">
        <f>_xlfn.XLOOKUP(B699,[2]CALCULATION!$B:$B,[2]CALCULATION!$H:$H,"")</f>
        <v>ZTE</v>
      </c>
      <c r="I699" s="100" t="s">
        <v>6098</v>
      </c>
      <c r="J699" s="41" t="s">
        <v>5541</v>
      </c>
      <c r="K699" s="41"/>
      <c r="L699" s="41">
        <v>0</v>
      </c>
      <c r="M699" s="41">
        <v>4.761965910744707E-3</v>
      </c>
      <c r="N699" s="41">
        <v>0</v>
      </c>
      <c r="O699" s="41">
        <v>2.6556431614602832E-2</v>
      </c>
      <c r="P699" s="41">
        <v>0</v>
      </c>
      <c r="Q699" s="41">
        <v>0</v>
      </c>
      <c r="R699" s="41">
        <v>0</v>
      </c>
      <c r="S699" s="40" t="str" cm="1">
        <f t="array" ref="S699">IFERROR(_xlfn.IFS(
U699="MPR ISSUE","PDH",
U699="BSS Hardware Issue","BSS",
U699="Sites strategiques, MLL, Pylone, etc.","ENVTECH",
U699="AKTIVCO DEFAUT GE &amp; POWER Cabinet","AKTIVCO",
U699="AKTIVCO Coupure ENEO &amp; Baisse de tension","AKTIVCO GRID ONLY",
U699="Coupure ENEO &amp; Baisse de tension","IHS GRID ONLY",
U699="Defaut GE &amp; POWER Cabinet","IHS",
U699="Sharing","Partners",
U699="Sites strategiques &amp; DataCenter","SST &amp; DC",
U699="Exclu","Exclu",
U699="SAT","SAT",
U699="SPARE-ISSUE","SPARE-ISSUE",
U699="Fiber CAmtel","TRANS_FO_CAMTEL",
U699="Fiber AOF","Fiber AOF",
U699="Projet OCM (HUAWEI)","TRAVAUX-HUAWEI",
U699="Projet OCM (NOKIA)","TRAVAUX-NOKIA",
U699="ACCESS-ISSUE","ACCESS-ISSUE",
U699="Projet OCM (ZTE, NOKIA, autres projets)","TRAVAUX OCM",
U699="No root CAuse","No root cause",
U699="ODU HS","PDH",
U699="IP &amp; VLAN","PDH",
U699="Warehouse HUAWEI","SPARE-ISSUE",
U699="SPARE-HS","SPARE-ISSUE",
U699="Power Telco","BSS",U699="no impacts","no impacts"
),"")</f>
        <v/>
      </c>
      <c r="T699" s="40" t="str" cm="1">
        <f t="array" ref="T699">IFERROR(_xlfn.IFS(
U699="MPR ISSUE","TX ISSUE",
U699="BSS Hardware Issue","RAN ISSUE",
U699="Sites strategiques, MLL, Pylone, etc.","ENVTECH",
U699="AKTIVCO DEFAUT GE &amp; POWER Cabinet","POWER ISSUE",
U699="AKTIVCO Coupure ENEO &amp; Baisse de tension","POWER ISSUE",
U699="Coupure ENEO &amp; Baisse de tension","POWER ISSUE",
U699="Defaut GE &amp; POWER Cabinet","POWER ISSUE",
U699="Sharing","POWER ISSUE",
U699="Sites strategiques &amp; DataCenter","POWER ISSUE",
U699="Exclu","Exclu",
U699="SAT","TX ISSUE",
U699="SPARE-ISSUE","SPARE-ISSUE",
U699="Fiber CAmtel","TX ISSUE",
U699="Fiber AOF","TX ISSUE",
U699="Projet OCM (HUAWEI)","TRAVAUX-HUAWEI",
U699="Projet OCM (NOKIA)","TRAVAUX -NOKIA",
U699="ACCESS-ISSUE","ACCESS-ISSUE",
U699="Projet OCM (ZTE, NOKIA, autres projets)","TRAVAUX OCM",
U699="No root CAuse","No root cause",
U699="ODU HS","TX ISSUE",
U699="IP &amp; VLAN","TX ISSUE",
U699="Warehouse HUAWEI","SPARE-ISSUE",
U699="SPARE-HS","SPARE-ISSUE",
U699="Power Telco","RAN ISSUE",U699="no impacts","no impacts"
),"")</f>
        <v/>
      </c>
      <c r="U699" s="70"/>
      <c r="V699" s="40" t="str" cm="1">
        <f t="array" ref="V699">IFERROR(_xlfn.IFS(
U699="MPR ISSUE","ACTIVE",
U699="BSS Hardware Issue","ACTIVE",
U699="Sites strategiques, MLL, Pylone, etc.","PASSIVE",
U699="AKTIVCO DEFAUT GE &amp; POWER Cabinet","PASSIVE",
U699="AKTIVCO Coupure ENEO &amp; Baisse de tension","PASSIVE",
U699="Coupure ENEO &amp; Baisse de tension","PASSIVE",
U699="Defaut GE &amp; POWER Cabinet","PASSIVE",
U699="Sharing","PASSIVE",
U699="Sites strategiques &amp; DataCenter","PASSIVE",
U699="Exclu","Exclu",
U699="SAT","ACTIVE",
U699="SPARE-ISSUE","SPARE-ISSUE",
U699="Fiber CAmtel","ACTIVE",
U699="Fiber AOF","ACTIVE",
U699="Projet OCM (HUAWEI)","PLANNED WORKS",
U699="Projet OCM (NOKIA)","PLANNED WORKS",
U699="ACCESS-ISSUE","ACCESS-ISSUE",
U699="Projet OCM (ZTE, NOKIA, autres projets)","PLANNED WORKS",
U699="No root CAuse","No root cause",
U699="ODU HS","ACTIVE",
U699="IP &amp; VLAN","ACTIVE",
U699="Warehouse HUAWEI","SPARE-ISSUE",
U699="SPARE-HS","SPARE-ISSUE",
U699="Power Telco","ACTIVE", U699="no impacts","no impacts"
),"")</f>
        <v/>
      </c>
      <c r="W699" s="98"/>
      <c r="X699" s="98"/>
      <c r="Y699" s="98"/>
      <c r="Z699" s="98"/>
      <c r="AA699" s="98"/>
      <c r="AB699" s="17" t="s">
        <v>5468</v>
      </c>
      <c r="AC699" s="17"/>
      <c r="AD699" s="9" t="s">
        <v>5468</v>
      </c>
      <c r="AE699" s="7" t="s">
        <v>5468</v>
      </c>
      <c r="AF699" s="6" t="s">
        <v>5468</v>
      </c>
      <c r="AG699" s="7" t="s">
        <v>5468</v>
      </c>
      <c r="AH699" s="3" t="s">
        <v>5468</v>
      </c>
      <c r="AI699" s="18" t="s">
        <v>5468</v>
      </c>
      <c r="AJ699" s="18" t="s">
        <v>5468</v>
      </c>
      <c r="AK699" s="18" t="s">
        <v>5468</v>
      </c>
      <c r="AL699" s="18" t="s">
        <v>5468</v>
      </c>
      <c r="AM699" s="18" t="s">
        <v>5468</v>
      </c>
      <c r="AN699" s="9" t="s">
        <v>5468</v>
      </c>
      <c r="AO699" s="14"/>
      <c r="AP699" s="14" t="s">
        <v>5468</v>
      </c>
      <c r="AQ699" s="14" t="s">
        <v>5468</v>
      </c>
      <c r="AR699" s="14" t="s">
        <v>5468</v>
      </c>
      <c r="AS699" s="9" t="s">
        <v>5468</v>
      </c>
    </row>
    <row r="700" spans="1:45" x14ac:dyDescent="0.3">
      <c r="A700" s="1" t="s">
        <v>852</v>
      </c>
      <c r="B700" s="8" t="s">
        <v>853</v>
      </c>
      <c r="C700" s="3" t="str">
        <f>_xlfn.XLOOKUP(B700,'[1]daily break down'!$D:$D,'[1]daily break down'!$E:$E,"")</f>
        <v>Yaounde</v>
      </c>
      <c r="D700" s="1" t="s">
        <v>21</v>
      </c>
      <c r="E700" s="1" t="s">
        <v>30</v>
      </c>
      <c r="F700" s="3" t="s">
        <v>37</v>
      </c>
      <c r="G700" s="1" t="s">
        <v>38</v>
      </c>
      <c r="H700" s="29" t="str">
        <f>_xlfn.XLOOKUP(B700,[2]CALCULATION!$B:$B,[2]CALCULATION!$H:$H,"")</f>
        <v>ZTE</v>
      </c>
      <c r="I700" s="100" t="s">
        <v>6098</v>
      </c>
      <c r="J700" s="41" t="s">
        <v>5541</v>
      </c>
      <c r="K700" s="41"/>
      <c r="L700" s="41">
        <v>12.95955646300434</v>
      </c>
      <c r="M700" s="41">
        <v>0</v>
      </c>
      <c r="N700" s="41">
        <v>0</v>
      </c>
      <c r="O700" s="41">
        <v>2.6556431614602492E-2</v>
      </c>
      <c r="P700" s="41">
        <v>0</v>
      </c>
      <c r="Q700" s="41">
        <v>24.399261057035151</v>
      </c>
      <c r="R700" s="41">
        <v>0</v>
      </c>
      <c r="S700" s="40" t="str" cm="1">
        <f t="array" ref="S700">IFERROR(_xlfn.IFS(
U700="MPR ISSUE","PDH",
U700="BSS Hardware Issue","BSS",
U700="Sites strategiques, MLL, Pylone, etc.","ENVTECH",
U700="AKTIVCO DEFAUT GE &amp; POWER Cabinet","AKTIVCO",
U700="AKTIVCO Coupure ENEO &amp; Baisse de tension","AKTIVCO GRID ONLY",
U700="Coupure ENEO &amp; Baisse de tension","IHS GRID ONLY",
U700="Defaut GE &amp; POWER Cabinet","IHS",
U700="Sharing","Partners",
U700="Sites strategiques &amp; DataCenter","SST &amp; DC",
U700="Exclu","Exclu",
U700="SAT","SAT",
U700="SPARE-ISSUE","SPARE-ISSUE",
U700="Fiber CAmtel","TRANS_FO_CAMTEL",
U700="Fiber AOF","Fiber AOF",
U700="Projet OCM (HUAWEI)","TRAVAUX-HUAWEI",
U700="Projet OCM (NOKIA)","TRAVAUX-NOKIA",
U700="ACCESS-ISSUE","ACCESS-ISSUE",
U700="Projet OCM (ZTE, NOKIA, autres projets)","TRAVAUX OCM",
U700="No root CAuse","No root cause",
U700="ODU HS","PDH",
U700="IP &amp; VLAN","PDH",
U700="Warehouse HUAWEI","SPARE-ISSUE",
U700="SPARE-HS","SPARE-ISSUE",
U700="Power Telco","BSS",U700="no impacts","no impacts"
),"")</f>
        <v/>
      </c>
      <c r="T700" s="40" t="str" cm="1">
        <f t="array" ref="T700">IFERROR(_xlfn.IFS(
U700="MPR ISSUE","TX ISSUE",
U700="BSS Hardware Issue","RAN ISSUE",
U700="Sites strategiques, MLL, Pylone, etc.","ENVTECH",
U700="AKTIVCO DEFAUT GE &amp; POWER Cabinet","POWER ISSUE",
U700="AKTIVCO Coupure ENEO &amp; Baisse de tension","POWER ISSUE",
U700="Coupure ENEO &amp; Baisse de tension","POWER ISSUE",
U700="Defaut GE &amp; POWER Cabinet","POWER ISSUE",
U700="Sharing","POWER ISSUE",
U700="Sites strategiques &amp; DataCenter","POWER ISSUE",
U700="Exclu","Exclu",
U700="SAT","TX ISSUE",
U700="SPARE-ISSUE","SPARE-ISSUE",
U700="Fiber CAmtel","TX ISSUE",
U700="Fiber AOF","TX ISSUE",
U700="Projet OCM (HUAWEI)","TRAVAUX-HUAWEI",
U700="Projet OCM (NOKIA)","TRAVAUX -NOKIA",
U700="ACCESS-ISSUE","ACCESS-ISSUE",
U700="Projet OCM (ZTE, NOKIA, autres projets)","TRAVAUX OCM",
U700="No root CAuse","No root cause",
U700="ODU HS","TX ISSUE",
U700="IP &amp; VLAN","TX ISSUE",
U700="Warehouse HUAWEI","SPARE-ISSUE",
U700="SPARE-HS","SPARE-ISSUE",
U700="Power Telco","RAN ISSUE",U700="no impacts","no impacts"
),"")</f>
        <v/>
      </c>
      <c r="U700" s="70"/>
      <c r="V700" s="40" t="str" cm="1">
        <f t="array" ref="V700">IFERROR(_xlfn.IFS(
U700="MPR ISSUE","ACTIVE",
U700="BSS Hardware Issue","ACTIVE",
U700="Sites strategiques, MLL, Pylone, etc.","PASSIVE",
U700="AKTIVCO DEFAUT GE &amp; POWER Cabinet","PASSIVE",
U700="AKTIVCO Coupure ENEO &amp; Baisse de tension","PASSIVE",
U700="Coupure ENEO &amp; Baisse de tension","PASSIVE",
U700="Defaut GE &amp; POWER Cabinet","PASSIVE",
U700="Sharing","PASSIVE",
U700="Sites strategiques &amp; DataCenter","PASSIVE",
U700="Exclu","Exclu",
U700="SAT","ACTIVE",
U700="SPARE-ISSUE","SPARE-ISSUE",
U700="Fiber CAmtel","ACTIVE",
U700="Fiber AOF","ACTIVE",
U700="Projet OCM (HUAWEI)","PLANNED WORKS",
U700="Projet OCM (NOKIA)","PLANNED WORKS",
U700="ACCESS-ISSUE","ACCESS-ISSUE",
U700="Projet OCM (ZTE, NOKIA, autres projets)","PLANNED WORKS",
U700="No root CAuse","No root cause",
U700="ODU HS","ACTIVE",
U700="IP &amp; VLAN","ACTIVE",
U700="Warehouse HUAWEI","SPARE-ISSUE",
U700="SPARE-HS","SPARE-ISSUE",
U700="Power Telco","ACTIVE", U700="no impacts","no impacts"
),"")</f>
        <v/>
      </c>
      <c r="W700" s="98"/>
      <c r="X700" s="98"/>
      <c r="Y700" s="98"/>
      <c r="Z700" s="98"/>
      <c r="AA700" s="98"/>
      <c r="AB700" s="17" t="s">
        <v>5468</v>
      </c>
      <c r="AC700" s="17"/>
      <c r="AD700" s="9" t="s">
        <v>5468</v>
      </c>
      <c r="AE700" s="7" t="s">
        <v>5468</v>
      </c>
      <c r="AF700" s="6" t="s">
        <v>5468</v>
      </c>
      <c r="AG700" s="7" t="s">
        <v>5468</v>
      </c>
      <c r="AH700" s="3" t="s">
        <v>5468</v>
      </c>
      <c r="AI700" s="18" t="s">
        <v>5468</v>
      </c>
      <c r="AJ700" s="18" t="s">
        <v>5468</v>
      </c>
      <c r="AK700" s="18" t="s">
        <v>5468</v>
      </c>
      <c r="AL700" s="18" t="s">
        <v>5468</v>
      </c>
      <c r="AM700" s="18" t="s">
        <v>5468</v>
      </c>
      <c r="AN700" s="9" t="s">
        <v>5468</v>
      </c>
      <c r="AO700" s="14"/>
      <c r="AP700" s="14" t="s">
        <v>5468</v>
      </c>
      <c r="AQ700" s="14" t="s">
        <v>5468</v>
      </c>
      <c r="AR700" s="14" t="s">
        <v>5468</v>
      </c>
      <c r="AS700" s="9" t="s">
        <v>5468</v>
      </c>
    </row>
    <row r="701" spans="1:45" x14ac:dyDescent="0.3">
      <c r="A701" s="19" t="s">
        <v>5410</v>
      </c>
      <c r="B701" s="24" t="s">
        <v>5411</v>
      </c>
      <c r="C701" s="3" t="str">
        <f>_xlfn.XLOOKUP(B701,'[1]daily break down'!$D:$D,'[1]daily break down'!$E:$E,"")</f>
        <v>Yaounde</v>
      </c>
      <c r="D701" s="19" t="s">
        <v>357</v>
      </c>
      <c r="E701" s="19" t="s">
        <v>988</v>
      </c>
      <c r="F701" s="19" t="s">
        <v>5375</v>
      </c>
      <c r="G701" s="19" t="s">
        <v>115</v>
      </c>
      <c r="H701" s="29" t="str">
        <f>_xlfn.XLOOKUP(B701,[2]CALCULATION!$B:$B,[2]CALCULATION!$H:$H,"")</f>
        <v>ZTE</v>
      </c>
      <c r="I701" s="100" t="s">
        <v>6098</v>
      </c>
      <c r="J701" s="41" t="s">
        <v>5540</v>
      </c>
      <c r="K701" s="41"/>
      <c r="L701" s="41">
        <v>0</v>
      </c>
      <c r="M701" s="41">
        <v>0</v>
      </c>
      <c r="N701" s="41">
        <v>0</v>
      </c>
      <c r="O701" s="41">
        <v>2.6431586066380748E-2</v>
      </c>
      <c r="P701" s="41">
        <v>0</v>
      </c>
      <c r="Q701" s="41">
        <v>0</v>
      </c>
      <c r="R701" s="41">
        <v>0</v>
      </c>
      <c r="S701" s="40" t="str" cm="1">
        <f t="array" ref="S701">IFERROR(_xlfn.IFS(
U701="MPR ISSUE","PDH",
U701="BSS Hardware Issue","BSS",
U701="Sites strategiques, MLL, Pylone, etc.","ENVTECH",
U701="AKTIVCO DEFAUT GE &amp; POWER Cabinet","AKTIVCO",
U701="AKTIVCO Coupure ENEO &amp; Baisse de tension","AKTIVCO GRID ONLY",
U701="Coupure ENEO &amp; Baisse de tension","IHS GRID ONLY",
U701="Defaut GE &amp; POWER Cabinet","IHS",
U701="Sharing","Partners",
U701="Sites strategiques &amp; DataCenter","SST &amp; DC",
U701="Exclu","Exclu",
U701="SAT","SAT",
U701="SPARE-ISSUE","SPARE-ISSUE",
U701="Fiber CAmtel","TRANS_FO_CAMTEL",
U701="Fiber AOF","Fiber AOF",
U701="Projet OCM (HUAWEI)","TRAVAUX-HUAWEI",
U701="Projet OCM (NOKIA)","TRAVAUX-NOKIA",
U701="ACCESS-ISSUE","ACCESS-ISSUE",
U701="Projet OCM (ZTE, NOKIA, autres projets)","TRAVAUX OCM",
U701="No root CAuse","No root cause",
U701="ODU HS","PDH",
U701="IP &amp; VLAN","PDH",
U701="Warehouse HUAWEI","SPARE-ISSUE",
U701="SPARE-HS","SPARE-ISSUE",
U701="Power Telco","BSS",U701="no impacts","no impacts"
),"")</f>
        <v/>
      </c>
      <c r="T701" s="40" t="str" cm="1">
        <f t="array" ref="T701">IFERROR(_xlfn.IFS(
U701="MPR ISSUE","TX ISSUE",
U701="BSS Hardware Issue","RAN ISSUE",
U701="Sites strategiques, MLL, Pylone, etc.","ENVTECH",
U701="AKTIVCO DEFAUT GE &amp; POWER Cabinet","POWER ISSUE",
U701="AKTIVCO Coupure ENEO &amp; Baisse de tension","POWER ISSUE",
U701="Coupure ENEO &amp; Baisse de tension","POWER ISSUE",
U701="Defaut GE &amp; POWER Cabinet","POWER ISSUE",
U701="Sharing","POWER ISSUE",
U701="Sites strategiques &amp; DataCenter","POWER ISSUE",
U701="Exclu","Exclu",
U701="SAT","TX ISSUE",
U701="SPARE-ISSUE","SPARE-ISSUE",
U701="Fiber CAmtel","TX ISSUE",
U701="Fiber AOF","TX ISSUE",
U701="Projet OCM (HUAWEI)","TRAVAUX-HUAWEI",
U701="Projet OCM (NOKIA)","TRAVAUX -NOKIA",
U701="ACCESS-ISSUE","ACCESS-ISSUE",
U701="Projet OCM (ZTE, NOKIA, autres projets)","TRAVAUX OCM",
U701="No root CAuse","No root cause",
U701="ODU HS","TX ISSUE",
U701="IP &amp; VLAN","TX ISSUE",
U701="Warehouse HUAWEI","SPARE-ISSUE",
U701="SPARE-HS","SPARE-ISSUE",
U701="Power Telco","RAN ISSUE",U701="no impacts","no impacts"
),"")</f>
        <v/>
      </c>
      <c r="U701" s="70"/>
      <c r="V701" s="40" t="str" cm="1">
        <f t="array" ref="V701">IFERROR(_xlfn.IFS(
U701="MPR ISSUE","ACTIVE",
U701="BSS Hardware Issue","ACTIVE",
U701="Sites strategiques, MLL, Pylone, etc.","PASSIVE",
U701="AKTIVCO DEFAUT GE &amp; POWER Cabinet","PASSIVE",
U701="AKTIVCO Coupure ENEO &amp; Baisse de tension","PASSIVE",
U701="Coupure ENEO &amp; Baisse de tension","PASSIVE",
U701="Defaut GE &amp; POWER Cabinet","PASSIVE",
U701="Sharing","PASSIVE",
U701="Sites strategiques &amp; DataCenter","PASSIVE",
U701="Exclu","Exclu",
U701="SAT","ACTIVE",
U701="SPARE-ISSUE","SPARE-ISSUE",
U701="Fiber CAmtel","ACTIVE",
U701="Fiber AOF","ACTIVE",
U701="Projet OCM (HUAWEI)","PLANNED WORKS",
U701="Projet OCM (NOKIA)","PLANNED WORKS",
U701="ACCESS-ISSUE","ACCESS-ISSUE",
U701="Projet OCM (ZTE, NOKIA, autres projets)","PLANNED WORKS",
U701="No root CAuse","No root cause",
U701="ODU HS","ACTIVE",
U701="IP &amp; VLAN","ACTIVE",
U701="Warehouse HUAWEI","SPARE-ISSUE",
U701="SPARE-HS","SPARE-ISSUE",
U701="Power Telco","ACTIVE", U701="no impacts","no impacts"
),"")</f>
        <v/>
      </c>
      <c r="W701" s="98"/>
      <c r="X701" s="98"/>
      <c r="Y701" s="98"/>
      <c r="Z701" s="98"/>
      <c r="AA701" s="98"/>
      <c r="AB701" s="17" t="s">
        <v>5468</v>
      </c>
      <c r="AC701" s="17"/>
      <c r="AD701" s="9" t="s">
        <v>5468</v>
      </c>
      <c r="AE701" s="7" t="s">
        <v>5468</v>
      </c>
      <c r="AF701" s="6" t="s">
        <v>5468</v>
      </c>
      <c r="AG701" s="7" t="s">
        <v>5468</v>
      </c>
      <c r="AH701" s="3" t="s">
        <v>5468</v>
      </c>
      <c r="AI701" s="18" t="s">
        <v>5468</v>
      </c>
      <c r="AJ701" s="18" t="s">
        <v>5468</v>
      </c>
      <c r="AK701" s="18" t="s">
        <v>5468</v>
      </c>
      <c r="AL701" s="18" t="s">
        <v>5468</v>
      </c>
      <c r="AM701" s="18" t="s">
        <v>5468</v>
      </c>
      <c r="AN701" s="9" t="s">
        <v>5468</v>
      </c>
      <c r="AO701" s="14"/>
      <c r="AP701" s="14" t="s">
        <v>5468</v>
      </c>
      <c r="AQ701" s="14" t="s">
        <v>5468</v>
      </c>
      <c r="AR701" s="14" t="s">
        <v>5468</v>
      </c>
      <c r="AS701" s="9" t="s">
        <v>5468</v>
      </c>
    </row>
    <row r="702" spans="1:45" x14ac:dyDescent="0.3">
      <c r="A702" s="3" t="s">
        <v>3211</v>
      </c>
      <c r="B702" s="23" t="s">
        <v>3212</v>
      </c>
      <c r="C702" s="3" t="str">
        <f>_xlfn.XLOOKUP(B702,'[1]daily break down'!$D:$D,'[1]daily break down'!$E:$E,"")</f>
        <v>Yaounde</v>
      </c>
      <c r="D702" s="3" t="s">
        <v>357</v>
      </c>
      <c r="E702" s="3" t="s">
        <v>89</v>
      </c>
      <c r="F702" s="3" t="s">
        <v>37</v>
      </c>
      <c r="G702" s="3" t="s">
        <v>38</v>
      </c>
      <c r="H702" s="29" t="str">
        <f>_xlfn.XLOOKUP(B702,[2]CALCULATION!$B:$B,[2]CALCULATION!$H:$H,"")</f>
        <v>ZTE</v>
      </c>
      <c r="I702" s="100" t="s">
        <v>6098</v>
      </c>
      <c r="J702" s="41" t="s">
        <v>5541</v>
      </c>
      <c r="K702" s="41"/>
      <c r="L702" s="41">
        <v>0</v>
      </c>
      <c r="M702" s="41">
        <v>0</v>
      </c>
      <c r="N702" s="41">
        <v>0</v>
      </c>
      <c r="O702" s="41">
        <v>2.6110554656667576E-2</v>
      </c>
      <c r="P702" s="41">
        <v>0</v>
      </c>
      <c r="Q702" s="41">
        <v>0</v>
      </c>
      <c r="R702" s="41">
        <v>0</v>
      </c>
      <c r="S702" s="40" t="str" cm="1">
        <f t="array" ref="S702">IFERROR(_xlfn.IFS(
U702="MPR ISSUE","PDH",
U702="BSS Hardware Issue","BSS",
U702="Sites strategiques, MLL, Pylone, etc.","ENVTECH",
U702="AKTIVCO DEFAUT GE &amp; POWER Cabinet","AKTIVCO",
U702="AKTIVCO Coupure ENEO &amp; Baisse de tension","AKTIVCO GRID ONLY",
U702="Coupure ENEO &amp; Baisse de tension","IHS GRID ONLY",
U702="Defaut GE &amp; POWER Cabinet","IHS",
U702="Sharing","Partners",
U702="Sites strategiques &amp; DataCenter","SST &amp; DC",
U702="Exclu","Exclu",
U702="SAT","SAT",
U702="SPARE-ISSUE","SPARE-ISSUE",
U702="Fiber CAmtel","TRANS_FO_CAMTEL",
U702="Fiber AOF","Fiber AOF",
U702="Projet OCM (HUAWEI)","TRAVAUX-HUAWEI",
U702="Projet OCM (NOKIA)","TRAVAUX-NOKIA",
U702="ACCESS-ISSUE","ACCESS-ISSUE",
U702="Projet OCM (ZTE, NOKIA, autres projets)","TRAVAUX OCM",
U702="No root CAuse","No root cause",
U702="ODU HS","PDH",
U702="IP &amp; VLAN","PDH",
U702="Warehouse HUAWEI","SPARE-ISSUE",
U702="SPARE-HS","SPARE-ISSUE",
U702="Power Telco","BSS",U702="no impacts","no impacts"
),"")</f>
        <v/>
      </c>
      <c r="T702" s="40" t="str" cm="1">
        <f t="array" ref="T702">IFERROR(_xlfn.IFS(
U702="MPR ISSUE","TX ISSUE",
U702="BSS Hardware Issue","RAN ISSUE",
U702="Sites strategiques, MLL, Pylone, etc.","ENVTECH",
U702="AKTIVCO DEFAUT GE &amp; POWER Cabinet","POWER ISSUE",
U702="AKTIVCO Coupure ENEO &amp; Baisse de tension","POWER ISSUE",
U702="Coupure ENEO &amp; Baisse de tension","POWER ISSUE",
U702="Defaut GE &amp; POWER Cabinet","POWER ISSUE",
U702="Sharing","POWER ISSUE",
U702="Sites strategiques &amp; DataCenter","POWER ISSUE",
U702="Exclu","Exclu",
U702="SAT","TX ISSUE",
U702="SPARE-ISSUE","SPARE-ISSUE",
U702="Fiber CAmtel","TX ISSUE",
U702="Fiber AOF","TX ISSUE",
U702="Projet OCM (HUAWEI)","TRAVAUX-HUAWEI",
U702="Projet OCM (NOKIA)","TRAVAUX -NOKIA",
U702="ACCESS-ISSUE","ACCESS-ISSUE",
U702="Projet OCM (ZTE, NOKIA, autres projets)","TRAVAUX OCM",
U702="No root CAuse","No root cause",
U702="ODU HS","TX ISSUE",
U702="IP &amp; VLAN","TX ISSUE",
U702="Warehouse HUAWEI","SPARE-ISSUE",
U702="SPARE-HS","SPARE-ISSUE",
U702="Power Telco","RAN ISSUE",U702="no impacts","no impacts"
),"")</f>
        <v/>
      </c>
      <c r="U702" s="70"/>
      <c r="V702" s="40" t="str" cm="1">
        <f t="array" ref="V702">IFERROR(_xlfn.IFS(
U702="MPR ISSUE","ACTIVE",
U702="BSS Hardware Issue","ACTIVE",
U702="Sites strategiques, MLL, Pylone, etc.","PASSIVE",
U702="AKTIVCO DEFAUT GE &amp; POWER Cabinet","PASSIVE",
U702="AKTIVCO Coupure ENEO &amp; Baisse de tension","PASSIVE",
U702="Coupure ENEO &amp; Baisse de tension","PASSIVE",
U702="Defaut GE &amp; POWER Cabinet","PASSIVE",
U702="Sharing","PASSIVE",
U702="Sites strategiques &amp; DataCenter","PASSIVE",
U702="Exclu","Exclu",
U702="SAT","ACTIVE",
U702="SPARE-ISSUE","SPARE-ISSUE",
U702="Fiber CAmtel","ACTIVE",
U702="Fiber AOF","ACTIVE",
U702="Projet OCM (HUAWEI)","PLANNED WORKS",
U702="Projet OCM (NOKIA)","PLANNED WORKS",
U702="ACCESS-ISSUE","ACCESS-ISSUE",
U702="Projet OCM (ZTE, NOKIA, autres projets)","PLANNED WORKS",
U702="No root CAuse","No root cause",
U702="ODU HS","ACTIVE",
U702="IP &amp; VLAN","ACTIVE",
U702="Warehouse HUAWEI","SPARE-ISSUE",
U702="SPARE-HS","SPARE-ISSUE",
U702="Power Telco","ACTIVE", U702="no impacts","no impacts"
),"")</f>
        <v/>
      </c>
      <c r="W702" s="98"/>
      <c r="X702" s="98"/>
      <c r="Y702" s="98"/>
      <c r="Z702" s="98"/>
      <c r="AA702" s="98"/>
      <c r="AB702" s="17" t="s">
        <v>5468</v>
      </c>
      <c r="AC702" s="17"/>
      <c r="AD702" s="9" t="s">
        <v>5468</v>
      </c>
      <c r="AE702" s="7" t="s">
        <v>5468</v>
      </c>
      <c r="AF702" s="6" t="s">
        <v>5468</v>
      </c>
      <c r="AG702" s="7" t="s">
        <v>5468</v>
      </c>
      <c r="AH702" s="3" t="s">
        <v>5468</v>
      </c>
      <c r="AI702" s="18" t="s">
        <v>5468</v>
      </c>
      <c r="AJ702" s="18" t="s">
        <v>5468</v>
      </c>
      <c r="AK702" s="18" t="s">
        <v>5468</v>
      </c>
      <c r="AL702" s="18" t="s">
        <v>5468</v>
      </c>
      <c r="AM702" s="18" t="s">
        <v>5468</v>
      </c>
      <c r="AN702" s="9" t="s">
        <v>5468</v>
      </c>
      <c r="AO702" s="14"/>
      <c r="AP702" s="14" t="s">
        <v>5468</v>
      </c>
      <c r="AQ702" s="14" t="s">
        <v>5468</v>
      </c>
      <c r="AR702" s="14" t="s">
        <v>5468</v>
      </c>
      <c r="AS702" s="9" t="s">
        <v>5468</v>
      </c>
    </row>
    <row r="703" spans="1:45" x14ac:dyDescent="0.3">
      <c r="A703" s="1" t="s">
        <v>2777</v>
      </c>
      <c r="B703" s="8" t="s">
        <v>2778</v>
      </c>
      <c r="C703" s="3" t="str">
        <f>_xlfn.XLOOKUP(B703,'[1]daily break down'!$D:$D,'[1]daily break down'!$E:$E,"")</f>
        <v>Yaounde</v>
      </c>
      <c r="D703" s="1" t="s">
        <v>11</v>
      </c>
      <c r="E703" s="1" t="s">
        <v>12</v>
      </c>
      <c r="F703" s="3" t="s">
        <v>37</v>
      </c>
      <c r="G703" s="1" t="s">
        <v>38</v>
      </c>
      <c r="H703" s="29" t="str">
        <f>_xlfn.XLOOKUP(B703,[2]CALCULATION!$B:$B,[2]CALCULATION!$H:$H,"")</f>
        <v>ZTE</v>
      </c>
      <c r="I703" s="100" t="s">
        <v>6098</v>
      </c>
      <c r="J703" s="41" t="s">
        <v>5541</v>
      </c>
      <c r="K703" s="41"/>
      <c r="L703" s="41">
        <v>0</v>
      </c>
      <c r="M703" s="41">
        <v>7.8726532603949959</v>
      </c>
      <c r="N703" s="41">
        <v>0</v>
      </c>
      <c r="O703" s="41">
        <v>2.607488450003307E-2</v>
      </c>
      <c r="P703" s="41">
        <v>0</v>
      </c>
      <c r="Q703" s="41">
        <v>0</v>
      </c>
      <c r="R703" s="41">
        <v>0</v>
      </c>
      <c r="S703" s="40" t="str" cm="1">
        <f t="array" ref="S703">IFERROR(_xlfn.IFS(
U703="MPR ISSUE","PDH",
U703="BSS Hardware Issue","BSS",
U703="Sites strategiques, MLL, Pylone, etc.","ENVTECH",
U703="AKTIVCO DEFAUT GE &amp; POWER Cabinet","AKTIVCO",
U703="AKTIVCO Coupure ENEO &amp; Baisse de tension","AKTIVCO GRID ONLY",
U703="Coupure ENEO &amp; Baisse de tension","IHS GRID ONLY",
U703="Defaut GE &amp; POWER Cabinet","IHS",
U703="Sharing","Partners",
U703="Sites strategiques &amp; DataCenter","SST &amp; DC",
U703="Exclu","Exclu",
U703="SAT","SAT",
U703="SPARE-ISSUE","SPARE-ISSUE",
U703="Fiber CAmtel","TRANS_FO_CAMTEL",
U703="Fiber AOF","Fiber AOF",
U703="Projet OCM (HUAWEI)","TRAVAUX-HUAWEI",
U703="Projet OCM (NOKIA)","TRAVAUX-NOKIA",
U703="ACCESS-ISSUE","ACCESS-ISSUE",
U703="Projet OCM (ZTE, NOKIA, autres projets)","TRAVAUX OCM",
U703="No root CAuse","No root cause",
U703="ODU HS","PDH",
U703="IP &amp; VLAN","PDH",
U703="Warehouse HUAWEI","SPARE-ISSUE",
U703="SPARE-HS","SPARE-ISSUE",
U703="Power Telco","BSS",U703="no impacts","no impacts"
),"")</f>
        <v/>
      </c>
      <c r="T703" s="40" t="str" cm="1">
        <f t="array" ref="T703">IFERROR(_xlfn.IFS(
U703="MPR ISSUE","TX ISSUE",
U703="BSS Hardware Issue","RAN ISSUE",
U703="Sites strategiques, MLL, Pylone, etc.","ENVTECH",
U703="AKTIVCO DEFAUT GE &amp; POWER Cabinet","POWER ISSUE",
U703="AKTIVCO Coupure ENEO &amp; Baisse de tension","POWER ISSUE",
U703="Coupure ENEO &amp; Baisse de tension","POWER ISSUE",
U703="Defaut GE &amp; POWER Cabinet","POWER ISSUE",
U703="Sharing","POWER ISSUE",
U703="Sites strategiques &amp; DataCenter","POWER ISSUE",
U703="Exclu","Exclu",
U703="SAT","TX ISSUE",
U703="SPARE-ISSUE","SPARE-ISSUE",
U703="Fiber CAmtel","TX ISSUE",
U703="Fiber AOF","TX ISSUE",
U703="Projet OCM (HUAWEI)","TRAVAUX-HUAWEI",
U703="Projet OCM (NOKIA)","TRAVAUX -NOKIA",
U703="ACCESS-ISSUE","ACCESS-ISSUE",
U703="Projet OCM (ZTE, NOKIA, autres projets)","TRAVAUX OCM",
U703="No root CAuse","No root cause",
U703="ODU HS","TX ISSUE",
U703="IP &amp; VLAN","TX ISSUE",
U703="Warehouse HUAWEI","SPARE-ISSUE",
U703="SPARE-HS","SPARE-ISSUE",
U703="Power Telco","RAN ISSUE",U703="no impacts","no impacts"
),"")</f>
        <v/>
      </c>
      <c r="U703" s="70"/>
      <c r="V703" s="40" t="str" cm="1">
        <f t="array" ref="V703">IFERROR(_xlfn.IFS(
U703="MPR ISSUE","ACTIVE",
U703="BSS Hardware Issue","ACTIVE",
U703="Sites strategiques, MLL, Pylone, etc.","PASSIVE",
U703="AKTIVCO DEFAUT GE &amp; POWER Cabinet","PASSIVE",
U703="AKTIVCO Coupure ENEO &amp; Baisse de tension","PASSIVE",
U703="Coupure ENEO &amp; Baisse de tension","PASSIVE",
U703="Defaut GE &amp; POWER Cabinet","PASSIVE",
U703="Sharing","PASSIVE",
U703="Sites strategiques &amp; DataCenter","PASSIVE",
U703="Exclu","Exclu",
U703="SAT","ACTIVE",
U703="SPARE-ISSUE","SPARE-ISSUE",
U703="Fiber CAmtel","ACTIVE",
U703="Fiber AOF","ACTIVE",
U703="Projet OCM (HUAWEI)","PLANNED WORKS",
U703="Projet OCM (NOKIA)","PLANNED WORKS",
U703="ACCESS-ISSUE","ACCESS-ISSUE",
U703="Projet OCM (ZTE, NOKIA, autres projets)","PLANNED WORKS",
U703="No root CAuse","No root cause",
U703="ODU HS","ACTIVE",
U703="IP &amp; VLAN","ACTIVE",
U703="Warehouse HUAWEI","SPARE-ISSUE",
U703="SPARE-HS","SPARE-ISSUE",
U703="Power Telco","ACTIVE", U703="no impacts","no impacts"
),"")</f>
        <v/>
      </c>
      <c r="W703" s="98"/>
      <c r="X703" s="98"/>
      <c r="Y703" s="98"/>
      <c r="Z703" s="98"/>
      <c r="AA703" s="98"/>
      <c r="AB703" s="17" t="s">
        <v>5468</v>
      </c>
      <c r="AC703" s="17"/>
      <c r="AD703" s="9" t="s">
        <v>5468</v>
      </c>
      <c r="AE703" s="7" t="s">
        <v>5468</v>
      </c>
      <c r="AF703" s="6" t="s">
        <v>5468</v>
      </c>
      <c r="AG703" s="7" t="s">
        <v>5468</v>
      </c>
      <c r="AH703" s="3" t="s">
        <v>5468</v>
      </c>
      <c r="AI703" s="18" t="s">
        <v>5468</v>
      </c>
      <c r="AJ703" s="18" t="s">
        <v>5468</v>
      </c>
      <c r="AK703" s="18" t="s">
        <v>5468</v>
      </c>
      <c r="AL703" s="18" t="s">
        <v>5468</v>
      </c>
      <c r="AM703" s="18" t="s">
        <v>5468</v>
      </c>
      <c r="AN703" s="9" t="s">
        <v>5468</v>
      </c>
      <c r="AO703" s="14"/>
      <c r="AP703" s="14" t="s">
        <v>5468</v>
      </c>
      <c r="AQ703" s="14" t="s">
        <v>5468</v>
      </c>
      <c r="AR703" s="14" t="s">
        <v>5468</v>
      </c>
      <c r="AS703" s="9" t="s">
        <v>5468</v>
      </c>
    </row>
    <row r="704" spans="1:45" x14ac:dyDescent="0.3">
      <c r="A704" s="1" t="s">
        <v>1343</v>
      </c>
      <c r="B704" s="8" t="s">
        <v>1344</v>
      </c>
      <c r="C704" s="3" t="str">
        <f>_xlfn.XLOOKUP(B704,'[1]daily break down'!$D:$D,'[1]daily break down'!$E:$E,"")</f>
        <v>CENTRE</v>
      </c>
      <c r="D704" s="1"/>
      <c r="E704" s="1"/>
      <c r="F704" s="3" t="s">
        <v>69</v>
      </c>
      <c r="G704" s="1" t="s">
        <v>1345</v>
      </c>
      <c r="H704" s="28" t="str">
        <f>_xlfn.XLOOKUP(B704,[2]CALCULATION!$B:$B,[2]CALCULATION!$H:$H,"")</f>
        <v>NOKIA</v>
      </c>
      <c r="I704" s="100" t="s">
        <v>6098</v>
      </c>
      <c r="J704" s="41" t="s">
        <v>5541</v>
      </c>
      <c r="K704" s="41"/>
      <c r="L704" s="41">
        <v>0.83056818965093437</v>
      </c>
      <c r="M704" s="41">
        <v>0</v>
      </c>
      <c r="N704" s="41">
        <v>0</v>
      </c>
      <c r="O704" s="41">
        <v>2.5922721933122356E-2</v>
      </c>
      <c r="P704" s="41">
        <v>0</v>
      </c>
      <c r="Q704" s="41">
        <v>0</v>
      </c>
      <c r="R704" s="41">
        <v>0</v>
      </c>
      <c r="S704" s="40" t="str" cm="1">
        <f t="array" ref="S704">IFERROR(_xlfn.IFS(
U704="MPR ISSUE","PDH",
U704="BSS Hardware Issue","BSS",
U704="Sites strategiques, MLL, Pylone, etc.","ENVTECH",
U704="AKTIVCO DEFAUT GE &amp; POWER Cabinet","AKTIVCO",
U704="AKTIVCO Coupure ENEO &amp; Baisse de tension","AKTIVCO GRID ONLY",
U704="Coupure ENEO &amp; Baisse de tension","IHS GRID ONLY",
U704="Defaut GE &amp; POWER Cabinet","IHS",
U704="Sharing","Partners",
U704="Sites strategiques &amp; DataCenter","SST &amp; DC",
U704="Exclu","Exclu",
U704="SAT","SAT",
U704="SPARE-ISSUE","SPARE-ISSUE",
U704="Fiber CAmtel","TRANS_FO_CAMTEL",
U704="Fiber AOF","Fiber AOF",
U704="Projet OCM (HUAWEI)","TRAVAUX-HUAWEI",
U704="Projet OCM (NOKIA)","TRAVAUX-NOKIA",
U704="ACCESS-ISSUE","ACCESS-ISSUE",
U704="Projet OCM (ZTE, NOKIA, autres projets)","TRAVAUX OCM",
U704="No root CAuse","No root cause",
U704="ODU HS","PDH",
U704="IP &amp; VLAN","PDH",
U704="Warehouse HUAWEI","SPARE-ISSUE",
U704="SPARE-HS","SPARE-ISSUE",
U704="Power Telco","BSS",U704="no impacts","no impacts"
),"")</f>
        <v/>
      </c>
      <c r="T704" s="40" t="str" cm="1">
        <f t="array" ref="T704">IFERROR(_xlfn.IFS(
U704="MPR ISSUE","TX ISSUE",
U704="BSS Hardware Issue","RAN ISSUE",
U704="Sites strategiques, MLL, Pylone, etc.","ENVTECH",
U704="AKTIVCO DEFAUT GE &amp; POWER Cabinet","POWER ISSUE",
U704="AKTIVCO Coupure ENEO &amp; Baisse de tension","POWER ISSUE",
U704="Coupure ENEO &amp; Baisse de tension","POWER ISSUE",
U704="Defaut GE &amp; POWER Cabinet","POWER ISSUE",
U704="Sharing","POWER ISSUE",
U704="Sites strategiques &amp; DataCenter","POWER ISSUE",
U704="Exclu","Exclu",
U704="SAT","TX ISSUE",
U704="SPARE-ISSUE","SPARE-ISSUE",
U704="Fiber CAmtel","TX ISSUE",
U704="Fiber AOF","TX ISSUE",
U704="Projet OCM (HUAWEI)","TRAVAUX-HUAWEI",
U704="Projet OCM (NOKIA)","TRAVAUX -NOKIA",
U704="ACCESS-ISSUE","ACCESS-ISSUE",
U704="Projet OCM (ZTE, NOKIA, autres projets)","TRAVAUX OCM",
U704="No root CAuse","No root cause",
U704="ODU HS","TX ISSUE",
U704="IP &amp; VLAN","TX ISSUE",
U704="Warehouse HUAWEI","SPARE-ISSUE",
U704="SPARE-HS","SPARE-ISSUE",
U704="Power Telco","RAN ISSUE",U704="no impacts","no impacts"
),"")</f>
        <v/>
      </c>
      <c r="U704" s="70"/>
      <c r="V704" s="40" t="str" cm="1">
        <f t="array" ref="V704">IFERROR(_xlfn.IFS(
U704="MPR ISSUE","ACTIVE",
U704="BSS Hardware Issue","ACTIVE",
U704="Sites strategiques, MLL, Pylone, etc.","PASSIVE",
U704="AKTIVCO DEFAUT GE &amp; POWER Cabinet","PASSIVE",
U704="AKTIVCO Coupure ENEO &amp; Baisse de tension","PASSIVE",
U704="Coupure ENEO &amp; Baisse de tension","PASSIVE",
U704="Defaut GE &amp; POWER Cabinet","PASSIVE",
U704="Sharing","PASSIVE",
U704="Sites strategiques &amp; DataCenter","PASSIVE",
U704="Exclu","Exclu",
U704="SAT","ACTIVE",
U704="SPARE-ISSUE","SPARE-ISSUE",
U704="Fiber CAmtel","ACTIVE",
U704="Fiber AOF","ACTIVE",
U704="Projet OCM (HUAWEI)","PLANNED WORKS",
U704="Projet OCM (NOKIA)","PLANNED WORKS",
U704="ACCESS-ISSUE","ACCESS-ISSUE",
U704="Projet OCM (ZTE, NOKIA, autres projets)","PLANNED WORKS",
U704="No root CAuse","No root cause",
U704="ODU HS","ACTIVE",
U704="IP &amp; VLAN","ACTIVE",
U704="Warehouse HUAWEI","SPARE-ISSUE",
U704="SPARE-HS","SPARE-ISSUE",
U704="Power Telco","ACTIVE", U704="no impacts","no impacts"
),"")</f>
        <v/>
      </c>
      <c r="W704" s="98"/>
      <c r="X704" s="98"/>
      <c r="Y704" s="98"/>
      <c r="Z704" s="98"/>
      <c r="AA704" s="98"/>
      <c r="AB704" s="17" t="s">
        <v>5468</v>
      </c>
      <c r="AC704" s="17"/>
      <c r="AD704" s="9" t="s">
        <v>5468</v>
      </c>
      <c r="AE704" s="7" t="s">
        <v>5468</v>
      </c>
      <c r="AF704" s="6" t="s">
        <v>5468</v>
      </c>
      <c r="AG704" s="7" t="s">
        <v>5468</v>
      </c>
      <c r="AH704" s="3" t="s">
        <v>5468</v>
      </c>
      <c r="AI704" s="18" t="s">
        <v>5468</v>
      </c>
      <c r="AJ704" s="18" t="s">
        <v>5468</v>
      </c>
      <c r="AK704" s="18" t="s">
        <v>5468</v>
      </c>
      <c r="AL704" s="18" t="s">
        <v>5468</v>
      </c>
      <c r="AM704" s="18" t="s">
        <v>5468</v>
      </c>
      <c r="AN704" s="9" t="s">
        <v>5468</v>
      </c>
      <c r="AO704" s="14"/>
      <c r="AP704" s="14" t="s">
        <v>5468</v>
      </c>
      <c r="AQ704" s="14" t="s">
        <v>5468</v>
      </c>
      <c r="AR704" s="14" t="s">
        <v>5468</v>
      </c>
      <c r="AS704" s="9" t="s">
        <v>5468</v>
      </c>
    </row>
    <row r="705" spans="1:45" x14ac:dyDescent="0.3">
      <c r="A705" s="1" t="s">
        <v>1444</v>
      </c>
      <c r="B705" s="8" t="s">
        <v>1445</v>
      </c>
      <c r="C705" s="3" t="str">
        <f>_xlfn.XLOOKUP(B705,'[1]daily break down'!$D:$D,'[1]daily break down'!$E:$E,"")</f>
        <v>CENTRE</v>
      </c>
      <c r="D705" s="1"/>
      <c r="E705" s="1"/>
      <c r="F705" s="3" t="s">
        <v>69</v>
      </c>
      <c r="G705" s="1" t="s">
        <v>1446</v>
      </c>
      <c r="H705" s="28" t="str">
        <f>_xlfn.XLOOKUP(B705,[2]CALCULATION!$B:$B,[2]CALCULATION!$H:$H,"")</f>
        <v>NOKIA</v>
      </c>
      <c r="I705" s="100" t="s">
        <v>6098</v>
      </c>
      <c r="J705" s="41" t="s">
        <v>5541</v>
      </c>
      <c r="K705" s="41"/>
      <c r="L705" s="41">
        <v>0</v>
      </c>
      <c r="M705" s="41">
        <v>0</v>
      </c>
      <c r="N705" s="41">
        <v>0</v>
      </c>
      <c r="O705" s="41">
        <v>2.5744371149948396E-2</v>
      </c>
      <c r="P705" s="41">
        <v>0</v>
      </c>
      <c r="Q705" s="41">
        <v>0.23519162617443881</v>
      </c>
      <c r="R705" s="41">
        <v>0</v>
      </c>
      <c r="S705" s="40" t="str" cm="1">
        <f t="array" ref="S705">IFERROR(_xlfn.IFS(
U705="MPR ISSUE","PDH",
U705="BSS Hardware Issue","BSS",
U705="Sites strategiques, MLL, Pylone, etc.","ENVTECH",
U705="AKTIVCO DEFAUT GE &amp; POWER Cabinet","AKTIVCO",
U705="AKTIVCO Coupure ENEO &amp; Baisse de tension","AKTIVCO GRID ONLY",
U705="Coupure ENEO &amp; Baisse de tension","IHS GRID ONLY",
U705="Defaut GE &amp; POWER Cabinet","IHS",
U705="Sharing","Partners",
U705="Sites strategiques &amp; DataCenter","SST &amp; DC",
U705="Exclu","Exclu",
U705="SAT","SAT",
U705="SPARE-ISSUE","SPARE-ISSUE",
U705="Fiber CAmtel","TRANS_FO_CAMTEL",
U705="Fiber AOF","Fiber AOF",
U705="Projet OCM (HUAWEI)","TRAVAUX-HUAWEI",
U705="Projet OCM (NOKIA)","TRAVAUX-NOKIA",
U705="ACCESS-ISSUE","ACCESS-ISSUE",
U705="Projet OCM (ZTE, NOKIA, autres projets)","TRAVAUX OCM",
U705="No root CAuse","No root cause",
U705="ODU HS","PDH",
U705="IP &amp; VLAN","PDH",
U705="Warehouse HUAWEI","SPARE-ISSUE",
U705="SPARE-HS","SPARE-ISSUE",
U705="Power Telco","BSS",U705="no impacts","no impacts"
),"")</f>
        <v/>
      </c>
      <c r="T705" s="40" t="str" cm="1">
        <f t="array" ref="T705">IFERROR(_xlfn.IFS(
U705="MPR ISSUE","TX ISSUE",
U705="BSS Hardware Issue","RAN ISSUE",
U705="Sites strategiques, MLL, Pylone, etc.","ENVTECH",
U705="AKTIVCO DEFAUT GE &amp; POWER Cabinet","POWER ISSUE",
U705="AKTIVCO Coupure ENEO &amp; Baisse de tension","POWER ISSUE",
U705="Coupure ENEO &amp; Baisse de tension","POWER ISSUE",
U705="Defaut GE &amp; POWER Cabinet","POWER ISSUE",
U705="Sharing","POWER ISSUE",
U705="Sites strategiques &amp; DataCenter","POWER ISSUE",
U705="Exclu","Exclu",
U705="SAT","TX ISSUE",
U705="SPARE-ISSUE","SPARE-ISSUE",
U705="Fiber CAmtel","TX ISSUE",
U705="Fiber AOF","TX ISSUE",
U705="Projet OCM (HUAWEI)","TRAVAUX-HUAWEI",
U705="Projet OCM (NOKIA)","TRAVAUX -NOKIA",
U705="ACCESS-ISSUE","ACCESS-ISSUE",
U705="Projet OCM (ZTE, NOKIA, autres projets)","TRAVAUX OCM",
U705="No root CAuse","No root cause",
U705="ODU HS","TX ISSUE",
U705="IP &amp; VLAN","TX ISSUE",
U705="Warehouse HUAWEI","SPARE-ISSUE",
U705="SPARE-HS","SPARE-ISSUE",
U705="Power Telco","RAN ISSUE",U705="no impacts","no impacts"
),"")</f>
        <v/>
      </c>
      <c r="U705" s="70"/>
      <c r="V705" s="40" t="str" cm="1">
        <f t="array" ref="V705">IFERROR(_xlfn.IFS(
U705="MPR ISSUE","ACTIVE",
U705="BSS Hardware Issue","ACTIVE",
U705="Sites strategiques, MLL, Pylone, etc.","PASSIVE",
U705="AKTIVCO DEFAUT GE &amp; POWER Cabinet","PASSIVE",
U705="AKTIVCO Coupure ENEO &amp; Baisse de tension","PASSIVE",
U705="Coupure ENEO &amp; Baisse de tension","PASSIVE",
U705="Defaut GE &amp; POWER Cabinet","PASSIVE",
U705="Sharing","PASSIVE",
U705="Sites strategiques &amp; DataCenter","PASSIVE",
U705="Exclu","Exclu",
U705="SAT","ACTIVE",
U705="SPARE-ISSUE","SPARE-ISSUE",
U705="Fiber CAmtel","ACTIVE",
U705="Fiber AOF","ACTIVE",
U705="Projet OCM (HUAWEI)","PLANNED WORKS",
U705="Projet OCM (NOKIA)","PLANNED WORKS",
U705="ACCESS-ISSUE","ACCESS-ISSUE",
U705="Projet OCM (ZTE, NOKIA, autres projets)","PLANNED WORKS",
U705="No root CAuse","No root cause",
U705="ODU HS","ACTIVE",
U705="IP &amp; VLAN","ACTIVE",
U705="Warehouse HUAWEI","SPARE-ISSUE",
U705="SPARE-HS","SPARE-ISSUE",
U705="Power Telco","ACTIVE", U705="no impacts","no impacts"
),"")</f>
        <v/>
      </c>
      <c r="W705" s="98"/>
      <c r="X705" s="98"/>
      <c r="Y705" s="98"/>
      <c r="Z705" s="98"/>
      <c r="AA705" s="98"/>
      <c r="AB705" s="17" t="s">
        <v>5468</v>
      </c>
      <c r="AC705" s="17"/>
      <c r="AD705" s="9" t="s">
        <v>5468</v>
      </c>
      <c r="AE705" s="7" t="s">
        <v>5468</v>
      </c>
      <c r="AF705" s="6" t="s">
        <v>5468</v>
      </c>
      <c r="AG705" s="7" t="s">
        <v>5468</v>
      </c>
      <c r="AH705" s="3" t="s">
        <v>5468</v>
      </c>
      <c r="AI705" s="18" t="s">
        <v>5468</v>
      </c>
      <c r="AJ705" s="18" t="s">
        <v>5468</v>
      </c>
      <c r="AK705" s="18" t="s">
        <v>5468</v>
      </c>
      <c r="AL705" s="18" t="s">
        <v>5468</v>
      </c>
      <c r="AM705" s="18" t="s">
        <v>5468</v>
      </c>
      <c r="AN705" s="9" t="s">
        <v>5468</v>
      </c>
      <c r="AO705" s="14"/>
      <c r="AP705" s="14" t="s">
        <v>5468</v>
      </c>
      <c r="AQ705" s="14" t="s">
        <v>5468</v>
      </c>
      <c r="AR705" s="14" t="s">
        <v>5468</v>
      </c>
      <c r="AS705" s="9" t="s">
        <v>5468</v>
      </c>
    </row>
    <row r="706" spans="1:45" x14ac:dyDescent="0.3">
      <c r="A706" s="2" t="s">
        <v>1391</v>
      </c>
      <c r="B706" s="8" t="s">
        <v>1392</v>
      </c>
      <c r="C706" s="3" t="str">
        <f>_xlfn.XLOOKUP(B706,'[1]daily break down'!$D:$D,'[1]daily break down'!$E:$E,"")</f>
        <v>CENTRE</v>
      </c>
      <c r="D706" s="1"/>
      <c r="E706" s="1"/>
      <c r="F706" s="3" t="s">
        <v>69</v>
      </c>
      <c r="G706" s="1" t="s">
        <v>1393</v>
      </c>
      <c r="H706" s="28" t="str">
        <f>_xlfn.XLOOKUP(B706,[2]CALCULATION!$B:$B,[2]CALCULATION!$H:$H,"")</f>
        <v>NOKIA</v>
      </c>
      <c r="I706" s="100" t="s">
        <v>6098</v>
      </c>
      <c r="J706" s="41" t="s">
        <v>5541</v>
      </c>
      <c r="K706" s="41"/>
      <c r="L706" s="41">
        <v>0</v>
      </c>
      <c r="M706" s="41">
        <v>0</v>
      </c>
      <c r="N706" s="41">
        <v>0</v>
      </c>
      <c r="O706" s="41">
        <v>2.5634651554223582E-2</v>
      </c>
      <c r="P706" s="41">
        <v>0</v>
      </c>
      <c r="Q706" s="41">
        <v>0</v>
      </c>
      <c r="R706" s="41">
        <v>0</v>
      </c>
      <c r="S706" s="40" t="str" cm="1">
        <f t="array" ref="S706">IFERROR(_xlfn.IFS(
U706="MPR ISSUE","PDH",
U706="BSS Hardware Issue","BSS",
U706="Sites strategiques, MLL, Pylone, etc.","ENVTECH",
U706="AKTIVCO DEFAUT GE &amp; POWER Cabinet","AKTIVCO",
U706="AKTIVCO Coupure ENEO &amp; Baisse de tension","AKTIVCO GRID ONLY",
U706="Coupure ENEO &amp; Baisse de tension","IHS GRID ONLY",
U706="Defaut GE &amp; POWER Cabinet","IHS",
U706="Sharing","Partners",
U706="Sites strategiques &amp; DataCenter","SST &amp; DC",
U706="Exclu","Exclu",
U706="SAT","SAT",
U706="SPARE-ISSUE","SPARE-ISSUE",
U706="Fiber CAmtel","TRANS_FO_CAMTEL",
U706="Fiber AOF","Fiber AOF",
U706="Projet OCM (HUAWEI)","TRAVAUX-HUAWEI",
U706="Projet OCM (NOKIA)","TRAVAUX-NOKIA",
U706="ACCESS-ISSUE","ACCESS-ISSUE",
U706="Projet OCM (ZTE, NOKIA, autres projets)","TRAVAUX OCM",
U706="No root CAuse","No root cause",
U706="ODU HS","PDH",
U706="IP &amp; VLAN","PDH",
U706="Warehouse HUAWEI","SPARE-ISSUE",
U706="SPARE-HS","SPARE-ISSUE",
U706="Power Telco","BSS",U706="no impacts","no impacts"
),"")</f>
        <v/>
      </c>
      <c r="T706" s="40" t="str" cm="1">
        <f t="array" ref="T706">IFERROR(_xlfn.IFS(
U706="MPR ISSUE","TX ISSUE",
U706="BSS Hardware Issue","RAN ISSUE",
U706="Sites strategiques, MLL, Pylone, etc.","ENVTECH",
U706="AKTIVCO DEFAUT GE &amp; POWER Cabinet","POWER ISSUE",
U706="AKTIVCO Coupure ENEO &amp; Baisse de tension","POWER ISSUE",
U706="Coupure ENEO &amp; Baisse de tension","POWER ISSUE",
U706="Defaut GE &amp; POWER Cabinet","POWER ISSUE",
U706="Sharing","POWER ISSUE",
U706="Sites strategiques &amp; DataCenter","POWER ISSUE",
U706="Exclu","Exclu",
U706="SAT","TX ISSUE",
U706="SPARE-ISSUE","SPARE-ISSUE",
U706="Fiber CAmtel","TX ISSUE",
U706="Fiber AOF","TX ISSUE",
U706="Projet OCM (HUAWEI)","TRAVAUX-HUAWEI",
U706="Projet OCM (NOKIA)","TRAVAUX -NOKIA",
U706="ACCESS-ISSUE","ACCESS-ISSUE",
U706="Projet OCM (ZTE, NOKIA, autres projets)","TRAVAUX OCM",
U706="No root CAuse","No root cause",
U706="ODU HS","TX ISSUE",
U706="IP &amp; VLAN","TX ISSUE",
U706="Warehouse HUAWEI","SPARE-ISSUE",
U706="SPARE-HS","SPARE-ISSUE",
U706="Power Telco","RAN ISSUE",U706="no impacts","no impacts"
),"")</f>
        <v/>
      </c>
      <c r="U706" s="70"/>
      <c r="V706" s="40" t="str" cm="1">
        <f t="array" ref="V706">IFERROR(_xlfn.IFS(
U706="MPR ISSUE","ACTIVE",
U706="BSS Hardware Issue","ACTIVE",
U706="Sites strategiques, MLL, Pylone, etc.","PASSIVE",
U706="AKTIVCO DEFAUT GE &amp; POWER Cabinet","PASSIVE",
U706="AKTIVCO Coupure ENEO &amp; Baisse de tension","PASSIVE",
U706="Coupure ENEO &amp; Baisse de tension","PASSIVE",
U706="Defaut GE &amp; POWER Cabinet","PASSIVE",
U706="Sharing","PASSIVE",
U706="Sites strategiques &amp; DataCenter","PASSIVE",
U706="Exclu","Exclu",
U706="SAT","ACTIVE",
U706="SPARE-ISSUE","SPARE-ISSUE",
U706="Fiber CAmtel","ACTIVE",
U706="Fiber AOF","ACTIVE",
U706="Projet OCM (HUAWEI)","PLANNED WORKS",
U706="Projet OCM (NOKIA)","PLANNED WORKS",
U706="ACCESS-ISSUE","ACCESS-ISSUE",
U706="Projet OCM (ZTE, NOKIA, autres projets)","PLANNED WORKS",
U706="No root CAuse","No root cause",
U706="ODU HS","ACTIVE",
U706="IP &amp; VLAN","ACTIVE",
U706="Warehouse HUAWEI","SPARE-ISSUE",
U706="SPARE-HS","SPARE-ISSUE",
U706="Power Telco","ACTIVE", U706="no impacts","no impacts"
),"")</f>
        <v/>
      </c>
      <c r="W706" s="98"/>
      <c r="X706" s="98"/>
      <c r="Y706" s="98"/>
      <c r="Z706" s="98"/>
      <c r="AA706" s="98"/>
      <c r="AB706" s="17" t="s">
        <v>5468</v>
      </c>
      <c r="AC706" s="17"/>
      <c r="AD706" s="9" t="s">
        <v>5468</v>
      </c>
      <c r="AE706" s="7" t="s">
        <v>5468</v>
      </c>
      <c r="AF706" s="6" t="s">
        <v>5468</v>
      </c>
      <c r="AG706" s="7" t="s">
        <v>5468</v>
      </c>
      <c r="AH706" s="3" t="s">
        <v>5468</v>
      </c>
      <c r="AI706" s="18" t="s">
        <v>5468</v>
      </c>
      <c r="AJ706" s="18" t="s">
        <v>5468</v>
      </c>
      <c r="AK706" s="18" t="s">
        <v>5468</v>
      </c>
      <c r="AL706" s="18" t="s">
        <v>5468</v>
      </c>
      <c r="AM706" s="18" t="s">
        <v>5468</v>
      </c>
      <c r="AN706" s="9" t="s">
        <v>5468</v>
      </c>
      <c r="AO706" s="14"/>
      <c r="AP706" s="14" t="s">
        <v>5468</v>
      </c>
      <c r="AQ706" s="14" t="s">
        <v>5468</v>
      </c>
      <c r="AR706" s="14" t="s">
        <v>5468</v>
      </c>
      <c r="AS706" s="9" t="s">
        <v>5468</v>
      </c>
    </row>
    <row r="707" spans="1:45" x14ac:dyDescent="0.3">
      <c r="A707" s="1" t="s">
        <v>2089</v>
      </c>
      <c r="B707" s="8" t="s">
        <v>2090</v>
      </c>
      <c r="C707" s="3" t="str">
        <f>_xlfn.XLOOKUP(B707,'[1]daily break down'!$D:$D,'[1]daily break down'!$E:$E,"")</f>
        <v>CENTRE</v>
      </c>
      <c r="D707" s="1"/>
      <c r="E707" s="1"/>
      <c r="F707" s="3" t="s">
        <v>69</v>
      </c>
      <c r="G707" s="1" t="s">
        <v>2091</v>
      </c>
      <c r="H707" s="28" t="str">
        <f>_xlfn.XLOOKUP(B707,[2]CALCULATION!$B:$B,[2]CALCULATION!$H:$H,"")</f>
        <v>NOKIA</v>
      </c>
      <c r="I707" s="100" t="s">
        <v>6098</v>
      </c>
      <c r="J707" s="41" t="s">
        <v>5541</v>
      </c>
      <c r="K707" s="41"/>
      <c r="L707" s="41">
        <v>0.2203702276897439</v>
      </c>
      <c r="M707" s="41">
        <v>0</v>
      </c>
      <c r="N707" s="41">
        <v>0</v>
      </c>
      <c r="O707" s="41">
        <v>2.5456300771049621E-2</v>
      </c>
      <c r="P707" s="41">
        <v>0</v>
      </c>
      <c r="Q707" s="41">
        <v>0</v>
      </c>
      <c r="R707" s="41">
        <v>0.83307650820556278</v>
      </c>
      <c r="S707" s="40" t="str" cm="1">
        <f t="array" ref="S707">IFERROR(_xlfn.IFS(
U707="MPR ISSUE","PDH",
U707="BSS Hardware Issue","BSS",
U707="Sites strategiques, MLL, Pylone, etc.","ENVTECH",
U707="AKTIVCO DEFAUT GE &amp; POWER Cabinet","AKTIVCO",
U707="AKTIVCO Coupure ENEO &amp; Baisse de tension","AKTIVCO GRID ONLY",
U707="Coupure ENEO &amp; Baisse de tension","IHS GRID ONLY",
U707="Defaut GE &amp; POWER Cabinet","IHS",
U707="Sharing","Partners",
U707="Sites strategiques &amp; DataCenter","SST &amp; DC",
U707="Exclu","Exclu",
U707="SAT","SAT",
U707="SPARE-ISSUE","SPARE-ISSUE",
U707="Fiber CAmtel","TRANS_FO_CAMTEL",
U707="Fiber AOF","Fiber AOF",
U707="Projet OCM (HUAWEI)","TRAVAUX-HUAWEI",
U707="Projet OCM (NOKIA)","TRAVAUX-NOKIA",
U707="ACCESS-ISSUE","ACCESS-ISSUE",
U707="Projet OCM (ZTE, NOKIA, autres projets)","TRAVAUX OCM",
U707="No root CAuse","No root cause",
U707="ODU HS","PDH",
U707="IP &amp; VLAN","PDH",
U707="Warehouse HUAWEI","SPARE-ISSUE",
U707="SPARE-HS","SPARE-ISSUE",
U707="Power Telco","BSS",U707="no impacts","no impacts"
),"")</f>
        <v/>
      </c>
      <c r="T707" s="40" t="str" cm="1">
        <f t="array" ref="T707">IFERROR(_xlfn.IFS(
U707="MPR ISSUE","TX ISSUE",
U707="BSS Hardware Issue","RAN ISSUE",
U707="Sites strategiques, MLL, Pylone, etc.","ENVTECH",
U707="AKTIVCO DEFAUT GE &amp; POWER Cabinet","POWER ISSUE",
U707="AKTIVCO Coupure ENEO &amp; Baisse de tension","POWER ISSUE",
U707="Coupure ENEO &amp; Baisse de tension","POWER ISSUE",
U707="Defaut GE &amp; POWER Cabinet","POWER ISSUE",
U707="Sharing","POWER ISSUE",
U707="Sites strategiques &amp; DataCenter","POWER ISSUE",
U707="Exclu","Exclu",
U707="SAT","TX ISSUE",
U707="SPARE-ISSUE","SPARE-ISSUE",
U707="Fiber CAmtel","TX ISSUE",
U707="Fiber AOF","TX ISSUE",
U707="Projet OCM (HUAWEI)","TRAVAUX-HUAWEI",
U707="Projet OCM (NOKIA)","TRAVAUX -NOKIA",
U707="ACCESS-ISSUE","ACCESS-ISSUE",
U707="Projet OCM (ZTE, NOKIA, autres projets)","TRAVAUX OCM",
U707="No root CAuse","No root cause",
U707="ODU HS","TX ISSUE",
U707="IP &amp; VLAN","TX ISSUE",
U707="Warehouse HUAWEI","SPARE-ISSUE",
U707="SPARE-HS","SPARE-ISSUE",
U707="Power Telco","RAN ISSUE",U707="no impacts","no impacts"
),"")</f>
        <v/>
      </c>
      <c r="U707" s="70"/>
      <c r="V707" s="40" t="str" cm="1">
        <f t="array" ref="V707">IFERROR(_xlfn.IFS(
U707="MPR ISSUE","ACTIVE",
U707="BSS Hardware Issue","ACTIVE",
U707="Sites strategiques, MLL, Pylone, etc.","PASSIVE",
U707="AKTIVCO DEFAUT GE &amp; POWER Cabinet","PASSIVE",
U707="AKTIVCO Coupure ENEO &amp; Baisse de tension","PASSIVE",
U707="Coupure ENEO &amp; Baisse de tension","PASSIVE",
U707="Defaut GE &amp; POWER Cabinet","PASSIVE",
U707="Sharing","PASSIVE",
U707="Sites strategiques &amp; DataCenter","PASSIVE",
U707="Exclu","Exclu",
U707="SAT","ACTIVE",
U707="SPARE-ISSUE","SPARE-ISSUE",
U707="Fiber CAmtel","ACTIVE",
U707="Fiber AOF","ACTIVE",
U707="Projet OCM (HUAWEI)","PLANNED WORKS",
U707="Projet OCM (NOKIA)","PLANNED WORKS",
U707="ACCESS-ISSUE","ACCESS-ISSUE",
U707="Projet OCM (ZTE, NOKIA, autres projets)","PLANNED WORKS",
U707="No root CAuse","No root cause",
U707="ODU HS","ACTIVE",
U707="IP &amp; VLAN","ACTIVE",
U707="Warehouse HUAWEI","SPARE-ISSUE",
U707="SPARE-HS","SPARE-ISSUE",
U707="Power Telco","ACTIVE", U707="no impacts","no impacts"
),"")</f>
        <v/>
      </c>
      <c r="W707" s="98"/>
      <c r="X707" s="98"/>
      <c r="Y707" s="98"/>
      <c r="Z707" s="98"/>
      <c r="AA707" s="98"/>
      <c r="AB707" s="17" t="s">
        <v>5936</v>
      </c>
      <c r="AC707" s="17"/>
      <c r="AD707" s="9" t="s">
        <v>5468</v>
      </c>
      <c r="AE707" s="7" t="s">
        <v>5468</v>
      </c>
      <c r="AF707" s="6" t="s">
        <v>5468</v>
      </c>
      <c r="AG707" s="7" t="s">
        <v>5468</v>
      </c>
      <c r="AH707" s="3" t="s">
        <v>5468</v>
      </c>
      <c r="AI707" s="18" t="s">
        <v>5468</v>
      </c>
      <c r="AJ707" s="18" t="s">
        <v>5468</v>
      </c>
      <c r="AK707" s="18" t="s">
        <v>5468</v>
      </c>
      <c r="AL707" s="18" t="s">
        <v>5468</v>
      </c>
      <c r="AM707" s="18" t="s">
        <v>5468</v>
      </c>
      <c r="AN707" s="9" t="s">
        <v>5936</v>
      </c>
      <c r="AO707" s="14"/>
      <c r="AP707" s="14" t="s">
        <v>5468</v>
      </c>
      <c r="AQ707" s="14" t="s">
        <v>5468</v>
      </c>
      <c r="AR707" s="14" t="s">
        <v>5468</v>
      </c>
      <c r="AS707" s="9" t="s">
        <v>5468</v>
      </c>
    </row>
    <row r="708" spans="1:45" x14ac:dyDescent="0.3">
      <c r="A708" s="3" t="s">
        <v>2210</v>
      </c>
      <c r="B708" s="23" t="s">
        <v>2211</v>
      </c>
      <c r="C708" s="3" t="str">
        <f>_xlfn.XLOOKUP(B708,'[1]daily break down'!$D:$D,'[1]daily break down'!$E:$E,"")</f>
        <v>Yaounde</v>
      </c>
      <c r="D708" s="3" t="s">
        <v>357</v>
      </c>
      <c r="E708" s="3" t="e">
        <v>#N/A</v>
      </c>
      <c r="F708" s="3" t="s">
        <v>37</v>
      </c>
      <c r="G708" s="3" t="s">
        <v>38</v>
      </c>
      <c r="H708" s="29" t="str">
        <f>_xlfn.XLOOKUP(B708,[2]CALCULATION!$B:$B,[2]CALCULATION!$H:$H,"")</f>
        <v>ZTE</v>
      </c>
      <c r="I708" s="100" t="s">
        <v>6098</v>
      </c>
      <c r="J708" s="41" t="s">
        <v>5541</v>
      </c>
      <c r="K708" s="41"/>
      <c r="L708" s="41">
        <v>0</v>
      </c>
      <c r="M708" s="41">
        <v>0</v>
      </c>
      <c r="N708" s="41">
        <v>0</v>
      </c>
      <c r="O708" s="41">
        <v>2.5432821680605896E-2</v>
      </c>
      <c r="P708" s="41">
        <v>0</v>
      </c>
      <c r="Q708" s="41">
        <v>0</v>
      </c>
      <c r="R708" s="41">
        <v>0</v>
      </c>
      <c r="S708" s="40" t="str" cm="1">
        <f t="array" ref="S708">IFERROR(_xlfn.IFS(
U708="MPR ISSUE","PDH",
U708="BSS Hardware Issue","BSS",
U708="Sites strategiques, MLL, Pylone, etc.","ENVTECH",
U708="AKTIVCO DEFAUT GE &amp; POWER Cabinet","AKTIVCO",
U708="AKTIVCO Coupure ENEO &amp; Baisse de tension","AKTIVCO GRID ONLY",
U708="Coupure ENEO &amp; Baisse de tension","IHS GRID ONLY",
U708="Defaut GE &amp; POWER Cabinet","IHS",
U708="Sharing","Partners",
U708="Sites strategiques &amp; DataCenter","SST &amp; DC",
U708="Exclu","Exclu",
U708="SAT","SAT",
U708="SPARE-ISSUE","SPARE-ISSUE",
U708="Fiber CAmtel","TRANS_FO_CAMTEL",
U708="Fiber AOF","Fiber AOF",
U708="Projet OCM (HUAWEI)","TRAVAUX-HUAWEI",
U708="Projet OCM (NOKIA)","TRAVAUX-NOKIA",
U708="ACCESS-ISSUE","ACCESS-ISSUE",
U708="Projet OCM (ZTE, NOKIA, autres projets)","TRAVAUX OCM",
U708="No root CAuse","No root cause",
U708="ODU HS","PDH",
U708="IP &amp; VLAN","PDH",
U708="Warehouse HUAWEI","SPARE-ISSUE",
U708="SPARE-HS","SPARE-ISSUE",
U708="Power Telco","BSS",U708="no impacts","no impacts"
),"")</f>
        <v/>
      </c>
      <c r="T708" s="40" t="str" cm="1">
        <f t="array" ref="T708">IFERROR(_xlfn.IFS(
U708="MPR ISSUE","TX ISSUE",
U708="BSS Hardware Issue","RAN ISSUE",
U708="Sites strategiques, MLL, Pylone, etc.","ENVTECH",
U708="AKTIVCO DEFAUT GE &amp; POWER Cabinet","POWER ISSUE",
U708="AKTIVCO Coupure ENEO &amp; Baisse de tension","POWER ISSUE",
U708="Coupure ENEO &amp; Baisse de tension","POWER ISSUE",
U708="Defaut GE &amp; POWER Cabinet","POWER ISSUE",
U708="Sharing","POWER ISSUE",
U708="Sites strategiques &amp; DataCenter","POWER ISSUE",
U708="Exclu","Exclu",
U708="SAT","TX ISSUE",
U708="SPARE-ISSUE","SPARE-ISSUE",
U708="Fiber CAmtel","TX ISSUE",
U708="Fiber AOF","TX ISSUE",
U708="Projet OCM (HUAWEI)","TRAVAUX-HUAWEI",
U708="Projet OCM (NOKIA)","TRAVAUX -NOKIA",
U708="ACCESS-ISSUE","ACCESS-ISSUE",
U708="Projet OCM (ZTE, NOKIA, autres projets)","TRAVAUX OCM",
U708="No root CAuse","No root cause",
U708="ODU HS","TX ISSUE",
U708="IP &amp; VLAN","TX ISSUE",
U708="Warehouse HUAWEI","SPARE-ISSUE",
U708="SPARE-HS","SPARE-ISSUE",
U708="Power Telco","RAN ISSUE",U708="no impacts","no impacts"
),"")</f>
        <v/>
      </c>
      <c r="U708" s="70"/>
      <c r="V708" s="40" t="str" cm="1">
        <f t="array" ref="V708">IFERROR(_xlfn.IFS(
U708="MPR ISSUE","ACTIVE",
U708="BSS Hardware Issue","ACTIVE",
U708="Sites strategiques, MLL, Pylone, etc.","PASSIVE",
U708="AKTIVCO DEFAUT GE &amp; POWER Cabinet","PASSIVE",
U708="AKTIVCO Coupure ENEO &amp; Baisse de tension","PASSIVE",
U708="Coupure ENEO &amp; Baisse de tension","PASSIVE",
U708="Defaut GE &amp; POWER Cabinet","PASSIVE",
U708="Sharing","PASSIVE",
U708="Sites strategiques &amp; DataCenter","PASSIVE",
U708="Exclu","Exclu",
U708="SAT","ACTIVE",
U708="SPARE-ISSUE","SPARE-ISSUE",
U708="Fiber CAmtel","ACTIVE",
U708="Fiber AOF","ACTIVE",
U708="Projet OCM (HUAWEI)","PLANNED WORKS",
U708="Projet OCM (NOKIA)","PLANNED WORKS",
U708="ACCESS-ISSUE","ACCESS-ISSUE",
U708="Projet OCM (ZTE, NOKIA, autres projets)","PLANNED WORKS",
U708="No root CAuse","No root cause",
U708="ODU HS","ACTIVE",
U708="IP &amp; VLAN","ACTIVE",
U708="Warehouse HUAWEI","SPARE-ISSUE",
U708="SPARE-HS","SPARE-ISSUE",
U708="Power Telco","ACTIVE", U708="no impacts","no impacts"
),"")</f>
        <v/>
      </c>
      <c r="W708" s="98"/>
      <c r="X708" s="98"/>
      <c r="Y708" s="98"/>
      <c r="Z708" s="98"/>
      <c r="AA708" s="98"/>
      <c r="AB708" s="17" t="s">
        <v>5468</v>
      </c>
      <c r="AC708" s="17"/>
      <c r="AD708" s="9" t="s">
        <v>5468</v>
      </c>
      <c r="AE708" s="7" t="s">
        <v>5468</v>
      </c>
      <c r="AF708" s="6" t="s">
        <v>5468</v>
      </c>
      <c r="AG708" s="7" t="s">
        <v>5468</v>
      </c>
      <c r="AH708" s="3" t="s">
        <v>5468</v>
      </c>
      <c r="AI708" s="18" t="s">
        <v>5468</v>
      </c>
      <c r="AJ708" s="18" t="s">
        <v>5468</v>
      </c>
      <c r="AK708" s="18" t="s">
        <v>5468</v>
      </c>
      <c r="AL708" s="18" t="s">
        <v>5468</v>
      </c>
      <c r="AM708" s="18" t="s">
        <v>5468</v>
      </c>
      <c r="AN708" s="9" t="s">
        <v>5468</v>
      </c>
      <c r="AO708" s="14"/>
      <c r="AP708" s="14" t="s">
        <v>5468</v>
      </c>
      <c r="AQ708" s="14" t="s">
        <v>5468</v>
      </c>
      <c r="AR708" s="14" t="s">
        <v>5468</v>
      </c>
      <c r="AS708" s="9" t="s">
        <v>5468</v>
      </c>
    </row>
    <row r="709" spans="1:45" x14ac:dyDescent="0.3">
      <c r="A709" s="1" t="s">
        <v>4538</v>
      </c>
      <c r="B709" s="8" t="s">
        <v>4539</v>
      </c>
      <c r="C709" s="3" t="str">
        <f>_xlfn.XLOOKUP(B709,'[1]daily break down'!$D:$D,'[1]daily break down'!$E:$E,"")</f>
        <v>Yaounde</v>
      </c>
      <c r="D709" s="1" t="s">
        <v>11</v>
      </c>
      <c r="E709" s="1" t="s">
        <v>12</v>
      </c>
      <c r="F709" s="3" t="s">
        <v>37</v>
      </c>
      <c r="G709" s="1" t="s">
        <v>38</v>
      </c>
      <c r="H709" s="29" t="str">
        <f>_xlfn.XLOOKUP(B709,[2]CALCULATION!$B:$B,[2]CALCULATION!$H:$H,"")</f>
        <v>ZTE</v>
      </c>
      <c r="I709" s="100" t="s">
        <v>6098</v>
      </c>
      <c r="J709" s="41" t="s">
        <v>5541</v>
      </c>
      <c r="K709" s="41"/>
      <c r="L709" s="41">
        <v>0</v>
      </c>
      <c r="M709" s="41">
        <v>0</v>
      </c>
      <c r="N709" s="41">
        <v>0</v>
      </c>
      <c r="O709" s="41">
        <v>2.5236635819114936E-2</v>
      </c>
      <c r="P709" s="41">
        <v>2.6181894969937416E-2</v>
      </c>
      <c r="Q709" s="41">
        <v>0</v>
      </c>
      <c r="R709" s="41">
        <v>0</v>
      </c>
      <c r="S709" s="40" t="str" cm="1">
        <f t="array" ref="S709">IFERROR(_xlfn.IFS(
U709="MPR ISSUE","PDH",
U709="BSS Hardware Issue","BSS",
U709="Sites strategiques, MLL, Pylone, etc.","ENVTECH",
U709="AKTIVCO DEFAUT GE &amp; POWER Cabinet","AKTIVCO",
U709="AKTIVCO Coupure ENEO &amp; Baisse de tension","AKTIVCO GRID ONLY",
U709="Coupure ENEO &amp; Baisse de tension","IHS GRID ONLY",
U709="Defaut GE &amp; POWER Cabinet","IHS",
U709="Sharing","Partners",
U709="Sites strategiques &amp; DataCenter","SST &amp; DC",
U709="Exclu","Exclu",
U709="SAT","SAT",
U709="SPARE-ISSUE","SPARE-ISSUE",
U709="Fiber CAmtel","TRANS_FO_CAMTEL",
U709="Fiber AOF","Fiber AOF",
U709="Projet OCM (HUAWEI)","TRAVAUX-HUAWEI",
U709="Projet OCM (NOKIA)","TRAVAUX-NOKIA",
U709="ACCESS-ISSUE","ACCESS-ISSUE",
U709="Projet OCM (ZTE, NOKIA, autres projets)","TRAVAUX OCM",
U709="No root CAuse","No root cause",
U709="ODU HS","PDH",
U709="IP &amp; VLAN","PDH",
U709="Warehouse HUAWEI","SPARE-ISSUE",
U709="SPARE-HS","SPARE-ISSUE",
U709="Power Telco","BSS",U709="no impacts","no impacts"
),"")</f>
        <v/>
      </c>
      <c r="T709" s="40" t="str" cm="1">
        <f t="array" ref="T709">IFERROR(_xlfn.IFS(
U709="MPR ISSUE","TX ISSUE",
U709="BSS Hardware Issue","RAN ISSUE",
U709="Sites strategiques, MLL, Pylone, etc.","ENVTECH",
U709="AKTIVCO DEFAUT GE &amp; POWER Cabinet","POWER ISSUE",
U709="AKTIVCO Coupure ENEO &amp; Baisse de tension","POWER ISSUE",
U709="Coupure ENEO &amp; Baisse de tension","POWER ISSUE",
U709="Defaut GE &amp; POWER Cabinet","POWER ISSUE",
U709="Sharing","POWER ISSUE",
U709="Sites strategiques &amp; DataCenter","POWER ISSUE",
U709="Exclu","Exclu",
U709="SAT","TX ISSUE",
U709="SPARE-ISSUE","SPARE-ISSUE",
U709="Fiber CAmtel","TX ISSUE",
U709="Fiber AOF","TX ISSUE",
U709="Projet OCM (HUAWEI)","TRAVAUX-HUAWEI",
U709="Projet OCM (NOKIA)","TRAVAUX -NOKIA",
U709="ACCESS-ISSUE","ACCESS-ISSUE",
U709="Projet OCM (ZTE, NOKIA, autres projets)","TRAVAUX OCM",
U709="No root CAuse","No root cause",
U709="ODU HS","TX ISSUE",
U709="IP &amp; VLAN","TX ISSUE",
U709="Warehouse HUAWEI","SPARE-ISSUE",
U709="SPARE-HS","SPARE-ISSUE",
U709="Power Telco","RAN ISSUE",U709="no impacts","no impacts"
),"")</f>
        <v/>
      </c>
      <c r="U709" s="70"/>
      <c r="V709" s="40" t="str" cm="1">
        <f t="array" ref="V709">IFERROR(_xlfn.IFS(
U709="MPR ISSUE","ACTIVE",
U709="BSS Hardware Issue","ACTIVE",
U709="Sites strategiques, MLL, Pylone, etc.","PASSIVE",
U709="AKTIVCO DEFAUT GE &amp; POWER Cabinet","PASSIVE",
U709="AKTIVCO Coupure ENEO &amp; Baisse de tension","PASSIVE",
U709="Coupure ENEO &amp; Baisse de tension","PASSIVE",
U709="Defaut GE &amp; POWER Cabinet","PASSIVE",
U709="Sharing","PASSIVE",
U709="Sites strategiques &amp; DataCenter","PASSIVE",
U709="Exclu","Exclu",
U709="SAT","ACTIVE",
U709="SPARE-ISSUE","SPARE-ISSUE",
U709="Fiber CAmtel","ACTIVE",
U709="Fiber AOF","ACTIVE",
U709="Projet OCM (HUAWEI)","PLANNED WORKS",
U709="Projet OCM (NOKIA)","PLANNED WORKS",
U709="ACCESS-ISSUE","ACCESS-ISSUE",
U709="Projet OCM (ZTE, NOKIA, autres projets)","PLANNED WORKS",
U709="No root CAuse","No root cause",
U709="ODU HS","ACTIVE",
U709="IP &amp; VLAN","ACTIVE",
U709="Warehouse HUAWEI","SPARE-ISSUE",
U709="SPARE-HS","SPARE-ISSUE",
U709="Power Telco","ACTIVE", U709="no impacts","no impacts"
),"")</f>
        <v/>
      </c>
      <c r="W709" s="98"/>
      <c r="X709" s="98"/>
      <c r="Y709" s="98"/>
      <c r="Z709" s="98"/>
      <c r="AA709" s="98"/>
      <c r="AB709" s="17" t="s">
        <v>5468</v>
      </c>
      <c r="AC709" s="17"/>
      <c r="AD709" s="9" t="s">
        <v>5468</v>
      </c>
      <c r="AE709" s="7" t="s">
        <v>5468</v>
      </c>
      <c r="AF709" s="6" t="s">
        <v>5468</v>
      </c>
      <c r="AG709" s="7" t="s">
        <v>5468</v>
      </c>
      <c r="AH709" s="3" t="s">
        <v>5468</v>
      </c>
      <c r="AI709" s="18" t="s">
        <v>5468</v>
      </c>
      <c r="AJ709" s="18" t="s">
        <v>5468</v>
      </c>
      <c r="AK709" s="18" t="s">
        <v>5468</v>
      </c>
      <c r="AL709" s="18" t="s">
        <v>5468</v>
      </c>
      <c r="AM709" s="18" t="s">
        <v>5468</v>
      </c>
      <c r="AN709" s="9" t="s">
        <v>5468</v>
      </c>
      <c r="AO709" s="14"/>
      <c r="AP709" s="14" t="s">
        <v>5468</v>
      </c>
      <c r="AQ709" s="14" t="s">
        <v>5468</v>
      </c>
      <c r="AR709" s="14" t="s">
        <v>5468</v>
      </c>
      <c r="AS709" s="9" t="s">
        <v>5468</v>
      </c>
    </row>
    <row r="710" spans="1:45" x14ac:dyDescent="0.3">
      <c r="A710" s="1" t="s">
        <v>4938</v>
      </c>
      <c r="B710" s="8" t="s">
        <v>4939</v>
      </c>
      <c r="C710" s="3" t="str">
        <f>_xlfn.XLOOKUP(B710,'[1]daily break down'!$D:$D,'[1]daily break down'!$E:$E,"")</f>
        <v>CENTRE</v>
      </c>
      <c r="D710" s="1" t="s">
        <v>11</v>
      </c>
      <c r="E710" s="1" t="s">
        <v>96</v>
      </c>
      <c r="F710" s="3" t="s">
        <v>37</v>
      </c>
      <c r="G710" s="1" t="s">
        <v>4940</v>
      </c>
      <c r="H710" s="28" t="str">
        <f>_xlfn.XLOOKUP(B710,[2]CALCULATION!$B:$B,[2]CALCULATION!$H:$H,"")</f>
        <v>NOKIA</v>
      </c>
      <c r="I710" s="100" t="s">
        <v>6098</v>
      </c>
      <c r="J710" s="41" t="s">
        <v>5541</v>
      </c>
      <c r="K710" s="41"/>
      <c r="L710" s="41">
        <v>0</v>
      </c>
      <c r="M710" s="41">
        <v>0.45541872483470441</v>
      </c>
      <c r="N710" s="41">
        <v>0</v>
      </c>
      <c r="O710" s="41">
        <v>2.5201191422965546E-2</v>
      </c>
      <c r="P710" s="41">
        <v>0</v>
      </c>
      <c r="Q710" s="41">
        <v>0.21122083251291965</v>
      </c>
      <c r="R710" s="41">
        <v>0</v>
      </c>
      <c r="S710" s="40" t="str" cm="1">
        <f t="array" ref="S710">IFERROR(_xlfn.IFS(
U710="MPR ISSUE","PDH",
U710="BSS Hardware Issue","BSS",
U710="Sites strategiques, MLL, Pylone, etc.","ENVTECH",
U710="AKTIVCO DEFAUT GE &amp; POWER Cabinet","AKTIVCO",
U710="AKTIVCO Coupure ENEO &amp; Baisse de tension","AKTIVCO GRID ONLY",
U710="Coupure ENEO &amp; Baisse de tension","IHS GRID ONLY",
U710="Defaut GE &amp; POWER Cabinet","IHS",
U710="Sharing","Partners",
U710="Sites strategiques &amp; DataCenter","SST &amp; DC",
U710="Exclu","Exclu",
U710="SAT","SAT",
U710="SPARE-ISSUE","SPARE-ISSUE",
U710="Fiber CAmtel","TRANS_FO_CAMTEL",
U710="Fiber AOF","Fiber AOF",
U710="Projet OCM (HUAWEI)","TRAVAUX-HUAWEI",
U710="Projet OCM (NOKIA)","TRAVAUX-NOKIA",
U710="ACCESS-ISSUE","ACCESS-ISSUE",
U710="Projet OCM (ZTE, NOKIA, autres projets)","TRAVAUX OCM",
U710="No root CAuse","No root cause",
U710="ODU HS","PDH",
U710="IP &amp; VLAN","PDH",
U710="Warehouse HUAWEI","SPARE-ISSUE",
U710="SPARE-HS","SPARE-ISSUE",
U710="Power Telco","BSS",U710="no impacts","no impacts"
),"")</f>
        <v/>
      </c>
      <c r="T710" s="40" t="str" cm="1">
        <f t="array" ref="T710">IFERROR(_xlfn.IFS(
U710="MPR ISSUE","TX ISSUE",
U710="BSS Hardware Issue","RAN ISSUE",
U710="Sites strategiques, MLL, Pylone, etc.","ENVTECH",
U710="AKTIVCO DEFAUT GE &amp; POWER Cabinet","POWER ISSUE",
U710="AKTIVCO Coupure ENEO &amp; Baisse de tension","POWER ISSUE",
U710="Coupure ENEO &amp; Baisse de tension","POWER ISSUE",
U710="Defaut GE &amp; POWER Cabinet","POWER ISSUE",
U710="Sharing","POWER ISSUE",
U710="Sites strategiques &amp; DataCenter","POWER ISSUE",
U710="Exclu","Exclu",
U710="SAT","TX ISSUE",
U710="SPARE-ISSUE","SPARE-ISSUE",
U710="Fiber CAmtel","TX ISSUE",
U710="Fiber AOF","TX ISSUE",
U710="Projet OCM (HUAWEI)","TRAVAUX-HUAWEI",
U710="Projet OCM (NOKIA)","TRAVAUX -NOKIA",
U710="ACCESS-ISSUE","ACCESS-ISSUE",
U710="Projet OCM (ZTE, NOKIA, autres projets)","TRAVAUX OCM",
U710="No root CAuse","No root cause",
U710="ODU HS","TX ISSUE",
U710="IP &amp; VLAN","TX ISSUE",
U710="Warehouse HUAWEI","SPARE-ISSUE",
U710="SPARE-HS","SPARE-ISSUE",
U710="Power Telco","RAN ISSUE",U710="no impacts","no impacts"
),"")</f>
        <v/>
      </c>
      <c r="U710" s="70"/>
      <c r="V710" s="40" t="str" cm="1">
        <f t="array" ref="V710">IFERROR(_xlfn.IFS(
U710="MPR ISSUE","ACTIVE",
U710="BSS Hardware Issue","ACTIVE",
U710="Sites strategiques, MLL, Pylone, etc.","PASSIVE",
U710="AKTIVCO DEFAUT GE &amp; POWER Cabinet","PASSIVE",
U710="AKTIVCO Coupure ENEO &amp; Baisse de tension","PASSIVE",
U710="Coupure ENEO &amp; Baisse de tension","PASSIVE",
U710="Defaut GE &amp; POWER Cabinet","PASSIVE",
U710="Sharing","PASSIVE",
U710="Sites strategiques &amp; DataCenter","PASSIVE",
U710="Exclu","Exclu",
U710="SAT","ACTIVE",
U710="SPARE-ISSUE","SPARE-ISSUE",
U710="Fiber CAmtel","ACTIVE",
U710="Fiber AOF","ACTIVE",
U710="Projet OCM (HUAWEI)","PLANNED WORKS",
U710="Projet OCM (NOKIA)","PLANNED WORKS",
U710="ACCESS-ISSUE","ACCESS-ISSUE",
U710="Projet OCM (ZTE, NOKIA, autres projets)","PLANNED WORKS",
U710="No root CAuse","No root cause",
U710="ODU HS","ACTIVE",
U710="IP &amp; VLAN","ACTIVE",
U710="Warehouse HUAWEI","SPARE-ISSUE",
U710="SPARE-HS","SPARE-ISSUE",
U710="Power Telco","ACTIVE", U710="no impacts","no impacts"
),"")</f>
        <v/>
      </c>
      <c r="W710" s="98"/>
      <c r="X710" s="98"/>
      <c r="Y710" s="98"/>
      <c r="Z710" s="98"/>
      <c r="AA710" s="98"/>
      <c r="AB710" s="17" t="s">
        <v>5468</v>
      </c>
      <c r="AC710" s="17"/>
      <c r="AD710" s="9" t="s">
        <v>5468</v>
      </c>
      <c r="AE710" s="7" t="s">
        <v>5468</v>
      </c>
      <c r="AF710" s="6" t="s">
        <v>5468</v>
      </c>
      <c r="AG710" s="7" t="s">
        <v>5468</v>
      </c>
      <c r="AH710" s="3" t="s">
        <v>5468</v>
      </c>
      <c r="AI710" s="18" t="s">
        <v>5468</v>
      </c>
      <c r="AJ710" s="18" t="s">
        <v>5468</v>
      </c>
      <c r="AK710" s="18" t="s">
        <v>5468</v>
      </c>
      <c r="AL710" s="18" t="s">
        <v>5468</v>
      </c>
      <c r="AM710" s="18" t="s">
        <v>5468</v>
      </c>
      <c r="AN710" s="9" t="s">
        <v>5468</v>
      </c>
      <c r="AO710" s="14"/>
      <c r="AP710" s="14" t="s">
        <v>5468</v>
      </c>
      <c r="AQ710" s="14" t="s">
        <v>5468</v>
      </c>
      <c r="AR710" s="14" t="s">
        <v>5468</v>
      </c>
      <c r="AS710" s="9" t="s">
        <v>5468</v>
      </c>
    </row>
    <row r="711" spans="1:45" x14ac:dyDescent="0.3">
      <c r="A711" s="1" t="s">
        <v>4621</v>
      </c>
      <c r="B711" s="8" t="s">
        <v>4622</v>
      </c>
      <c r="C711" s="3" t="str">
        <f>_xlfn.XLOOKUP(B711,'[1]daily break down'!$D:$D,'[1]daily break down'!$E:$E,"")</f>
        <v>Yaounde</v>
      </c>
      <c r="D711" s="1" t="s">
        <v>11</v>
      </c>
      <c r="E711" s="1" t="s">
        <v>145</v>
      </c>
      <c r="F711" s="3" t="s">
        <v>37</v>
      </c>
      <c r="G711" s="1" t="s">
        <v>38</v>
      </c>
      <c r="H711" s="29" t="str">
        <f>_xlfn.XLOOKUP(B711,[2]CALCULATION!$B:$B,[2]CALCULATION!$H:$H,"")</f>
        <v>ZTE</v>
      </c>
      <c r="I711" s="100" t="s">
        <v>6098</v>
      </c>
      <c r="J711" s="41" t="s">
        <v>5541</v>
      </c>
      <c r="K711" s="41"/>
      <c r="L711" s="41">
        <v>0</v>
      </c>
      <c r="M711" s="41">
        <v>0</v>
      </c>
      <c r="N711" s="41">
        <v>0</v>
      </c>
      <c r="O711" s="41">
        <v>2.4879934252767071E-2</v>
      </c>
      <c r="P711" s="41">
        <v>0</v>
      </c>
      <c r="Q711" s="41">
        <v>0</v>
      </c>
      <c r="R711" s="41">
        <v>0</v>
      </c>
      <c r="S711" s="40" t="str" cm="1">
        <f t="array" ref="S711">IFERROR(_xlfn.IFS(
U711="MPR ISSUE","PDH",
U711="BSS Hardware Issue","BSS",
U711="Sites strategiques, MLL, Pylone, etc.","ENVTECH",
U711="AKTIVCO DEFAUT GE &amp; POWER Cabinet","AKTIVCO",
U711="AKTIVCO Coupure ENEO &amp; Baisse de tension","AKTIVCO GRID ONLY",
U711="Coupure ENEO &amp; Baisse de tension","IHS GRID ONLY",
U711="Defaut GE &amp; POWER Cabinet","IHS",
U711="Sharing","Partners",
U711="Sites strategiques &amp; DataCenter","SST &amp; DC",
U711="Exclu","Exclu",
U711="SAT","SAT",
U711="SPARE-ISSUE","SPARE-ISSUE",
U711="Fiber CAmtel","TRANS_FO_CAMTEL",
U711="Fiber AOF","Fiber AOF",
U711="Projet OCM (HUAWEI)","TRAVAUX-HUAWEI",
U711="Projet OCM (NOKIA)","TRAVAUX-NOKIA",
U711="ACCESS-ISSUE","ACCESS-ISSUE",
U711="Projet OCM (ZTE, NOKIA, autres projets)","TRAVAUX OCM",
U711="No root CAuse","No root cause",
U711="ODU HS","PDH",
U711="IP &amp; VLAN","PDH",
U711="Warehouse HUAWEI","SPARE-ISSUE",
U711="SPARE-HS","SPARE-ISSUE",
U711="Power Telco","BSS",U711="no impacts","no impacts"
),"")</f>
        <v/>
      </c>
      <c r="T711" s="40" t="str" cm="1">
        <f t="array" ref="T711">IFERROR(_xlfn.IFS(
U711="MPR ISSUE","TX ISSUE",
U711="BSS Hardware Issue","RAN ISSUE",
U711="Sites strategiques, MLL, Pylone, etc.","ENVTECH",
U711="AKTIVCO DEFAUT GE &amp; POWER Cabinet","POWER ISSUE",
U711="AKTIVCO Coupure ENEO &amp; Baisse de tension","POWER ISSUE",
U711="Coupure ENEO &amp; Baisse de tension","POWER ISSUE",
U711="Defaut GE &amp; POWER Cabinet","POWER ISSUE",
U711="Sharing","POWER ISSUE",
U711="Sites strategiques &amp; DataCenter","POWER ISSUE",
U711="Exclu","Exclu",
U711="SAT","TX ISSUE",
U711="SPARE-ISSUE","SPARE-ISSUE",
U711="Fiber CAmtel","TX ISSUE",
U711="Fiber AOF","TX ISSUE",
U711="Projet OCM (HUAWEI)","TRAVAUX-HUAWEI",
U711="Projet OCM (NOKIA)","TRAVAUX -NOKIA",
U711="ACCESS-ISSUE","ACCESS-ISSUE",
U711="Projet OCM (ZTE, NOKIA, autres projets)","TRAVAUX OCM",
U711="No root CAuse","No root cause",
U711="ODU HS","TX ISSUE",
U711="IP &amp; VLAN","TX ISSUE",
U711="Warehouse HUAWEI","SPARE-ISSUE",
U711="SPARE-HS","SPARE-ISSUE",
U711="Power Telco","RAN ISSUE",U711="no impacts","no impacts"
),"")</f>
        <v/>
      </c>
      <c r="U711" s="70"/>
      <c r="V711" s="40" t="str" cm="1">
        <f t="array" ref="V711">IFERROR(_xlfn.IFS(
U711="MPR ISSUE","ACTIVE",
U711="BSS Hardware Issue","ACTIVE",
U711="Sites strategiques, MLL, Pylone, etc.","PASSIVE",
U711="AKTIVCO DEFAUT GE &amp; POWER Cabinet","PASSIVE",
U711="AKTIVCO Coupure ENEO &amp; Baisse de tension","PASSIVE",
U711="Coupure ENEO &amp; Baisse de tension","PASSIVE",
U711="Defaut GE &amp; POWER Cabinet","PASSIVE",
U711="Sharing","PASSIVE",
U711="Sites strategiques &amp; DataCenter","PASSIVE",
U711="Exclu","Exclu",
U711="SAT","ACTIVE",
U711="SPARE-ISSUE","SPARE-ISSUE",
U711="Fiber CAmtel","ACTIVE",
U711="Fiber AOF","ACTIVE",
U711="Projet OCM (HUAWEI)","PLANNED WORKS",
U711="Projet OCM (NOKIA)","PLANNED WORKS",
U711="ACCESS-ISSUE","ACCESS-ISSUE",
U711="Projet OCM (ZTE, NOKIA, autres projets)","PLANNED WORKS",
U711="No root CAuse","No root cause",
U711="ODU HS","ACTIVE",
U711="IP &amp; VLAN","ACTIVE",
U711="Warehouse HUAWEI","SPARE-ISSUE",
U711="SPARE-HS","SPARE-ISSUE",
U711="Power Telco","ACTIVE", U711="no impacts","no impacts"
),"")</f>
        <v/>
      </c>
      <c r="W711" s="98"/>
      <c r="X711" s="98"/>
      <c r="Y711" s="98"/>
      <c r="Z711" s="98"/>
      <c r="AA711" s="98"/>
      <c r="AB711" s="17" t="s">
        <v>5468</v>
      </c>
      <c r="AC711" s="17"/>
      <c r="AD711" s="9" t="s">
        <v>5468</v>
      </c>
      <c r="AE711" s="7" t="s">
        <v>5468</v>
      </c>
      <c r="AF711" s="6" t="s">
        <v>5468</v>
      </c>
      <c r="AG711" s="7" t="s">
        <v>5468</v>
      </c>
      <c r="AH711" s="3" t="s">
        <v>5468</v>
      </c>
      <c r="AI711" s="18" t="s">
        <v>5468</v>
      </c>
      <c r="AJ711" s="18" t="s">
        <v>5468</v>
      </c>
      <c r="AK711" s="18" t="s">
        <v>5468</v>
      </c>
      <c r="AL711" s="18" t="s">
        <v>5468</v>
      </c>
      <c r="AM711" s="18" t="s">
        <v>5468</v>
      </c>
      <c r="AN711" s="9" t="s">
        <v>5468</v>
      </c>
      <c r="AO711" s="14"/>
      <c r="AP711" s="14" t="s">
        <v>5468</v>
      </c>
      <c r="AQ711" s="14" t="s">
        <v>5468</v>
      </c>
      <c r="AR711" s="14" t="s">
        <v>5468</v>
      </c>
      <c r="AS711" s="9" t="s">
        <v>5468</v>
      </c>
    </row>
    <row r="712" spans="1:45" x14ac:dyDescent="0.3">
      <c r="A712" s="1" t="s">
        <v>3238</v>
      </c>
      <c r="B712" s="8" t="s">
        <v>3239</v>
      </c>
      <c r="C712" s="3" t="str">
        <f>_xlfn.XLOOKUP(B712,'[1]daily break down'!$D:$D,'[1]daily break down'!$E:$E,"")</f>
        <v>Yaounde</v>
      </c>
      <c r="D712" s="1" t="s">
        <v>11</v>
      </c>
      <c r="E712" s="1" t="s">
        <v>145</v>
      </c>
      <c r="F712" s="3" t="s">
        <v>37</v>
      </c>
      <c r="G712" s="1" t="s">
        <v>38</v>
      </c>
      <c r="H712" s="29" t="str">
        <f>_xlfn.XLOOKUP(B712,[2]CALCULATION!$B:$B,[2]CALCULATION!$H:$H,"")</f>
        <v>ZTE</v>
      </c>
      <c r="I712" s="100" t="s">
        <v>6098</v>
      </c>
      <c r="J712" s="41" t="s">
        <v>5541</v>
      </c>
      <c r="K712" s="41"/>
      <c r="L712" s="41">
        <v>0.14492784640715975</v>
      </c>
      <c r="M712" s="41">
        <v>0</v>
      </c>
      <c r="N712" s="41">
        <v>0</v>
      </c>
      <c r="O712" s="41">
        <v>2.4772923782863197E-2</v>
      </c>
      <c r="P712" s="41">
        <v>0</v>
      </c>
      <c r="Q712" s="41">
        <v>2.8090248349898168E-2</v>
      </c>
      <c r="R712" s="41">
        <v>0.59872357911498153</v>
      </c>
      <c r="S712" s="40" t="str" cm="1">
        <f t="array" ref="S712">IFERROR(_xlfn.IFS(
U712="MPR ISSUE","PDH",
U712="BSS Hardware Issue","BSS",
U712="Sites strategiques, MLL, Pylone, etc.","ENVTECH",
U712="AKTIVCO DEFAUT GE &amp; POWER Cabinet","AKTIVCO",
U712="AKTIVCO Coupure ENEO &amp; Baisse de tension","AKTIVCO GRID ONLY",
U712="Coupure ENEO &amp; Baisse de tension","IHS GRID ONLY",
U712="Defaut GE &amp; POWER Cabinet","IHS",
U712="Sharing","Partners",
U712="Sites strategiques &amp; DataCenter","SST &amp; DC",
U712="Exclu","Exclu",
U712="SAT","SAT",
U712="SPARE-ISSUE","SPARE-ISSUE",
U712="Fiber CAmtel","TRANS_FO_CAMTEL",
U712="Fiber AOF","Fiber AOF",
U712="Projet OCM (HUAWEI)","TRAVAUX-HUAWEI",
U712="Projet OCM (NOKIA)","TRAVAUX-NOKIA",
U712="ACCESS-ISSUE","ACCESS-ISSUE",
U712="Projet OCM (ZTE, NOKIA, autres projets)","TRAVAUX OCM",
U712="No root CAuse","No root cause",
U712="ODU HS","PDH",
U712="IP &amp; VLAN","PDH",
U712="Warehouse HUAWEI","SPARE-ISSUE",
U712="SPARE-HS","SPARE-ISSUE",
U712="Power Telco","BSS",U712="no impacts","no impacts"
),"")</f>
        <v/>
      </c>
      <c r="T712" s="40" t="str" cm="1">
        <f t="array" ref="T712">IFERROR(_xlfn.IFS(
U712="MPR ISSUE","TX ISSUE",
U712="BSS Hardware Issue","RAN ISSUE",
U712="Sites strategiques, MLL, Pylone, etc.","ENVTECH",
U712="AKTIVCO DEFAUT GE &amp; POWER Cabinet","POWER ISSUE",
U712="AKTIVCO Coupure ENEO &amp; Baisse de tension","POWER ISSUE",
U712="Coupure ENEO &amp; Baisse de tension","POWER ISSUE",
U712="Defaut GE &amp; POWER Cabinet","POWER ISSUE",
U712="Sharing","POWER ISSUE",
U712="Sites strategiques &amp; DataCenter","POWER ISSUE",
U712="Exclu","Exclu",
U712="SAT","TX ISSUE",
U712="SPARE-ISSUE","SPARE-ISSUE",
U712="Fiber CAmtel","TX ISSUE",
U712="Fiber AOF","TX ISSUE",
U712="Projet OCM (HUAWEI)","TRAVAUX-HUAWEI",
U712="Projet OCM (NOKIA)","TRAVAUX -NOKIA",
U712="ACCESS-ISSUE","ACCESS-ISSUE",
U712="Projet OCM (ZTE, NOKIA, autres projets)","TRAVAUX OCM",
U712="No root CAuse","No root cause",
U712="ODU HS","TX ISSUE",
U712="IP &amp; VLAN","TX ISSUE",
U712="Warehouse HUAWEI","SPARE-ISSUE",
U712="SPARE-HS","SPARE-ISSUE",
U712="Power Telco","RAN ISSUE",U712="no impacts","no impacts"
),"")</f>
        <v/>
      </c>
      <c r="U712" s="70"/>
      <c r="V712" s="40" t="str" cm="1">
        <f t="array" ref="V712">IFERROR(_xlfn.IFS(
U712="MPR ISSUE","ACTIVE",
U712="BSS Hardware Issue","ACTIVE",
U712="Sites strategiques, MLL, Pylone, etc.","PASSIVE",
U712="AKTIVCO DEFAUT GE &amp; POWER Cabinet","PASSIVE",
U712="AKTIVCO Coupure ENEO &amp; Baisse de tension","PASSIVE",
U712="Coupure ENEO &amp; Baisse de tension","PASSIVE",
U712="Defaut GE &amp; POWER Cabinet","PASSIVE",
U712="Sharing","PASSIVE",
U712="Sites strategiques &amp; DataCenter","PASSIVE",
U712="Exclu","Exclu",
U712="SAT","ACTIVE",
U712="SPARE-ISSUE","SPARE-ISSUE",
U712="Fiber CAmtel","ACTIVE",
U712="Fiber AOF","ACTIVE",
U712="Projet OCM (HUAWEI)","PLANNED WORKS",
U712="Projet OCM (NOKIA)","PLANNED WORKS",
U712="ACCESS-ISSUE","ACCESS-ISSUE",
U712="Projet OCM (ZTE, NOKIA, autres projets)","PLANNED WORKS",
U712="No root CAuse","No root cause",
U712="ODU HS","ACTIVE",
U712="IP &amp; VLAN","ACTIVE",
U712="Warehouse HUAWEI","SPARE-ISSUE",
U712="SPARE-HS","SPARE-ISSUE",
U712="Power Telco","ACTIVE", U712="no impacts","no impacts"
),"")</f>
        <v/>
      </c>
      <c r="W712" s="98"/>
      <c r="X712" s="98"/>
      <c r="Y712" s="98"/>
      <c r="Z712" s="98"/>
      <c r="AA712" s="98"/>
      <c r="AB712" s="17" t="s">
        <v>5468</v>
      </c>
      <c r="AC712" s="17"/>
      <c r="AD712" s="9" t="s">
        <v>5468</v>
      </c>
      <c r="AE712" s="7" t="s">
        <v>5468</v>
      </c>
      <c r="AF712" s="6" t="s">
        <v>5468</v>
      </c>
      <c r="AG712" s="7" t="s">
        <v>5468</v>
      </c>
      <c r="AH712" s="3" t="s">
        <v>5468</v>
      </c>
      <c r="AI712" s="18" t="s">
        <v>5468</v>
      </c>
      <c r="AJ712" s="18" t="s">
        <v>5468</v>
      </c>
      <c r="AK712" s="18" t="s">
        <v>5468</v>
      </c>
      <c r="AL712" s="18" t="s">
        <v>5468</v>
      </c>
      <c r="AM712" s="18" t="s">
        <v>5468</v>
      </c>
      <c r="AN712" s="9" t="s">
        <v>5468</v>
      </c>
      <c r="AO712" s="14"/>
      <c r="AP712" s="14" t="s">
        <v>5468</v>
      </c>
      <c r="AQ712" s="14" t="s">
        <v>5468</v>
      </c>
      <c r="AR712" s="14" t="s">
        <v>5468</v>
      </c>
      <c r="AS712" s="9" t="s">
        <v>5468</v>
      </c>
    </row>
    <row r="713" spans="1:45" x14ac:dyDescent="0.3">
      <c r="A713" s="1" t="s">
        <v>3242</v>
      </c>
      <c r="B713" s="8" t="s">
        <v>3243</v>
      </c>
      <c r="C713" s="3" t="str">
        <f>_xlfn.XLOOKUP(B713,'[1]daily break down'!$D:$D,'[1]daily break down'!$E:$E,"")</f>
        <v>Yaounde</v>
      </c>
      <c r="D713" s="1" t="s">
        <v>21</v>
      </c>
      <c r="E713" s="1" t="s">
        <v>36</v>
      </c>
      <c r="F713" s="3" t="s">
        <v>37</v>
      </c>
      <c r="G713" s="1" t="s">
        <v>38</v>
      </c>
      <c r="H713" s="29" t="str">
        <f>_xlfn.XLOOKUP(B713,[2]CALCULATION!$B:$B,[2]CALCULATION!$H:$H,"")</f>
        <v>ZTE</v>
      </c>
      <c r="I713" s="100" t="s">
        <v>6098</v>
      </c>
      <c r="J713" s="41" t="s">
        <v>5541</v>
      </c>
      <c r="K713" s="41"/>
      <c r="L713" s="41">
        <v>4.3984691795578623</v>
      </c>
      <c r="M713" s="41">
        <v>0.6251016599464092</v>
      </c>
      <c r="N713" s="41">
        <v>0</v>
      </c>
      <c r="O713" s="41">
        <v>2.4469727451467017E-2</v>
      </c>
      <c r="P713" s="41">
        <v>0</v>
      </c>
      <c r="Q713" s="41">
        <v>0</v>
      </c>
      <c r="R713" s="41">
        <v>0</v>
      </c>
      <c r="S713" s="40" t="str" cm="1">
        <f t="array" ref="S713">IFERROR(_xlfn.IFS(
U713="MPR ISSUE","PDH",
U713="BSS Hardware Issue","BSS",
U713="Sites strategiques, MLL, Pylone, etc.","ENVTECH",
U713="AKTIVCO DEFAUT GE &amp; POWER Cabinet","AKTIVCO",
U713="AKTIVCO Coupure ENEO &amp; Baisse de tension","AKTIVCO GRID ONLY",
U713="Coupure ENEO &amp; Baisse de tension","IHS GRID ONLY",
U713="Defaut GE &amp; POWER Cabinet","IHS",
U713="Sharing","Partners",
U713="Sites strategiques &amp; DataCenter","SST &amp; DC",
U713="Exclu","Exclu",
U713="SAT","SAT",
U713="SPARE-ISSUE","SPARE-ISSUE",
U713="Fiber CAmtel","TRANS_FO_CAMTEL",
U713="Fiber AOF","Fiber AOF",
U713="Projet OCM (HUAWEI)","TRAVAUX-HUAWEI",
U713="Projet OCM (NOKIA)","TRAVAUX-NOKIA",
U713="ACCESS-ISSUE","ACCESS-ISSUE",
U713="Projet OCM (ZTE, NOKIA, autres projets)","TRAVAUX OCM",
U713="No root CAuse","No root cause",
U713="ODU HS","PDH",
U713="IP &amp; VLAN","PDH",
U713="Warehouse HUAWEI","SPARE-ISSUE",
U713="SPARE-HS","SPARE-ISSUE",
U713="Power Telco","BSS",U713="no impacts","no impacts"
),"")</f>
        <v/>
      </c>
      <c r="T713" s="40" t="str" cm="1">
        <f t="array" ref="T713">IFERROR(_xlfn.IFS(
U713="MPR ISSUE","TX ISSUE",
U713="BSS Hardware Issue","RAN ISSUE",
U713="Sites strategiques, MLL, Pylone, etc.","ENVTECH",
U713="AKTIVCO DEFAUT GE &amp; POWER Cabinet","POWER ISSUE",
U713="AKTIVCO Coupure ENEO &amp; Baisse de tension","POWER ISSUE",
U713="Coupure ENEO &amp; Baisse de tension","POWER ISSUE",
U713="Defaut GE &amp; POWER Cabinet","POWER ISSUE",
U713="Sharing","POWER ISSUE",
U713="Sites strategiques &amp; DataCenter","POWER ISSUE",
U713="Exclu","Exclu",
U713="SAT","TX ISSUE",
U713="SPARE-ISSUE","SPARE-ISSUE",
U713="Fiber CAmtel","TX ISSUE",
U713="Fiber AOF","TX ISSUE",
U713="Projet OCM (HUAWEI)","TRAVAUX-HUAWEI",
U713="Projet OCM (NOKIA)","TRAVAUX -NOKIA",
U713="ACCESS-ISSUE","ACCESS-ISSUE",
U713="Projet OCM (ZTE, NOKIA, autres projets)","TRAVAUX OCM",
U713="No root CAuse","No root cause",
U713="ODU HS","TX ISSUE",
U713="IP &amp; VLAN","TX ISSUE",
U713="Warehouse HUAWEI","SPARE-ISSUE",
U713="SPARE-HS","SPARE-ISSUE",
U713="Power Telco","RAN ISSUE",U713="no impacts","no impacts"
),"")</f>
        <v/>
      </c>
      <c r="U713" s="70"/>
      <c r="V713" s="40" t="str" cm="1">
        <f t="array" ref="V713">IFERROR(_xlfn.IFS(
U713="MPR ISSUE","ACTIVE",
U713="BSS Hardware Issue","ACTIVE",
U713="Sites strategiques, MLL, Pylone, etc.","PASSIVE",
U713="AKTIVCO DEFAUT GE &amp; POWER Cabinet","PASSIVE",
U713="AKTIVCO Coupure ENEO &amp; Baisse de tension","PASSIVE",
U713="Coupure ENEO &amp; Baisse de tension","PASSIVE",
U713="Defaut GE &amp; POWER Cabinet","PASSIVE",
U713="Sharing","PASSIVE",
U713="Sites strategiques &amp; DataCenter","PASSIVE",
U713="Exclu","Exclu",
U713="SAT","ACTIVE",
U713="SPARE-ISSUE","SPARE-ISSUE",
U713="Fiber CAmtel","ACTIVE",
U713="Fiber AOF","ACTIVE",
U713="Projet OCM (HUAWEI)","PLANNED WORKS",
U713="Projet OCM (NOKIA)","PLANNED WORKS",
U713="ACCESS-ISSUE","ACCESS-ISSUE",
U713="Projet OCM (ZTE, NOKIA, autres projets)","PLANNED WORKS",
U713="No root CAuse","No root cause",
U713="ODU HS","ACTIVE",
U713="IP &amp; VLAN","ACTIVE",
U713="Warehouse HUAWEI","SPARE-ISSUE",
U713="SPARE-HS","SPARE-ISSUE",
U713="Power Telco","ACTIVE", U713="no impacts","no impacts"
),"")</f>
        <v/>
      </c>
      <c r="W713" s="98"/>
      <c r="X713" s="98"/>
      <c r="Y713" s="98"/>
      <c r="Z713" s="98"/>
      <c r="AA713" s="98"/>
      <c r="AB713" s="17" t="s">
        <v>5468</v>
      </c>
      <c r="AC713" s="17"/>
      <c r="AD713" s="9" t="s">
        <v>5468</v>
      </c>
      <c r="AE713" s="7" t="s">
        <v>5468</v>
      </c>
      <c r="AF713" s="6" t="s">
        <v>5468</v>
      </c>
      <c r="AG713" s="7" t="s">
        <v>5468</v>
      </c>
      <c r="AH713" s="3" t="s">
        <v>5468</v>
      </c>
      <c r="AI713" s="18" t="s">
        <v>5468</v>
      </c>
      <c r="AJ713" s="18" t="s">
        <v>5468</v>
      </c>
      <c r="AK713" s="18" t="s">
        <v>5468</v>
      </c>
      <c r="AL713" s="18" t="s">
        <v>5468</v>
      </c>
      <c r="AM713" s="18" t="s">
        <v>5468</v>
      </c>
      <c r="AN713" s="9" t="s">
        <v>5468</v>
      </c>
      <c r="AO713" s="14"/>
      <c r="AP713" s="14" t="s">
        <v>5468</v>
      </c>
      <c r="AQ713" s="14" t="s">
        <v>5468</v>
      </c>
      <c r="AR713" s="14" t="s">
        <v>5468</v>
      </c>
      <c r="AS713" s="9" t="s">
        <v>5468</v>
      </c>
    </row>
    <row r="714" spans="1:45" x14ac:dyDescent="0.3">
      <c r="A714" s="1" t="s">
        <v>444</v>
      </c>
      <c r="B714" s="8" t="s">
        <v>445</v>
      </c>
      <c r="C714" s="3" t="str">
        <f>_xlfn.XLOOKUP(B714,'[1]daily break down'!$D:$D,'[1]daily break down'!$E:$E,"")</f>
        <v>Yaounde</v>
      </c>
      <c r="D714" s="1" t="s">
        <v>21</v>
      </c>
      <c r="E714" s="1" t="s">
        <v>36</v>
      </c>
      <c r="F714" s="3" t="s">
        <v>37</v>
      </c>
      <c r="G714" s="1" t="s">
        <v>38</v>
      </c>
      <c r="H714" s="29" t="str">
        <f>_xlfn.XLOOKUP(B714,[2]CALCULATION!$B:$B,[2]CALCULATION!$H:$H,"")</f>
        <v>ZTE</v>
      </c>
      <c r="I714" s="100" t="s">
        <v>6098</v>
      </c>
      <c r="J714" s="41" t="s">
        <v>5541</v>
      </c>
      <c r="K714" s="41"/>
      <c r="L714" s="41">
        <v>33.366167712515654</v>
      </c>
      <c r="M714" s="41">
        <v>33.624901193666119</v>
      </c>
      <c r="N714" s="41">
        <v>22.248011745469174</v>
      </c>
      <c r="O714" s="41">
        <v>2.4237871433340885E-2</v>
      </c>
      <c r="P714" s="41">
        <v>0</v>
      </c>
      <c r="Q714" s="41">
        <v>0</v>
      </c>
      <c r="R714" s="41">
        <v>0</v>
      </c>
      <c r="S714" s="40" t="str" cm="1">
        <f t="array" ref="S714">IFERROR(_xlfn.IFS(
U714="MPR ISSUE","PDH",
U714="BSS Hardware Issue","BSS",
U714="Sites strategiques, MLL, Pylone, etc.","ENVTECH",
U714="AKTIVCO DEFAUT GE &amp; POWER Cabinet","AKTIVCO",
U714="AKTIVCO Coupure ENEO &amp; Baisse de tension","AKTIVCO GRID ONLY",
U714="Coupure ENEO &amp; Baisse de tension","IHS GRID ONLY",
U714="Defaut GE &amp; POWER Cabinet","IHS",
U714="Sharing","Partners",
U714="Sites strategiques &amp; DataCenter","SST &amp; DC",
U714="Exclu","Exclu",
U714="SAT","SAT",
U714="SPARE-ISSUE","SPARE-ISSUE",
U714="Fiber CAmtel","TRANS_FO_CAMTEL",
U714="Fiber AOF","Fiber AOF",
U714="Projet OCM (HUAWEI)","TRAVAUX-HUAWEI",
U714="Projet OCM (NOKIA)","TRAVAUX-NOKIA",
U714="ACCESS-ISSUE","ACCESS-ISSUE",
U714="Projet OCM (ZTE, NOKIA, autres projets)","TRAVAUX OCM",
U714="No root CAuse","No root cause",
U714="ODU HS","PDH",
U714="IP &amp; VLAN","PDH",
U714="Warehouse HUAWEI","SPARE-ISSUE",
U714="SPARE-HS","SPARE-ISSUE",
U714="Power Telco","BSS",U714="no impacts","no impacts"
),"")</f>
        <v/>
      </c>
      <c r="T714" s="40" t="str" cm="1">
        <f t="array" ref="T714">IFERROR(_xlfn.IFS(
U714="MPR ISSUE","TX ISSUE",
U714="BSS Hardware Issue","RAN ISSUE",
U714="Sites strategiques, MLL, Pylone, etc.","ENVTECH",
U714="AKTIVCO DEFAUT GE &amp; POWER Cabinet","POWER ISSUE",
U714="AKTIVCO Coupure ENEO &amp; Baisse de tension","POWER ISSUE",
U714="Coupure ENEO &amp; Baisse de tension","POWER ISSUE",
U714="Defaut GE &amp; POWER Cabinet","POWER ISSUE",
U714="Sharing","POWER ISSUE",
U714="Sites strategiques &amp; DataCenter","POWER ISSUE",
U714="Exclu","Exclu",
U714="SAT","TX ISSUE",
U714="SPARE-ISSUE","SPARE-ISSUE",
U714="Fiber CAmtel","TX ISSUE",
U714="Fiber AOF","TX ISSUE",
U714="Projet OCM (HUAWEI)","TRAVAUX-HUAWEI",
U714="Projet OCM (NOKIA)","TRAVAUX -NOKIA",
U714="ACCESS-ISSUE","ACCESS-ISSUE",
U714="Projet OCM (ZTE, NOKIA, autres projets)","TRAVAUX OCM",
U714="No root CAuse","No root cause",
U714="ODU HS","TX ISSUE",
U714="IP &amp; VLAN","TX ISSUE",
U714="Warehouse HUAWEI","SPARE-ISSUE",
U714="SPARE-HS","SPARE-ISSUE",
U714="Power Telco","RAN ISSUE",U714="no impacts","no impacts"
),"")</f>
        <v/>
      </c>
      <c r="U714" s="70"/>
      <c r="V714" s="40" t="str" cm="1">
        <f t="array" ref="V714">IFERROR(_xlfn.IFS(
U714="MPR ISSUE","ACTIVE",
U714="BSS Hardware Issue","ACTIVE",
U714="Sites strategiques, MLL, Pylone, etc.","PASSIVE",
U714="AKTIVCO DEFAUT GE &amp; POWER Cabinet","PASSIVE",
U714="AKTIVCO Coupure ENEO &amp; Baisse de tension","PASSIVE",
U714="Coupure ENEO &amp; Baisse de tension","PASSIVE",
U714="Defaut GE &amp; POWER Cabinet","PASSIVE",
U714="Sharing","PASSIVE",
U714="Sites strategiques &amp; DataCenter","PASSIVE",
U714="Exclu","Exclu",
U714="SAT","ACTIVE",
U714="SPARE-ISSUE","SPARE-ISSUE",
U714="Fiber CAmtel","ACTIVE",
U714="Fiber AOF","ACTIVE",
U714="Projet OCM (HUAWEI)","PLANNED WORKS",
U714="Projet OCM (NOKIA)","PLANNED WORKS",
U714="ACCESS-ISSUE","ACCESS-ISSUE",
U714="Projet OCM (ZTE, NOKIA, autres projets)","PLANNED WORKS",
U714="No root CAuse","No root cause",
U714="ODU HS","ACTIVE",
U714="IP &amp; VLAN","ACTIVE",
U714="Warehouse HUAWEI","SPARE-ISSUE",
U714="SPARE-HS","SPARE-ISSUE",
U714="Power Telco","ACTIVE", U714="no impacts","no impacts"
),"")</f>
        <v/>
      </c>
      <c r="W714" s="98"/>
      <c r="X714" s="98"/>
      <c r="Y714" s="98"/>
      <c r="Z714" s="98"/>
      <c r="AA714" s="98"/>
      <c r="AB714" s="17" t="s">
        <v>5468</v>
      </c>
      <c r="AC714" s="17"/>
      <c r="AD714" s="9" t="s">
        <v>5468</v>
      </c>
      <c r="AE714" s="7" t="s">
        <v>5468</v>
      </c>
      <c r="AF714" s="6" t="s">
        <v>5468</v>
      </c>
      <c r="AG714" s="7" t="s">
        <v>5468</v>
      </c>
      <c r="AH714" s="3" t="s">
        <v>5468</v>
      </c>
      <c r="AI714" s="18" t="s">
        <v>5468</v>
      </c>
      <c r="AJ714" s="18" t="s">
        <v>5468</v>
      </c>
      <c r="AK714" s="18" t="s">
        <v>5468</v>
      </c>
      <c r="AL714" s="18" t="s">
        <v>5468</v>
      </c>
      <c r="AM714" s="18" t="s">
        <v>5468</v>
      </c>
      <c r="AN714" s="9" t="s">
        <v>5468</v>
      </c>
      <c r="AO714" s="14"/>
      <c r="AP714" s="14" t="s">
        <v>5468</v>
      </c>
      <c r="AQ714" s="14" t="s">
        <v>5468</v>
      </c>
      <c r="AR714" s="14" t="s">
        <v>5468</v>
      </c>
      <c r="AS714" s="9" t="s">
        <v>5468</v>
      </c>
    </row>
    <row r="715" spans="1:45" x14ac:dyDescent="0.3">
      <c r="A715" s="1" t="s">
        <v>3200</v>
      </c>
      <c r="B715" s="8" t="s">
        <v>3201</v>
      </c>
      <c r="C715" s="3" t="str">
        <f>_xlfn.XLOOKUP(B715,'[1]daily break down'!$D:$D,'[1]daily break down'!$E:$E,"")</f>
        <v>Yaounde</v>
      </c>
      <c r="D715" s="1" t="s">
        <v>11</v>
      </c>
      <c r="E715" s="1" t="s">
        <v>12</v>
      </c>
      <c r="F715" s="3" t="s">
        <v>37</v>
      </c>
      <c r="G715" s="1" t="s">
        <v>38</v>
      </c>
      <c r="H715" s="29" t="str">
        <f>_xlfn.XLOOKUP(B715,[2]CALCULATION!$B:$B,[2]CALCULATION!$H:$H,"")</f>
        <v>ZTE</v>
      </c>
      <c r="I715" s="100" t="s">
        <v>6098</v>
      </c>
      <c r="J715" s="41" t="s">
        <v>5541</v>
      </c>
      <c r="K715" s="41"/>
      <c r="L715" s="41">
        <v>0</v>
      </c>
      <c r="M715" s="41">
        <v>0</v>
      </c>
      <c r="N715" s="41">
        <v>0</v>
      </c>
      <c r="O715" s="41">
        <v>2.3970345258580078E-2</v>
      </c>
      <c r="P715" s="41">
        <v>0</v>
      </c>
      <c r="Q715" s="41">
        <v>0</v>
      </c>
      <c r="R715" s="41">
        <v>0</v>
      </c>
      <c r="S715" s="40" t="str" cm="1">
        <f t="array" ref="S715">IFERROR(_xlfn.IFS(
U715="MPR ISSUE","PDH",
U715="BSS Hardware Issue","BSS",
U715="Sites strategiques, MLL, Pylone, etc.","ENVTECH",
U715="AKTIVCO DEFAUT GE &amp; POWER Cabinet","AKTIVCO",
U715="AKTIVCO Coupure ENEO &amp; Baisse de tension","AKTIVCO GRID ONLY",
U715="Coupure ENEO &amp; Baisse de tension","IHS GRID ONLY",
U715="Defaut GE &amp; POWER Cabinet","IHS",
U715="Sharing","Partners",
U715="Sites strategiques &amp; DataCenter","SST &amp; DC",
U715="Exclu","Exclu",
U715="SAT","SAT",
U715="SPARE-ISSUE","SPARE-ISSUE",
U715="Fiber CAmtel","TRANS_FO_CAMTEL",
U715="Fiber AOF","Fiber AOF",
U715="Projet OCM (HUAWEI)","TRAVAUX-HUAWEI",
U715="Projet OCM (NOKIA)","TRAVAUX-NOKIA",
U715="ACCESS-ISSUE","ACCESS-ISSUE",
U715="Projet OCM (ZTE, NOKIA, autres projets)","TRAVAUX OCM",
U715="No root CAuse","No root cause",
U715="ODU HS","PDH",
U715="IP &amp; VLAN","PDH",
U715="Warehouse HUAWEI","SPARE-ISSUE",
U715="SPARE-HS","SPARE-ISSUE",
U715="Power Telco","BSS",U715="no impacts","no impacts"
),"")</f>
        <v/>
      </c>
      <c r="T715" s="40" t="str" cm="1">
        <f t="array" ref="T715">IFERROR(_xlfn.IFS(
U715="MPR ISSUE","TX ISSUE",
U715="BSS Hardware Issue","RAN ISSUE",
U715="Sites strategiques, MLL, Pylone, etc.","ENVTECH",
U715="AKTIVCO DEFAUT GE &amp; POWER Cabinet","POWER ISSUE",
U715="AKTIVCO Coupure ENEO &amp; Baisse de tension","POWER ISSUE",
U715="Coupure ENEO &amp; Baisse de tension","POWER ISSUE",
U715="Defaut GE &amp; POWER Cabinet","POWER ISSUE",
U715="Sharing","POWER ISSUE",
U715="Sites strategiques &amp; DataCenter","POWER ISSUE",
U715="Exclu","Exclu",
U715="SAT","TX ISSUE",
U715="SPARE-ISSUE","SPARE-ISSUE",
U715="Fiber CAmtel","TX ISSUE",
U715="Fiber AOF","TX ISSUE",
U715="Projet OCM (HUAWEI)","TRAVAUX-HUAWEI",
U715="Projet OCM (NOKIA)","TRAVAUX -NOKIA",
U715="ACCESS-ISSUE","ACCESS-ISSUE",
U715="Projet OCM (ZTE, NOKIA, autres projets)","TRAVAUX OCM",
U715="No root CAuse","No root cause",
U715="ODU HS","TX ISSUE",
U715="IP &amp; VLAN","TX ISSUE",
U715="Warehouse HUAWEI","SPARE-ISSUE",
U715="SPARE-HS","SPARE-ISSUE",
U715="Power Telco","RAN ISSUE",U715="no impacts","no impacts"
),"")</f>
        <v/>
      </c>
      <c r="U715" s="70"/>
      <c r="V715" s="40" t="str" cm="1">
        <f t="array" ref="V715">IFERROR(_xlfn.IFS(
U715="MPR ISSUE","ACTIVE",
U715="BSS Hardware Issue","ACTIVE",
U715="Sites strategiques, MLL, Pylone, etc.","PASSIVE",
U715="AKTIVCO DEFAUT GE &amp; POWER Cabinet","PASSIVE",
U715="AKTIVCO Coupure ENEO &amp; Baisse de tension","PASSIVE",
U715="Coupure ENEO &amp; Baisse de tension","PASSIVE",
U715="Defaut GE &amp; POWER Cabinet","PASSIVE",
U715="Sharing","PASSIVE",
U715="Sites strategiques &amp; DataCenter","PASSIVE",
U715="Exclu","Exclu",
U715="SAT","ACTIVE",
U715="SPARE-ISSUE","SPARE-ISSUE",
U715="Fiber CAmtel","ACTIVE",
U715="Fiber AOF","ACTIVE",
U715="Projet OCM (HUAWEI)","PLANNED WORKS",
U715="Projet OCM (NOKIA)","PLANNED WORKS",
U715="ACCESS-ISSUE","ACCESS-ISSUE",
U715="Projet OCM (ZTE, NOKIA, autres projets)","PLANNED WORKS",
U715="No root CAuse","No root cause",
U715="ODU HS","ACTIVE",
U715="IP &amp; VLAN","ACTIVE",
U715="Warehouse HUAWEI","SPARE-ISSUE",
U715="SPARE-HS","SPARE-ISSUE",
U715="Power Telco","ACTIVE", U715="no impacts","no impacts"
),"")</f>
        <v/>
      </c>
      <c r="W715" s="98"/>
      <c r="X715" s="98"/>
      <c r="Y715" s="98"/>
      <c r="Z715" s="98"/>
      <c r="AA715" s="98"/>
      <c r="AB715" s="17" t="s">
        <v>5468</v>
      </c>
      <c r="AC715" s="17"/>
      <c r="AD715" s="9" t="s">
        <v>5468</v>
      </c>
      <c r="AE715" s="7" t="s">
        <v>5468</v>
      </c>
      <c r="AF715" s="6" t="s">
        <v>5468</v>
      </c>
      <c r="AG715" s="7" t="s">
        <v>5468</v>
      </c>
      <c r="AH715" s="3" t="s">
        <v>5468</v>
      </c>
      <c r="AI715" s="18" t="s">
        <v>5468</v>
      </c>
      <c r="AJ715" s="18" t="s">
        <v>5468</v>
      </c>
      <c r="AK715" s="18" t="s">
        <v>5468</v>
      </c>
      <c r="AL715" s="18" t="s">
        <v>5468</v>
      </c>
      <c r="AM715" s="18" t="s">
        <v>5468</v>
      </c>
      <c r="AN715" s="9" t="s">
        <v>5468</v>
      </c>
      <c r="AO715" s="14"/>
      <c r="AP715" s="14" t="s">
        <v>5468</v>
      </c>
      <c r="AQ715" s="14" t="s">
        <v>5468</v>
      </c>
      <c r="AR715" s="14" t="s">
        <v>5468</v>
      </c>
      <c r="AS715" s="9" t="s">
        <v>5468</v>
      </c>
    </row>
    <row r="716" spans="1:45" x14ac:dyDescent="0.3">
      <c r="A716" s="2" t="s">
        <v>948</v>
      </c>
      <c r="B716" s="8" t="s">
        <v>949</v>
      </c>
      <c r="C716" s="3" t="str">
        <f>_xlfn.XLOOKUP(B716,'[1]daily break down'!$D:$D,'[1]daily break down'!$E:$E,"")</f>
        <v>NORD-OUEST</v>
      </c>
      <c r="D716" s="1" t="s">
        <v>11</v>
      </c>
      <c r="E716" s="1" t="s">
        <v>5445</v>
      </c>
      <c r="F716" s="3" t="s">
        <v>51</v>
      </c>
      <c r="G716" s="1" t="s">
        <v>948</v>
      </c>
      <c r="H716" s="28" t="str">
        <f>_xlfn.XLOOKUP(B716,[2]CALCULATION!$B:$B,[2]CALCULATION!$H:$H,"")</f>
        <v>NOKIA</v>
      </c>
      <c r="I716" s="100" t="s">
        <v>6099</v>
      </c>
      <c r="J716" s="41" t="s">
        <v>6092</v>
      </c>
      <c r="K716" s="41"/>
      <c r="L716" s="41">
        <v>2.4755088704545545E-2</v>
      </c>
      <c r="M716" s="41">
        <v>0</v>
      </c>
      <c r="N716" s="41">
        <v>8.8444153375966256E-2</v>
      </c>
      <c r="O716" s="41">
        <v>2.3827664632041119E-2</v>
      </c>
      <c r="P716" s="41">
        <v>0</v>
      </c>
      <c r="Q716" s="41">
        <v>0</v>
      </c>
      <c r="R716" s="41">
        <v>6.9201173976195172</v>
      </c>
      <c r="S716" s="40" t="str" cm="1">
        <f t="array" ref="S716">IFERROR(_xlfn.IFS(
U716="MPR ISSUE","PDH",
U716="BSS Hardware Issue","BSS",
U716="Sites strategiques, MLL, Pylone, etc.","ENVTECH",
U716="AKTIVCO DEFAUT GE &amp; POWER Cabinet","AKTIVCO",
U716="AKTIVCO Coupure ENEO &amp; Baisse de tension","AKTIVCO GRID ONLY",
U716="Coupure ENEO &amp; Baisse de tension","IHS GRID ONLY",
U716="Defaut GE &amp; POWER Cabinet","IHS",
U716="Sharing","Partners",
U716="Sites strategiques &amp; DataCenter","SST &amp; DC",
U716="Exclu","Exclu",
U716="SAT","SAT",
U716="SPARE-ISSUE","SPARE-ISSUE",
U716="Fiber CAmtel","TRANS_FO_CAMTEL",
U716="Fiber AOF","Fiber AOF",
U716="Projet OCM (HUAWEI)","TRAVAUX-HUAWEI",
U716="Projet OCM (NOKIA)","TRAVAUX-NOKIA",
U716="ACCESS-ISSUE","ACCESS-ISSUE",
U716="Projet OCM (ZTE, NOKIA, autres projets)","TRAVAUX OCM",
U716="No root CAuse","No root cause",
U716="ODU HS","PDH",
U716="IP &amp; VLAN","PDH",
U716="Warehouse HUAWEI","SPARE-ISSUE",
U716="SPARE-HS","SPARE-ISSUE",
U716="Power Telco","BSS",U716="no impacts","no impacts"
),"")</f>
        <v/>
      </c>
      <c r="T716" s="40" t="str" cm="1">
        <f t="array" ref="T716">IFERROR(_xlfn.IFS(
U716="MPR ISSUE","TX ISSUE",
U716="BSS Hardware Issue","RAN ISSUE",
U716="Sites strategiques, MLL, Pylone, etc.","ENVTECH",
U716="AKTIVCO DEFAUT GE &amp; POWER Cabinet","POWER ISSUE",
U716="AKTIVCO Coupure ENEO &amp; Baisse de tension","POWER ISSUE",
U716="Coupure ENEO &amp; Baisse de tension","POWER ISSUE",
U716="Defaut GE &amp; POWER Cabinet","POWER ISSUE",
U716="Sharing","POWER ISSUE",
U716="Sites strategiques &amp; DataCenter","POWER ISSUE",
U716="Exclu","Exclu",
U716="SAT","TX ISSUE",
U716="SPARE-ISSUE","SPARE-ISSUE",
U716="Fiber CAmtel","TX ISSUE",
U716="Fiber AOF","TX ISSUE",
U716="Projet OCM (HUAWEI)","TRAVAUX-HUAWEI",
U716="Projet OCM (NOKIA)","TRAVAUX -NOKIA",
U716="ACCESS-ISSUE","ACCESS-ISSUE",
U716="Projet OCM (ZTE, NOKIA, autres projets)","TRAVAUX OCM",
U716="No root CAuse","No root cause",
U716="ODU HS","TX ISSUE",
U716="IP &amp; VLAN","TX ISSUE",
U716="Warehouse HUAWEI","SPARE-ISSUE",
U716="SPARE-HS","SPARE-ISSUE",
U716="Power Telco","RAN ISSUE",U716="no impacts","no impacts"
),"")</f>
        <v/>
      </c>
      <c r="U716" s="70"/>
      <c r="V716" s="40" t="str" cm="1">
        <f t="array" ref="V716">IFERROR(_xlfn.IFS(
U716="MPR ISSUE","ACTIVE",
U716="BSS Hardware Issue","ACTIVE",
U716="Sites strategiques, MLL, Pylone, etc.","PASSIVE",
U716="AKTIVCO DEFAUT GE &amp; POWER Cabinet","PASSIVE",
U716="AKTIVCO Coupure ENEO &amp; Baisse de tension","PASSIVE",
U716="Coupure ENEO &amp; Baisse de tension","PASSIVE",
U716="Defaut GE &amp; POWER Cabinet","PASSIVE",
U716="Sharing","PASSIVE",
U716="Sites strategiques &amp; DataCenter","PASSIVE",
U716="Exclu","Exclu",
U716="SAT","ACTIVE",
U716="SPARE-ISSUE","SPARE-ISSUE",
U716="Fiber CAmtel","ACTIVE",
U716="Fiber AOF","ACTIVE",
U716="Projet OCM (HUAWEI)","PLANNED WORKS",
U716="Projet OCM (NOKIA)","PLANNED WORKS",
U716="ACCESS-ISSUE","ACCESS-ISSUE",
U716="Projet OCM (ZTE, NOKIA, autres projets)","PLANNED WORKS",
U716="No root CAuse","No root cause",
U716="ODU HS","ACTIVE",
U716="IP &amp; VLAN","ACTIVE",
U716="Warehouse HUAWEI","SPARE-ISSUE",
U716="SPARE-HS","SPARE-ISSUE",
U716="Power Telco","ACTIVE", U716="no impacts","no impacts"
),"")</f>
        <v/>
      </c>
      <c r="W716" s="98"/>
      <c r="X716" s="98"/>
      <c r="Y716" s="98"/>
      <c r="Z716" s="98"/>
      <c r="AA716" s="98"/>
      <c r="AB716" s="17" t="s">
        <v>5937</v>
      </c>
      <c r="AC716" s="17"/>
      <c r="AD716" s="9" t="s">
        <v>5468</v>
      </c>
      <c r="AE716" s="7" t="s">
        <v>5468</v>
      </c>
      <c r="AF716" s="6" t="s">
        <v>5468</v>
      </c>
      <c r="AG716" s="7" t="s">
        <v>5468</v>
      </c>
      <c r="AH716" s="3" t="s">
        <v>5468</v>
      </c>
      <c r="AI716" s="18" t="s">
        <v>5468</v>
      </c>
      <c r="AJ716" s="18" t="s">
        <v>5468</v>
      </c>
      <c r="AK716" s="18" t="s">
        <v>5468</v>
      </c>
      <c r="AL716" s="18" t="s">
        <v>5468</v>
      </c>
      <c r="AM716" s="18" t="s">
        <v>5468</v>
      </c>
      <c r="AN716" s="9" t="s">
        <v>5937</v>
      </c>
      <c r="AO716" s="14"/>
      <c r="AP716" s="14" t="s">
        <v>5468</v>
      </c>
      <c r="AQ716" s="14" t="s">
        <v>5468</v>
      </c>
      <c r="AR716" s="14" t="s">
        <v>5468</v>
      </c>
      <c r="AS716" s="9" t="s">
        <v>5468</v>
      </c>
    </row>
    <row r="717" spans="1:45" x14ac:dyDescent="0.3">
      <c r="A717" s="1" t="s">
        <v>3240</v>
      </c>
      <c r="B717" s="8" t="s">
        <v>3241</v>
      </c>
      <c r="C717" s="3" t="str">
        <f>_xlfn.XLOOKUP(B717,'[1]daily break down'!$D:$D,'[1]daily break down'!$E:$E,"")</f>
        <v>Yaounde</v>
      </c>
      <c r="D717" s="1" t="s">
        <v>11</v>
      </c>
      <c r="E717" s="1" t="s">
        <v>12</v>
      </c>
      <c r="F717" s="3" t="s">
        <v>37</v>
      </c>
      <c r="G717" s="1" t="s">
        <v>38</v>
      </c>
      <c r="H717" s="29" t="str">
        <f>_xlfn.XLOOKUP(B717,[2]CALCULATION!$B:$B,[2]CALCULATION!$H:$H,"")</f>
        <v>ZTE</v>
      </c>
      <c r="I717" s="100" t="s">
        <v>6098</v>
      </c>
      <c r="J717" s="41" t="s">
        <v>5541</v>
      </c>
      <c r="K717" s="41"/>
      <c r="L717" s="41">
        <v>0</v>
      </c>
      <c r="M717" s="41">
        <v>0</v>
      </c>
      <c r="N717" s="41">
        <v>0</v>
      </c>
      <c r="O717" s="41">
        <v>2.388116986699269E-2</v>
      </c>
      <c r="P717" s="41">
        <v>0</v>
      </c>
      <c r="Q717" s="41">
        <v>0</v>
      </c>
      <c r="R717" s="41">
        <v>0</v>
      </c>
      <c r="S717" s="40" t="str" cm="1">
        <f t="array" ref="S717">IFERROR(_xlfn.IFS(
U717="MPR ISSUE","PDH",
U717="BSS Hardware Issue","BSS",
U717="Sites strategiques, MLL, Pylone, etc.","ENVTECH",
U717="AKTIVCO DEFAUT GE &amp; POWER Cabinet","AKTIVCO",
U717="AKTIVCO Coupure ENEO &amp; Baisse de tension","AKTIVCO GRID ONLY",
U717="Coupure ENEO &amp; Baisse de tension","IHS GRID ONLY",
U717="Defaut GE &amp; POWER Cabinet","IHS",
U717="Sharing","Partners",
U717="Sites strategiques &amp; DataCenter","SST &amp; DC",
U717="Exclu","Exclu",
U717="SAT","SAT",
U717="SPARE-ISSUE","SPARE-ISSUE",
U717="Fiber CAmtel","TRANS_FO_CAMTEL",
U717="Fiber AOF","Fiber AOF",
U717="Projet OCM (HUAWEI)","TRAVAUX-HUAWEI",
U717="Projet OCM (NOKIA)","TRAVAUX-NOKIA",
U717="ACCESS-ISSUE","ACCESS-ISSUE",
U717="Projet OCM (ZTE, NOKIA, autres projets)","TRAVAUX OCM",
U717="No root CAuse","No root cause",
U717="ODU HS","PDH",
U717="IP &amp; VLAN","PDH",
U717="Warehouse HUAWEI","SPARE-ISSUE",
U717="SPARE-HS","SPARE-ISSUE",
U717="Power Telco","BSS",U717="no impacts","no impacts"
),"")</f>
        <v/>
      </c>
      <c r="T717" s="40" t="str" cm="1">
        <f t="array" ref="T717">IFERROR(_xlfn.IFS(
U717="MPR ISSUE","TX ISSUE",
U717="BSS Hardware Issue","RAN ISSUE",
U717="Sites strategiques, MLL, Pylone, etc.","ENVTECH",
U717="AKTIVCO DEFAUT GE &amp; POWER Cabinet","POWER ISSUE",
U717="AKTIVCO Coupure ENEO &amp; Baisse de tension","POWER ISSUE",
U717="Coupure ENEO &amp; Baisse de tension","POWER ISSUE",
U717="Defaut GE &amp; POWER Cabinet","POWER ISSUE",
U717="Sharing","POWER ISSUE",
U717="Sites strategiques &amp; DataCenter","POWER ISSUE",
U717="Exclu","Exclu",
U717="SAT","TX ISSUE",
U717="SPARE-ISSUE","SPARE-ISSUE",
U717="Fiber CAmtel","TX ISSUE",
U717="Fiber AOF","TX ISSUE",
U717="Projet OCM (HUAWEI)","TRAVAUX-HUAWEI",
U717="Projet OCM (NOKIA)","TRAVAUX -NOKIA",
U717="ACCESS-ISSUE","ACCESS-ISSUE",
U717="Projet OCM (ZTE, NOKIA, autres projets)","TRAVAUX OCM",
U717="No root CAuse","No root cause",
U717="ODU HS","TX ISSUE",
U717="IP &amp; VLAN","TX ISSUE",
U717="Warehouse HUAWEI","SPARE-ISSUE",
U717="SPARE-HS","SPARE-ISSUE",
U717="Power Telco","RAN ISSUE",U717="no impacts","no impacts"
),"")</f>
        <v/>
      </c>
      <c r="U717" s="70"/>
      <c r="V717" s="40" t="str" cm="1">
        <f t="array" ref="V717">IFERROR(_xlfn.IFS(
U717="MPR ISSUE","ACTIVE",
U717="BSS Hardware Issue","ACTIVE",
U717="Sites strategiques, MLL, Pylone, etc.","PASSIVE",
U717="AKTIVCO DEFAUT GE &amp; POWER Cabinet","PASSIVE",
U717="AKTIVCO Coupure ENEO &amp; Baisse de tension","PASSIVE",
U717="Coupure ENEO &amp; Baisse de tension","PASSIVE",
U717="Defaut GE &amp; POWER Cabinet","PASSIVE",
U717="Sharing","PASSIVE",
U717="Sites strategiques &amp; DataCenter","PASSIVE",
U717="Exclu","Exclu",
U717="SAT","ACTIVE",
U717="SPARE-ISSUE","SPARE-ISSUE",
U717="Fiber CAmtel","ACTIVE",
U717="Fiber AOF","ACTIVE",
U717="Projet OCM (HUAWEI)","PLANNED WORKS",
U717="Projet OCM (NOKIA)","PLANNED WORKS",
U717="ACCESS-ISSUE","ACCESS-ISSUE",
U717="Projet OCM (ZTE, NOKIA, autres projets)","PLANNED WORKS",
U717="No root CAuse","No root cause",
U717="ODU HS","ACTIVE",
U717="IP &amp; VLAN","ACTIVE",
U717="Warehouse HUAWEI","SPARE-ISSUE",
U717="SPARE-HS","SPARE-ISSUE",
U717="Power Telco","ACTIVE", U717="no impacts","no impacts"
),"")</f>
        <v/>
      </c>
      <c r="W717" s="98"/>
      <c r="X717" s="98"/>
      <c r="Y717" s="98"/>
      <c r="Z717" s="98"/>
      <c r="AA717" s="98"/>
      <c r="AB717" s="17" t="s">
        <v>5468</v>
      </c>
      <c r="AC717" s="17"/>
      <c r="AD717" s="9" t="s">
        <v>5468</v>
      </c>
      <c r="AE717" s="7" t="s">
        <v>5468</v>
      </c>
      <c r="AF717" s="6" t="s">
        <v>5468</v>
      </c>
      <c r="AG717" s="7" t="s">
        <v>5468</v>
      </c>
      <c r="AH717" s="3" t="s">
        <v>5468</v>
      </c>
      <c r="AI717" s="18" t="s">
        <v>5468</v>
      </c>
      <c r="AJ717" s="18" t="s">
        <v>5468</v>
      </c>
      <c r="AK717" s="18" t="s">
        <v>5468</v>
      </c>
      <c r="AL717" s="18" t="s">
        <v>5468</v>
      </c>
      <c r="AM717" s="18" t="s">
        <v>5468</v>
      </c>
      <c r="AN717" s="9" t="s">
        <v>5468</v>
      </c>
      <c r="AO717" s="14"/>
      <c r="AP717" s="14" t="s">
        <v>5468</v>
      </c>
      <c r="AQ717" s="14" t="s">
        <v>5468</v>
      </c>
      <c r="AR717" s="14" t="s">
        <v>5468</v>
      </c>
      <c r="AS717" s="9" t="s">
        <v>5468</v>
      </c>
    </row>
    <row r="718" spans="1:45" x14ac:dyDescent="0.3">
      <c r="A718" s="1" t="s">
        <v>3436</v>
      </c>
      <c r="B718" s="8" t="s">
        <v>3437</v>
      </c>
      <c r="C718" s="3" t="str">
        <f>_xlfn.XLOOKUP(B718,'[1]daily break down'!$D:$D,'[1]daily break down'!$E:$E,"")</f>
        <v>Yaounde</v>
      </c>
      <c r="D718" s="1" t="s">
        <v>11</v>
      </c>
      <c r="E718" s="1" t="s">
        <v>145</v>
      </c>
      <c r="F718" s="3" t="s">
        <v>37</v>
      </c>
      <c r="G718" s="1" t="s">
        <v>38</v>
      </c>
      <c r="H718" s="29" t="str">
        <f>_xlfn.XLOOKUP(B718,[2]CALCULATION!$B:$B,[2]CALCULATION!$H:$H,"")</f>
        <v>ZTE</v>
      </c>
      <c r="I718" s="100" t="s">
        <v>6098</v>
      </c>
      <c r="J718" s="41" t="s">
        <v>5541</v>
      </c>
      <c r="K718" s="41"/>
      <c r="L718" s="41">
        <v>0</v>
      </c>
      <c r="M718" s="41">
        <v>0</v>
      </c>
      <c r="N718" s="41">
        <v>0</v>
      </c>
      <c r="O718" s="41">
        <v>2.3774159397088816E-2</v>
      </c>
      <c r="P718" s="41">
        <v>0</v>
      </c>
      <c r="Q718" s="41">
        <v>19.101012176364669</v>
      </c>
      <c r="R718" s="41">
        <v>0</v>
      </c>
      <c r="S718" s="40" t="str" cm="1">
        <f t="array" ref="S718">IFERROR(_xlfn.IFS(
U718="MPR ISSUE","PDH",
U718="BSS Hardware Issue","BSS",
U718="Sites strategiques, MLL, Pylone, etc.","ENVTECH",
U718="AKTIVCO DEFAUT GE &amp; POWER Cabinet","AKTIVCO",
U718="AKTIVCO Coupure ENEO &amp; Baisse de tension","AKTIVCO GRID ONLY",
U718="Coupure ENEO &amp; Baisse de tension","IHS GRID ONLY",
U718="Defaut GE &amp; POWER Cabinet","IHS",
U718="Sharing","Partners",
U718="Sites strategiques &amp; DataCenter","SST &amp; DC",
U718="Exclu","Exclu",
U718="SAT","SAT",
U718="SPARE-ISSUE","SPARE-ISSUE",
U718="Fiber CAmtel","TRANS_FO_CAMTEL",
U718="Fiber AOF","Fiber AOF",
U718="Projet OCM (HUAWEI)","TRAVAUX-HUAWEI",
U718="Projet OCM (NOKIA)","TRAVAUX-NOKIA",
U718="ACCESS-ISSUE","ACCESS-ISSUE",
U718="Projet OCM (ZTE, NOKIA, autres projets)","TRAVAUX OCM",
U718="No root CAuse","No root cause",
U718="ODU HS","PDH",
U718="IP &amp; VLAN","PDH",
U718="Warehouse HUAWEI","SPARE-ISSUE",
U718="SPARE-HS","SPARE-ISSUE",
U718="Power Telco","BSS",U718="no impacts","no impacts"
),"")</f>
        <v/>
      </c>
      <c r="T718" s="40" t="str" cm="1">
        <f t="array" ref="T718">IFERROR(_xlfn.IFS(
U718="MPR ISSUE","TX ISSUE",
U718="BSS Hardware Issue","RAN ISSUE",
U718="Sites strategiques, MLL, Pylone, etc.","ENVTECH",
U718="AKTIVCO DEFAUT GE &amp; POWER Cabinet","POWER ISSUE",
U718="AKTIVCO Coupure ENEO &amp; Baisse de tension","POWER ISSUE",
U718="Coupure ENEO &amp; Baisse de tension","POWER ISSUE",
U718="Defaut GE &amp; POWER Cabinet","POWER ISSUE",
U718="Sharing","POWER ISSUE",
U718="Sites strategiques &amp; DataCenter","POWER ISSUE",
U718="Exclu","Exclu",
U718="SAT","TX ISSUE",
U718="SPARE-ISSUE","SPARE-ISSUE",
U718="Fiber CAmtel","TX ISSUE",
U718="Fiber AOF","TX ISSUE",
U718="Projet OCM (HUAWEI)","TRAVAUX-HUAWEI",
U718="Projet OCM (NOKIA)","TRAVAUX -NOKIA",
U718="ACCESS-ISSUE","ACCESS-ISSUE",
U718="Projet OCM (ZTE, NOKIA, autres projets)","TRAVAUX OCM",
U718="No root CAuse","No root cause",
U718="ODU HS","TX ISSUE",
U718="IP &amp; VLAN","TX ISSUE",
U718="Warehouse HUAWEI","SPARE-ISSUE",
U718="SPARE-HS","SPARE-ISSUE",
U718="Power Telco","RAN ISSUE",U718="no impacts","no impacts"
),"")</f>
        <v/>
      </c>
      <c r="U718" s="70"/>
      <c r="V718" s="40" t="str" cm="1">
        <f t="array" ref="V718">IFERROR(_xlfn.IFS(
U718="MPR ISSUE","ACTIVE",
U718="BSS Hardware Issue","ACTIVE",
U718="Sites strategiques, MLL, Pylone, etc.","PASSIVE",
U718="AKTIVCO DEFAUT GE &amp; POWER Cabinet","PASSIVE",
U718="AKTIVCO Coupure ENEO &amp; Baisse de tension","PASSIVE",
U718="Coupure ENEO &amp; Baisse de tension","PASSIVE",
U718="Defaut GE &amp; POWER Cabinet","PASSIVE",
U718="Sharing","PASSIVE",
U718="Sites strategiques &amp; DataCenter","PASSIVE",
U718="Exclu","Exclu",
U718="SAT","ACTIVE",
U718="SPARE-ISSUE","SPARE-ISSUE",
U718="Fiber CAmtel","ACTIVE",
U718="Fiber AOF","ACTIVE",
U718="Projet OCM (HUAWEI)","PLANNED WORKS",
U718="Projet OCM (NOKIA)","PLANNED WORKS",
U718="ACCESS-ISSUE","ACCESS-ISSUE",
U718="Projet OCM (ZTE, NOKIA, autres projets)","PLANNED WORKS",
U718="No root CAuse","No root cause",
U718="ODU HS","ACTIVE",
U718="IP &amp; VLAN","ACTIVE",
U718="Warehouse HUAWEI","SPARE-ISSUE",
U718="SPARE-HS","SPARE-ISSUE",
U718="Power Telco","ACTIVE", U718="no impacts","no impacts"
),"")</f>
        <v/>
      </c>
      <c r="W718" s="98"/>
      <c r="X718" s="98"/>
      <c r="Y718" s="98"/>
      <c r="Z718" s="98"/>
      <c r="AA718" s="98"/>
      <c r="AB718" s="17" t="s">
        <v>5468</v>
      </c>
      <c r="AC718" s="17"/>
      <c r="AD718" s="9" t="s">
        <v>5468</v>
      </c>
      <c r="AE718" s="7" t="s">
        <v>5468</v>
      </c>
      <c r="AF718" s="6" t="s">
        <v>5468</v>
      </c>
      <c r="AG718" s="7" t="s">
        <v>5468</v>
      </c>
      <c r="AH718" s="3" t="s">
        <v>5468</v>
      </c>
      <c r="AI718" s="18" t="s">
        <v>5468</v>
      </c>
      <c r="AJ718" s="18" t="s">
        <v>5468</v>
      </c>
      <c r="AK718" s="18" t="s">
        <v>5468</v>
      </c>
      <c r="AL718" s="18" t="s">
        <v>5468</v>
      </c>
      <c r="AM718" s="18" t="s">
        <v>5468</v>
      </c>
      <c r="AN718" s="9" t="s">
        <v>5468</v>
      </c>
      <c r="AO718" s="14"/>
      <c r="AP718" s="14" t="s">
        <v>5468</v>
      </c>
      <c r="AQ718" s="14" t="s">
        <v>5468</v>
      </c>
      <c r="AR718" s="14" t="s">
        <v>5468</v>
      </c>
      <c r="AS718" s="9" t="s">
        <v>5468</v>
      </c>
    </row>
    <row r="719" spans="1:45" x14ac:dyDescent="0.3">
      <c r="A719" s="1" t="s">
        <v>2111</v>
      </c>
      <c r="B719" s="8" t="s">
        <v>2112</v>
      </c>
      <c r="C719" s="3" t="str">
        <f>_xlfn.XLOOKUP(B719,'[1]daily break down'!$D:$D,'[1]daily break down'!$E:$E,"")</f>
        <v>CENTRE</v>
      </c>
      <c r="D719" s="1" t="s">
        <v>21</v>
      </c>
      <c r="E719" s="1" t="s">
        <v>80</v>
      </c>
      <c r="F719" s="3" t="s">
        <v>226</v>
      </c>
      <c r="G719" s="1" t="s">
        <v>489</v>
      </c>
      <c r="H719" s="29" t="str">
        <f>_xlfn.XLOOKUP(B719,[2]CALCULATION!$B:$B,[2]CALCULATION!$H:$H,"")</f>
        <v>ZTE</v>
      </c>
      <c r="I719" s="100" t="s">
        <v>6098</v>
      </c>
      <c r="J719" s="41" t="s">
        <v>5541</v>
      </c>
      <c r="K719" s="41"/>
      <c r="L719" s="41">
        <v>0</v>
      </c>
      <c r="M719" s="41">
        <v>5.1650386807178636E-2</v>
      </c>
      <c r="N719" s="41">
        <v>0</v>
      </c>
      <c r="O719" s="41">
        <v>2.3595808613914873E-2</v>
      </c>
      <c r="P719" s="41">
        <v>0</v>
      </c>
      <c r="Q719" s="41">
        <v>0</v>
      </c>
      <c r="R719" s="41">
        <v>0</v>
      </c>
      <c r="S719" s="40" t="str" cm="1">
        <f t="array" ref="S719">IFERROR(_xlfn.IFS(
U719="MPR ISSUE","PDH",
U719="BSS Hardware Issue","BSS",
U719="Sites strategiques, MLL, Pylone, etc.","ENVTECH",
U719="AKTIVCO DEFAUT GE &amp; POWER Cabinet","AKTIVCO",
U719="AKTIVCO Coupure ENEO &amp; Baisse de tension","AKTIVCO GRID ONLY",
U719="Coupure ENEO &amp; Baisse de tension","IHS GRID ONLY",
U719="Defaut GE &amp; POWER Cabinet","IHS",
U719="Sharing","Partners",
U719="Sites strategiques &amp; DataCenter","SST &amp; DC",
U719="Exclu","Exclu",
U719="SAT","SAT",
U719="SPARE-ISSUE","SPARE-ISSUE",
U719="Fiber CAmtel","TRANS_FO_CAMTEL",
U719="Fiber AOF","Fiber AOF",
U719="Projet OCM (HUAWEI)","TRAVAUX-HUAWEI",
U719="Projet OCM (NOKIA)","TRAVAUX-NOKIA",
U719="ACCESS-ISSUE","ACCESS-ISSUE",
U719="Projet OCM (ZTE, NOKIA, autres projets)","TRAVAUX OCM",
U719="No root CAuse","No root cause",
U719="ODU HS","PDH",
U719="IP &amp; VLAN","PDH",
U719="Warehouse HUAWEI","SPARE-ISSUE",
U719="SPARE-HS","SPARE-ISSUE",
U719="Power Telco","BSS",U719="no impacts","no impacts"
),"")</f>
        <v/>
      </c>
      <c r="T719" s="40" t="str" cm="1">
        <f t="array" ref="T719">IFERROR(_xlfn.IFS(
U719="MPR ISSUE","TX ISSUE",
U719="BSS Hardware Issue","RAN ISSUE",
U719="Sites strategiques, MLL, Pylone, etc.","ENVTECH",
U719="AKTIVCO DEFAUT GE &amp; POWER Cabinet","POWER ISSUE",
U719="AKTIVCO Coupure ENEO &amp; Baisse de tension","POWER ISSUE",
U719="Coupure ENEO &amp; Baisse de tension","POWER ISSUE",
U719="Defaut GE &amp; POWER Cabinet","POWER ISSUE",
U719="Sharing","POWER ISSUE",
U719="Sites strategiques &amp; DataCenter","POWER ISSUE",
U719="Exclu","Exclu",
U719="SAT","TX ISSUE",
U719="SPARE-ISSUE","SPARE-ISSUE",
U719="Fiber CAmtel","TX ISSUE",
U719="Fiber AOF","TX ISSUE",
U719="Projet OCM (HUAWEI)","TRAVAUX-HUAWEI",
U719="Projet OCM (NOKIA)","TRAVAUX -NOKIA",
U719="ACCESS-ISSUE","ACCESS-ISSUE",
U719="Projet OCM (ZTE, NOKIA, autres projets)","TRAVAUX OCM",
U719="No root CAuse","No root cause",
U719="ODU HS","TX ISSUE",
U719="IP &amp; VLAN","TX ISSUE",
U719="Warehouse HUAWEI","SPARE-ISSUE",
U719="SPARE-HS","SPARE-ISSUE",
U719="Power Telco","RAN ISSUE",U719="no impacts","no impacts"
),"")</f>
        <v/>
      </c>
      <c r="U719" s="70"/>
      <c r="V719" s="40" t="str" cm="1">
        <f t="array" ref="V719">IFERROR(_xlfn.IFS(
U719="MPR ISSUE","ACTIVE",
U719="BSS Hardware Issue","ACTIVE",
U719="Sites strategiques, MLL, Pylone, etc.","PASSIVE",
U719="AKTIVCO DEFAUT GE &amp; POWER Cabinet","PASSIVE",
U719="AKTIVCO Coupure ENEO &amp; Baisse de tension","PASSIVE",
U719="Coupure ENEO &amp; Baisse de tension","PASSIVE",
U719="Defaut GE &amp; POWER Cabinet","PASSIVE",
U719="Sharing","PASSIVE",
U719="Sites strategiques &amp; DataCenter","PASSIVE",
U719="Exclu","Exclu",
U719="SAT","ACTIVE",
U719="SPARE-ISSUE","SPARE-ISSUE",
U719="Fiber CAmtel","ACTIVE",
U719="Fiber AOF","ACTIVE",
U719="Projet OCM (HUAWEI)","PLANNED WORKS",
U719="Projet OCM (NOKIA)","PLANNED WORKS",
U719="ACCESS-ISSUE","ACCESS-ISSUE",
U719="Projet OCM (ZTE, NOKIA, autres projets)","PLANNED WORKS",
U719="No root CAuse","No root cause",
U719="ODU HS","ACTIVE",
U719="IP &amp; VLAN","ACTIVE",
U719="Warehouse HUAWEI","SPARE-ISSUE",
U719="SPARE-HS","SPARE-ISSUE",
U719="Power Telco","ACTIVE", U719="no impacts","no impacts"
),"")</f>
        <v/>
      </c>
      <c r="W719" s="98"/>
      <c r="X719" s="98"/>
      <c r="Y719" s="98"/>
      <c r="Z719" s="98"/>
      <c r="AA719" s="98"/>
      <c r="AB719" s="17" t="s">
        <v>5468</v>
      </c>
      <c r="AC719" s="17"/>
      <c r="AD719" s="9" t="s">
        <v>5468</v>
      </c>
      <c r="AE719" s="7" t="s">
        <v>5468</v>
      </c>
      <c r="AF719" s="6" t="s">
        <v>5468</v>
      </c>
      <c r="AG719" s="7" t="s">
        <v>5468</v>
      </c>
      <c r="AH719" s="3" t="s">
        <v>5468</v>
      </c>
      <c r="AI719" s="18" t="s">
        <v>5468</v>
      </c>
      <c r="AJ719" s="18" t="s">
        <v>5468</v>
      </c>
      <c r="AK719" s="18" t="s">
        <v>5468</v>
      </c>
      <c r="AL719" s="18" t="s">
        <v>5468</v>
      </c>
      <c r="AM719" s="18" t="s">
        <v>5468</v>
      </c>
      <c r="AN719" s="9" t="s">
        <v>5468</v>
      </c>
      <c r="AO719" s="14"/>
      <c r="AP719" s="14" t="s">
        <v>5468</v>
      </c>
      <c r="AQ719" s="14" t="s">
        <v>5468</v>
      </c>
      <c r="AR719" s="14" t="s">
        <v>5468</v>
      </c>
      <c r="AS719" s="9" t="s">
        <v>5468</v>
      </c>
    </row>
    <row r="720" spans="1:45" x14ac:dyDescent="0.3">
      <c r="A720" s="1" t="s">
        <v>1447</v>
      </c>
      <c r="B720" s="8" t="s">
        <v>1448</v>
      </c>
      <c r="C720" s="3" t="str">
        <f>_xlfn.XLOOKUP(B720,'[1]daily break down'!$D:$D,'[1]daily break down'!$E:$E,"")</f>
        <v>ADAMAOUA</v>
      </c>
      <c r="D720" s="1" t="s">
        <v>11</v>
      </c>
      <c r="E720" s="1" t="s">
        <v>96</v>
      </c>
      <c r="F720" s="3" t="s">
        <v>90</v>
      </c>
      <c r="G720" s="1" t="s">
        <v>1449</v>
      </c>
      <c r="H720" s="28" t="str">
        <f>_xlfn.XLOOKUP(B720,[2]CALCULATION!$B:$B,[2]CALCULATION!$H:$H,"")</f>
        <v>NOKIA</v>
      </c>
      <c r="I720" s="100" t="s">
        <v>6098</v>
      </c>
      <c r="J720" s="41" t="s">
        <v>5541</v>
      </c>
      <c r="K720" s="41"/>
      <c r="L720" s="41">
        <v>2.0688690848179249E-3</v>
      </c>
      <c r="M720" s="41">
        <v>0.48918052808953499</v>
      </c>
      <c r="N720" s="41">
        <v>3.5902012652917967E-2</v>
      </c>
      <c r="O720" s="41">
        <v>2.3542303378962594E-2</v>
      </c>
      <c r="P720" s="41">
        <v>2.0296319125196541E-2</v>
      </c>
      <c r="Q720" s="41">
        <v>2.0510340065005295E-3</v>
      </c>
      <c r="R720" s="41">
        <v>2.4077355728484473E-3</v>
      </c>
      <c r="S720" s="40" t="str" cm="1">
        <f t="array" ref="S720">IFERROR(_xlfn.IFS(
U720="MPR ISSUE","PDH",
U720="BSS Hardware Issue","BSS",
U720="Sites strategiques, MLL, Pylone, etc.","ENVTECH",
U720="AKTIVCO DEFAUT GE &amp; POWER Cabinet","AKTIVCO",
U720="AKTIVCO Coupure ENEO &amp; Baisse de tension","AKTIVCO GRID ONLY",
U720="Coupure ENEO &amp; Baisse de tension","IHS GRID ONLY",
U720="Defaut GE &amp; POWER Cabinet","IHS",
U720="Sharing","Partners",
U720="Sites strategiques &amp; DataCenter","SST &amp; DC",
U720="Exclu","Exclu",
U720="SAT","SAT",
U720="SPARE-ISSUE","SPARE-ISSUE",
U720="Fiber CAmtel","TRANS_FO_CAMTEL",
U720="Fiber AOF","Fiber AOF",
U720="Projet OCM (HUAWEI)","TRAVAUX-HUAWEI",
U720="Projet OCM (NOKIA)","TRAVAUX-NOKIA",
U720="ACCESS-ISSUE","ACCESS-ISSUE",
U720="Projet OCM (ZTE, NOKIA, autres projets)","TRAVAUX OCM",
U720="No root CAuse","No root cause",
U720="ODU HS","PDH",
U720="IP &amp; VLAN","PDH",
U720="Warehouse HUAWEI","SPARE-ISSUE",
U720="SPARE-HS","SPARE-ISSUE",
U720="Power Telco","BSS",U720="no impacts","no impacts"
),"")</f>
        <v/>
      </c>
      <c r="T720" s="40" t="str" cm="1">
        <f t="array" ref="T720">IFERROR(_xlfn.IFS(
U720="MPR ISSUE","TX ISSUE",
U720="BSS Hardware Issue","RAN ISSUE",
U720="Sites strategiques, MLL, Pylone, etc.","ENVTECH",
U720="AKTIVCO DEFAUT GE &amp; POWER Cabinet","POWER ISSUE",
U720="AKTIVCO Coupure ENEO &amp; Baisse de tension","POWER ISSUE",
U720="Coupure ENEO &amp; Baisse de tension","POWER ISSUE",
U720="Defaut GE &amp; POWER Cabinet","POWER ISSUE",
U720="Sharing","POWER ISSUE",
U720="Sites strategiques &amp; DataCenter","POWER ISSUE",
U720="Exclu","Exclu",
U720="SAT","TX ISSUE",
U720="SPARE-ISSUE","SPARE-ISSUE",
U720="Fiber CAmtel","TX ISSUE",
U720="Fiber AOF","TX ISSUE",
U720="Projet OCM (HUAWEI)","TRAVAUX-HUAWEI",
U720="Projet OCM (NOKIA)","TRAVAUX -NOKIA",
U720="ACCESS-ISSUE","ACCESS-ISSUE",
U720="Projet OCM (ZTE, NOKIA, autres projets)","TRAVAUX OCM",
U720="No root CAuse","No root cause",
U720="ODU HS","TX ISSUE",
U720="IP &amp; VLAN","TX ISSUE",
U720="Warehouse HUAWEI","SPARE-ISSUE",
U720="SPARE-HS","SPARE-ISSUE",
U720="Power Telco","RAN ISSUE",U720="no impacts","no impacts"
),"")</f>
        <v/>
      </c>
      <c r="U720" s="70"/>
      <c r="V720" s="40" t="str" cm="1">
        <f t="array" ref="V720">IFERROR(_xlfn.IFS(
U720="MPR ISSUE","ACTIVE",
U720="BSS Hardware Issue","ACTIVE",
U720="Sites strategiques, MLL, Pylone, etc.","PASSIVE",
U720="AKTIVCO DEFAUT GE &amp; POWER Cabinet","PASSIVE",
U720="AKTIVCO Coupure ENEO &amp; Baisse de tension","PASSIVE",
U720="Coupure ENEO &amp; Baisse de tension","PASSIVE",
U720="Defaut GE &amp; POWER Cabinet","PASSIVE",
U720="Sharing","PASSIVE",
U720="Sites strategiques &amp; DataCenter","PASSIVE",
U720="Exclu","Exclu",
U720="SAT","ACTIVE",
U720="SPARE-ISSUE","SPARE-ISSUE",
U720="Fiber CAmtel","ACTIVE",
U720="Fiber AOF","ACTIVE",
U720="Projet OCM (HUAWEI)","PLANNED WORKS",
U720="Projet OCM (NOKIA)","PLANNED WORKS",
U720="ACCESS-ISSUE","ACCESS-ISSUE",
U720="Projet OCM (ZTE, NOKIA, autres projets)","PLANNED WORKS",
U720="No root CAuse","No root cause",
U720="ODU HS","ACTIVE",
U720="IP &amp; VLAN","ACTIVE",
U720="Warehouse HUAWEI","SPARE-ISSUE",
U720="SPARE-HS","SPARE-ISSUE",
U720="Power Telco","ACTIVE", U720="no impacts","no impacts"
),"")</f>
        <v/>
      </c>
      <c r="W720" s="98"/>
      <c r="X720" s="98"/>
      <c r="Y720" s="98"/>
      <c r="Z720" s="98"/>
      <c r="AA720" s="98"/>
      <c r="AB720" s="17" t="s">
        <v>5468</v>
      </c>
      <c r="AC720" s="17"/>
      <c r="AD720" s="9" t="s">
        <v>5468</v>
      </c>
      <c r="AE720" s="7" t="s">
        <v>5468</v>
      </c>
      <c r="AF720" s="6" t="s">
        <v>5468</v>
      </c>
      <c r="AG720" s="7" t="s">
        <v>5468</v>
      </c>
      <c r="AH720" s="3" t="s">
        <v>5468</v>
      </c>
      <c r="AI720" s="18" t="s">
        <v>5468</v>
      </c>
      <c r="AJ720" s="18" t="s">
        <v>5468</v>
      </c>
      <c r="AK720" s="18" t="s">
        <v>5468</v>
      </c>
      <c r="AL720" s="18" t="s">
        <v>5468</v>
      </c>
      <c r="AM720" s="18" t="s">
        <v>5468</v>
      </c>
      <c r="AN720" s="9" t="s">
        <v>5468</v>
      </c>
      <c r="AO720" s="14"/>
      <c r="AP720" s="14" t="s">
        <v>5468</v>
      </c>
      <c r="AQ720" s="14" t="s">
        <v>5468</v>
      </c>
      <c r="AR720" s="14" t="s">
        <v>5468</v>
      </c>
      <c r="AS720" s="9" t="s">
        <v>5468</v>
      </c>
    </row>
    <row r="721" spans="1:45" x14ac:dyDescent="0.3">
      <c r="A721" s="1" t="s">
        <v>2157</v>
      </c>
      <c r="B721" s="8" t="s">
        <v>2158</v>
      </c>
      <c r="C721" s="3" t="str">
        <f>_xlfn.XLOOKUP(B721,'[1]daily break down'!$D:$D,'[1]daily break down'!$E:$E,"")</f>
        <v>CENTRE</v>
      </c>
      <c r="D721" s="1" t="s">
        <v>11</v>
      </c>
      <c r="E721" s="1" t="s">
        <v>12</v>
      </c>
      <c r="F721" s="3" t="s">
        <v>226</v>
      </c>
      <c r="G721" s="1" t="s">
        <v>489</v>
      </c>
      <c r="H721" s="29" t="str">
        <f>_xlfn.XLOOKUP(B721,[2]CALCULATION!$B:$B,[2]CALCULATION!$H:$H,"")</f>
        <v>ZTE</v>
      </c>
      <c r="I721" s="100" t="s">
        <v>6098</v>
      </c>
      <c r="J721" s="41" t="s">
        <v>5541</v>
      </c>
      <c r="K721" s="41"/>
      <c r="L721" s="41">
        <v>0</v>
      </c>
      <c r="M721" s="41">
        <v>0</v>
      </c>
      <c r="N721" s="41">
        <v>0</v>
      </c>
      <c r="O721" s="41">
        <v>2.3453127987375803E-2</v>
      </c>
      <c r="P721" s="41">
        <v>0</v>
      </c>
      <c r="Q721" s="41">
        <v>0</v>
      </c>
      <c r="R721" s="41">
        <v>0</v>
      </c>
      <c r="S721" s="40" t="str" cm="1">
        <f t="array" ref="S721">IFERROR(_xlfn.IFS(
U721="MPR ISSUE","PDH",
U721="BSS Hardware Issue","BSS",
U721="Sites strategiques, MLL, Pylone, etc.","ENVTECH",
U721="AKTIVCO DEFAUT GE &amp; POWER Cabinet","AKTIVCO",
U721="AKTIVCO Coupure ENEO &amp; Baisse de tension","AKTIVCO GRID ONLY",
U721="Coupure ENEO &amp; Baisse de tension","IHS GRID ONLY",
U721="Defaut GE &amp; POWER Cabinet","IHS",
U721="Sharing","Partners",
U721="Sites strategiques &amp; DataCenter","SST &amp; DC",
U721="Exclu","Exclu",
U721="SAT","SAT",
U721="SPARE-ISSUE","SPARE-ISSUE",
U721="Fiber CAmtel","TRANS_FO_CAMTEL",
U721="Fiber AOF","Fiber AOF",
U721="Projet OCM (HUAWEI)","TRAVAUX-HUAWEI",
U721="Projet OCM (NOKIA)","TRAVAUX-NOKIA",
U721="ACCESS-ISSUE","ACCESS-ISSUE",
U721="Projet OCM (ZTE, NOKIA, autres projets)","TRAVAUX OCM",
U721="No root CAuse","No root cause",
U721="ODU HS","PDH",
U721="IP &amp; VLAN","PDH",
U721="Warehouse HUAWEI","SPARE-ISSUE",
U721="SPARE-HS","SPARE-ISSUE",
U721="Power Telco","BSS",U721="no impacts","no impacts"
),"")</f>
        <v/>
      </c>
      <c r="T721" s="40" t="str" cm="1">
        <f t="array" ref="T721">IFERROR(_xlfn.IFS(
U721="MPR ISSUE","TX ISSUE",
U721="BSS Hardware Issue","RAN ISSUE",
U721="Sites strategiques, MLL, Pylone, etc.","ENVTECH",
U721="AKTIVCO DEFAUT GE &amp; POWER Cabinet","POWER ISSUE",
U721="AKTIVCO Coupure ENEO &amp; Baisse de tension","POWER ISSUE",
U721="Coupure ENEO &amp; Baisse de tension","POWER ISSUE",
U721="Defaut GE &amp; POWER Cabinet","POWER ISSUE",
U721="Sharing","POWER ISSUE",
U721="Sites strategiques &amp; DataCenter","POWER ISSUE",
U721="Exclu","Exclu",
U721="SAT","TX ISSUE",
U721="SPARE-ISSUE","SPARE-ISSUE",
U721="Fiber CAmtel","TX ISSUE",
U721="Fiber AOF","TX ISSUE",
U721="Projet OCM (HUAWEI)","TRAVAUX-HUAWEI",
U721="Projet OCM (NOKIA)","TRAVAUX -NOKIA",
U721="ACCESS-ISSUE","ACCESS-ISSUE",
U721="Projet OCM (ZTE, NOKIA, autres projets)","TRAVAUX OCM",
U721="No root CAuse","No root cause",
U721="ODU HS","TX ISSUE",
U721="IP &amp; VLAN","TX ISSUE",
U721="Warehouse HUAWEI","SPARE-ISSUE",
U721="SPARE-HS","SPARE-ISSUE",
U721="Power Telco","RAN ISSUE",U721="no impacts","no impacts"
),"")</f>
        <v/>
      </c>
      <c r="U721" s="70"/>
      <c r="V721" s="40" t="str" cm="1">
        <f t="array" ref="V721">IFERROR(_xlfn.IFS(
U721="MPR ISSUE","ACTIVE",
U721="BSS Hardware Issue","ACTIVE",
U721="Sites strategiques, MLL, Pylone, etc.","PASSIVE",
U721="AKTIVCO DEFAUT GE &amp; POWER Cabinet","PASSIVE",
U721="AKTIVCO Coupure ENEO &amp; Baisse de tension","PASSIVE",
U721="Coupure ENEO &amp; Baisse de tension","PASSIVE",
U721="Defaut GE &amp; POWER Cabinet","PASSIVE",
U721="Sharing","PASSIVE",
U721="Sites strategiques &amp; DataCenter","PASSIVE",
U721="Exclu","Exclu",
U721="SAT","ACTIVE",
U721="SPARE-ISSUE","SPARE-ISSUE",
U721="Fiber CAmtel","ACTIVE",
U721="Fiber AOF","ACTIVE",
U721="Projet OCM (HUAWEI)","PLANNED WORKS",
U721="Projet OCM (NOKIA)","PLANNED WORKS",
U721="ACCESS-ISSUE","ACCESS-ISSUE",
U721="Projet OCM (ZTE, NOKIA, autres projets)","PLANNED WORKS",
U721="No root CAuse","No root cause",
U721="ODU HS","ACTIVE",
U721="IP &amp; VLAN","ACTIVE",
U721="Warehouse HUAWEI","SPARE-ISSUE",
U721="SPARE-HS","SPARE-ISSUE",
U721="Power Telco","ACTIVE", U721="no impacts","no impacts"
),"")</f>
        <v/>
      </c>
      <c r="W721" s="98"/>
      <c r="X721" s="98"/>
      <c r="Y721" s="98"/>
      <c r="Z721" s="98"/>
      <c r="AA721" s="98"/>
      <c r="AB721" s="17" t="s">
        <v>5468</v>
      </c>
      <c r="AC721" s="17"/>
      <c r="AD721" s="9" t="s">
        <v>5468</v>
      </c>
      <c r="AE721" s="7" t="s">
        <v>5468</v>
      </c>
      <c r="AF721" s="6" t="s">
        <v>5468</v>
      </c>
      <c r="AG721" s="7" t="s">
        <v>5468</v>
      </c>
      <c r="AH721" s="3" t="s">
        <v>5468</v>
      </c>
      <c r="AI721" s="18" t="s">
        <v>5468</v>
      </c>
      <c r="AJ721" s="18" t="s">
        <v>5468</v>
      </c>
      <c r="AK721" s="18" t="s">
        <v>5468</v>
      </c>
      <c r="AL721" s="18" t="s">
        <v>5468</v>
      </c>
      <c r="AM721" s="18" t="s">
        <v>5468</v>
      </c>
      <c r="AN721" s="9" t="s">
        <v>5468</v>
      </c>
      <c r="AO721" s="14"/>
      <c r="AP721" s="14" t="s">
        <v>5468</v>
      </c>
      <c r="AQ721" s="14" t="s">
        <v>5468</v>
      </c>
      <c r="AR721" s="14" t="s">
        <v>5468</v>
      </c>
      <c r="AS721" s="9" t="s">
        <v>5468</v>
      </c>
    </row>
    <row r="722" spans="1:45" x14ac:dyDescent="0.3">
      <c r="A722" s="1" t="s">
        <v>4812</v>
      </c>
      <c r="B722" s="8" t="s">
        <v>4813</v>
      </c>
      <c r="C722" s="3" t="str">
        <f>_xlfn.XLOOKUP(B722,'[1]daily break down'!$D:$D,'[1]daily break down'!$E:$E,"")</f>
        <v>Yaounde</v>
      </c>
      <c r="D722" s="1" t="s">
        <v>11</v>
      </c>
      <c r="E722" s="1" t="s">
        <v>145</v>
      </c>
      <c r="F722" s="3" t="s">
        <v>37</v>
      </c>
      <c r="G722" s="1" t="s">
        <v>38</v>
      </c>
      <c r="H722" s="29" t="str">
        <f>_xlfn.XLOOKUP(B722,[2]CALCULATION!$B:$B,[2]CALCULATION!$H:$H,"")</f>
        <v>ZTE</v>
      </c>
      <c r="I722" s="100" t="s">
        <v>6098</v>
      </c>
      <c r="J722" s="41" t="s">
        <v>5541</v>
      </c>
      <c r="K722" s="41"/>
      <c r="L722" s="41">
        <v>3.5285989047835122</v>
      </c>
      <c r="M722" s="41">
        <v>0</v>
      </c>
      <c r="N722" s="41">
        <v>0</v>
      </c>
      <c r="O722" s="41">
        <v>2.3435292909058297E-2</v>
      </c>
      <c r="P722" s="41">
        <v>0</v>
      </c>
      <c r="Q722" s="41">
        <v>0</v>
      </c>
      <c r="R722" s="41">
        <v>0</v>
      </c>
      <c r="S722" s="40" t="str" cm="1">
        <f t="array" ref="S722">IFERROR(_xlfn.IFS(
U722="MPR ISSUE","PDH",
U722="BSS Hardware Issue","BSS",
U722="Sites strategiques, MLL, Pylone, etc.","ENVTECH",
U722="AKTIVCO DEFAUT GE &amp; POWER Cabinet","AKTIVCO",
U722="AKTIVCO Coupure ENEO &amp; Baisse de tension","AKTIVCO GRID ONLY",
U722="Coupure ENEO &amp; Baisse de tension","IHS GRID ONLY",
U722="Defaut GE &amp; POWER Cabinet","IHS",
U722="Sharing","Partners",
U722="Sites strategiques &amp; DataCenter","SST &amp; DC",
U722="Exclu","Exclu",
U722="SAT","SAT",
U722="SPARE-ISSUE","SPARE-ISSUE",
U722="Fiber CAmtel","TRANS_FO_CAMTEL",
U722="Fiber AOF","Fiber AOF",
U722="Projet OCM (HUAWEI)","TRAVAUX-HUAWEI",
U722="Projet OCM (NOKIA)","TRAVAUX-NOKIA",
U722="ACCESS-ISSUE","ACCESS-ISSUE",
U722="Projet OCM (ZTE, NOKIA, autres projets)","TRAVAUX OCM",
U722="No root CAuse","No root cause",
U722="ODU HS","PDH",
U722="IP &amp; VLAN","PDH",
U722="Warehouse HUAWEI","SPARE-ISSUE",
U722="SPARE-HS","SPARE-ISSUE",
U722="Power Telco","BSS",U722="no impacts","no impacts"
),"")</f>
        <v/>
      </c>
      <c r="T722" s="40" t="str" cm="1">
        <f t="array" ref="T722">IFERROR(_xlfn.IFS(
U722="MPR ISSUE","TX ISSUE",
U722="BSS Hardware Issue","RAN ISSUE",
U722="Sites strategiques, MLL, Pylone, etc.","ENVTECH",
U722="AKTIVCO DEFAUT GE &amp; POWER Cabinet","POWER ISSUE",
U722="AKTIVCO Coupure ENEO &amp; Baisse de tension","POWER ISSUE",
U722="Coupure ENEO &amp; Baisse de tension","POWER ISSUE",
U722="Defaut GE &amp; POWER Cabinet","POWER ISSUE",
U722="Sharing","POWER ISSUE",
U722="Sites strategiques &amp; DataCenter","POWER ISSUE",
U722="Exclu","Exclu",
U722="SAT","TX ISSUE",
U722="SPARE-ISSUE","SPARE-ISSUE",
U722="Fiber CAmtel","TX ISSUE",
U722="Fiber AOF","TX ISSUE",
U722="Projet OCM (HUAWEI)","TRAVAUX-HUAWEI",
U722="Projet OCM (NOKIA)","TRAVAUX -NOKIA",
U722="ACCESS-ISSUE","ACCESS-ISSUE",
U722="Projet OCM (ZTE, NOKIA, autres projets)","TRAVAUX OCM",
U722="No root CAuse","No root cause",
U722="ODU HS","TX ISSUE",
U722="IP &amp; VLAN","TX ISSUE",
U722="Warehouse HUAWEI","SPARE-ISSUE",
U722="SPARE-HS","SPARE-ISSUE",
U722="Power Telco","RAN ISSUE",U722="no impacts","no impacts"
),"")</f>
        <v/>
      </c>
      <c r="U722" s="70"/>
      <c r="V722" s="40" t="str" cm="1">
        <f t="array" ref="V722">IFERROR(_xlfn.IFS(
U722="MPR ISSUE","ACTIVE",
U722="BSS Hardware Issue","ACTIVE",
U722="Sites strategiques, MLL, Pylone, etc.","PASSIVE",
U722="AKTIVCO DEFAUT GE &amp; POWER Cabinet","PASSIVE",
U722="AKTIVCO Coupure ENEO &amp; Baisse de tension","PASSIVE",
U722="Coupure ENEO &amp; Baisse de tension","PASSIVE",
U722="Defaut GE &amp; POWER Cabinet","PASSIVE",
U722="Sharing","PASSIVE",
U722="Sites strategiques &amp; DataCenter","PASSIVE",
U722="Exclu","Exclu",
U722="SAT","ACTIVE",
U722="SPARE-ISSUE","SPARE-ISSUE",
U722="Fiber CAmtel","ACTIVE",
U722="Fiber AOF","ACTIVE",
U722="Projet OCM (HUAWEI)","PLANNED WORKS",
U722="Projet OCM (NOKIA)","PLANNED WORKS",
U722="ACCESS-ISSUE","ACCESS-ISSUE",
U722="Projet OCM (ZTE, NOKIA, autres projets)","PLANNED WORKS",
U722="No root CAuse","No root cause",
U722="ODU HS","ACTIVE",
U722="IP &amp; VLAN","ACTIVE",
U722="Warehouse HUAWEI","SPARE-ISSUE",
U722="SPARE-HS","SPARE-ISSUE",
U722="Power Telco","ACTIVE", U722="no impacts","no impacts"
),"")</f>
        <v/>
      </c>
      <c r="W722" s="98"/>
      <c r="X722" s="98"/>
      <c r="Y722" s="98"/>
      <c r="Z722" s="98"/>
      <c r="AA722" s="98"/>
      <c r="AB722" s="17" t="s">
        <v>5468</v>
      </c>
      <c r="AC722" s="17"/>
      <c r="AD722" s="9" t="s">
        <v>5468</v>
      </c>
      <c r="AE722" s="7" t="s">
        <v>5468</v>
      </c>
      <c r="AF722" s="6" t="s">
        <v>5468</v>
      </c>
      <c r="AG722" s="7" t="s">
        <v>5468</v>
      </c>
      <c r="AH722" s="3" t="s">
        <v>5468</v>
      </c>
      <c r="AI722" s="18" t="s">
        <v>5468</v>
      </c>
      <c r="AJ722" s="18" t="s">
        <v>5468</v>
      </c>
      <c r="AK722" s="18" t="s">
        <v>5468</v>
      </c>
      <c r="AL722" s="18" t="s">
        <v>5468</v>
      </c>
      <c r="AM722" s="18" t="s">
        <v>5468</v>
      </c>
      <c r="AN722" s="9" t="s">
        <v>5468</v>
      </c>
      <c r="AO722" s="14"/>
      <c r="AP722" s="14" t="s">
        <v>5468</v>
      </c>
      <c r="AQ722" s="14" t="s">
        <v>5468</v>
      </c>
      <c r="AR722" s="14" t="s">
        <v>5468</v>
      </c>
      <c r="AS722" s="9" t="s">
        <v>5468</v>
      </c>
    </row>
    <row r="723" spans="1:45" x14ac:dyDescent="0.3">
      <c r="A723" s="1" t="s">
        <v>1283</v>
      </c>
      <c r="B723" s="8" t="s">
        <v>1284</v>
      </c>
      <c r="C723" s="3" t="str">
        <f>_xlfn.XLOOKUP(B723,'[1]daily break down'!$D:$D,'[1]daily break down'!$E:$E,"")</f>
        <v>Yaounde</v>
      </c>
      <c r="D723" s="1" t="s">
        <v>21</v>
      </c>
      <c r="E723" s="1" t="s">
        <v>36</v>
      </c>
      <c r="F723" s="3" t="s">
        <v>37</v>
      </c>
      <c r="G723" s="1" t="s">
        <v>38</v>
      </c>
      <c r="H723" s="29" t="str">
        <f>_xlfn.XLOOKUP(B723,[2]CALCULATION!$B:$B,[2]CALCULATION!$H:$H,"")</f>
        <v>ZTE</v>
      </c>
      <c r="I723" s="100" t="s">
        <v>6098</v>
      </c>
      <c r="J723" s="41" t="s">
        <v>5541</v>
      </c>
      <c r="K723" s="41"/>
      <c r="L723" s="41">
        <v>0</v>
      </c>
      <c r="M723" s="41">
        <v>0</v>
      </c>
      <c r="N723" s="41">
        <v>0.3258290457805062</v>
      </c>
      <c r="O723" s="41">
        <v>2.3185601812614483E-2</v>
      </c>
      <c r="P723" s="41">
        <v>0</v>
      </c>
      <c r="Q723" s="41">
        <v>0.35725445377575688</v>
      </c>
      <c r="R723" s="41">
        <v>0</v>
      </c>
      <c r="S723" s="40" t="str" cm="1">
        <f t="array" ref="S723">IFERROR(_xlfn.IFS(
U723="MPR ISSUE","PDH",
U723="BSS Hardware Issue","BSS",
U723="Sites strategiques, MLL, Pylone, etc.","ENVTECH",
U723="AKTIVCO DEFAUT GE &amp; POWER Cabinet","AKTIVCO",
U723="AKTIVCO Coupure ENEO &amp; Baisse de tension","AKTIVCO GRID ONLY",
U723="Coupure ENEO &amp; Baisse de tension","IHS GRID ONLY",
U723="Defaut GE &amp; POWER Cabinet","IHS",
U723="Sharing","Partners",
U723="Sites strategiques &amp; DataCenter","SST &amp; DC",
U723="Exclu","Exclu",
U723="SAT","SAT",
U723="SPARE-ISSUE","SPARE-ISSUE",
U723="Fiber CAmtel","TRANS_FO_CAMTEL",
U723="Fiber AOF","Fiber AOF",
U723="Projet OCM (HUAWEI)","TRAVAUX-HUAWEI",
U723="Projet OCM (NOKIA)","TRAVAUX-NOKIA",
U723="ACCESS-ISSUE","ACCESS-ISSUE",
U723="Projet OCM (ZTE, NOKIA, autres projets)","TRAVAUX OCM",
U723="No root CAuse","No root cause",
U723="ODU HS","PDH",
U723="IP &amp; VLAN","PDH",
U723="Warehouse HUAWEI","SPARE-ISSUE",
U723="SPARE-HS","SPARE-ISSUE",
U723="Power Telco","BSS",U723="no impacts","no impacts"
),"")</f>
        <v/>
      </c>
      <c r="T723" s="40" t="str" cm="1">
        <f t="array" ref="T723">IFERROR(_xlfn.IFS(
U723="MPR ISSUE","TX ISSUE",
U723="BSS Hardware Issue","RAN ISSUE",
U723="Sites strategiques, MLL, Pylone, etc.","ENVTECH",
U723="AKTIVCO DEFAUT GE &amp; POWER Cabinet","POWER ISSUE",
U723="AKTIVCO Coupure ENEO &amp; Baisse de tension","POWER ISSUE",
U723="Coupure ENEO &amp; Baisse de tension","POWER ISSUE",
U723="Defaut GE &amp; POWER Cabinet","POWER ISSUE",
U723="Sharing","POWER ISSUE",
U723="Sites strategiques &amp; DataCenter","POWER ISSUE",
U723="Exclu","Exclu",
U723="SAT","TX ISSUE",
U723="SPARE-ISSUE","SPARE-ISSUE",
U723="Fiber CAmtel","TX ISSUE",
U723="Fiber AOF","TX ISSUE",
U723="Projet OCM (HUAWEI)","TRAVAUX-HUAWEI",
U723="Projet OCM (NOKIA)","TRAVAUX -NOKIA",
U723="ACCESS-ISSUE","ACCESS-ISSUE",
U723="Projet OCM (ZTE, NOKIA, autres projets)","TRAVAUX OCM",
U723="No root CAuse","No root cause",
U723="ODU HS","TX ISSUE",
U723="IP &amp; VLAN","TX ISSUE",
U723="Warehouse HUAWEI","SPARE-ISSUE",
U723="SPARE-HS","SPARE-ISSUE",
U723="Power Telco","RAN ISSUE",U723="no impacts","no impacts"
),"")</f>
        <v/>
      </c>
      <c r="U723" s="70"/>
      <c r="V723" s="40" t="str" cm="1">
        <f t="array" ref="V723">IFERROR(_xlfn.IFS(
U723="MPR ISSUE","ACTIVE",
U723="BSS Hardware Issue","ACTIVE",
U723="Sites strategiques, MLL, Pylone, etc.","PASSIVE",
U723="AKTIVCO DEFAUT GE &amp; POWER Cabinet","PASSIVE",
U723="AKTIVCO Coupure ENEO &amp; Baisse de tension","PASSIVE",
U723="Coupure ENEO &amp; Baisse de tension","PASSIVE",
U723="Defaut GE &amp; POWER Cabinet","PASSIVE",
U723="Sharing","PASSIVE",
U723="Sites strategiques &amp; DataCenter","PASSIVE",
U723="Exclu","Exclu",
U723="SAT","ACTIVE",
U723="SPARE-ISSUE","SPARE-ISSUE",
U723="Fiber CAmtel","ACTIVE",
U723="Fiber AOF","ACTIVE",
U723="Projet OCM (HUAWEI)","PLANNED WORKS",
U723="Projet OCM (NOKIA)","PLANNED WORKS",
U723="ACCESS-ISSUE","ACCESS-ISSUE",
U723="Projet OCM (ZTE, NOKIA, autres projets)","PLANNED WORKS",
U723="No root CAuse","No root cause",
U723="ODU HS","ACTIVE",
U723="IP &amp; VLAN","ACTIVE",
U723="Warehouse HUAWEI","SPARE-ISSUE",
U723="SPARE-HS","SPARE-ISSUE",
U723="Power Telco","ACTIVE", U723="no impacts","no impacts"
),"")</f>
        <v/>
      </c>
      <c r="W723" s="98"/>
      <c r="X723" s="98"/>
      <c r="Y723" s="98"/>
      <c r="Z723" s="98"/>
      <c r="AA723" s="98"/>
      <c r="AB723" s="17" t="s">
        <v>5468</v>
      </c>
      <c r="AC723" s="17"/>
      <c r="AD723" s="9" t="s">
        <v>5468</v>
      </c>
      <c r="AE723" s="7" t="s">
        <v>5468</v>
      </c>
      <c r="AF723" s="6" t="s">
        <v>5468</v>
      </c>
      <c r="AG723" s="7" t="s">
        <v>5468</v>
      </c>
      <c r="AH723" s="3" t="s">
        <v>5468</v>
      </c>
      <c r="AI723" s="18" t="s">
        <v>5468</v>
      </c>
      <c r="AJ723" s="18" t="s">
        <v>5468</v>
      </c>
      <c r="AK723" s="18" t="s">
        <v>5468</v>
      </c>
      <c r="AL723" s="18" t="s">
        <v>5468</v>
      </c>
      <c r="AM723" s="18" t="s">
        <v>5468</v>
      </c>
      <c r="AN723" s="9" t="s">
        <v>5468</v>
      </c>
      <c r="AO723" s="14"/>
      <c r="AP723" s="14" t="s">
        <v>5468</v>
      </c>
      <c r="AQ723" s="14" t="s">
        <v>5468</v>
      </c>
      <c r="AR723" s="14" t="s">
        <v>5468</v>
      </c>
      <c r="AS723" s="9" t="s">
        <v>5468</v>
      </c>
    </row>
    <row r="724" spans="1:45" x14ac:dyDescent="0.3">
      <c r="A724" s="1" t="s">
        <v>1247</v>
      </c>
      <c r="B724" s="8" t="s">
        <v>1248</v>
      </c>
      <c r="C724" s="3" t="str">
        <f>_xlfn.XLOOKUP(B724,'[1]daily break down'!$D:$D,'[1]daily break down'!$E:$E,"")</f>
        <v>Yaounde</v>
      </c>
      <c r="D724" s="1" t="s">
        <v>11</v>
      </c>
      <c r="E724" s="1" t="s">
        <v>12</v>
      </c>
      <c r="F724" s="3" t="s">
        <v>37</v>
      </c>
      <c r="G724" s="1" t="s">
        <v>38</v>
      </c>
      <c r="H724" s="29" t="str">
        <f>_xlfn.XLOOKUP(B724,[2]CALCULATION!$B:$B,[2]CALCULATION!$H:$H,"")</f>
        <v>ZTE</v>
      </c>
      <c r="I724" s="100" t="s">
        <v>6098</v>
      </c>
      <c r="J724" s="41" t="s">
        <v>5541</v>
      </c>
      <c r="K724" s="41"/>
      <c r="L724" s="41">
        <v>0</v>
      </c>
      <c r="M724" s="41">
        <v>0</v>
      </c>
      <c r="N724" s="41">
        <v>0</v>
      </c>
      <c r="O724" s="41">
        <v>2.2935910716171185E-2</v>
      </c>
      <c r="P724" s="41">
        <v>0</v>
      </c>
      <c r="Q724" s="41">
        <v>0</v>
      </c>
      <c r="R724" s="41">
        <v>0</v>
      </c>
      <c r="S724" s="40" t="str" cm="1">
        <f t="array" ref="S724">IFERROR(_xlfn.IFS(
U724="MPR ISSUE","PDH",
U724="BSS Hardware Issue","BSS",
U724="Sites strategiques, MLL, Pylone, etc.","ENVTECH",
U724="AKTIVCO DEFAUT GE &amp; POWER Cabinet","AKTIVCO",
U724="AKTIVCO Coupure ENEO &amp; Baisse de tension","AKTIVCO GRID ONLY",
U724="Coupure ENEO &amp; Baisse de tension","IHS GRID ONLY",
U724="Defaut GE &amp; POWER Cabinet","IHS",
U724="Sharing","Partners",
U724="Sites strategiques &amp; DataCenter","SST &amp; DC",
U724="Exclu","Exclu",
U724="SAT","SAT",
U724="SPARE-ISSUE","SPARE-ISSUE",
U724="Fiber CAmtel","TRANS_FO_CAMTEL",
U724="Fiber AOF","Fiber AOF",
U724="Projet OCM (HUAWEI)","TRAVAUX-HUAWEI",
U724="Projet OCM (NOKIA)","TRAVAUX-NOKIA",
U724="ACCESS-ISSUE","ACCESS-ISSUE",
U724="Projet OCM (ZTE, NOKIA, autres projets)","TRAVAUX OCM",
U724="No root CAuse","No root cause",
U724="ODU HS","PDH",
U724="IP &amp; VLAN","PDH",
U724="Warehouse HUAWEI","SPARE-ISSUE",
U724="SPARE-HS","SPARE-ISSUE",
U724="Power Telco","BSS",U724="no impacts","no impacts"
),"")</f>
        <v/>
      </c>
      <c r="T724" s="40" t="str" cm="1">
        <f t="array" ref="T724">IFERROR(_xlfn.IFS(
U724="MPR ISSUE","TX ISSUE",
U724="BSS Hardware Issue","RAN ISSUE",
U724="Sites strategiques, MLL, Pylone, etc.","ENVTECH",
U724="AKTIVCO DEFAUT GE &amp; POWER Cabinet","POWER ISSUE",
U724="AKTIVCO Coupure ENEO &amp; Baisse de tension","POWER ISSUE",
U724="Coupure ENEO &amp; Baisse de tension","POWER ISSUE",
U724="Defaut GE &amp; POWER Cabinet","POWER ISSUE",
U724="Sharing","POWER ISSUE",
U724="Sites strategiques &amp; DataCenter","POWER ISSUE",
U724="Exclu","Exclu",
U724="SAT","TX ISSUE",
U724="SPARE-ISSUE","SPARE-ISSUE",
U724="Fiber CAmtel","TX ISSUE",
U724="Fiber AOF","TX ISSUE",
U724="Projet OCM (HUAWEI)","TRAVAUX-HUAWEI",
U724="Projet OCM (NOKIA)","TRAVAUX -NOKIA",
U724="ACCESS-ISSUE","ACCESS-ISSUE",
U724="Projet OCM (ZTE, NOKIA, autres projets)","TRAVAUX OCM",
U724="No root CAuse","No root cause",
U724="ODU HS","TX ISSUE",
U724="IP &amp; VLAN","TX ISSUE",
U724="Warehouse HUAWEI","SPARE-ISSUE",
U724="SPARE-HS","SPARE-ISSUE",
U724="Power Telco","RAN ISSUE",U724="no impacts","no impacts"
),"")</f>
        <v/>
      </c>
      <c r="U724" s="70"/>
      <c r="V724" s="40" t="str" cm="1">
        <f t="array" ref="V724">IFERROR(_xlfn.IFS(
U724="MPR ISSUE","ACTIVE",
U724="BSS Hardware Issue","ACTIVE",
U724="Sites strategiques, MLL, Pylone, etc.","PASSIVE",
U724="AKTIVCO DEFAUT GE &amp; POWER Cabinet","PASSIVE",
U724="AKTIVCO Coupure ENEO &amp; Baisse de tension","PASSIVE",
U724="Coupure ENEO &amp; Baisse de tension","PASSIVE",
U724="Defaut GE &amp; POWER Cabinet","PASSIVE",
U724="Sharing","PASSIVE",
U724="Sites strategiques &amp; DataCenter","PASSIVE",
U724="Exclu","Exclu",
U724="SAT","ACTIVE",
U724="SPARE-ISSUE","SPARE-ISSUE",
U724="Fiber CAmtel","ACTIVE",
U724="Fiber AOF","ACTIVE",
U724="Projet OCM (HUAWEI)","PLANNED WORKS",
U724="Projet OCM (NOKIA)","PLANNED WORKS",
U724="ACCESS-ISSUE","ACCESS-ISSUE",
U724="Projet OCM (ZTE, NOKIA, autres projets)","PLANNED WORKS",
U724="No root CAuse","No root cause",
U724="ODU HS","ACTIVE",
U724="IP &amp; VLAN","ACTIVE",
U724="Warehouse HUAWEI","SPARE-ISSUE",
U724="SPARE-HS","SPARE-ISSUE",
U724="Power Telco","ACTIVE", U724="no impacts","no impacts"
),"")</f>
        <v/>
      </c>
      <c r="W724" s="98"/>
      <c r="X724" s="98"/>
      <c r="Y724" s="98"/>
      <c r="Z724" s="98"/>
      <c r="AA724" s="98"/>
      <c r="AB724" s="17" t="s">
        <v>5468</v>
      </c>
      <c r="AC724" s="17"/>
      <c r="AD724" s="9" t="s">
        <v>5468</v>
      </c>
      <c r="AE724" s="7" t="s">
        <v>5468</v>
      </c>
      <c r="AF724" s="6" t="s">
        <v>5468</v>
      </c>
      <c r="AG724" s="7" t="s">
        <v>5468</v>
      </c>
      <c r="AH724" s="3" t="s">
        <v>5468</v>
      </c>
      <c r="AI724" s="18" t="s">
        <v>5468</v>
      </c>
      <c r="AJ724" s="18" t="s">
        <v>5468</v>
      </c>
      <c r="AK724" s="18" t="s">
        <v>5468</v>
      </c>
      <c r="AL724" s="18" t="s">
        <v>5468</v>
      </c>
      <c r="AM724" s="18" t="s">
        <v>5468</v>
      </c>
      <c r="AN724" s="9" t="s">
        <v>5468</v>
      </c>
      <c r="AO724" s="14"/>
      <c r="AP724" s="14" t="s">
        <v>5468</v>
      </c>
      <c r="AQ724" s="14" t="s">
        <v>5468</v>
      </c>
      <c r="AR724" s="14" t="s">
        <v>5468</v>
      </c>
      <c r="AS724" s="9" t="s">
        <v>5468</v>
      </c>
    </row>
    <row r="725" spans="1:45" x14ac:dyDescent="0.3">
      <c r="A725" s="1" t="s">
        <v>1335</v>
      </c>
      <c r="B725" s="8" t="s">
        <v>1336</v>
      </c>
      <c r="C725" s="3" t="str">
        <f>_xlfn.XLOOKUP(B725,'[1]daily break down'!$D:$D,'[1]daily break down'!$E:$E,"")</f>
        <v>CENTRE</v>
      </c>
      <c r="D725" s="1" t="s">
        <v>21</v>
      </c>
      <c r="E725" s="1" t="s">
        <v>122</v>
      </c>
      <c r="F725" s="3" t="s">
        <v>69</v>
      </c>
      <c r="G725" s="1" t="s">
        <v>1337</v>
      </c>
      <c r="H725" s="28" t="str">
        <f>_xlfn.XLOOKUP(B725,[2]CALCULATION!$B:$B,[2]CALCULATION!$H:$H,"")</f>
        <v>NOKIA</v>
      </c>
      <c r="I725" s="100" t="s">
        <v>6098</v>
      </c>
      <c r="J725" s="41" t="s">
        <v>5541</v>
      </c>
      <c r="K725" s="41"/>
      <c r="L725" s="41">
        <v>4.2269135612228302E-2</v>
      </c>
      <c r="M725" s="41">
        <v>5.2042758530161257E-2</v>
      </c>
      <c r="N725" s="41">
        <v>6.6114635322586629E-2</v>
      </c>
      <c r="O725" s="41">
        <v>2.2614879306458009E-2</v>
      </c>
      <c r="P725" s="41">
        <v>4.4088313600602683E-2</v>
      </c>
      <c r="Q725" s="41">
        <v>3.7025622586913907E-2</v>
      </c>
      <c r="R725" s="41">
        <v>4.1698413106071634E-2</v>
      </c>
      <c r="S725" s="40" t="str" cm="1">
        <f t="array" ref="S725">IFERROR(_xlfn.IFS(
U725="MPR ISSUE","PDH",
U725="BSS Hardware Issue","BSS",
U725="Sites strategiques, MLL, Pylone, etc.","ENVTECH",
U725="AKTIVCO DEFAUT GE &amp; POWER Cabinet","AKTIVCO",
U725="AKTIVCO Coupure ENEO &amp; Baisse de tension","AKTIVCO GRID ONLY",
U725="Coupure ENEO &amp; Baisse de tension","IHS GRID ONLY",
U725="Defaut GE &amp; POWER Cabinet","IHS",
U725="Sharing","Partners",
U725="Sites strategiques &amp; DataCenter","SST &amp; DC",
U725="Exclu","Exclu",
U725="SAT","SAT",
U725="SPARE-ISSUE","SPARE-ISSUE",
U725="Fiber CAmtel","TRANS_FO_CAMTEL",
U725="Fiber AOF","Fiber AOF",
U725="Projet OCM (HUAWEI)","TRAVAUX-HUAWEI",
U725="Projet OCM (NOKIA)","TRAVAUX-NOKIA",
U725="ACCESS-ISSUE","ACCESS-ISSUE",
U725="Projet OCM (ZTE, NOKIA, autres projets)","TRAVAUX OCM",
U725="No root CAuse","No root cause",
U725="ODU HS","PDH",
U725="IP &amp; VLAN","PDH",
U725="Warehouse HUAWEI","SPARE-ISSUE",
U725="SPARE-HS","SPARE-ISSUE",
U725="Power Telco","BSS",U725="no impacts","no impacts"
),"")</f>
        <v/>
      </c>
      <c r="T725" s="40" t="str" cm="1">
        <f t="array" ref="T725">IFERROR(_xlfn.IFS(
U725="MPR ISSUE","TX ISSUE",
U725="BSS Hardware Issue","RAN ISSUE",
U725="Sites strategiques, MLL, Pylone, etc.","ENVTECH",
U725="AKTIVCO DEFAUT GE &amp; POWER Cabinet","POWER ISSUE",
U725="AKTIVCO Coupure ENEO &amp; Baisse de tension","POWER ISSUE",
U725="Coupure ENEO &amp; Baisse de tension","POWER ISSUE",
U725="Defaut GE &amp; POWER Cabinet","POWER ISSUE",
U725="Sharing","POWER ISSUE",
U725="Sites strategiques &amp; DataCenter","POWER ISSUE",
U725="Exclu","Exclu",
U725="SAT","TX ISSUE",
U725="SPARE-ISSUE","SPARE-ISSUE",
U725="Fiber CAmtel","TX ISSUE",
U725="Fiber AOF","TX ISSUE",
U725="Projet OCM (HUAWEI)","TRAVAUX-HUAWEI",
U725="Projet OCM (NOKIA)","TRAVAUX -NOKIA",
U725="ACCESS-ISSUE","ACCESS-ISSUE",
U725="Projet OCM (ZTE, NOKIA, autres projets)","TRAVAUX OCM",
U725="No root CAuse","No root cause",
U725="ODU HS","TX ISSUE",
U725="IP &amp; VLAN","TX ISSUE",
U725="Warehouse HUAWEI","SPARE-ISSUE",
U725="SPARE-HS","SPARE-ISSUE",
U725="Power Telco","RAN ISSUE",U725="no impacts","no impacts"
),"")</f>
        <v/>
      </c>
      <c r="U725" s="70"/>
      <c r="V725" s="40" t="str" cm="1">
        <f t="array" ref="V725">IFERROR(_xlfn.IFS(
U725="MPR ISSUE","ACTIVE",
U725="BSS Hardware Issue","ACTIVE",
U725="Sites strategiques, MLL, Pylone, etc.","PASSIVE",
U725="AKTIVCO DEFAUT GE &amp; POWER Cabinet","PASSIVE",
U725="AKTIVCO Coupure ENEO &amp; Baisse de tension","PASSIVE",
U725="Coupure ENEO &amp; Baisse de tension","PASSIVE",
U725="Defaut GE &amp; POWER Cabinet","PASSIVE",
U725="Sharing","PASSIVE",
U725="Sites strategiques &amp; DataCenter","PASSIVE",
U725="Exclu","Exclu",
U725="SAT","ACTIVE",
U725="SPARE-ISSUE","SPARE-ISSUE",
U725="Fiber CAmtel","ACTIVE",
U725="Fiber AOF","ACTIVE",
U725="Projet OCM (HUAWEI)","PLANNED WORKS",
U725="Projet OCM (NOKIA)","PLANNED WORKS",
U725="ACCESS-ISSUE","ACCESS-ISSUE",
U725="Projet OCM (ZTE, NOKIA, autres projets)","PLANNED WORKS",
U725="No root CAuse","No root cause",
U725="ODU HS","ACTIVE",
U725="IP &amp; VLAN","ACTIVE",
U725="Warehouse HUAWEI","SPARE-ISSUE",
U725="SPARE-HS","SPARE-ISSUE",
U725="Power Telco","ACTIVE", U725="no impacts","no impacts"
),"")</f>
        <v/>
      </c>
      <c r="W725" s="98"/>
      <c r="X725" s="98"/>
      <c r="Y725" s="98"/>
      <c r="Z725" s="98"/>
      <c r="AA725" s="98"/>
      <c r="AB725" s="17" t="s">
        <v>5468</v>
      </c>
      <c r="AC725" s="17"/>
      <c r="AD725" s="9" t="s">
        <v>5468</v>
      </c>
      <c r="AE725" s="7" t="s">
        <v>5468</v>
      </c>
      <c r="AF725" s="6" t="s">
        <v>5468</v>
      </c>
      <c r="AG725" s="7" t="s">
        <v>5468</v>
      </c>
      <c r="AH725" s="3" t="s">
        <v>5468</v>
      </c>
      <c r="AI725" s="18" t="s">
        <v>5468</v>
      </c>
      <c r="AJ725" s="18" t="s">
        <v>5468</v>
      </c>
      <c r="AK725" s="18" t="s">
        <v>5468</v>
      </c>
      <c r="AL725" s="18" t="s">
        <v>5468</v>
      </c>
      <c r="AM725" s="18" t="s">
        <v>5468</v>
      </c>
      <c r="AN725" s="9" t="s">
        <v>5468</v>
      </c>
      <c r="AO725" s="14"/>
      <c r="AP725" s="14" t="s">
        <v>5468</v>
      </c>
      <c r="AQ725" s="14" t="s">
        <v>5468</v>
      </c>
      <c r="AR725" s="14" t="s">
        <v>5468</v>
      </c>
      <c r="AS725" s="9" t="s">
        <v>5468</v>
      </c>
    </row>
    <row r="726" spans="1:45" x14ac:dyDescent="0.3">
      <c r="A726" s="1" t="s">
        <v>498</v>
      </c>
      <c r="B726" s="8" t="s">
        <v>499</v>
      </c>
      <c r="C726" s="3" t="str">
        <f>_xlfn.XLOOKUP(B726,'[1]daily break down'!$D:$D,'[1]daily break down'!$E:$E,"")</f>
        <v>Yaounde</v>
      </c>
      <c r="D726" s="1" t="s">
        <v>21</v>
      </c>
      <c r="E726" s="1" t="s">
        <v>188</v>
      </c>
      <c r="F726" s="3" t="s">
        <v>37</v>
      </c>
      <c r="G726" s="1" t="s">
        <v>38</v>
      </c>
      <c r="H726" s="29" t="str">
        <f>_xlfn.XLOOKUP(B726,[2]CALCULATION!$B:$B,[2]CALCULATION!$H:$H,"")</f>
        <v>ZTE</v>
      </c>
      <c r="I726" s="100" t="s">
        <v>6098</v>
      </c>
      <c r="J726" s="41" t="s">
        <v>5541</v>
      </c>
      <c r="K726" s="41"/>
      <c r="L726" s="41">
        <v>0</v>
      </c>
      <c r="M726" s="41">
        <v>0</v>
      </c>
      <c r="N726" s="41">
        <v>1.7524569603890043</v>
      </c>
      <c r="O726" s="41">
        <v>2.2668384541410378E-2</v>
      </c>
      <c r="P726" s="41">
        <v>0</v>
      </c>
      <c r="Q726" s="41">
        <v>0</v>
      </c>
      <c r="R726" s="41">
        <v>0</v>
      </c>
      <c r="S726" s="40" t="str" cm="1">
        <f t="array" ref="S726">IFERROR(_xlfn.IFS(
U726="MPR ISSUE","PDH",
U726="BSS Hardware Issue","BSS",
U726="Sites strategiques, MLL, Pylone, etc.","ENVTECH",
U726="AKTIVCO DEFAUT GE &amp; POWER Cabinet","AKTIVCO",
U726="AKTIVCO Coupure ENEO &amp; Baisse de tension","AKTIVCO GRID ONLY",
U726="Coupure ENEO &amp; Baisse de tension","IHS GRID ONLY",
U726="Defaut GE &amp; POWER Cabinet","IHS",
U726="Sharing","Partners",
U726="Sites strategiques &amp; DataCenter","SST &amp; DC",
U726="Exclu","Exclu",
U726="SAT","SAT",
U726="SPARE-ISSUE","SPARE-ISSUE",
U726="Fiber CAmtel","TRANS_FO_CAMTEL",
U726="Fiber AOF","Fiber AOF",
U726="Projet OCM (HUAWEI)","TRAVAUX-HUAWEI",
U726="Projet OCM (NOKIA)","TRAVAUX-NOKIA",
U726="ACCESS-ISSUE","ACCESS-ISSUE",
U726="Projet OCM (ZTE, NOKIA, autres projets)","TRAVAUX OCM",
U726="No root CAuse","No root cause",
U726="ODU HS","PDH",
U726="IP &amp; VLAN","PDH",
U726="Warehouse HUAWEI","SPARE-ISSUE",
U726="SPARE-HS","SPARE-ISSUE",
U726="Power Telco","BSS",U726="no impacts","no impacts"
),"")</f>
        <v/>
      </c>
      <c r="T726" s="40" t="str" cm="1">
        <f t="array" ref="T726">IFERROR(_xlfn.IFS(
U726="MPR ISSUE","TX ISSUE",
U726="BSS Hardware Issue","RAN ISSUE",
U726="Sites strategiques, MLL, Pylone, etc.","ENVTECH",
U726="AKTIVCO DEFAUT GE &amp; POWER Cabinet","POWER ISSUE",
U726="AKTIVCO Coupure ENEO &amp; Baisse de tension","POWER ISSUE",
U726="Coupure ENEO &amp; Baisse de tension","POWER ISSUE",
U726="Defaut GE &amp; POWER Cabinet","POWER ISSUE",
U726="Sharing","POWER ISSUE",
U726="Sites strategiques &amp; DataCenter","POWER ISSUE",
U726="Exclu","Exclu",
U726="SAT","TX ISSUE",
U726="SPARE-ISSUE","SPARE-ISSUE",
U726="Fiber CAmtel","TX ISSUE",
U726="Fiber AOF","TX ISSUE",
U726="Projet OCM (HUAWEI)","TRAVAUX-HUAWEI",
U726="Projet OCM (NOKIA)","TRAVAUX -NOKIA",
U726="ACCESS-ISSUE","ACCESS-ISSUE",
U726="Projet OCM (ZTE, NOKIA, autres projets)","TRAVAUX OCM",
U726="No root CAuse","No root cause",
U726="ODU HS","TX ISSUE",
U726="IP &amp; VLAN","TX ISSUE",
U726="Warehouse HUAWEI","SPARE-ISSUE",
U726="SPARE-HS","SPARE-ISSUE",
U726="Power Telco","RAN ISSUE",U726="no impacts","no impacts"
),"")</f>
        <v/>
      </c>
      <c r="U726" s="70"/>
      <c r="V726" s="40" t="str" cm="1">
        <f t="array" ref="V726">IFERROR(_xlfn.IFS(
U726="MPR ISSUE","ACTIVE",
U726="BSS Hardware Issue","ACTIVE",
U726="Sites strategiques, MLL, Pylone, etc.","PASSIVE",
U726="AKTIVCO DEFAUT GE &amp; POWER Cabinet","PASSIVE",
U726="AKTIVCO Coupure ENEO &amp; Baisse de tension","PASSIVE",
U726="Coupure ENEO &amp; Baisse de tension","PASSIVE",
U726="Defaut GE &amp; POWER Cabinet","PASSIVE",
U726="Sharing","PASSIVE",
U726="Sites strategiques &amp; DataCenter","PASSIVE",
U726="Exclu","Exclu",
U726="SAT","ACTIVE",
U726="SPARE-ISSUE","SPARE-ISSUE",
U726="Fiber CAmtel","ACTIVE",
U726="Fiber AOF","ACTIVE",
U726="Projet OCM (HUAWEI)","PLANNED WORKS",
U726="Projet OCM (NOKIA)","PLANNED WORKS",
U726="ACCESS-ISSUE","ACCESS-ISSUE",
U726="Projet OCM (ZTE, NOKIA, autres projets)","PLANNED WORKS",
U726="No root CAuse","No root cause",
U726="ODU HS","ACTIVE",
U726="IP &amp; VLAN","ACTIVE",
U726="Warehouse HUAWEI","SPARE-ISSUE",
U726="SPARE-HS","SPARE-ISSUE",
U726="Power Telco","ACTIVE", U726="no impacts","no impacts"
),"")</f>
        <v/>
      </c>
      <c r="W726" s="98"/>
      <c r="X726" s="98"/>
      <c r="Y726" s="98"/>
      <c r="Z726" s="98"/>
      <c r="AA726" s="98"/>
      <c r="AB726" s="17" t="s">
        <v>5468</v>
      </c>
      <c r="AC726" s="17"/>
      <c r="AD726" s="9" t="s">
        <v>5468</v>
      </c>
      <c r="AE726" s="7" t="s">
        <v>5468</v>
      </c>
      <c r="AF726" s="6" t="s">
        <v>5468</v>
      </c>
      <c r="AG726" s="7" t="s">
        <v>5468</v>
      </c>
      <c r="AH726" s="3" t="s">
        <v>5468</v>
      </c>
      <c r="AI726" s="18" t="s">
        <v>5468</v>
      </c>
      <c r="AJ726" s="18" t="s">
        <v>5468</v>
      </c>
      <c r="AK726" s="18" t="s">
        <v>5468</v>
      </c>
      <c r="AL726" s="18" t="s">
        <v>5468</v>
      </c>
      <c r="AM726" s="18" t="s">
        <v>5468</v>
      </c>
      <c r="AN726" s="9" t="s">
        <v>5468</v>
      </c>
      <c r="AO726" s="14"/>
      <c r="AP726" s="14" t="s">
        <v>499</v>
      </c>
      <c r="AQ726" s="14" t="s">
        <v>5468</v>
      </c>
      <c r="AR726" s="14" t="s">
        <v>5468</v>
      </c>
      <c r="AS726" s="9" t="s">
        <v>5468</v>
      </c>
    </row>
    <row r="727" spans="1:45" x14ac:dyDescent="0.3">
      <c r="A727" s="1" t="s">
        <v>3178</v>
      </c>
      <c r="B727" s="1" t="s">
        <v>3179</v>
      </c>
      <c r="C727" s="3" t="str">
        <f>_xlfn.XLOOKUP(B727,'[1]daily break down'!$D:$D,'[1]daily break down'!$E:$E,"")</f>
        <v>Yaounde</v>
      </c>
      <c r="D727" s="1" t="s">
        <v>11</v>
      </c>
      <c r="E727" s="1" t="s">
        <v>12</v>
      </c>
      <c r="F727" s="3" t="s">
        <v>37</v>
      </c>
      <c r="G727" s="1" t="s">
        <v>38</v>
      </c>
      <c r="H727" s="29" t="str">
        <f>_xlfn.XLOOKUP(B727,[2]CALCULATION!$B:$B,[2]CALCULATION!$H:$H,"")</f>
        <v>ZTE</v>
      </c>
      <c r="I727" s="100" t="s">
        <v>6098</v>
      </c>
      <c r="J727" s="41" t="s">
        <v>5541</v>
      </c>
      <c r="K727" s="41"/>
      <c r="L727" s="41">
        <v>0</v>
      </c>
      <c r="M727" s="41">
        <v>0</v>
      </c>
      <c r="N727" s="41">
        <v>0</v>
      </c>
      <c r="O727" s="41">
        <v>2.2561374071505633E-2</v>
      </c>
      <c r="P727" s="41">
        <v>0</v>
      </c>
      <c r="Q727" s="41">
        <v>0</v>
      </c>
      <c r="R727" s="41">
        <v>0</v>
      </c>
      <c r="S727" s="40" t="str" cm="1">
        <f t="array" ref="S727">IFERROR(_xlfn.IFS(
U727="MPR ISSUE","PDH",
U727="BSS Hardware Issue","BSS",
U727="Sites strategiques, MLL, Pylone, etc.","ENVTECH",
U727="AKTIVCO DEFAUT GE &amp; POWER Cabinet","AKTIVCO",
U727="AKTIVCO Coupure ENEO &amp; Baisse de tension","AKTIVCO GRID ONLY",
U727="Coupure ENEO &amp; Baisse de tension","IHS GRID ONLY",
U727="Defaut GE &amp; POWER Cabinet","IHS",
U727="Sharing","Partners",
U727="Sites strategiques &amp; DataCenter","SST &amp; DC",
U727="Exclu","Exclu",
U727="SAT","SAT",
U727="SPARE-ISSUE","SPARE-ISSUE",
U727="Fiber CAmtel","TRANS_FO_CAMTEL",
U727="Fiber AOF","Fiber AOF",
U727="Projet OCM (HUAWEI)","TRAVAUX-HUAWEI",
U727="Projet OCM (NOKIA)","TRAVAUX-NOKIA",
U727="ACCESS-ISSUE","ACCESS-ISSUE",
U727="Projet OCM (ZTE, NOKIA, autres projets)","TRAVAUX OCM",
U727="No root CAuse","No root cause",
U727="ODU HS","PDH",
U727="IP &amp; VLAN","PDH",
U727="Warehouse HUAWEI","SPARE-ISSUE",
U727="SPARE-HS","SPARE-ISSUE",
U727="Power Telco","BSS",U727="no impacts","no impacts"
),"")</f>
        <v/>
      </c>
      <c r="T727" s="40" t="str" cm="1">
        <f t="array" ref="T727">IFERROR(_xlfn.IFS(
U727="MPR ISSUE","TX ISSUE",
U727="BSS Hardware Issue","RAN ISSUE",
U727="Sites strategiques, MLL, Pylone, etc.","ENVTECH",
U727="AKTIVCO DEFAUT GE &amp; POWER Cabinet","POWER ISSUE",
U727="AKTIVCO Coupure ENEO &amp; Baisse de tension","POWER ISSUE",
U727="Coupure ENEO &amp; Baisse de tension","POWER ISSUE",
U727="Defaut GE &amp; POWER Cabinet","POWER ISSUE",
U727="Sharing","POWER ISSUE",
U727="Sites strategiques &amp; DataCenter","POWER ISSUE",
U727="Exclu","Exclu",
U727="SAT","TX ISSUE",
U727="SPARE-ISSUE","SPARE-ISSUE",
U727="Fiber CAmtel","TX ISSUE",
U727="Fiber AOF","TX ISSUE",
U727="Projet OCM (HUAWEI)","TRAVAUX-HUAWEI",
U727="Projet OCM (NOKIA)","TRAVAUX -NOKIA",
U727="ACCESS-ISSUE","ACCESS-ISSUE",
U727="Projet OCM (ZTE, NOKIA, autres projets)","TRAVAUX OCM",
U727="No root CAuse","No root cause",
U727="ODU HS","TX ISSUE",
U727="IP &amp; VLAN","TX ISSUE",
U727="Warehouse HUAWEI","SPARE-ISSUE",
U727="SPARE-HS","SPARE-ISSUE",
U727="Power Telco","RAN ISSUE",U727="no impacts","no impacts"
),"")</f>
        <v/>
      </c>
      <c r="U727" s="70"/>
      <c r="V727" s="40" t="str" cm="1">
        <f t="array" ref="V727">IFERROR(_xlfn.IFS(
U727="MPR ISSUE","ACTIVE",
U727="BSS Hardware Issue","ACTIVE",
U727="Sites strategiques, MLL, Pylone, etc.","PASSIVE",
U727="AKTIVCO DEFAUT GE &amp; POWER Cabinet","PASSIVE",
U727="AKTIVCO Coupure ENEO &amp; Baisse de tension","PASSIVE",
U727="Coupure ENEO &amp; Baisse de tension","PASSIVE",
U727="Defaut GE &amp; POWER Cabinet","PASSIVE",
U727="Sharing","PASSIVE",
U727="Sites strategiques &amp; DataCenter","PASSIVE",
U727="Exclu","Exclu",
U727="SAT","ACTIVE",
U727="SPARE-ISSUE","SPARE-ISSUE",
U727="Fiber CAmtel","ACTIVE",
U727="Fiber AOF","ACTIVE",
U727="Projet OCM (HUAWEI)","PLANNED WORKS",
U727="Projet OCM (NOKIA)","PLANNED WORKS",
U727="ACCESS-ISSUE","ACCESS-ISSUE",
U727="Projet OCM (ZTE, NOKIA, autres projets)","PLANNED WORKS",
U727="No root CAuse","No root cause",
U727="ODU HS","ACTIVE",
U727="IP &amp; VLAN","ACTIVE",
U727="Warehouse HUAWEI","SPARE-ISSUE",
U727="SPARE-HS","SPARE-ISSUE",
U727="Power Telco","ACTIVE", U727="no impacts","no impacts"
),"")</f>
        <v/>
      </c>
      <c r="W727" s="98"/>
      <c r="X727" s="98"/>
      <c r="Y727" s="98"/>
      <c r="Z727" s="98"/>
      <c r="AA727" s="98"/>
      <c r="AB727" s="17" t="s">
        <v>5468</v>
      </c>
      <c r="AC727" s="17"/>
      <c r="AD727" s="9" t="s">
        <v>5468</v>
      </c>
      <c r="AE727" s="7" t="s">
        <v>5468</v>
      </c>
      <c r="AF727" s="6" t="s">
        <v>5468</v>
      </c>
      <c r="AG727" s="7" t="s">
        <v>5468</v>
      </c>
      <c r="AH727" s="3" t="s">
        <v>5468</v>
      </c>
      <c r="AI727" s="18" t="s">
        <v>5468</v>
      </c>
      <c r="AJ727" s="18" t="s">
        <v>5468</v>
      </c>
      <c r="AK727" s="18" t="s">
        <v>5468</v>
      </c>
      <c r="AL727" s="18" t="s">
        <v>5468</v>
      </c>
      <c r="AM727" s="18" t="s">
        <v>5468</v>
      </c>
      <c r="AN727" s="9" t="s">
        <v>5468</v>
      </c>
      <c r="AO727" s="14"/>
      <c r="AP727" s="14" t="s">
        <v>5468</v>
      </c>
      <c r="AQ727" s="14" t="s">
        <v>5468</v>
      </c>
      <c r="AR727" s="14" t="s">
        <v>5468</v>
      </c>
      <c r="AS727" s="9" t="s">
        <v>5468</v>
      </c>
    </row>
    <row r="728" spans="1:45" x14ac:dyDescent="0.3">
      <c r="A728" s="1" t="s">
        <v>2072</v>
      </c>
      <c r="B728" s="8" t="s">
        <v>2073</v>
      </c>
      <c r="C728" s="3" t="str">
        <f>_xlfn.XLOOKUP(B728,'[1]daily break down'!$D:$D,'[1]daily break down'!$E:$E,"")</f>
        <v>ADAMAOUA</v>
      </c>
      <c r="D728" s="1" t="s">
        <v>11</v>
      </c>
      <c r="E728" s="1" t="s">
        <v>96</v>
      </c>
      <c r="F728" s="3" t="s">
        <v>90</v>
      </c>
      <c r="G728" s="1" t="s">
        <v>2074</v>
      </c>
      <c r="H728" s="28" t="str">
        <f>_xlfn.XLOOKUP(B728,[2]CALCULATION!$B:$B,[2]CALCULATION!$H:$H,"")</f>
        <v>NOKIA</v>
      </c>
      <c r="I728" s="100" t="s">
        <v>6098</v>
      </c>
      <c r="J728" s="41" t="s">
        <v>5541</v>
      </c>
      <c r="K728" s="41"/>
      <c r="L728" s="41">
        <v>4.0780591225101857</v>
      </c>
      <c r="M728" s="41">
        <v>3.3627699284729395</v>
      </c>
      <c r="N728" s="41">
        <v>1.9618586149129996E-4</v>
      </c>
      <c r="O728" s="41">
        <v>5.5386580271661644E-3</v>
      </c>
      <c r="P728" s="41">
        <v>1.7835078317383009E-4</v>
      </c>
      <c r="Q728" s="41">
        <v>1.783507831741196E-4</v>
      </c>
      <c r="R728" s="41">
        <v>1.7835078317400378E-4</v>
      </c>
      <c r="S728" s="40" t="str" cm="1">
        <f t="array" ref="S728">IFERROR(_xlfn.IFS(
U728="MPR ISSUE","PDH",
U728="BSS Hardware Issue","BSS",
U728="Sites strategiques, MLL, Pylone, etc.","ENVTECH",
U728="AKTIVCO DEFAUT GE &amp; POWER Cabinet","AKTIVCO",
U728="AKTIVCO Coupure ENEO &amp; Baisse de tension","AKTIVCO GRID ONLY",
U728="Coupure ENEO &amp; Baisse de tension","IHS GRID ONLY",
U728="Defaut GE &amp; POWER Cabinet","IHS",
U728="Sharing","Partners",
U728="Sites strategiques &amp; DataCenter","SST &amp; DC",
U728="Exclu","Exclu",
U728="SAT","SAT",
U728="SPARE-ISSUE","SPARE-ISSUE",
U728="Fiber CAmtel","TRANS_FO_CAMTEL",
U728="Fiber AOF","Fiber AOF",
U728="Projet OCM (HUAWEI)","TRAVAUX-HUAWEI",
U728="Projet OCM (NOKIA)","TRAVAUX-NOKIA",
U728="ACCESS-ISSUE","ACCESS-ISSUE",
U728="Projet OCM (ZTE, NOKIA, autres projets)","TRAVAUX OCM",
U728="No root CAuse","No root cause",
U728="ODU HS","PDH",
U728="IP &amp; VLAN","PDH",
U728="Warehouse HUAWEI","SPARE-ISSUE",
U728="SPARE-HS","SPARE-ISSUE",
U728="Power Telco","BSS",U728="no impacts","no impacts"
),"")</f>
        <v/>
      </c>
      <c r="T728" s="40" t="str" cm="1">
        <f t="array" ref="T728">IFERROR(_xlfn.IFS(
U728="MPR ISSUE","TX ISSUE",
U728="BSS Hardware Issue","RAN ISSUE",
U728="Sites strategiques, MLL, Pylone, etc.","ENVTECH",
U728="AKTIVCO DEFAUT GE &amp; POWER Cabinet","POWER ISSUE",
U728="AKTIVCO Coupure ENEO &amp; Baisse de tension","POWER ISSUE",
U728="Coupure ENEO &amp; Baisse de tension","POWER ISSUE",
U728="Defaut GE &amp; POWER Cabinet","POWER ISSUE",
U728="Sharing","POWER ISSUE",
U728="Sites strategiques &amp; DataCenter","POWER ISSUE",
U728="Exclu","Exclu",
U728="SAT","TX ISSUE",
U728="SPARE-ISSUE","SPARE-ISSUE",
U728="Fiber CAmtel","TX ISSUE",
U728="Fiber AOF","TX ISSUE",
U728="Projet OCM (HUAWEI)","TRAVAUX-HUAWEI",
U728="Projet OCM (NOKIA)","TRAVAUX -NOKIA",
U728="ACCESS-ISSUE","ACCESS-ISSUE",
U728="Projet OCM (ZTE, NOKIA, autres projets)","TRAVAUX OCM",
U728="No root CAuse","No root cause",
U728="ODU HS","TX ISSUE",
U728="IP &amp; VLAN","TX ISSUE",
U728="Warehouse HUAWEI","SPARE-ISSUE",
U728="SPARE-HS","SPARE-ISSUE",
U728="Power Telco","RAN ISSUE",U728="no impacts","no impacts"
),"")</f>
        <v/>
      </c>
      <c r="U728" s="70"/>
      <c r="V728" s="40" t="str" cm="1">
        <f t="array" ref="V728">IFERROR(_xlfn.IFS(
U728="MPR ISSUE","ACTIVE",
U728="BSS Hardware Issue","ACTIVE",
U728="Sites strategiques, MLL, Pylone, etc.","PASSIVE",
U728="AKTIVCO DEFAUT GE &amp; POWER Cabinet","PASSIVE",
U728="AKTIVCO Coupure ENEO &amp; Baisse de tension","PASSIVE",
U728="Coupure ENEO &amp; Baisse de tension","PASSIVE",
U728="Defaut GE &amp; POWER Cabinet","PASSIVE",
U728="Sharing","PASSIVE",
U728="Sites strategiques &amp; DataCenter","PASSIVE",
U728="Exclu","Exclu",
U728="SAT","ACTIVE",
U728="SPARE-ISSUE","SPARE-ISSUE",
U728="Fiber CAmtel","ACTIVE",
U728="Fiber AOF","ACTIVE",
U728="Projet OCM (HUAWEI)","PLANNED WORKS",
U728="Projet OCM (NOKIA)","PLANNED WORKS",
U728="ACCESS-ISSUE","ACCESS-ISSUE",
U728="Projet OCM (ZTE, NOKIA, autres projets)","PLANNED WORKS",
U728="No root CAuse","No root cause",
U728="ODU HS","ACTIVE",
U728="IP &amp; VLAN","ACTIVE",
U728="Warehouse HUAWEI","SPARE-ISSUE",
U728="SPARE-HS","SPARE-ISSUE",
U728="Power Telco","ACTIVE", U728="no impacts","no impacts"
),"")</f>
        <v/>
      </c>
      <c r="W728" s="98"/>
      <c r="X728" s="98"/>
      <c r="Y728" s="98"/>
      <c r="Z728" s="98"/>
      <c r="AA728" s="98"/>
      <c r="AB728" s="17" t="s">
        <v>5468</v>
      </c>
      <c r="AC728" s="17"/>
      <c r="AD728" s="9" t="s">
        <v>5468</v>
      </c>
      <c r="AE728" s="7" t="s">
        <v>5468</v>
      </c>
      <c r="AF728" s="6" t="s">
        <v>5468</v>
      </c>
      <c r="AG728" s="7" t="s">
        <v>5468</v>
      </c>
      <c r="AH728" s="3" t="s">
        <v>5468</v>
      </c>
      <c r="AI728" s="18" t="s">
        <v>5468</v>
      </c>
      <c r="AJ728" s="18" t="s">
        <v>5468</v>
      </c>
      <c r="AK728" s="18" t="s">
        <v>5468</v>
      </c>
      <c r="AL728" s="18" t="s">
        <v>5468</v>
      </c>
      <c r="AM728" s="18" t="s">
        <v>5468</v>
      </c>
      <c r="AN728" s="9" t="s">
        <v>5468</v>
      </c>
      <c r="AO728" s="14"/>
      <c r="AP728" s="14" t="s">
        <v>5468</v>
      </c>
      <c r="AQ728" s="14" t="s">
        <v>5468</v>
      </c>
      <c r="AR728" s="14" t="s">
        <v>5468</v>
      </c>
      <c r="AS728" s="9" t="s">
        <v>5468</v>
      </c>
    </row>
    <row r="729" spans="1:45" x14ac:dyDescent="0.3">
      <c r="A729" s="1" t="s">
        <v>2572</v>
      </c>
      <c r="B729" s="8" t="s">
        <v>2573</v>
      </c>
      <c r="C729" s="3" t="str">
        <f>_xlfn.XLOOKUP(B729,'[1]daily break down'!$D:$D,'[1]daily break down'!$E:$E,"")</f>
        <v>Yaounde</v>
      </c>
      <c r="D729" s="1" t="s">
        <v>11</v>
      </c>
      <c r="E729" s="1" t="s">
        <v>12</v>
      </c>
      <c r="F729" s="3" t="s">
        <v>37</v>
      </c>
      <c r="G729" s="1" t="s">
        <v>38</v>
      </c>
      <c r="H729" s="29" t="str">
        <f>_xlfn.XLOOKUP(B729,[2]CALCULATION!$B:$B,[2]CALCULATION!$H:$H,"")</f>
        <v>ZTE</v>
      </c>
      <c r="I729" s="100" t="s">
        <v>6098</v>
      </c>
      <c r="J729" s="41" t="s">
        <v>5541</v>
      </c>
      <c r="K729" s="41"/>
      <c r="L729" s="41">
        <v>0</v>
      </c>
      <c r="M729" s="41">
        <v>0</v>
      </c>
      <c r="N729" s="41">
        <v>0</v>
      </c>
      <c r="O729" s="41">
        <v>2.2293847896744837E-2</v>
      </c>
      <c r="P729" s="41">
        <v>0</v>
      </c>
      <c r="Q729" s="41">
        <v>0</v>
      </c>
      <c r="R729" s="41">
        <v>0</v>
      </c>
      <c r="S729" s="40" t="str" cm="1">
        <f t="array" ref="S729">IFERROR(_xlfn.IFS(
U729="MPR ISSUE","PDH",
U729="BSS Hardware Issue","BSS",
U729="Sites strategiques, MLL, Pylone, etc.","ENVTECH",
U729="AKTIVCO DEFAUT GE &amp; POWER Cabinet","AKTIVCO",
U729="AKTIVCO Coupure ENEO &amp; Baisse de tension","AKTIVCO GRID ONLY",
U729="Coupure ENEO &amp; Baisse de tension","IHS GRID ONLY",
U729="Defaut GE &amp; POWER Cabinet","IHS",
U729="Sharing","Partners",
U729="Sites strategiques &amp; DataCenter","SST &amp; DC",
U729="Exclu","Exclu",
U729="SAT","SAT",
U729="SPARE-ISSUE","SPARE-ISSUE",
U729="Fiber CAmtel","TRANS_FO_CAMTEL",
U729="Fiber AOF","Fiber AOF",
U729="Projet OCM (HUAWEI)","TRAVAUX-HUAWEI",
U729="Projet OCM (NOKIA)","TRAVAUX-NOKIA",
U729="ACCESS-ISSUE","ACCESS-ISSUE",
U729="Projet OCM (ZTE, NOKIA, autres projets)","TRAVAUX OCM",
U729="No root CAuse","No root cause",
U729="ODU HS","PDH",
U729="IP &amp; VLAN","PDH",
U729="Warehouse HUAWEI","SPARE-ISSUE",
U729="SPARE-HS","SPARE-ISSUE",
U729="Power Telco","BSS",U729="no impacts","no impacts"
),"")</f>
        <v/>
      </c>
      <c r="T729" s="40" t="str" cm="1">
        <f t="array" ref="T729">IFERROR(_xlfn.IFS(
U729="MPR ISSUE","TX ISSUE",
U729="BSS Hardware Issue","RAN ISSUE",
U729="Sites strategiques, MLL, Pylone, etc.","ENVTECH",
U729="AKTIVCO DEFAUT GE &amp; POWER Cabinet","POWER ISSUE",
U729="AKTIVCO Coupure ENEO &amp; Baisse de tension","POWER ISSUE",
U729="Coupure ENEO &amp; Baisse de tension","POWER ISSUE",
U729="Defaut GE &amp; POWER Cabinet","POWER ISSUE",
U729="Sharing","POWER ISSUE",
U729="Sites strategiques &amp; DataCenter","POWER ISSUE",
U729="Exclu","Exclu",
U729="SAT","TX ISSUE",
U729="SPARE-ISSUE","SPARE-ISSUE",
U729="Fiber CAmtel","TX ISSUE",
U729="Fiber AOF","TX ISSUE",
U729="Projet OCM (HUAWEI)","TRAVAUX-HUAWEI",
U729="Projet OCM (NOKIA)","TRAVAUX -NOKIA",
U729="ACCESS-ISSUE","ACCESS-ISSUE",
U729="Projet OCM (ZTE, NOKIA, autres projets)","TRAVAUX OCM",
U729="No root CAuse","No root cause",
U729="ODU HS","TX ISSUE",
U729="IP &amp; VLAN","TX ISSUE",
U729="Warehouse HUAWEI","SPARE-ISSUE",
U729="SPARE-HS","SPARE-ISSUE",
U729="Power Telco","RAN ISSUE",U729="no impacts","no impacts"
),"")</f>
        <v/>
      </c>
      <c r="U729" s="70"/>
      <c r="V729" s="40" t="str" cm="1">
        <f t="array" ref="V729">IFERROR(_xlfn.IFS(
U729="MPR ISSUE","ACTIVE",
U729="BSS Hardware Issue","ACTIVE",
U729="Sites strategiques, MLL, Pylone, etc.","PASSIVE",
U729="AKTIVCO DEFAUT GE &amp; POWER Cabinet","PASSIVE",
U729="AKTIVCO Coupure ENEO &amp; Baisse de tension","PASSIVE",
U729="Coupure ENEO &amp; Baisse de tension","PASSIVE",
U729="Defaut GE &amp; POWER Cabinet","PASSIVE",
U729="Sharing","PASSIVE",
U729="Sites strategiques &amp; DataCenter","PASSIVE",
U729="Exclu","Exclu",
U729="SAT","ACTIVE",
U729="SPARE-ISSUE","SPARE-ISSUE",
U729="Fiber CAmtel","ACTIVE",
U729="Fiber AOF","ACTIVE",
U729="Projet OCM (HUAWEI)","PLANNED WORKS",
U729="Projet OCM (NOKIA)","PLANNED WORKS",
U729="ACCESS-ISSUE","ACCESS-ISSUE",
U729="Projet OCM (ZTE, NOKIA, autres projets)","PLANNED WORKS",
U729="No root CAuse","No root cause",
U729="ODU HS","ACTIVE",
U729="IP &amp; VLAN","ACTIVE",
U729="Warehouse HUAWEI","SPARE-ISSUE",
U729="SPARE-HS","SPARE-ISSUE",
U729="Power Telco","ACTIVE", U729="no impacts","no impacts"
),"")</f>
        <v/>
      </c>
      <c r="W729" s="98"/>
      <c r="X729" s="98"/>
      <c r="Y729" s="98"/>
      <c r="Z729" s="98"/>
      <c r="AA729" s="98"/>
      <c r="AB729" s="17" t="s">
        <v>5468</v>
      </c>
      <c r="AC729" s="17"/>
      <c r="AD729" s="9" t="s">
        <v>5468</v>
      </c>
      <c r="AE729" s="7" t="s">
        <v>5468</v>
      </c>
      <c r="AF729" s="6" t="s">
        <v>5468</v>
      </c>
      <c r="AG729" s="7" t="s">
        <v>5468</v>
      </c>
      <c r="AH729" s="3" t="s">
        <v>5468</v>
      </c>
      <c r="AI729" s="18" t="s">
        <v>5468</v>
      </c>
      <c r="AJ729" s="18" t="s">
        <v>5468</v>
      </c>
      <c r="AK729" s="18" t="s">
        <v>5468</v>
      </c>
      <c r="AL729" s="18" t="s">
        <v>5468</v>
      </c>
      <c r="AM729" s="18" t="s">
        <v>5468</v>
      </c>
      <c r="AN729" s="9" t="s">
        <v>5468</v>
      </c>
      <c r="AO729" s="14"/>
      <c r="AP729" s="14" t="s">
        <v>5468</v>
      </c>
      <c r="AQ729" s="14" t="s">
        <v>5468</v>
      </c>
      <c r="AR729" s="14" t="s">
        <v>5468</v>
      </c>
      <c r="AS729" s="9" t="s">
        <v>5468</v>
      </c>
    </row>
    <row r="730" spans="1:45" x14ac:dyDescent="0.3">
      <c r="A730" s="1" t="s">
        <v>235</v>
      </c>
      <c r="B730" s="1" t="s">
        <v>236</v>
      </c>
      <c r="C730" s="3" t="str">
        <f>_xlfn.XLOOKUP(B730,'[1]daily break down'!$D:$D,'[1]daily break down'!$E:$E,"")</f>
        <v>NORD</v>
      </c>
      <c r="D730" s="1" t="s">
        <v>11</v>
      </c>
      <c r="E730" s="1" t="s">
        <v>237</v>
      </c>
      <c r="F730" s="3" t="s">
        <v>23</v>
      </c>
      <c r="G730" s="1" t="s">
        <v>238</v>
      </c>
      <c r="H730" s="28" t="str">
        <f>_xlfn.XLOOKUP(B730,[2]CALCULATION!$B:$B,[2]CALCULATION!$H:$H,"")</f>
        <v>NOKIA</v>
      </c>
      <c r="I730" s="100" t="s">
        <v>6098</v>
      </c>
      <c r="J730" s="41" t="s">
        <v>5541</v>
      </c>
      <c r="K730" s="41"/>
      <c r="L730" s="41">
        <v>0</v>
      </c>
      <c r="M730" s="41">
        <v>2.4526278780309299</v>
      </c>
      <c r="N730" s="41">
        <v>3.0390973452842591E-2</v>
      </c>
      <c r="O730" s="41">
        <v>3.1842213775529129</v>
      </c>
      <c r="P730" s="41">
        <v>2.3750772468114496</v>
      </c>
      <c r="Q730" s="41">
        <v>2.823678807905428</v>
      </c>
      <c r="R730" s="41">
        <v>0</v>
      </c>
      <c r="S730" s="40" t="str" cm="1">
        <f t="array" ref="S730">IFERROR(_xlfn.IFS(
U730="MPR ISSUE","PDH",
U730="BSS Hardware Issue","BSS",
U730="Sites strategiques, MLL, Pylone, etc.","ENVTECH",
U730="AKTIVCO DEFAUT GE &amp; POWER Cabinet","AKTIVCO",
U730="AKTIVCO Coupure ENEO &amp; Baisse de tension","AKTIVCO GRID ONLY",
U730="Coupure ENEO &amp; Baisse de tension","IHS GRID ONLY",
U730="Defaut GE &amp; POWER Cabinet","IHS",
U730="Sharing","Partners",
U730="Sites strategiques &amp; DataCenter","SST &amp; DC",
U730="Exclu","Exclu",
U730="SAT","SAT",
U730="SPARE-ISSUE","SPARE-ISSUE",
U730="Fiber CAmtel","TRANS_FO_CAMTEL",
U730="Fiber AOF","Fiber AOF",
U730="Projet OCM (HUAWEI)","TRAVAUX-HUAWEI",
U730="Projet OCM (NOKIA)","TRAVAUX-NOKIA",
U730="ACCESS-ISSUE","ACCESS-ISSUE",
U730="Projet OCM (ZTE, NOKIA, autres projets)","TRAVAUX OCM",
U730="No root CAuse","No root cause",
U730="ODU HS","PDH",
U730="IP &amp; VLAN","PDH",
U730="Warehouse HUAWEI","SPARE-ISSUE",
U730="SPARE-HS","SPARE-ISSUE",
U730="Power Telco","BSS",U730="no impacts","no impacts"
),"")</f>
        <v/>
      </c>
      <c r="T730" s="40" t="str" cm="1">
        <f t="array" ref="T730">IFERROR(_xlfn.IFS(
U730="MPR ISSUE","TX ISSUE",
U730="BSS Hardware Issue","RAN ISSUE",
U730="Sites strategiques, MLL, Pylone, etc.","ENVTECH",
U730="AKTIVCO DEFAUT GE &amp; POWER Cabinet","POWER ISSUE",
U730="AKTIVCO Coupure ENEO &amp; Baisse de tension","POWER ISSUE",
U730="Coupure ENEO &amp; Baisse de tension","POWER ISSUE",
U730="Defaut GE &amp; POWER Cabinet","POWER ISSUE",
U730="Sharing","POWER ISSUE",
U730="Sites strategiques &amp; DataCenter","POWER ISSUE",
U730="Exclu","Exclu",
U730="SAT","TX ISSUE",
U730="SPARE-ISSUE","SPARE-ISSUE",
U730="Fiber CAmtel","TX ISSUE",
U730="Fiber AOF","TX ISSUE",
U730="Projet OCM (HUAWEI)","TRAVAUX-HUAWEI",
U730="Projet OCM (NOKIA)","TRAVAUX -NOKIA",
U730="ACCESS-ISSUE","ACCESS-ISSUE",
U730="Projet OCM (ZTE, NOKIA, autres projets)","TRAVAUX OCM",
U730="No root CAuse","No root cause",
U730="ODU HS","TX ISSUE",
U730="IP &amp; VLAN","TX ISSUE",
U730="Warehouse HUAWEI","SPARE-ISSUE",
U730="SPARE-HS","SPARE-ISSUE",
U730="Power Telco","RAN ISSUE",U730="no impacts","no impacts"
),"")</f>
        <v/>
      </c>
      <c r="U730" s="70"/>
      <c r="V730" s="40" t="str" cm="1">
        <f t="array" ref="V730">IFERROR(_xlfn.IFS(
U730="MPR ISSUE","ACTIVE",
U730="BSS Hardware Issue","ACTIVE",
U730="Sites strategiques, MLL, Pylone, etc.","PASSIVE",
U730="AKTIVCO DEFAUT GE &amp; POWER Cabinet","PASSIVE",
U730="AKTIVCO Coupure ENEO &amp; Baisse de tension","PASSIVE",
U730="Coupure ENEO &amp; Baisse de tension","PASSIVE",
U730="Defaut GE &amp; POWER Cabinet","PASSIVE",
U730="Sharing","PASSIVE",
U730="Sites strategiques &amp; DataCenter","PASSIVE",
U730="Exclu","Exclu",
U730="SAT","ACTIVE",
U730="SPARE-ISSUE","SPARE-ISSUE",
U730="Fiber CAmtel","ACTIVE",
U730="Fiber AOF","ACTIVE",
U730="Projet OCM (HUAWEI)","PLANNED WORKS",
U730="Projet OCM (NOKIA)","PLANNED WORKS",
U730="ACCESS-ISSUE","ACCESS-ISSUE",
U730="Projet OCM (ZTE, NOKIA, autres projets)","PLANNED WORKS",
U730="No root CAuse","No root cause",
U730="ODU HS","ACTIVE",
U730="IP &amp; VLAN","ACTIVE",
U730="Warehouse HUAWEI","SPARE-ISSUE",
U730="SPARE-HS","SPARE-ISSUE",
U730="Power Telco","ACTIVE", U730="no impacts","no impacts"
),"")</f>
        <v/>
      </c>
      <c r="W730" s="98"/>
      <c r="X730" s="98"/>
      <c r="Y730" s="98"/>
      <c r="Z730" s="98"/>
      <c r="AA730" s="98"/>
      <c r="AB730" s="17" t="s">
        <v>5468</v>
      </c>
      <c r="AC730" s="17"/>
      <c r="AD730" s="9" t="s">
        <v>5468</v>
      </c>
      <c r="AE730" s="7" t="s">
        <v>5468</v>
      </c>
      <c r="AF730" s="6" t="s">
        <v>5468</v>
      </c>
      <c r="AG730" s="7" t="s">
        <v>5468</v>
      </c>
      <c r="AH730" s="3" t="s">
        <v>5468</v>
      </c>
      <c r="AI730" s="18" t="s">
        <v>5468</v>
      </c>
      <c r="AJ730" s="18" t="s">
        <v>5468</v>
      </c>
      <c r="AK730" s="18" t="s">
        <v>5468</v>
      </c>
      <c r="AL730" s="18" t="s">
        <v>5468</v>
      </c>
      <c r="AM730" s="18" t="s">
        <v>5468</v>
      </c>
      <c r="AN730" s="9" t="s">
        <v>5468</v>
      </c>
      <c r="AO730" s="14"/>
      <c r="AP730" s="14" t="s">
        <v>5468</v>
      </c>
      <c r="AQ730" s="14" t="s">
        <v>5468</v>
      </c>
      <c r="AR730" s="14" t="s">
        <v>5468</v>
      </c>
      <c r="AS730" s="9" t="s">
        <v>5468</v>
      </c>
    </row>
    <row r="731" spans="1:45" x14ac:dyDescent="0.3">
      <c r="A731" s="1" t="s">
        <v>2386</v>
      </c>
      <c r="B731" s="8" t="s">
        <v>2387</v>
      </c>
      <c r="C731" s="3" t="str">
        <f>_xlfn.XLOOKUP(B731,'[1]daily break down'!$D:$D,'[1]daily break down'!$E:$E,"")</f>
        <v>Yaounde</v>
      </c>
      <c r="D731" s="1" t="s">
        <v>11</v>
      </c>
      <c r="E731" s="1" t="s">
        <v>12</v>
      </c>
      <c r="F731" s="3" t="s">
        <v>37</v>
      </c>
      <c r="G731" s="1" t="s">
        <v>38</v>
      </c>
      <c r="H731" s="29" t="str">
        <f>_xlfn.XLOOKUP(B731,[2]CALCULATION!$B:$B,[2]CALCULATION!$H:$H,"")</f>
        <v>ZTE</v>
      </c>
      <c r="I731" s="100" t="s">
        <v>6098</v>
      </c>
      <c r="J731" s="41" t="s">
        <v>5541</v>
      </c>
      <c r="K731" s="41"/>
      <c r="L731" s="41">
        <v>0</v>
      </c>
      <c r="M731" s="41">
        <v>0</v>
      </c>
      <c r="N731" s="41">
        <v>0</v>
      </c>
      <c r="O731" s="41">
        <v>2.184797093880992E-2</v>
      </c>
      <c r="P731" s="41">
        <v>0</v>
      </c>
      <c r="Q731" s="41">
        <v>0</v>
      </c>
      <c r="R731" s="41">
        <v>0</v>
      </c>
      <c r="S731" s="40" t="str" cm="1">
        <f t="array" ref="S731">IFERROR(_xlfn.IFS(
U731="MPR ISSUE","PDH",
U731="BSS Hardware Issue","BSS",
U731="Sites strategiques, MLL, Pylone, etc.","ENVTECH",
U731="AKTIVCO DEFAUT GE &amp; POWER Cabinet","AKTIVCO",
U731="AKTIVCO Coupure ENEO &amp; Baisse de tension","AKTIVCO GRID ONLY",
U731="Coupure ENEO &amp; Baisse de tension","IHS GRID ONLY",
U731="Defaut GE &amp; POWER Cabinet","IHS",
U731="Sharing","Partners",
U731="Sites strategiques &amp; DataCenter","SST &amp; DC",
U731="Exclu","Exclu",
U731="SAT","SAT",
U731="SPARE-ISSUE","SPARE-ISSUE",
U731="Fiber CAmtel","TRANS_FO_CAMTEL",
U731="Fiber AOF","Fiber AOF",
U731="Projet OCM (HUAWEI)","TRAVAUX-HUAWEI",
U731="Projet OCM (NOKIA)","TRAVAUX-NOKIA",
U731="ACCESS-ISSUE","ACCESS-ISSUE",
U731="Projet OCM (ZTE, NOKIA, autres projets)","TRAVAUX OCM",
U731="No root CAuse","No root cause",
U731="ODU HS","PDH",
U731="IP &amp; VLAN","PDH",
U731="Warehouse HUAWEI","SPARE-ISSUE",
U731="SPARE-HS","SPARE-ISSUE",
U731="Power Telco","BSS",U731="no impacts","no impacts"
),"")</f>
        <v/>
      </c>
      <c r="T731" s="40" t="str" cm="1">
        <f t="array" ref="T731">IFERROR(_xlfn.IFS(
U731="MPR ISSUE","TX ISSUE",
U731="BSS Hardware Issue","RAN ISSUE",
U731="Sites strategiques, MLL, Pylone, etc.","ENVTECH",
U731="AKTIVCO DEFAUT GE &amp; POWER Cabinet","POWER ISSUE",
U731="AKTIVCO Coupure ENEO &amp; Baisse de tension","POWER ISSUE",
U731="Coupure ENEO &amp; Baisse de tension","POWER ISSUE",
U731="Defaut GE &amp; POWER Cabinet","POWER ISSUE",
U731="Sharing","POWER ISSUE",
U731="Sites strategiques &amp; DataCenter","POWER ISSUE",
U731="Exclu","Exclu",
U731="SAT","TX ISSUE",
U731="SPARE-ISSUE","SPARE-ISSUE",
U731="Fiber CAmtel","TX ISSUE",
U731="Fiber AOF","TX ISSUE",
U731="Projet OCM (HUAWEI)","TRAVAUX-HUAWEI",
U731="Projet OCM (NOKIA)","TRAVAUX -NOKIA",
U731="ACCESS-ISSUE","ACCESS-ISSUE",
U731="Projet OCM (ZTE, NOKIA, autres projets)","TRAVAUX OCM",
U731="No root CAuse","No root cause",
U731="ODU HS","TX ISSUE",
U731="IP &amp; VLAN","TX ISSUE",
U731="Warehouse HUAWEI","SPARE-ISSUE",
U731="SPARE-HS","SPARE-ISSUE",
U731="Power Telco","RAN ISSUE",U731="no impacts","no impacts"
),"")</f>
        <v/>
      </c>
      <c r="U731" s="70"/>
      <c r="V731" s="40" t="str" cm="1">
        <f t="array" ref="V731">IFERROR(_xlfn.IFS(
U731="MPR ISSUE","ACTIVE",
U731="BSS Hardware Issue","ACTIVE",
U731="Sites strategiques, MLL, Pylone, etc.","PASSIVE",
U731="AKTIVCO DEFAUT GE &amp; POWER Cabinet","PASSIVE",
U731="AKTIVCO Coupure ENEO &amp; Baisse de tension","PASSIVE",
U731="Coupure ENEO &amp; Baisse de tension","PASSIVE",
U731="Defaut GE &amp; POWER Cabinet","PASSIVE",
U731="Sharing","PASSIVE",
U731="Sites strategiques &amp; DataCenter","PASSIVE",
U731="Exclu","Exclu",
U731="SAT","ACTIVE",
U731="SPARE-ISSUE","SPARE-ISSUE",
U731="Fiber CAmtel","ACTIVE",
U731="Fiber AOF","ACTIVE",
U731="Projet OCM (HUAWEI)","PLANNED WORKS",
U731="Projet OCM (NOKIA)","PLANNED WORKS",
U731="ACCESS-ISSUE","ACCESS-ISSUE",
U731="Projet OCM (ZTE, NOKIA, autres projets)","PLANNED WORKS",
U731="No root CAuse","No root cause",
U731="ODU HS","ACTIVE",
U731="IP &amp; VLAN","ACTIVE",
U731="Warehouse HUAWEI","SPARE-ISSUE",
U731="SPARE-HS","SPARE-ISSUE",
U731="Power Telco","ACTIVE", U731="no impacts","no impacts"
),"")</f>
        <v/>
      </c>
      <c r="W731" s="98"/>
      <c r="X731" s="98"/>
      <c r="Y731" s="98"/>
      <c r="Z731" s="98"/>
      <c r="AA731" s="98"/>
      <c r="AB731" s="17" t="s">
        <v>5468</v>
      </c>
      <c r="AC731" s="17"/>
      <c r="AD731" s="9" t="s">
        <v>5468</v>
      </c>
      <c r="AE731" s="7" t="s">
        <v>5468</v>
      </c>
      <c r="AF731" s="6" t="s">
        <v>5468</v>
      </c>
      <c r="AG731" s="7" t="s">
        <v>5468</v>
      </c>
      <c r="AH731" s="3" t="s">
        <v>5468</v>
      </c>
      <c r="AI731" s="18" t="s">
        <v>5468</v>
      </c>
      <c r="AJ731" s="18" t="s">
        <v>5468</v>
      </c>
      <c r="AK731" s="18" t="s">
        <v>5468</v>
      </c>
      <c r="AL731" s="18" t="s">
        <v>5468</v>
      </c>
      <c r="AM731" s="18" t="s">
        <v>5468</v>
      </c>
      <c r="AN731" s="9" t="s">
        <v>5468</v>
      </c>
      <c r="AO731" s="14"/>
      <c r="AP731" s="14" t="s">
        <v>5468</v>
      </c>
      <c r="AQ731" s="14" t="s">
        <v>5468</v>
      </c>
      <c r="AR731" s="14" t="s">
        <v>5468</v>
      </c>
      <c r="AS731" s="9" t="s">
        <v>5468</v>
      </c>
    </row>
    <row r="732" spans="1:45" x14ac:dyDescent="0.3">
      <c r="A732" s="1" t="s">
        <v>896</v>
      </c>
      <c r="B732" s="8" t="s">
        <v>897</v>
      </c>
      <c r="C732" s="3" t="str">
        <f>_xlfn.XLOOKUP(B732,'[1]daily break down'!$D:$D,'[1]daily break down'!$E:$E,"")</f>
        <v>Yaounde</v>
      </c>
      <c r="D732" s="1" t="s">
        <v>11</v>
      </c>
      <c r="E732" s="1" t="s">
        <v>12</v>
      </c>
      <c r="F732" s="3" t="s">
        <v>37</v>
      </c>
      <c r="G732" s="1" t="s">
        <v>38</v>
      </c>
      <c r="H732" s="29" t="str">
        <f>_xlfn.XLOOKUP(B732,[2]CALCULATION!$B:$B,[2]CALCULATION!$H:$H,"")</f>
        <v>ZTE</v>
      </c>
      <c r="I732" s="100" t="s">
        <v>6098</v>
      </c>
      <c r="J732" s="41" t="s">
        <v>5541</v>
      </c>
      <c r="K732" s="41"/>
      <c r="L732" s="41">
        <v>0</v>
      </c>
      <c r="M732" s="41">
        <v>21.040041891031947</v>
      </c>
      <c r="N732" s="41">
        <v>0</v>
      </c>
      <c r="O732" s="41">
        <v>2.1794465703857895E-2</v>
      </c>
      <c r="P732" s="41">
        <v>0</v>
      </c>
      <c r="Q732" s="41">
        <v>0</v>
      </c>
      <c r="R732" s="41">
        <v>0</v>
      </c>
      <c r="S732" s="40" t="str" cm="1">
        <f t="array" ref="S732">IFERROR(_xlfn.IFS(
U732="MPR ISSUE","PDH",
U732="BSS Hardware Issue","BSS",
U732="Sites strategiques, MLL, Pylone, etc.","ENVTECH",
U732="AKTIVCO DEFAUT GE &amp; POWER Cabinet","AKTIVCO",
U732="AKTIVCO Coupure ENEO &amp; Baisse de tension","AKTIVCO GRID ONLY",
U732="Coupure ENEO &amp; Baisse de tension","IHS GRID ONLY",
U732="Defaut GE &amp; POWER Cabinet","IHS",
U732="Sharing","Partners",
U732="Sites strategiques &amp; DataCenter","SST &amp; DC",
U732="Exclu","Exclu",
U732="SAT","SAT",
U732="SPARE-ISSUE","SPARE-ISSUE",
U732="Fiber CAmtel","TRANS_FO_CAMTEL",
U732="Fiber AOF","Fiber AOF",
U732="Projet OCM (HUAWEI)","TRAVAUX-HUAWEI",
U732="Projet OCM (NOKIA)","TRAVAUX-NOKIA",
U732="ACCESS-ISSUE","ACCESS-ISSUE",
U732="Projet OCM (ZTE, NOKIA, autres projets)","TRAVAUX OCM",
U732="No root CAuse","No root cause",
U732="ODU HS","PDH",
U732="IP &amp; VLAN","PDH",
U732="Warehouse HUAWEI","SPARE-ISSUE",
U732="SPARE-HS","SPARE-ISSUE",
U732="Power Telco","BSS",U732="no impacts","no impacts"
),"")</f>
        <v/>
      </c>
      <c r="T732" s="40" t="str" cm="1">
        <f t="array" ref="T732">IFERROR(_xlfn.IFS(
U732="MPR ISSUE","TX ISSUE",
U732="BSS Hardware Issue","RAN ISSUE",
U732="Sites strategiques, MLL, Pylone, etc.","ENVTECH",
U732="AKTIVCO DEFAUT GE &amp; POWER Cabinet","POWER ISSUE",
U732="AKTIVCO Coupure ENEO &amp; Baisse de tension","POWER ISSUE",
U732="Coupure ENEO &amp; Baisse de tension","POWER ISSUE",
U732="Defaut GE &amp; POWER Cabinet","POWER ISSUE",
U732="Sharing","POWER ISSUE",
U732="Sites strategiques &amp; DataCenter","POWER ISSUE",
U732="Exclu","Exclu",
U732="SAT","TX ISSUE",
U732="SPARE-ISSUE","SPARE-ISSUE",
U732="Fiber CAmtel","TX ISSUE",
U732="Fiber AOF","TX ISSUE",
U732="Projet OCM (HUAWEI)","TRAVAUX-HUAWEI",
U732="Projet OCM (NOKIA)","TRAVAUX -NOKIA",
U732="ACCESS-ISSUE","ACCESS-ISSUE",
U732="Projet OCM (ZTE, NOKIA, autres projets)","TRAVAUX OCM",
U732="No root CAuse","No root cause",
U732="ODU HS","TX ISSUE",
U732="IP &amp; VLAN","TX ISSUE",
U732="Warehouse HUAWEI","SPARE-ISSUE",
U732="SPARE-HS","SPARE-ISSUE",
U732="Power Telco","RAN ISSUE",U732="no impacts","no impacts"
),"")</f>
        <v/>
      </c>
      <c r="U732" s="70"/>
      <c r="V732" s="40" t="str" cm="1">
        <f t="array" ref="V732">IFERROR(_xlfn.IFS(
U732="MPR ISSUE","ACTIVE",
U732="BSS Hardware Issue","ACTIVE",
U732="Sites strategiques, MLL, Pylone, etc.","PASSIVE",
U732="AKTIVCO DEFAUT GE &amp; POWER Cabinet","PASSIVE",
U732="AKTIVCO Coupure ENEO &amp; Baisse de tension","PASSIVE",
U732="Coupure ENEO &amp; Baisse de tension","PASSIVE",
U732="Defaut GE &amp; POWER Cabinet","PASSIVE",
U732="Sharing","PASSIVE",
U732="Sites strategiques &amp; DataCenter","PASSIVE",
U732="Exclu","Exclu",
U732="SAT","ACTIVE",
U732="SPARE-ISSUE","SPARE-ISSUE",
U732="Fiber CAmtel","ACTIVE",
U732="Fiber AOF","ACTIVE",
U732="Projet OCM (HUAWEI)","PLANNED WORKS",
U732="Projet OCM (NOKIA)","PLANNED WORKS",
U732="ACCESS-ISSUE","ACCESS-ISSUE",
U732="Projet OCM (ZTE, NOKIA, autres projets)","PLANNED WORKS",
U732="No root CAuse","No root cause",
U732="ODU HS","ACTIVE",
U732="IP &amp; VLAN","ACTIVE",
U732="Warehouse HUAWEI","SPARE-ISSUE",
U732="SPARE-HS","SPARE-ISSUE",
U732="Power Telco","ACTIVE", U732="no impacts","no impacts"
),"")</f>
        <v/>
      </c>
      <c r="W732" s="98"/>
      <c r="X732" s="98"/>
      <c r="Y732" s="98"/>
      <c r="Z732" s="98"/>
      <c r="AA732" s="98"/>
      <c r="AB732" s="17" t="s">
        <v>5468</v>
      </c>
      <c r="AC732" s="17"/>
      <c r="AD732" s="9" t="s">
        <v>5468</v>
      </c>
      <c r="AE732" s="7" t="s">
        <v>5468</v>
      </c>
      <c r="AF732" s="6" t="s">
        <v>5468</v>
      </c>
      <c r="AG732" s="7" t="s">
        <v>5468</v>
      </c>
      <c r="AH732" s="3" t="s">
        <v>5468</v>
      </c>
      <c r="AI732" s="18" t="s">
        <v>5468</v>
      </c>
      <c r="AJ732" s="18" t="s">
        <v>5468</v>
      </c>
      <c r="AK732" s="18" t="s">
        <v>5468</v>
      </c>
      <c r="AL732" s="18" t="s">
        <v>5468</v>
      </c>
      <c r="AM732" s="18" t="s">
        <v>5468</v>
      </c>
      <c r="AN732" s="9" t="s">
        <v>5468</v>
      </c>
      <c r="AO732" s="14"/>
      <c r="AP732" s="14" t="s">
        <v>5468</v>
      </c>
      <c r="AQ732" s="14" t="s">
        <v>5468</v>
      </c>
      <c r="AR732" s="14" t="s">
        <v>5468</v>
      </c>
      <c r="AS732" s="9" t="s">
        <v>5468</v>
      </c>
    </row>
    <row r="733" spans="1:45" x14ac:dyDescent="0.3">
      <c r="A733" s="1" t="s">
        <v>1970</v>
      </c>
      <c r="B733" s="8" t="s">
        <v>1971</v>
      </c>
      <c r="C733" s="3" t="str">
        <f>_xlfn.XLOOKUP(B733,'[1]daily break down'!$D:$D,'[1]daily break down'!$E:$E,"")</f>
        <v>Yaounde</v>
      </c>
      <c r="D733" s="1" t="s">
        <v>11</v>
      </c>
      <c r="E733" s="1" t="s">
        <v>302</v>
      </c>
      <c r="F733" s="3" t="s">
        <v>37</v>
      </c>
      <c r="G733" s="1" t="s">
        <v>38</v>
      </c>
      <c r="H733" s="29" t="str">
        <f>_xlfn.XLOOKUP(B733,[2]CALCULATION!$B:$B,[2]CALCULATION!$H:$H,"")</f>
        <v>ZTE</v>
      </c>
      <c r="I733" s="100" t="s">
        <v>6098</v>
      </c>
      <c r="J733" s="41" t="s">
        <v>5541</v>
      </c>
      <c r="K733" s="41"/>
      <c r="L733" s="41">
        <v>0</v>
      </c>
      <c r="M733" s="41">
        <v>0</v>
      </c>
      <c r="N733" s="41">
        <v>0</v>
      </c>
      <c r="O733" s="41">
        <v>2.1794465703857721E-2</v>
      </c>
      <c r="P733" s="41">
        <v>1.5200480548350186</v>
      </c>
      <c r="Q733" s="41">
        <v>16.18408511755457</v>
      </c>
      <c r="R733" s="41">
        <v>0</v>
      </c>
      <c r="S733" s="40" t="str" cm="1">
        <f t="array" ref="S733">IFERROR(_xlfn.IFS(
U733="MPR ISSUE","PDH",
U733="BSS Hardware Issue","BSS",
U733="Sites strategiques, MLL, Pylone, etc.","ENVTECH",
U733="AKTIVCO DEFAUT GE &amp; POWER Cabinet","AKTIVCO",
U733="AKTIVCO Coupure ENEO &amp; Baisse de tension","AKTIVCO GRID ONLY",
U733="Coupure ENEO &amp; Baisse de tension","IHS GRID ONLY",
U733="Defaut GE &amp; POWER Cabinet","IHS",
U733="Sharing","Partners",
U733="Sites strategiques &amp; DataCenter","SST &amp; DC",
U733="Exclu","Exclu",
U733="SAT","SAT",
U733="SPARE-ISSUE","SPARE-ISSUE",
U733="Fiber CAmtel","TRANS_FO_CAMTEL",
U733="Fiber AOF","Fiber AOF",
U733="Projet OCM (HUAWEI)","TRAVAUX-HUAWEI",
U733="Projet OCM (NOKIA)","TRAVAUX-NOKIA",
U733="ACCESS-ISSUE","ACCESS-ISSUE",
U733="Projet OCM (ZTE, NOKIA, autres projets)","TRAVAUX OCM",
U733="No root CAuse","No root cause",
U733="ODU HS","PDH",
U733="IP &amp; VLAN","PDH",
U733="Warehouse HUAWEI","SPARE-ISSUE",
U733="SPARE-HS","SPARE-ISSUE",
U733="Power Telco","BSS",U733="no impacts","no impacts"
),"")</f>
        <v/>
      </c>
      <c r="T733" s="40" t="str" cm="1">
        <f t="array" ref="T733">IFERROR(_xlfn.IFS(
U733="MPR ISSUE","TX ISSUE",
U733="BSS Hardware Issue","RAN ISSUE",
U733="Sites strategiques, MLL, Pylone, etc.","ENVTECH",
U733="AKTIVCO DEFAUT GE &amp; POWER Cabinet","POWER ISSUE",
U733="AKTIVCO Coupure ENEO &amp; Baisse de tension","POWER ISSUE",
U733="Coupure ENEO &amp; Baisse de tension","POWER ISSUE",
U733="Defaut GE &amp; POWER Cabinet","POWER ISSUE",
U733="Sharing","POWER ISSUE",
U733="Sites strategiques &amp; DataCenter","POWER ISSUE",
U733="Exclu","Exclu",
U733="SAT","TX ISSUE",
U733="SPARE-ISSUE","SPARE-ISSUE",
U733="Fiber CAmtel","TX ISSUE",
U733="Fiber AOF","TX ISSUE",
U733="Projet OCM (HUAWEI)","TRAVAUX-HUAWEI",
U733="Projet OCM (NOKIA)","TRAVAUX -NOKIA",
U733="ACCESS-ISSUE","ACCESS-ISSUE",
U733="Projet OCM (ZTE, NOKIA, autres projets)","TRAVAUX OCM",
U733="No root CAuse","No root cause",
U733="ODU HS","TX ISSUE",
U733="IP &amp; VLAN","TX ISSUE",
U733="Warehouse HUAWEI","SPARE-ISSUE",
U733="SPARE-HS","SPARE-ISSUE",
U733="Power Telco","RAN ISSUE",U733="no impacts","no impacts"
),"")</f>
        <v/>
      </c>
      <c r="U733" s="70"/>
      <c r="V733" s="40" t="str" cm="1">
        <f t="array" ref="V733">IFERROR(_xlfn.IFS(
U733="MPR ISSUE","ACTIVE",
U733="BSS Hardware Issue","ACTIVE",
U733="Sites strategiques, MLL, Pylone, etc.","PASSIVE",
U733="AKTIVCO DEFAUT GE &amp; POWER Cabinet","PASSIVE",
U733="AKTIVCO Coupure ENEO &amp; Baisse de tension","PASSIVE",
U733="Coupure ENEO &amp; Baisse de tension","PASSIVE",
U733="Defaut GE &amp; POWER Cabinet","PASSIVE",
U733="Sharing","PASSIVE",
U733="Sites strategiques &amp; DataCenter","PASSIVE",
U733="Exclu","Exclu",
U733="SAT","ACTIVE",
U733="SPARE-ISSUE","SPARE-ISSUE",
U733="Fiber CAmtel","ACTIVE",
U733="Fiber AOF","ACTIVE",
U733="Projet OCM (HUAWEI)","PLANNED WORKS",
U733="Projet OCM (NOKIA)","PLANNED WORKS",
U733="ACCESS-ISSUE","ACCESS-ISSUE",
U733="Projet OCM (ZTE, NOKIA, autres projets)","PLANNED WORKS",
U733="No root CAuse","No root cause",
U733="ODU HS","ACTIVE",
U733="IP &amp; VLAN","ACTIVE",
U733="Warehouse HUAWEI","SPARE-ISSUE",
U733="SPARE-HS","SPARE-ISSUE",
U733="Power Telco","ACTIVE", U733="no impacts","no impacts"
),"")</f>
        <v/>
      </c>
      <c r="W733" s="98"/>
      <c r="X733" s="98"/>
      <c r="Y733" s="98"/>
      <c r="Z733" s="98"/>
      <c r="AA733" s="98"/>
      <c r="AB733" s="17" t="s">
        <v>5468</v>
      </c>
      <c r="AC733" s="17"/>
      <c r="AD733" s="9" t="s">
        <v>5468</v>
      </c>
      <c r="AE733" s="7" t="s">
        <v>5468</v>
      </c>
      <c r="AF733" s="6" t="s">
        <v>5468</v>
      </c>
      <c r="AG733" s="7" t="s">
        <v>5468</v>
      </c>
      <c r="AH733" s="3" t="s">
        <v>5468</v>
      </c>
      <c r="AI733" s="18" t="s">
        <v>5468</v>
      </c>
      <c r="AJ733" s="18" t="s">
        <v>5468</v>
      </c>
      <c r="AK733" s="18" t="s">
        <v>5468</v>
      </c>
      <c r="AL733" s="18" t="s">
        <v>5468</v>
      </c>
      <c r="AM733" s="18" t="s">
        <v>5468</v>
      </c>
      <c r="AN733" s="9" t="s">
        <v>5468</v>
      </c>
      <c r="AO733" s="14"/>
      <c r="AP733" s="14" t="s">
        <v>5468</v>
      </c>
      <c r="AQ733" s="14" t="s">
        <v>5468</v>
      </c>
      <c r="AR733" s="14" t="s">
        <v>5468</v>
      </c>
      <c r="AS733" s="9" t="s">
        <v>5468</v>
      </c>
    </row>
    <row r="734" spans="1:45" x14ac:dyDescent="0.3">
      <c r="A734" s="1" t="s">
        <v>43</v>
      </c>
      <c r="B734" s="8" t="s">
        <v>44</v>
      </c>
      <c r="C734" s="3" t="str">
        <f>_xlfn.XLOOKUP(B734,'[1]daily break down'!$D:$D,'[1]daily break down'!$E:$E,"")</f>
        <v>Yaounde</v>
      </c>
      <c r="D734" s="1" t="s">
        <v>11</v>
      </c>
      <c r="E734" s="1" t="s">
        <v>12</v>
      </c>
      <c r="F734" s="3" t="s">
        <v>37</v>
      </c>
      <c r="G734" s="1" t="s">
        <v>38</v>
      </c>
      <c r="H734" s="29" t="str">
        <f>_xlfn.XLOOKUP(B734,[2]CALCULATION!$B:$B,[2]CALCULATION!$H:$H,"")</f>
        <v>ZTE</v>
      </c>
      <c r="I734" s="100" t="s">
        <v>6098</v>
      </c>
      <c r="J734" s="41" t="s">
        <v>5541</v>
      </c>
      <c r="K734" s="41"/>
      <c r="L734" s="41">
        <v>0</v>
      </c>
      <c r="M734" s="41">
        <v>0</v>
      </c>
      <c r="N734" s="41">
        <v>0</v>
      </c>
      <c r="O734" s="41">
        <v>2.172312539058836E-2</v>
      </c>
      <c r="P734" s="41">
        <v>3.2736464602363364</v>
      </c>
      <c r="Q734" s="41">
        <v>0</v>
      </c>
      <c r="R734" s="41">
        <v>0</v>
      </c>
      <c r="S734" s="40" t="str" cm="1">
        <f t="array" ref="S734">IFERROR(_xlfn.IFS(
U734="MPR ISSUE","PDH",
U734="BSS Hardware Issue","BSS",
U734="Sites strategiques, MLL, Pylone, etc.","ENVTECH",
U734="AKTIVCO DEFAUT GE &amp; POWER Cabinet","AKTIVCO",
U734="AKTIVCO Coupure ENEO &amp; Baisse de tension","AKTIVCO GRID ONLY",
U734="Coupure ENEO &amp; Baisse de tension","IHS GRID ONLY",
U734="Defaut GE &amp; POWER Cabinet","IHS",
U734="Sharing","Partners",
U734="Sites strategiques &amp; DataCenter","SST &amp; DC",
U734="Exclu","Exclu",
U734="SAT","SAT",
U734="SPARE-ISSUE","SPARE-ISSUE",
U734="Fiber CAmtel","TRANS_FO_CAMTEL",
U734="Fiber AOF","Fiber AOF",
U734="Projet OCM (HUAWEI)","TRAVAUX-HUAWEI",
U734="Projet OCM (NOKIA)","TRAVAUX-NOKIA",
U734="ACCESS-ISSUE","ACCESS-ISSUE",
U734="Projet OCM (ZTE, NOKIA, autres projets)","TRAVAUX OCM",
U734="No root CAuse","No root cause",
U734="ODU HS","PDH",
U734="IP &amp; VLAN","PDH",
U734="Warehouse HUAWEI","SPARE-ISSUE",
U734="SPARE-HS","SPARE-ISSUE",
U734="Power Telco","BSS",U734="no impacts","no impacts"
),"")</f>
        <v/>
      </c>
      <c r="T734" s="40" t="str" cm="1">
        <f t="array" ref="T734">IFERROR(_xlfn.IFS(
U734="MPR ISSUE","TX ISSUE",
U734="BSS Hardware Issue","RAN ISSUE",
U734="Sites strategiques, MLL, Pylone, etc.","ENVTECH",
U734="AKTIVCO DEFAUT GE &amp; POWER Cabinet","POWER ISSUE",
U734="AKTIVCO Coupure ENEO &amp; Baisse de tension","POWER ISSUE",
U734="Coupure ENEO &amp; Baisse de tension","POWER ISSUE",
U734="Defaut GE &amp; POWER Cabinet","POWER ISSUE",
U734="Sharing","POWER ISSUE",
U734="Sites strategiques &amp; DataCenter","POWER ISSUE",
U734="Exclu","Exclu",
U734="SAT","TX ISSUE",
U734="SPARE-ISSUE","SPARE-ISSUE",
U734="Fiber CAmtel","TX ISSUE",
U734="Fiber AOF","TX ISSUE",
U734="Projet OCM (HUAWEI)","TRAVAUX-HUAWEI",
U734="Projet OCM (NOKIA)","TRAVAUX -NOKIA",
U734="ACCESS-ISSUE","ACCESS-ISSUE",
U734="Projet OCM (ZTE, NOKIA, autres projets)","TRAVAUX OCM",
U734="No root CAuse","No root cause",
U734="ODU HS","TX ISSUE",
U734="IP &amp; VLAN","TX ISSUE",
U734="Warehouse HUAWEI","SPARE-ISSUE",
U734="SPARE-HS","SPARE-ISSUE",
U734="Power Telco","RAN ISSUE",U734="no impacts","no impacts"
),"")</f>
        <v/>
      </c>
      <c r="U734" s="70"/>
      <c r="V734" s="40" t="str" cm="1">
        <f t="array" ref="V734">IFERROR(_xlfn.IFS(
U734="MPR ISSUE","ACTIVE",
U734="BSS Hardware Issue","ACTIVE",
U734="Sites strategiques, MLL, Pylone, etc.","PASSIVE",
U734="AKTIVCO DEFAUT GE &amp; POWER Cabinet","PASSIVE",
U734="AKTIVCO Coupure ENEO &amp; Baisse de tension","PASSIVE",
U734="Coupure ENEO &amp; Baisse de tension","PASSIVE",
U734="Defaut GE &amp; POWER Cabinet","PASSIVE",
U734="Sharing","PASSIVE",
U734="Sites strategiques &amp; DataCenter","PASSIVE",
U734="Exclu","Exclu",
U734="SAT","ACTIVE",
U734="SPARE-ISSUE","SPARE-ISSUE",
U734="Fiber CAmtel","ACTIVE",
U734="Fiber AOF","ACTIVE",
U734="Projet OCM (HUAWEI)","PLANNED WORKS",
U734="Projet OCM (NOKIA)","PLANNED WORKS",
U734="ACCESS-ISSUE","ACCESS-ISSUE",
U734="Projet OCM (ZTE, NOKIA, autres projets)","PLANNED WORKS",
U734="No root CAuse","No root cause",
U734="ODU HS","ACTIVE",
U734="IP &amp; VLAN","ACTIVE",
U734="Warehouse HUAWEI","SPARE-ISSUE",
U734="SPARE-HS","SPARE-ISSUE",
U734="Power Telco","ACTIVE", U734="no impacts","no impacts"
),"")</f>
        <v/>
      </c>
      <c r="W734" s="98"/>
      <c r="X734" s="98"/>
      <c r="Y734" s="98"/>
      <c r="Z734" s="98"/>
      <c r="AA734" s="98"/>
      <c r="AB734" s="17" t="s">
        <v>5468</v>
      </c>
      <c r="AC734" s="17"/>
      <c r="AD734" s="9" t="s">
        <v>5468</v>
      </c>
      <c r="AE734" s="7" t="s">
        <v>5468</v>
      </c>
      <c r="AF734" s="6" t="s">
        <v>5468</v>
      </c>
      <c r="AG734" s="7" t="s">
        <v>5468</v>
      </c>
      <c r="AH734" s="3" t="s">
        <v>5468</v>
      </c>
      <c r="AI734" s="18" t="s">
        <v>5468</v>
      </c>
      <c r="AJ734" s="18" t="s">
        <v>5468</v>
      </c>
      <c r="AK734" s="18" t="s">
        <v>5468</v>
      </c>
      <c r="AL734" s="18" t="s">
        <v>5468</v>
      </c>
      <c r="AM734" s="18" t="s">
        <v>5468</v>
      </c>
      <c r="AN734" s="9" t="s">
        <v>5468</v>
      </c>
      <c r="AO734" s="14"/>
      <c r="AP734" s="14" t="s">
        <v>5468</v>
      </c>
      <c r="AQ734" s="14" t="s">
        <v>5468</v>
      </c>
      <c r="AR734" s="14" t="s">
        <v>5468</v>
      </c>
      <c r="AS734" s="9" t="s">
        <v>5468</v>
      </c>
    </row>
    <row r="735" spans="1:45" x14ac:dyDescent="0.3">
      <c r="A735" s="1" t="s">
        <v>2060</v>
      </c>
      <c r="B735" s="8" t="s">
        <v>2061</v>
      </c>
      <c r="C735" s="3" t="str">
        <f>_xlfn.XLOOKUP(B735,'[1]daily break down'!$D:$D,'[1]daily break down'!$E:$E,"")</f>
        <v>Yaounde</v>
      </c>
      <c r="D735" s="1" t="s">
        <v>11</v>
      </c>
      <c r="E735" s="1" t="s">
        <v>12</v>
      </c>
      <c r="F735" s="3" t="s">
        <v>37</v>
      </c>
      <c r="G735" s="1" t="s">
        <v>38</v>
      </c>
      <c r="H735" s="29" t="str">
        <f>_xlfn.XLOOKUP(B735,[2]CALCULATION!$B:$B,[2]CALCULATION!$H:$H,"")</f>
        <v>ZTE</v>
      </c>
      <c r="I735" s="100" t="s">
        <v>6098</v>
      </c>
      <c r="J735" s="41" t="s">
        <v>5541</v>
      </c>
      <c r="K735" s="41"/>
      <c r="L735" s="41">
        <v>0</v>
      </c>
      <c r="M735" s="41">
        <v>0</v>
      </c>
      <c r="N735" s="41">
        <v>0</v>
      </c>
      <c r="O735" s="41">
        <v>2.1509104450779408E-2</v>
      </c>
      <c r="P735" s="41">
        <v>0</v>
      </c>
      <c r="Q735" s="41">
        <v>0</v>
      </c>
      <c r="R735" s="41">
        <v>0</v>
      </c>
      <c r="S735" s="40" t="str" cm="1">
        <f t="array" ref="S735">IFERROR(_xlfn.IFS(
U735="MPR ISSUE","PDH",
U735="BSS Hardware Issue","BSS",
U735="Sites strategiques, MLL, Pylone, etc.","ENVTECH",
U735="AKTIVCO DEFAUT GE &amp; POWER Cabinet","AKTIVCO",
U735="AKTIVCO Coupure ENEO &amp; Baisse de tension","AKTIVCO GRID ONLY",
U735="Coupure ENEO &amp; Baisse de tension","IHS GRID ONLY",
U735="Defaut GE &amp; POWER Cabinet","IHS",
U735="Sharing","Partners",
U735="Sites strategiques &amp; DataCenter","SST &amp; DC",
U735="Exclu","Exclu",
U735="SAT","SAT",
U735="SPARE-ISSUE","SPARE-ISSUE",
U735="Fiber CAmtel","TRANS_FO_CAMTEL",
U735="Fiber AOF","Fiber AOF",
U735="Projet OCM (HUAWEI)","TRAVAUX-HUAWEI",
U735="Projet OCM (NOKIA)","TRAVAUX-NOKIA",
U735="ACCESS-ISSUE","ACCESS-ISSUE",
U735="Projet OCM (ZTE, NOKIA, autres projets)","TRAVAUX OCM",
U735="No root CAuse","No root cause",
U735="ODU HS","PDH",
U735="IP &amp; VLAN","PDH",
U735="Warehouse HUAWEI","SPARE-ISSUE",
U735="SPARE-HS","SPARE-ISSUE",
U735="Power Telco","BSS",U735="no impacts","no impacts"
),"")</f>
        <v/>
      </c>
      <c r="T735" s="40" t="str" cm="1">
        <f t="array" ref="T735">IFERROR(_xlfn.IFS(
U735="MPR ISSUE","TX ISSUE",
U735="BSS Hardware Issue","RAN ISSUE",
U735="Sites strategiques, MLL, Pylone, etc.","ENVTECH",
U735="AKTIVCO DEFAUT GE &amp; POWER Cabinet","POWER ISSUE",
U735="AKTIVCO Coupure ENEO &amp; Baisse de tension","POWER ISSUE",
U735="Coupure ENEO &amp; Baisse de tension","POWER ISSUE",
U735="Defaut GE &amp; POWER Cabinet","POWER ISSUE",
U735="Sharing","POWER ISSUE",
U735="Sites strategiques &amp; DataCenter","POWER ISSUE",
U735="Exclu","Exclu",
U735="SAT","TX ISSUE",
U735="SPARE-ISSUE","SPARE-ISSUE",
U735="Fiber CAmtel","TX ISSUE",
U735="Fiber AOF","TX ISSUE",
U735="Projet OCM (HUAWEI)","TRAVAUX-HUAWEI",
U735="Projet OCM (NOKIA)","TRAVAUX -NOKIA",
U735="ACCESS-ISSUE","ACCESS-ISSUE",
U735="Projet OCM (ZTE, NOKIA, autres projets)","TRAVAUX OCM",
U735="No root CAuse","No root cause",
U735="ODU HS","TX ISSUE",
U735="IP &amp; VLAN","TX ISSUE",
U735="Warehouse HUAWEI","SPARE-ISSUE",
U735="SPARE-HS","SPARE-ISSUE",
U735="Power Telco","RAN ISSUE",U735="no impacts","no impacts"
),"")</f>
        <v/>
      </c>
      <c r="U735" s="70"/>
      <c r="V735" s="40" t="str" cm="1">
        <f t="array" ref="V735">IFERROR(_xlfn.IFS(
U735="MPR ISSUE","ACTIVE",
U735="BSS Hardware Issue","ACTIVE",
U735="Sites strategiques, MLL, Pylone, etc.","PASSIVE",
U735="AKTIVCO DEFAUT GE &amp; POWER Cabinet","PASSIVE",
U735="AKTIVCO Coupure ENEO &amp; Baisse de tension","PASSIVE",
U735="Coupure ENEO &amp; Baisse de tension","PASSIVE",
U735="Defaut GE &amp; POWER Cabinet","PASSIVE",
U735="Sharing","PASSIVE",
U735="Sites strategiques &amp; DataCenter","PASSIVE",
U735="Exclu","Exclu",
U735="SAT","ACTIVE",
U735="SPARE-ISSUE","SPARE-ISSUE",
U735="Fiber CAmtel","ACTIVE",
U735="Fiber AOF","ACTIVE",
U735="Projet OCM (HUAWEI)","PLANNED WORKS",
U735="Projet OCM (NOKIA)","PLANNED WORKS",
U735="ACCESS-ISSUE","ACCESS-ISSUE",
U735="Projet OCM (ZTE, NOKIA, autres projets)","PLANNED WORKS",
U735="No root CAuse","No root cause",
U735="ODU HS","ACTIVE",
U735="IP &amp; VLAN","ACTIVE",
U735="Warehouse HUAWEI","SPARE-ISSUE",
U735="SPARE-HS","SPARE-ISSUE",
U735="Power Telco","ACTIVE", U735="no impacts","no impacts"
),"")</f>
        <v/>
      </c>
      <c r="W735" s="98"/>
      <c r="X735" s="98"/>
      <c r="Y735" s="98"/>
      <c r="Z735" s="98"/>
      <c r="AA735" s="98"/>
      <c r="AB735" s="17" t="s">
        <v>5468</v>
      </c>
      <c r="AC735" s="17"/>
      <c r="AD735" s="9" t="s">
        <v>5468</v>
      </c>
      <c r="AE735" s="7" t="s">
        <v>5468</v>
      </c>
      <c r="AF735" s="6" t="s">
        <v>5468</v>
      </c>
      <c r="AG735" s="7" t="s">
        <v>5468</v>
      </c>
      <c r="AH735" s="3" t="s">
        <v>5468</v>
      </c>
      <c r="AI735" s="18" t="s">
        <v>5468</v>
      </c>
      <c r="AJ735" s="18" t="s">
        <v>5468</v>
      </c>
      <c r="AK735" s="18" t="s">
        <v>5468</v>
      </c>
      <c r="AL735" s="18" t="s">
        <v>5468</v>
      </c>
      <c r="AM735" s="18" t="s">
        <v>5468</v>
      </c>
      <c r="AN735" s="9" t="s">
        <v>5468</v>
      </c>
      <c r="AO735" s="14"/>
      <c r="AP735" s="14" t="s">
        <v>5468</v>
      </c>
      <c r="AQ735" s="14" t="s">
        <v>5468</v>
      </c>
      <c r="AR735" s="14" t="s">
        <v>5468</v>
      </c>
      <c r="AS735" s="9" t="s">
        <v>5468</v>
      </c>
    </row>
    <row r="736" spans="1:45" x14ac:dyDescent="0.3">
      <c r="A736" s="1" t="s">
        <v>4196</v>
      </c>
      <c r="B736" s="8" t="s">
        <v>4197</v>
      </c>
      <c r="C736" s="3" t="str">
        <f>_xlfn.XLOOKUP(B736,'[1]daily break down'!$D:$D,'[1]daily break down'!$E:$E,"")</f>
        <v>Douala</v>
      </c>
      <c r="D736" s="1" t="s">
        <v>21</v>
      </c>
      <c r="E736" s="1" t="s">
        <v>22</v>
      </c>
      <c r="F736" s="3" t="s">
        <v>31</v>
      </c>
      <c r="G736" s="1" t="s">
        <v>32</v>
      </c>
      <c r="H736" s="29" t="str">
        <f>_xlfn.XLOOKUP(B736,[2]CALCULATION!$B:$B,[2]CALCULATION!$H:$H,"")</f>
        <v>ZTE</v>
      </c>
      <c r="I736" s="100" t="s">
        <v>6097</v>
      </c>
      <c r="J736" s="41" t="s">
        <v>5541</v>
      </c>
      <c r="K736" s="41"/>
      <c r="L736" s="41">
        <v>6.6035090873291038</v>
      </c>
      <c r="M736" s="41">
        <v>1.156961530449472</v>
      </c>
      <c r="N736" s="41">
        <v>0.36362157673506712</v>
      </c>
      <c r="O736" s="41">
        <v>0.47130977961550385</v>
      </c>
      <c r="P736" s="41">
        <v>1.3836988810985269</v>
      </c>
      <c r="Q736" s="41">
        <v>1.0206301917912985</v>
      </c>
      <c r="R736" s="41">
        <v>2.0140083839136156</v>
      </c>
      <c r="S736" s="40" t="str" cm="1">
        <f t="array" ref="S736">IFERROR(_xlfn.IFS(
U736="MPR ISSUE","PDH",
U736="BSS Hardware Issue","BSS",
U736="Sites strategiques, MLL, Pylone, etc.","ENVTECH",
U736="AKTIVCO DEFAUT GE &amp; POWER Cabinet","AKTIVCO",
U736="AKTIVCO Coupure ENEO &amp; Baisse de tension","AKTIVCO GRID ONLY",
U736="Coupure ENEO &amp; Baisse de tension","IHS GRID ONLY",
U736="Defaut GE &amp; POWER Cabinet","IHS",
U736="Sharing","Partners",
U736="Sites strategiques &amp; DataCenter","SST &amp; DC",
U736="Exclu","Exclu",
U736="SAT","SAT",
U736="SPARE-ISSUE","SPARE-ISSUE",
U736="Fiber CAmtel","TRANS_FO_CAMTEL",
U736="Fiber AOF","Fiber AOF",
U736="Projet OCM (HUAWEI)","TRAVAUX-HUAWEI",
U736="Projet OCM (NOKIA)","TRAVAUX-NOKIA",
U736="ACCESS-ISSUE","ACCESS-ISSUE",
U736="Projet OCM (ZTE, NOKIA, autres projets)","TRAVAUX OCM",
U736="No root CAuse","No root cause",
U736="ODU HS","PDH",
U736="IP &amp; VLAN","PDH",
U736="Warehouse HUAWEI","SPARE-ISSUE",
U736="SPARE-HS","SPARE-ISSUE",
U736="Power Telco","BSS",U736="no impacts","no impacts"
),"")</f>
        <v/>
      </c>
      <c r="T736" s="40" t="str" cm="1">
        <f t="array" ref="T736">IFERROR(_xlfn.IFS(
U736="MPR ISSUE","TX ISSUE",
U736="BSS Hardware Issue","RAN ISSUE",
U736="Sites strategiques, MLL, Pylone, etc.","ENVTECH",
U736="AKTIVCO DEFAUT GE &amp; POWER Cabinet","POWER ISSUE",
U736="AKTIVCO Coupure ENEO &amp; Baisse de tension","POWER ISSUE",
U736="Coupure ENEO &amp; Baisse de tension","POWER ISSUE",
U736="Defaut GE &amp; POWER Cabinet","POWER ISSUE",
U736="Sharing","POWER ISSUE",
U736="Sites strategiques &amp; DataCenter","POWER ISSUE",
U736="Exclu","Exclu",
U736="SAT","TX ISSUE",
U736="SPARE-ISSUE","SPARE-ISSUE",
U736="Fiber CAmtel","TX ISSUE",
U736="Fiber AOF","TX ISSUE",
U736="Projet OCM (HUAWEI)","TRAVAUX-HUAWEI",
U736="Projet OCM (NOKIA)","TRAVAUX -NOKIA",
U736="ACCESS-ISSUE","ACCESS-ISSUE",
U736="Projet OCM (ZTE, NOKIA, autres projets)","TRAVAUX OCM",
U736="No root CAuse","No root cause",
U736="ODU HS","TX ISSUE",
U736="IP &amp; VLAN","TX ISSUE",
U736="Warehouse HUAWEI","SPARE-ISSUE",
U736="SPARE-HS","SPARE-ISSUE",
U736="Power Telco","RAN ISSUE",U736="no impacts","no impacts"
),"")</f>
        <v/>
      </c>
      <c r="U736" s="70"/>
      <c r="V736" s="40" t="str" cm="1">
        <f t="array" ref="V736">IFERROR(_xlfn.IFS(
U736="MPR ISSUE","ACTIVE",
U736="BSS Hardware Issue","ACTIVE",
U736="Sites strategiques, MLL, Pylone, etc.","PASSIVE",
U736="AKTIVCO DEFAUT GE &amp; POWER Cabinet","PASSIVE",
U736="AKTIVCO Coupure ENEO &amp; Baisse de tension","PASSIVE",
U736="Coupure ENEO &amp; Baisse de tension","PASSIVE",
U736="Defaut GE &amp; POWER Cabinet","PASSIVE",
U736="Sharing","PASSIVE",
U736="Sites strategiques &amp; DataCenter","PASSIVE",
U736="Exclu","Exclu",
U736="SAT","ACTIVE",
U736="SPARE-ISSUE","SPARE-ISSUE",
U736="Fiber CAmtel","ACTIVE",
U736="Fiber AOF","ACTIVE",
U736="Projet OCM (HUAWEI)","PLANNED WORKS",
U736="Projet OCM (NOKIA)","PLANNED WORKS",
U736="ACCESS-ISSUE","ACCESS-ISSUE",
U736="Projet OCM (ZTE, NOKIA, autres projets)","PLANNED WORKS",
U736="No root CAuse","No root cause",
U736="ODU HS","ACTIVE",
U736="IP &amp; VLAN","ACTIVE",
U736="Warehouse HUAWEI","SPARE-ISSUE",
U736="SPARE-HS","SPARE-ISSUE",
U736="Power Telco","ACTIVE", U736="no impacts","no impacts"
),"")</f>
        <v/>
      </c>
      <c r="W736" s="101" t="s">
        <v>6288</v>
      </c>
      <c r="X736" s="101" t="s">
        <v>6289</v>
      </c>
      <c r="Y736" s="101"/>
      <c r="Z736" s="101" t="s">
        <v>6308</v>
      </c>
      <c r="AA736" s="101" t="s">
        <v>6215</v>
      </c>
      <c r="AB736" s="17" t="s">
        <v>5880</v>
      </c>
      <c r="AC736" s="17"/>
      <c r="AD736" s="9" t="s">
        <v>5468</v>
      </c>
      <c r="AE736" s="7" t="s">
        <v>5468</v>
      </c>
      <c r="AF736" s="6" t="s">
        <v>5468</v>
      </c>
      <c r="AG736" s="7" t="s">
        <v>5468</v>
      </c>
      <c r="AH736" s="3" t="s">
        <v>5468</v>
      </c>
      <c r="AI736" s="18" t="s">
        <v>5468</v>
      </c>
      <c r="AJ736" s="18" t="s">
        <v>5468</v>
      </c>
      <c r="AK736" s="18" t="s">
        <v>5468</v>
      </c>
      <c r="AL736" s="18" t="s">
        <v>5468</v>
      </c>
      <c r="AM736" s="18" t="s">
        <v>5468</v>
      </c>
      <c r="AN736" s="9" t="s">
        <v>5880</v>
      </c>
      <c r="AO736" s="14"/>
      <c r="AP736" s="14" t="s">
        <v>5468</v>
      </c>
      <c r="AQ736" s="14" t="s">
        <v>5468</v>
      </c>
      <c r="AR736" s="14" t="s">
        <v>5468</v>
      </c>
      <c r="AS736" s="9" t="s">
        <v>5468</v>
      </c>
    </row>
    <row r="737" spans="1:45" x14ac:dyDescent="0.3">
      <c r="A737" s="1" t="s">
        <v>1107</v>
      </c>
      <c r="B737" s="8" t="s">
        <v>1108</v>
      </c>
      <c r="C737" s="3" t="str">
        <f>_xlfn.XLOOKUP(B737,'[1]daily break down'!$D:$D,'[1]daily break down'!$E:$E,"")</f>
        <v>ADAMAOUA</v>
      </c>
      <c r="D737" s="1" t="s">
        <v>11</v>
      </c>
      <c r="E737" s="1" t="s">
        <v>96</v>
      </c>
      <c r="F737" s="3" t="s">
        <v>90</v>
      </c>
      <c r="G737" s="1" t="s">
        <v>1109</v>
      </c>
      <c r="H737" s="28" t="str">
        <f>_xlfn.XLOOKUP(B737,[2]CALCULATION!$B:$B,[2]CALCULATION!$H:$H,"")</f>
        <v>NOKIA</v>
      </c>
      <c r="I737" s="100" t="s">
        <v>6098</v>
      </c>
      <c r="J737" s="41" t="s">
        <v>5541</v>
      </c>
      <c r="K737" s="41"/>
      <c r="L737" s="41">
        <v>3.5470856684808187</v>
      </c>
      <c r="M737" s="41">
        <v>4.3708270054641272</v>
      </c>
      <c r="N737" s="41">
        <v>0.66619447791234676</v>
      </c>
      <c r="O737" s="41">
        <v>2.1405593484000254E-2</v>
      </c>
      <c r="P737" s="41">
        <v>9.8466661163397196E-3</v>
      </c>
      <c r="Q737" s="41">
        <v>8.6283189962236315E-2</v>
      </c>
      <c r="R737" s="41">
        <v>1.4181256394976778E-2</v>
      </c>
      <c r="S737" s="40" t="str" cm="1">
        <f t="array" ref="S737">IFERROR(_xlfn.IFS(
U737="MPR ISSUE","PDH",
U737="BSS Hardware Issue","BSS",
U737="Sites strategiques, MLL, Pylone, etc.","ENVTECH",
U737="AKTIVCO DEFAUT GE &amp; POWER Cabinet","AKTIVCO",
U737="AKTIVCO Coupure ENEO &amp; Baisse de tension","AKTIVCO GRID ONLY",
U737="Coupure ENEO &amp; Baisse de tension","IHS GRID ONLY",
U737="Defaut GE &amp; POWER Cabinet","IHS",
U737="Sharing","Partners",
U737="Sites strategiques &amp; DataCenter","SST &amp; DC",
U737="Exclu","Exclu",
U737="SAT","SAT",
U737="SPARE-ISSUE","SPARE-ISSUE",
U737="Fiber CAmtel","TRANS_FO_CAMTEL",
U737="Fiber AOF","Fiber AOF",
U737="Projet OCM (HUAWEI)","TRAVAUX-HUAWEI",
U737="Projet OCM (NOKIA)","TRAVAUX-NOKIA",
U737="ACCESS-ISSUE","ACCESS-ISSUE",
U737="Projet OCM (ZTE, NOKIA, autres projets)","TRAVAUX OCM",
U737="No root CAuse","No root cause",
U737="ODU HS","PDH",
U737="IP &amp; VLAN","PDH",
U737="Warehouse HUAWEI","SPARE-ISSUE",
U737="SPARE-HS","SPARE-ISSUE",
U737="Power Telco","BSS",U737="no impacts","no impacts"
),"")</f>
        <v/>
      </c>
      <c r="T737" s="40" t="str" cm="1">
        <f t="array" ref="T737">IFERROR(_xlfn.IFS(
U737="MPR ISSUE","TX ISSUE",
U737="BSS Hardware Issue","RAN ISSUE",
U737="Sites strategiques, MLL, Pylone, etc.","ENVTECH",
U737="AKTIVCO DEFAUT GE &amp; POWER Cabinet","POWER ISSUE",
U737="AKTIVCO Coupure ENEO &amp; Baisse de tension","POWER ISSUE",
U737="Coupure ENEO &amp; Baisse de tension","POWER ISSUE",
U737="Defaut GE &amp; POWER Cabinet","POWER ISSUE",
U737="Sharing","POWER ISSUE",
U737="Sites strategiques &amp; DataCenter","POWER ISSUE",
U737="Exclu","Exclu",
U737="SAT","TX ISSUE",
U737="SPARE-ISSUE","SPARE-ISSUE",
U737="Fiber CAmtel","TX ISSUE",
U737="Fiber AOF","TX ISSUE",
U737="Projet OCM (HUAWEI)","TRAVAUX-HUAWEI",
U737="Projet OCM (NOKIA)","TRAVAUX -NOKIA",
U737="ACCESS-ISSUE","ACCESS-ISSUE",
U737="Projet OCM (ZTE, NOKIA, autres projets)","TRAVAUX OCM",
U737="No root CAuse","No root cause",
U737="ODU HS","TX ISSUE",
U737="IP &amp; VLAN","TX ISSUE",
U737="Warehouse HUAWEI","SPARE-ISSUE",
U737="SPARE-HS","SPARE-ISSUE",
U737="Power Telco","RAN ISSUE",U737="no impacts","no impacts"
),"")</f>
        <v/>
      </c>
      <c r="U737" s="70"/>
      <c r="V737" s="40" t="str" cm="1">
        <f t="array" ref="V737">IFERROR(_xlfn.IFS(
U737="MPR ISSUE","ACTIVE",
U737="BSS Hardware Issue","ACTIVE",
U737="Sites strategiques, MLL, Pylone, etc.","PASSIVE",
U737="AKTIVCO DEFAUT GE &amp; POWER Cabinet","PASSIVE",
U737="AKTIVCO Coupure ENEO &amp; Baisse de tension","PASSIVE",
U737="Coupure ENEO &amp; Baisse de tension","PASSIVE",
U737="Defaut GE &amp; POWER Cabinet","PASSIVE",
U737="Sharing","PASSIVE",
U737="Sites strategiques &amp; DataCenter","PASSIVE",
U737="Exclu","Exclu",
U737="SAT","ACTIVE",
U737="SPARE-ISSUE","SPARE-ISSUE",
U737="Fiber CAmtel","ACTIVE",
U737="Fiber AOF","ACTIVE",
U737="Projet OCM (HUAWEI)","PLANNED WORKS",
U737="Projet OCM (NOKIA)","PLANNED WORKS",
U737="ACCESS-ISSUE","ACCESS-ISSUE",
U737="Projet OCM (ZTE, NOKIA, autres projets)","PLANNED WORKS",
U737="No root CAuse","No root cause",
U737="ODU HS","ACTIVE",
U737="IP &amp; VLAN","ACTIVE",
U737="Warehouse HUAWEI","SPARE-ISSUE",
U737="SPARE-HS","SPARE-ISSUE",
U737="Power Telco","ACTIVE", U737="no impacts","no impacts"
),"")</f>
        <v/>
      </c>
      <c r="W737" s="98"/>
      <c r="X737" s="98"/>
      <c r="Y737" s="98"/>
      <c r="Z737" s="98"/>
      <c r="AA737" s="98"/>
      <c r="AB737" s="17" t="s">
        <v>5468</v>
      </c>
      <c r="AC737" s="17"/>
      <c r="AD737" s="9" t="s">
        <v>5468</v>
      </c>
      <c r="AE737" s="7" t="s">
        <v>5468</v>
      </c>
      <c r="AF737" s="6" t="s">
        <v>5468</v>
      </c>
      <c r="AG737" s="7" t="s">
        <v>5468</v>
      </c>
      <c r="AH737" s="3" t="s">
        <v>5468</v>
      </c>
      <c r="AI737" s="18" t="s">
        <v>5468</v>
      </c>
      <c r="AJ737" s="18" t="s">
        <v>5468</v>
      </c>
      <c r="AK737" s="18" t="s">
        <v>5468</v>
      </c>
      <c r="AL737" s="18" t="s">
        <v>5468</v>
      </c>
      <c r="AM737" s="18" t="s">
        <v>5468</v>
      </c>
      <c r="AN737" s="9" t="s">
        <v>5468</v>
      </c>
      <c r="AO737" s="14"/>
      <c r="AP737" s="14" t="s">
        <v>5468</v>
      </c>
      <c r="AQ737" s="14" t="s">
        <v>5468</v>
      </c>
      <c r="AR737" s="14" t="s">
        <v>5468</v>
      </c>
      <c r="AS737" s="9" t="s">
        <v>5468</v>
      </c>
    </row>
    <row r="738" spans="1:45" x14ac:dyDescent="0.3">
      <c r="A738" s="1" t="s">
        <v>3484</v>
      </c>
      <c r="B738" s="8" t="s">
        <v>3485</v>
      </c>
      <c r="C738" s="3" t="str">
        <f>_xlfn.XLOOKUP(B738,'[1]daily break down'!$D:$D,'[1]daily break down'!$E:$E,"")</f>
        <v>Yaounde</v>
      </c>
      <c r="D738" s="1" t="s">
        <v>11</v>
      </c>
      <c r="E738" s="1" t="s">
        <v>12</v>
      </c>
      <c r="F738" s="3" t="s">
        <v>37</v>
      </c>
      <c r="G738" s="1" t="s">
        <v>38</v>
      </c>
      <c r="H738" s="29" t="str">
        <f>_xlfn.XLOOKUP(B738,[2]CALCULATION!$B:$B,[2]CALCULATION!$H:$H,"")</f>
        <v>ZTE</v>
      </c>
      <c r="I738" s="100" t="s">
        <v>6098</v>
      </c>
      <c r="J738" s="41" t="s">
        <v>5541</v>
      </c>
      <c r="K738" s="41"/>
      <c r="L738" s="41">
        <v>0</v>
      </c>
      <c r="M738" s="41">
        <v>0</v>
      </c>
      <c r="N738" s="41">
        <v>0</v>
      </c>
      <c r="O738" s="41">
        <v>2.1312918589287379E-2</v>
      </c>
      <c r="P738" s="41">
        <v>0</v>
      </c>
      <c r="Q738" s="41">
        <v>0.1666509717977476</v>
      </c>
      <c r="R738" s="41">
        <v>0</v>
      </c>
      <c r="S738" s="40" t="str" cm="1">
        <f t="array" ref="S738">IFERROR(_xlfn.IFS(
U738="MPR ISSUE","PDH",
U738="BSS Hardware Issue","BSS",
U738="Sites strategiques, MLL, Pylone, etc.","ENVTECH",
U738="AKTIVCO DEFAUT GE &amp; POWER Cabinet","AKTIVCO",
U738="AKTIVCO Coupure ENEO &amp; Baisse de tension","AKTIVCO GRID ONLY",
U738="Coupure ENEO &amp; Baisse de tension","IHS GRID ONLY",
U738="Defaut GE &amp; POWER Cabinet","IHS",
U738="Sharing","Partners",
U738="Sites strategiques &amp; DataCenter","SST &amp; DC",
U738="Exclu","Exclu",
U738="SAT","SAT",
U738="SPARE-ISSUE","SPARE-ISSUE",
U738="Fiber CAmtel","TRANS_FO_CAMTEL",
U738="Fiber AOF","Fiber AOF",
U738="Projet OCM (HUAWEI)","TRAVAUX-HUAWEI",
U738="Projet OCM (NOKIA)","TRAVAUX-NOKIA",
U738="ACCESS-ISSUE","ACCESS-ISSUE",
U738="Projet OCM (ZTE, NOKIA, autres projets)","TRAVAUX OCM",
U738="No root CAuse","No root cause",
U738="ODU HS","PDH",
U738="IP &amp; VLAN","PDH",
U738="Warehouse HUAWEI","SPARE-ISSUE",
U738="SPARE-HS","SPARE-ISSUE",
U738="Power Telco","BSS",U738="no impacts","no impacts"
),"")</f>
        <v/>
      </c>
      <c r="T738" s="40" t="str" cm="1">
        <f t="array" ref="T738">IFERROR(_xlfn.IFS(
U738="MPR ISSUE","TX ISSUE",
U738="BSS Hardware Issue","RAN ISSUE",
U738="Sites strategiques, MLL, Pylone, etc.","ENVTECH",
U738="AKTIVCO DEFAUT GE &amp; POWER Cabinet","POWER ISSUE",
U738="AKTIVCO Coupure ENEO &amp; Baisse de tension","POWER ISSUE",
U738="Coupure ENEO &amp; Baisse de tension","POWER ISSUE",
U738="Defaut GE &amp; POWER Cabinet","POWER ISSUE",
U738="Sharing","POWER ISSUE",
U738="Sites strategiques &amp; DataCenter","POWER ISSUE",
U738="Exclu","Exclu",
U738="SAT","TX ISSUE",
U738="SPARE-ISSUE","SPARE-ISSUE",
U738="Fiber CAmtel","TX ISSUE",
U738="Fiber AOF","TX ISSUE",
U738="Projet OCM (HUAWEI)","TRAVAUX-HUAWEI",
U738="Projet OCM (NOKIA)","TRAVAUX -NOKIA",
U738="ACCESS-ISSUE","ACCESS-ISSUE",
U738="Projet OCM (ZTE, NOKIA, autres projets)","TRAVAUX OCM",
U738="No root CAuse","No root cause",
U738="ODU HS","TX ISSUE",
U738="IP &amp; VLAN","TX ISSUE",
U738="Warehouse HUAWEI","SPARE-ISSUE",
U738="SPARE-HS","SPARE-ISSUE",
U738="Power Telco","RAN ISSUE",U738="no impacts","no impacts"
),"")</f>
        <v/>
      </c>
      <c r="U738" s="70"/>
      <c r="V738" s="40" t="str" cm="1">
        <f t="array" ref="V738">IFERROR(_xlfn.IFS(
U738="MPR ISSUE","ACTIVE",
U738="BSS Hardware Issue","ACTIVE",
U738="Sites strategiques, MLL, Pylone, etc.","PASSIVE",
U738="AKTIVCO DEFAUT GE &amp; POWER Cabinet","PASSIVE",
U738="AKTIVCO Coupure ENEO &amp; Baisse de tension","PASSIVE",
U738="Coupure ENEO &amp; Baisse de tension","PASSIVE",
U738="Defaut GE &amp; POWER Cabinet","PASSIVE",
U738="Sharing","PASSIVE",
U738="Sites strategiques &amp; DataCenter","PASSIVE",
U738="Exclu","Exclu",
U738="SAT","ACTIVE",
U738="SPARE-ISSUE","SPARE-ISSUE",
U738="Fiber CAmtel","ACTIVE",
U738="Fiber AOF","ACTIVE",
U738="Projet OCM (HUAWEI)","PLANNED WORKS",
U738="Projet OCM (NOKIA)","PLANNED WORKS",
U738="ACCESS-ISSUE","ACCESS-ISSUE",
U738="Projet OCM (ZTE, NOKIA, autres projets)","PLANNED WORKS",
U738="No root CAuse","No root cause",
U738="ODU HS","ACTIVE",
U738="IP &amp; VLAN","ACTIVE",
U738="Warehouse HUAWEI","SPARE-ISSUE",
U738="SPARE-HS","SPARE-ISSUE",
U738="Power Telco","ACTIVE", U738="no impacts","no impacts"
),"")</f>
        <v/>
      </c>
      <c r="W738" s="98"/>
      <c r="X738" s="98"/>
      <c r="Y738" s="98"/>
      <c r="Z738" s="98"/>
      <c r="AA738" s="98"/>
      <c r="AB738" s="17" t="s">
        <v>5468</v>
      </c>
      <c r="AC738" s="17"/>
      <c r="AD738" s="9" t="s">
        <v>5468</v>
      </c>
      <c r="AE738" s="7" t="s">
        <v>5468</v>
      </c>
      <c r="AF738" s="6" t="s">
        <v>5468</v>
      </c>
      <c r="AG738" s="7" t="s">
        <v>5468</v>
      </c>
      <c r="AH738" s="3" t="s">
        <v>5468</v>
      </c>
      <c r="AI738" s="18" t="s">
        <v>5468</v>
      </c>
      <c r="AJ738" s="18" t="s">
        <v>5468</v>
      </c>
      <c r="AK738" s="18" t="s">
        <v>5468</v>
      </c>
      <c r="AL738" s="18" t="s">
        <v>5468</v>
      </c>
      <c r="AM738" s="18" t="s">
        <v>5468</v>
      </c>
      <c r="AN738" s="9" t="s">
        <v>5468</v>
      </c>
      <c r="AO738" s="14"/>
      <c r="AP738" s="14" t="s">
        <v>5468</v>
      </c>
      <c r="AQ738" s="14" t="s">
        <v>5468</v>
      </c>
      <c r="AR738" s="14" t="s">
        <v>5468</v>
      </c>
      <c r="AS738" s="9" t="s">
        <v>5468</v>
      </c>
    </row>
    <row r="739" spans="1:45" x14ac:dyDescent="0.3">
      <c r="A739" s="1" t="s">
        <v>3496</v>
      </c>
      <c r="B739" s="8" t="s">
        <v>3497</v>
      </c>
      <c r="C739" s="3" t="str">
        <f>_xlfn.XLOOKUP(B739,'[1]daily break down'!$D:$D,'[1]daily break down'!$E:$E,"")</f>
        <v>Yaounde</v>
      </c>
      <c r="D739" s="1"/>
      <c r="E739" s="1"/>
      <c r="F739" s="3" t="s">
        <v>37</v>
      </c>
      <c r="G739" s="1" t="s">
        <v>38</v>
      </c>
      <c r="H739" s="29" t="str">
        <f>_xlfn.XLOOKUP(B739,[2]CALCULATION!$B:$B,[2]CALCULATION!$H:$H,"")</f>
        <v>ZTE</v>
      </c>
      <c r="I739" s="100" t="s">
        <v>6098</v>
      </c>
      <c r="J739" s="41" t="s">
        <v>5541</v>
      </c>
      <c r="K739" s="41"/>
      <c r="L739" s="41">
        <v>0</v>
      </c>
      <c r="M739" s="41">
        <v>0</v>
      </c>
      <c r="N739" s="41">
        <v>0</v>
      </c>
      <c r="O739" s="41">
        <v>2.1259413354335933E-2</v>
      </c>
      <c r="P739" s="41">
        <v>0</v>
      </c>
      <c r="Q739" s="41">
        <v>0</v>
      </c>
      <c r="R739" s="41">
        <v>0</v>
      </c>
      <c r="S739" s="40" t="str" cm="1">
        <f t="array" ref="S739">IFERROR(_xlfn.IFS(
U739="MPR ISSUE","PDH",
U739="BSS Hardware Issue","BSS",
U739="Sites strategiques, MLL, Pylone, etc.","ENVTECH",
U739="AKTIVCO DEFAUT GE &amp; POWER Cabinet","AKTIVCO",
U739="AKTIVCO Coupure ENEO &amp; Baisse de tension","AKTIVCO GRID ONLY",
U739="Coupure ENEO &amp; Baisse de tension","IHS GRID ONLY",
U739="Defaut GE &amp; POWER Cabinet","IHS",
U739="Sharing","Partners",
U739="Sites strategiques &amp; DataCenter","SST &amp; DC",
U739="Exclu","Exclu",
U739="SAT","SAT",
U739="SPARE-ISSUE","SPARE-ISSUE",
U739="Fiber CAmtel","TRANS_FO_CAMTEL",
U739="Fiber AOF","Fiber AOF",
U739="Projet OCM (HUAWEI)","TRAVAUX-HUAWEI",
U739="Projet OCM (NOKIA)","TRAVAUX-NOKIA",
U739="ACCESS-ISSUE","ACCESS-ISSUE",
U739="Projet OCM (ZTE, NOKIA, autres projets)","TRAVAUX OCM",
U739="No root CAuse","No root cause",
U739="ODU HS","PDH",
U739="IP &amp; VLAN","PDH",
U739="Warehouse HUAWEI","SPARE-ISSUE",
U739="SPARE-HS","SPARE-ISSUE",
U739="Power Telco","BSS",U739="no impacts","no impacts"
),"")</f>
        <v/>
      </c>
      <c r="T739" s="40" t="str" cm="1">
        <f t="array" ref="T739">IFERROR(_xlfn.IFS(
U739="MPR ISSUE","TX ISSUE",
U739="BSS Hardware Issue","RAN ISSUE",
U739="Sites strategiques, MLL, Pylone, etc.","ENVTECH",
U739="AKTIVCO DEFAUT GE &amp; POWER Cabinet","POWER ISSUE",
U739="AKTIVCO Coupure ENEO &amp; Baisse de tension","POWER ISSUE",
U739="Coupure ENEO &amp; Baisse de tension","POWER ISSUE",
U739="Defaut GE &amp; POWER Cabinet","POWER ISSUE",
U739="Sharing","POWER ISSUE",
U739="Sites strategiques &amp; DataCenter","POWER ISSUE",
U739="Exclu","Exclu",
U739="SAT","TX ISSUE",
U739="SPARE-ISSUE","SPARE-ISSUE",
U739="Fiber CAmtel","TX ISSUE",
U739="Fiber AOF","TX ISSUE",
U739="Projet OCM (HUAWEI)","TRAVAUX-HUAWEI",
U739="Projet OCM (NOKIA)","TRAVAUX -NOKIA",
U739="ACCESS-ISSUE","ACCESS-ISSUE",
U739="Projet OCM (ZTE, NOKIA, autres projets)","TRAVAUX OCM",
U739="No root CAuse","No root cause",
U739="ODU HS","TX ISSUE",
U739="IP &amp; VLAN","TX ISSUE",
U739="Warehouse HUAWEI","SPARE-ISSUE",
U739="SPARE-HS","SPARE-ISSUE",
U739="Power Telco","RAN ISSUE",U739="no impacts","no impacts"
),"")</f>
        <v/>
      </c>
      <c r="U739" s="70"/>
      <c r="V739" s="40" t="str" cm="1">
        <f t="array" ref="V739">IFERROR(_xlfn.IFS(
U739="MPR ISSUE","ACTIVE",
U739="BSS Hardware Issue","ACTIVE",
U739="Sites strategiques, MLL, Pylone, etc.","PASSIVE",
U739="AKTIVCO DEFAUT GE &amp; POWER Cabinet","PASSIVE",
U739="AKTIVCO Coupure ENEO &amp; Baisse de tension","PASSIVE",
U739="Coupure ENEO &amp; Baisse de tension","PASSIVE",
U739="Defaut GE &amp; POWER Cabinet","PASSIVE",
U739="Sharing","PASSIVE",
U739="Sites strategiques &amp; DataCenter","PASSIVE",
U739="Exclu","Exclu",
U739="SAT","ACTIVE",
U739="SPARE-ISSUE","SPARE-ISSUE",
U739="Fiber CAmtel","ACTIVE",
U739="Fiber AOF","ACTIVE",
U739="Projet OCM (HUAWEI)","PLANNED WORKS",
U739="Projet OCM (NOKIA)","PLANNED WORKS",
U739="ACCESS-ISSUE","ACCESS-ISSUE",
U739="Projet OCM (ZTE, NOKIA, autres projets)","PLANNED WORKS",
U739="No root CAuse","No root cause",
U739="ODU HS","ACTIVE",
U739="IP &amp; VLAN","ACTIVE",
U739="Warehouse HUAWEI","SPARE-ISSUE",
U739="SPARE-HS","SPARE-ISSUE",
U739="Power Telco","ACTIVE", U739="no impacts","no impacts"
),"")</f>
        <v/>
      </c>
      <c r="W739" s="98"/>
      <c r="X739" s="98"/>
      <c r="Y739" s="98"/>
      <c r="Z739" s="98"/>
      <c r="AA739" s="98"/>
      <c r="AB739" s="17" t="s">
        <v>5468</v>
      </c>
      <c r="AC739" s="17"/>
      <c r="AD739" s="9" t="s">
        <v>5468</v>
      </c>
      <c r="AE739" s="7" t="s">
        <v>5468</v>
      </c>
      <c r="AF739" s="6" t="s">
        <v>5468</v>
      </c>
      <c r="AG739" s="7" t="s">
        <v>5468</v>
      </c>
      <c r="AH739" s="3" t="s">
        <v>5468</v>
      </c>
      <c r="AI739" s="18" t="s">
        <v>5468</v>
      </c>
      <c r="AJ739" s="18" t="s">
        <v>5468</v>
      </c>
      <c r="AK739" s="18" t="s">
        <v>5468</v>
      </c>
      <c r="AL739" s="18" t="s">
        <v>5468</v>
      </c>
      <c r="AM739" s="18" t="s">
        <v>5468</v>
      </c>
      <c r="AN739" s="9" t="s">
        <v>5468</v>
      </c>
      <c r="AO739" s="14"/>
      <c r="AP739" s="14" t="s">
        <v>5468</v>
      </c>
      <c r="AQ739" s="14" t="s">
        <v>5468</v>
      </c>
      <c r="AR739" s="14" t="s">
        <v>5468</v>
      </c>
      <c r="AS739" s="9" t="s">
        <v>5468</v>
      </c>
    </row>
    <row r="740" spans="1:45" x14ac:dyDescent="0.3">
      <c r="A740" s="1" t="s">
        <v>986</v>
      </c>
      <c r="B740" s="8" t="s">
        <v>987</v>
      </c>
      <c r="C740" s="3" t="str">
        <f>_xlfn.XLOOKUP(B740,'[1]daily break down'!$D:$D,'[1]daily break down'!$E:$E,"")</f>
        <v>Yaounde</v>
      </c>
      <c r="D740" s="1" t="s">
        <v>21</v>
      </c>
      <c r="E740" s="1" t="s">
        <v>988</v>
      </c>
      <c r="F740" s="3" t="s">
        <v>37</v>
      </c>
      <c r="G740" s="1" t="s">
        <v>38</v>
      </c>
      <c r="H740" s="29" t="str">
        <f>_xlfn.XLOOKUP(B740,[2]CALCULATION!$B:$B,[2]CALCULATION!$H:$H,"")</f>
        <v>ZTE</v>
      </c>
      <c r="I740" s="100" t="s">
        <v>6098</v>
      </c>
      <c r="J740" s="41" t="s">
        <v>5541</v>
      </c>
      <c r="K740" s="41"/>
      <c r="L740" s="41">
        <v>19.545283977251003</v>
      </c>
      <c r="M740" s="41">
        <v>0</v>
      </c>
      <c r="N740" s="41">
        <v>0</v>
      </c>
      <c r="O740" s="41">
        <v>2.1116732727797034E-2</v>
      </c>
      <c r="P740" s="41">
        <v>0</v>
      </c>
      <c r="Q740" s="41">
        <v>0</v>
      </c>
      <c r="R740" s="41">
        <v>0</v>
      </c>
      <c r="S740" s="40" t="str" cm="1">
        <f t="array" ref="S740">IFERROR(_xlfn.IFS(
U740="MPR ISSUE","PDH",
U740="BSS Hardware Issue","BSS",
U740="Sites strategiques, MLL, Pylone, etc.","ENVTECH",
U740="AKTIVCO DEFAUT GE &amp; POWER Cabinet","AKTIVCO",
U740="AKTIVCO Coupure ENEO &amp; Baisse de tension","AKTIVCO GRID ONLY",
U740="Coupure ENEO &amp; Baisse de tension","IHS GRID ONLY",
U740="Defaut GE &amp; POWER Cabinet","IHS",
U740="Sharing","Partners",
U740="Sites strategiques &amp; DataCenter","SST &amp; DC",
U740="Exclu","Exclu",
U740="SAT","SAT",
U740="SPARE-ISSUE","SPARE-ISSUE",
U740="Fiber CAmtel","TRANS_FO_CAMTEL",
U740="Fiber AOF","Fiber AOF",
U740="Projet OCM (HUAWEI)","TRAVAUX-HUAWEI",
U740="Projet OCM (NOKIA)","TRAVAUX-NOKIA",
U740="ACCESS-ISSUE","ACCESS-ISSUE",
U740="Projet OCM (ZTE, NOKIA, autres projets)","TRAVAUX OCM",
U740="No root CAuse","No root cause",
U740="ODU HS","PDH",
U740="IP &amp; VLAN","PDH",
U740="Warehouse HUAWEI","SPARE-ISSUE",
U740="SPARE-HS","SPARE-ISSUE",
U740="Power Telco","BSS",U740="no impacts","no impacts"
),"")</f>
        <v/>
      </c>
      <c r="T740" s="40" t="str" cm="1">
        <f t="array" ref="T740">IFERROR(_xlfn.IFS(
U740="MPR ISSUE","TX ISSUE",
U740="BSS Hardware Issue","RAN ISSUE",
U740="Sites strategiques, MLL, Pylone, etc.","ENVTECH",
U740="AKTIVCO DEFAUT GE &amp; POWER Cabinet","POWER ISSUE",
U740="AKTIVCO Coupure ENEO &amp; Baisse de tension","POWER ISSUE",
U740="Coupure ENEO &amp; Baisse de tension","POWER ISSUE",
U740="Defaut GE &amp; POWER Cabinet","POWER ISSUE",
U740="Sharing","POWER ISSUE",
U740="Sites strategiques &amp; DataCenter","POWER ISSUE",
U740="Exclu","Exclu",
U740="SAT","TX ISSUE",
U740="SPARE-ISSUE","SPARE-ISSUE",
U740="Fiber CAmtel","TX ISSUE",
U740="Fiber AOF","TX ISSUE",
U740="Projet OCM (HUAWEI)","TRAVAUX-HUAWEI",
U740="Projet OCM (NOKIA)","TRAVAUX -NOKIA",
U740="ACCESS-ISSUE","ACCESS-ISSUE",
U740="Projet OCM (ZTE, NOKIA, autres projets)","TRAVAUX OCM",
U740="No root CAuse","No root cause",
U740="ODU HS","TX ISSUE",
U740="IP &amp; VLAN","TX ISSUE",
U740="Warehouse HUAWEI","SPARE-ISSUE",
U740="SPARE-HS","SPARE-ISSUE",
U740="Power Telco","RAN ISSUE",U740="no impacts","no impacts"
),"")</f>
        <v/>
      </c>
      <c r="U740" s="70"/>
      <c r="V740" s="40" t="str" cm="1">
        <f t="array" ref="V740">IFERROR(_xlfn.IFS(
U740="MPR ISSUE","ACTIVE",
U740="BSS Hardware Issue","ACTIVE",
U740="Sites strategiques, MLL, Pylone, etc.","PASSIVE",
U740="AKTIVCO DEFAUT GE &amp; POWER Cabinet","PASSIVE",
U740="AKTIVCO Coupure ENEO &amp; Baisse de tension","PASSIVE",
U740="Coupure ENEO &amp; Baisse de tension","PASSIVE",
U740="Defaut GE &amp; POWER Cabinet","PASSIVE",
U740="Sharing","PASSIVE",
U740="Sites strategiques &amp; DataCenter","PASSIVE",
U740="Exclu","Exclu",
U740="SAT","ACTIVE",
U740="SPARE-ISSUE","SPARE-ISSUE",
U740="Fiber CAmtel","ACTIVE",
U740="Fiber AOF","ACTIVE",
U740="Projet OCM (HUAWEI)","PLANNED WORKS",
U740="Projet OCM (NOKIA)","PLANNED WORKS",
U740="ACCESS-ISSUE","ACCESS-ISSUE",
U740="Projet OCM (ZTE, NOKIA, autres projets)","PLANNED WORKS",
U740="No root CAuse","No root cause",
U740="ODU HS","ACTIVE",
U740="IP &amp; VLAN","ACTIVE",
U740="Warehouse HUAWEI","SPARE-ISSUE",
U740="SPARE-HS","SPARE-ISSUE",
U740="Power Telco","ACTIVE", U740="no impacts","no impacts"
),"")</f>
        <v/>
      </c>
      <c r="W740" s="98"/>
      <c r="X740" s="98"/>
      <c r="Y740" s="98"/>
      <c r="Z740" s="98"/>
      <c r="AA740" s="98"/>
      <c r="AB740" s="17" t="s">
        <v>5468</v>
      </c>
      <c r="AC740" s="17"/>
      <c r="AD740" s="9" t="s">
        <v>5468</v>
      </c>
      <c r="AE740" s="7" t="s">
        <v>5468</v>
      </c>
      <c r="AF740" s="6" t="s">
        <v>5468</v>
      </c>
      <c r="AG740" s="7" t="s">
        <v>5468</v>
      </c>
      <c r="AH740" s="3" t="s">
        <v>5468</v>
      </c>
      <c r="AI740" s="18" t="s">
        <v>5468</v>
      </c>
      <c r="AJ740" s="18" t="s">
        <v>5468</v>
      </c>
      <c r="AK740" s="18" t="s">
        <v>5468</v>
      </c>
      <c r="AL740" s="18" t="s">
        <v>5468</v>
      </c>
      <c r="AM740" s="18" t="s">
        <v>5468</v>
      </c>
      <c r="AN740" s="9" t="s">
        <v>5468</v>
      </c>
      <c r="AO740" s="14"/>
      <c r="AP740" s="14" t="s">
        <v>5468</v>
      </c>
      <c r="AQ740" s="14" t="s">
        <v>5468</v>
      </c>
      <c r="AR740" s="14" t="s">
        <v>5468</v>
      </c>
      <c r="AS740" s="9" t="s">
        <v>5468</v>
      </c>
    </row>
    <row r="741" spans="1:45" x14ac:dyDescent="0.3">
      <c r="A741" s="1" t="s">
        <v>4563</v>
      </c>
      <c r="B741" s="8" t="s">
        <v>4564</v>
      </c>
      <c r="C741" s="3" t="str">
        <f>_xlfn.XLOOKUP(B741,'[1]daily break down'!$D:$D,'[1]daily break down'!$E:$E,"")</f>
        <v>Yaounde</v>
      </c>
      <c r="D741" s="1" t="s">
        <v>11</v>
      </c>
      <c r="E741" s="1" t="s">
        <v>12</v>
      </c>
      <c r="F741" s="3" t="s">
        <v>37</v>
      </c>
      <c r="G741" s="1" t="s">
        <v>38</v>
      </c>
      <c r="H741" s="29" t="str">
        <f>_xlfn.XLOOKUP(B741,[2]CALCULATION!$B:$B,[2]CALCULATION!$H:$H,"")</f>
        <v>ZTE</v>
      </c>
      <c r="I741" s="100" t="s">
        <v>6098</v>
      </c>
      <c r="J741" s="41" t="s">
        <v>5541</v>
      </c>
      <c r="K741" s="41"/>
      <c r="L741" s="41">
        <v>0</v>
      </c>
      <c r="M741" s="41">
        <v>7.833986810602882</v>
      </c>
      <c r="N741" s="41">
        <v>0</v>
      </c>
      <c r="O741" s="41">
        <v>2.0367659438466291E-2</v>
      </c>
      <c r="P741" s="41">
        <v>0</v>
      </c>
      <c r="Q741" s="41">
        <v>0</v>
      </c>
      <c r="R741" s="41">
        <v>0</v>
      </c>
      <c r="S741" s="40" t="str" cm="1">
        <f t="array" ref="S741">IFERROR(_xlfn.IFS(
U741="MPR ISSUE","PDH",
U741="BSS Hardware Issue","BSS",
U741="Sites strategiques, MLL, Pylone, etc.","ENVTECH",
U741="AKTIVCO DEFAUT GE &amp; POWER Cabinet","AKTIVCO",
U741="AKTIVCO Coupure ENEO &amp; Baisse de tension","AKTIVCO GRID ONLY",
U741="Coupure ENEO &amp; Baisse de tension","IHS GRID ONLY",
U741="Defaut GE &amp; POWER Cabinet","IHS",
U741="Sharing","Partners",
U741="Sites strategiques &amp; DataCenter","SST &amp; DC",
U741="Exclu","Exclu",
U741="SAT","SAT",
U741="SPARE-ISSUE","SPARE-ISSUE",
U741="Fiber CAmtel","TRANS_FO_CAMTEL",
U741="Fiber AOF","Fiber AOF",
U741="Projet OCM (HUAWEI)","TRAVAUX-HUAWEI",
U741="Projet OCM (NOKIA)","TRAVAUX-NOKIA",
U741="ACCESS-ISSUE","ACCESS-ISSUE",
U741="Projet OCM (ZTE, NOKIA, autres projets)","TRAVAUX OCM",
U741="No root CAuse","No root cause",
U741="ODU HS","PDH",
U741="IP &amp; VLAN","PDH",
U741="Warehouse HUAWEI","SPARE-ISSUE",
U741="SPARE-HS","SPARE-ISSUE",
U741="Power Telco","BSS",U741="no impacts","no impacts"
),"")</f>
        <v/>
      </c>
      <c r="T741" s="40" t="str" cm="1">
        <f t="array" ref="T741">IFERROR(_xlfn.IFS(
U741="MPR ISSUE","TX ISSUE",
U741="BSS Hardware Issue","RAN ISSUE",
U741="Sites strategiques, MLL, Pylone, etc.","ENVTECH",
U741="AKTIVCO DEFAUT GE &amp; POWER Cabinet","POWER ISSUE",
U741="AKTIVCO Coupure ENEO &amp; Baisse de tension","POWER ISSUE",
U741="Coupure ENEO &amp; Baisse de tension","POWER ISSUE",
U741="Defaut GE &amp; POWER Cabinet","POWER ISSUE",
U741="Sharing","POWER ISSUE",
U741="Sites strategiques &amp; DataCenter","POWER ISSUE",
U741="Exclu","Exclu",
U741="SAT","TX ISSUE",
U741="SPARE-ISSUE","SPARE-ISSUE",
U741="Fiber CAmtel","TX ISSUE",
U741="Fiber AOF","TX ISSUE",
U741="Projet OCM (HUAWEI)","TRAVAUX-HUAWEI",
U741="Projet OCM (NOKIA)","TRAVAUX -NOKIA",
U741="ACCESS-ISSUE","ACCESS-ISSUE",
U741="Projet OCM (ZTE, NOKIA, autres projets)","TRAVAUX OCM",
U741="No root CAuse","No root cause",
U741="ODU HS","TX ISSUE",
U741="IP &amp; VLAN","TX ISSUE",
U741="Warehouse HUAWEI","SPARE-ISSUE",
U741="SPARE-HS","SPARE-ISSUE",
U741="Power Telco","RAN ISSUE",U741="no impacts","no impacts"
),"")</f>
        <v/>
      </c>
      <c r="U741" s="70"/>
      <c r="V741" s="40" t="str" cm="1">
        <f t="array" ref="V741">IFERROR(_xlfn.IFS(
U741="MPR ISSUE","ACTIVE",
U741="BSS Hardware Issue","ACTIVE",
U741="Sites strategiques, MLL, Pylone, etc.","PASSIVE",
U741="AKTIVCO DEFAUT GE &amp; POWER Cabinet","PASSIVE",
U741="AKTIVCO Coupure ENEO &amp; Baisse de tension","PASSIVE",
U741="Coupure ENEO &amp; Baisse de tension","PASSIVE",
U741="Defaut GE &amp; POWER Cabinet","PASSIVE",
U741="Sharing","PASSIVE",
U741="Sites strategiques &amp; DataCenter","PASSIVE",
U741="Exclu","Exclu",
U741="SAT","ACTIVE",
U741="SPARE-ISSUE","SPARE-ISSUE",
U741="Fiber CAmtel","ACTIVE",
U741="Fiber AOF","ACTIVE",
U741="Projet OCM (HUAWEI)","PLANNED WORKS",
U741="Projet OCM (NOKIA)","PLANNED WORKS",
U741="ACCESS-ISSUE","ACCESS-ISSUE",
U741="Projet OCM (ZTE, NOKIA, autres projets)","PLANNED WORKS",
U741="No root CAuse","No root cause",
U741="ODU HS","ACTIVE",
U741="IP &amp; VLAN","ACTIVE",
U741="Warehouse HUAWEI","SPARE-ISSUE",
U741="SPARE-HS","SPARE-ISSUE",
U741="Power Telco","ACTIVE", U741="no impacts","no impacts"
),"")</f>
        <v/>
      </c>
      <c r="W741" s="98"/>
      <c r="X741" s="98"/>
      <c r="Y741" s="98"/>
      <c r="Z741" s="98"/>
      <c r="AA741" s="98"/>
      <c r="AB741" s="17" t="s">
        <v>5468</v>
      </c>
      <c r="AC741" s="17"/>
      <c r="AD741" s="9" t="s">
        <v>5468</v>
      </c>
      <c r="AE741" s="7" t="s">
        <v>5468</v>
      </c>
      <c r="AF741" s="6" t="s">
        <v>5468</v>
      </c>
      <c r="AG741" s="7" t="s">
        <v>5468</v>
      </c>
      <c r="AH741" s="3" t="s">
        <v>5468</v>
      </c>
      <c r="AI741" s="18" t="s">
        <v>5468</v>
      </c>
      <c r="AJ741" s="18" t="s">
        <v>5468</v>
      </c>
      <c r="AK741" s="18" t="s">
        <v>5468</v>
      </c>
      <c r="AL741" s="18" t="s">
        <v>5468</v>
      </c>
      <c r="AM741" s="18" t="s">
        <v>5468</v>
      </c>
      <c r="AN741" s="9" t="s">
        <v>5468</v>
      </c>
      <c r="AO741" s="14"/>
      <c r="AP741" s="14" t="s">
        <v>5468</v>
      </c>
      <c r="AQ741" s="14" t="s">
        <v>5468</v>
      </c>
      <c r="AR741" s="14" t="s">
        <v>5468</v>
      </c>
      <c r="AS741" s="9" t="s">
        <v>5468</v>
      </c>
    </row>
    <row r="742" spans="1:45" x14ac:dyDescent="0.3">
      <c r="A742" s="1" t="s">
        <v>409</v>
      </c>
      <c r="B742" s="8" t="s">
        <v>410</v>
      </c>
      <c r="C742" s="3" t="str">
        <f>_xlfn.XLOOKUP(B742,'[1]daily break down'!$D:$D,'[1]daily break down'!$E:$E,"")</f>
        <v>Yaounde</v>
      </c>
      <c r="D742" s="1" t="s">
        <v>11</v>
      </c>
      <c r="E742" s="1" t="s">
        <v>12</v>
      </c>
      <c r="F742" s="3" t="s">
        <v>37</v>
      </c>
      <c r="G742" s="1" t="s">
        <v>38</v>
      </c>
      <c r="H742" s="29" t="str">
        <f>_xlfn.XLOOKUP(B742,[2]CALCULATION!$B:$B,[2]CALCULATION!$H:$H,"")</f>
        <v>ZTE</v>
      </c>
      <c r="I742" s="100" t="s">
        <v>6098</v>
      </c>
      <c r="J742" s="41" t="s">
        <v>5541</v>
      </c>
      <c r="K742" s="41"/>
      <c r="L742" s="41">
        <v>1.1165650780605709</v>
      </c>
      <c r="M742" s="41">
        <v>0.73107769530837696</v>
      </c>
      <c r="N742" s="41">
        <v>0</v>
      </c>
      <c r="O742" s="41">
        <v>2.0314154203514147E-2</v>
      </c>
      <c r="P742" s="41">
        <v>0</v>
      </c>
      <c r="Q742" s="41">
        <v>0</v>
      </c>
      <c r="R742" s="41">
        <v>0</v>
      </c>
      <c r="S742" s="40" t="str" cm="1">
        <f t="array" ref="S742">IFERROR(_xlfn.IFS(
U742="MPR ISSUE","PDH",
U742="BSS Hardware Issue","BSS",
U742="Sites strategiques, MLL, Pylone, etc.","ENVTECH",
U742="AKTIVCO DEFAUT GE &amp; POWER Cabinet","AKTIVCO",
U742="AKTIVCO Coupure ENEO &amp; Baisse de tension","AKTIVCO GRID ONLY",
U742="Coupure ENEO &amp; Baisse de tension","IHS GRID ONLY",
U742="Defaut GE &amp; POWER Cabinet","IHS",
U742="Sharing","Partners",
U742="Sites strategiques &amp; DataCenter","SST &amp; DC",
U742="Exclu","Exclu",
U742="SAT","SAT",
U742="SPARE-ISSUE","SPARE-ISSUE",
U742="Fiber CAmtel","TRANS_FO_CAMTEL",
U742="Fiber AOF","Fiber AOF",
U742="Projet OCM (HUAWEI)","TRAVAUX-HUAWEI",
U742="Projet OCM (NOKIA)","TRAVAUX-NOKIA",
U742="ACCESS-ISSUE","ACCESS-ISSUE",
U742="Projet OCM (ZTE, NOKIA, autres projets)","TRAVAUX OCM",
U742="No root CAuse","No root cause",
U742="ODU HS","PDH",
U742="IP &amp; VLAN","PDH",
U742="Warehouse HUAWEI","SPARE-ISSUE",
U742="SPARE-HS","SPARE-ISSUE",
U742="Power Telco","BSS",U742="no impacts","no impacts"
),"")</f>
        <v/>
      </c>
      <c r="T742" s="40" t="str" cm="1">
        <f t="array" ref="T742">IFERROR(_xlfn.IFS(
U742="MPR ISSUE","TX ISSUE",
U742="BSS Hardware Issue","RAN ISSUE",
U742="Sites strategiques, MLL, Pylone, etc.","ENVTECH",
U742="AKTIVCO DEFAUT GE &amp; POWER Cabinet","POWER ISSUE",
U742="AKTIVCO Coupure ENEO &amp; Baisse de tension","POWER ISSUE",
U742="Coupure ENEO &amp; Baisse de tension","POWER ISSUE",
U742="Defaut GE &amp; POWER Cabinet","POWER ISSUE",
U742="Sharing","POWER ISSUE",
U742="Sites strategiques &amp; DataCenter","POWER ISSUE",
U742="Exclu","Exclu",
U742="SAT","TX ISSUE",
U742="SPARE-ISSUE","SPARE-ISSUE",
U742="Fiber CAmtel","TX ISSUE",
U742="Fiber AOF","TX ISSUE",
U742="Projet OCM (HUAWEI)","TRAVAUX-HUAWEI",
U742="Projet OCM (NOKIA)","TRAVAUX -NOKIA",
U742="ACCESS-ISSUE","ACCESS-ISSUE",
U742="Projet OCM (ZTE, NOKIA, autres projets)","TRAVAUX OCM",
U742="No root CAuse","No root cause",
U742="ODU HS","TX ISSUE",
U742="IP &amp; VLAN","TX ISSUE",
U742="Warehouse HUAWEI","SPARE-ISSUE",
U742="SPARE-HS","SPARE-ISSUE",
U742="Power Telco","RAN ISSUE",U742="no impacts","no impacts"
),"")</f>
        <v/>
      </c>
      <c r="U742" s="70"/>
      <c r="V742" s="40" t="str" cm="1">
        <f t="array" ref="V742">IFERROR(_xlfn.IFS(
U742="MPR ISSUE","ACTIVE",
U742="BSS Hardware Issue","ACTIVE",
U742="Sites strategiques, MLL, Pylone, etc.","PASSIVE",
U742="AKTIVCO DEFAUT GE &amp; POWER Cabinet","PASSIVE",
U742="AKTIVCO Coupure ENEO &amp; Baisse de tension","PASSIVE",
U742="Coupure ENEO &amp; Baisse de tension","PASSIVE",
U742="Defaut GE &amp; POWER Cabinet","PASSIVE",
U742="Sharing","PASSIVE",
U742="Sites strategiques &amp; DataCenter","PASSIVE",
U742="Exclu","Exclu",
U742="SAT","ACTIVE",
U742="SPARE-ISSUE","SPARE-ISSUE",
U742="Fiber CAmtel","ACTIVE",
U742="Fiber AOF","ACTIVE",
U742="Projet OCM (HUAWEI)","PLANNED WORKS",
U742="Projet OCM (NOKIA)","PLANNED WORKS",
U742="ACCESS-ISSUE","ACCESS-ISSUE",
U742="Projet OCM (ZTE, NOKIA, autres projets)","PLANNED WORKS",
U742="No root CAuse","No root cause",
U742="ODU HS","ACTIVE",
U742="IP &amp; VLAN","ACTIVE",
U742="Warehouse HUAWEI","SPARE-ISSUE",
U742="SPARE-HS","SPARE-ISSUE",
U742="Power Telco","ACTIVE", U742="no impacts","no impacts"
),"")</f>
        <v/>
      </c>
      <c r="W742" s="98"/>
      <c r="X742" s="98"/>
      <c r="Y742" s="98"/>
      <c r="Z742" s="98"/>
      <c r="AA742" s="98"/>
      <c r="AB742" s="17" t="s">
        <v>5468</v>
      </c>
      <c r="AC742" s="17"/>
      <c r="AD742" s="9" t="s">
        <v>5468</v>
      </c>
      <c r="AE742" s="7" t="s">
        <v>5468</v>
      </c>
      <c r="AF742" s="6" t="s">
        <v>5468</v>
      </c>
      <c r="AG742" s="7" t="s">
        <v>5468</v>
      </c>
      <c r="AH742" s="3" t="s">
        <v>5468</v>
      </c>
      <c r="AI742" s="18" t="s">
        <v>5468</v>
      </c>
      <c r="AJ742" s="18" t="s">
        <v>5468</v>
      </c>
      <c r="AK742" s="18" t="s">
        <v>5468</v>
      </c>
      <c r="AL742" s="18" t="s">
        <v>5468</v>
      </c>
      <c r="AM742" s="18" t="s">
        <v>5468</v>
      </c>
      <c r="AN742" s="9" t="s">
        <v>5468</v>
      </c>
      <c r="AO742" s="14"/>
      <c r="AP742" s="14" t="s">
        <v>5468</v>
      </c>
      <c r="AQ742" s="14" t="s">
        <v>5468</v>
      </c>
      <c r="AR742" s="14" t="s">
        <v>5468</v>
      </c>
      <c r="AS742" s="9" t="s">
        <v>5468</v>
      </c>
    </row>
    <row r="743" spans="1:45" x14ac:dyDescent="0.3">
      <c r="A743" s="1" t="s">
        <v>1346</v>
      </c>
      <c r="B743" s="8" t="s">
        <v>1347</v>
      </c>
      <c r="C743" s="3" t="str">
        <f>_xlfn.XLOOKUP(B743,'[1]daily break down'!$D:$D,'[1]daily break down'!$E:$E,"")</f>
        <v>EXTREME-NORD</v>
      </c>
      <c r="D743" s="1" t="s">
        <v>11</v>
      </c>
      <c r="E743" s="1" t="s">
        <v>12</v>
      </c>
      <c r="F743" s="3" t="s">
        <v>55</v>
      </c>
      <c r="G743" s="1" t="s">
        <v>185</v>
      </c>
      <c r="H743" s="27" t="str">
        <f>_xlfn.XLOOKUP(B743,[2]CALCULATION!$B:$B,[2]CALCULATION!$H:$H,"")</f>
        <v>Huawei</v>
      </c>
      <c r="I743" s="100" t="s">
        <v>6098</v>
      </c>
      <c r="J743" s="41" t="s">
        <v>6092</v>
      </c>
      <c r="K743" s="41"/>
      <c r="L743" s="41">
        <v>7.5442381282584689E-3</v>
      </c>
      <c r="M743" s="41">
        <v>8.6856831405718055E-3</v>
      </c>
      <c r="N743" s="41">
        <v>5.0473271638230418E-3</v>
      </c>
      <c r="O743" s="41">
        <v>2.0296319125196541E-2</v>
      </c>
      <c r="P743" s="41">
        <v>1.1771151689481299E-2</v>
      </c>
      <c r="Q743" s="41">
        <v>0.16738221000876058</v>
      </c>
      <c r="R743" s="41">
        <v>7.6690836764802392E-3</v>
      </c>
      <c r="S743" s="40" t="str" cm="1">
        <f t="array" ref="S743">IFERROR(_xlfn.IFS(
U743="MPR ISSUE","PDH",
U743="BSS Hardware Issue","BSS",
U743="Sites strategiques, MLL, Pylone, etc.","ENVTECH",
U743="AKTIVCO DEFAUT GE &amp; POWER Cabinet","AKTIVCO",
U743="AKTIVCO Coupure ENEO &amp; Baisse de tension","AKTIVCO GRID ONLY",
U743="Coupure ENEO &amp; Baisse de tension","IHS GRID ONLY",
U743="Defaut GE &amp; POWER Cabinet","IHS",
U743="Sharing","Partners",
U743="Sites strategiques &amp; DataCenter","SST &amp; DC",
U743="Exclu","Exclu",
U743="SAT","SAT",
U743="SPARE-ISSUE","SPARE-ISSUE",
U743="Fiber CAmtel","TRANS_FO_CAMTEL",
U743="Fiber AOF","Fiber AOF",
U743="Projet OCM (HUAWEI)","TRAVAUX-HUAWEI",
U743="Projet OCM (NOKIA)","TRAVAUX-NOKIA",
U743="ACCESS-ISSUE","ACCESS-ISSUE",
U743="Projet OCM (ZTE, NOKIA, autres projets)","TRAVAUX OCM",
U743="No root CAuse","No root cause",
U743="ODU HS","PDH",
U743="IP &amp; VLAN","PDH",
U743="Warehouse HUAWEI","SPARE-ISSUE",
U743="SPARE-HS","SPARE-ISSUE",
U743="Power Telco","BSS",U743="no impacts","no impacts"
),"")</f>
        <v/>
      </c>
      <c r="T743" s="40" t="str" cm="1">
        <f t="array" ref="T743">IFERROR(_xlfn.IFS(
U743="MPR ISSUE","TX ISSUE",
U743="BSS Hardware Issue","RAN ISSUE",
U743="Sites strategiques, MLL, Pylone, etc.","ENVTECH",
U743="AKTIVCO DEFAUT GE &amp; POWER Cabinet","POWER ISSUE",
U743="AKTIVCO Coupure ENEO &amp; Baisse de tension","POWER ISSUE",
U743="Coupure ENEO &amp; Baisse de tension","POWER ISSUE",
U743="Defaut GE &amp; POWER Cabinet","POWER ISSUE",
U743="Sharing","POWER ISSUE",
U743="Sites strategiques &amp; DataCenter","POWER ISSUE",
U743="Exclu","Exclu",
U743="SAT","TX ISSUE",
U743="SPARE-ISSUE","SPARE-ISSUE",
U743="Fiber CAmtel","TX ISSUE",
U743="Fiber AOF","TX ISSUE",
U743="Projet OCM (HUAWEI)","TRAVAUX-HUAWEI",
U743="Projet OCM (NOKIA)","TRAVAUX -NOKIA",
U743="ACCESS-ISSUE","ACCESS-ISSUE",
U743="Projet OCM (ZTE, NOKIA, autres projets)","TRAVAUX OCM",
U743="No root CAuse","No root cause",
U743="ODU HS","TX ISSUE",
U743="IP &amp; VLAN","TX ISSUE",
U743="Warehouse HUAWEI","SPARE-ISSUE",
U743="SPARE-HS","SPARE-ISSUE",
U743="Power Telco","RAN ISSUE",U743="no impacts","no impacts"
),"")</f>
        <v/>
      </c>
      <c r="U743" s="70"/>
      <c r="V743" s="40" t="str" cm="1">
        <f t="array" ref="V743">IFERROR(_xlfn.IFS(
U743="MPR ISSUE","ACTIVE",
U743="BSS Hardware Issue","ACTIVE",
U743="Sites strategiques, MLL, Pylone, etc.","PASSIVE",
U743="AKTIVCO DEFAUT GE &amp; POWER Cabinet","PASSIVE",
U743="AKTIVCO Coupure ENEO &amp; Baisse de tension","PASSIVE",
U743="Coupure ENEO &amp; Baisse de tension","PASSIVE",
U743="Defaut GE &amp; POWER Cabinet","PASSIVE",
U743="Sharing","PASSIVE",
U743="Sites strategiques &amp; DataCenter","PASSIVE",
U743="Exclu","Exclu",
U743="SAT","ACTIVE",
U743="SPARE-ISSUE","SPARE-ISSUE",
U743="Fiber CAmtel","ACTIVE",
U743="Fiber AOF","ACTIVE",
U743="Projet OCM (HUAWEI)","PLANNED WORKS",
U743="Projet OCM (NOKIA)","PLANNED WORKS",
U743="ACCESS-ISSUE","ACCESS-ISSUE",
U743="Projet OCM (ZTE, NOKIA, autres projets)","PLANNED WORKS",
U743="No root CAuse","No root cause",
U743="ODU HS","ACTIVE",
U743="IP &amp; VLAN","ACTIVE",
U743="Warehouse HUAWEI","SPARE-ISSUE",
U743="SPARE-HS","SPARE-ISSUE",
U743="Power Telco","ACTIVE", U743="no impacts","no impacts"
),"")</f>
        <v/>
      </c>
      <c r="W743" s="98"/>
      <c r="X743" s="98"/>
      <c r="Y743" s="98"/>
      <c r="Z743" s="98"/>
      <c r="AA743" s="98"/>
      <c r="AB743" s="17" t="s">
        <v>5468</v>
      </c>
      <c r="AC743" s="17"/>
      <c r="AD743" s="9" t="s">
        <v>5468</v>
      </c>
      <c r="AE743" s="7" t="s">
        <v>5468</v>
      </c>
      <c r="AF743" s="6" t="s">
        <v>5468</v>
      </c>
      <c r="AG743" s="7" t="s">
        <v>5468</v>
      </c>
      <c r="AH743" s="3" t="s">
        <v>5468</v>
      </c>
      <c r="AI743" s="18" t="s">
        <v>5468</v>
      </c>
      <c r="AJ743" s="18" t="s">
        <v>5468</v>
      </c>
      <c r="AK743" s="18" t="s">
        <v>5468</v>
      </c>
      <c r="AL743" s="18" t="s">
        <v>5468</v>
      </c>
      <c r="AM743" s="18" t="s">
        <v>5468</v>
      </c>
      <c r="AN743" s="9" t="s">
        <v>5468</v>
      </c>
      <c r="AO743" s="14"/>
      <c r="AP743" s="14" t="s">
        <v>5468</v>
      </c>
      <c r="AQ743" s="14" t="s">
        <v>5468</v>
      </c>
      <c r="AR743" s="14" t="s">
        <v>5468</v>
      </c>
      <c r="AS743" s="9" t="s">
        <v>5468</v>
      </c>
    </row>
    <row r="744" spans="1:45" x14ac:dyDescent="0.3">
      <c r="A744" s="1" t="s">
        <v>2578</v>
      </c>
      <c r="B744" s="8" t="s">
        <v>2579</v>
      </c>
      <c r="C744" s="3" t="str">
        <f>_xlfn.XLOOKUP(B744,'[1]daily break down'!$D:$D,'[1]daily break down'!$E:$E,"")</f>
        <v>Yaounde</v>
      </c>
      <c r="D744" s="1" t="s">
        <v>11</v>
      </c>
      <c r="E744" s="1" t="s">
        <v>12</v>
      </c>
      <c r="F744" s="3" t="s">
        <v>37</v>
      </c>
      <c r="G744" s="1" t="s">
        <v>38</v>
      </c>
      <c r="H744" s="29" t="str">
        <f>_xlfn.XLOOKUP(B744,[2]CALCULATION!$B:$B,[2]CALCULATION!$H:$H,"")</f>
        <v>ZTE</v>
      </c>
      <c r="I744" s="100" t="s">
        <v>6098</v>
      </c>
      <c r="J744" s="41" t="s">
        <v>5541</v>
      </c>
      <c r="K744" s="41"/>
      <c r="L744" s="41">
        <v>0</v>
      </c>
      <c r="M744" s="41">
        <v>0</v>
      </c>
      <c r="N744" s="41">
        <v>0</v>
      </c>
      <c r="O744" s="41">
        <v>2.02606489685619E-2</v>
      </c>
      <c r="P744" s="41">
        <v>0</v>
      </c>
      <c r="Q744" s="41">
        <v>0</v>
      </c>
      <c r="R744" s="41">
        <v>0</v>
      </c>
      <c r="S744" s="40" t="str" cm="1">
        <f t="array" ref="S744">IFERROR(_xlfn.IFS(
U744="MPR ISSUE","PDH",
U744="BSS Hardware Issue","BSS",
U744="Sites strategiques, MLL, Pylone, etc.","ENVTECH",
U744="AKTIVCO DEFAUT GE &amp; POWER Cabinet","AKTIVCO",
U744="AKTIVCO Coupure ENEO &amp; Baisse de tension","AKTIVCO GRID ONLY",
U744="Coupure ENEO &amp; Baisse de tension","IHS GRID ONLY",
U744="Defaut GE &amp; POWER Cabinet","IHS",
U744="Sharing","Partners",
U744="Sites strategiques &amp; DataCenter","SST &amp; DC",
U744="Exclu","Exclu",
U744="SAT","SAT",
U744="SPARE-ISSUE","SPARE-ISSUE",
U744="Fiber CAmtel","TRANS_FO_CAMTEL",
U744="Fiber AOF","Fiber AOF",
U744="Projet OCM (HUAWEI)","TRAVAUX-HUAWEI",
U744="Projet OCM (NOKIA)","TRAVAUX-NOKIA",
U744="ACCESS-ISSUE","ACCESS-ISSUE",
U744="Projet OCM (ZTE, NOKIA, autres projets)","TRAVAUX OCM",
U744="No root CAuse","No root cause",
U744="ODU HS","PDH",
U744="IP &amp; VLAN","PDH",
U744="Warehouse HUAWEI","SPARE-ISSUE",
U744="SPARE-HS","SPARE-ISSUE",
U744="Power Telco","BSS",U744="no impacts","no impacts"
),"")</f>
        <v/>
      </c>
      <c r="T744" s="40" t="str" cm="1">
        <f t="array" ref="T744">IFERROR(_xlfn.IFS(
U744="MPR ISSUE","TX ISSUE",
U744="BSS Hardware Issue","RAN ISSUE",
U744="Sites strategiques, MLL, Pylone, etc.","ENVTECH",
U744="AKTIVCO DEFAUT GE &amp; POWER Cabinet","POWER ISSUE",
U744="AKTIVCO Coupure ENEO &amp; Baisse de tension","POWER ISSUE",
U744="Coupure ENEO &amp; Baisse de tension","POWER ISSUE",
U744="Defaut GE &amp; POWER Cabinet","POWER ISSUE",
U744="Sharing","POWER ISSUE",
U744="Sites strategiques &amp; DataCenter","POWER ISSUE",
U744="Exclu","Exclu",
U744="SAT","TX ISSUE",
U744="SPARE-ISSUE","SPARE-ISSUE",
U744="Fiber CAmtel","TX ISSUE",
U744="Fiber AOF","TX ISSUE",
U744="Projet OCM (HUAWEI)","TRAVAUX-HUAWEI",
U744="Projet OCM (NOKIA)","TRAVAUX -NOKIA",
U744="ACCESS-ISSUE","ACCESS-ISSUE",
U744="Projet OCM (ZTE, NOKIA, autres projets)","TRAVAUX OCM",
U744="No root CAuse","No root cause",
U744="ODU HS","TX ISSUE",
U744="IP &amp; VLAN","TX ISSUE",
U744="Warehouse HUAWEI","SPARE-ISSUE",
U744="SPARE-HS","SPARE-ISSUE",
U744="Power Telco","RAN ISSUE",U744="no impacts","no impacts"
),"")</f>
        <v/>
      </c>
      <c r="U744" s="70"/>
      <c r="V744" s="40" t="str" cm="1">
        <f t="array" ref="V744">IFERROR(_xlfn.IFS(
U744="MPR ISSUE","ACTIVE",
U744="BSS Hardware Issue","ACTIVE",
U744="Sites strategiques, MLL, Pylone, etc.","PASSIVE",
U744="AKTIVCO DEFAUT GE &amp; POWER Cabinet","PASSIVE",
U744="AKTIVCO Coupure ENEO &amp; Baisse de tension","PASSIVE",
U744="Coupure ENEO &amp; Baisse de tension","PASSIVE",
U744="Defaut GE &amp; POWER Cabinet","PASSIVE",
U744="Sharing","PASSIVE",
U744="Sites strategiques &amp; DataCenter","PASSIVE",
U744="Exclu","Exclu",
U744="SAT","ACTIVE",
U744="SPARE-ISSUE","SPARE-ISSUE",
U744="Fiber CAmtel","ACTIVE",
U744="Fiber AOF","ACTIVE",
U744="Projet OCM (HUAWEI)","PLANNED WORKS",
U744="Projet OCM (NOKIA)","PLANNED WORKS",
U744="ACCESS-ISSUE","ACCESS-ISSUE",
U744="Projet OCM (ZTE, NOKIA, autres projets)","PLANNED WORKS",
U744="No root CAuse","No root cause",
U744="ODU HS","ACTIVE",
U744="IP &amp; VLAN","ACTIVE",
U744="Warehouse HUAWEI","SPARE-ISSUE",
U744="SPARE-HS","SPARE-ISSUE",
U744="Power Telco","ACTIVE", U744="no impacts","no impacts"
),"")</f>
        <v/>
      </c>
      <c r="W744" s="98"/>
      <c r="X744" s="98"/>
      <c r="Y744" s="98"/>
      <c r="Z744" s="98"/>
      <c r="AA744" s="98"/>
      <c r="AB744" s="17" t="s">
        <v>5468</v>
      </c>
      <c r="AC744" s="17"/>
      <c r="AD744" s="9" t="s">
        <v>5468</v>
      </c>
      <c r="AE744" s="7" t="s">
        <v>5468</v>
      </c>
      <c r="AF744" s="6" t="s">
        <v>5468</v>
      </c>
      <c r="AG744" s="7" t="s">
        <v>5468</v>
      </c>
      <c r="AH744" s="3" t="s">
        <v>5468</v>
      </c>
      <c r="AI744" s="18" t="s">
        <v>5468</v>
      </c>
      <c r="AJ744" s="18" t="s">
        <v>5468</v>
      </c>
      <c r="AK744" s="18" t="s">
        <v>5468</v>
      </c>
      <c r="AL744" s="18" t="s">
        <v>5468</v>
      </c>
      <c r="AM744" s="18" t="s">
        <v>5468</v>
      </c>
      <c r="AN744" s="9" t="s">
        <v>5468</v>
      </c>
      <c r="AO744" s="14"/>
      <c r="AP744" s="14" t="s">
        <v>5468</v>
      </c>
      <c r="AQ744" s="14" t="s">
        <v>5468</v>
      </c>
      <c r="AR744" s="14" t="s">
        <v>5468</v>
      </c>
      <c r="AS744" s="9" t="s">
        <v>5468</v>
      </c>
    </row>
    <row r="745" spans="1:45" x14ac:dyDescent="0.3">
      <c r="A745" s="1" t="s">
        <v>2718</v>
      </c>
      <c r="B745" s="8" t="s">
        <v>2719</v>
      </c>
      <c r="C745" s="3" t="str">
        <f>_xlfn.XLOOKUP(B745,'[1]daily break down'!$D:$D,'[1]daily break down'!$E:$E,"")</f>
        <v>Yaounde</v>
      </c>
      <c r="D745" s="1" t="s">
        <v>11</v>
      </c>
      <c r="E745" s="1" t="s">
        <v>12</v>
      </c>
      <c r="F745" s="3" t="s">
        <v>37</v>
      </c>
      <c r="G745" s="1" t="s">
        <v>38</v>
      </c>
      <c r="H745" s="29" t="str">
        <f>_xlfn.XLOOKUP(B745,[2]CALCULATION!$B:$B,[2]CALCULATION!$H:$H,"")</f>
        <v>ZTE</v>
      </c>
      <c r="I745" s="100" t="s">
        <v>6098</v>
      </c>
      <c r="J745" s="41" t="s">
        <v>5541</v>
      </c>
      <c r="K745" s="41"/>
      <c r="L745" s="41">
        <v>0</v>
      </c>
      <c r="M745" s="41">
        <v>0</v>
      </c>
      <c r="N745" s="41">
        <v>5.9355140640293569E-2</v>
      </c>
      <c r="O745" s="41">
        <v>2.0260648968561269E-2</v>
      </c>
      <c r="P745" s="41">
        <v>0</v>
      </c>
      <c r="Q745" s="41">
        <v>0</v>
      </c>
      <c r="R745" s="41">
        <v>2.9427879223703837E-3</v>
      </c>
      <c r="S745" s="40" t="str" cm="1">
        <f t="array" ref="S745">IFERROR(_xlfn.IFS(
U745="MPR ISSUE","PDH",
U745="BSS Hardware Issue","BSS",
U745="Sites strategiques, MLL, Pylone, etc.","ENVTECH",
U745="AKTIVCO DEFAUT GE &amp; POWER Cabinet","AKTIVCO",
U745="AKTIVCO Coupure ENEO &amp; Baisse de tension","AKTIVCO GRID ONLY",
U745="Coupure ENEO &amp; Baisse de tension","IHS GRID ONLY",
U745="Defaut GE &amp; POWER Cabinet","IHS",
U745="Sharing","Partners",
U745="Sites strategiques &amp; DataCenter","SST &amp; DC",
U745="Exclu","Exclu",
U745="SAT","SAT",
U745="SPARE-ISSUE","SPARE-ISSUE",
U745="Fiber CAmtel","TRANS_FO_CAMTEL",
U745="Fiber AOF","Fiber AOF",
U745="Projet OCM (HUAWEI)","TRAVAUX-HUAWEI",
U745="Projet OCM (NOKIA)","TRAVAUX-NOKIA",
U745="ACCESS-ISSUE","ACCESS-ISSUE",
U745="Projet OCM (ZTE, NOKIA, autres projets)","TRAVAUX OCM",
U745="No root CAuse","No root cause",
U745="ODU HS","PDH",
U745="IP &amp; VLAN","PDH",
U745="Warehouse HUAWEI","SPARE-ISSUE",
U745="SPARE-HS","SPARE-ISSUE",
U745="Power Telco","BSS",U745="no impacts","no impacts"
),"")</f>
        <v/>
      </c>
      <c r="T745" s="40" t="str" cm="1">
        <f t="array" ref="T745">IFERROR(_xlfn.IFS(
U745="MPR ISSUE","TX ISSUE",
U745="BSS Hardware Issue","RAN ISSUE",
U745="Sites strategiques, MLL, Pylone, etc.","ENVTECH",
U745="AKTIVCO DEFAUT GE &amp; POWER Cabinet","POWER ISSUE",
U745="AKTIVCO Coupure ENEO &amp; Baisse de tension","POWER ISSUE",
U745="Coupure ENEO &amp; Baisse de tension","POWER ISSUE",
U745="Defaut GE &amp; POWER Cabinet","POWER ISSUE",
U745="Sharing","POWER ISSUE",
U745="Sites strategiques &amp; DataCenter","POWER ISSUE",
U745="Exclu","Exclu",
U745="SAT","TX ISSUE",
U745="SPARE-ISSUE","SPARE-ISSUE",
U745="Fiber CAmtel","TX ISSUE",
U745="Fiber AOF","TX ISSUE",
U745="Projet OCM (HUAWEI)","TRAVAUX-HUAWEI",
U745="Projet OCM (NOKIA)","TRAVAUX -NOKIA",
U745="ACCESS-ISSUE","ACCESS-ISSUE",
U745="Projet OCM (ZTE, NOKIA, autres projets)","TRAVAUX OCM",
U745="No root CAuse","No root cause",
U745="ODU HS","TX ISSUE",
U745="IP &amp; VLAN","TX ISSUE",
U745="Warehouse HUAWEI","SPARE-ISSUE",
U745="SPARE-HS","SPARE-ISSUE",
U745="Power Telco","RAN ISSUE",U745="no impacts","no impacts"
),"")</f>
        <v/>
      </c>
      <c r="U745" s="70"/>
      <c r="V745" s="40" t="str" cm="1">
        <f t="array" ref="V745">IFERROR(_xlfn.IFS(
U745="MPR ISSUE","ACTIVE",
U745="BSS Hardware Issue","ACTIVE",
U745="Sites strategiques, MLL, Pylone, etc.","PASSIVE",
U745="AKTIVCO DEFAUT GE &amp; POWER Cabinet","PASSIVE",
U745="AKTIVCO Coupure ENEO &amp; Baisse de tension","PASSIVE",
U745="Coupure ENEO &amp; Baisse de tension","PASSIVE",
U745="Defaut GE &amp; POWER Cabinet","PASSIVE",
U745="Sharing","PASSIVE",
U745="Sites strategiques &amp; DataCenter","PASSIVE",
U745="Exclu","Exclu",
U745="SAT","ACTIVE",
U745="SPARE-ISSUE","SPARE-ISSUE",
U745="Fiber CAmtel","ACTIVE",
U745="Fiber AOF","ACTIVE",
U745="Projet OCM (HUAWEI)","PLANNED WORKS",
U745="Projet OCM (NOKIA)","PLANNED WORKS",
U745="ACCESS-ISSUE","ACCESS-ISSUE",
U745="Projet OCM (ZTE, NOKIA, autres projets)","PLANNED WORKS",
U745="No root CAuse","No root cause",
U745="ODU HS","ACTIVE",
U745="IP &amp; VLAN","ACTIVE",
U745="Warehouse HUAWEI","SPARE-ISSUE",
U745="SPARE-HS","SPARE-ISSUE",
U745="Power Telco","ACTIVE", U745="no impacts","no impacts"
),"")</f>
        <v/>
      </c>
      <c r="W745" s="98"/>
      <c r="X745" s="98"/>
      <c r="Y745" s="98"/>
      <c r="Z745" s="98"/>
      <c r="AA745" s="98"/>
      <c r="AB745" s="17" t="s">
        <v>5468</v>
      </c>
      <c r="AC745" s="17"/>
      <c r="AD745" s="9" t="s">
        <v>5468</v>
      </c>
      <c r="AE745" s="7" t="s">
        <v>5468</v>
      </c>
      <c r="AF745" s="6" t="s">
        <v>5468</v>
      </c>
      <c r="AG745" s="7" t="s">
        <v>5468</v>
      </c>
      <c r="AH745" s="3" t="s">
        <v>5468</v>
      </c>
      <c r="AI745" s="18" t="s">
        <v>5468</v>
      </c>
      <c r="AJ745" s="18" t="s">
        <v>5468</v>
      </c>
      <c r="AK745" s="18" t="s">
        <v>5468</v>
      </c>
      <c r="AL745" s="18" t="s">
        <v>5468</v>
      </c>
      <c r="AM745" s="18" t="s">
        <v>5468</v>
      </c>
      <c r="AN745" s="9" t="s">
        <v>5468</v>
      </c>
      <c r="AO745" s="14"/>
      <c r="AP745" s="14" t="s">
        <v>5468</v>
      </c>
      <c r="AQ745" s="14" t="s">
        <v>5468</v>
      </c>
      <c r="AR745" s="14" t="s">
        <v>5468</v>
      </c>
      <c r="AS745" s="9" t="s">
        <v>5468</v>
      </c>
    </row>
    <row r="746" spans="1:45" x14ac:dyDescent="0.3">
      <c r="A746" s="1" t="s">
        <v>1360</v>
      </c>
      <c r="B746" s="8" t="s">
        <v>1361</v>
      </c>
      <c r="C746" s="3" t="str">
        <f>_xlfn.XLOOKUP(B746,'[1]daily break down'!$D:$D,'[1]daily break down'!$E:$E,"")</f>
        <v>NORD</v>
      </c>
      <c r="D746" s="1" t="s">
        <v>21</v>
      </c>
      <c r="E746" s="1" t="s">
        <v>122</v>
      </c>
      <c r="F746" s="3" t="s">
        <v>23</v>
      </c>
      <c r="G746" s="1" t="s">
        <v>1360</v>
      </c>
      <c r="H746" s="28" t="str">
        <f>_xlfn.XLOOKUP(B746,[2]CALCULATION!$B:$B,[2]CALCULATION!$H:$H,"")</f>
        <v>NOKIA</v>
      </c>
      <c r="I746" s="100" t="s">
        <v>6098</v>
      </c>
      <c r="J746" s="41" t="s">
        <v>5541</v>
      </c>
      <c r="K746" s="41"/>
      <c r="L746" s="41">
        <v>3.3833143568100035E-2</v>
      </c>
      <c r="M746" s="41">
        <v>5.9069779387215249E-2</v>
      </c>
      <c r="N746" s="41">
        <v>7.9669294843807498E-2</v>
      </c>
      <c r="O746" s="41">
        <v>1.9868277245579043E-2</v>
      </c>
      <c r="P746" s="41">
        <v>3.2352832067756174E-2</v>
      </c>
      <c r="Q746" s="41">
        <v>3.9486863394714529E-2</v>
      </c>
      <c r="R746" s="41">
        <v>5.1097499379339266E-2</v>
      </c>
      <c r="S746" s="40" t="str" cm="1">
        <f t="array" ref="S746">IFERROR(_xlfn.IFS(
U746="MPR ISSUE","PDH",
U746="BSS Hardware Issue","BSS",
U746="Sites strategiques, MLL, Pylone, etc.","ENVTECH",
U746="AKTIVCO DEFAUT GE &amp; POWER Cabinet","AKTIVCO",
U746="AKTIVCO Coupure ENEO &amp; Baisse de tension","AKTIVCO GRID ONLY",
U746="Coupure ENEO &amp; Baisse de tension","IHS GRID ONLY",
U746="Defaut GE &amp; POWER Cabinet","IHS",
U746="Sharing","Partners",
U746="Sites strategiques &amp; DataCenter","SST &amp; DC",
U746="Exclu","Exclu",
U746="SAT","SAT",
U746="SPARE-ISSUE","SPARE-ISSUE",
U746="Fiber CAmtel","TRANS_FO_CAMTEL",
U746="Fiber AOF","Fiber AOF",
U746="Projet OCM (HUAWEI)","TRAVAUX-HUAWEI",
U746="Projet OCM (NOKIA)","TRAVAUX-NOKIA",
U746="ACCESS-ISSUE","ACCESS-ISSUE",
U746="Projet OCM (ZTE, NOKIA, autres projets)","TRAVAUX OCM",
U746="No root CAuse","No root cause",
U746="ODU HS","PDH",
U746="IP &amp; VLAN","PDH",
U746="Warehouse HUAWEI","SPARE-ISSUE",
U746="SPARE-HS","SPARE-ISSUE",
U746="Power Telco","BSS",U746="no impacts","no impacts"
),"")</f>
        <v/>
      </c>
      <c r="T746" s="40" t="str" cm="1">
        <f t="array" ref="T746">IFERROR(_xlfn.IFS(
U746="MPR ISSUE","TX ISSUE",
U746="BSS Hardware Issue","RAN ISSUE",
U746="Sites strategiques, MLL, Pylone, etc.","ENVTECH",
U746="AKTIVCO DEFAUT GE &amp; POWER Cabinet","POWER ISSUE",
U746="AKTIVCO Coupure ENEO &amp; Baisse de tension","POWER ISSUE",
U746="Coupure ENEO &amp; Baisse de tension","POWER ISSUE",
U746="Defaut GE &amp; POWER Cabinet","POWER ISSUE",
U746="Sharing","POWER ISSUE",
U746="Sites strategiques &amp; DataCenter","POWER ISSUE",
U746="Exclu","Exclu",
U746="SAT","TX ISSUE",
U746="SPARE-ISSUE","SPARE-ISSUE",
U746="Fiber CAmtel","TX ISSUE",
U746="Fiber AOF","TX ISSUE",
U746="Projet OCM (HUAWEI)","TRAVAUX-HUAWEI",
U746="Projet OCM (NOKIA)","TRAVAUX -NOKIA",
U746="ACCESS-ISSUE","ACCESS-ISSUE",
U746="Projet OCM (ZTE, NOKIA, autres projets)","TRAVAUX OCM",
U746="No root CAuse","No root cause",
U746="ODU HS","TX ISSUE",
U746="IP &amp; VLAN","TX ISSUE",
U746="Warehouse HUAWEI","SPARE-ISSUE",
U746="SPARE-HS","SPARE-ISSUE",
U746="Power Telco","RAN ISSUE",U746="no impacts","no impacts"
),"")</f>
        <v/>
      </c>
      <c r="U746" s="70"/>
      <c r="V746" s="40" t="str" cm="1">
        <f t="array" ref="V746">IFERROR(_xlfn.IFS(
U746="MPR ISSUE","ACTIVE",
U746="BSS Hardware Issue","ACTIVE",
U746="Sites strategiques, MLL, Pylone, etc.","PASSIVE",
U746="AKTIVCO DEFAUT GE &amp; POWER Cabinet","PASSIVE",
U746="AKTIVCO Coupure ENEO &amp; Baisse de tension","PASSIVE",
U746="Coupure ENEO &amp; Baisse de tension","PASSIVE",
U746="Defaut GE &amp; POWER Cabinet","PASSIVE",
U746="Sharing","PASSIVE",
U746="Sites strategiques &amp; DataCenter","PASSIVE",
U746="Exclu","Exclu",
U746="SAT","ACTIVE",
U746="SPARE-ISSUE","SPARE-ISSUE",
U746="Fiber CAmtel","ACTIVE",
U746="Fiber AOF","ACTIVE",
U746="Projet OCM (HUAWEI)","PLANNED WORKS",
U746="Projet OCM (NOKIA)","PLANNED WORKS",
U746="ACCESS-ISSUE","ACCESS-ISSUE",
U746="Projet OCM (ZTE, NOKIA, autres projets)","PLANNED WORKS",
U746="No root CAuse","No root cause",
U746="ODU HS","ACTIVE",
U746="IP &amp; VLAN","ACTIVE",
U746="Warehouse HUAWEI","SPARE-ISSUE",
U746="SPARE-HS","SPARE-ISSUE",
U746="Power Telco","ACTIVE", U746="no impacts","no impacts"
),"")</f>
        <v/>
      </c>
      <c r="W746" s="98"/>
      <c r="X746" s="98"/>
      <c r="Y746" s="98"/>
      <c r="Z746" s="98"/>
      <c r="AA746" s="98"/>
      <c r="AB746" s="17" t="s">
        <v>5468</v>
      </c>
      <c r="AC746" s="17"/>
      <c r="AD746" s="9" t="s">
        <v>5468</v>
      </c>
      <c r="AE746" s="7" t="s">
        <v>5468</v>
      </c>
      <c r="AF746" s="6" t="s">
        <v>5468</v>
      </c>
      <c r="AG746" s="7" t="s">
        <v>5468</v>
      </c>
      <c r="AH746" s="3" t="s">
        <v>5468</v>
      </c>
      <c r="AI746" s="18" t="s">
        <v>5468</v>
      </c>
      <c r="AJ746" s="18" t="s">
        <v>5468</v>
      </c>
      <c r="AK746" s="18" t="s">
        <v>5468</v>
      </c>
      <c r="AL746" s="18" t="s">
        <v>5468</v>
      </c>
      <c r="AM746" s="18" t="s">
        <v>5468</v>
      </c>
      <c r="AN746" s="9" t="s">
        <v>5468</v>
      </c>
      <c r="AO746" s="14"/>
      <c r="AP746" s="14" t="s">
        <v>5468</v>
      </c>
      <c r="AQ746" s="14" t="s">
        <v>5468</v>
      </c>
      <c r="AR746" s="14" t="s">
        <v>5468</v>
      </c>
      <c r="AS746" s="9" t="s">
        <v>5468</v>
      </c>
    </row>
    <row r="747" spans="1:45" x14ac:dyDescent="0.3">
      <c r="A747" s="1" t="s">
        <v>3182</v>
      </c>
      <c r="B747" s="8" t="s">
        <v>3183</v>
      </c>
      <c r="C747" s="3" t="str">
        <f>_xlfn.XLOOKUP(B747,'[1]daily break down'!$D:$D,'[1]daily break down'!$E:$E,"")</f>
        <v>Yaounde</v>
      </c>
      <c r="D747" s="1" t="s">
        <v>11</v>
      </c>
      <c r="E747" s="1" t="s">
        <v>12</v>
      </c>
      <c r="F747" s="3" t="s">
        <v>37</v>
      </c>
      <c r="G747" s="1" t="s">
        <v>38</v>
      </c>
      <c r="H747" s="29" t="str">
        <f>_xlfn.XLOOKUP(B747,[2]CALCULATION!$B:$B,[2]CALCULATION!$H:$H,"")</f>
        <v>ZTE</v>
      </c>
      <c r="I747" s="100" t="s">
        <v>6098</v>
      </c>
      <c r="J747" s="41" t="s">
        <v>5541</v>
      </c>
      <c r="K747" s="41"/>
      <c r="L747" s="41">
        <v>0</v>
      </c>
      <c r="M747" s="41">
        <v>0</v>
      </c>
      <c r="N747" s="41">
        <v>0</v>
      </c>
      <c r="O747" s="41">
        <v>1.9921782480531273E-2</v>
      </c>
      <c r="P747" s="41">
        <v>0</v>
      </c>
      <c r="Q747" s="41">
        <v>0.13618865803163549</v>
      </c>
      <c r="R747" s="41">
        <v>0</v>
      </c>
      <c r="S747" s="40" t="str" cm="1">
        <f t="array" ref="S747">IFERROR(_xlfn.IFS(
U747="MPR ISSUE","PDH",
U747="BSS Hardware Issue","BSS",
U747="Sites strategiques, MLL, Pylone, etc.","ENVTECH",
U747="AKTIVCO DEFAUT GE &amp; POWER Cabinet","AKTIVCO",
U747="AKTIVCO Coupure ENEO &amp; Baisse de tension","AKTIVCO GRID ONLY",
U747="Coupure ENEO &amp; Baisse de tension","IHS GRID ONLY",
U747="Defaut GE &amp; POWER Cabinet","IHS",
U747="Sharing","Partners",
U747="Sites strategiques &amp; DataCenter","SST &amp; DC",
U747="Exclu","Exclu",
U747="SAT","SAT",
U747="SPARE-ISSUE","SPARE-ISSUE",
U747="Fiber CAmtel","TRANS_FO_CAMTEL",
U747="Fiber AOF","Fiber AOF",
U747="Projet OCM (HUAWEI)","TRAVAUX-HUAWEI",
U747="Projet OCM (NOKIA)","TRAVAUX-NOKIA",
U747="ACCESS-ISSUE","ACCESS-ISSUE",
U747="Projet OCM (ZTE, NOKIA, autres projets)","TRAVAUX OCM",
U747="No root CAuse","No root cause",
U747="ODU HS","PDH",
U747="IP &amp; VLAN","PDH",
U747="Warehouse HUAWEI","SPARE-ISSUE",
U747="SPARE-HS","SPARE-ISSUE",
U747="Power Telco","BSS",U747="no impacts","no impacts"
),"")</f>
        <v/>
      </c>
      <c r="T747" s="40" t="str" cm="1">
        <f t="array" ref="T747">IFERROR(_xlfn.IFS(
U747="MPR ISSUE","TX ISSUE",
U747="BSS Hardware Issue","RAN ISSUE",
U747="Sites strategiques, MLL, Pylone, etc.","ENVTECH",
U747="AKTIVCO DEFAUT GE &amp; POWER Cabinet","POWER ISSUE",
U747="AKTIVCO Coupure ENEO &amp; Baisse de tension","POWER ISSUE",
U747="Coupure ENEO &amp; Baisse de tension","POWER ISSUE",
U747="Defaut GE &amp; POWER Cabinet","POWER ISSUE",
U747="Sharing","POWER ISSUE",
U747="Sites strategiques &amp; DataCenter","POWER ISSUE",
U747="Exclu","Exclu",
U747="SAT","TX ISSUE",
U747="SPARE-ISSUE","SPARE-ISSUE",
U747="Fiber CAmtel","TX ISSUE",
U747="Fiber AOF","TX ISSUE",
U747="Projet OCM (HUAWEI)","TRAVAUX-HUAWEI",
U747="Projet OCM (NOKIA)","TRAVAUX -NOKIA",
U747="ACCESS-ISSUE","ACCESS-ISSUE",
U747="Projet OCM (ZTE, NOKIA, autres projets)","TRAVAUX OCM",
U747="No root CAuse","No root cause",
U747="ODU HS","TX ISSUE",
U747="IP &amp; VLAN","TX ISSUE",
U747="Warehouse HUAWEI","SPARE-ISSUE",
U747="SPARE-HS","SPARE-ISSUE",
U747="Power Telco","RAN ISSUE",U747="no impacts","no impacts"
),"")</f>
        <v/>
      </c>
      <c r="U747" s="70"/>
      <c r="V747" s="40" t="str" cm="1">
        <f t="array" ref="V747">IFERROR(_xlfn.IFS(
U747="MPR ISSUE","ACTIVE",
U747="BSS Hardware Issue","ACTIVE",
U747="Sites strategiques, MLL, Pylone, etc.","PASSIVE",
U747="AKTIVCO DEFAUT GE &amp; POWER Cabinet","PASSIVE",
U747="AKTIVCO Coupure ENEO &amp; Baisse de tension","PASSIVE",
U747="Coupure ENEO &amp; Baisse de tension","PASSIVE",
U747="Defaut GE &amp; POWER Cabinet","PASSIVE",
U747="Sharing","PASSIVE",
U747="Sites strategiques &amp; DataCenter","PASSIVE",
U747="Exclu","Exclu",
U747="SAT","ACTIVE",
U747="SPARE-ISSUE","SPARE-ISSUE",
U747="Fiber CAmtel","ACTIVE",
U747="Fiber AOF","ACTIVE",
U747="Projet OCM (HUAWEI)","PLANNED WORKS",
U747="Projet OCM (NOKIA)","PLANNED WORKS",
U747="ACCESS-ISSUE","ACCESS-ISSUE",
U747="Projet OCM (ZTE, NOKIA, autres projets)","PLANNED WORKS",
U747="No root CAuse","No root cause",
U747="ODU HS","ACTIVE",
U747="IP &amp; VLAN","ACTIVE",
U747="Warehouse HUAWEI","SPARE-ISSUE",
U747="SPARE-HS","SPARE-ISSUE",
U747="Power Telco","ACTIVE", U747="no impacts","no impacts"
),"")</f>
        <v/>
      </c>
      <c r="W747" s="98"/>
      <c r="X747" s="98"/>
      <c r="Y747" s="98"/>
      <c r="Z747" s="98"/>
      <c r="AA747" s="98"/>
      <c r="AB747" s="17" t="s">
        <v>5468</v>
      </c>
      <c r="AC747" s="17"/>
      <c r="AD747" s="9" t="s">
        <v>5468</v>
      </c>
      <c r="AE747" s="7" t="s">
        <v>5468</v>
      </c>
      <c r="AF747" s="6" t="s">
        <v>5468</v>
      </c>
      <c r="AG747" s="7" t="s">
        <v>5468</v>
      </c>
      <c r="AH747" s="3" t="s">
        <v>5468</v>
      </c>
      <c r="AI747" s="18" t="s">
        <v>5468</v>
      </c>
      <c r="AJ747" s="18" t="s">
        <v>5468</v>
      </c>
      <c r="AK747" s="18" t="s">
        <v>5468</v>
      </c>
      <c r="AL747" s="18" t="s">
        <v>5468</v>
      </c>
      <c r="AM747" s="18" t="s">
        <v>5468</v>
      </c>
      <c r="AN747" s="9" t="s">
        <v>5468</v>
      </c>
      <c r="AO747" s="14"/>
      <c r="AP747" s="14" t="s">
        <v>5468</v>
      </c>
      <c r="AQ747" s="14" t="s">
        <v>5468</v>
      </c>
      <c r="AR747" s="14" t="s">
        <v>5468</v>
      </c>
      <c r="AS747" s="9" t="s">
        <v>5468</v>
      </c>
    </row>
    <row r="748" spans="1:45" x14ac:dyDescent="0.3">
      <c r="A748" s="1" t="s">
        <v>3498</v>
      </c>
      <c r="B748" s="8" t="s">
        <v>3499</v>
      </c>
      <c r="C748" s="3" t="str">
        <f>_xlfn.XLOOKUP(B748,'[1]daily break down'!$D:$D,'[1]daily break down'!$E:$E,"")</f>
        <v>Yaounde</v>
      </c>
      <c r="D748" s="1" t="s">
        <v>11</v>
      </c>
      <c r="E748" s="1" t="s">
        <v>12</v>
      </c>
      <c r="F748" s="3" t="s">
        <v>37</v>
      </c>
      <c r="G748" s="1" t="s">
        <v>38</v>
      </c>
      <c r="H748" s="29" t="str">
        <f>_xlfn.XLOOKUP(B748,[2]CALCULATION!$B:$B,[2]CALCULATION!$H:$H,"")</f>
        <v>ZTE</v>
      </c>
      <c r="I748" s="100" t="s">
        <v>6098</v>
      </c>
      <c r="J748" s="41" t="s">
        <v>5541</v>
      </c>
      <c r="K748" s="41"/>
      <c r="L748" s="41">
        <v>0</v>
      </c>
      <c r="M748" s="41">
        <v>0</v>
      </c>
      <c r="N748" s="41">
        <v>0</v>
      </c>
      <c r="O748" s="41">
        <v>1.990394740221433E-2</v>
      </c>
      <c r="P748" s="41">
        <v>0</v>
      </c>
      <c r="Q748" s="41">
        <v>0</v>
      </c>
      <c r="R748" s="41">
        <v>0</v>
      </c>
      <c r="S748" s="40" t="str" cm="1">
        <f t="array" ref="S748">IFERROR(_xlfn.IFS(
U748="MPR ISSUE","PDH",
U748="BSS Hardware Issue","BSS",
U748="Sites strategiques, MLL, Pylone, etc.","ENVTECH",
U748="AKTIVCO DEFAUT GE &amp; POWER Cabinet","AKTIVCO",
U748="AKTIVCO Coupure ENEO &amp; Baisse de tension","AKTIVCO GRID ONLY",
U748="Coupure ENEO &amp; Baisse de tension","IHS GRID ONLY",
U748="Defaut GE &amp; POWER Cabinet","IHS",
U748="Sharing","Partners",
U748="Sites strategiques &amp; DataCenter","SST &amp; DC",
U748="Exclu","Exclu",
U748="SAT","SAT",
U748="SPARE-ISSUE","SPARE-ISSUE",
U748="Fiber CAmtel","TRANS_FO_CAMTEL",
U748="Fiber AOF","Fiber AOF",
U748="Projet OCM (HUAWEI)","TRAVAUX-HUAWEI",
U748="Projet OCM (NOKIA)","TRAVAUX-NOKIA",
U748="ACCESS-ISSUE","ACCESS-ISSUE",
U748="Projet OCM (ZTE, NOKIA, autres projets)","TRAVAUX OCM",
U748="No root CAuse","No root cause",
U748="ODU HS","PDH",
U748="IP &amp; VLAN","PDH",
U748="Warehouse HUAWEI","SPARE-ISSUE",
U748="SPARE-HS","SPARE-ISSUE",
U748="Power Telco","BSS",U748="no impacts","no impacts"
),"")</f>
        <v/>
      </c>
      <c r="T748" s="40" t="str" cm="1">
        <f t="array" ref="T748">IFERROR(_xlfn.IFS(
U748="MPR ISSUE","TX ISSUE",
U748="BSS Hardware Issue","RAN ISSUE",
U748="Sites strategiques, MLL, Pylone, etc.","ENVTECH",
U748="AKTIVCO DEFAUT GE &amp; POWER Cabinet","POWER ISSUE",
U748="AKTIVCO Coupure ENEO &amp; Baisse de tension","POWER ISSUE",
U748="Coupure ENEO &amp; Baisse de tension","POWER ISSUE",
U748="Defaut GE &amp; POWER Cabinet","POWER ISSUE",
U748="Sharing","POWER ISSUE",
U748="Sites strategiques &amp; DataCenter","POWER ISSUE",
U748="Exclu","Exclu",
U748="SAT","TX ISSUE",
U748="SPARE-ISSUE","SPARE-ISSUE",
U748="Fiber CAmtel","TX ISSUE",
U748="Fiber AOF","TX ISSUE",
U748="Projet OCM (HUAWEI)","TRAVAUX-HUAWEI",
U748="Projet OCM (NOKIA)","TRAVAUX -NOKIA",
U748="ACCESS-ISSUE","ACCESS-ISSUE",
U748="Projet OCM (ZTE, NOKIA, autres projets)","TRAVAUX OCM",
U748="No root CAuse","No root cause",
U748="ODU HS","TX ISSUE",
U748="IP &amp; VLAN","TX ISSUE",
U748="Warehouse HUAWEI","SPARE-ISSUE",
U748="SPARE-HS","SPARE-ISSUE",
U748="Power Telco","RAN ISSUE",U748="no impacts","no impacts"
),"")</f>
        <v/>
      </c>
      <c r="U748" s="70"/>
      <c r="V748" s="40" t="str" cm="1">
        <f t="array" ref="V748">IFERROR(_xlfn.IFS(
U748="MPR ISSUE","ACTIVE",
U748="BSS Hardware Issue","ACTIVE",
U748="Sites strategiques, MLL, Pylone, etc.","PASSIVE",
U748="AKTIVCO DEFAUT GE &amp; POWER Cabinet","PASSIVE",
U748="AKTIVCO Coupure ENEO &amp; Baisse de tension","PASSIVE",
U748="Coupure ENEO &amp; Baisse de tension","PASSIVE",
U748="Defaut GE &amp; POWER Cabinet","PASSIVE",
U748="Sharing","PASSIVE",
U748="Sites strategiques &amp; DataCenter","PASSIVE",
U748="Exclu","Exclu",
U748="SAT","ACTIVE",
U748="SPARE-ISSUE","SPARE-ISSUE",
U748="Fiber CAmtel","ACTIVE",
U748="Fiber AOF","ACTIVE",
U748="Projet OCM (HUAWEI)","PLANNED WORKS",
U748="Projet OCM (NOKIA)","PLANNED WORKS",
U748="ACCESS-ISSUE","ACCESS-ISSUE",
U748="Projet OCM (ZTE, NOKIA, autres projets)","PLANNED WORKS",
U748="No root CAuse","No root cause",
U748="ODU HS","ACTIVE",
U748="IP &amp; VLAN","ACTIVE",
U748="Warehouse HUAWEI","SPARE-ISSUE",
U748="SPARE-HS","SPARE-ISSUE",
U748="Power Telco","ACTIVE", U748="no impacts","no impacts"
),"")</f>
        <v/>
      </c>
      <c r="W748" s="98"/>
      <c r="X748" s="98"/>
      <c r="Y748" s="98"/>
      <c r="Z748" s="98"/>
      <c r="AA748" s="98"/>
      <c r="AB748" s="17" t="s">
        <v>5468</v>
      </c>
      <c r="AC748" s="17"/>
      <c r="AD748" s="9" t="s">
        <v>5468</v>
      </c>
      <c r="AE748" s="7" t="s">
        <v>5468</v>
      </c>
      <c r="AF748" s="6" t="s">
        <v>5468</v>
      </c>
      <c r="AG748" s="7" t="s">
        <v>5468</v>
      </c>
      <c r="AH748" s="3" t="s">
        <v>5468</v>
      </c>
      <c r="AI748" s="18" t="s">
        <v>5468</v>
      </c>
      <c r="AJ748" s="18" t="s">
        <v>5468</v>
      </c>
      <c r="AK748" s="18" t="s">
        <v>5468</v>
      </c>
      <c r="AL748" s="18" t="s">
        <v>5468</v>
      </c>
      <c r="AM748" s="18" t="s">
        <v>5468</v>
      </c>
      <c r="AN748" s="9" t="s">
        <v>5468</v>
      </c>
      <c r="AO748" s="14"/>
      <c r="AP748" s="14" t="s">
        <v>5468</v>
      </c>
      <c r="AQ748" s="14" t="s">
        <v>5468</v>
      </c>
      <c r="AR748" s="14" t="s">
        <v>5468</v>
      </c>
      <c r="AS748" s="9" t="s">
        <v>5468</v>
      </c>
    </row>
    <row r="749" spans="1:45" x14ac:dyDescent="0.3">
      <c r="A749" s="1" t="s">
        <v>1744</v>
      </c>
      <c r="B749" s="8" t="s">
        <v>1745</v>
      </c>
      <c r="C749" s="3" t="str">
        <f>_xlfn.XLOOKUP(B749,'[1]daily break down'!$D:$D,'[1]daily break down'!$E:$E,"")</f>
        <v>Yaounde</v>
      </c>
      <c r="D749" s="1" t="s">
        <v>11</v>
      </c>
      <c r="E749" s="1" t="s">
        <v>12</v>
      </c>
      <c r="F749" s="3" t="s">
        <v>37</v>
      </c>
      <c r="G749" s="1" t="s">
        <v>38</v>
      </c>
      <c r="H749" s="29" t="str">
        <f>_xlfn.XLOOKUP(B749,[2]CALCULATION!$B:$B,[2]CALCULATION!$H:$H,"")</f>
        <v>ZTE</v>
      </c>
      <c r="I749" s="100" t="s">
        <v>6098</v>
      </c>
      <c r="J749" s="41" t="s">
        <v>5541</v>
      </c>
      <c r="K749" s="41"/>
      <c r="L749" s="41">
        <v>2.6765815434048736</v>
      </c>
      <c r="M749" s="41">
        <v>0</v>
      </c>
      <c r="N749" s="41">
        <v>0</v>
      </c>
      <c r="O749" s="41">
        <v>1.9903947402213868E-2</v>
      </c>
      <c r="P749" s="41">
        <v>0</v>
      </c>
      <c r="Q749" s="41">
        <v>0.69414124811304923</v>
      </c>
      <c r="R749" s="41">
        <v>0</v>
      </c>
      <c r="S749" s="40" t="str" cm="1">
        <f t="array" ref="S749">IFERROR(_xlfn.IFS(
U749="MPR ISSUE","PDH",
U749="BSS Hardware Issue","BSS",
U749="Sites strategiques, MLL, Pylone, etc.","ENVTECH",
U749="AKTIVCO DEFAUT GE &amp; POWER Cabinet","AKTIVCO",
U749="AKTIVCO Coupure ENEO &amp; Baisse de tension","AKTIVCO GRID ONLY",
U749="Coupure ENEO &amp; Baisse de tension","IHS GRID ONLY",
U749="Defaut GE &amp; POWER Cabinet","IHS",
U749="Sharing","Partners",
U749="Sites strategiques &amp; DataCenter","SST &amp; DC",
U749="Exclu","Exclu",
U749="SAT","SAT",
U749="SPARE-ISSUE","SPARE-ISSUE",
U749="Fiber CAmtel","TRANS_FO_CAMTEL",
U749="Fiber AOF","Fiber AOF",
U749="Projet OCM (HUAWEI)","TRAVAUX-HUAWEI",
U749="Projet OCM (NOKIA)","TRAVAUX-NOKIA",
U749="ACCESS-ISSUE","ACCESS-ISSUE",
U749="Projet OCM (ZTE, NOKIA, autres projets)","TRAVAUX OCM",
U749="No root CAuse","No root cause",
U749="ODU HS","PDH",
U749="IP &amp; VLAN","PDH",
U749="Warehouse HUAWEI","SPARE-ISSUE",
U749="SPARE-HS","SPARE-ISSUE",
U749="Power Telco","BSS",U749="no impacts","no impacts"
),"")</f>
        <v/>
      </c>
      <c r="T749" s="40" t="str" cm="1">
        <f t="array" ref="T749">IFERROR(_xlfn.IFS(
U749="MPR ISSUE","TX ISSUE",
U749="BSS Hardware Issue","RAN ISSUE",
U749="Sites strategiques, MLL, Pylone, etc.","ENVTECH",
U749="AKTIVCO DEFAUT GE &amp; POWER Cabinet","POWER ISSUE",
U749="AKTIVCO Coupure ENEO &amp; Baisse de tension","POWER ISSUE",
U749="Coupure ENEO &amp; Baisse de tension","POWER ISSUE",
U749="Defaut GE &amp; POWER Cabinet","POWER ISSUE",
U749="Sharing","POWER ISSUE",
U749="Sites strategiques &amp; DataCenter","POWER ISSUE",
U749="Exclu","Exclu",
U749="SAT","TX ISSUE",
U749="SPARE-ISSUE","SPARE-ISSUE",
U749="Fiber CAmtel","TX ISSUE",
U749="Fiber AOF","TX ISSUE",
U749="Projet OCM (HUAWEI)","TRAVAUX-HUAWEI",
U749="Projet OCM (NOKIA)","TRAVAUX -NOKIA",
U749="ACCESS-ISSUE","ACCESS-ISSUE",
U749="Projet OCM (ZTE, NOKIA, autres projets)","TRAVAUX OCM",
U749="No root CAuse","No root cause",
U749="ODU HS","TX ISSUE",
U749="IP &amp; VLAN","TX ISSUE",
U749="Warehouse HUAWEI","SPARE-ISSUE",
U749="SPARE-HS","SPARE-ISSUE",
U749="Power Telco","RAN ISSUE",U749="no impacts","no impacts"
),"")</f>
        <v/>
      </c>
      <c r="U749" s="70"/>
      <c r="V749" s="40" t="str" cm="1">
        <f t="array" ref="V749">IFERROR(_xlfn.IFS(
U749="MPR ISSUE","ACTIVE",
U749="BSS Hardware Issue","ACTIVE",
U749="Sites strategiques, MLL, Pylone, etc.","PASSIVE",
U749="AKTIVCO DEFAUT GE &amp; POWER Cabinet","PASSIVE",
U749="AKTIVCO Coupure ENEO &amp; Baisse de tension","PASSIVE",
U749="Coupure ENEO &amp; Baisse de tension","PASSIVE",
U749="Defaut GE &amp; POWER Cabinet","PASSIVE",
U749="Sharing","PASSIVE",
U749="Sites strategiques &amp; DataCenter","PASSIVE",
U749="Exclu","Exclu",
U749="SAT","ACTIVE",
U749="SPARE-ISSUE","SPARE-ISSUE",
U749="Fiber CAmtel","ACTIVE",
U749="Fiber AOF","ACTIVE",
U749="Projet OCM (HUAWEI)","PLANNED WORKS",
U749="Projet OCM (NOKIA)","PLANNED WORKS",
U749="ACCESS-ISSUE","ACCESS-ISSUE",
U749="Projet OCM (ZTE, NOKIA, autres projets)","PLANNED WORKS",
U749="No root CAuse","No root cause",
U749="ODU HS","ACTIVE",
U749="IP &amp; VLAN","ACTIVE",
U749="Warehouse HUAWEI","SPARE-ISSUE",
U749="SPARE-HS","SPARE-ISSUE",
U749="Power Telco","ACTIVE", U749="no impacts","no impacts"
),"")</f>
        <v/>
      </c>
      <c r="W749" s="98"/>
      <c r="X749" s="98"/>
      <c r="Y749" s="98"/>
      <c r="Z749" s="98"/>
      <c r="AA749" s="98"/>
      <c r="AB749" s="17" t="s">
        <v>5468</v>
      </c>
      <c r="AC749" s="17"/>
      <c r="AD749" s="9" t="s">
        <v>5468</v>
      </c>
      <c r="AE749" s="7" t="s">
        <v>5468</v>
      </c>
      <c r="AF749" s="6" t="s">
        <v>5468</v>
      </c>
      <c r="AG749" s="7" t="s">
        <v>5468</v>
      </c>
      <c r="AH749" s="3" t="s">
        <v>5468</v>
      </c>
      <c r="AI749" s="18" t="s">
        <v>5468</v>
      </c>
      <c r="AJ749" s="18" t="s">
        <v>5468</v>
      </c>
      <c r="AK749" s="18" t="s">
        <v>5468</v>
      </c>
      <c r="AL749" s="18" t="s">
        <v>5468</v>
      </c>
      <c r="AM749" s="18" t="s">
        <v>5468</v>
      </c>
      <c r="AN749" s="9" t="s">
        <v>5468</v>
      </c>
      <c r="AO749" s="14"/>
      <c r="AP749" s="14" t="s">
        <v>5468</v>
      </c>
      <c r="AQ749" s="14" t="s">
        <v>5468</v>
      </c>
      <c r="AR749" s="14" t="s">
        <v>5468</v>
      </c>
      <c r="AS749" s="9" t="s">
        <v>5468</v>
      </c>
    </row>
    <row r="750" spans="1:45" x14ac:dyDescent="0.3">
      <c r="A750" s="1" t="s">
        <v>70</v>
      </c>
      <c r="B750" s="8" t="s">
        <v>4586</v>
      </c>
      <c r="C750" s="3" t="str">
        <f>_xlfn.XLOOKUP(B750,'[1]daily break down'!$D:$D,'[1]daily break down'!$E:$E,"")</f>
        <v>CENTRE</v>
      </c>
      <c r="D750" s="1"/>
      <c r="E750" s="1"/>
      <c r="F750" s="3" t="s">
        <v>69</v>
      </c>
      <c r="G750" s="1" t="s">
        <v>70</v>
      </c>
      <c r="H750" s="29" t="str">
        <f>_xlfn.XLOOKUP(B750,[2]CALCULATION!$B:$B,[2]CALCULATION!$H:$H,"")</f>
        <v>ZTE</v>
      </c>
      <c r="I750" s="100" t="s">
        <v>6098</v>
      </c>
      <c r="J750" s="41" t="s">
        <v>5541</v>
      </c>
      <c r="K750" s="41"/>
      <c r="L750" s="41">
        <v>0.50027394680295489</v>
      </c>
      <c r="M750" s="41">
        <v>0.46002017504059167</v>
      </c>
      <c r="N750" s="41">
        <v>1.8869512859805669E-2</v>
      </c>
      <c r="O750" s="41">
        <v>1.9743431697356612E-2</v>
      </c>
      <c r="P750" s="41">
        <v>0</v>
      </c>
      <c r="Q750" s="41">
        <v>0</v>
      </c>
      <c r="R750" s="41">
        <v>0</v>
      </c>
      <c r="S750" s="40" t="str" cm="1">
        <f t="array" ref="S750">IFERROR(_xlfn.IFS(
U750="MPR ISSUE","PDH",
U750="BSS Hardware Issue","BSS",
U750="Sites strategiques, MLL, Pylone, etc.","ENVTECH",
U750="AKTIVCO DEFAUT GE &amp; POWER Cabinet","AKTIVCO",
U750="AKTIVCO Coupure ENEO &amp; Baisse de tension","AKTIVCO GRID ONLY",
U750="Coupure ENEO &amp; Baisse de tension","IHS GRID ONLY",
U750="Defaut GE &amp; POWER Cabinet","IHS",
U750="Sharing","Partners",
U750="Sites strategiques &amp; DataCenter","SST &amp; DC",
U750="Exclu","Exclu",
U750="SAT","SAT",
U750="SPARE-ISSUE","SPARE-ISSUE",
U750="Fiber CAmtel","TRANS_FO_CAMTEL",
U750="Fiber AOF","Fiber AOF",
U750="Projet OCM (HUAWEI)","TRAVAUX-HUAWEI",
U750="Projet OCM (NOKIA)","TRAVAUX-NOKIA",
U750="ACCESS-ISSUE","ACCESS-ISSUE",
U750="Projet OCM (ZTE, NOKIA, autres projets)","TRAVAUX OCM",
U750="No root CAuse","No root cause",
U750="ODU HS","PDH",
U750="IP &amp; VLAN","PDH",
U750="Warehouse HUAWEI","SPARE-ISSUE",
U750="SPARE-HS","SPARE-ISSUE",
U750="Power Telco","BSS",U750="no impacts","no impacts"
),"")</f>
        <v/>
      </c>
      <c r="T750" s="40" t="str" cm="1">
        <f t="array" ref="T750">IFERROR(_xlfn.IFS(
U750="MPR ISSUE","TX ISSUE",
U750="BSS Hardware Issue","RAN ISSUE",
U750="Sites strategiques, MLL, Pylone, etc.","ENVTECH",
U750="AKTIVCO DEFAUT GE &amp; POWER Cabinet","POWER ISSUE",
U750="AKTIVCO Coupure ENEO &amp; Baisse de tension","POWER ISSUE",
U750="Coupure ENEO &amp; Baisse de tension","POWER ISSUE",
U750="Defaut GE &amp; POWER Cabinet","POWER ISSUE",
U750="Sharing","POWER ISSUE",
U750="Sites strategiques &amp; DataCenter","POWER ISSUE",
U750="Exclu","Exclu",
U750="SAT","TX ISSUE",
U750="SPARE-ISSUE","SPARE-ISSUE",
U750="Fiber CAmtel","TX ISSUE",
U750="Fiber AOF","TX ISSUE",
U750="Projet OCM (HUAWEI)","TRAVAUX-HUAWEI",
U750="Projet OCM (NOKIA)","TRAVAUX -NOKIA",
U750="ACCESS-ISSUE","ACCESS-ISSUE",
U750="Projet OCM (ZTE, NOKIA, autres projets)","TRAVAUX OCM",
U750="No root CAuse","No root cause",
U750="ODU HS","TX ISSUE",
U750="IP &amp; VLAN","TX ISSUE",
U750="Warehouse HUAWEI","SPARE-ISSUE",
U750="SPARE-HS","SPARE-ISSUE",
U750="Power Telco","RAN ISSUE",U750="no impacts","no impacts"
),"")</f>
        <v/>
      </c>
      <c r="U750" s="70"/>
      <c r="V750" s="40" t="str" cm="1">
        <f t="array" ref="V750">IFERROR(_xlfn.IFS(
U750="MPR ISSUE","ACTIVE",
U750="BSS Hardware Issue","ACTIVE",
U750="Sites strategiques, MLL, Pylone, etc.","PASSIVE",
U750="AKTIVCO DEFAUT GE &amp; POWER Cabinet","PASSIVE",
U750="AKTIVCO Coupure ENEO &amp; Baisse de tension","PASSIVE",
U750="Coupure ENEO &amp; Baisse de tension","PASSIVE",
U750="Defaut GE &amp; POWER Cabinet","PASSIVE",
U750="Sharing","PASSIVE",
U750="Sites strategiques &amp; DataCenter","PASSIVE",
U750="Exclu","Exclu",
U750="SAT","ACTIVE",
U750="SPARE-ISSUE","SPARE-ISSUE",
U750="Fiber CAmtel","ACTIVE",
U750="Fiber AOF","ACTIVE",
U750="Projet OCM (HUAWEI)","PLANNED WORKS",
U750="Projet OCM (NOKIA)","PLANNED WORKS",
U750="ACCESS-ISSUE","ACCESS-ISSUE",
U750="Projet OCM (ZTE, NOKIA, autres projets)","PLANNED WORKS",
U750="No root CAuse","No root cause",
U750="ODU HS","ACTIVE",
U750="IP &amp; VLAN","ACTIVE",
U750="Warehouse HUAWEI","SPARE-ISSUE",
U750="SPARE-HS","SPARE-ISSUE",
U750="Power Telco","ACTIVE", U750="no impacts","no impacts"
),"")</f>
        <v/>
      </c>
      <c r="W750" s="98"/>
      <c r="X750" s="98"/>
      <c r="Y750" s="98"/>
      <c r="Z750" s="98"/>
      <c r="AA750" s="98"/>
      <c r="AB750" s="17" t="s">
        <v>5468</v>
      </c>
      <c r="AC750" s="17"/>
      <c r="AD750" s="9" t="s">
        <v>5468</v>
      </c>
      <c r="AE750" s="7" t="s">
        <v>5468</v>
      </c>
      <c r="AF750" s="6" t="s">
        <v>5468</v>
      </c>
      <c r="AG750" s="7" t="s">
        <v>5468</v>
      </c>
      <c r="AH750" s="3" t="s">
        <v>5468</v>
      </c>
      <c r="AI750" s="18" t="s">
        <v>5468</v>
      </c>
      <c r="AJ750" s="18" t="s">
        <v>5468</v>
      </c>
      <c r="AK750" s="18" t="s">
        <v>5468</v>
      </c>
      <c r="AL750" s="18" t="s">
        <v>5468</v>
      </c>
      <c r="AM750" s="18" t="s">
        <v>5468</v>
      </c>
      <c r="AN750" s="9" t="s">
        <v>5468</v>
      </c>
      <c r="AO750" s="14"/>
      <c r="AP750" s="14" t="s">
        <v>5468</v>
      </c>
      <c r="AQ750" s="14" t="s">
        <v>5468</v>
      </c>
      <c r="AR750" s="14" t="s">
        <v>5468</v>
      </c>
      <c r="AS750" s="9" t="s">
        <v>5468</v>
      </c>
    </row>
    <row r="751" spans="1:45" x14ac:dyDescent="0.3">
      <c r="A751" s="1" t="s">
        <v>3248</v>
      </c>
      <c r="B751" s="8" t="s">
        <v>3249</v>
      </c>
      <c r="C751" s="3" t="str">
        <f>_xlfn.XLOOKUP(B751,'[1]daily break down'!$D:$D,'[1]daily break down'!$E:$E,"")</f>
        <v>Yaounde</v>
      </c>
      <c r="D751" s="1" t="s">
        <v>11</v>
      </c>
      <c r="E751" s="1" t="s">
        <v>12</v>
      </c>
      <c r="F751" s="3" t="s">
        <v>37</v>
      </c>
      <c r="G751" s="1" t="s">
        <v>38</v>
      </c>
      <c r="H751" s="29" t="str">
        <f>_xlfn.XLOOKUP(B751,[2]CALCULATION!$B:$B,[2]CALCULATION!$H:$H,"")</f>
        <v>ZTE</v>
      </c>
      <c r="I751" s="100" t="s">
        <v>6098</v>
      </c>
      <c r="J751" s="41" t="s">
        <v>5541</v>
      </c>
      <c r="K751" s="41"/>
      <c r="L751" s="41">
        <v>0</v>
      </c>
      <c r="M751" s="41">
        <v>0</v>
      </c>
      <c r="N751" s="41">
        <v>0</v>
      </c>
      <c r="O751" s="41">
        <v>1.9404565209327099E-2</v>
      </c>
      <c r="P751" s="41">
        <v>0</v>
      </c>
      <c r="Q751" s="41">
        <v>0</v>
      </c>
      <c r="R751" s="41">
        <v>0</v>
      </c>
      <c r="S751" s="40" t="str" cm="1">
        <f t="array" ref="S751">IFERROR(_xlfn.IFS(
U751="MPR ISSUE","PDH",
U751="BSS Hardware Issue","BSS",
U751="Sites strategiques, MLL, Pylone, etc.","ENVTECH",
U751="AKTIVCO DEFAUT GE &amp; POWER Cabinet","AKTIVCO",
U751="AKTIVCO Coupure ENEO &amp; Baisse de tension","AKTIVCO GRID ONLY",
U751="Coupure ENEO &amp; Baisse de tension","IHS GRID ONLY",
U751="Defaut GE &amp; POWER Cabinet","IHS",
U751="Sharing","Partners",
U751="Sites strategiques &amp; DataCenter","SST &amp; DC",
U751="Exclu","Exclu",
U751="SAT","SAT",
U751="SPARE-ISSUE","SPARE-ISSUE",
U751="Fiber CAmtel","TRANS_FO_CAMTEL",
U751="Fiber AOF","Fiber AOF",
U751="Projet OCM (HUAWEI)","TRAVAUX-HUAWEI",
U751="Projet OCM (NOKIA)","TRAVAUX-NOKIA",
U751="ACCESS-ISSUE","ACCESS-ISSUE",
U751="Projet OCM (ZTE, NOKIA, autres projets)","TRAVAUX OCM",
U751="No root CAuse","No root cause",
U751="ODU HS","PDH",
U751="IP &amp; VLAN","PDH",
U751="Warehouse HUAWEI","SPARE-ISSUE",
U751="SPARE-HS","SPARE-ISSUE",
U751="Power Telco","BSS",U751="no impacts","no impacts"
),"")</f>
        <v/>
      </c>
      <c r="T751" s="40" t="str" cm="1">
        <f t="array" ref="T751">IFERROR(_xlfn.IFS(
U751="MPR ISSUE","TX ISSUE",
U751="BSS Hardware Issue","RAN ISSUE",
U751="Sites strategiques, MLL, Pylone, etc.","ENVTECH",
U751="AKTIVCO DEFAUT GE &amp; POWER Cabinet","POWER ISSUE",
U751="AKTIVCO Coupure ENEO &amp; Baisse de tension","POWER ISSUE",
U751="Coupure ENEO &amp; Baisse de tension","POWER ISSUE",
U751="Defaut GE &amp; POWER Cabinet","POWER ISSUE",
U751="Sharing","POWER ISSUE",
U751="Sites strategiques &amp; DataCenter","POWER ISSUE",
U751="Exclu","Exclu",
U751="SAT","TX ISSUE",
U751="SPARE-ISSUE","SPARE-ISSUE",
U751="Fiber CAmtel","TX ISSUE",
U751="Fiber AOF","TX ISSUE",
U751="Projet OCM (HUAWEI)","TRAVAUX-HUAWEI",
U751="Projet OCM (NOKIA)","TRAVAUX -NOKIA",
U751="ACCESS-ISSUE","ACCESS-ISSUE",
U751="Projet OCM (ZTE, NOKIA, autres projets)","TRAVAUX OCM",
U751="No root CAuse","No root cause",
U751="ODU HS","TX ISSUE",
U751="IP &amp; VLAN","TX ISSUE",
U751="Warehouse HUAWEI","SPARE-ISSUE",
U751="SPARE-HS","SPARE-ISSUE",
U751="Power Telco","RAN ISSUE",U751="no impacts","no impacts"
),"")</f>
        <v/>
      </c>
      <c r="U751" s="70"/>
      <c r="V751" s="40" t="str" cm="1">
        <f t="array" ref="V751">IFERROR(_xlfn.IFS(
U751="MPR ISSUE","ACTIVE",
U751="BSS Hardware Issue","ACTIVE",
U751="Sites strategiques, MLL, Pylone, etc.","PASSIVE",
U751="AKTIVCO DEFAUT GE &amp; POWER Cabinet","PASSIVE",
U751="AKTIVCO Coupure ENEO &amp; Baisse de tension","PASSIVE",
U751="Coupure ENEO &amp; Baisse de tension","PASSIVE",
U751="Defaut GE &amp; POWER Cabinet","PASSIVE",
U751="Sharing","PASSIVE",
U751="Sites strategiques &amp; DataCenter","PASSIVE",
U751="Exclu","Exclu",
U751="SAT","ACTIVE",
U751="SPARE-ISSUE","SPARE-ISSUE",
U751="Fiber CAmtel","ACTIVE",
U751="Fiber AOF","ACTIVE",
U751="Projet OCM (HUAWEI)","PLANNED WORKS",
U751="Projet OCM (NOKIA)","PLANNED WORKS",
U751="ACCESS-ISSUE","ACCESS-ISSUE",
U751="Projet OCM (ZTE, NOKIA, autres projets)","PLANNED WORKS",
U751="No root CAuse","No root cause",
U751="ODU HS","ACTIVE",
U751="IP &amp; VLAN","ACTIVE",
U751="Warehouse HUAWEI","SPARE-ISSUE",
U751="SPARE-HS","SPARE-ISSUE",
U751="Power Telco","ACTIVE", U751="no impacts","no impacts"
),"")</f>
        <v/>
      </c>
      <c r="W751" s="98"/>
      <c r="X751" s="98"/>
      <c r="Y751" s="98"/>
      <c r="Z751" s="98"/>
      <c r="AA751" s="98"/>
      <c r="AB751" s="17" t="s">
        <v>5468</v>
      </c>
      <c r="AC751" s="17"/>
      <c r="AD751" s="9" t="s">
        <v>5468</v>
      </c>
      <c r="AE751" s="7" t="s">
        <v>5468</v>
      </c>
      <c r="AF751" s="6" t="s">
        <v>5468</v>
      </c>
      <c r="AG751" s="7" t="s">
        <v>5468</v>
      </c>
      <c r="AH751" s="3" t="s">
        <v>5468</v>
      </c>
      <c r="AI751" s="18" t="s">
        <v>5468</v>
      </c>
      <c r="AJ751" s="18" t="s">
        <v>5468</v>
      </c>
      <c r="AK751" s="18" t="s">
        <v>5468</v>
      </c>
      <c r="AL751" s="18" t="s">
        <v>5468</v>
      </c>
      <c r="AM751" s="18" t="s">
        <v>5468</v>
      </c>
      <c r="AN751" s="9" t="s">
        <v>5468</v>
      </c>
      <c r="AO751" s="14"/>
      <c r="AP751" s="14" t="s">
        <v>5468</v>
      </c>
      <c r="AQ751" s="14" t="s">
        <v>5468</v>
      </c>
      <c r="AR751" s="14" t="s">
        <v>5468</v>
      </c>
      <c r="AS751" s="9" t="s">
        <v>5468</v>
      </c>
    </row>
    <row r="752" spans="1:45" x14ac:dyDescent="0.3">
      <c r="A752" s="1" t="s">
        <v>554</v>
      </c>
      <c r="B752" s="1" t="s">
        <v>555</v>
      </c>
      <c r="C752" s="3" t="str">
        <f>_xlfn.XLOOKUP(B752,'[1]daily break down'!$D:$D,'[1]daily break down'!$E:$E,"")</f>
        <v>NGAOUNDERE</v>
      </c>
      <c r="D752" s="1" t="s">
        <v>11</v>
      </c>
      <c r="E752" s="1" t="s">
        <v>66</v>
      </c>
      <c r="F752" s="3" t="s">
        <v>90</v>
      </c>
      <c r="G752" s="1" t="s">
        <v>554</v>
      </c>
      <c r="H752" s="28" t="str">
        <f>_xlfn.XLOOKUP(B752,[2]CALCULATION!$B:$B,[2]CALCULATION!$H:$H,"")</f>
        <v>NOKIA</v>
      </c>
      <c r="I752" s="100" t="s">
        <v>6098</v>
      </c>
      <c r="J752" s="41" t="s">
        <v>5541</v>
      </c>
      <c r="K752" s="41"/>
      <c r="L752" s="41">
        <v>6.4105609438970798E-2</v>
      </c>
      <c r="M752" s="41">
        <v>0.26639657988747728</v>
      </c>
      <c r="N752" s="41">
        <v>0.35748164612425504</v>
      </c>
      <c r="O752" s="41">
        <v>1.8747717763422555E-2</v>
      </c>
      <c r="P752" s="41">
        <v>3.4870318871806381E-2</v>
      </c>
      <c r="Q752" s="41">
        <v>1.5965166824420757E-2</v>
      </c>
      <c r="R752" s="41">
        <v>1.534083069162231E-2</v>
      </c>
      <c r="S752" s="40" t="str" cm="1">
        <f t="array" ref="S752">IFERROR(_xlfn.IFS(
U752="MPR ISSUE","PDH",
U752="BSS Hardware Issue","BSS",
U752="Sites strategiques, MLL, Pylone, etc.","ENVTECH",
U752="AKTIVCO DEFAUT GE &amp; POWER Cabinet","AKTIVCO",
U752="AKTIVCO Coupure ENEO &amp; Baisse de tension","AKTIVCO GRID ONLY",
U752="Coupure ENEO &amp; Baisse de tension","IHS GRID ONLY",
U752="Defaut GE &amp; POWER Cabinet","IHS",
U752="Sharing","Partners",
U752="Sites strategiques &amp; DataCenter","SST &amp; DC",
U752="Exclu","Exclu",
U752="SAT","SAT",
U752="SPARE-ISSUE","SPARE-ISSUE",
U752="Fiber CAmtel","TRANS_FO_CAMTEL",
U752="Fiber AOF","Fiber AOF",
U752="Projet OCM (HUAWEI)","TRAVAUX-HUAWEI",
U752="Projet OCM (NOKIA)","TRAVAUX-NOKIA",
U752="ACCESS-ISSUE","ACCESS-ISSUE",
U752="Projet OCM (ZTE, NOKIA, autres projets)","TRAVAUX OCM",
U752="No root CAuse","No root cause",
U752="ODU HS","PDH",
U752="IP &amp; VLAN","PDH",
U752="Warehouse HUAWEI","SPARE-ISSUE",
U752="SPARE-HS","SPARE-ISSUE",
U752="Power Telco","BSS",U752="no impacts","no impacts"
),"")</f>
        <v/>
      </c>
      <c r="T752" s="40" t="str" cm="1">
        <f t="array" ref="T752">IFERROR(_xlfn.IFS(
U752="MPR ISSUE","TX ISSUE",
U752="BSS Hardware Issue","RAN ISSUE",
U752="Sites strategiques, MLL, Pylone, etc.","ENVTECH",
U752="AKTIVCO DEFAUT GE &amp; POWER Cabinet","POWER ISSUE",
U752="AKTIVCO Coupure ENEO &amp; Baisse de tension","POWER ISSUE",
U752="Coupure ENEO &amp; Baisse de tension","POWER ISSUE",
U752="Defaut GE &amp; POWER Cabinet","POWER ISSUE",
U752="Sharing","POWER ISSUE",
U752="Sites strategiques &amp; DataCenter","POWER ISSUE",
U752="Exclu","Exclu",
U752="SAT","TX ISSUE",
U752="SPARE-ISSUE","SPARE-ISSUE",
U752="Fiber CAmtel","TX ISSUE",
U752="Fiber AOF","TX ISSUE",
U752="Projet OCM (HUAWEI)","TRAVAUX-HUAWEI",
U752="Projet OCM (NOKIA)","TRAVAUX -NOKIA",
U752="ACCESS-ISSUE","ACCESS-ISSUE",
U752="Projet OCM (ZTE, NOKIA, autres projets)","TRAVAUX OCM",
U752="No root CAuse","No root cause",
U752="ODU HS","TX ISSUE",
U752="IP &amp; VLAN","TX ISSUE",
U752="Warehouse HUAWEI","SPARE-ISSUE",
U752="SPARE-HS","SPARE-ISSUE",
U752="Power Telco","RAN ISSUE",U752="no impacts","no impacts"
),"")</f>
        <v/>
      </c>
      <c r="U752" s="70"/>
      <c r="V752" s="40" t="str" cm="1">
        <f t="array" ref="V752">IFERROR(_xlfn.IFS(
U752="MPR ISSUE","ACTIVE",
U752="BSS Hardware Issue","ACTIVE",
U752="Sites strategiques, MLL, Pylone, etc.","PASSIVE",
U752="AKTIVCO DEFAUT GE &amp; POWER Cabinet","PASSIVE",
U752="AKTIVCO Coupure ENEO &amp; Baisse de tension","PASSIVE",
U752="Coupure ENEO &amp; Baisse de tension","PASSIVE",
U752="Defaut GE &amp; POWER Cabinet","PASSIVE",
U752="Sharing","PASSIVE",
U752="Sites strategiques &amp; DataCenter","PASSIVE",
U752="Exclu","Exclu",
U752="SAT","ACTIVE",
U752="SPARE-ISSUE","SPARE-ISSUE",
U752="Fiber CAmtel","ACTIVE",
U752="Fiber AOF","ACTIVE",
U752="Projet OCM (HUAWEI)","PLANNED WORKS",
U752="Projet OCM (NOKIA)","PLANNED WORKS",
U752="ACCESS-ISSUE","ACCESS-ISSUE",
U752="Projet OCM (ZTE, NOKIA, autres projets)","PLANNED WORKS",
U752="No root CAuse","No root cause",
U752="ODU HS","ACTIVE",
U752="IP &amp; VLAN","ACTIVE",
U752="Warehouse HUAWEI","SPARE-ISSUE",
U752="SPARE-HS","SPARE-ISSUE",
U752="Power Telco","ACTIVE", U752="no impacts","no impacts"
),"")</f>
        <v/>
      </c>
      <c r="W752" s="98"/>
      <c r="X752" s="98"/>
      <c r="Y752" s="98"/>
      <c r="Z752" s="98"/>
      <c r="AA752" s="98"/>
      <c r="AB752" s="17" t="s">
        <v>5468</v>
      </c>
      <c r="AC752" s="17"/>
      <c r="AD752" s="9" t="s">
        <v>5468</v>
      </c>
      <c r="AE752" s="7" t="s">
        <v>5468</v>
      </c>
      <c r="AF752" s="6" t="s">
        <v>5468</v>
      </c>
      <c r="AG752" s="7" t="s">
        <v>5468</v>
      </c>
      <c r="AH752" s="3" t="s">
        <v>5468</v>
      </c>
      <c r="AI752" s="18" t="s">
        <v>5468</v>
      </c>
      <c r="AJ752" s="18" t="s">
        <v>5468</v>
      </c>
      <c r="AK752" s="18" t="s">
        <v>5468</v>
      </c>
      <c r="AL752" s="18" t="s">
        <v>5468</v>
      </c>
      <c r="AM752" s="18" t="s">
        <v>5468</v>
      </c>
      <c r="AN752" s="9" t="s">
        <v>5468</v>
      </c>
      <c r="AO752" s="14"/>
      <c r="AP752" s="14" t="s">
        <v>5468</v>
      </c>
      <c r="AQ752" s="14" t="s">
        <v>5468</v>
      </c>
      <c r="AR752" s="14" t="s">
        <v>5468</v>
      </c>
      <c r="AS752" s="9" t="s">
        <v>5468</v>
      </c>
    </row>
    <row r="753" spans="1:45" x14ac:dyDescent="0.3">
      <c r="A753" s="1" t="s">
        <v>2869</v>
      </c>
      <c r="B753" s="8" t="s">
        <v>2870</v>
      </c>
      <c r="C753" s="3" t="str">
        <f>_xlfn.XLOOKUP(B753,'[1]daily break down'!$D:$D,'[1]daily break down'!$E:$E,"")</f>
        <v>Yaounde</v>
      </c>
      <c r="D753" s="1" t="s">
        <v>11</v>
      </c>
      <c r="E753" s="1" t="s">
        <v>12</v>
      </c>
      <c r="F753" s="3" t="s">
        <v>37</v>
      </c>
      <c r="G753" s="1" t="s">
        <v>38</v>
      </c>
      <c r="H753" s="29" t="str">
        <f>_xlfn.XLOOKUP(B753,[2]CALCULATION!$B:$B,[2]CALCULATION!$H:$H,"")</f>
        <v>ZTE</v>
      </c>
      <c r="I753" s="100" t="s">
        <v>6098</v>
      </c>
      <c r="J753" s="41" t="s">
        <v>5541</v>
      </c>
      <c r="K753" s="41"/>
      <c r="L753" s="41">
        <v>0</v>
      </c>
      <c r="M753" s="41">
        <v>0</v>
      </c>
      <c r="N753" s="41">
        <v>2.1830135860492369E-2</v>
      </c>
      <c r="O753" s="41">
        <v>1.8566316528409132E-2</v>
      </c>
      <c r="P753" s="41">
        <v>0</v>
      </c>
      <c r="Q753" s="41">
        <v>0</v>
      </c>
      <c r="R753" s="41">
        <v>0</v>
      </c>
      <c r="S753" s="40" t="str" cm="1">
        <f t="array" ref="S753">IFERROR(_xlfn.IFS(
U753="MPR ISSUE","PDH",
U753="BSS Hardware Issue","BSS",
U753="Sites strategiques, MLL, Pylone, etc.","ENVTECH",
U753="AKTIVCO DEFAUT GE &amp; POWER Cabinet","AKTIVCO",
U753="AKTIVCO Coupure ENEO &amp; Baisse de tension","AKTIVCO GRID ONLY",
U753="Coupure ENEO &amp; Baisse de tension","IHS GRID ONLY",
U753="Defaut GE &amp; POWER Cabinet","IHS",
U753="Sharing","Partners",
U753="Sites strategiques &amp; DataCenter","SST &amp; DC",
U753="Exclu","Exclu",
U753="SAT","SAT",
U753="SPARE-ISSUE","SPARE-ISSUE",
U753="Fiber CAmtel","TRANS_FO_CAMTEL",
U753="Fiber AOF","Fiber AOF",
U753="Projet OCM (HUAWEI)","TRAVAUX-HUAWEI",
U753="Projet OCM (NOKIA)","TRAVAUX-NOKIA",
U753="ACCESS-ISSUE","ACCESS-ISSUE",
U753="Projet OCM (ZTE, NOKIA, autres projets)","TRAVAUX OCM",
U753="No root CAuse","No root cause",
U753="ODU HS","PDH",
U753="IP &amp; VLAN","PDH",
U753="Warehouse HUAWEI","SPARE-ISSUE",
U753="SPARE-HS","SPARE-ISSUE",
U753="Power Telco","BSS",U753="no impacts","no impacts"
),"")</f>
        <v/>
      </c>
      <c r="T753" s="40" t="str" cm="1">
        <f t="array" ref="T753">IFERROR(_xlfn.IFS(
U753="MPR ISSUE","TX ISSUE",
U753="BSS Hardware Issue","RAN ISSUE",
U753="Sites strategiques, MLL, Pylone, etc.","ENVTECH",
U753="AKTIVCO DEFAUT GE &amp; POWER Cabinet","POWER ISSUE",
U753="AKTIVCO Coupure ENEO &amp; Baisse de tension","POWER ISSUE",
U753="Coupure ENEO &amp; Baisse de tension","POWER ISSUE",
U753="Defaut GE &amp; POWER Cabinet","POWER ISSUE",
U753="Sharing","POWER ISSUE",
U753="Sites strategiques &amp; DataCenter","POWER ISSUE",
U753="Exclu","Exclu",
U753="SAT","TX ISSUE",
U753="SPARE-ISSUE","SPARE-ISSUE",
U753="Fiber CAmtel","TX ISSUE",
U753="Fiber AOF","TX ISSUE",
U753="Projet OCM (HUAWEI)","TRAVAUX-HUAWEI",
U753="Projet OCM (NOKIA)","TRAVAUX -NOKIA",
U753="ACCESS-ISSUE","ACCESS-ISSUE",
U753="Projet OCM (ZTE, NOKIA, autres projets)","TRAVAUX OCM",
U753="No root CAuse","No root cause",
U753="ODU HS","TX ISSUE",
U753="IP &amp; VLAN","TX ISSUE",
U753="Warehouse HUAWEI","SPARE-ISSUE",
U753="SPARE-HS","SPARE-ISSUE",
U753="Power Telco","RAN ISSUE",U753="no impacts","no impacts"
),"")</f>
        <v/>
      </c>
      <c r="U753" s="70"/>
      <c r="V753" s="40" t="str" cm="1">
        <f t="array" ref="V753">IFERROR(_xlfn.IFS(
U753="MPR ISSUE","ACTIVE",
U753="BSS Hardware Issue","ACTIVE",
U753="Sites strategiques, MLL, Pylone, etc.","PASSIVE",
U753="AKTIVCO DEFAUT GE &amp; POWER Cabinet","PASSIVE",
U753="AKTIVCO Coupure ENEO &amp; Baisse de tension","PASSIVE",
U753="Coupure ENEO &amp; Baisse de tension","PASSIVE",
U753="Defaut GE &amp; POWER Cabinet","PASSIVE",
U753="Sharing","PASSIVE",
U753="Sites strategiques &amp; DataCenter","PASSIVE",
U753="Exclu","Exclu",
U753="SAT","ACTIVE",
U753="SPARE-ISSUE","SPARE-ISSUE",
U753="Fiber CAmtel","ACTIVE",
U753="Fiber AOF","ACTIVE",
U753="Projet OCM (HUAWEI)","PLANNED WORKS",
U753="Projet OCM (NOKIA)","PLANNED WORKS",
U753="ACCESS-ISSUE","ACCESS-ISSUE",
U753="Projet OCM (ZTE, NOKIA, autres projets)","PLANNED WORKS",
U753="No root CAuse","No root cause",
U753="ODU HS","ACTIVE",
U753="IP &amp; VLAN","ACTIVE",
U753="Warehouse HUAWEI","SPARE-ISSUE",
U753="SPARE-HS","SPARE-ISSUE",
U753="Power Telco","ACTIVE", U753="no impacts","no impacts"
),"")</f>
        <v/>
      </c>
      <c r="W753" s="98"/>
      <c r="X753" s="98"/>
      <c r="Y753" s="98"/>
      <c r="Z753" s="98"/>
      <c r="AA753" s="98"/>
      <c r="AB753" s="17" t="s">
        <v>5468</v>
      </c>
      <c r="AC753" s="17"/>
      <c r="AD753" s="9" t="s">
        <v>5468</v>
      </c>
      <c r="AE753" s="7" t="s">
        <v>5468</v>
      </c>
      <c r="AF753" s="6" t="s">
        <v>5468</v>
      </c>
      <c r="AG753" s="7" t="s">
        <v>5468</v>
      </c>
      <c r="AH753" s="3" t="s">
        <v>5468</v>
      </c>
      <c r="AI753" s="18" t="s">
        <v>5468</v>
      </c>
      <c r="AJ753" s="18" t="s">
        <v>5468</v>
      </c>
      <c r="AK753" s="18" t="s">
        <v>5468</v>
      </c>
      <c r="AL753" s="18" t="s">
        <v>5468</v>
      </c>
      <c r="AM753" s="18" t="s">
        <v>5468</v>
      </c>
      <c r="AN753" s="9" t="s">
        <v>5468</v>
      </c>
      <c r="AO753" s="14"/>
      <c r="AP753" s="14" t="s">
        <v>5468</v>
      </c>
      <c r="AQ753" s="14" t="s">
        <v>5468</v>
      </c>
      <c r="AR753" s="14" t="s">
        <v>5468</v>
      </c>
      <c r="AS753" s="9" t="s">
        <v>5468</v>
      </c>
    </row>
    <row r="754" spans="1:45" x14ac:dyDescent="0.3">
      <c r="A754" s="1" t="s">
        <v>769</v>
      </c>
      <c r="B754" s="8" t="s">
        <v>770</v>
      </c>
      <c r="C754" s="3" t="str">
        <f>_xlfn.XLOOKUP(B754,'[1]daily break down'!$D:$D,'[1]daily break down'!$E:$E,"")</f>
        <v>Yaounde</v>
      </c>
      <c r="D754" s="1" t="s">
        <v>21</v>
      </c>
      <c r="E754" s="1" t="s">
        <v>125</v>
      </c>
      <c r="F754" s="3" t="s">
        <v>37</v>
      </c>
      <c r="G754" s="1" t="s">
        <v>38</v>
      </c>
      <c r="H754" s="29" t="str">
        <f>_xlfn.XLOOKUP(B754,[2]CALCULATION!$B:$B,[2]CALCULATION!$H:$H,"")</f>
        <v>ZTE</v>
      </c>
      <c r="I754" s="100" t="s">
        <v>6098</v>
      </c>
      <c r="J754" s="41" t="s">
        <v>5541</v>
      </c>
      <c r="K754" s="41"/>
      <c r="L754" s="41">
        <v>0</v>
      </c>
      <c r="M754" s="41">
        <v>0</v>
      </c>
      <c r="N754" s="41">
        <v>0</v>
      </c>
      <c r="O754" s="41">
        <v>1.8387965745235376E-2</v>
      </c>
      <c r="P754" s="41">
        <v>0</v>
      </c>
      <c r="Q754" s="41">
        <v>3.4735955232526603</v>
      </c>
      <c r="R754" s="41">
        <v>0</v>
      </c>
      <c r="S754" s="40" t="str" cm="1">
        <f t="array" ref="S754">IFERROR(_xlfn.IFS(
U754="MPR ISSUE","PDH",
U754="BSS Hardware Issue","BSS",
U754="Sites strategiques, MLL, Pylone, etc.","ENVTECH",
U754="AKTIVCO DEFAUT GE &amp; POWER Cabinet","AKTIVCO",
U754="AKTIVCO Coupure ENEO &amp; Baisse de tension","AKTIVCO GRID ONLY",
U754="Coupure ENEO &amp; Baisse de tension","IHS GRID ONLY",
U754="Defaut GE &amp; POWER Cabinet","IHS",
U754="Sharing","Partners",
U754="Sites strategiques &amp; DataCenter","SST &amp; DC",
U754="Exclu","Exclu",
U754="SAT","SAT",
U754="SPARE-ISSUE","SPARE-ISSUE",
U754="Fiber CAmtel","TRANS_FO_CAMTEL",
U754="Fiber AOF","Fiber AOF",
U754="Projet OCM (HUAWEI)","TRAVAUX-HUAWEI",
U754="Projet OCM (NOKIA)","TRAVAUX-NOKIA",
U754="ACCESS-ISSUE","ACCESS-ISSUE",
U754="Projet OCM (ZTE, NOKIA, autres projets)","TRAVAUX OCM",
U754="No root CAuse","No root cause",
U754="ODU HS","PDH",
U754="IP &amp; VLAN","PDH",
U754="Warehouse HUAWEI","SPARE-ISSUE",
U754="SPARE-HS","SPARE-ISSUE",
U754="Power Telco","BSS",U754="no impacts","no impacts"
),"")</f>
        <v/>
      </c>
      <c r="T754" s="40" t="str" cm="1">
        <f t="array" ref="T754">IFERROR(_xlfn.IFS(
U754="MPR ISSUE","TX ISSUE",
U754="BSS Hardware Issue","RAN ISSUE",
U754="Sites strategiques, MLL, Pylone, etc.","ENVTECH",
U754="AKTIVCO DEFAUT GE &amp; POWER Cabinet","POWER ISSUE",
U754="AKTIVCO Coupure ENEO &amp; Baisse de tension","POWER ISSUE",
U754="Coupure ENEO &amp; Baisse de tension","POWER ISSUE",
U754="Defaut GE &amp; POWER Cabinet","POWER ISSUE",
U754="Sharing","POWER ISSUE",
U754="Sites strategiques &amp; DataCenter","POWER ISSUE",
U754="Exclu","Exclu",
U754="SAT","TX ISSUE",
U754="SPARE-ISSUE","SPARE-ISSUE",
U754="Fiber CAmtel","TX ISSUE",
U754="Fiber AOF","TX ISSUE",
U754="Projet OCM (HUAWEI)","TRAVAUX-HUAWEI",
U754="Projet OCM (NOKIA)","TRAVAUX -NOKIA",
U754="ACCESS-ISSUE","ACCESS-ISSUE",
U754="Projet OCM (ZTE, NOKIA, autres projets)","TRAVAUX OCM",
U754="No root CAuse","No root cause",
U754="ODU HS","TX ISSUE",
U754="IP &amp; VLAN","TX ISSUE",
U754="Warehouse HUAWEI","SPARE-ISSUE",
U754="SPARE-HS","SPARE-ISSUE",
U754="Power Telco","RAN ISSUE",U754="no impacts","no impacts"
),"")</f>
        <v/>
      </c>
      <c r="U754" s="70"/>
      <c r="V754" s="40" t="str" cm="1">
        <f t="array" ref="V754">IFERROR(_xlfn.IFS(
U754="MPR ISSUE","ACTIVE",
U754="BSS Hardware Issue","ACTIVE",
U754="Sites strategiques, MLL, Pylone, etc.","PASSIVE",
U754="AKTIVCO DEFAUT GE &amp; POWER Cabinet","PASSIVE",
U754="AKTIVCO Coupure ENEO &amp; Baisse de tension","PASSIVE",
U754="Coupure ENEO &amp; Baisse de tension","PASSIVE",
U754="Defaut GE &amp; POWER Cabinet","PASSIVE",
U754="Sharing","PASSIVE",
U754="Sites strategiques &amp; DataCenter","PASSIVE",
U754="Exclu","Exclu",
U754="SAT","ACTIVE",
U754="SPARE-ISSUE","SPARE-ISSUE",
U754="Fiber CAmtel","ACTIVE",
U754="Fiber AOF","ACTIVE",
U754="Projet OCM (HUAWEI)","PLANNED WORKS",
U754="Projet OCM (NOKIA)","PLANNED WORKS",
U754="ACCESS-ISSUE","ACCESS-ISSUE",
U754="Projet OCM (ZTE, NOKIA, autres projets)","PLANNED WORKS",
U754="No root CAuse","No root cause",
U754="ODU HS","ACTIVE",
U754="IP &amp; VLAN","ACTIVE",
U754="Warehouse HUAWEI","SPARE-ISSUE",
U754="SPARE-HS","SPARE-ISSUE",
U754="Power Telco","ACTIVE", U754="no impacts","no impacts"
),"")</f>
        <v/>
      </c>
      <c r="W754" s="98"/>
      <c r="X754" s="98"/>
      <c r="Y754" s="98"/>
      <c r="Z754" s="98"/>
      <c r="AA754" s="98"/>
      <c r="AB754" s="17" t="s">
        <v>5468</v>
      </c>
      <c r="AC754" s="17"/>
      <c r="AD754" s="9" t="s">
        <v>5468</v>
      </c>
      <c r="AE754" s="7" t="s">
        <v>5468</v>
      </c>
      <c r="AF754" s="6" t="s">
        <v>5468</v>
      </c>
      <c r="AG754" s="7" t="s">
        <v>5468</v>
      </c>
      <c r="AH754" s="3" t="s">
        <v>5468</v>
      </c>
      <c r="AI754" s="18" t="s">
        <v>5468</v>
      </c>
      <c r="AJ754" s="18" t="s">
        <v>5468</v>
      </c>
      <c r="AK754" s="18" t="s">
        <v>5468</v>
      </c>
      <c r="AL754" s="18" t="s">
        <v>5468</v>
      </c>
      <c r="AM754" s="18" t="s">
        <v>5468</v>
      </c>
      <c r="AN754" s="9" t="s">
        <v>5468</v>
      </c>
      <c r="AO754" s="14"/>
      <c r="AP754" s="14" t="s">
        <v>5468</v>
      </c>
      <c r="AQ754" s="14" t="s">
        <v>5468</v>
      </c>
      <c r="AR754" s="14" t="s">
        <v>5468</v>
      </c>
      <c r="AS754" s="9" t="s">
        <v>5468</v>
      </c>
    </row>
    <row r="755" spans="1:45" x14ac:dyDescent="0.3">
      <c r="A755" s="1" t="s">
        <v>1433</v>
      </c>
      <c r="B755" s="1" t="s">
        <v>1434</v>
      </c>
      <c r="C755" s="3" t="str">
        <f>_xlfn.XLOOKUP(B755,'[1]daily break down'!$D:$D,'[1]daily break down'!$E:$E,"")</f>
        <v>NGAOUNDERE</v>
      </c>
      <c r="D755" s="1" t="s">
        <v>11</v>
      </c>
      <c r="E755" s="1" t="s">
        <v>96</v>
      </c>
      <c r="F755" s="3" t="s">
        <v>90</v>
      </c>
      <c r="G755" s="1" t="s">
        <v>1435</v>
      </c>
      <c r="H755" s="28" t="str">
        <f>_xlfn.XLOOKUP(B755,[2]CALCULATION!$B:$B,[2]CALCULATION!$H:$H,"")</f>
        <v>NOKIA</v>
      </c>
      <c r="I755" s="100" t="s">
        <v>6098</v>
      </c>
      <c r="J755" s="41" t="s">
        <v>5541</v>
      </c>
      <c r="K755" s="41"/>
      <c r="L755" s="41">
        <v>0.4643362639934025</v>
      </c>
      <c r="M755" s="41">
        <v>0.51630768221029422</v>
      </c>
      <c r="N755" s="41">
        <v>3.6651085942248592E-2</v>
      </c>
      <c r="O755" s="41">
        <v>1.8138274648791638E-2</v>
      </c>
      <c r="P755" s="41">
        <v>3.0319633139573043E-2</v>
      </c>
      <c r="Q755" s="41">
        <v>1.8013429100569866E-3</v>
      </c>
      <c r="R755" s="41">
        <v>0.66334006785890598</v>
      </c>
      <c r="S755" s="40" t="str" cm="1">
        <f t="array" ref="S755">IFERROR(_xlfn.IFS(
U755="MPR ISSUE","PDH",
U755="BSS Hardware Issue","BSS",
U755="Sites strategiques, MLL, Pylone, etc.","ENVTECH",
U755="AKTIVCO DEFAUT GE &amp; POWER Cabinet","AKTIVCO",
U755="AKTIVCO Coupure ENEO &amp; Baisse de tension","AKTIVCO GRID ONLY",
U755="Coupure ENEO &amp; Baisse de tension","IHS GRID ONLY",
U755="Defaut GE &amp; POWER Cabinet","IHS",
U755="Sharing","Partners",
U755="Sites strategiques &amp; DataCenter","SST &amp; DC",
U755="Exclu","Exclu",
U755="SAT","SAT",
U755="SPARE-ISSUE","SPARE-ISSUE",
U755="Fiber CAmtel","TRANS_FO_CAMTEL",
U755="Fiber AOF","Fiber AOF",
U755="Projet OCM (HUAWEI)","TRAVAUX-HUAWEI",
U755="Projet OCM (NOKIA)","TRAVAUX-NOKIA",
U755="ACCESS-ISSUE","ACCESS-ISSUE",
U755="Projet OCM (ZTE, NOKIA, autres projets)","TRAVAUX OCM",
U755="No root CAuse","No root cause",
U755="ODU HS","PDH",
U755="IP &amp; VLAN","PDH",
U755="Warehouse HUAWEI","SPARE-ISSUE",
U755="SPARE-HS","SPARE-ISSUE",
U755="Power Telco","BSS",U755="no impacts","no impacts"
),"")</f>
        <v/>
      </c>
      <c r="T755" s="40" t="str" cm="1">
        <f t="array" ref="T755">IFERROR(_xlfn.IFS(
U755="MPR ISSUE","TX ISSUE",
U755="BSS Hardware Issue","RAN ISSUE",
U755="Sites strategiques, MLL, Pylone, etc.","ENVTECH",
U755="AKTIVCO DEFAUT GE &amp; POWER Cabinet","POWER ISSUE",
U755="AKTIVCO Coupure ENEO &amp; Baisse de tension","POWER ISSUE",
U755="Coupure ENEO &amp; Baisse de tension","POWER ISSUE",
U755="Defaut GE &amp; POWER Cabinet","POWER ISSUE",
U755="Sharing","POWER ISSUE",
U755="Sites strategiques &amp; DataCenter","POWER ISSUE",
U755="Exclu","Exclu",
U755="SAT","TX ISSUE",
U755="SPARE-ISSUE","SPARE-ISSUE",
U755="Fiber CAmtel","TX ISSUE",
U755="Fiber AOF","TX ISSUE",
U755="Projet OCM (HUAWEI)","TRAVAUX-HUAWEI",
U755="Projet OCM (NOKIA)","TRAVAUX -NOKIA",
U755="ACCESS-ISSUE","ACCESS-ISSUE",
U755="Projet OCM (ZTE, NOKIA, autres projets)","TRAVAUX OCM",
U755="No root CAuse","No root cause",
U755="ODU HS","TX ISSUE",
U755="IP &amp; VLAN","TX ISSUE",
U755="Warehouse HUAWEI","SPARE-ISSUE",
U755="SPARE-HS","SPARE-ISSUE",
U755="Power Telco","RAN ISSUE",U755="no impacts","no impacts"
),"")</f>
        <v/>
      </c>
      <c r="U755" s="70"/>
      <c r="V755" s="40" t="str" cm="1">
        <f t="array" ref="V755">IFERROR(_xlfn.IFS(
U755="MPR ISSUE","ACTIVE",
U755="BSS Hardware Issue","ACTIVE",
U755="Sites strategiques, MLL, Pylone, etc.","PASSIVE",
U755="AKTIVCO DEFAUT GE &amp; POWER Cabinet","PASSIVE",
U755="AKTIVCO Coupure ENEO &amp; Baisse de tension","PASSIVE",
U755="Coupure ENEO &amp; Baisse de tension","PASSIVE",
U755="Defaut GE &amp; POWER Cabinet","PASSIVE",
U755="Sharing","PASSIVE",
U755="Sites strategiques &amp; DataCenter","PASSIVE",
U755="Exclu","Exclu",
U755="SAT","ACTIVE",
U755="SPARE-ISSUE","SPARE-ISSUE",
U755="Fiber CAmtel","ACTIVE",
U755="Fiber AOF","ACTIVE",
U755="Projet OCM (HUAWEI)","PLANNED WORKS",
U755="Projet OCM (NOKIA)","PLANNED WORKS",
U755="ACCESS-ISSUE","ACCESS-ISSUE",
U755="Projet OCM (ZTE, NOKIA, autres projets)","PLANNED WORKS",
U755="No root CAuse","No root cause",
U755="ODU HS","ACTIVE",
U755="IP &amp; VLAN","ACTIVE",
U755="Warehouse HUAWEI","SPARE-ISSUE",
U755="SPARE-HS","SPARE-ISSUE",
U755="Power Telco","ACTIVE", U755="no impacts","no impacts"
),"")</f>
        <v/>
      </c>
      <c r="W755" s="98"/>
      <c r="X755" s="98"/>
      <c r="Y755" s="98"/>
      <c r="Z755" s="98"/>
      <c r="AA755" s="98"/>
      <c r="AB755" s="17" t="s">
        <v>5468</v>
      </c>
      <c r="AC755" s="17"/>
      <c r="AD755" s="9" t="s">
        <v>5468</v>
      </c>
      <c r="AE755" s="7" t="s">
        <v>5468</v>
      </c>
      <c r="AF755" s="6" t="s">
        <v>5468</v>
      </c>
      <c r="AG755" s="7" t="s">
        <v>5468</v>
      </c>
      <c r="AH755" s="3" t="s">
        <v>5468</v>
      </c>
      <c r="AI755" s="18" t="s">
        <v>5468</v>
      </c>
      <c r="AJ755" s="18" t="s">
        <v>5468</v>
      </c>
      <c r="AK755" s="18" t="s">
        <v>5468</v>
      </c>
      <c r="AL755" s="18" t="s">
        <v>5468</v>
      </c>
      <c r="AM755" s="18" t="s">
        <v>5468</v>
      </c>
      <c r="AN755" s="9" t="s">
        <v>5468</v>
      </c>
      <c r="AO755" s="14"/>
      <c r="AP755" s="14" t="s">
        <v>5468</v>
      </c>
      <c r="AQ755" s="14" t="s">
        <v>1434</v>
      </c>
      <c r="AR755" s="14" t="s">
        <v>5468</v>
      </c>
      <c r="AS755" s="9" t="s">
        <v>5468</v>
      </c>
    </row>
    <row r="756" spans="1:45" x14ac:dyDescent="0.3">
      <c r="A756" s="1" t="s">
        <v>2368</v>
      </c>
      <c r="B756" s="8" t="s">
        <v>2369</v>
      </c>
      <c r="C756" s="3" t="str">
        <f>_xlfn.XLOOKUP(B756,'[1]daily break down'!$D:$D,'[1]daily break down'!$E:$E,"")</f>
        <v>Yaounde</v>
      </c>
      <c r="D756" s="1" t="s">
        <v>21</v>
      </c>
      <c r="E756" s="1" t="s">
        <v>36</v>
      </c>
      <c r="F756" s="3" t="s">
        <v>37</v>
      </c>
      <c r="G756" s="1" t="s">
        <v>38</v>
      </c>
      <c r="H756" s="29" t="str">
        <f>_xlfn.XLOOKUP(B756,[2]CALCULATION!$B:$B,[2]CALCULATION!$H:$H,"")</f>
        <v>ZTE</v>
      </c>
      <c r="I756" s="100" t="s">
        <v>6098</v>
      </c>
      <c r="J756" s="41" t="s">
        <v>5541</v>
      </c>
      <c r="K756" s="41"/>
      <c r="L756" s="41">
        <v>0</v>
      </c>
      <c r="M756" s="41">
        <v>0</v>
      </c>
      <c r="N756" s="41">
        <v>0</v>
      </c>
      <c r="O756" s="41">
        <v>1.7977758943935319E-2</v>
      </c>
      <c r="P756" s="41">
        <v>0</v>
      </c>
      <c r="Q756" s="41">
        <v>0</v>
      </c>
      <c r="R756" s="41">
        <v>0</v>
      </c>
      <c r="S756" s="40" t="str" cm="1">
        <f t="array" ref="S756">IFERROR(_xlfn.IFS(
U756="MPR ISSUE","PDH",
U756="BSS Hardware Issue","BSS",
U756="Sites strategiques, MLL, Pylone, etc.","ENVTECH",
U756="AKTIVCO DEFAUT GE &amp; POWER Cabinet","AKTIVCO",
U756="AKTIVCO Coupure ENEO &amp; Baisse de tension","AKTIVCO GRID ONLY",
U756="Coupure ENEO &amp; Baisse de tension","IHS GRID ONLY",
U756="Defaut GE &amp; POWER Cabinet","IHS",
U756="Sharing","Partners",
U756="Sites strategiques &amp; DataCenter","SST &amp; DC",
U756="Exclu","Exclu",
U756="SAT","SAT",
U756="SPARE-ISSUE","SPARE-ISSUE",
U756="Fiber CAmtel","TRANS_FO_CAMTEL",
U756="Fiber AOF","Fiber AOF",
U756="Projet OCM (HUAWEI)","TRAVAUX-HUAWEI",
U756="Projet OCM (NOKIA)","TRAVAUX-NOKIA",
U756="ACCESS-ISSUE","ACCESS-ISSUE",
U756="Projet OCM (ZTE, NOKIA, autres projets)","TRAVAUX OCM",
U756="No root CAuse","No root cause",
U756="ODU HS","PDH",
U756="IP &amp; VLAN","PDH",
U756="Warehouse HUAWEI","SPARE-ISSUE",
U756="SPARE-HS","SPARE-ISSUE",
U756="Power Telco","BSS",U756="no impacts","no impacts"
),"")</f>
        <v/>
      </c>
      <c r="T756" s="40" t="str" cm="1">
        <f t="array" ref="T756">IFERROR(_xlfn.IFS(
U756="MPR ISSUE","TX ISSUE",
U756="BSS Hardware Issue","RAN ISSUE",
U756="Sites strategiques, MLL, Pylone, etc.","ENVTECH",
U756="AKTIVCO DEFAUT GE &amp; POWER Cabinet","POWER ISSUE",
U756="AKTIVCO Coupure ENEO &amp; Baisse de tension","POWER ISSUE",
U756="Coupure ENEO &amp; Baisse de tension","POWER ISSUE",
U756="Defaut GE &amp; POWER Cabinet","POWER ISSUE",
U756="Sharing","POWER ISSUE",
U756="Sites strategiques &amp; DataCenter","POWER ISSUE",
U756="Exclu","Exclu",
U756="SAT","TX ISSUE",
U756="SPARE-ISSUE","SPARE-ISSUE",
U756="Fiber CAmtel","TX ISSUE",
U756="Fiber AOF","TX ISSUE",
U756="Projet OCM (HUAWEI)","TRAVAUX-HUAWEI",
U756="Projet OCM (NOKIA)","TRAVAUX -NOKIA",
U756="ACCESS-ISSUE","ACCESS-ISSUE",
U756="Projet OCM (ZTE, NOKIA, autres projets)","TRAVAUX OCM",
U756="No root CAuse","No root cause",
U756="ODU HS","TX ISSUE",
U756="IP &amp; VLAN","TX ISSUE",
U756="Warehouse HUAWEI","SPARE-ISSUE",
U756="SPARE-HS","SPARE-ISSUE",
U756="Power Telco","RAN ISSUE",U756="no impacts","no impacts"
),"")</f>
        <v/>
      </c>
      <c r="U756" s="70"/>
      <c r="V756" s="40" t="str" cm="1">
        <f t="array" ref="V756">IFERROR(_xlfn.IFS(
U756="MPR ISSUE","ACTIVE",
U756="BSS Hardware Issue","ACTIVE",
U756="Sites strategiques, MLL, Pylone, etc.","PASSIVE",
U756="AKTIVCO DEFAUT GE &amp; POWER Cabinet","PASSIVE",
U756="AKTIVCO Coupure ENEO &amp; Baisse de tension","PASSIVE",
U756="Coupure ENEO &amp; Baisse de tension","PASSIVE",
U756="Defaut GE &amp; POWER Cabinet","PASSIVE",
U756="Sharing","PASSIVE",
U756="Sites strategiques &amp; DataCenter","PASSIVE",
U756="Exclu","Exclu",
U756="SAT","ACTIVE",
U756="SPARE-ISSUE","SPARE-ISSUE",
U756="Fiber CAmtel","ACTIVE",
U756="Fiber AOF","ACTIVE",
U756="Projet OCM (HUAWEI)","PLANNED WORKS",
U756="Projet OCM (NOKIA)","PLANNED WORKS",
U756="ACCESS-ISSUE","ACCESS-ISSUE",
U756="Projet OCM (ZTE, NOKIA, autres projets)","PLANNED WORKS",
U756="No root CAuse","No root cause",
U756="ODU HS","ACTIVE",
U756="IP &amp; VLAN","ACTIVE",
U756="Warehouse HUAWEI","SPARE-ISSUE",
U756="SPARE-HS","SPARE-ISSUE",
U756="Power Telco","ACTIVE", U756="no impacts","no impacts"
),"")</f>
        <v/>
      </c>
      <c r="W756" s="98"/>
      <c r="X756" s="98"/>
      <c r="Y756" s="98"/>
      <c r="Z756" s="98"/>
      <c r="AA756" s="98"/>
      <c r="AB756" s="17" t="s">
        <v>5468</v>
      </c>
      <c r="AC756" s="17"/>
      <c r="AD756" s="9" t="s">
        <v>5468</v>
      </c>
      <c r="AE756" s="7" t="s">
        <v>5468</v>
      </c>
      <c r="AF756" s="6" t="s">
        <v>5468</v>
      </c>
      <c r="AG756" s="7" t="s">
        <v>5468</v>
      </c>
      <c r="AH756" s="3" t="s">
        <v>5468</v>
      </c>
      <c r="AI756" s="18" t="s">
        <v>5468</v>
      </c>
      <c r="AJ756" s="18" t="s">
        <v>5468</v>
      </c>
      <c r="AK756" s="18" t="s">
        <v>5468</v>
      </c>
      <c r="AL756" s="18" t="s">
        <v>5468</v>
      </c>
      <c r="AM756" s="18" t="s">
        <v>5468</v>
      </c>
      <c r="AN756" s="9" t="s">
        <v>5468</v>
      </c>
      <c r="AO756" s="14"/>
      <c r="AP756" s="14" t="s">
        <v>5468</v>
      </c>
      <c r="AQ756" s="14" t="s">
        <v>5468</v>
      </c>
      <c r="AR756" s="14" t="s">
        <v>5468</v>
      </c>
      <c r="AS756" s="9" t="s">
        <v>5468</v>
      </c>
    </row>
    <row r="757" spans="1:45" x14ac:dyDescent="0.3">
      <c r="A757" s="19" t="s">
        <v>5378</v>
      </c>
      <c r="B757" s="24" t="s">
        <v>5379</v>
      </c>
      <c r="C757" s="3" t="str">
        <f>_xlfn.XLOOKUP(B757,'[1]daily break down'!$D:$D,'[1]daily break down'!$E:$E,"")</f>
        <v>CENTRE</v>
      </c>
      <c r="D757" s="19" t="e">
        <v>#N/A</v>
      </c>
      <c r="E757" s="19" t="e">
        <v>#N/A</v>
      </c>
      <c r="F757" s="19" t="s">
        <v>226</v>
      </c>
      <c r="G757" s="19" t="s">
        <v>1867</v>
      </c>
      <c r="H757" s="29" t="str">
        <f>_xlfn.XLOOKUP(B757,[2]CALCULATION!$B:$B,[2]CALCULATION!$H:$H,"")</f>
        <v>ZTE</v>
      </c>
      <c r="I757" s="100" t="s">
        <v>6098</v>
      </c>
      <c r="J757" s="41" t="s">
        <v>5540</v>
      </c>
      <c r="K757" s="41"/>
      <c r="L757" s="41">
        <v>0</v>
      </c>
      <c r="M757" s="41">
        <v>0</v>
      </c>
      <c r="N757" s="41">
        <v>0</v>
      </c>
      <c r="O757" s="41">
        <v>1.7656727534221796E-2</v>
      </c>
      <c r="P757" s="41">
        <v>0</v>
      </c>
      <c r="Q757" s="41">
        <v>0</v>
      </c>
      <c r="R757" s="41">
        <v>0</v>
      </c>
      <c r="S757" s="40" t="str" cm="1">
        <f t="array" ref="S757">IFERROR(_xlfn.IFS(
U757="MPR ISSUE","PDH",
U757="BSS Hardware Issue","BSS",
U757="Sites strategiques, MLL, Pylone, etc.","ENVTECH",
U757="AKTIVCO DEFAUT GE &amp; POWER Cabinet","AKTIVCO",
U757="AKTIVCO Coupure ENEO &amp; Baisse de tension","AKTIVCO GRID ONLY",
U757="Coupure ENEO &amp; Baisse de tension","IHS GRID ONLY",
U757="Defaut GE &amp; POWER Cabinet","IHS",
U757="Sharing","Partners",
U757="Sites strategiques &amp; DataCenter","SST &amp; DC",
U757="Exclu","Exclu",
U757="SAT","SAT",
U757="SPARE-ISSUE","SPARE-ISSUE",
U757="Fiber CAmtel","TRANS_FO_CAMTEL",
U757="Fiber AOF","Fiber AOF",
U757="Projet OCM (HUAWEI)","TRAVAUX-HUAWEI",
U757="Projet OCM (NOKIA)","TRAVAUX-NOKIA",
U757="ACCESS-ISSUE","ACCESS-ISSUE",
U757="Projet OCM (ZTE, NOKIA, autres projets)","TRAVAUX OCM",
U757="No root CAuse","No root cause",
U757="ODU HS","PDH",
U757="IP &amp; VLAN","PDH",
U757="Warehouse HUAWEI","SPARE-ISSUE",
U757="SPARE-HS","SPARE-ISSUE",
U757="Power Telco","BSS",U757="no impacts","no impacts"
),"")</f>
        <v/>
      </c>
      <c r="T757" s="40" t="str" cm="1">
        <f t="array" ref="T757">IFERROR(_xlfn.IFS(
U757="MPR ISSUE","TX ISSUE",
U757="BSS Hardware Issue","RAN ISSUE",
U757="Sites strategiques, MLL, Pylone, etc.","ENVTECH",
U757="AKTIVCO DEFAUT GE &amp; POWER Cabinet","POWER ISSUE",
U757="AKTIVCO Coupure ENEO &amp; Baisse de tension","POWER ISSUE",
U757="Coupure ENEO &amp; Baisse de tension","POWER ISSUE",
U757="Defaut GE &amp; POWER Cabinet","POWER ISSUE",
U757="Sharing","POWER ISSUE",
U757="Sites strategiques &amp; DataCenter","POWER ISSUE",
U757="Exclu","Exclu",
U757="SAT","TX ISSUE",
U757="SPARE-ISSUE","SPARE-ISSUE",
U757="Fiber CAmtel","TX ISSUE",
U757="Fiber AOF","TX ISSUE",
U757="Projet OCM (HUAWEI)","TRAVAUX-HUAWEI",
U757="Projet OCM (NOKIA)","TRAVAUX -NOKIA",
U757="ACCESS-ISSUE","ACCESS-ISSUE",
U757="Projet OCM (ZTE, NOKIA, autres projets)","TRAVAUX OCM",
U757="No root CAuse","No root cause",
U757="ODU HS","TX ISSUE",
U757="IP &amp; VLAN","TX ISSUE",
U757="Warehouse HUAWEI","SPARE-ISSUE",
U757="SPARE-HS","SPARE-ISSUE",
U757="Power Telco","RAN ISSUE",U757="no impacts","no impacts"
),"")</f>
        <v/>
      </c>
      <c r="U757" s="70"/>
      <c r="V757" s="40" t="str" cm="1">
        <f t="array" ref="V757">IFERROR(_xlfn.IFS(
U757="MPR ISSUE","ACTIVE",
U757="BSS Hardware Issue","ACTIVE",
U757="Sites strategiques, MLL, Pylone, etc.","PASSIVE",
U757="AKTIVCO DEFAUT GE &amp; POWER Cabinet","PASSIVE",
U757="AKTIVCO Coupure ENEO &amp; Baisse de tension","PASSIVE",
U757="Coupure ENEO &amp; Baisse de tension","PASSIVE",
U757="Defaut GE &amp; POWER Cabinet","PASSIVE",
U757="Sharing","PASSIVE",
U757="Sites strategiques &amp; DataCenter","PASSIVE",
U757="Exclu","Exclu",
U757="SAT","ACTIVE",
U757="SPARE-ISSUE","SPARE-ISSUE",
U757="Fiber CAmtel","ACTIVE",
U757="Fiber AOF","ACTIVE",
U757="Projet OCM (HUAWEI)","PLANNED WORKS",
U757="Projet OCM (NOKIA)","PLANNED WORKS",
U757="ACCESS-ISSUE","ACCESS-ISSUE",
U757="Projet OCM (ZTE, NOKIA, autres projets)","PLANNED WORKS",
U757="No root CAuse","No root cause",
U757="ODU HS","ACTIVE",
U757="IP &amp; VLAN","ACTIVE",
U757="Warehouse HUAWEI","SPARE-ISSUE",
U757="SPARE-HS","SPARE-ISSUE",
U757="Power Telco","ACTIVE", U757="no impacts","no impacts"
),"")</f>
        <v/>
      </c>
      <c r="W757" s="98"/>
      <c r="X757" s="98"/>
      <c r="Y757" s="98"/>
      <c r="Z757" s="98"/>
      <c r="AA757" s="98"/>
      <c r="AB757" s="17" t="s">
        <v>5468</v>
      </c>
      <c r="AC757" s="17"/>
      <c r="AD757" s="9" t="s">
        <v>5468</v>
      </c>
      <c r="AE757" s="7" t="s">
        <v>5468</v>
      </c>
      <c r="AF757" s="6" t="s">
        <v>5468</v>
      </c>
      <c r="AG757" s="7" t="s">
        <v>5468</v>
      </c>
      <c r="AH757" s="3" t="s">
        <v>5468</v>
      </c>
      <c r="AI757" s="18" t="s">
        <v>5468</v>
      </c>
      <c r="AJ757" s="18" t="s">
        <v>5468</v>
      </c>
      <c r="AK757" s="18" t="s">
        <v>5468</v>
      </c>
      <c r="AL757" s="18" t="s">
        <v>5468</v>
      </c>
      <c r="AM757" s="18" t="s">
        <v>5468</v>
      </c>
      <c r="AN757" s="9" t="s">
        <v>5468</v>
      </c>
      <c r="AO757" s="14"/>
      <c r="AP757" s="14" t="s">
        <v>5468</v>
      </c>
      <c r="AQ757" s="14" t="s">
        <v>5468</v>
      </c>
      <c r="AR757" s="14" t="s">
        <v>5468</v>
      </c>
      <c r="AS757" s="9" t="s">
        <v>5468</v>
      </c>
    </row>
    <row r="758" spans="1:45" x14ac:dyDescent="0.3">
      <c r="A758" s="1" t="s">
        <v>490</v>
      </c>
      <c r="B758" s="8" t="s">
        <v>491</v>
      </c>
      <c r="C758" s="3" t="str">
        <f>_xlfn.XLOOKUP(B758,'[1]daily break down'!$D:$D,'[1]daily break down'!$E:$E,"")</f>
        <v>CENTRE</v>
      </c>
      <c r="D758" s="1" t="s">
        <v>11</v>
      </c>
      <c r="E758" s="1" t="s">
        <v>12</v>
      </c>
      <c r="F758" s="3" t="s">
        <v>37</v>
      </c>
      <c r="G758" s="1" t="s">
        <v>490</v>
      </c>
      <c r="H758" s="28" t="str">
        <f>_xlfn.XLOOKUP(B758,[2]CALCULATION!$B:$B,[2]CALCULATION!$H:$H,"")</f>
        <v>NOKIA</v>
      </c>
      <c r="I758" s="100" t="s">
        <v>6098</v>
      </c>
      <c r="J758" s="41" t="s">
        <v>5541</v>
      </c>
      <c r="K758" s="41"/>
      <c r="L758" s="41">
        <v>1.4570367231396588</v>
      </c>
      <c r="M758" s="41">
        <v>3.5996003515650634</v>
      </c>
      <c r="N758" s="41">
        <v>0</v>
      </c>
      <c r="O758" s="41">
        <v>2.8317557551856183</v>
      </c>
      <c r="P758" s="41">
        <v>5.9680809170369233</v>
      </c>
      <c r="Q758" s="41">
        <v>0</v>
      </c>
      <c r="R758" s="41">
        <v>0</v>
      </c>
      <c r="S758" s="40" t="str" cm="1">
        <f t="array" ref="S758">IFERROR(_xlfn.IFS(
U758="MPR ISSUE","PDH",
U758="BSS Hardware Issue","BSS",
U758="Sites strategiques, MLL, Pylone, etc.","ENVTECH",
U758="AKTIVCO DEFAUT GE &amp; POWER Cabinet","AKTIVCO",
U758="AKTIVCO Coupure ENEO &amp; Baisse de tension","AKTIVCO GRID ONLY",
U758="Coupure ENEO &amp; Baisse de tension","IHS GRID ONLY",
U758="Defaut GE &amp; POWER Cabinet","IHS",
U758="Sharing","Partners",
U758="Sites strategiques &amp; DataCenter","SST &amp; DC",
U758="Exclu","Exclu",
U758="SAT","SAT",
U758="SPARE-ISSUE","SPARE-ISSUE",
U758="Fiber CAmtel","TRANS_FO_CAMTEL",
U758="Fiber AOF","Fiber AOF",
U758="Projet OCM (HUAWEI)","TRAVAUX-HUAWEI",
U758="Projet OCM (NOKIA)","TRAVAUX-NOKIA",
U758="ACCESS-ISSUE","ACCESS-ISSUE",
U758="Projet OCM (ZTE, NOKIA, autres projets)","TRAVAUX OCM",
U758="No root CAuse","No root cause",
U758="ODU HS","PDH",
U758="IP &amp; VLAN","PDH",
U758="Warehouse HUAWEI","SPARE-ISSUE",
U758="SPARE-HS","SPARE-ISSUE",
U758="Power Telco","BSS",U758="no impacts","no impacts"
),"")</f>
        <v/>
      </c>
      <c r="T758" s="40" t="str" cm="1">
        <f t="array" ref="T758">IFERROR(_xlfn.IFS(
U758="MPR ISSUE","TX ISSUE",
U758="BSS Hardware Issue","RAN ISSUE",
U758="Sites strategiques, MLL, Pylone, etc.","ENVTECH",
U758="AKTIVCO DEFAUT GE &amp; POWER Cabinet","POWER ISSUE",
U758="AKTIVCO Coupure ENEO &amp; Baisse de tension","POWER ISSUE",
U758="Coupure ENEO &amp; Baisse de tension","POWER ISSUE",
U758="Defaut GE &amp; POWER Cabinet","POWER ISSUE",
U758="Sharing","POWER ISSUE",
U758="Sites strategiques &amp; DataCenter","POWER ISSUE",
U758="Exclu","Exclu",
U758="SAT","TX ISSUE",
U758="SPARE-ISSUE","SPARE-ISSUE",
U758="Fiber CAmtel","TX ISSUE",
U758="Fiber AOF","TX ISSUE",
U758="Projet OCM (HUAWEI)","TRAVAUX-HUAWEI",
U758="Projet OCM (NOKIA)","TRAVAUX -NOKIA",
U758="ACCESS-ISSUE","ACCESS-ISSUE",
U758="Projet OCM (ZTE, NOKIA, autres projets)","TRAVAUX OCM",
U758="No root CAuse","No root cause",
U758="ODU HS","TX ISSUE",
U758="IP &amp; VLAN","TX ISSUE",
U758="Warehouse HUAWEI","SPARE-ISSUE",
U758="SPARE-HS","SPARE-ISSUE",
U758="Power Telco","RAN ISSUE",U758="no impacts","no impacts"
),"")</f>
        <v/>
      </c>
      <c r="U758" s="70"/>
      <c r="V758" s="40" t="str" cm="1">
        <f t="array" ref="V758">IFERROR(_xlfn.IFS(
U758="MPR ISSUE","ACTIVE",
U758="BSS Hardware Issue","ACTIVE",
U758="Sites strategiques, MLL, Pylone, etc.","PASSIVE",
U758="AKTIVCO DEFAUT GE &amp; POWER Cabinet","PASSIVE",
U758="AKTIVCO Coupure ENEO &amp; Baisse de tension","PASSIVE",
U758="Coupure ENEO &amp; Baisse de tension","PASSIVE",
U758="Defaut GE &amp; POWER Cabinet","PASSIVE",
U758="Sharing","PASSIVE",
U758="Sites strategiques &amp; DataCenter","PASSIVE",
U758="Exclu","Exclu",
U758="SAT","ACTIVE",
U758="SPARE-ISSUE","SPARE-ISSUE",
U758="Fiber CAmtel","ACTIVE",
U758="Fiber AOF","ACTIVE",
U758="Projet OCM (HUAWEI)","PLANNED WORKS",
U758="Projet OCM (NOKIA)","PLANNED WORKS",
U758="ACCESS-ISSUE","ACCESS-ISSUE",
U758="Projet OCM (ZTE, NOKIA, autres projets)","PLANNED WORKS",
U758="No root CAuse","No root cause",
U758="ODU HS","ACTIVE",
U758="IP &amp; VLAN","ACTIVE",
U758="Warehouse HUAWEI","SPARE-ISSUE",
U758="SPARE-HS","SPARE-ISSUE",
U758="Power Telco","ACTIVE", U758="no impacts","no impacts"
),"")</f>
        <v/>
      </c>
      <c r="W758" s="98"/>
      <c r="X758" s="98"/>
      <c r="Y758" s="98"/>
      <c r="Z758" s="98"/>
      <c r="AA758" s="98"/>
      <c r="AB758" s="17" t="s">
        <v>5468</v>
      </c>
      <c r="AC758" s="17"/>
      <c r="AD758" s="9" t="s">
        <v>5468</v>
      </c>
      <c r="AE758" s="7" t="s">
        <v>5468</v>
      </c>
      <c r="AF758" s="6" t="s">
        <v>5468</v>
      </c>
      <c r="AG758" s="7" t="s">
        <v>5468</v>
      </c>
      <c r="AH758" s="3" t="s">
        <v>5468</v>
      </c>
      <c r="AI758" s="18" t="s">
        <v>5468</v>
      </c>
      <c r="AJ758" s="18" t="s">
        <v>5468</v>
      </c>
      <c r="AK758" s="18" t="s">
        <v>5468</v>
      </c>
      <c r="AL758" s="18" t="s">
        <v>5468</v>
      </c>
      <c r="AM758" s="18" t="s">
        <v>5468</v>
      </c>
      <c r="AN758" s="9" t="s">
        <v>5468</v>
      </c>
      <c r="AO758" s="14"/>
      <c r="AP758" s="14" t="s">
        <v>5468</v>
      </c>
      <c r="AQ758" s="14" t="s">
        <v>5468</v>
      </c>
      <c r="AR758" s="14" t="s">
        <v>5468</v>
      </c>
      <c r="AS758" s="9" t="s">
        <v>5468</v>
      </c>
    </row>
    <row r="759" spans="1:45" x14ac:dyDescent="0.3">
      <c r="A759" s="1" t="s">
        <v>2704</v>
      </c>
      <c r="B759" s="8" t="s">
        <v>2705</v>
      </c>
      <c r="C759" s="3" t="str">
        <f>_xlfn.XLOOKUP(B759,'[1]daily break down'!$D:$D,'[1]daily break down'!$E:$E,"")</f>
        <v>CENTRE</v>
      </c>
      <c r="D759" s="1" t="s">
        <v>11</v>
      </c>
      <c r="E759" s="1" t="s">
        <v>12</v>
      </c>
      <c r="F759" s="3" t="s">
        <v>226</v>
      </c>
      <c r="G759" s="1" t="s">
        <v>489</v>
      </c>
      <c r="H759" s="29" t="str">
        <f>_xlfn.XLOOKUP(B759,[2]CALCULATION!$B:$B,[2]CALCULATION!$H:$H,"")</f>
        <v>ZTE</v>
      </c>
      <c r="I759" s="100" t="s">
        <v>6098</v>
      </c>
      <c r="J759" s="41" t="s">
        <v>5541</v>
      </c>
      <c r="K759" s="41"/>
      <c r="L759" s="41">
        <v>0</v>
      </c>
      <c r="M759" s="41">
        <v>6.500886046690843E-2</v>
      </c>
      <c r="N759" s="41">
        <v>0</v>
      </c>
      <c r="O759" s="41">
        <v>1.7335696124509133E-2</v>
      </c>
      <c r="P759" s="41">
        <v>0</v>
      </c>
      <c r="Q759" s="41">
        <v>0</v>
      </c>
      <c r="R759" s="41">
        <v>0</v>
      </c>
      <c r="S759" s="40" t="str" cm="1">
        <f t="array" ref="S759">IFERROR(_xlfn.IFS(
U759="MPR ISSUE","PDH",
U759="BSS Hardware Issue","BSS",
U759="Sites strategiques, MLL, Pylone, etc.","ENVTECH",
U759="AKTIVCO DEFAUT GE &amp; POWER Cabinet","AKTIVCO",
U759="AKTIVCO Coupure ENEO &amp; Baisse de tension","AKTIVCO GRID ONLY",
U759="Coupure ENEO &amp; Baisse de tension","IHS GRID ONLY",
U759="Defaut GE &amp; POWER Cabinet","IHS",
U759="Sharing","Partners",
U759="Sites strategiques &amp; DataCenter","SST &amp; DC",
U759="Exclu","Exclu",
U759="SAT","SAT",
U759="SPARE-ISSUE","SPARE-ISSUE",
U759="Fiber CAmtel","TRANS_FO_CAMTEL",
U759="Fiber AOF","Fiber AOF",
U759="Projet OCM (HUAWEI)","TRAVAUX-HUAWEI",
U759="Projet OCM (NOKIA)","TRAVAUX-NOKIA",
U759="ACCESS-ISSUE","ACCESS-ISSUE",
U759="Projet OCM (ZTE, NOKIA, autres projets)","TRAVAUX OCM",
U759="No root CAuse","No root cause",
U759="ODU HS","PDH",
U759="IP &amp; VLAN","PDH",
U759="Warehouse HUAWEI","SPARE-ISSUE",
U759="SPARE-HS","SPARE-ISSUE",
U759="Power Telco","BSS",U759="no impacts","no impacts"
),"")</f>
        <v/>
      </c>
      <c r="T759" s="40" t="str" cm="1">
        <f t="array" ref="T759">IFERROR(_xlfn.IFS(
U759="MPR ISSUE","TX ISSUE",
U759="BSS Hardware Issue","RAN ISSUE",
U759="Sites strategiques, MLL, Pylone, etc.","ENVTECH",
U759="AKTIVCO DEFAUT GE &amp; POWER Cabinet","POWER ISSUE",
U759="AKTIVCO Coupure ENEO &amp; Baisse de tension","POWER ISSUE",
U759="Coupure ENEO &amp; Baisse de tension","POWER ISSUE",
U759="Defaut GE &amp; POWER Cabinet","POWER ISSUE",
U759="Sharing","POWER ISSUE",
U759="Sites strategiques &amp; DataCenter","POWER ISSUE",
U759="Exclu","Exclu",
U759="SAT","TX ISSUE",
U759="SPARE-ISSUE","SPARE-ISSUE",
U759="Fiber CAmtel","TX ISSUE",
U759="Fiber AOF","TX ISSUE",
U759="Projet OCM (HUAWEI)","TRAVAUX-HUAWEI",
U759="Projet OCM (NOKIA)","TRAVAUX -NOKIA",
U759="ACCESS-ISSUE","ACCESS-ISSUE",
U759="Projet OCM (ZTE, NOKIA, autres projets)","TRAVAUX OCM",
U759="No root CAuse","No root cause",
U759="ODU HS","TX ISSUE",
U759="IP &amp; VLAN","TX ISSUE",
U759="Warehouse HUAWEI","SPARE-ISSUE",
U759="SPARE-HS","SPARE-ISSUE",
U759="Power Telco","RAN ISSUE",U759="no impacts","no impacts"
),"")</f>
        <v/>
      </c>
      <c r="U759" s="70"/>
      <c r="V759" s="40" t="str" cm="1">
        <f t="array" ref="V759">IFERROR(_xlfn.IFS(
U759="MPR ISSUE","ACTIVE",
U759="BSS Hardware Issue","ACTIVE",
U759="Sites strategiques, MLL, Pylone, etc.","PASSIVE",
U759="AKTIVCO DEFAUT GE &amp; POWER Cabinet","PASSIVE",
U759="AKTIVCO Coupure ENEO &amp; Baisse de tension","PASSIVE",
U759="Coupure ENEO &amp; Baisse de tension","PASSIVE",
U759="Defaut GE &amp; POWER Cabinet","PASSIVE",
U759="Sharing","PASSIVE",
U759="Sites strategiques &amp; DataCenter","PASSIVE",
U759="Exclu","Exclu",
U759="SAT","ACTIVE",
U759="SPARE-ISSUE","SPARE-ISSUE",
U759="Fiber CAmtel","ACTIVE",
U759="Fiber AOF","ACTIVE",
U759="Projet OCM (HUAWEI)","PLANNED WORKS",
U759="Projet OCM (NOKIA)","PLANNED WORKS",
U759="ACCESS-ISSUE","ACCESS-ISSUE",
U759="Projet OCM (ZTE, NOKIA, autres projets)","PLANNED WORKS",
U759="No root CAuse","No root cause",
U759="ODU HS","ACTIVE",
U759="IP &amp; VLAN","ACTIVE",
U759="Warehouse HUAWEI","SPARE-ISSUE",
U759="SPARE-HS","SPARE-ISSUE",
U759="Power Telco","ACTIVE", U759="no impacts","no impacts"
),"")</f>
        <v/>
      </c>
      <c r="W759" s="98"/>
      <c r="X759" s="98"/>
      <c r="Y759" s="98"/>
      <c r="Z759" s="98"/>
      <c r="AA759" s="98"/>
      <c r="AB759" s="17" t="s">
        <v>5468</v>
      </c>
      <c r="AC759" s="17"/>
      <c r="AD759" s="9" t="s">
        <v>5468</v>
      </c>
      <c r="AE759" s="7" t="s">
        <v>5468</v>
      </c>
      <c r="AF759" s="6" t="s">
        <v>5468</v>
      </c>
      <c r="AG759" s="7" t="s">
        <v>5468</v>
      </c>
      <c r="AH759" s="3" t="s">
        <v>5468</v>
      </c>
      <c r="AI759" s="18" t="s">
        <v>5468</v>
      </c>
      <c r="AJ759" s="18" t="s">
        <v>5468</v>
      </c>
      <c r="AK759" s="18" t="s">
        <v>5468</v>
      </c>
      <c r="AL759" s="18" t="s">
        <v>5468</v>
      </c>
      <c r="AM759" s="18" t="s">
        <v>5468</v>
      </c>
      <c r="AN759" s="9" t="s">
        <v>5468</v>
      </c>
      <c r="AO759" s="14"/>
      <c r="AP759" s="14" t="s">
        <v>5468</v>
      </c>
      <c r="AQ759" s="14" t="s">
        <v>5468</v>
      </c>
      <c r="AR759" s="14" t="s">
        <v>5468</v>
      </c>
      <c r="AS759" s="9" t="s">
        <v>5468</v>
      </c>
    </row>
    <row r="760" spans="1:45" x14ac:dyDescent="0.3">
      <c r="A760" s="1" t="s">
        <v>1935</v>
      </c>
      <c r="B760" s="8" t="s">
        <v>1936</v>
      </c>
      <c r="C760" s="3" t="str">
        <f>_xlfn.XLOOKUP(B760,'[1]daily break down'!$D:$D,'[1]daily break down'!$E:$E,"")</f>
        <v>Yaounde</v>
      </c>
      <c r="D760" s="1"/>
      <c r="E760" s="1"/>
      <c r="F760" s="3" t="s">
        <v>37</v>
      </c>
      <c r="G760" s="1" t="s">
        <v>38</v>
      </c>
      <c r="H760" s="29" t="str">
        <f>_xlfn.XLOOKUP(B760,[2]CALCULATION!$B:$B,[2]CALCULATION!$H:$H,"")</f>
        <v>ZTE</v>
      </c>
      <c r="I760" s="100" t="s">
        <v>6098</v>
      </c>
      <c r="J760" s="41" t="s">
        <v>5541</v>
      </c>
      <c r="K760" s="41"/>
      <c r="L760" s="41">
        <v>0</v>
      </c>
      <c r="M760" s="41">
        <v>0</v>
      </c>
      <c r="N760" s="41">
        <v>0</v>
      </c>
      <c r="O760" s="41">
        <v>1.7228685654604402E-2</v>
      </c>
      <c r="P760" s="41">
        <v>0</v>
      </c>
      <c r="Q760" s="41">
        <v>0.22573858626328039</v>
      </c>
      <c r="R760" s="41">
        <v>0</v>
      </c>
      <c r="S760" s="40" t="str" cm="1">
        <f t="array" ref="S760">IFERROR(_xlfn.IFS(
U760="MPR ISSUE","PDH",
U760="BSS Hardware Issue","BSS",
U760="Sites strategiques, MLL, Pylone, etc.","ENVTECH",
U760="AKTIVCO DEFAUT GE &amp; POWER Cabinet","AKTIVCO",
U760="AKTIVCO Coupure ENEO &amp; Baisse de tension","AKTIVCO GRID ONLY",
U760="Coupure ENEO &amp; Baisse de tension","IHS GRID ONLY",
U760="Defaut GE &amp; POWER Cabinet","IHS",
U760="Sharing","Partners",
U760="Sites strategiques &amp; DataCenter","SST &amp; DC",
U760="Exclu","Exclu",
U760="SAT","SAT",
U760="SPARE-ISSUE","SPARE-ISSUE",
U760="Fiber CAmtel","TRANS_FO_CAMTEL",
U760="Fiber AOF","Fiber AOF",
U760="Projet OCM (HUAWEI)","TRAVAUX-HUAWEI",
U760="Projet OCM (NOKIA)","TRAVAUX-NOKIA",
U760="ACCESS-ISSUE","ACCESS-ISSUE",
U760="Projet OCM (ZTE, NOKIA, autres projets)","TRAVAUX OCM",
U760="No root CAuse","No root cause",
U760="ODU HS","PDH",
U760="IP &amp; VLAN","PDH",
U760="Warehouse HUAWEI","SPARE-ISSUE",
U760="SPARE-HS","SPARE-ISSUE",
U760="Power Telco","BSS",U760="no impacts","no impacts"
),"")</f>
        <v/>
      </c>
      <c r="T760" s="40" t="str" cm="1">
        <f t="array" ref="T760">IFERROR(_xlfn.IFS(
U760="MPR ISSUE","TX ISSUE",
U760="BSS Hardware Issue","RAN ISSUE",
U760="Sites strategiques, MLL, Pylone, etc.","ENVTECH",
U760="AKTIVCO DEFAUT GE &amp; POWER Cabinet","POWER ISSUE",
U760="AKTIVCO Coupure ENEO &amp; Baisse de tension","POWER ISSUE",
U760="Coupure ENEO &amp; Baisse de tension","POWER ISSUE",
U760="Defaut GE &amp; POWER Cabinet","POWER ISSUE",
U760="Sharing","POWER ISSUE",
U760="Sites strategiques &amp; DataCenter","POWER ISSUE",
U760="Exclu","Exclu",
U760="SAT","TX ISSUE",
U760="SPARE-ISSUE","SPARE-ISSUE",
U760="Fiber CAmtel","TX ISSUE",
U760="Fiber AOF","TX ISSUE",
U760="Projet OCM (HUAWEI)","TRAVAUX-HUAWEI",
U760="Projet OCM (NOKIA)","TRAVAUX -NOKIA",
U760="ACCESS-ISSUE","ACCESS-ISSUE",
U760="Projet OCM (ZTE, NOKIA, autres projets)","TRAVAUX OCM",
U760="No root CAuse","No root cause",
U760="ODU HS","TX ISSUE",
U760="IP &amp; VLAN","TX ISSUE",
U760="Warehouse HUAWEI","SPARE-ISSUE",
U760="SPARE-HS","SPARE-ISSUE",
U760="Power Telco","RAN ISSUE",U760="no impacts","no impacts"
),"")</f>
        <v/>
      </c>
      <c r="U760" s="70"/>
      <c r="V760" s="40" t="str" cm="1">
        <f t="array" ref="V760">IFERROR(_xlfn.IFS(
U760="MPR ISSUE","ACTIVE",
U760="BSS Hardware Issue","ACTIVE",
U760="Sites strategiques, MLL, Pylone, etc.","PASSIVE",
U760="AKTIVCO DEFAUT GE &amp; POWER Cabinet","PASSIVE",
U760="AKTIVCO Coupure ENEO &amp; Baisse de tension","PASSIVE",
U760="Coupure ENEO &amp; Baisse de tension","PASSIVE",
U760="Defaut GE &amp; POWER Cabinet","PASSIVE",
U760="Sharing","PASSIVE",
U760="Sites strategiques &amp; DataCenter","PASSIVE",
U760="Exclu","Exclu",
U760="SAT","ACTIVE",
U760="SPARE-ISSUE","SPARE-ISSUE",
U760="Fiber CAmtel","ACTIVE",
U760="Fiber AOF","ACTIVE",
U760="Projet OCM (HUAWEI)","PLANNED WORKS",
U760="Projet OCM (NOKIA)","PLANNED WORKS",
U760="ACCESS-ISSUE","ACCESS-ISSUE",
U760="Projet OCM (ZTE, NOKIA, autres projets)","PLANNED WORKS",
U760="No root CAuse","No root cause",
U760="ODU HS","ACTIVE",
U760="IP &amp; VLAN","ACTIVE",
U760="Warehouse HUAWEI","SPARE-ISSUE",
U760="SPARE-HS","SPARE-ISSUE",
U760="Power Telco","ACTIVE", U760="no impacts","no impacts"
),"")</f>
        <v/>
      </c>
      <c r="W760" s="98"/>
      <c r="X760" s="98"/>
      <c r="Y760" s="98"/>
      <c r="Z760" s="98"/>
      <c r="AA760" s="98"/>
      <c r="AB760" s="17" t="s">
        <v>5468</v>
      </c>
      <c r="AC760" s="17"/>
      <c r="AD760" s="9" t="s">
        <v>5468</v>
      </c>
      <c r="AE760" s="7" t="s">
        <v>5468</v>
      </c>
      <c r="AF760" s="6" t="s">
        <v>5468</v>
      </c>
      <c r="AG760" s="7" t="s">
        <v>5468</v>
      </c>
      <c r="AH760" s="3" t="s">
        <v>5468</v>
      </c>
      <c r="AI760" s="18" t="s">
        <v>5468</v>
      </c>
      <c r="AJ760" s="18" t="s">
        <v>5468</v>
      </c>
      <c r="AK760" s="18" t="s">
        <v>5468</v>
      </c>
      <c r="AL760" s="18" t="s">
        <v>5468</v>
      </c>
      <c r="AM760" s="18" t="s">
        <v>5468</v>
      </c>
      <c r="AN760" s="9" t="s">
        <v>5468</v>
      </c>
      <c r="AO760" s="14"/>
      <c r="AP760" s="14" t="s">
        <v>5468</v>
      </c>
      <c r="AQ760" s="14" t="s">
        <v>5468</v>
      </c>
      <c r="AR760" s="14" t="s">
        <v>5468</v>
      </c>
      <c r="AS760" s="9" t="s">
        <v>5468</v>
      </c>
    </row>
    <row r="761" spans="1:45" x14ac:dyDescent="0.3">
      <c r="A761" s="1" t="s">
        <v>2478</v>
      </c>
      <c r="B761" s="8" t="s">
        <v>2479</v>
      </c>
      <c r="C761" s="3" t="str">
        <f>_xlfn.XLOOKUP(B761,'[1]daily break down'!$D:$D,'[1]daily break down'!$E:$E,"")</f>
        <v>Yaounde</v>
      </c>
      <c r="D761" s="1" t="s">
        <v>11</v>
      </c>
      <c r="E761" s="1" t="s">
        <v>12</v>
      </c>
      <c r="F761" s="3" t="s">
        <v>37</v>
      </c>
      <c r="G761" s="1" t="s">
        <v>38</v>
      </c>
      <c r="H761" s="29" t="str">
        <f>_xlfn.XLOOKUP(B761,[2]CALCULATION!$B:$B,[2]CALCULATION!$H:$H,"")</f>
        <v>ZTE</v>
      </c>
      <c r="I761" s="100" t="s">
        <v>6098</v>
      </c>
      <c r="J761" s="41" t="s">
        <v>5541</v>
      </c>
      <c r="K761" s="41"/>
      <c r="L761" s="41">
        <v>2.19526628485331</v>
      </c>
      <c r="M761" s="41">
        <v>0</v>
      </c>
      <c r="N761" s="41">
        <v>0</v>
      </c>
      <c r="O761" s="41">
        <v>1.7086005028065156E-2</v>
      </c>
      <c r="P761" s="41">
        <v>0</v>
      </c>
      <c r="Q761" s="41">
        <v>0</v>
      </c>
      <c r="R761" s="41">
        <v>0</v>
      </c>
      <c r="S761" s="40" t="str" cm="1">
        <f t="array" ref="S761">IFERROR(_xlfn.IFS(
U761="MPR ISSUE","PDH",
U761="BSS Hardware Issue","BSS",
U761="Sites strategiques, MLL, Pylone, etc.","ENVTECH",
U761="AKTIVCO DEFAUT GE &amp; POWER Cabinet","AKTIVCO",
U761="AKTIVCO Coupure ENEO &amp; Baisse de tension","AKTIVCO GRID ONLY",
U761="Coupure ENEO &amp; Baisse de tension","IHS GRID ONLY",
U761="Defaut GE &amp; POWER Cabinet","IHS",
U761="Sharing","Partners",
U761="Sites strategiques &amp; DataCenter","SST &amp; DC",
U761="Exclu","Exclu",
U761="SAT","SAT",
U761="SPARE-ISSUE","SPARE-ISSUE",
U761="Fiber CAmtel","TRANS_FO_CAMTEL",
U761="Fiber AOF","Fiber AOF",
U761="Projet OCM (HUAWEI)","TRAVAUX-HUAWEI",
U761="Projet OCM (NOKIA)","TRAVAUX-NOKIA",
U761="ACCESS-ISSUE","ACCESS-ISSUE",
U761="Projet OCM (ZTE, NOKIA, autres projets)","TRAVAUX OCM",
U761="No root CAuse","No root cause",
U761="ODU HS","PDH",
U761="IP &amp; VLAN","PDH",
U761="Warehouse HUAWEI","SPARE-ISSUE",
U761="SPARE-HS","SPARE-ISSUE",
U761="Power Telco","BSS",U761="no impacts","no impacts"
),"")</f>
        <v/>
      </c>
      <c r="T761" s="40" t="str" cm="1">
        <f t="array" ref="T761">IFERROR(_xlfn.IFS(
U761="MPR ISSUE","TX ISSUE",
U761="BSS Hardware Issue","RAN ISSUE",
U761="Sites strategiques, MLL, Pylone, etc.","ENVTECH",
U761="AKTIVCO DEFAUT GE &amp; POWER Cabinet","POWER ISSUE",
U761="AKTIVCO Coupure ENEO &amp; Baisse de tension","POWER ISSUE",
U761="Coupure ENEO &amp; Baisse de tension","POWER ISSUE",
U761="Defaut GE &amp; POWER Cabinet","POWER ISSUE",
U761="Sharing","POWER ISSUE",
U761="Sites strategiques &amp; DataCenter","POWER ISSUE",
U761="Exclu","Exclu",
U761="SAT","TX ISSUE",
U761="SPARE-ISSUE","SPARE-ISSUE",
U761="Fiber CAmtel","TX ISSUE",
U761="Fiber AOF","TX ISSUE",
U761="Projet OCM (HUAWEI)","TRAVAUX-HUAWEI",
U761="Projet OCM (NOKIA)","TRAVAUX -NOKIA",
U761="ACCESS-ISSUE","ACCESS-ISSUE",
U761="Projet OCM (ZTE, NOKIA, autres projets)","TRAVAUX OCM",
U761="No root CAuse","No root cause",
U761="ODU HS","TX ISSUE",
U761="IP &amp; VLAN","TX ISSUE",
U761="Warehouse HUAWEI","SPARE-ISSUE",
U761="SPARE-HS","SPARE-ISSUE",
U761="Power Telco","RAN ISSUE",U761="no impacts","no impacts"
),"")</f>
        <v/>
      </c>
      <c r="U761" s="70"/>
      <c r="V761" s="40" t="str" cm="1">
        <f t="array" ref="V761">IFERROR(_xlfn.IFS(
U761="MPR ISSUE","ACTIVE",
U761="BSS Hardware Issue","ACTIVE",
U761="Sites strategiques, MLL, Pylone, etc.","PASSIVE",
U761="AKTIVCO DEFAUT GE &amp; POWER Cabinet","PASSIVE",
U761="AKTIVCO Coupure ENEO &amp; Baisse de tension","PASSIVE",
U761="Coupure ENEO &amp; Baisse de tension","PASSIVE",
U761="Defaut GE &amp; POWER Cabinet","PASSIVE",
U761="Sharing","PASSIVE",
U761="Sites strategiques &amp; DataCenter","PASSIVE",
U761="Exclu","Exclu",
U761="SAT","ACTIVE",
U761="SPARE-ISSUE","SPARE-ISSUE",
U761="Fiber CAmtel","ACTIVE",
U761="Fiber AOF","ACTIVE",
U761="Projet OCM (HUAWEI)","PLANNED WORKS",
U761="Projet OCM (NOKIA)","PLANNED WORKS",
U761="ACCESS-ISSUE","ACCESS-ISSUE",
U761="Projet OCM (ZTE, NOKIA, autres projets)","PLANNED WORKS",
U761="No root CAuse","No root cause",
U761="ODU HS","ACTIVE",
U761="IP &amp; VLAN","ACTIVE",
U761="Warehouse HUAWEI","SPARE-ISSUE",
U761="SPARE-HS","SPARE-ISSUE",
U761="Power Telco","ACTIVE", U761="no impacts","no impacts"
),"")</f>
        <v/>
      </c>
      <c r="W761" s="98"/>
      <c r="X761" s="98"/>
      <c r="Y761" s="98"/>
      <c r="Z761" s="98"/>
      <c r="AA761" s="98"/>
      <c r="AB761" s="17" t="s">
        <v>5468</v>
      </c>
      <c r="AC761" s="17"/>
      <c r="AD761" s="9" t="s">
        <v>5468</v>
      </c>
      <c r="AE761" s="7" t="s">
        <v>5468</v>
      </c>
      <c r="AF761" s="6" t="s">
        <v>5468</v>
      </c>
      <c r="AG761" s="7" t="s">
        <v>5468</v>
      </c>
      <c r="AH761" s="3" t="s">
        <v>5468</v>
      </c>
      <c r="AI761" s="18" t="s">
        <v>5468</v>
      </c>
      <c r="AJ761" s="18" t="s">
        <v>5468</v>
      </c>
      <c r="AK761" s="18" t="s">
        <v>5468</v>
      </c>
      <c r="AL761" s="18" t="s">
        <v>5468</v>
      </c>
      <c r="AM761" s="18" t="s">
        <v>5468</v>
      </c>
      <c r="AN761" s="9" t="s">
        <v>5468</v>
      </c>
      <c r="AO761" s="14"/>
      <c r="AP761" s="14" t="s">
        <v>5468</v>
      </c>
      <c r="AQ761" s="14" t="s">
        <v>5468</v>
      </c>
      <c r="AR761" s="14" t="s">
        <v>5468</v>
      </c>
      <c r="AS761" s="9" t="s">
        <v>5468</v>
      </c>
    </row>
    <row r="762" spans="1:45" x14ac:dyDescent="0.3">
      <c r="A762" s="1" t="s">
        <v>4582</v>
      </c>
      <c r="B762" s="8" t="s">
        <v>4583</v>
      </c>
      <c r="C762" s="3" t="str">
        <f>_xlfn.XLOOKUP(B762,'[1]daily break down'!$D:$D,'[1]daily break down'!$E:$E,"")</f>
        <v>Yaounde</v>
      </c>
      <c r="D762" s="1" t="s">
        <v>11</v>
      </c>
      <c r="E762" s="1" t="s">
        <v>12</v>
      </c>
      <c r="F762" s="3" t="s">
        <v>37</v>
      </c>
      <c r="G762" s="1" t="s">
        <v>38</v>
      </c>
      <c r="H762" s="29" t="str">
        <f>_xlfn.XLOOKUP(B762,[2]CALCULATION!$B:$B,[2]CALCULATION!$H:$H,"")</f>
        <v>ZTE</v>
      </c>
      <c r="I762" s="100" t="s">
        <v>6098</v>
      </c>
      <c r="J762" s="41" t="s">
        <v>5541</v>
      </c>
      <c r="K762" s="41"/>
      <c r="L762" s="41">
        <v>0</v>
      </c>
      <c r="M762" s="41">
        <v>0</v>
      </c>
      <c r="N762" s="41">
        <v>0</v>
      </c>
      <c r="O762" s="41">
        <v>1.7014664714795787E-2</v>
      </c>
      <c r="P762" s="41">
        <v>0</v>
      </c>
      <c r="Q762" s="41">
        <v>0</v>
      </c>
      <c r="R762" s="41">
        <v>0</v>
      </c>
      <c r="S762" s="40" t="str" cm="1">
        <f t="array" ref="S762">IFERROR(_xlfn.IFS(
U762="MPR ISSUE","PDH",
U762="BSS Hardware Issue","BSS",
U762="Sites strategiques, MLL, Pylone, etc.","ENVTECH",
U762="AKTIVCO DEFAUT GE &amp; POWER Cabinet","AKTIVCO",
U762="AKTIVCO Coupure ENEO &amp; Baisse de tension","AKTIVCO GRID ONLY",
U762="Coupure ENEO &amp; Baisse de tension","IHS GRID ONLY",
U762="Defaut GE &amp; POWER Cabinet","IHS",
U762="Sharing","Partners",
U762="Sites strategiques &amp; DataCenter","SST &amp; DC",
U762="Exclu","Exclu",
U762="SAT","SAT",
U762="SPARE-ISSUE","SPARE-ISSUE",
U762="Fiber CAmtel","TRANS_FO_CAMTEL",
U762="Fiber AOF","Fiber AOF",
U762="Projet OCM (HUAWEI)","TRAVAUX-HUAWEI",
U762="Projet OCM (NOKIA)","TRAVAUX-NOKIA",
U762="ACCESS-ISSUE","ACCESS-ISSUE",
U762="Projet OCM (ZTE, NOKIA, autres projets)","TRAVAUX OCM",
U762="No root CAuse","No root cause",
U762="ODU HS","PDH",
U762="IP &amp; VLAN","PDH",
U762="Warehouse HUAWEI","SPARE-ISSUE",
U762="SPARE-HS","SPARE-ISSUE",
U762="Power Telco","BSS",U762="no impacts","no impacts"
),"")</f>
        <v/>
      </c>
      <c r="T762" s="40" t="str" cm="1">
        <f t="array" ref="T762">IFERROR(_xlfn.IFS(
U762="MPR ISSUE","TX ISSUE",
U762="BSS Hardware Issue","RAN ISSUE",
U762="Sites strategiques, MLL, Pylone, etc.","ENVTECH",
U762="AKTIVCO DEFAUT GE &amp; POWER Cabinet","POWER ISSUE",
U762="AKTIVCO Coupure ENEO &amp; Baisse de tension","POWER ISSUE",
U762="Coupure ENEO &amp; Baisse de tension","POWER ISSUE",
U762="Defaut GE &amp; POWER Cabinet","POWER ISSUE",
U762="Sharing","POWER ISSUE",
U762="Sites strategiques &amp; DataCenter","POWER ISSUE",
U762="Exclu","Exclu",
U762="SAT","TX ISSUE",
U762="SPARE-ISSUE","SPARE-ISSUE",
U762="Fiber CAmtel","TX ISSUE",
U762="Fiber AOF","TX ISSUE",
U762="Projet OCM (HUAWEI)","TRAVAUX-HUAWEI",
U762="Projet OCM (NOKIA)","TRAVAUX -NOKIA",
U762="ACCESS-ISSUE","ACCESS-ISSUE",
U762="Projet OCM (ZTE, NOKIA, autres projets)","TRAVAUX OCM",
U762="No root CAuse","No root cause",
U762="ODU HS","TX ISSUE",
U762="IP &amp; VLAN","TX ISSUE",
U762="Warehouse HUAWEI","SPARE-ISSUE",
U762="SPARE-HS","SPARE-ISSUE",
U762="Power Telco","RAN ISSUE",U762="no impacts","no impacts"
),"")</f>
        <v/>
      </c>
      <c r="U762" s="70"/>
      <c r="V762" s="40" t="str" cm="1">
        <f t="array" ref="V762">IFERROR(_xlfn.IFS(
U762="MPR ISSUE","ACTIVE",
U762="BSS Hardware Issue","ACTIVE",
U762="Sites strategiques, MLL, Pylone, etc.","PASSIVE",
U762="AKTIVCO DEFAUT GE &amp; POWER Cabinet","PASSIVE",
U762="AKTIVCO Coupure ENEO &amp; Baisse de tension","PASSIVE",
U762="Coupure ENEO &amp; Baisse de tension","PASSIVE",
U762="Defaut GE &amp; POWER Cabinet","PASSIVE",
U762="Sharing","PASSIVE",
U762="Sites strategiques &amp; DataCenter","PASSIVE",
U762="Exclu","Exclu",
U762="SAT","ACTIVE",
U762="SPARE-ISSUE","SPARE-ISSUE",
U762="Fiber CAmtel","ACTIVE",
U762="Fiber AOF","ACTIVE",
U762="Projet OCM (HUAWEI)","PLANNED WORKS",
U762="Projet OCM (NOKIA)","PLANNED WORKS",
U762="ACCESS-ISSUE","ACCESS-ISSUE",
U762="Projet OCM (ZTE, NOKIA, autres projets)","PLANNED WORKS",
U762="No root CAuse","No root cause",
U762="ODU HS","ACTIVE",
U762="IP &amp; VLAN","ACTIVE",
U762="Warehouse HUAWEI","SPARE-ISSUE",
U762="SPARE-HS","SPARE-ISSUE",
U762="Power Telco","ACTIVE", U762="no impacts","no impacts"
),"")</f>
        <v/>
      </c>
      <c r="W762" s="98"/>
      <c r="X762" s="98"/>
      <c r="Y762" s="98"/>
      <c r="Z762" s="98"/>
      <c r="AA762" s="98"/>
      <c r="AB762" s="17" t="s">
        <v>5468</v>
      </c>
      <c r="AC762" s="17"/>
      <c r="AD762" s="9" t="s">
        <v>5468</v>
      </c>
      <c r="AE762" s="7" t="s">
        <v>5468</v>
      </c>
      <c r="AF762" s="6" t="s">
        <v>5468</v>
      </c>
      <c r="AG762" s="7" t="s">
        <v>5468</v>
      </c>
      <c r="AH762" s="3" t="s">
        <v>5468</v>
      </c>
      <c r="AI762" s="18" t="s">
        <v>5468</v>
      </c>
      <c r="AJ762" s="18" t="s">
        <v>5468</v>
      </c>
      <c r="AK762" s="18" t="s">
        <v>5468</v>
      </c>
      <c r="AL762" s="18" t="s">
        <v>5468</v>
      </c>
      <c r="AM762" s="18" t="s">
        <v>5468</v>
      </c>
      <c r="AN762" s="9" t="s">
        <v>5468</v>
      </c>
      <c r="AO762" s="14"/>
      <c r="AP762" s="14" t="s">
        <v>5468</v>
      </c>
      <c r="AQ762" s="14" t="s">
        <v>5468</v>
      </c>
      <c r="AR762" s="14" t="s">
        <v>5468</v>
      </c>
      <c r="AS762" s="9" t="s">
        <v>5468</v>
      </c>
    </row>
    <row r="763" spans="1:45" x14ac:dyDescent="0.3">
      <c r="A763" s="19" t="s">
        <v>5412</v>
      </c>
      <c r="B763" s="24" t="s">
        <v>5413</v>
      </c>
      <c r="C763" s="3" t="str">
        <f>_xlfn.XLOOKUP(B763,'[1]daily break down'!$D:$D,'[1]daily break down'!$E:$E,"")</f>
        <v>CENTRE</v>
      </c>
      <c r="D763" s="19" t="s">
        <v>357</v>
      </c>
      <c r="E763" s="19" t="s">
        <v>710</v>
      </c>
      <c r="F763" s="19" t="s">
        <v>226</v>
      </c>
      <c r="G763" s="19" t="s">
        <v>489</v>
      </c>
      <c r="H763" s="29" t="str">
        <f>_xlfn.XLOOKUP(B763,[2]CALCULATION!$B:$B,[2]CALCULATION!$H:$H,"")</f>
        <v>ZTE</v>
      </c>
      <c r="I763" s="100" t="s">
        <v>6098</v>
      </c>
      <c r="J763" s="41" t="s">
        <v>5540</v>
      </c>
      <c r="K763" s="41"/>
      <c r="L763" s="41">
        <v>0</v>
      </c>
      <c r="M763" s="41">
        <v>0</v>
      </c>
      <c r="N763" s="41">
        <v>0</v>
      </c>
      <c r="O763" s="41">
        <v>1.6978994558160761E-2</v>
      </c>
      <c r="P763" s="41">
        <v>0</v>
      </c>
      <c r="Q763" s="41">
        <v>0</v>
      </c>
      <c r="R763" s="41">
        <v>0</v>
      </c>
      <c r="S763" s="40" t="str" cm="1">
        <f t="array" ref="S763">IFERROR(_xlfn.IFS(
U763="MPR ISSUE","PDH",
U763="BSS Hardware Issue","BSS",
U763="Sites strategiques, MLL, Pylone, etc.","ENVTECH",
U763="AKTIVCO DEFAUT GE &amp; POWER Cabinet","AKTIVCO",
U763="AKTIVCO Coupure ENEO &amp; Baisse de tension","AKTIVCO GRID ONLY",
U763="Coupure ENEO &amp; Baisse de tension","IHS GRID ONLY",
U763="Defaut GE &amp; POWER Cabinet","IHS",
U763="Sharing","Partners",
U763="Sites strategiques &amp; DataCenter","SST &amp; DC",
U763="Exclu","Exclu",
U763="SAT","SAT",
U763="SPARE-ISSUE","SPARE-ISSUE",
U763="Fiber CAmtel","TRANS_FO_CAMTEL",
U763="Fiber AOF","Fiber AOF",
U763="Projet OCM (HUAWEI)","TRAVAUX-HUAWEI",
U763="Projet OCM (NOKIA)","TRAVAUX-NOKIA",
U763="ACCESS-ISSUE","ACCESS-ISSUE",
U763="Projet OCM (ZTE, NOKIA, autres projets)","TRAVAUX OCM",
U763="No root CAuse","No root cause",
U763="ODU HS","PDH",
U763="IP &amp; VLAN","PDH",
U763="Warehouse HUAWEI","SPARE-ISSUE",
U763="SPARE-HS","SPARE-ISSUE",
U763="Power Telco","BSS",U763="no impacts","no impacts"
),"")</f>
        <v/>
      </c>
      <c r="T763" s="40" t="str" cm="1">
        <f t="array" ref="T763">IFERROR(_xlfn.IFS(
U763="MPR ISSUE","TX ISSUE",
U763="BSS Hardware Issue","RAN ISSUE",
U763="Sites strategiques, MLL, Pylone, etc.","ENVTECH",
U763="AKTIVCO DEFAUT GE &amp; POWER Cabinet","POWER ISSUE",
U763="AKTIVCO Coupure ENEO &amp; Baisse de tension","POWER ISSUE",
U763="Coupure ENEO &amp; Baisse de tension","POWER ISSUE",
U763="Defaut GE &amp; POWER Cabinet","POWER ISSUE",
U763="Sharing","POWER ISSUE",
U763="Sites strategiques &amp; DataCenter","POWER ISSUE",
U763="Exclu","Exclu",
U763="SAT","TX ISSUE",
U763="SPARE-ISSUE","SPARE-ISSUE",
U763="Fiber CAmtel","TX ISSUE",
U763="Fiber AOF","TX ISSUE",
U763="Projet OCM (HUAWEI)","TRAVAUX-HUAWEI",
U763="Projet OCM (NOKIA)","TRAVAUX -NOKIA",
U763="ACCESS-ISSUE","ACCESS-ISSUE",
U763="Projet OCM (ZTE, NOKIA, autres projets)","TRAVAUX OCM",
U763="No root CAuse","No root cause",
U763="ODU HS","TX ISSUE",
U763="IP &amp; VLAN","TX ISSUE",
U763="Warehouse HUAWEI","SPARE-ISSUE",
U763="SPARE-HS","SPARE-ISSUE",
U763="Power Telco","RAN ISSUE",U763="no impacts","no impacts"
),"")</f>
        <v/>
      </c>
      <c r="U763" s="70"/>
      <c r="V763" s="40" t="str" cm="1">
        <f t="array" ref="V763">IFERROR(_xlfn.IFS(
U763="MPR ISSUE","ACTIVE",
U763="BSS Hardware Issue","ACTIVE",
U763="Sites strategiques, MLL, Pylone, etc.","PASSIVE",
U763="AKTIVCO DEFAUT GE &amp; POWER Cabinet","PASSIVE",
U763="AKTIVCO Coupure ENEO &amp; Baisse de tension","PASSIVE",
U763="Coupure ENEO &amp; Baisse de tension","PASSIVE",
U763="Defaut GE &amp; POWER Cabinet","PASSIVE",
U763="Sharing","PASSIVE",
U763="Sites strategiques &amp; DataCenter","PASSIVE",
U763="Exclu","Exclu",
U763="SAT","ACTIVE",
U763="SPARE-ISSUE","SPARE-ISSUE",
U763="Fiber CAmtel","ACTIVE",
U763="Fiber AOF","ACTIVE",
U763="Projet OCM (HUAWEI)","PLANNED WORKS",
U763="Projet OCM (NOKIA)","PLANNED WORKS",
U763="ACCESS-ISSUE","ACCESS-ISSUE",
U763="Projet OCM (ZTE, NOKIA, autres projets)","PLANNED WORKS",
U763="No root CAuse","No root cause",
U763="ODU HS","ACTIVE",
U763="IP &amp; VLAN","ACTIVE",
U763="Warehouse HUAWEI","SPARE-ISSUE",
U763="SPARE-HS","SPARE-ISSUE",
U763="Power Telco","ACTIVE", U763="no impacts","no impacts"
),"")</f>
        <v/>
      </c>
      <c r="W763" s="98"/>
      <c r="X763" s="98"/>
      <c r="Y763" s="98"/>
      <c r="Z763" s="98"/>
      <c r="AA763" s="98"/>
      <c r="AB763" s="17" t="s">
        <v>5468</v>
      </c>
      <c r="AC763" s="17"/>
      <c r="AD763" s="9" t="s">
        <v>5468</v>
      </c>
      <c r="AE763" s="7" t="s">
        <v>5468</v>
      </c>
      <c r="AF763" s="6" t="s">
        <v>5468</v>
      </c>
      <c r="AG763" s="7" t="s">
        <v>5468</v>
      </c>
      <c r="AH763" s="3" t="s">
        <v>5468</v>
      </c>
      <c r="AI763" s="18" t="s">
        <v>5468</v>
      </c>
      <c r="AJ763" s="18" t="s">
        <v>5468</v>
      </c>
      <c r="AK763" s="18" t="s">
        <v>5468</v>
      </c>
      <c r="AL763" s="18" t="s">
        <v>5468</v>
      </c>
      <c r="AM763" s="18" t="s">
        <v>5468</v>
      </c>
      <c r="AN763" s="9" t="s">
        <v>5468</v>
      </c>
      <c r="AO763" s="14"/>
      <c r="AP763" s="14" t="s">
        <v>5468</v>
      </c>
      <c r="AQ763" s="14" t="s">
        <v>5468</v>
      </c>
      <c r="AR763" s="14" t="s">
        <v>5468</v>
      </c>
      <c r="AS763" s="9" t="s">
        <v>5468</v>
      </c>
    </row>
    <row r="764" spans="1:45" x14ac:dyDescent="0.3">
      <c r="A764" s="1" t="s">
        <v>2239</v>
      </c>
      <c r="B764" s="8" t="s">
        <v>2240</v>
      </c>
      <c r="C764" s="3" t="str">
        <f>_xlfn.XLOOKUP(B764,'[1]daily break down'!$D:$D,'[1]daily break down'!$E:$E,"")</f>
        <v>Yaounde</v>
      </c>
      <c r="D764" s="1" t="s">
        <v>11</v>
      </c>
      <c r="E764" s="1" t="s">
        <v>12</v>
      </c>
      <c r="F764" s="3" t="s">
        <v>37</v>
      </c>
      <c r="G764" s="1" t="s">
        <v>38</v>
      </c>
      <c r="H764" s="29" t="str">
        <f>_xlfn.XLOOKUP(B764,[2]CALCULATION!$B:$B,[2]CALCULATION!$H:$H,"")</f>
        <v>ZTE</v>
      </c>
      <c r="I764" s="100" t="s">
        <v>6098</v>
      </c>
      <c r="J764" s="41" t="s">
        <v>5541</v>
      </c>
      <c r="K764" s="41"/>
      <c r="L764" s="41">
        <v>0</v>
      </c>
      <c r="M764" s="41">
        <v>0</v>
      </c>
      <c r="N764" s="41">
        <v>0</v>
      </c>
      <c r="O764" s="41">
        <v>1.6961159479843422E-2</v>
      </c>
      <c r="P764" s="41">
        <v>0</v>
      </c>
      <c r="Q764" s="41">
        <v>0</v>
      </c>
      <c r="R764" s="41">
        <v>0</v>
      </c>
      <c r="S764" s="40" t="str" cm="1">
        <f t="array" ref="S764">IFERROR(_xlfn.IFS(
U764="MPR ISSUE","PDH",
U764="BSS Hardware Issue","BSS",
U764="Sites strategiques, MLL, Pylone, etc.","ENVTECH",
U764="AKTIVCO DEFAUT GE &amp; POWER Cabinet","AKTIVCO",
U764="AKTIVCO Coupure ENEO &amp; Baisse de tension","AKTIVCO GRID ONLY",
U764="Coupure ENEO &amp; Baisse de tension","IHS GRID ONLY",
U764="Defaut GE &amp; POWER Cabinet","IHS",
U764="Sharing","Partners",
U764="Sites strategiques &amp; DataCenter","SST &amp; DC",
U764="Exclu","Exclu",
U764="SAT","SAT",
U764="SPARE-ISSUE","SPARE-ISSUE",
U764="Fiber CAmtel","TRANS_FO_CAMTEL",
U764="Fiber AOF","Fiber AOF",
U764="Projet OCM (HUAWEI)","TRAVAUX-HUAWEI",
U764="Projet OCM (NOKIA)","TRAVAUX-NOKIA",
U764="ACCESS-ISSUE","ACCESS-ISSUE",
U764="Projet OCM (ZTE, NOKIA, autres projets)","TRAVAUX OCM",
U764="No root CAuse","No root cause",
U764="ODU HS","PDH",
U764="IP &amp; VLAN","PDH",
U764="Warehouse HUAWEI","SPARE-ISSUE",
U764="SPARE-HS","SPARE-ISSUE",
U764="Power Telco","BSS",U764="no impacts","no impacts"
),"")</f>
        <v/>
      </c>
      <c r="T764" s="40" t="str" cm="1">
        <f t="array" ref="T764">IFERROR(_xlfn.IFS(
U764="MPR ISSUE","TX ISSUE",
U764="BSS Hardware Issue","RAN ISSUE",
U764="Sites strategiques, MLL, Pylone, etc.","ENVTECH",
U764="AKTIVCO DEFAUT GE &amp; POWER Cabinet","POWER ISSUE",
U764="AKTIVCO Coupure ENEO &amp; Baisse de tension","POWER ISSUE",
U764="Coupure ENEO &amp; Baisse de tension","POWER ISSUE",
U764="Defaut GE &amp; POWER Cabinet","POWER ISSUE",
U764="Sharing","POWER ISSUE",
U764="Sites strategiques &amp; DataCenter","POWER ISSUE",
U764="Exclu","Exclu",
U764="SAT","TX ISSUE",
U764="SPARE-ISSUE","SPARE-ISSUE",
U764="Fiber CAmtel","TX ISSUE",
U764="Fiber AOF","TX ISSUE",
U764="Projet OCM (HUAWEI)","TRAVAUX-HUAWEI",
U764="Projet OCM (NOKIA)","TRAVAUX -NOKIA",
U764="ACCESS-ISSUE","ACCESS-ISSUE",
U764="Projet OCM (ZTE, NOKIA, autres projets)","TRAVAUX OCM",
U764="No root CAuse","No root cause",
U764="ODU HS","TX ISSUE",
U764="IP &amp; VLAN","TX ISSUE",
U764="Warehouse HUAWEI","SPARE-ISSUE",
U764="SPARE-HS","SPARE-ISSUE",
U764="Power Telco","RAN ISSUE",U764="no impacts","no impacts"
),"")</f>
        <v/>
      </c>
      <c r="U764" s="70"/>
      <c r="V764" s="40" t="str" cm="1">
        <f t="array" ref="V764">IFERROR(_xlfn.IFS(
U764="MPR ISSUE","ACTIVE",
U764="BSS Hardware Issue","ACTIVE",
U764="Sites strategiques, MLL, Pylone, etc.","PASSIVE",
U764="AKTIVCO DEFAUT GE &amp; POWER Cabinet","PASSIVE",
U764="AKTIVCO Coupure ENEO &amp; Baisse de tension","PASSIVE",
U764="Coupure ENEO &amp; Baisse de tension","PASSIVE",
U764="Defaut GE &amp; POWER Cabinet","PASSIVE",
U764="Sharing","PASSIVE",
U764="Sites strategiques &amp; DataCenter","PASSIVE",
U764="Exclu","Exclu",
U764="SAT","ACTIVE",
U764="SPARE-ISSUE","SPARE-ISSUE",
U764="Fiber CAmtel","ACTIVE",
U764="Fiber AOF","ACTIVE",
U764="Projet OCM (HUAWEI)","PLANNED WORKS",
U764="Projet OCM (NOKIA)","PLANNED WORKS",
U764="ACCESS-ISSUE","ACCESS-ISSUE",
U764="Projet OCM (ZTE, NOKIA, autres projets)","PLANNED WORKS",
U764="No root CAuse","No root cause",
U764="ODU HS","ACTIVE",
U764="IP &amp; VLAN","ACTIVE",
U764="Warehouse HUAWEI","SPARE-ISSUE",
U764="SPARE-HS","SPARE-ISSUE",
U764="Power Telco","ACTIVE", U764="no impacts","no impacts"
),"")</f>
        <v/>
      </c>
      <c r="W764" s="98"/>
      <c r="X764" s="98"/>
      <c r="Y764" s="98"/>
      <c r="Z764" s="98"/>
      <c r="AA764" s="98"/>
      <c r="AB764" s="17" t="s">
        <v>5468</v>
      </c>
      <c r="AC764" s="17"/>
      <c r="AD764" s="9" t="s">
        <v>5468</v>
      </c>
      <c r="AE764" s="7" t="s">
        <v>5468</v>
      </c>
      <c r="AF764" s="6" t="s">
        <v>5468</v>
      </c>
      <c r="AG764" s="7" t="s">
        <v>5468</v>
      </c>
      <c r="AH764" s="3" t="s">
        <v>5468</v>
      </c>
      <c r="AI764" s="18" t="s">
        <v>5468</v>
      </c>
      <c r="AJ764" s="18" t="s">
        <v>5468</v>
      </c>
      <c r="AK764" s="18" t="s">
        <v>5468</v>
      </c>
      <c r="AL764" s="18" t="s">
        <v>5468</v>
      </c>
      <c r="AM764" s="18" t="s">
        <v>5468</v>
      </c>
      <c r="AN764" s="9" t="s">
        <v>5468</v>
      </c>
      <c r="AO764" s="14"/>
      <c r="AP764" s="14" t="s">
        <v>5468</v>
      </c>
      <c r="AQ764" s="14" t="s">
        <v>5468</v>
      </c>
      <c r="AR764" s="14" t="s">
        <v>5468</v>
      </c>
      <c r="AS764" s="9" t="s">
        <v>5468</v>
      </c>
    </row>
    <row r="765" spans="1:45" x14ac:dyDescent="0.3">
      <c r="A765" s="3" t="s">
        <v>1927</v>
      </c>
      <c r="B765" s="23" t="s">
        <v>1928</v>
      </c>
      <c r="C765" s="3" t="str">
        <f>_xlfn.XLOOKUP(B765,'[1]daily break down'!$D:$D,'[1]daily break down'!$E:$E,"")</f>
        <v>Yaounde</v>
      </c>
      <c r="D765" s="3" t="s">
        <v>357</v>
      </c>
      <c r="E765" s="3" t="e">
        <v>#N/A</v>
      </c>
      <c r="F765" s="3" t="s">
        <v>37</v>
      </c>
      <c r="G765" s="3" t="s">
        <v>115</v>
      </c>
      <c r="H765" s="29" t="str">
        <f>_xlfn.XLOOKUP(B765,[2]CALCULATION!$B:$B,[2]CALCULATION!$H:$H,"")</f>
        <v>ZTE</v>
      </c>
      <c r="I765" s="100" t="s">
        <v>6098</v>
      </c>
      <c r="J765" s="41" t="s">
        <v>5541</v>
      </c>
      <c r="K765" s="41"/>
      <c r="L765" s="41">
        <v>0</v>
      </c>
      <c r="M765" s="41">
        <v>0</v>
      </c>
      <c r="N765" s="41">
        <v>0</v>
      </c>
      <c r="O765" s="41">
        <v>1.6854149009939031E-2</v>
      </c>
      <c r="P765" s="41">
        <v>0</v>
      </c>
      <c r="Q765" s="41">
        <v>0</v>
      </c>
      <c r="R765" s="41">
        <v>0</v>
      </c>
      <c r="S765" s="40" t="str" cm="1">
        <f t="array" ref="S765">IFERROR(_xlfn.IFS(
U765="MPR ISSUE","PDH",
U765="BSS Hardware Issue","BSS",
U765="Sites strategiques, MLL, Pylone, etc.","ENVTECH",
U765="AKTIVCO DEFAUT GE &amp; POWER Cabinet","AKTIVCO",
U765="AKTIVCO Coupure ENEO &amp; Baisse de tension","AKTIVCO GRID ONLY",
U765="Coupure ENEO &amp; Baisse de tension","IHS GRID ONLY",
U765="Defaut GE &amp; POWER Cabinet","IHS",
U765="Sharing","Partners",
U765="Sites strategiques &amp; DataCenter","SST &amp; DC",
U765="Exclu","Exclu",
U765="SAT","SAT",
U765="SPARE-ISSUE","SPARE-ISSUE",
U765="Fiber CAmtel","TRANS_FO_CAMTEL",
U765="Fiber AOF","Fiber AOF",
U765="Projet OCM (HUAWEI)","TRAVAUX-HUAWEI",
U765="Projet OCM (NOKIA)","TRAVAUX-NOKIA",
U765="ACCESS-ISSUE","ACCESS-ISSUE",
U765="Projet OCM (ZTE, NOKIA, autres projets)","TRAVAUX OCM",
U765="No root CAuse","No root cause",
U765="ODU HS","PDH",
U765="IP &amp; VLAN","PDH",
U765="Warehouse HUAWEI","SPARE-ISSUE",
U765="SPARE-HS","SPARE-ISSUE",
U765="Power Telco","BSS",U765="no impacts","no impacts"
),"")</f>
        <v/>
      </c>
      <c r="T765" s="40" t="str" cm="1">
        <f t="array" ref="T765">IFERROR(_xlfn.IFS(
U765="MPR ISSUE","TX ISSUE",
U765="BSS Hardware Issue","RAN ISSUE",
U765="Sites strategiques, MLL, Pylone, etc.","ENVTECH",
U765="AKTIVCO DEFAUT GE &amp; POWER Cabinet","POWER ISSUE",
U765="AKTIVCO Coupure ENEO &amp; Baisse de tension","POWER ISSUE",
U765="Coupure ENEO &amp; Baisse de tension","POWER ISSUE",
U765="Defaut GE &amp; POWER Cabinet","POWER ISSUE",
U765="Sharing","POWER ISSUE",
U765="Sites strategiques &amp; DataCenter","POWER ISSUE",
U765="Exclu","Exclu",
U765="SAT","TX ISSUE",
U765="SPARE-ISSUE","SPARE-ISSUE",
U765="Fiber CAmtel","TX ISSUE",
U765="Fiber AOF","TX ISSUE",
U765="Projet OCM (HUAWEI)","TRAVAUX-HUAWEI",
U765="Projet OCM (NOKIA)","TRAVAUX -NOKIA",
U765="ACCESS-ISSUE","ACCESS-ISSUE",
U765="Projet OCM (ZTE, NOKIA, autres projets)","TRAVAUX OCM",
U765="No root CAuse","No root cause",
U765="ODU HS","TX ISSUE",
U765="IP &amp; VLAN","TX ISSUE",
U765="Warehouse HUAWEI","SPARE-ISSUE",
U765="SPARE-HS","SPARE-ISSUE",
U765="Power Telco","RAN ISSUE",U765="no impacts","no impacts"
),"")</f>
        <v/>
      </c>
      <c r="U765" s="70"/>
      <c r="V765" s="40" t="str" cm="1">
        <f t="array" ref="V765">IFERROR(_xlfn.IFS(
U765="MPR ISSUE","ACTIVE",
U765="BSS Hardware Issue","ACTIVE",
U765="Sites strategiques, MLL, Pylone, etc.","PASSIVE",
U765="AKTIVCO DEFAUT GE &amp; POWER Cabinet","PASSIVE",
U765="AKTIVCO Coupure ENEO &amp; Baisse de tension","PASSIVE",
U765="Coupure ENEO &amp; Baisse de tension","PASSIVE",
U765="Defaut GE &amp; POWER Cabinet","PASSIVE",
U765="Sharing","PASSIVE",
U765="Sites strategiques &amp; DataCenter","PASSIVE",
U765="Exclu","Exclu",
U765="SAT","ACTIVE",
U765="SPARE-ISSUE","SPARE-ISSUE",
U765="Fiber CAmtel","ACTIVE",
U765="Fiber AOF","ACTIVE",
U765="Projet OCM (HUAWEI)","PLANNED WORKS",
U765="Projet OCM (NOKIA)","PLANNED WORKS",
U765="ACCESS-ISSUE","ACCESS-ISSUE",
U765="Projet OCM (ZTE, NOKIA, autres projets)","PLANNED WORKS",
U765="No root CAuse","No root cause",
U765="ODU HS","ACTIVE",
U765="IP &amp; VLAN","ACTIVE",
U765="Warehouse HUAWEI","SPARE-ISSUE",
U765="SPARE-HS","SPARE-ISSUE",
U765="Power Telco","ACTIVE", U765="no impacts","no impacts"
),"")</f>
        <v/>
      </c>
      <c r="W765" s="98"/>
      <c r="X765" s="98"/>
      <c r="Y765" s="98"/>
      <c r="Z765" s="98"/>
      <c r="AA765" s="98"/>
      <c r="AB765" s="17" t="s">
        <v>5468</v>
      </c>
      <c r="AC765" s="17"/>
      <c r="AD765" s="9" t="s">
        <v>5468</v>
      </c>
      <c r="AE765" s="7" t="s">
        <v>5468</v>
      </c>
      <c r="AF765" s="6" t="s">
        <v>5468</v>
      </c>
      <c r="AG765" s="7" t="s">
        <v>5468</v>
      </c>
      <c r="AH765" s="3" t="s">
        <v>5468</v>
      </c>
      <c r="AI765" s="18" t="s">
        <v>5468</v>
      </c>
      <c r="AJ765" s="18" t="s">
        <v>5468</v>
      </c>
      <c r="AK765" s="18" t="s">
        <v>5468</v>
      </c>
      <c r="AL765" s="18" t="s">
        <v>5468</v>
      </c>
      <c r="AM765" s="18" t="s">
        <v>5468</v>
      </c>
      <c r="AN765" s="9" t="s">
        <v>5468</v>
      </c>
      <c r="AO765" s="14"/>
      <c r="AP765" s="14" t="s">
        <v>5468</v>
      </c>
      <c r="AQ765" s="14" t="s">
        <v>5468</v>
      </c>
      <c r="AR765" s="14" t="s">
        <v>5468</v>
      </c>
      <c r="AS765" s="9" t="s">
        <v>5468</v>
      </c>
    </row>
    <row r="766" spans="1:45" x14ac:dyDescent="0.3">
      <c r="A766" s="1" t="s">
        <v>1704</v>
      </c>
      <c r="B766" s="8" t="s">
        <v>1705</v>
      </c>
      <c r="C766" s="3" t="str">
        <f>_xlfn.XLOOKUP(B766,'[1]daily break down'!$D:$D,'[1]daily break down'!$E:$E,"")</f>
        <v>Yaounde</v>
      </c>
      <c r="D766" s="1" t="s">
        <v>21</v>
      </c>
      <c r="E766" s="1" t="s">
        <v>30</v>
      </c>
      <c r="F766" s="3" t="s">
        <v>37</v>
      </c>
      <c r="G766" s="1" t="s">
        <v>38</v>
      </c>
      <c r="H766" s="29" t="str">
        <f>_xlfn.XLOOKUP(B766,[2]CALCULATION!$B:$B,[2]CALCULATION!$H:$H,"")</f>
        <v>ZTE</v>
      </c>
      <c r="I766" s="100" t="s">
        <v>6098</v>
      </c>
      <c r="J766" s="41" t="s">
        <v>5541</v>
      </c>
      <c r="K766" s="41"/>
      <c r="L766" s="41">
        <v>0</v>
      </c>
      <c r="M766" s="41">
        <v>0</v>
      </c>
      <c r="N766" s="41">
        <v>0.79952872589054247</v>
      </c>
      <c r="O766" s="41">
        <v>1.6854149009938989E-2</v>
      </c>
      <c r="P766" s="41">
        <v>1.0254813330936308</v>
      </c>
      <c r="Q766" s="41">
        <v>0.56048517120248387</v>
      </c>
      <c r="R766" s="41">
        <v>0</v>
      </c>
      <c r="S766" s="40" t="str" cm="1">
        <f t="array" ref="S766">IFERROR(_xlfn.IFS(
U766="MPR ISSUE","PDH",
U766="BSS Hardware Issue","BSS",
U766="Sites strategiques, MLL, Pylone, etc.","ENVTECH",
U766="AKTIVCO DEFAUT GE &amp; POWER Cabinet","AKTIVCO",
U766="AKTIVCO Coupure ENEO &amp; Baisse de tension","AKTIVCO GRID ONLY",
U766="Coupure ENEO &amp; Baisse de tension","IHS GRID ONLY",
U766="Defaut GE &amp; POWER Cabinet","IHS",
U766="Sharing","Partners",
U766="Sites strategiques &amp; DataCenter","SST &amp; DC",
U766="Exclu","Exclu",
U766="SAT","SAT",
U766="SPARE-ISSUE","SPARE-ISSUE",
U766="Fiber CAmtel","TRANS_FO_CAMTEL",
U766="Fiber AOF","Fiber AOF",
U766="Projet OCM (HUAWEI)","TRAVAUX-HUAWEI",
U766="Projet OCM (NOKIA)","TRAVAUX-NOKIA",
U766="ACCESS-ISSUE","ACCESS-ISSUE",
U766="Projet OCM (ZTE, NOKIA, autres projets)","TRAVAUX OCM",
U766="No root CAuse","No root cause",
U766="ODU HS","PDH",
U766="IP &amp; VLAN","PDH",
U766="Warehouse HUAWEI","SPARE-ISSUE",
U766="SPARE-HS","SPARE-ISSUE",
U766="Power Telco","BSS",U766="no impacts","no impacts"
),"")</f>
        <v/>
      </c>
      <c r="T766" s="40" t="str" cm="1">
        <f t="array" ref="T766">IFERROR(_xlfn.IFS(
U766="MPR ISSUE","TX ISSUE",
U766="BSS Hardware Issue","RAN ISSUE",
U766="Sites strategiques, MLL, Pylone, etc.","ENVTECH",
U766="AKTIVCO DEFAUT GE &amp; POWER Cabinet","POWER ISSUE",
U766="AKTIVCO Coupure ENEO &amp; Baisse de tension","POWER ISSUE",
U766="Coupure ENEO &amp; Baisse de tension","POWER ISSUE",
U766="Defaut GE &amp; POWER Cabinet","POWER ISSUE",
U766="Sharing","POWER ISSUE",
U766="Sites strategiques &amp; DataCenter","POWER ISSUE",
U766="Exclu","Exclu",
U766="SAT","TX ISSUE",
U766="SPARE-ISSUE","SPARE-ISSUE",
U766="Fiber CAmtel","TX ISSUE",
U766="Fiber AOF","TX ISSUE",
U766="Projet OCM (HUAWEI)","TRAVAUX-HUAWEI",
U766="Projet OCM (NOKIA)","TRAVAUX -NOKIA",
U766="ACCESS-ISSUE","ACCESS-ISSUE",
U766="Projet OCM (ZTE, NOKIA, autres projets)","TRAVAUX OCM",
U766="No root CAuse","No root cause",
U766="ODU HS","TX ISSUE",
U766="IP &amp; VLAN","TX ISSUE",
U766="Warehouse HUAWEI","SPARE-ISSUE",
U766="SPARE-HS","SPARE-ISSUE",
U766="Power Telco","RAN ISSUE",U766="no impacts","no impacts"
),"")</f>
        <v/>
      </c>
      <c r="U766" s="70"/>
      <c r="V766" s="40" t="str" cm="1">
        <f t="array" ref="V766">IFERROR(_xlfn.IFS(
U766="MPR ISSUE","ACTIVE",
U766="BSS Hardware Issue","ACTIVE",
U766="Sites strategiques, MLL, Pylone, etc.","PASSIVE",
U766="AKTIVCO DEFAUT GE &amp; POWER Cabinet","PASSIVE",
U766="AKTIVCO Coupure ENEO &amp; Baisse de tension","PASSIVE",
U766="Coupure ENEO &amp; Baisse de tension","PASSIVE",
U766="Defaut GE &amp; POWER Cabinet","PASSIVE",
U766="Sharing","PASSIVE",
U766="Sites strategiques &amp; DataCenter","PASSIVE",
U766="Exclu","Exclu",
U766="SAT","ACTIVE",
U766="SPARE-ISSUE","SPARE-ISSUE",
U766="Fiber CAmtel","ACTIVE",
U766="Fiber AOF","ACTIVE",
U766="Projet OCM (HUAWEI)","PLANNED WORKS",
U766="Projet OCM (NOKIA)","PLANNED WORKS",
U766="ACCESS-ISSUE","ACCESS-ISSUE",
U766="Projet OCM (ZTE, NOKIA, autres projets)","PLANNED WORKS",
U766="No root CAuse","No root cause",
U766="ODU HS","ACTIVE",
U766="IP &amp; VLAN","ACTIVE",
U766="Warehouse HUAWEI","SPARE-ISSUE",
U766="SPARE-HS","SPARE-ISSUE",
U766="Power Telco","ACTIVE", U766="no impacts","no impacts"
),"")</f>
        <v/>
      </c>
      <c r="W766" s="98"/>
      <c r="X766" s="98"/>
      <c r="Y766" s="98"/>
      <c r="Z766" s="98"/>
      <c r="AA766" s="98"/>
      <c r="AB766" s="17" t="s">
        <v>5468</v>
      </c>
      <c r="AC766" s="17"/>
      <c r="AD766" s="9" t="s">
        <v>5468</v>
      </c>
      <c r="AE766" s="7" t="s">
        <v>5468</v>
      </c>
      <c r="AF766" s="6" t="s">
        <v>5468</v>
      </c>
      <c r="AG766" s="7" t="s">
        <v>5468</v>
      </c>
      <c r="AH766" s="3" t="s">
        <v>5468</v>
      </c>
      <c r="AI766" s="18" t="s">
        <v>5468</v>
      </c>
      <c r="AJ766" s="18" t="s">
        <v>5468</v>
      </c>
      <c r="AK766" s="18" t="s">
        <v>5468</v>
      </c>
      <c r="AL766" s="18" t="s">
        <v>5468</v>
      </c>
      <c r="AM766" s="18" t="s">
        <v>5468</v>
      </c>
      <c r="AN766" s="9" t="s">
        <v>5468</v>
      </c>
      <c r="AO766" s="14"/>
      <c r="AP766" s="14" t="s">
        <v>5468</v>
      </c>
      <c r="AQ766" s="14" t="s">
        <v>5468</v>
      </c>
      <c r="AR766" s="14" t="s">
        <v>5468</v>
      </c>
      <c r="AS766" s="9" t="s">
        <v>5468</v>
      </c>
    </row>
    <row r="767" spans="1:45" x14ac:dyDescent="0.3">
      <c r="A767" s="1" t="s">
        <v>3156</v>
      </c>
      <c r="B767" s="8" t="s">
        <v>3157</v>
      </c>
      <c r="C767" s="3" t="str">
        <f>_xlfn.XLOOKUP(B767,'[1]daily break down'!$D:$D,'[1]daily break down'!$E:$E,"")</f>
        <v>Yaounde</v>
      </c>
      <c r="D767" s="1" t="s">
        <v>11</v>
      </c>
      <c r="E767" s="1" t="s">
        <v>12</v>
      </c>
      <c r="F767" s="3" t="s">
        <v>37</v>
      </c>
      <c r="G767" s="1" t="s">
        <v>38</v>
      </c>
      <c r="H767" s="29" t="str">
        <f>_xlfn.XLOOKUP(B767,[2]CALCULATION!$B:$B,[2]CALCULATION!$H:$H,"")</f>
        <v>ZTE</v>
      </c>
      <c r="I767" s="100" t="s">
        <v>6098</v>
      </c>
      <c r="J767" s="41" t="s">
        <v>5541</v>
      </c>
      <c r="K767" s="41"/>
      <c r="L767" s="41">
        <v>0</v>
      </c>
      <c r="M767" s="41">
        <v>0</v>
      </c>
      <c r="N767" s="41">
        <v>1.5516518136134442E-3</v>
      </c>
      <c r="O767" s="41">
        <v>1.6836313931621515E-2</v>
      </c>
      <c r="P767" s="41">
        <v>0</v>
      </c>
      <c r="Q767" s="41">
        <v>0</v>
      </c>
      <c r="R767" s="41">
        <v>0</v>
      </c>
      <c r="S767" s="40" t="str" cm="1">
        <f t="array" ref="S767">IFERROR(_xlfn.IFS(
U767="MPR ISSUE","PDH",
U767="BSS Hardware Issue","BSS",
U767="Sites strategiques, MLL, Pylone, etc.","ENVTECH",
U767="AKTIVCO DEFAUT GE &amp; POWER Cabinet","AKTIVCO",
U767="AKTIVCO Coupure ENEO &amp; Baisse de tension","AKTIVCO GRID ONLY",
U767="Coupure ENEO &amp; Baisse de tension","IHS GRID ONLY",
U767="Defaut GE &amp; POWER Cabinet","IHS",
U767="Sharing","Partners",
U767="Sites strategiques &amp; DataCenter","SST &amp; DC",
U767="Exclu","Exclu",
U767="SAT","SAT",
U767="SPARE-ISSUE","SPARE-ISSUE",
U767="Fiber CAmtel","TRANS_FO_CAMTEL",
U767="Fiber AOF","Fiber AOF",
U767="Projet OCM (HUAWEI)","TRAVAUX-HUAWEI",
U767="Projet OCM (NOKIA)","TRAVAUX-NOKIA",
U767="ACCESS-ISSUE","ACCESS-ISSUE",
U767="Projet OCM (ZTE, NOKIA, autres projets)","TRAVAUX OCM",
U767="No root CAuse","No root cause",
U767="ODU HS","PDH",
U767="IP &amp; VLAN","PDH",
U767="Warehouse HUAWEI","SPARE-ISSUE",
U767="SPARE-HS","SPARE-ISSUE",
U767="Power Telco","BSS",U767="no impacts","no impacts"
),"")</f>
        <v/>
      </c>
      <c r="T767" s="40" t="str" cm="1">
        <f t="array" ref="T767">IFERROR(_xlfn.IFS(
U767="MPR ISSUE","TX ISSUE",
U767="BSS Hardware Issue","RAN ISSUE",
U767="Sites strategiques, MLL, Pylone, etc.","ENVTECH",
U767="AKTIVCO DEFAUT GE &amp; POWER Cabinet","POWER ISSUE",
U767="AKTIVCO Coupure ENEO &amp; Baisse de tension","POWER ISSUE",
U767="Coupure ENEO &amp; Baisse de tension","POWER ISSUE",
U767="Defaut GE &amp; POWER Cabinet","POWER ISSUE",
U767="Sharing","POWER ISSUE",
U767="Sites strategiques &amp; DataCenter","POWER ISSUE",
U767="Exclu","Exclu",
U767="SAT","TX ISSUE",
U767="SPARE-ISSUE","SPARE-ISSUE",
U767="Fiber CAmtel","TX ISSUE",
U767="Fiber AOF","TX ISSUE",
U767="Projet OCM (HUAWEI)","TRAVAUX-HUAWEI",
U767="Projet OCM (NOKIA)","TRAVAUX -NOKIA",
U767="ACCESS-ISSUE","ACCESS-ISSUE",
U767="Projet OCM (ZTE, NOKIA, autres projets)","TRAVAUX OCM",
U767="No root CAuse","No root cause",
U767="ODU HS","TX ISSUE",
U767="IP &amp; VLAN","TX ISSUE",
U767="Warehouse HUAWEI","SPARE-ISSUE",
U767="SPARE-HS","SPARE-ISSUE",
U767="Power Telco","RAN ISSUE",U767="no impacts","no impacts"
),"")</f>
        <v/>
      </c>
      <c r="U767" s="70"/>
      <c r="V767" s="40" t="str" cm="1">
        <f t="array" ref="V767">IFERROR(_xlfn.IFS(
U767="MPR ISSUE","ACTIVE",
U767="BSS Hardware Issue","ACTIVE",
U767="Sites strategiques, MLL, Pylone, etc.","PASSIVE",
U767="AKTIVCO DEFAUT GE &amp; POWER Cabinet","PASSIVE",
U767="AKTIVCO Coupure ENEO &amp; Baisse de tension","PASSIVE",
U767="Coupure ENEO &amp; Baisse de tension","PASSIVE",
U767="Defaut GE &amp; POWER Cabinet","PASSIVE",
U767="Sharing","PASSIVE",
U767="Sites strategiques &amp; DataCenter","PASSIVE",
U767="Exclu","Exclu",
U767="SAT","ACTIVE",
U767="SPARE-ISSUE","SPARE-ISSUE",
U767="Fiber CAmtel","ACTIVE",
U767="Fiber AOF","ACTIVE",
U767="Projet OCM (HUAWEI)","PLANNED WORKS",
U767="Projet OCM (NOKIA)","PLANNED WORKS",
U767="ACCESS-ISSUE","ACCESS-ISSUE",
U767="Projet OCM (ZTE, NOKIA, autres projets)","PLANNED WORKS",
U767="No root CAuse","No root cause",
U767="ODU HS","ACTIVE",
U767="IP &amp; VLAN","ACTIVE",
U767="Warehouse HUAWEI","SPARE-ISSUE",
U767="SPARE-HS","SPARE-ISSUE",
U767="Power Telco","ACTIVE", U767="no impacts","no impacts"
),"")</f>
        <v/>
      </c>
      <c r="W767" s="98"/>
      <c r="X767" s="98"/>
      <c r="Y767" s="98"/>
      <c r="Z767" s="98"/>
      <c r="AA767" s="98"/>
      <c r="AB767" s="17" t="s">
        <v>5468</v>
      </c>
      <c r="AC767" s="17"/>
      <c r="AD767" s="9" t="s">
        <v>5468</v>
      </c>
      <c r="AE767" s="7" t="s">
        <v>5468</v>
      </c>
      <c r="AF767" s="6" t="s">
        <v>5468</v>
      </c>
      <c r="AG767" s="7" t="s">
        <v>5468</v>
      </c>
      <c r="AH767" s="3" t="s">
        <v>5468</v>
      </c>
      <c r="AI767" s="18" t="s">
        <v>5468</v>
      </c>
      <c r="AJ767" s="18" t="s">
        <v>5468</v>
      </c>
      <c r="AK767" s="18" t="s">
        <v>5468</v>
      </c>
      <c r="AL767" s="18" t="s">
        <v>5468</v>
      </c>
      <c r="AM767" s="18" t="s">
        <v>5468</v>
      </c>
      <c r="AN767" s="9" t="s">
        <v>5468</v>
      </c>
      <c r="AO767" s="14"/>
      <c r="AP767" s="14" t="s">
        <v>5468</v>
      </c>
      <c r="AQ767" s="14" t="s">
        <v>5468</v>
      </c>
      <c r="AR767" s="14" t="s">
        <v>5468</v>
      </c>
      <c r="AS767" s="9" t="s">
        <v>5468</v>
      </c>
    </row>
    <row r="768" spans="1:45" x14ac:dyDescent="0.3">
      <c r="A768" s="3" t="s">
        <v>2132</v>
      </c>
      <c r="B768" s="23" t="s">
        <v>2133</v>
      </c>
      <c r="C768" s="3" t="str">
        <f>_xlfn.XLOOKUP(B768,'[1]daily break down'!$D:$D,'[1]daily break down'!$E:$E,"")</f>
        <v>CENTRE</v>
      </c>
      <c r="D768" s="1"/>
      <c r="E768" s="3" t="e">
        <v>#N/A</v>
      </c>
      <c r="F768" s="3" t="s">
        <v>226</v>
      </c>
      <c r="G768" s="3" t="s">
        <v>489</v>
      </c>
      <c r="H768" s="29" t="str">
        <f>_xlfn.XLOOKUP(B768,[2]CALCULATION!$B:$B,[2]CALCULATION!$H:$H,"")</f>
        <v>ZTE</v>
      </c>
      <c r="I768" s="100" t="s">
        <v>6098</v>
      </c>
      <c r="J768" s="41" t="s">
        <v>5541</v>
      </c>
      <c r="K768" s="41"/>
      <c r="L768" s="41">
        <v>0</v>
      </c>
      <c r="M768" s="41">
        <v>0</v>
      </c>
      <c r="N768" s="41">
        <v>0</v>
      </c>
      <c r="O768" s="41">
        <v>1.6640128070130242E-2</v>
      </c>
      <c r="P768" s="41">
        <v>0.47266524556762618</v>
      </c>
      <c r="Q768" s="41">
        <v>0</v>
      </c>
      <c r="R768" s="41">
        <v>0</v>
      </c>
      <c r="S768" s="40" t="str" cm="1">
        <f t="array" ref="S768">IFERROR(_xlfn.IFS(
U768="MPR ISSUE","PDH",
U768="BSS Hardware Issue","BSS",
U768="Sites strategiques, MLL, Pylone, etc.","ENVTECH",
U768="AKTIVCO DEFAUT GE &amp; POWER Cabinet","AKTIVCO",
U768="AKTIVCO Coupure ENEO &amp; Baisse de tension","AKTIVCO GRID ONLY",
U768="Coupure ENEO &amp; Baisse de tension","IHS GRID ONLY",
U768="Defaut GE &amp; POWER Cabinet","IHS",
U768="Sharing","Partners",
U768="Sites strategiques &amp; DataCenter","SST &amp; DC",
U768="Exclu","Exclu",
U768="SAT","SAT",
U768="SPARE-ISSUE","SPARE-ISSUE",
U768="Fiber CAmtel","TRANS_FO_CAMTEL",
U768="Fiber AOF","Fiber AOF",
U768="Projet OCM (HUAWEI)","TRAVAUX-HUAWEI",
U768="Projet OCM (NOKIA)","TRAVAUX-NOKIA",
U768="ACCESS-ISSUE","ACCESS-ISSUE",
U768="Projet OCM (ZTE, NOKIA, autres projets)","TRAVAUX OCM",
U768="No root CAuse","No root cause",
U768="ODU HS","PDH",
U768="IP &amp; VLAN","PDH",
U768="Warehouse HUAWEI","SPARE-ISSUE",
U768="SPARE-HS","SPARE-ISSUE",
U768="Power Telco","BSS",U768="no impacts","no impacts"
),"")</f>
        <v/>
      </c>
      <c r="T768" s="40" t="str" cm="1">
        <f t="array" ref="T768">IFERROR(_xlfn.IFS(
U768="MPR ISSUE","TX ISSUE",
U768="BSS Hardware Issue","RAN ISSUE",
U768="Sites strategiques, MLL, Pylone, etc.","ENVTECH",
U768="AKTIVCO DEFAUT GE &amp; POWER Cabinet","POWER ISSUE",
U768="AKTIVCO Coupure ENEO &amp; Baisse de tension","POWER ISSUE",
U768="Coupure ENEO &amp; Baisse de tension","POWER ISSUE",
U768="Defaut GE &amp; POWER Cabinet","POWER ISSUE",
U768="Sharing","POWER ISSUE",
U768="Sites strategiques &amp; DataCenter","POWER ISSUE",
U768="Exclu","Exclu",
U768="SAT","TX ISSUE",
U768="SPARE-ISSUE","SPARE-ISSUE",
U768="Fiber CAmtel","TX ISSUE",
U768="Fiber AOF","TX ISSUE",
U768="Projet OCM (HUAWEI)","TRAVAUX-HUAWEI",
U768="Projet OCM (NOKIA)","TRAVAUX -NOKIA",
U768="ACCESS-ISSUE","ACCESS-ISSUE",
U768="Projet OCM (ZTE, NOKIA, autres projets)","TRAVAUX OCM",
U768="No root CAuse","No root cause",
U768="ODU HS","TX ISSUE",
U768="IP &amp; VLAN","TX ISSUE",
U768="Warehouse HUAWEI","SPARE-ISSUE",
U768="SPARE-HS","SPARE-ISSUE",
U768="Power Telco","RAN ISSUE",U768="no impacts","no impacts"
),"")</f>
        <v/>
      </c>
      <c r="U768" s="70"/>
      <c r="V768" s="40" t="str" cm="1">
        <f t="array" ref="V768">IFERROR(_xlfn.IFS(
U768="MPR ISSUE","ACTIVE",
U768="BSS Hardware Issue","ACTIVE",
U768="Sites strategiques, MLL, Pylone, etc.","PASSIVE",
U768="AKTIVCO DEFAUT GE &amp; POWER Cabinet","PASSIVE",
U768="AKTIVCO Coupure ENEO &amp; Baisse de tension","PASSIVE",
U768="Coupure ENEO &amp; Baisse de tension","PASSIVE",
U768="Defaut GE &amp; POWER Cabinet","PASSIVE",
U768="Sharing","PASSIVE",
U768="Sites strategiques &amp; DataCenter","PASSIVE",
U768="Exclu","Exclu",
U768="SAT","ACTIVE",
U768="SPARE-ISSUE","SPARE-ISSUE",
U768="Fiber CAmtel","ACTIVE",
U768="Fiber AOF","ACTIVE",
U768="Projet OCM (HUAWEI)","PLANNED WORKS",
U768="Projet OCM (NOKIA)","PLANNED WORKS",
U768="ACCESS-ISSUE","ACCESS-ISSUE",
U768="Projet OCM (ZTE, NOKIA, autres projets)","PLANNED WORKS",
U768="No root CAuse","No root cause",
U768="ODU HS","ACTIVE",
U768="IP &amp; VLAN","ACTIVE",
U768="Warehouse HUAWEI","SPARE-ISSUE",
U768="SPARE-HS","SPARE-ISSUE",
U768="Power Telco","ACTIVE", U768="no impacts","no impacts"
),"")</f>
        <v/>
      </c>
      <c r="W768" s="98"/>
      <c r="X768" s="98"/>
      <c r="Y768" s="98"/>
      <c r="Z768" s="98"/>
      <c r="AA768" s="98"/>
      <c r="AB768" s="17" t="s">
        <v>5468</v>
      </c>
      <c r="AC768" s="17"/>
      <c r="AD768" s="9" t="s">
        <v>5468</v>
      </c>
      <c r="AE768" s="7" t="s">
        <v>5468</v>
      </c>
      <c r="AF768" s="6" t="s">
        <v>5468</v>
      </c>
      <c r="AG768" s="7" t="s">
        <v>5468</v>
      </c>
      <c r="AH768" s="3" t="s">
        <v>5468</v>
      </c>
      <c r="AI768" s="18" t="s">
        <v>5468</v>
      </c>
      <c r="AJ768" s="18" t="s">
        <v>5468</v>
      </c>
      <c r="AK768" s="18" t="s">
        <v>5468</v>
      </c>
      <c r="AL768" s="18" t="s">
        <v>5468</v>
      </c>
      <c r="AM768" s="18" t="s">
        <v>5468</v>
      </c>
      <c r="AN768" s="9" t="s">
        <v>5468</v>
      </c>
      <c r="AO768" s="14"/>
      <c r="AP768" s="14" t="s">
        <v>5468</v>
      </c>
      <c r="AQ768" s="14" t="s">
        <v>5468</v>
      </c>
      <c r="AR768" s="14" t="s">
        <v>5468</v>
      </c>
      <c r="AS768" s="9" t="s">
        <v>5468</v>
      </c>
    </row>
    <row r="769" spans="1:45" x14ac:dyDescent="0.3">
      <c r="A769" s="1" t="s">
        <v>1142</v>
      </c>
      <c r="B769" s="8" t="s">
        <v>1143</v>
      </c>
      <c r="C769" s="3" t="str">
        <f>_xlfn.XLOOKUP(B769,'[1]daily break down'!$D:$D,'[1]daily break down'!$E:$E,"")</f>
        <v>ADAMAOUA</v>
      </c>
      <c r="D769" s="1" t="s">
        <v>11</v>
      </c>
      <c r="E769" s="1" t="s">
        <v>66</v>
      </c>
      <c r="F769" s="3" t="s">
        <v>90</v>
      </c>
      <c r="G769" s="1" t="s">
        <v>1144</v>
      </c>
      <c r="H769" s="28" t="str">
        <f>_xlfn.XLOOKUP(B769,[2]CALCULATION!$B:$B,[2]CALCULATION!$H:$H,"")</f>
        <v>NOKIA</v>
      </c>
      <c r="I769" s="100" t="s">
        <v>6098</v>
      </c>
      <c r="J769" s="41" t="s">
        <v>5541</v>
      </c>
      <c r="K769" s="41"/>
      <c r="L769" s="41">
        <v>2.486016948049758</v>
      </c>
      <c r="M769" s="41">
        <v>2.7181746353944969</v>
      </c>
      <c r="N769" s="41">
        <v>0.59572551836155563</v>
      </c>
      <c r="O769" s="41">
        <v>1.6624941468081484E-2</v>
      </c>
      <c r="P769" s="41">
        <v>1.0346141629233674E-2</v>
      </c>
      <c r="Q769" s="41">
        <v>5.5012787040754102E-2</v>
      </c>
      <c r="R769" s="41">
        <v>1.346782229322644E-2</v>
      </c>
      <c r="S769" s="40" t="str" cm="1">
        <f t="array" ref="S769">IFERROR(_xlfn.IFS(
U769="MPR ISSUE","PDH",
U769="BSS Hardware Issue","BSS",
U769="Sites strategiques, MLL, Pylone, etc.","ENVTECH",
U769="AKTIVCO DEFAUT GE &amp; POWER Cabinet","AKTIVCO",
U769="AKTIVCO Coupure ENEO &amp; Baisse de tension","AKTIVCO GRID ONLY",
U769="Coupure ENEO &amp; Baisse de tension","IHS GRID ONLY",
U769="Defaut GE &amp; POWER Cabinet","IHS",
U769="Sharing","Partners",
U769="Sites strategiques &amp; DataCenter","SST &amp; DC",
U769="Exclu","Exclu",
U769="SAT","SAT",
U769="SPARE-ISSUE","SPARE-ISSUE",
U769="Fiber CAmtel","TRANS_FO_CAMTEL",
U769="Fiber AOF","Fiber AOF",
U769="Projet OCM (HUAWEI)","TRAVAUX-HUAWEI",
U769="Projet OCM (NOKIA)","TRAVAUX-NOKIA",
U769="ACCESS-ISSUE","ACCESS-ISSUE",
U769="Projet OCM (ZTE, NOKIA, autres projets)","TRAVAUX OCM",
U769="No root CAuse","No root cause",
U769="ODU HS","PDH",
U769="IP &amp; VLAN","PDH",
U769="Warehouse HUAWEI","SPARE-ISSUE",
U769="SPARE-HS","SPARE-ISSUE",
U769="Power Telco","BSS",U769="no impacts","no impacts"
),"")</f>
        <v/>
      </c>
      <c r="T769" s="40" t="str" cm="1">
        <f t="array" ref="T769">IFERROR(_xlfn.IFS(
U769="MPR ISSUE","TX ISSUE",
U769="BSS Hardware Issue","RAN ISSUE",
U769="Sites strategiques, MLL, Pylone, etc.","ENVTECH",
U769="AKTIVCO DEFAUT GE &amp; POWER Cabinet","POWER ISSUE",
U769="AKTIVCO Coupure ENEO &amp; Baisse de tension","POWER ISSUE",
U769="Coupure ENEO &amp; Baisse de tension","POWER ISSUE",
U769="Defaut GE &amp; POWER Cabinet","POWER ISSUE",
U769="Sharing","POWER ISSUE",
U769="Sites strategiques &amp; DataCenter","POWER ISSUE",
U769="Exclu","Exclu",
U769="SAT","TX ISSUE",
U769="SPARE-ISSUE","SPARE-ISSUE",
U769="Fiber CAmtel","TX ISSUE",
U769="Fiber AOF","TX ISSUE",
U769="Projet OCM (HUAWEI)","TRAVAUX-HUAWEI",
U769="Projet OCM (NOKIA)","TRAVAUX -NOKIA",
U769="ACCESS-ISSUE","ACCESS-ISSUE",
U769="Projet OCM (ZTE, NOKIA, autres projets)","TRAVAUX OCM",
U769="No root CAuse","No root cause",
U769="ODU HS","TX ISSUE",
U769="IP &amp; VLAN","TX ISSUE",
U769="Warehouse HUAWEI","SPARE-ISSUE",
U769="SPARE-HS","SPARE-ISSUE",
U769="Power Telco","RAN ISSUE",U769="no impacts","no impacts"
),"")</f>
        <v/>
      </c>
      <c r="U769" s="70"/>
      <c r="V769" s="40" t="str" cm="1">
        <f t="array" ref="V769">IFERROR(_xlfn.IFS(
U769="MPR ISSUE","ACTIVE",
U769="BSS Hardware Issue","ACTIVE",
U769="Sites strategiques, MLL, Pylone, etc.","PASSIVE",
U769="AKTIVCO DEFAUT GE &amp; POWER Cabinet","PASSIVE",
U769="AKTIVCO Coupure ENEO &amp; Baisse de tension","PASSIVE",
U769="Coupure ENEO &amp; Baisse de tension","PASSIVE",
U769="Defaut GE &amp; POWER Cabinet","PASSIVE",
U769="Sharing","PASSIVE",
U769="Sites strategiques &amp; DataCenter","PASSIVE",
U769="Exclu","Exclu",
U769="SAT","ACTIVE",
U769="SPARE-ISSUE","SPARE-ISSUE",
U769="Fiber CAmtel","ACTIVE",
U769="Fiber AOF","ACTIVE",
U769="Projet OCM (HUAWEI)","PLANNED WORKS",
U769="Projet OCM (NOKIA)","PLANNED WORKS",
U769="ACCESS-ISSUE","ACCESS-ISSUE",
U769="Projet OCM (ZTE, NOKIA, autres projets)","PLANNED WORKS",
U769="No root CAuse","No root cause",
U769="ODU HS","ACTIVE",
U769="IP &amp; VLAN","ACTIVE",
U769="Warehouse HUAWEI","SPARE-ISSUE",
U769="SPARE-HS","SPARE-ISSUE",
U769="Power Telco","ACTIVE", U769="no impacts","no impacts"
),"")</f>
        <v/>
      </c>
      <c r="W769" s="98"/>
      <c r="X769" s="98"/>
      <c r="Y769" s="98"/>
      <c r="Z769" s="98"/>
      <c r="AA769" s="98"/>
      <c r="AB769" s="17" t="s">
        <v>5468</v>
      </c>
      <c r="AC769" s="17"/>
      <c r="AD769" s="9" t="s">
        <v>5468</v>
      </c>
      <c r="AE769" s="7" t="s">
        <v>5468</v>
      </c>
      <c r="AF769" s="6" t="s">
        <v>5468</v>
      </c>
      <c r="AG769" s="7" t="s">
        <v>5468</v>
      </c>
      <c r="AH769" s="3" t="s">
        <v>5468</v>
      </c>
      <c r="AI769" s="18" t="s">
        <v>5468</v>
      </c>
      <c r="AJ769" s="18" t="s">
        <v>5468</v>
      </c>
      <c r="AK769" s="18" t="s">
        <v>5468</v>
      </c>
      <c r="AL769" s="18" t="s">
        <v>5468</v>
      </c>
      <c r="AM769" s="18" t="s">
        <v>5468</v>
      </c>
      <c r="AN769" s="9" t="s">
        <v>5468</v>
      </c>
      <c r="AO769" s="14"/>
      <c r="AP769" s="14" t="s">
        <v>5468</v>
      </c>
      <c r="AQ769" s="14" t="s">
        <v>5468</v>
      </c>
      <c r="AR769" s="14" t="s">
        <v>5468</v>
      </c>
      <c r="AS769" s="9" t="s">
        <v>5468</v>
      </c>
    </row>
    <row r="770" spans="1:45" x14ac:dyDescent="0.3">
      <c r="A770" s="1" t="s">
        <v>1362</v>
      </c>
      <c r="B770" s="8" t="s">
        <v>1363</v>
      </c>
      <c r="C770" s="3" t="str">
        <f>_xlfn.XLOOKUP(B770,'[1]daily break down'!$D:$D,'[1]daily break down'!$E:$E,"")</f>
        <v>SUD-OUEST</v>
      </c>
      <c r="D770" s="1" t="s">
        <v>11</v>
      </c>
      <c r="E770" s="1" t="s">
        <v>12</v>
      </c>
      <c r="F770" s="3" t="s">
        <v>13</v>
      </c>
      <c r="G770" s="1" t="s">
        <v>223</v>
      </c>
      <c r="H770" s="28" t="str">
        <f>_xlfn.XLOOKUP(B770,[2]CALCULATION!$B:$B,[2]CALCULATION!$H:$H,"")</f>
        <v>NOKIA</v>
      </c>
      <c r="I770" s="100" t="s">
        <v>6098</v>
      </c>
      <c r="J770" s="41" t="s">
        <v>6092</v>
      </c>
      <c r="K770" s="41"/>
      <c r="L770" s="41">
        <v>3.6223044062631084E-2</v>
      </c>
      <c r="M770" s="41">
        <v>4.8975125059569163E-2</v>
      </c>
      <c r="N770" s="41">
        <v>6.0460915495972128E-2</v>
      </c>
      <c r="O770" s="41">
        <v>1.6408272052004236E-2</v>
      </c>
      <c r="P770" s="41">
        <v>4.5675635570850914E-2</v>
      </c>
      <c r="Q770" s="41">
        <v>4.1359546618041108E-2</v>
      </c>
      <c r="R770" s="41">
        <v>2.5967874030128443E-2</v>
      </c>
      <c r="S770" s="40" t="str" cm="1">
        <f t="array" ref="S770">IFERROR(_xlfn.IFS(
U770="MPR ISSUE","PDH",
U770="BSS Hardware Issue","BSS",
U770="Sites strategiques, MLL, Pylone, etc.","ENVTECH",
U770="AKTIVCO DEFAUT GE &amp; POWER Cabinet","AKTIVCO",
U770="AKTIVCO Coupure ENEO &amp; Baisse de tension","AKTIVCO GRID ONLY",
U770="Coupure ENEO &amp; Baisse de tension","IHS GRID ONLY",
U770="Defaut GE &amp; POWER Cabinet","IHS",
U770="Sharing","Partners",
U770="Sites strategiques &amp; DataCenter","SST &amp; DC",
U770="Exclu","Exclu",
U770="SAT","SAT",
U770="SPARE-ISSUE","SPARE-ISSUE",
U770="Fiber CAmtel","TRANS_FO_CAMTEL",
U770="Fiber AOF","Fiber AOF",
U770="Projet OCM (HUAWEI)","TRAVAUX-HUAWEI",
U770="Projet OCM (NOKIA)","TRAVAUX-NOKIA",
U770="ACCESS-ISSUE","ACCESS-ISSUE",
U770="Projet OCM (ZTE, NOKIA, autres projets)","TRAVAUX OCM",
U770="No root CAuse","No root cause",
U770="ODU HS","PDH",
U770="IP &amp; VLAN","PDH",
U770="Warehouse HUAWEI","SPARE-ISSUE",
U770="SPARE-HS","SPARE-ISSUE",
U770="Power Telco","BSS",U770="no impacts","no impacts"
),"")</f>
        <v/>
      </c>
      <c r="T770" s="40" t="str" cm="1">
        <f t="array" ref="T770">IFERROR(_xlfn.IFS(
U770="MPR ISSUE","TX ISSUE",
U770="BSS Hardware Issue","RAN ISSUE",
U770="Sites strategiques, MLL, Pylone, etc.","ENVTECH",
U770="AKTIVCO DEFAUT GE &amp; POWER Cabinet","POWER ISSUE",
U770="AKTIVCO Coupure ENEO &amp; Baisse de tension","POWER ISSUE",
U770="Coupure ENEO &amp; Baisse de tension","POWER ISSUE",
U770="Defaut GE &amp; POWER Cabinet","POWER ISSUE",
U770="Sharing","POWER ISSUE",
U770="Sites strategiques &amp; DataCenter","POWER ISSUE",
U770="Exclu","Exclu",
U770="SAT","TX ISSUE",
U770="SPARE-ISSUE","SPARE-ISSUE",
U770="Fiber CAmtel","TX ISSUE",
U770="Fiber AOF","TX ISSUE",
U770="Projet OCM (HUAWEI)","TRAVAUX-HUAWEI",
U770="Projet OCM (NOKIA)","TRAVAUX -NOKIA",
U770="ACCESS-ISSUE","ACCESS-ISSUE",
U770="Projet OCM (ZTE, NOKIA, autres projets)","TRAVAUX OCM",
U770="No root CAuse","No root cause",
U770="ODU HS","TX ISSUE",
U770="IP &amp; VLAN","TX ISSUE",
U770="Warehouse HUAWEI","SPARE-ISSUE",
U770="SPARE-HS","SPARE-ISSUE",
U770="Power Telco","RAN ISSUE",U770="no impacts","no impacts"
),"")</f>
        <v/>
      </c>
      <c r="U770" s="70"/>
      <c r="V770" s="40" t="str" cm="1">
        <f t="array" ref="V770">IFERROR(_xlfn.IFS(
U770="MPR ISSUE","ACTIVE",
U770="BSS Hardware Issue","ACTIVE",
U770="Sites strategiques, MLL, Pylone, etc.","PASSIVE",
U770="AKTIVCO DEFAUT GE &amp; POWER Cabinet","PASSIVE",
U770="AKTIVCO Coupure ENEO &amp; Baisse de tension","PASSIVE",
U770="Coupure ENEO &amp; Baisse de tension","PASSIVE",
U770="Defaut GE &amp; POWER Cabinet","PASSIVE",
U770="Sharing","PASSIVE",
U770="Sites strategiques &amp; DataCenter","PASSIVE",
U770="Exclu","Exclu",
U770="SAT","ACTIVE",
U770="SPARE-ISSUE","SPARE-ISSUE",
U770="Fiber CAmtel","ACTIVE",
U770="Fiber AOF","ACTIVE",
U770="Projet OCM (HUAWEI)","PLANNED WORKS",
U770="Projet OCM (NOKIA)","PLANNED WORKS",
U770="ACCESS-ISSUE","ACCESS-ISSUE",
U770="Projet OCM (ZTE, NOKIA, autres projets)","PLANNED WORKS",
U770="No root CAuse","No root cause",
U770="ODU HS","ACTIVE",
U770="IP &amp; VLAN","ACTIVE",
U770="Warehouse HUAWEI","SPARE-ISSUE",
U770="SPARE-HS","SPARE-ISSUE",
U770="Power Telco","ACTIVE", U770="no impacts","no impacts"
),"")</f>
        <v/>
      </c>
      <c r="W770" s="98"/>
      <c r="X770" s="98"/>
      <c r="Y770" s="98"/>
      <c r="Z770" s="98"/>
      <c r="AA770" s="98"/>
      <c r="AB770" s="17" t="s">
        <v>5468</v>
      </c>
      <c r="AC770" s="17"/>
      <c r="AD770" s="9" t="s">
        <v>5468</v>
      </c>
      <c r="AE770" s="7" t="s">
        <v>5468</v>
      </c>
      <c r="AF770" s="6" t="s">
        <v>5468</v>
      </c>
      <c r="AG770" s="7" t="s">
        <v>5468</v>
      </c>
      <c r="AH770" s="3" t="s">
        <v>5468</v>
      </c>
      <c r="AI770" s="18" t="s">
        <v>5468</v>
      </c>
      <c r="AJ770" s="18" t="s">
        <v>5468</v>
      </c>
      <c r="AK770" s="18" t="s">
        <v>5468</v>
      </c>
      <c r="AL770" s="18" t="s">
        <v>5468</v>
      </c>
      <c r="AM770" s="18" t="s">
        <v>5468</v>
      </c>
      <c r="AN770" s="9" t="s">
        <v>5468</v>
      </c>
      <c r="AO770" s="14"/>
      <c r="AP770" s="14" t="s">
        <v>5468</v>
      </c>
      <c r="AQ770" s="14" t="s">
        <v>5468</v>
      </c>
      <c r="AR770" s="14" t="s">
        <v>5468</v>
      </c>
      <c r="AS770" s="9" t="s">
        <v>5468</v>
      </c>
    </row>
    <row r="771" spans="1:45" x14ac:dyDescent="0.3">
      <c r="A771" s="1" t="s">
        <v>2538</v>
      </c>
      <c r="B771" s="8" t="s">
        <v>2539</v>
      </c>
      <c r="C771" s="3" t="str">
        <f>_xlfn.XLOOKUP(B771,'[1]daily break down'!$D:$D,'[1]daily break down'!$E:$E,"")</f>
        <v>Yaounde</v>
      </c>
      <c r="D771" s="1" t="s">
        <v>11</v>
      </c>
      <c r="E771" s="1" t="s">
        <v>12</v>
      </c>
      <c r="F771" s="3" t="s">
        <v>37</v>
      </c>
      <c r="G771" s="1" t="s">
        <v>38</v>
      </c>
      <c r="H771" s="29" t="str">
        <f>_xlfn.XLOOKUP(B771,[2]CALCULATION!$B:$B,[2]CALCULATION!$H:$H,"")</f>
        <v>ZTE</v>
      </c>
      <c r="I771" s="100" t="s">
        <v>6098</v>
      </c>
      <c r="J771" s="41" t="s">
        <v>5541</v>
      </c>
      <c r="K771" s="41"/>
      <c r="L771" s="41">
        <v>26.205383768081202</v>
      </c>
      <c r="M771" s="41">
        <v>0</v>
      </c>
      <c r="N771" s="41">
        <v>0.31931924219465624</v>
      </c>
      <c r="O771" s="41">
        <v>2.5062743805520595</v>
      </c>
      <c r="P771" s="41">
        <v>5.972557521694589</v>
      </c>
      <c r="Q771" s="41">
        <v>0.23103560452354641</v>
      </c>
      <c r="R771" s="41">
        <v>0</v>
      </c>
      <c r="S771" s="40" t="str" cm="1">
        <f t="array" ref="S771">IFERROR(_xlfn.IFS(
U771="MPR ISSUE","PDH",
U771="BSS Hardware Issue","BSS",
U771="Sites strategiques, MLL, Pylone, etc.","ENVTECH",
U771="AKTIVCO DEFAUT GE &amp; POWER Cabinet","AKTIVCO",
U771="AKTIVCO Coupure ENEO &amp; Baisse de tension","AKTIVCO GRID ONLY",
U771="Coupure ENEO &amp; Baisse de tension","IHS GRID ONLY",
U771="Defaut GE &amp; POWER Cabinet","IHS",
U771="Sharing","Partners",
U771="Sites strategiques &amp; DataCenter","SST &amp; DC",
U771="Exclu","Exclu",
U771="SAT","SAT",
U771="SPARE-ISSUE","SPARE-ISSUE",
U771="Fiber CAmtel","TRANS_FO_CAMTEL",
U771="Fiber AOF","Fiber AOF",
U771="Projet OCM (HUAWEI)","TRAVAUX-HUAWEI",
U771="Projet OCM (NOKIA)","TRAVAUX-NOKIA",
U771="ACCESS-ISSUE","ACCESS-ISSUE",
U771="Projet OCM (ZTE, NOKIA, autres projets)","TRAVAUX OCM",
U771="No root CAuse","No root cause",
U771="ODU HS","PDH",
U771="IP &amp; VLAN","PDH",
U771="Warehouse HUAWEI","SPARE-ISSUE",
U771="SPARE-HS","SPARE-ISSUE",
U771="Power Telco","BSS",U771="no impacts","no impacts"
),"")</f>
        <v/>
      </c>
      <c r="T771" s="40" t="str" cm="1">
        <f t="array" ref="T771">IFERROR(_xlfn.IFS(
U771="MPR ISSUE","TX ISSUE",
U771="BSS Hardware Issue","RAN ISSUE",
U771="Sites strategiques, MLL, Pylone, etc.","ENVTECH",
U771="AKTIVCO DEFAUT GE &amp; POWER Cabinet","POWER ISSUE",
U771="AKTIVCO Coupure ENEO &amp; Baisse de tension","POWER ISSUE",
U771="Coupure ENEO &amp; Baisse de tension","POWER ISSUE",
U771="Defaut GE &amp; POWER Cabinet","POWER ISSUE",
U771="Sharing","POWER ISSUE",
U771="Sites strategiques &amp; DataCenter","POWER ISSUE",
U771="Exclu","Exclu",
U771="SAT","TX ISSUE",
U771="SPARE-ISSUE","SPARE-ISSUE",
U771="Fiber CAmtel","TX ISSUE",
U771="Fiber AOF","TX ISSUE",
U771="Projet OCM (HUAWEI)","TRAVAUX-HUAWEI",
U771="Projet OCM (NOKIA)","TRAVAUX -NOKIA",
U771="ACCESS-ISSUE","ACCESS-ISSUE",
U771="Projet OCM (ZTE, NOKIA, autres projets)","TRAVAUX OCM",
U771="No root CAuse","No root cause",
U771="ODU HS","TX ISSUE",
U771="IP &amp; VLAN","TX ISSUE",
U771="Warehouse HUAWEI","SPARE-ISSUE",
U771="SPARE-HS","SPARE-ISSUE",
U771="Power Telco","RAN ISSUE",U771="no impacts","no impacts"
),"")</f>
        <v/>
      </c>
      <c r="U771" s="70"/>
      <c r="V771" s="40" t="str" cm="1">
        <f t="array" ref="V771">IFERROR(_xlfn.IFS(
U771="MPR ISSUE","ACTIVE",
U771="BSS Hardware Issue","ACTIVE",
U771="Sites strategiques, MLL, Pylone, etc.","PASSIVE",
U771="AKTIVCO DEFAUT GE &amp; POWER Cabinet","PASSIVE",
U771="AKTIVCO Coupure ENEO &amp; Baisse de tension","PASSIVE",
U771="Coupure ENEO &amp; Baisse de tension","PASSIVE",
U771="Defaut GE &amp; POWER Cabinet","PASSIVE",
U771="Sharing","PASSIVE",
U771="Sites strategiques &amp; DataCenter","PASSIVE",
U771="Exclu","Exclu",
U771="SAT","ACTIVE",
U771="SPARE-ISSUE","SPARE-ISSUE",
U771="Fiber CAmtel","ACTIVE",
U771="Fiber AOF","ACTIVE",
U771="Projet OCM (HUAWEI)","PLANNED WORKS",
U771="Projet OCM (NOKIA)","PLANNED WORKS",
U771="ACCESS-ISSUE","ACCESS-ISSUE",
U771="Projet OCM (ZTE, NOKIA, autres projets)","PLANNED WORKS",
U771="No root CAuse","No root cause",
U771="ODU HS","ACTIVE",
U771="IP &amp; VLAN","ACTIVE",
U771="Warehouse HUAWEI","SPARE-ISSUE",
U771="SPARE-HS","SPARE-ISSUE",
U771="Power Telco","ACTIVE", U771="no impacts","no impacts"
),"")</f>
        <v/>
      </c>
      <c r="W771" s="98"/>
      <c r="X771" s="98"/>
      <c r="Y771" s="98"/>
      <c r="Z771" s="98"/>
      <c r="AA771" s="98"/>
      <c r="AB771" s="17" t="s">
        <v>5468</v>
      </c>
      <c r="AC771" s="17"/>
      <c r="AD771" s="9" t="s">
        <v>5468</v>
      </c>
      <c r="AE771" s="7" t="s">
        <v>5468</v>
      </c>
      <c r="AF771" s="6" t="s">
        <v>5468</v>
      </c>
      <c r="AG771" s="7" t="s">
        <v>5468</v>
      </c>
      <c r="AH771" s="3" t="s">
        <v>5468</v>
      </c>
      <c r="AI771" s="18" t="s">
        <v>5468</v>
      </c>
      <c r="AJ771" s="18" t="s">
        <v>5468</v>
      </c>
      <c r="AK771" s="18" t="s">
        <v>5468</v>
      </c>
      <c r="AL771" s="18" t="s">
        <v>5468</v>
      </c>
      <c r="AM771" s="18" t="s">
        <v>5468</v>
      </c>
      <c r="AN771" s="9" t="s">
        <v>5468</v>
      </c>
      <c r="AO771" s="14"/>
      <c r="AP771" s="14" t="s">
        <v>5468</v>
      </c>
      <c r="AQ771" s="14" t="s">
        <v>5468</v>
      </c>
      <c r="AR771" s="14" t="s">
        <v>5468</v>
      </c>
      <c r="AS771" s="9" t="s">
        <v>5468</v>
      </c>
    </row>
    <row r="772" spans="1:45" x14ac:dyDescent="0.3">
      <c r="A772" s="1" t="s">
        <v>1568</v>
      </c>
      <c r="B772" s="1" t="s">
        <v>1569</v>
      </c>
      <c r="C772" s="3" t="str">
        <f>_xlfn.XLOOKUP(B772,'[1]daily break down'!$D:$D,'[1]daily break down'!$E:$E,"")</f>
        <v>Yaounde</v>
      </c>
      <c r="D772" s="1" t="s">
        <v>21</v>
      </c>
      <c r="E772" s="1" t="s">
        <v>30</v>
      </c>
      <c r="F772" s="3" t="s">
        <v>37</v>
      </c>
      <c r="G772" s="1" t="s">
        <v>38</v>
      </c>
      <c r="H772" s="29" t="str">
        <f>_xlfn.XLOOKUP(B772,[2]CALCULATION!$B:$B,[2]CALCULATION!$H:$H,"")</f>
        <v>ZTE</v>
      </c>
      <c r="I772" s="100" t="s">
        <v>6098</v>
      </c>
      <c r="J772" s="41" t="s">
        <v>5541</v>
      </c>
      <c r="K772" s="41"/>
      <c r="L772" s="41">
        <v>0</v>
      </c>
      <c r="M772" s="41">
        <v>0</v>
      </c>
      <c r="N772" s="41">
        <v>0</v>
      </c>
      <c r="O772" s="41">
        <v>1.6087240642290945E-2</v>
      </c>
      <c r="P772" s="41">
        <v>0</v>
      </c>
      <c r="Q772" s="41">
        <v>0</v>
      </c>
      <c r="R772" s="41">
        <v>0</v>
      </c>
      <c r="S772" s="40" t="str" cm="1">
        <f t="array" ref="S772">IFERROR(_xlfn.IFS(
U772="MPR ISSUE","PDH",
U772="BSS Hardware Issue","BSS",
U772="Sites strategiques, MLL, Pylone, etc.","ENVTECH",
U772="AKTIVCO DEFAUT GE &amp; POWER Cabinet","AKTIVCO",
U772="AKTIVCO Coupure ENEO &amp; Baisse de tension","AKTIVCO GRID ONLY",
U772="Coupure ENEO &amp; Baisse de tension","IHS GRID ONLY",
U772="Defaut GE &amp; POWER Cabinet","IHS",
U772="Sharing","Partners",
U772="Sites strategiques &amp; DataCenter","SST &amp; DC",
U772="Exclu","Exclu",
U772="SAT","SAT",
U772="SPARE-ISSUE","SPARE-ISSUE",
U772="Fiber CAmtel","TRANS_FO_CAMTEL",
U772="Fiber AOF","Fiber AOF",
U772="Projet OCM (HUAWEI)","TRAVAUX-HUAWEI",
U772="Projet OCM (NOKIA)","TRAVAUX-NOKIA",
U772="ACCESS-ISSUE","ACCESS-ISSUE",
U772="Projet OCM (ZTE, NOKIA, autres projets)","TRAVAUX OCM",
U772="No root CAuse","No root cause",
U772="ODU HS","PDH",
U772="IP &amp; VLAN","PDH",
U772="Warehouse HUAWEI","SPARE-ISSUE",
U772="SPARE-HS","SPARE-ISSUE",
U772="Power Telco","BSS",U772="no impacts","no impacts"
),"")</f>
        <v/>
      </c>
      <c r="T772" s="40" t="str" cm="1">
        <f t="array" ref="T772">IFERROR(_xlfn.IFS(
U772="MPR ISSUE","TX ISSUE",
U772="BSS Hardware Issue","RAN ISSUE",
U772="Sites strategiques, MLL, Pylone, etc.","ENVTECH",
U772="AKTIVCO DEFAUT GE &amp; POWER Cabinet","POWER ISSUE",
U772="AKTIVCO Coupure ENEO &amp; Baisse de tension","POWER ISSUE",
U772="Coupure ENEO &amp; Baisse de tension","POWER ISSUE",
U772="Defaut GE &amp; POWER Cabinet","POWER ISSUE",
U772="Sharing","POWER ISSUE",
U772="Sites strategiques &amp; DataCenter","POWER ISSUE",
U772="Exclu","Exclu",
U772="SAT","TX ISSUE",
U772="SPARE-ISSUE","SPARE-ISSUE",
U772="Fiber CAmtel","TX ISSUE",
U772="Fiber AOF","TX ISSUE",
U772="Projet OCM (HUAWEI)","TRAVAUX-HUAWEI",
U772="Projet OCM (NOKIA)","TRAVAUX -NOKIA",
U772="ACCESS-ISSUE","ACCESS-ISSUE",
U772="Projet OCM (ZTE, NOKIA, autres projets)","TRAVAUX OCM",
U772="No root CAuse","No root cause",
U772="ODU HS","TX ISSUE",
U772="IP &amp; VLAN","TX ISSUE",
U772="Warehouse HUAWEI","SPARE-ISSUE",
U772="SPARE-HS","SPARE-ISSUE",
U772="Power Telco","RAN ISSUE",U772="no impacts","no impacts"
),"")</f>
        <v/>
      </c>
      <c r="U772" s="70"/>
      <c r="V772" s="40" t="str" cm="1">
        <f t="array" ref="V772">IFERROR(_xlfn.IFS(
U772="MPR ISSUE","ACTIVE",
U772="BSS Hardware Issue","ACTIVE",
U772="Sites strategiques, MLL, Pylone, etc.","PASSIVE",
U772="AKTIVCO DEFAUT GE &amp; POWER Cabinet","PASSIVE",
U772="AKTIVCO Coupure ENEO &amp; Baisse de tension","PASSIVE",
U772="Coupure ENEO &amp; Baisse de tension","PASSIVE",
U772="Defaut GE &amp; POWER Cabinet","PASSIVE",
U772="Sharing","PASSIVE",
U772="Sites strategiques &amp; DataCenter","PASSIVE",
U772="Exclu","Exclu",
U772="SAT","ACTIVE",
U772="SPARE-ISSUE","SPARE-ISSUE",
U772="Fiber CAmtel","ACTIVE",
U772="Fiber AOF","ACTIVE",
U772="Projet OCM (HUAWEI)","PLANNED WORKS",
U772="Projet OCM (NOKIA)","PLANNED WORKS",
U772="ACCESS-ISSUE","ACCESS-ISSUE",
U772="Projet OCM (ZTE, NOKIA, autres projets)","PLANNED WORKS",
U772="No root CAuse","No root cause",
U772="ODU HS","ACTIVE",
U772="IP &amp; VLAN","ACTIVE",
U772="Warehouse HUAWEI","SPARE-ISSUE",
U772="SPARE-HS","SPARE-ISSUE",
U772="Power Telco","ACTIVE", U772="no impacts","no impacts"
),"")</f>
        <v/>
      </c>
      <c r="W772" s="98"/>
      <c r="X772" s="98"/>
      <c r="Y772" s="98"/>
      <c r="Z772" s="98"/>
      <c r="AA772" s="98"/>
      <c r="AB772" s="17" t="s">
        <v>5468</v>
      </c>
      <c r="AC772" s="17"/>
      <c r="AD772" s="9" t="s">
        <v>5468</v>
      </c>
      <c r="AE772" s="7" t="s">
        <v>5468</v>
      </c>
      <c r="AF772" s="6" t="s">
        <v>5468</v>
      </c>
      <c r="AG772" s="7" t="s">
        <v>5468</v>
      </c>
      <c r="AH772" s="3" t="s">
        <v>5468</v>
      </c>
      <c r="AI772" s="18" t="s">
        <v>5468</v>
      </c>
      <c r="AJ772" s="18" t="s">
        <v>5468</v>
      </c>
      <c r="AK772" s="18" t="s">
        <v>5468</v>
      </c>
      <c r="AL772" s="18" t="s">
        <v>5468</v>
      </c>
      <c r="AM772" s="18" t="s">
        <v>5468</v>
      </c>
      <c r="AN772" s="9" t="s">
        <v>5468</v>
      </c>
      <c r="AO772" s="14"/>
      <c r="AP772" s="14" t="s">
        <v>5468</v>
      </c>
      <c r="AQ772" s="14" t="s">
        <v>5468</v>
      </c>
      <c r="AR772" s="14" t="s">
        <v>5468</v>
      </c>
      <c r="AS772" s="9" t="s">
        <v>5468</v>
      </c>
    </row>
    <row r="773" spans="1:45" x14ac:dyDescent="0.3">
      <c r="A773" s="1" t="s">
        <v>3768</v>
      </c>
      <c r="B773" s="8" t="s">
        <v>3769</v>
      </c>
      <c r="C773" s="3" t="str">
        <f>_xlfn.XLOOKUP(B773,'[1]daily break down'!$D:$D,'[1]daily break down'!$E:$E,"")</f>
        <v>Garoua</v>
      </c>
      <c r="D773" s="1" t="s">
        <v>21</v>
      </c>
      <c r="E773" s="1" t="s">
        <v>22</v>
      </c>
      <c r="F773" s="3" t="s">
        <v>23</v>
      </c>
      <c r="G773" s="1" t="s">
        <v>24</v>
      </c>
      <c r="H773" s="27" t="str">
        <f>_xlfn.XLOOKUP(B773,[2]CALCULATION!$B:$B,[2]CALCULATION!$H:$H,"")</f>
        <v>Huawei</v>
      </c>
      <c r="I773" s="100" t="s">
        <v>6097</v>
      </c>
      <c r="J773" s="41" t="s">
        <v>5541</v>
      </c>
      <c r="K773" s="41"/>
      <c r="L773" s="41">
        <v>0.86669563083385415</v>
      </c>
      <c r="M773" s="41">
        <v>0</v>
      </c>
      <c r="N773" s="41">
        <v>1.4492071237583219</v>
      </c>
      <c r="O773" s="41">
        <v>0.96675042019444524</v>
      </c>
      <c r="P773" s="41">
        <v>0.11191511644165933</v>
      </c>
      <c r="Q773" s="41">
        <v>0</v>
      </c>
      <c r="R773" s="41">
        <v>1.9723991461991308</v>
      </c>
      <c r="S773" s="40" t="str" cm="1">
        <f t="array" ref="S773">IFERROR(_xlfn.IFS(
U773="MPR ISSUE","PDH",
U773="BSS Hardware Issue","BSS",
U773="Sites strategiques, MLL, Pylone, etc.","ENVTECH",
U773="AKTIVCO DEFAUT GE &amp; POWER Cabinet","AKTIVCO",
U773="AKTIVCO Coupure ENEO &amp; Baisse de tension","AKTIVCO GRID ONLY",
U773="Coupure ENEO &amp; Baisse de tension","IHS GRID ONLY",
U773="Defaut GE &amp; POWER Cabinet","IHS",
U773="Sharing","Partners",
U773="Sites strategiques &amp; DataCenter","SST &amp; DC",
U773="Exclu","Exclu",
U773="SAT","SAT",
U773="SPARE-ISSUE","SPARE-ISSUE",
U773="Fiber CAmtel","TRANS_FO_CAMTEL",
U773="Fiber AOF","Fiber AOF",
U773="Projet OCM (HUAWEI)","TRAVAUX-HUAWEI",
U773="Projet OCM (NOKIA)","TRAVAUX-NOKIA",
U773="ACCESS-ISSUE","ACCESS-ISSUE",
U773="Projet OCM (ZTE, NOKIA, autres projets)","TRAVAUX OCM",
U773="No root CAuse","No root cause",
U773="ODU HS","PDH",
U773="IP &amp; VLAN","PDH",
U773="Warehouse HUAWEI","SPARE-ISSUE",
U773="SPARE-HS","SPARE-ISSUE",
U773="Power Telco","BSS",U773="no impacts","no impacts"
),"")</f>
        <v/>
      </c>
      <c r="T773" s="40" t="str" cm="1">
        <f t="array" ref="T773">IFERROR(_xlfn.IFS(
U773="MPR ISSUE","TX ISSUE",
U773="BSS Hardware Issue","RAN ISSUE",
U773="Sites strategiques, MLL, Pylone, etc.","ENVTECH",
U773="AKTIVCO DEFAUT GE &amp; POWER Cabinet","POWER ISSUE",
U773="AKTIVCO Coupure ENEO &amp; Baisse de tension","POWER ISSUE",
U773="Coupure ENEO &amp; Baisse de tension","POWER ISSUE",
U773="Defaut GE &amp; POWER Cabinet","POWER ISSUE",
U773="Sharing","POWER ISSUE",
U773="Sites strategiques &amp; DataCenter","POWER ISSUE",
U773="Exclu","Exclu",
U773="SAT","TX ISSUE",
U773="SPARE-ISSUE","SPARE-ISSUE",
U773="Fiber CAmtel","TX ISSUE",
U773="Fiber AOF","TX ISSUE",
U773="Projet OCM (HUAWEI)","TRAVAUX-HUAWEI",
U773="Projet OCM (NOKIA)","TRAVAUX -NOKIA",
U773="ACCESS-ISSUE","ACCESS-ISSUE",
U773="Projet OCM (ZTE, NOKIA, autres projets)","TRAVAUX OCM",
U773="No root CAuse","No root cause",
U773="ODU HS","TX ISSUE",
U773="IP &amp; VLAN","TX ISSUE",
U773="Warehouse HUAWEI","SPARE-ISSUE",
U773="SPARE-HS","SPARE-ISSUE",
U773="Power Telco","RAN ISSUE",U773="no impacts","no impacts"
),"")</f>
        <v/>
      </c>
      <c r="U773" s="70"/>
      <c r="V773" s="40" t="str" cm="1">
        <f t="array" ref="V773">IFERROR(_xlfn.IFS(
U773="MPR ISSUE","ACTIVE",
U773="BSS Hardware Issue","ACTIVE",
U773="Sites strategiques, MLL, Pylone, etc.","PASSIVE",
U773="AKTIVCO DEFAUT GE &amp; POWER Cabinet","PASSIVE",
U773="AKTIVCO Coupure ENEO &amp; Baisse de tension","PASSIVE",
U773="Coupure ENEO &amp; Baisse de tension","PASSIVE",
U773="Defaut GE &amp; POWER Cabinet","PASSIVE",
U773="Sharing","PASSIVE",
U773="Sites strategiques &amp; DataCenter","PASSIVE",
U773="Exclu","Exclu",
U773="SAT","ACTIVE",
U773="SPARE-ISSUE","SPARE-ISSUE",
U773="Fiber CAmtel","ACTIVE",
U773="Fiber AOF","ACTIVE",
U773="Projet OCM (HUAWEI)","PLANNED WORKS",
U773="Projet OCM (NOKIA)","PLANNED WORKS",
U773="ACCESS-ISSUE","ACCESS-ISSUE",
U773="Projet OCM (ZTE, NOKIA, autres projets)","PLANNED WORKS",
U773="No root CAuse","No root cause",
U773="ODU HS","ACTIVE",
U773="IP &amp; VLAN","ACTIVE",
U773="Warehouse HUAWEI","SPARE-ISSUE",
U773="SPARE-HS","SPARE-ISSUE",
U773="Power Telco","ACTIVE", U773="no impacts","no impacts"
),"")</f>
        <v/>
      </c>
      <c r="W773" s="101" t="s">
        <v>6288</v>
      </c>
      <c r="X773" s="101" t="s">
        <v>6289</v>
      </c>
      <c r="Y773" s="101"/>
      <c r="Z773" s="101" t="s">
        <v>6308</v>
      </c>
      <c r="AA773" s="101" t="s">
        <v>6215</v>
      </c>
      <c r="AB773" s="17" t="s">
        <v>5468</v>
      </c>
      <c r="AC773" s="17"/>
      <c r="AD773" s="9" t="s">
        <v>5468</v>
      </c>
      <c r="AE773" s="7" t="s">
        <v>5468</v>
      </c>
      <c r="AF773" s="6" t="s">
        <v>5468</v>
      </c>
      <c r="AG773" s="7" t="s">
        <v>5468</v>
      </c>
      <c r="AH773" s="3" t="s">
        <v>5468</v>
      </c>
      <c r="AI773" s="18" t="s">
        <v>5468</v>
      </c>
      <c r="AJ773" s="18" t="s">
        <v>5468</v>
      </c>
      <c r="AK773" s="18" t="s">
        <v>5468</v>
      </c>
      <c r="AL773" s="18" t="s">
        <v>5468</v>
      </c>
      <c r="AM773" s="18" t="s">
        <v>5468</v>
      </c>
      <c r="AN773" s="9" t="s">
        <v>5468</v>
      </c>
      <c r="AO773" s="14"/>
      <c r="AP773" s="14" t="s">
        <v>5468</v>
      </c>
      <c r="AQ773" s="14" t="s">
        <v>5468</v>
      </c>
      <c r="AR773" s="14" t="s">
        <v>5468</v>
      </c>
      <c r="AS773" s="9" t="s">
        <v>5468</v>
      </c>
    </row>
    <row r="774" spans="1:45" x14ac:dyDescent="0.3">
      <c r="A774" s="19" t="s">
        <v>5397</v>
      </c>
      <c r="B774" s="24" t="s">
        <v>5398</v>
      </c>
      <c r="C774" s="3" t="str">
        <f>_xlfn.XLOOKUP(B774,'[1]daily break down'!$D:$D,'[1]daily break down'!$E:$E,"")</f>
        <v>CENTRE</v>
      </c>
      <c r="D774" s="19" t="s">
        <v>357</v>
      </c>
      <c r="E774" s="19" t="s">
        <v>988</v>
      </c>
      <c r="F774" s="19" t="s">
        <v>226</v>
      </c>
      <c r="G774" s="19" t="s">
        <v>489</v>
      </c>
      <c r="H774" s="29" t="str">
        <f>_xlfn.XLOOKUP(B774,[2]CALCULATION!$B:$B,[2]CALCULATION!$H:$H,"")</f>
        <v>ZTE</v>
      </c>
      <c r="I774" s="100" t="s">
        <v>6098</v>
      </c>
      <c r="J774" s="41" t="s">
        <v>5540</v>
      </c>
      <c r="K774" s="41"/>
      <c r="L774" s="41">
        <v>0</v>
      </c>
      <c r="M774" s="41">
        <v>0</v>
      </c>
      <c r="N774" s="41">
        <v>0</v>
      </c>
      <c r="O774" s="41">
        <v>1.589105478079967E-2</v>
      </c>
      <c r="P774" s="41">
        <v>0</v>
      </c>
      <c r="Q774" s="41">
        <v>0</v>
      </c>
      <c r="R774" s="41">
        <v>0</v>
      </c>
      <c r="S774" s="40" t="str" cm="1">
        <f t="array" ref="S774">IFERROR(_xlfn.IFS(
U774="MPR ISSUE","PDH",
U774="BSS Hardware Issue","BSS",
U774="Sites strategiques, MLL, Pylone, etc.","ENVTECH",
U774="AKTIVCO DEFAUT GE &amp; POWER Cabinet","AKTIVCO",
U774="AKTIVCO Coupure ENEO &amp; Baisse de tension","AKTIVCO GRID ONLY",
U774="Coupure ENEO &amp; Baisse de tension","IHS GRID ONLY",
U774="Defaut GE &amp; POWER Cabinet","IHS",
U774="Sharing","Partners",
U774="Sites strategiques &amp; DataCenter","SST &amp; DC",
U774="Exclu","Exclu",
U774="SAT","SAT",
U774="SPARE-ISSUE","SPARE-ISSUE",
U774="Fiber CAmtel","TRANS_FO_CAMTEL",
U774="Fiber AOF","Fiber AOF",
U774="Projet OCM (HUAWEI)","TRAVAUX-HUAWEI",
U774="Projet OCM (NOKIA)","TRAVAUX-NOKIA",
U774="ACCESS-ISSUE","ACCESS-ISSUE",
U774="Projet OCM (ZTE, NOKIA, autres projets)","TRAVAUX OCM",
U774="No root CAuse","No root cause",
U774="ODU HS","PDH",
U774="IP &amp; VLAN","PDH",
U774="Warehouse HUAWEI","SPARE-ISSUE",
U774="SPARE-HS","SPARE-ISSUE",
U774="Power Telco","BSS",U774="no impacts","no impacts"
),"")</f>
        <v/>
      </c>
      <c r="T774" s="40" t="str" cm="1">
        <f t="array" ref="T774">IFERROR(_xlfn.IFS(
U774="MPR ISSUE","TX ISSUE",
U774="BSS Hardware Issue","RAN ISSUE",
U774="Sites strategiques, MLL, Pylone, etc.","ENVTECH",
U774="AKTIVCO DEFAUT GE &amp; POWER Cabinet","POWER ISSUE",
U774="AKTIVCO Coupure ENEO &amp; Baisse de tension","POWER ISSUE",
U774="Coupure ENEO &amp; Baisse de tension","POWER ISSUE",
U774="Defaut GE &amp; POWER Cabinet","POWER ISSUE",
U774="Sharing","POWER ISSUE",
U774="Sites strategiques &amp; DataCenter","POWER ISSUE",
U774="Exclu","Exclu",
U774="SAT","TX ISSUE",
U774="SPARE-ISSUE","SPARE-ISSUE",
U774="Fiber CAmtel","TX ISSUE",
U774="Fiber AOF","TX ISSUE",
U774="Projet OCM (HUAWEI)","TRAVAUX-HUAWEI",
U774="Projet OCM (NOKIA)","TRAVAUX -NOKIA",
U774="ACCESS-ISSUE","ACCESS-ISSUE",
U774="Projet OCM (ZTE, NOKIA, autres projets)","TRAVAUX OCM",
U774="No root CAuse","No root cause",
U774="ODU HS","TX ISSUE",
U774="IP &amp; VLAN","TX ISSUE",
U774="Warehouse HUAWEI","SPARE-ISSUE",
U774="SPARE-HS","SPARE-ISSUE",
U774="Power Telco","RAN ISSUE",U774="no impacts","no impacts"
),"")</f>
        <v/>
      </c>
      <c r="U774" s="70"/>
      <c r="V774" s="40" t="str" cm="1">
        <f t="array" ref="V774">IFERROR(_xlfn.IFS(
U774="MPR ISSUE","ACTIVE",
U774="BSS Hardware Issue","ACTIVE",
U774="Sites strategiques, MLL, Pylone, etc.","PASSIVE",
U774="AKTIVCO DEFAUT GE &amp; POWER Cabinet","PASSIVE",
U774="AKTIVCO Coupure ENEO &amp; Baisse de tension","PASSIVE",
U774="Coupure ENEO &amp; Baisse de tension","PASSIVE",
U774="Defaut GE &amp; POWER Cabinet","PASSIVE",
U774="Sharing","PASSIVE",
U774="Sites strategiques &amp; DataCenter","PASSIVE",
U774="Exclu","Exclu",
U774="SAT","ACTIVE",
U774="SPARE-ISSUE","SPARE-ISSUE",
U774="Fiber CAmtel","ACTIVE",
U774="Fiber AOF","ACTIVE",
U774="Projet OCM (HUAWEI)","PLANNED WORKS",
U774="Projet OCM (NOKIA)","PLANNED WORKS",
U774="ACCESS-ISSUE","ACCESS-ISSUE",
U774="Projet OCM (ZTE, NOKIA, autres projets)","PLANNED WORKS",
U774="No root CAuse","No root cause",
U774="ODU HS","ACTIVE",
U774="IP &amp; VLAN","ACTIVE",
U774="Warehouse HUAWEI","SPARE-ISSUE",
U774="SPARE-HS","SPARE-ISSUE",
U774="Power Telco","ACTIVE", U774="no impacts","no impacts"
),"")</f>
        <v/>
      </c>
      <c r="W774" s="98"/>
      <c r="X774" s="98"/>
      <c r="Y774" s="98"/>
      <c r="Z774" s="98"/>
      <c r="AA774" s="98"/>
      <c r="AB774" s="17" t="s">
        <v>5468</v>
      </c>
      <c r="AC774" s="17"/>
      <c r="AD774" s="9" t="s">
        <v>5468</v>
      </c>
      <c r="AE774" s="7" t="s">
        <v>5468</v>
      </c>
      <c r="AF774" s="6" t="s">
        <v>5468</v>
      </c>
      <c r="AG774" s="7" t="s">
        <v>5468</v>
      </c>
      <c r="AH774" s="3" t="s">
        <v>5468</v>
      </c>
      <c r="AI774" s="18" t="s">
        <v>5468</v>
      </c>
      <c r="AJ774" s="18" t="s">
        <v>5468</v>
      </c>
      <c r="AK774" s="18" t="s">
        <v>5468</v>
      </c>
      <c r="AL774" s="18" t="s">
        <v>5468</v>
      </c>
      <c r="AM774" s="18" t="s">
        <v>5468</v>
      </c>
      <c r="AN774" s="9" t="s">
        <v>5468</v>
      </c>
      <c r="AO774" s="14"/>
      <c r="AP774" s="14" t="s">
        <v>5468</v>
      </c>
      <c r="AQ774" s="14" t="s">
        <v>5468</v>
      </c>
      <c r="AR774" s="14" t="s">
        <v>5468</v>
      </c>
      <c r="AS774" s="9" t="s">
        <v>5468</v>
      </c>
    </row>
    <row r="775" spans="1:45" x14ac:dyDescent="0.3">
      <c r="A775" s="19" t="s">
        <v>5414</v>
      </c>
      <c r="B775" s="24" t="s">
        <v>5415</v>
      </c>
      <c r="C775" s="3" t="str">
        <f>_xlfn.XLOOKUP(B775,'[1]daily break down'!$D:$D,'[1]daily break down'!$E:$E,"")</f>
        <v>CENTRE</v>
      </c>
      <c r="D775" s="19" t="s">
        <v>357</v>
      </c>
      <c r="E775" s="19" t="s">
        <v>988</v>
      </c>
      <c r="F775" s="19" t="s">
        <v>226</v>
      </c>
      <c r="G775" s="19" t="s">
        <v>5416</v>
      </c>
      <c r="H775" s="29" t="str">
        <f>_xlfn.XLOOKUP(B775,[2]CALCULATION!$B:$B,[2]CALCULATION!$H:$H,"")</f>
        <v>ZTE</v>
      </c>
      <c r="I775" s="100" t="s">
        <v>6098</v>
      </c>
      <c r="J775" s="41" t="s">
        <v>5540</v>
      </c>
      <c r="K775" s="41"/>
      <c r="L775" s="41">
        <v>0</v>
      </c>
      <c r="M775" s="41">
        <v>0</v>
      </c>
      <c r="N775" s="41">
        <v>0</v>
      </c>
      <c r="O775" s="41">
        <v>1.5784044310895445E-2</v>
      </c>
      <c r="P775" s="41">
        <v>0</v>
      </c>
      <c r="Q775" s="41">
        <v>0</v>
      </c>
      <c r="R775" s="41">
        <v>0</v>
      </c>
      <c r="S775" s="40" t="str" cm="1">
        <f t="array" ref="S775">IFERROR(_xlfn.IFS(
U775="MPR ISSUE","PDH",
U775="BSS Hardware Issue","BSS",
U775="Sites strategiques, MLL, Pylone, etc.","ENVTECH",
U775="AKTIVCO DEFAUT GE &amp; POWER Cabinet","AKTIVCO",
U775="AKTIVCO Coupure ENEO &amp; Baisse de tension","AKTIVCO GRID ONLY",
U775="Coupure ENEO &amp; Baisse de tension","IHS GRID ONLY",
U775="Defaut GE &amp; POWER Cabinet","IHS",
U775="Sharing","Partners",
U775="Sites strategiques &amp; DataCenter","SST &amp; DC",
U775="Exclu","Exclu",
U775="SAT","SAT",
U775="SPARE-ISSUE","SPARE-ISSUE",
U775="Fiber CAmtel","TRANS_FO_CAMTEL",
U775="Fiber AOF","Fiber AOF",
U775="Projet OCM (HUAWEI)","TRAVAUX-HUAWEI",
U775="Projet OCM (NOKIA)","TRAVAUX-NOKIA",
U775="ACCESS-ISSUE","ACCESS-ISSUE",
U775="Projet OCM (ZTE, NOKIA, autres projets)","TRAVAUX OCM",
U775="No root CAuse","No root cause",
U775="ODU HS","PDH",
U775="IP &amp; VLAN","PDH",
U775="Warehouse HUAWEI","SPARE-ISSUE",
U775="SPARE-HS","SPARE-ISSUE",
U775="Power Telco","BSS",U775="no impacts","no impacts"
),"")</f>
        <v/>
      </c>
      <c r="T775" s="40" t="str" cm="1">
        <f t="array" ref="T775">IFERROR(_xlfn.IFS(
U775="MPR ISSUE","TX ISSUE",
U775="BSS Hardware Issue","RAN ISSUE",
U775="Sites strategiques, MLL, Pylone, etc.","ENVTECH",
U775="AKTIVCO DEFAUT GE &amp; POWER Cabinet","POWER ISSUE",
U775="AKTIVCO Coupure ENEO &amp; Baisse de tension","POWER ISSUE",
U775="Coupure ENEO &amp; Baisse de tension","POWER ISSUE",
U775="Defaut GE &amp; POWER Cabinet","POWER ISSUE",
U775="Sharing","POWER ISSUE",
U775="Sites strategiques &amp; DataCenter","POWER ISSUE",
U775="Exclu","Exclu",
U775="SAT","TX ISSUE",
U775="SPARE-ISSUE","SPARE-ISSUE",
U775="Fiber CAmtel","TX ISSUE",
U775="Fiber AOF","TX ISSUE",
U775="Projet OCM (HUAWEI)","TRAVAUX-HUAWEI",
U775="Projet OCM (NOKIA)","TRAVAUX -NOKIA",
U775="ACCESS-ISSUE","ACCESS-ISSUE",
U775="Projet OCM (ZTE, NOKIA, autres projets)","TRAVAUX OCM",
U775="No root CAuse","No root cause",
U775="ODU HS","TX ISSUE",
U775="IP &amp; VLAN","TX ISSUE",
U775="Warehouse HUAWEI","SPARE-ISSUE",
U775="SPARE-HS","SPARE-ISSUE",
U775="Power Telco","RAN ISSUE",U775="no impacts","no impacts"
),"")</f>
        <v/>
      </c>
      <c r="U775" s="70"/>
      <c r="V775" s="40" t="str" cm="1">
        <f t="array" ref="V775">IFERROR(_xlfn.IFS(
U775="MPR ISSUE","ACTIVE",
U775="BSS Hardware Issue","ACTIVE",
U775="Sites strategiques, MLL, Pylone, etc.","PASSIVE",
U775="AKTIVCO DEFAUT GE &amp; POWER Cabinet","PASSIVE",
U775="AKTIVCO Coupure ENEO &amp; Baisse de tension","PASSIVE",
U775="Coupure ENEO &amp; Baisse de tension","PASSIVE",
U775="Defaut GE &amp; POWER Cabinet","PASSIVE",
U775="Sharing","PASSIVE",
U775="Sites strategiques &amp; DataCenter","PASSIVE",
U775="Exclu","Exclu",
U775="SAT","ACTIVE",
U775="SPARE-ISSUE","SPARE-ISSUE",
U775="Fiber CAmtel","ACTIVE",
U775="Fiber AOF","ACTIVE",
U775="Projet OCM (HUAWEI)","PLANNED WORKS",
U775="Projet OCM (NOKIA)","PLANNED WORKS",
U775="ACCESS-ISSUE","ACCESS-ISSUE",
U775="Projet OCM (ZTE, NOKIA, autres projets)","PLANNED WORKS",
U775="No root CAuse","No root cause",
U775="ODU HS","ACTIVE",
U775="IP &amp; VLAN","ACTIVE",
U775="Warehouse HUAWEI","SPARE-ISSUE",
U775="SPARE-HS","SPARE-ISSUE",
U775="Power Telco","ACTIVE", U775="no impacts","no impacts"
),"")</f>
        <v/>
      </c>
      <c r="W775" s="98"/>
      <c r="X775" s="98"/>
      <c r="Y775" s="98"/>
      <c r="Z775" s="98"/>
      <c r="AA775" s="98"/>
      <c r="AB775" s="17" t="s">
        <v>5468</v>
      </c>
      <c r="AC775" s="17"/>
      <c r="AD775" s="9" t="s">
        <v>5468</v>
      </c>
      <c r="AE775" s="7" t="s">
        <v>5468</v>
      </c>
      <c r="AF775" s="6" t="s">
        <v>5468</v>
      </c>
      <c r="AG775" s="7" t="s">
        <v>5468</v>
      </c>
      <c r="AH775" s="3" t="s">
        <v>5468</v>
      </c>
      <c r="AI775" s="18" t="s">
        <v>5468</v>
      </c>
      <c r="AJ775" s="18" t="s">
        <v>5468</v>
      </c>
      <c r="AK775" s="18" t="s">
        <v>5468</v>
      </c>
      <c r="AL775" s="18" t="s">
        <v>5468</v>
      </c>
      <c r="AM775" s="18" t="s">
        <v>5468</v>
      </c>
      <c r="AN775" s="9" t="s">
        <v>5468</v>
      </c>
      <c r="AO775" s="14"/>
      <c r="AP775" s="14" t="s">
        <v>5468</v>
      </c>
      <c r="AQ775" s="14" t="s">
        <v>5468</v>
      </c>
      <c r="AR775" s="14" t="s">
        <v>5468</v>
      </c>
      <c r="AS775" s="9" t="s">
        <v>5468</v>
      </c>
    </row>
    <row r="776" spans="1:45" x14ac:dyDescent="0.3">
      <c r="A776" s="1" t="s">
        <v>2143</v>
      </c>
      <c r="B776" s="8" t="s">
        <v>2144</v>
      </c>
      <c r="C776" s="3" t="str">
        <f>_xlfn.XLOOKUP(B776,'[1]daily break down'!$D:$D,'[1]daily break down'!$E:$E,"")</f>
        <v>CENTRE</v>
      </c>
      <c r="D776" s="1" t="s">
        <v>11</v>
      </c>
      <c r="E776" s="1" t="s">
        <v>12</v>
      </c>
      <c r="F776" s="3" t="s">
        <v>226</v>
      </c>
      <c r="G776" s="1" t="s">
        <v>489</v>
      </c>
      <c r="H776" s="29" t="str">
        <f>_xlfn.XLOOKUP(B776,[2]CALCULATION!$B:$B,[2]CALCULATION!$H:$H,"")</f>
        <v>ZTE</v>
      </c>
      <c r="I776" s="100" t="s">
        <v>6098</v>
      </c>
      <c r="J776" s="41" t="s">
        <v>5541</v>
      </c>
      <c r="K776" s="41"/>
      <c r="L776" s="41">
        <v>0</v>
      </c>
      <c r="M776" s="41">
        <v>0</v>
      </c>
      <c r="N776" s="41">
        <v>0</v>
      </c>
      <c r="O776" s="41">
        <v>1.5694868919308231E-2</v>
      </c>
      <c r="P776" s="41">
        <v>0</v>
      </c>
      <c r="Q776" s="41">
        <v>0</v>
      </c>
      <c r="R776" s="41">
        <v>0</v>
      </c>
      <c r="S776" s="40" t="str" cm="1">
        <f t="array" ref="S776">IFERROR(_xlfn.IFS(
U776="MPR ISSUE","PDH",
U776="BSS Hardware Issue","BSS",
U776="Sites strategiques, MLL, Pylone, etc.","ENVTECH",
U776="AKTIVCO DEFAUT GE &amp; POWER Cabinet","AKTIVCO",
U776="AKTIVCO Coupure ENEO &amp; Baisse de tension","AKTIVCO GRID ONLY",
U776="Coupure ENEO &amp; Baisse de tension","IHS GRID ONLY",
U776="Defaut GE &amp; POWER Cabinet","IHS",
U776="Sharing","Partners",
U776="Sites strategiques &amp; DataCenter","SST &amp; DC",
U776="Exclu","Exclu",
U776="SAT","SAT",
U776="SPARE-ISSUE","SPARE-ISSUE",
U776="Fiber CAmtel","TRANS_FO_CAMTEL",
U776="Fiber AOF","Fiber AOF",
U776="Projet OCM (HUAWEI)","TRAVAUX-HUAWEI",
U776="Projet OCM (NOKIA)","TRAVAUX-NOKIA",
U776="ACCESS-ISSUE","ACCESS-ISSUE",
U776="Projet OCM (ZTE, NOKIA, autres projets)","TRAVAUX OCM",
U776="No root CAuse","No root cause",
U776="ODU HS","PDH",
U776="IP &amp; VLAN","PDH",
U776="Warehouse HUAWEI","SPARE-ISSUE",
U776="SPARE-HS","SPARE-ISSUE",
U776="Power Telco","BSS",U776="no impacts","no impacts"
),"")</f>
        <v/>
      </c>
      <c r="T776" s="40" t="str" cm="1">
        <f t="array" ref="T776">IFERROR(_xlfn.IFS(
U776="MPR ISSUE","TX ISSUE",
U776="BSS Hardware Issue","RAN ISSUE",
U776="Sites strategiques, MLL, Pylone, etc.","ENVTECH",
U776="AKTIVCO DEFAUT GE &amp; POWER Cabinet","POWER ISSUE",
U776="AKTIVCO Coupure ENEO &amp; Baisse de tension","POWER ISSUE",
U776="Coupure ENEO &amp; Baisse de tension","POWER ISSUE",
U776="Defaut GE &amp; POWER Cabinet","POWER ISSUE",
U776="Sharing","POWER ISSUE",
U776="Sites strategiques &amp; DataCenter","POWER ISSUE",
U776="Exclu","Exclu",
U776="SAT","TX ISSUE",
U776="SPARE-ISSUE","SPARE-ISSUE",
U776="Fiber CAmtel","TX ISSUE",
U776="Fiber AOF","TX ISSUE",
U776="Projet OCM (HUAWEI)","TRAVAUX-HUAWEI",
U776="Projet OCM (NOKIA)","TRAVAUX -NOKIA",
U776="ACCESS-ISSUE","ACCESS-ISSUE",
U776="Projet OCM (ZTE, NOKIA, autres projets)","TRAVAUX OCM",
U776="No root CAuse","No root cause",
U776="ODU HS","TX ISSUE",
U776="IP &amp; VLAN","TX ISSUE",
U776="Warehouse HUAWEI","SPARE-ISSUE",
U776="SPARE-HS","SPARE-ISSUE",
U776="Power Telco","RAN ISSUE",U776="no impacts","no impacts"
),"")</f>
        <v/>
      </c>
      <c r="U776" s="70"/>
      <c r="V776" s="40" t="str" cm="1">
        <f t="array" ref="V776">IFERROR(_xlfn.IFS(
U776="MPR ISSUE","ACTIVE",
U776="BSS Hardware Issue","ACTIVE",
U776="Sites strategiques, MLL, Pylone, etc.","PASSIVE",
U776="AKTIVCO DEFAUT GE &amp; POWER Cabinet","PASSIVE",
U776="AKTIVCO Coupure ENEO &amp; Baisse de tension","PASSIVE",
U776="Coupure ENEO &amp; Baisse de tension","PASSIVE",
U776="Defaut GE &amp; POWER Cabinet","PASSIVE",
U776="Sharing","PASSIVE",
U776="Sites strategiques &amp; DataCenter","PASSIVE",
U776="Exclu","Exclu",
U776="SAT","ACTIVE",
U776="SPARE-ISSUE","SPARE-ISSUE",
U776="Fiber CAmtel","ACTIVE",
U776="Fiber AOF","ACTIVE",
U776="Projet OCM (HUAWEI)","PLANNED WORKS",
U776="Projet OCM (NOKIA)","PLANNED WORKS",
U776="ACCESS-ISSUE","ACCESS-ISSUE",
U776="Projet OCM (ZTE, NOKIA, autres projets)","PLANNED WORKS",
U776="No root CAuse","No root cause",
U776="ODU HS","ACTIVE",
U776="IP &amp; VLAN","ACTIVE",
U776="Warehouse HUAWEI","SPARE-ISSUE",
U776="SPARE-HS","SPARE-ISSUE",
U776="Power Telco","ACTIVE", U776="no impacts","no impacts"
),"")</f>
        <v/>
      </c>
      <c r="W776" s="98"/>
      <c r="X776" s="98"/>
      <c r="Y776" s="98"/>
      <c r="Z776" s="98"/>
      <c r="AA776" s="98"/>
      <c r="AB776" s="17" t="s">
        <v>5468</v>
      </c>
      <c r="AC776" s="17"/>
      <c r="AD776" s="9" t="s">
        <v>5468</v>
      </c>
      <c r="AE776" s="7" t="s">
        <v>5468</v>
      </c>
      <c r="AF776" s="6" t="s">
        <v>5468</v>
      </c>
      <c r="AG776" s="7" t="s">
        <v>5468</v>
      </c>
      <c r="AH776" s="3" t="s">
        <v>5468</v>
      </c>
      <c r="AI776" s="18" t="s">
        <v>5468</v>
      </c>
      <c r="AJ776" s="18" t="s">
        <v>5468</v>
      </c>
      <c r="AK776" s="18" t="s">
        <v>5468</v>
      </c>
      <c r="AL776" s="18" t="s">
        <v>5468</v>
      </c>
      <c r="AM776" s="18" t="s">
        <v>5468</v>
      </c>
      <c r="AN776" s="9" t="s">
        <v>5468</v>
      </c>
      <c r="AO776" s="14"/>
      <c r="AP776" s="14" t="s">
        <v>5468</v>
      </c>
      <c r="AQ776" s="14" t="s">
        <v>5468</v>
      </c>
      <c r="AR776" s="14" t="s">
        <v>5468</v>
      </c>
      <c r="AS776" s="9" t="s">
        <v>5468</v>
      </c>
    </row>
    <row r="777" spans="1:45" x14ac:dyDescent="0.3">
      <c r="A777" s="1" t="s">
        <v>4636</v>
      </c>
      <c r="B777" s="8" t="s">
        <v>4637</v>
      </c>
      <c r="C777" s="3" t="str">
        <f>_xlfn.XLOOKUP(B777,'[1]daily break down'!$D:$D,'[1]daily break down'!$E:$E,"")</f>
        <v>Yaounde</v>
      </c>
      <c r="D777" s="1" t="s">
        <v>11</v>
      </c>
      <c r="E777" s="1" t="s">
        <v>12</v>
      </c>
      <c r="F777" s="3" t="s">
        <v>37</v>
      </c>
      <c r="G777" s="1" t="s">
        <v>38</v>
      </c>
      <c r="H777" s="29" t="str">
        <f>_xlfn.XLOOKUP(B777,[2]CALCULATION!$B:$B,[2]CALCULATION!$H:$H,"")</f>
        <v>ZTE</v>
      </c>
      <c r="I777" s="100" t="s">
        <v>6098</v>
      </c>
      <c r="J777" s="41" t="s">
        <v>5541</v>
      </c>
      <c r="K777" s="41"/>
      <c r="L777" s="41">
        <v>0</v>
      </c>
      <c r="M777" s="41">
        <v>1.337184996846758</v>
      </c>
      <c r="N777" s="41">
        <v>0</v>
      </c>
      <c r="O777" s="41">
        <v>1.5677033840991228E-2</v>
      </c>
      <c r="P777" s="41">
        <v>0</v>
      </c>
      <c r="Q777" s="41">
        <v>0</v>
      </c>
      <c r="R777" s="41">
        <v>0</v>
      </c>
      <c r="S777" s="40" t="str" cm="1">
        <f t="array" ref="S777">IFERROR(_xlfn.IFS(
U777="MPR ISSUE","PDH",
U777="BSS Hardware Issue","BSS",
U777="Sites strategiques, MLL, Pylone, etc.","ENVTECH",
U777="AKTIVCO DEFAUT GE &amp; POWER Cabinet","AKTIVCO",
U777="AKTIVCO Coupure ENEO &amp; Baisse de tension","AKTIVCO GRID ONLY",
U777="Coupure ENEO &amp; Baisse de tension","IHS GRID ONLY",
U777="Defaut GE &amp; POWER Cabinet","IHS",
U777="Sharing","Partners",
U777="Sites strategiques &amp; DataCenter","SST &amp; DC",
U777="Exclu","Exclu",
U777="SAT","SAT",
U777="SPARE-ISSUE","SPARE-ISSUE",
U777="Fiber CAmtel","TRANS_FO_CAMTEL",
U777="Fiber AOF","Fiber AOF",
U777="Projet OCM (HUAWEI)","TRAVAUX-HUAWEI",
U777="Projet OCM (NOKIA)","TRAVAUX-NOKIA",
U777="ACCESS-ISSUE","ACCESS-ISSUE",
U777="Projet OCM (ZTE, NOKIA, autres projets)","TRAVAUX OCM",
U777="No root CAuse","No root cause",
U777="ODU HS","PDH",
U777="IP &amp; VLAN","PDH",
U777="Warehouse HUAWEI","SPARE-ISSUE",
U777="SPARE-HS","SPARE-ISSUE",
U777="Power Telco","BSS",U777="no impacts","no impacts"
),"")</f>
        <v/>
      </c>
      <c r="T777" s="40" t="str" cm="1">
        <f t="array" ref="T777">IFERROR(_xlfn.IFS(
U777="MPR ISSUE","TX ISSUE",
U777="BSS Hardware Issue","RAN ISSUE",
U777="Sites strategiques, MLL, Pylone, etc.","ENVTECH",
U777="AKTIVCO DEFAUT GE &amp; POWER Cabinet","POWER ISSUE",
U777="AKTIVCO Coupure ENEO &amp; Baisse de tension","POWER ISSUE",
U777="Coupure ENEO &amp; Baisse de tension","POWER ISSUE",
U777="Defaut GE &amp; POWER Cabinet","POWER ISSUE",
U777="Sharing","POWER ISSUE",
U777="Sites strategiques &amp; DataCenter","POWER ISSUE",
U777="Exclu","Exclu",
U777="SAT","TX ISSUE",
U777="SPARE-ISSUE","SPARE-ISSUE",
U777="Fiber CAmtel","TX ISSUE",
U777="Fiber AOF","TX ISSUE",
U777="Projet OCM (HUAWEI)","TRAVAUX-HUAWEI",
U777="Projet OCM (NOKIA)","TRAVAUX -NOKIA",
U777="ACCESS-ISSUE","ACCESS-ISSUE",
U777="Projet OCM (ZTE, NOKIA, autres projets)","TRAVAUX OCM",
U777="No root CAuse","No root cause",
U777="ODU HS","TX ISSUE",
U777="IP &amp; VLAN","TX ISSUE",
U777="Warehouse HUAWEI","SPARE-ISSUE",
U777="SPARE-HS","SPARE-ISSUE",
U777="Power Telco","RAN ISSUE",U777="no impacts","no impacts"
),"")</f>
        <v/>
      </c>
      <c r="U777" s="70"/>
      <c r="V777" s="40" t="str" cm="1">
        <f t="array" ref="V777">IFERROR(_xlfn.IFS(
U777="MPR ISSUE","ACTIVE",
U777="BSS Hardware Issue","ACTIVE",
U777="Sites strategiques, MLL, Pylone, etc.","PASSIVE",
U777="AKTIVCO DEFAUT GE &amp; POWER Cabinet","PASSIVE",
U777="AKTIVCO Coupure ENEO &amp; Baisse de tension","PASSIVE",
U777="Coupure ENEO &amp; Baisse de tension","PASSIVE",
U777="Defaut GE &amp; POWER Cabinet","PASSIVE",
U777="Sharing","PASSIVE",
U777="Sites strategiques &amp; DataCenter","PASSIVE",
U777="Exclu","Exclu",
U777="SAT","ACTIVE",
U777="SPARE-ISSUE","SPARE-ISSUE",
U777="Fiber CAmtel","ACTIVE",
U777="Fiber AOF","ACTIVE",
U777="Projet OCM (HUAWEI)","PLANNED WORKS",
U777="Projet OCM (NOKIA)","PLANNED WORKS",
U777="ACCESS-ISSUE","ACCESS-ISSUE",
U777="Projet OCM (ZTE, NOKIA, autres projets)","PLANNED WORKS",
U777="No root CAuse","No root cause",
U777="ODU HS","ACTIVE",
U777="IP &amp; VLAN","ACTIVE",
U777="Warehouse HUAWEI","SPARE-ISSUE",
U777="SPARE-HS","SPARE-ISSUE",
U777="Power Telco","ACTIVE", U777="no impacts","no impacts"
),"")</f>
        <v/>
      </c>
      <c r="W777" s="98"/>
      <c r="X777" s="98"/>
      <c r="Y777" s="98"/>
      <c r="Z777" s="98"/>
      <c r="AA777" s="98"/>
      <c r="AB777" s="17" t="s">
        <v>5468</v>
      </c>
      <c r="AC777" s="17"/>
      <c r="AD777" s="9" t="s">
        <v>5468</v>
      </c>
      <c r="AE777" s="7" t="s">
        <v>5468</v>
      </c>
      <c r="AF777" s="6" t="s">
        <v>5468</v>
      </c>
      <c r="AG777" s="7" t="s">
        <v>5468</v>
      </c>
      <c r="AH777" s="3" t="s">
        <v>5468</v>
      </c>
      <c r="AI777" s="18" t="s">
        <v>5468</v>
      </c>
      <c r="AJ777" s="18" t="s">
        <v>5468</v>
      </c>
      <c r="AK777" s="18" t="s">
        <v>5468</v>
      </c>
      <c r="AL777" s="18" t="s">
        <v>5468</v>
      </c>
      <c r="AM777" s="18" t="s">
        <v>5468</v>
      </c>
      <c r="AN777" s="9" t="s">
        <v>5468</v>
      </c>
      <c r="AO777" s="14"/>
      <c r="AP777" s="14" t="s">
        <v>5468</v>
      </c>
      <c r="AQ777" s="14" t="s">
        <v>5468</v>
      </c>
      <c r="AR777" s="14" t="s">
        <v>5468</v>
      </c>
      <c r="AS777" s="9" t="s">
        <v>5468</v>
      </c>
    </row>
    <row r="778" spans="1:45" x14ac:dyDescent="0.3">
      <c r="A778" s="1" t="s">
        <v>2270</v>
      </c>
      <c r="B778" s="8" t="s">
        <v>2271</v>
      </c>
      <c r="C778" s="3" t="str">
        <f>_xlfn.XLOOKUP(B778,'[1]daily break down'!$D:$D,'[1]daily break down'!$E:$E,"")</f>
        <v>CENTRE</v>
      </c>
      <c r="D778" s="1" t="s">
        <v>11</v>
      </c>
      <c r="E778" s="1" t="s">
        <v>594</v>
      </c>
      <c r="F778" s="3" t="s">
        <v>90</v>
      </c>
      <c r="G778" s="1" t="s">
        <v>2272</v>
      </c>
      <c r="H778" s="29" t="str">
        <f>_xlfn.XLOOKUP(B778,[2]CALCULATION!$B:$B,[2]CALCULATION!$H:$H,"")</f>
        <v>ZTE</v>
      </c>
      <c r="I778" s="100" t="s">
        <v>6098</v>
      </c>
      <c r="J778" s="41" t="s">
        <v>5541</v>
      </c>
      <c r="K778" s="41"/>
      <c r="L778" s="41">
        <v>0</v>
      </c>
      <c r="M778" s="41">
        <v>0</v>
      </c>
      <c r="N778" s="41">
        <v>0</v>
      </c>
      <c r="O778" s="41">
        <v>1.5587858449404007E-2</v>
      </c>
      <c r="P778" s="41">
        <v>0</v>
      </c>
      <c r="Q778" s="41">
        <v>0</v>
      </c>
      <c r="R778" s="41">
        <v>0</v>
      </c>
      <c r="S778" s="40" t="str" cm="1">
        <f t="array" ref="S778">IFERROR(_xlfn.IFS(
U778="MPR ISSUE","PDH",
U778="BSS Hardware Issue","BSS",
U778="Sites strategiques, MLL, Pylone, etc.","ENVTECH",
U778="AKTIVCO DEFAUT GE &amp; POWER Cabinet","AKTIVCO",
U778="AKTIVCO Coupure ENEO &amp; Baisse de tension","AKTIVCO GRID ONLY",
U778="Coupure ENEO &amp; Baisse de tension","IHS GRID ONLY",
U778="Defaut GE &amp; POWER Cabinet","IHS",
U778="Sharing","Partners",
U778="Sites strategiques &amp; DataCenter","SST &amp; DC",
U778="Exclu","Exclu",
U778="SAT","SAT",
U778="SPARE-ISSUE","SPARE-ISSUE",
U778="Fiber CAmtel","TRANS_FO_CAMTEL",
U778="Fiber AOF","Fiber AOF",
U778="Projet OCM (HUAWEI)","TRAVAUX-HUAWEI",
U778="Projet OCM (NOKIA)","TRAVAUX-NOKIA",
U778="ACCESS-ISSUE","ACCESS-ISSUE",
U778="Projet OCM (ZTE, NOKIA, autres projets)","TRAVAUX OCM",
U778="No root CAuse","No root cause",
U778="ODU HS","PDH",
U778="IP &amp; VLAN","PDH",
U778="Warehouse HUAWEI","SPARE-ISSUE",
U778="SPARE-HS","SPARE-ISSUE",
U778="Power Telco","BSS",U778="no impacts","no impacts"
),"")</f>
        <v/>
      </c>
      <c r="T778" s="40" t="str" cm="1">
        <f t="array" ref="T778">IFERROR(_xlfn.IFS(
U778="MPR ISSUE","TX ISSUE",
U778="BSS Hardware Issue","RAN ISSUE",
U778="Sites strategiques, MLL, Pylone, etc.","ENVTECH",
U778="AKTIVCO DEFAUT GE &amp; POWER Cabinet","POWER ISSUE",
U778="AKTIVCO Coupure ENEO &amp; Baisse de tension","POWER ISSUE",
U778="Coupure ENEO &amp; Baisse de tension","POWER ISSUE",
U778="Defaut GE &amp; POWER Cabinet","POWER ISSUE",
U778="Sharing","POWER ISSUE",
U778="Sites strategiques &amp; DataCenter","POWER ISSUE",
U778="Exclu","Exclu",
U778="SAT","TX ISSUE",
U778="SPARE-ISSUE","SPARE-ISSUE",
U778="Fiber CAmtel","TX ISSUE",
U778="Fiber AOF","TX ISSUE",
U778="Projet OCM (HUAWEI)","TRAVAUX-HUAWEI",
U778="Projet OCM (NOKIA)","TRAVAUX -NOKIA",
U778="ACCESS-ISSUE","ACCESS-ISSUE",
U778="Projet OCM (ZTE, NOKIA, autres projets)","TRAVAUX OCM",
U778="No root CAuse","No root cause",
U778="ODU HS","TX ISSUE",
U778="IP &amp; VLAN","TX ISSUE",
U778="Warehouse HUAWEI","SPARE-ISSUE",
U778="SPARE-HS","SPARE-ISSUE",
U778="Power Telco","RAN ISSUE",U778="no impacts","no impacts"
),"")</f>
        <v/>
      </c>
      <c r="U778" s="70"/>
      <c r="V778" s="40" t="str" cm="1">
        <f t="array" ref="V778">IFERROR(_xlfn.IFS(
U778="MPR ISSUE","ACTIVE",
U778="BSS Hardware Issue","ACTIVE",
U778="Sites strategiques, MLL, Pylone, etc.","PASSIVE",
U778="AKTIVCO DEFAUT GE &amp; POWER Cabinet","PASSIVE",
U778="AKTIVCO Coupure ENEO &amp; Baisse de tension","PASSIVE",
U778="Coupure ENEO &amp; Baisse de tension","PASSIVE",
U778="Defaut GE &amp; POWER Cabinet","PASSIVE",
U778="Sharing","PASSIVE",
U778="Sites strategiques &amp; DataCenter","PASSIVE",
U778="Exclu","Exclu",
U778="SAT","ACTIVE",
U778="SPARE-ISSUE","SPARE-ISSUE",
U778="Fiber CAmtel","ACTIVE",
U778="Fiber AOF","ACTIVE",
U778="Projet OCM (HUAWEI)","PLANNED WORKS",
U778="Projet OCM (NOKIA)","PLANNED WORKS",
U778="ACCESS-ISSUE","ACCESS-ISSUE",
U778="Projet OCM (ZTE, NOKIA, autres projets)","PLANNED WORKS",
U778="No root CAuse","No root cause",
U778="ODU HS","ACTIVE",
U778="IP &amp; VLAN","ACTIVE",
U778="Warehouse HUAWEI","SPARE-ISSUE",
U778="SPARE-HS","SPARE-ISSUE",
U778="Power Telco","ACTIVE", U778="no impacts","no impacts"
),"")</f>
        <v/>
      </c>
      <c r="W778" s="98"/>
      <c r="X778" s="98"/>
      <c r="Y778" s="98"/>
      <c r="Z778" s="98"/>
      <c r="AA778" s="98"/>
      <c r="AB778" s="17" t="s">
        <v>5468</v>
      </c>
      <c r="AC778" s="17"/>
      <c r="AD778" s="9" t="s">
        <v>5468</v>
      </c>
      <c r="AE778" s="7" t="s">
        <v>5468</v>
      </c>
      <c r="AF778" s="6" t="s">
        <v>5468</v>
      </c>
      <c r="AG778" s="7" t="s">
        <v>5468</v>
      </c>
      <c r="AH778" s="3" t="s">
        <v>5468</v>
      </c>
      <c r="AI778" s="18" t="s">
        <v>5468</v>
      </c>
      <c r="AJ778" s="18" t="s">
        <v>5468</v>
      </c>
      <c r="AK778" s="18" t="s">
        <v>5468</v>
      </c>
      <c r="AL778" s="18" t="s">
        <v>5468</v>
      </c>
      <c r="AM778" s="18" t="s">
        <v>5468</v>
      </c>
      <c r="AN778" s="9" t="s">
        <v>5468</v>
      </c>
      <c r="AO778" s="14"/>
      <c r="AP778" s="14" t="s">
        <v>5468</v>
      </c>
      <c r="AQ778" s="14" t="s">
        <v>5468</v>
      </c>
      <c r="AR778" s="14" t="s">
        <v>5468</v>
      </c>
      <c r="AS778" s="9" t="s">
        <v>5468</v>
      </c>
    </row>
    <row r="779" spans="1:45" x14ac:dyDescent="0.3">
      <c r="A779" s="3" t="s">
        <v>831</v>
      </c>
      <c r="B779" s="23" t="s">
        <v>832</v>
      </c>
      <c r="C779" s="3" t="str">
        <f>_xlfn.XLOOKUP(B779,'[1]daily break down'!$D:$D,'[1]daily break down'!$E:$E,"")</f>
        <v>Yaounde</v>
      </c>
      <c r="D779" s="3" t="s">
        <v>357</v>
      </c>
      <c r="E779" s="3" t="e">
        <v>#N/A</v>
      </c>
      <c r="F779" s="3" t="s">
        <v>37</v>
      </c>
      <c r="G779" s="3" t="s">
        <v>38</v>
      </c>
      <c r="H779" s="29" t="str">
        <f>_xlfn.XLOOKUP(B779,[2]CALCULATION!$B:$B,[2]CALCULATION!$H:$H,"")</f>
        <v>ZTE</v>
      </c>
      <c r="I779" s="100" t="s">
        <v>6098</v>
      </c>
      <c r="J779" s="41" t="s">
        <v>5541</v>
      </c>
      <c r="K779" s="41"/>
      <c r="L779" s="41">
        <v>29.566671803169218</v>
      </c>
      <c r="M779" s="41">
        <v>0</v>
      </c>
      <c r="N779" s="41">
        <v>0</v>
      </c>
      <c r="O779" s="41">
        <v>1.5587858449404005E-2</v>
      </c>
      <c r="P779" s="41">
        <v>0</v>
      </c>
      <c r="Q779" s="41">
        <v>0</v>
      </c>
      <c r="R779" s="41">
        <v>0</v>
      </c>
      <c r="S779" s="40" t="str" cm="1">
        <f t="array" ref="S779">IFERROR(_xlfn.IFS(
U779="MPR ISSUE","PDH",
U779="BSS Hardware Issue","BSS",
U779="Sites strategiques, MLL, Pylone, etc.","ENVTECH",
U779="AKTIVCO DEFAUT GE &amp; POWER Cabinet","AKTIVCO",
U779="AKTIVCO Coupure ENEO &amp; Baisse de tension","AKTIVCO GRID ONLY",
U779="Coupure ENEO &amp; Baisse de tension","IHS GRID ONLY",
U779="Defaut GE &amp; POWER Cabinet","IHS",
U779="Sharing","Partners",
U779="Sites strategiques &amp; DataCenter","SST &amp; DC",
U779="Exclu","Exclu",
U779="SAT","SAT",
U779="SPARE-ISSUE","SPARE-ISSUE",
U779="Fiber CAmtel","TRANS_FO_CAMTEL",
U779="Fiber AOF","Fiber AOF",
U779="Projet OCM (HUAWEI)","TRAVAUX-HUAWEI",
U779="Projet OCM (NOKIA)","TRAVAUX-NOKIA",
U779="ACCESS-ISSUE","ACCESS-ISSUE",
U779="Projet OCM (ZTE, NOKIA, autres projets)","TRAVAUX OCM",
U779="No root CAuse","No root cause",
U779="ODU HS","PDH",
U779="IP &amp; VLAN","PDH",
U779="Warehouse HUAWEI","SPARE-ISSUE",
U779="SPARE-HS","SPARE-ISSUE",
U779="Power Telco","BSS",U779="no impacts","no impacts"
),"")</f>
        <v/>
      </c>
      <c r="T779" s="40" t="str" cm="1">
        <f t="array" ref="T779">IFERROR(_xlfn.IFS(
U779="MPR ISSUE","TX ISSUE",
U779="BSS Hardware Issue","RAN ISSUE",
U779="Sites strategiques, MLL, Pylone, etc.","ENVTECH",
U779="AKTIVCO DEFAUT GE &amp; POWER Cabinet","POWER ISSUE",
U779="AKTIVCO Coupure ENEO &amp; Baisse de tension","POWER ISSUE",
U779="Coupure ENEO &amp; Baisse de tension","POWER ISSUE",
U779="Defaut GE &amp; POWER Cabinet","POWER ISSUE",
U779="Sharing","POWER ISSUE",
U779="Sites strategiques &amp; DataCenter","POWER ISSUE",
U779="Exclu","Exclu",
U779="SAT","TX ISSUE",
U779="SPARE-ISSUE","SPARE-ISSUE",
U779="Fiber CAmtel","TX ISSUE",
U779="Fiber AOF","TX ISSUE",
U779="Projet OCM (HUAWEI)","TRAVAUX-HUAWEI",
U779="Projet OCM (NOKIA)","TRAVAUX -NOKIA",
U779="ACCESS-ISSUE","ACCESS-ISSUE",
U779="Projet OCM (ZTE, NOKIA, autres projets)","TRAVAUX OCM",
U779="No root CAuse","No root cause",
U779="ODU HS","TX ISSUE",
U779="IP &amp; VLAN","TX ISSUE",
U779="Warehouse HUAWEI","SPARE-ISSUE",
U779="SPARE-HS","SPARE-ISSUE",
U779="Power Telco","RAN ISSUE",U779="no impacts","no impacts"
),"")</f>
        <v/>
      </c>
      <c r="U779" s="70"/>
      <c r="V779" s="40" t="str" cm="1">
        <f t="array" ref="V779">IFERROR(_xlfn.IFS(
U779="MPR ISSUE","ACTIVE",
U779="BSS Hardware Issue","ACTIVE",
U779="Sites strategiques, MLL, Pylone, etc.","PASSIVE",
U779="AKTIVCO DEFAUT GE &amp; POWER Cabinet","PASSIVE",
U779="AKTIVCO Coupure ENEO &amp; Baisse de tension","PASSIVE",
U779="Coupure ENEO &amp; Baisse de tension","PASSIVE",
U779="Defaut GE &amp; POWER Cabinet","PASSIVE",
U779="Sharing","PASSIVE",
U779="Sites strategiques &amp; DataCenter","PASSIVE",
U779="Exclu","Exclu",
U779="SAT","ACTIVE",
U779="SPARE-ISSUE","SPARE-ISSUE",
U779="Fiber CAmtel","ACTIVE",
U779="Fiber AOF","ACTIVE",
U779="Projet OCM (HUAWEI)","PLANNED WORKS",
U779="Projet OCM (NOKIA)","PLANNED WORKS",
U779="ACCESS-ISSUE","ACCESS-ISSUE",
U779="Projet OCM (ZTE, NOKIA, autres projets)","PLANNED WORKS",
U779="No root CAuse","No root cause",
U779="ODU HS","ACTIVE",
U779="IP &amp; VLAN","ACTIVE",
U779="Warehouse HUAWEI","SPARE-ISSUE",
U779="SPARE-HS","SPARE-ISSUE",
U779="Power Telco","ACTIVE", U779="no impacts","no impacts"
),"")</f>
        <v/>
      </c>
      <c r="W779" s="98"/>
      <c r="X779" s="98"/>
      <c r="Y779" s="98"/>
      <c r="Z779" s="98"/>
      <c r="AA779" s="98"/>
      <c r="AB779" s="17" t="s">
        <v>5468</v>
      </c>
      <c r="AC779" s="17"/>
      <c r="AD779" s="9" t="s">
        <v>5468</v>
      </c>
      <c r="AE779" s="7" t="s">
        <v>5468</v>
      </c>
      <c r="AF779" s="6" t="s">
        <v>5468</v>
      </c>
      <c r="AG779" s="7" t="s">
        <v>5468</v>
      </c>
      <c r="AH779" s="3" t="s">
        <v>5468</v>
      </c>
      <c r="AI779" s="18" t="s">
        <v>5468</v>
      </c>
      <c r="AJ779" s="18" t="s">
        <v>5468</v>
      </c>
      <c r="AK779" s="18" t="s">
        <v>5468</v>
      </c>
      <c r="AL779" s="18" t="s">
        <v>5468</v>
      </c>
      <c r="AM779" s="18" t="s">
        <v>5468</v>
      </c>
      <c r="AN779" s="9" t="s">
        <v>5468</v>
      </c>
      <c r="AO779" s="14"/>
      <c r="AP779" s="14" t="s">
        <v>5468</v>
      </c>
      <c r="AQ779" s="14" t="s">
        <v>5468</v>
      </c>
      <c r="AR779" s="14" t="s">
        <v>5468</v>
      </c>
      <c r="AS779" s="9" t="s">
        <v>5468</v>
      </c>
    </row>
    <row r="780" spans="1:45" x14ac:dyDescent="0.3">
      <c r="A780" s="1" t="s">
        <v>1960</v>
      </c>
      <c r="B780" s="8" t="s">
        <v>1961</v>
      </c>
      <c r="C780" s="3" t="str">
        <f>_xlfn.XLOOKUP(B780,'[1]daily break down'!$D:$D,'[1]daily break down'!$E:$E,"")</f>
        <v>Yaounde</v>
      </c>
      <c r="D780" s="1"/>
      <c r="E780" s="1"/>
      <c r="F780" s="3" t="s">
        <v>37</v>
      </c>
      <c r="G780" s="1" t="s">
        <v>38</v>
      </c>
      <c r="H780" s="29" t="str">
        <f>_xlfn.XLOOKUP(B780,[2]CALCULATION!$B:$B,[2]CALCULATION!$H:$H,"")</f>
        <v>ZTE</v>
      </c>
      <c r="I780" s="100" t="s">
        <v>6098</v>
      </c>
      <c r="J780" s="41" t="s">
        <v>5541</v>
      </c>
      <c r="K780" s="41"/>
      <c r="L780" s="41">
        <v>0</v>
      </c>
      <c r="M780" s="41">
        <v>0</v>
      </c>
      <c r="N780" s="41">
        <v>0</v>
      </c>
      <c r="O780" s="41">
        <v>1.551651813613447E-2</v>
      </c>
      <c r="P780" s="41">
        <v>1.6044079752762994</v>
      </c>
      <c r="Q780" s="41">
        <v>4.9402275185270801</v>
      </c>
      <c r="R780" s="41">
        <v>0</v>
      </c>
      <c r="S780" s="40" t="str" cm="1">
        <f t="array" ref="S780">IFERROR(_xlfn.IFS(
U780="MPR ISSUE","PDH",
U780="BSS Hardware Issue","BSS",
U780="Sites strategiques, MLL, Pylone, etc.","ENVTECH",
U780="AKTIVCO DEFAUT GE &amp; POWER Cabinet","AKTIVCO",
U780="AKTIVCO Coupure ENEO &amp; Baisse de tension","AKTIVCO GRID ONLY",
U780="Coupure ENEO &amp; Baisse de tension","IHS GRID ONLY",
U780="Defaut GE &amp; POWER Cabinet","IHS",
U780="Sharing","Partners",
U780="Sites strategiques &amp; DataCenter","SST &amp; DC",
U780="Exclu","Exclu",
U780="SAT","SAT",
U780="SPARE-ISSUE","SPARE-ISSUE",
U780="Fiber CAmtel","TRANS_FO_CAMTEL",
U780="Fiber AOF","Fiber AOF",
U780="Projet OCM (HUAWEI)","TRAVAUX-HUAWEI",
U780="Projet OCM (NOKIA)","TRAVAUX-NOKIA",
U780="ACCESS-ISSUE","ACCESS-ISSUE",
U780="Projet OCM (ZTE, NOKIA, autres projets)","TRAVAUX OCM",
U780="No root CAuse","No root cause",
U780="ODU HS","PDH",
U780="IP &amp; VLAN","PDH",
U780="Warehouse HUAWEI","SPARE-ISSUE",
U780="SPARE-HS","SPARE-ISSUE",
U780="Power Telco","BSS",U780="no impacts","no impacts"
),"")</f>
        <v/>
      </c>
      <c r="T780" s="40" t="str" cm="1">
        <f t="array" ref="T780">IFERROR(_xlfn.IFS(
U780="MPR ISSUE","TX ISSUE",
U780="BSS Hardware Issue","RAN ISSUE",
U780="Sites strategiques, MLL, Pylone, etc.","ENVTECH",
U780="AKTIVCO DEFAUT GE &amp; POWER Cabinet","POWER ISSUE",
U780="AKTIVCO Coupure ENEO &amp; Baisse de tension","POWER ISSUE",
U780="Coupure ENEO &amp; Baisse de tension","POWER ISSUE",
U780="Defaut GE &amp; POWER Cabinet","POWER ISSUE",
U780="Sharing","POWER ISSUE",
U780="Sites strategiques &amp; DataCenter","POWER ISSUE",
U780="Exclu","Exclu",
U780="SAT","TX ISSUE",
U780="SPARE-ISSUE","SPARE-ISSUE",
U780="Fiber CAmtel","TX ISSUE",
U780="Fiber AOF","TX ISSUE",
U780="Projet OCM (HUAWEI)","TRAVAUX-HUAWEI",
U780="Projet OCM (NOKIA)","TRAVAUX -NOKIA",
U780="ACCESS-ISSUE","ACCESS-ISSUE",
U780="Projet OCM (ZTE, NOKIA, autres projets)","TRAVAUX OCM",
U780="No root CAuse","No root cause",
U780="ODU HS","TX ISSUE",
U780="IP &amp; VLAN","TX ISSUE",
U780="Warehouse HUAWEI","SPARE-ISSUE",
U780="SPARE-HS","SPARE-ISSUE",
U780="Power Telco","RAN ISSUE",U780="no impacts","no impacts"
),"")</f>
        <v/>
      </c>
      <c r="U780" s="70"/>
      <c r="V780" s="40" t="str" cm="1">
        <f t="array" ref="V780">IFERROR(_xlfn.IFS(
U780="MPR ISSUE","ACTIVE",
U780="BSS Hardware Issue","ACTIVE",
U780="Sites strategiques, MLL, Pylone, etc.","PASSIVE",
U780="AKTIVCO DEFAUT GE &amp; POWER Cabinet","PASSIVE",
U780="AKTIVCO Coupure ENEO &amp; Baisse de tension","PASSIVE",
U780="Coupure ENEO &amp; Baisse de tension","PASSIVE",
U780="Defaut GE &amp; POWER Cabinet","PASSIVE",
U780="Sharing","PASSIVE",
U780="Sites strategiques &amp; DataCenter","PASSIVE",
U780="Exclu","Exclu",
U780="SAT","ACTIVE",
U780="SPARE-ISSUE","SPARE-ISSUE",
U780="Fiber CAmtel","ACTIVE",
U780="Fiber AOF","ACTIVE",
U780="Projet OCM (HUAWEI)","PLANNED WORKS",
U780="Projet OCM (NOKIA)","PLANNED WORKS",
U780="ACCESS-ISSUE","ACCESS-ISSUE",
U780="Projet OCM (ZTE, NOKIA, autres projets)","PLANNED WORKS",
U780="No root CAuse","No root cause",
U780="ODU HS","ACTIVE",
U780="IP &amp; VLAN","ACTIVE",
U780="Warehouse HUAWEI","SPARE-ISSUE",
U780="SPARE-HS","SPARE-ISSUE",
U780="Power Telco","ACTIVE", U780="no impacts","no impacts"
),"")</f>
        <v/>
      </c>
      <c r="W780" s="98"/>
      <c r="X780" s="98"/>
      <c r="Y780" s="98"/>
      <c r="Z780" s="98"/>
      <c r="AA780" s="98"/>
      <c r="AB780" s="17" t="s">
        <v>5468</v>
      </c>
      <c r="AC780" s="17"/>
      <c r="AD780" s="9" t="s">
        <v>5468</v>
      </c>
      <c r="AE780" s="7" t="s">
        <v>5468</v>
      </c>
      <c r="AF780" s="6" t="s">
        <v>5468</v>
      </c>
      <c r="AG780" s="7" t="s">
        <v>5468</v>
      </c>
      <c r="AH780" s="3" t="s">
        <v>5468</v>
      </c>
      <c r="AI780" s="18" t="s">
        <v>5468</v>
      </c>
      <c r="AJ780" s="18" t="s">
        <v>5468</v>
      </c>
      <c r="AK780" s="18" t="s">
        <v>5468</v>
      </c>
      <c r="AL780" s="18" t="s">
        <v>5468</v>
      </c>
      <c r="AM780" s="18" t="s">
        <v>5468</v>
      </c>
      <c r="AN780" s="9" t="s">
        <v>5468</v>
      </c>
      <c r="AO780" s="14"/>
      <c r="AP780" s="14" t="s">
        <v>5468</v>
      </c>
      <c r="AQ780" s="14" t="s">
        <v>5468</v>
      </c>
      <c r="AR780" s="14" t="s">
        <v>5468</v>
      </c>
      <c r="AS780" s="9" t="s">
        <v>5468</v>
      </c>
    </row>
    <row r="781" spans="1:45" x14ac:dyDescent="0.3">
      <c r="A781" s="1" t="s">
        <v>2281</v>
      </c>
      <c r="B781" s="8" t="s">
        <v>2282</v>
      </c>
      <c r="C781" s="3" t="str">
        <f>_xlfn.XLOOKUP(B781,'[1]daily break down'!$D:$D,'[1]daily break down'!$E:$E,"")</f>
        <v>Yaounde</v>
      </c>
      <c r="D781" s="1" t="s">
        <v>11</v>
      </c>
      <c r="E781" s="1" t="s">
        <v>12</v>
      </c>
      <c r="F781" s="3" t="s">
        <v>37</v>
      </c>
      <c r="G781" s="1" t="s">
        <v>38</v>
      </c>
      <c r="H781" s="29" t="str">
        <f>_xlfn.XLOOKUP(B781,[2]CALCULATION!$B:$B,[2]CALCULATION!$H:$H,"")</f>
        <v>ZTE</v>
      </c>
      <c r="I781" s="100" t="s">
        <v>6098</v>
      </c>
      <c r="J781" s="41" t="s">
        <v>5541</v>
      </c>
      <c r="K781" s="41"/>
      <c r="L781" s="41">
        <v>0</v>
      </c>
      <c r="M781" s="41">
        <v>0</v>
      </c>
      <c r="N781" s="41">
        <v>0</v>
      </c>
      <c r="O781" s="41">
        <v>1.5373837509595223E-2</v>
      </c>
      <c r="P781" s="41">
        <v>0</v>
      </c>
      <c r="Q781" s="41">
        <v>0</v>
      </c>
      <c r="R781" s="41">
        <v>0</v>
      </c>
      <c r="S781" s="40" t="str" cm="1">
        <f t="array" ref="S781">IFERROR(_xlfn.IFS(
U781="MPR ISSUE","PDH",
U781="BSS Hardware Issue","BSS",
U781="Sites strategiques, MLL, Pylone, etc.","ENVTECH",
U781="AKTIVCO DEFAUT GE &amp; POWER Cabinet","AKTIVCO",
U781="AKTIVCO Coupure ENEO &amp; Baisse de tension","AKTIVCO GRID ONLY",
U781="Coupure ENEO &amp; Baisse de tension","IHS GRID ONLY",
U781="Defaut GE &amp; POWER Cabinet","IHS",
U781="Sharing","Partners",
U781="Sites strategiques &amp; DataCenter","SST &amp; DC",
U781="Exclu","Exclu",
U781="SAT","SAT",
U781="SPARE-ISSUE","SPARE-ISSUE",
U781="Fiber CAmtel","TRANS_FO_CAMTEL",
U781="Fiber AOF","Fiber AOF",
U781="Projet OCM (HUAWEI)","TRAVAUX-HUAWEI",
U781="Projet OCM (NOKIA)","TRAVAUX-NOKIA",
U781="ACCESS-ISSUE","ACCESS-ISSUE",
U781="Projet OCM (ZTE, NOKIA, autres projets)","TRAVAUX OCM",
U781="No root CAuse","No root cause",
U781="ODU HS","PDH",
U781="IP &amp; VLAN","PDH",
U781="Warehouse HUAWEI","SPARE-ISSUE",
U781="SPARE-HS","SPARE-ISSUE",
U781="Power Telco","BSS",U781="no impacts","no impacts"
),"")</f>
        <v/>
      </c>
      <c r="T781" s="40" t="str" cm="1">
        <f t="array" ref="T781">IFERROR(_xlfn.IFS(
U781="MPR ISSUE","TX ISSUE",
U781="BSS Hardware Issue","RAN ISSUE",
U781="Sites strategiques, MLL, Pylone, etc.","ENVTECH",
U781="AKTIVCO DEFAUT GE &amp; POWER Cabinet","POWER ISSUE",
U781="AKTIVCO Coupure ENEO &amp; Baisse de tension","POWER ISSUE",
U781="Coupure ENEO &amp; Baisse de tension","POWER ISSUE",
U781="Defaut GE &amp; POWER Cabinet","POWER ISSUE",
U781="Sharing","POWER ISSUE",
U781="Sites strategiques &amp; DataCenter","POWER ISSUE",
U781="Exclu","Exclu",
U781="SAT","TX ISSUE",
U781="SPARE-ISSUE","SPARE-ISSUE",
U781="Fiber CAmtel","TX ISSUE",
U781="Fiber AOF","TX ISSUE",
U781="Projet OCM (HUAWEI)","TRAVAUX-HUAWEI",
U781="Projet OCM (NOKIA)","TRAVAUX -NOKIA",
U781="ACCESS-ISSUE","ACCESS-ISSUE",
U781="Projet OCM (ZTE, NOKIA, autres projets)","TRAVAUX OCM",
U781="No root CAuse","No root cause",
U781="ODU HS","TX ISSUE",
U781="IP &amp; VLAN","TX ISSUE",
U781="Warehouse HUAWEI","SPARE-ISSUE",
U781="SPARE-HS","SPARE-ISSUE",
U781="Power Telco","RAN ISSUE",U781="no impacts","no impacts"
),"")</f>
        <v/>
      </c>
      <c r="U781" s="70"/>
      <c r="V781" s="40" t="str" cm="1">
        <f t="array" ref="V781">IFERROR(_xlfn.IFS(
U781="MPR ISSUE","ACTIVE",
U781="BSS Hardware Issue","ACTIVE",
U781="Sites strategiques, MLL, Pylone, etc.","PASSIVE",
U781="AKTIVCO DEFAUT GE &amp; POWER Cabinet","PASSIVE",
U781="AKTIVCO Coupure ENEO &amp; Baisse de tension","PASSIVE",
U781="Coupure ENEO &amp; Baisse de tension","PASSIVE",
U781="Defaut GE &amp; POWER Cabinet","PASSIVE",
U781="Sharing","PASSIVE",
U781="Sites strategiques &amp; DataCenter","PASSIVE",
U781="Exclu","Exclu",
U781="SAT","ACTIVE",
U781="SPARE-ISSUE","SPARE-ISSUE",
U781="Fiber CAmtel","ACTIVE",
U781="Fiber AOF","ACTIVE",
U781="Projet OCM (HUAWEI)","PLANNED WORKS",
U781="Projet OCM (NOKIA)","PLANNED WORKS",
U781="ACCESS-ISSUE","ACCESS-ISSUE",
U781="Projet OCM (ZTE, NOKIA, autres projets)","PLANNED WORKS",
U781="No root CAuse","No root cause",
U781="ODU HS","ACTIVE",
U781="IP &amp; VLAN","ACTIVE",
U781="Warehouse HUAWEI","SPARE-ISSUE",
U781="SPARE-HS","SPARE-ISSUE",
U781="Power Telco","ACTIVE", U781="no impacts","no impacts"
),"")</f>
        <v/>
      </c>
      <c r="W781" s="98"/>
      <c r="X781" s="98"/>
      <c r="Y781" s="98"/>
      <c r="Z781" s="98"/>
      <c r="AA781" s="98"/>
      <c r="AB781" s="17" t="s">
        <v>5468</v>
      </c>
      <c r="AC781" s="17"/>
      <c r="AD781" s="9" t="s">
        <v>5468</v>
      </c>
      <c r="AE781" s="7" t="s">
        <v>5468</v>
      </c>
      <c r="AF781" s="6" t="s">
        <v>5468</v>
      </c>
      <c r="AG781" s="7" t="s">
        <v>5468</v>
      </c>
      <c r="AH781" s="3" t="s">
        <v>5468</v>
      </c>
      <c r="AI781" s="18" t="s">
        <v>5468</v>
      </c>
      <c r="AJ781" s="18" t="s">
        <v>5468</v>
      </c>
      <c r="AK781" s="18" t="s">
        <v>5468</v>
      </c>
      <c r="AL781" s="18" t="s">
        <v>5468</v>
      </c>
      <c r="AM781" s="18" t="s">
        <v>5468</v>
      </c>
      <c r="AN781" s="9" t="s">
        <v>5468</v>
      </c>
      <c r="AO781" s="14"/>
      <c r="AP781" s="14" t="s">
        <v>5468</v>
      </c>
      <c r="AQ781" s="14" t="s">
        <v>5468</v>
      </c>
      <c r="AR781" s="14" t="s">
        <v>5468</v>
      </c>
      <c r="AS781" s="9" t="s">
        <v>5468</v>
      </c>
    </row>
    <row r="782" spans="1:45" x14ac:dyDescent="0.3">
      <c r="A782" s="1" t="s">
        <v>438</v>
      </c>
      <c r="B782" s="8" t="s">
        <v>439</v>
      </c>
      <c r="C782" s="3" t="str">
        <f>_xlfn.XLOOKUP(B782,'[1]daily break down'!$D:$D,'[1]daily break down'!$E:$E,"")</f>
        <v>ADAMAOUA</v>
      </c>
      <c r="D782" s="1" t="s">
        <v>21</v>
      </c>
      <c r="E782" s="1" t="s">
        <v>122</v>
      </c>
      <c r="F782" s="3" t="s">
        <v>90</v>
      </c>
      <c r="G782" s="1" t="s">
        <v>438</v>
      </c>
      <c r="H782" s="28" t="str">
        <f>_xlfn.XLOOKUP(B782,[2]CALCULATION!$B:$B,[2]CALCULATION!$H:$H,"")</f>
        <v>NOKIA</v>
      </c>
      <c r="I782" s="100" t="s">
        <v>6098</v>
      </c>
      <c r="J782" s="41" t="s">
        <v>5541</v>
      </c>
      <c r="K782" s="41"/>
      <c r="L782" s="41">
        <v>0.45519949520145964</v>
      </c>
      <c r="M782" s="41">
        <v>0.25435117386948619</v>
      </c>
      <c r="N782" s="41">
        <v>0.19245376967759681</v>
      </c>
      <c r="O782" s="41">
        <v>1.5340830691622138E-2</v>
      </c>
      <c r="P782" s="41">
        <v>1.0702905133689907E-2</v>
      </c>
      <c r="Q782" s="41">
        <v>1.8373320479501062E-2</v>
      </c>
      <c r="R782" s="41">
        <v>1.195157739928698E-2</v>
      </c>
      <c r="S782" s="40" t="str" cm="1">
        <f t="array" ref="S782">IFERROR(_xlfn.IFS(
U782="MPR ISSUE","PDH",
U782="BSS Hardware Issue","BSS",
U782="Sites strategiques, MLL, Pylone, etc.","ENVTECH",
U782="AKTIVCO DEFAUT GE &amp; POWER Cabinet","AKTIVCO",
U782="AKTIVCO Coupure ENEO &amp; Baisse de tension","AKTIVCO GRID ONLY",
U782="Coupure ENEO &amp; Baisse de tension","IHS GRID ONLY",
U782="Defaut GE &amp; POWER Cabinet","IHS",
U782="Sharing","Partners",
U782="Sites strategiques &amp; DataCenter","SST &amp; DC",
U782="Exclu","Exclu",
U782="SAT","SAT",
U782="SPARE-ISSUE","SPARE-ISSUE",
U782="Fiber CAmtel","TRANS_FO_CAMTEL",
U782="Fiber AOF","Fiber AOF",
U782="Projet OCM (HUAWEI)","TRAVAUX-HUAWEI",
U782="Projet OCM (NOKIA)","TRAVAUX-NOKIA",
U782="ACCESS-ISSUE","ACCESS-ISSUE",
U782="Projet OCM (ZTE, NOKIA, autres projets)","TRAVAUX OCM",
U782="No root CAuse","No root cause",
U782="ODU HS","PDH",
U782="IP &amp; VLAN","PDH",
U782="Warehouse HUAWEI","SPARE-ISSUE",
U782="SPARE-HS","SPARE-ISSUE",
U782="Power Telco","BSS",U782="no impacts","no impacts"
),"")</f>
        <v/>
      </c>
      <c r="T782" s="40" t="str" cm="1">
        <f t="array" ref="T782">IFERROR(_xlfn.IFS(
U782="MPR ISSUE","TX ISSUE",
U782="BSS Hardware Issue","RAN ISSUE",
U782="Sites strategiques, MLL, Pylone, etc.","ENVTECH",
U782="AKTIVCO DEFAUT GE &amp; POWER Cabinet","POWER ISSUE",
U782="AKTIVCO Coupure ENEO &amp; Baisse de tension","POWER ISSUE",
U782="Coupure ENEO &amp; Baisse de tension","POWER ISSUE",
U782="Defaut GE &amp; POWER Cabinet","POWER ISSUE",
U782="Sharing","POWER ISSUE",
U782="Sites strategiques &amp; DataCenter","POWER ISSUE",
U782="Exclu","Exclu",
U782="SAT","TX ISSUE",
U782="SPARE-ISSUE","SPARE-ISSUE",
U782="Fiber CAmtel","TX ISSUE",
U782="Fiber AOF","TX ISSUE",
U782="Projet OCM (HUAWEI)","TRAVAUX-HUAWEI",
U782="Projet OCM (NOKIA)","TRAVAUX -NOKIA",
U782="ACCESS-ISSUE","ACCESS-ISSUE",
U782="Projet OCM (ZTE, NOKIA, autres projets)","TRAVAUX OCM",
U782="No root CAuse","No root cause",
U782="ODU HS","TX ISSUE",
U782="IP &amp; VLAN","TX ISSUE",
U782="Warehouse HUAWEI","SPARE-ISSUE",
U782="SPARE-HS","SPARE-ISSUE",
U782="Power Telco","RAN ISSUE",U782="no impacts","no impacts"
),"")</f>
        <v/>
      </c>
      <c r="U782" s="70"/>
      <c r="V782" s="40" t="str" cm="1">
        <f t="array" ref="V782">IFERROR(_xlfn.IFS(
U782="MPR ISSUE","ACTIVE",
U782="BSS Hardware Issue","ACTIVE",
U782="Sites strategiques, MLL, Pylone, etc.","PASSIVE",
U782="AKTIVCO DEFAUT GE &amp; POWER Cabinet","PASSIVE",
U782="AKTIVCO Coupure ENEO &amp; Baisse de tension","PASSIVE",
U782="Coupure ENEO &amp; Baisse de tension","PASSIVE",
U782="Defaut GE &amp; POWER Cabinet","PASSIVE",
U782="Sharing","PASSIVE",
U782="Sites strategiques &amp; DataCenter","PASSIVE",
U782="Exclu","Exclu",
U782="SAT","ACTIVE",
U782="SPARE-ISSUE","SPARE-ISSUE",
U782="Fiber CAmtel","ACTIVE",
U782="Fiber AOF","ACTIVE",
U782="Projet OCM (HUAWEI)","PLANNED WORKS",
U782="Projet OCM (NOKIA)","PLANNED WORKS",
U782="ACCESS-ISSUE","ACCESS-ISSUE",
U782="Projet OCM (ZTE, NOKIA, autres projets)","PLANNED WORKS",
U782="No root CAuse","No root cause",
U782="ODU HS","ACTIVE",
U782="IP &amp; VLAN","ACTIVE",
U782="Warehouse HUAWEI","SPARE-ISSUE",
U782="SPARE-HS","SPARE-ISSUE",
U782="Power Telco","ACTIVE", U782="no impacts","no impacts"
),"")</f>
        <v/>
      </c>
      <c r="W782" s="98"/>
      <c r="X782" s="98"/>
      <c r="Y782" s="98"/>
      <c r="Z782" s="98"/>
      <c r="AA782" s="98"/>
      <c r="AB782" s="17" t="s">
        <v>5468</v>
      </c>
      <c r="AC782" s="17"/>
      <c r="AD782" s="9" t="s">
        <v>5468</v>
      </c>
      <c r="AE782" s="7" t="s">
        <v>5468</v>
      </c>
      <c r="AF782" s="6" t="s">
        <v>5468</v>
      </c>
      <c r="AG782" s="7" t="s">
        <v>5468</v>
      </c>
      <c r="AH782" s="3" t="s">
        <v>5468</v>
      </c>
      <c r="AI782" s="18" t="s">
        <v>5468</v>
      </c>
      <c r="AJ782" s="18" t="s">
        <v>5468</v>
      </c>
      <c r="AK782" s="18" t="s">
        <v>5468</v>
      </c>
      <c r="AL782" s="18" t="s">
        <v>5468</v>
      </c>
      <c r="AM782" s="18" t="s">
        <v>5468</v>
      </c>
      <c r="AN782" s="9" t="s">
        <v>5468</v>
      </c>
      <c r="AO782" s="14"/>
      <c r="AP782" s="14" t="s">
        <v>5468</v>
      </c>
      <c r="AQ782" s="14" t="s">
        <v>5468</v>
      </c>
      <c r="AR782" s="14" t="s">
        <v>5468</v>
      </c>
      <c r="AS782" s="9" t="s">
        <v>5468</v>
      </c>
    </row>
    <row r="783" spans="1:45" x14ac:dyDescent="0.3">
      <c r="A783" s="1" t="s">
        <v>1195</v>
      </c>
      <c r="B783" s="8" t="s">
        <v>1196</v>
      </c>
      <c r="C783" s="3" t="str">
        <f>_xlfn.XLOOKUP(B783,'[1]daily break down'!$D:$D,'[1]daily break down'!$E:$E,"")</f>
        <v>NORD-OUEST</v>
      </c>
      <c r="D783" s="1" t="s">
        <v>11</v>
      </c>
      <c r="E783" s="1" t="s">
        <v>12</v>
      </c>
      <c r="F783" s="3" t="s">
        <v>51</v>
      </c>
      <c r="G783" s="1" t="s">
        <v>762</v>
      </c>
      <c r="H783" s="28" t="str">
        <f>_xlfn.XLOOKUP(B783,[2]CALCULATION!$B:$B,[2]CALCULATION!$H:$H,"")</f>
        <v>NOKIA</v>
      </c>
      <c r="I783" s="100" t="s">
        <v>6098</v>
      </c>
      <c r="J783" s="41" t="s">
        <v>6092</v>
      </c>
      <c r="K783" s="41"/>
      <c r="L783" s="41">
        <v>0.66551594741362841</v>
      </c>
      <c r="M783" s="41">
        <v>0</v>
      </c>
      <c r="N783" s="41">
        <v>0.75165937568665042</v>
      </c>
      <c r="O783" s="41">
        <v>1.521332180473875E-2</v>
      </c>
      <c r="P783" s="41">
        <v>0</v>
      </c>
      <c r="Q783" s="41">
        <v>0</v>
      </c>
      <c r="R783" s="41">
        <v>0</v>
      </c>
      <c r="S783" s="40" t="str" cm="1">
        <f t="array" ref="S783">IFERROR(_xlfn.IFS(
U783="MPR ISSUE","PDH",
U783="BSS Hardware Issue","BSS",
U783="Sites strategiques, MLL, Pylone, etc.","ENVTECH",
U783="AKTIVCO DEFAUT GE &amp; POWER Cabinet","AKTIVCO",
U783="AKTIVCO Coupure ENEO &amp; Baisse de tension","AKTIVCO GRID ONLY",
U783="Coupure ENEO &amp; Baisse de tension","IHS GRID ONLY",
U783="Defaut GE &amp; POWER Cabinet","IHS",
U783="Sharing","Partners",
U783="Sites strategiques &amp; DataCenter","SST &amp; DC",
U783="Exclu","Exclu",
U783="SAT","SAT",
U783="SPARE-ISSUE","SPARE-ISSUE",
U783="Fiber CAmtel","TRANS_FO_CAMTEL",
U783="Fiber AOF","Fiber AOF",
U783="Projet OCM (HUAWEI)","TRAVAUX-HUAWEI",
U783="Projet OCM (NOKIA)","TRAVAUX-NOKIA",
U783="ACCESS-ISSUE","ACCESS-ISSUE",
U783="Projet OCM (ZTE, NOKIA, autres projets)","TRAVAUX OCM",
U783="No root CAuse","No root cause",
U783="ODU HS","PDH",
U783="IP &amp; VLAN","PDH",
U783="Warehouse HUAWEI","SPARE-ISSUE",
U783="SPARE-HS","SPARE-ISSUE",
U783="Power Telco","BSS",U783="no impacts","no impacts"
),"")</f>
        <v/>
      </c>
      <c r="T783" s="40" t="str" cm="1">
        <f t="array" ref="T783">IFERROR(_xlfn.IFS(
U783="MPR ISSUE","TX ISSUE",
U783="BSS Hardware Issue","RAN ISSUE",
U783="Sites strategiques, MLL, Pylone, etc.","ENVTECH",
U783="AKTIVCO DEFAUT GE &amp; POWER Cabinet","POWER ISSUE",
U783="AKTIVCO Coupure ENEO &amp; Baisse de tension","POWER ISSUE",
U783="Coupure ENEO &amp; Baisse de tension","POWER ISSUE",
U783="Defaut GE &amp; POWER Cabinet","POWER ISSUE",
U783="Sharing","POWER ISSUE",
U783="Sites strategiques &amp; DataCenter","POWER ISSUE",
U783="Exclu","Exclu",
U783="SAT","TX ISSUE",
U783="SPARE-ISSUE","SPARE-ISSUE",
U783="Fiber CAmtel","TX ISSUE",
U783="Fiber AOF","TX ISSUE",
U783="Projet OCM (HUAWEI)","TRAVAUX-HUAWEI",
U783="Projet OCM (NOKIA)","TRAVAUX -NOKIA",
U783="ACCESS-ISSUE","ACCESS-ISSUE",
U783="Projet OCM (ZTE, NOKIA, autres projets)","TRAVAUX OCM",
U783="No root CAuse","No root cause",
U783="ODU HS","TX ISSUE",
U783="IP &amp; VLAN","TX ISSUE",
U783="Warehouse HUAWEI","SPARE-ISSUE",
U783="SPARE-HS","SPARE-ISSUE",
U783="Power Telco","RAN ISSUE",U783="no impacts","no impacts"
),"")</f>
        <v/>
      </c>
      <c r="U783" s="70"/>
      <c r="V783" s="40" t="str" cm="1">
        <f t="array" ref="V783">IFERROR(_xlfn.IFS(
U783="MPR ISSUE","ACTIVE",
U783="BSS Hardware Issue","ACTIVE",
U783="Sites strategiques, MLL, Pylone, etc.","PASSIVE",
U783="AKTIVCO DEFAUT GE &amp; POWER Cabinet","PASSIVE",
U783="AKTIVCO Coupure ENEO &amp; Baisse de tension","PASSIVE",
U783="Coupure ENEO &amp; Baisse de tension","PASSIVE",
U783="Defaut GE &amp; POWER Cabinet","PASSIVE",
U783="Sharing","PASSIVE",
U783="Sites strategiques &amp; DataCenter","PASSIVE",
U783="Exclu","Exclu",
U783="SAT","ACTIVE",
U783="SPARE-ISSUE","SPARE-ISSUE",
U783="Fiber CAmtel","ACTIVE",
U783="Fiber AOF","ACTIVE",
U783="Projet OCM (HUAWEI)","PLANNED WORKS",
U783="Projet OCM (NOKIA)","PLANNED WORKS",
U783="ACCESS-ISSUE","ACCESS-ISSUE",
U783="Projet OCM (ZTE, NOKIA, autres projets)","PLANNED WORKS",
U783="No root CAuse","No root cause",
U783="ODU HS","ACTIVE",
U783="IP &amp; VLAN","ACTIVE",
U783="Warehouse HUAWEI","SPARE-ISSUE",
U783="SPARE-HS","SPARE-ISSUE",
U783="Power Telco","ACTIVE", U783="no impacts","no impacts"
),"")</f>
        <v/>
      </c>
      <c r="W783" s="98"/>
      <c r="X783" s="98"/>
      <c r="Y783" s="98"/>
      <c r="Z783" s="98"/>
      <c r="AA783" s="98"/>
      <c r="AB783" s="17" t="s">
        <v>5468</v>
      </c>
      <c r="AC783" s="17"/>
      <c r="AD783" s="9" t="s">
        <v>5468</v>
      </c>
      <c r="AE783" s="7" t="s">
        <v>5468</v>
      </c>
      <c r="AF783" s="6" t="s">
        <v>5468</v>
      </c>
      <c r="AG783" s="7" t="s">
        <v>5468</v>
      </c>
      <c r="AH783" s="3" t="s">
        <v>5468</v>
      </c>
      <c r="AI783" s="18" t="s">
        <v>5468</v>
      </c>
      <c r="AJ783" s="18" t="s">
        <v>5468</v>
      </c>
      <c r="AK783" s="18" t="s">
        <v>5468</v>
      </c>
      <c r="AL783" s="18" t="s">
        <v>5468</v>
      </c>
      <c r="AM783" s="18" t="s">
        <v>5468</v>
      </c>
      <c r="AN783" s="9" t="s">
        <v>5468</v>
      </c>
      <c r="AO783" s="14"/>
      <c r="AP783" s="14" t="s">
        <v>5468</v>
      </c>
      <c r="AQ783" s="14" t="s">
        <v>5468</v>
      </c>
      <c r="AR783" s="14" t="s">
        <v>5468</v>
      </c>
      <c r="AS783" s="9" t="s">
        <v>5468</v>
      </c>
    </row>
    <row r="784" spans="1:45" x14ac:dyDescent="0.3">
      <c r="A784" s="1" t="s">
        <v>2810</v>
      </c>
      <c r="B784" s="8" t="s">
        <v>2811</v>
      </c>
      <c r="C784" s="3" t="str">
        <f>_xlfn.XLOOKUP(B784,'[1]daily break down'!$D:$D,'[1]daily break down'!$E:$E,"")</f>
        <v>Yaounde</v>
      </c>
      <c r="D784" s="1" t="s">
        <v>11</v>
      </c>
      <c r="E784" s="1" t="s">
        <v>12</v>
      </c>
      <c r="F784" s="3" t="s">
        <v>37</v>
      </c>
      <c r="G784" s="1" t="s">
        <v>38</v>
      </c>
      <c r="H784" s="29" t="str">
        <f>_xlfn.XLOOKUP(B784,[2]CALCULATION!$B:$B,[2]CALCULATION!$H:$H,"")</f>
        <v>ZTE</v>
      </c>
      <c r="I784" s="100" t="s">
        <v>6098</v>
      </c>
      <c r="J784" s="41" t="s">
        <v>5541</v>
      </c>
      <c r="K784" s="41"/>
      <c r="L784" s="41">
        <v>0</v>
      </c>
      <c r="M784" s="41">
        <v>0</v>
      </c>
      <c r="N784" s="41">
        <v>0</v>
      </c>
      <c r="O784" s="41">
        <v>1.5231156883055978E-2</v>
      </c>
      <c r="P784" s="41">
        <v>0</v>
      </c>
      <c r="Q784" s="41">
        <v>0</v>
      </c>
      <c r="R784" s="41">
        <v>0</v>
      </c>
      <c r="S784" s="40" t="str" cm="1">
        <f t="array" ref="S784">IFERROR(_xlfn.IFS(
U784="MPR ISSUE","PDH",
U784="BSS Hardware Issue","BSS",
U784="Sites strategiques, MLL, Pylone, etc.","ENVTECH",
U784="AKTIVCO DEFAUT GE &amp; POWER Cabinet","AKTIVCO",
U784="AKTIVCO Coupure ENEO &amp; Baisse de tension","AKTIVCO GRID ONLY",
U784="Coupure ENEO &amp; Baisse de tension","IHS GRID ONLY",
U784="Defaut GE &amp; POWER Cabinet","IHS",
U784="Sharing","Partners",
U784="Sites strategiques &amp; DataCenter","SST &amp; DC",
U784="Exclu","Exclu",
U784="SAT","SAT",
U784="SPARE-ISSUE","SPARE-ISSUE",
U784="Fiber CAmtel","TRANS_FO_CAMTEL",
U784="Fiber AOF","Fiber AOF",
U784="Projet OCM (HUAWEI)","TRAVAUX-HUAWEI",
U784="Projet OCM (NOKIA)","TRAVAUX-NOKIA",
U784="ACCESS-ISSUE","ACCESS-ISSUE",
U784="Projet OCM (ZTE, NOKIA, autres projets)","TRAVAUX OCM",
U784="No root CAuse","No root cause",
U784="ODU HS","PDH",
U784="IP &amp; VLAN","PDH",
U784="Warehouse HUAWEI","SPARE-ISSUE",
U784="SPARE-HS","SPARE-ISSUE",
U784="Power Telco","BSS",U784="no impacts","no impacts"
),"")</f>
        <v/>
      </c>
      <c r="T784" s="40" t="str" cm="1">
        <f t="array" ref="T784">IFERROR(_xlfn.IFS(
U784="MPR ISSUE","TX ISSUE",
U784="BSS Hardware Issue","RAN ISSUE",
U784="Sites strategiques, MLL, Pylone, etc.","ENVTECH",
U784="AKTIVCO DEFAUT GE &amp; POWER Cabinet","POWER ISSUE",
U784="AKTIVCO Coupure ENEO &amp; Baisse de tension","POWER ISSUE",
U784="Coupure ENEO &amp; Baisse de tension","POWER ISSUE",
U784="Defaut GE &amp; POWER Cabinet","POWER ISSUE",
U784="Sharing","POWER ISSUE",
U784="Sites strategiques &amp; DataCenter","POWER ISSUE",
U784="Exclu","Exclu",
U784="SAT","TX ISSUE",
U784="SPARE-ISSUE","SPARE-ISSUE",
U784="Fiber CAmtel","TX ISSUE",
U784="Fiber AOF","TX ISSUE",
U784="Projet OCM (HUAWEI)","TRAVAUX-HUAWEI",
U784="Projet OCM (NOKIA)","TRAVAUX -NOKIA",
U784="ACCESS-ISSUE","ACCESS-ISSUE",
U784="Projet OCM (ZTE, NOKIA, autres projets)","TRAVAUX OCM",
U784="No root CAuse","No root cause",
U784="ODU HS","TX ISSUE",
U784="IP &amp; VLAN","TX ISSUE",
U784="Warehouse HUAWEI","SPARE-ISSUE",
U784="SPARE-HS","SPARE-ISSUE",
U784="Power Telco","RAN ISSUE",U784="no impacts","no impacts"
),"")</f>
        <v/>
      </c>
      <c r="U784" s="70"/>
      <c r="V784" s="40" t="str" cm="1">
        <f t="array" ref="V784">IFERROR(_xlfn.IFS(
U784="MPR ISSUE","ACTIVE",
U784="BSS Hardware Issue","ACTIVE",
U784="Sites strategiques, MLL, Pylone, etc.","PASSIVE",
U784="AKTIVCO DEFAUT GE &amp; POWER Cabinet","PASSIVE",
U784="AKTIVCO Coupure ENEO &amp; Baisse de tension","PASSIVE",
U784="Coupure ENEO &amp; Baisse de tension","PASSIVE",
U784="Defaut GE &amp; POWER Cabinet","PASSIVE",
U784="Sharing","PASSIVE",
U784="Sites strategiques &amp; DataCenter","PASSIVE",
U784="Exclu","Exclu",
U784="SAT","ACTIVE",
U784="SPARE-ISSUE","SPARE-ISSUE",
U784="Fiber CAmtel","ACTIVE",
U784="Fiber AOF","ACTIVE",
U784="Projet OCM (HUAWEI)","PLANNED WORKS",
U784="Projet OCM (NOKIA)","PLANNED WORKS",
U784="ACCESS-ISSUE","ACCESS-ISSUE",
U784="Projet OCM (ZTE, NOKIA, autres projets)","PLANNED WORKS",
U784="No root CAuse","No root cause",
U784="ODU HS","ACTIVE",
U784="IP &amp; VLAN","ACTIVE",
U784="Warehouse HUAWEI","SPARE-ISSUE",
U784="SPARE-HS","SPARE-ISSUE",
U784="Power Telco","ACTIVE", U784="no impacts","no impacts"
),"")</f>
        <v/>
      </c>
      <c r="W784" s="98"/>
      <c r="X784" s="98"/>
      <c r="Y784" s="98"/>
      <c r="Z784" s="98"/>
      <c r="AA784" s="98"/>
      <c r="AB784" s="17" t="s">
        <v>5468</v>
      </c>
      <c r="AC784" s="17"/>
      <c r="AD784" s="9" t="s">
        <v>5468</v>
      </c>
      <c r="AE784" s="7" t="s">
        <v>5468</v>
      </c>
      <c r="AF784" s="6" t="s">
        <v>5468</v>
      </c>
      <c r="AG784" s="7" t="s">
        <v>5468</v>
      </c>
      <c r="AH784" s="3" t="s">
        <v>5468</v>
      </c>
      <c r="AI784" s="18" t="s">
        <v>5468</v>
      </c>
      <c r="AJ784" s="18" t="s">
        <v>5468</v>
      </c>
      <c r="AK784" s="18" t="s">
        <v>5468</v>
      </c>
      <c r="AL784" s="18" t="s">
        <v>5468</v>
      </c>
      <c r="AM784" s="18" t="s">
        <v>5468</v>
      </c>
      <c r="AN784" s="9" t="s">
        <v>5468</v>
      </c>
      <c r="AO784" s="14"/>
      <c r="AP784" s="14" t="s">
        <v>5468</v>
      </c>
      <c r="AQ784" s="14" t="s">
        <v>5468</v>
      </c>
      <c r="AR784" s="14" t="s">
        <v>5468</v>
      </c>
      <c r="AS784" s="9" t="s">
        <v>5468</v>
      </c>
    </row>
    <row r="785" spans="1:45" x14ac:dyDescent="0.3">
      <c r="A785" s="1" t="s">
        <v>2543</v>
      </c>
      <c r="B785" s="1" t="s">
        <v>2544</v>
      </c>
      <c r="C785" s="3" t="str">
        <f>_xlfn.XLOOKUP(B785,'[1]daily break down'!$D:$D,'[1]daily break down'!$E:$E,"")</f>
        <v>Yaounde</v>
      </c>
      <c r="D785" s="1" t="s">
        <v>21</v>
      </c>
      <c r="E785" s="1" t="s">
        <v>36</v>
      </c>
      <c r="F785" s="3" t="s">
        <v>37</v>
      </c>
      <c r="G785" s="1" t="s">
        <v>38</v>
      </c>
      <c r="H785" s="29" t="str">
        <f>_xlfn.XLOOKUP(B785,[2]CALCULATION!$B:$B,[2]CALCULATION!$H:$H,"")</f>
        <v>ZTE</v>
      </c>
      <c r="I785" s="100" t="s">
        <v>6098</v>
      </c>
      <c r="J785" s="41" t="s">
        <v>5541</v>
      </c>
      <c r="K785" s="41"/>
      <c r="L785" s="41">
        <v>0.15916023890444153</v>
      </c>
      <c r="M785" s="41">
        <v>1.4238278073126662</v>
      </c>
      <c r="N785" s="41">
        <v>2.1972816487031647E-2</v>
      </c>
      <c r="O785" s="41">
        <v>1.5195486726421291E-2</v>
      </c>
      <c r="P785" s="41">
        <v>0</v>
      </c>
      <c r="Q785" s="41">
        <v>1.2645070527034249E-2</v>
      </c>
      <c r="R785" s="41">
        <v>0</v>
      </c>
      <c r="S785" s="40" t="str" cm="1">
        <f t="array" ref="S785">IFERROR(_xlfn.IFS(
U785="MPR ISSUE","PDH",
U785="BSS Hardware Issue","BSS",
U785="Sites strategiques, MLL, Pylone, etc.","ENVTECH",
U785="AKTIVCO DEFAUT GE &amp; POWER Cabinet","AKTIVCO",
U785="AKTIVCO Coupure ENEO &amp; Baisse de tension","AKTIVCO GRID ONLY",
U785="Coupure ENEO &amp; Baisse de tension","IHS GRID ONLY",
U785="Defaut GE &amp; POWER Cabinet","IHS",
U785="Sharing","Partners",
U785="Sites strategiques &amp; DataCenter","SST &amp; DC",
U785="Exclu","Exclu",
U785="SAT","SAT",
U785="SPARE-ISSUE","SPARE-ISSUE",
U785="Fiber CAmtel","TRANS_FO_CAMTEL",
U785="Fiber AOF","Fiber AOF",
U785="Projet OCM (HUAWEI)","TRAVAUX-HUAWEI",
U785="Projet OCM (NOKIA)","TRAVAUX-NOKIA",
U785="ACCESS-ISSUE","ACCESS-ISSUE",
U785="Projet OCM (ZTE, NOKIA, autres projets)","TRAVAUX OCM",
U785="No root CAuse","No root cause",
U785="ODU HS","PDH",
U785="IP &amp; VLAN","PDH",
U785="Warehouse HUAWEI","SPARE-ISSUE",
U785="SPARE-HS","SPARE-ISSUE",
U785="Power Telco","BSS",U785="no impacts","no impacts"
),"")</f>
        <v/>
      </c>
      <c r="T785" s="40" t="str" cm="1">
        <f t="array" ref="T785">IFERROR(_xlfn.IFS(
U785="MPR ISSUE","TX ISSUE",
U785="BSS Hardware Issue","RAN ISSUE",
U785="Sites strategiques, MLL, Pylone, etc.","ENVTECH",
U785="AKTIVCO DEFAUT GE &amp; POWER Cabinet","POWER ISSUE",
U785="AKTIVCO Coupure ENEO &amp; Baisse de tension","POWER ISSUE",
U785="Coupure ENEO &amp; Baisse de tension","POWER ISSUE",
U785="Defaut GE &amp; POWER Cabinet","POWER ISSUE",
U785="Sharing","POWER ISSUE",
U785="Sites strategiques &amp; DataCenter","POWER ISSUE",
U785="Exclu","Exclu",
U785="SAT","TX ISSUE",
U785="SPARE-ISSUE","SPARE-ISSUE",
U785="Fiber CAmtel","TX ISSUE",
U785="Fiber AOF","TX ISSUE",
U785="Projet OCM (HUAWEI)","TRAVAUX-HUAWEI",
U785="Projet OCM (NOKIA)","TRAVAUX -NOKIA",
U785="ACCESS-ISSUE","ACCESS-ISSUE",
U785="Projet OCM (ZTE, NOKIA, autres projets)","TRAVAUX OCM",
U785="No root CAuse","No root cause",
U785="ODU HS","TX ISSUE",
U785="IP &amp; VLAN","TX ISSUE",
U785="Warehouse HUAWEI","SPARE-ISSUE",
U785="SPARE-HS","SPARE-ISSUE",
U785="Power Telco","RAN ISSUE",U785="no impacts","no impacts"
),"")</f>
        <v/>
      </c>
      <c r="U785" s="70"/>
      <c r="V785" s="40" t="str" cm="1">
        <f t="array" ref="V785">IFERROR(_xlfn.IFS(
U785="MPR ISSUE","ACTIVE",
U785="BSS Hardware Issue","ACTIVE",
U785="Sites strategiques, MLL, Pylone, etc.","PASSIVE",
U785="AKTIVCO DEFAUT GE &amp; POWER Cabinet","PASSIVE",
U785="AKTIVCO Coupure ENEO &amp; Baisse de tension","PASSIVE",
U785="Coupure ENEO &amp; Baisse de tension","PASSIVE",
U785="Defaut GE &amp; POWER Cabinet","PASSIVE",
U785="Sharing","PASSIVE",
U785="Sites strategiques &amp; DataCenter","PASSIVE",
U785="Exclu","Exclu",
U785="SAT","ACTIVE",
U785="SPARE-ISSUE","SPARE-ISSUE",
U785="Fiber CAmtel","ACTIVE",
U785="Fiber AOF","ACTIVE",
U785="Projet OCM (HUAWEI)","PLANNED WORKS",
U785="Projet OCM (NOKIA)","PLANNED WORKS",
U785="ACCESS-ISSUE","ACCESS-ISSUE",
U785="Projet OCM (ZTE, NOKIA, autres projets)","PLANNED WORKS",
U785="No root CAuse","No root cause",
U785="ODU HS","ACTIVE",
U785="IP &amp; VLAN","ACTIVE",
U785="Warehouse HUAWEI","SPARE-ISSUE",
U785="SPARE-HS","SPARE-ISSUE",
U785="Power Telco","ACTIVE", U785="no impacts","no impacts"
),"")</f>
        <v/>
      </c>
      <c r="W785" s="98"/>
      <c r="X785" s="98"/>
      <c r="Y785" s="98"/>
      <c r="Z785" s="98"/>
      <c r="AA785" s="98"/>
      <c r="AB785" s="17" t="s">
        <v>5468</v>
      </c>
      <c r="AC785" s="17"/>
      <c r="AD785" s="9" t="s">
        <v>5468</v>
      </c>
      <c r="AE785" s="7" t="s">
        <v>5468</v>
      </c>
      <c r="AF785" s="6" t="s">
        <v>5468</v>
      </c>
      <c r="AG785" s="7" t="s">
        <v>5468</v>
      </c>
      <c r="AH785" s="3" t="s">
        <v>5468</v>
      </c>
      <c r="AI785" s="18" t="s">
        <v>5468</v>
      </c>
      <c r="AJ785" s="18" t="s">
        <v>5468</v>
      </c>
      <c r="AK785" s="18" t="s">
        <v>5468</v>
      </c>
      <c r="AL785" s="18" t="s">
        <v>5468</v>
      </c>
      <c r="AM785" s="18" t="s">
        <v>5468</v>
      </c>
      <c r="AN785" s="9" t="s">
        <v>5468</v>
      </c>
      <c r="AO785" s="14"/>
      <c r="AP785" s="14" t="s">
        <v>5468</v>
      </c>
      <c r="AQ785" s="14" t="s">
        <v>5468</v>
      </c>
      <c r="AR785" s="14" t="s">
        <v>5468</v>
      </c>
      <c r="AS785" s="9" t="s">
        <v>5468</v>
      </c>
    </row>
    <row r="786" spans="1:45" x14ac:dyDescent="0.3">
      <c r="A786" s="1" t="s">
        <v>4776</v>
      </c>
      <c r="B786" s="8" t="s">
        <v>4777</v>
      </c>
      <c r="C786" s="3" t="str">
        <f>_xlfn.XLOOKUP(B786,'[1]daily break down'!$D:$D,'[1]daily break down'!$E:$E,"")</f>
        <v>Yaounde</v>
      </c>
      <c r="D786" s="1" t="s">
        <v>11</v>
      </c>
      <c r="E786" s="1" t="s">
        <v>12</v>
      </c>
      <c r="F786" s="3" t="s">
        <v>37</v>
      </c>
      <c r="G786" s="1" t="s">
        <v>38</v>
      </c>
      <c r="H786" s="29" t="str">
        <f>_xlfn.XLOOKUP(B786,[2]CALCULATION!$B:$B,[2]CALCULATION!$H:$H,"")</f>
        <v>ZTE</v>
      </c>
      <c r="I786" s="100" t="s">
        <v>6098</v>
      </c>
      <c r="J786" s="41" t="s">
        <v>5541</v>
      </c>
      <c r="K786" s="41"/>
      <c r="L786" s="41">
        <v>0</v>
      </c>
      <c r="M786" s="41">
        <v>0</v>
      </c>
      <c r="N786" s="41">
        <v>3.6867425442238599</v>
      </c>
      <c r="O786" s="41">
        <v>1.5106311334834584E-2</v>
      </c>
      <c r="P786" s="41">
        <v>0</v>
      </c>
      <c r="Q786" s="41">
        <v>0</v>
      </c>
      <c r="R786" s="41">
        <v>0</v>
      </c>
      <c r="S786" s="40" t="str" cm="1">
        <f t="array" ref="S786">IFERROR(_xlfn.IFS(
U786="MPR ISSUE","PDH",
U786="BSS Hardware Issue","BSS",
U786="Sites strategiques, MLL, Pylone, etc.","ENVTECH",
U786="AKTIVCO DEFAUT GE &amp; POWER Cabinet","AKTIVCO",
U786="AKTIVCO Coupure ENEO &amp; Baisse de tension","AKTIVCO GRID ONLY",
U786="Coupure ENEO &amp; Baisse de tension","IHS GRID ONLY",
U786="Defaut GE &amp; POWER Cabinet","IHS",
U786="Sharing","Partners",
U786="Sites strategiques &amp; DataCenter","SST &amp; DC",
U786="Exclu","Exclu",
U786="SAT","SAT",
U786="SPARE-ISSUE","SPARE-ISSUE",
U786="Fiber CAmtel","TRANS_FO_CAMTEL",
U786="Fiber AOF","Fiber AOF",
U786="Projet OCM (HUAWEI)","TRAVAUX-HUAWEI",
U786="Projet OCM (NOKIA)","TRAVAUX-NOKIA",
U786="ACCESS-ISSUE","ACCESS-ISSUE",
U786="Projet OCM (ZTE, NOKIA, autres projets)","TRAVAUX OCM",
U786="No root CAuse","No root cause",
U786="ODU HS","PDH",
U786="IP &amp; VLAN","PDH",
U786="Warehouse HUAWEI","SPARE-ISSUE",
U786="SPARE-HS","SPARE-ISSUE",
U786="Power Telco","BSS",U786="no impacts","no impacts"
),"")</f>
        <v/>
      </c>
      <c r="T786" s="40" t="str" cm="1">
        <f t="array" ref="T786">IFERROR(_xlfn.IFS(
U786="MPR ISSUE","TX ISSUE",
U786="BSS Hardware Issue","RAN ISSUE",
U786="Sites strategiques, MLL, Pylone, etc.","ENVTECH",
U786="AKTIVCO DEFAUT GE &amp; POWER Cabinet","POWER ISSUE",
U786="AKTIVCO Coupure ENEO &amp; Baisse de tension","POWER ISSUE",
U786="Coupure ENEO &amp; Baisse de tension","POWER ISSUE",
U786="Defaut GE &amp; POWER Cabinet","POWER ISSUE",
U786="Sharing","POWER ISSUE",
U786="Sites strategiques &amp; DataCenter","POWER ISSUE",
U786="Exclu","Exclu",
U786="SAT","TX ISSUE",
U786="SPARE-ISSUE","SPARE-ISSUE",
U786="Fiber CAmtel","TX ISSUE",
U786="Fiber AOF","TX ISSUE",
U786="Projet OCM (HUAWEI)","TRAVAUX-HUAWEI",
U786="Projet OCM (NOKIA)","TRAVAUX -NOKIA",
U786="ACCESS-ISSUE","ACCESS-ISSUE",
U786="Projet OCM (ZTE, NOKIA, autres projets)","TRAVAUX OCM",
U786="No root CAuse","No root cause",
U786="ODU HS","TX ISSUE",
U786="IP &amp; VLAN","TX ISSUE",
U786="Warehouse HUAWEI","SPARE-ISSUE",
U786="SPARE-HS","SPARE-ISSUE",
U786="Power Telco","RAN ISSUE",U786="no impacts","no impacts"
),"")</f>
        <v/>
      </c>
      <c r="U786" s="70"/>
      <c r="V786" s="40" t="str" cm="1">
        <f t="array" ref="V786">IFERROR(_xlfn.IFS(
U786="MPR ISSUE","ACTIVE",
U786="BSS Hardware Issue","ACTIVE",
U786="Sites strategiques, MLL, Pylone, etc.","PASSIVE",
U786="AKTIVCO DEFAUT GE &amp; POWER Cabinet","PASSIVE",
U786="AKTIVCO Coupure ENEO &amp; Baisse de tension","PASSIVE",
U786="Coupure ENEO &amp; Baisse de tension","PASSIVE",
U786="Defaut GE &amp; POWER Cabinet","PASSIVE",
U786="Sharing","PASSIVE",
U786="Sites strategiques &amp; DataCenter","PASSIVE",
U786="Exclu","Exclu",
U786="SAT","ACTIVE",
U786="SPARE-ISSUE","SPARE-ISSUE",
U786="Fiber CAmtel","ACTIVE",
U786="Fiber AOF","ACTIVE",
U786="Projet OCM (HUAWEI)","PLANNED WORKS",
U786="Projet OCM (NOKIA)","PLANNED WORKS",
U786="ACCESS-ISSUE","ACCESS-ISSUE",
U786="Projet OCM (ZTE, NOKIA, autres projets)","PLANNED WORKS",
U786="No root CAuse","No root cause",
U786="ODU HS","ACTIVE",
U786="IP &amp; VLAN","ACTIVE",
U786="Warehouse HUAWEI","SPARE-ISSUE",
U786="SPARE-HS","SPARE-ISSUE",
U786="Power Telco","ACTIVE", U786="no impacts","no impacts"
),"")</f>
        <v/>
      </c>
      <c r="W786" s="98"/>
      <c r="X786" s="98"/>
      <c r="Y786" s="98"/>
      <c r="Z786" s="98"/>
      <c r="AA786" s="98"/>
      <c r="AB786" s="17" t="s">
        <v>5468</v>
      </c>
      <c r="AC786" s="17"/>
      <c r="AD786" s="9" t="s">
        <v>5468</v>
      </c>
      <c r="AE786" s="7" t="s">
        <v>5468</v>
      </c>
      <c r="AF786" s="6" t="s">
        <v>5468</v>
      </c>
      <c r="AG786" s="7" t="s">
        <v>5468</v>
      </c>
      <c r="AH786" s="3" t="s">
        <v>5468</v>
      </c>
      <c r="AI786" s="18" t="s">
        <v>5468</v>
      </c>
      <c r="AJ786" s="18" t="s">
        <v>5468</v>
      </c>
      <c r="AK786" s="18" t="s">
        <v>5468</v>
      </c>
      <c r="AL786" s="18" t="s">
        <v>5468</v>
      </c>
      <c r="AM786" s="18" t="s">
        <v>5468</v>
      </c>
      <c r="AN786" s="9" t="s">
        <v>5468</v>
      </c>
      <c r="AO786" s="14"/>
      <c r="AP786" s="14" t="s">
        <v>5468</v>
      </c>
      <c r="AQ786" s="14" t="s">
        <v>5468</v>
      </c>
      <c r="AR786" s="14" t="s">
        <v>5468</v>
      </c>
      <c r="AS786" s="9" t="s">
        <v>5468</v>
      </c>
    </row>
    <row r="787" spans="1:45" x14ac:dyDescent="0.3">
      <c r="A787" s="1" t="s">
        <v>615</v>
      </c>
      <c r="B787" s="8" t="s">
        <v>616</v>
      </c>
      <c r="C787" s="3" t="str">
        <f>_xlfn.XLOOKUP(B787,'[1]daily break down'!$D:$D,'[1]daily break down'!$E:$E,"")</f>
        <v>CENTRE</v>
      </c>
      <c r="D787" s="1" t="s">
        <v>11</v>
      </c>
      <c r="E787" s="1" t="s">
        <v>12</v>
      </c>
      <c r="F787" s="3" t="s">
        <v>226</v>
      </c>
      <c r="G787" s="1" t="s">
        <v>489</v>
      </c>
      <c r="H787" s="29" t="str">
        <f>_xlfn.XLOOKUP(B787,[2]CALCULATION!$B:$B,[2]CALCULATION!$H:$H,"")</f>
        <v>ZTE</v>
      </c>
      <c r="I787" s="100" t="s">
        <v>6098</v>
      </c>
      <c r="J787" s="41" t="s">
        <v>5541</v>
      </c>
      <c r="K787" s="41"/>
      <c r="L787" s="41">
        <v>0</v>
      </c>
      <c r="M787" s="41">
        <v>0</v>
      </c>
      <c r="N787" s="41">
        <v>0</v>
      </c>
      <c r="O787" s="41">
        <v>1.4892290395025713E-2</v>
      </c>
      <c r="P787" s="41">
        <v>0</v>
      </c>
      <c r="Q787" s="41">
        <v>0</v>
      </c>
      <c r="R787" s="41">
        <v>0</v>
      </c>
      <c r="S787" s="40" t="str" cm="1">
        <f t="array" ref="S787">IFERROR(_xlfn.IFS(
U787="MPR ISSUE","PDH",
U787="BSS Hardware Issue","BSS",
U787="Sites strategiques, MLL, Pylone, etc.","ENVTECH",
U787="AKTIVCO DEFAUT GE &amp; POWER Cabinet","AKTIVCO",
U787="AKTIVCO Coupure ENEO &amp; Baisse de tension","AKTIVCO GRID ONLY",
U787="Coupure ENEO &amp; Baisse de tension","IHS GRID ONLY",
U787="Defaut GE &amp; POWER Cabinet","IHS",
U787="Sharing","Partners",
U787="Sites strategiques &amp; DataCenter","SST &amp; DC",
U787="Exclu","Exclu",
U787="SAT","SAT",
U787="SPARE-ISSUE","SPARE-ISSUE",
U787="Fiber CAmtel","TRANS_FO_CAMTEL",
U787="Fiber AOF","Fiber AOF",
U787="Projet OCM (HUAWEI)","TRAVAUX-HUAWEI",
U787="Projet OCM (NOKIA)","TRAVAUX-NOKIA",
U787="ACCESS-ISSUE","ACCESS-ISSUE",
U787="Projet OCM (ZTE, NOKIA, autres projets)","TRAVAUX OCM",
U787="No root CAuse","No root cause",
U787="ODU HS","PDH",
U787="IP &amp; VLAN","PDH",
U787="Warehouse HUAWEI","SPARE-ISSUE",
U787="SPARE-HS","SPARE-ISSUE",
U787="Power Telco","BSS",U787="no impacts","no impacts"
),"")</f>
        <v/>
      </c>
      <c r="T787" s="40" t="str" cm="1">
        <f t="array" ref="T787">IFERROR(_xlfn.IFS(
U787="MPR ISSUE","TX ISSUE",
U787="BSS Hardware Issue","RAN ISSUE",
U787="Sites strategiques, MLL, Pylone, etc.","ENVTECH",
U787="AKTIVCO DEFAUT GE &amp; POWER Cabinet","POWER ISSUE",
U787="AKTIVCO Coupure ENEO &amp; Baisse de tension","POWER ISSUE",
U787="Coupure ENEO &amp; Baisse de tension","POWER ISSUE",
U787="Defaut GE &amp; POWER Cabinet","POWER ISSUE",
U787="Sharing","POWER ISSUE",
U787="Sites strategiques &amp; DataCenter","POWER ISSUE",
U787="Exclu","Exclu",
U787="SAT","TX ISSUE",
U787="SPARE-ISSUE","SPARE-ISSUE",
U787="Fiber CAmtel","TX ISSUE",
U787="Fiber AOF","TX ISSUE",
U787="Projet OCM (HUAWEI)","TRAVAUX-HUAWEI",
U787="Projet OCM (NOKIA)","TRAVAUX -NOKIA",
U787="ACCESS-ISSUE","ACCESS-ISSUE",
U787="Projet OCM (ZTE, NOKIA, autres projets)","TRAVAUX OCM",
U787="No root CAuse","No root cause",
U787="ODU HS","TX ISSUE",
U787="IP &amp; VLAN","TX ISSUE",
U787="Warehouse HUAWEI","SPARE-ISSUE",
U787="SPARE-HS","SPARE-ISSUE",
U787="Power Telco","RAN ISSUE",U787="no impacts","no impacts"
),"")</f>
        <v/>
      </c>
      <c r="U787" s="70"/>
      <c r="V787" s="40" t="str" cm="1">
        <f t="array" ref="V787">IFERROR(_xlfn.IFS(
U787="MPR ISSUE","ACTIVE",
U787="BSS Hardware Issue","ACTIVE",
U787="Sites strategiques, MLL, Pylone, etc.","PASSIVE",
U787="AKTIVCO DEFAUT GE &amp; POWER Cabinet","PASSIVE",
U787="AKTIVCO Coupure ENEO &amp; Baisse de tension","PASSIVE",
U787="Coupure ENEO &amp; Baisse de tension","PASSIVE",
U787="Defaut GE &amp; POWER Cabinet","PASSIVE",
U787="Sharing","PASSIVE",
U787="Sites strategiques &amp; DataCenter","PASSIVE",
U787="Exclu","Exclu",
U787="SAT","ACTIVE",
U787="SPARE-ISSUE","SPARE-ISSUE",
U787="Fiber CAmtel","ACTIVE",
U787="Fiber AOF","ACTIVE",
U787="Projet OCM (HUAWEI)","PLANNED WORKS",
U787="Projet OCM (NOKIA)","PLANNED WORKS",
U787="ACCESS-ISSUE","ACCESS-ISSUE",
U787="Projet OCM (ZTE, NOKIA, autres projets)","PLANNED WORKS",
U787="No root CAuse","No root cause",
U787="ODU HS","ACTIVE",
U787="IP &amp; VLAN","ACTIVE",
U787="Warehouse HUAWEI","SPARE-ISSUE",
U787="SPARE-HS","SPARE-ISSUE",
U787="Power Telco","ACTIVE", U787="no impacts","no impacts"
),"")</f>
        <v/>
      </c>
      <c r="W787" s="98"/>
      <c r="X787" s="98"/>
      <c r="Y787" s="98"/>
      <c r="Z787" s="98"/>
      <c r="AA787" s="98"/>
      <c r="AB787" s="17" t="s">
        <v>5468</v>
      </c>
      <c r="AC787" s="17"/>
      <c r="AD787" s="9" t="s">
        <v>5468</v>
      </c>
      <c r="AE787" s="7" t="s">
        <v>5468</v>
      </c>
      <c r="AF787" s="6" t="s">
        <v>5468</v>
      </c>
      <c r="AG787" s="7" t="s">
        <v>5468</v>
      </c>
      <c r="AH787" s="3" t="s">
        <v>5468</v>
      </c>
      <c r="AI787" s="18" t="s">
        <v>5468</v>
      </c>
      <c r="AJ787" s="18" t="s">
        <v>5468</v>
      </c>
      <c r="AK787" s="18" t="s">
        <v>5468</v>
      </c>
      <c r="AL787" s="18" t="s">
        <v>5468</v>
      </c>
      <c r="AM787" s="18" t="s">
        <v>5468</v>
      </c>
      <c r="AN787" s="9" t="s">
        <v>5468</v>
      </c>
      <c r="AO787" s="14"/>
      <c r="AP787" s="14" t="s">
        <v>5468</v>
      </c>
      <c r="AQ787" s="14" t="s">
        <v>5468</v>
      </c>
      <c r="AR787" s="14" t="s">
        <v>5468</v>
      </c>
      <c r="AS787" s="9" t="s">
        <v>5468</v>
      </c>
    </row>
    <row r="788" spans="1:45" x14ac:dyDescent="0.3">
      <c r="A788" s="1" t="s">
        <v>1136</v>
      </c>
      <c r="B788" s="8" t="s">
        <v>1137</v>
      </c>
      <c r="C788" s="3" t="str">
        <f>_xlfn.XLOOKUP(B788,'[1]daily break down'!$D:$D,'[1]daily break down'!$E:$E,"")</f>
        <v>Yaounde</v>
      </c>
      <c r="D788" s="1" t="s">
        <v>11</v>
      </c>
      <c r="E788" s="1" t="s">
        <v>12</v>
      </c>
      <c r="F788" s="3" t="s">
        <v>37</v>
      </c>
      <c r="G788" s="1" t="s">
        <v>38</v>
      </c>
      <c r="H788" s="29" t="str">
        <f>_xlfn.XLOOKUP(B788,[2]CALCULATION!$B:$B,[2]CALCULATION!$H:$H,"")</f>
        <v>ZTE</v>
      </c>
      <c r="I788" s="100" t="s">
        <v>6098</v>
      </c>
      <c r="J788" s="41" t="s">
        <v>5541</v>
      </c>
      <c r="K788" s="41"/>
      <c r="L788" s="41">
        <v>0</v>
      </c>
      <c r="M788" s="41">
        <v>0</v>
      </c>
      <c r="N788" s="41">
        <v>0</v>
      </c>
      <c r="O788" s="41">
        <v>1.4749609768486211E-2</v>
      </c>
      <c r="P788" s="41">
        <v>0</v>
      </c>
      <c r="Q788" s="41">
        <v>0</v>
      </c>
      <c r="R788" s="41">
        <v>0</v>
      </c>
      <c r="S788" s="40" t="str" cm="1">
        <f t="array" ref="S788">IFERROR(_xlfn.IFS(
U788="MPR ISSUE","PDH",
U788="BSS Hardware Issue","BSS",
U788="Sites strategiques, MLL, Pylone, etc.","ENVTECH",
U788="AKTIVCO DEFAUT GE &amp; POWER Cabinet","AKTIVCO",
U788="AKTIVCO Coupure ENEO &amp; Baisse de tension","AKTIVCO GRID ONLY",
U788="Coupure ENEO &amp; Baisse de tension","IHS GRID ONLY",
U788="Defaut GE &amp; POWER Cabinet","IHS",
U788="Sharing","Partners",
U788="Sites strategiques &amp; DataCenter","SST &amp; DC",
U788="Exclu","Exclu",
U788="SAT","SAT",
U788="SPARE-ISSUE","SPARE-ISSUE",
U788="Fiber CAmtel","TRANS_FO_CAMTEL",
U788="Fiber AOF","Fiber AOF",
U788="Projet OCM (HUAWEI)","TRAVAUX-HUAWEI",
U788="Projet OCM (NOKIA)","TRAVAUX-NOKIA",
U788="ACCESS-ISSUE","ACCESS-ISSUE",
U788="Projet OCM (ZTE, NOKIA, autres projets)","TRAVAUX OCM",
U788="No root CAuse","No root cause",
U788="ODU HS","PDH",
U788="IP &amp; VLAN","PDH",
U788="Warehouse HUAWEI","SPARE-ISSUE",
U788="SPARE-HS","SPARE-ISSUE",
U788="Power Telco","BSS",U788="no impacts","no impacts"
),"")</f>
        <v/>
      </c>
      <c r="T788" s="40" t="str" cm="1">
        <f t="array" ref="T788">IFERROR(_xlfn.IFS(
U788="MPR ISSUE","TX ISSUE",
U788="BSS Hardware Issue","RAN ISSUE",
U788="Sites strategiques, MLL, Pylone, etc.","ENVTECH",
U788="AKTIVCO DEFAUT GE &amp; POWER Cabinet","POWER ISSUE",
U788="AKTIVCO Coupure ENEO &amp; Baisse de tension","POWER ISSUE",
U788="Coupure ENEO &amp; Baisse de tension","POWER ISSUE",
U788="Defaut GE &amp; POWER Cabinet","POWER ISSUE",
U788="Sharing","POWER ISSUE",
U788="Sites strategiques &amp; DataCenter","POWER ISSUE",
U788="Exclu","Exclu",
U788="SAT","TX ISSUE",
U788="SPARE-ISSUE","SPARE-ISSUE",
U788="Fiber CAmtel","TX ISSUE",
U788="Fiber AOF","TX ISSUE",
U788="Projet OCM (HUAWEI)","TRAVAUX-HUAWEI",
U788="Projet OCM (NOKIA)","TRAVAUX -NOKIA",
U788="ACCESS-ISSUE","ACCESS-ISSUE",
U788="Projet OCM (ZTE, NOKIA, autres projets)","TRAVAUX OCM",
U788="No root CAuse","No root cause",
U788="ODU HS","TX ISSUE",
U788="IP &amp; VLAN","TX ISSUE",
U788="Warehouse HUAWEI","SPARE-ISSUE",
U788="SPARE-HS","SPARE-ISSUE",
U788="Power Telco","RAN ISSUE",U788="no impacts","no impacts"
),"")</f>
        <v/>
      </c>
      <c r="U788" s="70"/>
      <c r="V788" s="40" t="str" cm="1">
        <f t="array" ref="V788">IFERROR(_xlfn.IFS(
U788="MPR ISSUE","ACTIVE",
U788="BSS Hardware Issue","ACTIVE",
U788="Sites strategiques, MLL, Pylone, etc.","PASSIVE",
U788="AKTIVCO DEFAUT GE &amp; POWER Cabinet","PASSIVE",
U788="AKTIVCO Coupure ENEO &amp; Baisse de tension","PASSIVE",
U788="Coupure ENEO &amp; Baisse de tension","PASSIVE",
U788="Defaut GE &amp; POWER Cabinet","PASSIVE",
U788="Sharing","PASSIVE",
U788="Sites strategiques &amp; DataCenter","PASSIVE",
U788="Exclu","Exclu",
U788="SAT","ACTIVE",
U788="SPARE-ISSUE","SPARE-ISSUE",
U788="Fiber CAmtel","ACTIVE",
U788="Fiber AOF","ACTIVE",
U788="Projet OCM (HUAWEI)","PLANNED WORKS",
U788="Projet OCM (NOKIA)","PLANNED WORKS",
U788="ACCESS-ISSUE","ACCESS-ISSUE",
U788="Projet OCM (ZTE, NOKIA, autres projets)","PLANNED WORKS",
U788="No root CAuse","No root cause",
U788="ODU HS","ACTIVE",
U788="IP &amp; VLAN","ACTIVE",
U788="Warehouse HUAWEI","SPARE-ISSUE",
U788="SPARE-HS","SPARE-ISSUE",
U788="Power Telco","ACTIVE", U788="no impacts","no impacts"
),"")</f>
        <v/>
      </c>
      <c r="W788" s="98"/>
      <c r="X788" s="98"/>
      <c r="Y788" s="98"/>
      <c r="Z788" s="98"/>
      <c r="AA788" s="98"/>
      <c r="AB788" s="17" t="s">
        <v>5468</v>
      </c>
      <c r="AC788" s="17"/>
      <c r="AD788" s="9" t="s">
        <v>5468</v>
      </c>
      <c r="AE788" s="7" t="s">
        <v>5468</v>
      </c>
      <c r="AF788" s="6" t="s">
        <v>5468</v>
      </c>
      <c r="AG788" s="7" t="s">
        <v>5468</v>
      </c>
      <c r="AH788" s="3" t="s">
        <v>5468</v>
      </c>
      <c r="AI788" s="18" t="s">
        <v>5468</v>
      </c>
      <c r="AJ788" s="18" t="s">
        <v>5468</v>
      </c>
      <c r="AK788" s="18" t="s">
        <v>5468</v>
      </c>
      <c r="AL788" s="18" t="s">
        <v>5468</v>
      </c>
      <c r="AM788" s="18" t="s">
        <v>5468</v>
      </c>
      <c r="AN788" s="9" t="s">
        <v>5468</v>
      </c>
      <c r="AO788" s="14"/>
      <c r="AP788" s="14" t="s">
        <v>5468</v>
      </c>
      <c r="AQ788" s="14" t="s">
        <v>5468</v>
      </c>
      <c r="AR788" s="14" t="s">
        <v>5468</v>
      </c>
      <c r="AS788" s="9" t="s">
        <v>5468</v>
      </c>
    </row>
    <row r="789" spans="1:45" x14ac:dyDescent="0.3">
      <c r="A789" s="1" t="s">
        <v>3392</v>
      </c>
      <c r="B789" s="8" t="s">
        <v>3393</v>
      </c>
      <c r="C789" s="3" t="str">
        <f>_xlfn.XLOOKUP(B789,'[1]daily break down'!$D:$D,'[1]daily break down'!$E:$E,"")</f>
        <v>Yaounde</v>
      </c>
      <c r="D789" s="1" t="s">
        <v>11</v>
      </c>
      <c r="E789" s="1" t="s">
        <v>12</v>
      </c>
      <c r="F789" s="3" t="s">
        <v>37</v>
      </c>
      <c r="G789" s="1" t="s">
        <v>38</v>
      </c>
      <c r="H789" s="29" t="str">
        <f>_xlfn.XLOOKUP(B789,[2]CALCULATION!$B:$B,[2]CALCULATION!$H:$H,"")</f>
        <v>ZTE</v>
      </c>
      <c r="I789" s="100" t="s">
        <v>6098</v>
      </c>
      <c r="J789" s="41" t="s">
        <v>5541</v>
      </c>
      <c r="K789" s="41"/>
      <c r="L789" s="41">
        <v>0</v>
      </c>
      <c r="M789" s="41">
        <v>0</v>
      </c>
      <c r="N789" s="41">
        <v>0</v>
      </c>
      <c r="O789" s="41">
        <v>1.4731774690168871E-2</v>
      </c>
      <c r="P789" s="41">
        <v>0</v>
      </c>
      <c r="Q789" s="41">
        <v>0</v>
      </c>
      <c r="R789" s="41">
        <v>0</v>
      </c>
      <c r="S789" s="40" t="str" cm="1">
        <f t="array" ref="S789">IFERROR(_xlfn.IFS(
U789="MPR ISSUE","PDH",
U789="BSS Hardware Issue","BSS",
U789="Sites strategiques, MLL, Pylone, etc.","ENVTECH",
U789="AKTIVCO DEFAUT GE &amp; POWER Cabinet","AKTIVCO",
U789="AKTIVCO Coupure ENEO &amp; Baisse de tension","AKTIVCO GRID ONLY",
U789="Coupure ENEO &amp; Baisse de tension","IHS GRID ONLY",
U789="Defaut GE &amp; POWER Cabinet","IHS",
U789="Sharing","Partners",
U789="Sites strategiques &amp; DataCenter","SST &amp; DC",
U789="Exclu","Exclu",
U789="SAT","SAT",
U789="SPARE-ISSUE","SPARE-ISSUE",
U789="Fiber CAmtel","TRANS_FO_CAMTEL",
U789="Fiber AOF","Fiber AOF",
U789="Projet OCM (HUAWEI)","TRAVAUX-HUAWEI",
U789="Projet OCM (NOKIA)","TRAVAUX-NOKIA",
U789="ACCESS-ISSUE","ACCESS-ISSUE",
U789="Projet OCM (ZTE, NOKIA, autres projets)","TRAVAUX OCM",
U789="No root CAuse","No root cause",
U789="ODU HS","PDH",
U789="IP &amp; VLAN","PDH",
U789="Warehouse HUAWEI","SPARE-ISSUE",
U789="SPARE-HS","SPARE-ISSUE",
U789="Power Telco","BSS",U789="no impacts","no impacts"
),"")</f>
        <v/>
      </c>
      <c r="T789" s="40" t="str" cm="1">
        <f t="array" ref="T789">IFERROR(_xlfn.IFS(
U789="MPR ISSUE","TX ISSUE",
U789="BSS Hardware Issue","RAN ISSUE",
U789="Sites strategiques, MLL, Pylone, etc.","ENVTECH",
U789="AKTIVCO DEFAUT GE &amp; POWER Cabinet","POWER ISSUE",
U789="AKTIVCO Coupure ENEO &amp; Baisse de tension","POWER ISSUE",
U789="Coupure ENEO &amp; Baisse de tension","POWER ISSUE",
U789="Defaut GE &amp; POWER Cabinet","POWER ISSUE",
U789="Sharing","POWER ISSUE",
U789="Sites strategiques &amp; DataCenter","POWER ISSUE",
U789="Exclu","Exclu",
U789="SAT","TX ISSUE",
U789="SPARE-ISSUE","SPARE-ISSUE",
U789="Fiber CAmtel","TX ISSUE",
U789="Fiber AOF","TX ISSUE",
U789="Projet OCM (HUAWEI)","TRAVAUX-HUAWEI",
U789="Projet OCM (NOKIA)","TRAVAUX -NOKIA",
U789="ACCESS-ISSUE","ACCESS-ISSUE",
U789="Projet OCM (ZTE, NOKIA, autres projets)","TRAVAUX OCM",
U789="No root CAuse","No root cause",
U789="ODU HS","TX ISSUE",
U789="IP &amp; VLAN","TX ISSUE",
U789="Warehouse HUAWEI","SPARE-ISSUE",
U789="SPARE-HS","SPARE-ISSUE",
U789="Power Telco","RAN ISSUE",U789="no impacts","no impacts"
),"")</f>
        <v/>
      </c>
      <c r="U789" s="70"/>
      <c r="V789" s="40" t="str" cm="1">
        <f t="array" ref="V789">IFERROR(_xlfn.IFS(
U789="MPR ISSUE","ACTIVE",
U789="BSS Hardware Issue","ACTIVE",
U789="Sites strategiques, MLL, Pylone, etc.","PASSIVE",
U789="AKTIVCO DEFAUT GE &amp; POWER Cabinet","PASSIVE",
U789="AKTIVCO Coupure ENEO &amp; Baisse de tension","PASSIVE",
U789="Coupure ENEO &amp; Baisse de tension","PASSIVE",
U789="Defaut GE &amp; POWER Cabinet","PASSIVE",
U789="Sharing","PASSIVE",
U789="Sites strategiques &amp; DataCenter","PASSIVE",
U789="Exclu","Exclu",
U789="SAT","ACTIVE",
U789="SPARE-ISSUE","SPARE-ISSUE",
U789="Fiber CAmtel","ACTIVE",
U789="Fiber AOF","ACTIVE",
U789="Projet OCM (HUAWEI)","PLANNED WORKS",
U789="Projet OCM (NOKIA)","PLANNED WORKS",
U789="ACCESS-ISSUE","ACCESS-ISSUE",
U789="Projet OCM (ZTE, NOKIA, autres projets)","PLANNED WORKS",
U789="No root CAuse","No root cause",
U789="ODU HS","ACTIVE",
U789="IP &amp; VLAN","ACTIVE",
U789="Warehouse HUAWEI","SPARE-ISSUE",
U789="SPARE-HS","SPARE-ISSUE",
U789="Power Telco","ACTIVE", U789="no impacts","no impacts"
),"")</f>
        <v/>
      </c>
      <c r="W789" s="98"/>
      <c r="X789" s="98"/>
      <c r="Y789" s="98"/>
      <c r="Z789" s="98"/>
      <c r="AA789" s="98"/>
      <c r="AB789" s="17" t="s">
        <v>5468</v>
      </c>
      <c r="AC789" s="17"/>
      <c r="AD789" s="9" t="s">
        <v>5468</v>
      </c>
      <c r="AE789" s="7" t="s">
        <v>5468</v>
      </c>
      <c r="AF789" s="6" t="s">
        <v>5468</v>
      </c>
      <c r="AG789" s="7" t="s">
        <v>5468</v>
      </c>
      <c r="AH789" s="3" t="s">
        <v>5468</v>
      </c>
      <c r="AI789" s="18" t="s">
        <v>5468</v>
      </c>
      <c r="AJ789" s="18" t="s">
        <v>5468</v>
      </c>
      <c r="AK789" s="18" t="s">
        <v>5468</v>
      </c>
      <c r="AL789" s="18" t="s">
        <v>5468</v>
      </c>
      <c r="AM789" s="18" t="s">
        <v>5468</v>
      </c>
      <c r="AN789" s="9" t="s">
        <v>5468</v>
      </c>
      <c r="AO789" s="14"/>
      <c r="AP789" s="14" t="s">
        <v>5468</v>
      </c>
      <c r="AQ789" s="14" t="s">
        <v>5468</v>
      </c>
      <c r="AR789" s="14" t="s">
        <v>5468</v>
      </c>
      <c r="AS789" s="9" t="s">
        <v>5468</v>
      </c>
    </row>
    <row r="790" spans="1:45" x14ac:dyDescent="0.3">
      <c r="A790" s="1" t="s">
        <v>2254</v>
      </c>
      <c r="B790" s="8" t="s">
        <v>2255</v>
      </c>
      <c r="C790" s="3" t="str">
        <f>_xlfn.XLOOKUP(B790,'[1]daily break down'!$D:$D,'[1]daily break down'!$E:$E,"")</f>
        <v>Yaounde</v>
      </c>
      <c r="D790" s="1" t="s">
        <v>21</v>
      </c>
      <c r="E790" s="1" t="s">
        <v>36</v>
      </c>
      <c r="F790" s="3" t="s">
        <v>37</v>
      </c>
      <c r="G790" s="1" t="s">
        <v>38</v>
      </c>
      <c r="H790" s="29" t="str">
        <f>_xlfn.XLOOKUP(B790,[2]CALCULATION!$B:$B,[2]CALCULATION!$H:$H,"")</f>
        <v>ZTE</v>
      </c>
      <c r="I790" s="100" t="s">
        <v>6098</v>
      </c>
      <c r="J790" s="41" t="s">
        <v>5541</v>
      </c>
      <c r="K790" s="41"/>
      <c r="L790" s="41">
        <v>0</v>
      </c>
      <c r="M790" s="41">
        <v>0</v>
      </c>
      <c r="N790" s="41">
        <v>0</v>
      </c>
      <c r="O790" s="41">
        <v>1.4642599298582557E-2</v>
      </c>
      <c r="P790" s="41">
        <v>0</v>
      </c>
      <c r="Q790" s="41">
        <v>3.3071942425513581</v>
      </c>
      <c r="R790" s="41">
        <v>0</v>
      </c>
      <c r="S790" s="40" t="str" cm="1">
        <f t="array" ref="S790">IFERROR(_xlfn.IFS(
U790="MPR ISSUE","PDH",
U790="BSS Hardware Issue","BSS",
U790="Sites strategiques, MLL, Pylone, etc.","ENVTECH",
U790="AKTIVCO DEFAUT GE &amp; POWER Cabinet","AKTIVCO",
U790="AKTIVCO Coupure ENEO &amp; Baisse de tension","AKTIVCO GRID ONLY",
U790="Coupure ENEO &amp; Baisse de tension","IHS GRID ONLY",
U790="Defaut GE &amp; POWER Cabinet","IHS",
U790="Sharing","Partners",
U790="Sites strategiques &amp; DataCenter","SST &amp; DC",
U790="Exclu","Exclu",
U790="SAT","SAT",
U790="SPARE-ISSUE","SPARE-ISSUE",
U790="Fiber CAmtel","TRANS_FO_CAMTEL",
U790="Fiber AOF","Fiber AOF",
U790="Projet OCM (HUAWEI)","TRAVAUX-HUAWEI",
U790="Projet OCM (NOKIA)","TRAVAUX-NOKIA",
U790="ACCESS-ISSUE","ACCESS-ISSUE",
U790="Projet OCM (ZTE, NOKIA, autres projets)","TRAVAUX OCM",
U790="No root CAuse","No root cause",
U790="ODU HS","PDH",
U790="IP &amp; VLAN","PDH",
U790="Warehouse HUAWEI","SPARE-ISSUE",
U790="SPARE-HS","SPARE-ISSUE",
U790="Power Telco","BSS",U790="no impacts","no impacts"
),"")</f>
        <v/>
      </c>
      <c r="T790" s="40" t="str" cm="1">
        <f t="array" ref="T790">IFERROR(_xlfn.IFS(
U790="MPR ISSUE","TX ISSUE",
U790="BSS Hardware Issue","RAN ISSUE",
U790="Sites strategiques, MLL, Pylone, etc.","ENVTECH",
U790="AKTIVCO DEFAUT GE &amp; POWER Cabinet","POWER ISSUE",
U790="AKTIVCO Coupure ENEO &amp; Baisse de tension","POWER ISSUE",
U790="Coupure ENEO &amp; Baisse de tension","POWER ISSUE",
U790="Defaut GE &amp; POWER Cabinet","POWER ISSUE",
U790="Sharing","POWER ISSUE",
U790="Sites strategiques &amp; DataCenter","POWER ISSUE",
U790="Exclu","Exclu",
U790="SAT","TX ISSUE",
U790="SPARE-ISSUE","SPARE-ISSUE",
U790="Fiber CAmtel","TX ISSUE",
U790="Fiber AOF","TX ISSUE",
U790="Projet OCM (HUAWEI)","TRAVAUX-HUAWEI",
U790="Projet OCM (NOKIA)","TRAVAUX -NOKIA",
U790="ACCESS-ISSUE","ACCESS-ISSUE",
U790="Projet OCM (ZTE, NOKIA, autres projets)","TRAVAUX OCM",
U790="No root CAuse","No root cause",
U790="ODU HS","TX ISSUE",
U790="IP &amp; VLAN","TX ISSUE",
U790="Warehouse HUAWEI","SPARE-ISSUE",
U790="SPARE-HS","SPARE-ISSUE",
U790="Power Telco","RAN ISSUE",U790="no impacts","no impacts"
),"")</f>
        <v/>
      </c>
      <c r="U790" s="70"/>
      <c r="V790" s="40" t="str" cm="1">
        <f t="array" ref="V790">IFERROR(_xlfn.IFS(
U790="MPR ISSUE","ACTIVE",
U790="BSS Hardware Issue","ACTIVE",
U790="Sites strategiques, MLL, Pylone, etc.","PASSIVE",
U790="AKTIVCO DEFAUT GE &amp; POWER Cabinet","PASSIVE",
U790="AKTIVCO Coupure ENEO &amp; Baisse de tension","PASSIVE",
U790="Coupure ENEO &amp; Baisse de tension","PASSIVE",
U790="Defaut GE &amp; POWER Cabinet","PASSIVE",
U790="Sharing","PASSIVE",
U790="Sites strategiques &amp; DataCenter","PASSIVE",
U790="Exclu","Exclu",
U790="SAT","ACTIVE",
U790="SPARE-ISSUE","SPARE-ISSUE",
U790="Fiber CAmtel","ACTIVE",
U790="Fiber AOF","ACTIVE",
U790="Projet OCM (HUAWEI)","PLANNED WORKS",
U790="Projet OCM (NOKIA)","PLANNED WORKS",
U790="ACCESS-ISSUE","ACCESS-ISSUE",
U790="Projet OCM (ZTE, NOKIA, autres projets)","PLANNED WORKS",
U790="No root CAuse","No root cause",
U790="ODU HS","ACTIVE",
U790="IP &amp; VLAN","ACTIVE",
U790="Warehouse HUAWEI","SPARE-ISSUE",
U790="SPARE-HS","SPARE-ISSUE",
U790="Power Telco","ACTIVE", U790="no impacts","no impacts"
),"")</f>
        <v/>
      </c>
      <c r="W790" s="98"/>
      <c r="X790" s="98"/>
      <c r="Y790" s="98"/>
      <c r="Z790" s="98"/>
      <c r="AA790" s="98"/>
      <c r="AB790" s="17" t="s">
        <v>5468</v>
      </c>
      <c r="AC790" s="17"/>
      <c r="AD790" s="9" t="s">
        <v>5468</v>
      </c>
      <c r="AE790" s="7" t="s">
        <v>5468</v>
      </c>
      <c r="AF790" s="6" t="s">
        <v>5468</v>
      </c>
      <c r="AG790" s="7" t="s">
        <v>5468</v>
      </c>
      <c r="AH790" s="3" t="s">
        <v>5468</v>
      </c>
      <c r="AI790" s="18" t="s">
        <v>5468</v>
      </c>
      <c r="AJ790" s="18" t="s">
        <v>5468</v>
      </c>
      <c r="AK790" s="18" t="s">
        <v>5468</v>
      </c>
      <c r="AL790" s="18" t="s">
        <v>5468</v>
      </c>
      <c r="AM790" s="18" t="s">
        <v>5468</v>
      </c>
      <c r="AN790" s="9" t="s">
        <v>5468</v>
      </c>
      <c r="AO790" s="14"/>
      <c r="AP790" s="14" t="s">
        <v>5468</v>
      </c>
      <c r="AQ790" s="14" t="s">
        <v>5468</v>
      </c>
      <c r="AR790" s="14" t="s">
        <v>5468</v>
      </c>
      <c r="AS790" s="9" t="s">
        <v>5468</v>
      </c>
    </row>
    <row r="791" spans="1:45" x14ac:dyDescent="0.3">
      <c r="A791" s="1" t="s">
        <v>1894</v>
      </c>
      <c r="B791" s="8" t="s">
        <v>1895</v>
      </c>
      <c r="C791" s="3" t="str">
        <f>_xlfn.XLOOKUP(B791,'[1]daily break down'!$D:$D,'[1]daily break down'!$E:$E,"")</f>
        <v>CENTRE</v>
      </c>
      <c r="D791" s="1"/>
      <c r="E791" s="1"/>
      <c r="F791" s="3" t="s">
        <v>226</v>
      </c>
      <c r="G791" s="1" t="s">
        <v>489</v>
      </c>
      <c r="H791" s="29" t="str">
        <f>_xlfn.XLOOKUP(B791,[2]CALCULATION!$B:$B,[2]CALCULATION!$H:$H,"")</f>
        <v>ZTE</v>
      </c>
      <c r="I791" s="100" t="s">
        <v>6098</v>
      </c>
      <c r="J791" s="41" t="s">
        <v>5541</v>
      </c>
      <c r="K791" s="41"/>
      <c r="L791" s="41">
        <v>0</v>
      </c>
      <c r="M791" s="41">
        <v>0</v>
      </c>
      <c r="N791" s="41">
        <v>0</v>
      </c>
      <c r="O791" s="41">
        <v>1.449991867204297E-2</v>
      </c>
      <c r="P791" s="41">
        <v>0</v>
      </c>
      <c r="Q791" s="41">
        <v>0</v>
      </c>
      <c r="R791" s="41">
        <v>0</v>
      </c>
      <c r="S791" s="40" t="str" cm="1">
        <f t="array" ref="S791">IFERROR(_xlfn.IFS(
U791="MPR ISSUE","PDH",
U791="BSS Hardware Issue","BSS",
U791="Sites strategiques, MLL, Pylone, etc.","ENVTECH",
U791="AKTIVCO DEFAUT GE &amp; POWER Cabinet","AKTIVCO",
U791="AKTIVCO Coupure ENEO &amp; Baisse de tension","AKTIVCO GRID ONLY",
U791="Coupure ENEO &amp; Baisse de tension","IHS GRID ONLY",
U791="Defaut GE &amp; POWER Cabinet","IHS",
U791="Sharing","Partners",
U791="Sites strategiques &amp; DataCenter","SST &amp; DC",
U791="Exclu","Exclu",
U791="SAT","SAT",
U791="SPARE-ISSUE","SPARE-ISSUE",
U791="Fiber CAmtel","TRANS_FO_CAMTEL",
U791="Fiber AOF","Fiber AOF",
U791="Projet OCM (HUAWEI)","TRAVAUX-HUAWEI",
U791="Projet OCM (NOKIA)","TRAVAUX-NOKIA",
U791="ACCESS-ISSUE","ACCESS-ISSUE",
U791="Projet OCM (ZTE, NOKIA, autres projets)","TRAVAUX OCM",
U791="No root CAuse","No root cause",
U791="ODU HS","PDH",
U791="IP &amp; VLAN","PDH",
U791="Warehouse HUAWEI","SPARE-ISSUE",
U791="SPARE-HS","SPARE-ISSUE",
U791="Power Telco","BSS",U791="no impacts","no impacts"
),"")</f>
        <v/>
      </c>
      <c r="T791" s="40" t="str" cm="1">
        <f t="array" ref="T791">IFERROR(_xlfn.IFS(
U791="MPR ISSUE","TX ISSUE",
U791="BSS Hardware Issue","RAN ISSUE",
U791="Sites strategiques, MLL, Pylone, etc.","ENVTECH",
U791="AKTIVCO DEFAUT GE &amp; POWER Cabinet","POWER ISSUE",
U791="AKTIVCO Coupure ENEO &amp; Baisse de tension","POWER ISSUE",
U791="Coupure ENEO &amp; Baisse de tension","POWER ISSUE",
U791="Defaut GE &amp; POWER Cabinet","POWER ISSUE",
U791="Sharing","POWER ISSUE",
U791="Sites strategiques &amp; DataCenter","POWER ISSUE",
U791="Exclu","Exclu",
U791="SAT","TX ISSUE",
U791="SPARE-ISSUE","SPARE-ISSUE",
U791="Fiber CAmtel","TX ISSUE",
U791="Fiber AOF","TX ISSUE",
U791="Projet OCM (HUAWEI)","TRAVAUX-HUAWEI",
U791="Projet OCM (NOKIA)","TRAVAUX -NOKIA",
U791="ACCESS-ISSUE","ACCESS-ISSUE",
U791="Projet OCM (ZTE, NOKIA, autres projets)","TRAVAUX OCM",
U791="No root CAuse","No root cause",
U791="ODU HS","TX ISSUE",
U791="IP &amp; VLAN","TX ISSUE",
U791="Warehouse HUAWEI","SPARE-ISSUE",
U791="SPARE-HS","SPARE-ISSUE",
U791="Power Telco","RAN ISSUE",U791="no impacts","no impacts"
),"")</f>
        <v/>
      </c>
      <c r="U791" s="70"/>
      <c r="V791" s="40" t="str" cm="1">
        <f t="array" ref="V791">IFERROR(_xlfn.IFS(
U791="MPR ISSUE","ACTIVE",
U791="BSS Hardware Issue","ACTIVE",
U791="Sites strategiques, MLL, Pylone, etc.","PASSIVE",
U791="AKTIVCO DEFAUT GE &amp; POWER Cabinet","PASSIVE",
U791="AKTIVCO Coupure ENEO &amp; Baisse de tension","PASSIVE",
U791="Coupure ENEO &amp; Baisse de tension","PASSIVE",
U791="Defaut GE &amp; POWER Cabinet","PASSIVE",
U791="Sharing","PASSIVE",
U791="Sites strategiques &amp; DataCenter","PASSIVE",
U791="Exclu","Exclu",
U791="SAT","ACTIVE",
U791="SPARE-ISSUE","SPARE-ISSUE",
U791="Fiber CAmtel","ACTIVE",
U791="Fiber AOF","ACTIVE",
U791="Projet OCM (HUAWEI)","PLANNED WORKS",
U791="Projet OCM (NOKIA)","PLANNED WORKS",
U791="ACCESS-ISSUE","ACCESS-ISSUE",
U791="Projet OCM (ZTE, NOKIA, autres projets)","PLANNED WORKS",
U791="No root CAuse","No root cause",
U791="ODU HS","ACTIVE",
U791="IP &amp; VLAN","ACTIVE",
U791="Warehouse HUAWEI","SPARE-ISSUE",
U791="SPARE-HS","SPARE-ISSUE",
U791="Power Telco","ACTIVE", U791="no impacts","no impacts"
),"")</f>
        <v/>
      </c>
      <c r="W791" s="98"/>
      <c r="X791" s="98"/>
      <c r="Y791" s="98"/>
      <c r="Z791" s="98"/>
      <c r="AA791" s="98"/>
      <c r="AB791" s="17" t="s">
        <v>5468</v>
      </c>
      <c r="AC791" s="17"/>
      <c r="AD791" s="9" t="s">
        <v>5468</v>
      </c>
      <c r="AE791" s="7" t="s">
        <v>5468</v>
      </c>
      <c r="AF791" s="6" t="s">
        <v>5468</v>
      </c>
      <c r="AG791" s="7" t="s">
        <v>5468</v>
      </c>
      <c r="AH791" s="3" t="s">
        <v>5468</v>
      </c>
      <c r="AI791" s="18" t="s">
        <v>5468</v>
      </c>
      <c r="AJ791" s="18" t="s">
        <v>5468</v>
      </c>
      <c r="AK791" s="18" t="s">
        <v>5468</v>
      </c>
      <c r="AL791" s="18" t="s">
        <v>5468</v>
      </c>
      <c r="AM791" s="18" t="s">
        <v>5468</v>
      </c>
      <c r="AN791" s="9" t="s">
        <v>5468</v>
      </c>
      <c r="AO791" s="14"/>
      <c r="AP791" s="14" t="s">
        <v>5468</v>
      </c>
      <c r="AQ791" s="14" t="s">
        <v>5468</v>
      </c>
      <c r="AR791" s="14" t="s">
        <v>5468</v>
      </c>
      <c r="AS791" s="9" t="s">
        <v>5468</v>
      </c>
    </row>
    <row r="792" spans="1:45" x14ac:dyDescent="0.3">
      <c r="A792" s="1" t="s">
        <v>4534</v>
      </c>
      <c r="B792" s="8" t="s">
        <v>4535</v>
      </c>
      <c r="C792" s="3" t="str">
        <f>_xlfn.XLOOKUP(B792,'[1]daily break down'!$D:$D,'[1]daily break down'!$E:$E,"")</f>
        <v>Yaounde</v>
      </c>
      <c r="D792" s="1"/>
      <c r="E792" s="1"/>
      <c r="F792" s="3" t="s">
        <v>37</v>
      </c>
      <c r="G792" s="1" t="s">
        <v>38</v>
      </c>
      <c r="H792" s="29" t="str">
        <f>_xlfn.XLOOKUP(B792,[2]CALCULATION!$B:$B,[2]CALCULATION!$H:$H,"")</f>
        <v>ZTE</v>
      </c>
      <c r="I792" s="100" t="s">
        <v>6098</v>
      </c>
      <c r="J792" s="41" t="s">
        <v>5541</v>
      </c>
      <c r="K792" s="41"/>
      <c r="L792" s="41">
        <v>0</v>
      </c>
      <c r="M792" s="41">
        <v>0.31609109301920768</v>
      </c>
      <c r="N792" s="41">
        <v>0</v>
      </c>
      <c r="O792" s="41">
        <v>1.4482083593725574E-2</v>
      </c>
      <c r="P792" s="41">
        <v>0</v>
      </c>
      <c r="Q792" s="41">
        <v>0</v>
      </c>
      <c r="R792" s="41">
        <v>0</v>
      </c>
      <c r="S792" s="40" t="str" cm="1">
        <f t="array" ref="S792">IFERROR(_xlfn.IFS(
U792="MPR ISSUE","PDH",
U792="BSS Hardware Issue","BSS",
U792="Sites strategiques, MLL, Pylone, etc.","ENVTECH",
U792="AKTIVCO DEFAUT GE &amp; POWER Cabinet","AKTIVCO",
U792="AKTIVCO Coupure ENEO &amp; Baisse de tension","AKTIVCO GRID ONLY",
U792="Coupure ENEO &amp; Baisse de tension","IHS GRID ONLY",
U792="Defaut GE &amp; POWER Cabinet","IHS",
U792="Sharing","Partners",
U792="Sites strategiques &amp; DataCenter","SST &amp; DC",
U792="Exclu","Exclu",
U792="SAT","SAT",
U792="SPARE-ISSUE","SPARE-ISSUE",
U792="Fiber CAmtel","TRANS_FO_CAMTEL",
U792="Fiber AOF","Fiber AOF",
U792="Projet OCM (HUAWEI)","TRAVAUX-HUAWEI",
U792="Projet OCM (NOKIA)","TRAVAUX-NOKIA",
U792="ACCESS-ISSUE","ACCESS-ISSUE",
U792="Projet OCM (ZTE, NOKIA, autres projets)","TRAVAUX OCM",
U792="No root CAuse","No root cause",
U792="ODU HS","PDH",
U792="IP &amp; VLAN","PDH",
U792="Warehouse HUAWEI","SPARE-ISSUE",
U792="SPARE-HS","SPARE-ISSUE",
U792="Power Telco","BSS",U792="no impacts","no impacts"
),"")</f>
        <v/>
      </c>
      <c r="T792" s="40" t="str" cm="1">
        <f t="array" ref="T792">IFERROR(_xlfn.IFS(
U792="MPR ISSUE","TX ISSUE",
U792="BSS Hardware Issue","RAN ISSUE",
U792="Sites strategiques, MLL, Pylone, etc.","ENVTECH",
U792="AKTIVCO DEFAUT GE &amp; POWER Cabinet","POWER ISSUE",
U792="AKTIVCO Coupure ENEO &amp; Baisse de tension","POWER ISSUE",
U792="Coupure ENEO &amp; Baisse de tension","POWER ISSUE",
U792="Defaut GE &amp; POWER Cabinet","POWER ISSUE",
U792="Sharing","POWER ISSUE",
U792="Sites strategiques &amp; DataCenter","POWER ISSUE",
U792="Exclu","Exclu",
U792="SAT","TX ISSUE",
U792="SPARE-ISSUE","SPARE-ISSUE",
U792="Fiber CAmtel","TX ISSUE",
U792="Fiber AOF","TX ISSUE",
U792="Projet OCM (HUAWEI)","TRAVAUX-HUAWEI",
U792="Projet OCM (NOKIA)","TRAVAUX -NOKIA",
U792="ACCESS-ISSUE","ACCESS-ISSUE",
U792="Projet OCM (ZTE, NOKIA, autres projets)","TRAVAUX OCM",
U792="No root CAuse","No root cause",
U792="ODU HS","TX ISSUE",
U792="IP &amp; VLAN","TX ISSUE",
U792="Warehouse HUAWEI","SPARE-ISSUE",
U792="SPARE-HS","SPARE-ISSUE",
U792="Power Telco","RAN ISSUE",U792="no impacts","no impacts"
),"")</f>
        <v/>
      </c>
      <c r="U792" s="70"/>
      <c r="V792" s="40" t="str" cm="1">
        <f t="array" ref="V792">IFERROR(_xlfn.IFS(
U792="MPR ISSUE","ACTIVE",
U792="BSS Hardware Issue","ACTIVE",
U792="Sites strategiques, MLL, Pylone, etc.","PASSIVE",
U792="AKTIVCO DEFAUT GE &amp; POWER Cabinet","PASSIVE",
U792="AKTIVCO Coupure ENEO &amp; Baisse de tension","PASSIVE",
U792="Coupure ENEO &amp; Baisse de tension","PASSIVE",
U792="Defaut GE &amp; POWER Cabinet","PASSIVE",
U792="Sharing","PASSIVE",
U792="Sites strategiques &amp; DataCenter","PASSIVE",
U792="Exclu","Exclu",
U792="SAT","ACTIVE",
U792="SPARE-ISSUE","SPARE-ISSUE",
U792="Fiber CAmtel","ACTIVE",
U792="Fiber AOF","ACTIVE",
U792="Projet OCM (HUAWEI)","PLANNED WORKS",
U792="Projet OCM (NOKIA)","PLANNED WORKS",
U792="ACCESS-ISSUE","ACCESS-ISSUE",
U792="Projet OCM (ZTE, NOKIA, autres projets)","PLANNED WORKS",
U792="No root CAuse","No root cause",
U792="ODU HS","ACTIVE",
U792="IP &amp; VLAN","ACTIVE",
U792="Warehouse HUAWEI","SPARE-ISSUE",
U792="SPARE-HS","SPARE-ISSUE",
U792="Power Telco","ACTIVE", U792="no impacts","no impacts"
),"")</f>
        <v/>
      </c>
      <c r="W792" s="98"/>
      <c r="X792" s="98"/>
      <c r="Y792" s="98"/>
      <c r="Z792" s="98"/>
      <c r="AA792" s="98"/>
      <c r="AB792" s="17" t="s">
        <v>5468</v>
      </c>
      <c r="AC792" s="17"/>
      <c r="AD792" s="9" t="s">
        <v>5468</v>
      </c>
      <c r="AE792" s="7" t="s">
        <v>5468</v>
      </c>
      <c r="AF792" s="6" t="s">
        <v>5468</v>
      </c>
      <c r="AG792" s="7" t="s">
        <v>5468</v>
      </c>
      <c r="AH792" s="3" t="s">
        <v>5468</v>
      </c>
      <c r="AI792" s="18" t="s">
        <v>5468</v>
      </c>
      <c r="AJ792" s="18" t="s">
        <v>5468</v>
      </c>
      <c r="AK792" s="18" t="s">
        <v>5468</v>
      </c>
      <c r="AL792" s="18" t="s">
        <v>5468</v>
      </c>
      <c r="AM792" s="18" t="s">
        <v>5468</v>
      </c>
      <c r="AN792" s="9" t="s">
        <v>5468</v>
      </c>
      <c r="AO792" s="14"/>
      <c r="AP792" s="14" t="s">
        <v>5468</v>
      </c>
      <c r="AQ792" s="14" t="s">
        <v>5468</v>
      </c>
      <c r="AR792" s="14" t="s">
        <v>5468</v>
      </c>
      <c r="AS792" s="9" t="s">
        <v>5468</v>
      </c>
    </row>
    <row r="793" spans="1:45" x14ac:dyDescent="0.3">
      <c r="A793" s="1" t="s">
        <v>4264</v>
      </c>
      <c r="B793" s="8" t="s">
        <v>4265</v>
      </c>
      <c r="C793" s="3" t="str">
        <f>_xlfn.XLOOKUP(B793,'[1]daily break down'!$D:$D,'[1]daily break down'!$E:$E,"")</f>
        <v>Yaounde</v>
      </c>
      <c r="D793" s="1" t="s">
        <v>11</v>
      </c>
      <c r="E793" s="1" t="s">
        <v>12</v>
      </c>
      <c r="F793" s="3" t="s">
        <v>37</v>
      </c>
      <c r="G793" s="1" t="s">
        <v>38</v>
      </c>
      <c r="H793" s="29" t="str">
        <f>_xlfn.XLOOKUP(B793,[2]CALCULATION!$B:$B,[2]CALCULATION!$H:$H,"")</f>
        <v>ZTE</v>
      </c>
      <c r="I793" s="100" t="s">
        <v>6098</v>
      </c>
      <c r="J793" s="41" t="s">
        <v>5541</v>
      </c>
      <c r="K793" s="41"/>
      <c r="L793" s="41">
        <v>0</v>
      </c>
      <c r="M793" s="41">
        <v>0</v>
      </c>
      <c r="N793" s="41">
        <v>0</v>
      </c>
      <c r="O793" s="41">
        <v>1.446424851540867E-2</v>
      </c>
      <c r="P793" s="41">
        <v>0</v>
      </c>
      <c r="Q793" s="41">
        <v>0</v>
      </c>
      <c r="R793" s="41">
        <v>0</v>
      </c>
      <c r="S793" s="40" t="str" cm="1">
        <f t="array" ref="S793">IFERROR(_xlfn.IFS(
U793="MPR ISSUE","PDH",
U793="BSS Hardware Issue","BSS",
U793="Sites strategiques, MLL, Pylone, etc.","ENVTECH",
U793="AKTIVCO DEFAUT GE &amp; POWER Cabinet","AKTIVCO",
U793="AKTIVCO Coupure ENEO &amp; Baisse de tension","AKTIVCO GRID ONLY",
U793="Coupure ENEO &amp; Baisse de tension","IHS GRID ONLY",
U793="Defaut GE &amp; POWER Cabinet","IHS",
U793="Sharing","Partners",
U793="Sites strategiques &amp; DataCenter","SST &amp; DC",
U793="Exclu","Exclu",
U793="SAT","SAT",
U793="SPARE-ISSUE","SPARE-ISSUE",
U793="Fiber CAmtel","TRANS_FO_CAMTEL",
U793="Fiber AOF","Fiber AOF",
U793="Projet OCM (HUAWEI)","TRAVAUX-HUAWEI",
U793="Projet OCM (NOKIA)","TRAVAUX-NOKIA",
U793="ACCESS-ISSUE","ACCESS-ISSUE",
U793="Projet OCM (ZTE, NOKIA, autres projets)","TRAVAUX OCM",
U793="No root CAuse","No root cause",
U793="ODU HS","PDH",
U793="IP &amp; VLAN","PDH",
U793="Warehouse HUAWEI","SPARE-ISSUE",
U793="SPARE-HS","SPARE-ISSUE",
U793="Power Telco","BSS",U793="no impacts","no impacts"
),"")</f>
        <v/>
      </c>
      <c r="T793" s="40" t="str" cm="1">
        <f t="array" ref="T793">IFERROR(_xlfn.IFS(
U793="MPR ISSUE","TX ISSUE",
U793="BSS Hardware Issue","RAN ISSUE",
U793="Sites strategiques, MLL, Pylone, etc.","ENVTECH",
U793="AKTIVCO DEFAUT GE &amp; POWER Cabinet","POWER ISSUE",
U793="AKTIVCO Coupure ENEO &amp; Baisse de tension","POWER ISSUE",
U793="Coupure ENEO &amp; Baisse de tension","POWER ISSUE",
U793="Defaut GE &amp; POWER Cabinet","POWER ISSUE",
U793="Sharing","POWER ISSUE",
U793="Sites strategiques &amp; DataCenter","POWER ISSUE",
U793="Exclu","Exclu",
U793="SAT","TX ISSUE",
U793="SPARE-ISSUE","SPARE-ISSUE",
U793="Fiber CAmtel","TX ISSUE",
U793="Fiber AOF","TX ISSUE",
U793="Projet OCM (HUAWEI)","TRAVAUX-HUAWEI",
U793="Projet OCM (NOKIA)","TRAVAUX -NOKIA",
U793="ACCESS-ISSUE","ACCESS-ISSUE",
U793="Projet OCM (ZTE, NOKIA, autres projets)","TRAVAUX OCM",
U793="No root CAuse","No root cause",
U793="ODU HS","TX ISSUE",
U793="IP &amp; VLAN","TX ISSUE",
U793="Warehouse HUAWEI","SPARE-ISSUE",
U793="SPARE-HS","SPARE-ISSUE",
U793="Power Telco","RAN ISSUE",U793="no impacts","no impacts"
),"")</f>
        <v/>
      </c>
      <c r="U793" s="70"/>
      <c r="V793" s="40" t="str" cm="1">
        <f t="array" ref="V793">IFERROR(_xlfn.IFS(
U793="MPR ISSUE","ACTIVE",
U793="BSS Hardware Issue","ACTIVE",
U793="Sites strategiques, MLL, Pylone, etc.","PASSIVE",
U793="AKTIVCO DEFAUT GE &amp; POWER Cabinet","PASSIVE",
U793="AKTIVCO Coupure ENEO &amp; Baisse de tension","PASSIVE",
U793="Coupure ENEO &amp; Baisse de tension","PASSIVE",
U793="Defaut GE &amp; POWER Cabinet","PASSIVE",
U793="Sharing","PASSIVE",
U793="Sites strategiques &amp; DataCenter","PASSIVE",
U793="Exclu","Exclu",
U793="SAT","ACTIVE",
U793="SPARE-ISSUE","SPARE-ISSUE",
U793="Fiber CAmtel","ACTIVE",
U793="Fiber AOF","ACTIVE",
U793="Projet OCM (HUAWEI)","PLANNED WORKS",
U793="Projet OCM (NOKIA)","PLANNED WORKS",
U793="ACCESS-ISSUE","ACCESS-ISSUE",
U793="Projet OCM (ZTE, NOKIA, autres projets)","PLANNED WORKS",
U793="No root CAuse","No root cause",
U793="ODU HS","ACTIVE",
U793="IP &amp; VLAN","ACTIVE",
U793="Warehouse HUAWEI","SPARE-ISSUE",
U793="SPARE-HS","SPARE-ISSUE",
U793="Power Telco","ACTIVE", U793="no impacts","no impacts"
),"")</f>
        <v/>
      </c>
      <c r="W793" s="98"/>
      <c r="X793" s="98"/>
      <c r="Y793" s="98"/>
      <c r="Z793" s="98"/>
      <c r="AA793" s="98"/>
      <c r="AB793" s="17" t="s">
        <v>5468</v>
      </c>
      <c r="AC793" s="17"/>
      <c r="AD793" s="9" t="s">
        <v>5468</v>
      </c>
      <c r="AE793" s="7" t="s">
        <v>5468</v>
      </c>
      <c r="AF793" s="6" t="s">
        <v>5468</v>
      </c>
      <c r="AG793" s="7" t="s">
        <v>5468</v>
      </c>
      <c r="AH793" s="3" t="s">
        <v>5468</v>
      </c>
      <c r="AI793" s="18" t="s">
        <v>5468</v>
      </c>
      <c r="AJ793" s="18" t="s">
        <v>5468</v>
      </c>
      <c r="AK793" s="18" t="s">
        <v>5468</v>
      </c>
      <c r="AL793" s="18" t="s">
        <v>5468</v>
      </c>
      <c r="AM793" s="18" t="s">
        <v>5468</v>
      </c>
      <c r="AN793" s="9" t="s">
        <v>5468</v>
      </c>
      <c r="AO793" s="14"/>
      <c r="AP793" s="14" t="s">
        <v>5468</v>
      </c>
      <c r="AQ793" s="14" t="s">
        <v>5468</v>
      </c>
      <c r="AR793" s="14" t="s">
        <v>5468</v>
      </c>
      <c r="AS793" s="9" t="s">
        <v>5468</v>
      </c>
    </row>
    <row r="794" spans="1:45" x14ac:dyDescent="0.3">
      <c r="A794" s="1" t="s">
        <v>2181</v>
      </c>
      <c r="B794" s="8" t="s">
        <v>2182</v>
      </c>
      <c r="C794" s="3" t="str">
        <f>_xlfn.XLOOKUP(B794,'[1]daily break down'!$D:$D,'[1]daily break down'!$E:$E,"")</f>
        <v>CENTRE</v>
      </c>
      <c r="D794" s="1"/>
      <c r="E794" s="1"/>
      <c r="F794" s="3" t="s">
        <v>226</v>
      </c>
      <c r="G794" s="1" t="s">
        <v>489</v>
      </c>
      <c r="H794" s="29" t="str">
        <f>_xlfn.XLOOKUP(B794,[2]CALCULATION!$B:$B,[2]CALCULATION!$H:$H,"")</f>
        <v>ZTE</v>
      </c>
      <c r="I794" s="100" t="s">
        <v>6098</v>
      </c>
      <c r="J794" s="41" t="s">
        <v>5541</v>
      </c>
      <c r="K794" s="41"/>
      <c r="L794" s="41">
        <v>0</v>
      </c>
      <c r="M794" s="41">
        <v>0</v>
      </c>
      <c r="N794" s="41">
        <v>0</v>
      </c>
      <c r="O794" s="41">
        <v>1.4464248515407995E-2</v>
      </c>
      <c r="P794" s="41">
        <v>0</v>
      </c>
      <c r="Q794" s="41">
        <v>0</v>
      </c>
      <c r="R794" s="41">
        <v>0</v>
      </c>
      <c r="S794" s="40" t="str" cm="1">
        <f t="array" ref="S794">IFERROR(_xlfn.IFS(
U794="MPR ISSUE","PDH",
U794="BSS Hardware Issue","BSS",
U794="Sites strategiques, MLL, Pylone, etc.","ENVTECH",
U794="AKTIVCO DEFAUT GE &amp; POWER Cabinet","AKTIVCO",
U794="AKTIVCO Coupure ENEO &amp; Baisse de tension","AKTIVCO GRID ONLY",
U794="Coupure ENEO &amp; Baisse de tension","IHS GRID ONLY",
U794="Defaut GE &amp; POWER Cabinet","IHS",
U794="Sharing","Partners",
U794="Sites strategiques &amp; DataCenter","SST &amp; DC",
U794="Exclu","Exclu",
U794="SAT","SAT",
U794="SPARE-ISSUE","SPARE-ISSUE",
U794="Fiber CAmtel","TRANS_FO_CAMTEL",
U794="Fiber AOF","Fiber AOF",
U794="Projet OCM (HUAWEI)","TRAVAUX-HUAWEI",
U794="Projet OCM (NOKIA)","TRAVAUX-NOKIA",
U794="ACCESS-ISSUE","ACCESS-ISSUE",
U794="Projet OCM (ZTE, NOKIA, autres projets)","TRAVAUX OCM",
U794="No root CAuse","No root cause",
U794="ODU HS","PDH",
U794="IP &amp; VLAN","PDH",
U794="Warehouse HUAWEI","SPARE-ISSUE",
U794="SPARE-HS","SPARE-ISSUE",
U794="Power Telco","BSS",U794="no impacts","no impacts"
),"")</f>
        <v/>
      </c>
      <c r="T794" s="40" t="str" cm="1">
        <f t="array" ref="T794">IFERROR(_xlfn.IFS(
U794="MPR ISSUE","TX ISSUE",
U794="BSS Hardware Issue","RAN ISSUE",
U794="Sites strategiques, MLL, Pylone, etc.","ENVTECH",
U794="AKTIVCO DEFAUT GE &amp; POWER Cabinet","POWER ISSUE",
U794="AKTIVCO Coupure ENEO &amp; Baisse de tension","POWER ISSUE",
U794="Coupure ENEO &amp; Baisse de tension","POWER ISSUE",
U794="Defaut GE &amp; POWER Cabinet","POWER ISSUE",
U794="Sharing","POWER ISSUE",
U794="Sites strategiques &amp; DataCenter","POWER ISSUE",
U794="Exclu","Exclu",
U794="SAT","TX ISSUE",
U794="SPARE-ISSUE","SPARE-ISSUE",
U794="Fiber CAmtel","TX ISSUE",
U794="Fiber AOF","TX ISSUE",
U794="Projet OCM (HUAWEI)","TRAVAUX-HUAWEI",
U794="Projet OCM (NOKIA)","TRAVAUX -NOKIA",
U794="ACCESS-ISSUE","ACCESS-ISSUE",
U794="Projet OCM (ZTE, NOKIA, autres projets)","TRAVAUX OCM",
U794="No root CAuse","No root cause",
U794="ODU HS","TX ISSUE",
U794="IP &amp; VLAN","TX ISSUE",
U794="Warehouse HUAWEI","SPARE-ISSUE",
U794="SPARE-HS","SPARE-ISSUE",
U794="Power Telco","RAN ISSUE",U794="no impacts","no impacts"
),"")</f>
        <v/>
      </c>
      <c r="U794" s="70"/>
      <c r="V794" s="40" t="str" cm="1">
        <f t="array" ref="V794">IFERROR(_xlfn.IFS(
U794="MPR ISSUE","ACTIVE",
U794="BSS Hardware Issue","ACTIVE",
U794="Sites strategiques, MLL, Pylone, etc.","PASSIVE",
U794="AKTIVCO DEFAUT GE &amp; POWER Cabinet","PASSIVE",
U794="AKTIVCO Coupure ENEO &amp; Baisse de tension","PASSIVE",
U794="Coupure ENEO &amp; Baisse de tension","PASSIVE",
U794="Defaut GE &amp; POWER Cabinet","PASSIVE",
U794="Sharing","PASSIVE",
U794="Sites strategiques &amp; DataCenter","PASSIVE",
U794="Exclu","Exclu",
U794="SAT","ACTIVE",
U794="SPARE-ISSUE","SPARE-ISSUE",
U794="Fiber CAmtel","ACTIVE",
U794="Fiber AOF","ACTIVE",
U794="Projet OCM (HUAWEI)","PLANNED WORKS",
U794="Projet OCM (NOKIA)","PLANNED WORKS",
U794="ACCESS-ISSUE","ACCESS-ISSUE",
U794="Projet OCM (ZTE, NOKIA, autres projets)","PLANNED WORKS",
U794="No root CAuse","No root cause",
U794="ODU HS","ACTIVE",
U794="IP &amp; VLAN","ACTIVE",
U794="Warehouse HUAWEI","SPARE-ISSUE",
U794="SPARE-HS","SPARE-ISSUE",
U794="Power Telco","ACTIVE", U794="no impacts","no impacts"
),"")</f>
        <v/>
      </c>
      <c r="W794" s="98"/>
      <c r="X794" s="98"/>
      <c r="Y794" s="98"/>
      <c r="Z794" s="98"/>
      <c r="AA794" s="98"/>
      <c r="AB794" s="17" t="s">
        <v>5468</v>
      </c>
      <c r="AC794" s="17"/>
      <c r="AD794" s="9" t="s">
        <v>5468</v>
      </c>
      <c r="AE794" s="7" t="s">
        <v>5468</v>
      </c>
      <c r="AF794" s="6" t="s">
        <v>5468</v>
      </c>
      <c r="AG794" s="7" t="s">
        <v>5468</v>
      </c>
      <c r="AH794" s="3" t="s">
        <v>5468</v>
      </c>
      <c r="AI794" s="18" t="s">
        <v>5468</v>
      </c>
      <c r="AJ794" s="18" t="s">
        <v>5468</v>
      </c>
      <c r="AK794" s="18" t="s">
        <v>5468</v>
      </c>
      <c r="AL794" s="18" t="s">
        <v>5468</v>
      </c>
      <c r="AM794" s="18" t="s">
        <v>5468</v>
      </c>
      <c r="AN794" s="9" t="s">
        <v>5468</v>
      </c>
      <c r="AO794" s="14"/>
      <c r="AP794" s="14" t="s">
        <v>5468</v>
      </c>
      <c r="AQ794" s="14" t="s">
        <v>5468</v>
      </c>
      <c r="AR794" s="14" t="s">
        <v>5468</v>
      </c>
      <c r="AS794" s="9" t="s">
        <v>5468</v>
      </c>
    </row>
    <row r="795" spans="1:45" x14ac:dyDescent="0.3">
      <c r="A795" s="1" t="s">
        <v>2545</v>
      </c>
      <c r="B795" s="8" t="s">
        <v>2546</v>
      </c>
      <c r="C795" s="3" t="str">
        <f>_xlfn.XLOOKUP(B795,'[1]daily break down'!$D:$D,'[1]daily break down'!$E:$E,"")</f>
        <v>Yaounde</v>
      </c>
      <c r="D795" s="1" t="s">
        <v>21</v>
      </c>
      <c r="E795" s="1" t="s">
        <v>36</v>
      </c>
      <c r="F795" s="3" t="s">
        <v>37</v>
      </c>
      <c r="G795" s="1" t="s">
        <v>38</v>
      </c>
      <c r="H795" s="29" t="str">
        <f>_xlfn.XLOOKUP(B795,[2]CALCULATION!$B:$B,[2]CALCULATION!$H:$H,"")</f>
        <v>ZTE</v>
      </c>
      <c r="I795" s="100" t="s">
        <v>6098</v>
      </c>
      <c r="J795" s="41" t="s">
        <v>5541</v>
      </c>
      <c r="K795" s="41"/>
      <c r="L795" s="41">
        <v>0</v>
      </c>
      <c r="M795" s="41">
        <v>0</v>
      </c>
      <c r="N795" s="41">
        <v>0</v>
      </c>
      <c r="O795" s="41">
        <v>1.4375073123821181E-2</v>
      </c>
      <c r="P795" s="41">
        <v>0</v>
      </c>
      <c r="Q795" s="41">
        <v>0</v>
      </c>
      <c r="R795" s="41">
        <v>0</v>
      </c>
      <c r="S795" s="40" t="str" cm="1">
        <f t="array" ref="S795">IFERROR(_xlfn.IFS(
U795="MPR ISSUE","PDH",
U795="BSS Hardware Issue","BSS",
U795="Sites strategiques, MLL, Pylone, etc.","ENVTECH",
U795="AKTIVCO DEFAUT GE &amp; POWER Cabinet","AKTIVCO",
U795="AKTIVCO Coupure ENEO &amp; Baisse de tension","AKTIVCO GRID ONLY",
U795="Coupure ENEO &amp; Baisse de tension","IHS GRID ONLY",
U795="Defaut GE &amp; POWER Cabinet","IHS",
U795="Sharing","Partners",
U795="Sites strategiques &amp; DataCenter","SST &amp; DC",
U795="Exclu","Exclu",
U795="SAT","SAT",
U795="SPARE-ISSUE","SPARE-ISSUE",
U795="Fiber CAmtel","TRANS_FO_CAMTEL",
U795="Fiber AOF","Fiber AOF",
U795="Projet OCM (HUAWEI)","TRAVAUX-HUAWEI",
U795="Projet OCM (NOKIA)","TRAVAUX-NOKIA",
U795="ACCESS-ISSUE","ACCESS-ISSUE",
U795="Projet OCM (ZTE, NOKIA, autres projets)","TRAVAUX OCM",
U795="No root CAuse","No root cause",
U795="ODU HS","PDH",
U795="IP &amp; VLAN","PDH",
U795="Warehouse HUAWEI","SPARE-ISSUE",
U795="SPARE-HS","SPARE-ISSUE",
U795="Power Telco","BSS",U795="no impacts","no impacts"
),"")</f>
        <v/>
      </c>
      <c r="T795" s="40" t="str" cm="1">
        <f t="array" ref="T795">IFERROR(_xlfn.IFS(
U795="MPR ISSUE","TX ISSUE",
U795="BSS Hardware Issue","RAN ISSUE",
U795="Sites strategiques, MLL, Pylone, etc.","ENVTECH",
U795="AKTIVCO DEFAUT GE &amp; POWER Cabinet","POWER ISSUE",
U795="AKTIVCO Coupure ENEO &amp; Baisse de tension","POWER ISSUE",
U795="Coupure ENEO &amp; Baisse de tension","POWER ISSUE",
U795="Defaut GE &amp; POWER Cabinet","POWER ISSUE",
U795="Sharing","POWER ISSUE",
U795="Sites strategiques &amp; DataCenter","POWER ISSUE",
U795="Exclu","Exclu",
U795="SAT","TX ISSUE",
U795="SPARE-ISSUE","SPARE-ISSUE",
U795="Fiber CAmtel","TX ISSUE",
U795="Fiber AOF","TX ISSUE",
U795="Projet OCM (HUAWEI)","TRAVAUX-HUAWEI",
U795="Projet OCM (NOKIA)","TRAVAUX -NOKIA",
U795="ACCESS-ISSUE","ACCESS-ISSUE",
U795="Projet OCM (ZTE, NOKIA, autres projets)","TRAVAUX OCM",
U795="No root CAuse","No root cause",
U795="ODU HS","TX ISSUE",
U795="IP &amp; VLAN","TX ISSUE",
U795="Warehouse HUAWEI","SPARE-ISSUE",
U795="SPARE-HS","SPARE-ISSUE",
U795="Power Telco","RAN ISSUE",U795="no impacts","no impacts"
),"")</f>
        <v/>
      </c>
      <c r="U795" s="70"/>
      <c r="V795" s="40" t="str" cm="1">
        <f t="array" ref="V795">IFERROR(_xlfn.IFS(
U795="MPR ISSUE","ACTIVE",
U795="BSS Hardware Issue","ACTIVE",
U795="Sites strategiques, MLL, Pylone, etc.","PASSIVE",
U795="AKTIVCO DEFAUT GE &amp; POWER Cabinet","PASSIVE",
U795="AKTIVCO Coupure ENEO &amp; Baisse de tension","PASSIVE",
U795="Coupure ENEO &amp; Baisse de tension","PASSIVE",
U795="Defaut GE &amp; POWER Cabinet","PASSIVE",
U795="Sharing","PASSIVE",
U795="Sites strategiques &amp; DataCenter","PASSIVE",
U795="Exclu","Exclu",
U795="SAT","ACTIVE",
U795="SPARE-ISSUE","SPARE-ISSUE",
U795="Fiber CAmtel","ACTIVE",
U795="Fiber AOF","ACTIVE",
U795="Projet OCM (HUAWEI)","PLANNED WORKS",
U795="Projet OCM (NOKIA)","PLANNED WORKS",
U795="ACCESS-ISSUE","ACCESS-ISSUE",
U795="Projet OCM (ZTE, NOKIA, autres projets)","PLANNED WORKS",
U795="No root CAuse","No root cause",
U795="ODU HS","ACTIVE",
U795="IP &amp; VLAN","ACTIVE",
U795="Warehouse HUAWEI","SPARE-ISSUE",
U795="SPARE-HS","SPARE-ISSUE",
U795="Power Telco","ACTIVE", U795="no impacts","no impacts"
),"")</f>
        <v/>
      </c>
      <c r="W795" s="98"/>
      <c r="X795" s="98"/>
      <c r="Y795" s="98"/>
      <c r="Z795" s="98"/>
      <c r="AA795" s="98"/>
      <c r="AB795" s="17" t="s">
        <v>5468</v>
      </c>
      <c r="AC795" s="17"/>
      <c r="AD795" s="9" t="s">
        <v>5468</v>
      </c>
      <c r="AE795" s="7" t="s">
        <v>5468</v>
      </c>
      <c r="AF795" s="6" t="s">
        <v>5468</v>
      </c>
      <c r="AG795" s="7" t="s">
        <v>5468</v>
      </c>
      <c r="AH795" s="3" t="s">
        <v>5468</v>
      </c>
      <c r="AI795" s="18" t="s">
        <v>5468</v>
      </c>
      <c r="AJ795" s="18" t="s">
        <v>5468</v>
      </c>
      <c r="AK795" s="18" t="s">
        <v>5468</v>
      </c>
      <c r="AL795" s="18" t="s">
        <v>5468</v>
      </c>
      <c r="AM795" s="18" t="s">
        <v>5468</v>
      </c>
      <c r="AN795" s="9" t="s">
        <v>5468</v>
      </c>
      <c r="AO795" s="14"/>
      <c r="AP795" s="14" t="s">
        <v>5468</v>
      </c>
      <c r="AQ795" s="14" t="s">
        <v>5468</v>
      </c>
      <c r="AR795" s="14" t="s">
        <v>5468</v>
      </c>
      <c r="AS795" s="9" t="s">
        <v>5468</v>
      </c>
    </row>
    <row r="796" spans="1:45" x14ac:dyDescent="0.3">
      <c r="A796" s="1" t="s">
        <v>3342</v>
      </c>
      <c r="B796" s="8" t="s">
        <v>3343</v>
      </c>
      <c r="C796" s="3" t="str">
        <f>_xlfn.XLOOKUP(B796,'[1]daily break down'!$D:$D,'[1]daily break down'!$E:$E,"")</f>
        <v>Yaounde</v>
      </c>
      <c r="D796" s="1" t="s">
        <v>11</v>
      </c>
      <c r="E796" s="1" t="s">
        <v>12</v>
      </c>
      <c r="F796" s="3" t="s">
        <v>37</v>
      </c>
      <c r="G796" s="1" t="s">
        <v>38</v>
      </c>
      <c r="H796" s="29" t="str">
        <f>_xlfn.XLOOKUP(B796,[2]CALCULATION!$B:$B,[2]CALCULATION!$H:$H,"")</f>
        <v>ZTE</v>
      </c>
      <c r="I796" s="100" t="s">
        <v>6098</v>
      </c>
      <c r="J796" s="41" t="s">
        <v>5541</v>
      </c>
      <c r="K796" s="41"/>
      <c r="L796" s="41">
        <v>4.2804187961750177E-4</v>
      </c>
      <c r="M796" s="41">
        <v>0</v>
      </c>
      <c r="N796" s="41">
        <v>0</v>
      </c>
      <c r="O796" s="41">
        <v>1.4339402967186282E-2</v>
      </c>
      <c r="P796" s="41">
        <v>0</v>
      </c>
      <c r="Q796" s="41">
        <v>3.8723165341163654</v>
      </c>
      <c r="R796" s="41">
        <v>3.8862635653605794E-2</v>
      </c>
      <c r="S796" s="40" t="str" cm="1">
        <f t="array" ref="S796">IFERROR(_xlfn.IFS(
U796="MPR ISSUE","PDH",
U796="BSS Hardware Issue","BSS",
U796="Sites strategiques, MLL, Pylone, etc.","ENVTECH",
U796="AKTIVCO DEFAUT GE &amp; POWER Cabinet","AKTIVCO",
U796="AKTIVCO Coupure ENEO &amp; Baisse de tension","AKTIVCO GRID ONLY",
U796="Coupure ENEO &amp; Baisse de tension","IHS GRID ONLY",
U796="Defaut GE &amp; POWER Cabinet","IHS",
U796="Sharing","Partners",
U796="Sites strategiques &amp; DataCenter","SST &amp; DC",
U796="Exclu","Exclu",
U796="SAT","SAT",
U796="SPARE-ISSUE","SPARE-ISSUE",
U796="Fiber CAmtel","TRANS_FO_CAMTEL",
U796="Fiber AOF","Fiber AOF",
U796="Projet OCM (HUAWEI)","TRAVAUX-HUAWEI",
U796="Projet OCM (NOKIA)","TRAVAUX-NOKIA",
U796="ACCESS-ISSUE","ACCESS-ISSUE",
U796="Projet OCM (ZTE, NOKIA, autres projets)","TRAVAUX OCM",
U796="No root CAuse","No root cause",
U796="ODU HS","PDH",
U796="IP &amp; VLAN","PDH",
U796="Warehouse HUAWEI","SPARE-ISSUE",
U796="SPARE-HS","SPARE-ISSUE",
U796="Power Telco","BSS",U796="no impacts","no impacts"
),"")</f>
        <v/>
      </c>
      <c r="T796" s="40" t="str" cm="1">
        <f t="array" ref="T796">IFERROR(_xlfn.IFS(
U796="MPR ISSUE","TX ISSUE",
U796="BSS Hardware Issue","RAN ISSUE",
U796="Sites strategiques, MLL, Pylone, etc.","ENVTECH",
U796="AKTIVCO DEFAUT GE &amp; POWER Cabinet","POWER ISSUE",
U796="AKTIVCO Coupure ENEO &amp; Baisse de tension","POWER ISSUE",
U796="Coupure ENEO &amp; Baisse de tension","POWER ISSUE",
U796="Defaut GE &amp; POWER Cabinet","POWER ISSUE",
U796="Sharing","POWER ISSUE",
U796="Sites strategiques &amp; DataCenter","POWER ISSUE",
U796="Exclu","Exclu",
U796="SAT","TX ISSUE",
U796="SPARE-ISSUE","SPARE-ISSUE",
U796="Fiber CAmtel","TX ISSUE",
U796="Fiber AOF","TX ISSUE",
U796="Projet OCM (HUAWEI)","TRAVAUX-HUAWEI",
U796="Projet OCM (NOKIA)","TRAVAUX -NOKIA",
U796="ACCESS-ISSUE","ACCESS-ISSUE",
U796="Projet OCM (ZTE, NOKIA, autres projets)","TRAVAUX OCM",
U796="No root CAuse","No root cause",
U796="ODU HS","TX ISSUE",
U796="IP &amp; VLAN","TX ISSUE",
U796="Warehouse HUAWEI","SPARE-ISSUE",
U796="SPARE-HS","SPARE-ISSUE",
U796="Power Telco","RAN ISSUE",U796="no impacts","no impacts"
),"")</f>
        <v/>
      </c>
      <c r="U796" s="70"/>
      <c r="V796" s="40" t="str" cm="1">
        <f t="array" ref="V796">IFERROR(_xlfn.IFS(
U796="MPR ISSUE","ACTIVE",
U796="BSS Hardware Issue","ACTIVE",
U796="Sites strategiques, MLL, Pylone, etc.","PASSIVE",
U796="AKTIVCO DEFAUT GE &amp; POWER Cabinet","PASSIVE",
U796="AKTIVCO Coupure ENEO &amp; Baisse de tension","PASSIVE",
U796="Coupure ENEO &amp; Baisse de tension","PASSIVE",
U796="Defaut GE &amp; POWER Cabinet","PASSIVE",
U796="Sharing","PASSIVE",
U796="Sites strategiques &amp; DataCenter","PASSIVE",
U796="Exclu","Exclu",
U796="SAT","ACTIVE",
U796="SPARE-ISSUE","SPARE-ISSUE",
U796="Fiber CAmtel","ACTIVE",
U796="Fiber AOF","ACTIVE",
U796="Projet OCM (HUAWEI)","PLANNED WORKS",
U796="Projet OCM (NOKIA)","PLANNED WORKS",
U796="ACCESS-ISSUE","ACCESS-ISSUE",
U796="Projet OCM (ZTE, NOKIA, autres projets)","PLANNED WORKS",
U796="No root CAuse","No root cause",
U796="ODU HS","ACTIVE",
U796="IP &amp; VLAN","ACTIVE",
U796="Warehouse HUAWEI","SPARE-ISSUE",
U796="SPARE-HS","SPARE-ISSUE",
U796="Power Telco","ACTIVE", U796="no impacts","no impacts"
),"")</f>
        <v/>
      </c>
      <c r="W796" s="98"/>
      <c r="X796" s="98"/>
      <c r="Y796" s="98"/>
      <c r="Z796" s="98"/>
      <c r="AA796" s="98"/>
      <c r="AB796" s="17" t="s">
        <v>5468</v>
      </c>
      <c r="AC796" s="17"/>
      <c r="AD796" s="9" t="s">
        <v>5468</v>
      </c>
      <c r="AE796" s="7" t="s">
        <v>5468</v>
      </c>
      <c r="AF796" s="6" t="s">
        <v>5468</v>
      </c>
      <c r="AG796" s="7" t="s">
        <v>5468</v>
      </c>
      <c r="AH796" s="3" t="s">
        <v>5468</v>
      </c>
      <c r="AI796" s="18" t="s">
        <v>5468</v>
      </c>
      <c r="AJ796" s="18" t="s">
        <v>5468</v>
      </c>
      <c r="AK796" s="18" t="s">
        <v>5468</v>
      </c>
      <c r="AL796" s="18" t="s">
        <v>5468</v>
      </c>
      <c r="AM796" s="18" t="s">
        <v>5468</v>
      </c>
      <c r="AN796" s="9" t="s">
        <v>5468</v>
      </c>
      <c r="AO796" s="14"/>
      <c r="AP796" s="14" t="s">
        <v>5468</v>
      </c>
      <c r="AQ796" s="14" t="s">
        <v>5468</v>
      </c>
      <c r="AR796" s="14" t="s">
        <v>5468</v>
      </c>
      <c r="AS796" s="9" t="s">
        <v>5468</v>
      </c>
    </row>
    <row r="797" spans="1:45" x14ac:dyDescent="0.3">
      <c r="A797" s="1" t="s">
        <v>2557</v>
      </c>
      <c r="B797" s="8" t="s">
        <v>2558</v>
      </c>
      <c r="C797" s="3" t="str">
        <f>_xlfn.XLOOKUP(B797,'[1]daily break down'!$D:$D,'[1]daily break down'!$E:$E,"")</f>
        <v>CENTRE</v>
      </c>
      <c r="D797" s="1" t="s">
        <v>21</v>
      </c>
      <c r="E797" s="1" t="s">
        <v>563</v>
      </c>
      <c r="F797" s="3" t="s">
        <v>37</v>
      </c>
      <c r="G797" s="1" t="s">
        <v>1744</v>
      </c>
      <c r="H797" s="29" t="str">
        <f>_xlfn.XLOOKUP(B797,[2]CALCULATION!$B:$B,[2]CALCULATION!$H:$H,"")</f>
        <v>ZTE</v>
      </c>
      <c r="I797" s="100" t="s">
        <v>6098</v>
      </c>
      <c r="J797" s="41" t="s">
        <v>5541</v>
      </c>
      <c r="K797" s="41"/>
      <c r="L797" s="41">
        <v>2.1620038637913663</v>
      </c>
      <c r="M797" s="41">
        <v>0</v>
      </c>
      <c r="N797" s="41">
        <v>0</v>
      </c>
      <c r="O797" s="41">
        <v>1.4321567888869156E-2</v>
      </c>
      <c r="P797" s="41">
        <v>0</v>
      </c>
      <c r="Q797" s="41">
        <v>0</v>
      </c>
      <c r="R797" s="41">
        <v>0</v>
      </c>
      <c r="S797" s="40" t="str" cm="1">
        <f t="array" ref="S797">IFERROR(_xlfn.IFS(
U797="MPR ISSUE","PDH",
U797="BSS Hardware Issue","BSS",
U797="Sites strategiques, MLL, Pylone, etc.","ENVTECH",
U797="AKTIVCO DEFAUT GE &amp; POWER Cabinet","AKTIVCO",
U797="AKTIVCO Coupure ENEO &amp; Baisse de tension","AKTIVCO GRID ONLY",
U797="Coupure ENEO &amp; Baisse de tension","IHS GRID ONLY",
U797="Defaut GE &amp; POWER Cabinet","IHS",
U797="Sharing","Partners",
U797="Sites strategiques &amp; DataCenter","SST &amp; DC",
U797="Exclu","Exclu",
U797="SAT","SAT",
U797="SPARE-ISSUE","SPARE-ISSUE",
U797="Fiber CAmtel","TRANS_FO_CAMTEL",
U797="Fiber AOF","Fiber AOF",
U797="Projet OCM (HUAWEI)","TRAVAUX-HUAWEI",
U797="Projet OCM (NOKIA)","TRAVAUX-NOKIA",
U797="ACCESS-ISSUE","ACCESS-ISSUE",
U797="Projet OCM (ZTE, NOKIA, autres projets)","TRAVAUX OCM",
U797="No root CAuse","No root cause",
U797="ODU HS","PDH",
U797="IP &amp; VLAN","PDH",
U797="Warehouse HUAWEI","SPARE-ISSUE",
U797="SPARE-HS","SPARE-ISSUE",
U797="Power Telco","BSS",U797="no impacts","no impacts"
),"")</f>
        <v/>
      </c>
      <c r="T797" s="40" t="str" cm="1">
        <f t="array" ref="T797">IFERROR(_xlfn.IFS(
U797="MPR ISSUE","TX ISSUE",
U797="BSS Hardware Issue","RAN ISSUE",
U797="Sites strategiques, MLL, Pylone, etc.","ENVTECH",
U797="AKTIVCO DEFAUT GE &amp; POWER Cabinet","POWER ISSUE",
U797="AKTIVCO Coupure ENEO &amp; Baisse de tension","POWER ISSUE",
U797="Coupure ENEO &amp; Baisse de tension","POWER ISSUE",
U797="Defaut GE &amp; POWER Cabinet","POWER ISSUE",
U797="Sharing","POWER ISSUE",
U797="Sites strategiques &amp; DataCenter","POWER ISSUE",
U797="Exclu","Exclu",
U797="SAT","TX ISSUE",
U797="SPARE-ISSUE","SPARE-ISSUE",
U797="Fiber CAmtel","TX ISSUE",
U797="Fiber AOF","TX ISSUE",
U797="Projet OCM (HUAWEI)","TRAVAUX-HUAWEI",
U797="Projet OCM (NOKIA)","TRAVAUX -NOKIA",
U797="ACCESS-ISSUE","ACCESS-ISSUE",
U797="Projet OCM (ZTE, NOKIA, autres projets)","TRAVAUX OCM",
U797="No root CAuse","No root cause",
U797="ODU HS","TX ISSUE",
U797="IP &amp; VLAN","TX ISSUE",
U797="Warehouse HUAWEI","SPARE-ISSUE",
U797="SPARE-HS","SPARE-ISSUE",
U797="Power Telco","RAN ISSUE",U797="no impacts","no impacts"
),"")</f>
        <v/>
      </c>
      <c r="U797" s="70"/>
      <c r="V797" s="40" t="str" cm="1">
        <f t="array" ref="V797">IFERROR(_xlfn.IFS(
U797="MPR ISSUE","ACTIVE",
U797="BSS Hardware Issue","ACTIVE",
U797="Sites strategiques, MLL, Pylone, etc.","PASSIVE",
U797="AKTIVCO DEFAUT GE &amp; POWER Cabinet","PASSIVE",
U797="AKTIVCO Coupure ENEO &amp; Baisse de tension","PASSIVE",
U797="Coupure ENEO &amp; Baisse de tension","PASSIVE",
U797="Defaut GE &amp; POWER Cabinet","PASSIVE",
U797="Sharing","PASSIVE",
U797="Sites strategiques &amp; DataCenter","PASSIVE",
U797="Exclu","Exclu",
U797="SAT","ACTIVE",
U797="SPARE-ISSUE","SPARE-ISSUE",
U797="Fiber CAmtel","ACTIVE",
U797="Fiber AOF","ACTIVE",
U797="Projet OCM (HUAWEI)","PLANNED WORKS",
U797="Projet OCM (NOKIA)","PLANNED WORKS",
U797="ACCESS-ISSUE","ACCESS-ISSUE",
U797="Projet OCM (ZTE, NOKIA, autres projets)","PLANNED WORKS",
U797="No root CAuse","No root cause",
U797="ODU HS","ACTIVE",
U797="IP &amp; VLAN","ACTIVE",
U797="Warehouse HUAWEI","SPARE-ISSUE",
U797="SPARE-HS","SPARE-ISSUE",
U797="Power Telco","ACTIVE", U797="no impacts","no impacts"
),"")</f>
        <v/>
      </c>
      <c r="W797" s="98"/>
      <c r="X797" s="98"/>
      <c r="Y797" s="98"/>
      <c r="Z797" s="98"/>
      <c r="AA797" s="98"/>
      <c r="AB797" s="17" t="s">
        <v>5468</v>
      </c>
      <c r="AC797" s="17"/>
      <c r="AD797" s="9" t="s">
        <v>5468</v>
      </c>
      <c r="AE797" s="7" t="s">
        <v>5468</v>
      </c>
      <c r="AF797" s="6" t="s">
        <v>5468</v>
      </c>
      <c r="AG797" s="7" t="s">
        <v>5468</v>
      </c>
      <c r="AH797" s="3" t="s">
        <v>5468</v>
      </c>
      <c r="AI797" s="18" t="s">
        <v>5468</v>
      </c>
      <c r="AJ797" s="18" t="s">
        <v>5468</v>
      </c>
      <c r="AK797" s="18" t="s">
        <v>5468</v>
      </c>
      <c r="AL797" s="18" t="s">
        <v>5468</v>
      </c>
      <c r="AM797" s="18" t="s">
        <v>5468</v>
      </c>
      <c r="AN797" s="9" t="s">
        <v>5468</v>
      </c>
      <c r="AO797" s="14"/>
      <c r="AP797" s="14" t="s">
        <v>5468</v>
      </c>
      <c r="AQ797" s="14" t="s">
        <v>5468</v>
      </c>
      <c r="AR797" s="14" t="s">
        <v>5468</v>
      </c>
      <c r="AS797" s="9" t="s">
        <v>5468</v>
      </c>
    </row>
    <row r="798" spans="1:45" x14ac:dyDescent="0.3">
      <c r="A798" s="1" t="s">
        <v>3226</v>
      </c>
      <c r="B798" s="8" t="s">
        <v>3227</v>
      </c>
      <c r="C798" s="3" t="str">
        <f>_xlfn.XLOOKUP(B798,'[1]daily break down'!$D:$D,'[1]daily break down'!$E:$E,"")</f>
        <v>Yaounde</v>
      </c>
      <c r="D798" s="1" t="s">
        <v>21</v>
      </c>
      <c r="E798" s="1" t="s">
        <v>30</v>
      </c>
      <c r="F798" s="3" t="s">
        <v>37</v>
      </c>
      <c r="G798" s="1" t="s">
        <v>38</v>
      </c>
      <c r="H798" s="29" t="str">
        <f>_xlfn.XLOOKUP(B798,[2]CALCULATION!$B:$B,[2]CALCULATION!$H:$H,"")</f>
        <v>ZTE</v>
      </c>
      <c r="I798" s="100" t="s">
        <v>6098</v>
      </c>
      <c r="J798" s="41" t="s">
        <v>5541</v>
      </c>
      <c r="K798" s="41"/>
      <c r="L798" s="41">
        <v>1.287621314202714</v>
      </c>
      <c r="M798" s="41">
        <v>0</v>
      </c>
      <c r="N798" s="41">
        <v>1.287157602166463</v>
      </c>
      <c r="O798" s="41">
        <v>1.4321567888868982E-2</v>
      </c>
      <c r="P798" s="41">
        <v>0.56440888843231163</v>
      </c>
      <c r="Q798" s="41">
        <v>1.8906431471921883</v>
      </c>
      <c r="R798" s="41">
        <v>0</v>
      </c>
      <c r="S798" s="40" t="str" cm="1">
        <f t="array" ref="S798">IFERROR(_xlfn.IFS(
U798="MPR ISSUE","PDH",
U798="BSS Hardware Issue","BSS",
U798="Sites strategiques, MLL, Pylone, etc.","ENVTECH",
U798="AKTIVCO DEFAUT GE &amp; POWER Cabinet","AKTIVCO",
U798="AKTIVCO Coupure ENEO &amp; Baisse de tension","AKTIVCO GRID ONLY",
U798="Coupure ENEO &amp; Baisse de tension","IHS GRID ONLY",
U798="Defaut GE &amp; POWER Cabinet","IHS",
U798="Sharing","Partners",
U798="Sites strategiques &amp; DataCenter","SST &amp; DC",
U798="Exclu","Exclu",
U798="SAT","SAT",
U798="SPARE-ISSUE","SPARE-ISSUE",
U798="Fiber CAmtel","TRANS_FO_CAMTEL",
U798="Fiber AOF","Fiber AOF",
U798="Projet OCM (HUAWEI)","TRAVAUX-HUAWEI",
U798="Projet OCM (NOKIA)","TRAVAUX-NOKIA",
U798="ACCESS-ISSUE","ACCESS-ISSUE",
U798="Projet OCM (ZTE, NOKIA, autres projets)","TRAVAUX OCM",
U798="No root CAuse","No root cause",
U798="ODU HS","PDH",
U798="IP &amp; VLAN","PDH",
U798="Warehouse HUAWEI","SPARE-ISSUE",
U798="SPARE-HS","SPARE-ISSUE",
U798="Power Telco","BSS",U798="no impacts","no impacts"
),"")</f>
        <v/>
      </c>
      <c r="T798" s="40" t="str" cm="1">
        <f t="array" ref="T798">IFERROR(_xlfn.IFS(
U798="MPR ISSUE","TX ISSUE",
U798="BSS Hardware Issue","RAN ISSUE",
U798="Sites strategiques, MLL, Pylone, etc.","ENVTECH",
U798="AKTIVCO DEFAUT GE &amp; POWER Cabinet","POWER ISSUE",
U798="AKTIVCO Coupure ENEO &amp; Baisse de tension","POWER ISSUE",
U798="Coupure ENEO &amp; Baisse de tension","POWER ISSUE",
U798="Defaut GE &amp; POWER Cabinet","POWER ISSUE",
U798="Sharing","POWER ISSUE",
U798="Sites strategiques &amp; DataCenter","POWER ISSUE",
U798="Exclu","Exclu",
U798="SAT","TX ISSUE",
U798="SPARE-ISSUE","SPARE-ISSUE",
U798="Fiber CAmtel","TX ISSUE",
U798="Fiber AOF","TX ISSUE",
U798="Projet OCM (HUAWEI)","TRAVAUX-HUAWEI",
U798="Projet OCM (NOKIA)","TRAVAUX -NOKIA",
U798="ACCESS-ISSUE","ACCESS-ISSUE",
U798="Projet OCM (ZTE, NOKIA, autres projets)","TRAVAUX OCM",
U798="No root CAuse","No root cause",
U798="ODU HS","TX ISSUE",
U798="IP &amp; VLAN","TX ISSUE",
U798="Warehouse HUAWEI","SPARE-ISSUE",
U798="SPARE-HS","SPARE-ISSUE",
U798="Power Telco","RAN ISSUE",U798="no impacts","no impacts"
),"")</f>
        <v/>
      </c>
      <c r="U798" s="70"/>
      <c r="V798" s="40" t="str" cm="1">
        <f t="array" ref="V798">IFERROR(_xlfn.IFS(
U798="MPR ISSUE","ACTIVE",
U798="BSS Hardware Issue","ACTIVE",
U798="Sites strategiques, MLL, Pylone, etc.","PASSIVE",
U798="AKTIVCO DEFAUT GE &amp; POWER Cabinet","PASSIVE",
U798="AKTIVCO Coupure ENEO &amp; Baisse de tension","PASSIVE",
U798="Coupure ENEO &amp; Baisse de tension","PASSIVE",
U798="Defaut GE &amp; POWER Cabinet","PASSIVE",
U798="Sharing","PASSIVE",
U798="Sites strategiques &amp; DataCenter","PASSIVE",
U798="Exclu","Exclu",
U798="SAT","ACTIVE",
U798="SPARE-ISSUE","SPARE-ISSUE",
U798="Fiber CAmtel","ACTIVE",
U798="Fiber AOF","ACTIVE",
U798="Projet OCM (HUAWEI)","PLANNED WORKS",
U798="Projet OCM (NOKIA)","PLANNED WORKS",
U798="ACCESS-ISSUE","ACCESS-ISSUE",
U798="Projet OCM (ZTE, NOKIA, autres projets)","PLANNED WORKS",
U798="No root CAuse","No root cause",
U798="ODU HS","ACTIVE",
U798="IP &amp; VLAN","ACTIVE",
U798="Warehouse HUAWEI","SPARE-ISSUE",
U798="SPARE-HS","SPARE-ISSUE",
U798="Power Telco","ACTIVE", U798="no impacts","no impacts"
),"")</f>
        <v/>
      </c>
      <c r="W798" s="98"/>
      <c r="X798" s="98"/>
      <c r="Y798" s="98"/>
      <c r="Z798" s="98"/>
      <c r="AA798" s="98"/>
      <c r="AB798" s="17" t="s">
        <v>5468</v>
      </c>
      <c r="AC798" s="17"/>
      <c r="AD798" s="9" t="s">
        <v>5468</v>
      </c>
      <c r="AE798" s="7" t="s">
        <v>5468</v>
      </c>
      <c r="AF798" s="6" t="s">
        <v>5468</v>
      </c>
      <c r="AG798" s="7" t="s">
        <v>5468</v>
      </c>
      <c r="AH798" s="3" t="s">
        <v>5468</v>
      </c>
      <c r="AI798" s="18" t="s">
        <v>5468</v>
      </c>
      <c r="AJ798" s="18" t="s">
        <v>5468</v>
      </c>
      <c r="AK798" s="18" t="s">
        <v>5468</v>
      </c>
      <c r="AL798" s="18" t="s">
        <v>5468</v>
      </c>
      <c r="AM798" s="18" t="s">
        <v>5468</v>
      </c>
      <c r="AN798" s="9" t="s">
        <v>5468</v>
      </c>
      <c r="AO798" s="14"/>
      <c r="AP798" s="14" t="s">
        <v>5468</v>
      </c>
      <c r="AQ798" s="14" t="s">
        <v>5468</v>
      </c>
      <c r="AR798" s="14" t="s">
        <v>5468</v>
      </c>
      <c r="AS798" s="9" t="s">
        <v>5468</v>
      </c>
    </row>
    <row r="799" spans="1:45" x14ac:dyDescent="0.3">
      <c r="A799" s="1" t="s">
        <v>2245</v>
      </c>
      <c r="B799" s="8" t="s">
        <v>2246</v>
      </c>
      <c r="C799" s="3" t="str">
        <f>_xlfn.XLOOKUP(B799,'[1]daily break down'!$D:$D,'[1]daily break down'!$E:$E,"")</f>
        <v>Yaounde</v>
      </c>
      <c r="D799" s="1" t="s">
        <v>11</v>
      </c>
      <c r="E799" s="1" t="s">
        <v>12</v>
      </c>
      <c r="F799" s="3" t="s">
        <v>37</v>
      </c>
      <c r="G799" s="1" t="s">
        <v>38</v>
      </c>
      <c r="H799" s="29" t="str">
        <f>_xlfn.XLOOKUP(B799,[2]CALCULATION!$B:$B,[2]CALCULATION!$H:$H,"")</f>
        <v>ZTE</v>
      </c>
      <c r="I799" s="100" t="s">
        <v>6098</v>
      </c>
      <c r="J799" s="41" t="s">
        <v>5541</v>
      </c>
      <c r="K799" s="41"/>
      <c r="L799" s="41">
        <v>0</v>
      </c>
      <c r="M799" s="41">
        <v>0</v>
      </c>
      <c r="N799" s="41">
        <v>0</v>
      </c>
      <c r="O799" s="41">
        <v>1.4214557418964421E-2</v>
      </c>
      <c r="P799" s="41">
        <v>3.5376591245687483</v>
      </c>
      <c r="Q799" s="41">
        <v>0</v>
      </c>
      <c r="R799" s="41">
        <v>0</v>
      </c>
      <c r="S799" s="40" t="str" cm="1">
        <f t="array" ref="S799">IFERROR(_xlfn.IFS(
U799="MPR ISSUE","PDH",
U799="BSS Hardware Issue","BSS",
U799="Sites strategiques, MLL, Pylone, etc.","ENVTECH",
U799="AKTIVCO DEFAUT GE &amp; POWER Cabinet","AKTIVCO",
U799="AKTIVCO Coupure ENEO &amp; Baisse de tension","AKTIVCO GRID ONLY",
U799="Coupure ENEO &amp; Baisse de tension","IHS GRID ONLY",
U799="Defaut GE &amp; POWER Cabinet","IHS",
U799="Sharing","Partners",
U799="Sites strategiques &amp; DataCenter","SST &amp; DC",
U799="Exclu","Exclu",
U799="SAT","SAT",
U799="SPARE-ISSUE","SPARE-ISSUE",
U799="Fiber CAmtel","TRANS_FO_CAMTEL",
U799="Fiber AOF","Fiber AOF",
U799="Projet OCM (HUAWEI)","TRAVAUX-HUAWEI",
U799="Projet OCM (NOKIA)","TRAVAUX-NOKIA",
U799="ACCESS-ISSUE","ACCESS-ISSUE",
U799="Projet OCM (ZTE, NOKIA, autres projets)","TRAVAUX OCM",
U799="No root CAuse","No root cause",
U799="ODU HS","PDH",
U799="IP &amp; VLAN","PDH",
U799="Warehouse HUAWEI","SPARE-ISSUE",
U799="SPARE-HS","SPARE-ISSUE",
U799="Power Telco","BSS",U799="no impacts","no impacts"
),"")</f>
        <v/>
      </c>
      <c r="T799" s="40" t="str" cm="1">
        <f t="array" ref="T799">IFERROR(_xlfn.IFS(
U799="MPR ISSUE","TX ISSUE",
U799="BSS Hardware Issue","RAN ISSUE",
U799="Sites strategiques, MLL, Pylone, etc.","ENVTECH",
U799="AKTIVCO DEFAUT GE &amp; POWER Cabinet","POWER ISSUE",
U799="AKTIVCO Coupure ENEO &amp; Baisse de tension","POWER ISSUE",
U799="Coupure ENEO &amp; Baisse de tension","POWER ISSUE",
U799="Defaut GE &amp; POWER Cabinet","POWER ISSUE",
U799="Sharing","POWER ISSUE",
U799="Sites strategiques &amp; DataCenter","POWER ISSUE",
U799="Exclu","Exclu",
U799="SAT","TX ISSUE",
U799="SPARE-ISSUE","SPARE-ISSUE",
U799="Fiber CAmtel","TX ISSUE",
U799="Fiber AOF","TX ISSUE",
U799="Projet OCM (HUAWEI)","TRAVAUX-HUAWEI",
U799="Projet OCM (NOKIA)","TRAVAUX -NOKIA",
U799="ACCESS-ISSUE","ACCESS-ISSUE",
U799="Projet OCM (ZTE, NOKIA, autres projets)","TRAVAUX OCM",
U799="No root CAuse","No root cause",
U799="ODU HS","TX ISSUE",
U799="IP &amp; VLAN","TX ISSUE",
U799="Warehouse HUAWEI","SPARE-ISSUE",
U799="SPARE-HS","SPARE-ISSUE",
U799="Power Telco","RAN ISSUE",U799="no impacts","no impacts"
),"")</f>
        <v/>
      </c>
      <c r="U799" s="70"/>
      <c r="V799" s="40" t="str" cm="1">
        <f t="array" ref="V799">IFERROR(_xlfn.IFS(
U799="MPR ISSUE","ACTIVE",
U799="BSS Hardware Issue","ACTIVE",
U799="Sites strategiques, MLL, Pylone, etc.","PASSIVE",
U799="AKTIVCO DEFAUT GE &amp; POWER Cabinet","PASSIVE",
U799="AKTIVCO Coupure ENEO &amp; Baisse de tension","PASSIVE",
U799="Coupure ENEO &amp; Baisse de tension","PASSIVE",
U799="Defaut GE &amp; POWER Cabinet","PASSIVE",
U799="Sharing","PASSIVE",
U799="Sites strategiques &amp; DataCenter","PASSIVE",
U799="Exclu","Exclu",
U799="SAT","ACTIVE",
U799="SPARE-ISSUE","SPARE-ISSUE",
U799="Fiber CAmtel","ACTIVE",
U799="Fiber AOF","ACTIVE",
U799="Projet OCM (HUAWEI)","PLANNED WORKS",
U799="Projet OCM (NOKIA)","PLANNED WORKS",
U799="ACCESS-ISSUE","ACCESS-ISSUE",
U799="Projet OCM (ZTE, NOKIA, autres projets)","PLANNED WORKS",
U799="No root CAuse","No root cause",
U799="ODU HS","ACTIVE",
U799="IP &amp; VLAN","ACTIVE",
U799="Warehouse HUAWEI","SPARE-ISSUE",
U799="SPARE-HS","SPARE-ISSUE",
U799="Power Telco","ACTIVE", U799="no impacts","no impacts"
),"")</f>
        <v/>
      </c>
      <c r="W799" s="98"/>
      <c r="X799" s="98"/>
      <c r="Y799" s="98"/>
      <c r="Z799" s="98"/>
      <c r="AA799" s="98"/>
      <c r="AB799" s="17" t="s">
        <v>5468</v>
      </c>
      <c r="AC799" s="17"/>
      <c r="AD799" s="9" t="s">
        <v>5468</v>
      </c>
      <c r="AE799" s="7" t="s">
        <v>5468</v>
      </c>
      <c r="AF799" s="6" t="s">
        <v>5468</v>
      </c>
      <c r="AG799" s="7" t="s">
        <v>5468</v>
      </c>
      <c r="AH799" s="3" t="s">
        <v>5468</v>
      </c>
      <c r="AI799" s="18" t="s">
        <v>5468</v>
      </c>
      <c r="AJ799" s="18" t="s">
        <v>5468</v>
      </c>
      <c r="AK799" s="18" t="s">
        <v>5468</v>
      </c>
      <c r="AL799" s="18" t="s">
        <v>5468</v>
      </c>
      <c r="AM799" s="18" t="s">
        <v>5468</v>
      </c>
      <c r="AN799" s="9" t="s">
        <v>5468</v>
      </c>
      <c r="AO799" s="14"/>
      <c r="AP799" s="14" t="s">
        <v>5468</v>
      </c>
      <c r="AQ799" s="14" t="s">
        <v>5468</v>
      </c>
      <c r="AR799" s="14" t="s">
        <v>5468</v>
      </c>
      <c r="AS799" s="9" t="s">
        <v>5468</v>
      </c>
    </row>
    <row r="800" spans="1:45" x14ac:dyDescent="0.3">
      <c r="A800" s="1" t="s">
        <v>2700</v>
      </c>
      <c r="B800" s="8" t="s">
        <v>2701</v>
      </c>
      <c r="C800" s="3" t="str">
        <f>_xlfn.XLOOKUP(B800,'[1]daily break down'!$D:$D,'[1]daily break down'!$E:$E,"")</f>
        <v>Yaounde</v>
      </c>
      <c r="D800" s="1" t="s">
        <v>11</v>
      </c>
      <c r="E800" s="1"/>
      <c r="F800" s="3" t="s">
        <v>37</v>
      </c>
      <c r="G800" s="1" t="s">
        <v>38</v>
      </c>
      <c r="H800" s="29" t="str">
        <f>_xlfn.XLOOKUP(B800,[2]CALCULATION!$B:$B,[2]CALCULATION!$H:$H,"")</f>
        <v>ZTE</v>
      </c>
      <c r="I800" s="100" t="s">
        <v>6098</v>
      </c>
      <c r="J800" s="41" t="s">
        <v>5541</v>
      </c>
      <c r="K800" s="41"/>
      <c r="L800" s="41">
        <v>0</v>
      </c>
      <c r="M800" s="41">
        <v>0</v>
      </c>
      <c r="N800" s="41">
        <v>0</v>
      </c>
      <c r="O800" s="41">
        <v>1.4125382027377712E-2</v>
      </c>
      <c r="P800" s="41">
        <v>0</v>
      </c>
      <c r="Q800" s="41">
        <v>0</v>
      </c>
      <c r="R800" s="41">
        <v>0</v>
      </c>
      <c r="S800" s="40" t="str" cm="1">
        <f t="array" ref="S800">IFERROR(_xlfn.IFS(
U800="MPR ISSUE","PDH",
U800="BSS Hardware Issue","BSS",
U800="Sites strategiques, MLL, Pylone, etc.","ENVTECH",
U800="AKTIVCO DEFAUT GE &amp; POWER Cabinet","AKTIVCO",
U800="AKTIVCO Coupure ENEO &amp; Baisse de tension","AKTIVCO GRID ONLY",
U800="Coupure ENEO &amp; Baisse de tension","IHS GRID ONLY",
U800="Defaut GE &amp; POWER Cabinet","IHS",
U800="Sharing","Partners",
U800="Sites strategiques &amp; DataCenter","SST &amp; DC",
U800="Exclu","Exclu",
U800="SAT","SAT",
U800="SPARE-ISSUE","SPARE-ISSUE",
U800="Fiber CAmtel","TRANS_FO_CAMTEL",
U800="Fiber AOF","Fiber AOF",
U800="Projet OCM (HUAWEI)","TRAVAUX-HUAWEI",
U800="Projet OCM (NOKIA)","TRAVAUX-NOKIA",
U800="ACCESS-ISSUE","ACCESS-ISSUE",
U800="Projet OCM (ZTE, NOKIA, autres projets)","TRAVAUX OCM",
U800="No root CAuse","No root cause",
U800="ODU HS","PDH",
U800="IP &amp; VLAN","PDH",
U800="Warehouse HUAWEI","SPARE-ISSUE",
U800="SPARE-HS","SPARE-ISSUE",
U800="Power Telco","BSS",U800="no impacts","no impacts"
),"")</f>
        <v/>
      </c>
      <c r="T800" s="40" t="str" cm="1">
        <f t="array" ref="T800">IFERROR(_xlfn.IFS(
U800="MPR ISSUE","TX ISSUE",
U800="BSS Hardware Issue","RAN ISSUE",
U800="Sites strategiques, MLL, Pylone, etc.","ENVTECH",
U800="AKTIVCO DEFAUT GE &amp; POWER Cabinet","POWER ISSUE",
U800="AKTIVCO Coupure ENEO &amp; Baisse de tension","POWER ISSUE",
U800="Coupure ENEO &amp; Baisse de tension","POWER ISSUE",
U800="Defaut GE &amp; POWER Cabinet","POWER ISSUE",
U800="Sharing","POWER ISSUE",
U800="Sites strategiques &amp; DataCenter","POWER ISSUE",
U800="Exclu","Exclu",
U800="SAT","TX ISSUE",
U800="SPARE-ISSUE","SPARE-ISSUE",
U800="Fiber CAmtel","TX ISSUE",
U800="Fiber AOF","TX ISSUE",
U800="Projet OCM (HUAWEI)","TRAVAUX-HUAWEI",
U800="Projet OCM (NOKIA)","TRAVAUX -NOKIA",
U800="ACCESS-ISSUE","ACCESS-ISSUE",
U800="Projet OCM (ZTE, NOKIA, autres projets)","TRAVAUX OCM",
U800="No root CAuse","No root cause",
U800="ODU HS","TX ISSUE",
U800="IP &amp; VLAN","TX ISSUE",
U800="Warehouse HUAWEI","SPARE-ISSUE",
U800="SPARE-HS","SPARE-ISSUE",
U800="Power Telco","RAN ISSUE",U800="no impacts","no impacts"
),"")</f>
        <v/>
      </c>
      <c r="U800" s="70"/>
      <c r="V800" s="40" t="str" cm="1">
        <f t="array" ref="V800">IFERROR(_xlfn.IFS(
U800="MPR ISSUE","ACTIVE",
U800="BSS Hardware Issue","ACTIVE",
U800="Sites strategiques, MLL, Pylone, etc.","PASSIVE",
U800="AKTIVCO DEFAUT GE &amp; POWER Cabinet","PASSIVE",
U800="AKTIVCO Coupure ENEO &amp; Baisse de tension","PASSIVE",
U800="Coupure ENEO &amp; Baisse de tension","PASSIVE",
U800="Defaut GE &amp; POWER Cabinet","PASSIVE",
U800="Sharing","PASSIVE",
U800="Sites strategiques &amp; DataCenter","PASSIVE",
U800="Exclu","Exclu",
U800="SAT","ACTIVE",
U800="SPARE-ISSUE","SPARE-ISSUE",
U800="Fiber CAmtel","ACTIVE",
U800="Fiber AOF","ACTIVE",
U800="Projet OCM (HUAWEI)","PLANNED WORKS",
U800="Projet OCM (NOKIA)","PLANNED WORKS",
U800="ACCESS-ISSUE","ACCESS-ISSUE",
U800="Projet OCM (ZTE, NOKIA, autres projets)","PLANNED WORKS",
U800="No root CAuse","No root cause",
U800="ODU HS","ACTIVE",
U800="IP &amp; VLAN","ACTIVE",
U800="Warehouse HUAWEI","SPARE-ISSUE",
U800="SPARE-HS","SPARE-ISSUE",
U800="Power Telco","ACTIVE", U800="no impacts","no impacts"
),"")</f>
        <v/>
      </c>
      <c r="W800" s="98"/>
      <c r="X800" s="98"/>
      <c r="Y800" s="98"/>
      <c r="Z800" s="98"/>
      <c r="AA800" s="98"/>
      <c r="AB800" s="17" t="s">
        <v>5468</v>
      </c>
      <c r="AC800" s="17"/>
      <c r="AD800" s="9" t="s">
        <v>5468</v>
      </c>
      <c r="AE800" s="7" t="s">
        <v>5468</v>
      </c>
      <c r="AF800" s="6" t="s">
        <v>5468</v>
      </c>
      <c r="AG800" s="7" t="s">
        <v>5468</v>
      </c>
      <c r="AH800" s="3" t="s">
        <v>5468</v>
      </c>
      <c r="AI800" s="18" t="s">
        <v>5468</v>
      </c>
      <c r="AJ800" s="18" t="s">
        <v>5468</v>
      </c>
      <c r="AK800" s="18" t="s">
        <v>5468</v>
      </c>
      <c r="AL800" s="18" t="s">
        <v>5468</v>
      </c>
      <c r="AM800" s="18" t="s">
        <v>5468</v>
      </c>
      <c r="AN800" s="9" t="s">
        <v>5468</v>
      </c>
      <c r="AO800" s="14"/>
      <c r="AP800" s="14" t="s">
        <v>5468</v>
      </c>
      <c r="AQ800" s="14" t="s">
        <v>5468</v>
      </c>
      <c r="AR800" s="14" t="s">
        <v>5468</v>
      </c>
      <c r="AS800" s="9" t="s">
        <v>5468</v>
      </c>
    </row>
    <row r="801" spans="1:45" x14ac:dyDescent="0.3">
      <c r="A801" s="1" t="s">
        <v>4724</v>
      </c>
      <c r="B801" s="8" t="s">
        <v>4725</v>
      </c>
      <c r="C801" s="3" t="str">
        <f>_xlfn.XLOOKUP(B801,'[1]daily break down'!$D:$D,'[1]daily break down'!$E:$E,"")</f>
        <v>CENTRE</v>
      </c>
      <c r="D801" s="1" t="s">
        <v>11</v>
      </c>
      <c r="E801" s="1" t="s">
        <v>12</v>
      </c>
      <c r="F801" s="3" t="s">
        <v>226</v>
      </c>
      <c r="G801" s="1" t="s">
        <v>489</v>
      </c>
      <c r="H801" s="29" t="str">
        <f>_xlfn.XLOOKUP(B801,[2]CALCULATION!$B:$B,[2]CALCULATION!$H:$H,"")</f>
        <v>ZTE</v>
      </c>
      <c r="I801" s="100" t="s">
        <v>6098</v>
      </c>
      <c r="J801" s="41" t="s">
        <v>5541</v>
      </c>
      <c r="K801" s="41"/>
      <c r="L801" s="41">
        <v>0</v>
      </c>
      <c r="M801" s="41">
        <v>8.7213532972065522E-2</v>
      </c>
      <c r="N801" s="41">
        <v>0</v>
      </c>
      <c r="O801" s="41">
        <v>1.4089711870742516E-2</v>
      </c>
      <c r="P801" s="41">
        <v>0</v>
      </c>
      <c r="Q801" s="41">
        <v>0</v>
      </c>
      <c r="R801" s="41">
        <v>0</v>
      </c>
      <c r="S801" s="40" t="str" cm="1">
        <f t="array" ref="S801">IFERROR(_xlfn.IFS(
U801="MPR ISSUE","PDH",
U801="BSS Hardware Issue","BSS",
U801="Sites strategiques, MLL, Pylone, etc.","ENVTECH",
U801="AKTIVCO DEFAUT GE &amp; POWER Cabinet","AKTIVCO",
U801="AKTIVCO Coupure ENEO &amp; Baisse de tension","AKTIVCO GRID ONLY",
U801="Coupure ENEO &amp; Baisse de tension","IHS GRID ONLY",
U801="Defaut GE &amp; POWER Cabinet","IHS",
U801="Sharing","Partners",
U801="Sites strategiques &amp; DataCenter","SST &amp; DC",
U801="Exclu","Exclu",
U801="SAT","SAT",
U801="SPARE-ISSUE","SPARE-ISSUE",
U801="Fiber CAmtel","TRANS_FO_CAMTEL",
U801="Fiber AOF","Fiber AOF",
U801="Projet OCM (HUAWEI)","TRAVAUX-HUAWEI",
U801="Projet OCM (NOKIA)","TRAVAUX-NOKIA",
U801="ACCESS-ISSUE","ACCESS-ISSUE",
U801="Projet OCM (ZTE, NOKIA, autres projets)","TRAVAUX OCM",
U801="No root CAuse","No root cause",
U801="ODU HS","PDH",
U801="IP &amp; VLAN","PDH",
U801="Warehouse HUAWEI","SPARE-ISSUE",
U801="SPARE-HS","SPARE-ISSUE",
U801="Power Telco","BSS",U801="no impacts","no impacts"
),"")</f>
        <v/>
      </c>
      <c r="T801" s="40" t="str" cm="1">
        <f t="array" ref="T801">IFERROR(_xlfn.IFS(
U801="MPR ISSUE","TX ISSUE",
U801="BSS Hardware Issue","RAN ISSUE",
U801="Sites strategiques, MLL, Pylone, etc.","ENVTECH",
U801="AKTIVCO DEFAUT GE &amp; POWER Cabinet","POWER ISSUE",
U801="AKTIVCO Coupure ENEO &amp; Baisse de tension","POWER ISSUE",
U801="Coupure ENEO &amp; Baisse de tension","POWER ISSUE",
U801="Defaut GE &amp; POWER Cabinet","POWER ISSUE",
U801="Sharing","POWER ISSUE",
U801="Sites strategiques &amp; DataCenter","POWER ISSUE",
U801="Exclu","Exclu",
U801="SAT","TX ISSUE",
U801="SPARE-ISSUE","SPARE-ISSUE",
U801="Fiber CAmtel","TX ISSUE",
U801="Fiber AOF","TX ISSUE",
U801="Projet OCM (HUAWEI)","TRAVAUX-HUAWEI",
U801="Projet OCM (NOKIA)","TRAVAUX -NOKIA",
U801="ACCESS-ISSUE","ACCESS-ISSUE",
U801="Projet OCM (ZTE, NOKIA, autres projets)","TRAVAUX OCM",
U801="No root CAuse","No root cause",
U801="ODU HS","TX ISSUE",
U801="IP &amp; VLAN","TX ISSUE",
U801="Warehouse HUAWEI","SPARE-ISSUE",
U801="SPARE-HS","SPARE-ISSUE",
U801="Power Telco","RAN ISSUE",U801="no impacts","no impacts"
),"")</f>
        <v/>
      </c>
      <c r="U801" s="70"/>
      <c r="V801" s="40" t="str" cm="1">
        <f t="array" ref="V801">IFERROR(_xlfn.IFS(
U801="MPR ISSUE","ACTIVE",
U801="BSS Hardware Issue","ACTIVE",
U801="Sites strategiques, MLL, Pylone, etc.","PASSIVE",
U801="AKTIVCO DEFAUT GE &amp; POWER Cabinet","PASSIVE",
U801="AKTIVCO Coupure ENEO &amp; Baisse de tension","PASSIVE",
U801="Coupure ENEO &amp; Baisse de tension","PASSIVE",
U801="Defaut GE &amp; POWER Cabinet","PASSIVE",
U801="Sharing","PASSIVE",
U801="Sites strategiques &amp; DataCenter","PASSIVE",
U801="Exclu","Exclu",
U801="SAT","ACTIVE",
U801="SPARE-ISSUE","SPARE-ISSUE",
U801="Fiber CAmtel","ACTIVE",
U801="Fiber AOF","ACTIVE",
U801="Projet OCM (HUAWEI)","PLANNED WORKS",
U801="Projet OCM (NOKIA)","PLANNED WORKS",
U801="ACCESS-ISSUE","ACCESS-ISSUE",
U801="Projet OCM (ZTE, NOKIA, autres projets)","PLANNED WORKS",
U801="No root CAuse","No root cause",
U801="ODU HS","ACTIVE",
U801="IP &amp; VLAN","ACTIVE",
U801="Warehouse HUAWEI","SPARE-ISSUE",
U801="SPARE-HS","SPARE-ISSUE",
U801="Power Telco","ACTIVE", U801="no impacts","no impacts"
),"")</f>
        <v/>
      </c>
      <c r="W801" s="98"/>
      <c r="X801" s="98"/>
      <c r="Y801" s="98"/>
      <c r="Z801" s="98"/>
      <c r="AA801" s="98"/>
      <c r="AB801" s="17" t="s">
        <v>5468</v>
      </c>
      <c r="AC801" s="17"/>
      <c r="AD801" s="9" t="s">
        <v>5468</v>
      </c>
      <c r="AE801" s="7" t="s">
        <v>5468</v>
      </c>
      <c r="AF801" s="6" t="s">
        <v>5468</v>
      </c>
      <c r="AG801" s="7" t="s">
        <v>5468</v>
      </c>
      <c r="AH801" s="3" t="s">
        <v>5468</v>
      </c>
      <c r="AI801" s="18" t="s">
        <v>5468</v>
      </c>
      <c r="AJ801" s="18" t="s">
        <v>5468</v>
      </c>
      <c r="AK801" s="18" t="s">
        <v>5468</v>
      </c>
      <c r="AL801" s="18" t="s">
        <v>5468</v>
      </c>
      <c r="AM801" s="18" t="s">
        <v>5468</v>
      </c>
      <c r="AN801" s="9" t="s">
        <v>5468</v>
      </c>
      <c r="AO801" s="14"/>
      <c r="AP801" s="14" t="s">
        <v>5468</v>
      </c>
      <c r="AQ801" s="14" t="s">
        <v>5468</v>
      </c>
      <c r="AR801" s="14" t="s">
        <v>5468</v>
      </c>
      <c r="AS801" s="9" t="s">
        <v>5468</v>
      </c>
    </row>
    <row r="802" spans="1:45" x14ac:dyDescent="0.3">
      <c r="A802" s="1" t="s">
        <v>2626</v>
      </c>
      <c r="B802" s="8" t="s">
        <v>2627</v>
      </c>
      <c r="C802" s="3" t="str">
        <f>_xlfn.XLOOKUP(B802,'[1]daily break down'!$D:$D,'[1]daily break down'!$E:$E,"")</f>
        <v>ADAMAOUA</v>
      </c>
      <c r="D802" s="1" t="s">
        <v>11</v>
      </c>
      <c r="E802" s="1" t="s">
        <v>12</v>
      </c>
      <c r="F802" s="3" t="s">
        <v>90</v>
      </c>
      <c r="G802" s="1" t="s">
        <v>2628</v>
      </c>
      <c r="H802" s="28" t="str">
        <f>_xlfn.XLOOKUP(B802,[2]CALCULATION!$B:$B,[2]CALCULATION!$H:$H,"")</f>
        <v>NOKIA</v>
      </c>
      <c r="I802" s="100" t="s">
        <v>6097</v>
      </c>
      <c r="J802" s="41" t="s">
        <v>5541</v>
      </c>
      <c r="K802" s="41"/>
      <c r="L802" s="41">
        <v>0</v>
      </c>
      <c r="M802" s="41">
        <v>0.11869081942313359</v>
      </c>
      <c r="N802" s="41">
        <v>1.4231256535539443</v>
      </c>
      <c r="O802" s="41">
        <v>2.3828625697939114</v>
      </c>
      <c r="P802" s="41">
        <v>2.2461570664921751</v>
      </c>
      <c r="Q802" s="41">
        <v>4.1570283418382639</v>
      </c>
      <c r="R802" s="41">
        <v>1.9539737131743511</v>
      </c>
      <c r="S802" s="40" t="str" cm="1">
        <f t="array" ref="S802">IFERROR(_xlfn.IFS(
U802="MPR ISSUE","PDH",
U802="BSS Hardware Issue","BSS",
U802="Sites strategiques, MLL, Pylone, etc.","ENVTECH",
U802="AKTIVCO DEFAUT GE &amp; POWER Cabinet","AKTIVCO",
U802="AKTIVCO Coupure ENEO &amp; Baisse de tension","AKTIVCO GRID ONLY",
U802="Coupure ENEO &amp; Baisse de tension","IHS GRID ONLY",
U802="Defaut GE &amp; POWER Cabinet","IHS",
U802="Sharing","Partners",
U802="Sites strategiques &amp; DataCenter","SST &amp; DC",
U802="Exclu","Exclu",
U802="SAT","SAT",
U802="SPARE-ISSUE","SPARE-ISSUE",
U802="Fiber CAmtel","TRANS_FO_CAMTEL",
U802="Fiber AOF","Fiber AOF",
U802="Projet OCM (HUAWEI)","TRAVAUX-HUAWEI",
U802="Projet OCM (NOKIA)","TRAVAUX-NOKIA",
U802="ACCESS-ISSUE","ACCESS-ISSUE",
U802="Projet OCM (ZTE, NOKIA, autres projets)","TRAVAUX OCM",
U802="No root CAuse","No root cause",
U802="ODU HS","PDH",
U802="IP &amp; VLAN","PDH",
U802="Warehouse HUAWEI","SPARE-ISSUE",
U802="SPARE-HS","SPARE-ISSUE",
U802="Power Telco","BSS",U802="no impacts","no impacts"
),"")</f>
        <v/>
      </c>
      <c r="T802" s="40" t="str" cm="1">
        <f t="array" ref="T802">IFERROR(_xlfn.IFS(
U802="MPR ISSUE","TX ISSUE",
U802="BSS Hardware Issue","RAN ISSUE",
U802="Sites strategiques, MLL, Pylone, etc.","ENVTECH",
U802="AKTIVCO DEFAUT GE &amp; POWER Cabinet","POWER ISSUE",
U802="AKTIVCO Coupure ENEO &amp; Baisse de tension","POWER ISSUE",
U802="Coupure ENEO &amp; Baisse de tension","POWER ISSUE",
U802="Defaut GE &amp; POWER Cabinet","POWER ISSUE",
U802="Sharing","POWER ISSUE",
U802="Sites strategiques &amp; DataCenter","POWER ISSUE",
U802="Exclu","Exclu",
U802="SAT","TX ISSUE",
U802="SPARE-ISSUE","SPARE-ISSUE",
U802="Fiber CAmtel","TX ISSUE",
U802="Fiber AOF","TX ISSUE",
U802="Projet OCM (HUAWEI)","TRAVAUX-HUAWEI",
U802="Projet OCM (NOKIA)","TRAVAUX -NOKIA",
U802="ACCESS-ISSUE","ACCESS-ISSUE",
U802="Projet OCM (ZTE, NOKIA, autres projets)","TRAVAUX OCM",
U802="No root CAuse","No root cause",
U802="ODU HS","TX ISSUE",
U802="IP &amp; VLAN","TX ISSUE",
U802="Warehouse HUAWEI","SPARE-ISSUE",
U802="SPARE-HS","SPARE-ISSUE",
U802="Power Telco","RAN ISSUE",U802="no impacts","no impacts"
),"")</f>
        <v/>
      </c>
      <c r="U802" s="70"/>
      <c r="V802" s="40" t="str" cm="1">
        <f t="array" ref="V802">IFERROR(_xlfn.IFS(
U802="MPR ISSUE","ACTIVE",
U802="BSS Hardware Issue","ACTIVE",
U802="Sites strategiques, MLL, Pylone, etc.","PASSIVE",
U802="AKTIVCO DEFAUT GE &amp; POWER Cabinet","PASSIVE",
U802="AKTIVCO Coupure ENEO &amp; Baisse de tension","PASSIVE",
U802="Coupure ENEO &amp; Baisse de tension","PASSIVE",
U802="Defaut GE &amp; POWER Cabinet","PASSIVE",
U802="Sharing","PASSIVE",
U802="Sites strategiques &amp; DataCenter","PASSIVE",
U802="Exclu","Exclu",
U802="SAT","ACTIVE",
U802="SPARE-ISSUE","SPARE-ISSUE",
U802="Fiber CAmtel","ACTIVE",
U802="Fiber AOF","ACTIVE",
U802="Projet OCM (HUAWEI)","PLANNED WORKS",
U802="Projet OCM (NOKIA)","PLANNED WORKS",
U802="ACCESS-ISSUE","ACCESS-ISSUE",
U802="Projet OCM (ZTE, NOKIA, autres projets)","PLANNED WORKS",
U802="No root CAuse","No root cause",
U802="ODU HS","ACTIVE",
U802="IP &amp; VLAN","ACTIVE",
U802="Warehouse HUAWEI","SPARE-ISSUE",
U802="SPARE-HS","SPARE-ISSUE",
U802="Power Telco","ACTIVE", U802="no impacts","no impacts"
),"")</f>
        <v/>
      </c>
      <c r="W802" s="101" t="s">
        <v>6288</v>
      </c>
      <c r="X802" s="101" t="s">
        <v>6289</v>
      </c>
      <c r="Y802" s="101"/>
      <c r="Z802" s="101" t="s">
        <v>6308</v>
      </c>
      <c r="AA802" s="101" t="s">
        <v>6215</v>
      </c>
      <c r="AB802" s="17" t="s">
        <v>5468</v>
      </c>
      <c r="AC802" s="17"/>
      <c r="AD802" s="9" t="s">
        <v>5468</v>
      </c>
      <c r="AE802" s="7" t="s">
        <v>5468</v>
      </c>
      <c r="AF802" s="6" t="s">
        <v>5468</v>
      </c>
      <c r="AG802" s="7" t="s">
        <v>5468</v>
      </c>
      <c r="AH802" s="3" t="s">
        <v>5468</v>
      </c>
      <c r="AI802" s="18" t="s">
        <v>5468</v>
      </c>
      <c r="AJ802" s="18" t="s">
        <v>5468</v>
      </c>
      <c r="AK802" s="18" t="s">
        <v>5468</v>
      </c>
      <c r="AL802" s="18" t="s">
        <v>5468</v>
      </c>
      <c r="AM802" s="18" t="s">
        <v>5468</v>
      </c>
      <c r="AN802" s="9" t="s">
        <v>5468</v>
      </c>
      <c r="AO802" s="14"/>
      <c r="AP802" s="14" t="s">
        <v>5468</v>
      </c>
      <c r="AQ802" s="14" t="s">
        <v>5468</v>
      </c>
      <c r="AR802" s="14" t="s">
        <v>5468</v>
      </c>
      <c r="AS802" s="9" t="s">
        <v>5468</v>
      </c>
    </row>
    <row r="803" spans="1:45" x14ac:dyDescent="0.3">
      <c r="A803" s="1" t="s">
        <v>3302</v>
      </c>
      <c r="B803" s="8" t="s">
        <v>3303</v>
      </c>
      <c r="C803" s="3" t="str">
        <f>_xlfn.XLOOKUP(B803,'[1]daily break down'!$D:$D,'[1]daily break down'!$E:$E,"")</f>
        <v>Yaounde</v>
      </c>
      <c r="D803" s="1" t="s">
        <v>21</v>
      </c>
      <c r="E803" s="1" t="s">
        <v>30</v>
      </c>
      <c r="F803" s="3" t="s">
        <v>37</v>
      </c>
      <c r="G803" s="1" t="s">
        <v>38</v>
      </c>
      <c r="H803" s="29" t="str">
        <f>_xlfn.XLOOKUP(B803,[2]CALCULATION!$B:$B,[2]CALCULATION!$H:$H,"")</f>
        <v>ZTE</v>
      </c>
      <c r="I803" s="100" t="s">
        <v>6098</v>
      </c>
      <c r="J803" s="41" t="s">
        <v>5541</v>
      </c>
      <c r="K803" s="41"/>
      <c r="L803" s="41">
        <v>0</v>
      </c>
      <c r="M803" s="41">
        <v>0</v>
      </c>
      <c r="N803" s="41">
        <v>5.9016274152263244E-2</v>
      </c>
      <c r="O803" s="41">
        <v>1.4054041714108175E-2</v>
      </c>
      <c r="P803" s="41">
        <v>0</v>
      </c>
      <c r="Q803" s="41">
        <v>0</v>
      </c>
      <c r="R803" s="41">
        <v>0</v>
      </c>
      <c r="S803" s="40" t="str" cm="1">
        <f t="array" ref="S803">IFERROR(_xlfn.IFS(
U803="MPR ISSUE","PDH",
U803="BSS Hardware Issue","BSS",
U803="Sites strategiques, MLL, Pylone, etc.","ENVTECH",
U803="AKTIVCO DEFAUT GE &amp; POWER Cabinet","AKTIVCO",
U803="AKTIVCO Coupure ENEO &amp; Baisse de tension","AKTIVCO GRID ONLY",
U803="Coupure ENEO &amp; Baisse de tension","IHS GRID ONLY",
U803="Defaut GE &amp; POWER Cabinet","IHS",
U803="Sharing","Partners",
U803="Sites strategiques &amp; DataCenter","SST &amp; DC",
U803="Exclu","Exclu",
U803="SAT","SAT",
U803="SPARE-ISSUE","SPARE-ISSUE",
U803="Fiber CAmtel","TRANS_FO_CAMTEL",
U803="Fiber AOF","Fiber AOF",
U803="Projet OCM (HUAWEI)","TRAVAUX-HUAWEI",
U803="Projet OCM (NOKIA)","TRAVAUX-NOKIA",
U803="ACCESS-ISSUE","ACCESS-ISSUE",
U803="Projet OCM (ZTE, NOKIA, autres projets)","TRAVAUX OCM",
U803="No root CAuse","No root cause",
U803="ODU HS","PDH",
U803="IP &amp; VLAN","PDH",
U803="Warehouse HUAWEI","SPARE-ISSUE",
U803="SPARE-HS","SPARE-ISSUE",
U803="Power Telco","BSS",U803="no impacts","no impacts"
),"")</f>
        <v/>
      </c>
      <c r="T803" s="40" t="str" cm="1">
        <f t="array" ref="T803">IFERROR(_xlfn.IFS(
U803="MPR ISSUE","TX ISSUE",
U803="BSS Hardware Issue","RAN ISSUE",
U803="Sites strategiques, MLL, Pylone, etc.","ENVTECH",
U803="AKTIVCO DEFAUT GE &amp; POWER Cabinet","POWER ISSUE",
U803="AKTIVCO Coupure ENEO &amp; Baisse de tension","POWER ISSUE",
U803="Coupure ENEO &amp; Baisse de tension","POWER ISSUE",
U803="Defaut GE &amp; POWER Cabinet","POWER ISSUE",
U803="Sharing","POWER ISSUE",
U803="Sites strategiques &amp; DataCenter","POWER ISSUE",
U803="Exclu","Exclu",
U803="SAT","TX ISSUE",
U803="SPARE-ISSUE","SPARE-ISSUE",
U803="Fiber CAmtel","TX ISSUE",
U803="Fiber AOF","TX ISSUE",
U803="Projet OCM (HUAWEI)","TRAVAUX-HUAWEI",
U803="Projet OCM (NOKIA)","TRAVAUX -NOKIA",
U803="ACCESS-ISSUE","ACCESS-ISSUE",
U803="Projet OCM (ZTE, NOKIA, autres projets)","TRAVAUX OCM",
U803="No root CAuse","No root cause",
U803="ODU HS","TX ISSUE",
U803="IP &amp; VLAN","TX ISSUE",
U803="Warehouse HUAWEI","SPARE-ISSUE",
U803="SPARE-HS","SPARE-ISSUE",
U803="Power Telco","RAN ISSUE",U803="no impacts","no impacts"
),"")</f>
        <v/>
      </c>
      <c r="U803" s="70"/>
      <c r="V803" s="40" t="str" cm="1">
        <f t="array" ref="V803">IFERROR(_xlfn.IFS(
U803="MPR ISSUE","ACTIVE",
U803="BSS Hardware Issue","ACTIVE",
U803="Sites strategiques, MLL, Pylone, etc.","PASSIVE",
U803="AKTIVCO DEFAUT GE &amp; POWER Cabinet","PASSIVE",
U803="AKTIVCO Coupure ENEO &amp; Baisse de tension","PASSIVE",
U803="Coupure ENEO &amp; Baisse de tension","PASSIVE",
U803="Defaut GE &amp; POWER Cabinet","PASSIVE",
U803="Sharing","PASSIVE",
U803="Sites strategiques &amp; DataCenter","PASSIVE",
U803="Exclu","Exclu",
U803="SAT","ACTIVE",
U803="SPARE-ISSUE","SPARE-ISSUE",
U803="Fiber CAmtel","ACTIVE",
U803="Fiber AOF","ACTIVE",
U803="Projet OCM (HUAWEI)","PLANNED WORKS",
U803="Projet OCM (NOKIA)","PLANNED WORKS",
U803="ACCESS-ISSUE","ACCESS-ISSUE",
U803="Projet OCM (ZTE, NOKIA, autres projets)","PLANNED WORKS",
U803="No root CAuse","No root cause",
U803="ODU HS","ACTIVE",
U803="IP &amp; VLAN","ACTIVE",
U803="Warehouse HUAWEI","SPARE-ISSUE",
U803="SPARE-HS","SPARE-ISSUE",
U803="Power Telco","ACTIVE", U803="no impacts","no impacts"
),"")</f>
        <v/>
      </c>
      <c r="W803" s="98"/>
      <c r="X803" s="98"/>
      <c r="Y803" s="98"/>
      <c r="Z803" s="98"/>
      <c r="AA803" s="98"/>
      <c r="AB803" s="17" t="s">
        <v>5468</v>
      </c>
      <c r="AC803" s="17"/>
      <c r="AD803" s="9" t="s">
        <v>5468</v>
      </c>
      <c r="AE803" s="7" t="s">
        <v>5468</v>
      </c>
      <c r="AF803" s="6" t="s">
        <v>5468</v>
      </c>
      <c r="AG803" s="7" t="s">
        <v>5468</v>
      </c>
      <c r="AH803" s="3" t="s">
        <v>5468</v>
      </c>
      <c r="AI803" s="18" t="s">
        <v>5468</v>
      </c>
      <c r="AJ803" s="18" t="s">
        <v>5468</v>
      </c>
      <c r="AK803" s="18" t="s">
        <v>5468</v>
      </c>
      <c r="AL803" s="18" t="s">
        <v>5468</v>
      </c>
      <c r="AM803" s="18" t="s">
        <v>5468</v>
      </c>
      <c r="AN803" s="9" t="s">
        <v>5468</v>
      </c>
      <c r="AO803" s="14"/>
      <c r="AP803" s="14" t="s">
        <v>5468</v>
      </c>
      <c r="AQ803" s="14" t="s">
        <v>5468</v>
      </c>
      <c r="AR803" s="14" t="s">
        <v>5468</v>
      </c>
      <c r="AS803" s="9" t="s">
        <v>5468</v>
      </c>
    </row>
    <row r="804" spans="1:45" x14ac:dyDescent="0.3">
      <c r="A804" s="1" t="s">
        <v>2031</v>
      </c>
      <c r="B804" s="8" t="s">
        <v>2032</v>
      </c>
      <c r="C804" s="3" t="str">
        <f>_xlfn.XLOOKUP(B804,'[1]daily break down'!$D:$D,'[1]daily break down'!$E:$E,"")</f>
        <v>Yaounde</v>
      </c>
      <c r="D804" s="1" t="s">
        <v>21</v>
      </c>
      <c r="E804" s="1" t="s">
        <v>36</v>
      </c>
      <c r="F804" s="3" t="s">
        <v>37</v>
      </c>
      <c r="G804" s="1" t="s">
        <v>38</v>
      </c>
      <c r="H804" s="29" t="str">
        <f>_xlfn.XLOOKUP(B804,[2]CALCULATION!$B:$B,[2]CALCULATION!$H:$H,"")</f>
        <v>ZTE</v>
      </c>
      <c r="I804" s="100" t="s">
        <v>6098</v>
      </c>
      <c r="J804" s="41" t="s">
        <v>5541</v>
      </c>
      <c r="K804" s="41"/>
      <c r="L804" s="41">
        <v>0.11701594884043463</v>
      </c>
      <c r="M804" s="41">
        <v>0</v>
      </c>
      <c r="N804" s="41">
        <v>0</v>
      </c>
      <c r="O804" s="41">
        <v>1.4054041714107833E-2</v>
      </c>
      <c r="P804" s="41">
        <v>0</v>
      </c>
      <c r="Q804" s="41">
        <v>0</v>
      </c>
      <c r="R804" s="41">
        <v>0</v>
      </c>
      <c r="S804" s="40" t="str" cm="1">
        <f t="array" ref="S804">IFERROR(_xlfn.IFS(
U804="MPR ISSUE","PDH",
U804="BSS Hardware Issue","BSS",
U804="Sites strategiques, MLL, Pylone, etc.","ENVTECH",
U804="AKTIVCO DEFAUT GE &amp; POWER Cabinet","AKTIVCO",
U804="AKTIVCO Coupure ENEO &amp; Baisse de tension","AKTIVCO GRID ONLY",
U804="Coupure ENEO &amp; Baisse de tension","IHS GRID ONLY",
U804="Defaut GE &amp; POWER Cabinet","IHS",
U804="Sharing","Partners",
U804="Sites strategiques &amp; DataCenter","SST &amp; DC",
U804="Exclu","Exclu",
U804="SAT","SAT",
U804="SPARE-ISSUE","SPARE-ISSUE",
U804="Fiber CAmtel","TRANS_FO_CAMTEL",
U804="Fiber AOF","Fiber AOF",
U804="Projet OCM (HUAWEI)","TRAVAUX-HUAWEI",
U804="Projet OCM (NOKIA)","TRAVAUX-NOKIA",
U804="ACCESS-ISSUE","ACCESS-ISSUE",
U804="Projet OCM (ZTE, NOKIA, autres projets)","TRAVAUX OCM",
U804="No root CAuse","No root cause",
U804="ODU HS","PDH",
U804="IP &amp; VLAN","PDH",
U804="Warehouse HUAWEI","SPARE-ISSUE",
U804="SPARE-HS","SPARE-ISSUE",
U804="Power Telco","BSS",U804="no impacts","no impacts"
),"")</f>
        <v/>
      </c>
      <c r="T804" s="40" t="str" cm="1">
        <f t="array" ref="T804">IFERROR(_xlfn.IFS(
U804="MPR ISSUE","TX ISSUE",
U804="BSS Hardware Issue","RAN ISSUE",
U804="Sites strategiques, MLL, Pylone, etc.","ENVTECH",
U804="AKTIVCO DEFAUT GE &amp; POWER Cabinet","POWER ISSUE",
U804="AKTIVCO Coupure ENEO &amp; Baisse de tension","POWER ISSUE",
U804="Coupure ENEO &amp; Baisse de tension","POWER ISSUE",
U804="Defaut GE &amp; POWER Cabinet","POWER ISSUE",
U804="Sharing","POWER ISSUE",
U804="Sites strategiques &amp; DataCenter","POWER ISSUE",
U804="Exclu","Exclu",
U804="SAT","TX ISSUE",
U804="SPARE-ISSUE","SPARE-ISSUE",
U804="Fiber CAmtel","TX ISSUE",
U804="Fiber AOF","TX ISSUE",
U804="Projet OCM (HUAWEI)","TRAVAUX-HUAWEI",
U804="Projet OCM (NOKIA)","TRAVAUX -NOKIA",
U804="ACCESS-ISSUE","ACCESS-ISSUE",
U804="Projet OCM (ZTE, NOKIA, autres projets)","TRAVAUX OCM",
U804="No root CAuse","No root cause",
U804="ODU HS","TX ISSUE",
U804="IP &amp; VLAN","TX ISSUE",
U804="Warehouse HUAWEI","SPARE-ISSUE",
U804="SPARE-HS","SPARE-ISSUE",
U804="Power Telco","RAN ISSUE",U804="no impacts","no impacts"
),"")</f>
        <v/>
      </c>
      <c r="U804" s="70"/>
      <c r="V804" s="40" t="str" cm="1">
        <f t="array" ref="V804">IFERROR(_xlfn.IFS(
U804="MPR ISSUE","ACTIVE",
U804="BSS Hardware Issue","ACTIVE",
U804="Sites strategiques, MLL, Pylone, etc.","PASSIVE",
U804="AKTIVCO DEFAUT GE &amp; POWER Cabinet","PASSIVE",
U804="AKTIVCO Coupure ENEO &amp; Baisse de tension","PASSIVE",
U804="Coupure ENEO &amp; Baisse de tension","PASSIVE",
U804="Defaut GE &amp; POWER Cabinet","PASSIVE",
U804="Sharing","PASSIVE",
U804="Sites strategiques &amp; DataCenter","PASSIVE",
U804="Exclu","Exclu",
U804="SAT","ACTIVE",
U804="SPARE-ISSUE","SPARE-ISSUE",
U804="Fiber CAmtel","ACTIVE",
U804="Fiber AOF","ACTIVE",
U804="Projet OCM (HUAWEI)","PLANNED WORKS",
U804="Projet OCM (NOKIA)","PLANNED WORKS",
U804="ACCESS-ISSUE","ACCESS-ISSUE",
U804="Projet OCM (ZTE, NOKIA, autres projets)","PLANNED WORKS",
U804="No root CAuse","No root cause",
U804="ODU HS","ACTIVE",
U804="IP &amp; VLAN","ACTIVE",
U804="Warehouse HUAWEI","SPARE-ISSUE",
U804="SPARE-HS","SPARE-ISSUE",
U804="Power Telco","ACTIVE", U804="no impacts","no impacts"
),"")</f>
        <v/>
      </c>
      <c r="W804" s="98"/>
      <c r="X804" s="98"/>
      <c r="Y804" s="98"/>
      <c r="Z804" s="98"/>
      <c r="AA804" s="98"/>
      <c r="AB804" s="17" t="s">
        <v>5468</v>
      </c>
      <c r="AC804" s="17"/>
      <c r="AD804" s="9" t="s">
        <v>5468</v>
      </c>
      <c r="AE804" s="7" t="s">
        <v>5468</v>
      </c>
      <c r="AF804" s="6" t="s">
        <v>5468</v>
      </c>
      <c r="AG804" s="7" t="s">
        <v>5468</v>
      </c>
      <c r="AH804" s="3" t="s">
        <v>5468</v>
      </c>
      <c r="AI804" s="18" t="s">
        <v>5468</v>
      </c>
      <c r="AJ804" s="18" t="s">
        <v>5468</v>
      </c>
      <c r="AK804" s="18" t="s">
        <v>5468</v>
      </c>
      <c r="AL804" s="18" t="s">
        <v>5468</v>
      </c>
      <c r="AM804" s="18" t="s">
        <v>5468</v>
      </c>
      <c r="AN804" s="9" t="s">
        <v>5468</v>
      </c>
      <c r="AO804" s="14"/>
      <c r="AP804" s="14" t="s">
        <v>5468</v>
      </c>
      <c r="AQ804" s="14" t="s">
        <v>5468</v>
      </c>
      <c r="AR804" s="14" t="s">
        <v>5468</v>
      </c>
      <c r="AS804" s="9" t="s">
        <v>5468</v>
      </c>
    </row>
    <row r="805" spans="1:45" x14ac:dyDescent="0.3">
      <c r="A805" s="1" t="s">
        <v>2576</v>
      </c>
      <c r="B805" s="8" t="s">
        <v>2577</v>
      </c>
      <c r="C805" s="3" t="str">
        <f>_xlfn.XLOOKUP(B805,'[1]daily break down'!$D:$D,'[1]daily break down'!$E:$E,"")</f>
        <v>CENTRE</v>
      </c>
      <c r="D805" s="1" t="s">
        <v>11</v>
      </c>
      <c r="E805" s="1" t="s">
        <v>12</v>
      </c>
      <c r="F805" s="3" t="s">
        <v>37</v>
      </c>
      <c r="G805" s="1" t="s">
        <v>2576</v>
      </c>
      <c r="H805" s="29" t="str">
        <f>_xlfn.XLOOKUP(B805,[2]CALCULATION!$B:$B,[2]CALCULATION!$H:$H,"")</f>
        <v>ZTE</v>
      </c>
      <c r="I805" s="100" t="s">
        <v>6098</v>
      </c>
      <c r="J805" s="41" t="s">
        <v>5541</v>
      </c>
      <c r="K805" s="41"/>
      <c r="L805" s="41">
        <v>0</v>
      </c>
      <c r="M805" s="41">
        <v>0</v>
      </c>
      <c r="N805" s="41">
        <v>0.39556420200152376</v>
      </c>
      <c r="O805" s="41">
        <v>1.3964866322521122E-2</v>
      </c>
      <c r="P805" s="41">
        <v>0</v>
      </c>
      <c r="Q805" s="41">
        <v>0</v>
      </c>
      <c r="R805" s="41">
        <v>0</v>
      </c>
      <c r="S805" s="40" t="str" cm="1">
        <f t="array" ref="S805">IFERROR(_xlfn.IFS(
U805="MPR ISSUE","PDH",
U805="BSS Hardware Issue","BSS",
U805="Sites strategiques, MLL, Pylone, etc.","ENVTECH",
U805="AKTIVCO DEFAUT GE &amp; POWER Cabinet","AKTIVCO",
U805="AKTIVCO Coupure ENEO &amp; Baisse de tension","AKTIVCO GRID ONLY",
U805="Coupure ENEO &amp; Baisse de tension","IHS GRID ONLY",
U805="Defaut GE &amp; POWER Cabinet","IHS",
U805="Sharing","Partners",
U805="Sites strategiques &amp; DataCenter","SST &amp; DC",
U805="Exclu","Exclu",
U805="SAT","SAT",
U805="SPARE-ISSUE","SPARE-ISSUE",
U805="Fiber CAmtel","TRANS_FO_CAMTEL",
U805="Fiber AOF","Fiber AOF",
U805="Projet OCM (HUAWEI)","TRAVAUX-HUAWEI",
U805="Projet OCM (NOKIA)","TRAVAUX-NOKIA",
U805="ACCESS-ISSUE","ACCESS-ISSUE",
U805="Projet OCM (ZTE, NOKIA, autres projets)","TRAVAUX OCM",
U805="No root CAuse","No root cause",
U805="ODU HS","PDH",
U805="IP &amp; VLAN","PDH",
U805="Warehouse HUAWEI","SPARE-ISSUE",
U805="SPARE-HS","SPARE-ISSUE",
U805="Power Telco","BSS",U805="no impacts","no impacts"
),"")</f>
        <v/>
      </c>
      <c r="T805" s="40" t="str" cm="1">
        <f t="array" ref="T805">IFERROR(_xlfn.IFS(
U805="MPR ISSUE","TX ISSUE",
U805="BSS Hardware Issue","RAN ISSUE",
U805="Sites strategiques, MLL, Pylone, etc.","ENVTECH",
U805="AKTIVCO DEFAUT GE &amp; POWER Cabinet","POWER ISSUE",
U805="AKTIVCO Coupure ENEO &amp; Baisse de tension","POWER ISSUE",
U805="Coupure ENEO &amp; Baisse de tension","POWER ISSUE",
U805="Defaut GE &amp; POWER Cabinet","POWER ISSUE",
U805="Sharing","POWER ISSUE",
U805="Sites strategiques &amp; DataCenter","POWER ISSUE",
U805="Exclu","Exclu",
U805="SAT","TX ISSUE",
U805="SPARE-ISSUE","SPARE-ISSUE",
U805="Fiber CAmtel","TX ISSUE",
U805="Fiber AOF","TX ISSUE",
U805="Projet OCM (HUAWEI)","TRAVAUX-HUAWEI",
U805="Projet OCM (NOKIA)","TRAVAUX -NOKIA",
U805="ACCESS-ISSUE","ACCESS-ISSUE",
U805="Projet OCM (ZTE, NOKIA, autres projets)","TRAVAUX OCM",
U805="No root CAuse","No root cause",
U805="ODU HS","TX ISSUE",
U805="IP &amp; VLAN","TX ISSUE",
U805="Warehouse HUAWEI","SPARE-ISSUE",
U805="SPARE-HS","SPARE-ISSUE",
U805="Power Telco","RAN ISSUE",U805="no impacts","no impacts"
),"")</f>
        <v/>
      </c>
      <c r="U805" s="70"/>
      <c r="V805" s="40" t="str" cm="1">
        <f t="array" ref="V805">IFERROR(_xlfn.IFS(
U805="MPR ISSUE","ACTIVE",
U805="BSS Hardware Issue","ACTIVE",
U805="Sites strategiques, MLL, Pylone, etc.","PASSIVE",
U805="AKTIVCO DEFAUT GE &amp; POWER Cabinet","PASSIVE",
U805="AKTIVCO Coupure ENEO &amp; Baisse de tension","PASSIVE",
U805="Coupure ENEO &amp; Baisse de tension","PASSIVE",
U805="Defaut GE &amp; POWER Cabinet","PASSIVE",
U805="Sharing","PASSIVE",
U805="Sites strategiques &amp; DataCenter","PASSIVE",
U805="Exclu","Exclu",
U805="SAT","ACTIVE",
U805="SPARE-ISSUE","SPARE-ISSUE",
U805="Fiber CAmtel","ACTIVE",
U805="Fiber AOF","ACTIVE",
U805="Projet OCM (HUAWEI)","PLANNED WORKS",
U805="Projet OCM (NOKIA)","PLANNED WORKS",
U805="ACCESS-ISSUE","ACCESS-ISSUE",
U805="Projet OCM (ZTE, NOKIA, autres projets)","PLANNED WORKS",
U805="No root CAuse","No root cause",
U805="ODU HS","ACTIVE",
U805="IP &amp; VLAN","ACTIVE",
U805="Warehouse HUAWEI","SPARE-ISSUE",
U805="SPARE-HS","SPARE-ISSUE",
U805="Power Telco","ACTIVE", U805="no impacts","no impacts"
),"")</f>
        <v/>
      </c>
      <c r="W805" s="98"/>
      <c r="X805" s="98"/>
      <c r="Y805" s="98"/>
      <c r="Z805" s="98"/>
      <c r="AA805" s="98"/>
      <c r="AB805" s="17" t="s">
        <v>5468</v>
      </c>
      <c r="AC805" s="17"/>
      <c r="AD805" s="9" t="s">
        <v>5468</v>
      </c>
      <c r="AE805" s="7" t="s">
        <v>5468</v>
      </c>
      <c r="AF805" s="6" t="s">
        <v>5468</v>
      </c>
      <c r="AG805" s="7" t="s">
        <v>5468</v>
      </c>
      <c r="AH805" s="3" t="s">
        <v>5468</v>
      </c>
      <c r="AI805" s="18" t="s">
        <v>5468</v>
      </c>
      <c r="AJ805" s="18" t="s">
        <v>5468</v>
      </c>
      <c r="AK805" s="18" t="s">
        <v>5468</v>
      </c>
      <c r="AL805" s="18" t="s">
        <v>5468</v>
      </c>
      <c r="AM805" s="18" t="s">
        <v>5468</v>
      </c>
      <c r="AN805" s="9" t="s">
        <v>5468</v>
      </c>
      <c r="AO805" s="14"/>
      <c r="AP805" s="14" t="s">
        <v>5468</v>
      </c>
      <c r="AQ805" s="14" t="s">
        <v>5468</v>
      </c>
      <c r="AR805" s="14" t="s">
        <v>5468</v>
      </c>
      <c r="AS805" s="9" t="s">
        <v>2577</v>
      </c>
    </row>
    <row r="806" spans="1:45" x14ac:dyDescent="0.3">
      <c r="A806" s="1" t="s">
        <v>4843</v>
      </c>
      <c r="B806" s="8" t="s">
        <v>4844</v>
      </c>
      <c r="C806" s="3" t="str">
        <f>_xlfn.XLOOKUP(B806,'[1]daily break down'!$D:$D,'[1]daily break down'!$E:$E,"")</f>
        <v>Yaounde</v>
      </c>
      <c r="D806" s="1" t="s">
        <v>11</v>
      </c>
      <c r="E806" s="1" t="s">
        <v>12</v>
      </c>
      <c r="F806" s="3" t="s">
        <v>37</v>
      </c>
      <c r="G806" s="1" t="s">
        <v>38</v>
      </c>
      <c r="H806" s="29" t="str">
        <f>_xlfn.XLOOKUP(B806,[2]CALCULATION!$B:$B,[2]CALCULATION!$H:$H,"")</f>
        <v>ZTE</v>
      </c>
      <c r="I806" s="100" t="s">
        <v>6098</v>
      </c>
      <c r="J806" s="41" t="s">
        <v>5541</v>
      </c>
      <c r="K806" s="41"/>
      <c r="L806" s="41">
        <v>0</v>
      </c>
      <c r="M806" s="41">
        <v>0</v>
      </c>
      <c r="N806" s="41">
        <v>0</v>
      </c>
      <c r="O806" s="41">
        <v>1.3875690930934298E-2</v>
      </c>
      <c r="P806" s="41">
        <v>0</v>
      </c>
      <c r="Q806" s="41">
        <v>0</v>
      </c>
      <c r="R806" s="41">
        <v>0</v>
      </c>
      <c r="S806" s="40" t="str" cm="1">
        <f t="array" ref="S806">IFERROR(_xlfn.IFS(
U806="MPR ISSUE","PDH",
U806="BSS Hardware Issue","BSS",
U806="Sites strategiques, MLL, Pylone, etc.","ENVTECH",
U806="AKTIVCO DEFAUT GE &amp; POWER Cabinet","AKTIVCO",
U806="AKTIVCO Coupure ENEO &amp; Baisse de tension","AKTIVCO GRID ONLY",
U806="Coupure ENEO &amp; Baisse de tension","IHS GRID ONLY",
U806="Defaut GE &amp; POWER Cabinet","IHS",
U806="Sharing","Partners",
U806="Sites strategiques &amp; DataCenter","SST &amp; DC",
U806="Exclu","Exclu",
U806="SAT","SAT",
U806="SPARE-ISSUE","SPARE-ISSUE",
U806="Fiber CAmtel","TRANS_FO_CAMTEL",
U806="Fiber AOF","Fiber AOF",
U806="Projet OCM (HUAWEI)","TRAVAUX-HUAWEI",
U806="Projet OCM (NOKIA)","TRAVAUX-NOKIA",
U806="ACCESS-ISSUE","ACCESS-ISSUE",
U806="Projet OCM (ZTE, NOKIA, autres projets)","TRAVAUX OCM",
U806="No root CAuse","No root cause",
U806="ODU HS","PDH",
U806="IP &amp; VLAN","PDH",
U806="Warehouse HUAWEI","SPARE-ISSUE",
U806="SPARE-HS","SPARE-ISSUE",
U806="Power Telco","BSS",U806="no impacts","no impacts"
),"")</f>
        <v/>
      </c>
      <c r="T806" s="40" t="str" cm="1">
        <f t="array" ref="T806">IFERROR(_xlfn.IFS(
U806="MPR ISSUE","TX ISSUE",
U806="BSS Hardware Issue","RAN ISSUE",
U806="Sites strategiques, MLL, Pylone, etc.","ENVTECH",
U806="AKTIVCO DEFAUT GE &amp; POWER Cabinet","POWER ISSUE",
U806="AKTIVCO Coupure ENEO &amp; Baisse de tension","POWER ISSUE",
U806="Coupure ENEO &amp; Baisse de tension","POWER ISSUE",
U806="Defaut GE &amp; POWER Cabinet","POWER ISSUE",
U806="Sharing","POWER ISSUE",
U806="Sites strategiques &amp; DataCenter","POWER ISSUE",
U806="Exclu","Exclu",
U806="SAT","TX ISSUE",
U806="SPARE-ISSUE","SPARE-ISSUE",
U806="Fiber CAmtel","TX ISSUE",
U806="Fiber AOF","TX ISSUE",
U806="Projet OCM (HUAWEI)","TRAVAUX-HUAWEI",
U806="Projet OCM (NOKIA)","TRAVAUX -NOKIA",
U806="ACCESS-ISSUE","ACCESS-ISSUE",
U806="Projet OCM (ZTE, NOKIA, autres projets)","TRAVAUX OCM",
U806="No root CAuse","No root cause",
U806="ODU HS","TX ISSUE",
U806="IP &amp; VLAN","TX ISSUE",
U806="Warehouse HUAWEI","SPARE-ISSUE",
U806="SPARE-HS","SPARE-ISSUE",
U806="Power Telco","RAN ISSUE",U806="no impacts","no impacts"
),"")</f>
        <v/>
      </c>
      <c r="U806" s="70"/>
      <c r="V806" s="40" t="str" cm="1">
        <f t="array" ref="V806">IFERROR(_xlfn.IFS(
U806="MPR ISSUE","ACTIVE",
U806="BSS Hardware Issue","ACTIVE",
U806="Sites strategiques, MLL, Pylone, etc.","PASSIVE",
U806="AKTIVCO DEFAUT GE &amp; POWER Cabinet","PASSIVE",
U806="AKTIVCO Coupure ENEO &amp; Baisse de tension","PASSIVE",
U806="Coupure ENEO &amp; Baisse de tension","PASSIVE",
U806="Defaut GE &amp; POWER Cabinet","PASSIVE",
U806="Sharing","PASSIVE",
U806="Sites strategiques &amp; DataCenter","PASSIVE",
U806="Exclu","Exclu",
U806="SAT","ACTIVE",
U806="SPARE-ISSUE","SPARE-ISSUE",
U806="Fiber CAmtel","ACTIVE",
U806="Fiber AOF","ACTIVE",
U806="Projet OCM (HUAWEI)","PLANNED WORKS",
U806="Projet OCM (NOKIA)","PLANNED WORKS",
U806="ACCESS-ISSUE","ACCESS-ISSUE",
U806="Projet OCM (ZTE, NOKIA, autres projets)","PLANNED WORKS",
U806="No root CAuse","No root cause",
U806="ODU HS","ACTIVE",
U806="IP &amp; VLAN","ACTIVE",
U806="Warehouse HUAWEI","SPARE-ISSUE",
U806="SPARE-HS","SPARE-ISSUE",
U806="Power Telco","ACTIVE", U806="no impacts","no impacts"
),"")</f>
        <v/>
      </c>
      <c r="W806" s="98"/>
      <c r="X806" s="98"/>
      <c r="Y806" s="98"/>
      <c r="Z806" s="98"/>
      <c r="AA806" s="98"/>
      <c r="AB806" s="17" t="s">
        <v>5468</v>
      </c>
      <c r="AC806" s="17"/>
      <c r="AD806" s="9" t="s">
        <v>5468</v>
      </c>
      <c r="AE806" s="7" t="s">
        <v>5468</v>
      </c>
      <c r="AF806" s="6" t="s">
        <v>5468</v>
      </c>
      <c r="AG806" s="7" t="s">
        <v>5468</v>
      </c>
      <c r="AH806" s="3" t="s">
        <v>5468</v>
      </c>
      <c r="AI806" s="18" t="s">
        <v>5468</v>
      </c>
      <c r="AJ806" s="18" t="s">
        <v>5468</v>
      </c>
      <c r="AK806" s="18" t="s">
        <v>5468</v>
      </c>
      <c r="AL806" s="18" t="s">
        <v>5468</v>
      </c>
      <c r="AM806" s="18" t="s">
        <v>5468</v>
      </c>
      <c r="AN806" s="9" t="s">
        <v>5468</v>
      </c>
      <c r="AO806" s="14"/>
      <c r="AP806" s="14" t="s">
        <v>5468</v>
      </c>
      <c r="AQ806" s="14" t="s">
        <v>5468</v>
      </c>
      <c r="AR806" s="14" t="s">
        <v>5468</v>
      </c>
      <c r="AS806" s="9" t="s">
        <v>5468</v>
      </c>
    </row>
    <row r="807" spans="1:45" x14ac:dyDescent="0.3">
      <c r="A807" s="1" t="s">
        <v>4164</v>
      </c>
      <c r="B807" s="8" t="s">
        <v>4165</v>
      </c>
      <c r="C807" s="3" t="str">
        <f>_xlfn.XLOOKUP(B807,'[1]daily break down'!$D:$D,'[1]daily break down'!$E:$E,"")</f>
        <v>Yaounde</v>
      </c>
      <c r="D807" s="1" t="s">
        <v>21</v>
      </c>
      <c r="E807" s="1" t="s">
        <v>36</v>
      </c>
      <c r="F807" s="3" t="s">
        <v>37</v>
      </c>
      <c r="G807" s="1" t="s">
        <v>2781</v>
      </c>
      <c r="H807" s="29" t="str">
        <f>_xlfn.XLOOKUP(B807,[2]CALCULATION!$B:$B,[2]CALCULATION!$H:$H,"")</f>
        <v>ZTE</v>
      </c>
      <c r="I807" s="100" t="s">
        <v>6098</v>
      </c>
      <c r="J807" s="41" t="s">
        <v>5541</v>
      </c>
      <c r="K807" s="41"/>
      <c r="L807" s="41">
        <v>0</v>
      </c>
      <c r="M807" s="41">
        <v>0</v>
      </c>
      <c r="N807" s="41">
        <v>0</v>
      </c>
      <c r="O807" s="41">
        <v>1.3822185695981875E-2</v>
      </c>
      <c r="P807" s="41">
        <v>0</v>
      </c>
      <c r="Q807" s="41">
        <v>0</v>
      </c>
      <c r="R807" s="41">
        <v>0</v>
      </c>
      <c r="S807" s="40" t="str" cm="1">
        <f t="array" ref="S807">IFERROR(_xlfn.IFS(
U807="MPR ISSUE","PDH",
U807="BSS Hardware Issue","BSS",
U807="Sites strategiques, MLL, Pylone, etc.","ENVTECH",
U807="AKTIVCO DEFAUT GE &amp; POWER Cabinet","AKTIVCO",
U807="AKTIVCO Coupure ENEO &amp; Baisse de tension","AKTIVCO GRID ONLY",
U807="Coupure ENEO &amp; Baisse de tension","IHS GRID ONLY",
U807="Defaut GE &amp; POWER Cabinet","IHS",
U807="Sharing","Partners",
U807="Sites strategiques &amp; DataCenter","SST &amp; DC",
U807="Exclu","Exclu",
U807="SAT","SAT",
U807="SPARE-ISSUE","SPARE-ISSUE",
U807="Fiber CAmtel","TRANS_FO_CAMTEL",
U807="Fiber AOF","Fiber AOF",
U807="Projet OCM (HUAWEI)","TRAVAUX-HUAWEI",
U807="Projet OCM (NOKIA)","TRAVAUX-NOKIA",
U807="ACCESS-ISSUE","ACCESS-ISSUE",
U807="Projet OCM (ZTE, NOKIA, autres projets)","TRAVAUX OCM",
U807="No root CAuse","No root cause",
U807="ODU HS","PDH",
U807="IP &amp; VLAN","PDH",
U807="Warehouse HUAWEI","SPARE-ISSUE",
U807="SPARE-HS","SPARE-ISSUE",
U807="Power Telco","BSS",U807="no impacts","no impacts"
),"")</f>
        <v/>
      </c>
      <c r="T807" s="40" t="str" cm="1">
        <f t="array" ref="T807">IFERROR(_xlfn.IFS(
U807="MPR ISSUE","TX ISSUE",
U807="BSS Hardware Issue","RAN ISSUE",
U807="Sites strategiques, MLL, Pylone, etc.","ENVTECH",
U807="AKTIVCO DEFAUT GE &amp; POWER Cabinet","POWER ISSUE",
U807="AKTIVCO Coupure ENEO &amp; Baisse de tension","POWER ISSUE",
U807="Coupure ENEO &amp; Baisse de tension","POWER ISSUE",
U807="Defaut GE &amp; POWER Cabinet","POWER ISSUE",
U807="Sharing","POWER ISSUE",
U807="Sites strategiques &amp; DataCenter","POWER ISSUE",
U807="Exclu","Exclu",
U807="SAT","TX ISSUE",
U807="SPARE-ISSUE","SPARE-ISSUE",
U807="Fiber CAmtel","TX ISSUE",
U807="Fiber AOF","TX ISSUE",
U807="Projet OCM (HUAWEI)","TRAVAUX-HUAWEI",
U807="Projet OCM (NOKIA)","TRAVAUX -NOKIA",
U807="ACCESS-ISSUE","ACCESS-ISSUE",
U807="Projet OCM (ZTE, NOKIA, autres projets)","TRAVAUX OCM",
U807="No root CAuse","No root cause",
U807="ODU HS","TX ISSUE",
U807="IP &amp; VLAN","TX ISSUE",
U807="Warehouse HUAWEI","SPARE-ISSUE",
U807="SPARE-HS","SPARE-ISSUE",
U807="Power Telco","RAN ISSUE",U807="no impacts","no impacts"
),"")</f>
        <v/>
      </c>
      <c r="U807" s="70"/>
      <c r="V807" s="40" t="str" cm="1">
        <f t="array" ref="V807">IFERROR(_xlfn.IFS(
U807="MPR ISSUE","ACTIVE",
U807="BSS Hardware Issue","ACTIVE",
U807="Sites strategiques, MLL, Pylone, etc.","PASSIVE",
U807="AKTIVCO DEFAUT GE &amp; POWER Cabinet","PASSIVE",
U807="AKTIVCO Coupure ENEO &amp; Baisse de tension","PASSIVE",
U807="Coupure ENEO &amp; Baisse de tension","PASSIVE",
U807="Defaut GE &amp; POWER Cabinet","PASSIVE",
U807="Sharing","PASSIVE",
U807="Sites strategiques &amp; DataCenter","PASSIVE",
U807="Exclu","Exclu",
U807="SAT","ACTIVE",
U807="SPARE-ISSUE","SPARE-ISSUE",
U807="Fiber CAmtel","ACTIVE",
U807="Fiber AOF","ACTIVE",
U807="Projet OCM (HUAWEI)","PLANNED WORKS",
U807="Projet OCM (NOKIA)","PLANNED WORKS",
U807="ACCESS-ISSUE","ACCESS-ISSUE",
U807="Projet OCM (ZTE, NOKIA, autres projets)","PLANNED WORKS",
U807="No root CAuse","No root cause",
U807="ODU HS","ACTIVE",
U807="IP &amp; VLAN","ACTIVE",
U807="Warehouse HUAWEI","SPARE-ISSUE",
U807="SPARE-HS","SPARE-ISSUE",
U807="Power Telco","ACTIVE", U807="no impacts","no impacts"
),"")</f>
        <v/>
      </c>
      <c r="W807" s="98"/>
      <c r="X807" s="98"/>
      <c r="Y807" s="98"/>
      <c r="Z807" s="98"/>
      <c r="AA807" s="98"/>
      <c r="AB807" s="17" t="s">
        <v>5468</v>
      </c>
      <c r="AC807" s="17"/>
      <c r="AD807" s="9" t="s">
        <v>5468</v>
      </c>
      <c r="AE807" s="7" t="s">
        <v>5468</v>
      </c>
      <c r="AF807" s="6" t="s">
        <v>5468</v>
      </c>
      <c r="AG807" s="7" t="s">
        <v>5468</v>
      </c>
      <c r="AH807" s="3" t="s">
        <v>5468</v>
      </c>
      <c r="AI807" s="18" t="s">
        <v>5468</v>
      </c>
      <c r="AJ807" s="18" t="s">
        <v>5468</v>
      </c>
      <c r="AK807" s="18" t="s">
        <v>5468</v>
      </c>
      <c r="AL807" s="18" t="s">
        <v>5468</v>
      </c>
      <c r="AM807" s="18" t="s">
        <v>5468</v>
      </c>
      <c r="AN807" s="9" t="s">
        <v>5468</v>
      </c>
      <c r="AO807" s="14"/>
      <c r="AP807" s="14" t="s">
        <v>5468</v>
      </c>
      <c r="AQ807" s="14" t="s">
        <v>5468</v>
      </c>
      <c r="AR807" s="14" t="s">
        <v>5468</v>
      </c>
      <c r="AS807" s="9" t="s">
        <v>5468</v>
      </c>
    </row>
    <row r="808" spans="1:45" x14ac:dyDescent="0.3">
      <c r="A808" s="1" t="s">
        <v>1201</v>
      </c>
      <c r="B808" s="8" t="s">
        <v>1202</v>
      </c>
      <c r="C808" s="3" t="str">
        <f>_xlfn.XLOOKUP(B808,'[1]daily break down'!$D:$D,'[1]daily break down'!$E:$E,"")</f>
        <v>NORD-OUEST</v>
      </c>
      <c r="D808" s="1" t="s">
        <v>11</v>
      </c>
      <c r="E808" s="1" t="s">
        <v>12</v>
      </c>
      <c r="F808" s="3" t="s">
        <v>51</v>
      </c>
      <c r="G808" s="1" t="s">
        <v>1203</v>
      </c>
      <c r="H808" s="28" t="str">
        <f>_xlfn.XLOOKUP(B808,[2]CALCULATION!$B:$B,[2]CALCULATION!$H:$H,"")</f>
        <v>NOKIA</v>
      </c>
      <c r="I808" s="100" t="s">
        <v>6098</v>
      </c>
      <c r="J808" s="41" t="s">
        <v>6092</v>
      </c>
      <c r="K808" s="41"/>
      <c r="L808" s="41">
        <v>0.45206573011103407</v>
      </c>
      <c r="M808" s="41">
        <v>8.703518218889171E-3</v>
      </c>
      <c r="N808" s="41">
        <v>0.51892943872295139</v>
      </c>
      <c r="O808" s="41">
        <v>1.3608164756172929E-2</v>
      </c>
      <c r="P808" s="41">
        <v>1.3429813972999041E-2</v>
      </c>
      <c r="Q808" s="41">
        <v>2.3635759189345755</v>
      </c>
      <c r="R808" s="41">
        <v>1.1236099339959449E-2</v>
      </c>
      <c r="S808" s="40" t="str" cm="1">
        <f t="array" ref="S808">IFERROR(_xlfn.IFS(
U808="MPR ISSUE","PDH",
U808="BSS Hardware Issue","BSS",
U808="Sites strategiques, MLL, Pylone, etc.","ENVTECH",
U808="AKTIVCO DEFAUT GE &amp; POWER Cabinet","AKTIVCO",
U808="AKTIVCO Coupure ENEO &amp; Baisse de tension","AKTIVCO GRID ONLY",
U808="Coupure ENEO &amp; Baisse de tension","IHS GRID ONLY",
U808="Defaut GE &amp; POWER Cabinet","IHS",
U808="Sharing","Partners",
U808="Sites strategiques &amp; DataCenter","SST &amp; DC",
U808="Exclu","Exclu",
U808="SAT","SAT",
U808="SPARE-ISSUE","SPARE-ISSUE",
U808="Fiber CAmtel","TRANS_FO_CAMTEL",
U808="Fiber AOF","Fiber AOF",
U808="Projet OCM (HUAWEI)","TRAVAUX-HUAWEI",
U808="Projet OCM (NOKIA)","TRAVAUX-NOKIA",
U808="ACCESS-ISSUE","ACCESS-ISSUE",
U808="Projet OCM (ZTE, NOKIA, autres projets)","TRAVAUX OCM",
U808="No root CAuse","No root cause",
U808="ODU HS","PDH",
U808="IP &amp; VLAN","PDH",
U808="Warehouse HUAWEI","SPARE-ISSUE",
U808="SPARE-HS","SPARE-ISSUE",
U808="Power Telco","BSS",U808="no impacts","no impacts"
),"")</f>
        <v/>
      </c>
      <c r="T808" s="40" t="str" cm="1">
        <f t="array" ref="T808">IFERROR(_xlfn.IFS(
U808="MPR ISSUE","TX ISSUE",
U808="BSS Hardware Issue","RAN ISSUE",
U808="Sites strategiques, MLL, Pylone, etc.","ENVTECH",
U808="AKTIVCO DEFAUT GE &amp; POWER Cabinet","POWER ISSUE",
U808="AKTIVCO Coupure ENEO &amp; Baisse de tension","POWER ISSUE",
U808="Coupure ENEO &amp; Baisse de tension","POWER ISSUE",
U808="Defaut GE &amp; POWER Cabinet","POWER ISSUE",
U808="Sharing","POWER ISSUE",
U808="Sites strategiques &amp; DataCenter","POWER ISSUE",
U808="Exclu","Exclu",
U808="SAT","TX ISSUE",
U808="SPARE-ISSUE","SPARE-ISSUE",
U808="Fiber CAmtel","TX ISSUE",
U808="Fiber AOF","TX ISSUE",
U808="Projet OCM (HUAWEI)","TRAVAUX-HUAWEI",
U808="Projet OCM (NOKIA)","TRAVAUX -NOKIA",
U808="ACCESS-ISSUE","ACCESS-ISSUE",
U808="Projet OCM (ZTE, NOKIA, autres projets)","TRAVAUX OCM",
U808="No root CAuse","No root cause",
U808="ODU HS","TX ISSUE",
U808="IP &amp; VLAN","TX ISSUE",
U808="Warehouse HUAWEI","SPARE-ISSUE",
U808="SPARE-HS","SPARE-ISSUE",
U808="Power Telco","RAN ISSUE",U808="no impacts","no impacts"
),"")</f>
        <v/>
      </c>
      <c r="U808" s="70"/>
      <c r="V808" s="40" t="str" cm="1">
        <f t="array" ref="V808">IFERROR(_xlfn.IFS(
U808="MPR ISSUE","ACTIVE",
U808="BSS Hardware Issue","ACTIVE",
U808="Sites strategiques, MLL, Pylone, etc.","PASSIVE",
U808="AKTIVCO DEFAUT GE &amp; POWER Cabinet","PASSIVE",
U808="AKTIVCO Coupure ENEO &amp; Baisse de tension","PASSIVE",
U808="Coupure ENEO &amp; Baisse de tension","PASSIVE",
U808="Defaut GE &amp; POWER Cabinet","PASSIVE",
U808="Sharing","PASSIVE",
U808="Sites strategiques &amp; DataCenter","PASSIVE",
U808="Exclu","Exclu",
U808="SAT","ACTIVE",
U808="SPARE-ISSUE","SPARE-ISSUE",
U808="Fiber CAmtel","ACTIVE",
U808="Fiber AOF","ACTIVE",
U808="Projet OCM (HUAWEI)","PLANNED WORKS",
U808="Projet OCM (NOKIA)","PLANNED WORKS",
U808="ACCESS-ISSUE","ACCESS-ISSUE",
U808="Projet OCM (ZTE, NOKIA, autres projets)","PLANNED WORKS",
U808="No root CAuse","No root cause",
U808="ODU HS","ACTIVE",
U808="IP &amp; VLAN","ACTIVE",
U808="Warehouse HUAWEI","SPARE-ISSUE",
U808="SPARE-HS","SPARE-ISSUE",
U808="Power Telco","ACTIVE", U808="no impacts","no impacts"
),"")</f>
        <v/>
      </c>
      <c r="W808" s="98"/>
      <c r="X808" s="98"/>
      <c r="Y808" s="98"/>
      <c r="Z808" s="98"/>
      <c r="AA808" s="98"/>
      <c r="AB808" s="17" t="s">
        <v>5468</v>
      </c>
      <c r="AC808" s="17"/>
      <c r="AD808" s="9" t="s">
        <v>5468</v>
      </c>
      <c r="AE808" s="7" t="s">
        <v>5468</v>
      </c>
      <c r="AF808" s="6" t="s">
        <v>5468</v>
      </c>
      <c r="AG808" s="7" t="s">
        <v>5468</v>
      </c>
      <c r="AH808" s="3" t="s">
        <v>5468</v>
      </c>
      <c r="AI808" s="18" t="s">
        <v>5468</v>
      </c>
      <c r="AJ808" s="18" t="s">
        <v>5468</v>
      </c>
      <c r="AK808" s="18" t="s">
        <v>5468</v>
      </c>
      <c r="AL808" s="18" t="s">
        <v>5468</v>
      </c>
      <c r="AM808" s="18" t="s">
        <v>5468</v>
      </c>
      <c r="AN808" s="9" t="s">
        <v>5468</v>
      </c>
      <c r="AO808" s="14"/>
      <c r="AP808" s="14" t="s">
        <v>5468</v>
      </c>
      <c r="AQ808" s="14" t="s">
        <v>5468</v>
      </c>
      <c r="AR808" s="14" t="s">
        <v>5468</v>
      </c>
      <c r="AS808" s="9" t="s">
        <v>5468</v>
      </c>
    </row>
    <row r="809" spans="1:45" x14ac:dyDescent="0.3">
      <c r="A809" s="1" t="s">
        <v>2702</v>
      </c>
      <c r="B809" s="8" t="s">
        <v>2703</v>
      </c>
      <c r="C809" s="3" t="str">
        <f>_xlfn.XLOOKUP(B809,'[1]daily break down'!$D:$D,'[1]daily break down'!$E:$E,"")</f>
        <v>Yaounde</v>
      </c>
      <c r="D809" s="1" t="s">
        <v>11</v>
      </c>
      <c r="E809" s="1" t="s">
        <v>12</v>
      </c>
      <c r="F809" s="3" t="s">
        <v>37</v>
      </c>
      <c r="G809" s="1" t="s">
        <v>38</v>
      </c>
      <c r="H809" s="29" t="str">
        <f>_xlfn.XLOOKUP(B809,[2]CALCULATION!$B:$B,[2]CALCULATION!$H:$H,"")</f>
        <v>ZTE</v>
      </c>
      <c r="I809" s="100" t="s">
        <v>6098</v>
      </c>
      <c r="J809" s="41" t="s">
        <v>5541</v>
      </c>
      <c r="K809" s="41"/>
      <c r="L809" s="41">
        <v>0</v>
      </c>
      <c r="M809" s="41">
        <v>0</v>
      </c>
      <c r="N809" s="41">
        <v>0</v>
      </c>
      <c r="O809" s="41">
        <v>1.3608164756172984E-2</v>
      </c>
      <c r="P809" s="41">
        <v>0</v>
      </c>
      <c r="Q809" s="41">
        <v>0.11913832316020478</v>
      </c>
      <c r="R809" s="41">
        <v>0</v>
      </c>
      <c r="S809" s="40" t="str" cm="1">
        <f t="array" ref="S809">IFERROR(_xlfn.IFS(
U809="MPR ISSUE","PDH",
U809="BSS Hardware Issue","BSS",
U809="Sites strategiques, MLL, Pylone, etc.","ENVTECH",
U809="AKTIVCO DEFAUT GE &amp; POWER Cabinet","AKTIVCO",
U809="AKTIVCO Coupure ENEO &amp; Baisse de tension","AKTIVCO GRID ONLY",
U809="Coupure ENEO &amp; Baisse de tension","IHS GRID ONLY",
U809="Defaut GE &amp; POWER Cabinet","IHS",
U809="Sharing","Partners",
U809="Sites strategiques &amp; DataCenter","SST &amp; DC",
U809="Exclu","Exclu",
U809="SAT","SAT",
U809="SPARE-ISSUE","SPARE-ISSUE",
U809="Fiber CAmtel","TRANS_FO_CAMTEL",
U809="Fiber AOF","Fiber AOF",
U809="Projet OCM (HUAWEI)","TRAVAUX-HUAWEI",
U809="Projet OCM (NOKIA)","TRAVAUX-NOKIA",
U809="ACCESS-ISSUE","ACCESS-ISSUE",
U809="Projet OCM (ZTE, NOKIA, autres projets)","TRAVAUX OCM",
U809="No root CAuse","No root cause",
U809="ODU HS","PDH",
U809="IP &amp; VLAN","PDH",
U809="Warehouse HUAWEI","SPARE-ISSUE",
U809="SPARE-HS","SPARE-ISSUE",
U809="Power Telco","BSS",U809="no impacts","no impacts"
),"")</f>
        <v/>
      </c>
      <c r="T809" s="40" t="str" cm="1">
        <f t="array" ref="T809">IFERROR(_xlfn.IFS(
U809="MPR ISSUE","TX ISSUE",
U809="BSS Hardware Issue","RAN ISSUE",
U809="Sites strategiques, MLL, Pylone, etc.","ENVTECH",
U809="AKTIVCO DEFAUT GE &amp; POWER Cabinet","POWER ISSUE",
U809="AKTIVCO Coupure ENEO &amp; Baisse de tension","POWER ISSUE",
U809="Coupure ENEO &amp; Baisse de tension","POWER ISSUE",
U809="Defaut GE &amp; POWER Cabinet","POWER ISSUE",
U809="Sharing","POWER ISSUE",
U809="Sites strategiques &amp; DataCenter","POWER ISSUE",
U809="Exclu","Exclu",
U809="SAT","TX ISSUE",
U809="SPARE-ISSUE","SPARE-ISSUE",
U809="Fiber CAmtel","TX ISSUE",
U809="Fiber AOF","TX ISSUE",
U809="Projet OCM (HUAWEI)","TRAVAUX-HUAWEI",
U809="Projet OCM (NOKIA)","TRAVAUX -NOKIA",
U809="ACCESS-ISSUE","ACCESS-ISSUE",
U809="Projet OCM (ZTE, NOKIA, autres projets)","TRAVAUX OCM",
U809="No root CAuse","No root cause",
U809="ODU HS","TX ISSUE",
U809="IP &amp; VLAN","TX ISSUE",
U809="Warehouse HUAWEI","SPARE-ISSUE",
U809="SPARE-HS","SPARE-ISSUE",
U809="Power Telco","RAN ISSUE",U809="no impacts","no impacts"
),"")</f>
        <v/>
      </c>
      <c r="U809" s="70"/>
      <c r="V809" s="40" t="str" cm="1">
        <f t="array" ref="V809">IFERROR(_xlfn.IFS(
U809="MPR ISSUE","ACTIVE",
U809="BSS Hardware Issue","ACTIVE",
U809="Sites strategiques, MLL, Pylone, etc.","PASSIVE",
U809="AKTIVCO DEFAUT GE &amp; POWER Cabinet","PASSIVE",
U809="AKTIVCO Coupure ENEO &amp; Baisse de tension","PASSIVE",
U809="Coupure ENEO &amp; Baisse de tension","PASSIVE",
U809="Defaut GE &amp; POWER Cabinet","PASSIVE",
U809="Sharing","PASSIVE",
U809="Sites strategiques &amp; DataCenter","PASSIVE",
U809="Exclu","Exclu",
U809="SAT","ACTIVE",
U809="SPARE-ISSUE","SPARE-ISSUE",
U809="Fiber CAmtel","ACTIVE",
U809="Fiber AOF","ACTIVE",
U809="Projet OCM (HUAWEI)","PLANNED WORKS",
U809="Projet OCM (NOKIA)","PLANNED WORKS",
U809="ACCESS-ISSUE","ACCESS-ISSUE",
U809="Projet OCM (ZTE, NOKIA, autres projets)","PLANNED WORKS",
U809="No root CAuse","No root cause",
U809="ODU HS","ACTIVE",
U809="IP &amp; VLAN","ACTIVE",
U809="Warehouse HUAWEI","SPARE-ISSUE",
U809="SPARE-HS","SPARE-ISSUE",
U809="Power Telco","ACTIVE", U809="no impacts","no impacts"
),"")</f>
        <v/>
      </c>
      <c r="W809" s="98"/>
      <c r="X809" s="98"/>
      <c r="Y809" s="98"/>
      <c r="Z809" s="98"/>
      <c r="AA809" s="98"/>
      <c r="AB809" s="17" t="s">
        <v>5468</v>
      </c>
      <c r="AC809" s="17"/>
      <c r="AD809" s="9" t="s">
        <v>5468</v>
      </c>
      <c r="AE809" s="7" t="s">
        <v>5468</v>
      </c>
      <c r="AF809" s="6" t="s">
        <v>5468</v>
      </c>
      <c r="AG809" s="7" t="s">
        <v>5468</v>
      </c>
      <c r="AH809" s="3" t="s">
        <v>5468</v>
      </c>
      <c r="AI809" s="18" t="s">
        <v>5468</v>
      </c>
      <c r="AJ809" s="18" t="s">
        <v>5468</v>
      </c>
      <c r="AK809" s="18" t="s">
        <v>5468</v>
      </c>
      <c r="AL809" s="18" t="s">
        <v>5468</v>
      </c>
      <c r="AM809" s="18" t="s">
        <v>5468</v>
      </c>
      <c r="AN809" s="9" t="s">
        <v>5468</v>
      </c>
      <c r="AO809" s="14"/>
      <c r="AP809" s="14" t="s">
        <v>5468</v>
      </c>
      <c r="AQ809" s="14" t="s">
        <v>5468</v>
      </c>
      <c r="AR809" s="14" t="s">
        <v>5468</v>
      </c>
      <c r="AS809" s="9" t="s">
        <v>5468</v>
      </c>
    </row>
    <row r="810" spans="1:45" x14ac:dyDescent="0.3">
      <c r="A810" s="1" t="s">
        <v>2804</v>
      </c>
      <c r="B810" s="8" t="s">
        <v>2805</v>
      </c>
      <c r="C810" s="3" t="str">
        <f>_xlfn.XLOOKUP(B810,'[1]daily break down'!$D:$D,'[1]daily break down'!$E:$E,"")</f>
        <v>CENTRE</v>
      </c>
      <c r="D810" s="1" t="s">
        <v>11</v>
      </c>
      <c r="E810" s="1" t="s">
        <v>12</v>
      </c>
      <c r="F810" s="3" t="s">
        <v>37</v>
      </c>
      <c r="G810" s="1" t="s">
        <v>1619</v>
      </c>
      <c r="H810" s="29" t="str">
        <f>_xlfn.XLOOKUP(B810,[2]CALCULATION!$B:$B,[2]CALCULATION!$H:$H,"")</f>
        <v>ZTE</v>
      </c>
      <c r="I810" s="100" t="s">
        <v>6098</v>
      </c>
      <c r="J810" s="41" t="s">
        <v>5541</v>
      </c>
      <c r="K810" s="41"/>
      <c r="L810" s="41">
        <v>3.7562815145833865</v>
      </c>
      <c r="M810" s="41">
        <v>0</v>
      </c>
      <c r="N810" s="41">
        <v>2.0872927207197955</v>
      </c>
      <c r="O810" s="41">
        <v>1.3590329677855752E-2</v>
      </c>
      <c r="P810" s="41">
        <v>0</v>
      </c>
      <c r="Q810" s="41">
        <v>0</v>
      </c>
      <c r="R810" s="41">
        <v>0</v>
      </c>
      <c r="S810" s="40" t="str" cm="1">
        <f t="array" ref="S810">IFERROR(_xlfn.IFS(
U810="MPR ISSUE","PDH",
U810="BSS Hardware Issue","BSS",
U810="Sites strategiques, MLL, Pylone, etc.","ENVTECH",
U810="AKTIVCO DEFAUT GE &amp; POWER Cabinet","AKTIVCO",
U810="AKTIVCO Coupure ENEO &amp; Baisse de tension","AKTIVCO GRID ONLY",
U810="Coupure ENEO &amp; Baisse de tension","IHS GRID ONLY",
U810="Defaut GE &amp; POWER Cabinet","IHS",
U810="Sharing","Partners",
U810="Sites strategiques &amp; DataCenter","SST &amp; DC",
U810="Exclu","Exclu",
U810="SAT","SAT",
U810="SPARE-ISSUE","SPARE-ISSUE",
U810="Fiber CAmtel","TRANS_FO_CAMTEL",
U810="Fiber AOF","Fiber AOF",
U810="Projet OCM (HUAWEI)","TRAVAUX-HUAWEI",
U810="Projet OCM (NOKIA)","TRAVAUX-NOKIA",
U810="ACCESS-ISSUE","ACCESS-ISSUE",
U810="Projet OCM (ZTE, NOKIA, autres projets)","TRAVAUX OCM",
U810="No root CAuse","No root cause",
U810="ODU HS","PDH",
U810="IP &amp; VLAN","PDH",
U810="Warehouse HUAWEI","SPARE-ISSUE",
U810="SPARE-HS","SPARE-ISSUE",
U810="Power Telco","BSS",U810="no impacts","no impacts"
),"")</f>
        <v/>
      </c>
      <c r="T810" s="40" t="str" cm="1">
        <f t="array" ref="T810">IFERROR(_xlfn.IFS(
U810="MPR ISSUE","TX ISSUE",
U810="BSS Hardware Issue","RAN ISSUE",
U810="Sites strategiques, MLL, Pylone, etc.","ENVTECH",
U810="AKTIVCO DEFAUT GE &amp; POWER Cabinet","POWER ISSUE",
U810="AKTIVCO Coupure ENEO &amp; Baisse de tension","POWER ISSUE",
U810="Coupure ENEO &amp; Baisse de tension","POWER ISSUE",
U810="Defaut GE &amp; POWER Cabinet","POWER ISSUE",
U810="Sharing","POWER ISSUE",
U810="Sites strategiques &amp; DataCenter","POWER ISSUE",
U810="Exclu","Exclu",
U810="SAT","TX ISSUE",
U810="SPARE-ISSUE","SPARE-ISSUE",
U810="Fiber CAmtel","TX ISSUE",
U810="Fiber AOF","TX ISSUE",
U810="Projet OCM (HUAWEI)","TRAVAUX-HUAWEI",
U810="Projet OCM (NOKIA)","TRAVAUX -NOKIA",
U810="ACCESS-ISSUE","ACCESS-ISSUE",
U810="Projet OCM (ZTE, NOKIA, autres projets)","TRAVAUX OCM",
U810="No root CAuse","No root cause",
U810="ODU HS","TX ISSUE",
U810="IP &amp; VLAN","TX ISSUE",
U810="Warehouse HUAWEI","SPARE-ISSUE",
U810="SPARE-HS","SPARE-ISSUE",
U810="Power Telco","RAN ISSUE",U810="no impacts","no impacts"
),"")</f>
        <v/>
      </c>
      <c r="U810" s="70"/>
      <c r="V810" s="40" t="str" cm="1">
        <f t="array" ref="V810">IFERROR(_xlfn.IFS(
U810="MPR ISSUE","ACTIVE",
U810="BSS Hardware Issue","ACTIVE",
U810="Sites strategiques, MLL, Pylone, etc.","PASSIVE",
U810="AKTIVCO DEFAUT GE &amp; POWER Cabinet","PASSIVE",
U810="AKTIVCO Coupure ENEO &amp; Baisse de tension","PASSIVE",
U810="Coupure ENEO &amp; Baisse de tension","PASSIVE",
U810="Defaut GE &amp; POWER Cabinet","PASSIVE",
U810="Sharing","PASSIVE",
U810="Sites strategiques &amp; DataCenter","PASSIVE",
U810="Exclu","Exclu",
U810="SAT","ACTIVE",
U810="SPARE-ISSUE","SPARE-ISSUE",
U810="Fiber CAmtel","ACTIVE",
U810="Fiber AOF","ACTIVE",
U810="Projet OCM (HUAWEI)","PLANNED WORKS",
U810="Projet OCM (NOKIA)","PLANNED WORKS",
U810="ACCESS-ISSUE","ACCESS-ISSUE",
U810="Projet OCM (ZTE, NOKIA, autres projets)","PLANNED WORKS",
U810="No root CAuse","No root cause",
U810="ODU HS","ACTIVE",
U810="IP &amp; VLAN","ACTIVE",
U810="Warehouse HUAWEI","SPARE-ISSUE",
U810="SPARE-HS","SPARE-ISSUE",
U810="Power Telco","ACTIVE", U810="no impacts","no impacts"
),"")</f>
        <v/>
      </c>
      <c r="W810" s="98"/>
      <c r="X810" s="98"/>
      <c r="Y810" s="98"/>
      <c r="Z810" s="98"/>
      <c r="AA810" s="98"/>
      <c r="AB810" s="17" t="s">
        <v>5468</v>
      </c>
      <c r="AC810" s="17"/>
      <c r="AD810" s="9" t="s">
        <v>5468</v>
      </c>
      <c r="AE810" s="7" t="s">
        <v>5468</v>
      </c>
      <c r="AF810" s="6" t="s">
        <v>5468</v>
      </c>
      <c r="AG810" s="7" t="s">
        <v>5468</v>
      </c>
      <c r="AH810" s="3" t="s">
        <v>5468</v>
      </c>
      <c r="AI810" s="18" t="s">
        <v>5468</v>
      </c>
      <c r="AJ810" s="18" t="s">
        <v>5468</v>
      </c>
      <c r="AK810" s="18" t="s">
        <v>5468</v>
      </c>
      <c r="AL810" s="18" t="s">
        <v>5468</v>
      </c>
      <c r="AM810" s="18" t="s">
        <v>5468</v>
      </c>
      <c r="AN810" s="9" t="s">
        <v>5468</v>
      </c>
      <c r="AO810" s="14"/>
      <c r="AP810" s="14" t="s">
        <v>5468</v>
      </c>
      <c r="AQ810" s="14" t="s">
        <v>5468</v>
      </c>
      <c r="AR810" s="14" t="s">
        <v>5468</v>
      </c>
      <c r="AS810" s="9" t="s">
        <v>5468</v>
      </c>
    </row>
    <row r="811" spans="1:45" x14ac:dyDescent="0.3">
      <c r="A811" s="1" t="s">
        <v>1627</v>
      </c>
      <c r="B811" s="8" t="s">
        <v>1628</v>
      </c>
      <c r="C811" s="3" t="str">
        <f>_xlfn.XLOOKUP(B811,'[1]daily break down'!$D:$D,'[1]daily break down'!$E:$E,"")</f>
        <v>Yaounde</v>
      </c>
      <c r="D811" s="1" t="s">
        <v>21</v>
      </c>
      <c r="E811" s="1" t="s">
        <v>36</v>
      </c>
      <c r="F811" s="3" t="s">
        <v>37</v>
      </c>
      <c r="G811" s="1" t="s">
        <v>38</v>
      </c>
      <c r="H811" s="29" t="str">
        <f>_xlfn.XLOOKUP(B811,[2]CALCULATION!$B:$B,[2]CALCULATION!$H:$H,"")</f>
        <v>ZTE</v>
      </c>
      <c r="I811" s="100" t="s">
        <v>6098</v>
      </c>
      <c r="J811" s="41" t="s">
        <v>5541</v>
      </c>
      <c r="K811" s="41"/>
      <c r="L811" s="41">
        <v>0</v>
      </c>
      <c r="M811" s="41">
        <v>0</v>
      </c>
      <c r="N811" s="41">
        <v>0</v>
      </c>
      <c r="O811" s="41">
        <v>1.3554659521220895E-2</v>
      </c>
      <c r="P811" s="41">
        <v>0</v>
      </c>
      <c r="Q811" s="41">
        <v>0</v>
      </c>
      <c r="R811" s="41">
        <v>0</v>
      </c>
      <c r="S811" s="40" t="str" cm="1">
        <f t="array" ref="S811">IFERROR(_xlfn.IFS(
U811="MPR ISSUE","PDH",
U811="BSS Hardware Issue","BSS",
U811="Sites strategiques, MLL, Pylone, etc.","ENVTECH",
U811="AKTIVCO DEFAUT GE &amp; POWER Cabinet","AKTIVCO",
U811="AKTIVCO Coupure ENEO &amp; Baisse de tension","AKTIVCO GRID ONLY",
U811="Coupure ENEO &amp; Baisse de tension","IHS GRID ONLY",
U811="Defaut GE &amp; POWER Cabinet","IHS",
U811="Sharing","Partners",
U811="Sites strategiques &amp; DataCenter","SST &amp; DC",
U811="Exclu","Exclu",
U811="SAT","SAT",
U811="SPARE-ISSUE","SPARE-ISSUE",
U811="Fiber CAmtel","TRANS_FO_CAMTEL",
U811="Fiber AOF","Fiber AOF",
U811="Projet OCM (HUAWEI)","TRAVAUX-HUAWEI",
U811="Projet OCM (NOKIA)","TRAVAUX-NOKIA",
U811="ACCESS-ISSUE","ACCESS-ISSUE",
U811="Projet OCM (ZTE, NOKIA, autres projets)","TRAVAUX OCM",
U811="No root CAuse","No root cause",
U811="ODU HS","PDH",
U811="IP &amp; VLAN","PDH",
U811="Warehouse HUAWEI","SPARE-ISSUE",
U811="SPARE-HS","SPARE-ISSUE",
U811="Power Telco","BSS",U811="no impacts","no impacts"
),"")</f>
        <v/>
      </c>
      <c r="T811" s="40" t="str" cm="1">
        <f t="array" ref="T811">IFERROR(_xlfn.IFS(
U811="MPR ISSUE","TX ISSUE",
U811="BSS Hardware Issue","RAN ISSUE",
U811="Sites strategiques, MLL, Pylone, etc.","ENVTECH",
U811="AKTIVCO DEFAUT GE &amp; POWER Cabinet","POWER ISSUE",
U811="AKTIVCO Coupure ENEO &amp; Baisse de tension","POWER ISSUE",
U811="Coupure ENEO &amp; Baisse de tension","POWER ISSUE",
U811="Defaut GE &amp; POWER Cabinet","POWER ISSUE",
U811="Sharing","POWER ISSUE",
U811="Sites strategiques &amp; DataCenter","POWER ISSUE",
U811="Exclu","Exclu",
U811="SAT","TX ISSUE",
U811="SPARE-ISSUE","SPARE-ISSUE",
U811="Fiber CAmtel","TX ISSUE",
U811="Fiber AOF","TX ISSUE",
U811="Projet OCM (HUAWEI)","TRAVAUX-HUAWEI",
U811="Projet OCM (NOKIA)","TRAVAUX -NOKIA",
U811="ACCESS-ISSUE","ACCESS-ISSUE",
U811="Projet OCM (ZTE, NOKIA, autres projets)","TRAVAUX OCM",
U811="No root CAuse","No root cause",
U811="ODU HS","TX ISSUE",
U811="IP &amp; VLAN","TX ISSUE",
U811="Warehouse HUAWEI","SPARE-ISSUE",
U811="SPARE-HS","SPARE-ISSUE",
U811="Power Telco","RAN ISSUE",U811="no impacts","no impacts"
),"")</f>
        <v/>
      </c>
      <c r="U811" s="70"/>
      <c r="V811" s="40" t="str" cm="1">
        <f t="array" ref="V811">IFERROR(_xlfn.IFS(
U811="MPR ISSUE","ACTIVE",
U811="BSS Hardware Issue","ACTIVE",
U811="Sites strategiques, MLL, Pylone, etc.","PASSIVE",
U811="AKTIVCO DEFAUT GE &amp; POWER Cabinet","PASSIVE",
U811="AKTIVCO Coupure ENEO &amp; Baisse de tension","PASSIVE",
U811="Coupure ENEO &amp; Baisse de tension","PASSIVE",
U811="Defaut GE &amp; POWER Cabinet","PASSIVE",
U811="Sharing","PASSIVE",
U811="Sites strategiques &amp; DataCenter","PASSIVE",
U811="Exclu","Exclu",
U811="SAT","ACTIVE",
U811="SPARE-ISSUE","SPARE-ISSUE",
U811="Fiber CAmtel","ACTIVE",
U811="Fiber AOF","ACTIVE",
U811="Projet OCM (HUAWEI)","PLANNED WORKS",
U811="Projet OCM (NOKIA)","PLANNED WORKS",
U811="ACCESS-ISSUE","ACCESS-ISSUE",
U811="Projet OCM (ZTE, NOKIA, autres projets)","PLANNED WORKS",
U811="No root CAuse","No root cause",
U811="ODU HS","ACTIVE",
U811="IP &amp; VLAN","ACTIVE",
U811="Warehouse HUAWEI","SPARE-ISSUE",
U811="SPARE-HS","SPARE-ISSUE",
U811="Power Telco","ACTIVE", U811="no impacts","no impacts"
),"")</f>
        <v/>
      </c>
      <c r="W811" s="98"/>
      <c r="X811" s="98"/>
      <c r="Y811" s="98"/>
      <c r="Z811" s="98"/>
      <c r="AA811" s="98"/>
      <c r="AB811" s="17" t="s">
        <v>5468</v>
      </c>
      <c r="AC811" s="17"/>
      <c r="AD811" s="9" t="s">
        <v>5468</v>
      </c>
      <c r="AE811" s="7" t="s">
        <v>5468</v>
      </c>
      <c r="AF811" s="6" t="s">
        <v>5468</v>
      </c>
      <c r="AG811" s="7" t="s">
        <v>5468</v>
      </c>
      <c r="AH811" s="3" t="s">
        <v>5468</v>
      </c>
      <c r="AI811" s="18" t="s">
        <v>5468</v>
      </c>
      <c r="AJ811" s="18" t="s">
        <v>5468</v>
      </c>
      <c r="AK811" s="18" t="s">
        <v>5468</v>
      </c>
      <c r="AL811" s="18" t="s">
        <v>5468</v>
      </c>
      <c r="AM811" s="18" t="s">
        <v>5468</v>
      </c>
      <c r="AN811" s="9" t="s">
        <v>5468</v>
      </c>
      <c r="AO811" s="14"/>
      <c r="AP811" s="14" t="s">
        <v>5468</v>
      </c>
      <c r="AQ811" s="14" t="s">
        <v>5468</v>
      </c>
      <c r="AR811" s="14" t="s">
        <v>5468</v>
      </c>
      <c r="AS811" s="9" t="s">
        <v>5468</v>
      </c>
    </row>
    <row r="812" spans="1:45" x14ac:dyDescent="0.3">
      <c r="A812" s="1" t="s">
        <v>1617</v>
      </c>
      <c r="B812" s="1" t="s">
        <v>1618</v>
      </c>
      <c r="C812" s="3" t="str">
        <f>_xlfn.XLOOKUP(B812,'[1]daily break down'!$D:$D,'[1]daily break down'!$E:$E,"")</f>
        <v>CENTRE</v>
      </c>
      <c r="D812" s="1" t="s">
        <v>21</v>
      </c>
      <c r="E812" s="1" t="s">
        <v>22</v>
      </c>
      <c r="F812" s="3" t="s">
        <v>37</v>
      </c>
      <c r="G812" s="1" t="s">
        <v>1619</v>
      </c>
      <c r="H812" s="29" t="str">
        <f>_xlfn.XLOOKUP(B812,[2]CALCULATION!$B:$B,[2]CALCULATION!$H:$H,"")</f>
        <v>ZTE</v>
      </c>
      <c r="I812" s="100" t="s">
        <v>6098</v>
      </c>
      <c r="J812" s="41" t="s">
        <v>5540</v>
      </c>
      <c r="K812" s="41" t="str">
        <f>_xlfn.XLOOKUP(B812,[2]CALCULATION!$B:$B,[2]CALCULATION!$N:$N,"")</f>
        <v>site vandalise</v>
      </c>
      <c r="L812" s="41">
        <v>3.5249962189633965</v>
      </c>
      <c r="M812" s="41">
        <v>0</v>
      </c>
      <c r="N812" s="41">
        <v>1.9771254419532409</v>
      </c>
      <c r="O812" s="41">
        <v>1.3483319207951358E-2</v>
      </c>
      <c r="P812" s="41">
        <v>0</v>
      </c>
      <c r="Q812" s="41">
        <v>0</v>
      </c>
      <c r="R812" s="41">
        <v>0.87202831925075575</v>
      </c>
      <c r="S812" s="40" t="str" cm="1">
        <f t="array" ref="S812">IFERROR(_xlfn.IFS(
U812="MPR ISSUE","PDH",
U812="BSS Hardware Issue","BSS",
U812="Sites strategiques, MLL, Pylone, etc.","ENVTECH",
U812="AKTIVCO DEFAUT GE &amp; POWER Cabinet","AKTIVCO",
U812="AKTIVCO Coupure ENEO &amp; Baisse de tension","AKTIVCO GRID ONLY",
U812="Coupure ENEO &amp; Baisse de tension","IHS GRID ONLY",
U812="Defaut GE &amp; POWER Cabinet","IHS",
U812="Sharing","Partners",
U812="Sites strategiques &amp; DataCenter","SST &amp; DC",
U812="Exclu","Exclu",
U812="SAT","SAT",
U812="SPARE-ISSUE","SPARE-ISSUE",
U812="Fiber CAmtel","TRANS_FO_CAMTEL",
U812="Fiber AOF","Fiber AOF",
U812="Projet OCM (HUAWEI)","TRAVAUX-HUAWEI",
U812="Projet OCM (NOKIA)","TRAVAUX-NOKIA",
U812="ACCESS-ISSUE","ACCESS-ISSUE",
U812="Projet OCM (ZTE, NOKIA, autres projets)","TRAVAUX OCM",
U812="No root CAuse","No root cause",
U812="ODU HS","PDH",
U812="IP &amp; VLAN","PDH",
U812="Warehouse HUAWEI","SPARE-ISSUE",
U812="SPARE-HS","SPARE-ISSUE",
U812="Power Telco","BSS",U812="no impacts","no impacts"
),"")</f>
        <v/>
      </c>
      <c r="T812" s="40" t="str" cm="1">
        <f t="array" ref="T812">IFERROR(_xlfn.IFS(
U812="MPR ISSUE","TX ISSUE",
U812="BSS Hardware Issue","RAN ISSUE",
U812="Sites strategiques, MLL, Pylone, etc.","ENVTECH",
U812="AKTIVCO DEFAUT GE &amp; POWER Cabinet","POWER ISSUE",
U812="AKTIVCO Coupure ENEO &amp; Baisse de tension","POWER ISSUE",
U812="Coupure ENEO &amp; Baisse de tension","POWER ISSUE",
U812="Defaut GE &amp; POWER Cabinet","POWER ISSUE",
U812="Sharing","POWER ISSUE",
U812="Sites strategiques &amp; DataCenter","POWER ISSUE",
U812="Exclu","Exclu",
U812="SAT","TX ISSUE",
U812="SPARE-ISSUE","SPARE-ISSUE",
U812="Fiber CAmtel","TX ISSUE",
U812="Fiber AOF","TX ISSUE",
U812="Projet OCM (HUAWEI)","TRAVAUX-HUAWEI",
U812="Projet OCM (NOKIA)","TRAVAUX -NOKIA",
U812="ACCESS-ISSUE","ACCESS-ISSUE",
U812="Projet OCM (ZTE, NOKIA, autres projets)","TRAVAUX OCM",
U812="No root CAuse","No root cause",
U812="ODU HS","TX ISSUE",
U812="IP &amp; VLAN","TX ISSUE",
U812="Warehouse HUAWEI","SPARE-ISSUE",
U812="SPARE-HS","SPARE-ISSUE",
U812="Power Telco","RAN ISSUE",U812="no impacts","no impacts"
),"")</f>
        <v/>
      </c>
      <c r="U812" s="70"/>
      <c r="V812" s="40" t="str" cm="1">
        <f t="array" ref="V812">IFERROR(_xlfn.IFS(
U812="MPR ISSUE","ACTIVE",
U812="BSS Hardware Issue","ACTIVE",
U812="Sites strategiques, MLL, Pylone, etc.","PASSIVE",
U812="AKTIVCO DEFAUT GE &amp; POWER Cabinet","PASSIVE",
U812="AKTIVCO Coupure ENEO &amp; Baisse de tension","PASSIVE",
U812="Coupure ENEO &amp; Baisse de tension","PASSIVE",
U812="Defaut GE &amp; POWER Cabinet","PASSIVE",
U812="Sharing","PASSIVE",
U812="Sites strategiques &amp; DataCenter","PASSIVE",
U812="Exclu","Exclu",
U812="SAT","ACTIVE",
U812="SPARE-ISSUE","SPARE-ISSUE",
U812="Fiber CAmtel","ACTIVE",
U812="Fiber AOF","ACTIVE",
U812="Projet OCM (HUAWEI)","PLANNED WORKS",
U812="Projet OCM (NOKIA)","PLANNED WORKS",
U812="ACCESS-ISSUE","ACCESS-ISSUE",
U812="Projet OCM (ZTE, NOKIA, autres projets)","PLANNED WORKS",
U812="No root CAuse","No root cause",
U812="ODU HS","ACTIVE",
U812="IP &amp; VLAN","ACTIVE",
U812="Warehouse HUAWEI","SPARE-ISSUE",
U812="SPARE-HS","SPARE-ISSUE",
U812="Power Telco","ACTIVE", U812="no impacts","no impacts"
),"")</f>
        <v/>
      </c>
      <c r="W812" s="98"/>
      <c r="X812" s="98"/>
      <c r="Y812" s="98"/>
      <c r="Z812" s="98"/>
      <c r="AA812" s="98"/>
      <c r="AB812" s="17" t="s">
        <v>5941</v>
      </c>
      <c r="AC812" s="17"/>
      <c r="AD812" s="9" t="s">
        <v>5468</v>
      </c>
      <c r="AE812" s="7" t="s">
        <v>5468</v>
      </c>
      <c r="AF812" s="6" t="s">
        <v>5468</v>
      </c>
      <c r="AG812" s="7" t="s">
        <v>5468</v>
      </c>
      <c r="AH812" s="3" t="s">
        <v>5468</v>
      </c>
      <c r="AI812" s="18" t="s">
        <v>5468</v>
      </c>
      <c r="AJ812" s="18" t="s">
        <v>5468</v>
      </c>
      <c r="AK812" s="18" t="s">
        <v>5468</v>
      </c>
      <c r="AL812" s="18" t="s">
        <v>5468</v>
      </c>
      <c r="AM812" s="18" t="s">
        <v>5468</v>
      </c>
      <c r="AN812" s="9" t="s">
        <v>5941</v>
      </c>
      <c r="AO812" s="14"/>
      <c r="AP812" s="14" t="s">
        <v>5468</v>
      </c>
      <c r="AQ812" s="14" t="s">
        <v>5468</v>
      </c>
      <c r="AR812" s="14" t="s">
        <v>5468</v>
      </c>
      <c r="AS812" s="9" t="s">
        <v>5468</v>
      </c>
    </row>
    <row r="813" spans="1:45" x14ac:dyDescent="0.3">
      <c r="A813" s="1" t="s">
        <v>2341</v>
      </c>
      <c r="B813" s="8" t="s">
        <v>2342</v>
      </c>
      <c r="C813" s="3" t="str">
        <f>_xlfn.XLOOKUP(B813,'[1]daily break down'!$D:$D,'[1]daily break down'!$E:$E,"")</f>
        <v>Yaounde</v>
      </c>
      <c r="D813" s="1" t="s">
        <v>11</v>
      </c>
      <c r="E813" s="1" t="s">
        <v>12</v>
      </c>
      <c r="F813" s="3" t="s">
        <v>37</v>
      </c>
      <c r="G813" s="1" t="s">
        <v>38</v>
      </c>
      <c r="H813" s="29" t="str">
        <f>_xlfn.XLOOKUP(B813,[2]CALCULATION!$B:$B,[2]CALCULATION!$H:$H,"")</f>
        <v>ZTE</v>
      </c>
      <c r="I813" s="100" t="s">
        <v>6098</v>
      </c>
      <c r="J813" s="41" t="s">
        <v>5541</v>
      </c>
      <c r="K813" s="41"/>
      <c r="L813" s="41">
        <v>0</v>
      </c>
      <c r="M813" s="41">
        <v>0</v>
      </c>
      <c r="N813" s="41">
        <v>0</v>
      </c>
      <c r="O813" s="41">
        <v>1.3447649051316336E-2</v>
      </c>
      <c r="P813" s="41">
        <v>0</v>
      </c>
      <c r="Q813" s="41">
        <v>0.14854836730559068</v>
      </c>
      <c r="R813" s="41">
        <v>0</v>
      </c>
      <c r="S813" s="40" t="str" cm="1">
        <f t="array" ref="S813">IFERROR(_xlfn.IFS(
U813="MPR ISSUE","PDH",
U813="BSS Hardware Issue","BSS",
U813="Sites strategiques, MLL, Pylone, etc.","ENVTECH",
U813="AKTIVCO DEFAUT GE &amp; POWER Cabinet","AKTIVCO",
U813="AKTIVCO Coupure ENEO &amp; Baisse de tension","AKTIVCO GRID ONLY",
U813="Coupure ENEO &amp; Baisse de tension","IHS GRID ONLY",
U813="Defaut GE &amp; POWER Cabinet","IHS",
U813="Sharing","Partners",
U813="Sites strategiques &amp; DataCenter","SST &amp; DC",
U813="Exclu","Exclu",
U813="SAT","SAT",
U813="SPARE-ISSUE","SPARE-ISSUE",
U813="Fiber CAmtel","TRANS_FO_CAMTEL",
U813="Fiber AOF","Fiber AOF",
U813="Projet OCM (HUAWEI)","TRAVAUX-HUAWEI",
U813="Projet OCM (NOKIA)","TRAVAUX-NOKIA",
U813="ACCESS-ISSUE","ACCESS-ISSUE",
U813="Projet OCM (ZTE, NOKIA, autres projets)","TRAVAUX OCM",
U813="No root CAuse","No root cause",
U813="ODU HS","PDH",
U813="IP &amp; VLAN","PDH",
U813="Warehouse HUAWEI","SPARE-ISSUE",
U813="SPARE-HS","SPARE-ISSUE",
U813="Power Telco","BSS",U813="no impacts","no impacts"
),"")</f>
        <v/>
      </c>
      <c r="T813" s="40" t="str" cm="1">
        <f t="array" ref="T813">IFERROR(_xlfn.IFS(
U813="MPR ISSUE","TX ISSUE",
U813="BSS Hardware Issue","RAN ISSUE",
U813="Sites strategiques, MLL, Pylone, etc.","ENVTECH",
U813="AKTIVCO DEFAUT GE &amp; POWER Cabinet","POWER ISSUE",
U813="AKTIVCO Coupure ENEO &amp; Baisse de tension","POWER ISSUE",
U813="Coupure ENEO &amp; Baisse de tension","POWER ISSUE",
U813="Defaut GE &amp; POWER Cabinet","POWER ISSUE",
U813="Sharing","POWER ISSUE",
U813="Sites strategiques &amp; DataCenter","POWER ISSUE",
U813="Exclu","Exclu",
U813="SAT","TX ISSUE",
U813="SPARE-ISSUE","SPARE-ISSUE",
U813="Fiber CAmtel","TX ISSUE",
U813="Fiber AOF","TX ISSUE",
U813="Projet OCM (HUAWEI)","TRAVAUX-HUAWEI",
U813="Projet OCM (NOKIA)","TRAVAUX -NOKIA",
U813="ACCESS-ISSUE","ACCESS-ISSUE",
U813="Projet OCM (ZTE, NOKIA, autres projets)","TRAVAUX OCM",
U813="No root CAuse","No root cause",
U813="ODU HS","TX ISSUE",
U813="IP &amp; VLAN","TX ISSUE",
U813="Warehouse HUAWEI","SPARE-ISSUE",
U813="SPARE-HS","SPARE-ISSUE",
U813="Power Telco","RAN ISSUE",U813="no impacts","no impacts"
),"")</f>
        <v/>
      </c>
      <c r="U813" s="70"/>
      <c r="V813" s="40" t="str" cm="1">
        <f t="array" ref="V813">IFERROR(_xlfn.IFS(
U813="MPR ISSUE","ACTIVE",
U813="BSS Hardware Issue","ACTIVE",
U813="Sites strategiques, MLL, Pylone, etc.","PASSIVE",
U813="AKTIVCO DEFAUT GE &amp; POWER Cabinet","PASSIVE",
U813="AKTIVCO Coupure ENEO &amp; Baisse de tension","PASSIVE",
U813="Coupure ENEO &amp; Baisse de tension","PASSIVE",
U813="Defaut GE &amp; POWER Cabinet","PASSIVE",
U813="Sharing","PASSIVE",
U813="Sites strategiques &amp; DataCenter","PASSIVE",
U813="Exclu","Exclu",
U813="SAT","ACTIVE",
U813="SPARE-ISSUE","SPARE-ISSUE",
U813="Fiber CAmtel","ACTIVE",
U813="Fiber AOF","ACTIVE",
U813="Projet OCM (HUAWEI)","PLANNED WORKS",
U813="Projet OCM (NOKIA)","PLANNED WORKS",
U813="ACCESS-ISSUE","ACCESS-ISSUE",
U813="Projet OCM (ZTE, NOKIA, autres projets)","PLANNED WORKS",
U813="No root CAuse","No root cause",
U813="ODU HS","ACTIVE",
U813="IP &amp; VLAN","ACTIVE",
U813="Warehouse HUAWEI","SPARE-ISSUE",
U813="SPARE-HS","SPARE-ISSUE",
U813="Power Telco","ACTIVE", U813="no impacts","no impacts"
),"")</f>
        <v/>
      </c>
      <c r="W813" s="98"/>
      <c r="X813" s="98"/>
      <c r="Y813" s="98"/>
      <c r="Z813" s="98"/>
      <c r="AA813" s="98"/>
      <c r="AB813" s="17" t="s">
        <v>5468</v>
      </c>
      <c r="AC813" s="17"/>
      <c r="AD813" s="9" t="s">
        <v>5468</v>
      </c>
      <c r="AE813" s="7" t="s">
        <v>5468</v>
      </c>
      <c r="AF813" s="6" t="s">
        <v>5468</v>
      </c>
      <c r="AG813" s="7" t="s">
        <v>5468</v>
      </c>
      <c r="AH813" s="3" t="s">
        <v>5468</v>
      </c>
      <c r="AI813" s="18" t="s">
        <v>5468</v>
      </c>
      <c r="AJ813" s="18" t="s">
        <v>5468</v>
      </c>
      <c r="AK813" s="18" t="s">
        <v>5468</v>
      </c>
      <c r="AL813" s="18" t="s">
        <v>5468</v>
      </c>
      <c r="AM813" s="18" t="s">
        <v>5468</v>
      </c>
      <c r="AN813" s="9" t="s">
        <v>5468</v>
      </c>
      <c r="AO813" s="14"/>
      <c r="AP813" s="14" t="s">
        <v>5468</v>
      </c>
      <c r="AQ813" s="14" t="s">
        <v>5468</v>
      </c>
      <c r="AR813" s="14" t="s">
        <v>5468</v>
      </c>
      <c r="AS813" s="9" t="s">
        <v>5468</v>
      </c>
    </row>
    <row r="814" spans="1:45" x14ac:dyDescent="0.3">
      <c r="A814" s="1" t="s">
        <v>2559</v>
      </c>
      <c r="B814" s="8" t="s">
        <v>2560</v>
      </c>
      <c r="C814" s="3" t="str">
        <f>_xlfn.XLOOKUP(B814,'[1]daily break down'!$D:$D,'[1]daily break down'!$E:$E,"")</f>
        <v>CENTRE</v>
      </c>
      <c r="D814" s="1" t="s">
        <v>21</v>
      </c>
      <c r="E814" s="1" t="s">
        <v>122</v>
      </c>
      <c r="F814" s="3" t="s">
        <v>37</v>
      </c>
      <c r="G814" s="1" t="s">
        <v>2561</v>
      </c>
      <c r="H814" s="29" t="str">
        <f>_xlfn.XLOOKUP(B814,[2]CALCULATION!$B:$B,[2]CALCULATION!$H:$H,"")</f>
        <v>ZTE</v>
      </c>
      <c r="I814" s="100" t="s">
        <v>6098</v>
      </c>
      <c r="J814" s="41" t="s">
        <v>5541</v>
      </c>
      <c r="K814" s="41"/>
      <c r="L814" s="41">
        <v>2.1676575836179817</v>
      </c>
      <c r="M814" s="41">
        <v>0</v>
      </c>
      <c r="N814" s="41">
        <v>0</v>
      </c>
      <c r="O814" s="41">
        <v>1.3411978894681818E-2</v>
      </c>
      <c r="P814" s="41">
        <v>0</v>
      </c>
      <c r="Q814" s="41">
        <v>0</v>
      </c>
      <c r="R814" s="41">
        <v>0</v>
      </c>
      <c r="S814" s="40" t="str" cm="1">
        <f t="array" ref="S814">IFERROR(_xlfn.IFS(
U814="MPR ISSUE","PDH",
U814="BSS Hardware Issue","BSS",
U814="Sites strategiques, MLL, Pylone, etc.","ENVTECH",
U814="AKTIVCO DEFAUT GE &amp; POWER Cabinet","AKTIVCO",
U814="AKTIVCO Coupure ENEO &amp; Baisse de tension","AKTIVCO GRID ONLY",
U814="Coupure ENEO &amp; Baisse de tension","IHS GRID ONLY",
U814="Defaut GE &amp; POWER Cabinet","IHS",
U814="Sharing","Partners",
U814="Sites strategiques &amp; DataCenter","SST &amp; DC",
U814="Exclu","Exclu",
U814="SAT","SAT",
U814="SPARE-ISSUE","SPARE-ISSUE",
U814="Fiber CAmtel","TRANS_FO_CAMTEL",
U814="Fiber AOF","Fiber AOF",
U814="Projet OCM (HUAWEI)","TRAVAUX-HUAWEI",
U814="Projet OCM (NOKIA)","TRAVAUX-NOKIA",
U814="ACCESS-ISSUE","ACCESS-ISSUE",
U814="Projet OCM (ZTE, NOKIA, autres projets)","TRAVAUX OCM",
U814="No root CAuse","No root cause",
U814="ODU HS","PDH",
U814="IP &amp; VLAN","PDH",
U814="Warehouse HUAWEI","SPARE-ISSUE",
U814="SPARE-HS","SPARE-ISSUE",
U814="Power Telco","BSS",U814="no impacts","no impacts"
),"")</f>
        <v/>
      </c>
      <c r="T814" s="40" t="str" cm="1">
        <f t="array" ref="T814">IFERROR(_xlfn.IFS(
U814="MPR ISSUE","TX ISSUE",
U814="BSS Hardware Issue","RAN ISSUE",
U814="Sites strategiques, MLL, Pylone, etc.","ENVTECH",
U814="AKTIVCO DEFAUT GE &amp; POWER Cabinet","POWER ISSUE",
U814="AKTIVCO Coupure ENEO &amp; Baisse de tension","POWER ISSUE",
U814="Coupure ENEO &amp; Baisse de tension","POWER ISSUE",
U814="Defaut GE &amp; POWER Cabinet","POWER ISSUE",
U814="Sharing","POWER ISSUE",
U814="Sites strategiques &amp; DataCenter","POWER ISSUE",
U814="Exclu","Exclu",
U814="SAT","TX ISSUE",
U814="SPARE-ISSUE","SPARE-ISSUE",
U814="Fiber CAmtel","TX ISSUE",
U814="Fiber AOF","TX ISSUE",
U814="Projet OCM (HUAWEI)","TRAVAUX-HUAWEI",
U814="Projet OCM (NOKIA)","TRAVAUX -NOKIA",
U814="ACCESS-ISSUE","ACCESS-ISSUE",
U814="Projet OCM (ZTE, NOKIA, autres projets)","TRAVAUX OCM",
U814="No root CAuse","No root cause",
U814="ODU HS","TX ISSUE",
U814="IP &amp; VLAN","TX ISSUE",
U814="Warehouse HUAWEI","SPARE-ISSUE",
U814="SPARE-HS","SPARE-ISSUE",
U814="Power Telco","RAN ISSUE",U814="no impacts","no impacts"
),"")</f>
        <v/>
      </c>
      <c r="U814" s="70"/>
      <c r="V814" s="40" t="str" cm="1">
        <f t="array" ref="V814">IFERROR(_xlfn.IFS(
U814="MPR ISSUE","ACTIVE",
U814="BSS Hardware Issue","ACTIVE",
U814="Sites strategiques, MLL, Pylone, etc.","PASSIVE",
U814="AKTIVCO DEFAUT GE &amp; POWER Cabinet","PASSIVE",
U814="AKTIVCO Coupure ENEO &amp; Baisse de tension","PASSIVE",
U814="Coupure ENEO &amp; Baisse de tension","PASSIVE",
U814="Defaut GE &amp; POWER Cabinet","PASSIVE",
U814="Sharing","PASSIVE",
U814="Sites strategiques &amp; DataCenter","PASSIVE",
U814="Exclu","Exclu",
U814="SAT","ACTIVE",
U814="SPARE-ISSUE","SPARE-ISSUE",
U814="Fiber CAmtel","ACTIVE",
U814="Fiber AOF","ACTIVE",
U814="Projet OCM (HUAWEI)","PLANNED WORKS",
U814="Projet OCM (NOKIA)","PLANNED WORKS",
U814="ACCESS-ISSUE","ACCESS-ISSUE",
U814="Projet OCM (ZTE, NOKIA, autres projets)","PLANNED WORKS",
U814="No root CAuse","No root cause",
U814="ODU HS","ACTIVE",
U814="IP &amp; VLAN","ACTIVE",
U814="Warehouse HUAWEI","SPARE-ISSUE",
U814="SPARE-HS","SPARE-ISSUE",
U814="Power Telco","ACTIVE", U814="no impacts","no impacts"
),"")</f>
        <v/>
      </c>
      <c r="W814" s="98"/>
      <c r="X814" s="98"/>
      <c r="Y814" s="98"/>
      <c r="Z814" s="98"/>
      <c r="AA814" s="98"/>
      <c r="AB814" s="17" t="s">
        <v>5468</v>
      </c>
      <c r="AC814" s="17"/>
      <c r="AD814" s="9" t="s">
        <v>5468</v>
      </c>
      <c r="AE814" s="7" t="s">
        <v>5468</v>
      </c>
      <c r="AF814" s="6" t="s">
        <v>5468</v>
      </c>
      <c r="AG814" s="7" t="s">
        <v>5468</v>
      </c>
      <c r="AH814" s="3" t="s">
        <v>5468</v>
      </c>
      <c r="AI814" s="18" t="s">
        <v>5468</v>
      </c>
      <c r="AJ814" s="18" t="s">
        <v>5468</v>
      </c>
      <c r="AK814" s="18" t="s">
        <v>5468</v>
      </c>
      <c r="AL814" s="18" t="s">
        <v>5468</v>
      </c>
      <c r="AM814" s="18" t="s">
        <v>5468</v>
      </c>
      <c r="AN814" s="9" t="s">
        <v>5468</v>
      </c>
      <c r="AO814" s="14"/>
      <c r="AP814" s="14" t="s">
        <v>5468</v>
      </c>
      <c r="AQ814" s="14" t="s">
        <v>5468</v>
      </c>
      <c r="AR814" s="14" t="s">
        <v>5468</v>
      </c>
      <c r="AS814" s="9" t="s">
        <v>5468</v>
      </c>
    </row>
    <row r="815" spans="1:45" x14ac:dyDescent="0.3">
      <c r="A815" s="1" t="s">
        <v>380</v>
      </c>
      <c r="B815" s="8" t="s">
        <v>381</v>
      </c>
      <c r="C815" s="3" t="str">
        <f>_xlfn.XLOOKUP(B815,'[1]daily break down'!$D:$D,'[1]daily break down'!$E:$E,"")</f>
        <v>Yaounde</v>
      </c>
      <c r="D815" s="1"/>
      <c r="E815" s="1"/>
      <c r="F815" s="3" t="s">
        <v>37</v>
      </c>
      <c r="G815" s="1" t="s">
        <v>38</v>
      </c>
      <c r="H815" s="29" t="str">
        <f>_xlfn.XLOOKUP(B815,[2]CALCULATION!$B:$B,[2]CALCULATION!$H:$H,"")</f>
        <v>ZTE</v>
      </c>
      <c r="I815" s="100" t="s">
        <v>6098</v>
      </c>
      <c r="J815" s="41" t="s">
        <v>5541</v>
      </c>
      <c r="K815" s="41"/>
      <c r="L815" s="41">
        <v>0</v>
      </c>
      <c r="M815" s="41">
        <v>0</v>
      </c>
      <c r="N815" s="41">
        <v>1.3911361087568406E-2</v>
      </c>
      <c r="O815" s="41">
        <v>1.3376308738046971E-2</v>
      </c>
      <c r="P815" s="41">
        <v>4.3874292660793943E-2</v>
      </c>
      <c r="Q815" s="41">
        <v>0</v>
      </c>
      <c r="R815" s="41">
        <v>0</v>
      </c>
      <c r="S815" s="40" t="str" cm="1">
        <f t="array" ref="S815">IFERROR(_xlfn.IFS(
U815="MPR ISSUE","PDH",
U815="BSS Hardware Issue","BSS",
U815="Sites strategiques, MLL, Pylone, etc.","ENVTECH",
U815="AKTIVCO DEFAUT GE &amp; POWER Cabinet","AKTIVCO",
U815="AKTIVCO Coupure ENEO &amp; Baisse de tension","AKTIVCO GRID ONLY",
U815="Coupure ENEO &amp; Baisse de tension","IHS GRID ONLY",
U815="Defaut GE &amp; POWER Cabinet","IHS",
U815="Sharing","Partners",
U815="Sites strategiques &amp; DataCenter","SST &amp; DC",
U815="Exclu","Exclu",
U815="SAT","SAT",
U815="SPARE-ISSUE","SPARE-ISSUE",
U815="Fiber CAmtel","TRANS_FO_CAMTEL",
U815="Fiber AOF","Fiber AOF",
U815="Projet OCM (HUAWEI)","TRAVAUX-HUAWEI",
U815="Projet OCM (NOKIA)","TRAVAUX-NOKIA",
U815="ACCESS-ISSUE","ACCESS-ISSUE",
U815="Projet OCM (ZTE, NOKIA, autres projets)","TRAVAUX OCM",
U815="No root CAuse","No root cause",
U815="ODU HS","PDH",
U815="IP &amp; VLAN","PDH",
U815="Warehouse HUAWEI","SPARE-ISSUE",
U815="SPARE-HS","SPARE-ISSUE",
U815="Power Telco","BSS",U815="no impacts","no impacts"
),"")</f>
        <v/>
      </c>
      <c r="T815" s="40" t="str" cm="1">
        <f t="array" ref="T815">IFERROR(_xlfn.IFS(
U815="MPR ISSUE","TX ISSUE",
U815="BSS Hardware Issue","RAN ISSUE",
U815="Sites strategiques, MLL, Pylone, etc.","ENVTECH",
U815="AKTIVCO DEFAUT GE &amp; POWER Cabinet","POWER ISSUE",
U815="AKTIVCO Coupure ENEO &amp; Baisse de tension","POWER ISSUE",
U815="Coupure ENEO &amp; Baisse de tension","POWER ISSUE",
U815="Defaut GE &amp; POWER Cabinet","POWER ISSUE",
U815="Sharing","POWER ISSUE",
U815="Sites strategiques &amp; DataCenter","POWER ISSUE",
U815="Exclu","Exclu",
U815="SAT","TX ISSUE",
U815="SPARE-ISSUE","SPARE-ISSUE",
U815="Fiber CAmtel","TX ISSUE",
U815="Fiber AOF","TX ISSUE",
U815="Projet OCM (HUAWEI)","TRAVAUX-HUAWEI",
U815="Projet OCM (NOKIA)","TRAVAUX -NOKIA",
U815="ACCESS-ISSUE","ACCESS-ISSUE",
U815="Projet OCM (ZTE, NOKIA, autres projets)","TRAVAUX OCM",
U815="No root CAuse","No root cause",
U815="ODU HS","TX ISSUE",
U815="IP &amp; VLAN","TX ISSUE",
U815="Warehouse HUAWEI","SPARE-ISSUE",
U815="SPARE-HS","SPARE-ISSUE",
U815="Power Telco","RAN ISSUE",U815="no impacts","no impacts"
),"")</f>
        <v/>
      </c>
      <c r="U815" s="70"/>
      <c r="V815" s="40" t="str" cm="1">
        <f t="array" ref="V815">IFERROR(_xlfn.IFS(
U815="MPR ISSUE","ACTIVE",
U815="BSS Hardware Issue","ACTIVE",
U815="Sites strategiques, MLL, Pylone, etc.","PASSIVE",
U815="AKTIVCO DEFAUT GE &amp; POWER Cabinet","PASSIVE",
U815="AKTIVCO Coupure ENEO &amp; Baisse de tension","PASSIVE",
U815="Coupure ENEO &amp; Baisse de tension","PASSIVE",
U815="Defaut GE &amp; POWER Cabinet","PASSIVE",
U815="Sharing","PASSIVE",
U815="Sites strategiques &amp; DataCenter","PASSIVE",
U815="Exclu","Exclu",
U815="SAT","ACTIVE",
U815="SPARE-ISSUE","SPARE-ISSUE",
U815="Fiber CAmtel","ACTIVE",
U815="Fiber AOF","ACTIVE",
U815="Projet OCM (HUAWEI)","PLANNED WORKS",
U815="Projet OCM (NOKIA)","PLANNED WORKS",
U815="ACCESS-ISSUE","ACCESS-ISSUE",
U815="Projet OCM (ZTE, NOKIA, autres projets)","PLANNED WORKS",
U815="No root CAuse","No root cause",
U815="ODU HS","ACTIVE",
U815="IP &amp; VLAN","ACTIVE",
U815="Warehouse HUAWEI","SPARE-ISSUE",
U815="SPARE-HS","SPARE-ISSUE",
U815="Power Telco","ACTIVE", U815="no impacts","no impacts"
),"")</f>
        <v/>
      </c>
      <c r="W815" s="98"/>
      <c r="X815" s="98"/>
      <c r="Y815" s="98"/>
      <c r="Z815" s="98"/>
      <c r="AA815" s="98"/>
      <c r="AB815" s="17" t="s">
        <v>5468</v>
      </c>
      <c r="AC815" s="17"/>
      <c r="AD815" s="9" t="s">
        <v>5468</v>
      </c>
      <c r="AE815" s="7" t="s">
        <v>5468</v>
      </c>
      <c r="AF815" s="6" t="s">
        <v>5468</v>
      </c>
      <c r="AG815" s="7" t="s">
        <v>5468</v>
      </c>
      <c r="AH815" s="3" t="s">
        <v>5468</v>
      </c>
      <c r="AI815" s="18" t="s">
        <v>5468</v>
      </c>
      <c r="AJ815" s="18" t="s">
        <v>5468</v>
      </c>
      <c r="AK815" s="18" t="s">
        <v>5468</v>
      </c>
      <c r="AL815" s="18" t="s">
        <v>5468</v>
      </c>
      <c r="AM815" s="18" t="s">
        <v>5468</v>
      </c>
      <c r="AN815" s="9" t="s">
        <v>5468</v>
      </c>
      <c r="AO815" s="14"/>
      <c r="AP815" s="14" t="s">
        <v>5468</v>
      </c>
      <c r="AQ815" s="14" t="s">
        <v>5468</v>
      </c>
      <c r="AR815" s="14" t="s">
        <v>5468</v>
      </c>
      <c r="AS815" s="9" t="s">
        <v>5468</v>
      </c>
    </row>
    <row r="816" spans="1:45" x14ac:dyDescent="0.3">
      <c r="A816" s="1" t="s">
        <v>586</v>
      </c>
      <c r="B816" s="8" t="s">
        <v>587</v>
      </c>
      <c r="C816" s="3" t="str">
        <f>_xlfn.XLOOKUP(B816,'[1]daily break down'!$D:$D,'[1]daily break down'!$E:$E,"")</f>
        <v>CENTRE</v>
      </c>
      <c r="D816" s="1" t="s">
        <v>11</v>
      </c>
      <c r="E816" s="1" t="s">
        <v>12</v>
      </c>
      <c r="F816" s="3" t="s">
        <v>226</v>
      </c>
      <c r="G816" s="1" t="s">
        <v>489</v>
      </c>
      <c r="H816" s="29" t="str">
        <f>_xlfn.XLOOKUP(B816,[2]CALCULATION!$B:$B,[2]CALCULATION!$H:$H,"")</f>
        <v>ZTE</v>
      </c>
      <c r="I816" s="100" t="s">
        <v>6098</v>
      </c>
      <c r="J816" s="41" t="s">
        <v>5541</v>
      </c>
      <c r="K816" s="41"/>
      <c r="L816" s="41">
        <v>0</v>
      </c>
      <c r="M816" s="41">
        <v>0</v>
      </c>
      <c r="N816" s="41">
        <v>2.8948430232964443E-17</v>
      </c>
      <c r="O816" s="41">
        <v>1.3251463189825357E-2</v>
      </c>
      <c r="P816" s="41">
        <v>0</v>
      </c>
      <c r="Q816" s="41">
        <v>0</v>
      </c>
      <c r="R816" s="41">
        <v>0</v>
      </c>
      <c r="S816" s="40" t="str" cm="1">
        <f t="array" ref="S816">IFERROR(_xlfn.IFS(
U816="MPR ISSUE","PDH",
U816="BSS Hardware Issue","BSS",
U816="Sites strategiques, MLL, Pylone, etc.","ENVTECH",
U816="AKTIVCO DEFAUT GE &amp; POWER Cabinet","AKTIVCO",
U816="AKTIVCO Coupure ENEO &amp; Baisse de tension","AKTIVCO GRID ONLY",
U816="Coupure ENEO &amp; Baisse de tension","IHS GRID ONLY",
U816="Defaut GE &amp; POWER Cabinet","IHS",
U816="Sharing","Partners",
U816="Sites strategiques &amp; DataCenter","SST &amp; DC",
U816="Exclu","Exclu",
U816="SAT","SAT",
U816="SPARE-ISSUE","SPARE-ISSUE",
U816="Fiber CAmtel","TRANS_FO_CAMTEL",
U816="Fiber AOF","Fiber AOF",
U816="Projet OCM (HUAWEI)","TRAVAUX-HUAWEI",
U816="Projet OCM (NOKIA)","TRAVAUX-NOKIA",
U816="ACCESS-ISSUE","ACCESS-ISSUE",
U816="Projet OCM (ZTE, NOKIA, autres projets)","TRAVAUX OCM",
U816="No root CAuse","No root cause",
U816="ODU HS","PDH",
U816="IP &amp; VLAN","PDH",
U816="Warehouse HUAWEI","SPARE-ISSUE",
U816="SPARE-HS","SPARE-ISSUE",
U816="Power Telco","BSS",U816="no impacts","no impacts"
),"")</f>
        <v/>
      </c>
      <c r="T816" s="40" t="str" cm="1">
        <f t="array" ref="T816">IFERROR(_xlfn.IFS(
U816="MPR ISSUE","TX ISSUE",
U816="BSS Hardware Issue","RAN ISSUE",
U816="Sites strategiques, MLL, Pylone, etc.","ENVTECH",
U816="AKTIVCO DEFAUT GE &amp; POWER Cabinet","POWER ISSUE",
U816="AKTIVCO Coupure ENEO &amp; Baisse de tension","POWER ISSUE",
U816="Coupure ENEO &amp; Baisse de tension","POWER ISSUE",
U816="Defaut GE &amp; POWER Cabinet","POWER ISSUE",
U816="Sharing","POWER ISSUE",
U816="Sites strategiques &amp; DataCenter","POWER ISSUE",
U816="Exclu","Exclu",
U816="SAT","TX ISSUE",
U816="SPARE-ISSUE","SPARE-ISSUE",
U816="Fiber CAmtel","TX ISSUE",
U816="Fiber AOF","TX ISSUE",
U816="Projet OCM (HUAWEI)","TRAVAUX-HUAWEI",
U816="Projet OCM (NOKIA)","TRAVAUX -NOKIA",
U816="ACCESS-ISSUE","ACCESS-ISSUE",
U816="Projet OCM (ZTE, NOKIA, autres projets)","TRAVAUX OCM",
U816="No root CAuse","No root cause",
U816="ODU HS","TX ISSUE",
U816="IP &amp; VLAN","TX ISSUE",
U816="Warehouse HUAWEI","SPARE-ISSUE",
U816="SPARE-HS","SPARE-ISSUE",
U816="Power Telco","RAN ISSUE",U816="no impacts","no impacts"
),"")</f>
        <v/>
      </c>
      <c r="U816" s="70"/>
      <c r="V816" s="40" t="str" cm="1">
        <f t="array" ref="V816">IFERROR(_xlfn.IFS(
U816="MPR ISSUE","ACTIVE",
U816="BSS Hardware Issue","ACTIVE",
U816="Sites strategiques, MLL, Pylone, etc.","PASSIVE",
U816="AKTIVCO DEFAUT GE &amp; POWER Cabinet","PASSIVE",
U816="AKTIVCO Coupure ENEO &amp; Baisse de tension","PASSIVE",
U816="Coupure ENEO &amp; Baisse de tension","PASSIVE",
U816="Defaut GE &amp; POWER Cabinet","PASSIVE",
U816="Sharing","PASSIVE",
U816="Sites strategiques &amp; DataCenter","PASSIVE",
U816="Exclu","Exclu",
U816="SAT","ACTIVE",
U816="SPARE-ISSUE","SPARE-ISSUE",
U816="Fiber CAmtel","ACTIVE",
U816="Fiber AOF","ACTIVE",
U816="Projet OCM (HUAWEI)","PLANNED WORKS",
U816="Projet OCM (NOKIA)","PLANNED WORKS",
U816="ACCESS-ISSUE","ACCESS-ISSUE",
U816="Projet OCM (ZTE, NOKIA, autres projets)","PLANNED WORKS",
U816="No root CAuse","No root cause",
U816="ODU HS","ACTIVE",
U816="IP &amp; VLAN","ACTIVE",
U816="Warehouse HUAWEI","SPARE-ISSUE",
U816="SPARE-HS","SPARE-ISSUE",
U816="Power Telco","ACTIVE", U816="no impacts","no impacts"
),"")</f>
        <v/>
      </c>
      <c r="W816" s="98"/>
      <c r="X816" s="98"/>
      <c r="Y816" s="98"/>
      <c r="Z816" s="98"/>
      <c r="AA816" s="98"/>
      <c r="AB816" s="17" t="s">
        <v>5468</v>
      </c>
      <c r="AC816" s="17"/>
      <c r="AD816" s="9" t="s">
        <v>5468</v>
      </c>
      <c r="AE816" s="7" t="s">
        <v>5468</v>
      </c>
      <c r="AF816" s="6" t="s">
        <v>5468</v>
      </c>
      <c r="AG816" s="7" t="s">
        <v>5468</v>
      </c>
      <c r="AH816" s="3" t="s">
        <v>5468</v>
      </c>
      <c r="AI816" s="18" t="s">
        <v>5468</v>
      </c>
      <c r="AJ816" s="18" t="s">
        <v>5468</v>
      </c>
      <c r="AK816" s="18" t="s">
        <v>5468</v>
      </c>
      <c r="AL816" s="18" t="s">
        <v>5468</v>
      </c>
      <c r="AM816" s="18" t="s">
        <v>5468</v>
      </c>
      <c r="AN816" s="9" t="s">
        <v>5468</v>
      </c>
      <c r="AO816" s="14"/>
      <c r="AP816" s="14" t="s">
        <v>5468</v>
      </c>
      <c r="AQ816" s="14" t="s">
        <v>5468</v>
      </c>
      <c r="AR816" s="14" t="s">
        <v>5468</v>
      </c>
      <c r="AS816" s="9" t="s">
        <v>5468</v>
      </c>
    </row>
    <row r="817" spans="1:45" x14ac:dyDescent="0.3">
      <c r="A817" s="1" t="s">
        <v>2947</v>
      </c>
      <c r="B817" s="8" t="s">
        <v>2948</v>
      </c>
      <c r="C817" s="3" t="str">
        <f>_xlfn.XLOOKUP(B817,'[1]daily break down'!$D:$D,'[1]daily break down'!$E:$E,"")</f>
        <v>Yaounde</v>
      </c>
      <c r="D817" s="1" t="s">
        <v>11</v>
      </c>
      <c r="E817" s="1" t="s">
        <v>12</v>
      </c>
      <c r="F817" s="3" t="s">
        <v>37</v>
      </c>
      <c r="G817" s="1" t="s">
        <v>38</v>
      </c>
      <c r="H817" s="29" t="str">
        <f>_xlfn.XLOOKUP(B817,[2]CALCULATION!$B:$B,[2]CALCULATION!$H:$H,"")</f>
        <v>ZTE</v>
      </c>
      <c r="I817" s="100" t="s">
        <v>6098</v>
      </c>
      <c r="J817" s="41" t="s">
        <v>5541</v>
      </c>
      <c r="K817" s="41"/>
      <c r="L817" s="41">
        <v>0</v>
      </c>
      <c r="M817" s="41">
        <v>2.1621287093395893</v>
      </c>
      <c r="N817" s="41">
        <v>8.0792904777803154E-2</v>
      </c>
      <c r="O817" s="41">
        <v>1.321579303318994E-2</v>
      </c>
      <c r="P817" s="41">
        <v>0</v>
      </c>
      <c r="Q817" s="41">
        <v>4.8440429411613639</v>
      </c>
      <c r="R817" s="41">
        <v>0</v>
      </c>
      <c r="S817" s="40" t="str" cm="1">
        <f t="array" ref="S817">IFERROR(_xlfn.IFS(
U817="MPR ISSUE","PDH",
U817="BSS Hardware Issue","BSS",
U817="Sites strategiques, MLL, Pylone, etc.","ENVTECH",
U817="AKTIVCO DEFAUT GE &amp; POWER Cabinet","AKTIVCO",
U817="AKTIVCO Coupure ENEO &amp; Baisse de tension","AKTIVCO GRID ONLY",
U817="Coupure ENEO &amp; Baisse de tension","IHS GRID ONLY",
U817="Defaut GE &amp; POWER Cabinet","IHS",
U817="Sharing","Partners",
U817="Sites strategiques &amp; DataCenter","SST &amp; DC",
U817="Exclu","Exclu",
U817="SAT","SAT",
U817="SPARE-ISSUE","SPARE-ISSUE",
U817="Fiber CAmtel","TRANS_FO_CAMTEL",
U817="Fiber AOF","Fiber AOF",
U817="Projet OCM (HUAWEI)","TRAVAUX-HUAWEI",
U817="Projet OCM (NOKIA)","TRAVAUX-NOKIA",
U817="ACCESS-ISSUE","ACCESS-ISSUE",
U817="Projet OCM (ZTE, NOKIA, autres projets)","TRAVAUX OCM",
U817="No root CAuse","No root cause",
U817="ODU HS","PDH",
U817="IP &amp; VLAN","PDH",
U817="Warehouse HUAWEI","SPARE-ISSUE",
U817="SPARE-HS","SPARE-ISSUE",
U817="Power Telco","BSS",U817="no impacts","no impacts"
),"")</f>
        <v/>
      </c>
      <c r="T817" s="40" t="str" cm="1">
        <f t="array" ref="T817">IFERROR(_xlfn.IFS(
U817="MPR ISSUE","TX ISSUE",
U817="BSS Hardware Issue","RAN ISSUE",
U817="Sites strategiques, MLL, Pylone, etc.","ENVTECH",
U817="AKTIVCO DEFAUT GE &amp; POWER Cabinet","POWER ISSUE",
U817="AKTIVCO Coupure ENEO &amp; Baisse de tension","POWER ISSUE",
U817="Coupure ENEO &amp; Baisse de tension","POWER ISSUE",
U817="Defaut GE &amp; POWER Cabinet","POWER ISSUE",
U817="Sharing","POWER ISSUE",
U817="Sites strategiques &amp; DataCenter","POWER ISSUE",
U817="Exclu","Exclu",
U817="SAT","TX ISSUE",
U817="SPARE-ISSUE","SPARE-ISSUE",
U817="Fiber CAmtel","TX ISSUE",
U817="Fiber AOF","TX ISSUE",
U817="Projet OCM (HUAWEI)","TRAVAUX-HUAWEI",
U817="Projet OCM (NOKIA)","TRAVAUX -NOKIA",
U817="ACCESS-ISSUE","ACCESS-ISSUE",
U817="Projet OCM (ZTE, NOKIA, autres projets)","TRAVAUX OCM",
U817="No root CAuse","No root cause",
U817="ODU HS","TX ISSUE",
U817="IP &amp; VLAN","TX ISSUE",
U817="Warehouse HUAWEI","SPARE-ISSUE",
U817="SPARE-HS","SPARE-ISSUE",
U817="Power Telco","RAN ISSUE",U817="no impacts","no impacts"
),"")</f>
        <v/>
      </c>
      <c r="U817" s="70"/>
      <c r="V817" s="40" t="str" cm="1">
        <f t="array" ref="V817">IFERROR(_xlfn.IFS(
U817="MPR ISSUE","ACTIVE",
U817="BSS Hardware Issue","ACTIVE",
U817="Sites strategiques, MLL, Pylone, etc.","PASSIVE",
U817="AKTIVCO DEFAUT GE &amp; POWER Cabinet","PASSIVE",
U817="AKTIVCO Coupure ENEO &amp; Baisse de tension","PASSIVE",
U817="Coupure ENEO &amp; Baisse de tension","PASSIVE",
U817="Defaut GE &amp; POWER Cabinet","PASSIVE",
U817="Sharing","PASSIVE",
U817="Sites strategiques &amp; DataCenter","PASSIVE",
U817="Exclu","Exclu",
U817="SAT","ACTIVE",
U817="SPARE-ISSUE","SPARE-ISSUE",
U817="Fiber CAmtel","ACTIVE",
U817="Fiber AOF","ACTIVE",
U817="Projet OCM (HUAWEI)","PLANNED WORKS",
U817="Projet OCM (NOKIA)","PLANNED WORKS",
U817="ACCESS-ISSUE","ACCESS-ISSUE",
U817="Projet OCM (ZTE, NOKIA, autres projets)","PLANNED WORKS",
U817="No root CAuse","No root cause",
U817="ODU HS","ACTIVE",
U817="IP &amp; VLAN","ACTIVE",
U817="Warehouse HUAWEI","SPARE-ISSUE",
U817="SPARE-HS","SPARE-ISSUE",
U817="Power Telco","ACTIVE", U817="no impacts","no impacts"
),"")</f>
        <v/>
      </c>
      <c r="W817" s="98"/>
      <c r="X817" s="98"/>
      <c r="Y817" s="98"/>
      <c r="Z817" s="98"/>
      <c r="AA817" s="98"/>
      <c r="AB817" s="17" t="s">
        <v>5468</v>
      </c>
      <c r="AC817" s="17"/>
      <c r="AD817" s="9" t="s">
        <v>5468</v>
      </c>
      <c r="AE817" s="7" t="s">
        <v>5468</v>
      </c>
      <c r="AF817" s="6" t="s">
        <v>5468</v>
      </c>
      <c r="AG817" s="7" t="s">
        <v>5468</v>
      </c>
      <c r="AH817" s="3" t="s">
        <v>5468</v>
      </c>
      <c r="AI817" s="18" t="s">
        <v>5468</v>
      </c>
      <c r="AJ817" s="18" t="s">
        <v>5468</v>
      </c>
      <c r="AK817" s="18" t="s">
        <v>5468</v>
      </c>
      <c r="AL817" s="18" t="s">
        <v>5468</v>
      </c>
      <c r="AM817" s="18" t="s">
        <v>5468</v>
      </c>
      <c r="AN817" s="9" t="s">
        <v>5468</v>
      </c>
      <c r="AO817" s="14"/>
      <c r="AP817" s="14" t="s">
        <v>5468</v>
      </c>
      <c r="AQ817" s="14" t="s">
        <v>5468</v>
      </c>
      <c r="AR817" s="14" t="s">
        <v>5468</v>
      </c>
      <c r="AS817" s="9" t="s">
        <v>5468</v>
      </c>
    </row>
    <row r="818" spans="1:45" x14ac:dyDescent="0.3">
      <c r="A818" s="1" t="s">
        <v>1750</v>
      </c>
      <c r="B818" s="8" t="s">
        <v>1751</v>
      </c>
      <c r="C818" s="3" t="str">
        <f>_xlfn.XLOOKUP(B818,'[1]daily break down'!$D:$D,'[1]daily break down'!$E:$E,"")</f>
        <v>ADAMAOUA</v>
      </c>
      <c r="D818" s="1" t="s">
        <v>11</v>
      </c>
      <c r="E818" s="1" t="s">
        <v>66</v>
      </c>
      <c r="F818" s="3" t="s">
        <v>90</v>
      </c>
      <c r="G818" s="1" t="s">
        <v>1752</v>
      </c>
      <c r="H818" s="28" t="str">
        <f>_xlfn.XLOOKUP(B818,[2]CALCULATION!$B:$B,[2]CALCULATION!$H:$H,"")</f>
        <v>NOKIA</v>
      </c>
      <c r="I818" s="100" t="s">
        <v>6098</v>
      </c>
      <c r="J818" s="41" t="s">
        <v>5541</v>
      </c>
      <c r="K818" s="41"/>
      <c r="L818" s="41">
        <v>2.4740092291893546E-2</v>
      </c>
      <c r="M818" s="41">
        <v>0</v>
      </c>
      <c r="N818" s="41">
        <v>0</v>
      </c>
      <c r="O818" s="41">
        <v>1.3003010855549973E-2</v>
      </c>
      <c r="P818" s="41">
        <v>0</v>
      </c>
      <c r="Q818" s="41">
        <v>0</v>
      </c>
      <c r="R818" s="41">
        <v>0.31658981312910739</v>
      </c>
      <c r="S818" s="40" t="str" cm="1">
        <f t="array" ref="S818">IFERROR(_xlfn.IFS(
U818="MPR ISSUE","PDH",
U818="BSS Hardware Issue","BSS",
U818="Sites strategiques, MLL, Pylone, etc.","ENVTECH",
U818="AKTIVCO DEFAUT GE &amp; POWER Cabinet","AKTIVCO",
U818="AKTIVCO Coupure ENEO &amp; Baisse de tension","AKTIVCO GRID ONLY",
U818="Coupure ENEO &amp; Baisse de tension","IHS GRID ONLY",
U818="Defaut GE &amp; POWER Cabinet","IHS",
U818="Sharing","Partners",
U818="Sites strategiques &amp; DataCenter","SST &amp; DC",
U818="Exclu","Exclu",
U818="SAT","SAT",
U818="SPARE-ISSUE","SPARE-ISSUE",
U818="Fiber CAmtel","TRANS_FO_CAMTEL",
U818="Fiber AOF","Fiber AOF",
U818="Projet OCM (HUAWEI)","TRAVAUX-HUAWEI",
U818="Projet OCM (NOKIA)","TRAVAUX-NOKIA",
U818="ACCESS-ISSUE","ACCESS-ISSUE",
U818="Projet OCM (ZTE, NOKIA, autres projets)","TRAVAUX OCM",
U818="No root CAuse","No root cause",
U818="ODU HS","PDH",
U818="IP &amp; VLAN","PDH",
U818="Warehouse HUAWEI","SPARE-ISSUE",
U818="SPARE-HS","SPARE-ISSUE",
U818="Power Telco","BSS",U818="no impacts","no impacts"
),"")</f>
        <v/>
      </c>
      <c r="T818" s="40" t="str" cm="1">
        <f t="array" ref="T818">IFERROR(_xlfn.IFS(
U818="MPR ISSUE","TX ISSUE",
U818="BSS Hardware Issue","RAN ISSUE",
U818="Sites strategiques, MLL, Pylone, etc.","ENVTECH",
U818="AKTIVCO DEFAUT GE &amp; POWER Cabinet","POWER ISSUE",
U818="AKTIVCO Coupure ENEO &amp; Baisse de tension","POWER ISSUE",
U818="Coupure ENEO &amp; Baisse de tension","POWER ISSUE",
U818="Defaut GE &amp; POWER Cabinet","POWER ISSUE",
U818="Sharing","POWER ISSUE",
U818="Sites strategiques &amp; DataCenter","POWER ISSUE",
U818="Exclu","Exclu",
U818="SAT","TX ISSUE",
U818="SPARE-ISSUE","SPARE-ISSUE",
U818="Fiber CAmtel","TX ISSUE",
U818="Fiber AOF","TX ISSUE",
U818="Projet OCM (HUAWEI)","TRAVAUX-HUAWEI",
U818="Projet OCM (NOKIA)","TRAVAUX -NOKIA",
U818="ACCESS-ISSUE","ACCESS-ISSUE",
U818="Projet OCM (ZTE, NOKIA, autres projets)","TRAVAUX OCM",
U818="No root CAuse","No root cause",
U818="ODU HS","TX ISSUE",
U818="IP &amp; VLAN","TX ISSUE",
U818="Warehouse HUAWEI","SPARE-ISSUE",
U818="SPARE-HS","SPARE-ISSUE",
U818="Power Telco","RAN ISSUE",U818="no impacts","no impacts"
),"")</f>
        <v/>
      </c>
      <c r="U818" s="70"/>
      <c r="V818" s="40" t="str" cm="1">
        <f t="array" ref="V818">IFERROR(_xlfn.IFS(
U818="MPR ISSUE","ACTIVE",
U818="BSS Hardware Issue","ACTIVE",
U818="Sites strategiques, MLL, Pylone, etc.","PASSIVE",
U818="AKTIVCO DEFAUT GE &amp; POWER Cabinet","PASSIVE",
U818="AKTIVCO Coupure ENEO &amp; Baisse de tension","PASSIVE",
U818="Coupure ENEO &amp; Baisse de tension","PASSIVE",
U818="Defaut GE &amp; POWER Cabinet","PASSIVE",
U818="Sharing","PASSIVE",
U818="Sites strategiques &amp; DataCenter","PASSIVE",
U818="Exclu","Exclu",
U818="SAT","ACTIVE",
U818="SPARE-ISSUE","SPARE-ISSUE",
U818="Fiber CAmtel","ACTIVE",
U818="Fiber AOF","ACTIVE",
U818="Projet OCM (HUAWEI)","PLANNED WORKS",
U818="Projet OCM (NOKIA)","PLANNED WORKS",
U818="ACCESS-ISSUE","ACCESS-ISSUE",
U818="Projet OCM (ZTE, NOKIA, autres projets)","PLANNED WORKS",
U818="No root CAuse","No root cause",
U818="ODU HS","ACTIVE",
U818="IP &amp; VLAN","ACTIVE",
U818="Warehouse HUAWEI","SPARE-ISSUE",
U818="SPARE-HS","SPARE-ISSUE",
U818="Power Telco","ACTIVE", U818="no impacts","no impacts"
),"")</f>
        <v/>
      </c>
      <c r="W818" s="98"/>
      <c r="X818" s="98"/>
      <c r="Y818" s="98"/>
      <c r="Z818" s="98"/>
      <c r="AA818" s="98"/>
      <c r="AB818" s="17" t="s">
        <v>5942</v>
      </c>
      <c r="AC818" s="17"/>
      <c r="AD818" s="9" t="s">
        <v>5468</v>
      </c>
      <c r="AE818" s="7" t="s">
        <v>5468</v>
      </c>
      <c r="AF818" s="6" t="s">
        <v>5468</v>
      </c>
      <c r="AG818" s="7" t="s">
        <v>5468</v>
      </c>
      <c r="AH818" s="3" t="s">
        <v>5468</v>
      </c>
      <c r="AI818" s="18" t="s">
        <v>5468</v>
      </c>
      <c r="AJ818" s="18" t="s">
        <v>5468</v>
      </c>
      <c r="AK818" s="18" t="s">
        <v>5468</v>
      </c>
      <c r="AL818" s="18" t="s">
        <v>5468</v>
      </c>
      <c r="AM818" s="18" t="s">
        <v>5468</v>
      </c>
      <c r="AN818" s="9" t="s">
        <v>5942</v>
      </c>
      <c r="AO818" s="14"/>
      <c r="AP818" s="14" t="s">
        <v>5468</v>
      </c>
      <c r="AQ818" s="14" t="s">
        <v>5468</v>
      </c>
      <c r="AR818" s="14" t="s">
        <v>5468</v>
      </c>
      <c r="AS818" s="9" t="s">
        <v>5468</v>
      </c>
    </row>
    <row r="819" spans="1:45" x14ac:dyDescent="0.3">
      <c r="A819" s="1" t="s">
        <v>1723</v>
      </c>
      <c r="B819" s="8" t="s">
        <v>1724</v>
      </c>
      <c r="C819" s="3" t="str">
        <f>_xlfn.XLOOKUP(B819,'[1]daily break down'!$D:$D,'[1]daily break down'!$E:$E,"")</f>
        <v>Yaounde</v>
      </c>
      <c r="D819" s="1" t="s">
        <v>11</v>
      </c>
      <c r="E819" s="1" t="s">
        <v>12</v>
      </c>
      <c r="F819" s="3" t="s">
        <v>37</v>
      </c>
      <c r="G819" s="1" t="s">
        <v>38</v>
      </c>
      <c r="H819" s="29" t="str">
        <f>_xlfn.XLOOKUP(B819,[2]CALCULATION!$B:$B,[2]CALCULATION!$H:$H,"")</f>
        <v>ZTE</v>
      </c>
      <c r="I819" s="100" t="s">
        <v>6098</v>
      </c>
      <c r="J819" s="41" t="s">
        <v>5541</v>
      </c>
      <c r="K819" s="41"/>
      <c r="L819" s="41">
        <v>3.9237172298271002E-4</v>
      </c>
      <c r="M819" s="41">
        <v>0</v>
      </c>
      <c r="N819" s="41">
        <v>0</v>
      </c>
      <c r="O819" s="41">
        <v>1.2894761623477614E-2</v>
      </c>
      <c r="P819" s="41">
        <v>0</v>
      </c>
      <c r="Q819" s="41">
        <v>0</v>
      </c>
      <c r="R819" s="41">
        <v>0</v>
      </c>
      <c r="S819" s="40" t="str" cm="1">
        <f t="array" ref="S819">IFERROR(_xlfn.IFS(
U819="MPR ISSUE","PDH",
U819="BSS Hardware Issue","BSS",
U819="Sites strategiques, MLL, Pylone, etc.","ENVTECH",
U819="AKTIVCO DEFAUT GE &amp; POWER Cabinet","AKTIVCO",
U819="AKTIVCO Coupure ENEO &amp; Baisse de tension","AKTIVCO GRID ONLY",
U819="Coupure ENEO &amp; Baisse de tension","IHS GRID ONLY",
U819="Defaut GE &amp; POWER Cabinet","IHS",
U819="Sharing","Partners",
U819="Sites strategiques &amp; DataCenter","SST &amp; DC",
U819="Exclu","Exclu",
U819="SAT","SAT",
U819="SPARE-ISSUE","SPARE-ISSUE",
U819="Fiber CAmtel","TRANS_FO_CAMTEL",
U819="Fiber AOF","Fiber AOF",
U819="Projet OCM (HUAWEI)","TRAVAUX-HUAWEI",
U819="Projet OCM (NOKIA)","TRAVAUX-NOKIA",
U819="ACCESS-ISSUE","ACCESS-ISSUE",
U819="Projet OCM (ZTE, NOKIA, autres projets)","TRAVAUX OCM",
U819="No root CAuse","No root cause",
U819="ODU HS","PDH",
U819="IP &amp; VLAN","PDH",
U819="Warehouse HUAWEI","SPARE-ISSUE",
U819="SPARE-HS","SPARE-ISSUE",
U819="Power Telco","BSS",U819="no impacts","no impacts"
),"")</f>
        <v/>
      </c>
      <c r="T819" s="40" t="str" cm="1">
        <f t="array" ref="T819">IFERROR(_xlfn.IFS(
U819="MPR ISSUE","TX ISSUE",
U819="BSS Hardware Issue","RAN ISSUE",
U819="Sites strategiques, MLL, Pylone, etc.","ENVTECH",
U819="AKTIVCO DEFAUT GE &amp; POWER Cabinet","POWER ISSUE",
U819="AKTIVCO Coupure ENEO &amp; Baisse de tension","POWER ISSUE",
U819="Coupure ENEO &amp; Baisse de tension","POWER ISSUE",
U819="Defaut GE &amp; POWER Cabinet","POWER ISSUE",
U819="Sharing","POWER ISSUE",
U819="Sites strategiques &amp; DataCenter","POWER ISSUE",
U819="Exclu","Exclu",
U819="SAT","TX ISSUE",
U819="SPARE-ISSUE","SPARE-ISSUE",
U819="Fiber CAmtel","TX ISSUE",
U819="Fiber AOF","TX ISSUE",
U819="Projet OCM (HUAWEI)","TRAVAUX-HUAWEI",
U819="Projet OCM (NOKIA)","TRAVAUX -NOKIA",
U819="ACCESS-ISSUE","ACCESS-ISSUE",
U819="Projet OCM (ZTE, NOKIA, autres projets)","TRAVAUX OCM",
U819="No root CAuse","No root cause",
U819="ODU HS","TX ISSUE",
U819="IP &amp; VLAN","TX ISSUE",
U819="Warehouse HUAWEI","SPARE-ISSUE",
U819="SPARE-HS","SPARE-ISSUE",
U819="Power Telco","RAN ISSUE",U819="no impacts","no impacts"
),"")</f>
        <v/>
      </c>
      <c r="U819" s="70"/>
      <c r="V819" s="40" t="str" cm="1">
        <f t="array" ref="V819">IFERROR(_xlfn.IFS(
U819="MPR ISSUE","ACTIVE",
U819="BSS Hardware Issue","ACTIVE",
U819="Sites strategiques, MLL, Pylone, etc.","PASSIVE",
U819="AKTIVCO DEFAUT GE &amp; POWER Cabinet","PASSIVE",
U819="AKTIVCO Coupure ENEO &amp; Baisse de tension","PASSIVE",
U819="Coupure ENEO &amp; Baisse de tension","PASSIVE",
U819="Defaut GE &amp; POWER Cabinet","PASSIVE",
U819="Sharing","PASSIVE",
U819="Sites strategiques &amp; DataCenter","PASSIVE",
U819="Exclu","Exclu",
U819="SAT","ACTIVE",
U819="SPARE-ISSUE","SPARE-ISSUE",
U819="Fiber CAmtel","ACTIVE",
U819="Fiber AOF","ACTIVE",
U819="Projet OCM (HUAWEI)","PLANNED WORKS",
U819="Projet OCM (NOKIA)","PLANNED WORKS",
U819="ACCESS-ISSUE","ACCESS-ISSUE",
U819="Projet OCM (ZTE, NOKIA, autres projets)","PLANNED WORKS",
U819="No root CAuse","No root cause",
U819="ODU HS","ACTIVE",
U819="IP &amp; VLAN","ACTIVE",
U819="Warehouse HUAWEI","SPARE-ISSUE",
U819="SPARE-HS","SPARE-ISSUE",
U819="Power Telco","ACTIVE", U819="no impacts","no impacts"
),"")</f>
        <v/>
      </c>
      <c r="W819" s="98"/>
      <c r="X819" s="98"/>
      <c r="Y819" s="98"/>
      <c r="Z819" s="98"/>
      <c r="AA819" s="98"/>
      <c r="AB819" s="17" t="s">
        <v>5468</v>
      </c>
      <c r="AC819" s="17"/>
      <c r="AD819" s="9" t="s">
        <v>5468</v>
      </c>
      <c r="AE819" s="7" t="s">
        <v>5468</v>
      </c>
      <c r="AF819" s="6" t="s">
        <v>5468</v>
      </c>
      <c r="AG819" s="7" t="s">
        <v>5468</v>
      </c>
      <c r="AH819" s="3" t="s">
        <v>5468</v>
      </c>
      <c r="AI819" s="18" t="s">
        <v>5468</v>
      </c>
      <c r="AJ819" s="18" t="s">
        <v>5468</v>
      </c>
      <c r="AK819" s="18" t="s">
        <v>5468</v>
      </c>
      <c r="AL819" s="18" t="s">
        <v>5468</v>
      </c>
      <c r="AM819" s="18" t="s">
        <v>5468</v>
      </c>
      <c r="AN819" s="9" t="s">
        <v>5468</v>
      </c>
      <c r="AO819" s="14"/>
      <c r="AP819" s="14" t="s">
        <v>5468</v>
      </c>
      <c r="AQ819" s="14" t="s">
        <v>5468</v>
      </c>
      <c r="AR819" s="14" t="s">
        <v>5468</v>
      </c>
      <c r="AS819" s="9" t="s">
        <v>5468</v>
      </c>
    </row>
    <row r="820" spans="1:45" x14ac:dyDescent="0.3">
      <c r="A820" s="1" t="s">
        <v>2203</v>
      </c>
      <c r="B820" s="8" t="s">
        <v>2204</v>
      </c>
      <c r="C820" s="3" t="str">
        <f>_xlfn.XLOOKUP(B820,'[1]daily break down'!$D:$D,'[1]daily break down'!$E:$E,"")</f>
        <v>Yaounde</v>
      </c>
      <c r="D820" s="1" t="s">
        <v>21</v>
      </c>
      <c r="E820" s="1" t="s">
        <v>22</v>
      </c>
      <c r="F820" s="3" t="s">
        <v>37</v>
      </c>
      <c r="G820" s="1" t="s">
        <v>38</v>
      </c>
      <c r="H820" s="29" t="str">
        <f>_xlfn.XLOOKUP(B820,[2]CALCULATION!$B:$B,[2]CALCULATION!$H:$H,"")</f>
        <v>ZTE</v>
      </c>
      <c r="I820" s="100" t="s">
        <v>6098</v>
      </c>
      <c r="J820" s="41" t="s">
        <v>5541</v>
      </c>
      <c r="K820" s="41"/>
      <c r="L820" s="41">
        <v>11.41191754201231</v>
      </c>
      <c r="M820" s="41">
        <v>0</v>
      </c>
      <c r="N820" s="41">
        <v>0</v>
      </c>
      <c r="O820" s="41">
        <v>1.2876926545159862E-2</v>
      </c>
      <c r="P820" s="41">
        <v>0</v>
      </c>
      <c r="Q820" s="41">
        <v>0</v>
      </c>
      <c r="R820" s="41">
        <v>0</v>
      </c>
      <c r="S820" s="40" t="str" cm="1">
        <f t="array" ref="S820">IFERROR(_xlfn.IFS(
U820="MPR ISSUE","PDH",
U820="BSS Hardware Issue","BSS",
U820="Sites strategiques, MLL, Pylone, etc.","ENVTECH",
U820="AKTIVCO DEFAUT GE &amp; POWER Cabinet","AKTIVCO",
U820="AKTIVCO Coupure ENEO &amp; Baisse de tension","AKTIVCO GRID ONLY",
U820="Coupure ENEO &amp; Baisse de tension","IHS GRID ONLY",
U820="Defaut GE &amp; POWER Cabinet","IHS",
U820="Sharing","Partners",
U820="Sites strategiques &amp; DataCenter","SST &amp; DC",
U820="Exclu","Exclu",
U820="SAT","SAT",
U820="SPARE-ISSUE","SPARE-ISSUE",
U820="Fiber CAmtel","TRANS_FO_CAMTEL",
U820="Fiber AOF","Fiber AOF",
U820="Projet OCM (HUAWEI)","TRAVAUX-HUAWEI",
U820="Projet OCM (NOKIA)","TRAVAUX-NOKIA",
U820="ACCESS-ISSUE","ACCESS-ISSUE",
U820="Projet OCM (ZTE, NOKIA, autres projets)","TRAVAUX OCM",
U820="No root CAuse","No root cause",
U820="ODU HS","PDH",
U820="IP &amp; VLAN","PDH",
U820="Warehouse HUAWEI","SPARE-ISSUE",
U820="SPARE-HS","SPARE-ISSUE",
U820="Power Telco","BSS",U820="no impacts","no impacts"
),"")</f>
        <v/>
      </c>
      <c r="T820" s="40" t="str" cm="1">
        <f t="array" ref="T820">IFERROR(_xlfn.IFS(
U820="MPR ISSUE","TX ISSUE",
U820="BSS Hardware Issue","RAN ISSUE",
U820="Sites strategiques, MLL, Pylone, etc.","ENVTECH",
U820="AKTIVCO DEFAUT GE &amp; POWER Cabinet","POWER ISSUE",
U820="AKTIVCO Coupure ENEO &amp; Baisse de tension","POWER ISSUE",
U820="Coupure ENEO &amp; Baisse de tension","POWER ISSUE",
U820="Defaut GE &amp; POWER Cabinet","POWER ISSUE",
U820="Sharing","POWER ISSUE",
U820="Sites strategiques &amp; DataCenter","POWER ISSUE",
U820="Exclu","Exclu",
U820="SAT","TX ISSUE",
U820="SPARE-ISSUE","SPARE-ISSUE",
U820="Fiber CAmtel","TX ISSUE",
U820="Fiber AOF","TX ISSUE",
U820="Projet OCM (HUAWEI)","TRAVAUX-HUAWEI",
U820="Projet OCM (NOKIA)","TRAVAUX -NOKIA",
U820="ACCESS-ISSUE","ACCESS-ISSUE",
U820="Projet OCM (ZTE, NOKIA, autres projets)","TRAVAUX OCM",
U820="No root CAuse","No root cause",
U820="ODU HS","TX ISSUE",
U820="IP &amp; VLAN","TX ISSUE",
U820="Warehouse HUAWEI","SPARE-ISSUE",
U820="SPARE-HS","SPARE-ISSUE",
U820="Power Telco","RAN ISSUE",U820="no impacts","no impacts"
),"")</f>
        <v/>
      </c>
      <c r="U820" s="70"/>
      <c r="V820" s="40" t="str" cm="1">
        <f t="array" ref="V820">IFERROR(_xlfn.IFS(
U820="MPR ISSUE","ACTIVE",
U820="BSS Hardware Issue","ACTIVE",
U820="Sites strategiques, MLL, Pylone, etc.","PASSIVE",
U820="AKTIVCO DEFAUT GE &amp; POWER Cabinet","PASSIVE",
U820="AKTIVCO Coupure ENEO &amp; Baisse de tension","PASSIVE",
U820="Coupure ENEO &amp; Baisse de tension","PASSIVE",
U820="Defaut GE &amp; POWER Cabinet","PASSIVE",
U820="Sharing","PASSIVE",
U820="Sites strategiques &amp; DataCenter","PASSIVE",
U820="Exclu","Exclu",
U820="SAT","ACTIVE",
U820="SPARE-ISSUE","SPARE-ISSUE",
U820="Fiber CAmtel","ACTIVE",
U820="Fiber AOF","ACTIVE",
U820="Projet OCM (HUAWEI)","PLANNED WORKS",
U820="Projet OCM (NOKIA)","PLANNED WORKS",
U820="ACCESS-ISSUE","ACCESS-ISSUE",
U820="Projet OCM (ZTE, NOKIA, autres projets)","PLANNED WORKS",
U820="No root CAuse","No root cause",
U820="ODU HS","ACTIVE",
U820="IP &amp; VLAN","ACTIVE",
U820="Warehouse HUAWEI","SPARE-ISSUE",
U820="SPARE-HS","SPARE-ISSUE",
U820="Power Telco","ACTIVE", U820="no impacts","no impacts"
),"")</f>
        <v/>
      </c>
      <c r="W820" s="98"/>
      <c r="X820" s="98"/>
      <c r="Y820" s="98"/>
      <c r="Z820" s="98"/>
      <c r="AA820" s="98"/>
      <c r="AB820" s="17" t="s">
        <v>5468</v>
      </c>
      <c r="AC820" s="17"/>
      <c r="AD820" s="9" t="s">
        <v>5468</v>
      </c>
      <c r="AE820" s="7" t="s">
        <v>5468</v>
      </c>
      <c r="AF820" s="6" t="s">
        <v>5468</v>
      </c>
      <c r="AG820" s="7" t="s">
        <v>5468</v>
      </c>
      <c r="AH820" s="3" t="s">
        <v>5468</v>
      </c>
      <c r="AI820" s="18" t="s">
        <v>5468</v>
      </c>
      <c r="AJ820" s="18" t="s">
        <v>5468</v>
      </c>
      <c r="AK820" s="18" t="s">
        <v>5468</v>
      </c>
      <c r="AL820" s="18" t="s">
        <v>5468</v>
      </c>
      <c r="AM820" s="18" t="s">
        <v>5468</v>
      </c>
      <c r="AN820" s="9" t="s">
        <v>5468</v>
      </c>
      <c r="AO820" s="14"/>
      <c r="AP820" s="14" t="s">
        <v>5468</v>
      </c>
      <c r="AQ820" s="14" t="s">
        <v>5468</v>
      </c>
      <c r="AR820" s="14" t="s">
        <v>5468</v>
      </c>
      <c r="AS820" s="9" t="s">
        <v>5468</v>
      </c>
    </row>
    <row r="821" spans="1:45" x14ac:dyDescent="0.3">
      <c r="A821" s="1" t="s">
        <v>4648</v>
      </c>
      <c r="B821" s="8" t="s">
        <v>4649</v>
      </c>
      <c r="C821" s="3" t="str">
        <f>_xlfn.XLOOKUP(B821,'[1]daily break down'!$D:$D,'[1]daily break down'!$E:$E,"")</f>
        <v>Yaounde</v>
      </c>
      <c r="D821" s="1" t="s">
        <v>21</v>
      </c>
      <c r="E821" s="1" t="s">
        <v>563</v>
      </c>
      <c r="F821" s="3" t="s">
        <v>37</v>
      </c>
      <c r="G821" s="1" t="s">
        <v>38</v>
      </c>
      <c r="H821" s="29" t="str">
        <f>_xlfn.XLOOKUP(B821,[2]CALCULATION!$B:$B,[2]CALCULATION!$H:$H,"")</f>
        <v>ZTE</v>
      </c>
      <c r="I821" s="100" t="s">
        <v>6098</v>
      </c>
      <c r="J821" s="41" t="s">
        <v>5541</v>
      </c>
      <c r="K821" s="41"/>
      <c r="L821" s="41">
        <v>0</v>
      </c>
      <c r="M821" s="41">
        <v>0</v>
      </c>
      <c r="N821" s="41">
        <v>0</v>
      </c>
      <c r="O821" s="41">
        <v>1.2734245918620784E-2</v>
      </c>
      <c r="P821" s="41">
        <v>0</v>
      </c>
      <c r="Q821" s="41">
        <v>0</v>
      </c>
      <c r="R821" s="41">
        <v>0</v>
      </c>
      <c r="S821" s="40" t="str" cm="1">
        <f t="array" ref="S821">IFERROR(_xlfn.IFS(
U821="MPR ISSUE","PDH",
U821="BSS Hardware Issue","BSS",
U821="Sites strategiques, MLL, Pylone, etc.","ENVTECH",
U821="AKTIVCO DEFAUT GE &amp; POWER Cabinet","AKTIVCO",
U821="AKTIVCO Coupure ENEO &amp; Baisse de tension","AKTIVCO GRID ONLY",
U821="Coupure ENEO &amp; Baisse de tension","IHS GRID ONLY",
U821="Defaut GE &amp; POWER Cabinet","IHS",
U821="Sharing","Partners",
U821="Sites strategiques &amp; DataCenter","SST &amp; DC",
U821="Exclu","Exclu",
U821="SAT","SAT",
U821="SPARE-ISSUE","SPARE-ISSUE",
U821="Fiber CAmtel","TRANS_FO_CAMTEL",
U821="Fiber AOF","Fiber AOF",
U821="Projet OCM (HUAWEI)","TRAVAUX-HUAWEI",
U821="Projet OCM (NOKIA)","TRAVAUX-NOKIA",
U821="ACCESS-ISSUE","ACCESS-ISSUE",
U821="Projet OCM (ZTE, NOKIA, autres projets)","TRAVAUX OCM",
U821="No root CAuse","No root cause",
U821="ODU HS","PDH",
U821="IP &amp; VLAN","PDH",
U821="Warehouse HUAWEI","SPARE-ISSUE",
U821="SPARE-HS","SPARE-ISSUE",
U821="Power Telco","BSS",U821="no impacts","no impacts"
),"")</f>
        <v/>
      </c>
      <c r="T821" s="40" t="str" cm="1">
        <f t="array" ref="T821">IFERROR(_xlfn.IFS(
U821="MPR ISSUE","TX ISSUE",
U821="BSS Hardware Issue","RAN ISSUE",
U821="Sites strategiques, MLL, Pylone, etc.","ENVTECH",
U821="AKTIVCO DEFAUT GE &amp; POWER Cabinet","POWER ISSUE",
U821="AKTIVCO Coupure ENEO &amp; Baisse de tension","POWER ISSUE",
U821="Coupure ENEO &amp; Baisse de tension","POWER ISSUE",
U821="Defaut GE &amp; POWER Cabinet","POWER ISSUE",
U821="Sharing","POWER ISSUE",
U821="Sites strategiques &amp; DataCenter","POWER ISSUE",
U821="Exclu","Exclu",
U821="SAT","TX ISSUE",
U821="SPARE-ISSUE","SPARE-ISSUE",
U821="Fiber CAmtel","TX ISSUE",
U821="Fiber AOF","TX ISSUE",
U821="Projet OCM (HUAWEI)","TRAVAUX-HUAWEI",
U821="Projet OCM (NOKIA)","TRAVAUX -NOKIA",
U821="ACCESS-ISSUE","ACCESS-ISSUE",
U821="Projet OCM (ZTE, NOKIA, autres projets)","TRAVAUX OCM",
U821="No root CAuse","No root cause",
U821="ODU HS","TX ISSUE",
U821="IP &amp; VLAN","TX ISSUE",
U821="Warehouse HUAWEI","SPARE-ISSUE",
U821="SPARE-HS","SPARE-ISSUE",
U821="Power Telco","RAN ISSUE",U821="no impacts","no impacts"
),"")</f>
        <v/>
      </c>
      <c r="U821" s="70"/>
      <c r="V821" s="40" t="str" cm="1">
        <f t="array" ref="V821">IFERROR(_xlfn.IFS(
U821="MPR ISSUE","ACTIVE",
U821="BSS Hardware Issue","ACTIVE",
U821="Sites strategiques, MLL, Pylone, etc.","PASSIVE",
U821="AKTIVCO DEFAUT GE &amp; POWER Cabinet","PASSIVE",
U821="AKTIVCO Coupure ENEO &amp; Baisse de tension","PASSIVE",
U821="Coupure ENEO &amp; Baisse de tension","PASSIVE",
U821="Defaut GE &amp; POWER Cabinet","PASSIVE",
U821="Sharing","PASSIVE",
U821="Sites strategiques &amp; DataCenter","PASSIVE",
U821="Exclu","Exclu",
U821="SAT","ACTIVE",
U821="SPARE-ISSUE","SPARE-ISSUE",
U821="Fiber CAmtel","ACTIVE",
U821="Fiber AOF","ACTIVE",
U821="Projet OCM (HUAWEI)","PLANNED WORKS",
U821="Projet OCM (NOKIA)","PLANNED WORKS",
U821="ACCESS-ISSUE","ACCESS-ISSUE",
U821="Projet OCM (ZTE, NOKIA, autres projets)","PLANNED WORKS",
U821="No root CAuse","No root cause",
U821="ODU HS","ACTIVE",
U821="IP &amp; VLAN","ACTIVE",
U821="Warehouse HUAWEI","SPARE-ISSUE",
U821="SPARE-HS","SPARE-ISSUE",
U821="Power Telco","ACTIVE", U821="no impacts","no impacts"
),"")</f>
        <v/>
      </c>
      <c r="W821" s="98"/>
      <c r="X821" s="98"/>
      <c r="Y821" s="98"/>
      <c r="Z821" s="98"/>
      <c r="AA821" s="98"/>
      <c r="AB821" s="17" t="s">
        <v>5468</v>
      </c>
      <c r="AC821" s="17"/>
      <c r="AD821" s="9" t="s">
        <v>5468</v>
      </c>
      <c r="AE821" s="7" t="s">
        <v>5468</v>
      </c>
      <c r="AF821" s="6" t="s">
        <v>5468</v>
      </c>
      <c r="AG821" s="7" t="s">
        <v>5468</v>
      </c>
      <c r="AH821" s="3" t="s">
        <v>5468</v>
      </c>
      <c r="AI821" s="18" t="s">
        <v>5468</v>
      </c>
      <c r="AJ821" s="18" t="s">
        <v>5468</v>
      </c>
      <c r="AK821" s="18" t="s">
        <v>5468</v>
      </c>
      <c r="AL821" s="18" t="s">
        <v>5468</v>
      </c>
      <c r="AM821" s="18" t="s">
        <v>5468</v>
      </c>
      <c r="AN821" s="9" t="s">
        <v>5468</v>
      </c>
      <c r="AO821" s="14"/>
      <c r="AP821" s="14" t="s">
        <v>5468</v>
      </c>
      <c r="AQ821" s="14" t="s">
        <v>5468</v>
      </c>
      <c r="AR821" s="14" t="s">
        <v>5468</v>
      </c>
      <c r="AS821" s="9" t="s">
        <v>5468</v>
      </c>
    </row>
    <row r="822" spans="1:45" x14ac:dyDescent="0.3">
      <c r="A822" s="1" t="s">
        <v>2161</v>
      </c>
      <c r="B822" s="8" t="s">
        <v>2162</v>
      </c>
      <c r="C822" s="3" t="str">
        <f>_xlfn.XLOOKUP(B822,'[1]daily break down'!$D:$D,'[1]daily break down'!$E:$E,"")</f>
        <v>CENTRE</v>
      </c>
      <c r="D822" s="1" t="s">
        <v>11</v>
      </c>
      <c r="E822" s="1" t="s">
        <v>12</v>
      </c>
      <c r="F822" s="3" t="s">
        <v>226</v>
      </c>
      <c r="G822" s="1" t="s">
        <v>489</v>
      </c>
      <c r="H822" s="29" t="str">
        <f>_xlfn.XLOOKUP(B822,[2]CALCULATION!$B:$B,[2]CALCULATION!$H:$H,"")</f>
        <v>ZTE</v>
      </c>
      <c r="I822" s="100" t="s">
        <v>6098</v>
      </c>
      <c r="J822" s="41" t="s">
        <v>5541</v>
      </c>
      <c r="K822" s="41"/>
      <c r="L822" s="41">
        <v>0</v>
      </c>
      <c r="M822" s="41">
        <v>4.7084606757925194E-3</v>
      </c>
      <c r="N822" s="41">
        <v>0</v>
      </c>
      <c r="O822" s="41">
        <v>1.2734245918620614E-2</v>
      </c>
      <c r="P822" s="41">
        <v>0</v>
      </c>
      <c r="Q822" s="41">
        <v>2.0229437581506313</v>
      </c>
      <c r="R822" s="41">
        <v>0</v>
      </c>
      <c r="S822" s="40" t="str" cm="1">
        <f t="array" ref="S822">IFERROR(_xlfn.IFS(
U822="MPR ISSUE","PDH",
U822="BSS Hardware Issue","BSS",
U822="Sites strategiques, MLL, Pylone, etc.","ENVTECH",
U822="AKTIVCO DEFAUT GE &amp; POWER Cabinet","AKTIVCO",
U822="AKTIVCO Coupure ENEO &amp; Baisse de tension","AKTIVCO GRID ONLY",
U822="Coupure ENEO &amp; Baisse de tension","IHS GRID ONLY",
U822="Defaut GE &amp; POWER Cabinet","IHS",
U822="Sharing","Partners",
U822="Sites strategiques &amp; DataCenter","SST &amp; DC",
U822="Exclu","Exclu",
U822="SAT","SAT",
U822="SPARE-ISSUE","SPARE-ISSUE",
U822="Fiber CAmtel","TRANS_FO_CAMTEL",
U822="Fiber AOF","Fiber AOF",
U822="Projet OCM (HUAWEI)","TRAVAUX-HUAWEI",
U822="Projet OCM (NOKIA)","TRAVAUX-NOKIA",
U822="ACCESS-ISSUE","ACCESS-ISSUE",
U822="Projet OCM (ZTE, NOKIA, autres projets)","TRAVAUX OCM",
U822="No root CAuse","No root cause",
U822="ODU HS","PDH",
U822="IP &amp; VLAN","PDH",
U822="Warehouse HUAWEI","SPARE-ISSUE",
U822="SPARE-HS","SPARE-ISSUE",
U822="Power Telco","BSS",U822="no impacts","no impacts"
),"")</f>
        <v/>
      </c>
      <c r="T822" s="40" t="str" cm="1">
        <f t="array" ref="T822">IFERROR(_xlfn.IFS(
U822="MPR ISSUE","TX ISSUE",
U822="BSS Hardware Issue","RAN ISSUE",
U822="Sites strategiques, MLL, Pylone, etc.","ENVTECH",
U822="AKTIVCO DEFAUT GE &amp; POWER Cabinet","POWER ISSUE",
U822="AKTIVCO Coupure ENEO &amp; Baisse de tension","POWER ISSUE",
U822="Coupure ENEO &amp; Baisse de tension","POWER ISSUE",
U822="Defaut GE &amp; POWER Cabinet","POWER ISSUE",
U822="Sharing","POWER ISSUE",
U822="Sites strategiques &amp; DataCenter","POWER ISSUE",
U822="Exclu","Exclu",
U822="SAT","TX ISSUE",
U822="SPARE-ISSUE","SPARE-ISSUE",
U822="Fiber CAmtel","TX ISSUE",
U822="Fiber AOF","TX ISSUE",
U822="Projet OCM (HUAWEI)","TRAVAUX-HUAWEI",
U822="Projet OCM (NOKIA)","TRAVAUX -NOKIA",
U822="ACCESS-ISSUE","ACCESS-ISSUE",
U822="Projet OCM (ZTE, NOKIA, autres projets)","TRAVAUX OCM",
U822="No root CAuse","No root cause",
U822="ODU HS","TX ISSUE",
U822="IP &amp; VLAN","TX ISSUE",
U822="Warehouse HUAWEI","SPARE-ISSUE",
U822="SPARE-HS","SPARE-ISSUE",
U822="Power Telco","RAN ISSUE",U822="no impacts","no impacts"
),"")</f>
        <v/>
      </c>
      <c r="U822" s="70"/>
      <c r="V822" s="40" t="str" cm="1">
        <f t="array" ref="V822">IFERROR(_xlfn.IFS(
U822="MPR ISSUE","ACTIVE",
U822="BSS Hardware Issue","ACTIVE",
U822="Sites strategiques, MLL, Pylone, etc.","PASSIVE",
U822="AKTIVCO DEFAUT GE &amp; POWER Cabinet","PASSIVE",
U822="AKTIVCO Coupure ENEO &amp; Baisse de tension","PASSIVE",
U822="Coupure ENEO &amp; Baisse de tension","PASSIVE",
U822="Defaut GE &amp; POWER Cabinet","PASSIVE",
U822="Sharing","PASSIVE",
U822="Sites strategiques &amp; DataCenter","PASSIVE",
U822="Exclu","Exclu",
U822="SAT","ACTIVE",
U822="SPARE-ISSUE","SPARE-ISSUE",
U822="Fiber CAmtel","ACTIVE",
U822="Fiber AOF","ACTIVE",
U822="Projet OCM (HUAWEI)","PLANNED WORKS",
U822="Projet OCM (NOKIA)","PLANNED WORKS",
U822="ACCESS-ISSUE","ACCESS-ISSUE",
U822="Projet OCM (ZTE, NOKIA, autres projets)","PLANNED WORKS",
U822="No root CAuse","No root cause",
U822="ODU HS","ACTIVE",
U822="IP &amp; VLAN","ACTIVE",
U822="Warehouse HUAWEI","SPARE-ISSUE",
U822="SPARE-HS","SPARE-ISSUE",
U822="Power Telco","ACTIVE", U822="no impacts","no impacts"
),"")</f>
        <v/>
      </c>
      <c r="W822" s="98"/>
      <c r="X822" s="98"/>
      <c r="Y822" s="98"/>
      <c r="Z822" s="98"/>
      <c r="AA822" s="98"/>
      <c r="AB822" s="17" t="s">
        <v>5468</v>
      </c>
      <c r="AC822" s="17"/>
      <c r="AD822" s="9" t="s">
        <v>5468</v>
      </c>
      <c r="AE822" s="7" t="s">
        <v>5468</v>
      </c>
      <c r="AF822" s="6" t="s">
        <v>5468</v>
      </c>
      <c r="AG822" s="7" t="s">
        <v>5468</v>
      </c>
      <c r="AH822" s="3" t="s">
        <v>5468</v>
      </c>
      <c r="AI822" s="18" t="s">
        <v>5468</v>
      </c>
      <c r="AJ822" s="18" t="s">
        <v>5468</v>
      </c>
      <c r="AK822" s="18" t="s">
        <v>5468</v>
      </c>
      <c r="AL822" s="18" t="s">
        <v>5468</v>
      </c>
      <c r="AM822" s="18" t="s">
        <v>5468</v>
      </c>
      <c r="AN822" s="9" t="s">
        <v>5468</v>
      </c>
      <c r="AO822" s="14"/>
      <c r="AP822" s="14" t="s">
        <v>5468</v>
      </c>
      <c r="AQ822" s="14" t="s">
        <v>5468</v>
      </c>
      <c r="AR822" s="14" t="s">
        <v>5468</v>
      </c>
      <c r="AS822" s="9" t="s">
        <v>5468</v>
      </c>
    </row>
    <row r="823" spans="1:45" x14ac:dyDescent="0.3">
      <c r="A823" s="1" t="s">
        <v>4593</v>
      </c>
      <c r="B823" s="8" t="s">
        <v>4594</v>
      </c>
      <c r="C823" s="3" t="str">
        <f>_xlfn.XLOOKUP(B823,'[1]daily break down'!$D:$D,'[1]daily break down'!$E:$E,"")</f>
        <v>Yaounde</v>
      </c>
      <c r="D823" s="1" t="s">
        <v>21</v>
      </c>
      <c r="E823" s="1" t="s">
        <v>36</v>
      </c>
      <c r="F823" s="3" t="s">
        <v>37</v>
      </c>
      <c r="G823" s="1" t="s">
        <v>38</v>
      </c>
      <c r="H823" s="29" t="str">
        <f>_xlfn.XLOOKUP(B823,[2]CALCULATION!$B:$B,[2]CALCULATION!$H:$H,"")</f>
        <v>ZTE</v>
      </c>
      <c r="I823" s="100" t="s">
        <v>6098</v>
      </c>
      <c r="J823" s="41" t="s">
        <v>5541</v>
      </c>
      <c r="K823" s="41"/>
      <c r="L823" s="41">
        <v>12.299765575730596</v>
      </c>
      <c r="M823" s="41">
        <v>1.9944433029994324</v>
      </c>
      <c r="N823" s="41">
        <v>0</v>
      </c>
      <c r="O823" s="41">
        <v>1.2645070527033392E-2</v>
      </c>
      <c r="P823" s="41">
        <v>0</v>
      </c>
      <c r="Q823" s="41">
        <v>0</v>
      </c>
      <c r="R823" s="41">
        <v>0</v>
      </c>
      <c r="S823" s="40" t="str" cm="1">
        <f t="array" ref="S823">IFERROR(_xlfn.IFS(
U823="MPR ISSUE","PDH",
U823="BSS Hardware Issue","BSS",
U823="Sites strategiques, MLL, Pylone, etc.","ENVTECH",
U823="AKTIVCO DEFAUT GE &amp; POWER Cabinet","AKTIVCO",
U823="AKTIVCO Coupure ENEO &amp; Baisse de tension","AKTIVCO GRID ONLY",
U823="Coupure ENEO &amp; Baisse de tension","IHS GRID ONLY",
U823="Defaut GE &amp; POWER Cabinet","IHS",
U823="Sharing","Partners",
U823="Sites strategiques &amp; DataCenter","SST &amp; DC",
U823="Exclu","Exclu",
U823="SAT","SAT",
U823="SPARE-ISSUE","SPARE-ISSUE",
U823="Fiber CAmtel","TRANS_FO_CAMTEL",
U823="Fiber AOF","Fiber AOF",
U823="Projet OCM (HUAWEI)","TRAVAUX-HUAWEI",
U823="Projet OCM (NOKIA)","TRAVAUX-NOKIA",
U823="ACCESS-ISSUE","ACCESS-ISSUE",
U823="Projet OCM (ZTE, NOKIA, autres projets)","TRAVAUX OCM",
U823="No root CAuse","No root cause",
U823="ODU HS","PDH",
U823="IP &amp; VLAN","PDH",
U823="Warehouse HUAWEI","SPARE-ISSUE",
U823="SPARE-HS","SPARE-ISSUE",
U823="Power Telco","BSS",U823="no impacts","no impacts"
),"")</f>
        <v/>
      </c>
      <c r="T823" s="40" t="str" cm="1">
        <f t="array" ref="T823">IFERROR(_xlfn.IFS(
U823="MPR ISSUE","TX ISSUE",
U823="BSS Hardware Issue","RAN ISSUE",
U823="Sites strategiques, MLL, Pylone, etc.","ENVTECH",
U823="AKTIVCO DEFAUT GE &amp; POWER Cabinet","POWER ISSUE",
U823="AKTIVCO Coupure ENEO &amp; Baisse de tension","POWER ISSUE",
U823="Coupure ENEO &amp; Baisse de tension","POWER ISSUE",
U823="Defaut GE &amp; POWER Cabinet","POWER ISSUE",
U823="Sharing","POWER ISSUE",
U823="Sites strategiques &amp; DataCenter","POWER ISSUE",
U823="Exclu","Exclu",
U823="SAT","TX ISSUE",
U823="SPARE-ISSUE","SPARE-ISSUE",
U823="Fiber CAmtel","TX ISSUE",
U823="Fiber AOF","TX ISSUE",
U823="Projet OCM (HUAWEI)","TRAVAUX-HUAWEI",
U823="Projet OCM (NOKIA)","TRAVAUX -NOKIA",
U823="ACCESS-ISSUE","ACCESS-ISSUE",
U823="Projet OCM (ZTE, NOKIA, autres projets)","TRAVAUX OCM",
U823="No root CAuse","No root cause",
U823="ODU HS","TX ISSUE",
U823="IP &amp; VLAN","TX ISSUE",
U823="Warehouse HUAWEI","SPARE-ISSUE",
U823="SPARE-HS","SPARE-ISSUE",
U823="Power Telco","RAN ISSUE",U823="no impacts","no impacts"
),"")</f>
        <v/>
      </c>
      <c r="U823" s="70"/>
      <c r="V823" s="40" t="str" cm="1">
        <f t="array" ref="V823">IFERROR(_xlfn.IFS(
U823="MPR ISSUE","ACTIVE",
U823="BSS Hardware Issue","ACTIVE",
U823="Sites strategiques, MLL, Pylone, etc.","PASSIVE",
U823="AKTIVCO DEFAUT GE &amp; POWER Cabinet","PASSIVE",
U823="AKTIVCO Coupure ENEO &amp; Baisse de tension","PASSIVE",
U823="Coupure ENEO &amp; Baisse de tension","PASSIVE",
U823="Defaut GE &amp; POWER Cabinet","PASSIVE",
U823="Sharing","PASSIVE",
U823="Sites strategiques &amp; DataCenter","PASSIVE",
U823="Exclu","Exclu",
U823="SAT","ACTIVE",
U823="SPARE-ISSUE","SPARE-ISSUE",
U823="Fiber CAmtel","ACTIVE",
U823="Fiber AOF","ACTIVE",
U823="Projet OCM (HUAWEI)","PLANNED WORKS",
U823="Projet OCM (NOKIA)","PLANNED WORKS",
U823="ACCESS-ISSUE","ACCESS-ISSUE",
U823="Projet OCM (ZTE, NOKIA, autres projets)","PLANNED WORKS",
U823="No root CAuse","No root cause",
U823="ODU HS","ACTIVE",
U823="IP &amp; VLAN","ACTIVE",
U823="Warehouse HUAWEI","SPARE-ISSUE",
U823="SPARE-HS","SPARE-ISSUE",
U823="Power Telco","ACTIVE", U823="no impacts","no impacts"
),"")</f>
        <v/>
      </c>
      <c r="W823" s="98"/>
      <c r="X823" s="98"/>
      <c r="Y823" s="98"/>
      <c r="Z823" s="98"/>
      <c r="AA823" s="98"/>
      <c r="AB823" s="17" t="s">
        <v>5468</v>
      </c>
      <c r="AC823" s="17"/>
      <c r="AD823" s="9" t="s">
        <v>5468</v>
      </c>
      <c r="AE823" s="7" t="s">
        <v>5468</v>
      </c>
      <c r="AF823" s="6" t="s">
        <v>5468</v>
      </c>
      <c r="AG823" s="7" t="s">
        <v>5468</v>
      </c>
      <c r="AH823" s="3" t="s">
        <v>5468</v>
      </c>
      <c r="AI823" s="18" t="s">
        <v>5468</v>
      </c>
      <c r="AJ823" s="18" t="s">
        <v>5468</v>
      </c>
      <c r="AK823" s="18" t="s">
        <v>5468</v>
      </c>
      <c r="AL823" s="18" t="s">
        <v>5468</v>
      </c>
      <c r="AM823" s="18" t="s">
        <v>5468</v>
      </c>
      <c r="AN823" s="9" t="s">
        <v>5468</v>
      </c>
      <c r="AO823" s="14"/>
      <c r="AP823" s="14" t="s">
        <v>5468</v>
      </c>
      <c r="AQ823" s="14" t="s">
        <v>5468</v>
      </c>
      <c r="AR823" s="14" t="s">
        <v>5468</v>
      </c>
      <c r="AS823" s="9" t="s">
        <v>5468</v>
      </c>
    </row>
    <row r="824" spans="1:45" x14ac:dyDescent="0.3">
      <c r="A824" s="1" t="s">
        <v>2762</v>
      </c>
      <c r="B824" s="8" t="s">
        <v>2763</v>
      </c>
      <c r="C824" s="3" t="str">
        <f>_xlfn.XLOOKUP(B824,'[1]daily break down'!$D:$D,'[1]daily break down'!$E:$E,"")</f>
        <v>Yaounde</v>
      </c>
      <c r="D824" s="1" t="s">
        <v>11</v>
      </c>
      <c r="E824" s="1" t="s">
        <v>12</v>
      </c>
      <c r="F824" s="3" t="s">
        <v>37</v>
      </c>
      <c r="G824" s="1" t="s">
        <v>38</v>
      </c>
      <c r="H824" s="29" t="str">
        <f>_xlfn.XLOOKUP(B824,[2]CALCULATION!$B:$B,[2]CALCULATION!$H:$H,"")</f>
        <v>ZTE</v>
      </c>
      <c r="I824" s="100" t="s">
        <v>6098</v>
      </c>
      <c r="J824" s="41" t="s">
        <v>5541</v>
      </c>
      <c r="K824" s="41"/>
      <c r="L824" s="41">
        <v>0</v>
      </c>
      <c r="M824" s="41">
        <v>2.6569094520207854</v>
      </c>
      <c r="N824" s="41">
        <v>0</v>
      </c>
      <c r="O824" s="41">
        <v>1.2466719743859633E-2</v>
      </c>
      <c r="P824" s="41">
        <v>0</v>
      </c>
      <c r="Q824" s="41">
        <v>4.2416096657563642</v>
      </c>
      <c r="R824" s="41">
        <v>0</v>
      </c>
      <c r="S824" s="40" t="str" cm="1">
        <f t="array" ref="S824">IFERROR(_xlfn.IFS(
U824="MPR ISSUE","PDH",
U824="BSS Hardware Issue","BSS",
U824="Sites strategiques, MLL, Pylone, etc.","ENVTECH",
U824="AKTIVCO DEFAUT GE &amp; POWER Cabinet","AKTIVCO",
U824="AKTIVCO Coupure ENEO &amp; Baisse de tension","AKTIVCO GRID ONLY",
U824="Coupure ENEO &amp; Baisse de tension","IHS GRID ONLY",
U824="Defaut GE &amp; POWER Cabinet","IHS",
U824="Sharing","Partners",
U824="Sites strategiques &amp; DataCenter","SST &amp; DC",
U824="Exclu","Exclu",
U824="SAT","SAT",
U824="SPARE-ISSUE","SPARE-ISSUE",
U824="Fiber CAmtel","TRANS_FO_CAMTEL",
U824="Fiber AOF","Fiber AOF",
U824="Projet OCM (HUAWEI)","TRAVAUX-HUAWEI",
U824="Projet OCM (NOKIA)","TRAVAUX-NOKIA",
U824="ACCESS-ISSUE","ACCESS-ISSUE",
U824="Projet OCM (ZTE, NOKIA, autres projets)","TRAVAUX OCM",
U824="No root CAuse","No root cause",
U824="ODU HS","PDH",
U824="IP &amp; VLAN","PDH",
U824="Warehouse HUAWEI","SPARE-ISSUE",
U824="SPARE-HS","SPARE-ISSUE",
U824="Power Telco","BSS",U824="no impacts","no impacts"
),"")</f>
        <v/>
      </c>
      <c r="T824" s="40" t="str" cm="1">
        <f t="array" ref="T824">IFERROR(_xlfn.IFS(
U824="MPR ISSUE","TX ISSUE",
U824="BSS Hardware Issue","RAN ISSUE",
U824="Sites strategiques, MLL, Pylone, etc.","ENVTECH",
U824="AKTIVCO DEFAUT GE &amp; POWER Cabinet","POWER ISSUE",
U824="AKTIVCO Coupure ENEO &amp; Baisse de tension","POWER ISSUE",
U824="Coupure ENEO &amp; Baisse de tension","POWER ISSUE",
U824="Defaut GE &amp; POWER Cabinet","POWER ISSUE",
U824="Sharing","POWER ISSUE",
U824="Sites strategiques &amp; DataCenter","POWER ISSUE",
U824="Exclu","Exclu",
U824="SAT","TX ISSUE",
U824="SPARE-ISSUE","SPARE-ISSUE",
U824="Fiber CAmtel","TX ISSUE",
U824="Fiber AOF","TX ISSUE",
U824="Projet OCM (HUAWEI)","TRAVAUX-HUAWEI",
U824="Projet OCM (NOKIA)","TRAVAUX -NOKIA",
U824="ACCESS-ISSUE","ACCESS-ISSUE",
U824="Projet OCM (ZTE, NOKIA, autres projets)","TRAVAUX OCM",
U824="No root CAuse","No root cause",
U824="ODU HS","TX ISSUE",
U824="IP &amp; VLAN","TX ISSUE",
U824="Warehouse HUAWEI","SPARE-ISSUE",
U824="SPARE-HS","SPARE-ISSUE",
U824="Power Telco","RAN ISSUE",U824="no impacts","no impacts"
),"")</f>
        <v/>
      </c>
      <c r="U824" s="70"/>
      <c r="V824" s="40" t="str" cm="1">
        <f t="array" ref="V824">IFERROR(_xlfn.IFS(
U824="MPR ISSUE","ACTIVE",
U824="BSS Hardware Issue","ACTIVE",
U824="Sites strategiques, MLL, Pylone, etc.","PASSIVE",
U824="AKTIVCO DEFAUT GE &amp; POWER Cabinet","PASSIVE",
U824="AKTIVCO Coupure ENEO &amp; Baisse de tension","PASSIVE",
U824="Coupure ENEO &amp; Baisse de tension","PASSIVE",
U824="Defaut GE &amp; POWER Cabinet","PASSIVE",
U824="Sharing","PASSIVE",
U824="Sites strategiques &amp; DataCenter","PASSIVE",
U824="Exclu","Exclu",
U824="SAT","ACTIVE",
U824="SPARE-ISSUE","SPARE-ISSUE",
U824="Fiber CAmtel","ACTIVE",
U824="Fiber AOF","ACTIVE",
U824="Projet OCM (HUAWEI)","PLANNED WORKS",
U824="Projet OCM (NOKIA)","PLANNED WORKS",
U824="ACCESS-ISSUE","ACCESS-ISSUE",
U824="Projet OCM (ZTE, NOKIA, autres projets)","PLANNED WORKS",
U824="No root CAuse","No root cause",
U824="ODU HS","ACTIVE",
U824="IP &amp; VLAN","ACTIVE",
U824="Warehouse HUAWEI","SPARE-ISSUE",
U824="SPARE-HS","SPARE-ISSUE",
U824="Power Telco","ACTIVE", U824="no impacts","no impacts"
),"")</f>
        <v/>
      </c>
      <c r="W824" s="98"/>
      <c r="X824" s="98"/>
      <c r="Y824" s="98"/>
      <c r="Z824" s="98"/>
      <c r="AA824" s="98"/>
      <c r="AB824" s="17" t="s">
        <v>5468</v>
      </c>
      <c r="AC824" s="17"/>
      <c r="AD824" s="9" t="s">
        <v>5468</v>
      </c>
      <c r="AE824" s="7" t="s">
        <v>5468</v>
      </c>
      <c r="AF824" s="6" t="s">
        <v>5468</v>
      </c>
      <c r="AG824" s="7" t="s">
        <v>5468</v>
      </c>
      <c r="AH824" s="3" t="s">
        <v>5468</v>
      </c>
      <c r="AI824" s="18" t="s">
        <v>5468</v>
      </c>
      <c r="AJ824" s="18" t="s">
        <v>5468</v>
      </c>
      <c r="AK824" s="18" t="s">
        <v>5468</v>
      </c>
      <c r="AL824" s="18" t="s">
        <v>5468</v>
      </c>
      <c r="AM824" s="18" t="s">
        <v>5468</v>
      </c>
      <c r="AN824" s="9" t="s">
        <v>5468</v>
      </c>
      <c r="AO824" s="14"/>
      <c r="AP824" s="14" t="s">
        <v>5468</v>
      </c>
      <c r="AQ824" s="14" t="s">
        <v>5468</v>
      </c>
      <c r="AR824" s="14" t="s">
        <v>5468</v>
      </c>
      <c r="AS824" s="9" t="s">
        <v>5468</v>
      </c>
    </row>
    <row r="825" spans="1:45" x14ac:dyDescent="0.3">
      <c r="A825" s="1" t="s">
        <v>1952</v>
      </c>
      <c r="B825" s="8" t="s">
        <v>1953</v>
      </c>
      <c r="C825" s="3" t="str">
        <f>_xlfn.XLOOKUP(B825,'[1]daily break down'!$D:$D,'[1]daily break down'!$E:$E,"")</f>
        <v>Yaounde</v>
      </c>
      <c r="D825" s="1" t="s">
        <v>11</v>
      </c>
      <c r="E825" s="1" t="s">
        <v>12</v>
      </c>
      <c r="F825" s="3" t="s">
        <v>37</v>
      </c>
      <c r="G825" s="1" t="s">
        <v>38</v>
      </c>
      <c r="H825" s="29" t="str">
        <f>_xlfn.XLOOKUP(B825,[2]CALCULATION!$B:$B,[2]CALCULATION!$H:$H,"")</f>
        <v>ZTE</v>
      </c>
      <c r="I825" s="100" t="s">
        <v>6098</v>
      </c>
      <c r="J825" s="41" t="s">
        <v>5541</v>
      </c>
      <c r="K825" s="41"/>
      <c r="L825" s="41">
        <v>0</v>
      </c>
      <c r="M825" s="41">
        <v>0</v>
      </c>
      <c r="N825" s="41">
        <v>0</v>
      </c>
      <c r="O825" s="41">
        <v>1.2466719743859463E-2</v>
      </c>
      <c r="P825" s="41">
        <v>2.4623465826563136</v>
      </c>
      <c r="Q825" s="41">
        <v>5.6249518452885416</v>
      </c>
      <c r="R825" s="41">
        <v>0</v>
      </c>
      <c r="S825" s="40" t="str" cm="1">
        <f t="array" ref="S825">IFERROR(_xlfn.IFS(
U825="MPR ISSUE","PDH",
U825="BSS Hardware Issue","BSS",
U825="Sites strategiques, MLL, Pylone, etc.","ENVTECH",
U825="AKTIVCO DEFAUT GE &amp; POWER Cabinet","AKTIVCO",
U825="AKTIVCO Coupure ENEO &amp; Baisse de tension","AKTIVCO GRID ONLY",
U825="Coupure ENEO &amp; Baisse de tension","IHS GRID ONLY",
U825="Defaut GE &amp; POWER Cabinet","IHS",
U825="Sharing","Partners",
U825="Sites strategiques &amp; DataCenter","SST &amp; DC",
U825="Exclu","Exclu",
U825="SAT","SAT",
U825="SPARE-ISSUE","SPARE-ISSUE",
U825="Fiber CAmtel","TRANS_FO_CAMTEL",
U825="Fiber AOF","Fiber AOF",
U825="Projet OCM (HUAWEI)","TRAVAUX-HUAWEI",
U825="Projet OCM (NOKIA)","TRAVAUX-NOKIA",
U825="ACCESS-ISSUE","ACCESS-ISSUE",
U825="Projet OCM (ZTE, NOKIA, autres projets)","TRAVAUX OCM",
U825="No root CAuse","No root cause",
U825="ODU HS","PDH",
U825="IP &amp; VLAN","PDH",
U825="Warehouse HUAWEI","SPARE-ISSUE",
U825="SPARE-HS","SPARE-ISSUE",
U825="Power Telco","BSS",U825="no impacts","no impacts"
),"")</f>
        <v/>
      </c>
      <c r="T825" s="40" t="str" cm="1">
        <f t="array" ref="T825">IFERROR(_xlfn.IFS(
U825="MPR ISSUE","TX ISSUE",
U825="BSS Hardware Issue","RAN ISSUE",
U825="Sites strategiques, MLL, Pylone, etc.","ENVTECH",
U825="AKTIVCO DEFAUT GE &amp; POWER Cabinet","POWER ISSUE",
U825="AKTIVCO Coupure ENEO &amp; Baisse de tension","POWER ISSUE",
U825="Coupure ENEO &amp; Baisse de tension","POWER ISSUE",
U825="Defaut GE &amp; POWER Cabinet","POWER ISSUE",
U825="Sharing","POWER ISSUE",
U825="Sites strategiques &amp; DataCenter","POWER ISSUE",
U825="Exclu","Exclu",
U825="SAT","TX ISSUE",
U825="SPARE-ISSUE","SPARE-ISSUE",
U825="Fiber CAmtel","TX ISSUE",
U825="Fiber AOF","TX ISSUE",
U825="Projet OCM (HUAWEI)","TRAVAUX-HUAWEI",
U825="Projet OCM (NOKIA)","TRAVAUX -NOKIA",
U825="ACCESS-ISSUE","ACCESS-ISSUE",
U825="Projet OCM (ZTE, NOKIA, autres projets)","TRAVAUX OCM",
U825="No root CAuse","No root cause",
U825="ODU HS","TX ISSUE",
U825="IP &amp; VLAN","TX ISSUE",
U825="Warehouse HUAWEI","SPARE-ISSUE",
U825="SPARE-HS","SPARE-ISSUE",
U825="Power Telco","RAN ISSUE",U825="no impacts","no impacts"
),"")</f>
        <v/>
      </c>
      <c r="U825" s="70"/>
      <c r="V825" s="40" t="str" cm="1">
        <f t="array" ref="V825">IFERROR(_xlfn.IFS(
U825="MPR ISSUE","ACTIVE",
U825="BSS Hardware Issue","ACTIVE",
U825="Sites strategiques, MLL, Pylone, etc.","PASSIVE",
U825="AKTIVCO DEFAUT GE &amp; POWER Cabinet","PASSIVE",
U825="AKTIVCO Coupure ENEO &amp; Baisse de tension","PASSIVE",
U825="Coupure ENEO &amp; Baisse de tension","PASSIVE",
U825="Defaut GE &amp; POWER Cabinet","PASSIVE",
U825="Sharing","PASSIVE",
U825="Sites strategiques &amp; DataCenter","PASSIVE",
U825="Exclu","Exclu",
U825="SAT","ACTIVE",
U825="SPARE-ISSUE","SPARE-ISSUE",
U825="Fiber CAmtel","ACTIVE",
U825="Fiber AOF","ACTIVE",
U825="Projet OCM (HUAWEI)","PLANNED WORKS",
U825="Projet OCM (NOKIA)","PLANNED WORKS",
U825="ACCESS-ISSUE","ACCESS-ISSUE",
U825="Projet OCM (ZTE, NOKIA, autres projets)","PLANNED WORKS",
U825="No root CAuse","No root cause",
U825="ODU HS","ACTIVE",
U825="IP &amp; VLAN","ACTIVE",
U825="Warehouse HUAWEI","SPARE-ISSUE",
U825="SPARE-HS","SPARE-ISSUE",
U825="Power Telco","ACTIVE", U825="no impacts","no impacts"
),"")</f>
        <v/>
      </c>
      <c r="W825" s="98"/>
      <c r="X825" s="98"/>
      <c r="Y825" s="98"/>
      <c r="Z825" s="98"/>
      <c r="AA825" s="98"/>
      <c r="AB825" s="17" t="s">
        <v>5468</v>
      </c>
      <c r="AC825" s="17"/>
      <c r="AD825" s="9" t="s">
        <v>5468</v>
      </c>
      <c r="AE825" s="7" t="s">
        <v>5468</v>
      </c>
      <c r="AF825" s="6" t="s">
        <v>5468</v>
      </c>
      <c r="AG825" s="7" t="s">
        <v>5468</v>
      </c>
      <c r="AH825" s="3" t="s">
        <v>5468</v>
      </c>
      <c r="AI825" s="18" t="s">
        <v>5468</v>
      </c>
      <c r="AJ825" s="18" t="s">
        <v>5468</v>
      </c>
      <c r="AK825" s="18" t="s">
        <v>5468</v>
      </c>
      <c r="AL825" s="18" t="s">
        <v>5468</v>
      </c>
      <c r="AM825" s="18" t="s">
        <v>5468</v>
      </c>
      <c r="AN825" s="9" t="s">
        <v>5468</v>
      </c>
      <c r="AO825" s="14"/>
      <c r="AP825" s="14" t="s">
        <v>5468</v>
      </c>
      <c r="AQ825" s="14" t="s">
        <v>5468</v>
      </c>
      <c r="AR825" s="14" t="s">
        <v>5468</v>
      </c>
      <c r="AS825" s="9" t="s">
        <v>5468</v>
      </c>
    </row>
    <row r="826" spans="1:45" x14ac:dyDescent="0.3">
      <c r="A826" s="1" t="s">
        <v>2724</v>
      </c>
      <c r="B826" s="8" t="s">
        <v>2725</v>
      </c>
      <c r="C826" s="3" t="str">
        <f>_xlfn.XLOOKUP(B826,'[1]daily break down'!$D:$D,'[1]daily break down'!$E:$E,"")</f>
        <v>Yaounde</v>
      </c>
      <c r="D826" s="1" t="s">
        <v>11</v>
      </c>
      <c r="E826" s="1" t="s">
        <v>12</v>
      </c>
      <c r="F826" s="3" t="s">
        <v>37</v>
      </c>
      <c r="G826" s="1" t="s">
        <v>38</v>
      </c>
      <c r="H826" s="29" t="str">
        <f>_xlfn.XLOOKUP(B826,[2]CALCULATION!$B:$B,[2]CALCULATION!$H:$H,"")</f>
        <v>ZTE</v>
      </c>
      <c r="I826" s="100" t="s">
        <v>6098</v>
      </c>
      <c r="J826" s="41" t="s">
        <v>5541</v>
      </c>
      <c r="K826" s="41"/>
      <c r="L826" s="41">
        <v>0</v>
      </c>
      <c r="M826" s="41">
        <v>0</v>
      </c>
      <c r="N826" s="41">
        <v>9.3063438660171929E-2</v>
      </c>
      <c r="O826" s="41">
        <v>1.2431049587225122E-2</v>
      </c>
      <c r="P826" s="41">
        <v>0</v>
      </c>
      <c r="Q826" s="41">
        <v>0</v>
      </c>
      <c r="R826" s="41">
        <v>0</v>
      </c>
      <c r="S826" s="40" t="str" cm="1">
        <f t="array" ref="S826">IFERROR(_xlfn.IFS(
U826="MPR ISSUE","PDH",
U826="BSS Hardware Issue","BSS",
U826="Sites strategiques, MLL, Pylone, etc.","ENVTECH",
U826="AKTIVCO DEFAUT GE &amp; POWER Cabinet","AKTIVCO",
U826="AKTIVCO Coupure ENEO &amp; Baisse de tension","AKTIVCO GRID ONLY",
U826="Coupure ENEO &amp; Baisse de tension","IHS GRID ONLY",
U826="Defaut GE &amp; POWER Cabinet","IHS",
U826="Sharing","Partners",
U826="Sites strategiques &amp; DataCenter","SST &amp; DC",
U826="Exclu","Exclu",
U826="SAT","SAT",
U826="SPARE-ISSUE","SPARE-ISSUE",
U826="Fiber CAmtel","TRANS_FO_CAMTEL",
U826="Fiber AOF","Fiber AOF",
U826="Projet OCM (HUAWEI)","TRAVAUX-HUAWEI",
U826="Projet OCM (NOKIA)","TRAVAUX-NOKIA",
U826="ACCESS-ISSUE","ACCESS-ISSUE",
U826="Projet OCM (ZTE, NOKIA, autres projets)","TRAVAUX OCM",
U826="No root CAuse","No root cause",
U826="ODU HS","PDH",
U826="IP &amp; VLAN","PDH",
U826="Warehouse HUAWEI","SPARE-ISSUE",
U826="SPARE-HS","SPARE-ISSUE",
U826="Power Telco","BSS",U826="no impacts","no impacts"
),"")</f>
        <v/>
      </c>
      <c r="T826" s="40" t="str" cm="1">
        <f t="array" ref="T826">IFERROR(_xlfn.IFS(
U826="MPR ISSUE","TX ISSUE",
U826="BSS Hardware Issue","RAN ISSUE",
U826="Sites strategiques, MLL, Pylone, etc.","ENVTECH",
U826="AKTIVCO DEFAUT GE &amp; POWER Cabinet","POWER ISSUE",
U826="AKTIVCO Coupure ENEO &amp; Baisse de tension","POWER ISSUE",
U826="Coupure ENEO &amp; Baisse de tension","POWER ISSUE",
U826="Defaut GE &amp; POWER Cabinet","POWER ISSUE",
U826="Sharing","POWER ISSUE",
U826="Sites strategiques &amp; DataCenter","POWER ISSUE",
U826="Exclu","Exclu",
U826="SAT","TX ISSUE",
U826="SPARE-ISSUE","SPARE-ISSUE",
U826="Fiber CAmtel","TX ISSUE",
U826="Fiber AOF","TX ISSUE",
U826="Projet OCM (HUAWEI)","TRAVAUX-HUAWEI",
U826="Projet OCM (NOKIA)","TRAVAUX -NOKIA",
U826="ACCESS-ISSUE","ACCESS-ISSUE",
U826="Projet OCM (ZTE, NOKIA, autres projets)","TRAVAUX OCM",
U826="No root CAuse","No root cause",
U826="ODU HS","TX ISSUE",
U826="IP &amp; VLAN","TX ISSUE",
U826="Warehouse HUAWEI","SPARE-ISSUE",
U826="SPARE-HS","SPARE-ISSUE",
U826="Power Telco","RAN ISSUE",U826="no impacts","no impacts"
),"")</f>
        <v/>
      </c>
      <c r="U826" s="70"/>
      <c r="V826" s="40" t="str" cm="1">
        <f t="array" ref="V826">IFERROR(_xlfn.IFS(
U826="MPR ISSUE","ACTIVE",
U826="BSS Hardware Issue","ACTIVE",
U826="Sites strategiques, MLL, Pylone, etc.","PASSIVE",
U826="AKTIVCO DEFAUT GE &amp; POWER Cabinet","PASSIVE",
U826="AKTIVCO Coupure ENEO &amp; Baisse de tension","PASSIVE",
U826="Coupure ENEO &amp; Baisse de tension","PASSIVE",
U826="Defaut GE &amp; POWER Cabinet","PASSIVE",
U826="Sharing","PASSIVE",
U826="Sites strategiques &amp; DataCenter","PASSIVE",
U826="Exclu","Exclu",
U826="SAT","ACTIVE",
U826="SPARE-ISSUE","SPARE-ISSUE",
U826="Fiber CAmtel","ACTIVE",
U826="Fiber AOF","ACTIVE",
U826="Projet OCM (HUAWEI)","PLANNED WORKS",
U826="Projet OCM (NOKIA)","PLANNED WORKS",
U826="ACCESS-ISSUE","ACCESS-ISSUE",
U826="Projet OCM (ZTE, NOKIA, autres projets)","PLANNED WORKS",
U826="No root CAuse","No root cause",
U826="ODU HS","ACTIVE",
U826="IP &amp; VLAN","ACTIVE",
U826="Warehouse HUAWEI","SPARE-ISSUE",
U826="SPARE-HS","SPARE-ISSUE",
U826="Power Telco","ACTIVE", U826="no impacts","no impacts"
),"")</f>
        <v/>
      </c>
      <c r="W826" s="98"/>
      <c r="X826" s="98"/>
      <c r="Y826" s="98"/>
      <c r="Z826" s="98"/>
      <c r="AA826" s="98"/>
      <c r="AB826" s="17" t="s">
        <v>5468</v>
      </c>
      <c r="AC826" s="17"/>
      <c r="AD826" s="9" t="s">
        <v>5468</v>
      </c>
      <c r="AE826" s="7" t="s">
        <v>5468</v>
      </c>
      <c r="AF826" s="6" t="s">
        <v>5468</v>
      </c>
      <c r="AG826" s="7" t="s">
        <v>5468</v>
      </c>
      <c r="AH826" s="3" t="s">
        <v>5468</v>
      </c>
      <c r="AI826" s="18" t="s">
        <v>5468</v>
      </c>
      <c r="AJ826" s="18" t="s">
        <v>5468</v>
      </c>
      <c r="AK826" s="18" t="s">
        <v>5468</v>
      </c>
      <c r="AL826" s="18" t="s">
        <v>5468</v>
      </c>
      <c r="AM826" s="18" t="s">
        <v>5468</v>
      </c>
      <c r="AN826" s="9" t="s">
        <v>5468</v>
      </c>
      <c r="AO826" s="14"/>
      <c r="AP826" s="14" t="s">
        <v>5468</v>
      </c>
      <c r="AQ826" s="14" t="s">
        <v>5468</v>
      </c>
      <c r="AR826" s="14" t="s">
        <v>5468</v>
      </c>
      <c r="AS826" s="9" t="s">
        <v>5468</v>
      </c>
    </row>
    <row r="827" spans="1:45" x14ac:dyDescent="0.3">
      <c r="A827" s="1" t="s">
        <v>1493</v>
      </c>
      <c r="B827" s="8" t="s">
        <v>1494</v>
      </c>
      <c r="C827" s="3" t="str">
        <f>_xlfn.XLOOKUP(B827,'[1]daily break down'!$D:$D,'[1]daily break down'!$E:$E,"")</f>
        <v>ADAMAOUA</v>
      </c>
      <c r="D827" s="1" t="s">
        <v>11</v>
      </c>
      <c r="E827" s="1" t="s">
        <v>66</v>
      </c>
      <c r="F827" s="3" t="s">
        <v>90</v>
      </c>
      <c r="G827" s="1" t="s">
        <v>1495</v>
      </c>
      <c r="H827" s="28" t="str">
        <f>_xlfn.XLOOKUP(B827,[2]CALCULATION!$B:$B,[2]CALCULATION!$H:$H,"")</f>
        <v>NOKIA</v>
      </c>
      <c r="I827" s="100" t="s">
        <v>6098</v>
      </c>
      <c r="J827" s="41" t="s">
        <v>5541</v>
      </c>
      <c r="K827" s="41"/>
      <c r="L827" s="41">
        <v>3.7012009378622895E-2</v>
      </c>
      <c r="M827" s="41">
        <v>1.516157138129019E-3</v>
      </c>
      <c r="N827" s="41">
        <v>5.7255349712320254E-3</v>
      </c>
      <c r="O827" s="41">
        <v>1.2271834582645054E-2</v>
      </c>
      <c r="P827" s="41">
        <v>1.7481318811195181E-3</v>
      </c>
      <c r="Q827" s="41">
        <v>0</v>
      </c>
      <c r="R827" s="41">
        <v>2.9610720519737052E-3</v>
      </c>
      <c r="S827" s="40" t="str" cm="1">
        <f t="array" ref="S827">IFERROR(_xlfn.IFS(
U827="MPR ISSUE","PDH",
U827="BSS Hardware Issue","BSS",
U827="Sites strategiques, MLL, Pylone, etc.","ENVTECH",
U827="AKTIVCO DEFAUT GE &amp; POWER Cabinet","AKTIVCO",
U827="AKTIVCO Coupure ENEO &amp; Baisse de tension","AKTIVCO GRID ONLY",
U827="Coupure ENEO &amp; Baisse de tension","IHS GRID ONLY",
U827="Defaut GE &amp; POWER Cabinet","IHS",
U827="Sharing","Partners",
U827="Sites strategiques &amp; DataCenter","SST &amp; DC",
U827="Exclu","Exclu",
U827="SAT","SAT",
U827="SPARE-ISSUE","SPARE-ISSUE",
U827="Fiber CAmtel","TRANS_FO_CAMTEL",
U827="Fiber AOF","Fiber AOF",
U827="Projet OCM (HUAWEI)","TRAVAUX-HUAWEI",
U827="Projet OCM (NOKIA)","TRAVAUX-NOKIA",
U827="ACCESS-ISSUE","ACCESS-ISSUE",
U827="Projet OCM (ZTE, NOKIA, autres projets)","TRAVAUX OCM",
U827="No root CAuse","No root cause",
U827="ODU HS","PDH",
U827="IP &amp; VLAN","PDH",
U827="Warehouse HUAWEI","SPARE-ISSUE",
U827="SPARE-HS","SPARE-ISSUE",
U827="Power Telco","BSS",U827="no impacts","no impacts"
),"")</f>
        <v/>
      </c>
      <c r="T827" s="40" t="str" cm="1">
        <f t="array" ref="T827">IFERROR(_xlfn.IFS(
U827="MPR ISSUE","TX ISSUE",
U827="BSS Hardware Issue","RAN ISSUE",
U827="Sites strategiques, MLL, Pylone, etc.","ENVTECH",
U827="AKTIVCO DEFAUT GE &amp; POWER Cabinet","POWER ISSUE",
U827="AKTIVCO Coupure ENEO &amp; Baisse de tension","POWER ISSUE",
U827="Coupure ENEO &amp; Baisse de tension","POWER ISSUE",
U827="Defaut GE &amp; POWER Cabinet","POWER ISSUE",
U827="Sharing","POWER ISSUE",
U827="Sites strategiques &amp; DataCenter","POWER ISSUE",
U827="Exclu","Exclu",
U827="SAT","TX ISSUE",
U827="SPARE-ISSUE","SPARE-ISSUE",
U827="Fiber CAmtel","TX ISSUE",
U827="Fiber AOF","TX ISSUE",
U827="Projet OCM (HUAWEI)","TRAVAUX-HUAWEI",
U827="Projet OCM (NOKIA)","TRAVAUX -NOKIA",
U827="ACCESS-ISSUE","ACCESS-ISSUE",
U827="Projet OCM (ZTE, NOKIA, autres projets)","TRAVAUX OCM",
U827="No root CAuse","No root cause",
U827="ODU HS","TX ISSUE",
U827="IP &amp; VLAN","TX ISSUE",
U827="Warehouse HUAWEI","SPARE-ISSUE",
U827="SPARE-HS","SPARE-ISSUE",
U827="Power Telco","RAN ISSUE",U827="no impacts","no impacts"
),"")</f>
        <v/>
      </c>
      <c r="U827" s="70"/>
      <c r="V827" s="40" t="str" cm="1">
        <f t="array" ref="V827">IFERROR(_xlfn.IFS(
U827="MPR ISSUE","ACTIVE",
U827="BSS Hardware Issue","ACTIVE",
U827="Sites strategiques, MLL, Pylone, etc.","PASSIVE",
U827="AKTIVCO DEFAUT GE &amp; POWER Cabinet","PASSIVE",
U827="AKTIVCO Coupure ENEO &amp; Baisse de tension","PASSIVE",
U827="Coupure ENEO &amp; Baisse de tension","PASSIVE",
U827="Defaut GE &amp; POWER Cabinet","PASSIVE",
U827="Sharing","PASSIVE",
U827="Sites strategiques &amp; DataCenter","PASSIVE",
U827="Exclu","Exclu",
U827="SAT","ACTIVE",
U827="SPARE-ISSUE","SPARE-ISSUE",
U827="Fiber CAmtel","ACTIVE",
U827="Fiber AOF","ACTIVE",
U827="Projet OCM (HUAWEI)","PLANNED WORKS",
U827="Projet OCM (NOKIA)","PLANNED WORKS",
U827="ACCESS-ISSUE","ACCESS-ISSUE",
U827="Projet OCM (ZTE, NOKIA, autres projets)","PLANNED WORKS",
U827="No root CAuse","No root cause",
U827="ODU HS","ACTIVE",
U827="IP &amp; VLAN","ACTIVE",
U827="Warehouse HUAWEI","SPARE-ISSUE",
U827="SPARE-HS","SPARE-ISSUE",
U827="Power Telco","ACTIVE", U827="no impacts","no impacts"
),"")</f>
        <v/>
      </c>
      <c r="W827" s="98"/>
      <c r="X827" s="98"/>
      <c r="Y827" s="98"/>
      <c r="Z827" s="98"/>
      <c r="AA827" s="98"/>
      <c r="AB827" s="17" t="s">
        <v>5468</v>
      </c>
      <c r="AC827" s="17"/>
      <c r="AD827" s="9" t="s">
        <v>5468</v>
      </c>
      <c r="AE827" s="7" t="s">
        <v>5468</v>
      </c>
      <c r="AF827" s="6" t="s">
        <v>5468</v>
      </c>
      <c r="AG827" s="7" t="s">
        <v>5468</v>
      </c>
      <c r="AH827" s="3" t="s">
        <v>5468</v>
      </c>
      <c r="AI827" s="18" t="s">
        <v>5468</v>
      </c>
      <c r="AJ827" s="18" t="s">
        <v>5468</v>
      </c>
      <c r="AK827" s="18" t="s">
        <v>5468</v>
      </c>
      <c r="AL827" s="18" t="s">
        <v>5468</v>
      </c>
      <c r="AM827" s="18" t="s">
        <v>5468</v>
      </c>
      <c r="AN827" s="9" t="s">
        <v>5468</v>
      </c>
      <c r="AO827" s="14"/>
      <c r="AP827" s="14" t="s">
        <v>5468</v>
      </c>
      <c r="AQ827" s="14" t="s">
        <v>5468</v>
      </c>
      <c r="AR827" s="14" t="s">
        <v>5468</v>
      </c>
      <c r="AS827" s="9" t="s">
        <v>5468</v>
      </c>
    </row>
    <row r="828" spans="1:45" x14ac:dyDescent="0.3">
      <c r="A828" s="1" t="s">
        <v>2183</v>
      </c>
      <c r="B828" s="8" t="s">
        <v>2184</v>
      </c>
      <c r="C828" s="3" t="str">
        <f>_xlfn.XLOOKUP(B828,'[1]daily break down'!$D:$D,'[1]daily break down'!$E:$E,"")</f>
        <v>CENTRE</v>
      </c>
      <c r="D828" s="1" t="s">
        <v>11</v>
      </c>
      <c r="E828" s="1" t="s">
        <v>12</v>
      </c>
      <c r="F828" s="3" t="s">
        <v>37</v>
      </c>
      <c r="G828" s="1" t="s">
        <v>1619</v>
      </c>
      <c r="H828" s="29" t="str">
        <f>_xlfn.XLOOKUP(B828,[2]CALCULATION!$B:$B,[2]CALCULATION!$H:$H,"")</f>
        <v>ZTE</v>
      </c>
      <c r="I828" s="100" t="s">
        <v>6098</v>
      </c>
      <c r="J828" s="41" t="s">
        <v>5541</v>
      </c>
      <c r="K828" s="41"/>
      <c r="L828" s="41">
        <v>3.5804276423738637</v>
      </c>
      <c r="M828" s="41">
        <v>0</v>
      </c>
      <c r="N828" s="41">
        <v>1.9547959238998616</v>
      </c>
      <c r="O828" s="41">
        <v>1.2270533882368531E-2</v>
      </c>
      <c r="P828" s="41">
        <v>0</v>
      </c>
      <c r="Q828" s="41">
        <v>0</v>
      </c>
      <c r="R828" s="41">
        <v>0.87152893705786816</v>
      </c>
      <c r="S828" s="40" t="str" cm="1">
        <f t="array" ref="S828">IFERROR(_xlfn.IFS(
U828="MPR ISSUE","PDH",
U828="BSS Hardware Issue","BSS",
U828="Sites strategiques, MLL, Pylone, etc.","ENVTECH",
U828="AKTIVCO DEFAUT GE &amp; POWER Cabinet","AKTIVCO",
U828="AKTIVCO Coupure ENEO &amp; Baisse de tension","AKTIVCO GRID ONLY",
U828="Coupure ENEO &amp; Baisse de tension","IHS GRID ONLY",
U828="Defaut GE &amp; POWER Cabinet","IHS",
U828="Sharing","Partners",
U828="Sites strategiques &amp; DataCenter","SST &amp; DC",
U828="Exclu","Exclu",
U828="SAT","SAT",
U828="SPARE-ISSUE","SPARE-ISSUE",
U828="Fiber CAmtel","TRANS_FO_CAMTEL",
U828="Fiber AOF","Fiber AOF",
U828="Projet OCM (HUAWEI)","TRAVAUX-HUAWEI",
U828="Projet OCM (NOKIA)","TRAVAUX-NOKIA",
U828="ACCESS-ISSUE","ACCESS-ISSUE",
U828="Projet OCM (ZTE, NOKIA, autres projets)","TRAVAUX OCM",
U828="No root CAuse","No root cause",
U828="ODU HS","PDH",
U828="IP &amp; VLAN","PDH",
U828="Warehouse HUAWEI","SPARE-ISSUE",
U828="SPARE-HS","SPARE-ISSUE",
U828="Power Telco","BSS",U828="no impacts","no impacts"
),"")</f>
        <v/>
      </c>
      <c r="T828" s="40" t="str" cm="1">
        <f t="array" ref="T828">IFERROR(_xlfn.IFS(
U828="MPR ISSUE","TX ISSUE",
U828="BSS Hardware Issue","RAN ISSUE",
U828="Sites strategiques, MLL, Pylone, etc.","ENVTECH",
U828="AKTIVCO DEFAUT GE &amp; POWER Cabinet","POWER ISSUE",
U828="AKTIVCO Coupure ENEO &amp; Baisse de tension","POWER ISSUE",
U828="Coupure ENEO &amp; Baisse de tension","POWER ISSUE",
U828="Defaut GE &amp; POWER Cabinet","POWER ISSUE",
U828="Sharing","POWER ISSUE",
U828="Sites strategiques &amp; DataCenter","POWER ISSUE",
U828="Exclu","Exclu",
U828="SAT","TX ISSUE",
U828="SPARE-ISSUE","SPARE-ISSUE",
U828="Fiber CAmtel","TX ISSUE",
U828="Fiber AOF","TX ISSUE",
U828="Projet OCM (HUAWEI)","TRAVAUX-HUAWEI",
U828="Projet OCM (NOKIA)","TRAVAUX -NOKIA",
U828="ACCESS-ISSUE","ACCESS-ISSUE",
U828="Projet OCM (ZTE, NOKIA, autres projets)","TRAVAUX OCM",
U828="No root CAuse","No root cause",
U828="ODU HS","TX ISSUE",
U828="IP &amp; VLAN","TX ISSUE",
U828="Warehouse HUAWEI","SPARE-ISSUE",
U828="SPARE-HS","SPARE-ISSUE",
U828="Power Telco","RAN ISSUE",U828="no impacts","no impacts"
),"")</f>
        <v/>
      </c>
      <c r="U828" s="70"/>
      <c r="V828" s="40" t="str" cm="1">
        <f t="array" ref="V828">IFERROR(_xlfn.IFS(
U828="MPR ISSUE","ACTIVE",
U828="BSS Hardware Issue","ACTIVE",
U828="Sites strategiques, MLL, Pylone, etc.","PASSIVE",
U828="AKTIVCO DEFAUT GE &amp; POWER Cabinet","PASSIVE",
U828="AKTIVCO Coupure ENEO &amp; Baisse de tension","PASSIVE",
U828="Coupure ENEO &amp; Baisse de tension","PASSIVE",
U828="Defaut GE &amp; POWER Cabinet","PASSIVE",
U828="Sharing","PASSIVE",
U828="Sites strategiques &amp; DataCenter","PASSIVE",
U828="Exclu","Exclu",
U828="SAT","ACTIVE",
U828="SPARE-ISSUE","SPARE-ISSUE",
U828="Fiber CAmtel","ACTIVE",
U828="Fiber AOF","ACTIVE",
U828="Projet OCM (HUAWEI)","PLANNED WORKS",
U828="Projet OCM (NOKIA)","PLANNED WORKS",
U828="ACCESS-ISSUE","ACCESS-ISSUE",
U828="Projet OCM (ZTE, NOKIA, autres projets)","PLANNED WORKS",
U828="No root CAuse","No root cause",
U828="ODU HS","ACTIVE",
U828="IP &amp; VLAN","ACTIVE",
U828="Warehouse HUAWEI","SPARE-ISSUE",
U828="SPARE-HS","SPARE-ISSUE",
U828="Power Telco","ACTIVE", U828="no impacts","no impacts"
),"")</f>
        <v/>
      </c>
      <c r="W828" s="98"/>
      <c r="X828" s="98"/>
      <c r="Y828" s="98"/>
      <c r="Z828" s="98"/>
      <c r="AA828" s="98"/>
      <c r="AB828" s="17" t="s">
        <v>5943</v>
      </c>
      <c r="AC828" s="17"/>
      <c r="AD828" s="9" t="s">
        <v>5468</v>
      </c>
      <c r="AE828" s="7" t="s">
        <v>5468</v>
      </c>
      <c r="AF828" s="6" t="s">
        <v>5468</v>
      </c>
      <c r="AG828" s="7" t="s">
        <v>5468</v>
      </c>
      <c r="AH828" s="3" t="s">
        <v>5468</v>
      </c>
      <c r="AI828" s="18" t="s">
        <v>5468</v>
      </c>
      <c r="AJ828" s="18" t="s">
        <v>5468</v>
      </c>
      <c r="AK828" s="18" t="s">
        <v>5468</v>
      </c>
      <c r="AL828" s="18" t="s">
        <v>5468</v>
      </c>
      <c r="AM828" s="18" t="s">
        <v>5468</v>
      </c>
      <c r="AN828" s="9" t="s">
        <v>5943</v>
      </c>
      <c r="AO828" s="14"/>
      <c r="AP828" s="14" t="s">
        <v>5468</v>
      </c>
      <c r="AQ828" s="14" t="s">
        <v>5468</v>
      </c>
      <c r="AR828" s="14" t="s">
        <v>5468</v>
      </c>
      <c r="AS828" s="9" t="s">
        <v>5468</v>
      </c>
    </row>
    <row r="829" spans="1:45" x14ac:dyDescent="0.3">
      <c r="A829" s="1" t="s">
        <v>3375</v>
      </c>
      <c r="B829" s="8" t="s">
        <v>3376</v>
      </c>
      <c r="C829" s="3" t="str">
        <f>_xlfn.XLOOKUP(B829,'[1]daily break down'!$D:$D,'[1]daily break down'!$E:$E,"")</f>
        <v>Yaounde</v>
      </c>
      <c r="D829" s="1" t="s">
        <v>11</v>
      </c>
      <c r="E829" s="1" t="s">
        <v>12</v>
      </c>
      <c r="F829" s="3" t="s">
        <v>37</v>
      </c>
      <c r="G829" s="1" t="s">
        <v>38</v>
      </c>
      <c r="H829" s="29" t="str">
        <f>_xlfn.XLOOKUP(B829,[2]CALCULATION!$B:$B,[2]CALCULATION!$H:$H,"")</f>
        <v>ZTE</v>
      </c>
      <c r="I829" s="100" t="s">
        <v>6098</v>
      </c>
      <c r="J829" s="41" t="s">
        <v>5541</v>
      </c>
      <c r="K829" s="41"/>
      <c r="L829" s="41">
        <v>0</v>
      </c>
      <c r="M829" s="41">
        <v>0</v>
      </c>
      <c r="N829" s="41">
        <v>0</v>
      </c>
      <c r="O829" s="41">
        <v>1.2181358490781157E-2</v>
      </c>
      <c r="P829" s="41">
        <v>0</v>
      </c>
      <c r="Q829" s="41">
        <v>0</v>
      </c>
      <c r="R829" s="41">
        <v>0</v>
      </c>
      <c r="S829" s="40" t="str" cm="1">
        <f t="array" ref="S829">IFERROR(_xlfn.IFS(
U829="MPR ISSUE","PDH",
U829="BSS Hardware Issue","BSS",
U829="Sites strategiques, MLL, Pylone, etc.","ENVTECH",
U829="AKTIVCO DEFAUT GE &amp; POWER Cabinet","AKTIVCO",
U829="AKTIVCO Coupure ENEO &amp; Baisse de tension","AKTIVCO GRID ONLY",
U829="Coupure ENEO &amp; Baisse de tension","IHS GRID ONLY",
U829="Defaut GE &amp; POWER Cabinet","IHS",
U829="Sharing","Partners",
U829="Sites strategiques &amp; DataCenter","SST &amp; DC",
U829="Exclu","Exclu",
U829="SAT","SAT",
U829="SPARE-ISSUE","SPARE-ISSUE",
U829="Fiber CAmtel","TRANS_FO_CAMTEL",
U829="Fiber AOF","Fiber AOF",
U829="Projet OCM (HUAWEI)","TRAVAUX-HUAWEI",
U829="Projet OCM (NOKIA)","TRAVAUX-NOKIA",
U829="ACCESS-ISSUE","ACCESS-ISSUE",
U829="Projet OCM (ZTE, NOKIA, autres projets)","TRAVAUX OCM",
U829="No root CAuse","No root cause",
U829="ODU HS","PDH",
U829="IP &amp; VLAN","PDH",
U829="Warehouse HUAWEI","SPARE-ISSUE",
U829="SPARE-HS","SPARE-ISSUE",
U829="Power Telco","BSS",U829="no impacts","no impacts"
),"")</f>
        <v/>
      </c>
      <c r="T829" s="40" t="str" cm="1">
        <f t="array" ref="T829">IFERROR(_xlfn.IFS(
U829="MPR ISSUE","TX ISSUE",
U829="BSS Hardware Issue","RAN ISSUE",
U829="Sites strategiques, MLL, Pylone, etc.","ENVTECH",
U829="AKTIVCO DEFAUT GE &amp; POWER Cabinet","POWER ISSUE",
U829="AKTIVCO Coupure ENEO &amp; Baisse de tension","POWER ISSUE",
U829="Coupure ENEO &amp; Baisse de tension","POWER ISSUE",
U829="Defaut GE &amp; POWER Cabinet","POWER ISSUE",
U829="Sharing","POWER ISSUE",
U829="Sites strategiques &amp; DataCenter","POWER ISSUE",
U829="Exclu","Exclu",
U829="SAT","TX ISSUE",
U829="SPARE-ISSUE","SPARE-ISSUE",
U829="Fiber CAmtel","TX ISSUE",
U829="Fiber AOF","TX ISSUE",
U829="Projet OCM (HUAWEI)","TRAVAUX-HUAWEI",
U829="Projet OCM (NOKIA)","TRAVAUX -NOKIA",
U829="ACCESS-ISSUE","ACCESS-ISSUE",
U829="Projet OCM (ZTE, NOKIA, autres projets)","TRAVAUX OCM",
U829="No root CAuse","No root cause",
U829="ODU HS","TX ISSUE",
U829="IP &amp; VLAN","TX ISSUE",
U829="Warehouse HUAWEI","SPARE-ISSUE",
U829="SPARE-HS","SPARE-ISSUE",
U829="Power Telco","RAN ISSUE",U829="no impacts","no impacts"
),"")</f>
        <v/>
      </c>
      <c r="U829" s="70"/>
      <c r="V829" s="40" t="str" cm="1">
        <f t="array" ref="V829">IFERROR(_xlfn.IFS(
U829="MPR ISSUE","ACTIVE",
U829="BSS Hardware Issue","ACTIVE",
U829="Sites strategiques, MLL, Pylone, etc.","PASSIVE",
U829="AKTIVCO DEFAUT GE &amp; POWER Cabinet","PASSIVE",
U829="AKTIVCO Coupure ENEO &amp; Baisse de tension","PASSIVE",
U829="Coupure ENEO &amp; Baisse de tension","PASSIVE",
U829="Defaut GE &amp; POWER Cabinet","PASSIVE",
U829="Sharing","PASSIVE",
U829="Sites strategiques &amp; DataCenter","PASSIVE",
U829="Exclu","Exclu",
U829="SAT","ACTIVE",
U829="SPARE-ISSUE","SPARE-ISSUE",
U829="Fiber CAmtel","ACTIVE",
U829="Fiber AOF","ACTIVE",
U829="Projet OCM (HUAWEI)","PLANNED WORKS",
U829="Projet OCM (NOKIA)","PLANNED WORKS",
U829="ACCESS-ISSUE","ACCESS-ISSUE",
U829="Projet OCM (ZTE, NOKIA, autres projets)","PLANNED WORKS",
U829="No root CAuse","No root cause",
U829="ODU HS","ACTIVE",
U829="IP &amp; VLAN","ACTIVE",
U829="Warehouse HUAWEI","SPARE-ISSUE",
U829="SPARE-HS","SPARE-ISSUE",
U829="Power Telco","ACTIVE", U829="no impacts","no impacts"
),"")</f>
        <v/>
      </c>
      <c r="W829" s="98"/>
      <c r="X829" s="98"/>
      <c r="Y829" s="98"/>
      <c r="Z829" s="98"/>
      <c r="AA829" s="98"/>
      <c r="AB829" s="17" t="s">
        <v>5468</v>
      </c>
      <c r="AC829" s="17"/>
      <c r="AD829" s="9" t="s">
        <v>5468</v>
      </c>
      <c r="AE829" s="7" t="s">
        <v>5468</v>
      </c>
      <c r="AF829" s="6" t="s">
        <v>5468</v>
      </c>
      <c r="AG829" s="7" t="s">
        <v>5468</v>
      </c>
      <c r="AH829" s="3" t="s">
        <v>5468</v>
      </c>
      <c r="AI829" s="18" t="s">
        <v>5468</v>
      </c>
      <c r="AJ829" s="18" t="s">
        <v>5468</v>
      </c>
      <c r="AK829" s="18" t="s">
        <v>5468</v>
      </c>
      <c r="AL829" s="18" t="s">
        <v>5468</v>
      </c>
      <c r="AM829" s="18" t="s">
        <v>5468</v>
      </c>
      <c r="AN829" s="9" t="s">
        <v>5468</v>
      </c>
      <c r="AO829" s="14"/>
      <c r="AP829" s="14" t="s">
        <v>5468</v>
      </c>
      <c r="AQ829" s="14" t="s">
        <v>5468</v>
      </c>
      <c r="AR829" s="14" t="s">
        <v>5468</v>
      </c>
      <c r="AS829" s="9" t="s">
        <v>5468</v>
      </c>
    </row>
    <row r="830" spans="1:45" x14ac:dyDescent="0.3">
      <c r="A830" s="1" t="s">
        <v>123</v>
      </c>
      <c r="B830" s="8" t="s">
        <v>124</v>
      </c>
      <c r="C830" s="3" t="str">
        <f>_xlfn.XLOOKUP(B830,'[1]daily break down'!$D:$D,'[1]daily break down'!$E:$E,"")</f>
        <v>Yaounde</v>
      </c>
      <c r="D830" s="1" t="s">
        <v>21</v>
      </c>
      <c r="E830" s="1" t="s">
        <v>125</v>
      </c>
      <c r="F830" s="3" t="s">
        <v>37</v>
      </c>
      <c r="G830" s="1" t="s">
        <v>38</v>
      </c>
      <c r="H830" s="29" t="str">
        <f>_xlfn.XLOOKUP(B830,[2]CALCULATION!$B:$B,[2]CALCULATION!$H:$H,"")</f>
        <v>ZTE</v>
      </c>
      <c r="I830" s="100" t="s">
        <v>6098</v>
      </c>
      <c r="J830" s="41" t="s">
        <v>5541</v>
      </c>
      <c r="K830" s="41"/>
      <c r="L830" s="41">
        <v>0</v>
      </c>
      <c r="M830" s="41">
        <v>0</v>
      </c>
      <c r="N830" s="41">
        <v>0</v>
      </c>
      <c r="O830" s="41">
        <v>1.2074348020876919E-2</v>
      </c>
      <c r="P830" s="41">
        <v>1.2217028647416167E-2</v>
      </c>
      <c r="Q830" s="41">
        <v>0</v>
      </c>
      <c r="R830" s="41">
        <v>0</v>
      </c>
      <c r="S830" s="40" t="str" cm="1">
        <f t="array" ref="S830">IFERROR(_xlfn.IFS(
U830="MPR ISSUE","PDH",
U830="BSS Hardware Issue","BSS",
U830="Sites strategiques, MLL, Pylone, etc.","ENVTECH",
U830="AKTIVCO DEFAUT GE &amp; POWER Cabinet","AKTIVCO",
U830="AKTIVCO Coupure ENEO &amp; Baisse de tension","AKTIVCO GRID ONLY",
U830="Coupure ENEO &amp; Baisse de tension","IHS GRID ONLY",
U830="Defaut GE &amp; POWER Cabinet","IHS",
U830="Sharing","Partners",
U830="Sites strategiques &amp; DataCenter","SST &amp; DC",
U830="Exclu","Exclu",
U830="SAT","SAT",
U830="SPARE-ISSUE","SPARE-ISSUE",
U830="Fiber CAmtel","TRANS_FO_CAMTEL",
U830="Fiber AOF","Fiber AOF",
U830="Projet OCM (HUAWEI)","TRAVAUX-HUAWEI",
U830="Projet OCM (NOKIA)","TRAVAUX-NOKIA",
U830="ACCESS-ISSUE","ACCESS-ISSUE",
U830="Projet OCM (ZTE, NOKIA, autres projets)","TRAVAUX OCM",
U830="No root CAuse","No root cause",
U830="ODU HS","PDH",
U830="IP &amp; VLAN","PDH",
U830="Warehouse HUAWEI","SPARE-ISSUE",
U830="SPARE-HS","SPARE-ISSUE",
U830="Power Telco","BSS",U830="no impacts","no impacts"
),"")</f>
        <v/>
      </c>
      <c r="T830" s="40" t="str" cm="1">
        <f t="array" ref="T830">IFERROR(_xlfn.IFS(
U830="MPR ISSUE","TX ISSUE",
U830="BSS Hardware Issue","RAN ISSUE",
U830="Sites strategiques, MLL, Pylone, etc.","ENVTECH",
U830="AKTIVCO DEFAUT GE &amp; POWER Cabinet","POWER ISSUE",
U830="AKTIVCO Coupure ENEO &amp; Baisse de tension","POWER ISSUE",
U830="Coupure ENEO &amp; Baisse de tension","POWER ISSUE",
U830="Defaut GE &amp; POWER Cabinet","POWER ISSUE",
U830="Sharing","POWER ISSUE",
U830="Sites strategiques &amp; DataCenter","POWER ISSUE",
U830="Exclu","Exclu",
U830="SAT","TX ISSUE",
U830="SPARE-ISSUE","SPARE-ISSUE",
U830="Fiber CAmtel","TX ISSUE",
U830="Fiber AOF","TX ISSUE",
U830="Projet OCM (HUAWEI)","TRAVAUX-HUAWEI",
U830="Projet OCM (NOKIA)","TRAVAUX -NOKIA",
U830="ACCESS-ISSUE","ACCESS-ISSUE",
U830="Projet OCM (ZTE, NOKIA, autres projets)","TRAVAUX OCM",
U830="No root CAuse","No root cause",
U830="ODU HS","TX ISSUE",
U830="IP &amp; VLAN","TX ISSUE",
U830="Warehouse HUAWEI","SPARE-ISSUE",
U830="SPARE-HS","SPARE-ISSUE",
U830="Power Telco","RAN ISSUE",U830="no impacts","no impacts"
),"")</f>
        <v/>
      </c>
      <c r="U830" s="70"/>
      <c r="V830" s="40" t="str" cm="1">
        <f t="array" ref="V830">IFERROR(_xlfn.IFS(
U830="MPR ISSUE","ACTIVE",
U830="BSS Hardware Issue","ACTIVE",
U830="Sites strategiques, MLL, Pylone, etc.","PASSIVE",
U830="AKTIVCO DEFAUT GE &amp; POWER Cabinet","PASSIVE",
U830="AKTIVCO Coupure ENEO &amp; Baisse de tension","PASSIVE",
U830="Coupure ENEO &amp; Baisse de tension","PASSIVE",
U830="Defaut GE &amp; POWER Cabinet","PASSIVE",
U830="Sharing","PASSIVE",
U830="Sites strategiques &amp; DataCenter","PASSIVE",
U830="Exclu","Exclu",
U830="SAT","ACTIVE",
U830="SPARE-ISSUE","SPARE-ISSUE",
U830="Fiber CAmtel","ACTIVE",
U830="Fiber AOF","ACTIVE",
U830="Projet OCM (HUAWEI)","PLANNED WORKS",
U830="Projet OCM (NOKIA)","PLANNED WORKS",
U830="ACCESS-ISSUE","ACCESS-ISSUE",
U830="Projet OCM (ZTE, NOKIA, autres projets)","PLANNED WORKS",
U830="No root CAuse","No root cause",
U830="ODU HS","ACTIVE",
U830="IP &amp; VLAN","ACTIVE",
U830="Warehouse HUAWEI","SPARE-ISSUE",
U830="SPARE-HS","SPARE-ISSUE",
U830="Power Telco","ACTIVE", U830="no impacts","no impacts"
),"")</f>
        <v/>
      </c>
      <c r="W830" s="98"/>
      <c r="X830" s="98"/>
      <c r="Y830" s="98"/>
      <c r="Z830" s="98"/>
      <c r="AA830" s="98"/>
      <c r="AB830" s="17" t="s">
        <v>5468</v>
      </c>
      <c r="AC830" s="17"/>
      <c r="AD830" s="9" t="s">
        <v>5468</v>
      </c>
      <c r="AE830" s="7" t="s">
        <v>5468</v>
      </c>
      <c r="AF830" s="6" t="s">
        <v>5468</v>
      </c>
      <c r="AG830" s="7" t="s">
        <v>5468</v>
      </c>
      <c r="AH830" s="3" t="s">
        <v>5468</v>
      </c>
      <c r="AI830" s="18" t="s">
        <v>5468</v>
      </c>
      <c r="AJ830" s="18" t="s">
        <v>5468</v>
      </c>
      <c r="AK830" s="18" t="s">
        <v>5468</v>
      </c>
      <c r="AL830" s="18" t="s">
        <v>5468</v>
      </c>
      <c r="AM830" s="18" t="s">
        <v>5468</v>
      </c>
      <c r="AN830" s="9" t="s">
        <v>5468</v>
      </c>
      <c r="AO830" s="14"/>
      <c r="AP830" s="14" t="s">
        <v>5468</v>
      </c>
      <c r="AQ830" s="14" t="s">
        <v>5468</v>
      </c>
      <c r="AR830" s="14" t="s">
        <v>5468</v>
      </c>
      <c r="AS830" s="9" t="s">
        <v>5468</v>
      </c>
    </row>
    <row r="831" spans="1:45" x14ac:dyDescent="0.3">
      <c r="A831" s="1" t="s">
        <v>2784</v>
      </c>
      <c r="B831" s="8" t="s">
        <v>2785</v>
      </c>
      <c r="C831" s="3" t="str">
        <f>_xlfn.XLOOKUP(B831,'[1]daily break down'!$D:$D,'[1]daily break down'!$E:$E,"")</f>
        <v>Yaounde</v>
      </c>
      <c r="D831" s="1" t="s">
        <v>11</v>
      </c>
      <c r="E831" s="1" t="s">
        <v>12</v>
      </c>
      <c r="F831" s="3" t="s">
        <v>37</v>
      </c>
      <c r="G831" s="1" t="s">
        <v>38</v>
      </c>
      <c r="H831" s="29" t="str">
        <f>_xlfn.XLOOKUP(B831,[2]CALCULATION!$B:$B,[2]CALCULATION!$H:$H,"")</f>
        <v>ZTE</v>
      </c>
      <c r="I831" s="100" t="s">
        <v>6098</v>
      </c>
      <c r="J831" s="41" t="s">
        <v>5541</v>
      </c>
      <c r="K831" s="41"/>
      <c r="L831" s="41">
        <v>0</v>
      </c>
      <c r="M831" s="41">
        <v>0</v>
      </c>
      <c r="N831" s="41">
        <v>0</v>
      </c>
      <c r="O831" s="41">
        <v>1.1931667394337844E-2</v>
      </c>
      <c r="P831" s="41">
        <v>0</v>
      </c>
      <c r="Q831" s="41">
        <v>0</v>
      </c>
      <c r="R831" s="41">
        <v>0</v>
      </c>
      <c r="S831" s="40" t="str" cm="1">
        <f t="array" ref="S831">IFERROR(_xlfn.IFS(
U831="MPR ISSUE","PDH",
U831="BSS Hardware Issue","BSS",
U831="Sites strategiques, MLL, Pylone, etc.","ENVTECH",
U831="AKTIVCO DEFAUT GE &amp; POWER Cabinet","AKTIVCO",
U831="AKTIVCO Coupure ENEO &amp; Baisse de tension","AKTIVCO GRID ONLY",
U831="Coupure ENEO &amp; Baisse de tension","IHS GRID ONLY",
U831="Defaut GE &amp; POWER Cabinet","IHS",
U831="Sharing","Partners",
U831="Sites strategiques &amp; DataCenter","SST &amp; DC",
U831="Exclu","Exclu",
U831="SAT","SAT",
U831="SPARE-ISSUE","SPARE-ISSUE",
U831="Fiber CAmtel","TRANS_FO_CAMTEL",
U831="Fiber AOF","Fiber AOF",
U831="Projet OCM (HUAWEI)","TRAVAUX-HUAWEI",
U831="Projet OCM (NOKIA)","TRAVAUX-NOKIA",
U831="ACCESS-ISSUE","ACCESS-ISSUE",
U831="Projet OCM (ZTE, NOKIA, autres projets)","TRAVAUX OCM",
U831="No root CAuse","No root cause",
U831="ODU HS","PDH",
U831="IP &amp; VLAN","PDH",
U831="Warehouse HUAWEI","SPARE-ISSUE",
U831="SPARE-HS","SPARE-ISSUE",
U831="Power Telco","BSS",U831="no impacts","no impacts"
),"")</f>
        <v/>
      </c>
      <c r="T831" s="40" t="str" cm="1">
        <f t="array" ref="T831">IFERROR(_xlfn.IFS(
U831="MPR ISSUE","TX ISSUE",
U831="BSS Hardware Issue","RAN ISSUE",
U831="Sites strategiques, MLL, Pylone, etc.","ENVTECH",
U831="AKTIVCO DEFAUT GE &amp; POWER Cabinet","POWER ISSUE",
U831="AKTIVCO Coupure ENEO &amp; Baisse de tension","POWER ISSUE",
U831="Coupure ENEO &amp; Baisse de tension","POWER ISSUE",
U831="Defaut GE &amp; POWER Cabinet","POWER ISSUE",
U831="Sharing","POWER ISSUE",
U831="Sites strategiques &amp; DataCenter","POWER ISSUE",
U831="Exclu","Exclu",
U831="SAT","TX ISSUE",
U831="SPARE-ISSUE","SPARE-ISSUE",
U831="Fiber CAmtel","TX ISSUE",
U831="Fiber AOF","TX ISSUE",
U831="Projet OCM (HUAWEI)","TRAVAUX-HUAWEI",
U831="Projet OCM (NOKIA)","TRAVAUX -NOKIA",
U831="ACCESS-ISSUE","ACCESS-ISSUE",
U831="Projet OCM (ZTE, NOKIA, autres projets)","TRAVAUX OCM",
U831="No root CAuse","No root cause",
U831="ODU HS","TX ISSUE",
U831="IP &amp; VLAN","TX ISSUE",
U831="Warehouse HUAWEI","SPARE-ISSUE",
U831="SPARE-HS","SPARE-ISSUE",
U831="Power Telco","RAN ISSUE",U831="no impacts","no impacts"
),"")</f>
        <v/>
      </c>
      <c r="U831" s="70"/>
      <c r="V831" s="40" t="str" cm="1">
        <f t="array" ref="V831">IFERROR(_xlfn.IFS(
U831="MPR ISSUE","ACTIVE",
U831="BSS Hardware Issue","ACTIVE",
U831="Sites strategiques, MLL, Pylone, etc.","PASSIVE",
U831="AKTIVCO DEFAUT GE &amp; POWER Cabinet","PASSIVE",
U831="AKTIVCO Coupure ENEO &amp; Baisse de tension","PASSIVE",
U831="Coupure ENEO &amp; Baisse de tension","PASSIVE",
U831="Defaut GE &amp; POWER Cabinet","PASSIVE",
U831="Sharing","PASSIVE",
U831="Sites strategiques &amp; DataCenter","PASSIVE",
U831="Exclu","Exclu",
U831="SAT","ACTIVE",
U831="SPARE-ISSUE","SPARE-ISSUE",
U831="Fiber CAmtel","ACTIVE",
U831="Fiber AOF","ACTIVE",
U831="Projet OCM (HUAWEI)","PLANNED WORKS",
U831="Projet OCM (NOKIA)","PLANNED WORKS",
U831="ACCESS-ISSUE","ACCESS-ISSUE",
U831="Projet OCM (ZTE, NOKIA, autres projets)","PLANNED WORKS",
U831="No root CAuse","No root cause",
U831="ODU HS","ACTIVE",
U831="IP &amp; VLAN","ACTIVE",
U831="Warehouse HUAWEI","SPARE-ISSUE",
U831="SPARE-HS","SPARE-ISSUE",
U831="Power Telco","ACTIVE", U831="no impacts","no impacts"
),"")</f>
        <v/>
      </c>
      <c r="W831" s="98"/>
      <c r="X831" s="98"/>
      <c r="Y831" s="98"/>
      <c r="Z831" s="98"/>
      <c r="AA831" s="98"/>
      <c r="AB831" s="17" t="s">
        <v>5468</v>
      </c>
      <c r="AC831" s="17"/>
      <c r="AD831" s="9" t="s">
        <v>5468</v>
      </c>
      <c r="AE831" s="7" t="s">
        <v>5468</v>
      </c>
      <c r="AF831" s="6" t="s">
        <v>5468</v>
      </c>
      <c r="AG831" s="7" t="s">
        <v>5468</v>
      </c>
      <c r="AH831" s="3" t="s">
        <v>5468</v>
      </c>
      <c r="AI831" s="18" t="s">
        <v>5468</v>
      </c>
      <c r="AJ831" s="18" t="s">
        <v>5468</v>
      </c>
      <c r="AK831" s="18" t="s">
        <v>5468</v>
      </c>
      <c r="AL831" s="18" t="s">
        <v>5468</v>
      </c>
      <c r="AM831" s="18" t="s">
        <v>5468</v>
      </c>
      <c r="AN831" s="9" t="s">
        <v>5468</v>
      </c>
      <c r="AO831" s="14"/>
      <c r="AP831" s="14" t="s">
        <v>5468</v>
      </c>
      <c r="AQ831" s="14" t="s">
        <v>5468</v>
      </c>
      <c r="AR831" s="14" t="s">
        <v>5468</v>
      </c>
      <c r="AS831" s="9" t="s">
        <v>5468</v>
      </c>
    </row>
    <row r="832" spans="1:45" x14ac:dyDescent="0.3">
      <c r="A832" s="1" t="s">
        <v>613</v>
      </c>
      <c r="B832" s="8" t="s">
        <v>614</v>
      </c>
      <c r="C832" s="3" t="str">
        <f>_xlfn.XLOOKUP(B832,'[1]daily break down'!$D:$D,'[1]daily break down'!$E:$E,"")</f>
        <v>Yaounde</v>
      </c>
      <c r="D832" s="1" t="s">
        <v>21</v>
      </c>
      <c r="E832" s="1" t="s">
        <v>122</v>
      </c>
      <c r="F832" s="3" t="s">
        <v>37</v>
      </c>
      <c r="G832" s="1" t="s">
        <v>38</v>
      </c>
      <c r="H832" s="29" t="str">
        <f>_xlfn.XLOOKUP(B832,[2]CALCULATION!$B:$B,[2]CALCULATION!$H:$H,"")</f>
        <v>ZTE</v>
      </c>
      <c r="I832" s="100" t="s">
        <v>6098</v>
      </c>
      <c r="J832" s="41" t="s">
        <v>5541</v>
      </c>
      <c r="K832" s="41"/>
      <c r="L832" s="41">
        <v>0</v>
      </c>
      <c r="M832" s="41">
        <v>0</v>
      </c>
      <c r="N832" s="41">
        <v>0</v>
      </c>
      <c r="O832" s="41">
        <v>1.189599723770292E-2</v>
      </c>
      <c r="P832" s="41">
        <v>0</v>
      </c>
      <c r="Q832" s="41">
        <v>0</v>
      </c>
      <c r="R832" s="41">
        <v>0</v>
      </c>
      <c r="S832" s="40" t="str" cm="1">
        <f t="array" ref="S832">IFERROR(_xlfn.IFS(
U832="MPR ISSUE","PDH",
U832="BSS Hardware Issue","BSS",
U832="Sites strategiques, MLL, Pylone, etc.","ENVTECH",
U832="AKTIVCO DEFAUT GE &amp; POWER Cabinet","AKTIVCO",
U832="AKTIVCO Coupure ENEO &amp; Baisse de tension","AKTIVCO GRID ONLY",
U832="Coupure ENEO &amp; Baisse de tension","IHS GRID ONLY",
U832="Defaut GE &amp; POWER Cabinet","IHS",
U832="Sharing","Partners",
U832="Sites strategiques &amp; DataCenter","SST &amp; DC",
U832="Exclu","Exclu",
U832="SAT","SAT",
U832="SPARE-ISSUE","SPARE-ISSUE",
U832="Fiber CAmtel","TRANS_FO_CAMTEL",
U832="Fiber AOF","Fiber AOF",
U832="Projet OCM (HUAWEI)","TRAVAUX-HUAWEI",
U832="Projet OCM (NOKIA)","TRAVAUX-NOKIA",
U832="ACCESS-ISSUE","ACCESS-ISSUE",
U832="Projet OCM (ZTE, NOKIA, autres projets)","TRAVAUX OCM",
U832="No root CAuse","No root cause",
U832="ODU HS","PDH",
U832="IP &amp; VLAN","PDH",
U832="Warehouse HUAWEI","SPARE-ISSUE",
U832="SPARE-HS","SPARE-ISSUE",
U832="Power Telco","BSS",U832="no impacts","no impacts"
),"")</f>
        <v/>
      </c>
      <c r="T832" s="40" t="str" cm="1">
        <f t="array" ref="T832">IFERROR(_xlfn.IFS(
U832="MPR ISSUE","TX ISSUE",
U832="BSS Hardware Issue","RAN ISSUE",
U832="Sites strategiques, MLL, Pylone, etc.","ENVTECH",
U832="AKTIVCO DEFAUT GE &amp; POWER Cabinet","POWER ISSUE",
U832="AKTIVCO Coupure ENEO &amp; Baisse de tension","POWER ISSUE",
U832="Coupure ENEO &amp; Baisse de tension","POWER ISSUE",
U832="Defaut GE &amp; POWER Cabinet","POWER ISSUE",
U832="Sharing","POWER ISSUE",
U832="Sites strategiques &amp; DataCenter","POWER ISSUE",
U832="Exclu","Exclu",
U832="SAT","TX ISSUE",
U832="SPARE-ISSUE","SPARE-ISSUE",
U832="Fiber CAmtel","TX ISSUE",
U832="Fiber AOF","TX ISSUE",
U832="Projet OCM (HUAWEI)","TRAVAUX-HUAWEI",
U832="Projet OCM (NOKIA)","TRAVAUX -NOKIA",
U832="ACCESS-ISSUE","ACCESS-ISSUE",
U832="Projet OCM (ZTE, NOKIA, autres projets)","TRAVAUX OCM",
U832="No root CAuse","No root cause",
U832="ODU HS","TX ISSUE",
U832="IP &amp; VLAN","TX ISSUE",
U832="Warehouse HUAWEI","SPARE-ISSUE",
U832="SPARE-HS","SPARE-ISSUE",
U832="Power Telco","RAN ISSUE",U832="no impacts","no impacts"
),"")</f>
        <v/>
      </c>
      <c r="U832" s="70"/>
      <c r="V832" s="40" t="str" cm="1">
        <f t="array" ref="V832">IFERROR(_xlfn.IFS(
U832="MPR ISSUE","ACTIVE",
U832="BSS Hardware Issue","ACTIVE",
U832="Sites strategiques, MLL, Pylone, etc.","PASSIVE",
U832="AKTIVCO DEFAUT GE &amp; POWER Cabinet","PASSIVE",
U832="AKTIVCO Coupure ENEO &amp; Baisse de tension","PASSIVE",
U832="Coupure ENEO &amp; Baisse de tension","PASSIVE",
U832="Defaut GE &amp; POWER Cabinet","PASSIVE",
U832="Sharing","PASSIVE",
U832="Sites strategiques &amp; DataCenter","PASSIVE",
U832="Exclu","Exclu",
U832="SAT","ACTIVE",
U832="SPARE-ISSUE","SPARE-ISSUE",
U832="Fiber CAmtel","ACTIVE",
U832="Fiber AOF","ACTIVE",
U832="Projet OCM (HUAWEI)","PLANNED WORKS",
U832="Projet OCM (NOKIA)","PLANNED WORKS",
U832="ACCESS-ISSUE","ACCESS-ISSUE",
U832="Projet OCM (ZTE, NOKIA, autres projets)","PLANNED WORKS",
U832="No root CAuse","No root cause",
U832="ODU HS","ACTIVE",
U832="IP &amp; VLAN","ACTIVE",
U832="Warehouse HUAWEI","SPARE-ISSUE",
U832="SPARE-HS","SPARE-ISSUE",
U832="Power Telco","ACTIVE", U832="no impacts","no impacts"
),"")</f>
        <v/>
      </c>
      <c r="W832" s="98"/>
      <c r="X832" s="98"/>
      <c r="Y832" s="98"/>
      <c r="Z832" s="98"/>
      <c r="AA832" s="98"/>
      <c r="AB832" s="17" t="s">
        <v>5468</v>
      </c>
      <c r="AC832" s="17"/>
      <c r="AD832" s="9" t="s">
        <v>5468</v>
      </c>
      <c r="AE832" s="7" t="s">
        <v>5468</v>
      </c>
      <c r="AF832" s="6" t="s">
        <v>5468</v>
      </c>
      <c r="AG832" s="7" t="s">
        <v>5468</v>
      </c>
      <c r="AH832" s="3" t="s">
        <v>5468</v>
      </c>
      <c r="AI832" s="18" t="s">
        <v>5468</v>
      </c>
      <c r="AJ832" s="18" t="s">
        <v>5468</v>
      </c>
      <c r="AK832" s="18" t="s">
        <v>5468</v>
      </c>
      <c r="AL832" s="18" t="s">
        <v>5468</v>
      </c>
      <c r="AM832" s="18" t="s">
        <v>5468</v>
      </c>
      <c r="AN832" s="9" t="s">
        <v>5468</v>
      </c>
      <c r="AO832" s="14"/>
      <c r="AP832" s="14" t="s">
        <v>5468</v>
      </c>
      <c r="AQ832" s="14" t="s">
        <v>5468</v>
      </c>
      <c r="AR832" s="14" t="s">
        <v>5468</v>
      </c>
      <c r="AS832" s="9" t="s">
        <v>5468</v>
      </c>
    </row>
    <row r="833" spans="1:45" x14ac:dyDescent="0.3">
      <c r="A833" s="1" t="s">
        <v>2217</v>
      </c>
      <c r="B833" s="8" t="s">
        <v>2218</v>
      </c>
      <c r="C833" s="3" t="str">
        <f>_xlfn.XLOOKUP(B833,'[1]daily break down'!$D:$D,'[1]daily break down'!$E:$E,"")</f>
        <v>CENTRE</v>
      </c>
      <c r="D833" s="1" t="s">
        <v>21</v>
      </c>
      <c r="E833" s="1" t="s">
        <v>122</v>
      </c>
      <c r="F833" s="3" t="s">
        <v>226</v>
      </c>
      <c r="G833" s="1" t="s">
        <v>1867</v>
      </c>
      <c r="H833" s="29" t="str">
        <f>_xlfn.XLOOKUP(B833,[2]CALCULATION!$B:$B,[2]CALCULATION!$H:$H,"")</f>
        <v>ZTE</v>
      </c>
      <c r="I833" s="100" t="s">
        <v>6098</v>
      </c>
      <c r="J833" s="41" t="s">
        <v>5541</v>
      </c>
      <c r="K833" s="41"/>
      <c r="L833" s="41">
        <v>0</v>
      </c>
      <c r="M833" s="41">
        <v>5.2399460096509622E-2</v>
      </c>
      <c r="N833" s="41">
        <v>0</v>
      </c>
      <c r="O833" s="41">
        <v>1.1860327081068135E-2</v>
      </c>
      <c r="P833" s="41">
        <v>0</v>
      </c>
      <c r="Q833" s="41">
        <v>0</v>
      </c>
      <c r="R833" s="41">
        <v>0</v>
      </c>
      <c r="S833" s="40" t="str" cm="1">
        <f t="array" ref="S833">IFERROR(_xlfn.IFS(
U833="MPR ISSUE","PDH",
U833="BSS Hardware Issue","BSS",
U833="Sites strategiques, MLL, Pylone, etc.","ENVTECH",
U833="AKTIVCO DEFAUT GE &amp; POWER Cabinet","AKTIVCO",
U833="AKTIVCO Coupure ENEO &amp; Baisse de tension","AKTIVCO GRID ONLY",
U833="Coupure ENEO &amp; Baisse de tension","IHS GRID ONLY",
U833="Defaut GE &amp; POWER Cabinet","IHS",
U833="Sharing","Partners",
U833="Sites strategiques &amp; DataCenter","SST &amp; DC",
U833="Exclu","Exclu",
U833="SAT","SAT",
U833="SPARE-ISSUE","SPARE-ISSUE",
U833="Fiber CAmtel","TRANS_FO_CAMTEL",
U833="Fiber AOF","Fiber AOF",
U833="Projet OCM (HUAWEI)","TRAVAUX-HUAWEI",
U833="Projet OCM (NOKIA)","TRAVAUX-NOKIA",
U833="ACCESS-ISSUE","ACCESS-ISSUE",
U833="Projet OCM (ZTE, NOKIA, autres projets)","TRAVAUX OCM",
U833="No root CAuse","No root cause",
U833="ODU HS","PDH",
U833="IP &amp; VLAN","PDH",
U833="Warehouse HUAWEI","SPARE-ISSUE",
U833="SPARE-HS","SPARE-ISSUE",
U833="Power Telco","BSS",U833="no impacts","no impacts"
),"")</f>
        <v/>
      </c>
      <c r="T833" s="40" t="str" cm="1">
        <f t="array" ref="T833">IFERROR(_xlfn.IFS(
U833="MPR ISSUE","TX ISSUE",
U833="BSS Hardware Issue","RAN ISSUE",
U833="Sites strategiques, MLL, Pylone, etc.","ENVTECH",
U833="AKTIVCO DEFAUT GE &amp; POWER Cabinet","POWER ISSUE",
U833="AKTIVCO Coupure ENEO &amp; Baisse de tension","POWER ISSUE",
U833="Coupure ENEO &amp; Baisse de tension","POWER ISSUE",
U833="Defaut GE &amp; POWER Cabinet","POWER ISSUE",
U833="Sharing","POWER ISSUE",
U833="Sites strategiques &amp; DataCenter","POWER ISSUE",
U833="Exclu","Exclu",
U833="SAT","TX ISSUE",
U833="SPARE-ISSUE","SPARE-ISSUE",
U833="Fiber CAmtel","TX ISSUE",
U833="Fiber AOF","TX ISSUE",
U833="Projet OCM (HUAWEI)","TRAVAUX-HUAWEI",
U833="Projet OCM (NOKIA)","TRAVAUX -NOKIA",
U833="ACCESS-ISSUE","ACCESS-ISSUE",
U833="Projet OCM (ZTE, NOKIA, autres projets)","TRAVAUX OCM",
U833="No root CAuse","No root cause",
U833="ODU HS","TX ISSUE",
U833="IP &amp; VLAN","TX ISSUE",
U833="Warehouse HUAWEI","SPARE-ISSUE",
U833="SPARE-HS","SPARE-ISSUE",
U833="Power Telco","RAN ISSUE",U833="no impacts","no impacts"
),"")</f>
        <v/>
      </c>
      <c r="U833" s="70"/>
      <c r="V833" s="40" t="str" cm="1">
        <f t="array" ref="V833">IFERROR(_xlfn.IFS(
U833="MPR ISSUE","ACTIVE",
U833="BSS Hardware Issue","ACTIVE",
U833="Sites strategiques, MLL, Pylone, etc.","PASSIVE",
U833="AKTIVCO DEFAUT GE &amp; POWER Cabinet","PASSIVE",
U833="AKTIVCO Coupure ENEO &amp; Baisse de tension","PASSIVE",
U833="Coupure ENEO &amp; Baisse de tension","PASSIVE",
U833="Defaut GE &amp; POWER Cabinet","PASSIVE",
U833="Sharing","PASSIVE",
U833="Sites strategiques &amp; DataCenter","PASSIVE",
U833="Exclu","Exclu",
U833="SAT","ACTIVE",
U833="SPARE-ISSUE","SPARE-ISSUE",
U833="Fiber CAmtel","ACTIVE",
U833="Fiber AOF","ACTIVE",
U833="Projet OCM (HUAWEI)","PLANNED WORKS",
U833="Projet OCM (NOKIA)","PLANNED WORKS",
U833="ACCESS-ISSUE","ACCESS-ISSUE",
U833="Projet OCM (ZTE, NOKIA, autres projets)","PLANNED WORKS",
U833="No root CAuse","No root cause",
U833="ODU HS","ACTIVE",
U833="IP &amp; VLAN","ACTIVE",
U833="Warehouse HUAWEI","SPARE-ISSUE",
U833="SPARE-HS","SPARE-ISSUE",
U833="Power Telco","ACTIVE", U833="no impacts","no impacts"
),"")</f>
        <v/>
      </c>
      <c r="W833" s="98"/>
      <c r="X833" s="98"/>
      <c r="Y833" s="98"/>
      <c r="Z833" s="98"/>
      <c r="AA833" s="98"/>
      <c r="AB833" s="17" t="s">
        <v>5468</v>
      </c>
      <c r="AC833" s="17"/>
      <c r="AD833" s="9" t="s">
        <v>5468</v>
      </c>
      <c r="AE833" s="7" t="s">
        <v>5468</v>
      </c>
      <c r="AF833" s="6" t="s">
        <v>5468</v>
      </c>
      <c r="AG833" s="7" t="s">
        <v>5468</v>
      </c>
      <c r="AH833" s="3" t="s">
        <v>5468</v>
      </c>
      <c r="AI833" s="18" t="s">
        <v>5468</v>
      </c>
      <c r="AJ833" s="18" t="s">
        <v>5468</v>
      </c>
      <c r="AK833" s="18" t="s">
        <v>5468</v>
      </c>
      <c r="AL833" s="18" t="s">
        <v>5468</v>
      </c>
      <c r="AM833" s="18" t="s">
        <v>5468</v>
      </c>
      <c r="AN833" s="9" t="s">
        <v>5468</v>
      </c>
      <c r="AO833" s="14"/>
      <c r="AP833" s="14" t="s">
        <v>5468</v>
      </c>
      <c r="AQ833" s="14" t="s">
        <v>5468</v>
      </c>
      <c r="AR833" s="14" t="s">
        <v>5468</v>
      </c>
      <c r="AS833" s="9" t="s">
        <v>5468</v>
      </c>
    </row>
    <row r="834" spans="1:45" x14ac:dyDescent="0.3">
      <c r="A834" s="1" t="s">
        <v>2266</v>
      </c>
      <c r="B834" s="8" t="s">
        <v>2267</v>
      </c>
      <c r="C834" s="3" t="str">
        <f>_xlfn.XLOOKUP(B834,'[1]daily break down'!$D:$D,'[1]daily break down'!$E:$E,"")</f>
        <v>Yaounde</v>
      </c>
      <c r="D834" s="1" t="s">
        <v>11</v>
      </c>
      <c r="E834" s="1" t="s">
        <v>12</v>
      </c>
      <c r="F834" s="3" t="s">
        <v>37</v>
      </c>
      <c r="G834" s="1" t="s">
        <v>38</v>
      </c>
      <c r="H834" s="29" t="str">
        <f>_xlfn.XLOOKUP(B834,[2]CALCULATION!$B:$B,[2]CALCULATION!$H:$H,"")</f>
        <v>ZTE</v>
      </c>
      <c r="I834" s="100" t="s">
        <v>6098</v>
      </c>
      <c r="J834" s="41" t="s">
        <v>5541</v>
      </c>
      <c r="K834" s="41"/>
      <c r="L834" s="41">
        <v>4.7084606757924682E-2</v>
      </c>
      <c r="M834" s="41">
        <v>0</v>
      </c>
      <c r="N834" s="41">
        <v>0</v>
      </c>
      <c r="O834" s="41">
        <v>1.1842492002750964E-2</v>
      </c>
      <c r="P834" s="41">
        <v>0</v>
      </c>
      <c r="Q834" s="41">
        <v>0</v>
      </c>
      <c r="R834" s="41">
        <v>0</v>
      </c>
      <c r="S834" s="40" t="str" cm="1">
        <f t="array" ref="S834">IFERROR(_xlfn.IFS(
U834="MPR ISSUE","PDH",
U834="BSS Hardware Issue","BSS",
U834="Sites strategiques, MLL, Pylone, etc.","ENVTECH",
U834="AKTIVCO DEFAUT GE &amp; POWER Cabinet","AKTIVCO",
U834="AKTIVCO Coupure ENEO &amp; Baisse de tension","AKTIVCO GRID ONLY",
U834="Coupure ENEO &amp; Baisse de tension","IHS GRID ONLY",
U834="Defaut GE &amp; POWER Cabinet","IHS",
U834="Sharing","Partners",
U834="Sites strategiques &amp; DataCenter","SST &amp; DC",
U834="Exclu","Exclu",
U834="SAT","SAT",
U834="SPARE-ISSUE","SPARE-ISSUE",
U834="Fiber CAmtel","TRANS_FO_CAMTEL",
U834="Fiber AOF","Fiber AOF",
U834="Projet OCM (HUAWEI)","TRAVAUX-HUAWEI",
U834="Projet OCM (NOKIA)","TRAVAUX-NOKIA",
U834="ACCESS-ISSUE","ACCESS-ISSUE",
U834="Projet OCM (ZTE, NOKIA, autres projets)","TRAVAUX OCM",
U834="No root CAuse","No root cause",
U834="ODU HS","PDH",
U834="IP &amp; VLAN","PDH",
U834="Warehouse HUAWEI","SPARE-ISSUE",
U834="SPARE-HS","SPARE-ISSUE",
U834="Power Telco","BSS",U834="no impacts","no impacts"
),"")</f>
        <v/>
      </c>
      <c r="T834" s="40" t="str" cm="1">
        <f t="array" ref="T834">IFERROR(_xlfn.IFS(
U834="MPR ISSUE","TX ISSUE",
U834="BSS Hardware Issue","RAN ISSUE",
U834="Sites strategiques, MLL, Pylone, etc.","ENVTECH",
U834="AKTIVCO DEFAUT GE &amp; POWER Cabinet","POWER ISSUE",
U834="AKTIVCO Coupure ENEO &amp; Baisse de tension","POWER ISSUE",
U834="Coupure ENEO &amp; Baisse de tension","POWER ISSUE",
U834="Defaut GE &amp; POWER Cabinet","POWER ISSUE",
U834="Sharing","POWER ISSUE",
U834="Sites strategiques &amp; DataCenter","POWER ISSUE",
U834="Exclu","Exclu",
U834="SAT","TX ISSUE",
U834="SPARE-ISSUE","SPARE-ISSUE",
U834="Fiber CAmtel","TX ISSUE",
U834="Fiber AOF","TX ISSUE",
U834="Projet OCM (HUAWEI)","TRAVAUX-HUAWEI",
U834="Projet OCM (NOKIA)","TRAVAUX -NOKIA",
U834="ACCESS-ISSUE","ACCESS-ISSUE",
U834="Projet OCM (ZTE, NOKIA, autres projets)","TRAVAUX OCM",
U834="No root CAuse","No root cause",
U834="ODU HS","TX ISSUE",
U834="IP &amp; VLAN","TX ISSUE",
U834="Warehouse HUAWEI","SPARE-ISSUE",
U834="SPARE-HS","SPARE-ISSUE",
U834="Power Telco","RAN ISSUE",U834="no impacts","no impacts"
),"")</f>
        <v/>
      </c>
      <c r="U834" s="70"/>
      <c r="V834" s="40" t="str" cm="1">
        <f t="array" ref="V834">IFERROR(_xlfn.IFS(
U834="MPR ISSUE","ACTIVE",
U834="BSS Hardware Issue","ACTIVE",
U834="Sites strategiques, MLL, Pylone, etc.","PASSIVE",
U834="AKTIVCO DEFAUT GE &amp; POWER Cabinet","PASSIVE",
U834="AKTIVCO Coupure ENEO &amp; Baisse de tension","PASSIVE",
U834="Coupure ENEO &amp; Baisse de tension","PASSIVE",
U834="Defaut GE &amp; POWER Cabinet","PASSIVE",
U834="Sharing","PASSIVE",
U834="Sites strategiques &amp; DataCenter","PASSIVE",
U834="Exclu","Exclu",
U834="SAT","ACTIVE",
U834="SPARE-ISSUE","SPARE-ISSUE",
U834="Fiber CAmtel","ACTIVE",
U834="Fiber AOF","ACTIVE",
U834="Projet OCM (HUAWEI)","PLANNED WORKS",
U834="Projet OCM (NOKIA)","PLANNED WORKS",
U834="ACCESS-ISSUE","ACCESS-ISSUE",
U834="Projet OCM (ZTE, NOKIA, autres projets)","PLANNED WORKS",
U834="No root CAuse","No root cause",
U834="ODU HS","ACTIVE",
U834="IP &amp; VLAN","ACTIVE",
U834="Warehouse HUAWEI","SPARE-ISSUE",
U834="SPARE-HS","SPARE-ISSUE",
U834="Power Telco","ACTIVE", U834="no impacts","no impacts"
),"")</f>
        <v/>
      </c>
      <c r="W834" s="98"/>
      <c r="X834" s="98"/>
      <c r="Y834" s="98"/>
      <c r="Z834" s="98"/>
      <c r="AA834" s="98"/>
      <c r="AB834" s="17" t="s">
        <v>5468</v>
      </c>
      <c r="AC834" s="17"/>
      <c r="AD834" s="9" t="s">
        <v>5468</v>
      </c>
      <c r="AE834" s="7" t="s">
        <v>5468</v>
      </c>
      <c r="AF834" s="6" t="s">
        <v>5468</v>
      </c>
      <c r="AG834" s="7" t="s">
        <v>5468</v>
      </c>
      <c r="AH834" s="3" t="s">
        <v>5468</v>
      </c>
      <c r="AI834" s="18" t="s">
        <v>5468</v>
      </c>
      <c r="AJ834" s="18" t="s">
        <v>5468</v>
      </c>
      <c r="AK834" s="18" t="s">
        <v>5468</v>
      </c>
      <c r="AL834" s="18" t="s">
        <v>5468</v>
      </c>
      <c r="AM834" s="18" t="s">
        <v>5468</v>
      </c>
      <c r="AN834" s="9" t="s">
        <v>5468</v>
      </c>
      <c r="AO834" s="14"/>
      <c r="AP834" s="14" t="s">
        <v>5468</v>
      </c>
      <c r="AQ834" s="14" t="s">
        <v>5468</v>
      </c>
      <c r="AR834" s="14" t="s">
        <v>5468</v>
      </c>
      <c r="AS834" s="9" t="s">
        <v>5468</v>
      </c>
    </row>
    <row r="835" spans="1:45" x14ac:dyDescent="0.3">
      <c r="A835" s="1" t="s">
        <v>130</v>
      </c>
      <c r="B835" s="8" t="s">
        <v>131</v>
      </c>
      <c r="C835" s="3" t="str">
        <f>_xlfn.XLOOKUP(B835,'[1]daily break down'!$D:$D,'[1]daily break down'!$E:$E,"")</f>
        <v>Douala</v>
      </c>
      <c r="D835" s="1" t="s">
        <v>11</v>
      </c>
      <c r="E835" s="1" t="s">
        <v>12</v>
      </c>
      <c r="F835" s="3" t="s">
        <v>31</v>
      </c>
      <c r="G835" s="1" t="s">
        <v>32</v>
      </c>
      <c r="H835" s="29" t="str">
        <f>_xlfn.XLOOKUP(B835,[2]CALCULATION!$B:$B,[2]CALCULATION!$H:$H,"")</f>
        <v>ZTE</v>
      </c>
      <c r="I835" s="100" t="s">
        <v>6098</v>
      </c>
      <c r="J835" s="41" t="s">
        <v>5541</v>
      </c>
      <c r="K835" s="41"/>
      <c r="L835" s="41">
        <v>1.1486325488752505</v>
      </c>
      <c r="M835" s="41">
        <v>0</v>
      </c>
      <c r="N835" s="41">
        <v>10.849220821098468</v>
      </c>
      <c r="O835" s="41">
        <v>2.0400832684136478</v>
      </c>
      <c r="P835" s="41">
        <v>1.1481153316040462</v>
      </c>
      <c r="Q835" s="41">
        <v>0</v>
      </c>
      <c r="R835" s="41">
        <v>0</v>
      </c>
      <c r="S835" s="40" t="str" cm="1">
        <f t="array" ref="S835">IFERROR(_xlfn.IFS(
U835="MPR ISSUE","PDH",
U835="BSS Hardware Issue","BSS",
U835="Sites strategiques, MLL, Pylone, etc.","ENVTECH",
U835="AKTIVCO DEFAUT GE &amp; POWER Cabinet","AKTIVCO",
U835="AKTIVCO Coupure ENEO &amp; Baisse de tension","AKTIVCO GRID ONLY",
U835="Coupure ENEO &amp; Baisse de tension","IHS GRID ONLY",
U835="Defaut GE &amp; POWER Cabinet","IHS",
U835="Sharing","Partners",
U835="Sites strategiques &amp; DataCenter","SST &amp; DC",
U835="Exclu","Exclu",
U835="SAT","SAT",
U835="SPARE-ISSUE","SPARE-ISSUE",
U835="Fiber CAmtel","TRANS_FO_CAMTEL",
U835="Fiber AOF","Fiber AOF",
U835="Projet OCM (HUAWEI)","TRAVAUX-HUAWEI",
U835="Projet OCM (NOKIA)","TRAVAUX-NOKIA",
U835="ACCESS-ISSUE","ACCESS-ISSUE",
U835="Projet OCM (ZTE, NOKIA, autres projets)","TRAVAUX OCM",
U835="No root CAuse","No root cause",
U835="ODU HS","PDH",
U835="IP &amp; VLAN","PDH",
U835="Warehouse HUAWEI","SPARE-ISSUE",
U835="SPARE-HS","SPARE-ISSUE",
U835="Power Telco","BSS",U835="no impacts","no impacts"
),"")</f>
        <v/>
      </c>
      <c r="T835" s="40" t="str" cm="1">
        <f t="array" ref="T835">IFERROR(_xlfn.IFS(
U835="MPR ISSUE","TX ISSUE",
U835="BSS Hardware Issue","RAN ISSUE",
U835="Sites strategiques, MLL, Pylone, etc.","ENVTECH",
U835="AKTIVCO DEFAUT GE &amp; POWER Cabinet","POWER ISSUE",
U835="AKTIVCO Coupure ENEO &amp; Baisse de tension","POWER ISSUE",
U835="Coupure ENEO &amp; Baisse de tension","POWER ISSUE",
U835="Defaut GE &amp; POWER Cabinet","POWER ISSUE",
U835="Sharing","POWER ISSUE",
U835="Sites strategiques &amp; DataCenter","POWER ISSUE",
U835="Exclu","Exclu",
U835="SAT","TX ISSUE",
U835="SPARE-ISSUE","SPARE-ISSUE",
U835="Fiber CAmtel","TX ISSUE",
U835="Fiber AOF","TX ISSUE",
U835="Projet OCM (HUAWEI)","TRAVAUX-HUAWEI",
U835="Projet OCM (NOKIA)","TRAVAUX -NOKIA",
U835="ACCESS-ISSUE","ACCESS-ISSUE",
U835="Projet OCM (ZTE, NOKIA, autres projets)","TRAVAUX OCM",
U835="No root CAuse","No root cause",
U835="ODU HS","TX ISSUE",
U835="IP &amp; VLAN","TX ISSUE",
U835="Warehouse HUAWEI","SPARE-ISSUE",
U835="SPARE-HS","SPARE-ISSUE",
U835="Power Telco","RAN ISSUE",U835="no impacts","no impacts"
),"")</f>
        <v/>
      </c>
      <c r="U835" s="70"/>
      <c r="V835" s="40" t="str" cm="1">
        <f t="array" ref="V835">IFERROR(_xlfn.IFS(
U835="MPR ISSUE","ACTIVE",
U835="BSS Hardware Issue","ACTIVE",
U835="Sites strategiques, MLL, Pylone, etc.","PASSIVE",
U835="AKTIVCO DEFAUT GE &amp; POWER Cabinet","PASSIVE",
U835="AKTIVCO Coupure ENEO &amp; Baisse de tension","PASSIVE",
U835="Coupure ENEO &amp; Baisse de tension","PASSIVE",
U835="Defaut GE &amp; POWER Cabinet","PASSIVE",
U835="Sharing","PASSIVE",
U835="Sites strategiques &amp; DataCenter","PASSIVE",
U835="Exclu","Exclu",
U835="SAT","ACTIVE",
U835="SPARE-ISSUE","SPARE-ISSUE",
U835="Fiber CAmtel","ACTIVE",
U835="Fiber AOF","ACTIVE",
U835="Projet OCM (HUAWEI)","PLANNED WORKS",
U835="Projet OCM (NOKIA)","PLANNED WORKS",
U835="ACCESS-ISSUE","ACCESS-ISSUE",
U835="Projet OCM (ZTE, NOKIA, autres projets)","PLANNED WORKS",
U835="No root CAuse","No root cause",
U835="ODU HS","ACTIVE",
U835="IP &amp; VLAN","ACTIVE",
U835="Warehouse HUAWEI","SPARE-ISSUE",
U835="SPARE-HS","SPARE-ISSUE",
U835="Power Telco","ACTIVE", U835="no impacts","no impacts"
),"")</f>
        <v/>
      </c>
      <c r="W835" s="98"/>
      <c r="X835" s="98"/>
      <c r="Y835" s="98"/>
      <c r="Z835" s="98"/>
      <c r="AA835" s="98"/>
      <c r="AB835" s="17" t="s">
        <v>5468</v>
      </c>
      <c r="AC835" s="17"/>
      <c r="AD835" s="9" t="s">
        <v>5468</v>
      </c>
      <c r="AE835" s="7" t="s">
        <v>5468</v>
      </c>
      <c r="AF835" s="6" t="s">
        <v>5468</v>
      </c>
      <c r="AG835" s="7" t="s">
        <v>5468</v>
      </c>
      <c r="AH835" s="3" t="s">
        <v>5468</v>
      </c>
      <c r="AI835" s="18" t="s">
        <v>5468</v>
      </c>
      <c r="AJ835" s="18" t="s">
        <v>5468</v>
      </c>
      <c r="AK835" s="18" t="s">
        <v>5468</v>
      </c>
      <c r="AL835" s="18" t="s">
        <v>5468</v>
      </c>
      <c r="AM835" s="18" t="s">
        <v>5468</v>
      </c>
      <c r="AN835" s="9" t="s">
        <v>5468</v>
      </c>
      <c r="AO835" s="14"/>
      <c r="AP835" s="14" t="s">
        <v>5468</v>
      </c>
      <c r="AQ835" s="14" t="s">
        <v>5468</v>
      </c>
      <c r="AR835" s="14" t="s">
        <v>5468</v>
      </c>
      <c r="AS835" s="9" t="s">
        <v>5468</v>
      </c>
    </row>
    <row r="836" spans="1:45" x14ac:dyDescent="0.3">
      <c r="A836" s="1" t="s">
        <v>1619</v>
      </c>
      <c r="B836" s="8" t="s">
        <v>4517</v>
      </c>
      <c r="C836" s="3" t="str">
        <f>_xlfn.XLOOKUP(B836,'[1]daily break down'!$D:$D,'[1]daily break down'!$E:$E,"")</f>
        <v>CENTRE</v>
      </c>
      <c r="D836" s="1" t="s">
        <v>11</v>
      </c>
      <c r="E836" s="1" t="s">
        <v>12</v>
      </c>
      <c r="F836" s="3" t="s">
        <v>37</v>
      </c>
      <c r="G836" s="1" t="s">
        <v>1619</v>
      </c>
      <c r="H836" s="29" t="str">
        <f>_xlfn.XLOOKUP(B836,[2]CALCULATION!$B:$B,[2]CALCULATION!$H:$H,"")</f>
        <v>ZTE</v>
      </c>
      <c r="I836" s="100" t="s">
        <v>6098</v>
      </c>
      <c r="J836" s="41" t="s">
        <v>5541</v>
      </c>
      <c r="K836" s="41"/>
      <c r="L836" s="41">
        <v>3.2038042935454141</v>
      </c>
      <c r="M836" s="41">
        <v>0</v>
      </c>
      <c r="N836" s="41">
        <v>1.7572010912214324</v>
      </c>
      <c r="O836" s="41">
        <v>1.1806821846116282E-2</v>
      </c>
      <c r="P836" s="41">
        <v>0</v>
      </c>
      <c r="Q836" s="41">
        <v>0</v>
      </c>
      <c r="R836" s="41">
        <v>0</v>
      </c>
      <c r="S836" s="40" t="str" cm="1">
        <f t="array" ref="S836">IFERROR(_xlfn.IFS(
U836="MPR ISSUE","PDH",
U836="BSS Hardware Issue","BSS",
U836="Sites strategiques, MLL, Pylone, etc.","ENVTECH",
U836="AKTIVCO DEFAUT GE &amp; POWER Cabinet","AKTIVCO",
U836="AKTIVCO Coupure ENEO &amp; Baisse de tension","AKTIVCO GRID ONLY",
U836="Coupure ENEO &amp; Baisse de tension","IHS GRID ONLY",
U836="Defaut GE &amp; POWER Cabinet","IHS",
U836="Sharing","Partners",
U836="Sites strategiques &amp; DataCenter","SST &amp; DC",
U836="Exclu","Exclu",
U836="SAT","SAT",
U836="SPARE-ISSUE","SPARE-ISSUE",
U836="Fiber CAmtel","TRANS_FO_CAMTEL",
U836="Fiber AOF","Fiber AOF",
U836="Projet OCM (HUAWEI)","TRAVAUX-HUAWEI",
U836="Projet OCM (NOKIA)","TRAVAUX-NOKIA",
U836="ACCESS-ISSUE","ACCESS-ISSUE",
U836="Projet OCM (ZTE, NOKIA, autres projets)","TRAVAUX OCM",
U836="No root CAuse","No root cause",
U836="ODU HS","PDH",
U836="IP &amp; VLAN","PDH",
U836="Warehouse HUAWEI","SPARE-ISSUE",
U836="SPARE-HS","SPARE-ISSUE",
U836="Power Telco","BSS",U836="no impacts","no impacts"
),"")</f>
        <v/>
      </c>
      <c r="T836" s="40" t="str" cm="1">
        <f t="array" ref="T836">IFERROR(_xlfn.IFS(
U836="MPR ISSUE","TX ISSUE",
U836="BSS Hardware Issue","RAN ISSUE",
U836="Sites strategiques, MLL, Pylone, etc.","ENVTECH",
U836="AKTIVCO DEFAUT GE &amp; POWER Cabinet","POWER ISSUE",
U836="AKTIVCO Coupure ENEO &amp; Baisse de tension","POWER ISSUE",
U836="Coupure ENEO &amp; Baisse de tension","POWER ISSUE",
U836="Defaut GE &amp; POWER Cabinet","POWER ISSUE",
U836="Sharing","POWER ISSUE",
U836="Sites strategiques &amp; DataCenter","POWER ISSUE",
U836="Exclu","Exclu",
U836="SAT","TX ISSUE",
U836="SPARE-ISSUE","SPARE-ISSUE",
U836="Fiber CAmtel","TX ISSUE",
U836="Fiber AOF","TX ISSUE",
U836="Projet OCM (HUAWEI)","TRAVAUX-HUAWEI",
U836="Projet OCM (NOKIA)","TRAVAUX -NOKIA",
U836="ACCESS-ISSUE","ACCESS-ISSUE",
U836="Projet OCM (ZTE, NOKIA, autres projets)","TRAVAUX OCM",
U836="No root CAuse","No root cause",
U836="ODU HS","TX ISSUE",
U836="IP &amp; VLAN","TX ISSUE",
U836="Warehouse HUAWEI","SPARE-ISSUE",
U836="SPARE-HS","SPARE-ISSUE",
U836="Power Telco","RAN ISSUE",U836="no impacts","no impacts"
),"")</f>
        <v/>
      </c>
      <c r="U836" s="70"/>
      <c r="V836" s="40" t="str" cm="1">
        <f t="array" ref="V836">IFERROR(_xlfn.IFS(
U836="MPR ISSUE","ACTIVE",
U836="BSS Hardware Issue","ACTIVE",
U836="Sites strategiques, MLL, Pylone, etc.","PASSIVE",
U836="AKTIVCO DEFAUT GE &amp; POWER Cabinet","PASSIVE",
U836="AKTIVCO Coupure ENEO &amp; Baisse de tension","PASSIVE",
U836="Coupure ENEO &amp; Baisse de tension","PASSIVE",
U836="Defaut GE &amp; POWER Cabinet","PASSIVE",
U836="Sharing","PASSIVE",
U836="Sites strategiques &amp; DataCenter","PASSIVE",
U836="Exclu","Exclu",
U836="SAT","ACTIVE",
U836="SPARE-ISSUE","SPARE-ISSUE",
U836="Fiber CAmtel","ACTIVE",
U836="Fiber AOF","ACTIVE",
U836="Projet OCM (HUAWEI)","PLANNED WORKS",
U836="Projet OCM (NOKIA)","PLANNED WORKS",
U836="ACCESS-ISSUE","ACCESS-ISSUE",
U836="Projet OCM (ZTE, NOKIA, autres projets)","PLANNED WORKS",
U836="No root CAuse","No root cause",
U836="ODU HS","ACTIVE",
U836="IP &amp; VLAN","ACTIVE",
U836="Warehouse HUAWEI","SPARE-ISSUE",
U836="SPARE-HS","SPARE-ISSUE",
U836="Power Telco","ACTIVE", U836="no impacts","no impacts"
),"")</f>
        <v/>
      </c>
      <c r="W836" s="98"/>
      <c r="X836" s="98"/>
      <c r="Y836" s="98"/>
      <c r="Z836" s="98"/>
      <c r="AA836" s="98"/>
      <c r="AB836" s="17" t="s">
        <v>5468</v>
      </c>
      <c r="AC836" s="17"/>
      <c r="AD836" s="9" t="s">
        <v>5468</v>
      </c>
      <c r="AE836" s="7" t="s">
        <v>5468</v>
      </c>
      <c r="AF836" s="6" t="s">
        <v>5468</v>
      </c>
      <c r="AG836" s="7" t="s">
        <v>5468</v>
      </c>
      <c r="AH836" s="3" t="s">
        <v>5468</v>
      </c>
      <c r="AI836" s="18" t="s">
        <v>5468</v>
      </c>
      <c r="AJ836" s="18" t="s">
        <v>5468</v>
      </c>
      <c r="AK836" s="18" t="s">
        <v>5468</v>
      </c>
      <c r="AL836" s="18" t="s">
        <v>5468</v>
      </c>
      <c r="AM836" s="18" t="s">
        <v>5468</v>
      </c>
      <c r="AN836" s="9" t="s">
        <v>5468</v>
      </c>
      <c r="AO836" s="14"/>
      <c r="AP836" s="14" t="s">
        <v>5468</v>
      </c>
      <c r="AQ836" s="14" t="s">
        <v>5468</v>
      </c>
      <c r="AR836" s="14" t="s">
        <v>5468</v>
      </c>
      <c r="AS836" s="9" t="s">
        <v>5468</v>
      </c>
    </row>
    <row r="837" spans="1:45" x14ac:dyDescent="0.3">
      <c r="A837" s="1" t="s">
        <v>1912</v>
      </c>
      <c r="B837" s="8" t="s">
        <v>1913</v>
      </c>
      <c r="C837" s="3" t="str">
        <f>_xlfn.XLOOKUP(B837,'[1]daily break down'!$D:$D,'[1]daily break down'!$E:$E,"")</f>
        <v>Yaounde</v>
      </c>
      <c r="D837" s="1" t="s">
        <v>11</v>
      </c>
      <c r="E837" s="1" t="s">
        <v>145</v>
      </c>
      <c r="F837" s="3" t="s">
        <v>37</v>
      </c>
      <c r="G837" s="1" t="s">
        <v>38</v>
      </c>
      <c r="H837" s="29" t="str">
        <f>_xlfn.XLOOKUP(B837,[2]CALCULATION!$B:$B,[2]CALCULATION!$H:$H,"")</f>
        <v>ZTE</v>
      </c>
      <c r="I837" s="100" t="s">
        <v>6098</v>
      </c>
      <c r="J837" s="41" t="s">
        <v>5541</v>
      </c>
      <c r="K837" s="41"/>
      <c r="L837" s="41">
        <v>0</v>
      </c>
      <c r="M837" s="41">
        <v>0</v>
      </c>
      <c r="N837" s="41">
        <v>0</v>
      </c>
      <c r="O837" s="41">
        <v>1.1788986767798769E-2</v>
      </c>
      <c r="P837" s="41">
        <v>0.97698775514863034</v>
      </c>
      <c r="Q837" s="41">
        <v>8.1130701161134944</v>
      </c>
      <c r="R837" s="41">
        <v>0</v>
      </c>
      <c r="S837" s="40" t="str" cm="1">
        <f t="array" ref="S837">IFERROR(_xlfn.IFS(
U837="MPR ISSUE","PDH",
U837="BSS Hardware Issue","BSS",
U837="Sites strategiques, MLL, Pylone, etc.","ENVTECH",
U837="AKTIVCO DEFAUT GE &amp; POWER Cabinet","AKTIVCO",
U837="AKTIVCO Coupure ENEO &amp; Baisse de tension","AKTIVCO GRID ONLY",
U837="Coupure ENEO &amp; Baisse de tension","IHS GRID ONLY",
U837="Defaut GE &amp; POWER Cabinet","IHS",
U837="Sharing","Partners",
U837="Sites strategiques &amp; DataCenter","SST &amp; DC",
U837="Exclu","Exclu",
U837="SAT","SAT",
U837="SPARE-ISSUE","SPARE-ISSUE",
U837="Fiber CAmtel","TRANS_FO_CAMTEL",
U837="Fiber AOF","Fiber AOF",
U837="Projet OCM (HUAWEI)","TRAVAUX-HUAWEI",
U837="Projet OCM (NOKIA)","TRAVAUX-NOKIA",
U837="ACCESS-ISSUE","ACCESS-ISSUE",
U837="Projet OCM (ZTE, NOKIA, autres projets)","TRAVAUX OCM",
U837="No root CAuse","No root cause",
U837="ODU HS","PDH",
U837="IP &amp; VLAN","PDH",
U837="Warehouse HUAWEI","SPARE-ISSUE",
U837="SPARE-HS","SPARE-ISSUE",
U837="Power Telco","BSS",U837="no impacts","no impacts"
),"")</f>
        <v/>
      </c>
      <c r="T837" s="40" t="str" cm="1">
        <f t="array" ref="T837">IFERROR(_xlfn.IFS(
U837="MPR ISSUE","TX ISSUE",
U837="BSS Hardware Issue","RAN ISSUE",
U837="Sites strategiques, MLL, Pylone, etc.","ENVTECH",
U837="AKTIVCO DEFAUT GE &amp; POWER Cabinet","POWER ISSUE",
U837="AKTIVCO Coupure ENEO &amp; Baisse de tension","POWER ISSUE",
U837="Coupure ENEO &amp; Baisse de tension","POWER ISSUE",
U837="Defaut GE &amp; POWER Cabinet","POWER ISSUE",
U837="Sharing","POWER ISSUE",
U837="Sites strategiques &amp; DataCenter","POWER ISSUE",
U837="Exclu","Exclu",
U837="SAT","TX ISSUE",
U837="SPARE-ISSUE","SPARE-ISSUE",
U837="Fiber CAmtel","TX ISSUE",
U837="Fiber AOF","TX ISSUE",
U837="Projet OCM (HUAWEI)","TRAVAUX-HUAWEI",
U837="Projet OCM (NOKIA)","TRAVAUX -NOKIA",
U837="ACCESS-ISSUE","ACCESS-ISSUE",
U837="Projet OCM (ZTE, NOKIA, autres projets)","TRAVAUX OCM",
U837="No root CAuse","No root cause",
U837="ODU HS","TX ISSUE",
U837="IP &amp; VLAN","TX ISSUE",
U837="Warehouse HUAWEI","SPARE-ISSUE",
U837="SPARE-HS","SPARE-ISSUE",
U837="Power Telco","RAN ISSUE",U837="no impacts","no impacts"
),"")</f>
        <v/>
      </c>
      <c r="U837" s="70"/>
      <c r="V837" s="40" t="str" cm="1">
        <f t="array" ref="V837">IFERROR(_xlfn.IFS(
U837="MPR ISSUE","ACTIVE",
U837="BSS Hardware Issue","ACTIVE",
U837="Sites strategiques, MLL, Pylone, etc.","PASSIVE",
U837="AKTIVCO DEFAUT GE &amp; POWER Cabinet","PASSIVE",
U837="AKTIVCO Coupure ENEO &amp; Baisse de tension","PASSIVE",
U837="Coupure ENEO &amp; Baisse de tension","PASSIVE",
U837="Defaut GE &amp; POWER Cabinet","PASSIVE",
U837="Sharing","PASSIVE",
U837="Sites strategiques &amp; DataCenter","PASSIVE",
U837="Exclu","Exclu",
U837="SAT","ACTIVE",
U837="SPARE-ISSUE","SPARE-ISSUE",
U837="Fiber CAmtel","ACTIVE",
U837="Fiber AOF","ACTIVE",
U837="Projet OCM (HUAWEI)","PLANNED WORKS",
U837="Projet OCM (NOKIA)","PLANNED WORKS",
U837="ACCESS-ISSUE","ACCESS-ISSUE",
U837="Projet OCM (ZTE, NOKIA, autres projets)","PLANNED WORKS",
U837="No root CAuse","No root cause",
U837="ODU HS","ACTIVE",
U837="IP &amp; VLAN","ACTIVE",
U837="Warehouse HUAWEI","SPARE-ISSUE",
U837="SPARE-HS","SPARE-ISSUE",
U837="Power Telco","ACTIVE", U837="no impacts","no impacts"
),"")</f>
        <v/>
      </c>
      <c r="W837" s="98"/>
      <c r="X837" s="98"/>
      <c r="Y837" s="98"/>
      <c r="Z837" s="98"/>
      <c r="AA837" s="98"/>
      <c r="AB837" s="17" t="s">
        <v>5468</v>
      </c>
      <c r="AC837" s="17"/>
      <c r="AD837" s="9" t="s">
        <v>5468</v>
      </c>
      <c r="AE837" s="7" t="s">
        <v>5468</v>
      </c>
      <c r="AF837" s="6" t="s">
        <v>5468</v>
      </c>
      <c r="AG837" s="7" t="s">
        <v>5468</v>
      </c>
      <c r="AH837" s="3" t="s">
        <v>5468</v>
      </c>
      <c r="AI837" s="18" t="s">
        <v>5468</v>
      </c>
      <c r="AJ837" s="18" t="s">
        <v>5468</v>
      </c>
      <c r="AK837" s="18" t="s">
        <v>5468</v>
      </c>
      <c r="AL837" s="18" t="s">
        <v>5468</v>
      </c>
      <c r="AM837" s="18" t="s">
        <v>5468</v>
      </c>
      <c r="AN837" s="9" t="s">
        <v>5468</v>
      </c>
      <c r="AO837" s="14"/>
      <c r="AP837" s="14" t="s">
        <v>5468</v>
      </c>
      <c r="AQ837" s="14" t="s">
        <v>5468</v>
      </c>
      <c r="AR837" s="14" t="s">
        <v>5468</v>
      </c>
      <c r="AS837" s="9" t="s">
        <v>5468</v>
      </c>
    </row>
    <row r="838" spans="1:45" x14ac:dyDescent="0.3">
      <c r="A838" s="1" t="s">
        <v>1827</v>
      </c>
      <c r="B838" s="8" t="s">
        <v>1828</v>
      </c>
      <c r="C838" s="3" t="str">
        <f>_xlfn.XLOOKUP(B838,'[1]daily break down'!$D:$D,'[1]daily break down'!$E:$E,"")</f>
        <v>Yaounde</v>
      </c>
      <c r="D838" s="1" t="s">
        <v>11</v>
      </c>
      <c r="E838" s="1" t="s">
        <v>12</v>
      </c>
      <c r="F838" s="3" t="s">
        <v>37</v>
      </c>
      <c r="G838" s="1" t="s">
        <v>38</v>
      </c>
      <c r="H838" s="29" t="str">
        <f>_xlfn.XLOOKUP(B838,[2]CALCULATION!$B:$B,[2]CALCULATION!$H:$H,"")</f>
        <v>ZTE</v>
      </c>
      <c r="I838" s="100" t="s">
        <v>6098</v>
      </c>
      <c r="J838" s="41" t="s">
        <v>5541</v>
      </c>
      <c r="K838" s="41"/>
      <c r="L838" s="41">
        <v>0</v>
      </c>
      <c r="M838" s="41">
        <v>0</v>
      </c>
      <c r="N838" s="41">
        <v>0.24191500229715815</v>
      </c>
      <c r="O838" s="41">
        <v>1.1753316611164254E-2</v>
      </c>
      <c r="P838" s="41">
        <v>0</v>
      </c>
      <c r="Q838" s="41">
        <v>0.70056187630731148</v>
      </c>
      <c r="R838" s="41">
        <v>0</v>
      </c>
      <c r="S838" s="40" t="str" cm="1">
        <f t="array" ref="S838">IFERROR(_xlfn.IFS(
U838="MPR ISSUE","PDH",
U838="BSS Hardware Issue","BSS",
U838="Sites strategiques, MLL, Pylone, etc.","ENVTECH",
U838="AKTIVCO DEFAUT GE &amp; POWER Cabinet","AKTIVCO",
U838="AKTIVCO Coupure ENEO &amp; Baisse de tension","AKTIVCO GRID ONLY",
U838="Coupure ENEO &amp; Baisse de tension","IHS GRID ONLY",
U838="Defaut GE &amp; POWER Cabinet","IHS",
U838="Sharing","Partners",
U838="Sites strategiques &amp; DataCenter","SST &amp; DC",
U838="Exclu","Exclu",
U838="SAT","SAT",
U838="SPARE-ISSUE","SPARE-ISSUE",
U838="Fiber CAmtel","TRANS_FO_CAMTEL",
U838="Fiber AOF","Fiber AOF",
U838="Projet OCM (HUAWEI)","TRAVAUX-HUAWEI",
U838="Projet OCM (NOKIA)","TRAVAUX-NOKIA",
U838="ACCESS-ISSUE","ACCESS-ISSUE",
U838="Projet OCM (ZTE, NOKIA, autres projets)","TRAVAUX OCM",
U838="No root CAuse","No root cause",
U838="ODU HS","PDH",
U838="IP &amp; VLAN","PDH",
U838="Warehouse HUAWEI","SPARE-ISSUE",
U838="SPARE-HS","SPARE-ISSUE",
U838="Power Telco","BSS",U838="no impacts","no impacts"
),"")</f>
        <v/>
      </c>
      <c r="T838" s="40" t="str" cm="1">
        <f t="array" ref="T838">IFERROR(_xlfn.IFS(
U838="MPR ISSUE","TX ISSUE",
U838="BSS Hardware Issue","RAN ISSUE",
U838="Sites strategiques, MLL, Pylone, etc.","ENVTECH",
U838="AKTIVCO DEFAUT GE &amp; POWER Cabinet","POWER ISSUE",
U838="AKTIVCO Coupure ENEO &amp; Baisse de tension","POWER ISSUE",
U838="Coupure ENEO &amp; Baisse de tension","POWER ISSUE",
U838="Defaut GE &amp; POWER Cabinet","POWER ISSUE",
U838="Sharing","POWER ISSUE",
U838="Sites strategiques &amp; DataCenter","POWER ISSUE",
U838="Exclu","Exclu",
U838="SAT","TX ISSUE",
U838="SPARE-ISSUE","SPARE-ISSUE",
U838="Fiber CAmtel","TX ISSUE",
U838="Fiber AOF","TX ISSUE",
U838="Projet OCM (HUAWEI)","TRAVAUX-HUAWEI",
U838="Projet OCM (NOKIA)","TRAVAUX -NOKIA",
U838="ACCESS-ISSUE","ACCESS-ISSUE",
U838="Projet OCM (ZTE, NOKIA, autres projets)","TRAVAUX OCM",
U838="No root CAuse","No root cause",
U838="ODU HS","TX ISSUE",
U838="IP &amp; VLAN","TX ISSUE",
U838="Warehouse HUAWEI","SPARE-ISSUE",
U838="SPARE-HS","SPARE-ISSUE",
U838="Power Telco","RAN ISSUE",U838="no impacts","no impacts"
),"")</f>
        <v/>
      </c>
      <c r="U838" s="70"/>
      <c r="V838" s="40" t="str" cm="1">
        <f t="array" ref="V838">IFERROR(_xlfn.IFS(
U838="MPR ISSUE","ACTIVE",
U838="BSS Hardware Issue","ACTIVE",
U838="Sites strategiques, MLL, Pylone, etc.","PASSIVE",
U838="AKTIVCO DEFAUT GE &amp; POWER Cabinet","PASSIVE",
U838="AKTIVCO Coupure ENEO &amp; Baisse de tension","PASSIVE",
U838="Coupure ENEO &amp; Baisse de tension","PASSIVE",
U838="Defaut GE &amp; POWER Cabinet","PASSIVE",
U838="Sharing","PASSIVE",
U838="Sites strategiques &amp; DataCenter","PASSIVE",
U838="Exclu","Exclu",
U838="SAT","ACTIVE",
U838="SPARE-ISSUE","SPARE-ISSUE",
U838="Fiber CAmtel","ACTIVE",
U838="Fiber AOF","ACTIVE",
U838="Projet OCM (HUAWEI)","PLANNED WORKS",
U838="Projet OCM (NOKIA)","PLANNED WORKS",
U838="ACCESS-ISSUE","ACCESS-ISSUE",
U838="Projet OCM (ZTE, NOKIA, autres projets)","PLANNED WORKS",
U838="No root CAuse","No root cause",
U838="ODU HS","ACTIVE",
U838="IP &amp; VLAN","ACTIVE",
U838="Warehouse HUAWEI","SPARE-ISSUE",
U838="SPARE-HS","SPARE-ISSUE",
U838="Power Telco","ACTIVE", U838="no impacts","no impacts"
),"")</f>
        <v/>
      </c>
      <c r="W838" s="98"/>
      <c r="X838" s="98"/>
      <c r="Y838" s="98"/>
      <c r="Z838" s="98"/>
      <c r="AA838" s="98"/>
      <c r="AB838" s="17" t="s">
        <v>5468</v>
      </c>
      <c r="AC838" s="17"/>
      <c r="AD838" s="9" t="s">
        <v>5468</v>
      </c>
      <c r="AE838" s="7" t="s">
        <v>5468</v>
      </c>
      <c r="AF838" s="6" t="s">
        <v>5468</v>
      </c>
      <c r="AG838" s="7" t="s">
        <v>5468</v>
      </c>
      <c r="AH838" s="3" t="s">
        <v>5468</v>
      </c>
      <c r="AI838" s="18" t="s">
        <v>5468</v>
      </c>
      <c r="AJ838" s="18" t="s">
        <v>5468</v>
      </c>
      <c r="AK838" s="18" t="s">
        <v>5468</v>
      </c>
      <c r="AL838" s="18" t="s">
        <v>5468</v>
      </c>
      <c r="AM838" s="18" t="s">
        <v>5468</v>
      </c>
      <c r="AN838" s="9" t="s">
        <v>5468</v>
      </c>
      <c r="AO838" s="14"/>
      <c r="AP838" s="14" t="s">
        <v>5468</v>
      </c>
      <c r="AQ838" s="14" t="s">
        <v>5468</v>
      </c>
      <c r="AR838" s="14" t="s">
        <v>5468</v>
      </c>
      <c r="AS838" s="9" t="s">
        <v>5468</v>
      </c>
    </row>
    <row r="839" spans="1:45" x14ac:dyDescent="0.3">
      <c r="A839" s="1" t="s">
        <v>3246</v>
      </c>
      <c r="B839" s="8" t="s">
        <v>3247</v>
      </c>
      <c r="C839" s="3" t="str">
        <f>_xlfn.XLOOKUP(B839,'[1]daily break down'!$D:$D,'[1]daily break down'!$E:$E,"")</f>
        <v>Yaounde</v>
      </c>
      <c r="D839" s="1" t="s">
        <v>11</v>
      </c>
      <c r="E839" s="1" t="s">
        <v>12</v>
      </c>
      <c r="F839" s="3" t="s">
        <v>37</v>
      </c>
      <c r="G839" s="1" t="s">
        <v>38</v>
      </c>
      <c r="H839" s="29" t="str">
        <f>_xlfn.XLOOKUP(B839,[2]CALCULATION!$B:$B,[2]CALCULATION!$H:$H,"")</f>
        <v>ZTE</v>
      </c>
      <c r="I839" s="100" t="s">
        <v>6098</v>
      </c>
      <c r="J839" s="41" t="s">
        <v>5541</v>
      </c>
      <c r="K839" s="41"/>
      <c r="L839" s="41">
        <v>0</v>
      </c>
      <c r="M839" s="41">
        <v>0</v>
      </c>
      <c r="N839" s="41">
        <v>0</v>
      </c>
      <c r="O839" s="41">
        <v>1.1735481532846573E-2</v>
      </c>
      <c r="P839" s="41">
        <v>0</v>
      </c>
      <c r="Q839" s="41">
        <v>0</v>
      </c>
      <c r="R839" s="41">
        <v>0</v>
      </c>
      <c r="S839" s="40" t="str" cm="1">
        <f t="array" ref="S839">IFERROR(_xlfn.IFS(
U839="MPR ISSUE","PDH",
U839="BSS Hardware Issue","BSS",
U839="Sites strategiques, MLL, Pylone, etc.","ENVTECH",
U839="AKTIVCO DEFAUT GE &amp; POWER Cabinet","AKTIVCO",
U839="AKTIVCO Coupure ENEO &amp; Baisse de tension","AKTIVCO GRID ONLY",
U839="Coupure ENEO &amp; Baisse de tension","IHS GRID ONLY",
U839="Defaut GE &amp; POWER Cabinet","IHS",
U839="Sharing","Partners",
U839="Sites strategiques &amp; DataCenter","SST &amp; DC",
U839="Exclu","Exclu",
U839="SAT","SAT",
U839="SPARE-ISSUE","SPARE-ISSUE",
U839="Fiber CAmtel","TRANS_FO_CAMTEL",
U839="Fiber AOF","Fiber AOF",
U839="Projet OCM (HUAWEI)","TRAVAUX-HUAWEI",
U839="Projet OCM (NOKIA)","TRAVAUX-NOKIA",
U839="ACCESS-ISSUE","ACCESS-ISSUE",
U839="Projet OCM (ZTE, NOKIA, autres projets)","TRAVAUX OCM",
U839="No root CAuse","No root cause",
U839="ODU HS","PDH",
U839="IP &amp; VLAN","PDH",
U839="Warehouse HUAWEI","SPARE-ISSUE",
U839="SPARE-HS","SPARE-ISSUE",
U839="Power Telco","BSS",U839="no impacts","no impacts"
),"")</f>
        <v/>
      </c>
      <c r="T839" s="40" t="str" cm="1">
        <f t="array" ref="T839">IFERROR(_xlfn.IFS(
U839="MPR ISSUE","TX ISSUE",
U839="BSS Hardware Issue","RAN ISSUE",
U839="Sites strategiques, MLL, Pylone, etc.","ENVTECH",
U839="AKTIVCO DEFAUT GE &amp; POWER Cabinet","POWER ISSUE",
U839="AKTIVCO Coupure ENEO &amp; Baisse de tension","POWER ISSUE",
U839="Coupure ENEO &amp; Baisse de tension","POWER ISSUE",
U839="Defaut GE &amp; POWER Cabinet","POWER ISSUE",
U839="Sharing","POWER ISSUE",
U839="Sites strategiques &amp; DataCenter","POWER ISSUE",
U839="Exclu","Exclu",
U839="SAT","TX ISSUE",
U839="SPARE-ISSUE","SPARE-ISSUE",
U839="Fiber CAmtel","TX ISSUE",
U839="Fiber AOF","TX ISSUE",
U839="Projet OCM (HUAWEI)","TRAVAUX-HUAWEI",
U839="Projet OCM (NOKIA)","TRAVAUX -NOKIA",
U839="ACCESS-ISSUE","ACCESS-ISSUE",
U839="Projet OCM (ZTE, NOKIA, autres projets)","TRAVAUX OCM",
U839="No root CAuse","No root cause",
U839="ODU HS","TX ISSUE",
U839="IP &amp; VLAN","TX ISSUE",
U839="Warehouse HUAWEI","SPARE-ISSUE",
U839="SPARE-HS","SPARE-ISSUE",
U839="Power Telco","RAN ISSUE",U839="no impacts","no impacts"
),"")</f>
        <v/>
      </c>
      <c r="U839" s="70"/>
      <c r="V839" s="40" t="str" cm="1">
        <f t="array" ref="V839">IFERROR(_xlfn.IFS(
U839="MPR ISSUE","ACTIVE",
U839="BSS Hardware Issue","ACTIVE",
U839="Sites strategiques, MLL, Pylone, etc.","PASSIVE",
U839="AKTIVCO DEFAUT GE &amp; POWER Cabinet","PASSIVE",
U839="AKTIVCO Coupure ENEO &amp; Baisse de tension","PASSIVE",
U839="Coupure ENEO &amp; Baisse de tension","PASSIVE",
U839="Defaut GE &amp; POWER Cabinet","PASSIVE",
U839="Sharing","PASSIVE",
U839="Sites strategiques &amp; DataCenter","PASSIVE",
U839="Exclu","Exclu",
U839="SAT","ACTIVE",
U839="SPARE-ISSUE","SPARE-ISSUE",
U839="Fiber CAmtel","ACTIVE",
U839="Fiber AOF","ACTIVE",
U839="Projet OCM (HUAWEI)","PLANNED WORKS",
U839="Projet OCM (NOKIA)","PLANNED WORKS",
U839="ACCESS-ISSUE","ACCESS-ISSUE",
U839="Projet OCM (ZTE, NOKIA, autres projets)","PLANNED WORKS",
U839="No root CAuse","No root cause",
U839="ODU HS","ACTIVE",
U839="IP &amp; VLAN","ACTIVE",
U839="Warehouse HUAWEI","SPARE-ISSUE",
U839="SPARE-HS","SPARE-ISSUE",
U839="Power Telco","ACTIVE", U839="no impacts","no impacts"
),"")</f>
        <v/>
      </c>
      <c r="W839" s="98"/>
      <c r="X839" s="98"/>
      <c r="Y839" s="98"/>
      <c r="Z839" s="98"/>
      <c r="AA839" s="98"/>
      <c r="AB839" s="17" t="s">
        <v>5468</v>
      </c>
      <c r="AC839" s="17"/>
      <c r="AD839" s="9" t="s">
        <v>5468</v>
      </c>
      <c r="AE839" s="7" t="s">
        <v>5468</v>
      </c>
      <c r="AF839" s="6" t="s">
        <v>5468</v>
      </c>
      <c r="AG839" s="7" t="s">
        <v>5468</v>
      </c>
      <c r="AH839" s="3" t="s">
        <v>5468</v>
      </c>
      <c r="AI839" s="18" t="s">
        <v>5468</v>
      </c>
      <c r="AJ839" s="18" t="s">
        <v>5468</v>
      </c>
      <c r="AK839" s="18" t="s">
        <v>5468</v>
      </c>
      <c r="AL839" s="18" t="s">
        <v>5468</v>
      </c>
      <c r="AM839" s="18" t="s">
        <v>5468</v>
      </c>
      <c r="AN839" s="9" t="s">
        <v>5468</v>
      </c>
      <c r="AO839" s="14"/>
      <c r="AP839" s="14" t="s">
        <v>5468</v>
      </c>
      <c r="AQ839" s="14" t="s">
        <v>5468</v>
      </c>
      <c r="AR839" s="14" t="s">
        <v>5468</v>
      </c>
      <c r="AS839" s="9" t="s">
        <v>5468</v>
      </c>
    </row>
    <row r="840" spans="1:45" x14ac:dyDescent="0.3">
      <c r="A840" s="1" t="s">
        <v>3244</v>
      </c>
      <c r="B840" s="8" t="s">
        <v>3245</v>
      </c>
      <c r="C840" s="3" t="str">
        <f>_xlfn.XLOOKUP(B840,'[1]daily break down'!$D:$D,'[1]daily break down'!$E:$E,"")</f>
        <v>Yaounde</v>
      </c>
      <c r="D840" s="1" t="s">
        <v>11</v>
      </c>
      <c r="E840" s="1" t="s">
        <v>12</v>
      </c>
      <c r="F840" s="3" t="s">
        <v>37</v>
      </c>
      <c r="G840" s="1" t="s">
        <v>38</v>
      </c>
      <c r="H840" s="29" t="str">
        <f>_xlfn.XLOOKUP(B840,[2]CALCULATION!$B:$B,[2]CALCULATION!$H:$H,"")</f>
        <v>ZTE</v>
      </c>
      <c r="I840" s="100" t="s">
        <v>6098</v>
      </c>
      <c r="J840" s="41" t="s">
        <v>5541</v>
      </c>
      <c r="K840" s="41"/>
      <c r="L840" s="41">
        <v>0</v>
      </c>
      <c r="M840" s="41">
        <v>0</v>
      </c>
      <c r="N840" s="41">
        <v>0</v>
      </c>
      <c r="O840" s="41">
        <v>1.171764645452923E-2</v>
      </c>
      <c r="P840" s="41">
        <v>0</v>
      </c>
      <c r="Q840" s="41">
        <v>1.4036206635790501E-2</v>
      </c>
      <c r="R840" s="41">
        <v>0</v>
      </c>
      <c r="S840" s="40" t="str" cm="1">
        <f t="array" ref="S840">IFERROR(_xlfn.IFS(
U840="MPR ISSUE","PDH",
U840="BSS Hardware Issue","BSS",
U840="Sites strategiques, MLL, Pylone, etc.","ENVTECH",
U840="AKTIVCO DEFAUT GE &amp; POWER Cabinet","AKTIVCO",
U840="AKTIVCO Coupure ENEO &amp; Baisse de tension","AKTIVCO GRID ONLY",
U840="Coupure ENEO &amp; Baisse de tension","IHS GRID ONLY",
U840="Defaut GE &amp; POWER Cabinet","IHS",
U840="Sharing","Partners",
U840="Sites strategiques &amp; DataCenter","SST &amp; DC",
U840="Exclu","Exclu",
U840="SAT","SAT",
U840="SPARE-ISSUE","SPARE-ISSUE",
U840="Fiber CAmtel","TRANS_FO_CAMTEL",
U840="Fiber AOF","Fiber AOF",
U840="Projet OCM (HUAWEI)","TRAVAUX-HUAWEI",
U840="Projet OCM (NOKIA)","TRAVAUX-NOKIA",
U840="ACCESS-ISSUE","ACCESS-ISSUE",
U840="Projet OCM (ZTE, NOKIA, autres projets)","TRAVAUX OCM",
U840="No root CAuse","No root cause",
U840="ODU HS","PDH",
U840="IP &amp; VLAN","PDH",
U840="Warehouse HUAWEI","SPARE-ISSUE",
U840="SPARE-HS","SPARE-ISSUE",
U840="Power Telco","BSS",U840="no impacts","no impacts"
),"")</f>
        <v/>
      </c>
      <c r="T840" s="40" t="str" cm="1">
        <f t="array" ref="T840">IFERROR(_xlfn.IFS(
U840="MPR ISSUE","TX ISSUE",
U840="BSS Hardware Issue","RAN ISSUE",
U840="Sites strategiques, MLL, Pylone, etc.","ENVTECH",
U840="AKTIVCO DEFAUT GE &amp; POWER Cabinet","POWER ISSUE",
U840="AKTIVCO Coupure ENEO &amp; Baisse de tension","POWER ISSUE",
U840="Coupure ENEO &amp; Baisse de tension","POWER ISSUE",
U840="Defaut GE &amp; POWER Cabinet","POWER ISSUE",
U840="Sharing","POWER ISSUE",
U840="Sites strategiques &amp; DataCenter","POWER ISSUE",
U840="Exclu","Exclu",
U840="SAT","TX ISSUE",
U840="SPARE-ISSUE","SPARE-ISSUE",
U840="Fiber CAmtel","TX ISSUE",
U840="Fiber AOF","TX ISSUE",
U840="Projet OCM (HUAWEI)","TRAVAUX-HUAWEI",
U840="Projet OCM (NOKIA)","TRAVAUX -NOKIA",
U840="ACCESS-ISSUE","ACCESS-ISSUE",
U840="Projet OCM (ZTE, NOKIA, autres projets)","TRAVAUX OCM",
U840="No root CAuse","No root cause",
U840="ODU HS","TX ISSUE",
U840="IP &amp; VLAN","TX ISSUE",
U840="Warehouse HUAWEI","SPARE-ISSUE",
U840="SPARE-HS","SPARE-ISSUE",
U840="Power Telco","RAN ISSUE",U840="no impacts","no impacts"
),"")</f>
        <v/>
      </c>
      <c r="U840" s="70"/>
      <c r="V840" s="40" t="str" cm="1">
        <f t="array" ref="V840">IFERROR(_xlfn.IFS(
U840="MPR ISSUE","ACTIVE",
U840="BSS Hardware Issue","ACTIVE",
U840="Sites strategiques, MLL, Pylone, etc.","PASSIVE",
U840="AKTIVCO DEFAUT GE &amp; POWER Cabinet","PASSIVE",
U840="AKTIVCO Coupure ENEO &amp; Baisse de tension","PASSIVE",
U840="Coupure ENEO &amp; Baisse de tension","PASSIVE",
U840="Defaut GE &amp; POWER Cabinet","PASSIVE",
U840="Sharing","PASSIVE",
U840="Sites strategiques &amp; DataCenter","PASSIVE",
U840="Exclu","Exclu",
U840="SAT","ACTIVE",
U840="SPARE-ISSUE","SPARE-ISSUE",
U840="Fiber CAmtel","ACTIVE",
U840="Fiber AOF","ACTIVE",
U840="Projet OCM (HUAWEI)","PLANNED WORKS",
U840="Projet OCM (NOKIA)","PLANNED WORKS",
U840="ACCESS-ISSUE","ACCESS-ISSUE",
U840="Projet OCM (ZTE, NOKIA, autres projets)","PLANNED WORKS",
U840="No root CAuse","No root cause",
U840="ODU HS","ACTIVE",
U840="IP &amp; VLAN","ACTIVE",
U840="Warehouse HUAWEI","SPARE-ISSUE",
U840="SPARE-HS","SPARE-ISSUE",
U840="Power Telco","ACTIVE", U840="no impacts","no impacts"
),"")</f>
        <v/>
      </c>
      <c r="W840" s="98"/>
      <c r="X840" s="98"/>
      <c r="Y840" s="98"/>
      <c r="Z840" s="98"/>
      <c r="AA840" s="98"/>
      <c r="AB840" s="17" t="s">
        <v>5468</v>
      </c>
      <c r="AC840" s="17"/>
      <c r="AD840" s="9" t="s">
        <v>5468</v>
      </c>
      <c r="AE840" s="7" t="s">
        <v>5468</v>
      </c>
      <c r="AF840" s="6" t="s">
        <v>5468</v>
      </c>
      <c r="AG840" s="7" t="s">
        <v>5468</v>
      </c>
      <c r="AH840" s="3" t="s">
        <v>5468</v>
      </c>
      <c r="AI840" s="18" t="s">
        <v>5468</v>
      </c>
      <c r="AJ840" s="18" t="s">
        <v>5468</v>
      </c>
      <c r="AK840" s="18" t="s">
        <v>5468</v>
      </c>
      <c r="AL840" s="18" t="s">
        <v>5468</v>
      </c>
      <c r="AM840" s="18" t="s">
        <v>5468</v>
      </c>
      <c r="AN840" s="9" t="s">
        <v>5468</v>
      </c>
      <c r="AO840" s="14"/>
      <c r="AP840" s="14" t="s">
        <v>5468</v>
      </c>
      <c r="AQ840" s="14" t="s">
        <v>5468</v>
      </c>
      <c r="AR840" s="14" t="s">
        <v>5468</v>
      </c>
      <c r="AS840" s="9" t="s">
        <v>5468</v>
      </c>
    </row>
    <row r="841" spans="1:45" x14ac:dyDescent="0.3">
      <c r="A841" s="3" t="s">
        <v>2298</v>
      </c>
      <c r="B841" s="23" t="s">
        <v>2299</v>
      </c>
      <c r="C841" s="3" t="str">
        <f>_xlfn.XLOOKUP(B841,'[1]daily break down'!$D:$D,'[1]daily break down'!$E:$E,"")</f>
        <v>Yaounde</v>
      </c>
      <c r="D841" s="1"/>
      <c r="E841" s="3" t="e">
        <v>#N/A</v>
      </c>
      <c r="F841" s="3" t="s">
        <v>37</v>
      </c>
      <c r="G841" s="3" t="s">
        <v>38</v>
      </c>
      <c r="H841" s="29" t="str">
        <f>_xlfn.XLOOKUP(B841,[2]CALCULATION!$B:$B,[2]CALCULATION!$H:$H,"")</f>
        <v>ZTE</v>
      </c>
      <c r="I841" s="100" t="s">
        <v>6098</v>
      </c>
      <c r="J841" s="41" t="s">
        <v>5541</v>
      </c>
      <c r="K841" s="41"/>
      <c r="L841" s="41">
        <v>1.8097610670227975</v>
      </c>
      <c r="M841" s="41">
        <v>0</v>
      </c>
      <c r="N841" s="41">
        <v>0</v>
      </c>
      <c r="O841" s="41">
        <v>1.1717646454529228E-2</v>
      </c>
      <c r="P841" s="41">
        <v>0</v>
      </c>
      <c r="Q841" s="41">
        <v>0</v>
      </c>
      <c r="R841" s="41">
        <v>0</v>
      </c>
      <c r="S841" s="40" t="str" cm="1">
        <f t="array" ref="S841">IFERROR(_xlfn.IFS(
U841="MPR ISSUE","PDH",
U841="BSS Hardware Issue","BSS",
U841="Sites strategiques, MLL, Pylone, etc.","ENVTECH",
U841="AKTIVCO DEFAUT GE &amp; POWER Cabinet","AKTIVCO",
U841="AKTIVCO Coupure ENEO &amp; Baisse de tension","AKTIVCO GRID ONLY",
U841="Coupure ENEO &amp; Baisse de tension","IHS GRID ONLY",
U841="Defaut GE &amp; POWER Cabinet","IHS",
U841="Sharing","Partners",
U841="Sites strategiques &amp; DataCenter","SST &amp; DC",
U841="Exclu","Exclu",
U841="SAT","SAT",
U841="SPARE-ISSUE","SPARE-ISSUE",
U841="Fiber CAmtel","TRANS_FO_CAMTEL",
U841="Fiber AOF","Fiber AOF",
U841="Projet OCM (HUAWEI)","TRAVAUX-HUAWEI",
U841="Projet OCM (NOKIA)","TRAVAUX-NOKIA",
U841="ACCESS-ISSUE","ACCESS-ISSUE",
U841="Projet OCM (ZTE, NOKIA, autres projets)","TRAVAUX OCM",
U841="No root CAuse","No root cause",
U841="ODU HS","PDH",
U841="IP &amp; VLAN","PDH",
U841="Warehouse HUAWEI","SPARE-ISSUE",
U841="SPARE-HS","SPARE-ISSUE",
U841="Power Telco","BSS",U841="no impacts","no impacts"
),"")</f>
        <v/>
      </c>
      <c r="T841" s="40" t="str" cm="1">
        <f t="array" ref="T841">IFERROR(_xlfn.IFS(
U841="MPR ISSUE","TX ISSUE",
U841="BSS Hardware Issue","RAN ISSUE",
U841="Sites strategiques, MLL, Pylone, etc.","ENVTECH",
U841="AKTIVCO DEFAUT GE &amp; POWER Cabinet","POWER ISSUE",
U841="AKTIVCO Coupure ENEO &amp; Baisse de tension","POWER ISSUE",
U841="Coupure ENEO &amp; Baisse de tension","POWER ISSUE",
U841="Defaut GE &amp; POWER Cabinet","POWER ISSUE",
U841="Sharing","POWER ISSUE",
U841="Sites strategiques &amp; DataCenter","POWER ISSUE",
U841="Exclu","Exclu",
U841="SAT","TX ISSUE",
U841="SPARE-ISSUE","SPARE-ISSUE",
U841="Fiber CAmtel","TX ISSUE",
U841="Fiber AOF","TX ISSUE",
U841="Projet OCM (HUAWEI)","TRAVAUX-HUAWEI",
U841="Projet OCM (NOKIA)","TRAVAUX -NOKIA",
U841="ACCESS-ISSUE","ACCESS-ISSUE",
U841="Projet OCM (ZTE, NOKIA, autres projets)","TRAVAUX OCM",
U841="No root CAuse","No root cause",
U841="ODU HS","TX ISSUE",
U841="IP &amp; VLAN","TX ISSUE",
U841="Warehouse HUAWEI","SPARE-ISSUE",
U841="SPARE-HS","SPARE-ISSUE",
U841="Power Telco","RAN ISSUE",U841="no impacts","no impacts"
),"")</f>
        <v/>
      </c>
      <c r="U841" s="70"/>
      <c r="V841" s="40" t="str" cm="1">
        <f t="array" ref="V841">IFERROR(_xlfn.IFS(
U841="MPR ISSUE","ACTIVE",
U841="BSS Hardware Issue","ACTIVE",
U841="Sites strategiques, MLL, Pylone, etc.","PASSIVE",
U841="AKTIVCO DEFAUT GE &amp; POWER Cabinet","PASSIVE",
U841="AKTIVCO Coupure ENEO &amp; Baisse de tension","PASSIVE",
U841="Coupure ENEO &amp; Baisse de tension","PASSIVE",
U841="Defaut GE &amp; POWER Cabinet","PASSIVE",
U841="Sharing","PASSIVE",
U841="Sites strategiques &amp; DataCenter","PASSIVE",
U841="Exclu","Exclu",
U841="SAT","ACTIVE",
U841="SPARE-ISSUE","SPARE-ISSUE",
U841="Fiber CAmtel","ACTIVE",
U841="Fiber AOF","ACTIVE",
U841="Projet OCM (HUAWEI)","PLANNED WORKS",
U841="Projet OCM (NOKIA)","PLANNED WORKS",
U841="ACCESS-ISSUE","ACCESS-ISSUE",
U841="Projet OCM (ZTE, NOKIA, autres projets)","PLANNED WORKS",
U841="No root CAuse","No root cause",
U841="ODU HS","ACTIVE",
U841="IP &amp; VLAN","ACTIVE",
U841="Warehouse HUAWEI","SPARE-ISSUE",
U841="SPARE-HS","SPARE-ISSUE",
U841="Power Telco","ACTIVE", U841="no impacts","no impacts"
),"")</f>
        <v/>
      </c>
      <c r="W841" s="98"/>
      <c r="X841" s="98"/>
      <c r="Y841" s="98"/>
      <c r="Z841" s="98"/>
      <c r="AA841" s="98"/>
      <c r="AB841" s="17" t="s">
        <v>5468</v>
      </c>
      <c r="AC841" s="17"/>
      <c r="AD841" s="9" t="s">
        <v>5468</v>
      </c>
      <c r="AE841" s="7" t="s">
        <v>5468</v>
      </c>
      <c r="AF841" s="6" t="s">
        <v>5468</v>
      </c>
      <c r="AG841" s="7" t="s">
        <v>5468</v>
      </c>
      <c r="AH841" s="3" t="s">
        <v>5468</v>
      </c>
      <c r="AI841" s="18" t="s">
        <v>5468</v>
      </c>
      <c r="AJ841" s="18" t="s">
        <v>5468</v>
      </c>
      <c r="AK841" s="18" t="s">
        <v>5468</v>
      </c>
      <c r="AL841" s="18" t="s">
        <v>5468</v>
      </c>
      <c r="AM841" s="18" t="s">
        <v>5468</v>
      </c>
      <c r="AN841" s="9" t="s">
        <v>5468</v>
      </c>
      <c r="AO841" s="14"/>
      <c r="AP841" s="14" t="s">
        <v>5468</v>
      </c>
      <c r="AQ841" s="14" t="s">
        <v>5468</v>
      </c>
      <c r="AR841" s="14" t="s">
        <v>5468</v>
      </c>
      <c r="AS841" s="9" t="s">
        <v>5468</v>
      </c>
    </row>
    <row r="842" spans="1:45" x14ac:dyDescent="0.3">
      <c r="A842" s="1" t="s">
        <v>1898</v>
      </c>
      <c r="B842" s="8" t="s">
        <v>1899</v>
      </c>
      <c r="C842" s="3" t="str">
        <f>_xlfn.XLOOKUP(B842,'[1]daily break down'!$D:$D,'[1]daily break down'!$E:$E,"")</f>
        <v>Yaounde</v>
      </c>
      <c r="D842" s="1" t="s">
        <v>11</v>
      </c>
      <c r="E842" s="1" t="s">
        <v>12</v>
      </c>
      <c r="F842" s="3" t="s">
        <v>37</v>
      </c>
      <c r="G842" s="1" t="s">
        <v>38</v>
      </c>
      <c r="H842" s="29" t="str">
        <f>_xlfn.XLOOKUP(B842,[2]CALCULATION!$B:$B,[2]CALCULATION!$H:$H,"")</f>
        <v>ZTE</v>
      </c>
      <c r="I842" s="100" t="s">
        <v>6098</v>
      </c>
      <c r="J842" s="41" t="s">
        <v>5541</v>
      </c>
      <c r="K842" s="41"/>
      <c r="L842" s="41">
        <v>0</v>
      </c>
      <c r="M842" s="41">
        <v>0</v>
      </c>
      <c r="N842" s="41">
        <v>0</v>
      </c>
      <c r="O842" s="41">
        <v>1.1664141219576693E-2</v>
      </c>
      <c r="P842" s="41">
        <v>5.376473534170584</v>
      </c>
      <c r="Q842" s="41">
        <v>0</v>
      </c>
      <c r="R842" s="41">
        <v>0</v>
      </c>
      <c r="S842" s="40" t="str" cm="1">
        <f t="array" ref="S842">IFERROR(_xlfn.IFS(
U842="MPR ISSUE","PDH",
U842="BSS Hardware Issue","BSS",
U842="Sites strategiques, MLL, Pylone, etc.","ENVTECH",
U842="AKTIVCO DEFAUT GE &amp; POWER Cabinet","AKTIVCO",
U842="AKTIVCO Coupure ENEO &amp; Baisse de tension","AKTIVCO GRID ONLY",
U842="Coupure ENEO &amp; Baisse de tension","IHS GRID ONLY",
U842="Defaut GE &amp; POWER Cabinet","IHS",
U842="Sharing","Partners",
U842="Sites strategiques &amp; DataCenter","SST &amp; DC",
U842="Exclu","Exclu",
U842="SAT","SAT",
U842="SPARE-ISSUE","SPARE-ISSUE",
U842="Fiber CAmtel","TRANS_FO_CAMTEL",
U842="Fiber AOF","Fiber AOF",
U842="Projet OCM (HUAWEI)","TRAVAUX-HUAWEI",
U842="Projet OCM (NOKIA)","TRAVAUX-NOKIA",
U842="ACCESS-ISSUE","ACCESS-ISSUE",
U842="Projet OCM (ZTE, NOKIA, autres projets)","TRAVAUX OCM",
U842="No root CAuse","No root cause",
U842="ODU HS","PDH",
U842="IP &amp; VLAN","PDH",
U842="Warehouse HUAWEI","SPARE-ISSUE",
U842="SPARE-HS","SPARE-ISSUE",
U842="Power Telco","BSS",U842="no impacts","no impacts"
),"")</f>
        <v/>
      </c>
      <c r="T842" s="40" t="str" cm="1">
        <f t="array" ref="T842">IFERROR(_xlfn.IFS(
U842="MPR ISSUE","TX ISSUE",
U842="BSS Hardware Issue","RAN ISSUE",
U842="Sites strategiques, MLL, Pylone, etc.","ENVTECH",
U842="AKTIVCO DEFAUT GE &amp; POWER Cabinet","POWER ISSUE",
U842="AKTIVCO Coupure ENEO &amp; Baisse de tension","POWER ISSUE",
U842="Coupure ENEO &amp; Baisse de tension","POWER ISSUE",
U842="Defaut GE &amp; POWER Cabinet","POWER ISSUE",
U842="Sharing","POWER ISSUE",
U842="Sites strategiques &amp; DataCenter","POWER ISSUE",
U842="Exclu","Exclu",
U842="SAT","TX ISSUE",
U842="SPARE-ISSUE","SPARE-ISSUE",
U842="Fiber CAmtel","TX ISSUE",
U842="Fiber AOF","TX ISSUE",
U842="Projet OCM (HUAWEI)","TRAVAUX-HUAWEI",
U842="Projet OCM (NOKIA)","TRAVAUX -NOKIA",
U842="ACCESS-ISSUE","ACCESS-ISSUE",
U842="Projet OCM (ZTE, NOKIA, autres projets)","TRAVAUX OCM",
U842="No root CAuse","No root cause",
U842="ODU HS","TX ISSUE",
U842="IP &amp; VLAN","TX ISSUE",
U842="Warehouse HUAWEI","SPARE-ISSUE",
U842="SPARE-HS","SPARE-ISSUE",
U842="Power Telco","RAN ISSUE",U842="no impacts","no impacts"
),"")</f>
        <v/>
      </c>
      <c r="U842" s="70"/>
      <c r="V842" s="40" t="str" cm="1">
        <f t="array" ref="V842">IFERROR(_xlfn.IFS(
U842="MPR ISSUE","ACTIVE",
U842="BSS Hardware Issue","ACTIVE",
U842="Sites strategiques, MLL, Pylone, etc.","PASSIVE",
U842="AKTIVCO DEFAUT GE &amp; POWER Cabinet","PASSIVE",
U842="AKTIVCO Coupure ENEO &amp; Baisse de tension","PASSIVE",
U842="Coupure ENEO &amp; Baisse de tension","PASSIVE",
U842="Defaut GE &amp; POWER Cabinet","PASSIVE",
U842="Sharing","PASSIVE",
U842="Sites strategiques &amp; DataCenter","PASSIVE",
U842="Exclu","Exclu",
U842="SAT","ACTIVE",
U842="SPARE-ISSUE","SPARE-ISSUE",
U842="Fiber CAmtel","ACTIVE",
U842="Fiber AOF","ACTIVE",
U842="Projet OCM (HUAWEI)","PLANNED WORKS",
U842="Projet OCM (NOKIA)","PLANNED WORKS",
U842="ACCESS-ISSUE","ACCESS-ISSUE",
U842="Projet OCM (ZTE, NOKIA, autres projets)","PLANNED WORKS",
U842="No root CAuse","No root cause",
U842="ODU HS","ACTIVE",
U842="IP &amp; VLAN","ACTIVE",
U842="Warehouse HUAWEI","SPARE-ISSUE",
U842="SPARE-HS","SPARE-ISSUE",
U842="Power Telco","ACTIVE", U842="no impacts","no impacts"
),"")</f>
        <v/>
      </c>
      <c r="W842" s="98"/>
      <c r="X842" s="98"/>
      <c r="Y842" s="98"/>
      <c r="Z842" s="98"/>
      <c r="AA842" s="98"/>
      <c r="AB842" s="17" t="s">
        <v>5468</v>
      </c>
      <c r="AC842" s="17"/>
      <c r="AD842" s="9" t="s">
        <v>5468</v>
      </c>
      <c r="AE842" s="7" t="s">
        <v>5468</v>
      </c>
      <c r="AF842" s="6" t="s">
        <v>5468</v>
      </c>
      <c r="AG842" s="7" t="s">
        <v>5468</v>
      </c>
      <c r="AH842" s="3" t="s">
        <v>5468</v>
      </c>
      <c r="AI842" s="18" t="s">
        <v>5468</v>
      </c>
      <c r="AJ842" s="18" t="s">
        <v>5468</v>
      </c>
      <c r="AK842" s="18" t="s">
        <v>5468</v>
      </c>
      <c r="AL842" s="18" t="s">
        <v>5468</v>
      </c>
      <c r="AM842" s="18" t="s">
        <v>5468</v>
      </c>
      <c r="AN842" s="9" t="s">
        <v>5468</v>
      </c>
      <c r="AO842" s="14"/>
      <c r="AP842" s="14" t="s">
        <v>5468</v>
      </c>
      <c r="AQ842" s="14" t="s">
        <v>5468</v>
      </c>
      <c r="AR842" s="14" t="s">
        <v>5468</v>
      </c>
      <c r="AS842" s="9" t="s">
        <v>5468</v>
      </c>
    </row>
    <row r="843" spans="1:45" x14ac:dyDescent="0.3">
      <c r="A843" s="1" t="s">
        <v>3152</v>
      </c>
      <c r="B843" s="8" t="s">
        <v>3153</v>
      </c>
      <c r="C843" s="3" t="str">
        <f>_xlfn.XLOOKUP(B843,'[1]daily break down'!$D:$D,'[1]daily break down'!$E:$E,"")</f>
        <v>Yaounde</v>
      </c>
      <c r="D843" s="1" t="s">
        <v>11</v>
      </c>
      <c r="E843" s="1" t="s">
        <v>145</v>
      </c>
      <c r="F843" s="3" t="s">
        <v>37</v>
      </c>
      <c r="G843" s="1" t="s">
        <v>38</v>
      </c>
      <c r="H843" s="29" t="str">
        <f>_xlfn.XLOOKUP(B843,[2]CALCULATION!$B:$B,[2]CALCULATION!$H:$H,"")</f>
        <v>ZTE</v>
      </c>
      <c r="I843" s="100" t="s">
        <v>6098</v>
      </c>
      <c r="J843" s="41" t="s">
        <v>5541</v>
      </c>
      <c r="K843" s="41"/>
      <c r="L843" s="41">
        <v>0</v>
      </c>
      <c r="M843" s="41">
        <v>0</v>
      </c>
      <c r="N843" s="41">
        <v>0</v>
      </c>
      <c r="O843" s="41">
        <v>1.1574965827990153E-2</v>
      </c>
      <c r="P843" s="41">
        <v>0</v>
      </c>
      <c r="Q843" s="41">
        <v>6.4835325154879797</v>
      </c>
      <c r="R843" s="41">
        <v>0</v>
      </c>
      <c r="S843" s="40" t="str" cm="1">
        <f t="array" ref="S843">IFERROR(_xlfn.IFS(
U843="MPR ISSUE","PDH",
U843="BSS Hardware Issue","BSS",
U843="Sites strategiques, MLL, Pylone, etc.","ENVTECH",
U843="AKTIVCO DEFAUT GE &amp; POWER Cabinet","AKTIVCO",
U843="AKTIVCO Coupure ENEO &amp; Baisse de tension","AKTIVCO GRID ONLY",
U843="Coupure ENEO &amp; Baisse de tension","IHS GRID ONLY",
U843="Defaut GE &amp; POWER Cabinet","IHS",
U843="Sharing","Partners",
U843="Sites strategiques &amp; DataCenter","SST &amp; DC",
U843="Exclu","Exclu",
U843="SAT","SAT",
U843="SPARE-ISSUE","SPARE-ISSUE",
U843="Fiber CAmtel","TRANS_FO_CAMTEL",
U843="Fiber AOF","Fiber AOF",
U843="Projet OCM (HUAWEI)","TRAVAUX-HUAWEI",
U843="Projet OCM (NOKIA)","TRAVAUX-NOKIA",
U843="ACCESS-ISSUE","ACCESS-ISSUE",
U843="Projet OCM (ZTE, NOKIA, autres projets)","TRAVAUX OCM",
U843="No root CAuse","No root cause",
U843="ODU HS","PDH",
U843="IP &amp; VLAN","PDH",
U843="Warehouse HUAWEI","SPARE-ISSUE",
U843="SPARE-HS","SPARE-ISSUE",
U843="Power Telco","BSS",U843="no impacts","no impacts"
),"")</f>
        <v/>
      </c>
      <c r="T843" s="40" t="str" cm="1">
        <f t="array" ref="T843">IFERROR(_xlfn.IFS(
U843="MPR ISSUE","TX ISSUE",
U843="BSS Hardware Issue","RAN ISSUE",
U843="Sites strategiques, MLL, Pylone, etc.","ENVTECH",
U843="AKTIVCO DEFAUT GE &amp; POWER Cabinet","POWER ISSUE",
U843="AKTIVCO Coupure ENEO &amp; Baisse de tension","POWER ISSUE",
U843="Coupure ENEO &amp; Baisse de tension","POWER ISSUE",
U843="Defaut GE &amp; POWER Cabinet","POWER ISSUE",
U843="Sharing","POWER ISSUE",
U843="Sites strategiques &amp; DataCenter","POWER ISSUE",
U843="Exclu","Exclu",
U843="SAT","TX ISSUE",
U843="SPARE-ISSUE","SPARE-ISSUE",
U843="Fiber CAmtel","TX ISSUE",
U843="Fiber AOF","TX ISSUE",
U843="Projet OCM (HUAWEI)","TRAVAUX-HUAWEI",
U843="Projet OCM (NOKIA)","TRAVAUX -NOKIA",
U843="ACCESS-ISSUE","ACCESS-ISSUE",
U843="Projet OCM (ZTE, NOKIA, autres projets)","TRAVAUX OCM",
U843="No root CAuse","No root cause",
U843="ODU HS","TX ISSUE",
U843="IP &amp; VLAN","TX ISSUE",
U843="Warehouse HUAWEI","SPARE-ISSUE",
U843="SPARE-HS","SPARE-ISSUE",
U843="Power Telco","RAN ISSUE",U843="no impacts","no impacts"
),"")</f>
        <v/>
      </c>
      <c r="U843" s="70"/>
      <c r="V843" s="40" t="str" cm="1">
        <f t="array" ref="V843">IFERROR(_xlfn.IFS(
U843="MPR ISSUE","ACTIVE",
U843="BSS Hardware Issue","ACTIVE",
U843="Sites strategiques, MLL, Pylone, etc.","PASSIVE",
U843="AKTIVCO DEFAUT GE &amp; POWER Cabinet","PASSIVE",
U843="AKTIVCO Coupure ENEO &amp; Baisse de tension","PASSIVE",
U843="Coupure ENEO &amp; Baisse de tension","PASSIVE",
U843="Defaut GE &amp; POWER Cabinet","PASSIVE",
U843="Sharing","PASSIVE",
U843="Sites strategiques &amp; DataCenter","PASSIVE",
U843="Exclu","Exclu",
U843="SAT","ACTIVE",
U843="SPARE-ISSUE","SPARE-ISSUE",
U843="Fiber CAmtel","ACTIVE",
U843="Fiber AOF","ACTIVE",
U843="Projet OCM (HUAWEI)","PLANNED WORKS",
U843="Projet OCM (NOKIA)","PLANNED WORKS",
U843="ACCESS-ISSUE","ACCESS-ISSUE",
U843="Projet OCM (ZTE, NOKIA, autres projets)","PLANNED WORKS",
U843="No root CAuse","No root cause",
U843="ODU HS","ACTIVE",
U843="IP &amp; VLAN","ACTIVE",
U843="Warehouse HUAWEI","SPARE-ISSUE",
U843="SPARE-HS","SPARE-ISSUE",
U843="Power Telco","ACTIVE", U843="no impacts","no impacts"
),"")</f>
        <v/>
      </c>
      <c r="W843" s="98"/>
      <c r="X843" s="98"/>
      <c r="Y843" s="98"/>
      <c r="Z843" s="98"/>
      <c r="AA843" s="98"/>
      <c r="AB843" s="17" t="s">
        <v>5468</v>
      </c>
      <c r="AC843" s="17"/>
      <c r="AD843" s="9" t="s">
        <v>5468</v>
      </c>
      <c r="AE843" s="7" t="s">
        <v>5468</v>
      </c>
      <c r="AF843" s="6" t="s">
        <v>5468</v>
      </c>
      <c r="AG843" s="7" t="s">
        <v>5468</v>
      </c>
      <c r="AH843" s="3" t="s">
        <v>5468</v>
      </c>
      <c r="AI843" s="18" t="s">
        <v>5468</v>
      </c>
      <c r="AJ843" s="18" t="s">
        <v>5468</v>
      </c>
      <c r="AK843" s="18" t="s">
        <v>5468</v>
      </c>
      <c r="AL843" s="18" t="s">
        <v>5468</v>
      </c>
      <c r="AM843" s="18" t="s">
        <v>5468</v>
      </c>
      <c r="AN843" s="9" t="s">
        <v>5468</v>
      </c>
      <c r="AO843" s="14"/>
      <c r="AP843" s="14" t="s">
        <v>5468</v>
      </c>
      <c r="AQ843" s="14" t="s">
        <v>5468</v>
      </c>
      <c r="AR843" s="14" t="s">
        <v>5468</v>
      </c>
      <c r="AS843" s="9" t="s">
        <v>5468</v>
      </c>
    </row>
    <row r="844" spans="1:45" x14ac:dyDescent="0.3">
      <c r="A844" s="1" t="s">
        <v>2779</v>
      </c>
      <c r="B844" s="8" t="s">
        <v>2780</v>
      </c>
      <c r="C844" s="3" t="str">
        <f>_xlfn.XLOOKUP(B844,'[1]daily break down'!$D:$D,'[1]daily break down'!$E:$E,"")</f>
        <v>Yaounde</v>
      </c>
      <c r="D844" s="1" t="s">
        <v>21</v>
      </c>
      <c r="E844" s="1" t="s">
        <v>30</v>
      </c>
      <c r="F844" s="3" t="s">
        <v>37</v>
      </c>
      <c r="G844" s="1" t="s">
        <v>2781</v>
      </c>
      <c r="H844" s="29" t="str">
        <f>_xlfn.XLOOKUP(B844,[2]CALCULATION!$B:$B,[2]CALCULATION!$H:$H,"")</f>
        <v>ZTE</v>
      </c>
      <c r="I844" s="100" t="s">
        <v>6098</v>
      </c>
      <c r="J844" s="41" t="s">
        <v>5541</v>
      </c>
      <c r="K844" s="41"/>
      <c r="L844" s="41">
        <v>0</v>
      </c>
      <c r="M844" s="41">
        <v>0</v>
      </c>
      <c r="N844" s="41">
        <v>5.3505234952230297E-4</v>
      </c>
      <c r="O844" s="41">
        <v>1.1557130749672469E-2</v>
      </c>
      <c r="P844" s="41">
        <v>0</v>
      </c>
      <c r="Q844" s="41">
        <v>0</v>
      </c>
      <c r="R844" s="41">
        <v>0</v>
      </c>
      <c r="S844" s="40" t="str" cm="1">
        <f t="array" ref="S844">IFERROR(_xlfn.IFS(
U844="MPR ISSUE","PDH",
U844="BSS Hardware Issue","BSS",
U844="Sites strategiques, MLL, Pylone, etc.","ENVTECH",
U844="AKTIVCO DEFAUT GE &amp; POWER Cabinet","AKTIVCO",
U844="AKTIVCO Coupure ENEO &amp; Baisse de tension","AKTIVCO GRID ONLY",
U844="Coupure ENEO &amp; Baisse de tension","IHS GRID ONLY",
U844="Defaut GE &amp; POWER Cabinet","IHS",
U844="Sharing","Partners",
U844="Sites strategiques &amp; DataCenter","SST &amp; DC",
U844="Exclu","Exclu",
U844="SAT","SAT",
U844="SPARE-ISSUE","SPARE-ISSUE",
U844="Fiber CAmtel","TRANS_FO_CAMTEL",
U844="Fiber AOF","Fiber AOF",
U844="Projet OCM (HUAWEI)","TRAVAUX-HUAWEI",
U844="Projet OCM (NOKIA)","TRAVAUX-NOKIA",
U844="ACCESS-ISSUE","ACCESS-ISSUE",
U844="Projet OCM (ZTE, NOKIA, autres projets)","TRAVAUX OCM",
U844="No root CAuse","No root cause",
U844="ODU HS","PDH",
U844="IP &amp; VLAN","PDH",
U844="Warehouse HUAWEI","SPARE-ISSUE",
U844="SPARE-HS","SPARE-ISSUE",
U844="Power Telco","BSS",U844="no impacts","no impacts"
),"")</f>
        <v/>
      </c>
      <c r="T844" s="40" t="str" cm="1">
        <f t="array" ref="T844">IFERROR(_xlfn.IFS(
U844="MPR ISSUE","TX ISSUE",
U844="BSS Hardware Issue","RAN ISSUE",
U844="Sites strategiques, MLL, Pylone, etc.","ENVTECH",
U844="AKTIVCO DEFAUT GE &amp; POWER Cabinet","POWER ISSUE",
U844="AKTIVCO Coupure ENEO &amp; Baisse de tension","POWER ISSUE",
U844="Coupure ENEO &amp; Baisse de tension","POWER ISSUE",
U844="Defaut GE &amp; POWER Cabinet","POWER ISSUE",
U844="Sharing","POWER ISSUE",
U844="Sites strategiques &amp; DataCenter","POWER ISSUE",
U844="Exclu","Exclu",
U844="SAT","TX ISSUE",
U844="SPARE-ISSUE","SPARE-ISSUE",
U844="Fiber CAmtel","TX ISSUE",
U844="Fiber AOF","TX ISSUE",
U844="Projet OCM (HUAWEI)","TRAVAUX-HUAWEI",
U844="Projet OCM (NOKIA)","TRAVAUX -NOKIA",
U844="ACCESS-ISSUE","ACCESS-ISSUE",
U844="Projet OCM (ZTE, NOKIA, autres projets)","TRAVAUX OCM",
U844="No root CAuse","No root cause",
U844="ODU HS","TX ISSUE",
U844="IP &amp; VLAN","TX ISSUE",
U844="Warehouse HUAWEI","SPARE-ISSUE",
U844="SPARE-HS","SPARE-ISSUE",
U844="Power Telco","RAN ISSUE",U844="no impacts","no impacts"
),"")</f>
        <v/>
      </c>
      <c r="U844" s="70"/>
      <c r="V844" s="40" t="str" cm="1">
        <f t="array" ref="V844">IFERROR(_xlfn.IFS(
U844="MPR ISSUE","ACTIVE",
U844="BSS Hardware Issue","ACTIVE",
U844="Sites strategiques, MLL, Pylone, etc.","PASSIVE",
U844="AKTIVCO DEFAUT GE &amp; POWER Cabinet","PASSIVE",
U844="AKTIVCO Coupure ENEO &amp; Baisse de tension","PASSIVE",
U844="Coupure ENEO &amp; Baisse de tension","PASSIVE",
U844="Defaut GE &amp; POWER Cabinet","PASSIVE",
U844="Sharing","PASSIVE",
U844="Sites strategiques &amp; DataCenter","PASSIVE",
U844="Exclu","Exclu",
U844="SAT","ACTIVE",
U844="SPARE-ISSUE","SPARE-ISSUE",
U844="Fiber CAmtel","ACTIVE",
U844="Fiber AOF","ACTIVE",
U844="Projet OCM (HUAWEI)","PLANNED WORKS",
U844="Projet OCM (NOKIA)","PLANNED WORKS",
U844="ACCESS-ISSUE","ACCESS-ISSUE",
U844="Projet OCM (ZTE, NOKIA, autres projets)","PLANNED WORKS",
U844="No root CAuse","No root cause",
U844="ODU HS","ACTIVE",
U844="IP &amp; VLAN","ACTIVE",
U844="Warehouse HUAWEI","SPARE-ISSUE",
U844="SPARE-HS","SPARE-ISSUE",
U844="Power Telco","ACTIVE", U844="no impacts","no impacts"
),"")</f>
        <v/>
      </c>
      <c r="W844" s="98"/>
      <c r="X844" s="98"/>
      <c r="Y844" s="98"/>
      <c r="Z844" s="98"/>
      <c r="AA844" s="98"/>
      <c r="AB844" s="17" t="s">
        <v>5468</v>
      </c>
      <c r="AC844" s="17"/>
      <c r="AD844" s="9" t="s">
        <v>5468</v>
      </c>
      <c r="AE844" s="7" t="s">
        <v>5468</v>
      </c>
      <c r="AF844" s="6" t="s">
        <v>5468</v>
      </c>
      <c r="AG844" s="7" t="s">
        <v>5468</v>
      </c>
      <c r="AH844" s="3" t="s">
        <v>5468</v>
      </c>
      <c r="AI844" s="18" t="s">
        <v>5468</v>
      </c>
      <c r="AJ844" s="18" t="s">
        <v>5468</v>
      </c>
      <c r="AK844" s="18" t="s">
        <v>5468</v>
      </c>
      <c r="AL844" s="18" t="s">
        <v>5468</v>
      </c>
      <c r="AM844" s="18" t="s">
        <v>5468</v>
      </c>
      <c r="AN844" s="9" t="s">
        <v>5468</v>
      </c>
      <c r="AO844" s="14"/>
      <c r="AP844" s="14" t="s">
        <v>5468</v>
      </c>
      <c r="AQ844" s="14" t="s">
        <v>5468</v>
      </c>
      <c r="AR844" s="14" t="s">
        <v>5468</v>
      </c>
      <c r="AS844" s="9" t="s">
        <v>5468</v>
      </c>
    </row>
    <row r="845" spans="1:45" x14ac:dyDescent="0.3">
      <c r="A845" s="1" t="s">
        <v>1763</v>
      </c>
      <c r="B845" s="8" t="s">
        <v>1764</v>
      </c>
      <c r="C845" s="3" t="str">
        <f>_xlfn.XLOOKUP(B845,'[1]daily break down'!$D:$D,'[1]daily break down'!$E:$E,"")</f>
        <v>ADAMAOUA</v>
      </c>
      <c r="D845" s="1" t="s">
        <v>11</v>
      </c>
      <c r="E845" s="1" t="s">
        <v>66</v>
      </c>
      <c r="F845" s="3" t="s">
        <v>90</v>
      </c>
      <c r="G845" s="1" t="s">
        <v>1765</v>
      </c>
      <c r="H845" s="28" t="str">
        <f>_xlfn.XLOOKUP(B845,[2]CALCULATION!$B:$B,[2]CALCULATION!$H:$H,"")</f>
        <v>NOKIA</v>
      </c>
      <c r="I845" s="100" t="s">
        <v>6098</v>
      </c>
      <c r="J845" s="41" t="s">
        <v>5541</v>
      </c>
      <c r="K845" s="41"/>
      <c r="L845" s="41">
        <v>0.489410806841793</v>
      </c>
      <c r="M845" s="41">
        <v>4.4592857003779572E-4</v>
      </c>
      <c r="N845" s="41">
        <v>0</v>
      </c>
      <c r="O845" s="41">
        <v>1.1504833307834472E-2</v>
      </c>
      <c r="P845" s="41">
        <v>0</v>
      </c>
      <c r="Q845" s="41">
        <v>0</v>
      </c>
      <c r="R845" s="41">
        <v>0</v>
      </c>
      <c r="S845" s="40" t="str" cm="1">
        <f t="array" ref="S845">IFERROR(_xlfn.IFS(
U845="MPR ISSUE","PDH",
U845="BSS Hardware Issue","BSS",
U845="Sites strategiques, MLL, Pylone, etc.","ENVTECH",
U845="AKTIVCO DEFAUT GE &amp; POWER Cabinet","AKTIVCO",
U845="AKTIVCO Coupure ENEO &amp; Baisse de tension","AKTIVCO GRID ONLY",
U845="Coupure ENEO &amp; Baisse de tension","IHS GRID ONLY",
U845="Defaut GE &amp; POWER Cabinet","IHS",
U845="Sharing","Partners",
U845="Sites strategiques &amp; DataCenter","SST &amp; DC",
U845="Exclu","Exclu",
U845="SAT","SAT",
U845="SPARE-ISSUE","SPARE-ISSUE",
U845="Fiber CAmtel","TRANS_FO_CAMTEL",
U845="Fiber AOF","Fiber AOF",
U845="Projet OCM (HUAWEI)","TRAVAUX-HUAWEI",
U845="Projet OCM (NOKIA)","TRAVAUX-NOKIA",
U845="ACCESS-ISSUE","ACCESS-ISSUE",
U845="Projet OCM (ZTE, NOKIA, autres projets)","TRAVAUX OCM",
U845="No root CAuse","No root cause",
U845="ODU HS","PDH",
U845="IP &amp; VLAN","PDH",
U845="Warehouse HUAWEI","SPARE-ISSUE",
U845="SPARE-HS","SPARE-ISSUE",
U845="Power Telco","BSS",U845="no impacts","no impacts"
),"")</f>
        <v/>
      </c>
      <c r="T845" s="40" t="str" cm="1">
        <f t="array" ref="T845">IFERROR(_xlfn.IFS(
U845="MPR ISSUE","TX ISSUE",
U845="BSS Hardware Issue","RAN ISSUE",
U845="Sites strategiques, MLL, Pylone, etc.","ENVTECH",
U845="AKTIVCO DEFAUT GE &amp; POWER Cabinet","POWER ISSUE",
U845="AKTIVCO Coupure ENEO &amp; Baisse de tension","POWER ISSUE",
U845="Coupure ENEO &amp; Baisse de tension","POWER ISSUE",
U845="Defaut GE &amp; POWER Cabinet","POWER ISSUE",
U845="Sharing","POWER ISSUE",
U845="Sites strategiques &amp; DataCenter","POWER ISSUE",
U845="Exclu","Exclu",
U845="SAT","TX ISSUE",
U845="SPARE-ISSUE","SPARE-ISSUE",
U845="Fiber CAmtel","TX ISSUE",
U845="Fiber AOF","TX ISSUE",
U845="Projet OCM (HUAWEI)","TRAVAUX-HUAWEI",
U845="Projet OCM (NOKIA)","TRAVAUX -NOKIA",
U845="ACCESS-ISSUE","ACCESS-ISSUE",
U845="Projet OCM (ZTE, NOKIA, autres projets)","TRAVAUX OCM",
U845="No root CAuse","No root cause",
U845="ODU HS","TX ISSUE",
U845="IP &amp; VLAN","TX ISSUE",
U845="Warehouse HUAWEI","SPARE-ISSUE",
U845="SPARE-HS","SPARE-ISSUE",
U845="Power Telco","RAN ISSUE",U845="no impacts","no impacts"
),"")</f>
        <v/>
      </c>
      <c r="U845" s="70"/>
      <c r="V845" s="40" t="str" cm="1">
        <f t="array" ref="V845">IFERROR(_xlfn.IFS(
U845="MPR ISSUE","ACTIVE",
U845="BSS Hardware Issue","ACTIVE",
U845="Sites strategiques, MLL, Pylone, etc.","PASSIVE",
U845="AKTIVCO DEFAUT GE &amp; POWER Cabinet","PASSIVE",
U845="AKTIVCO Coupure ENEO &amp; Baisse de tension","PASSIVE",
U845="Coupure ENEO &amp; Baisse de tension","PASSIVE",
U845="Defaut GE &amp; POWER Cabinet","PASSIVE",
U845="Sharing","PASSIVE",
U845="Sites strategiques &amp; DataCenter","PASSIVE",
U845="Exclu","Exclu",
U845="SAT","ACTIVE",
U845="SPARE-ISSUE","SPARE-ISSUE",
U845="Fiber CAmtel","ACTIVE",
U845="Fiber AOF","ACTIVE",
U845="Projet OCM (HUAWEI)","PLANNED WORKS",
U845="Projet OCM (NOKIA)","PLANNED WORKS",
U845="ACCESS-ISSUE","ACCESS-ISSUE",
U845="Projet OCM (ZTE, NOKIA, autres projets)","PLANNED WORKS",
U845="No root CAuse","No root cause",
U845="ODU HS","ACTIVE",
U845="IP &amp; VLAN","ACTIVE",
U845="Warehouse HUAWEI","SPARE-ISSUE",
U845="SPARE-HS","SPARE-ISSUE",
U845="Power Telco","ACTIVE", U845="no impacts","no impacts"
),"")</f>
        <v/>
      </c>
      <c r="W845" s="98"/>
      <c r="X845" s="98"/>
      <c r="Y845" s="98"/>
      <c r="Z845" s="98"/>
      <c r="AA845" s="98"/>
      <c r="AB845" s="17" t="s">
        <v>5468</v>
      </c>
      <c r="AC845" s="17"/>
      <c r="AD845" s="9" t="s">
        <v>5468</v>
      </c>
      <c r="AE845" s="7" t="s">
        <v>5468</v>
      </c>
      <c r="AF845" s="6" t="s">
        <v>5468</v>
      </c>
      <c r="AG845" s="7" t="s">
        <v>5468</v>
      </c>
      <c r="AH845" s="3" t="s">
        <v>5468</v>
      </c>
      <c r="AI845" s="18" t="s">
        <v>5468</v>
      </c>
      <c r="AJ845" s="18" t="s">
        <v>5468</v>
      </c>
      <c r="AK845" s="18" t="s">
        <v>5468</v>
      </c>
      <c r="AL845" s="18" t="s">
        <v>5468</v>
      </c>
      <c r="AM845" s="18" t="s">
        <v>5468</v>
      </c>
      <c r="AN845" s="9" t="s">
        <v>5468</v>
      </c>
      <c r="AO845" s="14"/>
      <c r="AP845" s="14" t="s">
        <v>5468</v>
      </c>
      <c r="AQ845" s="14" t="s">
        <v>5468</v>
      </c>
      <c r="AR845" s="14" t="s">
        <v>5468</v>
      </c>
      <c r="AS845" s="9" t="s">
        <v>5468</v>
      </c>
    </row>
    <row r="846" spans="1:45" x14ac:dyDescent="0.3">
      <c r="A846" s="1" t="s">
        <v>2380</v>
      </c>
      <c r="B846" s="1" t="s">
        <v>2381</v>
      </c>
      <c r="C846" s="3" t="str">
        <f>_xlfn.XLOOKUP(B846,'[1]daily break down'!$D:$D,'[1]daily break down'!$E:$E,"")</f>
        <v>Yaounde</v>
      </c>
      <c r="D846" s="1" t="s">
        <v>11</v>
      </c>
      <c r="E846" s="1" t="s">
        <v>12</v>
      </c>
      <c r="F846" s="3" t="s">
        <v>37</v>
      </c>
      <c r="G846" s="1" t="s">
        <v>38</v>
      </c>
      <c r="H846" s="29" t="str">
        <f>_xlfn.XLOOKUP(B846,[2]CALCULATION!$B:$B,[2]CALCULATION!$H:$H,"")</f>
        <v>ZTE</v>
      </c>
      <c r="I846" s="100" t="s">
        <v>6098</v>
      </c>
      <c r="J846" s="41" t="s">
        <v>5541</v>
      </c>
      <c r="K846" s="41"/>
      <c r="L846" s="41">
        <v>3.19069551098215E-2</v>
      </c>
      <c r="M846" s="41">
        <v>0</v>
      </c>
      <c r="N846" s="41">
        <v>1.2324039117320452E-2</v>
      </c>
      <c r="O846" s="41">
        <v>1.1360944888181202E-2</v>
      </c>
      <c r="P846" s="41">
        <v>7.3415781333378982</v>
      </c>
      <c r="Q846" s="41">
        <v>0.58932449284171251</v>
      </c>
      <c r="R846" s="41">
        <v>0</v>
      </c>
      <c r="S846" s="40" t="str" cm="1">
        <f t="array" ref="S846">IFERROR(_xlfn.IFS(
U846="MPR ISSUE","PDH",
U846="BSS Hardware Issue","BSS",
U846="Sites strategiques, MLL, Pylone, etc.","ENVTECH",
U846="AKTIVCO DEFAUT GE &amp; POWER Cabinet","AKTIVCO",
U846="AKTIVCO Coupure ENEO &amp; Baisse de tension","AKTIVCO GRID ONLY",
U846="Coupure ENEO &amp; Baisse de tension","IHS GRID ONLY",
U846="Defaut GE &amp; POWER Cabinet","IHS",
U846="Sharing","Partners",
U846="Sites strategiques &amp; DataCenter","SST &amp; DC",
U846="Exclu","Exclu",
U846="SAT","SAT",
U846="SPARE-ISSUE","SPARE-ISSUE",
U846="Fiber CAmtel","TRANS_FO_CAMTEL",
U846="Fiber AOF","Fiber AOF",
U846="Projet OCM (HUAWEI)","TRAVAUX-HUAWEI",
U846="Projet OCM (NOKIA)","TRAVAUX-NOKIA",
U846="ACCESS-ISSUE","ACCESS-ISSUE",
U846="Projet OCM (ZTE, NOKIA, autres projets)","TRAVAUX OCM",
U846="No root CAuse","No root cause",
U846="ODU HS","PDH",
U846="IP &amp; VLAN","PDH",
U846="Warehouse HUAWEI","SPARE-ISSUE",
U846="SPARE-HS","SPARE-ISSUE",
U846="Power Telco","BSS",U846="no impacts","no impacts"
),"")</f>
        <v/>
      </c>
      <c r="T846" s="40" t="str" cm="1">
        <f t="array" ref="T846">IFERROR(_xlfn.IFS(
U846="MPR ISSUE","TX ISSUE",
U846="BSS Hardware Issue","RAN ISSUE",
U846="Sites strategiques, MLL, Pylone, etc.","ENVTECH",
U846="AKTIVCO DEFAUT GE &amp; POWER Cabinet","POWER ISSUE",
U846="AKTIVCO Coupure ENEO &amp; Baisse de tension","POWER ISSUE",
U846="Coupure ENEO &amp; Baisse de tension","POWER ISSUE",
U846="Defaut GE &amp; POWER Cabinet","POWER ISSUE",
U846="Sharing","POWER ISSUE",
U846="Sites strategiques &amp; DataCenter","POWER ISSUE",
U846="Exclu","Exclu",
U846="SAT","TX ISSUE",
U846="SPARE-ISSUE","SPARE-ISSUE",
U846="Fiber CAmtel","TX ISSUE",
U846="Fiber AOF","TX ISSUE",
U846="Projet OCM (HUAWEI)","TRAVAUX-HUAWEI",
U846="Projet OCM (NOKIA)","TRAVAUX -NOKIA",
U846="ACCESS-ISSUE","ACCESS-ISSUE",
U846="Projet OCM (ZTE, NOKIA, autres projets)","TRAVAUX OCM",
U846="No root CAuse","No root cause",
U846="ODU HS","TX ISSUE",
U846="IP &amp; VLAN","TX ISSUE",
U846="Warehouse HUAWEI","SPARE-ISSUE",
U846="SPARE-HS","SPARE-ISSUE",
U846="Power Telco","RAN ISSUE",U846="no impacts","no impacts"
),"")</f>
        <v/>
      </c>
      <c r="U846" s="70"/>
      <c r="V846" s="40" t="str" cm="1">
        <f t="array" ref="V846">IFERROR(_xlfn.IFS(
U846="MPR ISSUE","ACTIVE",
U846="BSS Hardware Issue","ACTIVE",
U846="Sites strategiques, MLL, Pylone, etc.","PASSIVE",
U846="AKTIVCO DEFAUT GE &amp; POWER Cabinet","PASSIVE",
U846="AKTIVCO Coupure ENEO &amp; Baisse de tension","PASSIVE",
U846="Coupure ENEO &amp; Baisse de tension","PASSIVE",
U846="Defaut GE &amp; POWER Cabinet","PASSIVE",
U846="Sharing","PASSIVE",
U846="Sites strategiques &amp; DataCenter","PASSIVE",
U846="Exclu","Exclu",
U846="SAT","ACTIVE",
U846="SPARE-ISSUE","SPARE-ISSUE",
U846="Fiber CAmtel","ACTIVE",
U846="Fiber AOF","ACTIVE",
U846="Projet OCM (HUAWEI)","PLANNED WORKS",
U846="Projet OCM (NOKIA)","PLANNED WORKS",
U846="ACCESS-ISSUE","ACCESS-ISSUE",
U846="Projet OCM (ZTE, NOKIA, autres projets)","PLANNED WORKS",
U846="No root CAuse","No root cause",
U846="ODU HS","ACTIVE",
U846="IP &amp; VLAN","ACTIVE",
U846="Warehouse HUAWEI","SPARE-ISSUE",
U846="SPARE-HS","SPARE-ISSUE",
U846="Power Telco","ACTIVE", U846="no impacts","no impacts"
),"")</f>
        <v/>
      </c>
      <c r="W846" s="98"/>
      <c r="X846" s="98"/>
      <c r="Y846" s="98"/>
      <c r="Z846" s="98"/>
      <c r="AA846" s="98"/>
      <c r="AB846" s="17" t="s">
        <v>5468</v>
      </c>
      <c r="AC846" s="17"/>
      <c r="AD846" s="9" t="s">
        <v>5468</v>
      </c>
      <c r="AE846" s="7" t="s">
        <v>5468</v>
      </c>
      <c r="AF846" s="6" t="s">
        <v>5468</v>
      </c>
      <c r="AG846" s="7" t="s">
        <v>5468</v>
      </c>
      <c r="AH846" s="3" t="s">
        <v>5468</v>
      </c>
      <c r="AI846" s="18" t="s">
        <v>5468</v>
      </c>
      <c r="AJ846" s="18" t="s">
        <v>5468</v>
      </c>
      <c r="AK846" s="18" t="s">
        <v>5468</v>
      </c>
      <c r="AL846" s="18" t="s">
        <v>5468</v>
      </c>
      <c r="AM846" s="18" t="s">
        <v>5468</v>
      </c>
      <c r="AN846" s="9" t="s">
        <v>5468</v>
      </c>
      <c r="AO846" s="14"/>
      <c r="AP846" s="14" t="s">
        <v>5468</v>
      </c>
      <c r="AQ846" s="14" t="s">
        <v>5468</v>
      </c>
      <c r="AR846" s="14" t="s">
        <v>5468</v>
      </c>
      <c r="AS846" s="9" t="s">
        <v>5468</v>
      </c>
    </row>
    <row r="847" spans="1:45" x14ac:dyDescent="0.3">
      <c r="A847" s="1" t="s">
        <v>1950</v>
      </c>
      <c r="B847" s="8" t="s">
        <v>1951</v>
      </c>
      <c r="C847" s="3" t="str">
        <f>_xlfn.XLOOKUP(B847,'[1]daily break down'!$D:$D,'[1]daily break down'!$E:$E,"")</f>
        <v>Yaounde</v>
      </c>
      <c r="D847" s="1" t="s">
        <v>11</v>
      </c>
      <c r="E847" s="1" t="s">
        <v>12</v>
      </c>
      <c r="F847" s="3" t="s">
        <v>37</v>
      </c>
      <c r="G847" s="1" t="s">
        <v>38</v>
      </c>
      <c r="H847" s="29" t="str">
        <f>_xlfn.XLOOKUP(B847,[2]CALCULATION!$B:$B,[2]CALCULATION!$H:$H,"")</f>
        <v>ZTE</v>
      </c>
      <c r="I847" s="100" t="s">
        <v>6098</v>
      </c>
      <c r="J847" s="41" t="s">
        <v>5541</v>
      </c>
      <c r="K847" s="41"/>
      <c r="L847" s="41">
        <v>0</v>
      </c>
      <c r="M847" s="41">
        <v>0</v>
      </c>
      <c r="N847" s="41">
        <v>0</v>
      </c>
      <c r="O847" s="41">
        <v>1.1307439653229001E-2</v>
      </c>
      <c r="P847" s="41">
        <v>0</v>
      </c>
      <c r="Q847" s="41">
        <v>0.20471102892707058</v>
      </c>
      <c r="R847" s="41">
        <v>0</v>
      </c>
      <c r="S847" s="40" t="str" cm="1">
        <f t="array" ref="S847">IFERROR(_xlfn.IFS(
U847="MPR ISSUE","PDH",
U847="BSS Hardware Issue","BSS",
U847="Sites strategiques, MLL, Pylone, etc.","ENVTECH",
U847="AKTIVCO DEFAUT GE &amp; POWER Cabinet","AKTIVCO",
U847="AKTIVCO Coupure ENEO &amp; Baisse de tension","AKTIVCO GRID ONLY",
U847="Coupure ENEO &amp; Baisse de tension","IHS GRID ONLY",
U847="Defaut GE &amp; POWER Cabinet","IHS",
U847="Sharing","Partners",
U847="Sites strategiques &amp; DataCenter","SST &amp; DC",
U847="Exclu","Exclu",
U847="SAT","SAT",
U847="SPARE-ISSUE","SPARE-ISSUE",
U847="Fiber CAmtel","TRANS_FO_CAMTEL",
U847="Fiber AOF","Fiber AOF",
U847="Projet OCM (HUAWEI)","TRAVAUX-HUAWEI",
U847="Projet OCM (NOKIA)","TRAVAUX-NOKIA",
U847="ACCESS-ISSUE","ACCESS-ISSUE",
U847="Projet OCM (ZTE, NOKIA, autres projets)","TRAVAUX OCM",
U847="No root CAuse","No root cause",
U847="ODU HS","PDH",
U847="IP &amp; VLAN","PDH",
U847="Warehouse HUAWEI","SPARE-ISSUE",
U847="SPARE-HS","SPARE-ISSUE",
U847="Power Telco","BSS",U847="no impacts","no impacts"
),"")</f>
        <v/>
      </c>
      <c r="T847" s="40" t="str" cm="1">
        <f t="array" ref="T847">IFERROR(_xlfn.IFS(
U847="MPR ISSUE","TX ISSUE",
U847="BSS Hardware Issue","RAN ISSUE",
U847="Sites strategiques, MLL, Pylone, etc.","ENVTECH",
U847="AKTIVCO DEFAUT GE &amp; POWER Cabinet","POWER ISSUE",
U847="AKTIVCO Coupure ENEO &amp; Baisse de tension","POWER ISSUE",
U847="Coupure ENEO &amp; Baisse de tension","POWER ISSUE",
U847="Defaut GE &amp; POWER Cabinet","POWER ISSUE",
U847="Sharing","POWER ISSUE",
U847="Sites strategiques &amp; DataCenter","POWER ISSUE",
U847="Exclu","Exclu",
U847="SAT","TX ISSUE",
U847="SPARE-ISSUE","SPARE-ISSUE",
U847="Fiber CAmtel","TX ISSUE",
U847="Fiber AOF","TX ISSUE",
U847="Projet OCM (HUAWEI)","TRAVAUX-HUAWEI",
U847="Projet OCM (NOKIA)","TRAVAUX -NOKIA",
U847="ACCESS-ISSUE","ACCESS-ISSUE",
U847="Projet OCM (ZTE, NOKIA, autres projets)","TRAVAUX OCM",
U847="No root CAuse","No root cause",
U847="ODU HS","TX ISSUE",
U847="IP &amp; VLAN","TX ISSUE",
U847="Warehouse HUAWEI","SPARE-ISSUE",
U847="SPARE-HS","SPARE-ISSUE",
U847="Power Telco","RAN ISSUE",U847="no impacts","no impacts"
),"")</f>
        <v/>
      </c>
      <c r="U847" s="70"/>
      <c r="V847" s="40" t="str" cm="1">
        <f t="array" ref="V847">IFERROR(_xlfn.IFS(
U847="MPR ISSUE","ACTIVE",
U847="BSS Hardware Issue","ACTIVE",
U847="Sites strategiques, MLL, Pylone, etc.","PASSIVE",
U847="AKTIVCO DEFAUT GE &amp; POWER Cabinet","PASSIVE",
U847="AKTIVCO Coupure ENEO &amp; Baisse de tension","PASSIVE",
U847="Coupure ENEO &amp; Baisse de tension","PASSIVE",
U847="Defaut GE &amp; POWER Cabinet","PASSIVE",
U847="Sharing","PASSIVE",
U847="Sites strategiques &amp; DataCenter","PASSIVE",
U847="Exclu","Exclu",
U847="SAT","ACTIVE",
U847="SPARE-ISSUE","SPARE-ISSUE",
U847="Fiber CAmtel","ACTIVE",
U847="Fiber AOF","ACTIVE",
U847="Projet OCM (HUAWEI)","PLANNED WORKS",
U847="Projet OCM (NOKIA)","PLANNED WORKS",
U847="ACCESS-ISSUE","ACCESS-ISSUE",
U847="Projet OCM (ZTE, NOKIA, autres projets)","PLANNED WORKS",
U847="No root CAuse","No root cause",
U847="ODU HS","ACTIVE",
U847="IP &amp; VLAN","ACTIVE",
U847="Warehouse HUAWEI","SPARE-ISSUE",
U847="SPARE-HS","SPARE-ISSUE",
U847="Power Telco","ACTIVE", U847="no impacts","no impacts"
),"")</f>
        <v/>
      </c>
      <c r="W847" s="98"/>
      <c r="X847" s="98"/>
      <c r="Y847" s="98"/>
      <c r="Z847" s="98"/>
      <c r="AA847" s="98"/>
      <c r="AB847" s="17" t="s">
        <v>5468</v>
      </c>
      <c r="AC847" s="17"/>
      <c r="AD847" s="9" t="s">
        <v>5468</v>
      </c>
      <c r="AE847" s="7" t="s">
        <v>5468</v>
      </c>
      <c r="AF847" s="6" t="s">
        <v>5468</v>
      </c>
      <c r="AG847" s="7" t="s">
        <v>5468</v>
      </c>
      <c r="AH847" s="3" t="s">
        <v>5468</v>
      </c>
      <c r="AI847" s="18" t="s">
        <v>5468</v>
      </c>
      <c r="AJ847" s="18" t="s">
        <v>5468</v>
      </c>
      <c r="AK847" s="18" t="s">
        <v>5468</v>
      </c>
      <c r="AL847" s="18" t="s">
        <v>5468</v>
      </c>
      <c r="AM847" s="18" t="s">
        <v>5468</v>
      </c>
      <c r="AN847" s="9" t="s">
        <v>5468</v>
      </c>
      <c r="AO847" s="14"/>
      <c r="AP847" s="14" t="s">
        <v>5468</v>
      </c>
      <c r="AQ847" s="14" t="s">
        <v>5468</v>
      </c>
      <c r="AR847" s="14" t="s">
        <v>5468</v>
      </c>
      <c r="AS847" s="9" t="s">
        <v>5468</v>
      </c>
    </row>
    <row r="848" spans="1:45" x14ac:dyDescent="0.3">
      <c r="A848" s="1" t="s">
        <v>2311</v>
      </c>
      <c r="B848" s="8" t="s">
        <v>2312</v>
      </c>
      <c r="C848" s="3" t="str">
        <f>_xlfn.XLOOKUP(B848,'[1]daily break down'!$D:$D,'[1]daily break down'!$E:$E,"")</f>
        <v>Yaounde</v>
      </c>
      <c r="D848" s="1" t="s">
        <v>11</v>
      </c>
      <c r="E848" s="1" t="s">
        <v>12</v>
      </c>
      <c r="F848" s="3" t="s">
        <v>37</v>
      </c>
      <c r="G848" s="1" t="s">
        <v>38</v>
      </c>
      <c r="H848" s="29" t="str">
        <f>_xlfn.XLOOKUP(B848,[2]CALCULATION!$B:$B,[2]CALCULATION!$H:$H,"")</f>
        <v>ZTE</v>
      </c>
      <c r="I848" s="100" t="s">
        <v>6098</v>
      </c>
      <c r="J848" s="41" t="s">
        <v>5541</v>
      </c>
      <c r="K848" s="41"/>
      <c r="L848" s="41">
        <v>0</v>
      </c>
      <c r="M848" s="41">
        <v>0</v>
      </c>
      <c r="N848" s="41">
        <v>0</v>
      </c>
      <c r="O848" s="41">
        <v>1.1271769496594319E-2</v>
      </c>
      <c r="P848" s="41">
        <v>0</v>
      </c>
      <c r="Q848" s="41">
        <v>0</v>
      </c>
      <c r="R848" s="41">
        <v>0</v>
      </c>
      <c r="S848" s="40" t="str" cm="1">
        <f t="array" ref="S848">IFERROR(_xlfn.IFS(
U848="MPR ISSUE","PDH",
U848="BSS Hardware Issue","BSS",
U848="Sites strategiques, MLL, Pylone, etc.","ENVTECH",
U848="AKTIVCO DEFAUT GE &amp; POWER Cabinet","AKTIVCO",
U848="AKTIVCO Coupure ENEO &amp; Baisse de tension","AKTIVCO GRID ONLY",
U848="Coupure ENEO &amp; Baisse de tension","IHS GRID ONLY",
U848="Defaut GE &amp; POWER Cabinet","IHS",
U848="Sharing","Partners",
U848="Sites strategiques &amp; DataCenter","SST &amp; DC",
U848="Exclu","Exclu",
U848="SAT","SAT",
U848="SPARE-ISSUE","SPARE-ISSUE",
U848="Fiber CAmtel","TRANS_FO_CAMTEL",
U848="Fiber AOF","Fiber AOF",
U848="Projet OCM (HUAWEI)","TRAVAUX-HUAWEI",
U848="Projet OCM (NOKIA)","TRAVAUX-NOKIA",
U848="ACCESS-ISSUE","ACCESS-ISSUE",
U848="Projet OCM (ZTE, NOKIA, autres projets)","TRAVAUX OCM",
U848="No root CAuse","No root cause",
U848="ODU HS","PDH",
U848="IP &amp; VLAN","PDH",
U848="Warehouse HUAWEI","SPARE-ISSUE",
U848="SPARE-HS","SPARE-ISSUE",
U848="Power Telco","BSS",U848="no impacts","no impacts"
),"")</f>
        <v/>
      </c>
      <c r="T848" s="40" t="str" cm="1">
        <f t="array" ref="T848">IFERROR(_xlfn.IFS(
U848="MPR ISSUE","TX ISSUE",
U848="BSS Hardware Issue","RAN ISSUE",
U848="Sites strategiques, MLL, Pylone, etc.","ENVTECH",
U848="AKTIVCO DEFAUT GE &amp; POWER Cabinet","POWER ISSUE",
U848="AKTIVCO Coupure ENEO &amp; Baisse de tension","POWER ISSUE",
U848="Coupure ENEO &amp; Baisse de tension","POWER ISSUE",
U848="Defaut GE &amp; POWER Cabinet","POWER ISSUE",
U848="Sharing","POWER ISSUE",
U848="Sites strategiques &amp; DataCenter","POWER ISSUE",
U848="Exclu","Exclu",
U848="SAT","TX ISSUE",
U848="SPARE-ISSUE","SPARE-ISSUE",
U848="Fiber CAmtel","TX ISSUE",
U848="Fiber AOF","TX ISSUE",
U848="Projet OCM (HUAWEI)","TRAVAUX-HUAWEI",
U848="Projet OCM (NOKIA)","TRAVAUX -NOKIA",
U848="ACCESS-ISSUE","ACCESS-ISSUE",
U848="Projet OCM (ZTE, NOKIA, autres projets)","TRAVAUX OCM",
U848="No root CAuse","No root cause",
U848="ODU HS","TX ISSUE",
U848="IP &amp; VLAN","TX ISSUE",
U848="Warehouse HUAWEI","SPARE-ISSUE",
U848="SPARE-HS","SPARE-ISSUE",
U848="Power Telco","RAN ISSUE",U848="no impacts","no impacts"
),"")</f>
        <v/>
      </c>
      <c r="U848" s="70"/>
      <c r="V848" s="40" t="str" cm="1">
        <f t="array" ref="V848">IFERROR(_xlfn.IFS(
U848="MPR ISSUE","ACTIVE",
U848="BSS Hardware Issue","ACTIVE",
U848="Sites strategiques, MLL, Pylone, etc.","PASSIVE",
U848="AKTIVCO DEFAUT GE &amp; POWER Cabinet","PASSIVE",
U848="AKTIVCO Coupure ENEO &amp; Baisse de tension","PASSIVE",
U848="Coupure ENEO &amp; Baisse de tension","PASSIVE",
U848="Defaut GE &amp; POWER Cabinet","PASSIVE",
U848="Sharing","PASSIVE",
U848="Sites strategiques &amp; DataCenter","PASSIVE",
U848="Exclu","Exclu",
U848="SAT","ACTIVE",
U848="SPARE-ISSUE","SPARE-ISSUE",
U848="Fiber CAmtel","ACTIVE",
U848="Fiber AOF","ACTIVE",
U848="Projet OCM (HUAWEI)","PLANNED WORKS",
U848="Projet OCM (NOKIA)","PLANNED WORKS",
U848="ACCESS-ISSUE","ACCESS-ISSUE",
U848="Projet OCM (ZTE, NOKIA, autres projets)","PLANNED WORKS",
U848="No root CAuse","No root cause",
U848="ODU HS","ACTIVE",
U848="IP &amp; VLAN","ACTIVE",
U848="Warehouse HUAWEI","SPARE-ISSUE",
U848="SPARE-HS","SPARE-ISSUE",
U848="Power Telco","ACTIVE", U848="no impacts","no impacts"
),"")</f>
        <v/>
      </c>
      <c r="W848" s="98"/>
      <c r="X848" s="98"/>
      <c r="Y848" s="98"/>
      <c r="Z848" s="98"/>
      <c r="AA848" s="98"/>
      <c r="AB848" s="17" t="s">
        <v>5468</v>
      </c>
      <c r="AC848" s="17"/>
      <c r="AD848" s="9" t="s">
        <v>5468</v>
      </c>
      <c r="AE848" s="7" t="s">
        <v>5468</v>
      </c>
      <c r="AF848" s="6" t="s">
        <v>5468</v>
      </c>
      <c r="AG848" s="7" t="s">
        <v>5468</v>
      </c>
      <c r="AH848" s="3" t="s">
        <v>5468</v>
      </c>
      <c r="AI848" s="18" t="s">
        <v>5468</v>
      </c>
      <c r="AJ848" s="18" t="s">
        <v>5468</v>
      </c>
      <c r="AK848" s="18" t="s">
        <v>5468</v>
      </c>
      <c r="AL848" s="18" t="s">
        <v>5468</v>
      </c>
      <c r="AM848" s="18" t="s">
        <v>5468</v>
      </c>
      <c r="AN848" s="9" t="s">
        <v>5468</v>
      </c>
      <c r="AO848" s="14"/>
      <c r="AP848" s="14" t="s">
        <v>5468</v>
      </c>
      <c r="AQ848" s="14" t="s">
        <v>5468</v>
      </c>
      <c r="AR848" s="14" t="s">
        <v>5468</v>
      </c>
      <c r="AS848" s="9" t="s">
        <v>5468</v>
      </c>
    </row>
    <row r="849" spans="1:45" x14ac:dyDescent="0.3">
      <c r="A849" s="1" t="s">
        <v>3486</v>
      </c>
      <c r="B849" s="8" t="s">
        <v>3487</v>
      </c>
      <c r="C849" s="3" t="str">
        <f>_xlfn.XLOOKUP(B849,'[1]daily break down'!$D:$D,'[1]daily break down'!$E:$E,"")</f>
        <v>Yaounde</v>
      </c>
      <c r="D849" s="1" t="s">
        <v>11</v>
      </c>
      <c r="E849" s="1" t="s">
        <v>12</v>
      </c>
      <c r="F849" s="3" t="s">
        <v>37</v>
      </c>
      <c r="G849" s="1" t="s">
        <v>38</v>
      </c>
      <c r="H849" s="29" t="str">
        <f>_xlfn.XLOOKUP(B849,[2]CALCULATION!$B:$B,[2]CALCULATION!$H:$H,"")</f>
        <v>ZTE</v>
      </c>
      <c r="I849" s="100" t="s">
        <v>6098</v>
      </c>
      <c r="J849" s="41" t="s">
        <v>5541</v>
      </c>
      <c r="K849" s="41"/>
      <c r="L849" s="41">
        <v>0</v>
      </c>
      <c r="M849" s="41">
        <v>0</v>
      </c>
      <c r="N849" s="41">
        <v>0</v>
      </c>
      <c r="O849" s="41">
        <v>1.1075583635102878E-2</v>
      </c>
      <c r="P849" s="41">
        <v>0</v>
      </c>
      <c r="Q849" s="41">
        <v>0</v>
      </c>
      <c r="R849" s="41">
        <v>0</v>
      </c>
      <c r="S849" s="40" t="str" cm="1">
        <f t="array" ref="S849">IFERROR(_xlfn.IFS(
U849="MPR ISSUE","PDH",
U849="BSS Hardware Issue","BSS",
U849="Sites strategiques, MLL, Pylone, etc.","ENVTECH",
U849="AKTIVCO DEFAUT GE &amp; POWER Cabinet","AKTIVCO",
U849="AKTIVCO Coupure ENEO &amp; Baisse de tension","AKTIVCO GRID ONLY",
U849="Coupure ENEO &amp; Baisse de tension","IHS GRID ONLY",
U849="Defaut GE &amp; POWER Cabinet","IHS",
U849="Sharing","Partners",
U849="Sites strategiques &amp; DataCenter","SST &amp; DC",
U849="Exclu","Exclu",
U849="SAT","SAT",
U849="SPARE-ISSUE","SPARE-ISSUE",
U849="Fiber CAmtel","TRANS_FO_CAMTEL",
U849="Fiber AOF","Fiber AOF",
U849="Projet OCM (HUAWEI)","TRAVAUX-HUAWEI",
U849="Projet OCM (NOKIA)","TRAVAUX-NOKIA",
U849="ACCESS-ISSUE","ACCESS-ISSUE",
U849="Projet OCM (ZTE, NOKIA, autres projets)","TRAVAUX OCM",
U849="No root CAuse","No root cause",
U849="ODU HS","PDH",
U849="IP &amp; VLAN","PDH",
U849="Warehouse HUAWEI","SPARE-ISSUE",
U849="SPARE-HS","SPARE-ISSUE",
U849="Power Telco","BSS",U849="no impacts","no impacts"
),"")</f>
        <v/>
      </c>
      <c r="T849" s="40" t="str" cm="1">
        <f t="array" ref="T849">IFERROR(_xlfn.IFS(
U849="MPR ISSUE","TX ISSUE",
U849="BSS Hardware Issue","RAN ISSUE",
U849="Sites strategiques, MLL, Pylone, etc.","ENVTECH",
U849="AKTIVCO DEFAUT GE &amp; POWER Cabinet","POWER ISSUE",
U849="AKTIVCO Coupure ENEO &amp; Baisse de tension","POWER ISSUE",
U849="Coupure ENEO &amp; Baisse de tension","POWER ISSUE",
U849="Defaut GE &amp; POWER Cabinet","POWER ISSUE",
U849="Sharing","POWER ISSUE",
U849="Sites strategiques &amp; DataCenter","POWER ISSUE",
U849="Exclu","Exclu",
U849="SAT","TX ISSUE",
U849="SPARE-ISSUE","SPARE-ISSUE",
U849="Fiber CAmtel","TX ISSUE",
U849="Fiber AOF","TX ISSUE",
U849="Projet OCM (HUAWEI)","TRAVAUX-HUAWEI",
U849="Projet OCM (NOKIA)","TRAVAUX -NOKIA",
U849="ACCESS-ISSUE","ACCESS-ISSUE",
U849="Projet OCM (ZTE, NOKIA, autres projets)","TRAVAUX OCM",
U849="No root CAuse","No root cause",
U849="ODU HS","TX ISSUE",
U849="IP &amp; VLAN","TX ISSUE",
U849="Warehouse HUAWEI","SPARE-ISSUE",
U849="SPARE-HS","SPARE-ISSUE",
U849="Power Telco","RAN ISSUE",U849="no impacts","no impacts"
),"")</f>
        <v/>
      </c>
      <c r="U849" s="70"/>
      <c r="V849" s="40" t="str" cm="1">
        <f t="array" ref="V849">IFERROR(_xlfn.IFS(
U849="MPR ISSUE","ACTIVE",
U849="BSS Hardware Issue","ACTIVE",
U849="Sites strategiques, MLL, Pylone, etc.","PASSIVE",
U849="AKTIVCO DEFAUT GE &amp; POWER Cabinet","PASSIVE",
U849="AKTIVCO Coupure ENEO &amp; Baisse de tension","PASSIVE",
U849="Coupure ENEO &amp; Baisse de tension","PASSIVE",
U849="Defaut GE &amp; POWER Cabinet","PASSIVE",
U849="Sharing","PASSIVE",
U849="Sites strategiques &amp; DataCenter","PASSIVE",
U849="Exclu","Exclu",
U849="SAT","ACTIVE",
U849="SPARE-ISSUE","SPARE-ISSUE",
U849="Fiber CAmtel","ACTIVE",
U849="Fiber AOF","ACTIVE",
U849="Projet OCM (HUAWEI)","PLANNED WORKS",
U849="Projet OCM (NOKIA)","PLANNED WORKS",
U849="ACCESS-ISSUE","ACCESS-ISSUE",
U849="Projet OCM (ZTE, NOKIA, autres projets)","PLANNED WORKS",
U849="No root CAuse","No root cause",
U849="ODU HS","ACTIVE",
U849="IP &amp; VLAN","ACTIVE",
U849="Warehouse HUAWEI","SPARE-ISSUE",
U849="SPARE-HS","SPARE-ISSUE",
U849="Power Telco","ACTIVE", U849="no impacts","no impacts"
),"")</f>
        <v/>
      </c>
      <c r="W849" s="98"/>
      <c r="X849" s="98"/>
      <c r="Y849" s="98"/>
      <c r="Z849" s="98"/>
      <c r="AA849" s="98"/>
      <c r="AB849" s="17" t="s">
        <v>5468</v>
      </c>
      <c r="AC849" s="17"/>
      <c r="AD849" s="9" t="s">
        <v>5468</v>
      </c>
      <c r="AE849" s="7" t="s">
        <v>5468</v>
      </c>
      <c r="AF849" s="6" t="s">
        <v>5468</v>
      </c>
      <c r="AG849" s="7" t="s">
        <v>5468</v>
      </c>
      <c r="AH849" s="3" t="s">
        <v>5468</v>
      </c>
      <c r="AI849" s="18" t="s">
        <v>5468</v>
      </c>
      <c r="AJ849" s="18" t="s">
        <v>5468</v>
      </c>
      <c r="AK849" s="18" t="s">
        <v>5468</v>
      </c>
      <c r="AL849" s="18" t="s">
        <v>5468</v>
      </c>
      <c r="AM849" s="18" t="s">
        <v>5468</v>
      </c>
      <c r="AN849" s="9" t="s">
        <v>5468</v>
      </c>
      <c r="AO849" s="14"/>
      <c r="AP849" s="14" t="s">
        <v>5468</v>
      </c>
      <c r="AQ849" s="14" t="s">
        <v>5468</v>
      </c>
      <c r="AR849" s="14" t="s">
        <v>5468</v>
      </c>
      <c r="AS849" s="9" t="s">
        <v>5468</v>
      </c>
    </row>
    <row r="850" spans="1:45" x14ac:dyDescent="0.3">
      <c r="A850" s="1" t="s">
        <v>2708</v>
      </c>
      <c r="B850" s="8" t="s">
        <v>2709</v>
      </c>
      <c r="C850" s="3" t="str">
        <f>_xlfn.XLOOKUP(B850,'[1]daily break down'!$D:$D,'[1]daily break down'!$E:$E,"")</f>
        <v>Yaounde</v>
      </c>
      <c r="D850" s="1" t="s">
        <v>21</v>
      </c>
      <c r="E850" s="1" t="s">
        <v>80</v>
      </c>
      <c r="F850" s="3" t="s">
        <v>37</v>
      </c>
      <c r="G850" s="1" t="s">
        <v>38</v>
      </c>
      <c r="H850" s="29" t="str">
        <f>_xlfn.XLOOKUP(B850,[2]CALCULATION!$B:$B,[2]CALCULATION!$H:$H,"")</f>
        <v>ZTE</v>
      </c>
      <c r="I850" s="100" t="s">
        <v>6098</v>
      </c>
      <c r="J850" s="41" t="s">
        <v>5541</v>
      </c>
      <c r="K850" s="41"/>
      <c r="L850" s="41">
        <v>0</v>
      </c>
      <c r="M850" s="41">
        <v>0</v>
      </c>
      <c r="N850" s="41">
        <v>0</v>
      </c>
      <c r="O850" s="41">
        <v>1.0968573165198312E-2</v>
      </c>
      <c r="P850" s="41">
        <v>0</v>
      </c>
      <c r="Q850" s="41">
        <v>0</v>
      </c>
      <c r="R850" s="41">
        <v>0</v>
      </c>
      <c r="S850" s="40" t="str" cm="1">
        <f t="array" ref="S850">IFERROR(_xlfn.IFS(
U850="MPR ISSUE","PDH",
U850="BSS Hardware Issue","BSS",
U850="Sites strategiques, MLL, Pylone, etc.","ENVTECH",
U850="AKTIVCO DEFAUT GE &amp; POWER Cabinet","AKTIVCO",
U850="AKTIVCO Coupure ENEO &amp; Baisse de tension","AKTIVCO GRID ONLY",
U850="Coupure ENEO &amp; Baisse de tension","IHS GRID ONLY",
U850="Defaut GE &amp; POWER Cabinet","IHS",
U850="Sharing","Partners",
U850="Sites strategiques &amp; DataCenter","SST &amp; DC",
U850="Exclu","Exclu",
U850="SAT","SAT",
U850="SPARE-ISSUE","SPARE-ISSUE",
U850="Fiber CAmtel","TRANS_FO_CAMTEL",
U850="Fiber AOF","Fiber AOF",
U850="Projet OCM (HUAWEI)","TRAVAUX-HUAWEI",
U850="Projet OCM (NOKIA)","TRAVAUX-NOKIA",
U850="ACCESS-ISSUE","ACCESS-ISSUE",
U850="Projet OCM (ZTE, NOKIA, autres projets)","TRAVAUX OCM",
U850="No root CAuse","No root cause",
U850="ODU HS","PDH",
U850="IP &amp; VLAN","PDH",
U850="Warehouse HUAWEI","SPARE-ISSUE",
U850="SPARE-HS","SPARE-ISSUE",
U850="Power Telco","BSS",U850="no impacts","no impacts"
),"")</f>
        <v/>
      </c>
      <c r="T850" s="40" t="str" cm="1">
        <f t="array" ref="T850">IFERROR(_xlfn.IFS(
U850="MPR ISSUE","TX ISSUE",
U850="BSS Hardware Issue","RAN ISSUE",
U850="Sites strategiques, MLL, Pylone, etc.","ENVTECH",
U850="AKTIVCO DEFAUT GE &amp; POWER Cabinet","POWER ISSUE",
U850="AKTIVCO Coupure ENEO &amp; Baisse de tension","POWER ISSUE",
U850="Coupure ENEO &amp; Baisse de tension","POWER ISSUE",
U850="Defaut GE &amp; POWER Cabinet","POWER ISSUE",
U850="Sharing","POWER ISSUE",
U850="Sites strategiques &amp; DataCenter","POWER ISSUE",
U850="Exclu","Exclu",
U850="SAT","TX ISSUE",
U850="SPARE-ISSUE","SPARE-ISSUE",
U850="Fiber CAmtel","TX ISSUE",
U850="Fiber AOF","TX ISSUE",
U850="Projet OCM (HUAWEI)","TRAVAUX-HUAWEI",
U850="Projet OCM (NOKIA)","TRAVAUX -NOKIA",
U850="ACCESS-ISSUE","ACCESS-ISSUE",
U850="Projet OCM (ZTE, NOKIA, autres projets)","TRAVAUX OCM",
U850="No root CAuse","No root cause",
U850="ODU HS","TX ISSUE",
U850="IP &amp; VLAN","TX ISSUE",
U850="Warehouse HUAWEI","SPARE-ISSUE",
U850="SPARE-HS","SPARE-ISSUE",
U850="Power Telco","RAN ISSUE",U850="no impacts","no impacts"
),"")</f>
        <v/>
      </c>
      <c r="U850" s="70"/>
      <c r="V850" s="40" t="str" cm="1">
        <f t="array" ref="V850">IFERROR(_xlfn.IFS(
U850="MPR ISSUE","ACTIVE",
U850="BSS Hardware Issue","ACTIVE",
U850="Sites strategiques, MLL, Pylone, etc.","PASSIVE",
U850="AKTIVCO DEFAUT GE &amp; POWER Cabinet","PASSIVE",
U850="AKTIVCO Coupure ENEO &amp; Baisse de tension","PASSIVE",
U850="Coupure ENEO &amp; Baisse de tension","PASSIVE",
U850="Defaut GE &amp; POWER Cabinet","PASSIVE",
U850="Sharing","PASSIVE",
U850="Sites strategiques &amp; DataCenter","PASSIVE",
U850="Exclu","Exclu",
U850="SAT","ACTIVE",
U850="SPARE-ISSUE","SPARE-ISSUE",
U850="Fiber CAmtel","ACTIVE",
U850="Fiber AOF","ACTIVE",
U850="Projet OCM (HUAWEI)","PLANNED WORKS",
U850="Projet OCM (NOKIA)","PLANNED WORKS",
U850="ACCESS-ISSUE","ACCESS-ISSUE",
U850="Projet OCM (ZTE, NOKIA, autres projets)","PLANNED WORKS",
U850="No root CAuse","No root cause",
U850="ODU HS","ACTIVE",
U850="IP &amp; VLAN","ACTIVE",
U850="Warehouse HUAWEI","SPARE-ISSUE",
U850="SPARE-HS","SPARE-ISSUE",
U850="Power Telco","ACTIVE", U850="no impacts","no impacts"
),"")</f>
        <v/>
      </c>
      <c r="W850" s="98"/>
      <c r="X850" s="98"/>
      <c r="Y850" s="98"/>
      <c r="Z850" s="98"/>
      <c r="AA850" s="98"/>
      <c r="AB850" s="17" t="s">
        <v>5468</v>
      </c>
      <c r="AC850" s="17"/>
      <c r="AD850" s="9" t="s">
        <v>5468</v>
      </c>
      <c r="AE850" s="7" t="s">
        <v>5468</v>
      </c>
      <c r="AF850" s="6" t="s">
        <v>5468</v>
      </c>
      <c r="AG850" s="7" t="s">
        <v>5468</v>
      </c>
      <c r="AH850" s="3" t="s">
        <v>5468</v>
      </c>
      <c r="AI850" s="18" t="s">
        <v>5468</v>
      </c>
      <c r="AJ850" s="18" t="s">
        <v>5468</v>
      </c>
      <c r="AK850" s="18" t="s">
        <v>5468</v>
      </c>
      <c r="AL850" s="18" t="s">
        <v>5468</v>
      </c>
      <c r="AM850" s="18" t="s">
        <v>5468</v>
      </c>
      <c r="AN850" s="9" t="s">
        <v>5468</v>
      </c>
      <c r="AO850" s="14"/>
      <c r="AP850" s="14" t="s">
        <v>5468</v>
      </c>
      <c r="AQ850" s="14" t="s">
        <v>5468</v>
      </c>
      <c r="AR850" s="14" t="s">
        <v>5468</v>
      </c>
      <c r="AS850" s="9" t="s">
        <v>5468</v>
      </c>
    </row>
    <row r="851" spans="1:45" x14ac:dyDescent="0.3">
      <c r="A851" s="1" t="s">
        <v>2745</v>
      </c>
      <c r="B851" s="8" t="s">
        <v>2746</v>
      </c>
      <c r="C851" s="3" t="str">
        <f>_xlfn.XLOOKUP(B851,'[1]daily break down'!$D:$D,'[1]daily break down'!$E:$E,"")</f>
        <v>Yaounde</v>
      </c>
      <c r="D851" s="1" t="s">
        <v>5452</v>
      </c>
      <c r="E851" s="1" t="s">
        <v>12</v>
      </c>
      <c r="F851" s="3" t="s">
        <v>37</v>
      </c>
      <c r="G851" s="1" t="s">
        <v>38</v>
      </c>
      <c r="H851" s="29" t="str">
        <f>_xlfn.XLOOKUP(B851,[2]CALCULATION!$B:$B,[2]CALCULATION!$H:$H,"")</f>
        <v>ZTE</v>
      </c>
      <c r="I851" s="100" t="s">
        <v>6098</v>
      </c>
      <c r="J851" s="41" t="s">
        <v>5541</v>
      </c>
      <c r="K851" s="41"/>
      <c r="L851" s="41">
        <v>0</v>
      </c>
      <c r="M851" s="41">
        <v>0</v>
      </c>
      <c r="N851" s="41">
        <v>0</v>
      </c>
      <c r="O851" s="41">
        <v>1.0843727616976731E-2</v>
      </c>
      <c r="P851" s="41">
        <v>0</v>
      </c>
      <c r="Q851" s="41">
        <v>0</v>
      </c>
      <c r="R851" s="41">
        <v>0</v>
      </c>
      <c r="S851" s="40" t="str" cm="1">
        <f t="array" ref="S851">IFERROR(_xlfn.IFS(
U851="MPR ISSUE","PDH",
U851="BSS Hardware Issue","BSS",
U851="Sites strategiques, MLL, Pylone, etc.","ENVTECH",
U851="AKTIVCO DEFAUT GE &amp; POWER Cabinet","AKTIVCO",
U851="AKTIVCO Coupure ENEO &amp; Baisse de tension","AKTIVCO GRID ONLY",
U851="Coupure ENEO &amp; Baisse de tension","IHS GRID ONLY",
U851="Defaut GE &amp; POWER Cabinet","IHS",
U851="Sharing","Partners",
U851="Sites strategiques &amp; DataCenter","SST &amp; DC",
U851="Exclu","Exclu",
U851="SAT","SAT",
U851="SPARE-ISSUE","SPARE-ISSUE",
U851="Fiber CAmtel","TRANS_FO_CAMTEL",
U851="Fiber AOF","Fiber AOF",
U851="Projet OCM (HUAWEI)","TRAVAUX-HUAWEI",
U851="Projet OCM (NOKIA)","TRAVAUX-NOKIA",
U851="ACCESS-ISSUE","ACCESS-ISSUE",
U851="Projet OCM (ZTE, NOKIA, autres projets)","TRAVAUX OCM",
U851="No root CAuse","No root cause",
U851="ODU HS","PDH",
U851="IP &amp; VLAN","PDH",
U851="Warehouse HUAWEI","SPARE-ISSUE",
U851="SPARE-HS","SPARE-ISSUE",
U851="Power Telco","BSS",U851="no impacts","no impacts"
),"")</f>
        <v/>
      </c>
      <c r="T851" s="40" t="str" cm="1">
        <f t="array" ref="T851">IFERROR(_xlfn.IFS(
U851="MPR ISSUE","TX ISSUE",
U851="BSS Hardware Issue","RAN ISSUE",
U851="Sites strategiques, MLL, Pylone, etc.","ENVTECH",
U851="AKTIVCO DEFAUT GE &amp; POWER Cabinet","POWER ISSUE",
U851="AKTIVCO Coupure ENEO &amp; Baisse de tension","POWER ISSUE",
U851="Coupure ENEO &amp; Baisse de tension","POWER ISSUE",
U851="Defaut GE &amp; POWER Cabinet","POWER ISSUE",
U851="Sharing","POWER ISSUE",
U851="Sites strategiques &amp; DataCenter","POWER ISSUE",
U851="Exclu","Exclu",
U851="SAT","TX ISSUE",
U851="SPARE-ISSUE","SPARE-ISSUE",
U851="Fiber CAmtel","TX ISSUE",
U851="Fiber AOF","TX ISSUE",
U851="Projet OCM (HUAWEI)","TRAVAUX-HUAWEI",
U851="Projet OCM (NOKIA)","TRAVAUX -NOKIA",
U851="ACCESS-ISSUE","ACCESS-ISSUE",
U851="Projet OCM (ZTE, NOKIA, autres projets)","TRAVAUX OCM",
U851="No root CAuse","No root cause",
U851="ODU HS","TX ISSUE",
U851="IP &amp; VLAN","TX ISSUE",
U851="Warehouse HUAWEI","SPARE-ISSUE",
U851="SPARE-HS","SPARE-ISSUE",
U851="Power Telco","RAN ISSUE",U851="no impacts","no impacts"
),"")</f>
        <v/>
      </c>
      <c r="U851" s="70"/>
      <c r="V851" s="40" t="str" cm="1">
        <f t="array" ref="V851">IFERROR(_xlfn.IFS(
U851="MPR ISSUE","ACTIVE",
U851="BSS Hardware Issue","ACTIVE",
U851="Sites strategiques, MLL, Pylone, etc.","PASSIVE",
U851="AKTIVCO DEFAUT GE &amp; POWER Cabinet","PASSIVE",
U851="AKTIVCO Coupure ENEO &amp; Baisse de tension","PASSIVE",
U851="Coupure ENEO &amp; Baisse de tension","PASSIVE",
U851="Defaut GE &amp; POWER Cabinet","PASSIVE",
U851="Sharing","PASSIVE",
U851="Sites strategiques &amp; DataCenter","PASSIVE",
U851="Exclu","Exclu",
U851="SAT","ACTIVE",
U851="SPARE-ISSUE","SPARE-ISSUE",
U851="Fiber CAmtel","ACTIVE",
U851="Fiber AOF","ACTIVE",
U851="Projet OCM (HUAWEI)","PLANNED WORKS",
U851="Projet OCM (NOKIA)","PLANNED WORKS",
U851="ACCESS-ISSUE","ACCESS-ISSUE",
U851="Projet OCM (ZTE, NOKIA, autres projets)","PLANNED WORKS",
U851="No root CAuse","No root cause",
U851="ODU HS","ACTIVE",
U851="IP &amp; VLAN","ACTIVE",
U851="Warehouse HUAWEI","SPARE-ISSUE",
U851="SPARE-HS","SPARE-ISSUE",
U851="Power Telco","ACTIVE", U851="no impacts","no impacts"
),"")</f>
        <v/>
      </c>
      <c r="W851" s="98"/>
      <c r="X851" s="98"/>
      <c r="Y851" s="98"/>
      <c r="Z851" s="98"/>
      <c r="AA851" s="98"/>
      <c r="AB851" s="17" t="s">
        <v>5468</v>
      </c>
      <c r="AC851" s="17"/>
      <c r="AD851" s="9" t="s">
        <v>5468</v>
      </c>
      <c r="AE851" s="7" t="s">
        <v>5468</v>
      </c>
      <c r="AF851" s="6" t="s">
        <v>5468</v>
      </c>
      <c r="AG851" s="7" t="s">
        <v>5468</v>
      </c>
      <c r="AH851" s="3" t="s">
        <v>5468</v>
      </c>
      <c r="AI851" s="18" t="s">
        <v>5468</v>
      </c>
      <c r="AJ851" s="18" t="s">
        <v>5468</v>
      </c>
      <c r="AK851" s="18" t="s">
        <v>5468</v>
      </c>
      <c r="AL851" s="18" t="s">
        <v>5468</v>
      </c>
      <c r="AM851" s="18" t="s">
        <v>5468</v>
      </c>
      <c r="AN851" s="9" t="s">
        <v>5468</v>
      </c>
      <c r="AO851" s="14"/>
      <c r="AP851" s="14" t="s">
        <v>5468</v>
      </c>
      <c r="AQ851" s="14" t="s">
        <v>5468</v>
      </c>
      <c r="AR851" s="14" t="s">
        <v>5468</v>
      </c>
      <c r="AS851" s="9" t="s">
        <v>5468</v>
      </c>
    </row>
    <row r="852" spans="1:45" x14ac:dyDescent="0.3">
      <c r="A852" s="2" t="s">
        <v>1428</v>
      </c>
      <c r="B852" s="8" t="s">
        <v>1429</v>
      </c>
      <c r="C852" s="3" t="str">
        <f>_xlfn.XLOOKUP(B852,'[1]daily break down'!$D:$D,'[1]daily break down'!$E:$E,"")</f>
        <v>ADAMAOUA</v>
      </c>
      <c r="D852" s="1" t="s">
        <v>11</v>
      </c>
      <c r="E852" s="1" t="s">
        <v>96</v>
      </c>
      <c r="F852" s="3" t="s">
        <v>90</v>
      </c>
      <c r="G852" s="1" t="s">
        <v>1428</v>
      </c>
      <c r="H852" s="28" t="str">
        <f>_xlfn.XLOOKUP(B852,[2]CALCULATION!$B:$B,[2]CALCULATION!$H:$H,"")</f>
        <v>NOKIA</v>
      </c>
      <c r="I852" s="100" t="s">
        <v>6098</v>
      </c>
      <c r="J852" s="41" t="s">
        <v>5541</v>
      </c>
      <c r="K852" s="41"/>
      <c r="L852" s="41">
        <v>2.5007649433917072E-2</v>
      </c>
      <c r="M852" s="41">
        <v>0</v>
      </c>
      <c r="N852" s="41">
        <v>0</v>
      </c>
      <c r="O852" s="41">
        <v>1.0809574943998122E-2</v>
      </c>
      <c r="P852" s="41">
        <v>0</v>
      </c>
      <c r="Q852" s="41">
        <v>0</v>
      </c>
      <c r="R852" s="41">
        <v>0</v>
      </c>
      <c r="S852" s="40" t="str" cm="1">
        <f t="array" ref="S852">IFERROR(_xlfn.IFS(
U852="MPR ISSUE","PDH",
U852="BSS Hardware Issue","BSS",
U852="Sites strategiques, MLL, Pylone, etc.","ENVTECH",
U852="AKTIVCO DEFAUT GE &amp; POWER Cabinet","AKTIVCO",
U852="AKTIVCO Coupure ENEO &amp; Baisse de tension","AKTIVCO GRID ONLY",
U852="Coupure ENEO &amp; Baisse de tension","IHS GRID ONLY",
U852="Defaut GE &amp; POWER Cabinet","IHS",
U852="Sharing","Partners",
U852="Sites strategiques &amp; DataCenter","SST &amp; DC",
U852="Exclu","Exclu",
U852="SAT","SAT",
U852="SPARE-ISSUE","SPARE-ISSUE",
U852="Fiber CAmtel","TRANS_FO_CAMTEL",
U852="Fiber AOF","Fiber AOF",
U852="Projet OCM (HUAWEI)","TRAVAUX-HUAWEI",
U852="Projet OCM (NOKIA)","TRAVAUX-NOKIA",
U852="ACCESS-ISSUE","ACCESS-ISSUE",
U852="Projet OCM (ZTE, NOKIA, autres projets)","TRAVAUX OCM",
U852="No root CAuse","No root cause",
U852="ODU HS","PDH",
U852="IP &amp; VLAN","PDH",
U852="Warehouse HUAWEI","SPARE-ISSUE",
U852="SPARE-HS","SPARE-ISSUE",
U852="Power Telco","BSS",U852="no impacts","no impacts"
),"")</f>
        <v/>
      </c>
      <c r="T852" s="40" t="str" cm="1">
        <f t="array" ref="T852">IFERROR(_xlfn.IFS(
U852="MPR ISSUE","TX ISSUE",
U852="BSS Hardware Issue","RAN ISSUE",
U852="Sites strategiques, MLL, Pylone, etc.","ENVTECH",
U852="AKTIVCO DEFAUT GE &amp; POWER Cabinet","POWER ISSUE",
U852="AKTIVCO Coupure ENEO &amp; Baisse de tension","POWER ISSUE",
U852="Coupure ENEO &amp; Baisse de tension","POWER ISSUE",
U852="Defaut GE &amp; POWER Cabinet","POWER ISSUE",
U852="Sharing","POWER ISSUE",
U852="Sites strategiques &amp; DataCenter","POWER ISSUE",
U852="Exclu","Exclu",
U852="SAT","TX ISSUE",
U852="SPARE-ISSUE","SPARE-ISSUE",
U852="Fiber CAmtel","TX ISSUE",
U852="Fiber AOF","TX ISSUE",
U852="Projet OCM (HUAWEI)","TRAVAUX-HUAWEI",
U852="Projet OCM (NOKIA)","TRAVAUX -NOKIA",
U852="ACCESS-ISSUE","ACCESS-ISSUE",
U852="Projet OCM (ZTE, NOKIA, autres projets)","TRAVAUX OCM",
U852="No root CAuse","No root cause",
U852="ODU HS","TX ISSUE",
U852="IP &amp; VLAN","TX ISSUE",
U852="Warehouse HUAWEI","SPARE-ISSUE",
U852="SPARE-HS","SPARE-ISSUE",
U852="Power Telco","RAN ISSUE",U852="no impacts","no impacts"
),"")</f>
        <v/>
      </c>
      <c r="U852" s="70"/>
      <c r="V852" s="40" t="str" cm="1">
        <f t="array" ref="V852">IFERROR(_xlfn.IFS(
U852="MPR ISSUE","ACTIVE",
U852="BSS Hardware Issue","ACTIVE",
U852="Sites strategiques, MLL, Pylone, etc.","PASSIVE",
U852="AKTIVCO DEFAUT GE &amp; POWER Cabinet","PASSIVE",
U852="AKTIVCO Coupure ENEO &amp; Baisse de tension","PASSIVE",
U852="Coupure ENEO &amp; Baisse de tension","PASSIVE",
U852="Defaut GE &amp; POWER Cabinet","PASSIVE",
U852="Sharing","PASSIVE",
U852="Sites strategiques &amp; DataCenter","PASSIVE",
U852="Exclu","Exclu",
U852="SAT","ACTIVE",
U852="SPARE-ISSUE","SPARE-ISSUE",
U852="Fiber CAmtel","ACTIVE",
U852="Fiber AOF","ACTIVE",
U852="Projet OCM (HUAWEI)","PLANNED WORKS",
U852="Projet OCM (NOKIA)","PLANNED WORKS",
U852="ACCESS-ISSUE","ACCESS-ISSUE",
U852="Projet OCM (ZTE, NOKIA, autres projets)","PLANNED WORKS",
U852="No root CAuse","No root cause",
U852="ODU HS","ACTIVE",
U852="IP &amp; VLAN","ACTIVE",
U852="Warehouse HUAWEI","SPARE-ISSUE",
U852="SPARE-HS","SPARE-ISSUE",
U852="Power Telco","ACTIVE", U852="no impacts","no impacts"
),"")</f>
        <v/>
      </c>
      <c r="W852" s="98"/>
      <c r="X852" s="98"/>
      <c r="Y852" s="98"/>
      <c r="Z852" s="98"/>
      <c r="AA852" s="98"/>
      <c r="AB852" s="17" t="s">
        <v>5468</v>
      </c>
      <c r="AC852" s="17"/>
      <c r="AD852" s="9" t="s">
        <v>5468</v>
      </c>
      <c r="AE852" s="7" t="s">
        <v>5468</v>
      </c>
      <c r="AF852" s="6" t="s">
        <v>5468</v>
      </c>
      <c r="AG852" s="7" t="s">
        <v>5468</v>
      </c>
      <c r="AH852" s="3" t="s">
        <v>5468</v>
      </c>
      <c r="AI852" s="18" t="s">
        <v>5468</v>
      </c>
      <c r="AJ852" s="18" t="s">
        <v>5468</v>
      </c>
      <c r="AK852" s="18" t="s">
        <v>5468</v>
      </c>
      <c r="AL852" s="18" t="s">
        <v>5468</v>
      </c>
      <c r="AM852" s="18" t="s">
        <v>5468</v>
      </c>
      <c r="AN852" s="9" t="s">
        <v>5468</v>
      </c>
      <c r="AO852" s="14"/>
      <c r="AP852" s="14" t="s">
        <v>5468</v>
      </c>
      <c r="AQ852" s="14" t="s">
        <v>5468</v>
      </c>
      <c r="AR852" s="14" t="s">
        <v>5468</v>
      </c>
      <c r="AS852" s="9" t="s">
        <v>5468</v>
      </c>
    </row>
    <row r="853" spans="1:45" x14ac:dyDescent="0.3">
      <c r="A853" s="1" t="s">
        <v>1532</v>
      </c>
      <c r="B853" s="8" t="s">
        <v>1533</v>
      </c>
      <c r="C853" s="3" t="str">
        <f>_xlfn.XLOOKUP(B853,'[1]daily break down'!$D:$D,'[1]daily break down'!$E:$E,"")</f>
        <v>Yaounde</v>
      </c>
      <c r="D853" s="1" t="s">
        <v>11</v>
      </c>
      <c r="E853" s="1" t="s">
        <v>12</v>
      </c>
      <c r="F853" s="3" t="s">
        <v>37</v>
      </c>
      <c r="G853" s="1" t="s">
        <v>38</v>
      </c>
      <c r="H853" s="29" t="str">
        <f>_xlfn.XLOOKUP(B853,[2]CALCULATION!$B:$B,[2]CALCULATION!$H:$H,"")</f>
        <v>ZTE</v>
      </c>
      <c r="I853" s="100" t="s">
        <v>6098</v>
      </c>
      <c r="J853" s="41" t="s">
        <v>5541</v>
      </c>
      <c r="K853" s="41"/>
      <c r="L853" s="41">
        <v>2.247219867991884E-3</v>
      </c>
      <c r="M853" s="41">
        <v>3.7453664466531404E-4</v>
      </c>
      <c r="N853" s="41">
        <v>3.748933462316606E-2</v>
      </c>
      <c r="O853" s="41">
        <v>1.0825892538659277E-2</v>
      </c>
      <c r="P853" s="41">
        <v>3.7186138291770289E-2</v>
      </c>
      <c r="Q853" s="41">
        <v>0</v>
      </c>
      <c r="R853" s="41">
        <v>0</v>
      </c>
      <c r="S853" s="40" t="str" cm="1">
        <f t="array" ref="S853">IFERROR(_xlfn.IFS(
U853="MPR ISSUE","PDH",
U853="BSS Hardware Issue","BSS",
U853="Sites strategiques, MLL, Pylone, etc.","ENVTECH",
U853="AKTIVCO DEFAUT GE &amp; POWER Cabinet","AKTIVCO",
U853="AKTIVCO Coupure ENEO &amp; Baisse de tension","AKTIVCO GRID ONLY",
U853="Coupure ENEO &amp; Baisse de tension","IHS GRID ONLY",
U853="Defaut GE &amp; POWER Cabinet","IHS",
U853="Sharing","Partners",
U853="Sites strategiques &amp; DataCenter","SST &amp; DC",
U853="Exclu","Exclu",
U853="SAT","SAT",
U853="SPARE-ISSUE","SPARE-ISSUE",
U853="Fiber CAmtel","TRANS_FO_CAMTEL",
U853="Fiber AOF","Fiber AOF",
U853="Projet OCM (HUAWEI)","TRAVAUX-HUAWEI",
U853="Projet OCM (NOKIA)","TRAVAUX-NOKIA",
U853="ACCESS-ISSUE","ACCESS-ISSUE",
U853="Projet OCM (ZTE, NOKIA, autres projets)","TRAVAUX OCM",
U853="No root CAuse","No root cause",
U853="ODU HS","PDH",
U853="IP &amp; VLAN","PDH",
U853="Warehouse HUAWEI","SPARE-ISSUE",
U853="SPARE-HS","SPARE-ISSUE",
U853="Power Telco","BSS",U853="no impacts","no impacts"
),"")</f>
        <v/>
      </c>
      <c r="T853" s="40" t="str" cm="1">
        <f t="array" ref="T853">IFERROR(_xlfn.IFS(
U853="MPR ISSUE","TX ISSUE",
U853="BSS Hardware Issue","RAN ISSUE",
U853="Sites strategiques, MLL, Pylone, etc.","ENVTECH",
U853="AKTIVCO DEFAUT GE &amp; POWER Cabinet","POWER ISSUE",
U853="AKTIVCO Coupure ENEO &amp; Baisse de tension","POWER ISSUE",
U853="Coupure ENEO &amp; Baisse de tension","POWER ISSUE",
U853="Defaut GE &amp; POWER Cabinet","POWER ISSUE",
U853="Sharing","POWER ISSUE",
U853="Sites strategiques &amp; DataCenter","POWER ISSUE",
U853="Exclu","Exclu",
U853="SAT","TX ISSUE",
U853="SPARE-ISSUE","SPARE-ISSUE",
U853="Fiber CAmtel","TX ISSUE",
U853="Fiber AOF","TX ISSUE",
U853="Projet OCM (HUAWEI)","TRAVAUX-HUAWEI",
U853="Projet OCM (NOKIA)","TRAVAUX -NOKIA",
U853="ACCESS-ISSUE","ACCESS-ISSUE",
U853="Projet OCM (ZTE, NOKIA, autres projets)","TRAVAUX OCM",
U853="No root CAuse","No root cause",
U853="ODU HS","TX ISSUE",
U853="IP &amp; VLAN","TX ISSUE",
U853="Warehouse HUAWEI","SPARE-ISSUE",
U853="SPARE-HS","SPARE-ISSUE",
U853="Power Telco","RAN ISSUE",U853="no impacts","no impacts"
),"")</f>
        <v/>
      </c>
      <c r="U853" s="70"/>
      <c r="V853" s="40" t="str" cm="1">
        <f t="array" ref="V853">IFERROR(_xlfn.IFS(
U853="MPR ISSUE","ACTIVE",
U853="BSS Hardware Issue","ACTIVE",
U853="Sites strategiques, MLL, Pylone, etc.","PASSIVE",
U853="AKTIVCO DEFAUT GE &amp; POWER Cabinet","PASSIVE",
U853="AKTIVCO Coupure ENEO &amp; Baisse de tension","PASSIVE",
U853="Coupure ENEO &amp; Baisse de tension","PASSIVE",
U853="Defaut GE &amp; POWER Cabinet","PASSIVE",
U853="Sharing","PASSIVE",
U853="Sites strategiques &amp; DataCenter","PASSIVE",
U853="Exclu","Exclu",
U853="SAT","ACTIVE",
U853="SPARE-ISSUE","SPARE-ISSUE",
U853="Fiber CAmtel","ACTIVE",
U853="Fiber AOF","ACTIVE",
U853="Projet OCM (HUAWEI)","PLANNED WORKS",
U853="Projet OCM (NOKIA)","PLANNED WORKS",
U853="ACCESS-ISSUE","ACCESS-ISSUE",
U853="Projet OCM (ZTE, NOKIA, autres projets)","PLANNED WORKS",
U853="No root CAuse","No root cause",
U853="ODU HS","ACTIVE",
U853="IP &amp; VLAN","ACTIVE",
U853="Warehouse HUAWEI","SPARE-ISSUE",
U853="SPARE-HS","SPARE-ISSUE",
U853="Power Telco","ACTIVE", U853="no impacts","no impacts"
),"")</f>
        <v/>
      </c>
      <c r="W853" s="98"/>
      <c r="X853" s="98"/>
      <c r="Y853" s="98"/>
      <c r="Z853" s="98"/>
      <c r="AA853" s="98"/>
      <c r="AB853" s="17" t="s">
        <v>5468</v>
      </c>
      <c r="AC853" s="17"/>
      <c r="AD853" s="9" t="s">
        <v>5468</v>
      </c>
      <c r="AE853" s="7" t="s">
        <v>5468</v>
      </c>
      <c r="AF853" s="6" t="s">
        <v>5468</v>
      </c>
      <c r="AG853" s="7" t="s">
        <v>5468</v>
      </c>
      <c r="AH853" s="3" t="s">
        <v>5468</v>
      </c>
      <c r="AI853" s="18" t="s">
        <v>5468</v>
      </c>
      <c r="AJ853" s="18" t="s">
        <v>5468</v>
      </c>
      <c r="AK853" s="18" t="s">
        <v>5468</v>
      </c>
      <c r="AL853" s="18" t="s">
        <v>5468</v>
      </c>
      <c r="AM853" s="18" t="s">
        <v>5468</v>
      </c>
      <c r="AN853" s="9" t="s">
        <v>5468</v>
      </c>
      <c r="AO853" s="14"/>
      <c r="AP853" s="14" t="s">
        <v>5468</v>
      </c>
      <c r="AQ853" s="14" t="s">
        <v>5468</v>
      </c>
      <c r="AR853" s="14" t="s">
        <v>5468</v>
      </c>
      <c r="AS853" s="9" t="s">
        <v>5468</v>
      </c>
    </row>
    <row r="854" spans="1:45" x14ac:dyDescent="0.3">
      <c r="A854" s="1" t="s">
        <v>4847</v>
      </c>
      <c r="B854" s="8" t="s">
        <v>4848</v>
      </c>
      <c r="C854" s="3" t="str">
        <f>_xlfn.XLOOKUP(B854,'[1]daily break down'!$D:$D,'[1]daily break down'!$E:$E,"")</f>
        <v>Yaounde</v>
      </c>
      <c r="D854" s="1" t="s">
        <v>11</v>
      </c>
      <c r="E854" s="1" t="s">
        <v>302</v>
      </c>
      <c r="F854" s="3" t="s">
        <v>37</v>
      </c>
      <c r="G854" s="1" t="s">
        <v>38</v>
      </c>
      <c r="H854" s="29" t="str">
        <f>_xlfn.XLOOKUP(B854,[2]CALCULATION!$B:$B,[2]CALCULATION!$H:$H,"")</f>
        <v>ZTE</v>
      </c>
      <c r="I854" s="100" t="s">
        <v>6098</v>
      </c>
      <c r="J854" s="41" t="s">
        <v>5541</v>
      </c>
      <c r="K854" s="41"/>
      <c r="L854" s="41">
        <v>0</v>
      </c>
      <c r="M854" s="41">
        <v>0</v>
      </c>
      <c r="N854" s="41">
        <v>0</v>
      </c>
      <c r="O854" s="41">
        <v>1.0808057460342239E-2</v>
      </c>
      <c r="P854" s="41">
        <v>0</v>
      </c>
      <c r="Q854" s="41">
        <v>1.0932903008563801E-2</v>
      </c>
      <c r="R854" s="41">
        <v>1.2859091466842516E-2</v>
      </c>
      <c r="S854" s="40" t="str" cm="1">
        <f t="array" ref="S854">IFERROR(_xlfn.IFS(
U854="MPR ISSUE","PDH",
U854="BSS Hardware Issue","BSS",
U854="Sites strategiques, MLL, Pylone, etc.","ENVTECH",
U854="AKTIVCO DEFAUT GE &amp; POWER Cabinet","AKTIVCO",
U854="AKTIVCO Coupure ENEO &amp; Baisse de tension","AKTIVCO GRID ONLY",
U854="Coupure ENEO &amp; Baisse de tension","IHS GRID ONLY",
U854="Defaut GE &amp; POWER Cabinet","IHS",
U854="Sharing","Partners",
U854="Sites strategiques &amp; DataCenter","SST &amp; DC",
U854="Exclu","Exclu",
U854="SAT","SAT",
U854="SPARE-ISSUE","SPARE-ISSUE",
U854="Fiber CAmtel","TRANS_FO_CAMTEL",
U854="Fiber AOF","Fiber AOF",
U854="Projet OCM (HUAWEI)","TRAVAUX-HUAWEI",
U854="Projet OCM (NOKIA)","TRAVAUX-NOKIA",
U854="ACCESS-ISSUE","ACCESS-ISSUE",
U854="Projet OCM (ZTE, NOKIA, autres projets)","TRAVAUX OCM",
U854="No root CAuse","No root cause",
U854="ODU HS","PDH",
U854="IP &amp; VLAN","PDH",
U854="Warehouse HUAWEI","SPARE-ISSUE",
U854="SPARE-HS","SPARE-ISSUE",
U854="Power Telco","BSS",U854="no impacts","no impacts"
),"")</f>
        <v/>
      </c>
      <c r="T854" s="40" t="str" cm="1">
        <f t="array" ref="T854">IFERROR(_xlfn.IFS(
U854="MPR ISSUE","TX ISSUE",
U854="BSS Hardware Issue","RAN ISSUE",
U854="Sites strategiques, MLL, Pylone, etc.","ENVTECH",
U854="AKTIVCO DEFAUT GE &amp; POWER Cabinet","POWER ISSUE",
U854="AKTIVCO Coupure ENEO &amp; Baisse de tension","POWER ISSUE",
U854="Coupure ENEO &amp; Baisse de tension","POWER ISSUE",
U854="Defaut GE &amp; POWER Cabinet","POWER ISSUE",
U854="Sharing","POWER ISSUE",
U854="Sites strategiques &amp; DataCenter","POWER ISSUE",
U854="Exclu","Exclu",
U854="SAT","TX ISSUE",
U854="SPARE-ISSUE","SPARE-ISSUE",
U854="Fiber CAmtel","TX ISSUE",
U854="Fiber AOF","TX ISSUE",
U854="Projet OCM (HUAWEI)","TRAVAUX-HUAWEI",
U854="Projet OCM (NOKIA)","TRAVAUX -NOKIA",
U854="ACCESS-ISSUE","ACCESS-ISSUE",
U854="Projet OCM (ZTE, NOKIA, autres projets)","TRAVAUX OCM",
U854="No root CAuse","No root cause",
U854="ODU HS","TX ISSUE",
U854="IP &amp; VLAN","TX ISSUE",
U854="Warehouse HUAWEI","SPARE-ISSUE",
U854="SPARE-HS","SPARE-ISSUE",
U854="Power Telco","RAN ISSUE",U854="no impacts","no impacts"
),"")</f>
        <v/>
      </c>
      <c r="U854" s="70"/>
      <c r="V854" s="40" t="str" cm="1">
        <f t="array" ref="V854">IFERROR(_xlfn.IFS(
U854="MPR ISSUE","ACTIVE",
U854="BSS Hardware Issue","ACTIVE",
U854="Sites strategiques, MLL, Pylone, etc.","PASSIVE",
U854="AKTIVCO DEFAUT GE &amp; POWER Cabinet","PASSIVE",
U854="AKTIVCO Coupure ENEO &amp; Baisse de tension","PASSIVE",
U854="Coupure ENEO &amp; Baisse de tension","PASSIVE",
U854="Defaut GE &amp; POWER Cabinet","PASSIVE",
U854="Sharing","PASSIVE",
U854="Sites strategiques &amp; DataCenter","PASSIVE",
U854="Exclu","Exclu",
U854="SAT","ACTIVE",
U854="SPARE-ISSUE","SPARE-ISSUE",
U854="Fiber CAmtel","ACTIVE",
U854="Fiber AOF","ACTIVE",
U854="Projet OCM (HUAWEI)","PLANNED WORKS",
U854="Projet OCM (NOKIA)","PLANNED WORKS",
U854="ACCESS-ISSUE","ACCESS-ISSUE",
U854="Projet OCM (ZTE, NOKIA, autres projets)","PLANNED WORKS",
U854="No root CAuse","No root cause",
U854="ODU HS","ACTIVE",
U854="IP &amp; VLAN","ACTIVE",
U854="Warehouse HUAWEI","SPARE-ISSUE",
U854="SPARE-HS","SPARE-ISSUE",
U854="Power Telco","ACTIVE", U854="no impacts","no impacts"
),"")</f>
        <v/>
      </c>
      <c r="W854" s="98"/>
      <c r="X854" s="98"/>
      <c r="Y854" s="98"/>
      <c r="Z854" s="98"/>
      <c r="AA854" s="98"/>
      <c r="AB854" s="17" t="s">
        <v>5468</v>
      </c>
      <c r="AC854" s="17"/>
      <c r="AD854" s="9" t="s">
        <v>5468</v>
      </c>
      <c r="AE854" s="7" t="s">
        <v>5468</v>
      </c>
      <c r="AF854" s="6" t="s">
        <v>5468</v>
      </c>
      <c r="AG854" s="7" t="s">
        <v>5468</v>
      </c>
      <c r="AH854" s="3" t="s">
        <v>5468</v>
      </c>
      <c r="AI854" s="18" t="s">
        <v>5468</v>
      </c>
      <c r="AJ854" s="18" t="s">
        <v>5468</v>
      </c>
      <c r="AK854" s="18" t="s">
        <v>5468</v>
      </c>
      <c r="AL854" s="18" t="s">
        <v>5468</v>
      </c>
      <c r="AM854" s="18" t="s">
        <v>5468</v>
      </c>
      <c r="AN854" s="9" t="s">
        <v>5468</v>
      </c>
      <c r="AO854" s="14"/>
      <c r="AP854" s="14" t="s">
        <v>5468</v>
      </c>
      <c r="AQ854" s="14" t="s">
        <v>5468</v>
      </c>
      <c r="AR854" s="14" t="s">
        <v>5468</v>
      </c>
      <c r="AS854" s="9" t="s">
        <v>5468</v>
      </c>
    </row>
    <row r="855" spans="1:45" x14ac:dyDescent="0.3">
      <c r="A855" s="1" t="s">
        <v>923</v>
      </c>
      <c r="B855" s="8" t="s">
        <v>924</v>
      </c>
      <c r="C855" s="3" t="str">
        <f>_xlfn.XLOOKUP(B855,'[1]daily break down'!$D:$D,'[1]daily break down'!$E:$E,"")</f>
        <v>Yaounde</v>
      </c>
      <c r="D855" s="1" t="s">
        <v>18</v>
      </c>
      <c r="E855" s="1"/>
      <c r="F855" s="3" t="s">
        <v>37</v>
      </c>
      <c r="G855" s="1" t="s">
        <v>38</v>
      </c>
      <c r="H855" s="29" t="str">
        <f>_xlfn.XLOOKUP(B855,[2]CALCULATION!$B:$B,[2]CALCULATION!$H:$H,"")</f>
        <v>ZTE</v>
      </c>
      <c r="I855" s="100" t="s">
        <v>6098</v>
      </c>
      <c r="J855" s="41" t="s">
        <v>5541</v>
      </c>
      <c r="K855" s="41"/>
      <c r="L855" s="41">
        <v>0</v>
      </c>
      <c r="M855" s="41">
        <v>0</v>
      </c>
      <c r="N855" s="41">
        <v>0.35024526799701949</v>
      </c>
      <c r="O855" s="41">
        <v>1.0808057460341898E-2</v>
      </c>
      <c r="P855" s="41">
        <v>9.9876438577421278E-4</v>
      </c>
      <c r="Q855" s="41">
        <v>10.245342904349759</v>
      </c>
      <c r="R855" s="41">
        <v>0.92002251500286858</v>
      </c>
      <c r="S855" s="40" t="str" cm="1">
        <f t="array" ref="S855">IFERROR(_xlfn.IFS(
U855="MPR ISSUE","PDH",
U855="BSS Hardware Issue","BSS",
U855="Sites strategiques, MLL, Pylone, etc.","ENVTECH",
U855="AKTIVCO DEFAUT GE &amp; POWER Cabinet","AKTIVCO",
U855="AKTIVCO Coupure ENEO &amp; Baisse de tension","AKTIVCO GRID ONLY",
U855="Coupure ENEO &amp; Baisse de tension","IHS GRID ONLY",
U855="Defaut GE &amp; POWER Cabinet","IHS",
U855="Sharing","Partners",
U855="Sites strategiques &amp; DataCenter","SST &amp; DC",
U855="Exclu","Exclu",
U855="SAT","SAT",
U855="SPARE-ISSUE","SPARE-ISSUE",
U855="Fiber CAmtel","TRANS_FO_CAMTEL",
U855="Fiber AOF","Fiber AOF",
U855="Projet OCM (HUAWEI)","TRAVAUX-HUAWEI",
U855="Projet OCM (NOKIA)","TRAVAUX-NOKIA",
U855="ACCESS-ISSUE","ACCESS-ISSUE",
U855="Projet OCM (ZTE, NOKIA, autres projets)","TRAVAUX OCM",
U855="No root CAuse","No root cause",
U855="ODU HS","PDH",
U855="IP &amp; VLAN","PDH",
U855="Warehouse HUAWEI","SPARE-ISSUE",
U855="SPARE-HS","SPARE-ISSUE",
U855="Power Telco","BSS",U855="no impacts","no impacts"
),"")</f>
        <v/>
      </c>
      <c r="T855" s="40" t="str" cm="1">
        <f t="array" ref="T855">IFERROR(_xlfn.IFS(
U855="MPR ISSUE","TX ISSUE",
U855="BSS Hardware Issue","RAN ISSUE",
U855="Sites strategiques, MLL, Pylone, etc.","ENVTECH",
U855="AKTIVCO DEFAUT GE &amp; POWER Cabinet","POWER ISSUE",
U855="AKTIVCO Coupure ENEO &amp; Baisse de tension","POWER ISSUE",
U855="Coupure ENEO &amp; Baisse de tension","POWER ISSUE",
U855="Defaut GE &amp; POWER Cabinet","POWER ISSUE",
U855="Sharing","POWER ISSUE",
U855="Sites strategiques &amp; DataCenter","POWER ISSUE",
U855="Exclu","Exclu",
U855="SAT","TX ISSUE",
U855="SPARE-ISSUE","SPARE-ISSUE",
U855="Fiber CAmtel","TX ISSUE",
U855="Fiber AOF","TX ISSUE",
U855="Projet OCM (HUAWEI)","TRAVAUX-HUAWEI",
U855="Projet OCM (NOKIA)","TRAVAUX -NOKIA",
U855="ACCESS-ISSUE","ACCESS-ISSUE",
U855="Projet OCM (ZTE, NOKIA, autres projets)","TRAVAUX OCM",
U855="No root CAuse","No root cause",
U855="ODU HS","TX ISSUE",
U855="IP &amp; VLAN","TX ISSUE",
U855="Warehouse HUAWEI","SPARE-ISSUE",
U855="SPARE-HS","SPARE-ISSUE",
U855="Power Telco","RAN ISSUE",U855="no impacts","no impacts"
),"")</f>
        <v/>
      </c>
      <c r="U855" s="70"/>
      <c r="V855" s="40" t="str" cm="1">
        <f t="array" ref="V855">IFERROR(_xlfn.IFS(
U855="MPR ISSUE","ACTIVE",
U855="BSS Hardware Issue","ACTIVE",
U855="Sites strategiques, MLL, Pylone, etc.","PASSIVE",
U855="AKTIVCO DEFAUT GE &amp; POWER Cabinet","PASSIVE",
U855="AKTIVCO Coupure ENEO &amp; Baisse de tension","PASSIVE",
U855="Coupure ENEO &amp; Baisse de tension","PASSIVE",
U855="Defaut GE &amp; POWER Cabinet","PASSIVE",
U855="Sharing","PASSIVE",
U855="Sites strategiques &amp; DataCenter","PASSIVE",
U855="Exclu","Exclu",
U855="SAT","ACTIVE",
U855="SPARE-ISSUE","SPARE-ISSUE",
U855="Fiber CAmtel","ACTIVE",
U855="Fiber AOF","ACTIVE",
U855="Projet OCM (HUAWEI)","PLANNED WORKS",
U855="Projet OCM (NOKIA)","PLANNED WORKS",
U855="ACCESS-ISSUE","ACCESS-ISSUE",
U855="Projet OCM (ZTE, NOKIA, autres projets)","PLANNED WORKS",
U855="No root CAuse","No root cause",
U855="ODU HS","ACTIVE",
U855="IP &amp; VLAN","ACTIVE",
U855="Warehouse HUAWEI","SPARE-ISSUE",
U855="SPARE-HS","SPARE-ISSUE",
U855="Power Telco","ACTIVE", U855="no impacts","no impacts"
),"")</f>
        <v/>
      </c>
      <c r="W855" s="98"/>
      <c r="X855" s="98"/>
      <c r="Y855" s="98"/>
      <c r="Z855" s="98"/>
      <c r="AA855" s="98"/>
      <c r="AB855" s="17" t="s">
        <v>5468</v>
      </c>
      <c r="AC855" s="17"/>
      <c r="AD855" s="9" t="s">
        <v>5468</v>
      </c>
      <c r="AE855" s="7" t="s">
        <v>5468</v>
      </c>
      <c r="AF855" s="6" t="s">
        <v>5468</v>
      </c>
      <c r="AG855" s="7" t="s">
        <v>5468</v>
      </c>
      <c r="AH855" s="3" t="s">
        <v>5468</v>
      </c>
      <c r="AI855" s="18" t="s">
        <v>5468</v>
      </c>
      <c r="AJ855" s="18" t="s">
        <v>5468</v>
      </c>
      <c r="AK855" s="18" t="s">
        <v>5468</v>
      </c>
      <c r="AL855" s="18" t="s">
        <v>5468</v>
      </c>
      <c r="AM855" s="18" t="s">
        <v>5468</v>
      </c>
      <c r="AN855" s="9" t="s">
        <v>5468</v>
      </c>
      <c r="AO855" s="14"/>
      <c r="AP855" s="14" t="s">
        <v>5468</v>
      </c>
      <c r="AQ855" s="14" t="s">
        <v>5468</v>
      </c>
      <c r="AR855" s="14" t="s">
        <v>5468</v>
      </c>
      <c r="AS855" s="9" t="s">
        <v>5468</v>
      </c>
    </row>
    <row r="856" spans="1:45" x14ac:dyDescent="0.3">
      <c r="A856" s="1" t="s">
        <v>2283</v>
      </c>
      <c r="B856" s="8" t="s">
        <v>2284</v>
      </c>
      <c r="C856" s="3" t="str">
        <f>_xlfn.XLOOKUP(B856,'[1]daily break down'!$D:$D,'[1]daily break down'!$E:$E,"")</f>
        <v>Yaounde</v>
      </c>
      <c r="D856" s="1" t="s">
        <v>11</v>
      </c>
      <c r="E856" s="1" t="s">
        <v>12</v>
      </c>
      <c r="F856" s="3" t="s">
        <v>37</v>
      </c>
      <c r="G856" s="1" t="s">
        <v>38</v>
      </c>
      <c r="H856" s="29" t="str">
        <f>_xlfn.XLOOKUP(B856,[2]CALCULATION!$B:$B,[2]CALCULATION!$H:$H,"")</f>
        <v>ZTE</v>
      </c>
      <c r="I856" s="100" t="s">
        <v>6098</v>
      </c>
      <c r="J856" s="41" t="s">
        <v>5541</v>
      </c>
      <c r="K856" s="41"/>
      <c r="L856" s="41">
        <v>0</v>
      </c>
      <c r="M856" s="41">
        <v>0</v>
      </c>
      <c r="N856" s="41">
        <v>0</v>
      </c>
      <c r="O856" s="41">
        <v>1.0808057460341726E-2</v>
      </c>
      <c r="P856" s="41">
        <v>2.5619198249023345</v>
      </c>
      <c r="Q856" s="41">
        <v>0</v>
      </c>
      <c r="R856" s="41">
        <v>0</v>
      </c>
      <c r="S856" s="40" t="str" cm="1">
        <f t="array" ref="S856">IFERROR(_xlfn.IFS(
U856="MPR ISSUE","PDH",
U856="BSS Hardware Issue","BSS",
U856="Sites strategiques, MLL, Pylone, etc.","ENVTECH",
U856="AKTIVCO DEFAUT GE &amp; POWER Cabinet","AKTIVCO",
U856="AKTIVCO Coupure ENEO &amp; Baisse de tension","AKTIVCO GRID ONLY",
U856="Coupure ENEO &amp; Baisse de tension","IHS GRID ONLY",
U856="Defaut GE &amp; POWER Cabinet","IHS",
U856="Sharing","Partners",
U856="Sites strategiques &amp; DataCenter","SST &amp; DC",
U856="Exclu","Exclu",
U856="SAT","SAT",
U856="SPARE-ISSUE","SPARE-ISSUE",
U856="Fiber CAmtel","TRANS_FO_CAMTEL",
U856="Fiber AOF","Fiber AOF",
U856="Projet OCM (HUAWEI)","TRAVAUX-HUAWEI",
U856="Projet OCM (NOKIA)","TRAVAUX-NOKIA",
U856="ACCESS-ISSUE","ACCESS-ISSUE",
U856="Projet OCM (ZTE, NOKIA, autres projets)","TRAVAUX OCM",
U856="No root CAuse","No root cause",
U856="ODU HS","PDH",
U856="IP &amp; VLAN","PDH",
U856="Warehouse HUAWEI","SPARE-ISSUE",
U856="SPARE-HS","SPARE-ISSUE",
U856="Power Telco","BSS",U856="no impacts","no impacts"
),"")</f>
        <v/>
      </c>
      <c r="T856" s="40" t="str" cm="1">
        <f t="array" ref="T856">IFERROR(_xlfn.IFS(
U856="MPR ISSUE","TX ISSUE",
U856="BSS Hardware Issue","RAN ISSUE",
U856="Sites strategiques, MLL, Pylone, etc.","ENVTECH",
U856="AKTIVCO DEFAUT GE &amp; POWER Cabinet","POWER ISSUE",
U856="AKTIVCO Coupure ENEO &amp; Baisse de tension","POWER ISSUE",
U856="Coupure ENEO &amp; Baisse de tension","POWER ISSUE",
U856="Defaut GE &amp; POWER Cabinet","POWER ISSUE",
U856="Sharing","POWER ISSUE",
U856="Sites strategiques &amp; DataCenter","POWER ISSUE",
U856="Exclu","Exclu",
U856="SAT","TX ISSUE",
U856="SPARE-ISSUE","SPARE-ISSUE",
U856="Fiber CAmtel","TX ISSUE",
U856="Fiber AOF","TX ISSUE",
U856="Projet OCM (HUAWEI)","TRAVAUX-HUAWEI",
U856="Projet OCM (NOKIA)","TRAVAUX -NOKIA",
U856="ACCESS-ISSUE","ACCESS-ISSUE",
U856="Projet OCM (ZTE, NOKIA, autres projets)","TRAVAUX OCM",
U856="No root CAuse","No root cause",
U856="ODU HS","TX ISSUE",
U856="IP &amp; VLAN","TX ISSUE",
U856="Warehouse HUAWEI","SPARE-ISSUE",
U856="SPARE-HS","SPARE-ISSUE",
U856="Power Telco","RAN ISSUE",U856="no impacts","no impacts"
),"")</f>
        <v/>
      </c>
      <c r="U856" s="70"/>
      <c r="V856" s="40" t="str" cm="1">
        <f t="array" ref="V856">IFERROR(_xlfn.IFS(
U856="MPR ISSUE","ACTIVE",
U856="BSS Hardware Issue","ACTIVE",
U856="Sites strategiques, MLL, Pylone, etc.","PASSIVE",
U856="AKTIVCO DEFAUT GE &amp; POWER Cabinet","PASSIVE",
U856="AKTIVCO Coupure ENEO &amp; Baisse de tension","PASSIVE",
U856="Coupure ENEO &amp; Baisse de tension","PASSIVE",
U856="Defaut GE &amp; POWER Cabinet","PASSIVE",
U856="Sharing","PASSIVE",
U856="Sites strategiques &amp; DataCenter","PASSIVE",
U856="Exclu","Exclu",
U856="SAT","ACTIVE",
U856="SPARE-ISSUE","SPARE-ISSUE",
U856="Fiber CAmtel","ACTIVE",
U856="Fiber AOF","ACTIVE",
U856="Projet OCM (HUAWEI)","PLANNED WORKS",
U856="Projet OCM (NOKIA)","PLANNED WORKS",
U856="ACCESS-ISSUE","ACCESS-ISSUE",
U856="Projet OCM (ZTE, NOKIA, autres projets)","PLANNED WORKS",
U856="No root CAuse","No root cause",
U856="ODU HS","ACTIVE",
U856="IP &amp; VLAN","ACTIVE",
U856="Warehouse HUAWEI","SPARE-ISSUE",
U856="SPARE-HS","SPARE-ISSUE",
U856="Power Telco","ACTIVE", U856="no impacts","no impacts"
),"")</f>
        <v/>
      </c>
      <c r="W856" s="98"/>
      <c r="X856" s="98"/>
      <c r="Y856" s="98"/>
      <c r="Z856" s="98"/>
      <c r="AA856" s="98"/>
      <c r="AB856" s="17" t="s">
        <v>5468</v>
      </c>
      <c r="AC856" s="17"/>
      <c r="AD856" s="9" t="s">
        <v>5468</v>
      </c>
      <c r="AE856" s="7" t="s">
        <v>5468</v>
      </c>
      <c r="AF856" s="6" t="s">
        <v>5468</v>
      </c>
      <c r="AG856" s="7" t="s">
        <v>5468</v>
      </c>
      <c r="AH856" s="3" t="s">
        <v>5468</v>
      </c>
      <c r="AI856" s="18" t="s">
        <v>5468</v>
      </c>
      <c r="AJ856" s="18" t="s">
        <v>5468</v>
      </c>
      <c r="AK856" s="18" t="s">
        <v>5468</v>
      </c>
      <c r="AL856" s="18" t="s">
        <v>5468</v>
      </c>
      <c r="AM856" s="18" t="s">
        <v>5468</v>
      </c>
      <c r="AN856" s="9" t="s">
        <v>5468</v>
      </c>
      <c r="AO856" s="14"/>
      <c r="AP856" s="14" t="s">
        <v>5468</v>
      </c>
      <c r="AQ856" s="14" t="s">
        <v>5468</v>
      </c>
      <c r="AR856" s="14" t="s">
        <v>5468</v>
      </c>
      <c r="AS856" s="9" t="s">
        <v>5468</v>
      </c>
    </row>
    <row r="857" spans="1:45" x14ac:dyDescent="0.3">
      <c r="A857" s="1" t="s">
        <v>2264</v>
      </c>
      <c r="B857" s="8" t="s">
        <v>2265</v>
      </c>
      <c r="C857" s="3" t="str">
        <f>_xlfn.XLOOKUP(B857,'[1]daily break down'!$D:$D,'[1]daily break down'!$E:$E,"")</f>
        <v>CENTRE</v>
      </c>
      <c r="D857" s="1" t="s">
        <v>11</v>
      </c>
      <c r="E857" s="1" t="s">
        <v>12</v>
      </c>
      <c r="F857" s="3" t="s">
        <v>226</v>
      </c>
      <c r="G857" s="1" t="s">
        <v>1867</v>
      </c>
      <c r="H857" s="29" t="str">
        <f>_xlfn.XLOOKUP(B857,[2]CALCULATION!$B:$B,[2]CALCULATION!$H:$H,"")</f>
        <v>ZTE</v>
      </c>
      <c r="I857" s="100" t="s">
        <v>6098</v>
      </c>
      <c r="J857" s="41" t="s">
        <v>5541</v>
      </c>
      <c r="K857" s="41"/>
      <c r="L857" s="41">
        <v>0</v>
      </c>
      <c r="M857" s="41">
        <v>3.0926025802364664E-2</v>
      </c>
      <c r="N857" s="41">
        <v>0</v>
      </c>
      <c r="O857" s="41">
        <v>1.0790222382024537E-2</v>
      </c>
      <c r="P857" s="41">
        <v>0</v>
      </c>
      <c r="Q857" s="41">
        <v>0</v>
      </c>
      <c r="R857" s="41">
        <v>4.3422645349446661E-17</v>
      </c>
      <c r="S857" s="40" t="str" cm="1">
        <f t="array" ref="S857">IFERROR(_xlfn.IFS(
U857="MPR ISSUE","PDH",
U857="BSS Hardware Issue","BSS",
U857="Sites strategiques, MLL, Pylone, etc.","ENVTECH",
U857="AKTIVCO DEFAUT GE &amp; POWER Cabinet","AKTIVCO",
U857="AKTIVCO Coupure ENEO &amp; Baisse de tension","AKTIVCO GRID ONLY",
U857="Coupure ENEO &amp; Baisse de tension","IHS GRID ONLY",
U857="Defaut GE &amp; POWER Cabinet","IHS",
U857="Sharing","Partners",
U857="Sites strategiques &amp; DataCenter","SST &amp; DC",
U857="Exclu","Exclu",
U857="SAT","SAT",
U857="SPARE-ISSUE","SPARE-ISSUE",
U857="Fiber CAmtel","TRANS_FO_CAMTEL",
U857="Fiber AOF","Fiber AOF",
U857="Projet OCM (HUAWEI)","TRAVAUX-HUAWEI",
U857="Projet OCM (NOKIA)","TRAVAUX-NOKIA",
U857="ACCESS-ISSUE","ACCESS-ISSUE",
U857="Projet OCM (ZTE, NOKIA, autres projets)","TRAVAUX OCM",
U857="No root CAuse","No root cause",
U857="ODU HS","PDH",
U857="IP &amp; VLAN","PDH",
U857="Warehouse HUAWEI","SPARE-ISSUE",
U857="SPARE-HS","SPARE-ISSUE",
U857="Power Telco","BSS",U857="no impacts","no impacts"
),"")</f>
        <v/>
      </c>
      <c r="T857" s="40" t="str" cm="1">
        <f t="array" ref="T857">IFERROR(_xlfn.IFS(
U857="MPR ISSUE","TX ISSUE",
U857="BSS Hardware Issue","RAN ISSUE",
U857="Sites strategiques, MLL, Pylone, etc.","ENVTECH",
U857="AKTIVCO DEFAUT GE &amp; POWER Cabinet","POWER ISSUE",
U857="AKTIVCO Coupure ENEO &amp; Baisse de tension","POWER ISSUE",
U857="Coupure ENEO &amp; Baisse de tension","POWER ISSUE",
U857="Defaut GE &amp; POWER Cabinet","POWER ISSUE",
U857="Sharing","POWER ISSUE",
U857="Sites strategiques &amp; DataCenter","POWER ISSUE",
U857="Exclu","Exclu",
U857="SAT","TX ISSUE",
U857="SPARE-ISSUE","SPARE-ISSUE",
U857="Fiber CAmtel","TX ISSUE",
U857="Fiber AOF","TX ISSUE",
U857="Projet OCM (HUAWEI)","TRAVAUX-HUAWEI",
U857="Projet OCM (NOKIA)","TRAVAUX -NOKIA",
U857="ACCESS-ISSUE","ACCESS-ISSUE",
U857="Projet OCM (ZTE, NOKIA, autres projets)","TRAVAUX OCM",
U857="No root CAuse","No root cause",
U857="ODU HS","TX ISSUE",
U857="IP &amp; VLAN","TX ISSUE",
U857="Warehouse HUAWEI","SPARE-ISSUE",
U857="SPARE-HS","SPARE-ISSUE",
U857="Power Telco","RAN ISSUE",U857="no impacts","no impacts"
),"")</f>
        <v/>
      </c>
      <c r="U857" s="70"/>
      <c r="V857" s="40" t="str" cm="1">
        <f t="array" ref="V857">IFERROR(_xlfn.IFS(
U857="MPR ISSUE","ACTIVE",
U857="BSS Hardware Issue","ACTIVE",
U857="Sites strategiques, MLL, Pylone, etc.","PASSIVE",
U857="AKTIVCO DEFAUT GE &amp; POWER Cabinet","PASSIVE",
U857="AKTIVCO Coupure ENEO &amp; Baisse de tension","PASSIVE",
U857="Coupure ENEO &amp; Baisse de tension","PASSIVE",
U857="Defaut GE &amp; POWER Cabinet","PASSIVE",
U857="Sharing","PASSIVE",
U857="Sites strategiques &amp; DataCenter","PASSIVE",
U857="Exclu","Exclu",
U857="SAT","ACTIVE",
U857="SPARE-ISSUE","SPARE-ISSUE",
U857="Fiber CAmtel","ACTIVE",
U857="Fiber AOF","ACTIVE",
U857="Projet OCM (HUAWEI)","PLANNED WORKS",
U857="Projet OCM (NOKIA)","PLANNED WORKS",
U857="ACCESS-ISSUE","ACCESS-ISSUE",
U857="Projet OCM (ZTE, NOKIA, autres projets)","PLANNED WORKS",
U857="No root CAuse","No root cause",
U857="ODU HS","ACTIVE",
U857="IP &amp; VLAN","ACTIVE",
U857="Warehouse HUAWEI","SPARE-ISSUE",
U857="SPARE-HS","SPARE-ISSUE",
U857="Power Telco","ACTIVE", U857="no impacts","no impacts"
),"")</f>
        <v/>
      </c>
      <c r="W857" s="98"/>
      <c r="X857" s="98"/>
      <c r="Y857" s="98"/>
      <c r="Z857" s="98"/>
      <c r="AA857" s="98"/>
      <c r="AB857" s="17" t="s">
        <v>5468</v>
      </c>
      <c r="AC857" s="17"/>
      <c r="AD857" s="9" t="s">
        <v>5468</v>
      </c>
      <c r="AE857" s="7" t="s">
        <v>5468</v>
      </c>
      <c r="AF857" s="6" t="s">
        <v>5468</v>
      </c>
      <c r="AG857" s="7" t="s">
        <v>5468</v>
      </c>
      <c r="AH857" s="3" t="s">
        <v>5468</v>
      </c>
      <c r="AI857" s="18" t="s">
        <v>5468</v>
      </c>
      <c r="AJ857" s="18" t="s">
        <v>5468</v>
      </c>
      <c r="AK857" s="18" t="s">
        <v>5468</v>
      </c>
      <c r="AL857" s="18" t="s">
        <v>5468</v>
      </c>
      <c r="AM857" s="18" t="s">
        <v>5468</v>
      </c>
      <c r="AN857" s="9" t="s">
        <v>5468</v>
      </c>
      <c r="AO857" s="14"/>
      <c r="AP857" s="14" t="s">
        <v>5468</v>
      </c>
      <c r="AQ857" s="14" t="s">
        <v>5468</v>
      </c>
      <c r="AR857" s="14" t="s">
        <v>5468</v>
      </c>
      <c r="AS857" s="9" t="s">
        <v>5468</v>
      </c>
    </row>
    <row r="858" spans="1:45" x14ac:dyDescent="0.3">
      <c r="A858" s="1" t="s">
        <v>653</v>
      </c>
      <c r="B858" s="1" t="s">
        <v>654</v>
      </c>
      <c r="C858" s="3" t="str">
        <f>_xlfn.XLOOKUP(B858,'[1]daily break down'!$D:$D,'[1]daily break down'!$E:$E,"")</f>
        <v>ADAMAOUA</v>
      </c>
      <c r="D858" s="1" t="s">
        <v>11</v>
      </c>
      <c r="E858" s="1" t="s">
        <v>96</v>
      </c>
      <c r="F858" s="3" t="s">
        <v>90</v>
      </c>
      <c r="G858" s="1" t="s">
        <v>655</v>
      </c>
      <c r="H858" s="28" t="str">
        <f>_xlfn.XLOOKUP(B858,[2]CALCULATION!$B:$B,[2]CALCULATION!$H:$H,"")</f>
        <v>NOKIA</v>
      </c>
      <c r="I858" s="100" t="s">
        <v>6098</v>
      </c>
      <c r="J858" s="41" t="s">
        <v>5541</v>
      </c>
      <c r="K858" s="41"/>
      <c r="L858" s="41">
        <v>3.9258568611696396E-2</v>
      </c>
      <c r="M858" s="41">
        <v>0.13710527659425298</v>
      </c>
      <c r="N858" s="41">
        <v>0.17659329610007474</v>
      </c>
      <c r="O858" s="41">
        <v>1.0756209069789847E-2</v>
      </c>
      <c r="P858" s="41">
        <v>5.7082160713014442E-3</v>
      </c>
      <c r="Q858" s="41">
        <v>9.9893781247772685E-3</v>
      </c>
      <c r="R858" s="41">
        <v>7.0460792130125323E-3</v>
      </c>
      <c r="S858" s="40" t="str" cm="1">
        <f t="array" ref="S858">IFERROR(_xlfn.IFS(
U858="MPR ISSUE","PDH",
U858="BSS Hardware Issue","BSS",
U858="Sites strategiques, MLL, Pylone, etc.","ENVTECH",
U858="AKTIVCO DEFAUT GE &amp; POWER Cabinet","AKTIVCO",
U858="AKTIVCO Coupure ENEO &amp; Baisse de tension","AKTIVCO GRID ONLY",
U858="Coupure ENEO &amp; Baisse de tension","IHS GRID ONLY",
U858="Defaut GE &amp; POWER Cabinet","IHS",
U858="Sharing","Partners",
U858="Sites strategiques &amp; DataCenter","SST &amp; DC",
U858="Exclu","Exclu",
U858="SAT","SAT",
U858="SPARE-ISSUE","SPARE-ISSUE",
U858="Fiber CAmtel","TRANS_FO_CAMTEL",
U858="Fiber AOF","Fiber AOF",
U858="Projet OCM (HUAWEI)","TRAVAUX-HUAWEI",
U858="Projet OCM (NOKIA)","TRAVAUX-NOKIA",
U858="ACCESS-ISSUE","ACCESS-ISSUE",
U858="Projet OCM (ZTE, NOKIA, autres projets)","TRAVAUX OCM",
U858="No root CAuse","No root cause",
U858="ODU HS","PDH",
U858="IP &amp; VLAN","PDH",
U858="Warehouse HUAWEI","SPARE-ISSUE",
U858="SPARE-HS","SPARE-ISSUE",
U858="Power Telco","BSS",U858="no impacts","no impacts"
),"")</f>
        <v/>
      </c>
      <c r="T858" s="40" t="str" cm="1">
        <f t="array" ref="T858">IFERROR(_xlfn.IFS(
U858="MPR ISSUE","TX ISSUE",
U858="BSS Hardware Issue","RAN ISSUE",
U858="Sites strategiques, MLL, Pylone, etc.","ENVTECH",
U858="AKTIVCO DEFAUT GE &amp; POWER Cabinet","POWER ISSUE",
U858="AKTIVCO Coupure ENEO &amp; Baisse de tension","POWER ISSUE",
U858="Coupure ENEO &amp; Baisse de tension","POWER ISSUE",
U858="Defaut GE &amp; POWER Cabinet","POWER ISSUE",
U858="Sharing","POWER ISSUE",
U858="Sites strategiques &amp; DataCenter","POWER ISSUE",
U858="Exclu","Exclu",
U858="SAT","TX ISSUE",
U858="SPARE-ISSUE","SPARE-ISSUE",
U858="Fiber CAmtel","TX ISSUE",
U858="Fiber AOF","TX ISSUE",
U858="Projet OCM (HUAWEI)","TRAVAUX-HUAWEI",
U858="Projet OCM (NOKIA)","TRAVAUX -NOKIA",
U858="ACCESS-ISSUE","ACCESS-ISSUE",
U858="Projet OCM (ZTE, NOKIA, autres projets)","TRAVAUX OCM",
U858="No root CAuse","No root cause",
U858="ODU HS","TX ISSUE",
U858="IP &amp; VLAN","TX ISSUE",
U858="Warehouse HUAWEI","SPARE-ISSUE",
U858="SPARE-HS","SPARE-ISSUE",
U858="Power Telco","RAN ISSUE",U858="no impacts","no impacts"
),"")</f>
        <v/>
      </c>
      <c r="U858" s="70"/>
      <c r="V858" s="40" t="str" cm="1">
        <f t="array" ref="V858">IFERROR(_xlfn.IFS(
U858="MPR ISSUE","ACTIVE",
U858="BSS Hardware Issue","ACTIVE",
U858="Sites strategiques, MLL, Pylone, etc.","PASSIVE",
U858="AKTIVCO DEFAUT GE &amp; POWER Cabinet","PASSIVE",
U858="AKTIVCO Coupure ENEO &amp; Baisse de tension","PASSIVE",
U858="Coupure ENEO &amp; Baisse de tension","PASSIVE",
U858="Defaut GE &amp; POWER Cabinet","PASSIVE",
U858="Sharing","PASSIVE",
U858="Sites strategiques &amp; DataCenter","PASSIVE",
U858="Exclu","Exclu",
U858="SAT","ACTIVE",
U858="SPARE-ISSUE","SPARE-ISSUE",
U858="Fiber CAmtel","ACTIVE",
U858="Fiber AOF","ACTIVE",
U858="Projet OCM (HUAWEI)","PLANNED WORKS",
U858="Projet OCM (NOKIA)","PLANNED WORKS",
U858="ACCESS-ISSUE","ACCESS-ISSUE",
U858="Projet OCM (ZTE, NOKIA, autres projets)","PLANNED WORKS",
U858="No root CAuse","No root cause",
U858="ODU HS","ACTIVE",
U858="IP &amp; VLAN","ACTIVE",
U858="Warehouse HUAWEI","SPARE-ISSUE",
U858="SPARE-HS","SPARE-ISSUE",
U858="Power Telco","ACTIVE", U858="no impacts","no impacts"
),"")</f>
        <v/>
      </c>
      <c r="W858" s="98"/>
      <c r="X858" s="98"/>
      <c r="Y858" s="98"/>
      <c r="Z858" s="98"/>
      <c r="AA858" s="98"/>
      <c r="AB858" s="17" t="s">
        <v>5468</v>
      </c>
      <c r="AC858" s="17"/>
      <c r="AD858" s="9" t="s">
        <v>5468</v>
      </c>
      <c r="AE858" s="7" t="s">
        <v>5468</v>
      </c>
      <c r="AF858" s="6" t="s">
        <v>5468</v>
      </c>
      <c r="AG858" s="7" t="s">
        <v>5468</v>
      </c>
      <c r="AH858" s="3" t="s">
        <v>5468</v>
      </c>
      <c r="AI858" s="18" t="s">
        <v>5468</v>
      </c>
      <c r="AJ858" s="18" t="s">
        <v>5468</v>
      </c>
      <c r="AK858" s="18" t="s">
        <v>5468</v>
      </c>
      <c r="AL858" s="18" t="s">
        <v>5468</v>
      </c>
      <c r="AM858" s="18" t="s">
        <v>5468</v>
      </c>
      <c r="AN858" s="9" t="s">
        <v>5468</v>
      </c>
      <c r="AO858" s="14"/>
      <c r="AP858" s="14" t="s">
        <v>5468</v>
      </c>
      <c r="AQ858" s="14" t="s">
        <v>5468</v>
      </c>
      <c r="AR858" s="14" t="s">
        <v>5468</v>
      </c>
      <c r="AS858" s="9" t="s">
        <v>5468</v>
      </c>
    </row>
    <row r="859" spans="1:45" x14ac:dyDescent="0.3">
      <c r="A859" s="1" t="s">
        <v>1525</v>
      </c>
      <c r="B859" s="1" t="s">
        <v>1526</v>
      </c>
      <c r="C859" s="3" t="str">
        <f>_xlfn.XLOOKUP(B859,'[1]daily break down'!$D:$D,'[1]daily break down'!$E:$E,"")</f>
        <v>NORD-OUEST</v>
      </c>
      <c r="D859" s="1" t="s">
        <v>11</v>
      </c>
      <c r="E859" s="1" t="s">
        <v>154</v>
      </c>
      <c r="F859" s="3" t="s">
        <v>51</v>
      </c>
      <c r="G859" s="1" t="s">
        <v>1527</v>
      </c>
      <c r="H859" s="28" t="str">
        <f>_xlfn.XLOOKUP(B859,[2]CALCULATION!$B:$B,[2]CALCULATION!$H:$H,"")</f>
        <v>NOKIA</v>
      </c>
      <c r="I859" s="100" t="s">
        <v>6098</v>
      </c>
      <c r="J859" s="41" t="s">
        <v>6092</v>
      </c>
      <c r="K859" s="41"/>
      <c r="L859" s="41">
        <v>1.0203448305382199</v>
      </c>
      <c r="M859" s="41">
        <v>0</v>
      </c>
      <c r="N859" s="41">
        <v>0.77241940684809929</v>
      </c>
      <c r="O859" s="41">
        <v>1.0701046990437509E-2</v>
      </c>
      <c r="P859" s="41">
        <v>4.1912434045879524E-3</v>
      </c>
      <c r="Q859" s="41">
        <v>1.4000536479155957E-2</v>
      </c>
      <c r="R859" s="41">
        <v>8.9175391586978642E-3</v>
      </c>
      <c r="S859" s="40" t="str" cm="1">
        <f t="array" ref="S859">IFERROR(_xlfn.IFS(
U859="MPR ISSUE","PDH",
U859="BSS Hardware Issue","BSS",
U859="Sites strategiques, MLL, Pylone, etc.","ENVTECH",
U859="AKTIVCO DEFAUT GE &amp; POWER Cabinet","AKTIVCO",
U859="AKTIVCO Coupure ENEO &amp; Baisse de tension","AKTIVCO GRID ONLY",
U859="Coupure ENEO &amp; Baisse de tension","IHS GRID ONLY",
U859="Defaut GE &amp; POWER Cabinet","IHS",
U859="Sharing","Partners",
U859="Sites strategiques &amp; DataCenter","SST &amp; DC",
U859="Exclu","Exclu",
U859="SAT","SAT",
U859="SPARE-ISSUE","SPARE-ISSUE",
U859="Fiber CAmtel","TRANS_FO_CAMTEL",
U859="Fiber AOF","Fiber AOF",
U859="Projet OCM (HUAWEI)","TRAVAUX-HUAWEI",
U859="Projet OCM (NOKIA)","TRAVAUX-NOKIA",
U859="ACCESS-ISSUE","ACCESS-ISSUE",
U859="Projet OCM (ZTE, NOKIA, autres projets)","TRAVAUX OCM",
U859="No root CAuse","No root cause",
U859="ODU HS","PDH",
U859="IP &amp; VLAN","PDH",
U859="Warehouse HUAWEI","SPARE-ISSUE",
U859="SPARE-HS","SPARE-ISSUE",
U859="Power Telco","BSS",U859="no impacts","no impacts"
),"")</f>
        <v/>
      </c>
      <c r="T859" s="40" t="str" cm="1">
        <f t="array" ref="T859">IFERROR(_xlfn.IFS(
U859="MPR ISSUE","TX ISSUE",
U859="BSS Hardware Issue","RAN ISSUE",
U859="Sites strategiques, MLL, Pylone, etc.","ENVTECH",
U859="AKTIVCO DEFAUT GE &amp; POWER Cabinet","POWER ISSUE",
U859="AKTIVCO Coupure ENEO &amp; Baisse de tension","POWER ISSUE",
U859="Coupure ENEO &amp; Baisse de tension","POWER ISSUE",
U859="Defaut GE &amp; POWER Cabinet","POWER ISSUE",
U859="Sharing","POWER ISSUE",
U859="Sites strategiques &amp; DataCenter","POWER ISSUE",
U859="Exclu","Exclu",
U859="SAT","TX ISSUE",
U859="SPARE-ISSUE","SPARE-ISSUE",
U859="Fiber CAmtel","TX ISSUE",
U859="Fiber AOF","TX ISSUE",
U859="Projet OCM (HUAWEI)","TRAVAUX-HUAWEI",
U859="Projet OCM (NOKIA)","TRAVAUX -NOKIA",
U859="ACCESS-ISSUE","ACCESS-ISSUE",
U859="Projet OCM (ZTE, NOKIA, autres projets)","TRAVAUX OCM",
U859="No root CAuse","No root cause",
U859="ODU HS","TX ISSUE",
U859="IP &amp; VLAN","TX ISSUE",
U859="Warehouse HUAWEI","SPARE-ISSUE",
U859="SPARE-HS","SPARE-ISSUE",
U859="Power Telco","RAN ISSUE",U859="no impacts","no impacts"
),"")</f>
        <v/>
      </c>
      <c r="U859" s="70"/>
      <c r="V859" s="40" t="str" cm="1">
        <f t="array" ref="V859">IFERROR(_xlfn.IFS(
U859="MPR ISSUE","ACTIVE",
U859="BSS Hardware Issue","ACTIVE",
U859="Sites strategiques, MLL, Pylone, etc.","PASSIVE",
U859="AKTIVCO DEFAUT GE &amp; POWER Cabinet","PASSIVE",
U859="AKTIVCO Coupure ENEO &amp; Baisse de tension","PASSIVE",
U859="Coupure ENEO &amp; Baisse de tension","PASSIVE",
U859="Defaut GE &amp; POWER Cabinet","PASSIVE",
U859="Sharing","PASSIVE",
U859="Sites strategiques &amp; DataCenter","PASSIVE",
U859="Exclu","Exclu",
U859="SAT","ACTIVE",
U859="SPARE-ISSUE","SPARE-ISSUE",
U859="Fiber CAmtel","ACTIVE",
U859="Fiber AOF","ACTIVE",
U859="Projet OCM (HUAWEI)","PLANNED WORKS",
U859="Projet OCM (NOKIA)","PLANNED WORKS",
U859="ACCESS-ISSUE","ACCESS-ISSUE",
U859="Projet OCM (ZTE, NOKIA, autres projets)","PLANNED WORKS",
U859="No root CAuse","No root cause",
U859="ODU HS","ACTIVE",
U859="IP &amp; VLAN","ACTIVE",
U859="Warehouse HUAWEI","SPARE-ISSUE",
U859="SPARE-HS","SPARE-ISSUE",
U859="Power Telco","ACTIVE", U859="no impacts","no impacts"
),"")</f>
        <v/>
      </c>
      <c r="W859" s="98"/>
      <c r="X859" s="98"/>
      <c r="Y859" s="98"/>
      <c r="Z859" s="98"/>
      <c r="AA859" s="98"/>
      <c r="AB859" s="17" t="s">
        <v>5468</v>
      </c>
      <c r="AC859" s="17"/>
      <c r="AD859" s="9" t="s">
        <v>5468</v>
      </c>
      <c r="AE859" s="7" t="s">
        <v>5468</v>
      </c>
      <c r="AF859" s="6" t="s">
        <v>5468</v>
      </c>
      <c r="AG859" s="7" t="s">
        <v>5468</v>
      </c>
      <c r="AH859" s="3" t="s">
        <v>5468</v>
      </c>
      <c r="AI859" s="18" t="s">
        <v>5468</v>
      </c>
      <c r="AJ859" s="18" t="s">
        <v>5468</v>
      </c>
      <c r="AK859" s="18" t="s">
        <v>5468</v>
      </c>
      <c r="AL859" s="18" t="s">
        <v>5468</v>
      </c>
      <c r="AM859" s="18" t="s">
        <v>5468</v>
      </c>
      <c r="AN859" s="9" t="s">
        <v>5468</v>
      </c>
      <c r="AO859" s="14"/>
      <c r="AP859" s="14" t="s">
        <v>5468</v>
      </c>
      <c r="AQ859" s="14" t="s">
        <v>5468</v>
      </c>
      <c r="AR859" s="14" t="s">
        <v>5468</v>
      </c>
      <c r="AS859" s="9" t="s">
        <v>5468</v>
      </c>
    </row>
    <row r="860" spans="1:45" x14ac:dyDescent="0.3">
      <c r="A860" s="1" t="s">
        <v>3160</v>
      </c>
      <c r="B860" s="8" t="s">
        <v>3161</v>
      </c>
      <c r="C860" s="3" t="str">
        <f>_xlfn.XLOOKUP(B860,'[1]daily break down'!$D:$D,'[1]daily break down'!$E:$E,"")</f>
        <v>Yaounde</v>
      </c>
      <c r="D860" s="1" t="s">
        <v>21</v>
      </c>
      <c r="E860" s="1" t="s">
        <v>125</v>
      </c>
      <c r="F860" s="3" t="s">
        <v>37</v>
      </c>
      <c r="G860" s="1" t="s">
        <v>38</v>
      </c>
      <c r="H860" s="29" t="str">
        <f>_xlfn.XLOOKUP(B860,[2]CALCULATION!$B:$B,[2]CALCULATION!$H:$H,"")</f>
        <v>ZTE</v>
      </c>
      <c r="I860" s="100" t="s">
        <v>6098</v>
      </c>
      <c r="J860" s="41" t="s">
        <v>5541</v>
      </c>
      <c r="K860" s="41"/>
      <c r="L860" s="41">
        <v>0</v>
      </c>
      <c r="M860" s="41">
        <v>0</v>
      </c>
      <c r="N860" s="41">
        <v>0</v>
      </c>
      <c r="O860" s="41">
        <v>1.0701046990437505E-2</v>
      </c>
      <c r="P860" s="41">
        <v>0</v>
      </c>
      <c r="Q860" s="41">
        <v>9.4887075418125573</v>
      </c>
      <c r="R860" s="41">
        <v>0</v>
      </c>
      <c r="S860" s="40" t="str" cm="1">
        <f t="array" ref="S860">IFERROR(_xlfn.IFS(
U860="MPR ISSUE","PDH",
U860="BSS Hardware Issue","BSS",
U860="Sites strategiques, MLL, Pylone, etc.","ENVTECH",
U860="AKTIVCO DEFAUT GE &amp; POWER Cabinet","AKTIVCO",
U860="AKTIVCO Coupure ENEO &amp; Baisse de tension","AKTIVCO GRID ONLY",
U860="Coupure ENEO &amp; Baisse de tension","IHS GRID ONLY",
U860="Defaut GE &amp; POWER Cabinet","IHS",
U860="Sharing","Partners",
U860="Sites strategiques &amp; DataCenter","SST &amp; DC",
U860="Exclu","Exclu",
U860="SAT","SAT",
U860="SPARE-ISSUE","SPARE-ISSUE",
U860="Fiber CAmtel","TRANS_FO_CAMTEL",
U860="Fiber AOF","Fiber AOF",
U860="Projet OCM (HUAWEI)","TRAVAUX-HUAWEI",
U860="Projet OCM (NOKIA)","TRAVAUX-NOKIA",
U860="ACCESS-ISSUE","ACCESS-ISSUE",
U860="Projet OCM (ZTE, NOKIA, autres projets)","TRAVAUX OCM",
U860="No root CAuse","No root cause",
U860="ODU HS","PDH",
U860="IP &amp; VLAN","PDH",
U860="Warehouse HUAWEI","SPARE-ISSUE",
U860="SPARE-HS","SPARE-ISSUE",
U860="Power Telco","BSS",U860="no impacts","no impacts"
),"")</f>
        <v/>
      </c>
      <c r="T860" s="40" t="str" cm="1">
        <f t="array" ref="T860">IFERROR(_xlfn.IFS(
U860="MPR ISSUE","TX ISSUE",
U860="BSS Hardware Issue","RAN ISSUE",
U860="Sites strategiques, MLL, Pylone, etc.","ENVTECH",
U860="AKTIVCO DEFAUT GE &amp; POWER Cabinet","POWER ISSUE",
U860="AKTIVCO Coupure ENEO &amp; Baisse de tension","POWER ISSUE",
U860="Coupure ENEO &amp; Baisse de tension","POWER ISSUE",
U860="Defaut GE &amp; POWER Cabinet","POWER ISSUE",
U860="Sharing","POWER ISSUE",
U860="Sites strategiques &amp; DataCenter","POWER ISSUE",
U860="Exclu","Exclu",
U860="SAT","TX ISSUE",
U860="SPARE-ISSUE","SPARE-ISSUE",
U860="Fiber CAmtel","TX ISSUE",
U860="Fiber AOF","TX ISSUE",
U860="Projet OCM (HUAWEI)","TRAVAUX-HUAWEI",
U860="Projet OCM (NOKIA)","TRAVAUX -NOKIA",
U860="ACCESS-ISSUE","ACCESS-ISSUE",
U860="Projet OCM (ZTE, NOKIA, autres projets)","TRAVAUX OCM",
U860="No root CAuse","No root cause",
U860="ODU HS","TX ISSUE",
U860="IP &amp; VLAN","TX ISSUE",
U860="Warehouse HUAWEI","SPARE-ISSUE",
U860="SPARE-HS","SPARE-ISSUE",
U860="Power Telco","RAN ISSUE",U860="no impacts","no impacts"
),"")</f>
        <v/>
      </c>
      <c r="U860" s="70"/>
      <c r="V860" s="40" t="str" cm="1">
        <f t="array" ref="V860">IFERROR(_xlfn.IFS(
U860="MPR ISSUE","ACTIVE",
U860="BSS Hardware Issue","ACTIVE",
U860="Sites strategiques, MLL, Pylone, etc.","PASSIVE",
U860="AKTIVCO DEFAUT GE &amp; POWER Cabinet","PASSIVE",
U860="AKTIVCO Coupure ENEO &amp; Baisse de tension","PASSIVE",
U860="Coupure ENEO &amp; Baisse de tension","PASSIVE",
U860="Defaut GE &amp; POWER Cabinet","PASSIVE",
U860="Sharing","PASSIVE",
U860="Sites strategiques &amp; DataCenter","PASSIVE",
U860="Exclu","Exclu",
U860="SAT","ACTIVE",
U860="SPARE-ISSUE","SPARE-ISSUE",
U860="Fiber CAmtel","ACTIVE",
U860="Fiber AOF","ACTIVE",
U860="Projet OCM (HUAWEI)","PLANNED WORKS",
U860="Projet OCM (NOKIA)","PLANNED WORKS",
U860="ACCESS-ISSUE","ACCESS-ISSUE",
U860="Projet OCM (ZTE, NOKIA, autres projets)","PLANNED WORKS",
U860="No root CAuse","No root cause",
U860="ODU HS","ACTIVE",
U860="IP &amp; VLAN","ACTIVE",
U860="Warehouse HUAWEI","SPARE-ISSUE",
U860="SPARE-HS","SPARE-ISSUE",
U860="Power Telco","ACTIVE", U860="no impacts","no impacts"
),"")</f>
        <v/>
      </c>
      <c r="W860" s="98"/>
      <c r="X860" s="98"/>
      <c r="Y860" s="98"/>
      <c r="Z860" s="98"/>
      <c r="AA860" s="98"/>
      <c r="AB860" s="17" t="s">
        <v>5468</v>
      </c>
      <c r="AC860" s="17"/>
      <c r="AD860" s="9" t="s">
        <v>5468</v>
      </c>
      <c r="AE860" s="7" t="s">
        <v>5468</v>
      </c>
      <c r="AF860" s="6" t="s">
        <v>5468</v>
      </c>
      <c r="AG860" s="7" t="s">
        <v>5468</v>
      </c>
      <c r="AH860" s="3" t="s">
        <v>5468</v>
      </c>
      <c r="AI860" s="18" t="s">
        <v>5468</v>
      </c>
      <c r="AJ860" s="18" t="s">
        <v>5468</v>
      </c>
      <c r="AK860" s="18" t="s">
        <v>5468</v>
      </c>
      <c r="AL860" s="18" t="s">
        <v>5468</v>
      </c>
      <c r="AM860" s="18" t="s">
        <v>5468</v>
      </c>
      <c r="AN860" s="9" t="s">
        <v>5468</v>
      </c>
      <c r="AO860" s="14"/>
      <c r="AP860" s="14" t="s">
        <v>5468</v>
      </c>
      <c r="AQ860" s="14" t="s">
        <v>5468</v>
      </c>
      <c r="AR860" s="14" t="s">
        <v>5468</v>
      </c>
      <c r="AS860" s="9" t="s">
        <v>5468</v>
      </c>
    </row>
    <row r="861" spans="1:45" x14ac:dyDescent="0.3">
      <c r="A861" s="1" t="s">
        <v>3144</v>
      </c>
      <c r="B861" s="8" t="s">
        <v>3145</v>
      </c>
      <c r="C861" s="3" t="str">
        <f>_xlfn.XLOOKUP(B861,'[1]daily break down'!$D:$D,'[1]daily break down'!$E:$E,"")</f>
        <v>Yaounde</v>
      </c>
      <c r="D861" s="1" t="s">
        <v>11</v>
      </c>
      <c r="E861" s="1" t="s">
        <v>12</v>
      </c>
      <c r="F861" s="3" t="s">
        <v>37</v>
      </c>
      <c r="G861" s="1" t="s">
        <v>38</v>
      </c>
      <c r="H861" s="29" t="str">
        <f>_xlfn.XLOOKUP(B861,[2]CALCULATION!$B:$B,[2]CALCULATION!$H:$H,"")</f>
        <v>ZTE</v>
      </c>
      <c r="I861" s="100" t="s">
        <v>6098</v>
      </c>
      <c r="J861" s="41" t="s">
        <v>5541</v>
      </c>
      <c r="K861" s="41"/>
      <c r="L861" s="41">
        <v>0</v>
      </c>
      <c r="M861" s="41">
        <v>0</v>
      </c>
      <c r="N861" s="41">
        <v>0</v>
      </c>
      <c r="O861" s="41">
        <v>1.0683211912120164E-2</v>
      </c>
      <c r="P861" s="41">
        <v>0</v>
      </c>
      <c r="Q861" s="41">
        <v>0</v>
      </c>
      <c r="R861" s="41">
        <v>0</v>
      </c>
      <c r="S861" s="40" t="str" cm="1">
        <f t="array" ref="S861">IFERROR(_xlfn.IFS(
U861="MPR ISSUE","PDH",
U861="BSS Hardware Issue","BSS",
U861="Sites strategiques, MLL, Pylone, etc.","ENVTECH",
U861="AKTIVCO DEFAUT GE &amp; POWER Cabinet","AKTIVCO",
U861="AKTIVCO Coupure ENEO &amp; Baisse de tension","AKTIVCO GRID ONLY",
U861="Coupure ENEO &amp; Baisse de tension","IHS GRID ONLY",
U861="Defaut GE &amp; POWER Cabinet","IHS",
U861="Sharing","Partners",
U861="Sites strategiques &amp; DataCenter","SST &amp; DC",
U861="Exclu","Exclu",
U861="SAT","SAT",
U861="SPARE-ISSUE","SPARE-ISSUE",
U861="Fiber CAmtel","TRANS_FO_CAMTEL",
U861="Fiber AOF","Fiber AOF",
U861="Projet OCM (HUAWEI)","TRAVAUX-HUAWEI",
U861="Projet OCM (NOKIA)","TRAVAUX-NOKIA",
U861="ACCESS-ISSUE","ACCESS-ISSUE",
U861="Projet OCM (ZTE, NOKIA, autres projets)","TRAVAUX OCM",
U861="No root CAuse","No root cause",
U861="ODU HS","PDH",
U861="IP &amp; VLAN","PDH",
U861="Warehouse HUAWEI","SPARE-ISSUE",
U861="SPARE-HS","SPARE-ISSUE",
U861="Power Telco","BSS",U861="no impacts","no impacts"
),"")</f>
        <v/>
      </c>
      <c r="T861" s="40" t="str" cm="1">
        <f t="array" ref="T861">IFERROR(_xlfn.IFS(
U861="MPR ISSUE","TX ISSUE",
U861="BSS Hardware Issue","RAN ISSUE",
U861="Sites strategiques, MLL, Pylone, etc.","ENVTECH",
U861="AKTIVCO DEFAUT GE &amp; POWER Cabinet","POWER ISSUE",
U861="AKTIVCO Coupure ENEO &amp; Baisse de tension","POWER ISSUE",
U861="Coupure ENEO &amp; Baisse de tension","POWER ISSUE",
U861="Defaut GE &amp; POWER Cabinet","POWER ISSUE",
U861="Sharing","POWER ISSUE",
U861="Sites strategiques &amp; DataCenter","POWER ISSUE",
U861="Exclu","Exclu",
U861="SAT","TX ISSUE",
U861="SPARE-ISSUE","SPARE-ISSUE",
U861="Fiber CAmtel","TX ISSUE",
U861="Fiber AOF","TX ISSUE",
U861="Projet OCM (HUAWEI)","TRAVAUX-HUAWEI",
U861="Projet OCM (NOKIA)","TRAVAUX -NOKIA",
U861="ACCESS-ISSUE","ACCESS-ISSUE",
U861="Projet OCM (ZTE, NOKIA, autres projets)","TRAVAUX OCM",
U861="No root CAuse","No root cause",
U861="ODU HS","TX ISSUE",
U861="IP &amp; VLAN","TX ISSUE",
U861="Warehouse HUAWEI","SPARE-ISSUE",
U861="SPARE-HS","SPARE-ISSUE",
U861="Power Telco","RAN ISSUE",U861="no impacts","no impacts"
),"")</f>
        <v/>
      </c>
      <c r="U861" s="70"/>
      <c r="V861" s="40" t="str" cm="1">
        <f t="array" ref="V861">IFERROR(_xlfn.IFS(
U861="MPR ISSUE","ACTIVE",
U861="BSS Hardware Issue","ACTIVE",
U861="Sites strategiques, MLL, Pylone, etc.","PASSIVE",
U861="AKTIVCO DEFAUT GE &amp; POWER Cabinet","PASSIVE",
U861="AKTIVCO Coupure ENEO &amp; Baisse de tension","PASSIVE",
U861="Coupure ENEO &amp; Baisse de tension","PASSIVE",
U861="Defaut GE &amp; POWER Cabinet","PASSIVE",
U861="Sharing","PASSIVE",
U861="Sites strategiques &amp; DataCenter","PASSIVE",
U861="Exclu","Exclu",
U861="SAT","ACTIVE",
U861="SPARE-ISSUE","SPARE-ISSUE",
U861="Fiber CAmtel","ACTIVE",
U861="Fiber AOF","ACTIVE",
U861="Projet OCM (HUAWEI)","PLANNED WORKS",
U861="Projet OCM (NOKIA)","PLANNED WORKS",
U861="ACCESS-ISSUE","ACCESS-ISSUE",
U861="Projet OCM (ZTE, NOKIA, autres projets)","PLANNED WORKS",
U861="No root CAuse","No root cause",
U861="ODU HS","ACTIVE",
U861="IP &amp; VLAN","ACTIVE",
U861="Warehouse HUAWEI","SPARE-ISSUE",
U861="SPARE-HS","SPARE-ISSUE",
U861="Power Telco","ACTIVE", U861="no impacts","no impacts"
),"")</f>
        <v/>
      </c>
      <c r="W861" s="98"/>
      <c r="X861" s="98"/>
      <c r="Y861" s="98"/>
      <c r="Z861" s="98"/>
      <c r="AA861" s="98"/>
      <c r="AB861" s="17" t="s">
        <v>5468</v>
      </c>
      <c r="AC861" s="17"/>
      <c r="AD861" s="9" t="s">
        <v>5468</v>
      </c>
      <c r="AE861" s="7" t="s">
        <v>5468</v>
      </c>
      <c r="AF861" s="6" t="s">
        <v>5468</v>
      </c>
      <c r="AG861" s="7" t="s">
        <v>5468</v>
      </c>
      <c r="AH861" s="3" t="s">
        <v>5468</v>
      </c>
      <c r="AI861" s="18" t="s">
        <v>5468</v>
      </c>
      <c r="AJ861" s="18" t="s">
        <v>5468</v>
      </c>
      <c r="AK861" s="18" t="s">
        <v>5468</v>
      </c>
      <c r="AL861" s="18" t="s">
        <v>5468</v>
      </c>
      <c r="AM861" s="18" t="s">
        <v>5468</v>
      </c>
      <c r="AN861" s="9" t="s">
        <v>5468</v>
      </c>
      <c r="AO861" s="14"/>
      <c r="AP861" s="14" t="s">
        <v>5468</v>
      </c>
      <c r="AQ861" s="14" t="s">
        <v>5468</v>
      </c>
      <c r="AR861" s="14" t="s">
        <v>5468</v>
      </c>
      <c r="AS861" s="9" t="s">
        <v>5468</v>
      </c>
    </row>
    <row r="862" spans="1:45" x14ac:dyDescent="0.3">
      <c r="A862" s="1" t="s">
        <v>2553</v>
      </c>
      <c r="B862" s="8" t="s">
        <v>2554</v>
      </c>
      <c r="C862" s="3" t="str">
        <f>_xlfn.XLOOKUP(B862,'[1]daily break down'!$D:$D,'[1]daily break down'!$E:$E,"")</f>
        <v>CENTRE</v>
      </c>
      <c r="D862" s="1" t="s">
        <v>21</v>
      </c>
      <c r="E862" s="1" t="s">
        <v>263</v>
      </c>
      <c r="F862" s="3" t="s">
        <v>37</v>
      </c>
      <c r="G862" s="1" t="s">
        <v>2553</v>
      </c>
      <c r="H862" s="29" t="str">
        <f>_xlfn.XLOOKUP(B862,[2]CALCULATION!$B:$B,[2]CALCULATION!$H:$H,"")</f>
        <v>ZTE</v>
      </c>
      <c r="I862" s="100" t="s">
        <v>6098</v>
      </c>
      <c r="J862" s="41" t="s">
        <v>5541</v>
      </c>
      <c r="K862" s="41"/>
      <c r="L862" s="41">
        <v>0</v>
      </c>
      <c r="M862" s="41">
        <v>0</v>
      </c>
      <c r="N862" s="41">
        <v>0</v>
      </c>
      <c r="O862" s="41">
        <v>1.0558366363898428E-2</v>
      </c>
      <c r="P862" s="41">
        <v>0</v>
      </c>
      <c r="Q862" s="41">
        <v>0</v>
      </c>
      <c r="R862" s="41">
        <v>0</v>
      </c>
      <c r="S862" s="40" t="str" cm="1">
        <f t="array" ref="S862">IFERROR(_xlfn.IFS(
U862="MPR ISSUE","PDH",
U862="BSS Hardware Issue","BSS",
U862="Sites strategiques, MLL, Pylone, etc.","ENVTECH",
U862="AKTIVCO DEFAUT GE &amp; POWER Cabinet","AKTIVCO",
U862="AKTIVCO Coupure ENEO &amp; Baisse de tension","AKTIVCO GRID ONLY",
U862="Coupure ENEO &amp; Baisse de tension","IHS GRID ONLY",
U862="Defaut GE &amp; POWER Cabinet","IHS",
U862="Sharing","Partners",
U862="Sites strategiques &amp; DataCenter","SST &amp; DC",
U862="Exclu","Exclu",
U862="SAT","SAT",
U862="SPARE-ISSUE","SPARE-ISSUE",
U862="Fiber CAmtel","TRANS_FO_CAMTEL",
U862="Fiber AOF","Fiber AOF",
U862="Projet OCM (HUAWEI)","TRAVAUX-HUAWEI",
U862="Projet OCM (NOKIA)","TRAVAUX-NOKIA",
U862="ACCESS-ISSUE","ACCESS-ISSUE",
U862="Projet OCM (ZTE, NOKIA, autres projets)","TRAVAUX OCM",
U862="No root CAuse","No root cause",
U862="ODU HS","PDH",
U862="IP &amp; VLAN","PDH",
U862="Warehouse HUAWEI","SPARE-ISSUE",
U862="SPARE-HS","SPARE-ISSUE",
U862="Power Telco","BSS",U862="no impacts","no impacts"
),"")</f>
        <v/>
      </c>
      <c r="T862" s="40" t="str" cm="1">
        <f t="array" ref="T862">IFERROR(_xlfn.IFS(
U862="MPR ISSUE","TX ISSUE",
U862="BSS Hardware Issue","RAN ISSUE",
U862="Sites strategiques, MLL, Pylone, etc.","ENVTECH",
U862="AKTIVCO DEFAUT GE &amp; POWER Cabinet","POWER ISSUE",
U862="AKTIVCO Coupure ENEO &amp; Baisse de tension","POWER ISSUE",
U862="Coupure ENEO &amp; Baisse de tension","POWER ISSUE",
U862="Defaut GE &amp; POWER Cabinet","POWER ISSUE",
U862="Sharing","POWER ISSUE",
U862="Sites strategiques &amp; DataCenter","POWER ISSUE",
U862="Exclu","Exclu",
U862="SAT","TX ISSUE",
U862="SPARE-ISSUE","SPARE-ISSUE",
U862="Fiber CAmtel","TX ISSUE",
U862="Fiber AOF","TX ISSUE",
U862="Projet OCM (HUAWEI)","TRAVAUX-HUAWEI",
U862="Projet OCM (NOKIA)","TRAVAUX -NOKIA",
U862="ACCESS-ISSUE","ACCESS-ISSUE",
U862="Projet OCM (ZTE, NOKIA, autres projets)","TRAVAUX OCM",
U862="No root CAuse","No root cause",
U862="ODU HS","TX ISSUE",
U862="IP &amp; VLAN","TX ISSUE",
U862="Warehouse HUAWEI","SPARE-ISSUE",
U862="SPARE-HS","SPARE-ISSUE",
U862="Power Telco","RAN ISSUE",U862="no impacts","no impacts"
),"")</f>
        <v/>
      </c>
      <c r="U862" s="70"/>
      <c r="V862" s="40" t="str" cm="1">
        <f t="array" ref="V862">IFERROR(_xlfn.IFS(
U862="MPR ISSUE","ACTIVE",
U862="BSS Hardware Issue","ACTIVE",
U862="Sites strategiques, MLL, Pylone, etc.","PASSIVE",
U862="AKTIVCO DEFAUT GE &amp; POWER Cabinet","PASSIVE",
U862="AKTIVCO Coupure ENEO &amp; Baisse de tension","PASSIVE",
U862="Coupure ENEO &amp; Baisse de tension","PASSIVE",
U862="Defaut GE &amp; POWER Cabinet","PASSIVE",
U862="Sharing","PASSIVE",
U862="Sites strategiques &amp; DataCenter","PASSIVE",
U862="Exclu","Exclu",
U862="SAT","ACTIVE",
U862="SPARE-ISSUE","SPARE-ISSUE",
U862="Fiber CAmtel","ACTIVE",
U862="Fiber AOF","ACTIVE",
U862="Projet OCM (HUAWEI)","PLANNED WORKS",
U862="Projet OCM (NOKIA)","PLANNED WORKS",
U862="ACCESS-ISSUE","ACCESS-ISSUE",
U862="Projet OCM (ZTE, NOKIA, autres projets)","PLANNED WORKS",
U862="No root CAuse","No root cause",
U862="ODU HS","ACTIVE",
U862="IP &amp; VLAN","ACTIVE",
U862="Warehouse HUAWEI","SPARE-ISSUE",
U862="SPARE-HS","SPARE-ISSUE",
U862="Power Telco","ACTIVE", U862="no impacts","no impacts"
),"")</f>
        <v/>
      </c>
      <c r="W862" s="98"/>
      <c r="X862" s="98"/>
      <c r="Y862" s="98"/>
      <c r="Z862" s="98"/>
      <c r="AA862" s="98"/>
      <c r="AB862" s="17" t="s">
        <v>5468</v>
      </c>
      <c r="AC862" s="17"/>
      <c r="AD862" s="9" t="s">
        <v>5468</v>
      </c>
      <c r="AE862" s="7" t="s">
        <v>5468</v>
      </c>
      <c r="AF862" s="6" t="s">
        <v>5468</v>
      </c>
      <c r="AG862" s="7" t="s">
        <v>5468</v>
      </c>
      <c r="AH862" s="3" t="s">
        <v>5468</v>
      </c>
      <c r="AI862" s="18" t="s">
        <v>5468</v>
      </c>
      <c r="AJ862" s="18" t="s">
        <v>5468</v>
      </c>
      <c r="AK862" s="18" t="s">
        <v>5468</v>
      </c>
      <c r="AL862" s="18" t="s">
        <v>5468</v>
      </c>
      <c r="AM862" s="18" t="s">
        <v>5468</v>
      </c>
      <c r="AN862" s="9" t="s">
        <v>5468</v>
      </c>
      <c r="AO862" s="14"/>
      <c r="AP862" s="14" t="s">
        <v>5468</v>
      </c>
      <c r="AQ862" s="14" t="s">
        <v>5468</v>
      </c>
      <c r="AR862" s="14" t="s">
        <v>5468</v>
      </c>
      <c r="AS862" s="9" t="s">
        <v>5468</v>
      </c>
    </row>
    <row r="863" spans="1:45" x14ac:dyDescent="0.3">
      <c r="A863" s="1" t="s">
        <v>4546</v>
      </c>
      <c r="B863" s="8" t="s">
        <v>4547</v>
      </c>
      <c r="C863" s="3" t="str">
        <f>_xlfn.XLOOKUP(B863,'[1]daily break down'!$D:$D,'[1]daily break down'!$E:$E,"")</f>
        <v>Yaounde</v>
      </c>
      <c r="D863" s="1" t="s">
        <v>11</v>
      </c>
      <c r="E863" s="1" t="s">
        <v>12</v>
      </c>
      <c r="F863" s="3" t="s">
        <v>37</v>
      </c>
      <c r="G863" s="1" t="s">
        <v>38</v>
      </c>
      <c r="H863" s="29" t="str">
        <f>_xlfn.XLOOKUP(B863,[2]CALCULATION!$B:$B,[2]CALCULATION!$H:$H,"")</f>
        <v>ZTE</v>
      </c>
      <c r="I863" s="100" t="s">
        <v>6098</v>
      </c>
      <c r="J863" s="41" t="s">
        <v>5541</v>
      </c>
      <c r="K863" s="41"/>
      <c r="L863" s="41">
        <v>0</v>
      </c>
      <c r="M863" s="41">
        <v>0</v>
      </c>
      <c r="N863" s="41">
        <v>0</v>
      </c>
      <c r="O863" s="41">
        <v>1.055836636389826E-2</v>
      </c>
      <c r="P863" s="41">
        <v>0</v>
      </c>
      <c r="Q863" s="41">
        <v>0</v>
      </c>
      <c r="R863" s="41">
        <v>0</v>
      </c>
      <c r="S863" s="40" t="str" cm="1">
        <f t="array" ref="S863">IFERROR(_xlfn.IFS(
U863="MPR ISSUE","PDH",
U863="BSS Hardware Issue","BSS",
U863="Sites strategiques, MLL, Pylone, etc.","ENVTECH",
U863="AKTIVCO DEFAUT GE &amp; POWER Cabinet","AKTIVCO",
U863="AKTIVCO Coupure ENEO &amp; Baisse de tension","AKTIVCO GRID ONLY",
U863="Coupure ENEO &amp; Baisse de tension","IHS GRID ONLY",
U863="Defaut GE &amp; POWER Cabinet","IHS",
U863="Sharing","Partners",
U863="Sites strategiques &amp; DataCenter","SST &amp; DC",
U863="Exclu","Exclu",
U863="SAT","SAT",
U863="SPARE-ISSUE","SPARE-ISSUE",
U863="Fiber CAmtel","TRANS_FO_CAMTEL",
U863="Fiber AOF","Fiber AOF",
U863="Projet OCM (HUAWEI)","TRAVAUX-HUAWEI",
U863="Projet OCM (NOKIA)","TRAVAUX-NOKIA",
U863="ACCESS-ISSUE","ACCESS-ISSUE",
U863="Projet OCM (ZTE, NOKIA, autres projets)","TRAVAUX OCM",
U863="No root CAuse","No root cause",
U863="ODU HS","PDH",
U863="IP &amp; VLAN","PDH",
U863="Warehouse HUAWEI","SPARE-ISSUE",
U863="SPARE-HS","SPARE-ISSUE",
U863="Power Telco","BSS",U863="no impacts","no impacts"
),"")</f>
        <v/>
      </c>
      <c r="T863" s="40" t="str" cm="1">
        <f t="array" ref="T863">IFERROR(_xlfn.IFS(
U863="MPR ISSUE","TX ISSUE",
U863="BSS Hardware Issue","RAN ISSUE",
U863="Sites strategiques, MLL, Pylone, etc.","ENVTECH",
U863="AKTIVCO DEFAUT GE &amp; POWER Cabinet","POWER ISSUE",
U863="AKTIVCO Coupure ENEO &amp; Baisse de tension","POWER ISSUE",
U863="Coupure ENEO &amp; Baisse de tension","POWER ISSUE",
U863="Defaut GE &amp; POWER Cabinet","POWER ISSUE",
U863="Sharing","POWER ISSUE",
U863="Sites strategiques &amp; DataCenter","POWER ISSUE",
U863="Exclu","Exclu",
U863="SAT","TX ISSUE",
U863="SPARE-ISSUE","SPARE-ISSUE",
U863="Fiber CAmtel","TX ISSUE",
U863="Fiber AOF","TX ISSUE",
U863="Projet OCM (HUAWEI)","TRAVAUX-HUAWEI",
U863="Projet OCM (NOKIA)","TRAVAUX -NOKIA",
U863="ACCESS-ISSUE","ACCESS-ISSUE",
U863="Projet OCM (ZTE, NOKIA, autres projets)","TRAVAUX OCM",
U863="No root CAuse","No root cause",
U863="ODU HS","TX ISSUE",
U863="IP &amp; VLAN","TX ISSUE",
U863="Warehouse HUAWEI","SPARE-ISSUE",
U863="SPARE-HS","SPARE-ISSUE",
U863="Power Telco","RAN ISSUE",U863="no impacts","no impacts"
),"")</f>
        <v/>
      </c>
      <c r="U863" s="70"/>
      <c r="V863" s="40" t="str" cm="1">
        <f t="array" ref="V863">IFERROR(_xlfn.IFS(
U863="MPR ISSUE","ACTIVE",
U863="BSS Hardware Issue","ACTIVE",
U863="Sites strategiques, MLL, Pylone, etc.","PASSIVE",
U863="AKTIVCO DEFAUT GE &amp; POWER Cabinet","PASSIVE",
U863="AKTIVCO Coupure ENEO &amp; Baisse de tension","PASSIVE",
U863="Coupure ENEO &amp; Baisse de tension","PASSIVE",
U863="Defaut GE &amp; POWER Cabinet","PASSIVE",
U863="Sharing","PASSIVE",
U863="Sites strategiques &amp; DataCenter","PASSIVE",
U863="Exclu","Exclu",
U863="SAT","ACTIVE",
U863="SPARE-ISSUE","SPARE-ISSUE",
U863="Fiber CAmtel","ACTIVE",
U863="Fiber AOF","ACTIVE",
U863="Projet OCM (HUAWEI)","PLANNED WORKS",
U863="Projet OCM (NOKIA)","PLANNED WORKS",
U863="ACCESS-ISSUE","ACCESS-ISSUE",
U863="Projet OCM (ZTE, NOKIA, autres projets)","PLANNED WORKS",
U863="No root CAuse","No root cause",
U863="ODU HS","ACTIVE",
U863="IP &amp; VLAN","ACTIVE",
U863="Warehouse HUAWEI","SPARE-ISSUE",
U863="SPARE-HS","SPARE-ISSUE",
U863="Power Telco","ACTIVE", U863="no impacts","no impacts"
),"")</f>
        <v/>
      </c>
      <c r="W863" s="98"/>
      <c r="X863" s="98"/>
      <c r="Y863" s="98"/>
      <c r="Z863" s="98"/>
      <c r="AA863" s="98"/>
      <c r="AB863" s="17" t="s">
        <v>5468</v>
      </c>
      <c r="AC863" s="17"/>
      <c r="AD863" s="9" t="s">
        <v>5468</v>
      </c>
      <c r="AE863" s="7" t="s">
        <v>5468</v>
      </c>
      <c r="AF863" s="6" t="s">
        <v>5468</v>
      </c>
      <c r="AG863" s="7" t="s">
        <v>5468</v>
      </c>
      <c r="AH863" s="3" t="s">
        <v>5468</v>
      </c>
      <c r="AI863" s="18" t="s">
        <v>5468</v>
      </c>
      <c r="AJ863" s="18" t="s">
        <v>5468</v>
      </c>
      <c r="AK863" s="18" t="s">
        <v>5468</v>
      </c>
      <c r="AL863" s="18" t="s">
        <v>5468</v>
      </c>
      <c r="AM863" s="18" t="s">
        <v>5468</v>
      </c>
      <c r="AN863" s="9" t="s">
        <v>5468</v>
      </c>
      <c r="AO863" s="14"/>
      <c r="AP863" s="14" t="s">
        <v>5468</v>
      </c>
      <c r="AQ863" s="14" t="s">
        <v>5468</v>
      </c>
      <c r="AR863" s="14" t="s">
        <v>5468</v>
      </c>
      <c r="AS863" s="9" t="s">
        <v>5468</v>
      </c>
    </row>
    <row r="864" spans="1:45" x14ac:dyDescent="0.3">
      <c r="A864" s="1" t="s">
        <v>4366</v>
      </c>
      <c r="B864" s="8" t="s">
        <v>4367</v>
      </c>
      <c r="C864" s="3" t="str">
        <f>_xlfn.XLOOKUP(B864,'[1]daily break down'!$D:$D,'[1]daily break down'!$E:$E,"")</f>
        <v>Yaounde</v>
      </c>
      <c r="D864" s="1" t="s">
        <v>11</v>
      </c>
      <c r="E864" s="1" t="s">
        <v>12</v>
      </c>
      <c r="F864" s="3" t="s">
        <v>37</v>
      </c>
      <c r="G864" s="1" t="s">
        <v>38</v>
      </c>
      <c r="H864" s="29" t="str">
        <f>_xlfn.XLOOKUP(B864,[2]CALCULATION!$B:$B,[2]CALCULATION!$H:$H,"")</f>
        <v>ZTE</v>
      </c>
      <c r="I864" s="100" t="s">
        <v>6098</v>
      </c>
      <c r="J864" s="41" t="s">
        <v>5541</v>
      </c>
      <c r="K864" s="41"/>
      <c r="L864" s="41">
        <v>0</v>
      </c>
      <c r="M864" s="41">
        <v>0</v>
      </c>
      <c r="N864" s="41">
        <v>0</v>
      </c>
      <c r="O864" s="41">
        <v>1.0451355893994208E-2</v>
      </c>
      <c r="P864" s="41">
        <v>0</v>
      </c>
      <c r="Q864" s="41">
        <v>0</v>
      </c>
      <c r="R864" s="41">
        <v>0</v>
      </c>
      <c r="S864" s="40" t="str" cm="1">
        <f t="array" ref="S864">IFERROR(_xlfn.IFS(
U864="MPR ISSUE","PDH",
U864="BSS Hardware Issue","BSS",
U864="Sites strategiques, MLL, Pylone, etc.","ENVTECH",
U864="AKTIVCO DEFAUT GE &amp; POWER Cabinet","AKTIVCO",
U864="AKTIVCO Coupure ENEO &amp; Baisse de tension","AKTIVCO GRID ONLY",
U864="Coupure ENEO &amp; Baisse de tension","IHS GRID ONLY",
U864="Defaut GE &amp; POWER Cabinet","IHS",
U864="Sharing","Partners",
U864="Sites strategiques &amp; DataCenter","SST &amp; DC",
U864="Exclu","Exclu",
U864="SAT","SAT",
U864="SPARE-ISSUE","SPARE-ISSUE",
U864="Fiber CAmtel","TRANS_FO_CAMTEL",
U864="Fiber AOF","Fiber AOF",
U864="Projet OCM (HUAWEI)","TRAVAUX-HUAWEI",
U864="Projet OCM (NOKIA)","TRAVAUX-NOKIA",
U864="ACCESS-ISSUE","ACCESS-ISSUE",
U864="Projet OCM (ZTE, NOKIA, autres projets)","TRAVAUX OCM",
U864="No root CAuse","No root cause",
U864="ODU HS","PDH",
U864="IP &amp; VLAN","PDH",
U864="Warehouse HUAWEI","SPARE-ISSUE",
U864="SPARE-HS","SPARE-ISSUE",
U864="Power Telco","BSS",U864="no impacts","no impacts"
),"")</f>
        <v/>
      </c>
      <c r="T864" s="40" t="str" cm="1">
        <f t="array" ref="T864">IFERROR(_xlfn.IFS(
U864="MPR ISSUE","TX ISSUE",
U864="BSS Hardware Issue","RAN ISSUE",
U864="Sites strategiques, MLL, Pylone, etc.","ENVTECH",
U864="AKTIVCO DEFAUT GE &amp; POWER Cabinet","POWER ISSUE",
U864="AKTIVCO Coupure ENEO &amp; Baisse de tension","POWER ISSUE",
U864="Coupure ENEO &amp; Baisse de tension","POWER ISSUE",
U864="Defaut GE &amp; POWER Cabinet","POWER ISSUE",
U864="Sharing","POWER ISSUE",
U864="Sites strategiques &amp; DataCenter","POWER ISSUE",
U864="Exclu","Exclu",
U864="SAT","TX ISSUE",
U864="SPARE-ISSUE","SPARE-ISSUE",
U864="Fiber CAmtel","TX ISSUE",
U864="Fiber AOF","TX ISSUE",
U864="Projet OCM (HUAWEI)","TRAVAUX-HUAWEI",
U864="Projet OCM (NOKIA)","TRAVAUX -NOKIA",
U864="ACCESS-ISSUE","ACCESS-ISSUE",
U864="Projet OCM (ZTE, NOKIA, autres projets)","TRAVAUX OCM",
U864="No root CAuse","No root cause",
U864="ODU HS","TX ISSUE",
U864="IP &amp; VLAN","TX ISSUE",
U864="Warehouse HUAWEI","SPARE-ISSUE",
U864="SPARE-HS","SPARE-ISSUE",
U864="Power Telco","RAN ISSUE",U864="no impacts","no impacts"
),"")</f>
        <v/>
      </c>
      <c r="U864" s="70"/>
      <c r="V864" s="40" t="str" cm="1">
        <f t="array" ref="V864">IFERROR(_xlfn.IFS(
U864="MPR ISSUE","ACTIVE",
U864="BSS Hardware Issue","ACTIVE",
U864="Sites strategiques, MLL, Pylone, etc.","PASSIVE",
U864="AKTIVCO DEFAUT GE &amp; POWER Cabinet","PASSIVE",
U864="AKTIVCO Coupure ENEO &amp; Baisse de tension","PASSIVE",
U864="Coupure ENEO &amp; Baisse de tension","PASSIVE",
U864="Defaut GE &amp; POWER Cabinet","PASSIVE",
U864="Sharing","PASSIVE",
U864="Sites strategiques &amp; DataCenter","PASSIVE",
U864="Exclu","Exclu",
U864="SAT","ACTIVE",
U864="SPARE-ISSUE","SPARE-ISSUE",
U864="Fiber CAmtel","ACTIVE",
U864="Fiber AOF","ACTIVE",
U864="Projet OCM (HUAWEI)","PLANNED WORKS",
U864="Projet OCM (NOKIA)","PLANNED WORKS",
U864="ACCESS-ISSUE","ACCESS-ISSUE",
U864="Projet OCM (ZTE, NOKIA, autres projets)","PLANNED WORKS",
U864="No root CAuse","No root cause",
U864="ODU HS","ACTIVE",
U864="IP &amp; VLAN","ACTIVE",
U864="Warehouse HUAWEI","SPARE-ISSUE",
U864="SPARE-HS","SPARE-ISSUE",
U864="Power Telco","ACTIVE", U864="no impacts","no impacts"
),"")</f>
        <v/>
      </c>
      <c r="W864" s="98"/>
      <c r="X864" s="98"/>
      <c r="Y864" s="98"/>
      <c r="Z864" s="98"/>
      <c r="AA864" s="98"/>
      <c r="AB864" s="17" t="s">
        <v>5468</v>
      </c>
      <c r="AC864" s="17"/>
      <c r="AD864" s="9" t="s">
        <v>5468</v>
      </c>
      <c r="AE864" s="7" t="s">
        <v>5468</v>
      </c>
      <c r="AF864" s="6" t="s">
        <v>5468</v>
      </c>
      <c r="AG864" s="7" t="s">
        <v>5468</v>
      </c>
      <c r="AH864" s="3" t="s">
        <v>5468</v>
      </c>
      <c r="AI864" s="18" t="s">
        <v>5468</v>
      </c>
      <c r="AJ864" s="18" t="s">
        <v>5468</v>
      </c>
      <c r="AK864" s="18" t="s">
        <v>5468</v>
      </c>
      <c r="AL864" s="18" t="s">
        <v>5468</v>
      </c>
      <c r="AM864" s="18" t="s">
        <v>5468</v>
      </c>
      <c r="AN864" s="9" t="s">
        <v>5468</v>
      </c>
      <c r="AO864" s="14"/>
      <c r="AP864" s="14" t="s">
        <v>5468</v>
      </c>
      <c r="AQ864" s="14" t="s">
        <v>5468</v>
      </c>
      <c r="AR864" s="14" t="s">
        <v>5468</v>
      </c>
      <c r="AS864" s="9" t="s">
        <v>5468</v>
      </c>
    </row>
    <row r="865" spans="1:45" x14ac:dyDescent="0.3">
      <c r="A865" s="1" t="s">
        <v>1517</v>
      </c>
      <c r="B865" s="1" t="s">
        <v>1518</v>
      </c>
      <c r="C865" s="3" t="str">
        <f>_xlfn.XLOOKUP(B865,'[1]daily break down'!$D:$D,'[1]daily break down'!$E:$E,"")</f>
        <v>NORD-OUEST</v>
      </c>
      <c r="D865" s="1" t="s">
        <v>11</v>
      </c>
      <c r="E865" s="1" t="s">
        <v>12</v>
      </c>
      <c r="F865" s="3" t="s">
        <v>51</v>
      </c>
      <c r="G865" s="1" t="s">
        <v>1519</v>
      </c>
      <c r="H865" s="28" t="str">
        <f>_xlfn.XLOOKUP(B865,[2]CALCULATION!$B:$B,[2]CALCULATION!$H:$H,"")</f>
        <v>NOKIA</v>
      </c>
      <c r="I865" s="100" t="s">
        <v>6097</v>
      </c>
      <c r="J865" s="41" t="s">
        <v>6092</v>
      </c>
      <c r="K865" s="41"/>
      <c r="L865" s="41">
        <v>2.3917553426760612</v>
      </c>
      <c r="M865" s="41">
        <v>1.7974726980621116</v>
      </c>
      <c r="N865" s="41">
        <v>2.5579247673592387</v>
      </c>
      <c r="O865" s="41">
        <v>1.0344345424089475E-2</v>
      </c>
      <c r="P865" s="41">
        <v>2.9020347684150751</v>
      </c>
      <c r="Q865" s="41">
        <v>3.8568178510585476</v>
      </c>
      <c r="R865" s="41">
        <v>1.2361849483353451</v>
      </c>
      <c r="S865" s="40" t="str" cm="1">
        <f t="array" ref="S865">IFERROR(_xlfn.IFS(
U865="MPR ISSUE","PDH",
U865="BSS Hardware Issue","BSS",
U865="Sites strategiques, MLL, Pylone, etc.","ENVTECH",
U865="AKTIVCO DEFAUT GE &amp; POWER Cabinet","AKTIVCO",
U865="AKTIVCO Coupure ENEO &amp; Baisse de tension","AKTIVCO GRID ONLY",
U865="Coupure ENEO &amp; Baisse de tension","IHS GRID ONLY",
U865="Defaut GE &amp; POWER Cabinet","IHS",
U865="Sharing","Partners",
U865="Sites strategiques &amp; DataCenter","SST &amp; DC",
U865="Exclu","Exclu",
U865="SAT","SAT",
U865="SPARE-ISSUE","SPARE-ISSUE",
U865="Fiber CAmtel","TRANS_FO_CAMTEL",
U865="Fiber AOF","Fiber AOF",
U865="Projet OCM (HUAWEI)","TRAVAUX-HUAWEI",
U865="Projet OCM (NOKIA)","TRAVAUX-NOKIA",
U865="ACCESS-ISSUE","ACCESS-ISSUE",
U865="Projet OCM (ZTE, NOKIA, autres projets)","TRAVAUX OCM",
U865="No root CAuse","No root cause",
U865="ODU HS","PDH",
U865="IP &amp; VLAN","PDH",
U865="Warehouse HUAWEI","SPARE-ISSUE",
U865="SPARE-HS","SPARE-ISSUE",
U865="Power Telco","BSS",U865="no impacts","no impacts"
),"")</f>
        <v/>
      </c>
      <c r="T865" s="40" t="str" cm="1">
        <f t="array" ref="T865">IFERROR(_xlfn.IFS(
U865="MPR ISSUE","TX ISSUE",
U865="BSS Hardware Issue","RAN ISSUE",
U865="Sites strategiques, MLL, Pylone, etc.","ENVTECH",
U865="AKTIVCO DEFAUT GE &amp; POWER Cabinet","POWER ISSUE",
U865="AKTIVCO Coupure ENEO &amp; Baisse de tension","POWER ISSUE",
U865="Coupure ENEO &amp; Baisse de tension","POWER ISSUE",
U865="Defaut GE &amp; POWER Cabinet","POWER ISSUE",
U865="Sharing","POWER ISSUE",
U865="Sites strategiques &amp; DataCenter","POWER ISSUE",
U865="Exclu","Exclu",
U865="SAT","TX ISSUE",
U865="SPARE-ISSUE","SPARE-ISSUE",
U865="Fiber CAmtel","TX ISSUE",
U865="Fiber AOF","TX ISSUE",
U865="Projet OCM (HUAWEI)","TRAVAUX-HUAWEI",
U865="Projet OCM (NOKIA)","TRAVAUX -NOKIA",
U865="ACCESS-ISSUE","ACCESS-ISSUE",
U865="Projet OCM (ZTE, NOKIA, autres projets)","TRAVAUX OCM",
U865="No root CAuse","No root cause",
U865="ODU HS","TX ISSUE",
U865="IP &amp; VLAN","TX ISSUE",
U865="Warehouse HUAWEI","SPARE-ISSUE",
U865="SPARE-HS","SPARE-ISSUE",
U865="Power Telco","RAN ISSUE",U865="no impacts","no impacts"
),"")</f>
        <v/>
      </c>
      <c r="U865" s="70"/>
      <c r="V865" s="40" t="str" cm="1">
        <f t="array" ref="V865">IFERROR(_xlfn.IFS(
U865="MPR ISSUE","ACTIVE",
U865="BSS Hardware Issue","ACTIVE",
U865="Sites strategiques, MLL, Pylone, etc.","PASSIVE",
U865="AKTIVCO DEFAUT GE &amp; POWER Cabinet","PASSIVE",
U865="AKTIVCO Coupure ENEO &amp; Baisse de tension","PASSIVE",
U865="Coupure ENEO &amp; Baisse de tension","PASSIVE",
U865="Defaut GE &amp; POWER Cabinet","PASSIVE",
U865="Sharing","PASSIVE",
U865="Sites strategiques &amp; DataCenter","PASSIVE",
U865="Exclu","Exclu",
U865="SAT","ACTIVE",
U865="SPARE-ISSUE","SPARE-ISSUE",
U865="Fiber CAmtel","ACTIVE",
U865="Fiber AOF","ACTIVE",
U865="Projet OCM (HUAWEI)","PLANNED WORKS",
U865="Projet OCM (NOKIA)","PLANNED WORKS",
U865="ACCESS-ISSUE","ACCESS-ISSUE",
U865="Projet OCM (ZTE, NOKIA, autres projets)","PLANNED WORKS",
U865="No root CAuse","No root cause",
U865="ODU HS","ACTIVE",
U865="IP &amp; VLAN","ACTIVE",
U865="Warehouse HUAWEI","SPARE-ISSUE",
U865="SPARE-HS","SPARE-ISSUE",
U865="Power Telco","ACTIVE", U865="no impacts","no impacts"
),"")</f>
        <v/>
      </c>
      <c r="W865" s="98"/>
      <c r="X865" s="98"/>
      <c r="Y865" s="98"/>
      <c r="Z865" s="98"/>
      <c r="AA865" s="98"/>
      <c r="AB865" s="17" t="s">
        <v>5944</v>
      </c>
      <c r="AC865" s="17"/>
      <c r="AD865" s="9"/>
      <c r="AE865" s="7" t="s">
        <v>5468</v>
      </c>
      <c r="AF865" s="6" t="s">
        <v>5468</v>
      </c>
      <c r="AG865" s="7" t="s">
        <v>5468</v>
      </c>
      <c r="AH865" s="3" t="s">
        <v>5468</v>
      </c>
      <c r="AI865" s="18" t="s">
        <v>5468</v>
      </c>
      <c r="AJ865" s="18" t="s">
        <v>5468</v>
      </c>
      <c r="AK865" s="18" t="s">
        <v>5468</v>
      </c>
      <c r="AL865" s="18" t="s">
        <v>5468</v>
      </c>
      <c r="AM865" s="18" t="s">
        <v>5468</v>
      </c>
      <c r="AN865" s="9" t="s">
        <v>5944</v>
      </c>
      <c r="AO865" s="14"/>
      <c r="AP865" s="14" t="s">
        <v>5468</v>
      </c>
      <c r="AQ865" s="14" t="s">
        <v>5468</v>
      </c>
      <c r="AR865" s="14" t="s">
        <v>5468</v>
      </c>
      <c r="AS865" s="9" t="s">
        <v>5468</v>
      </c>
    </row>
    <row r="866" spans="1:45" x14ac:dyDescent="0.3">
      <c r="A866" s="1" t="s">
        <v>1230</v>
      </c>
      <c r="B866" s="8" t="s">
        <v>1231</v>
      </c>
      <c r="C866" s="3" t="str">
        <f>_xlfn.XLOOKUP(B866,'[1]daily break down'!$D:$D,'[1]daily break down'!$E:$E,"")</f>
        <v>ADAMAOUA</v>
      </c>
      <c r="D866" s="1" t="s">
        <v>21</v>
      </c>
      <c r="E866" s="1" t="s">
        <v>122</v>
      </c>
      <c r="F866" s="3" t="s">
        <v>90</v>
      </c>
      <c r="G866" s="1" t="s">
        <v>1230</v>
      </c>
      <c r="H866" s="28" t="str">
        <f>_xlfn.XLOOKUP(B866,[2]CALCULATION!$B:$B,[2]CALCULATION!$H:$H,"")</f>
        <v>NOKIA</v>
      </c>
      <c r="I866" s="100" t="s">
        <v>6099</v>
      </c>
      <c r="J866" s="41" t="s">
        <v>5541</v>
      </c>
      <c r="K866" s="41"/>
      <c r="L866" s="41">
        <v>9.6010974896019355E-2</v>
      </c>
      <c r="M866" s="41">
        <v>1.8532741823156521E-2</v>
      </c>
      <c r="N866" s="41">
        <v>0.20716439998920369</v>
      </c>
      <c r="O866" s="41">
        <v>1.0327713796394286E-2</v>
      </c>
      <c r="P866" s="41">
        <v>1.4270540178252754E-3</v>
      </c>
      <c r="Q866" s="41">
        <v>1.4270540178252754E-3</v>
      </c>
      <c r="R866" s="41">
        <v>1.1294070312528155</v>
      </c>
      <c r="S866" s="40" t="str" cm="1">
        <f t="array" ref="S866">IFERROR(_xlfn.IFS(
U866="MPR ISSUE","PDH",
U866="BSS Hardware Issue","BSS",
U866="Sites strategiques, MLL, Pylone, etc.","ENVTECH",
U866="AKTIVCO DEFAUT GE &amp; POWER Cabinet","AKTIVCO",
U866="AKTIVCO Coupure ENEO &amp; Baisse de tension","AKTIVCO GRID ONLY",
U866="Coupure ENEO &amp; Baisse de tension","IHS GRID ONLY",
U866="Defaut GE &amp; POWER Cabinet","IHS",
U866="Sharing","Partners",
U866="Sites strategiques &amp; DataCenter","SST &amp; DC",
U866="Exclu","Exclu",
U866="SAT","SAT",
U866="SPARE-ISSUE","SPARE-ISSUE",
U866="Fiber CAmtel","TRANS_FO_CAMTEL",
U866="Fiber AOF","Fiber AOF",
U866="Projet OCM (HUAWEI)","TRAVAUX-HUAWEI",
U866="Projet OCM (NOKIA)","TRAVAUX-NOKIA",
U866="ACCESS-ISSUE","ACCESS-ISSUE",
U866="Projet OCM (ZTE, NOKIA, autres projets)","TRAVAUX OCM",
U866="No root CAuse","No root cause",
U866="ODU HS","PDH",
U866="IP &amp; VLAN","PDH",
U866="Warehouse HUAWEI","SPARE-ISSUE",
U866="SPARE-HS","SPARE-ISSUE",
U866="Power Telco","BSS",U866="no impacts","no impacts"
),"")</f>
        <v/>
      </c>
      <c r="T866" s="40" t="str" cm="1">
        <f t="array" ref="T866">IFERROR(_xlfn.IFS(
U866="MPR ISSUE","TX ISSUE",
U866="BSS Hardware Issue","RAN ISSUE",
U866="Sites strategiques, MLL, Pylone, etc.","ENVTECH",
U866="AKTIVCO DEFAUT GE &amp; POWER Cabinet","POWER ISSUE",
U866="AKTIVCO Coupure ENEO &amp; Baisse de tension","POWER ISSUE",
U866="Coupure ENEO &amp; Baisse de tension","POWER ISSUE",
U866="Defaut GE &amp; POWER Cabinet","POWER ISSUE",
U866="Sharing","POWER ISSUE",
U866="Sites strategiques &amp; DataCenter","POWER ISSUE",
U866="Exclu","Exclu",
U866="SAT","TX ISSUE",
U866="SPARE-ISSUE","SPARE-ISSUE",
U866="Fiber CAmtel","TX ISSUE",
U866="Fiber AOF","TX ISSUE",
U866="Projet OCM (HUAWEI)","TRAVAUX-HUAWEI",
U866="Projet OCM (NOKIA)","TRAVAUX -NOKIA",
U866="ACCESS-ISSUE","ACCESS-ISSUE",
U866="Projet OCM (ZTE, NOKIA, autres projets)","TRAVAUX OCM",
U866="No root CAuse","No root cause",
U866="ODU HS","TX ISSUE",
U866="IP &amp; VLAN","TX ISSUE",
U866="Warehouse HUAWEI","SPARE-ISSUE",
U866="SPARE-HS","SPARE-ISSUE",
U866="Power Telco","RAN ISSUE",U866="no impacts","no impacts"
),"")</f>
        <v/>
      </c>
      <c r="U866" s="70"/>
      <c r="V866" s="40" t="str" cm="1">
        <f t="array" ref="V866">IFERROR(_xlfn.IFS(
U866="MPR ISSUE","ACTIVE",
U866="BSS Hardware Issue","ACTIVE",
U866="Sites strategiques, MLL, Pylone, etc.","PASSIVE",
U866="AKTIVCO DEFAUT GE &amp; POWER Cabinet","PASSIVE",
U866="AKTIVCO Coupure ENEO &amp; Baisse de tension","PASSIVE",
U866="Coupure ENEO &amp; Baisse de tension","PASSIVE",
U866="Defaut GE &amp; POWER Cabinet","PASSIVE",
U866="Sharing","PASSIVE",
U866="Sites strategiques &amp; DataCenter","PASSIVE",
U866="Exclu","Exclu",
U866="SAT","ACTIVE",
U866="SPARE-ISSUE","SPARE-ISSUE",
U866="Fiber CAmtel","ACTIVE",
U866="Fiber AOF","ACTIVE",
U866="Projet OCM (HUAWEI)","PLANNED WORKS",
U866="Projet OCM (NOKIA)","PLANNED WORKS",
U866="ACCESS-ISSUE","ACCESS-ISSUE",
U866="Projet OCM (ZTE, NOKIA, autres projets)","PLANNED WORKS",
U866="No root CAuse","No root cause",
U866="ODU HS","ACTIVE",
U866="IP &amp; VLAN","ACTIVE",
U866="Warehouse HUAWEI","SPARE-ISSUE",
U866="SPARE-HS","SPARE-ISSUE",
U866="Power Telco","ACTIVE", U866="no impacts","no impacts"
),"")</f>
        <v/>
      </c>
      <c r="W866" s="98"/>
      <c r="X866" s="98"/>
      <c r="Y866" s="98"/>
      <c r="Z866" s="98"/>
      <c r="AA866" s="98"/>
      <c r="AB866" s="17" t="s">
        <v>5468</v>
      </c>
      <c r="AC866" s="17"/>
      <c r="AD866" s="9" t="s">
        <v>5468</v>
      </c>
      <c r="AE866" s="7" t="s">
        <v>5468</v>
      </c>
      <c r="AF866" s="6" t="s">
        <v>5468</v>
      </c>
      <c r="AG866" s="7" t="s">
        <v>5468</v>
      </c>
      <c r="AH866" s="3" t="s">
        <v>5468</v>
      </c>
      <c r="AI866" s="18" t="s">
        <v>5468</v>
      </c>
      <c r="AJ866" s="18" t="s">
        <v>5468</v>
      </c>
      <c r="AK866" s="18" t="s">
        <v>5468</v>
      </c>
      <c r="AL866" s="18" t="s">
        <v>5468</v>
      </c>
      <c r="AM866" s="18" t="s">
        <v>5468</v>
      </c>
      <c r="AN866" s="9" t="s">
        <v>5468</v>
      </c>
      <c r="AO866" s="14"/>
      <c r="AP866" s="14" t="s">
        <v>5468</v>
      </c>
      <c r="AQ866" s="14" t="s">
        <v>5468</v>
      </c>
      <c r="AR866" s="14" t="s">
        <v>5468</v>
      </c>
      <c r="AS866" s="9" t="s">
        <v>5468</v>
      </c>
    </row>
    <row r="867" spans="1:45" x14ac:dyDescent="0.3">
      <c r="A867" s="1" t="s">
        <v>4544</v>
      </c>
      <c r="B867" s="8" t="s">
        <v>4545</v>
      </c>
      <c r="C867" s="3" t="str">
        <f>_xlfn.XLOOKUP(B867,'[1]daily break down'!$D:$D,'[1]daily break down'!$E:$E,"")</f>
        <v>Yaounde</v>
      </c>
      <c r="D867" s="1" t="s">
        <v>11</v>
      </c>
      <c r="E867" s="1" t="s">
        <v>12</v>
      </c>
      <c r="F867" s="3" t="s">
        <v>37</v>
      </c>
      <c r="G867" s="1" t="s">
        <v>38</v>
      </c>
      <c r="H867" s="29" t="str">
        <f>_xlfn.XLOOKUP(B867,[2]CALCULATION!$B:$B,[2]CALCULATION!$H:$H,"")</f>
        <v>ZTE</v>
      </c>
      <c r="I867" s="100" t="s">
        <v>6098</v>
      </c>
      <c r="J867" s="41" t="s">
        <v>5541</v>
      </c>
      <c r="K867" s="41"/>
      <c r="L867" s="41">
        <v>0</v>
      </c>
      <c r="M867" s="41">
        <v>0</v>
      </c>
      <c r="N867" s="41">
        <v>0</v>
      </c>
      <c r="O867" s="41">
        <v>1.0308675267454791E-2</v>
      </c>
      <c r="P867" s="41">
        <v>0</v>
      </c>
      <c r="Q867" s="41">
        <v>0</v>
      </c>
      <c r="R867" s="41">
        <v>0</v>
      </c>
      <c r="S867" s="40" t="str" cm="1">
        <f t="array" ref="S867">IFERROR(_xlfn.IFS(
U867="MPR ISSUE","PDH",
U867="BSS Hardware Issue","BSS",
U867="Sites strategiques, MLL, Pylone, etc.","ENVTECH",
U867="AKTIVCO DEFAUT GE &amp; POWER Cabinet","AKTIVCO",
U867="AKTIVCO Coupure ENEO &amp; Baisse de tension","AKTIVCO GRID ONLY",
U867="Coupure ENEO &amp; Baisse de tension","IHS GRID ONLY",
U867="Defaut GE &amp; POWER Cabinet","IHS",
U867="Sharing","Partners",
U867="Sites strategiques &amp; DataCenter","SST &amp; DC",
U867="Exclu","Exclu",
U867="SAT","SAT",
U867="SPARE-ISSUE","SPARE-ISSUE",
U867="Fiber CAmtel","TRANS_FO_CAMTEL",
U867="Fiber AOF","Fiber AOF",
U867="Projet OCM (HUAWEI)","TRAVAUX-HUAWEI",
U867="Projet OCM (NOKIA)","TRAVAUX-NOKIA",
U867="ACCESS-ISSUE","ACCESS-ISSUE",
U867="Projet OCM (ZTE, NOKIA, autres projets)","TRAVAUX OCM",
U867="No root CAuse","No root cause",
U867="ODU HS","PDH",
U867="IP &amp; VLAN","PDH",
U867="Warehouse HUAWEI","SPARE-ISSUE",
U867="SPARE-HS","SPARE-ISSUE",
U867="Power Telco","BSS",U867="no impacts","no impacts"
),"")</f>
        <v/>
      </c>
      <c r="T867" s="40" t="str" cm="1">
        <f t="array" ref="T867">IFERROR(_xlfn.IFS(
U867="MPR ISSUE","TX ISSUE",
U867="BSS Hardware Issue","RAN ISSUE",
U867="Sites strategiques, MLL, Pylone, etc.","ENVTECH",
U867="AKTIVCO DEFAUT GE &amp; POWER Cabinet","POWER ISSUE",
U867="AKTIVCO Coupure ENEO &amp; Baisse de tension","POWER ISSUE",
U867="Coupure ENEO &amp; Baisse de tension","POWER ISSUE",
U867="Defaut GE &amp; POWER Cabinet","POWER ISSUE",
U867="Sharing","POWER ISSUE",
U867="Sites strategiques &amp; DataCenter","POWER ISSUE",
U867="Exclu","Exclu",
U867="SAT","TX ISSUE",
U867="SPARE-ISSUE","SPARE-ISSUE",
U867="Fiber CAmtel","TX ISSUE",
U867="Fiber AOF","TX ISSUE",
U867="Projet OCM (HUAWEI)","TRAVAUX-HUAWEI",
U867="Projet OCM (NOKIA)","TRAVAUX -NOKIA",
U867="ACCESS-ISSUE","ACCESS-ISSUE",
U867="Projet OCM (ZTE, NOKIA, autres projets)","TRAVAUX OCM",
U867="No root CAuse","No root cause",
U867="ODU HS","TX ISSUE",
U867="IP &amp; VLAN","TX ISSUE",
U867="Warehouse HUAWEI","SPARE-ISSUE",
U867="SPARE-HS","SPARE-ISSUE",
U867="Power Telco","RAN ISSUE",U867="no impacts","no impacts"
),"")</f>
        <v/>
      </c>
      <c r="U867" s="70"/>
      <c r="V867" s="40" t="str" cm="1">
        <f t="array" ref="V867">IFERROR(_xlfn.IFS(
U867="MPR ISSUE","ACTIVE",
U867="BSS Hardware Issue","ACTIVE",
U867="Sites strategiques, MLL, Pylone, etc.","PASSIVE",
U867="AKTIVCO DEFAUT GE &amp; POWER Cabinet","PASSIVE",
U867="AKTIVCO Coupure ENEO &amp; Baisse de tension","PASSIVE",
U867="Coupure ENEO &amp; Baisse de tension","PASSIVE",
U867="Defaut GE &amp; POWER Cabinet","PASSIVE",
U867="Sharing","PASSIVE",
U867="Sites strategiques &amp; DataCenter","PASSIVE",
U867="Exclu","Exclu",
U867="SAT","ACTIVE",
U867="SPARE-ISSUE","SPARE-ISSUE",
U867="Fiber CAmtel","ACTIVE",
U867="Fiber AOF","ACTIVE",
U867="Projet OCM (HUAWEI)","PLANNED WORKS",
U867="Projet OCM (NOKIA)","PLANNED WORKS",
U867="ACCESS-ISSUE","ACCESS-ISSUE",
U867="Projet OCM (ZTE, NOKIA, autres projets)","PLANNED WORKS",
U867="No root CAuse","No root cause",
U867="ODU HS","ACTIVE",
U867="IP &amp; VLAN","ACTIVE",
U867="Warehouse HUAWEI","SPARE-ISSUE",
U867="SPARE-HS","SPARE-ISSUE",
U867="Power Telco","ACTIVE", U867="no impacts","no impacts"
),"")</f>
        <v/>
      </c>
      <c r="W867" s="98"/>
      <c r="X867" s="98"/>
      <c r="Y867" s="98"/>
      <c r="Z867" s="98"/>
      <c r="AA867" s="98"/>
      <c r="AB867" s="17" t="s">
        <v>5468</v>
      </c>
      <c r="AC867" s="17"/>
      <c r="AD867" s="9" t="s">
        <v>5468</v>
      </c>
      <c r="AE867" s="7" t="s">
        <v>5468</v>
      </c>
      <c r="AF867" s="6" t="s">
        <v>5468</v>
      </c>
      <c r="AG867" s="7" t="s">
        <v>5468</v>
      </c>
      <c r="AH867" s="3" t="s">
        <v>5468</v>
      </c>
      <c r="AI867" s="18" t="s">
        <v>5468</v>
      </c>
      <c r="AJ867" s="18" t="s">
        <v>5468</v>
      </c>
      <c r="AK867" s="18" t="s">
        <v>5468</v>
      </c>
      <c r="AL867" s="18" t="s">
        <v>5468</v>
      </c>
      <c r="AM867" s="18" t="s">
        <v>5468</v>
      </c>
      <c r="AN867" s="9" t="s">
        <v>5468</v>
      </c>
      <c r="AO867" s="14"/>
      <c r="AP867" s="14" t="s">
        <v>5468</v>
      </c>
      <c r="AQ867" s="14" t="s">
        <v>5468</v>
      </c>
      <c r="AR867" s="14" t="s">
        <v>5468</v>
      </c>
      <c r="AS867" s="9" t="s">
        <v>5468</v>
      </c>
    </row>
    <row r="868" spans="1:45" x14ac:dyDescent="0.3">
      <c r="A868" s="1" t="s">
        <v>578</v>
      </c>
      <c r="B868" s="8" t="s">
        <v>579</v>
      </c>
      <c r="C868" s="3" t="str">
        <f>_xlfn.XLOOKUP(B868,'[1]daily break down'!$D:$D,'[1]daily break down'!$E:$E,"")</f>
        <v>Yaounde</v>
      </c>
      <c r="D868" s="1" t="s">
        <v>18</v>
      </c>
      <c r="E868" s="1"/>
      <c r="F868" s="3" t="s">
        <v>37</v>
      </c>
      <c r="G868" s="1" t="s">
        <v>38</v>
      </c>
      <c r="H868" s="29" t="str">
        <f>_xlfn.XLOOKUP(B868,[2]CALCULATION!$B:$B,[2]CALCULATION!$H:$H,"")</f>
        <v>ZTE</v>
      </c>
      <c r="I868" s="100" t="s">
        <v>6098</v>
      </c>
      <c r="J868" s="41" t="s">
        <v>5541</v>
      </c>
      <c r="K868" s="41"/>
      <c r="L868" s="41">
        <v>14.614098843430842</v>
      </c>
      <c r="M868" s="41">
        <v>1.0113559510662526</v>
      </c>
      <c r="N868" s="41">
        <v>1.9703659472709474</v>
      </c>
      <c r="O868" s="41">
        <v>1.02016647975504E-2</v>
      </c>
      <c r="P868" s="41">
        <v>0</v>
      </c>
      <c r="Q868" s="41">
        <v>2.035303467424586</v>
      </c>
      <c r="R868" s="41">
        <v>0</v>
      </c>
      <c r="S868" s="40" t="str" cm="1">
        <f t="array" ref="S868">IFERROR(_xlfn.IFS(
U868="MPR ISSUE","PDH",
U868="BSS Hardware Issue","BSS",
U868="Sites strategiques, MLL, Pylone, etc.","ENVTECH",
U868="AKTIVCO DEFAUT GE &amp; POWER Cabinet","AKTIVCO",
U868="AKTIVCO Coupure ENEO &amp; Baisse de tension","AKTIVCO GRID ONLY",
U868="Coupure ENEO &amp; Baisse de tension","IHS GRID ONLY",
U868="Defaut GE &amp; POWER Cabinet","IHS",
U868="Sharing","Partners",
U868="Sites strategiques &amp; DataCenter","SST &amp; DC",
U868="Exclu","Exclu",
U868="SAT","SAT",
U868="SPARE-ISSUE","SPARE-ISSUE",
U868="Fiber CAmtel","TRANS_FO_CAMTEL",
U868="Fiber AOF","Fiber AOF",
U868="Projet OCM (HUAWEI)","TRAVAUX-HUAWEI",
U868="Projet OCM (NOKIA)","TRAVAUX-NOKIA",
U868="ACCESS-ISSUE","ACCESS-ISSUE",
U868="Projet OCM (ZTE, NOKIA, autres projets)","TRAVAUX OCM",
U868="No root CAuse","No root cause",
U868="ODU HS","PDH",
U868="IP &amp; VLAN","PDH",
U868="Warehouse HUAWEI","SPARE-ISSUE",
U868="SPARE-HS","SPARE-ISSUE",
U868="Power Telco","BSS",U868="no impacts","no impacts"
),"")</f>
        <v/>
      </c>
      <c r="T868" s="40" t="str" cm="1">
        <f t="array" ref="T868">IFERROR(_xlfn.IFS(
U868="MPR ISSUE","TX ISSUE",
U868="BSS Hardware Issue","RAN ISSUE",
U868="Sites strategiques, MLL, Pylone, etc.","ENVTECH",
U868="AKTIVCO DEFAUT GE &amp; POWER Cabinet","POWER ISSUE",
U868="AKTIVCO Coupure ENEO &amp; Baisse de tension","POWER ISSUE",
U868="Coupure ENEO &amp; Baisse de tension","POWER ISSUE",
U868="Defaut GE &amp; POWER Cabinet","POWER ISSUE",
U868="Sharing","POWER ISSUE",
U868="Sites strategiques &amp; DataCenter","POWER ISSUE",
U868="Exclu","Exclu",
U868="SAT","TX ISSUE",
U868="SPARE-ISSUE","SPARE-ISSUE",
U868="Fiber CAmtel","TX ISSUE",
U868="Fiber AOF","TX ISSUE",
U868="Projet OCM (HUAWEI)","TRAVAUX-HUAWEI",
U868="Projet OCM (NOKIA)","TRAVAUX -NOKIA",
U868="ACCESS-ISSUE","ACCESS-ISSUE",
U868="Projet OCM (ZTE, NOKIA, autres projets)","TRAVAUX OCM",
U868="No root CAuse","No root cause",
U868="ODU HS","TX ISSUE",
U868="IP &amp; VLAN","TX ISSUE",
U868="Warehouse HUAWEI","SPARE-ISSUE",
U868="SPARE-HS","SPARE-ISSUE",
U868="Power Telco","RAN ISSUE",U868="no impacts","no impacts"
),"")</f>
        <v/>
      </c>
      <c r="U868" s="70"/>
      <c r="V868" s="40" t="str" cm="1">
        <f t="array" ref="V868">IFERROR(_xlfn.IFS(
U868="MPR ISSUE","ACTIVE",
U868="BSS Hardware Issue","ACTIVE",
U868="Sites strategiques, MLL, Pylone, etc.","PASSIVE",
U868="AKTIVCO DEFAUT GE &amp; POWER Cabinet","PASSIVE",
U868="AKTIVCO Coupure ENEO &amp; Baisse de tension","PASSIVE",
U868="Coupure ENEO &amp; Baisse de tension","PASSIVE",
U868="Defaut GE &amp; POWER Cabinet","PASSIVE",
U868="Sharing","PASSIVE",
U868="Sites strategiques &amp; DataCenter","PASSIVE",
U868="Exclu","Exclu",
U868="SAT","ACTIVE",
U868="SPARE-ISSUE","SPARE-ISSUE",
U868="Fiber CAmtel","ACTIVE",
U868="Fiber AOF","ACTIVE",
U868="Projet OCM (HUAWEI)","PLANNED WORKS",
U868="Projet OCM (NOKIA)","PLANNED WORKS",
U868="ACCESS-ISSUE","ACCESS-ISSUE",
U868="Projet OCM (ZTE, NOKIA, autres projets)","PLANNED WORKS",
U868="No root CAuse","No root cause",
U868="ODU HS","ACTIVE",
U868="IP &amp; VLAN","ACTIVE",
U868="Warehouse HUAWEI","SPARE-ISSUE",
U868="SPARE-HS","SPARE-ISSUE",
U868="Power Telco","ACTIVE", U868="no impacts","no impacts"
),"")</f>
        <v/>
      </c>
      <c r="W868" s="98"/>
      <c r="X868" s="98"/>
      <c r="Y868" s="98"/>
      <c r="Z868" s="98"/>
      <c r="AA868" s="98"/>
      <c r="AB868" s="17" t="s">
        <v>5468</v>
      </c>
      <c r="AC868" s="17"/>
      <c r="AD868" s="9" t="s">
        <v>5468</v>
      </c>
      <c r="AE868" s="7" t="s">
        <v>5468</v>
      </c>
      <c r="AF868" s="6" t="s">
        <v>5468</v>
      </c>
      <c r="AG868" s="7" t="s">
        <v>5468</v>
      </c>
      <c r="AH868" s="3" t="s">
        <v>5468</v>
      </c>
      <c r="AI868" s="18" t="s">
        <v>5468</v>
      </c>
      <c r="AJ868" s="18" t="s">
        <v>5468</v>
      </c>
      <c r="AK868" s="18" t="s">
        <v>5468</v>
      </c>
      <c r="AL868" s="18" t="s">
        <v>5468</v>
      </c>
      <c r="AM868" s="18" t="s">
        <v>5468</v>
      </c>
      <c r="AN868" s="9" t="s">
        <v>5468</v>
      </c>
      <c r="AO868" s="14"/>
      <c r="AP868" s="14" t="s">
        <v>5468</v>
      </c>
      <c r="AQ868" s="14" t="s">
        <v>5468</v>
      </c>
      <c r="AR868" s="14" t="s">
        <v>5468</v>
      </c>
      <c r="AS868" s="9" t="s">
        <v>5468</v>
      </c>
    </row>
    <row r="869" spans="1:45" x14ac:dyDescent="0.3">
      <c r="A869" s="1" t="s">
        <v>2588</v>
      </c>
      <c r="B869" s="8" t="s">
        <v>2589</v>
      </c>
      <c r="C869" s="3" t="str">
        <f>_xlfn.XLOOKUP(B869,'[1]daily break down'!$D:$D,'[1]daily break down'!$E:$E,"")</f>
        <v>Yaounde</v>
      </c>
      <c r="D869" s="1" t="s">
        <v>21</v>
      </c>
      <c r="E869" s="1" t="s">
        <v>36</v>
      </c>
      <c r="F869" s="3" t="s">
        <v>37</v>
      </c>
      <c r="G869" s="1" t="s">
        <v>38</v>
      </c>
      <c r="H869" s="29" t="str">
        <f>_xlfn.XLOOKUP(B869,[2]CALCULATION!$B:$B,[2]CALCULATION!$H:$H,"")</f>
        <v>ZTE</v>
      </c>
      <c r="I869" s="100" t="s">
        <v>6098</v>
      </c>
      <c r="J869" s="41" t="s">
        <v>5541</v>
      </c>
      <c r="K869" s="41"/>
      <c r="L869" s="41">
        <v>0</v>
      </c>
      <c r="M869" s="41">
        <v>0</v>
      </c>
      <c r="N869" s="41">
        <v>0</v>
      </c>
      <c r="O869" s="41">
        <v>1.0058984171011495E-2</v>
      </c>
      <c r="P869" s="41">
        <v>0</v>
      </c>
      <c r="Q869" s="41">
        <v>0</v>
      </c>
      <c r="R869" s="41">
        <v>0</v>
      </c>
      <c r="S869" s="40" t="str" cm="1">
        <f t="array" ref="S869">IFERROR(_xlfn.IFS(
U869="MPR ISSUE","PDH",
U869="BSS Hardware Issue","BSS",
U869="Sites strategiques, MLL, Pylone, etc.","ENVTECH",
U869="AKTIVCO DEFAUT GE &amp; POWER Cabinet","AKTIVCO",
U869="AKTIVCO Coupure ENEO &amp; Baisse de tension","AKTIVCO GRID ONLY",
U869="Coupure ENEO &amp; Baisse de tension","IHS GRID ONLY",
U869="Defaut GE &amp; POWER Cabinet","IHS",
U869="Sharing","Partners",
U869="Sites strategiques &amp; DataCenter","SST &amp; DC",
U869="Exclu","Exclu",
U869="SAT","SAT",
U869="SPARE-ISSUE","SPARE-ISSUE",
U869="Fiber CAmtel","TRANS_FO_CAMTEL",
U869="Fiber AOF","Fiber AOF",
U869="Projet OCM (HUAWEI)","TRAVAUX-HUAWEI",
U869="Projet OCM (NOKIA)","TRAVAUX-NOKIA",
U869="ACCESS-ISSUE","ACCESS-ISSUE",
U869="Projet OCM (ZTE, NOKIA, autres projets)","TRAVAUX OCM",
U869="No root CAuse","No root cause",
U869="ODU HS","PDH",
U869="IP &amp; VLAN","PDH",
U869="Warehouse HUAWEI","SPARE-ISSUE",
U869="SPARE-HS","SPARE-ISSUE",
U869="Power Telco","BSS",U869="no impacts","no impacts"
),"")</f>
        <v/>
      </c>
      <c r="T869" s="40" t="str" cm="1">
        <f t="array" ref="T869">IFERROR(_xlfn.IFS(
U869="MPR ISSUE","TX ISSUE",
U869="BSS Hardware Issue","RAN ISSUE",
U869="Sites strategiques, MLL, Pylone, etc.","ENVTECH",
U869="AKTIVCO DEFAUT GE &amp; POWER Cabinet","POWER ISSUE",
U869="AKTIVCO Coupure ENEO &amp; Baisse de tension","POWER ISSUE",
U869="Coupure ENEO &amp; Baisse de tension","POWER ISSUE",
U869="Defaut GE &amp; POWER Cabinet","POWER ISSUE",
U869="Sharing","POWER ISSUE",
U869="Sites strategiques &amp; DataCenter","POWER ISSUE",
U869="Exclu","Exclu",
U869="SAT","TX ISSUE",
U869="SPARE-ISSUE","SPARE-ISSUE",
U869="Fiber CAmtel","TX ISSUE",
U869="Fiber AOF","TX ISSUE",
U869="Projet OCM (HUAWEI)","TRAVAUX-HUAWEI",
U869="Projet OCM (NOKIA)","TRAVAUX -NOKIA",
U869="ACCESS-ISSUE","ACCESS-ISSUE",
U869="Projet OCM (ZTE, NOKIA, autres projets)","TRAVAUX OCM",
U869="No root CAuse","No root cause",
U869="ODU HS","TX ISSUE",
U869="IP &amp; VLAN","TX ISSUE",
U869="Warehouse HUAWEI","SPARE-ISSUE",
U869="SPARE-HS","SPARE-ISSUE",
U869="Power Telco","RAN ISSUE",U869="no impacts","no impacts"
),"")</f>
        <v/>
      </c>
      <c r="U869" s="70"/>
      <c r="V869" s="40" t="str" cm="1">
        <f t="array" ref="V869">IFERROR(_xlfn.IFS(
U869="MPR ISSUE","ACTIVE",
U869="BSS Hardware Issue","ACTIVE",
U869="Sites strategiques, MLL, Pylone, etc.","PASSIVE",
U869="AKTIVCO DEFAUT GE &amp; POWER Cabinet","PASSIVE",
U869="AKTIVCO Coupure ENEO &amp; Baisse de tension","PASSIVE",
U869="Coupure ENEO &amp; Baisse de tension","PASSIVE",
U869="Defaut GE &amp; POWER Cabinet","PASSIVE",
U869="Sharing","PASSIVE",
U869="Sites strategiques &amp; DataCenter","PASSIVE",
U869="Exclu","Exclu",
U869="SAT","ACTIVE",
U869="SPARE-ISSUE","SPARE-ISSUE",
U869="Fiber CAmtel","ACTIVE",
U869="Fiber AOF","ACTIVE",
U869="Projet OCM (HUAWEI)","PLANNED WORKS",
U869="Projet OCM (NOKIA)","PLANNED WORKS",
U869="ACCESS-ISSUE","ACCESS-ISSUE",
U869="Projet OCM (ZTE, NOKIA, autres projets)","PLANNED WORKS",
U869="No root CAuse","No root cause",
U869="ODU HS","ACTIVE",
U869="IP &amp; VLAN","ACTIVE",
U869="Warehouse HUAWEI","SPARE-ISSUE",
U869="SPARE-HS","SPARE-ISSUE",
U869="Power Telco","ACTIVE", U869="no impacts","no impacts"
),"")</f>
        <v/>
      </c>
      <c r="W869" s="98"/>
      <c r="X869" s="98"/>
      <c r="Y869" s="98"/>
      <c r="Z869" s="98"/>
      <c r="AA869" s="98"/>
      <c r="AB869" s="17" t="s">
        <v>5468</v>
      </c>
      <c r="AC869" s="17"/>
      <c r="AD869" s="9" t="s">
        <v>5468</v>
      </c>
      <c r="AE869" s="7" t="s">
        <v>5468</v>
      </c>
      <c r="AF869" s="6" t="s">
        <v>5468</v>
      </c>
      <c r="AG869" s="7" t="s">
        <v>5468</v>
      </c>
      <c r="AH869" s="3" t="s">
        <v>5468</v>
      </c>
      <c r="AI869" s="18" t="s">
        <v>5468</v>
      </c>
      <c r="AJ869" s="18" t="s">
        <v>5468</v>
      </c>
      <c r="AK869" s="18" t="s">
        <v>5468</v>
      </c>
      <c r="AL869" s="18" t="s">
        <v>5468</v>
      </c>
      <c r="AM869" s="18" t="s">
        <v>5468</v>
      </c>
      <c r="AN869" s="9" t="s">
        <v>5468</v>
      </c>
      <c r="AO869" s="14"/>
      <c r="AP869" s="14" t="s">
        <v>5468</v>
      </c>
      <c r="AQ869" s="14" t="s">
        <v>5468</v>
      </c>
      <c r="AR869" s="14" t="s">
        <v>5468</v>
      </c>
      <c r="AS869" s="9" t="s">
        <v>5468</v>
      </c>
    </row>
    <row r="870" spans="1:45" x14ac:dyDescent="0.3">
      <c r="A870" s="1" t="s">
        <v>2796</v>
      </c>
      <c r="B870" s="8" t="s">
        <v>2797</v>
      </c>
      <c r="C870" s="3" t="str">
        <f>_xlfn.XLOOKUP(B870,'[1]daily break down'!$D:$D,'[1]daily break down'!$E:$E,"")</f>
        <v>Yaounde</v>
      </c>
      <c r="D870" s="1" t="s">
        <v>11</v>
      </c>
      <c r="E870" s="1" t="s">
        <v>12</v>
      </c>
      <c r="F870" s="3" t="s">
        <v>37</v>
      </c>
      <c r="G870" s="1" t="s">
        <v>38</v>
      </c>
      <c r="H870" s="29" t="str">
        <f>_xlfn.XLOOKUP(B870,[2]CALCULATION!$B:$B,[2]CALCULATION!$H:$H,"")</f>
        <v>ZTE</v>
      </c>
      <c r="I870" s="100" t="s">
        <v>6098</v>
      </c>
      <c r="J870" s="41" t="s">
        <v>5541</v>
      </c>
      <c r="K870" s="41"/>
      <c r="L870" s="41">
        <v>0</v>
      </c>
      <c r="M870" s="41">
        <v>0</v>
      </c>
      <c r="N870" s="41">
        <v>0</v>
      </c>
      <c r="O870" s="41">
        <v>9.9698087794242718E-3</v>
      </c>
      <c r="P870" s="41">
        <v>0</v>
      </c>
      <c r="Q870" s="41">
        <v>0</v>
      </c>
      <c r="R870" s="41">
        <v>0</v>
      </c>
      <c r="S870" s="40" t="str" cm="1">
        <f t="array" ref="S870">IFERROR(_xlfn.IFS(
U870="MPR ISSUE","PDH",
U870="BSS Hardware Issue","BSS",
U870="Sites strategiques, MLL, Pylone, etc.","ENVTECH",
U870="AKTIVCO DEFAUT GE &amp; POWER Cabinet","AKTIVCO",
U870="AKTIVCO Coupure ENEO &amp; Baisse de tension","AKTIVCO GRID ONLY",
U870="Coupure ENEO &amp; Baisse de tension","IHS GRID ONLY",
U870="Defaut GE &amp; POWER Cabinet","IHS",
U870="Sharing","Partners",
U870="Sites strategiques &amp; DataCenter","SST &amp; DC",
U870="Exclu","Exclu",
U870="SAT","SAT",
U870="SPARE-ISSUE","SPARE-ISSUE",
U870="Fiber CAmtel","TRANS_FO_CAMTEL",
U870="Fiber AOF","Fiber AOF",
U870="Projet OCM (HUAWEI)","TRAVAUX-HUAWEI",
U870="Projet OCM (NOKIA)","TRAVAUX-NOKIA",
U870="ACCESS-ISSUE","ACCESS-ISSUE",
U870="Projet OCM (ZTE, NOKIA, autres projets)","TRAVAUX OCM",
U870="No root CAuse","No root cause",
U870="ODU HS","PDH",
U870="IP &amp; VLAN","PDH",
U870="Warehouse HUAWEI","SPARE-ISSUE",
U870="SPARE-HS","SPARE-ISSUE",
U870="Power Telco","BSS",U870="no impacts","no impacts"
),"")</f>
        <v/>
      </c>
      <c r="T870" s="40" t="str" cm="1">
        <f t="array" ref="T870">IFERROR(_xlfn.IFS(
U870="MPR ISSUE","TX ISSUE",
U870="BSS Hardware Issue","RAN ISSUE",
U870="Sites strategiques, MLL, Pylone, etc.","ENVTECH",
U870="AKTIVCO DEFAUT GE &amp; POWER Cabinet","POWER ISSUE",
U870="AKTIVCO Coupure ENEO &amp; Baisse de tension","POWER ISSUE",
U870="Coupure ENEO &amp; Baisse de tension","POWER ISSUE",
U870="Defaut GE &amp; POWER Cabinet","POWER ISSUE",
U870="Sharing","POWER ISSUE",
U870="Sites strategiques &amp; DataCenter","POWER ISSUE",
U870="Exclu","Exclu",
U870="SAT","TX ISSUE",
U870="SPARE-ISSUE","SPARE-ISSUE",
U870="Fiber CAmtel","TX ISSUE",
U870="Fiber AOF","TX ISSUE",
U870="Projet OCM (HUAWEI)","TRAVAUX-HUAWEI",
U870="Projet OCM (NOKIA)","TRAVAUX -NOKIA",
U870="ACCESS-ISSUE","ACCESS-ISSUE",
U870="Projet OCM (ZTE, NOKIA, autres projets)","TRAVAUX OCM",
U870="No root CAuse","No root cause",
U870="ODU HS","TX ISSUE",
U870="IP &amp; VLAN","TX ISSUE",
U870="Warehouse HUAWEI","SPARE-ISSUE",
U870="SPARE-HS","SPARE-ISSUE",
U870="Power Telco","RAN ISSUE",U870="no impacts","no impacts"
),"")</f>
        <v/>
      </c>
      <c r="U870" s="70"/>
      <c r="V870" s="40" t="str" cm="1">
        <f t="array" ref="V870">IFERROR(_xlfn.IFS(
U870="MPR ISSUE","ACTIVE",
U870="BSS Hardware Issue","ACTIVE",
U870="Sites strategiques, MLL, Pylone, etc.","PASSIVE",
U870="AKTIVCO DEFAUT GE &amp; POWER Cabinet","PASSIVE",
U870="AKTIVCO Coupure ENEO &amp; Baisse de tension","PASSIVE",
U870="Coupure ENEO &amp; Baisse de tension","PASSIVE",
U870="Defaut GE &amp; POWER Cabinet","PASSIVE",
U870="Sharing","PASSIVE",
U870="Sites strategiques &amp; DataCenter","PASSIVE",
U870="Exclu","Exclu",
U870="SAT","ACTIVE",
U870="SPARE-ISSUE","SPARE-ISSUE",
U870="Fiber CAmtel","ACTIVE",
U870="Fiber AOF","ACTIVE",
U870="Projet OCM (HUAWEI)","PLANNED WORKS",
U870="Projet OCM (NOKIA)","PLANNED WORKS",
U870="ACCESS-ISSUE","ACCESS-ISSUE",
U870="Projet OCM (ZTE, NOKIA, autres projets)","PLANNED WORKS",
U870="No root CAuse","No root cause",
U870="ODU HS","ACTIVE",
U870="IP &amp; VLAN","ACTIVE",
U870="Warehouse HUAWEI","SPARE-ISSUE",
U870="SPARE-HS","SPARE-ISSUE",
U870="Power Telco","ACTIVE", U870="no impacts","no impacts"
),"")</f>
        <v/>
      </c>
      <c r="W870" s="98"/>
      <c r="X870" s="98"/>
      <c r="Y870" s="98"/>
      <c r="Z870" s="98"/>
      <c r="AA870" s="98"/>
      <c r="AB870" s="17" t="s">
        <v>5468</v>
      </c>
      <c r="AC870" s="17"/>
      <c r="AD870" s="9" t="s">
        <v>5468</v>
      </c>
      <c r="AE870" s="7" t="s">
        <v>5468</v>
      </c>
      <c r="AF870" s="6" t="s">
        <v>5468</v>
      </c>
      <c r="AG870" s="7" t="s">
        <v>5468</v>
      </c>
      <c r="AH870" s="3" t="s">
        <v>5468</v>
      </c>
      <c r="AI870" s="18" t="s">
        <v>5468</v>
      </c>
      <c r="AJ870" s="18" t="s">
        <v>5468</v>
      </c>
      <c r="AK870" s="18" t="s">
        <v>5468</v>
      </c>
      <c r="AL870" s="18" t="s">
        <v>5468</v>
      </c>
      <c r="AM870" s="18" t="s">
        <v>5468</v>
      </c>
      <c r="AN870" s="9" t="s">
        <v>5468</v>
      </c>
      <c r="AO870" s="14"/>
      <c r="AP870" s="14" t="s">
        <v>5468</v>
      </c>
      <c r="AQ870" s="14" t="s">
        <v>5468</v>
      </c>
      <c r="AR870" s="14" t="s">
        <v>5468</v>
      </c>
      <c r="AS870" s="9" t="s">
        <v>5468</v>
      </c>
    </row>
    <row r="871" spans="1:45" x14ac:dyDescent="0.3">
      <c r="A871" s="1" t="s">
        <v>4194</v>
      </c>
      <c r="B871" s="1" t="s">
        <v>4195</v>
      </c>
      <c r="C871" s="3" t="str">
        <f>_xlfn.XLOOKUP(B871,'[1]daily break down'!$D:$D,'[1]daily break down'!$E:$E,"")</f>
        <v>Yaounde</v>
      </c>
      <c r="D871" s="1" t="s">
        <v>21</v>
      </c>
      <c r="E871" s="1" t="s">
        <v>30</v>
      </c>
      <c r="F871" s="3" t="s">
        <v>37</v>
      </c>
      <c r="G871" s="1" t="s">
        <v>38</v>
      </c>
      <c r="H871" s="29" t="str">
        <f>_xlfn.XLOOKUP(B871,[2]CALCULATION!$B:$B,[2]CALCULATION!$H:$H,"")</f>
        <v>ZTE</v>
      </c>
      <c r="I871" s="100" t="s">
        <v>6098</v>
      </c>
      <c r="J871" s="41" t="s">
        <v>5541</v>
      </c>
      <c r="K871" s="41"/>
      <c r="L871" s="41">
        <v>0</v>
      </c>
      <c r="M871" s="41">
        <v>0</v>
      </c>
      <c r="N871" s="41">
        <v>0</v>
      </c>
      <c r="O871" s="41">
        <v>9.7914579962503443E-3</v>
      </c>
      <c r="P871" s="41">
        <v>3.04801488444296</v>
      </c>
      <c r="Q871" s="41">
        <v>4.4413625429111985</v>
      </c>
      <c r="R871" s="41">
        <v>0</v>
      </c>
      <c r="S871" s="40" t="str" cm="1">
        <f t="array" ref="S871">IFERROR(_xlfn.IFS(
U871="MPR ISSUE","PDH",
U871="BSS Hardware Issue","BSS",
U871="Sites strategiques, MLL, Pylone, etc.","ENVTECH",
U871="AKTIVCO DEFAUT GE &amp; POWER Cabinet","AKTIVCO",
U871="AKTIVCO Coupure ENEO &amp; Baisse de tension","AKTIVCO GRID ONLY",
U871="Coupure ENEO &amp; Baisse de tension","IHS GRID ONLY",
U871="Defaut GE &amp; POWER Cabinet","IHS",
U871="Sharing","Partners",
U871="Sites strategiques &amp; DataCenter","SST &amp; DC",
U871="Exclu","Exclu",
U871="SAT","SAT",
U871="SPARE-ISSUE","SPARE-ISSUE",
U871="Fiber CAmtel","TRANS_FO_CAMTEL",
U871="Fiber AOF","Fiber AOF",
U871="Projet OCM (HUAWEI)","TRAVAUX-HUAWEI",
U871="Projet OCM (NOKIA)","TRAVAUX-NOKIA",
U871="ACCESS-ISSUE","ACCESS-ISSUE",
U871="Projet OCM (ZTE, NOKIA, autres projets)","TRAVAUX OCM",
U871="No root CAuse","No root cause",
U871="ODU HS","PDH",
U871="IP &amp; VLAN","PDH",
U871="Warehouse HUAWEI","SPARE-ISSUE",
U871="SPARE-HS","SPARE-ISSUE",
U871="Power Telco","BSS",U871="no impacts","no impacts"
),"")</f>
        <v/>
      </c>
      <c r="T871" s="40" t="str" cm="1">
        <f t="array" ref="T871">IFERROR(_xlfn.IFS(
U871="MPR ISSUE","TX ISSUE",
U871="BSS Hardware Issue","RAN ISSUE",
U871="Sites strategiques, MLL, Pylone, etc.","ENVTECH",
U871="AKTIVCO DEFAUT GE &amp; POWER Cabinet","POWER ISSUE",
U871="AKTIVCO Coupure ENEO &amp; Baisse de tension","POWER ISSUE",
U871="Coupure ENEO &amp; Baisse de tension","POWER ISSUE",
U871="Defaut GE &amp; POWER Cabinet","POWER ISSUE",
U871="Sharing","POWER ISSUE",
U871="Sites strategiques &amp; DataCenter","POWER ISSUE",
U871="Exclu","Exclu",
U871="SAT","TX ISSUE",
U871="SPARE-ISSUE","SPARE-ISSUE",
U871="Fiber CAmtel","TX ISSUE",
U871="Fiber AOF","TX ISSUE",
U871="Projet OCM (HUAWEI)","TRAVAUX-HUAWEI",
U871="Projet OCM (NOKIA)","TRAVAUX -NOKIA",
U871="ACCESS-ISSUE","ACCESS-ISSUE",
U871="Projet OCM (ZTE, NOKIA, autres projets)","TRAVAUX OCM",
U871="No root CAuse","No root cause",
U871="ODU HS","TX ISSUE",
U871="IP &amp; VLAN","TX ISSUE",
U871="Warehouse HUAWEI","SPARE-ISSUE",
U871="SPARE-HS","SPARE-ISSUE",
U871="Power Telco","RAN ISSUE",U871="no impacts","no impacts"
),"")</f>
        <v/>
      </c>
      <c r="U871" s="70"/>
      <c r="V871" s="40" t="str" cm="1">
        <f t="array" ref="V871">IFERROR(_xlfn.IFS(
U871="MPR ISSUE","ACTIVE",
U871="BSS Hardware Issue","ACTIVE",
U871="Sites strategiques, MLL, Pylone, etc.","PASSIVE",
U871="AKTIVCO DEFAUT GE &amp; POWER Cabinet","PASSIVE",
U871="AKTIVCO Coupure ENEO &amp; Baisse de tension","PASSIVE",
U871="Coupure ENEO &amp; Baisse de tension","PASSIVE",
U871="Defaut GE &amp; POWER Cabinet","PASSIVE",
U871="Sharing","PASSIVE",
U871="Sites strategiques &amp; DataCenter","PASSIVE",
U871="Exclu","Exclu",
U871="SAT","ACTIVE",
U871="SPARE-ISSUE","SPARE-ISSUE",
U871="Fiber CAmtel","ACTIVE",
U871="Fiber AOF","ACTIVE",
U871="Projet OCM (HUAWEI)","PLANNED WORKS",
U871="Projet OCM (NOKIA)","PLANNED WORKS",
U871="ACCESS-ISSUE","ACCESS-ISSUE",
U871="Projet OCM (ZTE, NOKIA, autres projets)","PLANNED WORKS",
U871="No root CAuse","No root cause",
U871="ODU HS","ACTIVE",
U871="IP &amp; VLAN","ACTIVE",
U871="Warehouse HUAWEI","SPARE-ISSUE",
U871="SPARE-HS","SPARE-ISSUE",
U871="Power Telco","ACTIVE", U871="no impacts","no impacts"
),"")</f>
        <v/>
      </c>
      <c r="W871" s="98"/>
      <c r="X871" s="98"/>
      <c r="Y871" s="98"/>
      <c r="Z871" s="98"/>
      <c r="AA871" s="98"/>
      <c r="AB871" s="17" t="s">
        <v>5468</v>
      </c>
      <c r="AC871" s="17"/>
      <c r="AD871" s="9" t="s">
        <v>5468</v>
      </c>
      <c r="AE871" s="7" t="s">
        <v>5468</v>
      </c>
      <c r="AF871" s="6" t="s">
        <v>5468</v>
      </c>
      <c r="AG871" s="7" t="s">
        <v>5468</v>
      </c>
      <c r="AH871" s="3" t="s">
        <v>5468</v>
      </c>
      <c r="AI871" s="18" t="s">
        <v>5468</v>
      </c>
      <c r="AJ871" s="18" t="s">
        <v>5468</v>
      </c>
      <c r="AK871" s="18" t="s">
        <v>5468</v>
      </c>
      <c r="AL871" s="18" t="s">
        <v>5468</v>
      </c>
      <c r="AM871" s="18" t="s">
        <v>5468</v>
      </c>
      <c r="AN871" s="9" t="s">
        <v>5468</v>
      </c>
      <c r="AO871" s="14"/>
      <c r="AP871" s="14" t="s">
        <v>5468</v>
      </c>
      <c r="AQ871" s="14" t="s">
        <v>5468</v>
      </c>
      <c r="AR871" s="14" t="s">
        <v>5468</v>
      </c>
      <c r="AS871" s="9" t="s">
        <v>5468</v>
      </c>
    </row>
    <row r="872" spans="1:45" x14ac:dyDescent="0.3">
      <c r="A872" s="1" t="s">
        <v>1414</v>
      </c>
      <c r="B872" s="8" t="s">
        <v>1415</v>
      </c>
      <c r="C872" s="3" t="str">
        <f>_xlfn.XLOOKUP(B872,'[1]daily break down'!$D:$D,'[1]daily break down'!$E:$E,"")</f>
        <v>OUEST</v>
      </c>
      <c r="D872" s="1" t="s">
        <v>11</v>
      </c>
      <c r="E872" s="1" t="s">
        <v>66</v>
      </c>
      <c r="F872" s="3" t="s">
        <v>102</v>
      </c>
      <c r="G872" s="1" t="s">
        <v>1416</v>
      </c>
      <c r="H872" s="28" t="str">
        <f>_xlfn.XLOOKUP(B872,[2]CALCULATION!$B:$B,[2]CALCULATION!$H:$H,"")</f>
        <v>NOKIA</v>
      </c>
      <c r="I872" s="100" t="s">
        <v>6098</v>
      </c>
      <c r="J872" s="41" t="s">
        <v>5541</v>
      </c>
      <c r="K872" s="41"/>
      <c r="L872" s="41">
        <v>3.5004609677888299</v>
      </c>
      <c r="M872" s="41">
        <v>0</v>
      </c>
      <c r="N872" s="41">
        <v>0</v>
      </c>
      <c r="O872" s="41">
        <v>9.4714950189073305E-3</v>
      </c>
      <c r="P872" s="41">
        <v>0</v>
      </c>
      <c r="Q872" s="41">
        <v>0</v>
      </c>
      <c r="R872" s="41">
        <v>0</v>
      </c>
      <c r="S872" s="40" t="str" cm="1">
        <f t="array" ref="S872">IFERROR(_xlfn.IFS(
U872="MPR ISSUE","PDH",
U872="BSS Hardware Issue","BSS",
U872="Sites strategiques, MLL, Pylone, etc.","ENVTECH",
U872="AKTIVCO DEFAUT GE &amp; POWER Cabinet","AKTIVCO",
U872="AKTIVCO Coupure ENEO &amp; Baisse de tension","AKTIVCO GRID ONLY",
U872="Coupure ENEO &amp; Baisse de tension","IHS GRID ONLY",
U872="Defaut GE &amp; POWER Cabinet","IHS",
U872="Sharing","Partners",
U872="Sites strategiques &amp; DataCenter","SST &amp; DC",
U872="Exclu","Exclu",
U872="SAT","SAT",
U872="SPARE-ISSUE","SPARE-ISSUE",
U872="Fiber CAmtel","TRANS_FO_CAMTEL",
U872="Fiber AOF","Fiber AOF",
U872="Projet OCM (HUAWEI)","TRAVAUX-HUAWEI",
U872="Projet OCM (NOKIA)","TRAVAUX-NOKIA",
U872="ACCESS-ISSUE","ACCESS-ISSUE",
U872="Projet OCM (ZTE, NOKIA, autres projets)","TRAVAUX OCM",
U872="No root CAuse","No root cause",
U872="ODU HS","PDH",
U872="IP &amp; VLAN","PDH",
U872="Warehouse HUAWEI","SPARE-ISSUE",
U872="SPARE-HS","SPARE-ISSUE",
U872="Power Telco","BSS",U872="no impacts","no impacts"
),"")</f>
        <v/>
      </c>
      <c r="T872" s="40" t="str" cm="1">
        <f t="array" ref="T872">IFERROR(_xlfn.IFS(
U872="MPR ISSUE","TX ISSUE",
U872="BSS Hardware Issue","RAN ISSUE",
U872="Sites strategiques, MLL, Pylone, etc.","ENVTECH",
U872="AKTIVCO DEFAUT GE &amp; POWER Cabinet","POWER ISSUE",
U872="AKTIVCO Coupure ENEO &amp; Baisse de tension","POWER ISSUE",
U872="Coupure ENEO &amp; Baisse de tension","POWER ISSUE",
U872="Defaut GE &amp; POWER Cabinet","POWER ISSUE",
U872="Sharing","POWER ISSUE",
U872="Sites strategiques &amp; DataCenter","POWER ISSUE",
U872="Exclu","Exclu",
U872="SAT","TX ISSUE",
U872="SPARE-ISSUE","SPARE-ISSUE",
U872="Fiber CAmtel","TX ISSUE",
U872="Fiber AOF","TX ISSUE",
U872="Projet OCM (HUAWEI)","TRAVAUX-HUAWEI",
U872="Projet OCM (NOKIA)","TRAVAUX -NOKIA",
U872="ACCESS-ISSUE","ACCESS-ISSUE",
U872="Projet OCM (ZTE, NOKIA, autres projets)","TRAVAUX OCM",
U872="No root CAuse","No root cause",
U872="ODU HS","TX ISSUE",
U872="IP &amp; VLAN","TX ISSUE",
U872="Warehouse HUAWEI","SPARE-ISSUE",
U872="SPARE-HS","SPARE-ISSUE",
U872="Power Telco","RAN ISSUE",U872="no impacts","no impacts"
),"")</f>
        <v/>
      </c>
      <c r="U872" s="70"/>
      <c r="V872" s="40" t="str" cm="1">
        <f t="array" ref="V872">IFERROR(_xlfn.IFS(
U872="MPR ISSUE","ACTIVE",
U872="BSS Hardware Issue","ACTIVE",
U872="Sites strategiques, MLL, Pylone, etc.","PASSIVE",
U872="AKTIVCO DEFAUT GE &amp; POWER Cabinet","PASSIVE",
U872="AKTIVCO Coupure ENEO &amp; Baisse de tension","PASSIVE",
U872="Coupure ENEO &amp; Baisse de tension","PASSIVE",
U872="Defaut GE &amp; POWER Cabinet","PASSIVE",
U872="Sharing","PASSIVE",
U872="Sites strategiques &amp; DataCenter","PASSIVE",
U872="Exclu","Exclu",
U872="SAT","ACTIVE",
U872="SPARE-ISSUE","SPARE-ISSUE",
U872="Fiber CAmtel","ACTIVE",
U872="Fiber AOF","ACTIVE",
U872="Projet OCM (HUAWEI)","PLANNED WORKS",
U872="Projet OCM (NOKIA)","PLANNED WORKS",
U872="ACCESS-ISSUE","ACCESS-ISSUE",
U872="Projet OCM (ZTE, NOKIA, autres projets)","PLANNED WORKS",
U872="No root CAuse","No root cause",
U872="ODU HS","ACTIVE",
U872="IP &amp; VLAN","ACTIVE",
U872="Warehouse HUAWEI","SPARE-ISSUE",
U872="SPARE-HS","SPARE-ISSUE",
U872="Power Telco","ACTIVE", U872="no impacts","no impacts"
),"")</f>
        <v/>
      </c>
      <c r="W872" s="98"/>
      <c r="X872" s="98"/>
      <c r="Y872" s="98"/>
      <c r="Z872" s="98"/>
      <c r="AA872" s="98"/>
      <c r="AB872" s="17" t="s">
        <v>5468</v>
      </c>
      <c r="AC872" s="17"/>
      <c r="AD872" s="9" t="s">
        <v>5468</v>
      </c>
      <c r="AE872" s="7" t="s">
        <v>5468</v>
      </c>
      <c r="AF872" s="6" t="s">
        <v>5468</v>
      </c>
      <c r="AG872" s="7" t="s">
        <v>5468</v>
      </c>
      <c r="AH872" s="3" t="s">
        <v>5468</v>
      </c>
      <c r="AI872" s="18" t="s">
        <v>5468</v>
      </c>
      <c r="AJ872" s="18" t="s">
        <v>5468</v>
      </c>
      <c r="AK872" s="18" t="s">
        <v>5468</v>
      </c>
      <c r="AL872" s="18" t="s">
        <v>5468</v>
      </c>
      <c r="AM872" s="18" t="s">
        <v>5468</v>
      </c>
      <c r="AN872" s="9" t="s">
        <v>5468</v>
      </c>
      <c r="AO872" s="14"/>
      <c r="AP872" s="14" t="s">
        <v>5468</v>
      </c>
      <c r="AQ872" s="14" t="s">
        <v>5468</v>
      </c>
      <c r="AR872" s="14" t="s">
        <v>5468</v>
      </c>
      <c r="AS872" s="9" t="s">
        <v>5468</v>
      </c>
    </row>
    <row r="873" spans="1:45" x14ac:dyDescent="0.3">
      <c r="A873" s="1" t="s">
        <v>1464</v>
      </c>
      <c r="B873" s="8" t="s">
        <v>1465</v>
      </c>
      <c r="C873" s="3" t="str">
        <f>_xlfn.XLOOKUP(B873,'[1]daily break down'!$D:$D,'[1]daily break down'!$E:$E,"")</f>
        <v>ADAMAOUA</v>
      </c>
      <c r="D873" s="1" t="s">
        <v>11</v>
      </c>
      <c r="E873" s="1" t="s">
        <v>12</v>
      </c>
      <c r="F873" s="3" t="s">
        <v>90</v>
      </c>
      <c r="G873" s="1" t="s">
        <v>1466</v>
      </c>
      <c r="H873" s="28" t="str">
        <f>_xlfn.XLOOKUP(B873,[2]CALCULATION!$B:$B,[2]CALCULATION!$H:$H,"")</f>
        <v>NOKIA</v>
      </c>
      <c r="I873" s="100" t="s">
        <v>6098</v>
      </c>
      <c r="J873" s="41" t="s">
        <v>5541</v>
      </c>
      <c r="K873" s="41"/>
      <c r="L873" s="41">
        <v>5.9735212166886082</v>
      </c>
      <c r="M873" s="41">
        <v>2.5761306930881762</v>
      </c>
      <c r="N873" s="41">
        <v>0.19180406826692464</v>
      </c>
      <c r="O873" s="41">
        <v>9.3649645693431247E-3</v>
      </c>
      <c r="P873" s="41">
        <v>0</v>
      </c>
      <c r="Q873" s="41">
        <v>0</v>
      </c>
      <c r="R873" s="41">
        <v>0</v>
      </c>
      <c r="S873" s="40" t="str" cm="1">
        <f t="array" ref="S873">IFERROR(_xlfn.IFS(
U873="MPR ISSUE","PDH",
U873="BSS Hardware Issue","BSS",
U873="Sites strategiques, MLL, Pylone, etc.","ENVTECH",
U873="AKTIVCO DEFAUT GE &amp; POWER Cabinet","AKTIVCO",
U873="AKTIVCO Coupure ENEO &amp; Baisse de tension","AKTIVCO GRID ONLY",
U873="Coupure ENEO &amp; Baisse de tension","IHS GRID ONLY",
U873="Defaut GE &amp; POWER Cabinet","IHS",
U873="Sharing","Partners",
U873="Sites strategiques &amp; DataCenter","SST &amp; DC",
U873="Exclu","Exclu",
U873="SAT","SAT",
U873="SPARE-ISSUE","SPARE-ISSUE",
U873="Fiber CAmtel","TRANS_FO_CAMTEL",
U873="Fiber AOF","Fiber AOF",
U873="Projet OCM (HUAWEI)","TRAVAUX-HUAWEI",
U873="Projet OCM (NOKIA)","TRAVAUX-NOKIA",
U873="ACCESS-ISSUE","ACCESS-ISSUE",
U873="Projet OCM (ZTE, NOKIA, autres projets)","TRAVAUX OCM",
U873="No root CAuse","No root cause",
U873="ODU HS","PDH",
U873="IP &amp; VLAN","PDH",
U873="Warehouse HUAWEI","SPARE-ISSUE",
U873="SPARE-HS","SPARE-ISSUE",
U873="Power Telco","BSS",U873="no impacts","no impacts"
),"")</f>
        <v/>
      </c>
      <c r="T873" s="40" t="str" cm="1">
        <f t="array" ref="T873">IFERROR(_xlfn.IFS(
U873="MPR ISSUE","TX ISSUE",
U873="BSS Hardware Issue","RAN ISSUE",
U873="Sites strategiques, MLL, Pylone, etc.","ENVTECH",
U873="AKTIVCO DEFAUT GE &amp; POWER Cabinet","POWER ISSUE",
U873="AKTIVCO Coupure ENEO &amp; Baisse de tension","POWER ISSUE",
U873="Coupure ENEO &amp; Baisse de tension","POWER ISSUE",
U873="Defaut GE &amp; POWER Cabinet","POWER ISSUE",
U873="Sharing","POWER ISSUE",
U873="Sites strategiques &amp; DataCenter","POWER ISSUE",
U873="Exclu","Exclu",
U873="SAT","TX ISSUE",
U873="SPARE-ISSUE","SPARE-ISSUE",
U873="Fiber CAmtel","TX ISSUE",
U873="Fiber AOF","TX ISSUE",
U873="Projet OCM (HUAWEI)","TRAVAUX-HUAWEI",
U873="Projet OCM (NOKIA)","TRAVAUX -NOKIA",
U873="ACCESS-ISSUE","ACCESS-ISSUE",
U873="Projet OCM (ZTE, NOKIA, autres projets)","TRAVAUX OCM",
U873="No root CAuse","No root cause",
U873="ODU HS","TX ISSUE",
U873="IP &amp; VLAN","TX ISSUE",
U873="Warehouse HUAWEI","SPARE-ISSUE",
U873="SPARE-HS","SPARE-ISSUE",
U873="Power Telco","RAN ISSUE",U873="no impacts","no impacts"
),"")</f>
        <v/>
      </c>
      <c r="U873" s="70"/>
      <c r="V873" s="40" t="str" cm="1">
        <f t="array" ref="V873">IFERROR(_xlfn.IFS(
U873="MPR ISSUE","ACTIVE",
U873="BSS Hardware Issue","ACTIVE",
U873="Sites strategiques, MLL, Pylone, etc.","PASSIVE",
U873="AKTIVCO DEFAUT GE &amp; POWER Cabinet","PASSIVE",
U873="AKTIVCO Coupure ENEO &amp; Baisse de tension","PASSIVE",
U873="Coupure ENEO &amp; Baisse de tension","PASSIVE",
U873="Defaut GE &amp; POWER Cabinet","PASSIVE",
U873="Sharing","PASSIVE",
U873="Sites strategiques &amp; DataCenter","PASSIVE",
U873="Exclu","Exclu",
U873="SAT","ACTIVE",
U873="SPARE-ISSUE","SPARE-ISSUE",
U873="Fiber CAmtel","ACTIVE",
U873="Fiber AOF","ACTIVE",
U873="Projet OCM (HUAWEI)","PLANNED WORKS",
U873="Projet OCM (NOKIA)","PLANNED WORKS",
U873="ACCESS-ISSUE","ACCESS-ISSUE",
U873="Projet OCM (ZTE, NOKIA, autres projets)","PLANNED WORKS",
U873="No root CAuse","No root cause",
U873="ODU HS","ACTIVE",
U873="IP &amp; VLAN","ACTIVE",
U873="Warehouse HUAWEI","SPARE-ISSUE",
U873="SPARE-HS","SPARE-ISSUE",
U873="Power Telco","ACTIVE", U873="no impacts","no impacts"
),"")</f>
        <v/>
      </c>
      <c r="W873" s="98"/>
      <c r="X873" s="98"/>
      <c r="Y873" s="98"/>
      <c r="Z873" s="98"/>
      <c r="AA873" s="98"/>
      <c r="AB873" s="17" t="s">
        <v>5468</v>
      </c>
      <c r="AC873" s="17"/>
      <c r="AD873" s="9" t="s">
        <v>5468</v>
      </c>
      <c r="AE873" s="7" t="s">
        <v>5468</v>
      </c>
      <c r="AF873" s="6" t="s">
        <v>5468</v>
      </c>
      <c r="AG873" s="7" t="s">
        <v>5468</v>
      </c>
      <c r="AH873" s="3" t="s">
        <v>5468</v>
      </c>
      <c r="AI873" s="18" t="s">
        <v>5468</v>
      </c>
      <c r="AJ873" s="18" t="s">
        <v>5468</v>
      </c>
      <c r="AK873" s="18" t="s">
        <v>5468</v>
      </c>
      <c r="AL873" s="18" t="s">
        <v>5468</v>
      </c>
      <c r="AM873" s="18" t="s">
        <v>5468</v>
      </c>
      <c r="AN873" s="9" t="s">
        <v>5468</v>
      </c>
      <c r="AO873" s="14"/>
      <c r="AP873" s="14" t="s">
        <v>5468</v>
      </c>
      <c r="AQ873" s="14" t="s">
        <v>5468</v>
      </c>
      <c r="AR873" s="14" t="s">
        <v>5468</v>
      </c>
      <c r="AS873" s="9" t="s">
        <v>5468</v>
      </c>
    </row>
    <row r="874" spans="1:45" x14ac:dyDescent="0.3">
      <c r="A874" s="1" t="s">
        <v>1528</v>
      </c>
      <c r="B874" s="1" t="s">
        <v>1529</v>
      </c>
      <c r="C874" s="3" t="str">
        <f>_xlfn.XLOOKUP(B874,'[1]daily break down'!$D:$D,'[1]daily break down'!$E:$E,"")</f>
        <v>NORD-OUEST</v>
      </c>
      <c r="D874" s="1" t="s">
        <v>11</v>
      </c>
      <c r="E874" s="1" t="s">
        <v>12</v>
      </c>
      <c r="F874" s="3" t="s">
        <v>51</v>
      </c>
      <c r="G874" s="1" t="s">
        <v>1528</v>
      </c>
      <c r="H874" s="28" t="str">
        <f>_xlfn.XLOOKUP(B874,[2]CALCULATION!$B:$B,[2]CALCULATION!$H:$H,"")</f>
        <v>NOKIA</v>
      </c>
      <c r="I874" s="100" t="s">
        <v>6097</v>
      </c>
      <c r="J874" s="41" t="s">
        <v>6092</v>
      </c>
      <c r="K874" s="41"/>
      <c r="L874" s="41">
        <v>0.67828586348888376</v>
      </c>
      <c r="M874" s="41">
        <v>1.3442655229387643</v>
      </c>
      <c r="N874" s="41">
        <v>2.5547501234187422</v>
      </c>
      <c r="O874" s="41">
        <v>9.363416116632604E-3</v>
      </c>
      <c r="P874" s="41">
        <v>4.9938219288708924E-3</v>
      </c>
      <c r="Q874" s="41">
        <v>3.210314097131252E-3</v>
      </c>
      <c r="R874" s="41">
        <v>1.2824848116473049</v>
      </c>
      <c r="S874" s="40" t="str" cm="1">
        <f t="array" ref="S874">IFERROR(_xlfn.IFS(
U874="MPR ISSUE","PDH",
U874="BSS Hardware Issue","BSS",
U874="Sites strategiques, MLL, Pylone, etc.","ENVTECH",
U874="AKTIVCO DEFAUT GE &amp; POWER Cabinet","AKTIVCO",
U874="AKTIVCO Coupure ENEO &amp; Baisse de tension","AKTIVCO GRID ONLY",
U874="Coupure ENEO &amp; Baisse de tension","IHS GRID ONLY",
U874="Defaut GE &amp; POWER Cabinet","IHS",
U874="Sharing","Partners",
U874="Sites strategiques &amp; DataCenter","SST &amp; DC",
U874="Exclu","Exclu",
U874="SAT","SAT",
U874="SPARE-ISSUE","SPARE-ISSUE",
U874="Fiber CAmtel","TRANS_FO_CAMTEL",
U874="Fiber AOF","Fiber AOF",
U874="Projet OCM (HUAWEI)","TRAVAUX-HUAWEI",
U874="Projet OCM (NOKIA)","TRAVAUX-NOKIA",
U874="ACCESS-ISSUE","ACCESS-ISSUE",
U874="Projet OCM (ZTE, NOKIA, autres projets)","TRAVAUX OCM",
U874="No root CAuse","No root cause",
U874="ODU HS","PDH",
U874="IP &amp; VLAN","PDH",
U874="Warehouse HUAWEI","SPARE-ISSUE",
U874="SPARE-HS","SPARE-ISSUE",
U874="Power Telco","BSS",U874="no impacts","no impacts"
),"")</f>
        <v/>
      </c>
      <c r="T874" s="40" t="str" cm="1">
        <f t="array" ref="T874">IFERROR(_xlfn.IFS(
U874="MPR ISSUE","TX ISSUE",
U874="BSS Hardware Issue","RAN ISSUE",
U874="Sites strategiques, MLL, Pylone, etc.","ENVTECH",
U874="AKTIVCO DEFAUT GE &amp; POWER Cabinet","POWER ISSUE",
U874="AKTIVCO Coupure ENEO &amp; Baisse de tension","POWER ISSUE",
U874="Coupure ENEO &amp; Baisse de tension","POWER ISSUE",
U874="Defaut GE &amp; POWER Cabinet","POWER ISSUE",
U874="Sharing","POWER ISSUE",
U874="Sites strategiques &amp; DataCenter","POWER ISSUE",
U874="Exclu","Exclu",
U874="SAT","TX ISSUE",
U874="SPARE-ISSUE","SPARE-ISSUE",
U874="Fiber CAmtel","TX ISSUE",
U874="Fiber AOF","TX ISSUE",
U874="Projet OCM (HUAWEI)","TRAVAUX-HUAWEI",
U874="Projet OCM (NOKIA)","TRAVAUX -NOKIA",
U874="ACCESS-ISSUE","ACCESS-ISSUE",
U874="Projet OCM (ZTE, NOKIA, autres projets)","TRAVAUX OCM",
U874="No root CAuse","No root cause",
U874="ODU HS","TX ISSUE",
U874="IP &amp; VLAN","TX ISSUE",
U874="Warehouse HUAWEI","SPARE-ISSUE",
U874="SPARE-HS","SPARE-ISSUE",
U874="Power Telco","RAN ISSUE",U874="no impacts","no impacts"
),"")</f>
        <v/>
      </c>
      <c r="U874" s="70"/>
      <c r="V874" s="40" t="str" cm="1">
        <f t="array" ref="V874">IFERROR(_xlfn.IFS(
U874="MPR ISSUE","ACTIVE",
U874="BSS Hardware Issue","ACTIVE",
U874="Sites strategiques, MLL, Pylone, etc.","PASSIVE",
U874="AKTIVCO DEFAUT GE &amp; POWER Cabinet","PASSIVE",
U874="AKTIVCO Coupure ENEO &amp; Baisse de tension","PASSIVE",
U874="Coupure ENEO &amp; Baisse de tension","PASSIVE",
U874="Defaut GE &amp; POWER Cabinet","PASSIVE",
U874="Sharing","PASSIVE",
U874="Sites strategiques &amp; DataCenter","PASSIVE",
U874="Exclu","Exclu",
U874="SAT","ACTIVE",
U874="SPARE-ISSUE","SPARE-ISSUE",
U874="Fiber CAmtel","ACTIVE",
U874="Fiber AOF","ACTIVE",
U874="Projet OCM (HUAWEI)","PLANNED WORKS",
U874="Projet OCM (NOKIA)","PLANNED WORKS",
U874="ACCESS-ISSUE","ACCESS-ISSUE",
U874="Projet OCM (ZTE, NOKIA, autres projets)","PLANNED WORKS",
U874="No root CAuse","No root cause",
U874="ODU HS","ACTIVE",
U874="IP &amp; VLAN","ACTIVE",
U874="Warehouse HUAWEI","SPARE-ISSUE",
U874="SPARE-HS","SPARE-ISSUE",
U874="Power Telco","ACTIVE", U874="no impacts","no impacts"
),"")</f>
        <v/>
      </c>
      <c r="W874" s="98"/>
      <c r="X874" s="98"/>
      <c r="Y874" s="98"/>
      <c r="Z874" s="98"/>
      <c r="AA874" s="98"/>
      <c r="AB874" s="17" t="s">
        <v>5945</v>
      </c>
      <c r="AC874" s="17"/>
      <c r="AD874" s="9"/>
      <c r="AE874" s="7" t="s">
        <v>5468</v>
      </c>
      <c r="AF874" s="6" t="s">
        <v>5468</v>
      </c>
      <c r="AG874" s="7" t="s">
        <v>5468</v>
      </c>
      <c r="AH874" s="3" t="s">
        <v>5468</v>
      </c>
      <c r="AI874" s="18" t="s">
        <v>5468</v>
      </c>
      <c r="AJ874" s="18" t="s">
        <v>5468</v>
      </c>
      <c r="AK874" s="18" t="s">
        <v>5468</v>
      </c>
      <c r="AL874" s="18" t="s">
        <v>5468</v>
      </c>
      <c r="AM874" s="18" t="s">
        <v>5468</v>
      </c>
      <c r="AN874" s="9" t="s">
        <v>5945</v>
      </c>
      <c r="AO874" s="14"/>
      <c r="AP874" s="14" t="s">
        <v>5468</v>
      </c>
      <c r="AQ874" s="14" t="s">
        <v>5468</v>
      </c>
      <c r="AR874" s="14" t="s">
        <v>5468</v>
      </c>
      <c r="AS874" s="9" t="s">
        <v>5468</v>
      </c>
    </row>
    <row r="875" spans="1:45" x14ac:dyDescent="0.3">
      <c r="A875" s="1" t="s">
        <v>2932</v>
      </c>
      <c r="B875" s="8" t="s">
        <v>2933</v>
      </c>
      <c r="C875" s="3" t="str">
        <f>_xlfn.XLOOKUP(B875,'[1]daily break down'!$D:$D,'[1]daily break down'!$E:$E,"")</f>
        <v>Yaounde</v>
      </c>
      <c r="D875" s="1" t="s">
        <v>21</v>
      </c>
      <c r="E875" s="1" t="s">
        <v>30</v>
      </c>
      <c r="F875" s="3" t="s">
        <v>37</v>
      </c>
      <c r="G875" s="1" t="s">
        <v>38</v>
      </c>
      <c r="H875" s="29" t="str">
        <f>_xlfn.XLOOKUP(B875,[2]CALCULATION!$B:$B,[2]CALCULATION!$H:$H,"")</f>
        <v>ZTE</v>
      </c>
      <c r="I875" s="100" t="s">
        <v>6098</v>
      </c>
      <c r="J875" s="41" t="s">
        <v>5541</v>
      </c>
      <c r="K875" s="41"/>
      <c r="L875" s="41">
        <v>0</v>
      </c>
      <c r="M875" s="41">
        <v>0</v>
      </c>
      <c r="N875" s="41">
        <v>0</v>
      </c>
      <c r="O875" s="41">
        <v>9.3277459599980916E-3</v>
      </c>
      <c r="P875" s="41">
        <v>0</v>
      </c>
      <c r="Q875" s="41">
        <v>0</v>
      </c>
      <c r="R875" s="41">
        <v>0</v>
      </c>
      <c r="S875" s="40" t="str" cm="1">
        <f t="array" ref="S875">IFERROR(_xlfn.IFS(
U875="MPR ISSUE","PDH",
U875="BSS Hardware Issue","BSS",
U875="Sites strategiques, MLL, Pylone, etc.","ENVTECH",
U875="AKTIVCO DEFAUT GE &amp; POWER Cabinet","AKTIVCO",
U875="AKTIVCO Coupure ENEO &amp; Baisse de tension","AKTIVCO GRID ONLY",
U875="Coupure ENEO &amp; Baisse de tension","IHS GRID ONLY",
U875="Defaut GE &amp; POWER Cabinet","IHS",
U875="Sharing","Partners",
U875="Sites strategiques &amp; DataCenter","SST &amp; DC",
U875="Exclu","Exclu",
U875="SAT","SAT",
U875="SPARE-ISSUE","SPARE-ISSUE",
U875="Fiber CAmtel","TRANS_FO_CAMTEL",
U875="Fiber AOF","Fiber AOF",
U875="Projet OCM (HUAWEI)","TRAVAUX-HUAWEI",
U875="Projet OCM (NOKIA)","TRAVAUX-NOKIA",
U875="ACCESS-ISSUE","ACCESS-ISSUE",
U875="Projet OCM (ZTE, NOKIA, autres projets)","TRAVAUX OCM",
U875="No root CAuse","No root cause",
U875="ODU HS","PDH",
U875="IP &amp; VLAN","PDH",
U875="Warehouse HUAWEI","SPARE-ISSUE",
U875="SPARE-HS","SPARE-ISSUE",
U875="Power Telco","BSS",U875="no impacts","no impacts"
),"")</f>
        <v/>
      </c>
      <c r="T875" s="40" t="str" cm="1">
        <f t="array" ref="T875">IFERROR(_xlfn.IFS(
U875="MPR ISSUE","TX ISSUE",
U875="BSS Hardware Issue","RAN ISSUE",
U875="Sites strategiques, MLL, Pylone, etc.","ENVTECH",
U875="AKTIVCO DEFAUT GE &amp; POWER Cabinet","POWER ISSUE",
U875="AKTIVCO Coupure ENEO &amp; Baisse de tension","POWER ISSUE",
U875="Coupure ENEO &amp; Baisse de tension","POWER ISSUE",
U875="Defaut GE &amp; POWER Cabinet","POWER ISSUE",
U875="Sharing","POWER ISSUE",
U875="Sites strategiques &amp; DataCenter","POWER ISSUE",
U875="Exclu","Exclu",
U875="SAT","TX ISSUE",
U875="SPARE-ISSUE","SPARE-ISSUE",
U875="Fiber CAmtel","TX ISSUE",
U875="Fiber AOF","TX ISSUE",
U875="Projet OCM (HUAWEI)","TRAVAUX-HUAWEI",
U875="Projet OCM (NOKIA)","TRAVAUX -NOKIA",
U875="ACCESS-ISSUE","ACCESS-ISSUE",
U875="Projet OCM (ZTE, NOKIA, autres projets)","TRAVAUX OCM",
U875="No root CAuse","No root cause",
U875="ODU HS","TX ISSUE",
U875="IP &amp; VLAN","TX ISSUE",
U875="Warehouse HUAWEI","SPARE-ISSUE",
U875="SPARE-HS","SPARE-ISSUE",
U875="Power Telco","RAN ISSUE",U875="no impacts","no impacts"
),"")</f>
        <v/>
      </c>
      <c r="U875" s="70"/>
      <c r="V875" s="40" t="str" cm="1">
        <f t="array" ref="V875">IFERROR(_xlfn.IFS(
U875="MPR ISSUE","ACTIVE",
U875="BSS Hardware Issue","ACTIVE",
U875="Sites strategiques, MLL, Pylone, etc.","PASSIVE",
U875="AKTIVCO DEFAUT GE &amp; POWER Cabinet","PASSIVE",
U875="AKTIVCO Coupure ENEO &amp; Baisse de tension","PASSIVE",
U875="Coupure ENEO &amp; Baisse de tension","PASSIVE",
U875="Defaut GE &amp; POWER Cabinet","PASSIVE",
U875="Sharing","PASSIVE",
U875="Sites strategiques &amp; DataCenter","PASSIVE",
U875="Exclu","Exclu",
U875="SAT","ACTIVE",
U875="SPARE-ISSUE","SPARE-ISSUE",
U875="Fiber CAmtel","ACTIVE",
U875="Fiber AOF","ACTIVE",
U875="Projet OCM (HUAWEI)","PLANNED WORKS",
U875="Projet OCM (NOKIA)","PLANNED WORKS",
U875="ACCESS-ISSUE","ACCESS-ISSUE",
U875="Projet OCM (ZTE, NOKIA, autres projets)","PLANNED WORKS",
U875="No root CAuse","No root cause",
U875="ODU HS","ACTIVE",
U875="IP &amp; VLAN","ACTIVE",
U875="Warehouse HUAWEI","SPARE-ISSUE",
U875="SPARE-HS","SPARE-ISSUE",
U875="Power Telco","ACTIVE", U875="no impacts","no impacts"
),"")</f>
        <v/>
      </c>
      <c r="W875" s="98"/>
      <c r="X875" s="98"/>
      <c r="Y875" s="98"/>
      <c r="Z875" s="98"/>
      <c r="AA875" s="98"/>
      <c r="AB875" s="17" t="s">
        <v>5468</v>
      </c>
      <c r="AC875" s="17"/>
      <c r="AD875" s="9" t="s">
        <v>5468</v>
      </c>
      <c r="AE875" s="7" t="s">
        <v>5468</v>
      </c>
      <c r="AF875" s="6" t="s">
        <v>5468</v>
      </c>
      <c r="AG875" s="7" t="s">
        <v>5468</v>
      </c>
      <c r="AH875" s="3" t="s">
        <v>5468</v>
      </c>
      <c r="AI875" s="18" t="s">
        <v>5468</v>
      </c>
      <c r="AJ875" s="18" t="s">
        <v>5468</v>
      </c>
      <c r="AK875" s="18" t="s">
        <v>5468</v>
      </c>
      <c r="AL875" s="18" t="s">
        <v>5468</v>
      </c>
      <c r="AM875" s="18" t="s">
        <v>5468</v>
      </c>
      <c r="AN875" s="9" t="s">
        <v>5468</v>
      </c>
      <c r="AO875" s="14"/>
      <c r="AP875" s="14" t="s">
        <v>5468</v>
      </c>
      <c r="AQ875" s="14" t="s">
        <v>5468</v>
      </c>
      <c r="AR875" s="14" t="s">
        <v>5468</v>
      </c>
      <c r="AS875" s="9" t="s">
        <v>5468</v>
      </c>
    </row>
    <row r="876" spans="1:45" x14ac:dyDescent="0.3">
      <c r="A876" s="1" t="s">
        <v>605</v>
      </c>
      <c r="B876" s="8" t="s">
        <v>606</v>
      </c>
      <c r="C876" s="3" t="str">
        <f>_xlfn.XLOOKUP(B876,'[1]daily break down'!$D:$D,'[1]daily break down'!$E:$E,"")</f>
        <v>Yaounde</v>
      </c>
      <c r="D876" s="1" t="s">
        <v>11</v>
      </c>
      <c r="E876" s="1" t="s">
        <v>12</v>
      </c>
      <c r="F876" s="3" t="s">
        <v>37</v>
      </c>
      <c r="G876" s="1" t="s">
        <v>38</v>
      </c>
      <c r="H876" s="29" t="str">
        <f>_xlfn.XLOOKUP(B876,[2]CALCULATION!$B:$B,[2]CALCULATION!$H:$H,"")</f>
        <v>ZTE</v>
      </c>
      <c r="I876" s="100" t="s">
        <v>6098</v>
      </c>
      <c r="J876" s="41" t="s">
        <v>5541</v>
      </c>
      <c r="K876" s="41"/>
      <c r="L876" s="41">
        <v>6.9503300202891458E-2</v>
      </c>
      <c r="M876" s="41">
        <v>0</v>
      </c>
      <c r="N876" s="41">
        <v>0</v>
      </c>
      <c r="O876" s="41">
        <v>9.1850653334590165E-3</v>
      </c>
      <c r="P876" s="41">
        <v>0</v>
      </c>
      <c r="Q876" s="41">
        <v>1.2930431780111835E-2</v>
      </c>
      <c r="R876" s="41">
        <v>8.2826103705986226E-2</v>
      </c>
      <c r="S876" s="40" t="str" cm="1">
        <f t="array" ref="S876">IFERROR(_xlfn.IFS(
U876="MPR ISSUE","PDH",
U876="BSS Hardware Issue","BSS",
U876="Sites strategiques, MLL, Pylone, etc.","ENVTECH",
U876="AKTIVCO DEFAUT GE &amp; POWER Cabinet","AKTIVCO",
U876="AKTIVCO Coupure ENEO &amp; Baisse de tension","AKTIVCO GRID ONLY",
U876="Coupure ENEO &amp; Baisse de tension","IHS GRID ONLY",
U876="Defaut GE &amp; POWER Cabinet","IHS",
U876="Sharing","Partners",
U876="Sites strategiques &amp; DataCenter","SST &amp; DC",
U876="Exclu","Exclu",
U876="SAT","SAT",
U876="SPARE-ISSUE","SPARE-ISSUE",
U876="Fiber CAmtel","TRANS_FO_CAMTEL",
U876="Fiber AOF","Fiber AOF",
U876="Projet OCM (HUAWEI)","TRAVAUX-HUAWEI",
U876="Projet OCM (NOKIA)","TRAVAUX-NOKIA",
U876="ACCESS-ISSUE","ACCESS-ISSUE",
U876="Projet OCM (ZTE, NOKIA, autres projets)","TRAVAUX OCM",
U876="No root CAuse","No root cause",
U876="ODU HS","PDH",
U876="IP &amp; VLAN","PDH",
U876="Warehouse HUAWEI","SPARE-ISSUE",
U876="SPARE-HS","SPARE-ISSUE",
U876="Power Telco","BSS",U876="no impacts","no impacts"
),"")</f>
        <v/>
      </c>
      <c r="T876" s="40" t="str" cm="1">
        <f t="array" ref="T876">IFERROR(_xlfn.IFS(
U876="MPR ISSUE","TX ISSUE",
U876="BSS Hardware Issue","RAN ISSUE",
U876="Sites strategiques, MLL, Pylone, etc.","ENVTECH",
U876="AKTIVCO DEFAUT GE &amp; POWER Cabinet","POWER ISSUE",
U876="AKTIVCO Coupure ENEO &amp; Baisse de tension","POWER ISSUE",
U876="Coupure ENEO &amp; Baisse de tension","POWER ISSUE",
U876="Defaut GE &amp; POWER Cabinet","POWER ISSUE",
U876="Sharing","POWER ISSUE",
U876="Sites strategiques &amp; DataCenter","POWER ISSUE",
U876="Exclu","Exclu",
U876="SAT","TX ISSUE",
U876="SPARE-ISSUE","SPARE-ISSUE",
U876="Fiber CAmtel","TX ISSUE",
U876="Fiber AOF","TX ISSUE",
U876="Projet OCM (HUAWEI)","TRAVAUX-HUAWEI",
U876="Projet OCM (NOKIA)","TRAVAUX -NOKIA",
U876="ACCESS-ISSUE","ACCESS-ISSUE",
U876="Projet OCM (ZTE, NOKIA, autres projets)","TRAVAUX OCM",
U876="No root CAuse","No root cause",
U876="ODU HS","TX ISSUE",
U876="IP &amp; VLAN","TX ISSUE",
U876="Warehouse HUAWEI","SPARE-ISSUE",
U876="SPARE-HS","SPARE-ISSUE",
U876="Power Telco","RAN ISSUE",U876="no impacts","no impacts"
),"")</f>
        <v/>
      </c>
      <c r="U876" s="70"/>
      <c r="V876" s="40" t="str" cm="1">
        <f t="array" ref="V876">IFERROR(_xlfn.IFS(
U876="MPR ISSUE","ACTIVE",
U876="BSS Hardware Issue","ACTIVE",
U876="Sites strategiques, MLL, Pylone, etc.","PASSIVE",
U876="AKTIVCO DEFAUT GE &amp; POWER Cabinet","PASSIVE",
U876="AKTIVCO Coupure ENEO &amp; Baisse de tension","PASSIVE",
U876="Coupure ENEO &amp; Baisse de tension","PASSIVE",
U876="Defaut GE &amp; POWER Cabinet","PASSIVE",
U876="Sharing","PASSIVE",
U876="Sites strategiques &amp; DataCenter","PASSIVE",
U876="Exclu","Exclu",
U876="SAT","ACTIVE",
U876="SPARE-ISSUE","SPARE-ISSUE",
U876="Fiber CAmtel","ACTIVE",
U876="Fiber AOF","ACTIVE",
U876="Projet OCM (HUAWEI)","PLANNED WORKS",
U876="Projet OCM (NOKIA)","PLANNED WORKS",
U876="ACCESS-ISSUE","ACCESS-ISSUE",
U876="Projet OCM (ZTE, NOKIA, autres projets)","PLANNED WORKS",
U876="No root CAuse","No root cause",
U876="ODU HS","ACTIVE",
U876="IP &amp; VLAN","ACTIVE",
U876="Warehouse HUAWEI","SPARE-ISSUE",
U876="SPARE-HS","SPARE-ISSUE",
U876="Power Telco","ACTIVE", U876="no impacts","no impacts"
),"")</f>
        <v/>
      </c>
      <c r="W876" s="98"/>
      <c r="X876" s="98"/>
      <c r="Y876" s="98"/>
      <c r="Z876" s="98"/>
      <c r="AA876" s="98"/>
      <c r="AB876" s="17" t="s">
        <v>5468</v>
      </c>
      <c r="AC876" s="17"/>
      <c r="AD876" s="9" t="s">
        <v>5468</v>
      </c>
      <c r="AE876" s="7" t="s">
        <v>5468</v>
      </c>
      <c r="AF876" s="6" t="s">
        <v>5468</v>
      </c>
      <c r="AG876" s="7" t="s">
        <v>5468</v>
      </c>
      <c r="AH876" s="3" t="s">
        <v>5468</v>
      </c>
      <c r="AI876" s="18" t="s">
        <v>5468</v>
      </c>
      <c r="AJ876" s="18" t="s">
        <v>5468</v>
      </c>
      <c r="AK876" s="18" t="s">
        <v>5468</v>
      </c>
      <c r="AL876" s="18" t="s">
        <v>5468</v>
      </c>
      <c r="AM876" s="18" t="s">
        <v>5468</v>
      </c>
      <c r="AN876" s="9" t="s">
        <v>5468</v>
      </c>
      <c r="AO876" s="14"/>
      <c r="AP876" s="14" t="s">
        <v>5468</v>
      </c>
      <c r="AQ876" s="14" t="s">
        <v>5468</v>
      </c>
      <c r="AR876" s="14" t="s">
        <v>5468</v>
      </c>
      <c r="AS876" s="9" t="s">
        <v>5468</v>
      </c>
    </row>
    <row r="877" spans="1:45" x14ac:dyDescent="0.3">
      <c r="A877" s="1" t="s">
        <v>2667</v>
      </c>
      <c r="B877" s="8" t="s">
        <v>2668</v>
      </c>
      <c r="C877" s="3" t="str">
        <f>_xlfn.XLOOKUP(B877,'[1]daily break down'!$D:$D,'[1]daily break down'!$E:$E,"")</f>
        <v>NORD-OUEST</v>
      </c>
      <c r="D877" s="1" t="s">
        <v>11</v>
      </c>
      <c r="E877" s="1" t="s">
        <v>96</v>
      </c>
      <c r="F877" s="3" t="s">
        <v>51</v>
      </c>
      <c r="G877" s="1" t="s">
        <v>2669</v>
      </c>
      <c r="H877" s="28" t="str">
        <f>_xlfn.XLOOKUP(B877,[2]CALCULATION!$B:$B,[2]CALCULATION!$H:$H,"")</f>
        <v>NOKIA</v>
      </c>
      <c r="I877" s="100" t="s">
        <v>6097</v>
      </c>
      <c r="J877" s="41" t="s">
        <v>6092</v>
      </c>
      <c r="K877" s="41"/>
      <c r="L877" s="41">
        <v>0.68818433195503859</v>
      </c>
      <c r="M877" s="41">
        <v>3.3282217998875678</v>
      </c>
      <c r="N877" s="41">
        <v>2.5251795635684999</v>
      </c>
      <c r="O877" s="41">
        <v>8.9175391586978642E-3</v>
      </c>
      <c r="P877" s="41">
        <v>4.7262957541099127E-3</v>
      </c>
      <c r="Q877" s="41">
        <v>5.3505234952187534E-3</v>
      </c>
      <c r="R877" s="41">
        <v>1.2825383168822571</v>
      </c>
      <c r="S877" s="40" t="str" cm="1">
        <f t="array" ref="S877">IFERROR(_xlfn.IFS(
U877="MPR ISSUE","PDH",
U877="BSS Hardware Issue","BSS",
U877="Sites strategiques, MLL, Pylone, etc.","ENVTECH",
U877="AKTIVCO DEFAUT GE &amp; POWER Cabinet","AKTIVCO",
U877="AKTIVCO Coupure ENEO &amp; Baisse de tension","AKTIVCO GRID ONLY",
U877="Coupure ENEO &amp; Baisse de tension","IHS GRID ONLY",
U877="Defaut GE &amp; POWER Cabinet","IHS",
U877="Sharing","Partners",
U877="Sites strategiques &amp; DataCenter","SST &amp; DC",
U877="Exclu","Exclu",
U877="SAT","SAT",
U877="SPARE-ISSUE","SPARE-ISSUE",
U877="Fiber CAmtel","TRANS_FO_CAMTEL",
U877="Fiber AOF","Fiber AOF",
U877="Projet OCM (HUAWEI)","TRAVAUX-HUAWEI",
U877="Projet OCM (NOKIA)","TRAVAUX-NOKIA",
U877="ACCESS-ISSUE","ACCESS-ISSUE",
U877="Projet OCM (ZTE, NOKIA, autres projets)","TRAVAUX OCM",
U877="No root CAuse","No root cause",
U877="ODU HS","PDH",
U877="IP &amp; VLAN","PDH",
U877="Warehouse HUAWEI","SPARE-ISSUE",
U877="SPARE-HS","SPARE-ISSUE",
U877="Power Telco","BSS",U877="no impacts","no impacts"
),"")</f>
        <v/>
      </c>
      <c r="T877" s="40" t="str" cm="1">
        <f t="array" ref="T877">IFERROR(_xlfn.IFS(
U877="MPR ISSUE","TX ISSUE",
U877="BSS Hardware Issue","RAN ISSUE",
U877="Sites strategiques, MLL, Pylone, etc.","ENVTECH",
U877="AKTIVCO DEFAUT GE &amp; POWER Cabinet","POWER ISSUE",
U877="AKTIVCO Coupure ENEO &amp; Baisse de tension","POWER ISSUE",
U877="Coupure ENEO &amp; Baisse de tension","POWER ISSUE",
U877="Defaut GE &amp; POWER Cabinet","POWER ISSUE",
U877="Sharing","POWER ISSUE",
U877="Sites strategiques &amp; DataCenter","POWER ISSUE",
U877="Exclu","Exclu",
U877="SAT","TX ISSUE",
U877="SPARE-ISSUE","SPARE-ISSUE",
U877="Fiber CAmtel","TX ISSUE",
U877="Fiber AOF","TX ISSUE",
U877="Projet OCM (HUAWEI)","TRAVAUX-HUAWEI",
U877="Projet OCM (NOKIA)","TRAVAUX -NOKIA",
U877="ACCESS-ISSUE","ACCESS-ISSUE",
U877="Projet OCM (ZTE, NOKIA, autres projets)","TRAVAUX OCM",
U877="No root CAuse","No root cause",
U877="ODU HS","TX ISSUE",
U877="IP &amp; VLAN","TX ISSUE",
U877="Warehouse HUAWEI","SPARE-ISSUE",
U877="SPARE-HS","SPARE-ISSUE",
U877="Power Telco","RAN ISSUE",U877="no impacts","no impacts"
),"")</f>
        <v/>
      </c>
      <c r="U877" s="70"/>
      <c r="V877" s="40" t="str" cm="1">
        <f t="array" ref="V877">IFERROR(_xlfn.IFS(
U877="MPR ISSUE","ACTIVE",
U877="BSS Hardware Issue","ACTIVE",
U877="Sites strategiques, MLL, Pylone, etc.","PASSIVE",
U877="AKTIVCO DEFAUT GE &amp; POWER Cabinet","PASSIVE",
U877="AKTIVCO Coupure ENEO &amp; Baisse de tension","PASSIVE",
U877="Coupure ENEO &amp; Baisse de tension","PASSIVE",
U877="Defaut GE &amp; POWER Cabinet","PASSIVE",
U877="Sharing","PASSIVE",
U877="Sites strategiques &amp; DataCenter","PASSIVE",
U877="Exclu","Exclu",
U877="SAT","ACTIVE",
U877="SPARE-ISSUE","SPARE-ISSUE",
U877="Fiber CAmtel","ACTIVE",
U877="Fiber AOF","ACTIVE",
U877="Projet OCM (HUAWEI)","PLANNED WORKS",
U877="Projet OCM (NOKIA)","PLANNED WORKS",
U877="ACCESS-ISSUE","ACCESS-ISSUE",
U877="Projet OCM (ZTE, NOKIA, autres projets)","PLANNED WORKS",
U877="No root CAuse","No root cause",
U877="ODU HS","ACTIVE",
U877="IP &amp; VLAN","ACTIVE",
U877="Warehouse HUAWEI","SPARE-ISSUE",
U877="SPARE-HS","SPARE-ISSUE",
U877="Power Telco","ACTIVE", U877="no impacts","no impacts"
),"")</f>
        <v/>
      </c>
      <c r="W877" s="98"/>
      <c r="X877" s="98"/>
      <c r="Y877" s="98"/>
      <c r="Z877" s="98"/>
      <c r="AA877" s="98"/>
      <c r="AB877" s="17" t="s">
        <v>5946</v>
      </c>
      <c r="AC877" s="17"/>
      <c r="AD877" s="9"/>
      <c r="AE877" s="7" t="s">
        <v>5468</v>
      </c>
      <c r="AF877" s="6" t="s">
        <v>5468</v>
      </c>
      <c r="AG877" s="7" t="s">
        <v>5468</v>
      </c>
      <c r="AH877" s="3" t="s">
        <v>5468</v>
      </c>
      <c r="AI877" s="18" t="s">
        <v>5468</v>
      </c>
      <c r="AJ877" s="18" t="s">
        <v>5468</v>
      </c>
      <c r="AK877" s="18" t="s">
        <v>5468</v>
      </c>
      <c r="AL877" s="18" t="s">
        <v>5468</v>
      </c>
      <c r="AM877" s="18" t="s">
        <v>5468</v>
      </c>
      <c r="AN877" s="9" t="s">
        <v>5946</v>
      </c>
      <c r="AO877" s="14"/>
      <c r="AP877" s="14" t="s">
        <v>5468</v>
      </c>
      <c r="AQ877" s="14" t="s">
        <v>5468</v>
      </c>
      <c r="AR877" s="14" t="s">
        <v>5468</v>
      </c>
      <c r="AS877" s="9" t="s">
        <v>5468</v>
      </c>
    </row>
    <row r="878" spans="1:45" x14ac:dyDescent="0.3">
      <c r="A878" s="1" t="s">
        <v>57</v>
      </c>
      <c r="B878" s="8" t="s">
        <v>58</v>
      </c>
      <c r="C878" s="3" t="str">
        <f>_xlfn.XLOOKUP(B878,'[1]daily break down'!$D:$D,'[1]daily break down'!$E:$E,"")</f>
        <v>Yaounde</v>
      </c>
      <c r="D878" s="1" t="s">
        <v>18</v>
      </c>
      <c r="E878" s="1" t="s">
        <v>5461</v>
      </c>
      <c r="F878" s="3" t="s">
        <v>37</v>
      </c>
      <c r="G878" s="1" t="s">
        <v>38</v>
      </c>
      <c r="H878" s="29" t="str">
        <f>_xlfn.XLOOKUP(B878,[2]CALCULATION!$B:$B,[2]CALCULATION!$H:$H,"")</f>
        <v>ZTE</v>
      </c>
      <c r="I878" s="100" t="s">
        <v>6098</v>
      </c>
      <c r="J878" s="41" t="s">
        <v>5541</v>
      </c>
      <c r="K878" s="41"/>
      <c r="L878" s="41">
        <v>15.80209341015258</v>
      </c>
      <c r="M878" s="41">
        <v>0</v>
      </c>
      <c r="N878" s="41">
        <v>0</v>
      </c>
      <c r="O878" s="41">
        <v>8.899704080380693E-3</v>
      </c>
      <c r="P878" s="41">
        <v>0</v>
      </c>
      <c r="Q878" s="41">
        <v>3.3558840063578486</v>
      </c>
      <c r="R878" s="41">
        <v>0</v>
      </c>
      <c r="S878" s="40" t="str" cm="1">
        <f t="array" ref="S878">IFERROR(_xlfn.IFS(
U878="MPR ISSUE","PDH",
U878="BSS Hardware Issue","BSS",
U878="Sites strategiques, MLL, Pylone, etc.","ENVTECH",
U878="AKTIVCO DEFAUT GE &amp; POWER Cabinet","AKTIVCO",
U878="AKTIVCO Coupure ENEO &amp; Baisse de tension","AKTIVCO GRID ONLY",
U878="Coupure ENEO &amp; Baisse de tension","IHS GRID ONLY",
U878="Defaut GE &amp; POWER Cabinet","IHS",
U878="Sharing","Partners",
U878="Sites strategiques &amp; DataCenter","SST &amp; DC",
U878="Exclu","Exclu",
U878="SAT","SAT",
U878="SPARE-ISSUE","SPARE-ISSUE",
U878="Fiber CAmtel","TRANS_FO_CAMTEL",
U878="Fiber AOF","Fiber AOF",
U878="Projet OCM (HUAWEI)","TRAVAUX-HUAWEI",
U878="Projet OCM (NOKIA)","TRAVAUX-NOKIA",
U878="ACCESS-ISSUE","ACCESS-ISSUE",
U878="Projet OCM (ZTE, NOKIA, autres projets)","TRAVAUX OCM",
U878="No root CAuse","No root cause",
U878="ODU HS","PDH",
U878="IP &amp; VLAN","PDH",
U878="Warehouse HUAWEI","SPARE-ISSUE",
U878="SPARE-HS","SPARE-ISSUE",
U878="Power Telco","BSS",U878="no impacts","no impacts"
),"")</f>
        <v/>
      </c>
      <c r="T878" s="40" t="str" cm="1">
        <f t="array" ref="T878">IFERROR(_xlfn.IFS(
U878="MPR ISSUE","TX ISSUE",
U878="BSS Hardware Issue","RAN ISSUE",
U878="Sites strategiques, MLL, Pylone, etc.","ENVTECH",
U878="AKTIVCO DEFAUT GE &amp; POWER Cabinet","POWER ISSUE",
U878="AKTIVCO Coupure ENEO &amp; Baisse de tension","POWER ISSUE",
U878="Coupure ENEO &amp; Baisse de tension","POWER ISSUE",
U878="Defaut GE &amp; POWER Cabinet","POWER ISSUE",
U878="Sharing","POWER ISSUE",
U878="Sites strategiques &amp; DataCenter","POWER ISSUE",
U878="Exclu","Exclu",
U878="SAT","TX ISSUE",
U878="SPARE-ISSUE","SPARE-ISSUE",
U878="Fiber CAmtel","TX ISSUE",
U878="Fiber AOF","TX ISSUE",
U878="Projet OCM (HUAWEI)","TRAVAUX-HUAWEI",
U878="Projet OCM (NOKIA)","TRAVAUX -NOKIA",
U878="ACCESS-ISSUE","ACCESS-ISSUE",
U878="Projet OCM (ZTE, NOKIA, autres projets)","TRAVAUX OCM",
U878="No root CAuse","No root cause",
U878="ODU HS","TX ISSUE",
U878="IP &amp; VLAN","TX ISSUE",
U878="Warehouse HUAWEI","SPARE-ISSUE",
U878="SPARE-HS","SPARE-ISSUE",
U878="Power Telco","RAN ISSUE",U878="no impacts","no impacts"
),"")</f>
        <v/>
      </c>
      <c r="U878" s="70"/>
      <c r="V878" s="40" t="str" cm="1">
        <f t="array" ref="V878">IFERROR(_xlfn.IFS(
U878="MPR ISSUE","ACTIVE",
U878="BSS Hardware Issue","ACTIVE",
U878="Sites strategiques, MLL, Pylone, etc.","PASSIVE",
U878="AKTIVCO DEFAUT GE &amp; POWER Cabinet","PASSIVE",
U878="AKTIVCO Coupure ENEO &amp; Baisse de tension","PASSIVE",
U878="Coupure ENEO &amp; Baisse de tension","PASSIVE",
U878="Defaut GE &amp; POWER Cabinet","PASSIVE",
U878="Sharing","PASSIVE",
U878="Sites strategiques &amp; DataCenter","PASSIVE",
U878="Exclu","Exclu",
U878="SAT","ACTIVE",
U878="SPARE-ISSUE","SPARE-ISSUE",
U878="Fiber CAmtel","ACTIVE",
U878="Fiber AOF","ACTIVE",
U878="Projet OCM (HUAWEI)","PLANNED WORKS",
U878="Projet OCM (NOKIA)","PLANNED WORKS",
U878="ACCESS-ISSUE","ACCESS-ISSUE",
U878="Projet OCM (ZTE, NOKIA, autres projets)","PLANNED WORKS",
U878="No root CAuse","No root cause",
U878="ODU HS","ACTIVE",
U878="IP &amp; VLAN","ACTIVE",
U878="Warehouse HUAWEI","SPARE-ISSUE",
U878="SPARE-HS","SPARE-ISSUE",
U878="Power Telco","ACTIVE", U878="no impacts","no impacts"
),"")</f>
        <v/>
      </c>
      <c r="W878" s="98"/>
      <c r="X878" s="98"/>
      <c r="Y878" s="98"/>
      <c r="Z878" s="98"/>
      <c r="AA878" s="98"/>
      <c r="AB878" s="17" t="s">
        <v>5468</v>
      </c>
      <c r="AC878" s="17"/>
      <c r="AD878" s="9" t="s">
        <v>5468</v>
      </c>
      <c r="AE878" s="7" t="s">
        <v>5468</v>
      </c>
      <c r="AF878" s="6" t="s">
        <v>5468</v>
      </c>
      <c r="AG878" s="7" t="s">
        <v>5468</v>
      </c>
      <c r="AH878" s="3" t="s">
        <v>5468</v>
      </c>
      <c r="AI878" s="18" t="s">
        <v>5468</v>
      </c>
      <c r="AJ878" s="18" t="s">
        <v>5468</v>
      </c>
      <c r="AK878" s="18" t="s">
        <v>5468</v>
      </c>
      <c r="AL878" s="18" t="s">
        <v>5468</v>
      </c>
      <c r="AM878" s="18" t="s">
        <v>5468</v>
      </c>
      <c r="AN878" s="9" t="s">
        <v>5468</v>
      </c>
      <c r="AO878" s="14"/>
      <c r="AP878" s="14" t="s">
        <v>5468</v>
      </c>
      <c r="AQ878" s="14" t="s">
        <v>5468</v>
      </c>
      <c r="AR878" s="14" t="s">
        <v>5468</v>
      </c>
      <c r="AS878" s="9" t="s">
        <v>5468</v>
      </c>
    </row>
    <row r="879" spans="1:45" x14ac:dyDescent="0.3">
      <c r="A879" s="1" t="s">
        <v>1421</v>
      </c>
      <c r="B879" s="1" t="s">
        <v>1422</v>
      </c>
      <c r="C879" s="3" t="str">
        <f>_xlfn.XLOOKUP(B879,'[1]daily break down'!$D:$D,'[1]daily break down'!$E:$E,"")</f>
        <v>ADAMAOUA</v>
      </c>
      <c r="D879" s="1" t="s">
        <v>21</v>
      </c>
      <c r="E879" s="1" t="s">
        <v>122</v>
      </c>
      <c r="F879" s="3" t="s">
        <v>90</v>
      </c>
      <c r="G879" s="1" t="s">
        <v>1423</v>
      </c>
      <c r="H879" s="28" t="str">
        <f>_xlfn.XLOOKUP(B879,[2]CALCULATION!$B:$B,[2]CALCULATION!$H:$H,"")</f>
        <v>NOKIA</v>
      </c>
      <c r="I879" s="100" t="s">
        <v>6098</v>
      </c>
      <c r="J879" s="41" t="s">
        <v>5541</v>
      </c>
      <c r="K879" s="41"/>
      <c r="L879" s="41">
        <v>2.7023271344297439E-2</v>
      </c>
      <c r="M879" s="41">
        <v>0.21692446743660074</v>
      </c>
      <c r="N879" s="41">
        <v>0.10480748780211877</v>
      </c>
      <c r="O879" s="41">
        <v>8.7044318059882626E-3</v>
      </c>
      <c r="P879" s="41">
        <v>1.5126654906542513E-2</v>
      </c>
      <c r="Q879" s="41">
        <v>3.3000624162211412E-3</v>
      </c>
      <c r="R879" s="41">
        <v>1.2325680477193573E-2</v>
      </c>
      <c r="S879" s="40" t="str" cm="1">
        <f t="array" ref="S879">IFERROR(_xlfn.IFS(
U879="MPR ISSUE","PDH",
U879="BSS Hardware Issue","BSS",
U879="Sites strategiques, MLL, Pylone, etc.","ENVTECH",
U879="AKTIVCO DEFAUT GE &amp; POWER Cabinet","AKTIVCO",
U879="AKTIVCO Coupure ENEO &amp; Baisse de tension","AKTIVCO GRID ONLY",
U879="Coupure ENEO &amp; Baisse de tension","IHS GRID ONLY",
U879="Defaut GE &amp; POWER Cabinet","IHS",
U879="Sharing","Partners",
U879="Sites strategiques &amp; DataCenter","SST &amp; DC",
U879="Exclu","Exclu",
U879="SAT","SAT",
U879="SPARE-ISSUE","SPARE-ISSUE",
U879="Fiber CAmtel","TRANS_FO_CAMTEL",
U879="Fiber AOF","Fiber AOF",
U879="Projet OCM (HUAWEI)","TRAVAUX-HUAWEI",
U879="Projet OCM (NOKIA)","TRAVAUX-NOKIA",
U879="ACCESS-ISSUE","ACCESS-ISSUE",
U879="Projet OCM (ZTE, NOKIA, autres projets)","TRAVAUX OCM",
U879="No root CAuse","No root cause",
U879="ODU HS","PDH",
U879="IP &amp; VLAN","PDH",
U879="Warehouse HUAWEI","SPARE-ISSUE",
U879="SPARE-HS","SPARE-ISSUE",
U879="Power Telco","BSS",U879="no impacts","no impacts"
),"")</f>
        <v/>
      </c>
      <c r="T879" s="40" t="str" cm="1">
        <f t="array" ref="T879">IFERROR(_xlfn.IFS(
U879="MPR ISSUE","TX ISSUE",
U879="BSS Hardware Issue","RAN ISSUE",
U879="Sites strategiques, MLL, Pylone, etc.","ENVTECH",
U879="AKTIVCO DEFAUT GE &amp; POWER Cabinet","POWER ISSUE",
U879="AKTIVCO Coupure ENEO &amp; Baisse de tension","POWER ISSUE",
U879="Coupure ENEO &amp; Baisse de tension","POWER ISSUE",
U879="Defaut GE &amp; POWER Cabinet","POWER ISSUE",
U879="Sharing","POWER ISSUE",
U879="Sites strategiques &amp; DataCenter","POWER ISSUE",
U879="Exclu","Exclu",
U879="SAT","TX ISSUE",
U879="SPARE-ISSUE","SPARE-ISSUE",
U879="Fiber CAmtel","TX ISSUE",
U879="Fiber AOF","TX ISSUE",
U879="Projet OCM (HUAWEI)","TRAVAUX-HUAWEI",
U879="Projet OCM (NOKIA)","TRAVAUX -NOKIA",
U879="ACCESS-ISSUE","ACCESS-ISSUE",
U879="Projet OCM (ZTE, NOKIA, autres projets)","TRAVAUX OCM",
U879="No root CAuse","No root cause",
U879="ODU HS","TX ISSUE",
U879="IP &amp; VLAN","TX ISSUE",
U879="Warehouse HUAWEI","SPARE-ISSUE",
U879="SPARE-HS","SPARE-ISSUE",
U879="Power Telco","RAN ISSUE",U879="no impacts","no impacts"
),"")</f>
        <v/>
      </c>
      <c r="U879" s="70"/>
      <c r="V879" s="40" t="str" cm="1">
        <f t="array" ref="V879">IFERROR(_xlfn.IFS(
U879="MPR ISSUE","ACTIVE",
U879="BSS Hardware Issue","ACTIVE",
U879="Sites strategiques, MLL, Pylone, etc.","PASSIVE",
U879="AKTIVCO DEFAUT GE &amp; POWER Cabinet","PASSIVE",
U879="AKTIVCO Coupure ENEO &amp; Baisse de tension","PASSIVE",
U879="Coupure ENEO &amp; Baisse de tension","PASSIVE",
U879="Defaut GE &amp; POWER Cabinet","PASSIVE",
U879="Sharing","PASSIVE",
U879="Sites strategiques &amp; DataCenter","PASSIVE",
U879="Exclu","Exclu",
U879="SAT","ACTIVE",
U879="SPARE-ISSUE","SPARE-ISSUE",
U879="Fiber CAmtel","ACTIVE",
U879="Fiber AOF","ACTIVE",
U879="Projet OCM (HUAWEI)","PLANNED WORKS",
U879="Projet OCM (NOKIA)","PLANNED WORKS",
U879="ACCESS-ISSUE","ACCESS-ISSUE",
U879="Projet OCM (ZTE, NOKIA, autres projets)","PLANNED WORKS",
U879="No root CAuse","No root cause",
U879="ODU HS","ACTIVE",
U879="IP &amp; VLAN","ACTIVE",
U879="Warehouse HUAWEI","SPARE-ISSUE",
U879="SPARE-HS","SPARE-ISSUE",
U879="Power Telco","ACTIVE", U879="no impacts","no impacts"
),"")</f>
        <v/>
      </c>
      <c r="W879" s="98"/>
      <c r="X879" s="98"/>
      <c r="Y879" s="98"/>
      <c r="Z879" s="98"/>
      <c r="AA879" s="98"/>
      <c r="AB879" s="17" t="s">
        <v>5468</v>
      </c>
      <c r="AC879" s="17"/>
      <c r="AD879" s="9" t="s">
        <v>5468</v>
      </c>
      <c r="AE879" s="7" t="s">
        <v>5468</v>
      </c>
      <c r="AF879" s="6" t="s">
        <v>5468</v>
      </c>
      <c r="AG879" s="7" t="s">
        <v>5468</v>
      </c>
      <c r="AH879" s="3" t="s">
        <v>5468</v>
      </c>
      <c r="AI879" s="18" t="s">
        <v>5468</v>
      </c>
      <c r="AJ879" s="18" t="s">
        <v>5468</v>
      </c>
      <c r="AK879" s="18" t="s">
        <v>5468</v>
      </c>
      <c r="AL879" s="18" t="s">
        <v>5468</v>
      </c>
      <c r="AM879" s="18" t="s">
        <v>5468</v>
      </c>
      <c r="AN879" s="9" t="s">
        <v>5468</v>
      </c>
      <c r="AO879" s="14"/>
      <c r="AP879" s="14" t="s">
        <v>5468</v>
      </c>
      <c r="AQ879" s="14" t="s">
        <v>5468</v>
      </c>
      <c r="AR879" s="14" t="s">
        <v>5468</v>
      </c>
      <c r="AS879" s="9" t="s">
        <v>5468</v>
      </c>
    </row>
    <row r="880" spans="1:45" x14ac:dyDescent="0.3">
      <c r="A880" s="1" t="s">
        <v>2622</v>
      </c>
      <c r="B880" s="8" t="s">
        <v>2623</v>
      </c>
      <c r="C880" s="3" t="str">
        <f>_xlfn.XLOOKUP(B880,'[1]daily break down'!$D:$D,'[1]daily break down'!$E:$E,"")</f>
        <v>Yaounde</v>
      </c>
      <c r="D880" s="1" t="s">
        <v>11</v>
      </c>
      <c r="E880" s="1" t="s">
        <v>12</v>
      </c>
      <c r="F880" s="3" t="s">
        <v>37</v>
      </c>
      <c r="G880" s="1" t="s">
        <v>38</v>
      </c>
      <c r="H880" s="29" t="str">
        <f>_xlfn.XLOOKUP(B880,[2]CALCULATION!$B:$B,[2]CALCULATION!$H:$H,"")</f>
        <v>ZTE</v>
      </c>
      <c r="I880" s="100" t="s">
        <v>6098</v>
      </c>
      <c r="J880" s="41" t="s">
        <v>5541</v>
      </c>
      <c r="K880" s="41"/>
      <c r="L880" s="41">
        <v>2.6342410674793808E-2</v>
      </c>
      <c r="M880" s="41">
        <v>0</v>
      </c>
      <c r="N880" s="41">
        <v>0</v>
      </c>
      <c r="O880" s="41">
        <v>8.7213532972065921E-3</v>
      </c>
      <c r="P880" s="41">
        <v>0</v>
      </c>
      <c r="Q880" s="41">
        <v>0</v>
      </c>
      <c r="R880" s="41">
        <v>0</v>
      </c>
      <c r="S880" s="40" t="str" cm="1">
        <f t="array" ref="S880">IFERROR(_xlfn.IFS(
U880="MPR ISSUE","PDH",
U880="BSS Hardware Issue","BSS",
U880="Sites strategiques, MLL, Pylone, etc.","ENVTECH",
U880="AKTIVCO DEFAUT GE &amp; POWER Cabinet","AKTIVCO",
U880="AKTIVCO Coupure ENEO &amp; Baisse de tension","AKTIVCO GRID ONLY",
U880="Coupure ENEO &amp; Baisse de tension","IHS GRID ONLY",
U880="Defaut GE &amp; POWER Cabinet","IHS",
U880="Sharing","Partners",
U880="Sites strategiques &amp; DataCenter","SST &amp; DC",
U880="Exclu","Exclu",
U880="SAT","SAT",
U880="SPARE-ISSUE","SPARE-ISSUE",
U880="Fiber CAmtel","TRANS_FO_CAMTEL",
U880="Fiber AOF","Fiber AOF",
U880="Projet OCM (HUAWEI)","TRAVAUX-HUAWEI",
U880="Projet OCM (NOKIA)","TRAVAUX-NOKIA",
U880="ACCESS-ISSUE","ACCESS-ISSUE",
U880="Projet OCM (ZTE, NOKIA, autres projets)","TRAVAUX OCM",
U880="No root CAuse","No root cause",
U880="ODU HS","PDH",
U880="IP &amp; VLAN","PDH",
U880="Warehouse HUAWEI","SPARE-ISSUE",
U880="SPARE-HS","SPARE-ISSUE",
U880="Power Telco","BSS",U880="no impacts","no impacts"
),"")</f>
        <v/>
      </c>
      <c r="T880" s="40" t="str" cm="1">
        <f t="array" ref="T880">IFERROR(_xlfn.IFS(
U880="MPR ISSUE","TX ISSUE",
U880="BSS Hardware Issue","RAN ISSUE",
U880="Sites strategiques, MLL, Pylone, etc.","ENVTECH",
U880="AKTIVCO DEFAUT GE &amp; POWER Cabinet","POWER ISSUE",
U880="AKTIVCO Coupure ENEO &amp; Baisse de tension","POWER ISSUE",
U880="Coupure ENEO &amp; Baisse de tension","POWER ISSUE",
U880="Defaut GE &amp; POWER Cabinet","POWER ISSUE",
U880="Sharing","POWER ISSUE",
U880="Sites strategiques &amp; DataCenter","POWER ISSUE",
U880="Exclu","Exclu",
U880="SAT","TX ISSUE",
U880="SPARE-ISSUE","SPARE-ISSUE",
U880="Fiber CAmtel","TX ISSUE",
U880="Fiber AOF","TX ISSUE",
U880="Projet OCM (HUAWEI)","TRAVAUX-HUAWEI",
U880="Projet OCM (NOKIA)","TRAVAUX -NOKIA",
U880="ACCESS-ISSUE","ACCESS-ISSUE",
U880="Projet OCM (ZTE, NOKIA, autres projets)","TRAVAUX OCM",
U880="No root CAuse","No root cause",
U880="ODU HS","TX ISSUE",
U880="IP &amp; VLAN","TX ISSUE",
U880="Warehouse HUAWEI","SPARE-ISSUE",
U880="SPARE-HS","SPARE-ISSUE",
U880="Power Telco","RAN ISSUE",U880="no impacts","no impacts"
),"")</f>
        <v/>
      </c>
      <c r="U880" s="70"/>
      <c r="V880" s="40" t="str" cm="1">
        <f t="array" ref="V880">IFERROR(_xlfn.IFS(
U880="MPR ISSUE","ACTIVE",
U880="BSS Hardware Issue","ACTIVE",
U880="Sites strategiques, MLL, Pylone, etc.","PASSIVE",
U880="AKTIVCO DEFAUT GE &amp; POWER Cabinet","PASSIVE",
U880="AKTIVCO Coupure ENEO &amp; Baisse de tension","PASSIVE",
U880="Coupure ENEO &amp; Baisse de tension","PASSIVE",
U880="Defaut GE &amp; POWER Cabinet","PASSIVE",
U880="Sharing","PASSIVE",
U880="Sites strategiques &amp; DataCenter","PASSIVE",
U880="Exclu","Exclu",
U880="SAT","ACTIVE",
U880="SPARE-ISSUE","SPARE-ISSUE",
U880="Fiber CAmtel","ACTIVE",
U880="Fiber AOF","ACTIVE",
U880="Projet OCM (HUAWEI)","PLANNED WORKS",
U880="Projet OCM (NOKIA)","PLANNED WORKS",
U880="ACCESS-ISSUE","ACCESS-ISSUE",
U880="Projet OCM (ZTE, NOKIA, autres projets)","PLANNED WORKS",
U880="No root CAuse","No root cause",
U880="ODU HS","ACTIVE",
U880="IP &amp; VLAN","ACTIVE",
U880="Warehouse HUAWEI","SPARE-ISSUE",
U880="SPARE-HS","SPARE-ISSUE",
U880="Power Telco","ACTIVE", U880="no impacts","no impacts"
),"")</f>
        <v/>
      </c>
      <c r="W880" s="98"/>
      <c r="X880" s="98"/>
      <c r="Y880" s="98"/>
      <c r="Z880" s="98"/>
      <c r="AA880" s="98"/>
      <c r="AB880" s="17" t="s">
        <v>5947</v>
      </c>
      <c r="AC880" s="17"/>
      <c r="AD880" s="9" t="s">
        <v>5468</v>
      </c>
      <c r="AE880" s="7" t="s">
        <v>5468</v>
      </c>
      <c r="AF880" s="6" t="s">
        <v>5468</v>
      </c>
      <c r="AG880" s="7" t="s">
        <v>5468</v>
      </c>
      <c r="AH880" s="3" t="s">
        <v>5468</v>
      </c>
      <c r="AI880" s="18" t="s">
        <v>5468</v>
      </c>
      <c r="AJ880" s="18" t="s">
        <v>5468</v>
      </c>
      <c r="AK880" s="18" t="s">
        <v>5947</v>
      </c>
      <c r="AL880" s="18" t="s">
        <v>5468</v>
      </c>
      <c r="AM880" s="18" t="s">
        <v>5468</v>
      </c>
      <c r="AN880" s="9" t="s">
        <v>5468</v>
      </c>
      <c r="AO880" s="14"/>
      <c r="AP880" s="14" t="s">
        <v>5468</v>
      </c>
      <c r="AQ880" s="14" t="s">
        <v>5468</v>
      </c>
      <c r="AR880" s="14" t="s">
        <v>5468</v>
      </c>
      <c r="AS880" s="9" t="s">
        <v>2623</v>
      </c>
    </row>
    <row r="881" spans="1:45" x14ac:dyDescent="0.3">
      <c r="A881" s="1" t="s">
        <v>1126</v>
      </c>
      <c r="B881" s="1" t="s">
        <v>1127</v>
      </c>
      <c r="C881" s="3" t="str">
        <f>_xlfn.XLOOKUP(B881,'[1]daily break down'!$D:$D,'[1]daily break down'!$E:$E,"")</f>
        <v>NORD-OUEST</v>
      </c>
      <c r="D881" s="1" t="s">
        <v>11</v>
      </c>
      <c r="E881" s="1" t="s">
        <v>12</v>
      </c>
      <c r="F881" s="3" t="s">
        <v>51</v>
      </c>
      <c r="G881" s="1" t="s">
        <v>1126</v>
      </c>
      <c r="H881" s="28" t="str">
        <f>_xlfn.XLOOKUP(B881,[2]CALCULATION!$B:$B,[2]CALCULATION!$H:$H,"")</f>
        <v>NOKIA</v>
      </c>
      <c r="I881" s="100" t="s">
        <v>6097</v>
      </c>
      <c r="J881" s="41" t="s">
        <v>6092</v>
      </c>
      <c r="K881" s="41"/>
      <c r="L881" s="41">
        <v>1.0110349196565391</v>
      </c>
      <c r="M881" s="41">
        <v>2.0353391375812211</v>
      </c>
      <c r="N881" s="41">
        <v>3.863167138939541</v>
      </c>
      <c r="O881" s="41">
        <v>8.6500129839370554E-3</v>
      </c>
      <c r="P881" s="41">
        <v>6.242277411088403E-3</v>
      </c>
      <c r="Q881" s="41">
        <v>5.0829973204579446E-3</v>
      </c>
      <c r="R881" s="41">
        <v>1.8419712184640149</v>
      </c>
      <c r="S881" s="40" t="str" cm="1">
        <f t="array" ref="S881">IFERROR(_xlfn.IFS(
U881="MPR ISSUE","PDH",
U881="BSS Hardware Issue","BSS",
U881="Sites strategiques, MLL, Pylone, etc.","ENVTECH",
U881="AKTIVCO DEFAUT GE &amp; POWER Cabinet","AKTIVCO",
U881="AKTIVCO Coupure ENEO &amp; Baisse de tension","AKTIVCO GRID ONLY",
U881="Coupure ENEO &amp; Baisse de tension","IHS GRID ONLY",
U881="Defaut GE &amp; POWER Cabinet","IHS",
U881="Sharing","Partners",
U881="Sites strategiques &amp; DataCenter","SST &amp; DC",
U881="Exclu","Exclu",
U881="SAT","SAT",
U881="SPARE-ISSUE","SPARE-ISSUE",
U881="Fiber CAmtel","TRANS_FO_CAMTEL",
U881="Fiber AOF","Fiber AOF",
U881="Projet OCM (HUAWEI)","TRAVAUX-HUAWEI",
U881="Projet OCM (NOKIA)","TRAVAUX-NOKIA",
U881="ACCESS-ISSUE","ACCESS-ISSUE",
U881="Projet OCM (ZTE, NOKIA, autres projets)","TRAVAUX OCM",
U881="No root CAuse","No root cause",
U881="ODU HS","PDH",
U881="IP &amp; VLAN","PDH",
U881="Warehouse HUAWEI","SPARE-ISSUE",
U881="SPARE-HS","SPARE-ISSUE",
U881="Power Telco","BSS",U881="no impacts","no impacts"
),"")</f>
        <v/>
      </c>
      <c r="T881" s="40" t="str" cm="1">
        <f t="array" ref="T881">IFERROR(_xlfn.IFS(
U881="MPR ISSUE","TX ISSUE",
U881="BSS Hardware Issue","RAN ISSUE",
U881="Sites strategiques, MLL, Pylone, etc.","ENVTECH",
U881="AKTIVCO DEFAUT GE &amp; POWER Cabinet","POWER ISSUE",
U881="AKTIVCO Coupure ENEO &amp; Baisse de tension","POWER ISSUE",
U881="Coupure ENEO &amp; Baisse de tension","POWER ISSUE",
U881="Defaut GE &amp; POWER Cabinet","POWER ISSUE",
U881="Sharing","POWER ISSUE",
U881="Sites strategiques &amp; DataCenter","POWER ISSUE",
U881="Exclu","Exclu",
U881="SAT","TX ISSUE",
U881="SPARE-ISSUE","SPARE-ISSUE",
U881="Fiber CAmtel","TX ISSUE",
U881="Fiber AOF","TX ISSUE",
U881="Projet OCM (HUAWEI)","TRAVAUX-HUAWEI",
U881="Projet OCM (NOKIA)","TRAVAUX -NOKIA",
U881="ACCESS-ISSUE","ACCESS-ISSUE",
U881="Projet OCM (ZTE, NOKIA, autres projets)","TRAVAUX OCM",
U881="No root CAuse","No root cause",
U881="ODU HS","TX ISSUE",
U881="IP &amp; VLAN","TX ISSUE",
U881="Warehouse HUAWEI","SPARE-ISSUE",
U881="SPARE-HS","SPARE-ISSUE",
U881="Power Telco","RAN ISSUE",U881="no impacts","no impacts"
),"")</f>
        <v/>
      </c>
      <c r="U881" s="70"/>
      <c r="V881" s="40" t="str" cm="1">
        <f t="array" ref="V881">IFERROR(_xlfn.IFS(
U881="MPR ISSUE","ACTIVE",
U881="BSS Hardware Issue","ACTIVE",
U881="Sites strategiques, MLL, Pylone, etc.","PASSIVE",
U881="AKTIVCO DEFAUT GE &amp; POWER Cabinet","PASSIVE",
U881="AKTIVCO Coupure ENEO &amp; Baisse de tension","PASSIVE",
U881="Coupure ENEO &amp; Baisse de tension","PASSIVE",
U881="Defaut GE &amp; POWER Cabinet","PASSIVE",
U881="Sharing","PASSIVE",
U881="Sites strategiques &amp; DataCenter","PASSIVE",
U881="Exclu","Exclu",
U881="SAT","ACTIVE",
U881="SPARE-ISSUE","SPARE-ISSUE",
U881="Fiber CAmtel","ACTIVE",
U881="Fiber AOF","ACTIVE",
U881="Projet OCM (HUAWEI)","PLANNED WORKS",
U881="Projet OCM (NOKIA)","PLANNED WORKS",
U881="ACCESS-ISSUE","ACCESS-ISSUE",
U881="Projet OCM (ZTE, NOKIA, autres projets)","PLANNED WORKS",
U881="No root CAuse","No root cause",
U881="ODU HS","ACTIVE",
U881="IP &amp; VLAN","ACTIVE",
U881="Warehouse HUAWEI","SPARE-ISSUE",
U881="SPARE-HS","SPARE-ISSUE",
U881="Power Telco","ACTIVE", U881="no impacts","no impacts"
),"")</f>
        <v/>
      </c>
      <c r="W881" s="98"/>
      <c r="X881" s="98"/>
      <c r="Y881" s="98"/>
      <c r="Z881" s="98"/>
      <c r="AA881" s="98"/>
      <c r="AB881" s="17" t="s">
        <v>5948</v>
      </c>
      <c r="AC881" s="17"/>
      <c r="AD881" s="9"/>
      <c r="AE881" s="7" t="s">
        <v>5468</v>
      </c>
      <c r="AF881" s="6" t="s">
        <v>5468</v>
      </c>
      <c r="AG881" s="7" t="s">
        <v>5468</v>
      </c>
      <c r="AH881" s="3" t="s">
        <v>5468</v>
      </c>
      <c r="AI881" s="18" t="s">
        <v>5468</v>
      </c>
      <c r="AJ881" s="18" t="s">
        <v>5468</v>
      </c>
      <c r="AK881" s="18" t="s">
        <v>5468</v>
      </c>
      <c r="AL881" s="18" t="s">
        <v>5468</v>
      </c>
      <c r="AM881" s="18" t="s">
        <v>5468</v>
      </c>
      <c r="AN881" s="9" t="s">
        <v>5948</v>
      </c>
      <c r="AO881" s="14"/>
      <c r="AP881" s="14" t="s">
        <v>5468</v>
      </c>
      <c r="AQ881" s="14" t="s">
        <v>5468</v>
      </c>
      <c r="AR881" s="14" t="s">
        <v>5468</v>
      </c>
      <c r="AS881" s="9" t="s">
        <v>5468</v>
      </c>
    </row>
    <row r="882" spans="1:45" x14ac:dyDescent="0.3">
      <c r="A882" s="1" t="s">
        <v>871</v>
      </c>
      <c r="B882" s="1" t="s">
        <v>872</v>
      </c>
      <c r="C882" s="3" t="str">
        <f>_xlfn.XLOOKUP(B882,'[1]daily break down'!$D:$D,'[1]daily break down'!$E:$E,"")</f>
        <v>NORD-OUEST</v>
      </c>
      <c r="D882" s="1" t="s">
        <v>11</v>
      </c>
      <c r="E882" s="1" t="s">
        <v>66</v>
      </c>
      <c r="F882" s="3" t="s">
        <v>51</v>
      </c>
      <c r="G882" s="1" t="s">
        <v>871</v>
      </c>
      <c r="H882" s="28" t="str">
        <f>_xlfn.XLOOKUP(B882,[2]CALCULATION!$B:$B,[2]CALCULATION!$H:$H,"")</f>
        <v>NOKIA</v>
      </c>
      <c r="I882" s="100" t="s">
        <v>6097</v>
      </c>
      <c r="J882" s="41" t="s">
        <v>6092</v>
      </c>
      <c r="K882" s="41"/>
      <c r="L882" s="41">
        <v>0.68110380586303232</v>
      </c>
      <c r="M882" s="41">
        <v>1.3592826588820119</v>
      </c>
      <c r="N882" s="41">
        <v>2.5642740552402317</v>
      </c>
      <c r="O882" s="41">
        <v>8.5608375923501775E-3</v>
      </c>
      <c r="P882" s="41">
        <v>5.4396988868056322E-3</v>
      </c>
      <c r="Q882" s="41">
        <v>4.7262957541099127E-3</v>
      </c>
      <c r="R882" s="41">
        <v>1.2418029980053247</v>
      </c>
      <c r="S882" s="40" t="str" cm="1">
        <f t="array" ref="S882">IFERROR(_xlfn.IFS(
U882="MPR ISSUE","PDH",
U882="BSS Hardware Issue","BSS",
U882="Sites strategiques, MLL, Pylone, etc.","ENVTECH",
U882="AKTIVCO DEFAUT GE &amp; POWER Cabinet","AKTIVCO",
U882="AKTIVCO Coupure ENEO &amp; Baisse de tension","AKTIVCO GRID ONLY",
U882="Coupure ENEO &amp; Baisse de tension","IHS GRID ONLY",
U882="Defaut GE &amp; POWER Cabinet","IHS",
U882="Sharing","Partners",
U882="Sites strategiques &amp; DataCenter","SST &amp; DC",
U882="Exclu","Exclu",
U882="SAT","SAT",
U882="SPARE-ISSUE","SPARE-ISSUE",
U882="Fiber CAmtel","TRANS_FO_CAMTEL",
U882="Fiber AOF","Fiber AOF",
U882="Projet OCM (HUAWEI)","TRAVAUX-HUAWEI",
U882="Projet OCM (NOKIA)","TRAVAUX-NOKIA",
U882="ACCESS-ISSUE","ACCESS-ISSUE",
U882="Projet OCM (ZTE, NOKIA, autres projets)","TRAVAUX OCM",
U882="No root CAuse","No root cause",
U882="ODU HS","PDH",
U882="IP &amp; VLAN","PDH",
U882="Warehouse HUAWEI","SPARE-ISSUE",
U882="SPARE-HS","SPARE-ISSUE",
U882="Power Telco","BSS",U882="no impacts","no impacts"
),"")</f>
        <v/>
      </c>
      <c r="T882" s="40" t="str" cm="1">
        <f t="array" ref="T882">IFERROR(_xlfn.IFS(
U882="MPR ISSUE","TX ISSUE",
U882="BSS Hardware Issue","RAN ISSUE",
U882="Sites strategiques, MLL, Pylone, etc.","ENVTECH",
U882="AKTIVCO DEFAUT GE &amp; POWER Cabinet","POWER ISSUE",
U882="AKTIVCO Coupure ENEO &amp; Baisse de tension","POWER ISSUE",
U882="Coupure ENEO &amp; Baisse de tension","POWER ISSUE",
U882="Defaut GE &amp; POWER Cabinet","POWER ISSUE",
U882="Sharing","POWER ISSUE",
U882="Sites strategiques &amp; DataCenter","POWER ISSUE",
U882="Exclu","Exclu",
U882="SAT","TX ISSUE",
U882="SPARE-ISSUE","SPARE-ISSUE",
U882="Fiber CAmtel","TX ISSUE",
U882="Fiber AOF","TX ISSUE",
U882="Projet OCM (HUAWEI)","TRAVAUX-HUAWEI",
U882="Projet OCM (NOKIA)","TRAVAUX -NOKIA",
U882="ACCESS-ISSUE","ACCESS-ISSUE",
U882="Projet OCM (ZTE, NOKIA, autres projets)","TRAVAUX OCM",
U882="No root CAuse","No root cause",
U882="ODU HS","TX ISSUE",
U882="IP &amp; VLAN","TX ISSUE",
U882="Warehouse HUAWEI","SPARE-ISSUE",
U882="SPARE-HS","SPARE-ISSUE",
U882="Power Telco","RAN ISSUE",U882="no impacts","no impacts"
),"")</f>
        <v/>
      </c>
      <c r="U882" s="70"/>
      <c r="V882" s="40" t="str" cm="1">
        <f t="array" ref="V882">IFERROR(_xlfn.IFS(
U882="MPR ISSUE","ACTIVE",
U882="BSS Hardware Issue","ACTIVE",
U882="Sites strategiques, MLL, Pylone, etc.","PASSIVE",
U882="AKTIVCO DEFAUT GE &amp; POWER Cabinet","PASSIVE",
U882="AKTIVCO Coupure ENEO &amp; Baisse de tension","PASSIVE",
U882="Coupure ENEO &amp; Baisse de tension","PASSIVE",
U882="Defaut GE &amp; POWER Cabinet","PASSIVE",
U882="Sharing","PASSIVE",
U882="Sites strategiques &amp; DataCenter","PASSIVE",
U882="Exclu","Exclu",
U882="SAT","ACTIVE",
U882="SPARE-ISSUE","SPARE-ISSUE",
U882="Fiber CAmtel","ACTIVE",
U882="Fiber AOF","ACTIVE",
U882="Projet OCM (HUAWEI)","PLANNED WORKS",
U882="Projet OCM (NOKIA)","PLANNED WORKS",
U882="ACCESS-ISSUE","ACCESS-ISSUE",
U882="Projet OCM (ZTE, NOKIA, autres projets)","PLANNED WORKS",
U882="No root CAuse","No root cause",
U882="ODU HS","ACTIVE",
U882="IP &amp; VLAN","ACTIVE",
U882="Warehouse HUAWEI","SPARE-ISSUE",
U882="SPARE-HS","SPARE-ISSUE",
U882="Power Telco","ACTIVE", U882="no impacts","no impacts"
),"")</f>
        <v/>
      </c>
      <c r="W882" s="98"/>
      <c r="X882" s="98"/>
      <c r="Y882" s="98"/>
      <c r="Z882" s="98"/>
      <c r="AA882" s="98"/>
      <c r="AB882" s="17" t="s">
        <v>5949</v>
      </c>
      <c r="AC882" s="17"/>
      <c r="AD882" s="9"/>
      <c r="AE882" s="7" t="s">
        <v>5468</v>
      </c>
      <c r="AF882" s="6" t="s">
        <v>5468</v>
      </c>
      <c r="AG882" s="7" t="s">
        <v>5468</v>
      </c>
      <c r="AH882" s="3" t="s">
        <v>5468</v>
      </c>
      <c r="AI882" s="18" t="s">
        <v>5468</v>
      </c>
      <c r="AJ882" s="18" t="s">
        <v>5468</v>
      </c>
      <c r="AK882" s="18" t="s">
        <v>5468</v>
      </c>
      <c r="AL882" s="18" t="s">
        <v>5468</v>
      </c>
      <c r="AM882" s="18" t="s">
        <v>5468</v>
      </c>
      <c r="AN882" s="9" t="s">
        <v>5949</v>
      </c>
      <c r="AO882" s="14"/>
      <c r="AP882" s="14" t="s">
        <v>5468</v>
      </c>
      <c r="AQ882" s="14" t="s">
        <v>5468</v>
      </c>
      <c r="AR882" s="14" t="s">
        <v>5468</v>
      </c>
      <c r="AS882" s="9" t="s">
        <v>5468</v>
      </c>
    </row>
    <row r="883" spans="1:45" x14ac:dyDescent="0.3">
      <c r="A883" s="1" t="s">
        <v>3176</v>
      </c>
      <c r="B883" s="8" t="s">
        <v>3177</v>
      </c>
      <c r="C883" s="3" t="str">
        <f>_xlfn.XLOOKUP(B883,'[1]daily break down'!$D:$D,'[1]daily break down'!$E:$E,"")</f>
        <v>Yaounde</v>
      </c>
      <c r="D883" s="1" t="s">
        <v>11</v>
      </c>
      <c r="E883" s="1" t="s">
        <v>757</v>
      </c>
      <c r="F883" s="3" t="s">
        <v>37</v>
      </c>
      <c r="G883" s="1" t="s">
        <v>38</v>
      </c>
      <c r="H883" s="29" t="str">
        <f>_xlfn.XLOOKUP(B883,[2]CALCULATION!$B:$B,[2]CALCULATION!$H:$H,"")</f>
        <v>ZTE</v>
      </c>
      <c r="I883" s="100" t="s">
        <v>6098</v>
      </c>
      <c r="J883" s="41" t="s">
        <v>5541</v>
      </c>
      <c r="K883" s="41"/>
      <c r="L883" s="41">
        <v>0</v>
      </c>
      <c r="M883" s="41">
        <v>0</v>
      </c>
      <c r="N883" s="41">
        <v>0</v>
      </c>
      <c r="O883" s="41">
        <v>8.3468166525413907E-3</v>
      </c>
      <c r="P883" s="41">
        <v>0</v>
      </c>
      <c r="Q883" s="41">
        <v>7.3026441573710255</v>
      </c>
      <c r="R883" s="41">
        <v>0</v>
      </c>
      <c r="S883" s="40" t="str" cm="1">
        <f t="array" ref="S883">IFERROR(_xlfn.IFS(
U883="MPR ISSUE","PDH",
U883="BSS Hardware Issue","BSS",
U883="Sites strategiques, MLL, Pylone, etc.","ENVTECH",
U883="AKTIVCO DEFAUT GE &amp; POWER Cabinet","AKTIVCO",
U883="AKTIVCO Coupure ENEO &amp; Baisse de tension","AKTIVCO GRID ONLY",
U883="Coupure ENEO &amp; Baisse de tension","IHS GRID ONLY",
U883="Defaut GE &amp; POWER Cabinet","IHS",
U883="Sharing","Partners",
U883="Sites strategiques &amp; DataCenter","SST &amp; DC",
U883="Exclu","Exclu",
U883="SAT","SAT",
U883="SPARE-ISSUE","SPARE-ISSUE",
U883="Fiber CAmtel","TRANS_FO_CAMTEL",
U883="Fiber AOF","Fiber AOF",
U883="Projet OCM (HUAWEI)","TRAVAUX-HUAWEI",
U883="Projet OCM (NOKIA)","TRAVAUX-NOKIA",
U883="ACCESS-ISSUE","ACCESS-ISSUE",
U883="Projet OCM (ZTE, NOKIA, autres projets)","TRAVAUX OCM",
U883="No root CAuse","No root cause",
U883="ODU HS","PDH",
U883="IP &amp; VLAN","PDH",
U883="Warehouse HUAWEI","SPARE-ISSUE",
U883="SPARE-HS","SPARE-ISSUE",
U883="Power Telco","BSS",U883="no impacts","no impacts"
),"")</f>
        <v/>
      </c>
      <c r="T883" s="40" t="str" cm="1">
        <f t="array" ref="T883">IFERROR(_xlfn.IFS(
U883="MPR ISSUE","TX ISSUE",
U883="BSS Hardware Issue","RAN ISSUE",
U883="Sites strategiques, MLL, Pylone, etc.","ENVTECH",
U883="AKTIVCO DEFAUT GE &amp; POWER Cabinet","POWER ISSUE",
U883="AKTIVCO Coupure ENEO &amp; Baisse de tension","POWER ISSUE",
U883="Coupure ENEO &amp; Baisse de tension","POWER ISSUE",
U883="Defaut GE &amp; POWER Cabinet","POWER ISSUE",
U883="Sharing","POWER ISSUE",
U883="Sites strategiques &amp; DataCenter","POWER ISSUE",
U883="Exclu","Exclu",
U883="SAT","TX ISSUE",
U883="SPARE-ISSUE","SPARE-ISSUE",
U883="Fiber CAmtel","TX ISSUE",
U883="Fiber AOF","TX ISSUE",
U883="Projet OCM (HUAWEI)","TRAVAUX-HUAWEI",
U883="Projet OCM (NOKIA)","TRAVAUX -NOKIA",
U883="ACCESS-ISSUE","ACCESS-ISSUE",
U883="Projet OCM (ZTE, NOKIA, autres projets)","TRAVAUX OCM",
U883="No root CAuse","No root cause",
U883="ODU HS","TX ISSUE",
U883="IP &amp; VLAN","TX ISSUE",
U883="Warehouse HUAWEI","SPARE-ISSUE",
U883="SPARE-HS","SPARE-ISSUE",
U883="Power Telco","RAN ISSUE",U883="no impacts","no impacts"
),"")</f>
        <v/>
      </c>
      <c r="U883" s="70"/>
      <c r="V883" s="40" t="str" cm="1">
        <f t="array" ref="V883">IFERROR(_xlfn.IFS(
U883="MPR ISSUE","ACTIVE",
U883="BSS Hardware Issue","ACTIVE",
U883="Sites strategiques, MLL, Pylone, etc.","PASSIVE",
U883="AKTIVCO DEFAUT GE &amp; POWER Cabinet","PASSIVE",
U883="AKTIVCO Coupure ENEO &amp; Baisse de tension","PASSIVE",
U883="Coupure ENEO &amp; Baisse de tension","PASSIVE",
U883="Defaut GE &amp; POWER Cabinet","PASSIVE",
U883="Sharing","PASSIVE",
U883="Sites strategiques &amp; DataCenter","PASSIVE",
U883="Exclu","Exclu",
U883="SAT","ACTIVE",
U883="SPARE-ISSUE","SPARE-ISSUE",
U883="Fiber CAmtel","ACTIVE",
U883="Fiber AOF","ACTIVE",
U883="Projet OCM (HUAWEI)","PLANNED WORKS",
U883="Projet OCM (NOKIA)","PLANNED WORKS",
U883="ACCESS-ISSUE","ACCESS-ISSUE",
U883="Projet OCM (ZTE, NOKIA, autres projets)","PLANNED WORKS",
U883="No root CAuse","No root cause",
U883="ODU HS","ACTIVE",
U883="IP &amp; VLAN","ACTIVE",
U883="Warehouse HUAWEI","SPARE-ISSUE",
U883="SPARE-HS","SPARE-ISSUE",
U883="Power Telco","ACTIVE", U883="no impacts","no impacts"
),"")</f>
        <v/>
      </c>
      <c r="W883" s="98"/>
      <c r="X883" s="98"/>
      <c r="Y883" s="98"/>
      <c r="Z883" s="98"/>
      <c r="AA883" s="98"/>
      <c r="AB883" s="17" t="s">
        <v>5468</v>
      </c>
      <c r="AC883" s="17"/>
      <c r="AD883" s="9" t="s">
        <v>5468</v>
      </c>
      <c r="AE883" s="7" t="s">
        <v>5468</v>
      </c>
      <c r="AF883" s="6" t="s">
        <v>5468</v>
      </c>
      <c r="AG883" s="7" t="s">
        <v>5468</v>
      </c>
      <c r="AH883" s="3" t="s">
        <v>5468</v>
      </c>
      <c r="AI883" s="18" t="s">
        <v>5468</v>
      </c>
      <c r="AJ883" s="18" t="s">
        <v>5468</v>
      </c>
      <c r="AK883" s="18" t="s">
        <v>5468</v>
      </c>
      <c r="AL883" s="18" t="s">
        <v>5468</v>
      </c>
      <c r="AM883" s="18" t="s">
        <v>5468</v>
      </c>
      <c r="AN883" s="9" t="s">
        <v>5468</v>
      </c>
      <c r="AO883" s="14"/>
      <c r="AP883" s="14" t="s">
        <v>5468</v>
      </c>
      <c r="AQ883" s="14" t="s">
        <v>5468</v>
      </c>
      <c r="AR883" s="14" t="s">
        <v>5468</v>
      </c>
      <c r="AS883" s="9" t="s">
        <v>5468</v>
      </c>
    </row>
    <row r="884" spans="1:45" x14ac:dyDescent="0.3">
      <c r="A884" s="2" t="s">
        <v>1424</v>
      </c>
      <c r="B884" s="8" t="s">
        <v>1425</v>
      </c>
      <c r="C884" s="3" t="str">
        <f>_xlfn.XLOOKUP(B884,'[1]daily break down'!$D:$D,'[1]daily break down'!$E:$E,"")</f>
        <v>ADAMAOUA</v>
      </c>
      <c r="D884" s="1" t="s">
        <v>11</v>
      </c>
      <c r="E884" s="1" t="s">
        <v>96</v>
      </c>
      <c r="F884" s="3" t="s">
        <v>90</v>
      </c>
      <c r="G884" s="1" t="s">
        <v>1424</v>
      </c>
      <c r="H884" s="28" t="str">
        <f>_xlfn.XLOOKUP(B884,[2]CALCULATION!$B:$B,[2]CALCULATION!$H:$H,"")</f>
        <v>NOKIA</v>
      </c>
      <c r="I884" s="100" t="s">
        <v>6098</v>
      </c>
      <c r="J884" s="41" t="s">
        <v>5541</v>
      </c>
      <c r="K884" s="41"/>
      <c r="L884" s="41">
        <v>1.7966363894529818</v>
      </c>
      <c r="M884" s="41">
        <v>1.3139356140695693</v>
      </c>
      <c r="N884" s="41">
        <v>2.5415874330461028E-2</v>
      </c>
      <c r="O884" s="41">
        <v>7.9733019866649671E-3</v>
      </c>
      <c r="P884" s="41">
        <v>0</v>
      </c>
      <c r="Q884" s="41">
        <v>0</v>
      </c>
      <c r="R884" s="41">
        <v>0</v>
      </c>
      <c r="S884" s="40" t="str" cm="1">
        <f t="array" ref="S884">IFERROR(_xlfn.IFS(
U884="MPR ISSUE","PDH",
U884="BSS Hardware Issue","BSS",
U884="Sites strategiques, MLL, Pylone, etc.","ENVTECH",
U884="AKTIVCO DEFAUT GE &amp; POWER Cabinet","AKTIVCO",
U884="AKTIVCO Coupure ENEO &amp; Baisse de tension","AKTIVCO GRID ONLY",
U884="Coupure ENEO &amp; Baisse de tension","IHS GRID ONLY",
U884="Defaut GE &amp; POWER Cabinet","IHS",
U884="Sharing","Partners",
U884="Sites strategiques &amp; DataCenter","SST &amp; DC",
U884="Exclu","Exclu",
U884="SAT","SAT",
U884="SPARE-ISSUE","SPARE-ISSUE",
U884="Fiber CAmtel","TRANS_FO_CAMTEL",
U884="Fiber AOF","Fiber AOF",
U884="Projet OCM (HUAWEI)","TRAVAUX-HUAWEI",
U884="Projet OCM (NOKIA)","TRAVAUX-NOKIA",
U884="ACCESS-ISSUE","ACCESS-ISSUE",
U884="Projet OCM (ZTE, NOKIA, autres projets)","TRAVAUX OCM",
U884="No root CAuse","No root cause",
U884="ODU HS","PDH",
U884="IP &amp; VLAN","PDH",
U884="Warehouse HUAWEI","SPARE-ISSUE",
U884="SPARE-HS","SPARE-ISSUE",
U884="Power Telco","BSS",U884="no impacts","no impacts"
),"")</f>
        <v/>
      </c>
      <c r="T884" s="40" t="str" cm="1">
        <f t="array" ref="T884">IFERROR(_xlfn.IFS(
U884="MPR ISSUE","TX ISSUE",
U884="BSS Hardware Issue","RAN ISSUE",
U884="Sites strategiques, MLL, Pylone, etc.","ENVTECH",
U884="AKTIVCO DEFAUT GE &amp; POWER Cabinet","POWER ISSUE",
U884="AKTIVCO Coupure ENEO &amp; Baisse de tension","POWER ISSUE",
U884="Coupure ENEO &amp; Baisse de tension","POWER ISSUE",
U884="Defaut GE &amp; POWER Cabinet","POWER ISSUE",
U884="Sharing","POWER ISSUE",
U884="Sites strategiques &amp; DataCenter","POWER ISSUE",
U884="Exclu","Exclu",
U884="SAT","TX ISSUE",
U884="SPARE-ISSUE","SPARE-ISSUE",
U884="Fiber CAmtel","TX ISSUE",
U884="Fiber AOF","TX ISSUE",
U884="Projet OCM (HUAWEI)","TRAVAUX-HUAWEI",
U884="Projet OCM (NOKIA)","TRAVAUX -NOKIA",
U884="ACCESS-ISSUE","ACCESS-ISSUE",
U884="Projet OCM (ZTE, NOKIA, autres projets)","TRAVAUX OCM",
U884="No root CAuse","No root cause",
U884="ODU HS","TX ISSUE",
U884="IP &amp; VLAN","TX ISSUE",
U884="Warehouse HUAWEI","SPARE-ISSUE",
U884="SPARE-HS","SPARE-ISSUE",
U884="Power Telco","RAN ISSUE",U884="no impacts","no impacts"
),"")</f>
        <v/>
      </c>
      <c r="U884" s="70"/>
      <c r="V884" s="40" t="str" cm="1">
        <f t="array" ref="V884">IFERROR(_xlfn.IFS(
U884="MPR ISSUE","ACTIVE",
U884="BSS Hardware Issue","ACTIVE",
U884="Sites strategiques, MLL, Pylone, etc.","PASSIVE",
U884="AKTIVCO DEFAUT GE &amp; POWER Cabinet","PASSIVE",
U884="AKTIVCO Coupure ENEO &amp; Baisse de tension","PASSIVE",
U884="Coupure ENEO &amp; Baisse de tension","PASSIVE",
U884="Defaut GE &amp; POWER Cabinet","PASSIVE",
U884="Sharing","PASSIVE",
U884="Sites strategiques &amp; DataCenter","PASSIVE",
U884="Exclu","Exclu",
U884="SAT","ACTIVE",
U884="SPARE-ISSUE","SPARE-ISSUE",
U884="Fiber CAmtel","ACTIVE",
U884="Fiber AOF","ACTIVE",
U884="Projet OCM (HUAWEI)","PLANNED WORKS",
U884="Projet OCM (NOKIA)","PLANNED WORKS",
U884="ACCESS-ISSUE","ACCESS-ISSUE",
U884="Projet OCM (ZTE, NOKIA, autres projets)","PLANNED WORKS",
U884="No root CAuse","No root cause",
U884="ODU HS","ACTIVE",
U884="IP &amp; VLAN","ACTIVE",
U884="Warehouse HUAWEI","SPARE-ISSUE",
U884="SPARE-HS","SPARE-ISSUE",
U884="Power Telco","ACTIVE", U884="no impacts","no impacts"
),"")</f>
        <v/>
      </c>
      <c r="W884" s="98"/>
      <c r="X884" s="98"/>
      <c r="Y884" s="98"/>
      <c r="Z884" s="98"/>
      <c r="AA884" s="98"/>
      <c r="AB884" s="17" t="s">
        <v>5468</v>
      </c>
      <c r="AC884" s="17"/>
      <c r="AD884" s="9" t="s">
        <v>5468</v>
      </c>
      <c r="AE884" s="7" t="s">
        <v>5468</v>
      </c>
      <c r="AF884" s="6" t="s">
        <v>5468</v>
      </c>
      <c r="AG884" s="7" t="s">
        <v>5468</v>
      </c>
      <c r="AH884" s="3" t="s">
        <v>5468</v>
      </c>
      <c r="AI884" s="18" t="s">
        <v>5468</v>
      </c>
      <c r="AJ884" s="18" t="s">
        <v>5468</v>
      </c>
      <c r="AK884" s="18" t="s">
        <v>5468</v>
      </c>
      <c r="AL884" s="18" t="s">
        <v>5468</v>
      </c>
      <c r="AM884" s="18" t="s">
        <v>5468</v>
      </c>
      <c r="AN884" s="9" t="s">
        <v>5468</v>
      </c>
      <c r="AO884" s="14"/>
      <c r="AP884" s="14" t="s">
        <v>5468</v>
      </c>
      <c r="AQ884" s="14" t="s">
        <v>5468</v>
      </c>
      <c r="AR884" s="14" t="s">
        <v>5468</v>
      </c>
      <c r="AS884" s="9" t="s">
        <v>5468</v>
      </c>
    </row>
    <row r="885" spans="1:45" x14ac:dyDescent="0.3">
      <c r="A885" s="1" t="s">
        <v>2393</v>
      </c>
      <c r="B885" s="8" t="s">
        <v>2394</v>
      </c>
      <c r="C885" s="3" t="str">
        <f>_xlfn.XLOOKUP(B885,'[1]daily break down'!$D:$D,'[1]daily break down'!$E:$E,"")</f>
        <v>Yaounde</v>
      </c>
      <c r="D885" s="1" t="s">
        <v>11</v>
      </c>
      <c r="E885" s="1" t="s">
        <v>12</v>
      </c>
      <c r="F885" s="3" t="s">
        <v>37</v>
      </c>
      <c r="G885" s="1" t="s">
        <v>38</v>
      </c>
      <c r="H885" s="29" t="str">
        <f>_xlfn.XLOOKUP(B885,[2]CALCULATION!$B:$B,[2]CALCULATION!$H:$H,"")</f>
        <v>ZTE</v>
      </c>
      <c r="I885" s="100" t="s">
        <v>6098</v>
      </c>
      <c r="J885" s="41" t="s">
        <v>5541</v>
      </c>
      <c r="K885" s="41"/>
      <c r="L885" s="41">
        <v>0</v>
      </c>
      <c r="M885" s="41">
        <v>0</v>
      </c>
      <c r="N885" s="41">
        <v>0</v>
      </c>
      <c r="O885" s="41">
        <v>7.954444929558338E-3</v>
      </c>
      <c r="P885" s="41">
        <v>0</v>
      </c>
      <c r="Q885" s="41">
        <v>0</v>
      </c>
      <c r="R885" s="41">
        <v>0</v>
      </c>
      <c r="S885" s="40" t="str" cm="1">
        <f t="array" ref="S885">IFERROR(_xlfn.IFS(
U885="MPR ISSUE","PDH",
U885="BSS Hardware Issue","BSS",
U885="Sites strategiques, MLL, Pylone, etc.","ENVTECH",
U885="AKTIVCO DEFAUT GE &amp; POWER Cabinet","AKTIVCO",
U885="AKTIVCO Coupure ENEO &amp; Baisse de tension","AKTIVCO GRID ONLY",
U885="Coupure ENEO &amp; Baisse de tension","IHS GRID ONLY",
U885="Defaut GE &amp; POWER Cabinet","IHS",
U885="Sharing","Partners",
U885="Sites strategiques &amp; DataCenter","SST &amp; DC",
U885="Exclu","Exclu",
U885="SAT","SAT",
U885="SPARE-ISSUE","SPARE-ISSUE",
U885="Fiber CAmtel","TRANS_FO_CAMTEL",
U885="Fiber AOF","Fiber AOF",
U885="Projet OCM (HUAWEI)","TRAVAUX-HUAWEI",
U885="Projet OCM (NOKIA)","TRAVAUX-NOKIA",
U885="ACCESS-ISSUE","ACCESS-ISSUE",
U885="Projet OCM (ZTE, NOKIA, autres projets)","TRAVAUX OCM",
U885="No root CAuse","No root cause",
U885="ODU HS","PDH",
U885="IP &amp; VLAN","PDH",
U885="Warehouse HUAWEI","SPARE-ISSUE",
U885="SPARE-HS","SPARE-ISSUE",
U885="Power Telco","BSS",U885="no impacts","no impacts"
),"")</f>
        <v/>
      </c>
      <c r="T885" s="40" t="str" cm="1">
        <f t="array" ref="T885">IFERROR(_xlfn.IFS(
U885="MPR ISSUE","TX ISSUE",
U885="BSS Hardware Issue","RAN ISSUE",
U885="Sites strategiques, MLL, Pylone, etc.","ENVTECH",
U885="AKTIVCO DEFAUT GE &amp; POWER Cabinet","POWER ISSUE",
U885="AKTIVCO Coupure ENEO &amp; Baisse de tension","POWER ISSUE",
U885="Coupure ENEO &amp; Baisse de tension","POWER ISSUE",
U885="Defaut GE &amp; POWER Cabinet","POWER ISSUE",
U885="Sharing","POWER ISSUE",
U885="Sites strategiques &amp; DataCenter","POWER ISSUE",
U885="Exclu","Exclu",
U885="SAT","TX ISSUE",
U885="SPARE-ISSUE","SPARE-ISSUE",
U885="Fiber CAmtel","TX ISSUE",
U885="Fiber AOF","TX ISSUE",
U885="Projet OCM (HUAWEI)","TRAVAUX-HUAWEI",
U885="Projet OCM (NOKIA)","TRAVAUX -NOKIA",
U885="ACCESS-ISSUE","ACCESS-ISSUE",
U885="Projet OCM (ZTE, NOKIA, autres projets)","TRAVAUX OCM",
U885="No root CAuse","No root cause",
U885="ODU HS","TX ISSUE",
U885="IP &amp; VLAN","TX ISSUE",
U885="Warehouse HUAWEI","SPARE-ISSUE",
U885="SPARE-HS","SPARE-ISSUE",
U885="Power Telco","RAN ISSUE",U885="no impacts","no impacts"
),"")</f>
        <v/>
      </c>
      <c r="U885" s="70"/>
      <c r="V885" s="40" t="str" cm="1">
        <f t="array" ref="V885">IFERROR(_xlfn.IFS(
U885="MPR ISSUE","ACTIVE",
U885="BSS Hardware Issue","ACTIVE",
U885="Sites strategiques, MLL, Pylone, etc.","PASSIVE",
U885="AKTIVCO DEFAUT GE &amp; POWER Cabinet","PASSIVE",
U885="AKTIVCO Coupure ENEO &amp; Baisse de tension","PASSIVE",
U885="Coupure ENEO &amp; Baisse de tension","PASSIVE",
U885="Defaut GE &amp; POWER Cabinet","PASSIVE",
U885="Sharing","PASSIVE",
U885="Sites strategiques &amp; DataCenter","PASSIVE",
U885="Exclu","Exclu",
U885="SAT","ACTIVE",
U885="SPARE-ISSUE","SPARE-ISSUE",
U885="Fiber CAmtel","ACTIVE",
U885="Fiber AOF","ACTIVE",
U885="Projet OCM (HUAWEI)","PLANNED WORKS",
U885="Projet OCM (NOKIA)","PLANNED WORKS",
U885="ACCESS-ISSUE","ACCESS-ISSUE",
U885="Projet OCM (ZTE, NOKIA, autres projets)","PLANNED WORKS",
U885="No root CAuse","No root cause",
U885="ODU HS","ACTIVE",
U885="IP &amp; VLAN","ACTIVE",
U885="Warehouse HUAWEI","SPARE-ISSUE",
U885="SPARE-HS","SPARE-ISSUE",
U885="Power Telco","ACTIVE", U885="no impacts","no impacts"
),"")</f>
        <v/>
      </c>
      <c r="W885" s="98"/>
      <c r="X885" s="98"/>
      <c r="Y885" s="98"/>
      <c r="Z885" s="98"/>
      <c r="AA885" s="98"/>
      <c r="AB885" s="17" t="s">
        <v>5468</v>
      </c>
      <c r="AC885" s="17"/>
      <c r="AD885" s="9" t="s">
        <v>5468</v>
      </c>
      <c r="AE885" s="7" t="s">
        <v>5468</v>
      </c>
      <c r="AF885" s="6" t="s">
        <v>5468</v>
      </c>
      <c r="AG885" s="7" t="s">
        <v>5468</v>
      </c>
      <c r="AH885" s="3" t="s">
        <v>5468</v>
      </c>
      <c r="AI885" s="18" t="s">
        <v>5468</v>
      </c>
      <c r="AJ885" s="18" t="s">
        <v>5468</v>
      </c>
      <c r="AK885" s="18" t="s">
        <v>5468</v>
      </c>
      <c r="AL885" s="18" t="s">
        <v>5468</v>
      </c>
      <c r="AM885" s="18" t="s">
        <v>5468</v>
      </c>
      <c r="AN885" s="9" t="s">
        <v>5468</v>
      </c>
      <c r="AO885" s="14"/>
      <c r="AP885" s="14" t="s">
        <v>5468</v>
      </c>
      <c r="AQ885" s="14" t="s">
        <v>5468</v>
      </c>
      <c r="AR885" s="14" t="s">
        <v>5468</v>
      </c>
      <c r="AS885" s="9" t="s">
        <v>5468</v>
      </c>
    </row>
    <row r="886" spans="1:45" x14ac:dyDescent="0.3">
      <c r="A886" s="1" t="s">
        <v>663</v>
      </c>
      <c r="B886" s="8" t="s">
        <v>664</v>
      </c>
      <c r="C886" s="3" t="str">
        <f>_xlfn.XLOOKUP(B886,'[1]daily break down'!$D:$D,'[1]daily break down'!$E:$E,"")</f>
        <v>CENTRE</v>
      </c>
      <c r="D886" s="1" t="s">
        <v>11</v>
      </c>
      <c r="E886" s="1" t="s">
        <v>96</v>
      </c>
      <c r="F886" s="3" t="s">
        <v>226</v>
      </c>
      <c r="G886" s="1" t="s">
        <v>665</v>
      </c>
      <c r="H886" s="28" t="str">
        <f>_xlfn.XLOOKUP(B886,[2]CALCULATION!$B:$B,[2]CALCULATION!$H:$H,"")</f>
        <v>NOKIA</v>
      </c>
      <c r="I886" s="100" t="s">
        <v>6097</v>
      </c>
      <c r="J886" s="41" t="s">
        <v>5541</v>
      </c>
      <c r="K886" s="41"/>
      <c r="L886" s="41">
        <v>1.1901526111981464</v>
      </c>
      <c r="M886" s="41">
        <v>0.45864687401015314</v>
      </c>
      <c r="N886" s="41">
        <v>0.40153895323785149</v>
      </c>
      <c r="O886" s="41">
        <v>1.167109690012071</v>
      </c>
      <c r="P886" s="41">
        <v>1.7178390733749389</v>
      </c>
      <c r="Q886" s="41">
        <v>1.7840607191674298</v>
      </c>
      <c r="R886" s="41">
        <v>1.8995606863508858</v>
      </c>
      <c r="S886" s="40" t="str" cm="1">
        <f t="array" ref="S886">IFERROR(_xlfn.IFS(
U886="MPR ISSUE","PDH",
U886="BSS Hardware Issue","BSS",
U886="Sites strategiques, MLL, Pylone, etc.","ENVTECH",
U886="AKTIVCO DEFAUT GE &amp; POWER Cabinet","AKTIVCO",
U886="AKTIVCO Coupure ENEO &amp; Baisse de tension","AKTIVCO GRID ONLY",
U886="Coupure ENEO &amp; Baisse de tension","IHS GRID ONLY",
U886="Defaut GE &amp; POWER Cabinet","IHS",
U886="Sharing","Partners",
U886="Sites strategiques &amp; DataCenter","SST &amp; DC",
U886="Exclu","Exclu",
U886="SAT","SAT",
U886="SPARE-ISSUE","SPARE-ISSUE",
U886="Fiber CAmtel","TRANS_FO_CAMTEL",
U886="Fiber AOF","Fiber AOF",
U886="Projet OCM (HUAWEI)","TRAVAUX-HUAWEI",
U886="Projet OCM (NOKIA)","TRAVAUX-NOKIA",
U886="ACCESS-ISSUE","ACCESS-ISSUE",
U886="Projet OCM (ZTE, NOKIA, autres projets)","TRAVAUX OCM",
U886="No root CAuse","No root cause",
U886="ODU HS","PDH",
U886="IP &amp; VLAN","PDH",
U886="Warehouse HUAWEI","SPARE-ISSUE",
U886="SPARE-HS","SPARE-ISSUE",
U886="Power Telco","BSS",U886="no impacts","no impacts"
),"")</f>
        <v/>
      </c>
      <c r="T886" s="40" t="str" cm="1">
        <f t="array" ref="T886">IFERROR(_xlfn.IFS(
U886="MPR ISSUE","TX ISSUE",
U886="BSS Hardware Issue","RAN ISSUE",
U886="Sites strategiques, MLL, Pylone, etc.","ENVTECH",
U886="AKTIVCO DEFAUT GE &amp; POWER Cabinet","POWER ISSUE",
U886="AKTIVCO Coupure ENEO &amp; Baisse de tension","POWER ISSUE",
U886="Coupure ENEO &amp; Baisse de tension","POWER ISSUE",
U886="Defaut GE &amp; POWER Cabinet","POWER ISSUE",
U886="Sharing","POWER ISSUE",
U886="Sites strategiques &amp; DataCenter","POWER ISSUE",
U886="Exclu","Exclu",
U886="SAT","TX ISSUE",
U886="SPARE-ISSUE","SPARE-ISSUE",
U886="Fiber CAmtel","TX ISSUE",
U886="Fiber AOF","TX ISSUE",
U886="Projet OCM (HUAWEI)","TRAVAUX-HUAWEI",
U886="Projet OCM (NOKIA)","TRAVAUX -NOKIA",
U886="ACCESS-ISSUE","ACCESS-ISSUE",
U886="Projet OCM (ZTE, NOKIA, autres projets)","TRAVAUX OCM",
U886="No root CAuse","No root cause",
U886="ODU HS","TX ISSUE",
U886="IP &amp; VLAN","TX ISSUE",
U886="Warehouse HUAWEI","SPARE-ISSUE",
U886="SPARE-HS","SPARE-ISSUE",
U886="Power Telco","RAN ISSUE",U886="no impacts","no impacts"
),"")</f>
        <v/>
      </c>
      <c r="U886" s="70"/>
      <c r="V886" s="40" t="str" cm="1">
        <f t="array" ref="V886">IFERROR(_xlfn.IFS(
U886="MPR ISSUE","ACTIVE",
U886="BSS Hardware Issue","ACTIVE",
U886="Sites strategiques, MLL, Pylone, etc.","PASSIVE",
U886="AKTIVCO DEFAUT GE &amp; POWER Cabinet","PASSIVE",
U886="AKTIVCO Coupure ENEO &amp; Baisse de tension","PASSIVE",
U886="Coupure ENEO &amp; Baisse de tension","PASSIVE",
U886="Defaut GE &amp; POWER Cabinet","PASSIVE",
U886="Sharing","PASSIVE",
U886="Sites strategiques &amp; DataCenter","PASSIVE",
U886="Exclu","Exclu",
U886="SAT","ACTIVE",
U886="SPARE-ISSUE","SPARE-ISSUE",
U886="Fiber CAmtel","ACTIVE",
U886="Fiber AOF","ACTIVE",
U886="Projet OCM (HUAWEI)","PLANNED WORKS",
U886="Projet OCM (NOKIA)","PLANNED WORKS",
U886="ACCESS-ISSUE","ACCESS-ISSUE",
U886="Projet OCM (ZTE, NOKIA, autres projets)","PLANNED WORKS",
U886="No root CAuse","No root cause",
U886="ODU HS","ACTIVE",
U886="IP &amp; VLAN","ACTIVE",
U886="Warehouse HUAWEI","SPARE-ISSUE",
U886="SPARE-HS","SPARE-ISSUE",
U886="Power Telco","ACTIVE", U886="no impacts","no impacts"
),"")</f>
        <v/>
      </c>
      <c r="W886" s="104" t="s">
        <v>6288</v>
      </c>
      <c r="X886" s="101" t="s">
        <v>6289</v>
      </c>
      <c r="Y886" s="101"/>
      <c r="Z886" s="101" t="s">
        <v>6308</v>
      </c>
      <c r="AA886" s="101" t="s">
        <v>6215</v>
      </c>
      <c r="AB886" s="17" t="s">
        <v>5832</v>
      </c>
      <c r="AC886" s="17"/>
      <c r="AD886" s="9" t="s">
        <v>5468</v>
      </c>
      <c r="AE886" s="7" t="s">
        <v>5468</v>
      </c>
      <c r="AF886" s="6" t="s">
        <v>5468</v>
      </c>
      <c r="AG886" s="7" t="s">
        <v>5468</v>
      </c>
      <c r="AH886" s="3" t="s">
        <v>5468</v>
      </c>
      <c r="AI886" s="18" t="s">
        <v>5468</v>
      </c>
      <c r="AJ886" s="18" t="s">
        <v>5468</v>
      </c>
      <c r="AK886" s="18" t="s">
        <v>5468</v>
      </c>
      <c r="AL886" s="18" t="s">
        <v>5832</v>
      </c>
      <c r="AM886" s="18" t="s">
        <v>5468</v>
      </c>
      <c r="AN886" s="9" t="s">
        <v>5468</v>
      </c>
      <c r="AO886" s="14"/>
      <c r="AP886" s="14" t="s">
        <v>5468</v>
      </c>
      <c r="AQ886" s="14" t="s">
        <v>5468</v>
      </c>
      <c r="AR886" s="14" t="s">
        <v>5468</v>
      </c>
      <c r="AS886" s="9" t="s">
        <v>5468</v>
      </c>
    </row>
    <row r="887" spans="1:45" x14ac:dyDescent="0.3">
      <c r="A887" s="1" t="s">
        <v>293</v>
      </c>
      <c r="B887" s="1" t="s">
        <v>294</v>
      </c>
      <c r="C887" s="3" t="str">
        <f>_xlfn.XLOOKUP(B887,'[1]daily break down'!$D:$D,'[1]daily break down'!$E:$E,"")</f>
        <v>Yaounde</v>
      </c>
      <c r="D887" s="1" t="s">
        <v>21</v>
      </c>
      <c r="E887" s="1" t="s">
        <v>30</v>
      </c>
      <c r="F887" s="3" t="s">
        <v>37</v>
      </c>
      <c r="G887" s="1" t="s">
        <v>38</v>
      </c>
      <c r="H887" s="29" t="str">
        <f>_xlfn.XLOOKUP(B887,[2]CALCULATION!$B:$B,[2]CALCULATION!$H:$H,"")</f>
        <v>ZTE</v>
      </c>
      <c r="I887" s="100" t="s">
        <v>6098</v>
      </c>
      <c r="J887" s="41" t="s">
        <v>5541</v>
      </c>
      <c r="K887" s="41"/>
      <c r="L887" s="41">
        <v>0.66515924584728003</v>
      </c>
      <c r="M887" s="41">
        <v>0.37589211061743627</v>
      </c>
      <c r="N887" s="41">
        <v>1.533816735296345E-3</v>
      </c>
      <c r="O887" s="41">
        <v>1.4201894513359186</v>
      </c>
      <c r="P887" s="41">
        <v>1.2526110554656664</v>
      </c>
      <c r="Q887" s="41">
        <v>15.124431774404808</v>
      </c>
      <c r="R887" s="41">
        <v>0</v>
      </c>
      <c r="S887" s="40" t="str" cm="1">
        <f t="array" ref="S887">IFERROR(_xlfn.IFS(
U887="MPR ISSUE","PDH",
U887="BSS Hardware Issue","BSS",
U887="Sites strategiques, MLL, Pylone, etc.","ENVTECH",
U887="AKTIVCO DEFAUT GE &amp; POWER Cabinet","AKTIVCO",
U887="AKTIVCO Coupure ENEO &amp; Baisse de tension","AKTIVCO GRID ONLY",
U887="Coupure ENEO &amp; Baisse de tension","IHS GRID ONLY",
U887="Defaut GE &amp; POWER Cabinet","IHS",
U887="Sharing","Partners",
U887="Sites strategiques &amp; DataCenter","SST &amp; DC",
U887="Exclu","Exclu",
U887="SAT","SAT",
U887="SPARE-ISSUE","SPARE-ISSUE",
U887="Fiber CAmtel","TRANS_FO_CAMTEL",
U887="Fiber AOF","Fiber AOF",
U887="Projet OCM (HUAWEI)","TRAVAUX-HUAWEI",
U887="Projet OCM (NOKIA)","TRAVAUX-NOKIA",
U887="ACCESS-ISSUE","ACCESS-ISSUE",
U887="Projet OCM (ZTE, NOKIA, autres projets)","TRAVAUX OCM",
U887="No root CAuse","No root cause",
U887="ODU HS","PDH",
U887="IP &amp; VLAN","PDH",
U887="Warehouse HUAWEI","SPARE-ISSUE",
U887="SPARE-HS","SPARE-ISSUE",
U887="Power Telco","BSS",U887="no impacts","no impacts"
),"")</f>
        <v/>
      </c>
      <c r="T887" s="40" t="str" cm="1">
        <f t="array" ref="T887">IFERROR(_xlfn.IFS(
U887="MPR ISSUE","TX ISSUE",
U887="BSS Hardware Issue","RAN ISSUE",
U887="Sites strategiques, MLL, Pylone, etc.","ENVTECH",
U887="AKTIVCO DEFAUT GE &amp; POWER Cabinet","POWER ISSUE",
U887="AKTIVCO Coupure ENEO &amp; Baisse de tension","POWER ISSUE",
U887="Coupure ENEO &amp; Baisse de tension","POWER ISSUE",
U887="Defaut GE &amp; POWER Cabinet","POWER ISSUE",
U887="Sharing","POWER ISSUE",
U887="Sites strategiques &amp; DataCenter","POWER ISSUE",
U887="Exclu","Exclu",
U887="SAT","TX ISSUE",
U887="SPARE-ISSUE","SPARE-ISSUE",
U887="Fiber CAmtel","TX ISSUE",
U887="Fiber AOF","TX ISSUE",
U887="Projet OCM (HUAWEI)","TRAVAUX-HUAWEI",
U887="Projet OCM (NOKIA)","TRAVAUX -NOKIA",
U887="ACCESS-ISSUE","ACCESS-ISSUE",
U887="Projet OCM (ZTE, NOKIA, autres projets)","TRAVAUX OCM",
U887="No root CAuse","No root cause",
U887="ODU HS","TX ISSUE",
U887="IP &amp; VLAN","TX ISSUE",
U887="Warehouse HUAWEI","SPARE-ISSUE",
U887="SPARE-HS","SPARE-ISSUE",
U887="Power Telco","RAN ISSUE",U887="no impacts","no impacts"
),"")</f>
        <v/>
      </c>
      <c r="U887" s="70"/>
      <c r="V887" s="40" t="str" cm="1">
        <f t="array" ref="V887">IFERROR(_xlfn.IFS(
U887="MPR ISSUE","ACTIVE",
U887="BSS Hardware Issue","ACTIVE",
U887="Sites strategiques, MLL, Pylone, etc.","PASSIVE",
U887="AKTIVCO DEFAUT GE &amp; POWER Cabinet","PASSIVE",
U887="AKTIVCO Coupure ENEO &amp; Baisse de tension","PASSIVE",
U887="Coupure ENEO &amp; Baisse de tension","PASSIVE",
U887="Defaut GE &amp; POWER Cabinet","PASSIVE",
U887="Sharing","PASSIVE",
U887="Sites strategiques &amp; DataCenter","PASSIVE",
U887="Exclu","Exclu",
U887="SAT","ACTIVE",
U887="SPARE-ISSUE","SPARE-ISSUE",
U887="Fiber CAmtel","ACTIVE",
U887="Fiber AOF","ACTIVE",
U887="Projet OCM (HUAWEI)","PLANNED WORKS",
U887="Projet OCM (NOKIA)","PLANNED WORKS",
U887="ACCESS-ISSUE","ACCESS-ISSUE",
U887="Projet OCM (ZTE, NOKIA, autres projets)","PLANNED WORKS",
U887="No root CAuse","No root cause",
U887="ODU HS","ACTIVE",
U887="IP &amp; VLAN","ACTIVE",
U887="Warehouse HUAWEI","SPARE-ISSUE",
U887="SPARE-HS","SPARE-ISSUE",
U887="Power Telco","ACTIVE", U887="no impacts","no impacts"
),"")</f>
        <v/>
      </c>
      <c r="W887" s="98"/>
      <c r="X887" s="98"/>
      <c r="Y887" s="98"/>
      <c r="Z887" s="98"/>
      <c r="AA887" s="98"/>
      <c r="AB887" s="17" t="s">
        <v>5468</v>
      </c>
      <c r="AC887" s="17"/>
      <c r="AD887" s="9" t="s">
        <v>5468</v>
      </c>
      <c r="AE887" s="7" t="s">
        <v>5468</v>
      </c>
      <c r="AF887" s="6" t="s">
        <v>5468</v>
      </c>
      <c r="AG887" s="7" t="s">
        <v>5468</v>
      </c>
      <c r="AH887" s="3" t="s">
        <v>5468</v>
      </c>
      <c r="AI887" s="18" t="s">
        <v>5468</v>
      </c>
      <c r="AJ887" s="18" t="s">
        <v>5468</v>
      </c>
      <c r="AK887" s="18" t="s">
        <v>5468</v>
      </c>
      <c r="AL887" s="18" t="s">
        <v>5468</v>
      </c>
      <c r="AM887" s="18" t="s">
        <v>5468</v>
      </c>
      <c r="AN887" s="9" t="s">
        <v>5468</v>
      </c>
      <c r="AO887" s="14"/>
      <c r="AP887" s="14" t="s">
        <v>5468</v>
      </c>
      <c r="AQ887" s="14" t="s">
        <v>5468</v>
      </c>
      <c r="AR887" s="14" t="s">
        <v>5468</v>
      </c>
      <c r="AS887" s="9" t="s">
        <v>5468</v>
      </c>
    </row>
    <row r="888" spans="1:45" x14ac:dyDescent="0.3">
      <c r="A888" s="1" t="s">
        <v>2638</v>
      </c>
      <c r="B888" s="8" t="s">
        <v>2639</v>
      </c>
      <c r="C888" s="3" t="str">
        <f>_xlfn.XLOOKUP(B888,'[1]daily break down'!$D:$D,'[1]daily break down'!$E:$E,"")</f>
        <v>NORD-OUEST</v>
      </c>
      <c r="D888" s="1" t="s">
        <v>11</v>
      </c>
      <c r="E888" s="1" t="s">
        <v>12</v>
      </c>
      <c r="F888" s="3" t="s">
        <v>51</v>
      </c>
      <c r="G888" s="1" t="s">
        <v>2638</v>
      </c>
      <c r="H888" s="28" t="str">
        <f>_xlfn.XLOOKUP(B888,[2]CALCULATION!$B:$B,[2]CALCULATION!$H:$H,"")</f>
        <v>NOKIA</v>
      </c>
      <c r="I888" s="100" t="s">
        <v>6098</v>
      </c>
      <c r="J888" s="41" t="s">
        <v>6092</v>
      </c>
      <c r="K888" s="41"/>
      <c r="L888" s="41">
        <v>0.67844637919374018</v>
      </c>
      <c r="M888" s="41">
        <v>0</v>
      </c>
      <c r="N888" s="41">
        <v>0.76915558751601609</v>
      </c>
      <c r="O888" s="41">
        <v>7.6690836764801854E-3</v>
      </c>
      <c r="P888" s="41">
        <v>2.3185601812614311E-3</v>
      </c>
      <c r="Q888" s="41">
        <v>0.70247022968727268</v>
      </c>
      <c r="R888" s="41">
        <v>2.6752617476092913E-3</v>
      </c>
      <c r="S888" s="40" t="str" cm="1">
        <f t="array" ref="S888">IFERROR(_xlfn.IFS(
U888="MPR ISSUE","PDH",
U888="BSS Hardware Issue","BSS",
U888="Sites strategiques, MLL, Pylone, etc.","ENVTECH",
U888="AKTIVCO DEFAUT GE &amp; POWER Cabinet","AKTIVCO",
U888="AKTIVCO Coupure ENEO &amp; Baisse de tension","AKTIVCO GRID ONLY",
U888="Coupure ENEO &amp; Baisse de tension","IHS GRID ONLY",
U888="Defaut GE &amp; POWER Cabinet","IHS",
U888="Sharing","Partners",
U888="Sites strategiques &amp; DataCenter","SST &amp; DC",
U888="Exclu","Exclu",
U888="SAT","SAT",
U888="SPARE-ISSUE","SPARE-ISSUE",
U888="Fiber CAmtel","TRANS_FO_CAMTEL",
U888="Fiber AOF","Fiber AOF",
U888="Projet OCM (HUAWEI)","TRAVAUX-HUAWEI",
U888="Projet OCM (NOKIA)","TRAVAUX-NOKIA",
U888="ACCESS-ISSUE","ACCESS-ISSUE",
U888="Projet OCM (ZTE, NOKIA, autres projets)","TRAVAUX OCM",
U888="No root CAuse","No root cause",
U888="ODU HS","PDH",
U888="IP &amp; VLAN","PDH",
U888="Warehouse HUAWEI","SPARE-ISSUE",
U888="SPARE-HS","SPARE-ISSUE",
U888="Power Telco","BSS",U888="no impacts","no impacts"
),"")</f>
        <v/>
      </c>
      <c r="T888" s="40" t="str" cm="1">
        <f t="array" ref="T888">IFERROR(_xlfn.IFS(
U888="MPR ISSUE","TX ISSUE",
U888="BSS Hardware Issue","RAN ISSUE",
U888="Sites strategiques, MLL, Pylone, etc.","ENVTECH",
U888="AKTIVCO DEFAUT GE &amp; POWER Cabinet","POWER ISSUE",
U888="AKTIVCO Coupure ENEO &amp; Baisse de tension","POWER ISSUE",
U888="Coupure ENEO &amp; Baisse de tension","POWER ISSUE",
U888="Defaut GE &amp; POWER Cabinet","POWER ISSUE",
U888="Sharing","POWER ISSUE",
U888="Sites strategiques &amp; DataCenter","POWER ISSUE",
U888="Exclu","Exclu",
U888="SAT","TX ISSUE",
U888="SPARE-ISSUE","SPARE-ISSUE",
U888="Fiber CAmtel","TX ISSUE",
U888="Fiber AOF","TX ISSUE",
U888="Projet OCM (HUAWEI)","TRAVAUX-HUAWEI",
U888="Projet OCM (NOKIA)","TRAVAUX -NOKIA",
U888="ACCESS-ISSUE","ACCESS-ISSUE",
U888="Projet OCM (ZTE, NOKIA, autres projets)","TRAVAUX OCM",
U888="No root CAuse","No root cause",
U888="ODU HS","TX ISSUE",
U888="IP &amp; VLAN","TX ISSUE",
U888="Warehouse HUAWEI","SPARE-ISSUE",
U888="SPARE-HS","SPARE-ISSUE",
U888="Power Telco","RAN ISSUE",U888="no impacts","no impacts"
),"")</f>
        <v/>
      </c>
      <c r="U888" s="70"/>
      <c r="V888" s="40" t="str" cm="1">
        <f t="array" ref="V888">IFERROR(_xlfn.IFS(
U888="MPR ISSUE","ACTIVE",
U888="BSS Hardware Issue","ACTIVE",
U888="Sites strategiques, MLL, Pylone, etc.","PASSIVE",
U888="AKTIVCO DEFAUT GE &amp; POWER Cabinet","PASSIVE",
U888="AKTIVCO Coupure ENEO &amp; Baisse de tension","PASSIVE",
U888="Coupure ENEO &amp; Baisse de tension","PASSIVE",
U888="Defaut GE &amp; POWER Cabinet","PASSIVE",
U888="Sharing","PASSIVE",
U888="Sites strategiques &amp; DataCenter","PASSIVE",
U888="Exclu","Exclu",
U888="SAT","ACTIVE",
U888="SPARE-ISSUE","SPARE-ISSUE",
U888="Fiber CAmtel","ACTIVE",
U888="Fiber AOF","ACTIVE",
U888="Projet OCM (HUAWEI)","PLANNED WORKS",
U888="Projet OCM (NOKIA)","PLANNED WORKS",
U888="ACCESS-ISSUE","ACCESS-ISSUE",
U888="Projet OCM (ZTE, NOKIA, autres projets)","PLANNED WORKS",
U888="No root CAuse","No root cause",
U888="ODU HS","ACTIVE",
U888="IP &amp; VLAN","ACTIVE",
U888="Warehouse HUAWEI","SPARE-ISSUE",
U888="SPARE-HS","SPARE-ISSUE",
U888="Power Telco","ACTIVE", U888="no impacts","no impacts"
),"")</f>
        <v/>
      </c>
      <c r="W888" s="98"/>
      <c r="X888" s="98"/>
      <c r="Y888" s="98"/>
      <c r="Z888" s="98"/>
      <c r="AA888" s="98"/>
      <c r="AB888" s="17" t="s">
        <v>5468</v>
      </c>
      <c r="AC888" s="17"/>
      <c r="AD888" s="9" t="s">
        <v>5468</v>
      </c>
      <c r="AE888" s="7" t="s">
        <v>5468</v>
      </c>
      <c r="AF888" s="6" t="s">
        <v>5468</v>
      </c>
      <c r="AG888" s="7" t="s">
        <v>5468</v>
      </c>
      <c r="AH888" s="3" t="s">
        <v>5468</v>
      </c>
      <c r="AI888" s="18" t="s">
        <v>5468</v>
      </c>
      <c r="AJ888" s="18" t="s">
        <v>5468</v>
      </c>
      <c r="AK888" s="18" t="s">
        <v>5468</v>
      </c>
      <c r="AL888" s="18" t="s">
        <v>5468</v>
      </c>
      <c r="AM888" s="18" t="s">
        <v>5468</v>
      </c>
      <c r="AN888" s="9" t="s">
        <v>5468</v>
      </c>
      <c r="AO888" s="14"/>
      <c r="AP888" s="14" t="s">
        <v>5468</v>
      </c>
      <c r="AQ888" s="14" t="s">
        <v>5468</v>
      </c>
      <c r="AR888" s="14" t="s">
        <v>5468</v>
      </c>
      <c r="AS888" s="9" t="s">
        <v>5468</v>
      </c>
    </row>
    <row r="889" spans="1:45" x14ac:dyDescent="0.3">
      <c r="A889" s="1" t="s">
        <v>1790</v>
      </c>
      <c r="B889" s="8" t="s">
        <v>1791</v>
      </c>
      <c r="C889" s="3" t="str">
        <f>_xlfn.XLOOKUP(B889,'[1]daily break down'!$D:$D,'[1]daily break down'!$E:$E,"")</f>
        <v>ADAMAOUA</v>
      </c>
      <c r="D889" s="1" t="s">
        <v>11</v>
      </c>
      <c r="E889" s="1" t="s">
        <v>96</v>
      </c>
      <c r="F889" s="3" t="s">
        <v>90</v>
      </c>
      <c r="G889" s="1" t="s">
        <v>1792</v>
      </c>
      <c r="H889" s="28" t="str">
        <f>_xlfn.XLOOKUP(B889,[2]CALCULATION!$B:$B,[2]CALCULATION!$H:$H,"")</f>
        <v>NOKIA</v>
      </c>
      <c r="I889" s="100" t="s">
        <v>6098</v>
      </c>
      <c r="J889" s="41" t="s">
        <v>5541</v>
      </c>
      <c r="K889" s="41"/>
      <c r="L889" s="41">
        <v>7.8022738395204724E-2</v>
      </c>
      <c r="M889" s="41">
        <v>8.9185714007593373E-4</v>
      </c>
      <c r="N889" s="41">
        <v>0</v>
      </c>
      <c r="O889" s="41">
        <v>7.5986879193639598E-3</v>
      </c>
      <c r="P889" s="41">
        <v>0</v>
      </c>
      <c r="Q889" s="41">
        <v>0</v>
      </c>
      <c r="R889" s="41">
        <v>0</v>
      </c>
      <c r="S889" s="40" t="str" cm="1">
        <f t="array" ref="S889">IFERROR(_xlfn.IFS(
U889="MPR ISSUE","PDH",
U889="BSS Hardware Issue","BSS",
U889="Sites strategiques, MLL, Pylone, etc.","ENVTECH",
U889="AKTIVCO DEFAUT GE &amp; POWER Cabinet","AKTIVCO",
U889="AKTIVCO Coupure ENEO &amp; Baisse de tension","AKTIVCO GRID ONLY",
U889="Coupure ENEO &amp; Baisse de tension","IHS GRID ONLY",
U889="Defaut GE &amp; POWER Cabinet","IHS",
U889="Sharing","Partners",
U889="Sites strategiques &amp; DataCenter","SST &amp; DC",
U889="Exclu","Exclu",
U889="SAT","SAT",
U889="SPARE-ISSUE","SPARE-ISSUE",
U889="Fiber CAmtel","TRANS_FO_CAMTEL",
U889="Fiber AOF","Fiber AOF",
U889="Projet OCM (HUAWEI)","TRAVAUX-HUAWEI",
U889="Projet OCM (NOKIA)","TRAVAUX-NOKIA",
U889="ACCESS-ISSUE","ACCESS-ISSUE",
U889="Projet OCM (ZTE, NOKIA, autres projets)","TRAVAUX OCM",
U889="No root CAuse","No root cause",
U889="ODU HS","PDH",
U889="IP &amp; VLAN","PDH",
U889="Warehouse HUAWEI","SPARE-ISSUE",
U889="SPARE-HS","SPARE-ISSUE",
U889="Power Telco","BSS",U889="no impacts","no impacts"
),"")</f>
        <v/>
      </c>
      <c r="T889" s="40" t="str" cm="1">
        <f t="array" ref="T889">IFERROR(_xlfn.IFS(
U889="MPR ISSUE","TX ISSUE",
U889="BSS Hardware Issue","RAN ISSUE",
U889="Sites strategiques, MLL, Pylone, etc.","ENVTECH",
U889="AKTIVCO DEFAUT GE &amp; POWER Cabinet","POWER ISSUE",
U889="AKTIVCO Coupure ENEO &amp; Baisse de tension","POWER ISSUE",
U889="Coupure ENEO &amp; Baisse de tension","POWER ISSUE",
U889="Defaut GE &amp; POWER Cabinet","POWER ISSUE",
U889="Sharing","POWER ISSUE",
U889="Sites strategiques &amp; DataCenter","POWER ISSUE",
U889="Exclu","Exclu",
U889="SAT","TX ISSUE",
U889="SPARE-ISSUE","SPARE-ISSUE",
U889="Fiber CAmtel","TX ISSUE",
U889="Fiber AOF","TX ISSUE",
U889="Projet OCM (HUAWEI)","TRAVAUX-HUAWEI",
U889="Projet OCM (NOKIA)","TRAVAUX -NOKIA",
U889="ACCESS-ISSUE","ACCESS-ISSUE",
U889="Projet OCM (ZTE, NOKIA, autres projets)","TRAVAUX OCM",
U889="No root CAuse","No root cause",
U889="ODU HS","TX ISSUE",
U889="IP &amp; VLAN","TX ISSUE",
U889="Warehouse HUAWEI","SPARE-ISSUE",
U889="SPARE-HS","SPARE-ISSUE",
U889="Power Telco","RAN ISSUE",U889="no impacts","no impacts"
),"")</f>
        <v/>
      </c>
      <c r="U889" s="70"/>
      <c r="V889" s="40" t="str" cm="1">
        <f t="array" ref="V889">IFERROR(_xlfn.IFS(
U889="MPR ISSUE","ACTIVE",
U889="BSS Hardware Issue","ACTIVE",
U889="Sites strategiques, MLL, Pylone, etc.","PASSIVE",
U889="AKTIVCO DEFAUT GE &amp; POWER Cabinet","PASSIVE",
U889="AKTIVCO Coupure ENEO &amp; Baisse de tension","PASSIVE",
U889="Coupure ENEO &amp; Baisse de tension","PASSIVE",
U889="Defaut GE &amp; POWER Cabinet","PASSIVE",
U889="Sharing","PASSIVE",
U889="Sites strategiques &amp; DataCenter","PASSIVE",
U889="Exclu","Exclu",
U889="SAT","ACTIVE",
U889="SPARE-ISSUE","SPARE-ISSUE",
U889="Fiber CAmtel","ACTIVE",
U889="Fiber AOF","ACTIVE",
U889="Projet OCM (HUAWEI)","PLANNED WORKS",
U889="Projet OCM (NOKIA)","PLANNED WORKS",
U889="ACCESS-ISSUE","ACCESS-ISSUE",
U889="Projet OCM (ZTE, NOKIA, autres projets)","PLANNED WORKS",
U889="No root CAuse","No root cause",
U889="ODU HS","ACTIVE",
U889="IP &amp; VLAN","ACTIVE",
U889="Warehouse HUAWEI","SPARE-ISSUE",
U889="SPARE-HS","SPARE-ISSUE",
U889="Power Telco","ACTIVE", U889="no impacts","no impacts"
),"")</f>
        <v/>
      </c>
      <c r="W889" s="98"/>
      <c r="X889" s="98"/>
      <c r="Y889" s="98"/>
      <c r="Z889" s="98"/>
      <c r="AA889" s="98"/>
      <c r="AB889" s="17" t="s">
        <v>5468</v>
      </c>
      <c r="AC889" s="17"/>
      <c r="AD889" s="9" t="s">
        <v>5468</v>
      </c>
      <c r="AE889" s="7" t="s">
        <v>5468</v>
      </c>
      <c r="AF889" s="6" t="s">
        <v>5468</v>
      </c>
      <c r="AG889" s="7" t="s">
        <v>5468</v>
      </c>
      <c r="AH889" s="3" t="s">
        <v>5468</v>
      </c>
      <c r="AI889" s="18" t="s">
        <v>5468</v>
      </c>
      <c r="AJ889" s="18" t="s">
        <v>5468</v>
      </c>
      <c r="AK889" s="18" t="s">
        <v>5468</v>
      </c>
      <c r="AL889" s="18" t="s">
        <v>5468</v>
      </c>
      <c r="AM889" s="18" t="s">
        <v>5468</v>
      </c>
      <c r="AN889" s="9" t="s">
        <v>5468</v>
      </c>
      <c r="AO889" s="14"/>
      <c r="AP889" s="14" t="s">
        <v>5468</v>
      </c>
      <c r="AQ889" s="14" t="s">
        <v>5468</v>
      </c>
      <c r="AR889" s="14" t="s">
        <v>5468</v>
      </c>
      <c r="AS889" s="9" t="s">
        <v>5468</v>
      </c>
    </row>
    <row r="890" spans="1:45" x14ac:dyDescent="0.3">
      <c r="A890" s="1" t="s">
        <v>4885</v>
      </c>
      <c r="B890" s="8" t="s">
        <v>4886</v>
      </c>
      <c r="C890" s="3" t="str">
        <f>_xlfn.XLOOKUP(B890,'[1]daily break down'!$D:$D,'[1]daily break down'!$E:$E,"")</f>
        <v>SUD-OUEST</v>
      </c>
      <c r="D890" s="1" t="s">
        <v>11</v>
      </c>
      <c r="E890" s="1" t="s">
        <v>12</v>
      </c>
      <c r="F890" s="3" t="s">
        <v>13</v>
      </c>
      <c r="G890" s="1" t="s">
        <v>14</v>
      </c>
      <c r="H890" s="27" t="str">
        <f>_xlfn.XLOOKUP(B890,[2]CALCULATION!$B:$B,[2]CALCULATION!$H:$H,"")</f>
        <v>Huawei</v>
      </c>
      <c r="I890" s="100" t="s">
        <v>6098</v>
      </c>
      <c r="J890" s="41" t="s">
        <v>5541</v>
      </c>
      <c r="K890" s="41"/>
      <c r="L890" s="41">
        <v>0</v>
      </c>
      <c r="M890" s="41">
        <v>0</v>
      </c>
      <c r="N890" s="41">
        <v>0</v>
      </c>
      <c r="O890" s="41">
        <v>7.5620732065758648E-3</v>
      </c>
      <c r="P890" s="41">
        <v>0</v>
      </c>
      <c r="Q890" s="41">
        <v>7.1340313269583622E-3</v>
      </c>
      <c r="R890" s="41">
        <v>0</v>
      </c>
      <c r="S890" s="40" t="str" cm="1">
        <f t="array" ref="S890">IFERROR(_xlfn.IFS(
U890="MPR ISSUE","PDH",
U890="BSS Hardware Issue","BSS",
U890="Sites strategiques, MLL, Pylone, etc.","ENVTECH",
U890="AKTIVCO DEFAUT GE &amp; POWER Cabinet","AKTIVCO",
U890="AKTIVCO Coupure ENEO &amp; Baisse de tension","AKTIVCO GRID ONLY",
U890="Coupure ENEO &amp; Baisse de tension","IHS GRID ONLY",
U890="Defaut GE &amp; POWER Cabinet","IHS",
U890="Sharing","Partners",
U890="Sites strategiques &amp; DataCenter","SST &amp; DC",
U890="Exclu","Exclu",
U890="SAT","SAT",
U890="SPARE-ISSUE","SPARE-ISSUE",
U890="Fiber CAmtel","TRANS_FO_CAMTEL",
U890="Fiber AOF","Fiber AOF",
U890="Projet OCM (HUAWEI)","TRAVAUX-HUAWEI",
U890="Projet OCM (NOKIA)","TRAVAUX-NOKIA",
U890="ACCESS-ISSUE","ACCESS-ISSUE",
U890="Projet OCM (ZTE, NOKIA, autres projets)","TRAVAUX OCM",
U890="No root CAuse","No root cause",
U890="ODU HS","PDH",
U890="IP &amp; VLAN","PDH",
U890="Warehouse HUAWEI","SPARE-ISSUE",
U890="SPARE-HS","SPARE-ISSUE",
U890="Power Telco","BSS",U890="no impacts","no impacts"
),"")</f>
        <v/>
      </c>
      <c r="T890" s="40" t="str" cm="1">
        <f t="array" ref="T890">IFERROR(_xlfn.IFS(
U890="MPR ISSUE","TX ISSUE",
U890="BSS Hardware Issue","RAN ISSUE",
U890="Sites strategiques, MLL, Pylone, etc.","ENVTECH",
U890="AKTIVCO DEFAUT GE &amp; POWER Cabinet","POWER ISSUE",
U890="AKTIVCO Coupure ENEO &amp; Baisse de tension","POWER ISSUE",
U890="Coupure ENEO &amp; Baisse de tension","POWER ISSUE",
U890="Defaut GE &amp; POWER Cabinet","POWER ISSUE",
U890="Sharing","POWER ISSUE",
U890="Sites strategiques &amp; DataCenter","POWER ISSUE",
U890="Exclu","Exclu",
U890="SAT","TX ISSUE",
U890="SPARE-ISSUE","SPARE-ISSUE",
U890="Fiber CAmtel","TX ISSUE",
U890="Fiber AOF","TX ISSUE",
U890="Projet OCM (HUAWEI)","TRAVAUX-HUAWEI",
U890="Projet OCM (NOKIA)","TRAVAUX -NOKIA",
U890="ACCESS-ISSUE","ACCESS-ISSUE",
U890="Projet OCM (ZTE, NOKIA, autres projets)","TRAVAUX OCM",
U890="No root CAuse","No root cause",
U890="ODU HS","TX ISSUE",
U890="IP &amp; VLAN","TX ISSUE",
U890="Warehouse HUAWEI","SPARE-ISSUE",
U890="SPARE-HS","SPARE-ISSUE",
U890="Power Telco","RAN ISSUE",U890="no impacts","no impacts"
),"")</f>
        <v/>
      </c>
      <c r="U890" s="70"/>
      <c r="V890" s="40" t="str" cm="1">
        <f t="array" ref="V890">IFERROR(_xlfn.IFS(
U890="MPR ISSUE","ACTIVE",
U890="BSS Hardware Issue","ACTIVE",
U890="Sites strategiques, MLL, Pylone, etc.","PASSIVE",
U890="AKTIVCO DEFAUT GE &amp; POWER Cabinet","PASSIVE",
U890="AKTIVCO Coupure ENEO &amp; Baisse de tension","PASSIVE",
U890="Coupure ENEO &amp; Baisse de tension","PASSIVE",
U890="Defaut GE &amp; POWER Cabinet","PASSIVE",
U890="Sharing","PASSIVE",
U890="Sites strategiques &amp; DataCenter","PASSIVE",
U890="Exclu","Exclu",
U890="SAT","ACTIVE",
U890="SPARE-ISSUE","SPARE-ISSUE",
U890="Fiber CAmtel","ACTIVE",
U890="Fiber AOF","ACTIVE",
U890="Projet OCM (HUAWEI)","PLANNED WORKS",
U890="Projet OCM (NOKIA)","PLANNED WORKS",
U890="ACCESS-ISSUE","ACCESS-ISSUE",
U890="Projet OCM (ZTE, NOKIA, autres projets)","PLANNED WORKS",
U890="No root CAuse","No root cause",
U890="ODU HS","ACTIVE",
U890="IP &amp; VLAN","ACTIVE",
U890="Warehouse HUAWEI","SPARE-ISSUE",
U890="SPARE-HS","SPARE-ISSUE",
U890="Power Telco","ACTIVE", U890="no impacts","no impacts"
),"")</f>
        <v/>
      </c>
      <c r="W890" s="98"/>
      <c r="X890" s="98"/>
      <c r="Y890" s="98"/>
      <c r="Z890" s="98"/>
      <c r="AA890" s="98"/>
      <c r="AB890" s="17" t="s">
        <v>5468</v>
      </c>
      <c r="AC890" s="17"/>
      <c r="AD890" s="9" t="s">
        <v>5468</v>
      </c>
      <c r="AE890" s="7" t="s">
        <v>5468</v>
      </c>
      <c r="AF890" s="6" t="s">
        <v>5468</v>
      </c>
      <c r="AG890" s="7" t="s">
        <v>5468</v>
      </c>
      <c r="AH890" s="3" t="s">
        <v>5468</v>
      </c>
      <c r="AI890" s="18" t="s">
        <v>5468</v>
      </c>
      <c r="AJ890" s="18" t="s">
        <v>5468</v>
      </c>
      <c r="AK890" s="18" t="s">
        <v>5468</v>
      </c>
      <c r="AL890" s="18" t="s">
        <v>5468</v>
      </c>
      <c r="AM890" s="18" t="s">
        <v>5468</v>
      </c>
      <c r="AN890" s="9" t="s">
        <v>5468</v>
      </c>
      <c r="AO890" s="14"/>
      <c r="AP890" s="14" t="s">
        <v>5468</v>
      </c>
      <c r="AQ890" s="14" t="s">
        <v>5468</v>
      </c>
      <c r="AR890" s="14" t="s">
        <v>5468</v>
      </c>
      <c r="AS890" s="9" t="s">
        <v>5468</v>
      </c>
    </row>
    <row r="891" spans="1:45" x14ac:dyDescent="0.3">
      <c r="A891" s="1" t="s">
        <v>3445</v>
      </c>
      <c r="B891" s="8" t="s">
        <v>3446</v>
      </c>
      <c r="C891" s="3" t="str">
        <f>_xlfn.XLOOKUP(B891,'[1]daily break down'!$D:$D,'[1]daily break down'!$E:$E,"")</f>
        <v>SUD-OUEST</v>
      </c>
      <c r="D891" s="1" t="s">
        <v>11</v>
      </c>
      <c r="E891" s="1" t="s">
        <v>12</v>
      </c>
      <c r="F891" s="3" t="s">
        <v>13</v>
      </c>
      <c r="G891" s="1" t="s">
        <v>63</v>
      </c>
      <c r="H891" s="27" t="str">
        <f>_xlfn.XLOOKUP(B891,[2]CALCULATION!$B:$B,[2]CALCULATION!$H:$H,"")</f>
        <v>Huawei</v>
      </c>
      <c r="I891" s="100" t="s">
        <v>6098</v>
      </c>
      <c r="J891" s="41" t="s">
        <v>5541</v>
      </c>
      <c r="K891" s="41"/>
      <c r="L891" s="41">
        <v>0</v>
      </c>
      <c r="M891" s="41">
        <v>0</v>
      </c>
      <c r="N891" s="41">
        <v>0</v>
      </c>
      <c r="O891" s="41">
        <v>7.4907328933062805E-3</v>
      </c>
      <c r="P891" s="41">
        <v>6.260451355893994</v>
      </c>
      <c r="Q891" s="41">
        <v>0</v>
      </c>
      <c r="R891" s="41">
        <v>0</v>
      </c>
      <c r="S891" s="40" t="str" cm="1">
        <f t="array" ref="S891">IFERROR(_xlfn.IFS(
U891="MPR ISSUE","PDH",
U891="BSS Hardware Issue","BSS",
U891="Sites strategiques, MLL, Pylone, etc.","ENVTECH",
U891="AKTIVCO DEFAUT GE &amp; POWER Cabinet","AKTIVCO",
U891="AKTIVCO Coupure ENEO &amp; Baisse de tension","AKTIVCO GRID ONLY",
U891="Coupure ENEO &amp; Baisse de tension","IHS GRID ONLY",
U891="Defaut GE &amp; POWER Cabinet","IHS",
U891="Sharing","Partners",
U891="Sites strategiques &amp; DataCenter","SST &amp; DC",
U891="Exclu","Exclu",
U891="SAT","SAT",
U891="SPARE-ISSUE","SPARE-ISSUE",
U891="Fiber CAmtel","TRANS_FO_CAMTEL",
U891="Fiber AOF","Fiber AOF",
U891="Projet OCM (HUAWEI)","TRAVAUX-HUAWEI",
U891="Projet OCM (NOKIA)","TRAVAUX-NOKIA",
U891="ACCESS-ISSUE","ACCESS-ISSUE",
U891="Projet OCM (ZTE, NOKIA, autres projets)","TRAVAUX OCM",
U891="No root CAuse","No root cause",
U891="ODU HS","PDH",
U891="IP &amp; VLAN","PDH",
U891="Warehouse HUAWEI","SPARE-ISSUE",
U891="SPARE-HS","SPARE-ISSUE",
U891="Power Telco","BSS",U891="no impacts","no impacts"
),"")</f>
        <v/>
      </c>
      <c r="T891" s="40" t="str" cm="1">
        <f t="array" ref="T891">IFERROR(_xlfn.IFS(
U891="MPR ISSUE","TX ISSUE",
U891="BSS Hardware Issue","RAN ISSUE",
U891="Sites strategiques, MLL, Pylone, etc.","ENVTECH",
U891="AKTIVCO DEFAUT GE &amp; POWER Cabinet","POWER ISSUE",
U891="AKTIVCO Coupure ENEO &amp; Baisse de tension","POWER ISSUE",
U891="Coupure ENEO &amp; Baisse de tension","POWER ISSUE",
U891="Defaut GE &amp; POWER Cabinet","POWER ISSUE",
U891="Sharing","POWER ISSUE",
U891="Sites strategiques &amp; DataCenter","POWER ISSUE",
U891="Exclu","Exclu",
U891="SAT","TX ISSUE",
U891="SPARE-ISSUE","SPARE-ISSUE",
U891="Fiber CAmtel","TX ISSUE",
U891="Fiber AOF","TX ISSUE",
U891="Projet OCM (HUAWEI)","TRAVAUX-HUAWEI",
U891="Projet OCM (NOKIA)","TRAVAUX -NOKIA",
U891="ACCESS-ISSUE","ACCESS-ISSUE",
U891="Projet OCM (ZTE, NOKIA, autres projets)","TRAVAUX OCM",
U891="No root CAuse","No root cause",
U891="ODU HS","TX ISSUE",
U891="IP &amp; VLAN","TX ISSUE",
U891="Warehouse HUAWEI","SPARE-ISSUE",
U891="SPARE-HS","SPARE-ISSUE",
U891="Power Telco","RAN ISSUE",U891="no impacts","no impacts"
),"")</f>
        <v/>
      </c>
      <c r="U891" s="70"/>
      <c r="V891" s="40" t="str" cm="1">
        <f t="array" ref="V891">IFERROR(_xlfn.IFS(
U891="MPR ISSUE","ACTIVE",
U891="BSS Hardware Issue","ACTIVE",
U891="Sites strategiques, MLL, Pylone, etc.","PASSIVE",
U891="AKTIVCO DEFAUT GE &amp; POWER Cabinet","PASSIVE",
U891="AKTIVCO Coupure ENEO &amp; Baisse de tension","PASSIVE",
U891="Coupure ENEO &amp; Baisse de tension","PASSIVE",
U891="Defaut GE &amp; POWER Cabinet","PASSIVE",
U891="Sharing","PASSIVE",
U891="Sites strategiques &amp; DataCenter","PASSIVE",
U891="Exclu","Exclu",
U891="SAT","ACTIVE",
U891="SPARE-ISSUE","SPARE-ISSUE",
U891="Fiber CAmtel","ACTIVE",
U891="Fiber AOF","ACTIVE",
U891="Projet OCM (HUAWEI)","PLANNED WORKS",
U891="Projet OCM (NOKIA)","PLANNED WORKS",
U891="ACCESS-ISSUE","ACCESS-ISSUE",
U891="Projet OCM (ZTE, NOKIA, autres projets)","PLANNED WORKS",
U891="No root CAuse","No root cause",
U891="ODU HS","ACTIVE",
U891="IP &amp; VLAN","ACTIVE",
U891="Warehouse HUAWEI","SPARE-ISSUE",
U891="SPARE-HS","SPARE-ISSUE",
U891="Power Telco","ACTIVE", U891="no impacts","no impacts"
),"")</f>
        <v/>
      </c>
      <c r="W891" s="98"/>
      <c r="X891" s="98"/>
      <c r="Y891" s="98"/>
      <c r="Z891" s="98"/>
      <c r="AA891" s="98"/>
      <c r="AB891" s="17" t="s">
        <v>5468</v>
      </c>
      <c r="AC891" s="17"/>
      <c r="AD891" s="9" t="s">
        <v>5468</v>
      </c>
      <c r="AE891" s="7" t="s">
        <v>5468</v>
      </c>
      <c r="AF891" s="6" t="s">
        <v>5468</v>
      </c>
      <c r="AG891" s="7" t="s">
        <v>5468</v>
      </c>
      <c r="AH891" s="3" t="s">
        <v>5468</v>
      </c>
      <c r="AI891" s="18" t="s">
        <v>5468</v>
      </c>
      <c r="AJ891" s="18" t="s">
        <v>5468</v>
      </c>
      <c r="AK891" s="18" t="s">
        <v>5468</v>
      </c>
      <c r="AL891" s="18" t="s">
        <v>5468</v>
      </c>
      <c r="AM891" s="18" t="s">
        <v>5468</v>
      </c>
      <c r="AN891" s="9" t="s">
        <v>5468</v>
      </c>
      <c r="AO891" s="14"/>
      <c r="AP891" s="14" t="s">
        <v>5468</v>
      </c>
      <c r="AQ891" s="14" t="s">
        <v>5468</v>
      </c>
      <c r="AR891" s="14" t="s">
        <v>5468</v>
      </c>
      <c r="AS891" s="9" t="s">
        <v>5468</v>
      </c>
    </row>
    <row r="892" spans="1:45" x14ac:dyDescent="0.3">
      <c r="A892" s="1" t="s">
        <v>2606</v>
      </c>
      <c r="B892" s="8" t="s">
        <v>2607</v>
      </c>
      <c r="C892" s="3" t="str">
        <f>_xlfn.XLOOKUP(B892,'[1]daily break down'!$D:$D,'[1]daily break down'!$E:$E,"")</f>
        <v>Yaounde</v>
      </c>
      <c r="D892" s="1" t="s">
        <v>11</v>
      </c>
      <c r="E892" s="1" t="s">
        <v>12</v>
      </c>
      <c r="F892" s="3" t="s">
        <v>37</v>
      </c>
      <c r="G892" s="1" t="s">
        <v>38</v>
      </c>
      <c r="H892" s="29" t="str">
        <f>_xlfn.XLOOKUP(B892,[2]CALCULATION!$B:$B,[2]CALCULATION!$H:$H,"")</f>
        <v>ZTE</v>
      </c>
      <c r="I892" s="100" t="s">
        <v>6098</v>
      </c>
      <c r="J892" s="41" t="s">
        <v>5541</v>
      </c>
      <c r="K892" s="41"/>
      <c r="L892" s="41">
        <v>0</v>
      </c>
      <c r="M892" s="41">
        <v>0</v>
      </c>
      <c r="N892" s="41">
        <v>0</v>
      </c>
      <c r="O892" s="41">
        <v>7.455062736671572E-3</v>
      </c>
      <c r="P892" s="41">
        <v>0</v>
      </c>
      <c r="Q892" s="41">
        <v>0</v>
      </c>
      <c r="R892" s="41">
        <v>0</v>
      </c>
      <c r="S892" s="40" t="str" cm="1">
        <f t="array" ref="S892">IFERROR(_xlfn.IFS(
U892="MPR ISSUE","PDH",
U892="BSS Hardware Issue","BSS",
U892="Sites strategiques, MLL, Pylone, etc.","ENVTECH",
U892="AKTIVCO DEFAUT GE &amp; POWER Cabinet","AKTIVCO",
U892="AKTIVCO Coupure ENEO &amp; Baisse de tension","AKTIVCO GRID ONLY",
U892="Coupure ENEO &amp; Baisse de tension","IHS GRID ONLY",
U892="Defaut GE &amp; POWER Cabinet","IHS",
U892="Sharing","Partners",
U892="Sites strategiques &amp; DataCenter","SST &amp; DC",
U892="Exclu","Exclu",
U892="SAT","SAT",
U892="SPARE-ISSUE","SPARE-ISSUE",
U892="Fiber CAmtel","TRANS_FO_CAMTEL",
U892="Fiber AOF","Fiber AOF",
U892="Projet OCM (HUAWEI)","TRAVAUX-HUAWEI",
U892="Projet OCM (NOKIA)","TRAVAUX-NOKIA",
U892="ACCESS-ISSUE","ACCESS-ISSUE",
U892="Projet OCM (ZTE, NOKIA, autres projets)","TRAVAUX OCM",
U892="No root CAuse","No root cause",
U892="ODU HS","PDH",
U892="IP &amp; VLAN","PDH",
U892="Warehouse HUAWEI","SPARE-ISSUE",
U892="SPARE-HS","SPARE-ISSUE",
U892="Power Telco","BSS",U892="no impacts","no impacts"
),"")</f>
        <v/>
      </c>
      <c r="T892" s="40" t="str" cm="1">
        <f t="array" ref="T892">IFERROR(_xlfn.IFS(
U892="MPR ISSUE","TX ISSUE",
U892="BSS Hardware Issue","RAN ISSUE",
U892="Sites strategiques, MLL, Pylone, etc.","ENVTECH",
U892="AKTIVCO DEFAUT GE &amp; POWER Cabinet","POWER ISSUE",
U892="AKTIVCO Coupure ENEO &amp; Baisse de tension","POWER ISSUE",
U892="Coupure ENEO &amp; Baisse de tension","POWER ISSUE",
U892="Defaut GE &amp; POWER Cabinet","POWER ISSUE",
U892="Sharing","POWER ISSUE",
U892="Sites strategiques &amp; DataCenter","POWER ISSUE",
U892="Exclu","Exclu",
U892="SAT","TX ISSUE",
U892="SPARE-ISSUE","SPARE-ISSUE",
U892="Fiber CAmtel","TX ISSUE",
U892="Fiber AOF","TX ISSUE",
U892="Projet OCM (HUAWEI)","TRAVAUX-HUAWEI",
U892="Projet OCM (NOKIA)","TRAVAUX -NOKIA",
U892="ACCESS-ISSUE","ACCESS-ISSUE",
U892="Projet OCM (ZTE, NOKIA, autres projets)","TRAVAUX OCM",
U892="No root CAuse","No root cause",
U892="ODU HS","TX ISSUE",
U892="IP &amp; VLAN","TX ISSUE",
U892="Warehouse HUAWEI","SPARE-ISSUE",
U892="SPARE-HS","SPARE-ISSUE",
U892="Power Telco","RAN ISSUE",U892="no impacts","no impacts"
),"")</f>
        <v/>
      </c>
      <c r="U892" s="70"/>
      <c r="V892" s="40" t="str" cm="1">
        <f t="array" ref="V892">IFERROR(_xlfn.IFS(
U892="MPR ISSUE","ACTIVE",
U892="BSS Hardware Issue","ACTIVE",
U892="Sites strategiques, MLL, Pylone, etc.","PASSIVE",
U892="AKTIVCO DEFAUT GE &amp; POWER Cabinet","PASSIVE",
U892="AKTIVCO Coupure ENEO &amp; Baisse de tension","PASSIVE",
U892="Coupure ENEO &amp; Baisse de tension","PASSIVE",
U892="Defaut GE &amp; POWER Cabinet","PASSIVE",
U892="Sharing","PASSIVE",
U892="Sites strategiques &amp; DataCenter","PASSIVE",
U892="Exclu","Exclu",
U892="SAT","ACTIVE",
U892="SPARE-ISSUE","SPARE-ISSUE",
U892="Fiber CAmtel","ACTIVE",
U892="Fiber AOF","ACTIVE",
U892="Projet OCM (HUAWEI)","PLANNED WORKS",
U892="Projet OCM (NOKIA)","PLANNED WORKS",
U892="ACCESS-ISSUE","ACCESS-ISSUE",
U892="Projet OCM (ZTE, NOKIA, autres projets)","PLANNED WORKS",
U892="No root CAuse","No root cause",
U892="ODU HS","ACTIVE",
U892="IP &amp; VLAN","ACTIVE",
U892="Warehouse HUAWEI","SPARE-ISSUE",
U892="SPARE-HS","SPARE-ISSUE",
U892="Power Telco","ACTIVE", U892="no impacts","no impacts"
),"")</f>
        <v/>
      </c>
      <c r="W892" s="98"/>
      <c r="X892" s="98"/>
      <c r="Y892" s="98"/>
      <c r="Z892" s="98"/>
      <c r="AA892" s="98"/>
      <c r="AB892" s="17" t="s">
        <v>5468</v>
      </c>
      <c r="AC892" s="17"/>
      <c r="AD892" s="9" t="s">
        <v>5468</v>
      </c>
      <c r="AE892" s="7" t="s">
        <v>5468</v>
      </c>
      <c r="AF892" s="6" t="s">
        <v>5468</v>
      </c>
      <c r="AG892" s="7" t="s">
        <v>5468</v>
      </c>
      <c r="AH892" s="3" t="s">
        <v>5468</v>
      </c>
      <c r="AI892" s="18" t="s">
        <v>5468</v>
      </c>
      <c r="AJ892" s="18" t="s">
        <v>5468</v>
      </c>
      <c r="AK892" s="18" t="s">
        <v>5468</v>
      </c>
      <c r="AL892" s="18" t="s">
        <v>5468</v>
      </c>
      <c r="AM892" s="18" t="s">
        <v>5468</v>
      </c>
      <c r="AN892" s="9" t="s">
        <v>5468</v>
      </c>
      <c r="AO892" s="14"/>
      <c r="AP892" s="14" t="s">
        <v>5468</v>
      </c>
      <c r="AQ892" s="14" t="s">
        <v>5468</v>
      </c>
      <c r="AR892" s="14" t="s">
        <v>5468</v>
      </c>
      <c r="AS892" s="9" t="s">
        <v>5468</v>
      </c>
    </row>
    <row r="893" spans="1:45" x14ac:dyDescent="0.3">
      <c r="A893" s="1" t="s">
        <v>3348</v>
      </c>
      <c r="B893" s="8" t="s">
        <v>3349</v>
      </c>
      <c r="C893" s="3" t="str">
        <f>_xlfn.XLOOKUP(B893,'[1]daily break down'!$D:$D,'[1]daily break down'!$E:$E,"")</f>
        <v>SUD-OUEST</v>
      </c>
      <c r="D893" s="1" t="s">
        <v>11</v>
      </c>
      <c r="E893" s="1" t="s">
        <v>12</v>
      </c>
      <c r="F893" s="3" t="s">
        <v>13</v>
      </c>
      <c r="G893" s="1" t="s">
        <v>63</v>
      </c>
      <c r="H893" s="27" t="str">
        <f>_xlfn.XLOOKUP(B893,[2]CALCULATION!$B:$B,[2]CALCULATION!$H:$H,"")</f>
        <v>Huawei</v>
      </c>
      <c r="I893" s="100" t="s">
        <v>6098</v>
      </c>
      <c r="J893" s="41" t="s">
        <v>5541</v>
      </c>
      <c r="K893" s="41"/>
      <c r="L893" s="41">
        <v>0</v>
      </c>
      <c r="M893" s="41">
        <v>0</v>
      </c>
      <c r="N893" s="41">
        <v>0</v>
      </c>
      <c r="O893" s="41">
        <v>7.3837224234019052E-3</v>
      </c>
      <c r="P893" s="41">
        <v>5.7352974748382719</v>
      </c>
      <c r="Q893" s="41">
        <v>7.4907328933062805E-3</v>
      </c>
      <c r="R893" s="41">
        <v>0</v>
      </c>
      <c r="S893" s="40" t="str" cm="1">
        <f t="array" ref="S893">IFERROR(_xlfn.IFS(
U893="MPR ISSUE","PDH",
U893="BSS Hardware Issue","BSS",
U893="Sites strategiques, MLL, Pylone, etc.","ENVTECH",
U893="AKTIVCO DEFAUT GE &amp; POWER Cabinet","AKTIVCO",
U893="AKTIVCO Coupure ENEO &amp; Baisse de tension","AKTIVCO GRID ONLY",
U893="Coupure ENEO &amp; Baisse de tension","IHS GRID ONLY",
U893="Defaut GE &amp; POWER Cabinet","IHS",
U893="Sharing","Partners",
U893="Sites strategiques &amp; DataCenter","SST &amp; DC",
U893="Exclu","Exclu",
U893="SAT","SAT",
U893="SPARE-ISSUE","SPARE-ISSUE",
U893="Fiber CAmtel","TRANS_FO_CAMTEL",
U893="Fiber AOF","Fiber AOF",
U893="Projet OCM (HUAWEI)","TRAVAUX-HUAWEI",
U893="Projet OCM (NOKIA)","TRAVAUX-NOKIA",
U893="ACCESS-ISSUE","ACCESS-ISSUE",
U893="Projet OCM (ZTE, NOKIA, autres projets)","TRAVAUX OCM",
U893="No root CAuse","No root cause",
U893="ODU HS","PDH",
U893="IP &amp; VLAN","PDH",
U893="Warehouse HUAWEI","SPARE-ISSUE",
U893="SPARE-HS","SPARE-ISSUE",
U893="Power Telco","BSS",U893="no impacts","no impacts"
),"")</f>
        <v/>
      </c>
      <c r="T893" s="40" t="str" cm="1">
        <f t="array" ref="T893">IFERROR(_xlfn.IFS(
U893="MPR ISSUE","TX ISSUE",
U893="BSS Hardware Issue","RAN ISSUE",
U893="Sites strategiques, MLL, Pylone, etc.","ENVTECH",
U893="AKTIVCO DEFAUT GE &amp; POWER Cabinet","POWER ISSUE",
U893="AKTIVCO Coupure ENEO &amp; Baisse de tension","POWER ISSUE",
U893="Coupure ENEO &amp; Baisse de tension","POWER ISSUE",
U893="Defaut GE &amp; POWER Cabinet","POWER ISSUE",
U893="Sharing","POWER ISSUE",
U893="Sites strategiques &amp; DataCenter","POWER ISSUE",
U893="Exclu","Exclu",
U893="SAT","TX ISSUE",
U893="SPARE-ISSUE","SPARE-ISSUE",
U893="Fiber CAmtel","TX ISSUE",
U893="Fiber AOF","TX ISSUE",
U893="Projet OCM (HUAWEI)","TRAVAUX-HUAWEI",
U893="Projet OCM (NOKIA)","TRAVAUX -NOKIA",
U893="ACCESS-ISSUE","ACCESS-ISSUE",
U893="Projet OCM (ZTE, NOKIA, autres projets)","TRAVAUX OCM",
U893="No root CAuse","No root cause",
U893="ODU HS","TX ISSUE",
U893="IP &amp; VLAN","TX ISSUE",
U893="Warehouse HUAWEI","SPARE-ISSUE",
U893="SPARE-HS","SPARE-ISSUE",
U893="Power Telco","RAN ISSUE",U893="no impacts","no impacts"
),"")</f>
        <v/>
      </c>
      <c r="U893" s="70"/>
      <c r="V893" s="40" t="str" cm="1">
        <f t="array" ref="V893">IFERROR(_xlfn.IFS(
U893="MPR ISSUE","ACTIVE",
U893="BSS Hardware Issue","ACTIVE",
U893="Sites strategiques, MLL, Pylone, etc.","PASSIVE",
U893="AKTIVCO DEFAUT GE &amp; POWER Cabinet","PASSIVE",
U893="AKTIVCO Coupure ENEO &amp; Baisse de tension","PASSIVE",
U893="Coupure ENEO &amp; Baisse de tension","PASSIVE",
U893="Defaut GE &amp; POWER Cabinet","PASSIVE",
U893="Sharing","PASSIVE",
U893="Sites strategiques &amp; DataCenter","PASSIVE",
U893="Exclu","Exclu",
U893="SAT","ACTIVE",
U893="SPARE-ISSUE","SPARE-ISSUE",
U893="Fiber CAmtel","ACTIVE",
U893="Fiber AOF","ACTIVE",
U893="Projet OCM (HUAWEI)","PLANNED WORKS",
U893="Projet OCM (NOKIA)","PLANNED WORKS",
U893="ACCESS-ISSUE","ACCESS-ISSUE",
U893="Projet OCM (ZTE, NOKIA, autres projets)","PLANNED WORKS",
U893="No root CAuse","No root cause",
U893="ODU HS","ACTIVE",
U893="IP &amp; VLAN","ACTIVE",
U893="Warehouse HUAWEI","SPARE-ISSUE",
U893="SPARE-HS","SPARE-ISSUE",
U893="Power Telco","ACTIVE", U893="no impacts","no impacts"
),"")</f>
        <v/>
      </c>
      <c r="W893" s="98"/>
      <c r="X893" s="98"/>
      <c r="Y893" s="98"/>
      <c r="Z893" s="98"/>
      <c r="AA893" s="98"/>
      <c r="AB893" s="17" t="s">
        <v>5468</v>
      </c>
      <c r="AC893" s="17"/>
      <c r="AD893" s="9" t="s">
        <v>5468</v>
      </c>
      <c r="AE893" s="7" t="s">
        <v>5468</v>
      </c>
      <c r="AF893" s="6" t="s">
        <v>5468</v>
      </c>
      <c r="AG893" s="7" t="s">
        <v>5468</v>
      </c>
      <c r="AH893" s="3" t="s">
        <v>5468</v>
      </c>
      <c r="AI893" s="18" t="s">
        <v>5468</v>
      </c>
      <c r="AJ893" s="18" t="s">
        <v>5468</v>
      </c>
      <c r="AK893" s="18" t="s">
        <v>5468</v>
      </c>
      <c r="AL893" s="18" t="s">
        <v>5468</v>
      </c>
      <c r="AM893" s="18" t="s">
        <v>5468</v>
      </c>
      <c r="AN893" s="9" t="s">
        <v>5468</v>
      </c>
      <c r="AO893" s="14"/>
      <c r="AP893" s="14" t="s">
        <v>5468</v>
      </c>
      <c r="AQ893" s="14" t="s">
        <v>5468</v>
      </c>
      <c r="AR893" s="14" t="s">
        <v>5468</v>
      </c>
      <c r="AS893" s="9" t="s">
        <v>5468</v>
      </c>
    </row>
    <row r="894" spans="1:45" x14ac:dyDescent="0.3">
      <c r="A894" s="1" t="s">
        <v>634</v>
      </c>
      <c r="B894" s="8" t="s">
        <v>635</v>
      </c>
      <c r="C894" s="3" t="str">
        <f>_xlfn.XLOOKUP(B894,'[1]daily break down'!$D:$D,'[1]daily break down'!$E:$E,"")</f>
        <v>Yaounde</v>
      </c>
      <c r="D894" s="1" t="s">
        <v>21</v>
      </c>
      <c r="E894" s="1" t="s">
        <v>30</v>
      </c>
      <c r="F894" s="3" t="s">
        <v>37</v>
      </c>
      <c r="G894" s="1" t="s">
        <v>38</v>
      </c>
      <c r="H894" s="29" t="str">
        <f>_xlfn.XLOOKUP(B894,[2]CALCULATION!$B:$B,[2]CALCULATION!$H:$H,"")</f>
        <v>ZTE</v>
      </c>
      <c r="I894" s="100" t="s">
        <v>6098</v>
      </c>
      <c r="J894" s="41" t="s">
        <v>5541</v>
      </c>
      <c r="K894" s="41"/>
      <c r="L894" s="41">
        <v>0</v>
      </c>
      <c r="M894" s="41">
        <v>0</v>
      </c>
      <c r="N894" s="41">
        <v>0</v>
      </c>
      <c r="O894" s="41">
        <v>7.2410417968627868E-3</v>
      </c>
      <c r="P894" s="41">
        <v>0</v>
      </c>
      <c r="Q894" s="41">
        <v>0</v>
      </c>
      <c r="R894" s="41">
        <v>0</v>
      </c>
      <c r="S894" s="40" t="str" cm="1">
        <f t="array" ref="S894">IFERROR(_xlfn.IFS(
U894="MPR ISSUE","PDH",
U894="BSS Hardware Issue","BSS",
U894="Sites strategiques, MLL, Pylone, etc.","ENVTECH",
U894="AKTIVCO DEFAUT GE &amp; POWER Cabinet","AKTIVCO",
U894="AKTIVCO Coupure ENEO &amp; Baisse de tension","AKTIVCO GRID ONLY",
U894="Coupure ENEO &amp; Baisse de tension","IHS GRID ONLY",
U894="Defaut GE &amp; POWER Cabinet","IHS",
U894="Sharing","Partners",
U894="Sites strategiques &amp; DataCenter","SST &amp; DC",
U894="Exclu","Exclu",
U894="SAT","SAT",
U894="SPARE-ISSUE","SPARE-ISSUE",
U894="Fiber CAmtel","TRANS_FO_CAMTEL",
U894="Fiber AOF","Fiber AOF",
U894="Projet OCM (HUAWEI)","TRAVAUX-HUAWEI",
U894="Projet OCM (NOKIA)","TRAVAUX-NOKIA",
U894="ACCESS-ISSUE","ACCESS-ISSUE",
U894="Projet OCM (ZTE, NOKIA, autres projets)","TRAVAUX OCM",
U894="No root CAuse","No root cause",
U894="ODU HS","PDH",
U894="IP &amp; VLAN","PDH",
U894="Warehouse HUAWEI","SPARE-ISSUE",
U894="SPARE-HS","SPARE-ISSUE",
U894="Power Telco","BSS",U894="no impacts","no impacts"
),"")</f>
        <v/>
      </c>
      <c r="T894" s="40" t="str" cm="1">
        <f t="array" ref="T894">IFERROR(_xlfn.IFS(
U894="MPR ISSUE","TX ISSUE",
U894="BSS Hardware Issue","RAN ISSUE",
U894="Sites strategiques, MLL, Pylone, etc.","ENVTECH",
U894="AKTIVCO DEFAUT GE &amp; POWER Cabinet","POWER ISSUE",
U894="AKTIVCO Coupure ENEO &amp; Baisse de tension","POWER ISSUE",
U894="Coupure ENEO &amp; Baisse de tension","POWER ISSUE",
U894="Defaut GE &amp; POWER Cabinet","POWER ISSUE",
U894="Sharing","POWER ISSUE",
U894="Sites strategiques &amp; DataCenter","POWER ISSUE",
U894="Exclu","Exclu",
U894="SAT","TX ISSUE",
U894="SPARE-ISSUE","SPARE-ISSUE",
U894="Fiber CAmtel","TX ISSUE",
U894="Fiber AOF","TX ISSUE",
U894="Projet OCM (HUAWEI)","TRAVAUX-HUAWEI",
U894="Projet OCM (NOKIA)","TRAVAUX -NOKIA",
U894="ACCESS-ISSUE","ACCESS-ISSUE",
U894="Projet OCM (ZTE, NOKIA, autres projets)","TRAVAUX OCM",
U894="No root CAuse","No root cause",
U894="ODU HS","TX ISSUE",
U894="IP &amp; VLAN","TX ISSUE",
U894="Warehouse HUAWEI","SPARE-ISSUE",
U894="SPARE-HS","SPARE-ISSUE",
U894="Power Telco","RAN ISSUE",U894="no impacts","no impacts"
),"")</f>
        <v/>
      </c>
      <c r="U894" s="70"/>
      <c r="V894" s="40" t="str" cm="1">
        <f t="array" ref="V894">IFERROR(_xlfn.IFS(
U894="MPR ISSUE","ACTIVE",
U894="BSS Hardware Issue","ACTIVE",
U894="Sites strategiques, MLL, Pylone, etc.","PASSIVE",
U894="AKTIVCO DEFAUT GE &amp; POWER Cabinet","PASSIVE",
U894="AKTIVCO Coupure ENEO &amp; Baisse de tension","PASSIVE",
U894="Coupure ENEO &amp; Baisse de tension","PASSIVE",
U894="Defaut GE &amp; POWER Cabinet","PASSIVE",
U894="Sharing","PASSIVE",
U894="Sites strategiques &amp; DataCenter","PASSIVE",
U894="Exclu","Exclu",
U894="SAT","ACTIVE",
U894="SPARE-ISSUE","SPARE-ISSUE",
U894="Fiber CAmtel","ACTIVE",
U894="Fiber AOF","ACTIVE",
U894="Projet OCM (HUAWEI)","PLANNED WORKS",
U894="Projet OCM (NOKIA)","PLANNED WORKS",
U894="ACCESS-ISSUE","ACCESS-ISSUE",
U894="Projet OCM (ZTE, NOKIA, autres projets)","PLANNED WORKS",
U894="No root CAuse","No root cause",
U894="ODU HS","ACTIVE",
U894="IP &amp; VLAN","ACTIVE",
U894="Warehouse HUAWEI","SPARE-ISSUE",
U894="SPARE-HS","SPARE-ISSUE",
U894="Power Telco","ACTIVE", U894="no impacts","no impacts"
),"")</f>
        <v/>
      </c>
      <c r="W894" s="98"/>
      <c r="X894" s="98"/>
      <c r="Y894" s="98"/>
      <c r="Z894" s="98"/>
      <c r="AA894" s="98"/>
      <c r="AB894" s="17" t="s">
        <v>5468</v>
      </c>
      <c r="AC894" s="17"/>
      <c r="AD894" s="9" t="s">
        <v>5468</v>
      </c>
      <c r="AE894" s="7" t="s">
        <v>5468</v>
      </c>
      <c r="AF894" s="6" t="s">
        <v>5468</v>
      </c>
      <c r="AG894" s="7" t="s">
        <v>5468</v>
      </c>
      <c r="AH894" s="3" t="s">
        <v>5468</v>
      </c>
      <c r="AI894" s="18" t="s">
        <v>5468</v>
      </c>
      <c r="AJ894" s="18" t="s">
        <v>5468</v>
      </c>
      <c r="AK894" s="18" t="s">
        <v>5468</v>
      </c>
      <c r="AL894" s="18" t="s">
        <v>5468</v>
      </c>
      <c r="AM894" s="18" t="s">
        <v>5468</v>
      </c>
      <c r="AN894" s="9" t="s">
        <v>5468</v>
      </c>
      <c r="AO894" s="14"/>
      <c r="AP894" s="14" t="s">
        <v>5468</v>
      </c>
      <c r="AQ894" s="14" t="s">
        <v>5468</v>
      </c>
      <c r="AR894" s="14" t="s">
        <v>5468</v>
      </c>
      <c r="AS894" s="9" t="s">
        <v>5468</v>
      </c>
    </row>
    <row r="895" spans="1:45" x14ac:dyDescent="0.3">
      <c r="A895" s="1" t="s">
        <v>814</v>
      </c>
      <c r="B895" s="1" t="s">
        <v>815</v>
      </c>
      <c r="C895" s="3" t="str">
        <f>_xlfn.XLOOKUP(B895,'[1]daily break down'!$D:$D,'[1]daily break down'!$E:$E,"")</f>
        <v>ADAMAOUA</v>
      </c>
      <c r="D895" s="1" t="s">
        <v>11</v>
      </c>
      <c r="E895" s="1" t="s">
        <v>96</v>
      </c>
      <c r="F895" s="3" t="s">
        <v>90</v>
      </c>
      <c r="G895" s="1" t="s">
        <v>816</v>
      </c>
      <c r="H895" s="28" t="str">
        <f>_xlfn.XLOOKUP(B895,[2]CALCULATION!$B:$B,[2]CALCULATION!$H:$H,"")</f>
        <v>NOKIA</v>
      </c>
      <c r="I895" s="100" t="s">
        <v>6098</v>
      </c>
      <c r="J895" s="41" t="s">
        <v>5541</v>
      </c>
      <c r="K895" s="41"/>
      <c r="L895" s="41">
        <v>2.3794389276986086E-2</v>
      </c>
      <c r="M895" s="41">
        <v>9.0805475216816506E-2</v>
      </c>
      <c r="N895" s="41">
        <v>0.12262429749953174</v>
      </c>
      <c r="O895" s="41">
        <v>7.1352700891265464E-3</v>
      </c>
      <c r="P895" s="41">
        <v>6.8676974607845016E-3</v>
      </c>
      <c r="Q895" s="41">
        <v>8.8298967352942112E-3</v>
      </c>
      <c r="R895" s="41">
        <v>1.0792096009804093E-2</v>
      </c>
      <c r="S895" s="40" t="str" cm="1">
        <f t="array" ref="S895">IFERROR(_xlfn.IFS(
U895="MPR ISSUE","PDH",
U895="BSS Hardware Issue","BSS",
U895="Sites strategiques, MLL, Pylone, etc.","ENVTECH",
U895="AKTIVCO DEFAUT GE &amp; POWER Cabinet","AKTIVCO",
U895="AKTIVCO Coupure ENEO &amp; Baisse de tension","AKTIVCO GRID ONLY",
U895="Coupure ENEO &amp; Baisse de tension","IHS GRID ONLY",
U895="Defaut GE &amp; POWER Cabinet","IHS",
U895="Sharing","Partners",
U895="Sites strategiques &amp; DataCenter","SST &amp; DC",
U895="Exclu","Exclu",
U895="SAT","SAT",
U895="SPARE-ISSUE","SPARE-ISSUE",
U895="Fiber CAmtel","TRANS_FO_CAMTEL",
U895="Fiber AOF","Fiber AOF",
U895="Projet OCM (HUAWEI)","TRAVAUX-HUAWEI",
U895="Projet OCM (NOKIA)","TRAVAUX-NOKIA",
U895="ACCESS-ISSUE","ACCESS-ISSUE",
U895="Projet OCM (ZTE, NOKIA, autres projets)","TRAVAUX OCM",
U895="No root CAuse","No root cause",
U895="ODU HS","PDH",
U895="IP &amp; VLAN","PDH",
U895="Warehouse HUAWEI","SPARE-ISSUE",
U895="SPARE-HS","SPARE-ISSUE",
U895="Power Telco","BSS",U895="no impacts","no impacts"
),"")</f>
        <v/>
      </c>
      <c r="T895" s="40" t="str" cm="1">
        <f t="array" ref="T895">IFERROR(_xlfn.IFS(
U895="MPR ISSUE","TX ISSUE",
U895="BSS Hardware Issue","RAN ISSUE",
U895="Sites strategiques, MLL, Pylone, etc.","ENVTECH",
U895="AKTIVCO DEFAUT GE &amp; POWER Cabinet","POWER ISSUE",
U895="AKTIVCO Coupure ENEO &amp; Baisse de tension","POWER ISSUE",
U895="Coupure ENEO &amp; Baisse de tension","POWER ISSUE",
U895="Defaut GE &amp; POWER Cabinet","POWER ISSUE",
U895="Sharing","POWER ISSUE",
U895="Sites strategiques &amp; DataCenter","POWER ISSUE",
U895="Exclu","Exclu",
U895="SAT","TX ISSUE",
U895="SPARE-ISSUE","SPARE-ISSUE",
U895="Fiber CAmtel","TX ISSUE",
U895="Fiber AOF","TX ISSUE",
U895="Projet OCM (HUAWEI)","TRAVAUX-HUAWEI",
U895="Projet OCM (NOKIA)","TRAVAUX -NOKIA",
U895="ACCESS-ISSUE","ACCESS-ISSUE",
U895="Projet OCM (ZTE, NOKIA, autres projets)","TRAVAUX OCM",
U895="No root CAuse","No root cause",
U895="ODU HS","TX ISSUE",
U895="IP &amp; VLAN","TX ISSUE",
U895="Warehouse HUAWEI","SPARE-ISSUE",
U895="SPARE-HS","SPARE-ISSUE",
U895="Power Telco","RAN ISSUE",U895="no impacts","no impacts"
),"")</f>
        <v/>
      </c>
      <c r="U895" s="70"/>
      <c r="V895" s="40" t="str" cm="1">
        <f t="array" ref="V895">IFERROR(_xlfn.IFS(
U895="MPR ISSUE","ACTIVE",
U895="BSS Hardware Issue","ACTIVE",
U895="Sites strategiques, MLL, Pylone, etc.","PASSIVE",
U895="AKTIVCO DEFAUT GE &amp; POWER Cabinet","PASSIVE",
U895="AKTIVCO Coupure ENEO &amp; Baisse de tension","PASSIVE",
U895="Coupure ENEO &amp; Baisse de tension","PASSIVE",
U895="Defaut GE &amp; POWER Cabinet","PASSIVE",
U895="Sharing","PASSIVE",
U895="Sites strategiques &amp; DataCenter","PASSIVE",
U895="Exclu","Exclu",
U895="SAT","ACTIVE",
U895="SPARE-ISSUE","SPARE-ISSUE",
U895="Fiber CAmtel","ACTIVE",
U895="Fiber AOF","ACTIVE",
U895="Projet OCM (HUAWEI)","PLANNED WORKS",
U895="Projet OCM (NOKIA)","PLANNED WORKS",
U895="ACCESS-ISSUE","ACCESS-ISSUE",
U895="Projet OCM (ZTE, NOKIA, autres projets)","PLANNED WORKS",
U895="No root CAuse","No root cause",
U895="ODU HS","ACTIVE",
U895="IP &amp; VLAN","ACTIVE",
U895="Warehouse HUAWEI","SPARE-ISSUE",
U895="SPARE-HS","SPARE-ISSUE",
U895="Power Telco","ACTIVE", U895="no impacts","no impacts"
),"")</f>
        <v/>
      </c>
      <c r="W895" s="98"/>
      <c r="X895" s="98"/>
      <c r="Y895" s="98"/>
      <c r="Z895" s="98"/>
      <c r="AA895" s="98"/>
      <c r="AB895" s="17" t="s">
        <v>5468</v>
      </c>
      <c r="AC895" s="17"/>
      <c r="AD895" s="9" t="s">
        <v>5468</v>
      </c>
      <c r="AE895" s="7" t="s">
        <v>5468</v>
      </c>
      <c r="AF895" s="6" t="s">
        <v>5468</v>
      </c>
      <c r="AG895" s="7" t="s">
        <v>5468</v>
      </c>
      <c r="AH895" s="3" t="s">
        <v>5468</v>
      </c>
      <c r="AI895" s="18" t="s">
        <v>5468</v>
      </c>
      <c r="AJ895" s="18" t="s">
        <v>5468</v>
      </c>
      <c r="AK895" s="18" t="s">
        <v>5468</v>
      </c>
      <c r="AL895" s="18" t="s">
        <v>5468</v>
      </c>
      <c r="AM895" s="18" t="s">
        <v>5468</v>
      </c>
      <c r="AN895" s="9" t="s">
        <v>5468</v>
      </c>
      <c r="AO895" s="14"/>
      <c r="AP895" s="14" t="s">
        <v>5468</v>
      </c>
      <c r="AQ895" s="14" t="s">
        <v>5468</v>
      </c>
      <c r="AR895" s="14" t="s">
        <v>5468</v>
      </c>
      <c r="AS895" s="9" t="s">
        <v>5468</v>
      </c>
    </row>
    <row r="896" spans="1:45" x14ac:dyDescent="0.3">
      <c r="A896" s="1" t="s">
        <v>1060</v>
      </c>
      <c r="B896" s="1" t="s">
        <v>1061</v>
      </c>
      <c r="C896" s="3" t="str">
        <f>_xlfn.XLOOKUP(B896,'[1]daily break down'!$D:$D,'[1]daily break down'!$E:$E,"")</f>
        <v>OUEST</v>
      </c>
      <c r="D896" s="1" t="s">
        <v>21</v>
      </c>
      <c r="E896" s="1" t="s">
        <v>988</v>
      </c>
      <c r="F896" s="3" t="s">
        <v>102</v>
      </c>
      <c r="G896" s="1" t="s">
        <v>1062</v>
      </c>
      <c r="H896" s="28" t="str">
        <f>_xlfn.XLOOKUP(B896,[2]CALCULATION!$B:$B,[2]CALCULATION!$H:$H,"")</f>
        <v>NOKIA</v>
      </c>
      <c r="I896" s="100" t="s">
        <v>6098</v>
      </c>
      <c r="J896" s="41" t="s">
        <v>5541</v>
      </c>
      <c r="K896" s="41"/>
      <c r="L896" s="41">
        <v>0.19504441647904205</v>
      </c>
      <c r="M896" s="41">
        <v>7.1340313269532038E-5</v>
      </c>
      <c r="N896" s="41">
        <v>1.7835078317296165E-5</v>
      </c>
      <c r="O896" s="41">
        <v>6.7773297606104552E-3</v>
      </c>
      <c r="P896" s="41">
        <v>8.9175391586943995E-5</v>
      </c>
      <c r="Q896" s="41">
        <v>7.1340313269532038E-5</v>
      </c>
      <c r="R896" s="41">
        <v>7.1340313269532038E-5</v>
      </c>
      <c r="S896" s="40" t="str" cm="1">
        <f t="array" ref="S896">IFERROR(_xlfn.IFS(
U896="MPR ISSUE","PDH",
U896="BSS Hardware Issue","BSS",
U896="Sites strategiques, MLL, Pylone, etc.","ENVTECH",
U896="AKTIVCO DEFAUT GE &amp; POWER Cabinet","AKTIVCO",
U896="AKTIVCO Coupure ENEO &amp; Baisse de tension","AKTIVCO GRID ONLY",
U896="Coupure ENEO &amp; Baisse de tension","IHS GRID ONLY",
U896="Defaut GE &amp; POWER Cabinet","IHS",
U896="Sharing","Partners",
U896="Sites strategiques &amp; DataCenter","SST &amp; DC",
U896="Exclu","Exclu",
U896="SAT","SAT",
U896="SPARE-ISSUE","SPARE-ISSUE",
U896="Fiber CAmtel","TRANS_FO_CAMTEL",
U896="Fiber AOF","Fiber AOF",
U896="Projet OCM (HUAWEI)","TRAVAUX-HUAWEI",
U896="Projet OCM (NOKIA)","TRAVAUX-NOKIA",
U896="ACCESS-ISSUE","ACCESS-ISSUE",
U896="Projet OCM (ZTE, NOKIA, autres projets)","TRAVAUX OCM",
U896="No root CAuse","No root cause",
U896="ODU HS","PDH",
U896="IP &amp; VLAN","PDH",
U896="Warehouse HUAWEI","SPARE-ISSUE",
U896="SPARE-HS","SPARE-ISSUE",
U896="Power Telco","BSS",U896="no impacts","no impacts"
),"")</f>
        <v/>
      </c>
      <c r="T896" s="40" t="str" cm="1">
        <f t="array" ref="T896">IFERROR(_xlfn.IFS(
U896="MPR ISSUE","TX ISSUE",
U896="BSS Hardware Issue","RAN ISSUE",
U896="Sites strategiques, MLL, Pylone, etc.","ENVTECH",
U896="AKTIVCO DEFAUT GE &amp; POWER Cabinet","POWER ISSUE",
U896="AKTIVCO Coupure ENEO &amp; Baisse de tension","POWER ISSUE",
U896="Coupure ENEO &amp; Baisse de tension","POWER ISSUE",
U896="Defaut GE &amp; POWER Cabinet","POWER ISSUE",
U896="Sharing","POWER ISSUE",
U896="Sites strategiques &amp; DataCenter","POWER ISSUE",
U896="Exclu","Exclu",
U896="SAT","TX ISSUE",
U896="SPARE-ISSUE","SPARE-ISSUE",
U896="Fiber CAmtel","TX ISSUE",
U896="Fiber AOF","TX ISSUE",
U896="Projet OCM (HUAWEI)","TRAVAUX-HUAWEI",
U896="Projet OCM (NOKIA)","TRAVAUX -NOKIA",
U896="ACCESS-ISSUE","ACCESS-ISSUE",
U896="Projet OCM (ZTE, NOKIA, autres projets)","TRAVAUX OCM",
U896="No root CAuse","No root cause",
U896="ODU HS","TX ISSUE",
U896="IP &amp; VLAN","TX ISSUE",
U896="Warehouse HUAWEI","SPARE-ISSUE",
U896="SPARE-HS","SPARE-ISSUE",
U896="Power Telco","RAN ISSUE",U896="no impacts","no impacts"
),"")</f>
        <v/>
      </c>
      <c r="U896" s="70"/>
      <c r="V896" s="40" t="str" cm="1">
        <f t="array" ref="V896">IFERROR(_xlfn.IFS(
U896="MPR ISSUE","ACTIVE",
U896="BSS Hardware Issue","ACTIVE",
U896="Sites strategiques, MLL, Pylone, etc.","PASSIVE",
U896="AKTIVCO DEFAUT GE &amp; POWER Cabinet","PASSIVE",
U896="AKTIVCO Coupure ENEO &amp; Baisse de tension","PASSIVE",
U896="Coupure ENEO &amp; Baisse de tension","PASSIVE",
U896="Defaut GE &amp; POWER Cabinet","PASSIVE",
U896="Sharing","PASSIVE",
U896="Sites strategiques &amp; DataCenter","PASSIVE",
U896="Exclu","Exclu",
U896="SAT","ACTIVE",
U896="SPARE-ISSUE","SPARE-ISSUE",
U896="Fiber CAmtel","ACTIVE",
U896="Fiber AOF","ACTIVE",
U896="Projet OCM (HUAWEI)","PLANNED WORKS",
U896="Projet OCM (NOKIA)","PLANNED WORKS",
U896="ACCESS-ISSUE","ACCESS-ISSUE",
U896="Projet OCM (ZTE, NOKIA, autres projets)","PLANNED WORKS",
U896="No root CAuse","No root cause",
U896="ODU HS","ACTIVE",
U896="IP &amp; VLAN","ACTIVE",
U896="Warehouse HUAWEI","SPARE-ISSUE",
U896="SPARE-HS","SPARE-ISSUE",
U896="Power Telco","ACTIVE", U896="no impacts","no impacts"
),"")</f>
        <v/>
      </c>
      <c r="W896" s="98"/>
      <c r="X896" s="98"/>
      <c r="Y896" s="98"/>
      <c r="Z896" s="98"/>
      <c r="AA896" s="98"/>
      <c r="AB896" s="17" t="s">
        <v>5468</v>
      </c>
      <c r="AC896" s="17"/>
      <c r="AD896" s="9" t="s">
        <v>5468</v>
      </c>
      <c r="AE896" s="7" t="s">
        <v>5468</v>
      </c>
      <c r="AF896" s="6" t="s">
        <v>5468</v>
      </c>
      <c r="AG896" s="7" t="s">
        <v>5468</v>
      </c>
      <c r="AH896" s="3" t="s">
        <v>5468</v>
      </c>
      <c r="AI896" s="18" t="s">
        <v>5468</v>
      </c>
      <c r="AJ896" s="18" t="s">
        <v>5468</v>
      </c>
      <c r="AK896" s="18" t="s">
        <v>5468</v>
      </c>
      <c r="AL896" s="18" t="s">
        <v>5468</v>
      </c>
      <c r="AM896" s="18" t="s">
        <v>5468</v>
      </c>
      <c r="AN896" s="9" t="s">
        <v>5468</v>
      </c>
      <c r="AO896" s="14"/>
      <c r="AP896" s="14" t="s">
        <v>5468</v>
      </c>
      <c r="AQ896" s="14" t="s">
        <v>5468</v>
      </c>
      <c r="AR896" s="14" t="s">
        <v>5468</v>
      </c>
      <c r="AS896" s="9" t="s">
        <v>5468</v>
      </c>
    </row>
    <row r="897" spans="1:45" x14ac:dyDescent="0.3">
      <c r="A897" s="1" t="s">
        <v>1232</v>
      </c>
      <c r="B897" s="8" t="s">
        <v>1233</v>
      </c>
      <c r="C897" s="3" t="str">
        <f>_xlfn.XLOOKUP(B897,'[1]daily break down'!$D:$D,'[1]daily break down'!$E:$E,"")</f>
        <v>OUEST</v>
      </c>
      <c r="D897" s="1" t="s">
        <v>11</v>
      </c>
      <c r="E897" s="1" t="s">
        <v>12</v>
      </c>
      <c r="F897" s="3" t="s">
        <v>102</v>
      </c>
      <c r="G897" s="1" t="s">
        <v>1234</v>
      </c>
      <c r="H897" s="28" t="str">
        <f>_xlfn.XLOOKUP(B897,[2]CALCULATION!$B:$B,[2]CALCULATION!$H:$H,"")</f>
        <v>NOKIA</v>
      </c>
      <c r="I897" s="100" t="s">
        <v>6098</v>
      </c>
      <c r="J897" s="41" t="s">
        <v>5541</v>
      </c>
      <c r="K897" s="41"/>
      <c r="L897" s="41">
        <v>0.75802649864596094</v>
      </c>
      <c r="M897" s="41">
        <v>4.8154711456967914E-3</v>
      </c>
      <c r="N897" s="41">
        <v>0</v>
      </c>
      <c r="O897" s="41">
        <v>6.7773297606103641E-3</v>
      </c>
      <c r="P897" s="41">
        <v>4.3695941877620516E-3</v>
      </c>
      <c r="Q897" s="41">
        <v>5.4396988868056322E-3</v>
      </c>
      <c r="R897" s="41">
        <v>1.6943324401527619E-3</v>
      </c>
      <c r="S897" s="40" t="str" cm="1">
        <f t="array" ref="S897">IFERROR(_xlfn.IFS(
U897="MPR ISSUE","PDH",
U897="BSS Hardware Issue","BSS",
U897="Sites strategiques, MLL, Pylone, etc.","ENVTECH",
U897="AKTIVCO DEFAUT GE &amp; POWER Cabinet","AKTIVCO",
U897="AKTIVCO Coupure ENEO &amp; Baisse de tension","AKTIVCO GRID ONLY",
U897="Coupure ENEO &amp; Baisse de tension","IHS GRID ONLY",
U897="Defaut GE &amp; POWER Cabinet","IHS",
U897="Sharing","Partners",
U897="Sites strategiques &amp; DataCenter","SST &amp; DC",
U897="Exclu","Exclu",
U897="SAT","SAT",
U897="SPARE-ISSUE","SPARE-ISSUE",
U897="Fiber CAmtel","TRANS_FO_CAMTEL",
U897="Fiber AOF","Fiber AOF",
U897="Projet OCM (HUAWEI)","TRAVAUX-HUAWEI",
U897="Projet OCM (NOKIA)","TRAVAUX-NOKIA",
U897="ACCESS-ISSUE","ACCESS-ISSUE",
U897="Projet OCM (ZTE, NOKIA, autres projets)","TRAVAUX OCM",
U897="No root CAuse","No root cause",
U897="ODU HS","PDH",
U897="IP &amp; VLAN","PDH",
U897="Warehouse HUAWEI","SPARE-ISSUE",
U897="SPARE-HS","SPARE-ISSUE",
U897="Power Telco","BSS",U897="no impacts","no impacts"
),"")</f>
        <v/>
      </c>
      <c r="T897" s="40" t="str" cm="1">
        <f t="array" ref="T897">IFERROR(_xlfn.IFS(
U897="MPR ISSUE","TX ISSUE",
U897="BSS Hardware Issue","RAN ISSUE",
U897="Sites strategiques, MLL, Pylone, etc.","ENVTECH",
U897="AKTIVCO DEFAUT GE &amp; POWER Cabinet","POWER ISSUE",
U897="AKTIVCO Coupure ENEO &amp; Baisse de tension","POWER ISSUE",
U897="Coupure ENEO &amp; Baisse de tension","POWER ISSUE",
U897="Defaut GE &amp; POWER Cabinet","POWER ISSUE",
U897="Sharing","POWER ISSUE",
U897="Sites strategiques &amp; DataCenter","POWER ISSUE",
U897="Exclu","Exclu",
U897="SAT","TX ISSUE",
U897="SPARE-ISSUE","SPARE-ISSUE",
U897="Fiber CAmtel","TX ISSUE",
U897="Fiber AOF","TX ISSUE",
U897="Projet OCM (HUAWEI)","TRAVAUX-HUAWEI",
U897="Projet OCM (NOKIA)","TRAVAUX -NOKIA",
U897="ACCESS-ISSUE","ACCESS-ISSUE",
U897="Projet OCM (ZTE, NOKIA, autres projets)","TRAVAUX OCM",
U897="No root CAuse","No root cause",
U897="ODU HS","TX ISSUE",
U897="IP &amp; VLAN","TX ISSUE",
U897="Warehouse HUAWEI","SPARE-ISSUE",
U897="SPARE-HS","SPARE-ISSUE",
U897="Power Telco","RAN ISSUE",U897="no impacts","no impacts"
),"")</f>
        <v/>
      </c>
      <c r="U897" s="70"/>
      <c r="V897" s="40" t="str" cm="1">
        <f t="array" ref="V897">IFERROR(_xlfn.IFS(
U897="MPR ISSUE","ACTIVE",
U897="BSS Hardware Issue","ACTIVE",
U897="Sites strategiques, MLL, Pylone, etc.","PASSIVE",
U897="AKTIVCO DEFAUT GE &amp; POWER Cabinet","PASSIVE",
U897="AKTIVCO Coupure ENEO &amp; Baisse de tension","PASSIVE",
U897="Coupure ENEO &amp; Baisse de tension","PASSIVE",
U897="Defaut GE &amp; POWER Cabinet","PASSIVE",
U897="Sharing","PASSIVE",
U897="Sites strategiques &amp; DataCenter","PASSIVE",
U897="Exclu","Exclu",
U897="SAT","ACTIVE",
U897="SPARE-ISSUE","SPARE-ISSUE",
U897="Fiber CAmtel","ACTIVE",
U897="Fiber AOF","ACTIVE",
U897="Projet OCM (HUAWEI)","PLANNED WORKS",
U897="Projet OCM (NOKIA)","PLANNED WORKS",
U897="ACCESS-ISSUE","ACCESS-ISSUE",
U897="Projet OCM (ZTE, NOKIA, autres projets)","PLANNED WORKS",
U897="No root CAuse","No root cause",
U897="ODU HS","ACTIVE",
U897="IP &amp; VLAN","ACTIVE",
U897="Warehouse HUAWEI","SPARE-ISSUE",
U897="SPARE-HS","SPARE-ISSUE",
U897="Power Telco","ACTIVE", U897="no impacts","no impacts"
),"")</f>
        <v/>
      </c>
      <c r="W897" s="98"/>
      <c r="X897" s="98"/>
      <c r="Y897" s="98"/>
      <c r="Z897" s="98"/>
      <c r="AA897" s="98"/>
      <c r="AB897" s="17" t="s">
        <v>5468</v>
      </c>
      <c r="AC897" s="17"/>
      <c r="AD897" s="9" t="s">
        <v>5468</v>
      </c>
      <c r="AE897" s="7" t="s">
        <v>5468</v>
      </c>
      <c r="AF897" s="6" t="s">
        <v>5468</v>
      </c>
      <c r="AG897" s="7" t="s">
        <v>5468</v>
      </c>
      <c r="AH897" s="3" t="s">
        <v>5468</v>
      </c>
      <c r="AI897" s="18" t="s">
        <v>5468</v>
      </c>
      <c r="AJ897" s="18" t="s">
        <v>5468</v>
      </c>
      <c r="AK897" s="18" t="s">
        <v>5468</v>
      </c>
      <c r="AL897" s="18" t="s">
        <v>5468</v>
      </c>
      <c r="AM897" s="18" t="s">
        <v>5468</v>
      </c>
      <c r="AN897" s="9" t="s">
        <v>5468</v>
      </c>
      <c r="AO897" s="14"/>
      <c r="AP897" s="14" t="s">
        <v>5468</v>
      </c>
      <c r="AQ897" s="14" t="s">
        <v>5468</v>
      </c>
      <c r="AR897" s="14" t="s">
        <v>5468</v>
      </c>
      <c r="AS897" s="9" t="s">
        <v>5468</v>
      </c>
    </row>
    <row r="898" spans="1:45" x14ac:dyDescent="0.3">
      <c r="A898" s="1" t="s">
        <v>1461</v>
      </c>
      <c r="B898" s="8" t="s">
        <v>1462</v>
      </c>
      <c r="C898" s="3" t="str">
        <f>_xlfn.XLOOKUP(B898,'[1]daily break down'!$D:$D,'[1]daily break down'!$E:$E,"")</f>
        <v>ADAMAOUA</v>
      </c>
      <c r="D898" s="1" t="s">
        <v>11</v>
      </c>
      <c r="E898" s="1" t="s">
        <v>96</v>
      </c>
      <c r="F898" s="3" t="s">
        <v>90</v>
      </c>
      <c r="G898" s="1" t="s">
        <v>1463</v>
      </c>
      <c r="H898" s="28" t="str">
        <f>_xlfn.XLOOKUP(B898,[2]CALCULATION!$B:$B,[2]CALCULATION!$H:$H,"")</f>
        <v>NOKIA</v>
      </c>
      <c r="I898" s="100" t="s">
        <v>6098</v>
      </c>
      <c r="J898" s="41" t="s">
        <v>5541</v>
      </c>
      <c r="K898" s="41"/>
      <c r="L898" s="41">
        <v>1.6017737719889052E-2</v>
      </c>
      <c r="M898" s="41">
        <v>0.39837348592927074</v>
      </c>
      <c r="N898" s="41">
        <v>0.13724606821782162</v>
      </c>
      <c r="O898" s="41">
        <v>6.9921094422472118E-3</v>
      </c>
      <c r="P898" s="41">
        <v>1.1522900654058416E-2</v>
      </c>
      <c r="Q898" s="41">
        <v>2.0335395877790776E-3</v>
      </c>
      <c r="R898" s="41">
        <v>1.7015624755476234E-2</v>
      </c>
      <c r="S898" s="40" t="str" cm="1">
        <f t="array" ref="S898">IFERROR(_xlfn.IFS(
U898="MPR ISSUE","PDH",
U898="BSS Hardware Issue","BSS",
U898="Sites strategiques, MLL, Pylone, etc.","ENVTECH",
U898="AKTIVCO DEFAUT GE &amp; POWER Cabinet","AKTIVCO",
U898="AKTIVCO Coupure ENEO &amp; Baisse de tension","AKTIVCO GRID ONLY",
U898="Coupure ENEO &amp; Baisse de tension","IHS GRID ONLY",
U898="Defaut GE &amp; POWER Cabinet","IHS",
U898="Sharing","Partners",
U898="Sites strategiques &amp; DataCenter","SST &amp; DC",
U898="Exclu","Exclu",
U898="SAT","SAT",
U898="SPARE-ISSUE","SPARE-ISSUE",
U898="Fiber CAmtel","TRANS_FO_CAMTEL",
U898="Fiber AOF","Fiber AOF",
U898="Projet OCM (HUAWEI)","TRAVAUX-HUAWEI",
U898="Projet OCM (NOKIA)","TRAVAUX-NOKIA",
U898="ACCESS-ISSUE","ACCESS-ISSUE",
U898="Projet OCM (ZTE, NOKIA, autres projets)","TRAVAUX OCM",
U898="No root CAuse","No root cause",
U898="ODU HS","PDH",
U898="IP &amp; VLAN","PDH",
U898="Warehouse HUAWEI","SPARE-ISSUE",
U898="SPARE-HS","SPARE-ISSUE",
U898="Power Telco","BSS",U898="no impacts","no impacts"
),"")</f>
        <v/>
      </c>
      <c r="T898" s="40" t="str" cm="1">
        <f t="array" ref="T898">IFERROR(_xlfn.IFS(
U898="MPR ISSUE","TX ISSUE",
U898="BSS Hardware Issue","RAN ISSUE",
U898="Sites strategiques, MLL, Pylone, etc.","ENVTECH",
U898="AKTIVCO DEFAUT GE &amp; POWER Cabinet","POWER ISSUE",
U898="AKTIVCO Coupure ENEO &amp; Baisse de tension","POWER ISSUE",
U898="Coupure ENEO &amp; Baisse de tension","POWER ISSUE",
U898="Defaut GE &amp; POWER Cabinet","POWER ISSUE",
U898="Sharing","POWER ISSUE",
U898="Sites strategiques &amp; DataCenter","POWER ISSUE",
U898="Exclu","Exclu",
U898="SAT","TX ISSUE",
U898="SPARE-ISSUE","SPARE-ISSUE",
U898="Fiber CAmtel","TX ISSUE",
U898="Fiber AOF","TX ISSUE",
U898="Projet OCM (HUAWEI)","TRAVAUX-HUAWEI",
U898="Projet OCM (NOKIA)","TRAVAUX -NOKIA",
U898="ACCESS-ISSUE","ACCESS-ISSUE",
U898="Projet OCM (ZTE, NOKIA, autres projets)","TRAVAUX OCM",
U898="No root CAuse","No root cause",
U898="ODU HS","TX ISSUE",
U898="IP &amp; VLAN","TX ISSUE",
U898="Warehouse HUAWEI","SPARE-ISSUE",
U898="SPARE-HS","SPARE-ISSUE",
U898="Power Telco","RAN ISSUE",U898="no impacts","no impacts"
),"")</f>
        <v/>
      </c>
      <c r="U898" s="70"/>
      <c r="V898" s="40" t="str" cm="1">
        <f t="array" ref="V898">IFERROR(_xlfn.IFS(
U898="MPR ISSUE","ACTIVE",
U898="BSS Hardware Issue","ACTIVE",
U898="Sites strategiques, MLL, Pylone, etc.","PASSIVE",
U898="AKTIVCO DEFAUT GE &amp; POWER Cabinet","PASSIVE",
U898="AKTIVCO Coupure ENEO &amp; Baisse de tension","PASSIVE",
U898="Coupure ENEO &amp; Baisse de tension","PASSIVE",
U898="Defaut GE &amp; POWER Cabinet","PASSIVE",
U898="Sharing","PASSIVE",
U898="Sites strategiques &amp; DataCenter","PASSIVE",
U898="Exclu","Exclu",
U898="SAT","ACTIVE",
U898="SPARE-ISSUE","SPARE-ISSUE",
U898="Fiber CAmtel","ACTIVE",
U898="Fiber AOF","ACTIVE",
U898="Projet OCM (HUAWEI)","PLANNED WORKS",
U898="Projet OCM (NOKIA)","PLANNED WORKS",
U898="ACCESS-ISSUE","ACCESS-ISSUE",
U898="Projet OCM (ZTE, NOKIA, autres projets)","PLANNED WORKS",
U898="No root CAuse","No root cause",
U898="ODU HS","ACTIVE",
U898="IP &amp; VLAN","ACTIVE",
U898="Warehouse HUAWEI","SPARE-ISSUE",
U898="SPARE-HS","SPARE-ISSUE",
U898="Power Telco","ACTIVE", U898="no impacts","no impacts"
),"")</f>
        <v/>
      </c>
      <c r="W898" s="98"/>
      <c r="X898" s="98"/>
      <c r="Y898" s="98"/>
      <c r="Z898" s="98"/>
      <c r="AA898" s="98"/>
      <c r="AB898" s="17" t="s">
        <v>5468</v>
      </c>
      <c r="AC898" s="17"/>
      <c r="AD898" s="9" t="s">
        <v>5468</v>
      </c>
      <c r="AE898" s="7" t="s">
        <v>5468</v>
      </c>
      <c r="AF898" s="6" t="s">
        <v>5468</v>
      </c>
      <c r="AG898" s="7" t="s">
        <v>5468</v>
      </c>
      <c r="AH898" s="3" t="s">
        <v>5468</v>
      </c>
      <c r="AI898" s="18" t="s">
        <v>5468</v>
      </c>
      <c r="AJ898" s="18" t="s">
        <v>5468</v>
      </c>
      <c r="AK898" s="18" t="s">
        <v>5468</v>
      </c>
      <c r="AL898" s="18" t="s">
        <v>5468</v>
      </c>
      <c r="AM898" s="18" t="s">
        <v>5468</v>
      </c>
      <c r="AN898" s="9" t="s">
        <v>5468</v>
      </c>
      <c r="AO898" s="14"/>
      <c r="AP898" s="14" t="s">
        <v>5468</v>
      </c>
      <c r="AQ898" s="14" t="s">
        <v>5468</v>
      </c>
      <c r="AR898" s="14" t="s">
        <v>5468</v>
      </c>
      <c r="AS898" s="9" t="s">
        <v>5468</v>
      </c>
    </row>
    <row r="899" spans="1:45" x14ac:dyDescent="0.3">
      <c r="A899" s="1" t="s">
        <v>914</v>
      </c>
      <c r="B899" s="8" t="s">
        <v>915</v>
      </c>
      <c r="C899" s="3" t="str">
        <f>_xlfn.XLOOKUP(B899,'[1]daily break down'!$D:$D,'[1]daily break down'!$E:$E,"")</f>
        <v>LITTORAL</v>
      </c>
      <c r="D899" s="1" t="s">
        <v>11</v>
      </c>
      <c r="E899" s="1" t="s">
        <v>5420</v>
      </c>
      <c r="F899" s="3" t="s">
        <v>31</v>
      </c>
      <c r="G899" s="1" t="s">
        <v>916</v>
      </c>
      <c r="H899" s="28" t="str">
        <f>_xlfn.XLOOKUP(B899,[2]CALCULATION!$B:$B,[2]CALCULATION!$H:$H,"")</f>
        <v>NOKIA</v>
      </c>
      <c r="I899" s="100" t="s">
        <v>6098</v>
      </c>
      <c r="J899" s="41" t="s">
        <v>5541</v>
      </c>
      <c r="K899" s="41"/>
      <c r="L899" s="41">
        <v>2.8536125307833927E-3</v>
      </c>
      <c r="M899" s="41">
        <v>1.9190544269517926E-2</v>
      </c>
      <c r="N899" s="41">
        <v>6.0639266279146446E-3</v>
      </c>
      <c r="O899" s="41">
        <v>6.242277411088403E-3</v>
      </c>
      <c r="P899" s="41">
        <v>0.16888035658742168</v>
      </c>
      <c r="Q899" s="41">
        <v>1.4268062653917815E-3</v>
      </c>
      <c r="R899" s="41">
        <v>0</v>
      </c>
      <c r="S899" s="40" t="str" cm="1">
        <f t="array" ref="S899">IFERROR(_xlfn.IFS(
U899="MPR ISSUE","PDH",
U899="BSS Hardware Issue","BSS",
U899="Sites strategiques, MLL, Pylone, etc.","ENVTECH",
U899="AKTIVCO DEFAUT GE &amp; POWER Cabinet","AKTIVCO",
U899="AKTIVCO Coupure ENEO &amp; Baisse de tension","AKTIVCO GRID ONLY",
U899="Coupure ENEO &amp; Baisse de tension","IHS GRID ONLY",
U899="Defaut GE &amp; POWER Cabinet","IHS",
U899="Sharing","Partners",
U899="Sites strategiques &amp; DataCenter","SST &amp; DC",
U899="Exclu","Exclu",
U899="SAT","SAT",
U899="SPARE-ISSUE","SPARE-ISSUE",
U899="Fiber CAmtel","TRANS_FO_CAMTEL",
U899="Fiber AOF","Fiber AOF",
U899="Projet OCM (HUAWEI)","TRAVAUX-HUAWEI",
U899="Projet OCM (NOKIA)","TRAVAUX-NOKIA",
U899="ACCESS-ISSUE","ACCESS-ISSUE",
U899="Projet OCM (ZTE, NOKIA, autres projets)","TRAVAUX OCM",
U899="No root CAuse","No root cause",
U899="ODU HS","PDH",
U899="IP &amp; VLAN","PDH",
U899="Warehouse HUAWEI","SPARE-ISSUE",
U899="SPARE-HS","SPARE-ISSUE",
U899="Power Telco","BSS",U899="no impacts","no impacts"
),"")</f>
        <v/>
      </c>
      <c r="T899" s="40" t="str" cm="1">
        <f t="array" ref="T899">IFERROR(_xlfn.IFS(
U899="MPR ISSUE","TX ISSUE",
U899="BSS Hardware Issue","RAN ISSUE",
U899="Sites strategiques, MLL, Pylone, etc.","ENVTECH",
U899="AKTIVCO DEFAUT GE &amp; POWER Cabinet","POWER ISSUE",
U899="AKTIVCO Coupure ENEO &amp; Baisse de tension","POWER ISSUE",
U899="Coupure ENEO &amp; Baisse de tension","POWER ISSUE",
U899="Defaut GE &amp; POWER Cabinet","POWER ISSUE",
U899="Sharing","POWER ISSUE",
U899="Sites strategiques &amp; DataCenter","POWER ISSUE",
U899="Exclu","Exclu",
U899="SAT","TX ISSUE",
U899="SPARE-ISSUE","SPARE-ISSUE",
U899="Fiber CAmtel","TX ISSUE",
U899="Fiber AOF","TX ISSUE",
U899="Projet OCM (HUAWEI)","TRAVAUX-HUAWEI",
U899="Projet OCM (NOKIA)","TRAVAUX -NOKIA",
U899="ACCESS-ISSUE","ACCESS-ISSUE",
U899="Projet OCM (ZTE, NOKIA, autres projets)","TRAVAUX OCM",
U899="No root CAuse","No root cause",
U899="ODU HS","TX ISSUE",
U899="IP &amp; VLAN","TX ISSUE",
U899="Warehouse HUAWEI","SPARE-ISSUE",
U899="SPARE-HS","SPARE-ISSUE",
U899="Power Telco","RAN ISSUE",U899="no impacts","no impacts"
),"")</f>
        <v/>
      </c>
      <c r="U899" s="70"/>
      <c r="V899" s="40" t="str" cm="1">
        <f t="array" ref="V899">IFERROR(_xlfn.IFS(
U899="MPR ISSUE","ACTIVE",
U899="BSS Hardware Issue","ACTIVE",
U899="Sites strategiques, MLL, Pylone, etc.","PASSIVE",
U899="AKTIVCO DEFAUT GE &amp; POWER Cabinet","PASSIVE",
U899="AKTIVCO Coupure ENEO &amp; Baisse de tension","PASSIVE",
U899="Coupure ENEO &amp; Baisse de tension","PASSIVE",
U899="Defaut GE &amp; POWER Cabinet","PASSIVE",
U899="Sharing","PASSIVE",
U899="Sites strategiques &amp; DataCenter","PASSIVE",
U899="Exclu","Exclu",
U899="SAT","ACTIVE",
U899="SPARE-ISSUE","SPARE-ISSUE",
U899="Fiber CAmtel","ACTIVE",
U899="Fiber AOF","ACTIVE",
U899="Projet OCM (HUAWEI)","PLANNED WORKS",
U899="Projet OCM (NOKIA)","PLANNED WORKS",
U899="ACCESS-ISSUE","ACCESS-ISSUE",
U899="Projet OCM (ZTE, NOKIA, autres projets)","PLANNED WORKS",
U899="No root CAuse","No root cause",
U899="ODU HS","ACTIVE",
U899="IP &amp; VLAN","ACTIVE",
U899="Warehouse HUAWEI","SPARE-ISSUE",
U899="SPARE-HS","SPARE-ISSUE",
U899="Power Telco","ACTIVE", U899="no impacts","no impacts"
),"")</f>
        <v/>
      </c>
      <c r="W899" s="98"/>
      <c r="X899" s="98"/>
      <c r="Y899" s="98"/>
      <c r="Z899" s="98"/>
      <c r="AA899" s="98"/>
      <c r="AB899" s="17" t="s">
        <v>5468</v>
      </c>
      <c r="AC899" s="17"/>
      <c r="AD899" s="9" t="s">
        <v>5468</v>
      </c>
      <c r="AE899" s="7" t="s">
        <v>5468</v>
      </c>
      <c r="AF899" s="6" t="s">
        <v>5468</v>
      </c>
      <c r="AG899" s="7" t="s">
        <v>5468</v>
      </c>
      <c r="AH899" s="3" t="s">
        <v>5468</v>
      </c>
      <c r="AI899" s="18" t="s">
        <v>5468</v>
      </c>
      <c r="AJ899" s="18" t="s">
        <v>5468</v>
      </c>
      <c r="AK899" s="18" t="s">
        <v>5468</v>
      </c>
      <c r="AL899" s="18" t="s">
        <v>5468</v>
      </c>
      <c r="AM899" s="18" t="s">
        <v>5468</v>
      </c>
      <c r="AN899" s="9" t="s">
        <v>5468</v>
      </c>
      <c r="AO899" s="14"/>
      <c r="AP899" s="14" t="s">
        <v>5468</v>
      </c>
      <c r="AQ899" s="14" t="s">
        <v>5468</v>
      </c>
      <c r="AR899" s="14" t="s">
        <v>5468</v>
      </c>
      <c r="AS899" s="9" t="s">
        <v>5468</v>
      </c>
    </row>
    <row r="900" spans="1:45" x14ac:dyDescent="0.3">
      <c r="A900" s="1" t="s">
        <v>1467</v>
      </c>
      <c r="B900" s="8" t="s">
        <v>1468</v>
      </c>
      <c r="C900" s="3" t="str">
        <f>_xlfn.XLOOKUP(B900,'[1]daily break down'!$D:$D,'[1]daily break down'!$E:$E,"")</f>
        <v>ADAMAOUA</v>
      </c>
      <c r="D900" s="1" t="s">
        <v>11</v>
      </c>
      <c r="E900" s="1" t="s">
        <v>66</v>
      </c>
      <c r="F900" s="3" t="s">
        <v>90</v>
      </c>
      <c r="G900" s="1" t="s">
        <v>1469</v>
      </c>
      <c r="H900" s="28" t="str">
        <f>_xlfn.XLOOKUP(B900,[2]CALCULATION!$B:$B,[2]CALCULATION!$H:$H,"")</f>
        <v>NOKIA</v>
      </c>
      <c r="I900" s="100" t="s">
        <v>6098</v>
      </c>
      <c r="J900" s="41" t="s">
        <v>5541</v>
      </c>
      <c r="K900" s="41"/>
      <c r="L900" s="41">
        <v>1.448375582586303E-2</v>
      </c>
      <c r="M900" s="41">
        <v>1.2485999961061704E-3</v>
      </c>
      <c r="N900" s="41">
        <v>1.904908168861006E-2</v>
      </c>
      <c r="O900" s="41">
        <v>6.1181286665863257E-3</v>
      </c>
      <c r="P900" s="41">
        <v>0</v>
      </c>
      <c r="Q900" s="41">
        <v>0</v>
      </c>
      <c r="R900" s="41">
        <v>0</v>
      </c>
      <c r="S900" s="40" t="str" cm="1">
        <f t="array" ref="S900">IFERROR(_xlfn.IFS(
U900="MPR ISSUE","PDH",
U900="BSS Hardware Issue","BSS",
U900="Sites strategiques, MLL, Pylone, etc.","ENVTECH",
U900="AKTIVCO DEFAUT GE &amp; POWER Cabinet","AKTIVCO",
U900="AKTIVCO Coupure ENEO &amp; Baisse de tension","AKTIVCO GRID ONLY",
U900="Coupure ENEO &amp; Baisse de tension","IHS GRID ONLY",
U900="Defaut GE &amp; POWER Cabinet","IHS",
U900="Sharing","Partners",
U900="Sites strategiques &amp; DataCenter","SST &amp; DC",
U900="Exclu","Exclu",
U900="SAT","SAT",
U900="SPARE-ISSUE","SPARE-ISSUE",
U900="Fiber CAmtel","TRANS_FO_CAMTEL",
U900="Fiber AOF","Fiber AOF",
U900="Projet OCM (HUAWEI)","TRAVAUX-HUAWEI",
U900="Projet OCM (NOKIA)","TRAVAUX-NOKIA",
U900="ACCESS-ISSUE","ACCESS-ISSUE",
U900="Projet OCM (ZTE, NOKIA, autres projets)","TRAVAUX OCM",
U900="No root CAuse","No root cause",
U900="ODU HS","PDH",
U900="IP &amp; VLAN","PDH",
U900="Warehouse HUAWEI","SPARE-ISSUE",
U900="SPARE-HS","SPARE-ISSUE",
U900="Power Telco","BSS",U900="no impacts","no impacts"
),"")</f>
        <v/>
      </c>
      <c r="T900" s="40" t="str" cm="1">
        <f t="array" ref="T900">IFERROR(_xlfn.IFS(
U900="MPR ISSUE","TX ISSUE",
U900="BSS Hardware Issue","RAN ISSUE",
U900="Sites strategiques, MLL, Pylone, etc.","ENVTECH",
U900="AKTIVCO DEFAUT GE &amp; POWER Cabinet","POWER ISSUE",
U900="AKTIVCO Coupure ENEO &amp; Baisse de tension","POWER ISSUE",
U900="Coupure ENEO &amp; Baisse de tension","POWER ISSUE",
U900="Defaut GE &amp; POWER Cabinet","POWER ISSUE",
U900="Sharing","POWER ISSUE",
U900="Sites strategiques &amp; DataCenter","POWER ISSUE",
U900="Exclu","Exclu",
U900="SAT","TX ISSUE",
U900="SPARE-ISSUE","SPARE-ISSUE",
U900="Fiber CAmtel","TX ISSUE",
U900="Fiber AOF","TX ISSUE",
U900="Projet OCM (HUAWEI)","TRAVAUX-HUAWEI",
U900="Projet OCM (NOKIA)","TRAVAUX -NOKIA",
U900="ACCESS-ISSUE","ACCESS-ISSUE",
U900="Projet OCM (ZTE, NOKIA, autres projets)","TRAVAUX OCM",
U900="No root CAuse","No root cause",
U900="ODU HS","TX ISSUE",
U900="IP &amp; VLAN","TX ISSUE",
U900="Warehouse HUAWEI","SPARE-ISSUE",
U900="SPARE-HS","SPARE-ISSUE",
U900="Power Telco","RAN ISSUE",U900="no impacts","no impacts"
),"")</f>
        <v/>
      </c>
      <c r="U900" s="70"/>
      <c r="V900" s="40" t="str" cm="1">
        <f t="array" ref="V900">IFERROR(_xlfn.IFS(
U900="MPR ISSUE","ACTIVE",
U900="BSS Hardware Issue","ACTIVE",
U900="Sites strategiques, MLL, Pylone, etc.","PASSIVE",
U900="AKTIVCO DEFAUT GE &amp; POWER Cabinet","PASSIVE",
U900="AKTIVCO Coupure ENEO &amp; Baisse de tension","PASSIVE",
U900="Coupure ENEO &amp; Baisse de tension","PASSIVE",
U900="Defaut GE &amp; POWER Cabinet","PASSIVE",
U900="Sharing","PASSIVE",
U900="Sites strategiques &amp; DataCenter","PASSIVE",
U900="Exclu","Exclu",
U900="SAT","ACTIVE",
U900="SPARE-ISSUE","SPARE-ISSUE",
U900="Fiber CAmtel","ACTIVE",
U900="Fiber AOF","ACTIVE",
U900="Projet OCM (HUAWEI)","PLANNED WORKS",
U900="Projet OCM (NOKIA)","PLANNED WORKS",
U900="ACCESS-ISSUE","ACCESS-ISSUE",
U900="Projet OCM (ZTE, NOKIA, autres projets)","PLANNED WORKS",
U900="No root CAuse","No root cause",
U900="ODU HS","ACTIVE",
U900="IP &amp; VLAN","ACTIVE",
U900="Warehouse HUAWEI","SPARE-ISSUE",
U900="SPARE-HS","SPARE-ISSUE",
U900="Power Telco","ACTIVE", U900="no impacts","no impacts"
),"")</f>
        <v/>
      </c>
      <c r="W900" s="98"/>
      <c r="X900" s="98"/>
      <c r="Y900" s="98"/>
      <c r="Z900" s="98"/>
      <c r="AA900" s="98"/>
      <c r="AB900" s="17" t="s">
        <v>5468</v>
      </c>
      <c r="AC900" s="17"/>
      <c r="AD900" s="9" t="s">
        <v>5468</v>
      </c>
      <c r="AE900" s="7" t="s">
        <v>5468</v>
      </c>
      <c r="AF900" s="6" t="s">
        <v>5468</v>
      </c>
      <c r="AG900" s="7" t="s">
        <v>5468</v>
      </c>
      <c r="AH900" s="3" t="s">
        <v>5468</v>
      </c>
      <c r="AI900" s="18" t="s">
        <v>5468</v>
      </c>
      <c r="AJ900" s="18" t="s">
        <v>5468</v>
      </c>
      <c r="AK900" s="18" t="s">
        <v>5468</v>
      </c>
      <c r="AL900" s="18" t="s">
        <v>5468</v>
      </c>
      <c r="AM900" s="18" t="s">
        <v>5468</v>
      </c>
      <c r="AN900" s="9" t="s">
        <v>5468</v>
      </c>
      <c r="AO900" s="14"/>
      <c r="AP900" s="14" t="s">
        <v>5468</v>
      </c>
      <c r="AQ900" s="14" t="s">
        <v>5468</v>
      </c>
      <c r="AR900" s="14" t="s">
        <v>5468</v>
      </c>
      <c r="AS900" s="9" t="s">
        <v>5468</v>
      </c>
    </row>
    <row r="901" spans="1:45" x14ac:dyDescent="0.3">
      <c r="A901" s="1" t="s">
        <v>1854</v>
      </c>
      <c r="B901" s="1" t="s">
        <v>1855</v>
      </c>
      <c r="C901" s="3" t="str">
        <f>_xlfn.XLOOKUP(B901,'[1]daily break down'!$D:$D,'[1]daily break down'!$E:$E,"")</f>
        <v>ADAMAOUA</v>
      </c>
      <c r="D901" s="1" t="s">
        <v>21</v>
      </c>
      <c r="E901" s="1" t="s">
        <v>122</v>
      </c>
      <c r="F901" s="3" t="s">
        <v>90</v>
      </c>
      <c r="G901" s="1" t="s">
        <v>1274</v>
      </c>
      <c r="H901" s="28" t="str">
        <f>_xlfn.XLOOKUP(B901,[2]CALCULATION!$B:$B,[2]CALCULATION!$H:$H,"")</f>
        <v>NOKIA</v>
      </c>
      <c r="I901" s="100" t="s">
        <v>6098</v>
      </c>
      <c r="J901" s="41" t="s">
        <v>5541</v>
      </c>
      <c r="K901" s="41"/>
      <c r="L901" s="41">
        <v>1.8799689942363914E-2</v>
      </c>
      <c r="M901" s="41">
        <v>5.5115140314230234E-3</v>
      </c>
      <c r="N901" s="41">
        <v>9.5388161326533202E-2</v>
      </c>
      <c r="O901" s="41">
        <v>5.8861797412976197E-3</v>
      </c>
      <c r="P901" s="41">
        <v>4.6378171662426358E-3</v>
      </c>
      <c r="Q901" s="41">
        <v>6.3501704990375886E-3</v>
      </c>
      <c r="R901" s="41">
        <v>9.9174339149505457E-3</v>
      </c>
      <c r="S901" s="40" t="str" cm="1">
        <f t="array" ref="S901">IFERROR(_xlfn.IFS(
U901="MPR ISSUE","PDH",
U901="BSS Hardware Issue","BSS",
U901="Sites strategiques, MLL, Pylone, etc.","ENVTECH",
U901="AKTIVCO DEFAUT GE &amp; POWER Cabinet","AKTIVCO",
U901="AKTIVCO Coupure ENEO &amp; Baisse de tension","AKTIVCO GRID ONLY",
U901="Coupure ENEO &amp; Baisse de tension","IHS GRID ONLY",
U901="Defaut GE &amp; POWER Cabinet","IHS",
U901="Sharing","Partners",
U901="Sites strategiques &amp; DataCenter","SST &amp; DC",
U901="Exclu","Exclu",
U901="SAT","SAT",
U901="SPARE-ISSUE","SPARE-ISSUE",
U901="Fiber CAmtel","TRANS_FO_CAMTEL",
U901="Fiber AOF","Fiber AOF",
U901="Projet OCM (HUAWEI)","TRAVAUX-HUAWEI",
U901="Projet OCM (NOKIA)","TRAVAUX-NOKIA",
U901="ACCESS-ISSUE","ACCESS-ISSUE",
U901="Projet OCM (ZTE, NOKIA, autres projets)","TRAVAUX OCM",
U901="No root CAuse","No root cause",
U901="ODU HS","PDH",
U901="IP &amp; VLAN","PDH",
U901="Warehouse HUAWEI","SPARE-ISSUE",
U901="SPARE-HS","SPARE-ISSUE",
U901="Power Telco","BSS",U901="no impacts","no impacts"
),"")</f>
        <v/>
      </c>
      <c r="T901" s="40" t="str" cm="1">
        <f t="array" ref="T901">IFERROR(_xlfn.IFS(
U901="MPR ISSUE","TX ISSUE",
U901="BSS Hardware Issue","RAN ISSUE",
U901="Sites strategiques, MLL, Pylone, etc.","ENVTECH",
U901="AKTIVCO DEFAUT GE &amp; POWER Cabinet","POWER ISSUE",
U901="AKTIVCO Coupure ENEO &amp; Baisse de tension","POWER ISSUE",
U901="Coupure ENEO &amp; Baisse de tension","POWER ISSUE",
U901="Defaut GE &amp; POWER Cabinet","POWER ISSUE",
U901="Sharing","POWER ISSUE",
U901="Sites strategiques &amp; DataCenter","POWER ISSUE",
U901="Exclu","Exclu",
U901="SAT","TX ISSUE",
U901="SPARE-ISSUE","SPARE-ISSUE",
U901="Fiber CAmtel","TX ISSUE",
U901="Fiber AOF","TX ISSUE",
U901="Projet OCM (HUAWEI)","TRAVAUX-HUAWEI",
U901="Projet OCM (NOKIA)","TRAVAUX -NOKIA",
U901="ACCESS-ISSUE","ACCESS-ISSUE",
U901="Projet OCM (ZTE, NOKIA, autres projets)","TRAVAUX OCM",
U901="No root CAuse","No root cause",
U901="ODU HS","TX ISSUE",
U901="IP &amp; VLAN","TX ISSUE",
U901="Warehouse HUAWEI","SPARE-ISSUE",
U901="SPARE-HS","SPARE-ISSUE",
U901="Power Telco","RAN ISSUE",U901="no impacts","no impacts"
),"")</f>
        <v/>
      </c>
      <c r="U901" s="70"/>
      <c r="V901" s="40" t="str" cm="1">
        <f t="array" ref="V901">IFERROR(_xlfn.IFS(
U901="MPR ISSUE","ACTIVE",
U901="BSS Hardware Issue","ACTIVE",
U901="Sites strategiques, MLL, Pylone, etc.","PASSIVE",
U901="AKTIVCO DEFAUT GE &amp; POWER Cabinet","PASSIVE",
U901="AKTIVCO Coupure ENEO &amp; Baisse de tension","PASSIVE",
U901="Coupure ENEO &amp; Baisse de tension","PASSIVE",
U901="Defaut GE &amp; POWER Cabinet","PASSIVE",
U901="Sharing","PASSIVE",
U901="Sites strategiques &amp; DataCenter","PASSIVE",
U901="Exclu","Exclu",
U901="SAT","ACTIVE",
U901="SPARE-ISSUE","SPARE-ISSUE",
U901="Fiber CAmtel","ACTIVE",
U901="Fiber AOF","ACTIVE",
U901="Projet OCM (HUAWEI)","PLANNED WORKS",
U901="Projet OCM (NOKIA)","PLANNED WORKS",
U901="ACCESS-ISSUE","ACCESS-ISSUE",
U901="Projet OCM (ZTE, NOKIA, autres projets)","PLANNED WORKS",
U901="No root CAuse","No root cause",
U901="ODU HS","ACTIVE",
U901="IP &amp; VLAN","ACTIVE",
U901="Warehouse HUAWEI","SPARE-ISSUE",
U901="SPARE-HS","SPARE-ISSUE",
U901="Power Telco","ACTIVE", U901="no impacts","no impacts"
),"")</f>
        <v/>
      </c>
      <c r="W901" s="98"/>
      <c r="X901" s="98"/>
      <c r="Y901" s="98"/>
      <c r="Z901" s="98"/>
      <c r="AA901" s="98"/>
      <c r="AB901" s="17" t="s">
        <v>5468</v>
      </c>
      <c r="AC901" s="17"/>
      <c r="AD901" s="9" t="s">
        <v>5468</v>
      </c>
      <c r="AE901" s="7" t="s">
        <v>5468</v>
      </c>
      <c r="AF901" s="6" t="s">
        <v>5468</v>
      </c>
      <c r="AG901" s="7" t="s">
        <v>5468</v>
      </c>
      <c r="AH901" s="3" t="s">
        <v>5468</v>
      </c>
      <c r="AI901" s="18" t="s">
        <v>5468</v>
      </c>
      <c r="AJ901" s="18" t="s">
        <v>5468</v>
      </c>
      <c r="AK901" s="18" t="s">
        <v>5468</v>
      </c>
      <c r="AL901" s="18" t="s">
        <v>5468</v>
      </c>
      <c r="AM901" s="18" t="s">
        <v>5468</v>
      </c>
      <c r="AN901" s="9" t="s">
        <v>5468</v>
      </c>
      <c r="AO901" s="14"/>
      <c r="AP901" s="14" t="s">
        <v>5468</v>
      </c>
      <c r="AQ901" s="14" t="s">
        <v>5468</v>
      </c>
      <c r="AR901" s="14" t="s">
        <v>5468</v>
      </c>
      <c r="AS901" s="9" t="s">
        <v>5468</v>
      </c>
    </row>
    <row r="902" spans="1:45" x14ac:dyDescent="0.3">
      <c r="A902" s="1" t="s">
        <v>1455</v>
      </c>
      <c r="B902" s="8" t="s">
        <v>1456</v>
      </c>
      <c r="C902" s="3" t="str">
        <f>_xlfn.XLOOKUP(B902,'[1]daily break down'!$D:$D,'[1]daily break down'!$E:$E,"")</f>
        <v>ADAMAOUA</v>
      </c>
      <c r="D902" s="1" t="s">
        <v>11</v>
      </c>
      <c r="E902" s="1" t="s">
        <v>96</v>
      </c>
      <c r="F902" s="3" t="s">
        <v>90</v>
      </c>
      <c r="G902" s="1" t="s">
        <v>1457</v>
      </c>
      <c r="H902" s="28" t="str">
        <f>_xlfn.XLOOKUP(B902,[2]CALCULATION!$B:$B,[2]CALCULATION!$H:$H,"")</f>
        <v>NOKIA</v>
      </c>
      <c r="I902" s="100" t="s">
        <v>6098</v>
      </c>
      <c r="J902" s="41" t="s">
        <v>5541</v>
      </c>
      <c r="K902" s="41"/>
      <c r="L902" s="41">
        <v>1.3645414243159971E-2</v>
      </c>
      <c r="M902" s="41">
        <v>0.1433498352602946</v>
      </c>
      <c r="N902" s="41">
        <v>6.7760943733127146E-2</v>
      </c>
      <c r="O902" s="41">
        <v>5.7795409000438213E-3</v>
      </c>
      <c r="P902" s="41">
        <v>1.5767850592450984E-2</v>
      </c>
      <c r="Q902" s="41">
        <v>7.1352700891280868E-4</v>
      </c>
      <c r="R902" s="41">
        <v>8.0267917370899482E-3</v>
      </c>
      <c r="S902" s="40" t="str" cm="1">
        <f t="array" ref="S902">IFERROR(_xlfn.IFS(
U902="MPR ISSUE","PDH",
U902="BSS Hardware Issue","BSS",
U902="Sites strategiques, MLL, Pylone, etc.","ENVTECH",
U902="AKTIVCO DEFAUT GE &amp; POWER Cabinet","AKTIVCO",
U902="AKTIVCO Coupure ENEO &amp; Baisse de tension","AKTIVCO GRID ONLY",
U902="Coupure ENEO &amp; Baisse de tension","IHS GRID ONLY",
U902="Defaut GE &amp; POWER Cabinet","IHS",
U902="Sharing","Partners",
U902="Sites strategiques &amp; DataCenter","SST &amp; DC",
U902="Exclu","Exclu",
U902="SAT","SAT",
U902="SPARE-ISSUE","SPARE-ISSUE",
U902="Fiber CAmtel","TRANS_FO_CAMTEL",
U902="Fiber AOF","Fiber AOF",
U902="Projet OCM (HUAWEI)","TRAVAUX-HUAWEI",
U902="Projet OCM (NOKIA)","TRAVAUX-NOKIA",
U902="ACCESS-ISSUE","ACCESS-ISSUE",
U902="Projet OCM (ZTE, NOKIA, autres projets)","TRAVAUX OCM",
U902="No root CAuse","No root cause",
U902="ODU HS","PDH",
U902="IP &amp; VLAN","PDH",
U902="Warehouse HUAWEI","SPARE-ISSUE",
U902="SPARE-HS","SPARE-ISSUE",
U902="Power Telco","BSS",U902="no impacts","no impacts"
),"")</f>
        <v/>
      </c>
      <c r="T902" s="40" t="str" cm="1">
        <f t="array" ref="T902">IFERROR(_xlfn.IFS(
U902="MPR ISSUE","TX ISSUE",
U902="BSS Hardware Issue","RAN ISSUE",
U902="Sites strategiques, MLL, Pylone, etc.","ENVTECH",
U902="AKTIVCO DEFAUT GE &amp; POWER Cabinet","POWER ISSUE",
U902="AKTIVCO Coupure ENEO &amp; Baisse de tension","POWER ISSUE",
U902="Coupure ENEO &amp; Baisse de tension","POWER ISSUE",
U902="Defaut GE &amp; POWER Cabinet","POWER ISSUE",
U902="Sharing","POWER ISSUE",
U902="Sites strategiques &amp; DataCenter","POWER ISSUE",
U902="Exclu","Exclu",
U902="SAT","TX ISSUE",
U902="SPARE-ISSUE","SPARE-ISSUE",
U902="Fiber CAmtel","TX ISSUE",
U902="Fiber AOF","TX ISSUE",
U902="Projet OCM (HUAWEI)","TRAVAUX-HUAWEI",
U902="Projet OCM (NOKIA)","TRAVAUX -NOKIA",
U902="ACCESS-ISSUE","ACCESS-ISSUE",
U902="Projet OCM (ZTE, NOKIA, autres projets)","TRAVAUX OCM",
U902="No root CAuse","No root cause",
U902="ODU HS","TX ISSUE",
U902="IP &amp; VLAN","TX ISSUE",
U902="Warehouse HUAWEI","SPARE-ISSUE",
U902="SPARE-HS","SPARE-ISSUE",
U902="Power Telco","RAN ISSUE",U902="no impacts","no impacts"
),"")</f>
        <v/>
      </c>
      <c r="U902" s="70"/>
      <c r="V902" s="40" t="str" cm="1">
        <f t="array" ref="V902">IFERROR(_xlfn.IFS(
U902="MPR ISSUE","ACTIVE",
U902="BSS Hardware Issue","ACTIVE",
U902="Sites strategiques, MLL, Pylone, etc.","PASSIVE",
U902="AKTIVCO DEFAUT GE &amp; POWER Cabinet","PASSIVE",
U902="AKTIVCO Coupure ENEO &amp; Baisse de tension","PASSIVE",
U902="Coupure ENEO &amp; Baisse de tension","PASSIVE",
U902="Defaut GE &amp; POWER Cabinet","PASSIVE",
U902="Sharing","PASSIVE",
U902="Sites strategiques &amp; DataCenter","PASSIVE",
U902="Exclu","Exclu",
U902="SAT","ACTIVE",
U902="SPARE-ISSUE","SPARE-ISSUE",
U902="Fiber CAmtel","ACTIVE",
U902="Fiber AOF","ACTIVE",
U902="Projet OCM (HUAWEI)","PLANNED WORKS",
U902="Projet OCM (NOKIA)","PLANNED WORKS",
U902="ACCESS-ISSUE","ACCESS-ISSUE",
U902="Projet OCM (ZTE, NOKIA, autres projets)","PLANNED WORKS",
U902="No root CAuse","No root cause",
U902="ODU HS","ACTIVE",
U902="IP &amp; VLAN","ACTIVE",
U902="Warehouse HUAWEI","SPARE-ISSUE",
U902="SPARE-HS","SPARE-ISSUE",
U902="Power Telco","ACTIVE", U902="no impacts","no impacts"
),"")</f>
        <v/>
      </c>
      <c r="W902" s="98"/>
      <c r="X902" s="98"/>
      <c r="Y902" s="98"/>
      <c r="Z902" s="98"/>
      <c r="AA902" s="98"/>
      <c r="AB902" s="17" t="s">
        <v>5468</v>
      </c>
      <c r="AC902" s="17"/>
      <c r="AD902" s="9" t="s">
        <v>5468</v>
      </c>
      <c r="AE902" s="7" t="s">
        <v>5468</v>
      </c>
      <c r="AF902" s="6" t="s">
        <v>5468</v>
      </c>
      <c r="AG902" s="7" t="s">
        <v>5468</v>
      </c>
      <c r="AH902" s="3" t="s">
        <v>5468</v>
      </c>
      <c r="AI902" s="18" t="s">
        <v>5468</v>
      </c>
      <c r="AJ902" s="18" t="s">
        <v>5468</v>
      </c>
      <c r="AK902" s="18" t="s">
        <v>5468</v>
      </c>
      <c r="AL902" s="18" t="s">
        <v>5468</v>
      </c>
      <c r="AM902" s="18" t="s">
        <v>5468</v>
      </c>
      <c r="AN902" s="9" t="s">
        <v>5468</v>
      </c>
      <c r="AO902" s="14"/>
      <c r="AP902" s="14" t="s">
        <v>5468</v>
      </c>
      <c r="AQ902" s="14" t="s">
        <v>5468</v>
      </c>
      <c r="AR902" s="14" t="s">
        <v>5468</v>
      </c>
      <c r="AS902" s="9" t="s">
        <v>5468</v>
      </c>
    </row>
    <row r="903" spans="1:45" x14ac:dyDescent="0.3">
      <c r="A903" s="1" t="s">
        <v>1522</v>
      </c>
      <c r="B903" s="8" t="s">
        <v>1523</v>
      </c>
      <c r="C903" s="3" t="str">
        <f>_xlfn.XLOOKUP(B903,'[1]daily break down'!$D:$D,'[1]daily break down'!$E:$E,"")</f>
        <v>ADAMAOUA</v>
      </c>
      <c r="D903" s="1" t="s">
        <v>11</v>
      </c>
      <c r="E903" s="1" t="s">
        <v>66</v>
      </c>
      <c r="F903" s="3" t="s">
        <v>90</v>
      </c>
      <c r="G903" s="1" t="s">
        <v>1524</v>
      </c>
      <c r="H903" s="28" t="str">
        <f>_xlfn.XLOOKUP(B903,[2]CALCULATION!$B:$B,[2]CALCULATION!$H:$H,"")</f>
        <v>NOKIA</v>
      </c>
      <c r="I903" s="100" t="s">
        <v>6098</v>
      </c>
      <c r="J903" s="41" t="s">
        <v>5541</v>
      </c>
      <c r="K903" s="41"/>
      <c r="L903" s="41">
        <v>1.5857170402929409E-2</v>
      </c>
      <c r="M903" s="41">
        <v>8.9000457525024682E-2</v>
      </c>
      <c r="N903" s="41">
        <v>0</v>
      </c>
      <c r="O903" s="41">
        <v>5.6543392076985098E-3</v>
      </c>
      <c r="P903" s="41">
        <v>0</v>
      </c>
      <c r="Q903" s="41">
        <v>0</v>
      </c>
      <c r="R903" s="41">
        <v>3.3423680024100962E-2</v>
      </c>
      <c r="S903" s="40" t="str" cm="1">
        <f t="array" ref="S903">IFERROR(_xlfn.IFS(
U903="MPR ISSUE","PDH",
U903="BSS Hardware Issue","BSS",
U903="Sites strategiques, MLL, Pylone, etc.","ENVTECH",
U903="AKTIVCO DEFAUT GE &amp; POWER Cabinet","AKTIVCO",
U903="AKTIVCO Coupure ENEO &amp; Baisse de tension","AKTIVCO GRID ONLY",
U903="Coupure ENEO &amp; Baisse de tension","IHS GRID ONLY",
U903="Defaut GE &amp; POWER Cabinet","IHS",
U903="Sharing","Partners",
U903="Sites strategiques &amp; DataCenter","SST &amp; DC",
U903="Exclu","Exclu",
U903="SAT","SAT",
U903="SPARE-ISSUE","SPARE-ISSUE",
U903="Fiber CAmtel","TRANS_FO_CAMTEL",
U903="Fiber AOF","Fiber AOF",
U903="Projet OCM (HUAWEI)","TRAVAUX-HUAWEI",
U903="Projet OCM (NOKIA)","TRAVAUX-NOKIA",
U903="ACCESS-ISSUE","ACCESS-ISSUE",
U903="Projet OCM (ZTE, NOKIA, autres projets)","TRAVAUX OCM",
U903="No root CAuse","No root cause",
U903="ODU HS","PDH",
U903="IP &amp; VLAN","PDH",
U903="Warehouse HUAWEI","SPARE-ISSUE",
U903="SPARE-HS","SPARE-ISSUE",
U903="Power Telco","BSS",U903="no impacts","no impacts"
),"")</f>
        <v/>
      </c>
      <c r="T903" s="40" t="str" cm="1">
        <f t="array" ref="T903">IFERROR(_xlfn.IFS(
U903="MPR ISSUE","TX ISSUE",
U903="BSS Hardware Issue","RAN ISSUE",
U903="Sites strategiques, MLL, Pylone, etc.","ENVTECH",
U903="AKTIVCO DEFAUT GE &amp; POWER Cabinet","POWER ISSUE",
U903="AKTIVCO Coupure ENEO &amp; Baisse de tension","POWER ISSUE",
U903="Coupure ENEO &amp; Baisse de tension","POWER ISSUE",
U903="Defaut GE &amp; POWER Cabinet","POWER ISSUE",
U903="Sharing","POWER ISSUE",
U903="Sites strategiques &amp; DataCenter","POWER ISSUE",
U903="Exclu","Exclu",
U903="SAT","TX ISSUE",
U903="SPARE-ISSUE","SPARE-ISSUE",
U903="Fiber CAmtel","TX ISSUE",
U903="Fiber AOF","TX ISSUE",
U903="Projet OCM (HUAWEI)","TRAVAUX-HUAWEI",
U903="Projet OCM (NOKIA)","TRAVAUX -NOKIA",
U903="ACCESS-ISSUE","ACCESS-ISSUE",
U903="Projet OCM (ZTE, NOKIA, autres projets)","TRAVAUX OCM",
U903="No root CAuse","No root cause",
U903="ODU HS","TX ISSUE",
U903="IP &amp; VLAN","TX ISSUE",
U903="Warehouse HUAWEI","SPARE-ISSUE",
U903="SPARE-HS","SPARE-ISSUE",
U903="Power Telco","RAN ISSUE",U903="no impacts","no impacts"
),"")</f>
        <v/>
      </c>
      <c r="U903" s="70"/>
      <c r="V903" s="40" t="str" cm="1">
        <f t="array" ref="V903">IFERROR(_xlfn.IFS(
U903="MPR ISSUE","ACTIVE",
U903="BSS Hardware Issue","ACTIVE",
U903="Sites strategiques, MLL, Pylone, etc.","PASSIVE",
U903="AKTIVCO DEFAUT GE &amp; POWER Cabinet","PASSIVE",
U903="AKTIVCO Coupure ENEO &amp; Baisse de tension","PASSIVE",
U903="Coupure ENEO &amp; Baisse de tension","PASSIVE",
U903="Defaut GE &amp; POWER Cabinet","PASSIVE",
U903="Sharing","PASSIVE",
U903="Sites strategiques &amp; DataCenter","PASSIVE",
U903="Exclu","Exclu",
U903="SAT","ACTIVE",
U903="SPARE-ISSUE","SPARE-ISSUE",
U903="Fiber CAmtel","ACTIVE",
U903="Fiber AOF","ACTIVE",
U903="Projet OCM (HUAWEI)","PLANNED WORKS",
U903="Projet OCM (NOKIA)","PLANNED WORKS",
U903="ACCESS-ISSUE","ACCESS-ISSUE",
U903="Projet OCM (ZTE, NOKIA, autres projets)","PLANNED WORKS",
U903="No root CAuse","No root cause",
U903="ODU HS","ACTIVE",
U903="IP &amp; VLAN","ACTIVE",
U903="Warehouse HUAWEI","SPARE-ISSUE",
U903="SPARE-HS","SPARE-ISSUE",
U903="Power Telco","ACTIVE", U903="no impacts","no impacts"
),"")</f>
        <v/>
      </c>
      <c r="W903" s="98"/>
      <c r="X903" s="98"/>
      <c r="Y903" s="98"/>
      <c r="Z903" s="98"/>
      <c r="AA903" s="98"/>
      <c r="AB903" s="17" t="s">
        <v>5468</v>
      </c>
      <c r="AC903" s="17"/>
      <c r="AD903" s="9" t="s">
        <v>5468</v>
      </c>
      <c r="AE903" s="7" t="s">
        <v>5468</v>
      </c>
      <c r="AF903" s="6" t="s">
        <v>5468</v>
      </c>
      <c r="AG903" s="7" t="s">
        <v>5468</v>
      </c>
      <c r="AH903" s="3" t="s">
        <v>5468</v>
      </c>
      <c r="AI903" s="18" t="s">
        <v>5468</v>
      </c>
      <c r="AJ903" s="18" t="s">
        <v>5468</v>
      </c>
      <c r="AK903" s="18" t="s">
        <v>5468</v>
      </c>
      <c r="AL903" s="18" t="s">
        <v>5468</v>
      </c>
      <c r="AM903" s="18" t="s">
        <v>5468</v>
      </c>
      <c r="AN903" s="9" t="s">
        <v>5468</v>
      </c>
      <c r="AO903" s="14"/>
      <c r="AP903" s="14" t="s">
        <v>5468</v>
      </c>
      <c r="AQ903" s="14" t="s">
        <v>5468</v>
      </c>
      <c r="AR903" s="14" t="s">
        <v>5468</v>
      </c>
      <c r="AS903" s="9" t="s">
        <v>5468</v>
      </c>
    </row>
    <row r="904" spans="1:45" x14ac:dyDescent="0.3">
      <c r="A904" s="1" t="s">
        <v>1452</v>
      </c>
      <c r="B904" s="8" t="s">
        <v>1453</v>
      </c>
      <c r="C904" s="3" t="str">
        <f>_xlfn.XLOOKUP(B904,'[1]daily break down'!$D:$D,'[1]daily break down'!$E:$E,"")</f>
        <v>ADAMAOUA</v>
      </c>
      <c r="D904" s="1" t="s">
        <v>11</v>
      </c>
      <c r="E904" s="1" t="s">
        <v>66</v>
      </c>
      <c r="F904" s="3" t="s">
        <v>90</v>
      </c>
      <c r="G904" s="1" t="s">
        <v>1454</v>
      </c>
      <c r="H904" s="28" t="str">
        <f>_xlfn.XLOOKUP(B904,[2]CALCULATION!$B:$B,[2]CALCULATION!$H:$H,"")</f>
        <v>NOKIA</v>
      </c>
      <c r="I904" s="100" t="s">
        <v>6098</v>
      </c>
      <c r="J904" s="41" t="s">
        <v>5541</v>
      </c>
      <c r="K904" s="41"/>
      <c r="L904" s="41">
        <v>1.3663177064533412E-2</v>
      </c>
      <c r="M904" s="41">
        <v>7.134857120608154E-4</v>
      </c>
      <c r="N904" s="41">
        <v>9.8104285408349306E-4</v>
      </c>
      <c r="O904" s="41">
        <v>5.6724839765581649E-3</v>
      </c>
      <c r="P904" s="41">
        <v>0</v>
      </c>
      <c r="Q904" s="41">
        <v>0</v>
      </c>
      <c r="R904" s="41">
        <v>0</v>
      </c>
      <c r="S904" s="40" t="str" cm="1">
        <f t="array" ref="S904">IFERROR(_xlfn.IFS(
U904="MPR ISSUE","PDH",
U904="BSS Hardware Issue","BSS",
U904="Sites strategiques, MLL, Pylone, etc.","ENVTECH",
U904="AKTIVCO DEFAUT GE &amp; POWER Cabinet","AKTIVCO",
U904="AKTIVCO Coupure ENEO &amp; Baisse de tension","AKTIVCO GRID ONLY",
U904="Coupure ENEO &amp; Baisse de tension","IHS GRID ONLY",
U904="Defaut GE &amp; POWER Cabinet","IHS",
U904="Sharing","Partners",
U904="Sites strategiques &amp; DataCenter","SST &amp; DC",
U904="Exclu","Exclu",
U904="SAT","SAT",
U904="SPARE-ISSUE","SPARE-ISSUE",
U904="Fiber CAmtel","TRANS_FO_CAMTEL",
U904="Fiber AOF","Fiber AOF",
U904="Projet OCM (HUAWEI)","TRAVAUX-HUAWEI",
U904="Projet OCM (NOKIA)","TRAVAUX-NOKIA",
U904="ACCESS-ISSUE","ACCESS-ISSUE",
U904="Projet OCM (ZTE, NOKIA, autres projets)","TRAVAUX OCM",
U904="No root CAuse","No root cause",
U904="ODU HS","PDH",
U904="IP &amp; VLAN","PDH",
U904="Warehouse HUAWEI","SPARE-ISSUE",
U904="SPARE-HS","SPARE-ISSUE",
U904="Power Telco","BSS",U904="no impacts","no impacts"
),"")</f>
        <v/>
      </c>
      <c r="T904" s="40" t="str" cm="1">
        <f t="array" ref="T904">IFERROR(_xlfn.IFS(
U904="MPR ISSUE","TX ISSUE",
U904="BSS Hardware Issue","RAN ISSUE",
U904="Sites strategiques, MLL, Pylone, etc.","ENVTECH",
U904="AKTIVCO DEFAUT GE &amp; POWER Cabinet","POWER ISSUE",
U904="AKTIVCO Coupure ENEO &amp; Baisse de tension","POWER ISSUE",
U904="Coupure ENEO &amp; Baisse de tension","POWER ISSUE",
U904="Defaut GE &amp; POWER Cabinet","POWER ISSUE",
U904="Sharing","POWER ISSUE",
U904="Sites strategiques &amp; DataCenter","POWER ISSUE",
U904="Exclu","Exclu",
U904="SAT","TX ISSUE",
U904="SPARE-ISSUE","SPARE-ISSUE",
U904="Fiber CAmtel","TX ISSUE",
U904="Fiber AOF","TX ISSUE",
U904="Projet OCM (HUAWEI)","TRAVAUX-HUAWEI",
U904="Projet OCM (NOKIA)","TRAVAUX -NOKIA",
U904="ACCESS-ISSUE","ACCESS-ISSUE",
U904="Projet OCM (ZTE, NOKIA, autres projets)","TRAVAUX OCM",
U904="No root CAuse","No root cause",
U904="ODU HS","TX ISSUE",
U904="IP &amp; VLAN","TX ISSUE",
U904="Warehouse HUAWEI","SPARE-ISSUE",
U904="SPARE-HS","SPARE-ISSUE",
U904="Power Telco","RAN ISSUE",U904="no impacts","no impacts"
),"")</f>
        <v/>
      </c>
      <c r="U904" s="70"/>
      <c r="V904" s="40" t="str" cm="1">
        <f t="array" ref="V904">IFERROR(_xlfn.IFS(
U904="MPR ISSUE","ACTIVE",
U904="BSS Hardware Issue","ACTIVE",
U904="Sites strategiques, MLL, Pylone, etc.","PASSIVE",
U904="AKTIVCO DEFAUT GE &amp; POWER Cabinet","PASSIVE",
U904="AKTIVCO Coupure ENEO &amp; Baisse de tension","PASSIVE",
U904="Coupure ENEO &amp; Baisse de tension","PASSIVE",
U904="Defaut GE &amp; POWER Cabinet","PASSIVE",
U904="Sharing","PASSIVE",
U904="Sites strategiques &amp; DataCenter","PASSIVE",
U904="Exclu","Exclu",
U904="SAT","ACTIVE",
U904="SPARE-ISSUE","SPARE-ISSUE",
U904="Fiber CAmtel","ACTIVE",
U904="Fiber AOF","ACTIVE",
U904="Projet OCM (HUAWEI)","PLANNED WORKS",
U904="Projet OCM (NOKIA)","PLANNED WORKS",
U904="ACCESS-ISSUE","ACCESS-ISSUE",
U904="Projet OCM (ZTE, NOKIA, autres projets)","PLANNED WORKS",
U904="No root CAuse","No root cause",
U904="ODU HS","ACTIVE",
U904="IP &amp; VLAN","ACTIVE",
U904="Warehouse HUAWEI","SPARE-ISSUE",
U904="SPARE-HS","SPARE-ISSUE",
U904="Power Telco","ACTIVE", U904="no impacts","no impacts"
),"")</f>
        <v/>
      </c>
      <c r="W904" s="98"/>
      <c r="X904" s="98"/>
      <c r="Y904" s="98"/>
      <c r="Z904" s="98"/>
      <c r="AA904" s="98"/>
      <c r="AB904" s="17" t="s">
        <v>5468</v>
      </c>
      <c r="AC904" s="17"/>
      <c r="AD904" s="9" t="s">
        <v>5468</v>
      </c>
      <c r="AE904" s="7" t="s">
        <v>5468</v>
      </c>
      <c r="AF904" s="6" t="s">
        <v>5468</v>
      </c>
      <c r="AG904" s="7" t="s">
        <v>5468</v>
      </c>
      <c r="AH904" s="3" t="s">
        <v>5468</v>
      </c>
      <c r="AI904" s="18" t="s">
        <v>5468</v>
      </c>
      <c r="AJ904" s="18" t="s">
        <v>5468</v>
      </c>
      <c r="AK904" s="18" t="s">
        <v>5468</v>
      </c>
      <c r="AL904" s="18" t="s">
        <v>5468</v>
      </c>
      <c r="AM904" s="18" t="s">
        <v>5468</v>
      </c>
      <c r="AN904" s="9" t="s">
        <v>5468</v>
      </c>
      <c r="AO904" s="14"/>
      <c r="AP904" s="14" t="s">
        <v>5468</v>
      </c>
      <c r="AQ904" s="14" t="s">
        <v>5468</v>
      </c>
      <c r="AR904" s="14" t="s">
        <v>5468</v>
      </c>
      <c r="AS904" s="9" t="s">
        <v>5468</v>
      </c>
    </row>
    <row r="905" spans="1:45" x14ac:dyDescent="0.3">
      <c r="A905" s="1" t="s">
        <v>715</v>
      </c>
      <c r="B905" s="8" t="s">
        <v>716</v>
      </c>
      <c r="C905" s="3" t="str">
        <f>_xlfn.XLOOKUP(B905,'[1]daily break down'!$D:$D,'[1]daily break down'!$E:$E,"")</f>
        <v>Maroua</v>
      </c>
      <c r="D905" s="1" t="s">
        <v>11</v>
      </c>
      <c r="E905" s="1" t="s">
        <v>12</v>
      </c>
      <c r="F905" s="3" t="s">
        <v>55</v>
      </c>
      <c r="G905" s="1" t="s">
        <v>84</v>
      </c>
      <c r="H905" s="27" t="str">
        <f>_xlfn.XLOOKUP(B905,[2]CALCULATION!$B:$B,[2]CALCULATION!$H:$H,"")</f>
        <v>Huawei</v>
      </c>
      <c r="I905" s="100" t="s">
        <v>6098</v>
      </c>
      <c r="J905" s="41" t="s">
        <v>5541</v>
      </c>
      <c r="K905" s="41"/>
      <c r="L905" s="41">
        <v>0</v>
      </c>
      <c r="M905" s="41">
        <v>0</v>
      </c>
      <c r="N905" s="41">
        <v>5.5288742783927312E-3</v>
      </c>
      <c r="O905" s="41">
        <v>5.6180496699797114E-3</v>
      </c>
      <c r="P905" s="41">
        <v>0</v>
      </c>
      <c r="Q905" s="41">
        <v>0</v>
      </c>
      <c r="R905" s="41">
        <v>0</v>
      </c>
      <c r="S905" s="40" t="str" cm="1">
        <f t="array" ref="S905">IFERROR(_xlfn.IFS(
U905="MPR ISSUE","PDH",
U905="BSS Hardware Issue","BSS",
U905="Sites strategiques, MLL, Pylone, etc.","ENVTECH",
U905="AKTIVCO DEFAUT GE &amp; POWER Cabinet","AKTIVCO",
U905="AKTIVCO Coupure ENEO &amp; Baisse de tension","AKTIVCO GRID ONLY",
U905="Coupure ENEO &amp; Baisse de tension","IHS GRID ONLY",
U905="Defaut GE &amp; POWER Cabinet","IHS",
U905="Sharing","Partners",
U905="Sites strategiques &amp; DataCenter","SST &amp; DC",
U905="Exclu","Exclu",
U905="SAT","SAT",
U905="SPARE-ISSUE","SPARE-ISSUE",
U905="Fiber CAmtel","TRANS_FO_CAMTEL",
U905="Fiber AOF","Fiber AOF",
U905="Projet OCM (HUAWEI)","TRAVAUX-HUAWEI",
U905="Projet OCM (NOKIA)","TRAVAUX-NOKIA",
U905="ACCESS-ISSUE","ACCESS-ISSUE",
U905="Projet OCM (ZTE, NOKIA, autres projets)","TRAVAUX OCM",
U905="No root CAuse","No root cause",
U905="ODU HS","PDH",
U905="IP &amp; VLAN","PDH",
U905="Warehouse HUAWEI","SPARE-ISSUE",
U905="SPARE-HS","SPARE-ISSUE",
U905="Power Telco","BSS",U905="no impacts","no impacts"
),"")</f>
        <v/>
      </c>
      <c r="T905" s="40" t="str" cm="1">
        <f t="array" ref="T905">IFERROR(_xlfn.IFS(
U905="MPR ISSUE","TX ISSUE",
U905="BSS Hardware Issue","RAN ISSUE",
U905="Sites strategiques, MLL, Pylone, etc.","ENVTECH",
U905="AKTIVCO DEFAUT GE &amp; POWER Cabinet","POWER ISSUE",
U905="AKTIVCO Coupure ENEO &amp; Baisse de tension","POWER ISSUE",
U905="Coupure ENEO &amp; Baisse de tension","POWER ISSUE",
U905="Defaut GE &amp; POWER Cabinet","POWER ISSUE",
U905="Sharing","POWER ISSUE",
U905="Sites strategiques &amp; DataCenter","POWER ISSUE",
U905="Exclu","Exclu",
U905="SAT","TX ISSUE",
U905="SPARE-ISSUE","SPARE-ISSUE",
U905="Fiber CAmtel","TX ISSUE",
U905="Fiber AOF","TX ISSUE",
U905="Projet OCM (HUAWEI)","TRAVAUX-HUAWEI",
U905="Projet OCM (NOKIA)","TRAVAUX -NOKIA",
U905="ACCESS-ISSUE","ACCESS-ISSUE",
U905="Projet OCM (ZTE, NOKIA, autres projets)","TRAVAUX OCM",
U905="No root CAuse","No root cause",
U905="ODU HS","TX ISSUE",
U905="IP &amp; VLAN","TX ISSUE",
U905="Warehouse HUAWEI","SPARE-ISSUE",
U905="SPARE-HS","SPARE-ISSUE",
U905="Power Telco","RAN ISSUE",U905="no impacts","no impacts"
),"")</f>
        <v/>
      </c>
      <c r="U905" s="70"/>
      <c r="V905" s="40" t="str" cm="1">
        <f t="array" ref="V905">IFERROR(_xlfn.IFS(
U905="MPR ISSUE","ACTIVE",
U905="BSS Hardware Issue","ACTIVE",
U905="Sites strategiques, MLL, Pylone, etc.","PASSIVE",
U905="AKTIVCO DEFAUT GE &amp; POWER Cabinet","PASSIVE",
U905="AKTIVCO Coupure ENEO &amp; Baisse de tension","PASSIVE",
U905="Coupure ENEO &amp; Baisse de tension","PASSIVE",
U905="Defaut GE &amp; POWER Cabinet","PASSIVE",
U905="Sharing","PASSIVE",
U905="Sites strategiques &amp; DataCenter","PASSIVE",
U905="Exclu","Exclu",
U905="SAT","ACTIVE",
U905="SPARE-ISSUE","SPARE-ISSUE",
U905="Fiber CAmtel","ACTIVE",
U905="Fiber AOF","ACTIVE",
U905="Projet OCM (HUAWEI)","PLANNED WORKS",
U905="Projet OCM (NOKIA)","PLANNED WORKS",
U905="ACCESS-ISSUE","ACCESS-ISSUE",
U905="Projet OCM (ZTE, NOKIA, autres projets)","PLANNED WORKS",
U905="No root CAuse","No root cause",
U905="ODU HS","ACTIVE",
U905="IP &amp; VLAN","ACTIVE",
U905="Warehouse HUAWEI","SPARE-ISSUE",
U905="SPARE-HS","SPARE-ISSUE",
U905="Power Telco","ACTIVE", U905="no impacts","no impacts"
),"")</f>
        <v/>
      </c>
      <c r="W905" s="98"/>
      <c r="X905" s="98"/>
      <c r="Y905" s="98"/>
      <c r="Z905" s="98"/>
      <c r="AA905" s="98"/>
      <c r="AB905" s="17" t="s">
        <v>5468</v>
      </c>
      <c r="AC905" s="17"/>
      <c r="AD905" s="9" t="s">
        <v>5468</v>
      </c>
      <c r="AE905" s="7" t="s">
        <v>5468</v>
      </c>
      <c r="AF905" s="6" t="s">
        <v>5468</v>
      </c>
      <c r="AG905" s="7" t="s">
        <v>5468</v>
      </c>
      <c r="AH905" s="3" t="s">
        <v>5468</v>
      </c>
      <c r="AI905" s="18" t="s">
        <v>5468</v>
      </c>
      <c r="AJ905" s="18" t="s">
        <v>5468</v>
      </c>
      <c r="AK905" s="18" t="s">
        <v>5468</v>
      </c>
      <c r="AL905" s="18" t="s">
        <v>5468</v>
      </c>
      <c r="AM905" s="18" t="s">
        <v>5468</v>
      </c>
      <c r="AN905" s="9" t="s">
        <v>5468</v>
      </c>
      <c r="AO905" s="14"/>
      <c r="AP905" s="14" t="s">
        <v>5468</v>
      </c>
      <c r="AQ905" s="14" t="s">
        <v>5468</v>
      </c>
      <c r="AR905" s="14" t="s">
        <v>5468</v>
      </c>
      <c r="AS905" s="9" t="s">
        <v>5468</v>
      </c>
    </row>
    <row r="906" spans="1:45" x14ac:dyDescent="0.3">
      <c r="A906" s="1" t="s">
        <v>901</v>
      </c>
      <c r="B906" s="1" t="s">
        <v>902</v>
      </c>
      <c r="C906" s="3" t="str">
        <f>_xlfn.XLOOKUP(B906,'[1]daily break down'!$D:$D,'[1]daily break down'!$E:$E,"")</f>
        <v>NORD-OUEST</v>
      </c>
      <c r="D906" s="1" t="s">
        <v>11</v>
      </c>
      <c r="E906" s="1" t="s">
        <v>12</v>
      </c>
      <c r="F906" s="3" t="s">
        <v>51</v>
      </c>
      <c r="G906" s="1" t="s">
        <v>903</v>
      </c>
      <c r="H906" s="28" t="str">
        <f>_xlfn.XLOOKUP(B906,[2]CALCULATION!$B:$B,[2]CALCULATION!$H:$H,"")</f>
        <v>NOKIA</v>
      </c>
      <c r="I906" s="100" t="s">
        <v>6098</v>
      </c>
      <c r="J906" s="41" t="s">
        <v>6092</v>
      </c>
      <c r="K906" s="41"/>
      <c r="L906" s="41">
        <v>0.45095995525535554</v>
      </c>
      <c r="M906" s="41">
        <v>0.9050588842945726</v>
      </c>
      <c r="N906" s="41">
        <v>1.6936368720982327</v>
      </c>
      <c r="O906" s="41">
        <v>5.5288742783926835E-3</v>
      </c>
      <c r="P906" s="41">
        <v>2.051034006500451E-3</v>
      </c>
      <c r="Q906" s="41">
        <v>1.0625782959938133</v>
      </c>
      <c r="R906" s="41">
        <v>0.85030519386016734</v>
      </c>
      <c r="S906" s="40" t="str" cm="1">
        <f t="array" ref="S906">IFERROR(_xlfn.IFS(
U906="MPR ISSUE","PDH",
U906="BSS Hardware Issue","BSS",
U906="Sites strategiques, MLL, Pylone, etc.","ENVTECH",
U906="AKTIVCO DEFAUT GE &amp; POWER Cabinet","AKTIVCO",
U906="AKTIVCO Coupure ENEO &amp; Baisse de tension","AKTIVCO GRID ONLY",
U906="Coupure ENEO &amp; Baisse de tension","IHS GRID ONLY",
U906="Defaut GE &amp; POWER Cabinet","IHS",
U906="Sharing","Partners",
U906="Sites strategiques &amp; DataCenter","SST &amp; DC",
U906="Exclu","Exclu",
U906="SAT","SAT",
U906="SPARE-ISSUE","SPARE-ISSUE",
U906="Fiber CAmtel","TRANS_FO_CAMTEL",
U906="Fiber AOF","Fiber AOF",
U906="Projet OCM (HUAWEI)","TRAVAUX-HUAWEI",
U906="Projet OCM (NOKIA)","TRAVAUX-NOKIA",
U906="ACCESS-ISSUE","ACCESS-ISSUE",
U906="Projet OCM (ZTE, NOKIA, autres projets)","TRAVAUX OCM",
U906="No root CAuse","No root cause",
U906="ODU HS","PDH",
U906="IP &amp; VLAN","PDH",
U906="Warehouse HUAWEI","SPARE-ISSUE",
U906="SPARE-HS","SPARE-ISSUE",
U906="Power Telco","BSS",U906="no impacts","no impacts"
),"")</f>
        <v/>
      </c>
      <c r="T906" s="40" t="str" cm="1">
        <f t="array" ref="T906">IFERROR(_xlfn.IFS(
U906="MPR ISSUE","TX ISSUE",
U906="BSS Hardware Issue","RAN ISSUE",
U906="Sites strategiques, MLL, Pylone, etc.","ENVTECH",
U906="AKTIVCO DEFAUT GE &amp; POWER Cabinet","POWER ISSUE",
U906="AKTIVCO Coupure ENEO &amp; Baisse de tension","POWER ISSUE",
U906="Coupure ENEO &amp; Baisse de tension","POWER ISSUE",
U906="Defaut GE &amp; POWER Cabinet","POWER ISSUE",
U906="Sharing","POWER ISSUE",
U906="Sites strategiques &amp; DataCenter","POWER ISSUE",
U906="Exclu","Exclu",
U906="SAT","TX ISSUE",
U906="SPARE-ISSUE","SPARE-ISSUE",
U906="Fiber CAmtel","TX ISSUE",
U906="Fiber AOF","TX ISSUE",
U906="Projet OCM (HUAWEI)","TRAVAUX-HUAWEI",
U906="Projet OCM (NOKIA)","TRAVAUX -NOKIA",
U906="ACCESS-ISSUE","ACCESS-ISSUE",
U906="Projet OCM (ZTE, NOKIA, autres projets)","TRAVAUX OCM",
U906="No root CAuse","No root cause",
U906="ODU HS","TX ISSUE",
U906="IP &amp; VLAN","TX ISSUE",
U906="Warehouse HUAWEI","SPARE-ISSUE",
U906="SPARE-HS","SPARE-ISSUE",
U906="Power Telco","RAN ISSUE",U906="no impacts","no impacts"
),"")</f>
        <v/>
      </c>
      <c r="U906" s="70"/>
      <c r="V906" s="40" t="str" cm="1">
        <f t="array" ref="V906">IFERROR(_xlfn.IFS(
U906="MPR ISSUE","ACTIVE",
U906="BSS Hardware Issue","ACTIVE",
U906="Sites strategiques, MLL, Pylone, etc.","PASSIVE",
U906="AKTIVCO DEFAUT GE &amp; POWER Cabinet","PASSIVE",
U906="AKTIVCO Coupure ENEO &amp; Baisse de tension","PASSIVE",
U906="Coupure ENEO &amp; Baisse de tension","PASSIVE",
U906="Defaut GE &amp; POWER Cabinet","PASSIVE",
U906="Sharing","PASSIVE",
U906="Sites strategiques &amp; DataCenter","PASSIVE",
U906="Exclu","Exclu",
U906="SAT","ACTIVE",
U906="SPARE-ISSUE","SPARE-ISSUE",
U906="Fiber CAmtel","ACTIVE",
U906="Fiber AOF","ACTIVE",
U906="Projet OCM (HUAWEI)","PLANNED WORKS",
U906="Projet OCM (NOKIA)","PLANNED WORKS",
U906="ACCESS-ISSUE","ACCESS-ISSUE",
U906="Projet OCM (ZTE, NOKIA, autres projets)","PLANNED WORKS",
U906="No root CAuse","No root cause",
U906="ODU HS","ACTIVE",
U906="IP &amp; VLAN","ACTIVE",
U906="Warehouse HUAWEI","SPARE-ISSUE",
U906="SPARE-HS","SPARE-ISSUE",
U906="Power Telco","ACTIVE", U906="no impacts","no impacts"
),"")</f>
        <v/>
      </c>
      <c r="W906" s="98"/>
      <c r="X906" s="98"/>
      <c r="Y906" s="98"/>
      <c r="Z906" s="98"/>
      <c r="AA906" s="98"/>
      <c r="AB906" s="17" t="s">
        <v>5951</v>
      </c>
      <c r="AC906" s="17"/>
      <c r="AD906" s="9"/>
      <c r="AE906" s="7" t="s">
        <v>5468</v>
      </c>
      <c r="AF906" s="6" t="s">
        <v>5468</v>
      </c>
      <c r="AG906" s="7" t="s">
        <v>5468</v>
      </c>
      <c r="AH906" s="3" t="s">
        <v>5468</v>
      </c>
      <c r="AI906" s="18" t="s">
        <v>5468</v>
      </c>
      <c r="AJ906" s="18" t="s">
        <v>5468</v>
      </c>
      <c r="AK906" s="18" t="s">
        <v>5468</v>
      </c>
      <c r="AL906" s="18" t="s">
        <v>5468</v>
      </c>
      <c r="AM906" s="18" t="s">
        <v>5468</v>
      </c>
      <c r="AN906" s="9" t="s">
        <v>5951</v>
      </c>
      <c r="AO906" s="14"/>
      <c r="AP906" s="14" t="s">
        <v>5468</v>
      </c>
      <c r="AQ906" s="14" t="s">
        <v>5468</v>
      </c>
      <c r="AR906" s="14" t="s">
        <v>5468</v>
      </c>
      <c r="AS906" s="9" t="s">
        <v>5468</v>
      </c>
    </row>
    <row r="907" spans="1:45" x14ac:dyDescent="0.3">
      <c r="A907" s="1" t="s">
        <v>4871</v>
      </c>
      <c r="B907" s="8" t="s">
        <v>4872</v>
      </c>
      <c r="C907" s="3" t="str">
        <f>_xlfn.XLOOKUP(B907,'[1]daily break down'!$D:$D,'[1]daily break down'!$E:$E,"")</f>
        <v>LITTORAL</v>
      </c>
      <c r="D907" s="1" t="s">
        <v>11</v>
      </c>
      <c r="E907" s="1" t="s">
        <v>12</v>
      </c>
      <c r="F907" s="3" t="s">
        <v>31</v>
      </c>
      <c r="G907" s="1" t="s">
        <v>4871</v>
      </c>
      <c r="H907" s="28" t="str">
        <f>_xlfn.XLOOKUP(B907,[2]CALCULATION!$B:$B,[2]CALCULATION!$H:$H,"")</f>
        <v>NOKIA</v>
      </c>
      <c r="I907" s="100" t="s">
        <v>6098</v>
      </c>
      <c r="J907" s="41" t="s">
        <v>5541</v>
      </c>
      <c r="K907" s="41"/>
      <c r="L907" s="41">
        <v>0.12598699323408466</v>
      </c>
      <c r="M907" s="41">
        <v>2.8715379250537874E-2</v>
      </c>
      <c r="N907" s="41">
        <v>0</v>
      </c>
      <c r="O907" s="41">
        <v>4.7084606757922948E-3</v>
      </c>
      <c r="P907" s="41">
        <v>5.8233383473563056E-2</v>
      </c>
      <c r="Q907" s="41">
        <v>0</v>
      </c>
      <c r="R907" s="41">
        <v>0.53906302914439586</v>
      </c>
      <c r="S907" s="40" t="str" cm="1">
        <f t="array" ref="S907">IFERROR(_xlfn.IFS(
U907="MPR ISSUE","PDH",
U907="BSS Hardware Issue","BSS",
U907="Sites strategiques, MLL, Pylone, etc.","ENVTECH",
U907="AKTIVCO DEFAUT GE &amp; POWER Cabinet","AKTIVCO",
U907="AKTIVCO Coupure ENEO &amp; Baisse de tension","AKTIVCO GRID ONLY",
U907="Coupure ENEO &amp; Baisse de tension","IHS GRID ONLY",
U907="Defaut GE &amp; POWER Cabinet","IHS",
U907="Sharing","Partners",
U907="Sites strategiques &amp; DataCenter","SST &amp; DC",
U907="Exclu","Exclu",
U907="SAT","SAT",
U907="SPARE-ISSUE","SPARE-ISSUE",
U907="Fiber CAmtel","TRANS_FO_CAMTEL",
U907="Fiber AOF","Fiber AOF",
U907="Projet OCM (HUAWEI)","TRAVAUX-HUAWEI",
U907="Projet OCM (NOKIA)","TRAVAUX-NOKIA",
U907="ACCESS-ISSUE","ACCESS-ISSUE",
U907="Projet OCM (ZTE, NOKIA, autres projets)","TRAVAUX OCM",
U907="No root CAuse","No root cause",
U907="ODU HS","PDH",
U907="IP &amp; VLAN","PDH",
U907="Warehouse HUAWEI","SPARE-ISSUE",
U907="SPARE-HS","SPARE-ISSUE",
U907="Power Telco","BSS",U907="no impacts","no impacts"
),"")</f>
        <v/>
      </c>
      <c r="T907" s="40" t="str" cm="1">
        <f t="array" ref="T907">IFERROR(_xlfn.IFS(
U907="MPR ISSUE","TX ISSUE",
U907="BSS Hardware Issue","RAN ISSUE",
U907="Sites strategiques, MLL, Pylone, etc.","ENVTECH",
U907="AKTIVCO DEFAUT GE &amp; POWER Cabinet","POWER ISSUE",
U907="AKTIVCO Coupure ENEO &amp; Baisse de tension","POWER ISSUE",
U907="Coupure ENEO &amp; Baisse de tension","POWER ISSUE",
U907="Defaut GE &amp; POWER Cabinet","POWER ISSUE",
U907="Sharing","POWER ISSUE",
U907="Sites strategiques &amp; DataCenter","POWER ISSUE",
U907="Exclu","Exclu",
U907="SAT","TX ISSUE",
U907="SPARE-ISSUE","SPARE-ISSUE",
U907="Fiber CAmtel","TX ISSUE",
U907="Fiber AOF","TX ISSUE",
U907="Projet OCM (HUAWEI)","TRAVAUX-HUAWEI",
U907="Projet OCM (NOKIA)","TRAVAUX -NOKIA",
U907="ACCESS-ISSUE","ACCESS-ISSUE",
U907="Projet OCM (ZTE, NOKIA, autres projets)","TRAVAUX OCM",
U907="No root CAuse","No root cause",
U907="ODU HS","TX ISSUE",
U907="IP &amp; VLAN","TX ISSUE",
U907="Warehouse HUAWEI","SPARE-ISSUE",
U907="SPARE-HS","SPARE-ISSUE",
U907="Power Telco","RAN ISSUE",U907="no impacts","no impacts"
),"")</f>
        <v/>
      </c>
      <c r="U907" s="70"/>
      <c r="V907" s="40" t="str" cm="1">
        <f t="array" ref="V907">IFERROR(_xlfn.IFS(
U907="MPR ISSUE","ACTIVE",
U907="BSS Hardware Issue","ACTIVE",
U907="Sites strategiques, MLL, Pylone, etc.","PASSIVE",
U907="AKTIVCO DEFAUT GE &amp; POWER Cabinet","PASSIVE",
U907="AKTIVCO Coupure ENEO &amp; Baisse de tension","PASSIVE",
U907="Coupure ENEO &amp; Baisse de tension","PASSIVE",
U907="Defaut GE &amp; POWER Cabinet","PASSIVE",
U907="Sharing","PASSIVE",
U907="Sites strategiques &amp; DataCenter","PASSIVE",
U907="Exclu","Exclu",
U907="SAT","ACTIVE",
U907="SPARE-ISSUE","SPARE-ISSUE",
U907="Fiber CAmtel","ACTIVE",
U907="Fiber AOF","ACTIVE",
U907="Projet OCM (HUAWEI)","PLANNED WORKS",
U907="Projet OCM (NOKIA)","PLANNED WORKS",
U907="ACCESS-ISSUE","ACCESS-ISSUE",
U907="Projet OCM (ZTE, NOKIA, autres projets)","PLANNED WORKS",
U907="No root CAuse","No root cause",
U907="ODU HS","ACTIVE",
U907="IP &amp; VLAN","ACTIVE",
U907="Warehouse HUAWEI","SPARE-ISSUE",
U907="SPARE-HS","SPARE-ISSUE",
U907="Power Telco","ACTIVE", U907="no impacts","no impacts"
),"")</f>
        <v/>
      </c>
      <c r="W907" s="98"/>
      <c r="X907" s="98"/>
      <c r="Y907" s="98"/>
      <c r="Z907" s="98"/>
      <c r="AA907" s="98"/>
      <c r="AB907" s="17" t="s">
        <v>6142</v>
      </c>
      <c r="AC907" s="17"/>
      <c r="AD907" s="9" t="s">
        <v>5468</v>
      </c>
      <c r="AE907" s="7" t="s">
        <v>5468</v>
      </c>
      <c r="AF907" s="6" t="s">
        <v>5468</v>
      </c>
      <c r="AG907" s="7" t="s">
        <v>5468</v>
      </c>
      <c r="AH907" s="3" t="s">
        <v>5468</v>
      </c>
      <c r="AI907" s="18" t="s">
        <v>5468</v>
      </c>
      <c r="AJ907" s="18" t="s">
        <v>5468</v>
      </c>
      <c r="AK907" s="18" t="s">
        <v>5468</v>
      </c>
      <c r="AL907" s="18" t="s">
        <v>5952</v>
      </c>
      <c r="AM907" s="18" t="s">
        <v>5468</v>
      </c>
      <c r="AN907" s="9" t="s">
        <v>5953</v>
      </c>
      <c r="AO907" s="14"/>
      <c r="AP907" s="14" t="s">
        <v>5468</v>
      </c>
      <c r="AQ907" s="14" t="s">
        <v>5468</v>
      </c>
      <c r="AR907" s="14" t="s">
        <v>5468</v>
      </c>
      <c r="AS907" s="9" t="s">
        <v>5468</v>
      </c>
    </row>
    <row r="908" spans="1:45" x14ac:dyDescent="0.3">
      <c r="A908" s="1" t="s">
        <v>3109</v>
      </c>
      <c r="B908" s="8" t="s">
        <v>3110</v>
      </c>
      <c r="C908" s="3" t="str">
        <f>_xlfn.XLOOKUP(B908,'[1]daily break down'!$D:$D,'[1]daily break down'!$E:$E,"")</f>
        <v>EXTREME-NORD</v>
      </c>
      <c r="D908" s="1" t="s">
        <v>11</v>
      </c>
      <c r="E908" s="1" t="s">
        <v>154</v>
      </c>
      <c r="F908" s="3" t="s">
        <v>55</v>
      </c>
      <c r="G908" s="1" t="s">
        <v>3111</v>
      </c>
      <c r="H908" s="28" t="str">
        <f>_xlfn.XLOOKUP(B908,[2]CALCULATION!$B:$B,[2]CALCULATION!$H:$H,"")</f>
        <v>NOKIA</v>
      </c>
      <c r="I908" s="100" t="s">
        <v>6098</v>
      </c>
      <c r="J908" s="41" t="s">
        <v>6092</v>
      </c>
      <c r="K908" s="41"/>
      <c r="L908" s="41">
        <v>0</v>
      </c>
      <c r="M908" s="41">
        <v>0</v>
      </c>
      <c r="N908" s="41">
        <v>0</v>
      </c>
      <c r="O908" s="41">
        <v>4.7085151724960972E-3</v>
      </c>
      <c r="P908" s="41">
        <v>0.25681065244563717</v>
      </c>
      <c r="Q908" s="41">
        <v>0.20023646799039851</v>
      </c>
      <c r="R908" s="41">
        <v>2.4452712958094893E-2</v>
      </c>
      <c r="S908" s="40" t="str" cm="1">
        <f t="array" ref="S908">IFERROR(_xlfn.IFS(
U908="MPR ISSUE","PDH",
U908="BSS Hardware Issue","BSS",
U908="Sites strategiques, MLL, Pylone, etc.","ENVTECH",
U908="AKTIVCO DEFAUT GE &amp; POWER Cabinet","AKTIVCO",
U908="AKTIVCO Coupure ENEO &amp; Baisse de tension","AKTIVCO GRID ONLY",
U908="Coupure ENEO &amp; Baisse de tension","IHS GRID ONLY",
U908="Defaut GE &amp; POWER Cabinet","IHS",
U908="Sharing","Partners",
U908="Sites strategiques &amp; DataCenter","SST &amp; DC",
U908="Exclu","Exclu",
U908="SAT","SAT",
U908="SPARE-ISSUE","SPARE-ISSUE",
U908="Fiber CAmtel","TRANS_FO_CAMTEL",
U908="Fiber AOF","Fiber AOF",
U908="Projet OCM (HUAWEI)","TRAVAUX-HUAWEI",
U908="Projet OCM (NOKIA)","TRAVAUX-NOKIA",
U908="ACCESS-ISSUE","ACCESS-ISSUE",
U908="Projet OCM (ZTE, NOKIA, autres projets)","TRAVAUX OCM",
U908="No root CAuse","No root cause",
U908="ODU HS","PDH",
U908="IP &amp; VLAN","PDH",
U908="Warehouse HUAWEI","SPARE-ISSUE",
U908="SPARE-HS","SPARE-ISSUE",
U908="Power Telco","BSS",U908="no impacts","no impacts"
),"")</f>
        <v/>
      </c>
      <c r="T908" s="40" t="str" cm="1">
        <f t="array" ref="T908">IFERROR(_xlfn.IFS(
U908="MPR ISSUE","TX ISSUE",
U908="BSS Hardware Issue","RAN ISSUE",
U908="Sites strategiques, MLL, Pylone, etc.","ENVTECH",
U908="AKTIVCO DEFAUT GE &amp; POWER Cabinet","POWER ISSUE",
U908="AKTIVCO Coupure ENEO &amp; Baisse de tension","POWER ISSUE",
U908="Coupure ENEO &amp; Baisse de tension","POWER ISSUE",
U908="Defaut GE &amp; POWER Cabinet","POWER ISSUE",
U908="Sharing","POWER ISSUE",
U908="Sites strategiques &amp; DataCenter","POWER ISSUE",
U908="Exclu","Exclu",
U908="SAT","TX ISSUE",
U908="SPARE-ISSUE","SPARE-ISSUE",
U908="Fiber CAmtel","TX ISSUE",
U908="Fiber AOF","TX ISSUE",
U908="Projet OCM (HUAWEI)","TRAVAUX-HUAWEI",
U908="Projet OCM (NOKIA)","TRAVAUX -NOKIA",
U908="ACCESS-ISSUE","ACCESS-ISSUE",
U908="Projet OCM (ZTE, NOKIA, autres projets)","TRAVAUX OCM",
U908="No root CAuse","No root cause",
U908="ODU HS","TX ISSUE",
U908="IP &amp; VLAN","TX ISSUE",
U908="Warehouse HUAWEI","SPARE-ISSUE",
U908="SPARE-HS","SPARE-ISSUE",
U908="Power Telco","RAN ISSUE",U908="no impacts","no impacts"
),"")</f>
        <v/>
      </c>
      <c r="U908" s="70"/>
      <c r="V908" s="40" t="str" cm="1">
        <f t="array" ref="V908">IFERROR(_xlfn.IFS(
U908="MPR ISSUE","ACTIVE",
U908="BSS Hardware Issue","ACTIVE",
U908="Sites strategiques, MLL, Pylone, etc.","PASSIVE",
U908="AKTIVCO DEFAUT GE &amp; POWER Cabinet","PASSIVE",
U908="AKTIVCO Coupure ENEO &amp; Baisse de tension","PASSIVE",
U908="Coupure ENEO &amp; Baisse de tension","PASSIVE",
U908="Defaut GE &amp; POWER Cabinet","PASSIVE",
U908="Sharing","PASSIVE",
U908="Sites strategiques &amp; DataCenter","PASSIVE",
U908="Exclu","Exclu",
U908="SAT","ACTIVE",
U908="SPARE-ISSUE","SPARE-ISSUE",
U908="Fiber CAmtel","ACTIVE",
U908="Fiber AOF","ACTIVE",
U908="Projet OCM (HUAWEI)","PLANNED WORKS",
U908="Projet OCM (NOKIA)","PLANNED WORKS",
U908="ACCESS-ISSUE","ACCESS-ISSUE",
U908="Projet OCM (ZTE, NOKIA, autres projets)","PLANNED WORKS",
U908="No root CAuse","No root cause",
U908="ODU HS","ACTIVE",
U908="IP &amp; VLAN","ACTIVE",
U908="Warehouse HUAWEI","SPARE-ISSUE",
U908="SPARE-HS","SPARE-ISSUE",
U908="Power Telco","ACTIVE", U908="no impacts","no impacts"
),"")</f>
        <v/>
      </c>
      <c r="W908" s="98"/>
      <c r="X908" s="98"/>
      <c r="Y908" s="98"/>
      <c r="Z908" s="98"/>
      <c r="AA908" s="98"/>
      <c r="AB908" s="17" t="s">
        <v>5468</v>
      </c>
      <c r="AC908" s="17"/>
      <c r="AD908" s="9" t="s">
        <v>5468</v>
      </c>
      <c r="AE908" s="7" t="s">
        <v>5468</v>
      </c>
      <c r="AF908" s="6" t="s">
        <v>5468</v>
      </c>
      <c r="AG908" s="7" t="s">
        <v>5468</v>
      </c>
      <c r="AH908" s="3" t="s">
        <v>5468</v>
      </c>
      <c r="AI908" s="18" t="s">
        <v>5468</v>
      </c>
      <c r="AJ908" s="18" t="s">
        <v>5468</v>
      </c>
      <c r="AK908" s="18" t="s">
        <v>5468</v>
      </c>
      <c r="AL908" s="18" t="s">
        <v>5468</v>
      </c>
      <c r="AM908" s="18" t="s">
        <v>5468</v>
      </c>
      <c r="AN908" s="9" t="s">
        <v>5468</v>
      </c>
      <c r="AO908" s="14"/>
      <c r="AP908" s="14" t="s">
        <v>5468</v>
      </c>
      <c r="AQ908" s="14" t="s">
        <v>5468</v>
      </c>
      <c r="AR908" s="14" t="s">
        <v>5468</v>
      </c>
      <c r="AS908" s="9" t="s">
        <v>5468</v>
      </c>
    </row>
    <row r="909" spans="1:45" x14ac:dyDescent="0.3">
      <c r="A909" s="1" t="s">
        <v>1458</v>
      </c>
      <c r="B909" s="8" t="s">
        <v>1459</v>
      </c>
      <c r="C909" s="3" t="str">
        <f>_xlfn.XLOOKUP(B909,'[1]daily break down'!$D:$D,'[1]daily break down'!$E:$E,"")</f>
        <v>ADAMAOUA</v>
      </c>
      <c r="D909" s="1" t="s">
        <v>11</v>
      </c>
      <c r="E909" s="1" t="s">
        <v>96</v>
      </c>
      <c r="F909" s="3" t="s">
        <v>90</v>
      </c>
      <c r="G909" s="1" t="s">
        <v>1460</v>
      </c>
      <c r="H909" s="28" t="str">
        <f>_xlfn.XLOOKUP(B909,[2]CALCULATION!$B:$B,[2]CALCULATION!$H:$H,"")</f>
        <v>NOKIA</v>
      </c>
      <c r="I909" s="100" t="s">
        <v>6098</v>
      </c>
      <c r="J909" s="41" t="s">
        <v>5541</v>
      </c>
      <c r="K909" s="41"/>
      <c r="L909" s="41">
        <v>1.1950885677016007E-2</v>
      </c>
      <c r="M909" s="41">
        <v>0.14158397670330164</v>
      </c>
      <c r="N909" s="41">
        <v>6.7368231370264459E-2</v>
      </c>
      <c r="O909" s="41">
        <v>4.655729667195554E-3</v>
      </c>
      <c r="P909" s="41">
        <v>1.0185517532687345E-2</v>
      </c>
      <c r="Q909" s="41">
        <v>9.8109963725485526E-4</v>
      </c>
      <c r="R909" s="41">
        <v>7.5987188884182036E-3</v>
      </c>
      <c r="S909" s="40" t="str" cm="1">
        <f t="array" ref="S909">IFERROR(_xlfn.IFS(
U909="MPR ISSUE","PDH",
U909="BSS Hardware Issue","BSS",
U909="Sites strategiques, MLL, Pylone, etc.","ENVTECH",
U909="AKTIVCO DEFAUT GE &amp; POWER Cabinet","AKTIVCO",
U909="AKTIVCO Coupure ENEO &amp; Baisse de tension","AKTIVCO GRID ONLY",
U909="Coupure ENEO &amp; Baisse de tension","IHS GRID ONLY",
U909="Defaut GE &amp; POWER Cabinet","IHS",
U909="Sharing","Partners",
U909="Sites strategiques &amp; DataCenter","SST &amp; DC",
U909="Exclu","Exclu",
U909="SAT","SAT",
U909="SPARE-ISSUE","SPARE-ISSUE",
U909="Fiber CAmtel","TRANS_FO_CAMTEL",
U909="Fiber AOF","Fiber AOF",
U909="Projet OCM (HUAWEI)","TRAVAUX-HUAWEI",
U909="Projet OCM (NOKIA)","TRAVAUX-NOKIA",
U909="ACCESS-ISSUE","ACCESS-ISSUE",
U909="Projet OCM (ZTE, NOKIA, autres projets)","TRAVAUX OCM",
U909="No root CAuse","No root cause",
U909="ODU HS","PDH",
U909="IP &amp; VLAN","PDH",
U909="Warehouse HUAWEI","SPARE-ISSUE",
U909="SPARE-HS","SPARE-ISSUE",
U909="Power Telco","BSS",U909="no impacts","no impacts"
),"")</f>
        <v/>
      </c>
      <c r="T909" s="40" t="str" cm="1">
        <f t="array" ref="T909">IFERROR(_xlfn.IFS(
U909="MPR ISSUE","TX ISSUE",
U909="BSS Hardware Issue","RAN ISSUE",
U909="Sites strategiques, MLL, Pylone, etc.","ENVTECH",
U909="AKTIVCO DEFAUT GE &amp; POWER Cabinet","POWER ISSUE",
U909="AKTIVCO Coupure ENEO &amp; Baisse de tension","POWER ISSUE",
U909="Coupure ENEO &amp; Baisse de tension","POWER ISSUE",
U909="Defaut GE &amp; POWER Cabinet","POWER ISSUE",
U909="Sharing","POWER ISSUE",
U909="Sites strategiques &amp; DataCenter","POWER ISSUE",
U909="Exclu","Exclu",
U909="SAT","TX ISSUE",
U909="SPARE-ISSUE","SPARE-ISSUE",
U909="Fiber CAmtel","TX ISSUE",
U909="Fiber AOF","TX ISSUE",
U909="Projet OCM (HUAWEI)","TRAVAUX-HUAWEI",
U909="Projet OCM (NOKIA)","TRAVAUX -NOKIA",
U909="ACCESS-ISSUE","ACCESS-ISSUE",
U909="Projet OCM (ZTE, NOKIA, autres projets)","TRAVAUX OCM",
U909="No root CAuse","No root cause",
U909="ODU HS","TX ISSUE",
U909="IP &amp; VLAN","TX ISSUE",
U909="Warehouse HUAWEI","SPARE-ISSUE",
U909="SPARE-HS","SPARE-ISSUE",
U909="Power Telco","RAN ISSUE",U909="no impacts","no impacts"
),"")</f>
        <v/>
      </c>
      <c r="U909" s="70"/>
      <c r="V909" s="40" t="str" cm="1">
        <f t="array" ref="V909">IFERROR(_xlfn.IFS(
U909="MPR ISSUE","ACTIVE",
U909="BSS Hardware Issue","ACTIVE",
U909="Sites strategiques, MLL, Pylone, etc.","PASSIVE",
U909="AKTIVCO DEFAUT GE &amp; POWER Cabinet","PASSIVE",
U909="AKTIVCO Coupure ENEO &amp; Baisse de tension","PASSIVE",
U909="Coupure ENEO &amp; Baisse de tension","PASSIVE",
U909="Defaut GE &amp; POWER Cabinet","PASSIVE",
U909="Sharing","PASSIVE",
U909="Sites strategiques &amp; DataCenter","PASSIVE",
U909="Exclu","Exclu",
U909="SAT","ACTIVE",
U909="SPARE-ISSUE","SPARE-ISSUE",
U909="Fiber CAmtel","ACTIVE",
U909="Fiber AOF","ACTIVE",
U909="Projet OCM (HUAWEI)","PLANNED WORKS",
U909="Projet OCM (NOKIA)","PLANNED WORKS",
U909="ACCESS-ISSUE","ACCESS-ISSUE",
U909="Projet OCM (ZTE, NOKIA, autres projets)","PLANNED WORKS",
U909="No root CAuse","No root cause",
U909="ODU HS","ACTIVE",
U909="IP &amp; VLAN","ACTIVE",
U909="Warehouse HUAWEI","SPARE-ISSUE",
U909="SPARE-HS","SPARE-ISSUE",
U909="Power Telco","ACTIVE", U909="no impacts","no impacts"
),"")</f>
        <v/>
      </c>
      <c r="W909" s="98"/>
      <c r="X909" s="98"/>
      <c r="Y909" s="98"/>
      <c r="Z909" s="98"/>
      <c r="AA909" s="98"/>
      <c r="AB909" s="17" t="s">
        <v>5468</v>
      </c>
      <c r="AC909" s="17"/>
      <c r="AD909" s="9" t="s">
        <v>5468</v>
      </c>
      <c r="AE909" s="7" t="s">
        <v>5468</v>
      </c>
      <c r="AF909" s="6" t="s">
        <v>5468</v>
      </c>
      <c r="AG909" s="7" t="s">
        <v>5468</v>
      </c>
      <c r="AH909" s="3" t="s">
        <v>5468</v>
      </c>
      <c r="AI909" s="18" t="s">
        <v>5468</v>
      </c>
      <c r="AJ909" s="18" t="s">
        <v>5468</v>
      </c>
      <c r="AK909" s="18" t="s">
        <v>5468</v>
      </c>
      <c r="AL909" s="18" t="s">
        <v>5468</v>
      </c>
      <c r="AM909" s="18" t="s">
        <v>5468</v>
      </c>
      <c r="AN909" s="9" t="s">
        <v>5468</v>
      </c>
      <c r="AO909" s="14"/>
      <c r="AP909" s="14" t="s">
        <v>5468</v>
      </c>
      <c r="AQ909" s="14" t="s">
        <v>5468</v>
      </c>
      <c r="AR909" s="14" t="s">
        <v>5468</v>
      </c>
      <c r="AS909" s="9" t="s">
        <v>5468</v>
      </c>
    </row>
    <row r="910" spans="1:45" x14ac:dyDescent="0.3">
      <c r="A910" s="1" t="s">
        <v>4684</v>
      </c>
      <c r="B910" s="8" t="s">
        <v>4685</v>
      </c>
      <c r="C910" s="3" t="str">
        <f>_xlfn.XLOOKUP(B910,'[1]daily break down'!$D:$D,'[1]daily break down'!$E:$E,"")</f>
        <v>Bafoussam</v>
      </c>
      <c r="D910" s="1" t="s">
        <v>11</v>
      </c>
      <c r="E910" s="1" t="s">
        <v>12</v>
      </c>
      <c r="F910" s="3" t="s">
        <v>102</v>
      </c>
      <c r="G910" s="1" t="s">
        <v>299</v>
      </c>
      <c r="H910" s="27" t="str">
        <f>_xlfn.XLOOKUP(B910,[2]CALCULATION!$B:$B,[2]CALCULATION!$H:$H,"")</f>
        <v>Huawei</v>
      </c>
      <c r="I910" s="100" t="s">
        <v>6098</v>
      </c>
      <c r="J910" s="41" t="s">
        <v>5541</v>
      </c>
      <c r="K910" s="41"/>
      <c r="L910" s="41">
        <v>0</v>
      </c>
      <c r="M910" s="41">
        <v>0</v>
      </c>
      <c r="N910" s="41">
        <v>0</v>
      </c>
      <c r="O910" s="41">
        <v>4.5479449709359566E-3</v>
      </c>
      <c r="P910" s="41">
        <v>0</v>
      </c>
      <c r="Q910" s="41">
        <v>0</v>
      </c>
      <c r="R910" s="41">
        <v>0</v>
      </c>
      <c r="S910" s="40" t="str" cm="1">
        <f t="array" ref="S910">IFERROR(_xlfn.IFS(
U910="MPR ISSUE","PDH",
U910="BSS Hardware Issue","BSS",
U910="Sites strategiques, MLL, Pylone, etc.","ENVTECH",
U910="AKTIVCO DEFAUT GE &amp; POWER Cabinet","AKTIVCO",
U910="AKTIVCO Coupure ENEO &amp; Baisse de tension","AKTIVCO GRID ONLY",
U910="Coupure ENEO &amp; Baisse de tension","IHS GRID ONLY",
U910="Defaut GE &amp; POWER Cabinet","IHS",
U910="Sharing","Partners",
U910="Sites strategiques &amp; DataCenter","SST &amp; DC",
U910="Exclu","Exclu",
U910="SAT","SAT",
U910="SPARE-ISSUE","SPARE-ISSUE",
U910="Fiber CAmtel","TRANS_FO_CAMTEL",
U910="Fiber AOF","Fiber AOF",
U910="Projet OCM (HUAWEI)","TRAVAUX-HUAWEI",
U910="Projet OCM (NOKIA)","TRAVAUX-NOKIA",
U910="ACCESS-ISSUE","ACCESS-ISSUE",
U910="Projet OCM (ZTE, NOKIA, autres projets)","TRAVAUX OCM",
U910="No root CAuse","No root cause",
U910="ODU HS","PDH",
U910="IP &amp; VLAN","PDH",
U910="Warehouse HUAWEI","SPARE-ISSUE",
U910="SPARE-HS","SPARE-ISSUE",
U910="Power Telco","BSS",U910="no impacts","no impacts"
),"")</f>
        <v/>
      </c>
      <c r="T910" s="40" t="str" cm="1">
        <f t="array" ref="T910">IFERROR(_xlfn.IFS(
U910="MPR ISSUE","TX ISSUE",
U910="BSS Hardware Issue","RAN ISSUE",
U910="Sites strategiques, MLL, Pylone, etc.","ENVTECH",
U910="AKTIVCO DEFAUT GE &amp; POWER Cabinet","POWER ISSUE",
U910="AKTIVCO Coupure ENEO &amp; Baisse de tension","POWER ISSUE",
U910="Coupure ENEO &amp; Baisse de tension","POWER ISSUE",
U910="Defaut GE &amp; POWER Cabinet","POWER ISSUE",
U910="Sharing","POWER ISSUE",
U910="Sites strategiques &amp; DataCenter","POWER ISSUE",
U910="Exclu","Exclu",
U910="SAT","TX ISSUE",
U910="SPARE-ISSUE","SPARE-ISSUE",
U910="Fiber CAmtel","TX ISSUE",
U910="Fiber AOF","TX ISSUE",
U910="Projet OCM (HUAWEI)","TRAVAUX-HUAWEI",
U910="Projet OCM (NOKIA)","TRAVAUX -NOKIA",
U910="ACCESS-ISSUE","ACCESS-ISSUE",
U910="Projet OCM (ZTE, NOKIA, autres projets)","TRAVAUX OCM",
U910="No root CAuse","No root cause",
U910="ODU HS","TX ISSUE",
U910="IP &amp; VLAN","TX ISSUE",
U910="Warehouse HUAWEI","SPARE-ISSUE",
U910="SPARE-HS","SPARE-ISSUE",
U910="Power Telco","RAN ISSUE",U910="no impacts","no impacts"
),"")</f>
        <v/>
      </c>
      <c r="U910" s="70"/>
      <c r="V910" s="40" t="str" cm="1">
        <f t="array" ref="V910">IFERROR(_xlfn.IFS(
U910="MPR ISSUE","ACTIVE",
U910="BSS Hardware Issue","ACTIVE",
U910="Sites strategiques, MLL, Pylone, etc.","PASSIVE",
U910="AKTIVCO DEFAUT GE &amp; POWER Cabinet","PASSIVE",
U910="AKTIVCO Coupure ENEO &amp; Baisse de tension","PASSIVE",
U910="Coupure ENEO &amp; Baisse de tension","PASSIVE",
U910="Defaut GE &amp; POWER Cabinet","PASSIVE",
U910="Sharing","PASSIVE",
U910="Sites strategiques &amp; DataCenter","PASSIVE",
U910="Exclu","Exclu",
U910="SAT","ACTIVE",
U910="SPARE-ISSUE","SPARE-ISSUE",
U910="Fiber CAmtel","ACTIVE",
U910="Fiber AOF","ACTIVE",
U910="Projet OCM (HUAWEI)","PLANNED WORKS",
U910="Projet OCM (NOKIA)","PLANNED WORKS",
U910="ACCESS-ISSUE","ACCESS-ISSUE",
U910="Projet OCM (ZTE, NOKIA, autres projets)","PLANNED WORKS",
U910="No root CAuse","No root cause",
U910="ODU HS","ACTIVE",
U910="IP &amp; VLAN","ACTIVE",
U910="Warehouse HUAWEI","SPARE-ISSUE",
U910="SPARE-HS","SPARE-ISSUE",
U910="Power Telco","ACTIVE", U910="no impacts","no impacts"
),"")</f>
        <v/>
      </c>
      <c r="W910" s="98"/>
      <c r="X910" s="98"/>
      <c r="Y910" s="98"/>
      <c r="Z910" s="98"/>
      <c r="AA910" s="98"/>
      <c r="AB910" s="17" t="s">
        <v>5468</v>
      </c>
      <c r="AC910" s="17"/>
      <c r="AD910" s="9" t="s">
        <v>5468</v>
      </c>
      <c r="AE910" s="7" t="s">
        <v>5468</v>
      </c>
      <c r="AF910" s="6" t="s">
        <v>5468</v>
      </c>
      <c r="AG910" s="7" t="s">
        <v>5468</v>
      </c>
      <c r="AH910" s="3" t="s">
        <v>5468</v>
      </c>
      <c r="AI910" s="18" t="s">
        <v>5468</v>
      </c>
      <c r="AJ910" s="18" t="s">
        <v>5468</v>
      </c>
      <c r="AK910" s="18" t="s">
        <v>5468</v>
      </c>
      <c r="AL910" s="18" t="s">
        <v>5468</v>
      </c>
      <c r="AM910" s="18" t="s">
        <v>5468</v>
      </c>
      <c r="AN910" s="9" t="s">
        <v>5468</v>
      </c>
      <c r="AO910" s="14"/>
      <c r="AP910" s="14" t="s">
        <v>5468</v>
      </c>
      <c r="AQ910" s="14" t="s">
        <v>5468</v>
      </c>
      <c r="AR910" s="14" t="s">
        <v>5468</v>
      </c>
      <c r="AS910" s="9" t="s">
        <v>5468</v>
      </c>
    </row>
    <row r="911" spans="1:45" x14ac:dyDescent="0.3">
      <c r="A911" s="1" t="s">
        <v>1409</v>
      </c>
      <c r="B911" s="8" t="s">
        <v>1410</v>
      </c>
      <c r="C911" s="3" t="str">
        <f>_xlfn.XLOOKUP(B911,'[1]daily break down'!$D:$D,'[1]daily break down'!$E:$E,"")</f>
        <v>OUEST</v>
      </c>
      <c r="D911" s="1" t="s">
        <v>11</v>
      </c>
      <c r="E911" s="1" t="s">
        <v>66</v>
      </c>
      <c r="F911" s="3" t="s">
        <v>102</v>
      </c>
      <c r="G911" s="1" t="s">
        <v>1411</v>
      </c>
      <c r="H911" s="28" t="str">
        <f>_xlfn.XLOOKUP(B911,[2]CALCULATION!$B:$B,[2]CALCULATION!$H:$H,"")</f>
        <v>NOKIA</v>
      </c>
      <c r="I911" s="100" t="s">
        <v>6098</v>
      </c>
      <c r="J911" s="41" t="s">
        <v>5541</v>
      </c>
      <c r="K911" s="41"/>
      <c r="L911" s="41">
        <v>3.6729730710009281</v>
      </c>
      <c r="M911" s="41">
        <v>7.134857120608154E-4</v>
      </c>
      <c r="N911" s="41">
        <v>0</v>
      </c>
      <c r="O911" s="41">
        <v>4.5308531499195399E-3</v>
      </c>
      <c r="P911" s="41">
        <v>0</v>
      </c>
      <c r="Q911" s="41">
        <v>0</v>
      </c>
      <c r="R911" s="41">
        <v>0</v>
      </c>
      <c r="S911" s="40" t="str" cm="1">
        <f t="array" ref="S911">IFERROR(_xlfn.IFS(
U911="MPR ISSUE","PDH",
U911="BSS Hardware Issue","BSS",
U911="Sites strategiques, MLL, Pylone, etc.","ENVTECH",
U911="AKTIVCO DEFAUT GE &amp; POWER Cabinet","AKTIVCO",
U911="AKTIVCO Coupure ENEO &amp; Baisse de tension","AKTIVCO GRID ONLY",
U911="Coupure ENEO &amp; Baisse de tension","IHS GRID ONLY",
U911="Defaut GE &amp; POWER Cabinet","IHS",
U911="Sharing","Partners",
U911="Sites strategiques &amp; DataCenter","SST &amp; DC",
U911="Exclu","Exclu",
U911="SAT","SAT",
U911="SPARE-ISSUE","SPARE-ISSUE",
U911="Fiber CAmtel","TRANS_FO_CAMTEL",
U911="Fiber AOF","Fiber AOF",
U911="Projet OCM (HUAWEI)","TRAVAUX-HUAWEI",
U911="Projet OCM (NOKIA)","TRAVAUX-NOKIA",
U911="ACCESS-ISSUE","ACCESS-ISSUE",
U911="Projet OCM (ZTE, NOKIA, autres projets)","TRAVAUX OCM",
U911="No root CAuse","No root cause",
U911="ODU HS","PDH",
U911="IP &amp; VLAN","PDH",
U911="Warehouse HUAWEI","SPARE-ISSUE",
U911="SPARE-HS","SPARE-ISSUE",
U911="Power Telco","BSS",U911="no impacts","no impacts"
),"")</f>
        <v/>
      </c>
      <c r="T911" s="40" t="str" cm="1">
        <f t="array" ref="T911">IFERROR(_xlfn.IFS(
U911="MPR ISSUE","TX ISSUE",
U911="BSS Hardware Issue","RAN ISSUE",
U911="Sites strategiques, MLL, Pylone, etc.","ENVTECH",
U911="AKTIVCO DEFAUT GE &amp; POWER Cabinet","POWER ISSUE",
U911="AKTIVCO Coupure ENEO &amp; Baisse de tension","POWER ISSUE",
U911="Coupure ENEO &amp; Baisse de tension","POWER ISSUE",
U911="Defaut GE &amp; POWER Cabinet","POWER ISSUE",
U911="Sharing","POWER ISSUE",
U911="Sites strategiques &amp; DataCenter","POWER ISSUE",
U911="Exclu","Exclu",
U911="SAT","TX ISSUE",
U911="SPARE-ISSUE","SPARE-ISSUE",
U911="Fiber CAmtel","TX ISSUE",
U911="Fiber AOF","TX ISSUE",
U911="Projet OCM (HUAWEI)","TRAVAUX-HUAWEI",
U911="Projet OCM (NOKIA)","TRAVAUX -NOKIA",
U911="ACCESS-ISSUE","ACCESS-ISSUE",
U911="Projet OCM (ZTE, NOKIA, autres projets)","TRAVAUX OCM",
U911="No root CAuse","No root cause",
U911="ODU HS","TX ISSUE",
U911="IP &amp; VLAN","TX ISSUE",
U911="Warehouse HUAWEI","SPARE-ISSUE",
U911="SPARE-HS","SPARE-ISSUE",
U911="Power Telco","RAN ISSUE",U911="no impacts","no impacts"
),"")</f>
        <v/>
      </c>
      <c r="U911" s="70"/>
      <c r="V911" s="40" t="str" cm="1">
        <f t="array" ref="V911">IFERROR(_xlfn.IFS(
U911="MPR ISSUE","ACTIVE",
U911="BSS Hardware Issue","ACTIVE",
U911="Sites strategiques, MLL, Pylone, etc.","PASSIVE",
U911="AKTIVCO DEFAUT GE &amp; POWER Cabinet","PASSIVE",
U911="AKTIVCO Coupure ENEO &amp; Baisse de tension","PASSIVE",
U911="Coupure ENEO &amp; Baisse de tension","PASSIVE",
U911="Defaut GE &amp; POWER Cabinet","PASSIVE",
U911="Sharing","PASSIVE",
U911="Sites strategiques &amp; DataCenter","PASSIVE",
U911="Exclu","Exclu",
U911="SAT","ACTIVE",
U911="SPARE-ISSUE","SPARE-ISSUE",
U911="Fiber CAmtel","ACTIVE",
U911="Fiber AOF","ACTIVE",
U911="Projet OCM (HUAWEI)","PLANNED WORKS",
U911="Projet OCM (NOKIA)","PLANNED WORKS",
U911="ACCESS-ISSUE","ACCESS-ISSUE",
U911="Projet OCM (ZTE, NOKIA, autres projets)","PLANNED WORKS",
U911="No root CAuse","No root cause",
U911="ODU HS","ACTIVE",
U911="IP &amp; VLAN","ACTIVE",
U911="Warehouse HUAWEI","SPARE-ISSUE",
U911="SPARE-HS","SPARE-ISSUE",
U911="Power Telco","ACTIVE", U911="no impacts","no impacts"
),"")</f>
        <v/>
      </c>
      <c r="W911" s="98"/>
      <c r="X911" s="98"/>
      <c r="Y911" s="98"/>
      <c r="Z911" s="98"/>
      <c r="AA911" s="98"/>
      <c r="AB911" s="17" t="s">
        <v>5468</v>
      </c>
      <c r="AC911" s="17"/>
      <c r="AD911" s="9" t="s">
        <v>5468</v>
      </c>
      <c r="AE911" s="7" t="s">
        <v>5468</v>
      </c>
      <c r="AF911" s="6" t="s">
        <v>5468</v>
      </c>
      <c r="AG911" s="7" t="s">
        <v>5468</v>
      </c>
      <c r="AH911" s="3" t="s">
        <v>5468</v>
      </c>
      <c r="AI911" s="18" t="s">
        <v>5468</v>
      </c>
      <c r="AJ911" s="18" t="s">
        <v>5468</v>
      </c>
      <c r="AK911" s="18" t="s">
        <v>5468</v>
      </c>
      <c r="AL911" s="18" t="s">
        <v>5468</v>
      </c>
      <c r="AM911" s="18" t="s">
        <v>5468</v>
      </c>
      <c r="AN911" s="9" t="s">
        <v>5468</v>
      </c>
      <c r="AO911" s="14"/>
      <c r="AP911" s="14" t="s">
        <v>5468</v>
      </c>
      <c r="AQ911" s="14" t="s">
        <v>5468</v>
      </c>
      <c r="AR911" s="14" t="s">
        <v>5468</v>
      </c>
      <c r="AS911" s="9" t="s">
        <v>5468</v>
      </c>
    </row>
    <row r="912" spans="1:45" x14ac:dyDescent="0.3">
      <c r="A912" s="1" t="s">
        <v>1377</v>
      </c>
      <c r="B912" s="8" t="s">
        <v>1378</v>
      </c>
      <c r="C912" s="3" t="str">
        <f>_xlfn.XLOOKUP(B912,'[1]daily break down'!$D:$D,'[1]daily break down'!$E:$E,"")</f>
        <v>CENTRE</v>
      </c>
      <c r="D912" s="1" t="s">
        <v>11</v>
      </c>
      <c r="E912" s="1" t="s">
        <v>66</v>
      </c>
      <c r="F912" s="3" t="s">
        <v>37</v>
      </c>
      <c r="G912" s="1" t="s">
        <v>1379</v>
      </c>
      <c r="H912" s="28" t="str">
        <f>_xlfn.XLOOKUP(B912,[2]CALCULATION!$B:$B,[2]CALCULATION!$H:$H,"")</f>
        <v>NOKIA</v>
      </c>
      <c r="I912" s="100" t="s">
        <v>6098</v>
      </c>
      <c r="J912" s="41" t="s">
        <v>5541</v>
      </c>
      <c r="K912" s="41"/>
      <c r="L912" s="41">
        <v>0.14368900109852262</v>
      </c>
      <c r="M912" s="41">
        <v>0.14178013159753108</v>
      </c>
      <c r="N912" s="41">
        <v>6.3854659007213793E-2</v>
      </c>
      <c r="O912" s="41">
        <v>4.4951829932847482E-3</v>
      </c>
      <c r="P912" s="41">
        <v>9.6860114635834594E-3</v>
      </c>
      <c r="Q912" s="41">
        <v>7.1352700891280868E-4</v>
      </c>
      <c r="R912" s="41">
        <v>7.6879097645323902E-3</v>
      </c>
      <c r="S912" s="40" t="str" cm="1">
        <f t="array" ref="S912">IFERROR(_xlfn.IFS(
U912="MPR ISSUE","PDH",
U912="BSS Hardware Issue","BSS",
U912="Sites strategiques, MLL, Pylone, etc.","ENVTECH",
U912="AKTIVCO DEFAUT GE &amp; POWER Cabinet","AKTIVCO",
U912="AKTIVCO Coupure ENEO &amp; Baisse de tension","AKTIVCO GRID ONLY",
U912="Coupure ENEO &amp; Baisse de tension","IHS GRID ONLY",
U912="Defaut GE &amp; POWER Cabinet","IHS",
U912="Sharing","Partners",
U912="Sites strategiques &amp; DataCenter","SST &amp; DC",
U912="Exclu","Exclu",
U912="SAT","SAT",
U912="SPARE-ISSUE","SPARE-ISSUE",
U912="Fiber CAmtel","TRANS_FO_CAMTEL",
U912="Fiber AOF","Fiber AOF",
U912="Projet OCM (HUAWEI)","TRAVAUX-HUAWEI",
U912="Projet OCM (NOKIA)","TRAVAUX-NOKIA",
U912="ACCESS-ISSUE","ACCESS-ISSUE",
U912="Projet OCM (ZTE, NOKIA, autres projets)","TRAVAUX OCM",
U912="No root CAuse","No root cause",
U912="ODU HS","PDH",
U912="IP &amp; VLAN","PDH",
U912="Warehouse HUAWEI","SPARE-ISSUE",
U912="SPARE-HS","SPARE-ISSUE",
U912="Power Telco","BSS",U912="no impacts","no impacts"
),"")</f>
        <v/>
      </c>
      <c r="T912" s="40" t="str" cm="1">
        <f t="array" ref="T912">IFERROR(_xlfn.IFS(
U912="MPR ISSUE","TX ISSUE",
U912="BSS Hardware Issue","RAN ISSUE",
U912="Sites strategiques, MLL, Pylone, etc.","ENVTECH",
U912="AKTIVCO DEFAUT GE &amp; POWER Cabinet","POWER ISSUE",
U912="AKTIVCO Coupure ENEO &amp; Baisse de tension","POWER ISSUE",
U912="Coupure ENEO &amp; Baisse de tension","POWER ISSUE",
U912="Defaut GE &amp; POWER Cabinet","POWER ISSUE",
U912="Sharing","POWER ISSUE",
U912="Sites strategiques &amp; DataCenter","POWER ISSUE",
U912="Exclu","Exclu",
U912="SAT","TX ISSUE",
U912="SPARE-ISSUE","SPARE-ISSUE",
U912="Fiber CAmtel","TX ISSUE",
U912="Fiber AOF","TX ISSUE",
U912="Projet OCM (HUAWEI)","TRAVAUX-HUAWEI",
U912="Projet OCM (NOKIA)","TRAVAUX -NOKIA",
U912="ACCESS-ISSUE","ACCESS-ISSUE",
U912="Projet OCM (ZTE, NOKIA, autres projets)","TRAVAUX OCM",
U912="No root CAuse","No root cause",
U912="ODU HS","TX ISSUE",
U912="IP &amp; VLAN","TX ISSUE",
U912="Warehouse HUAWEI","SPARE-ISSUE",
U912="SPARE-HS","SPARE-ISSUE",
U912="Power Telco","RAN ISSUE",U912="no impacts","no impacts"
),"")</f>
        <v/>
      </c>
      <c r="U912" s="70"/>
      <c r="V912" s="40" t="str" cm="1">
        <f t="array" ref="V912">IFERROR(_xlfn.IFS(
U912="MPR ISSUE","ACTIVE",
U912="BSS Hardware Issue","ACTIVE",
U912="Sites strategiques, MLL, Pylone, etc.","PASSIVE",
U912="AKTIVCO DEFAUT GE &amp; POWER Cabinet","PASSIVE",
U912="AKTIVCO Coupure ENEO &amp; Baisse de tension","PASSIVE",
U912="Coupure ENEO &amp; Baisse de tension","PASSIVE",
U912="Defaut GE &amp; POWER Cabinet","PASSIVE",
U912="Sharing","PASSIVE",
U912="Sites strategiques &amp; DataCenter","PASSIVE",
U912="Exclu","Exclu",
U912="SAT","ACTIVE",
U912="SPARE-ISSUE","SPARE-ISSUE",
U912="Fiber CAmtel","ACTIVE",
U912="Fiber AOF","ACTIVE",
U912="Projet OCM (HUAWEI)","PLANNED WORKS",
U912="Projet OCM (NOKIA)","PLANNED WORKS",
U912="ACCESS-ISSUE","ACCESS-ISSUE",
U912="Projet OCM (ZTE, NOKIA, autres projets)","PLANNED WORKS",
U912="No root CAuse","No root cause",
U912="ODU HS","ACTIVE",
U912="IP &amp; VLAN","ACTIVE",
U912="Warehouse HUAWEI","SPARE-ISSUE",
U912="SPARE-HS","SPARE-ISSUE",
U912="Power Telco","ACTIVE", U912="no impacts","no impacts"
),"")</f>
        <v/>
      </c>
      <c r="W912" s="98"/>
      <c r="X912" s="98"/>
      <c r="Y912" s="98"/>
      <c r="Z912" s="98"/>
      <c r="AA912" s="98"/>
      <c r="AB912" s="17" t="s">
        <v>5468</v>
      </c>
      <c r="AC912" s="17"/>
      <c r="AD912" s="9" t="s">
        <v>5468</v>
      </c>
      <c r="AE912" s="7" t="s">
        <v>5468</v>
      </c>
      <c r="AF912" s="6" t="s">
        <v>5468</v>
      </c>
      <c r="AG912" s="7" t="s">
        <v>5468</v>
      </c>
      <c r="AH912" s="3" t="s">
        <v>5468</v>
      </c>
      <c r="AI912" s="18" t="s">
        <v>5468</v>
      </c>
      <c r="AJ912" s="18" t="s">
        <v>5468</v>
      </c>
      <c r="AK912" s="18" t="s">
        <v>5468</v>
      </c>
      <c r="AL912" s="18" t="s">
        <v>5468</v>
      </c>
      <c r="AM912" s="18" t="s">
        <v>5468</v>
      </c>
      <c r="AN912" s="9" t="s">
        <v>5468</v>
      </c>
      <c r="AO912" s="14"/>
      <c r="AP912" s="14" t="s">
        <v>5468</v>
      </c>
      <c r="AQ912" s="14" t="s">
        <v>5468</v>
      </c>
      <c r="AR912" s="14" t="s">
        <v>5468</v>
      </c>
      <c r="AS912" s="9" t="s">
        <v>5468</v>
      </c>
    </row>
    <row r="913" spans="1:45" x14ac:dyDescent="0.3">
      <c r="A913" s="1" t="s">
        <v>1417</v>
      </c>
      <c r="B913" s="1" t="s">
        <v>1418</v>
      </c>
      <c r="C913" s="3" t="str">
        <f>_xlfn.XLOOKUP(B913,'[1]daily break down'!$D:$D,'[1]daily break down'!$E:$E,"")</f>
        <v>NORD</v>
      </c>
      <c r="D913" s="1" t="s">
        <v>11</v>
      </c>
      <c r="E913" s="1" t="s">
        <v>66</v>
      </c>
      <c r="F913" s="3" t="s">
        <v>23</v>
      </c>
      <c r="G913" s="1" t="s">
        <v>1417</v>
      </c>
      <c r="H913" s="28" t="str">
        <f>_xlfn.XLOOKUP(B913,[2]CALCULATION!$B:$B,[2]CALCULATION!$H:$H,"")</f>
        <v>NOKIA</v>
      </c>
      <c r="I913" s="100" t="s">
        <v>6098</v>
      </c>
      <c r="J913" s="41" t="s">
        <v>5541</v>
      </c>
      <c r="K913" s="41"/>
      <c r="L913" s="41">
        <v>1.3376308738046931E-3</v>
      </c>
      <c r="M913" s="41">
        <v>9.8092930745677484E-4</v>
      </c>
      <c r="N913" s="41">
        <v>3.9165831985001412E-2</v>
      </c>
      <c r="O913" s="41">
        <v>6.5811438991190893E-3</v>
      </c>
      <c r="P913" s="41">
        <v>6.063926627914608E-4</v>
      </c>
      <c r="Q913" s="41">
        <v>1.6408272052004234E-3</v>
      </c>
      <c r="R913" s="41">
        <v>1.9440235365961538E-3</v>
      </c>
      <c r="S913" s="40" t="str" cm="1">
        <f t="array" ref="S913">IFERROR(_xlfn.IFS(
U913="MPR ISSUE","PDH",
U913="BSS Hardware Issue","BSS",
U913="Sites strategiques, MLL, Pylone, etc.","ENVTECH",
U913="AKTIVCO DEFAUT GE &amp; POWER Cabinet","AKTIVCO",
U913="AKTIVCO Coupure ENEO &amp; Baisse de tension","AKTIVCO GRID ONLY",
U913="Coupure ENEO &amp; Baisse de tension","IHS GRID ONLY",
U913="Defaut GE &amp; POWER Cabinet","IHS",
U913="Sharing","Partners",
U913="Sites strategiques &amp; DataCenter","SST &amp; DC",
U913="Exclu","Exclu",
U913="SAT","SAT",
U913="SPARE-ISSUE","SPARE-ISSUE",
U913="Fiber CAmtel","TRANS_FO_CAMTEL",
U913="Fiber AOF","Fiber AOF",
U913="Projet OCM (HUAWEI)","TRAVAUX-HUAWEI",
U913="Projet OCM (NOKIA)","TRAVAUX-NOKIA",
U913="ACCESS-ISSUE","ACCESS-ISSUE",
U913="Projet OCM (ZTE, NOKIA, autres projets)","TRAVAUX OCM",
U913="No root CAuse","No root cause",
U913="ODU HS","PDH",
U913="IP &amp; VLAN","PDH",
U913="Warehouse HUAWEI","SPARE-ISSUE",
U913="SPARE-HS","SPARE-ISSUE",
U913="Power Telco","BSS",U913="no impacts","no impacts"
),"")</f>
        <v/>
      </c>
      <c r="T913" s="40" t="str" cm="1">
        <f t="array" ref="T913">IFERROR(_xlfn.IFS(
U913="MPR ISSUE","TX ISSUE",
U913="BSS Hardware Issue","RAN ISSUE",
U913="Sites strategiques, MLL, Pylone, etc.","ENVTECH",
U913="AKTIVCO DEFAUT GE &amp; POWER Cabinet","POWER ISSUE",
U913="AKTIVCO Coupure ENEO &amp; Baisse de tension","POWER ISSUE",
U913="Coupure ENEO &amp; Baisse de tension","POWER ISSUE",
U913="Defaut GE &amp; POWER Cabinet","POWER ISSUE",
U913="Sharing","POWER ISSUE",
U913="Sites strategiques &amp; DataCenter","POWER ISSUE",
U913="Exclu","Exclu",
U913="SAT","TX ISSUE",
U913="SPARE-ISSUE","SPARE-ISSUE",
U913="Fiber CAmtel","TX ISSUE",
U913="Fiber AOF","TX ISSUE",
U913="Projet OCM (HUAWEI)","TRAVAUX-HUAWEI",
U913="Projet OCM (NOKIA)","TRAVAUX -NOKIA",
U913="ACCESS-ISSUE","ACCESS-ISSUE",
U913="Projet OCM (ZTE, NOKIA, autres projets)","TRAVAUX OCM",
U913="No root CAuse","No root cause",
U913="ODU HS","TX ISSUE",
U913="IP &amp; VLAN","TX ISSUE",
U913="Warehouse HUAWEI","SPARE-ISSUE",
U913="SPARE-HS","SPARE-ISSUE",
U913="Power Telco","RAN ISSUE",U913="no impacts","no impacts"
),"")</f>
        <v/>
      </c>
      <c r="U913" s="70"/>
      <c r="V913" s="40" t="str" cm="1">
        <f t="array" ref="V913">IFERROR(_xlfn.IFS(
U913="MPR ISSUE","ACTIVE",
U913="BSS Hardware Issue","ACTIVE",
U913="Sites strategiques, MLL, Pylone, etc.","PASSIVE",
U913="AKTIVCO DEFAUT GE &amp; POWER Cabinet","PASSIVE",
U913="AKTIVCO Coupure ENEO &amp; Baisse de tension","PASSIVE",
U913="Coupure ENEO &amp; Baisse de tension","PASSIVE",
U913="Defaut GE &amp; POWER Cabinet","PASSIVE",
U913="Sharing","PASSIVE",
U913="Sites strategiques &amp; DataCenter","PASSIVE",
U913="Exclu","Exclu",
U913="SAT","ACTIVE",
U913="SPARE-ISSUE","SPARE-ISSUE",
U913="Fiber CAmtel","ACTIVE",
U913="Fiber AOF","ACTIVE",
U913="Projet OCM (HUAWEI)","PLANNED WORKS",
U913="Projet OCM (NOKIA)","PLANNED WORKS",
U913="ACCESS-ISSUE","ACCESS-ISSUE",
U913="Projet OCM (ZTE, NOKIA, autres projets)","PLANNED WORKS",
U913="No root CAuse","No root cause",
U913="ODU HS","ACTIVE",
U913="IP &amp; VLAN","ACTIVE",
U913="Warehouse HUAWEI","SPARE-ISSUE",
U913="SPARE-HS","SPARE-ISSUE",
U913="Power Telco","ACTIVE", U913="no impacts","no impacts"
),"")</f>
        <v/>
      </c>
      <c r="W913" s="98"/>
      <c r="X913" s="98"/>
      <c r="Y913" s="98"/>
      <c r="Z913" s="98"/>
      <c r="AA913" s="98"/>
      <c r="AB913" s="17" t="s">
        <v>5468</v>
      </c>
      <c r="AC913" s="17"/>
      <c r="AD913" s="9" t="s">
        <v>5468</v>
      </c>
      <c r="AE913" s="7" t="s">
        <v>5468</v>
      </c>
      <c r="AF913" s="6" t="s">
        <v>5468</v>
      </c>
      <c r="AG913" s="7" t="s">
        <v>5468</v>
      </c>
      <c r="AH913" s="3" t="s">
        <v>5468</v>
      </c>
      <c r="AI913" s="18" t="s">
        <v>5468</v>
      </c>
      <c r="AJ913" s="18" t="s">
        <v>5468</v>
      </c>
      <c r="AK913" s="18" t="s">
        <v>5468</v>
      </c>
      <c r="AL913" s="18" t="s">
        <v>5468</v>
      </c>
      <c r="AM913" s="18" t="s">
        <v>5468</v>
      </c>
      <c r="AN913" s="9" t="s">
        <v>5468</v>
      </c>
      <c r="AO913" s="14"/>
      <c r="AP913" s="14" t="s">
        <v>5468</v>
      </c>
      <c r="AQ913" s="14" t="s">
        <v>5468</v>
      </c>
      <c r="AR913" s="14" t="s">
        <v>5468</v>
      </c>
      <c r="AS913" s="9" t="s">
        <v>5468</v>
      </c>
    </row>
    <row r="914" spans="1:45" x14ac:dyDescent="0.3">
      <c r="A914" s="1" t="s">
        <v>946</v>
      </c>
      <c r="B914" s="8" t="s">
        <v>947</v>
      </c>
      <c r="C914" s="3" t="str">
        <f>_xlfn.XLOOKUP(B914,'[1]daily break down'!$D:$D,'[1]daily break down'!$E:$E,"")</f>
        <v>SUD-OUEST</v>
      </c>
      <c r="D914" s="1" t="s">
        <v>11</v>
      </c>
      <c r="E914" s="1" t="s">
        <v>96</v>
      </c>
      <c r="F914" s="3" t="s">
        <v>13</v>
      </c>
      <c r="G914" s="1" t="s">
        <v>106</v>
      </c>
      <c r="H914" s="27" t="str">
        <f>_xlfn.XLOOKUP(B914,[2]CALCULATION!$B:$B,[2]CALCULATION!$H:$H,"")</f>
        <v>Huawei</v>
      </c>
      <c r="I914" s="100" t="s">
        <v>6098</v>
      </c>
      <c r="J914" s="41" t="s">
        <v>5541</v>
      </c>
      <c r="K914" s="41"/>
      <c r="L914" s="41">
        <v>1.8726832233265697E-3</v>
      </c>
      <c r="M914" s="41">
        <v>3.2816544104008459E-3</v>
      </c>
      <c r="N914" s="41">
        <v>8.0257852428281581E-4</v>
      </c>
      <c r="O914" s="41">
        <v>4.2804187961750168E-3</v>
      </c>
      <c r="P914" s="41">
        <v>1.0701046990437544E-3</v>
      </c>
      <c r="Q914" s="41">
        <v>0</v>
      </c>
      <c r="R914" s="41">
        <v>1.3447649051316511E-2</v>
      </c>
      <c r="S914" s="40" t="str" cm="1">
        <f t="array" ref="S914">IFERROR(_xlfn.IFS(
U914="MPR ISSUE","PDH",
U914="BSS Hardware Issue","BSS",
U914="Sites strategiques, MLL, Pylone, etc.","ENVTECH",
U914="AKTIVCO DEFAUT GE &amp; POWER Cabinet","AKTIVCO",
U914="AKTIVCO Coupure ENEO &amp; Baisse de tension","AKTIVCO GRID ONLY",
U914="Coupure ENEO &amp; Baisse de tension","IHS GRID ONLY",
U914="Defaut GE &amp; POWER Cabinet","IHS",
U914="Sharing","Partners",
U914="Sites strategiques &amp; DataCenter","SST &amp; DC",
U914="Exclu","Exclu",
U914="SAT","SAT",
U914="SPARE-ISSUE","SPARE-ISSUE",
U914="Fiber CAmtel","TRANS_FO_CAMTEL",
U914="Fiber AOF","Fiber AOF",
U914="Projet OCM (HUAWEI)","TRAVAUX-HUAWEI",
U914="Projet OCM (NOKIA)","TRAVAUX-NOKIA",
U914="ACCESS-ISSUE","ACCESS-ISSUE",
U914="Projet OCM (ZTE, NOKIA, autres projets)","TRAVAUX OCM",
U914="No root CAuse","No root cause",
U914="ODU HS","PDH",
U914="IP &amp; VLAN","PDH",
U914="Warehouse HUAWEI","SPARE-ISSUE",
U914="SPARE-HS","SPARE-ISSUE",
U914="Power Telco","BSS",U914="no impacts","no impacts"
),"")</f>
        <v/>
      </c>
      <c r="T914" s="40" t="str" cm="1">
        <f t="array" ref="T914">IFERROR(_xlfn.IFS(
U914="MPR ISSUE","TX ISSUE",
U914="BSS Hardware Issue","RAN ISSUE",
U914="Sites strategiques, MLL, Pylone, etc.","ENVTECH",
U914="AKTIVCO DEFAUT GE &amp; POWER Cabinet","POWER ISSUE",
U914="AKTIVCO Coupure ENEO &amp; Baisse de tension","POWER ISSUE",
U914="Coupure ENEO &amp; Baisse de tension","POWER ISSUE",
U914="Defaut GE &amp; POWER Cabinet","POWER ISSUE",
U914="Sharing","POWER ISSUE",
U914="Sites strategiques &amp; DataCenter","POWER ISSUE",
U914="Exclu","Exclu",
U914="SAT","TX ISSUE",
U914="SPARE-ISSUE","SPARE-ISSUE",
U914="Fiber CAmtel","TX ISSUE",
U914="Fiber AOF","TX ISSUE",
U914="Projet OCM (HUAWEI)","TRAVAUX-HUAWEI",
U914="Projet OCM (NOKIA)","TRAVAUX -NOKIA",
U914="ACCESS-ISSUE","ACCESS-ISSUE",
U914="Projet OCM (ZTE, NOKIA, autres projets)","TRAVAUX OCM",
U914="No root CAuse","No root cause",
U914="ODU HS","TX ISSUE",
U914="IP &amp; VLAN","TX ISSUE",
U914="Warehouse HUAWEI","SPARE-ISSUE",
U914="SPARE-HS","SPARE-ISSUE",
U914="Power Telco","RAN ISSUE",U914="no impacts","no impacts"
),"")</f>
        <v/>
      </c>
      <c r="U914" s="70"/>
      <c r="V914" s="40" t="str" cm="1">
        <f t="array" ref="V914">IFERROR(_xlfn.IFS(
U914="MPR ISSUE","ACTIVE",
U914="BSS Hardware Issue","ACTIVE",
U914="Sites strategiques, MLL, Pylone, etc.","PASSIVE",
U914="AKTIVCO DEFAUT GE &amp; POWER Cabinet","PASSIVE",
U914="AKTIVCO Coupure ENEO &amp; Baisse de tension","PASSIVE",
U914="Coupure ENEO &amp; Baisse de tension","PASSIVE",
U914="Defaut GE &amp; POWER Cabinet","PASSIVE",
U914="Sharing","PASSIVE",
U914="Sites strategiques &amp; DataCenter","PASSIVE",
U914="Exclu","Exclu",
U914="SAT","ACTIVE",
U914="SPARE-ISSUE","SPARE-ISSUE",
U914="Fiber CAmtel","ACTIVE",
U914="Fiber AOF","ACTIVE",
U914="Projet OCM (HUAWEI)","PLANNED WORKS",
U914="Projet OCM (NOKIA)","PLANNED WORKS",
U914="ACCESS-ISSUE","ACCESS-ISSUE",
U914="Projet OCM (ZTE, NOKIA, autres projets)","PLANNED WORKS",
U914="No root CAuse","No root cause",
U914="ODU HS","ACTIVE",
U914="IP &amp; VLAN","ACTIVE",
U914="Warehouse HUAWEI","SPARE-ISSUE",
U914="SPARE-HS","SPARE-ISSUE",
U914="Power Telco","ACTIVE", U914="no impacts","no impacts"
),"")</f>
        <v/>
      </c>
      <c r="W914" s="98"/>
      <c r="X914" s="98"/>
      <c r="Y914" s="98"/>
      <c r="Z914" s="98"/>
      <c r="AA914" s="98"/>
      <c r="AB914" s="17" t="s">
        <v>5468</v>
      </c>
      <c r="AC914" s="17"/>
      <c r="AD914" s="9" t="s">
        <v>5468</v>
      </c>
      <c r="AE914" s="7" t="s">
        <v>5468</v>
      </c>
      <c r="AF914" s="6" t="s">
        <v>5468</v>
      </c>
      <c r="AG914" s="7" t="s">
        <v>5468</v>
      </c>
      <c r="AH914" s="3" t="s">
        <v>5468</v>
      </c>
      <c r="AI914" s="18" t="s">
        <v>5468</v>
      </c>
      <c r="AJ914" s="18" t="s">
        <v>5468</v>
      </c>
      <c r="AK914" s="18" t="s">
        <v>5468</v>
      </c>
      <c r="AL914" s="18" t="s">
        <v>5468</v>
      </c>
      <c r="AM914" s="18" t="s">
        <v>5468</v>
      </c>
      <c r="AN914" s="9" t="s">
        <v>5468</v>
      </c>
      <c r="AO914" s="14"/>
      <c r="AP914" s="14" t="s">
        <v>5468</v>
      </c>
      <c r="AQ914" s="14" t="s">
        <v>5468</v>
      </c>
      <c r="AR914" s="14" t="s">
        <v>5468</v>
      </c>
      <c r="AS914" s="9" t="s">
        <v>5468</v>
      </c>
    </row>
    <row r="915" spans="1:45" x14ac:dyDescent="0.3">
      <c r="A915" s="1" t="s">
        <v>1162</v>
      </c>
      <c r="B915" s="8" t="s">
        <v>1163</v>
      </c>
      <c r="C915" s="3" t="str">
        <f>_xlfn.XLOOKUP(B915,'[1]daily break down'!$D:$D,'[1]daily break down'!$E:$E,"")</f>
        <v>OUEST</v>
      </c>
      <c r="D915" s="1" t="s">
        <v>11</v>
      </c>
      <c r="E915" s="1" t="s">
        <v>12</v>
      </c>
      <c r="F915" s="3" t="s">
        <v>102</v>
      </c>
      <c r="G915" s="1" t="s">
        <v>1164</v>
      </c>
      <c r="H915" s="28" t="str">
        <f>_xlfn.XLOOKUP(B915,[2]CALCULATION!$B:$B,[2]CALCULATION!$H:$H,"")</f>
        <v>NOKIA</v>
      </c>
      <c r="I915" s="100" t="s">
        <v>6099</v>
      </c>
      <c r="J915" s="41" t="s">
        <v>5541</v>
      </c>
      <c r="K915" s="41"/>
      <c r="L915" s="41">
        <v>6.5098035858493844E-3</v>
      </c>
      <c r="M915" s="41">
        <v>3.567015663479283E-3</v>
      </c>
      <c r="N915" s="41">
        <v>1.0701046990437507E-2</v>
      </c>
      <c r="O915" s="41">
        <v>3.8345418382400927E-3</v>
      </c>
      <c r="P915" s="41">
        <v>2.1937146330396971E-2</v>
      </c>
      <c r="Q915" s="41">
        <v>1.5159816569786612E-3</v>
      </c>
      <c r="R915" s="41">
        <v>1.3449967611497775</v>
      </c>
      <c r="S915" s="40" t="str" cm="1">
        <f t="array" ref="S915">IFERROR(_xlfn.IFS(
U915="MPR ISSUE","PDH",
U915="BSS Hardware Issue","BSS",
U915="Sites strategiques, MLL, Pylone, etc.","ENVTECH",
U915="AKTIVCO DEFAUT GE &amp; POWER Cabinet","AKTIVCO",
U915="AKTIVCO Coupure ENEO &amp; Baisse de tension","AKTIVCO GRID ONLY",
U915="Coupure ENEO &amp; Baisse de tension","IHS GRID ONLY",
U915="Defaut GE &amp; POWER Cabinet","IHS",
U915="Sharing","Partners",
U915="Sites strategiques &amp; DataCenter","SST &amp; DC",
U915="Exclu","Exclu",
U915="SAT","SAT",
U915="SPARE-ISSUE","SPARE-ISSUE",
U915="Fiber CAmtel","TRANS_FO_CAMTEL",
U915="Fiber AOF","Fiber AOF",
U915="Projet OCM (HUAWEI)","TRAVAUX-HUAWEI",
U915="Projet OCM (NOKIA)","TRAVAUX-NOKIA",
U915="ACCESS-ISSUE","ACCESS-ISSUE",
U915="Projet OCM (ZTE, NOKIA, autres projets)","TRAVAUX OCM",
U915="No root CAuse","No root cause",
U915="ODU HS","PDH",
U915="IP &amp; VLAN","PDH",
U915="Warehouse HUAWEI","SPARE-ISSUE",
U915="SPARE-HS","SPARE-ISSUE",
U915="Power Telco","BSS",U915="no impacts","no impacts"
),"")</f>
        <v/>
      </c>
      <c r="T915" s="40" t="str" cm="1">
        <f t="array" ref="T915">IFERROR(_xlfn.IFS(
U915="MPR ISSUE","TX ISSUE",
U915="BSS Hardware Issue","RAN ISSUE",
U915="Sites strategiques, MLL, Pylone, etc.","ENVTECH",
U915="AKTIVCO DEFAUT GE &amp; POWER Cabinet","POWER ISSUE",
U915="AKTIVCO Coupure ENEO &amp; Baisse de tension","POWER ISSUE",
U915="Coupure ENEO &amp; Baisse de tension","POWER ISSUE",
U915="Defaut GE &amp; POWER Cabinet","POWER ISSUE",
U915="Sharing","POWER ISSUE",
U915="Sites strategiques &amp; DataCenter","POWER ISSUE",
U915="Exclu","Exclu",
U915="SAT","TX ISSUE",
U915="SPARE-ISSUE","SPARE-ISSUE",
U915="Fiber CAmtel","TX ISSUE",
U915="Fiber AOF","TX ISSUE",
U915="Projet OCM (HUAWEI)","TRAVAUX-HUAWEI",
U915="Projet OCM (NOKIA)","TRAVAUX -NOKIA",
U915="ACCESS-ISSUE","ACCESS-ISSUE",
U915="Projet OCM (ZTE, NOKIA, autres projets)","TRAVAUX OCM",
U915="No root CAuse","No root cause",
U915="ODU HS","TX ISSUE",
U915="IP &amp; VLAN","TX ISSUE",
U915="Warehouse HUAWEI","SPARE-ISSUE",
U915="SPARE-HS","SPARE-ISSUE",
U915="Power Telco","RAN ISSUE",U915="no impacts","no impacts"
),"")</f>
        <v/>
      </c>
      <c r="U915" s="70"/>
      <c r="V915" s="40" t="str" cm="1">
        <f t="array" ref="V915">IFERROR(_xlfn.IFS(
U915="MPR ISSUE","ACTIVE",
U915="BSS Hardware Issue","ACTIVE",
U915="Sites strategiques, MLL, Pylone, etc.","PASSIVE",
U915="AKTIVCO DEFAUT GE &amp; POWER Cabinet","PASSIVE",
U915="AKTIVCO Coupure ENEO &amp; Baisse de tension","PASSIVE",
U915="Coupure ENEO &amp; Baisse de tension","PASSIVE",
U915="Defaut GE &amp; POWER Cabinet","PASSIVE",
U915="Sharing","PASSIVE",
U915="Sites strategiques &amp; DataCenter","PASSIVE",
U915="Exclu","Exclu",
U915="SAT","ACTIVE",
U915="SPARE-ISSUE","SPARE-ISSUE",
U915="Fiber CAmtel","ACTIVE",
U915="Fiber AOF","ACTIVE",
U915="Projet OCM (HUAWEI)","PLANNED WORKS",
U915="Projet OCM (NOKIA)","PLANNED WORKS",
U915="ACCESS-ISSUE","ACCESS-ISSUE",
U915="Projet OCM (ZTE, NOKIA, autres projets)","PLANNED WORKS",
U915="No root CAuse","No root cause",
U915="ODU HS","ACTIVE",
U915="IP &amp; VLAN","ACTIVE",
U915="Warehouse HUAWEI","SPARE-ISSUE",
U915="SPARE-HS","SPARE-ISSUE",
U915="Power Telco","ACTIVE", U915="no impacts","no impacts"
),"")</f>
        <v/>
      </c>
      <c r="W915" s="98"/>
      <c r="X915" s="98"/>
      <c r="Y915" s="98"/>
      <c r="Z915" s="98"/>
      <c r="AA915" s="98"/>
      <c r="AB915" s="17" t="s">
        <v>6143</v>
      </c>
      <c r="AC915" s="17"/>
      <c r="AD915" s="9" t="s">
        <v>5468</v>
      </c>
      <c r="AE915" s="7" t="s">
        <v>5468</v>
      </c>
      <c r="AF915" s="6" t="s">
        <v>5468</v>
      </c>
      <c r="AG915" s="7" t="s">
        <v>5468</v>
      </c>
      <c r="AH915" s="3" t="s">
        <v>5954</v>
      </c>
      <c r="AI915" s="18" t="s">
        <v>5468</v>
      </c>
      <c r="AJ915" s="18" t="s">
        <v>5468</v>
      </c>
      <c r="AK915" s="18" t="s">
        <v>5468</v>
      </c>
      <c r="AL915" s="18" t="s">
        <v>5468</v>
      </c>
      <c r="AM915" s="18" t="s">
        <v>5468</v>
      </c>
      <c r="AN915" s="9" t="s">
        <v>5955</v>
      </c>
      <c r="AO915" s="14"/>
      <c r="AP915" s="14" t="s">
        <v>5468</v>
      </c>
      <c r="AQ915" s="14" t="s">
        <v>5468</v>
      </c>
      <c r="AR915" s="14" t="s">
        <v>5468</v>
      </c>
      <c r="AS915" s="9" t="s">
        <v>5468</v>
      </c>
    </row>
    <row r="916" spans="1:45" x14ac:dyDescent="0.3">
      <c r="A916" s="1" t="s">
        <v>3475</v>
      </c>
      <c r="B916" s="8" t="s">
        <v>3476</v>
      </c>
      <c r="C916" s="3" t="str">
        <f>_xlfn.XLOOKUP(B916,'[1]daily break down'!$D:$D,'[1]daily break down'!$E:$E,"")</f>
        <v>LITTORAL</v>
      </c>
      <c r="D916" s="1"/>
      <c r="E916" s="1"/>
      <c r="F916" s="3" t="s">
        <v>31</v>
      </c>
      <c r="G916" s="1" t="s">
        <v>3475</v>
      </c>
      <c r="H916" s="28" t="str">
        <f>_xlfn.XLOOKUP(B916,[2]CALCULATION!$B:$B,[2]CALCULATION!$H:$H,"")</f>
        <v>NOKIA</v>
      </c>
      <c r="I916" s="100" t="s">
        <v>6098</v>
      </c>
      <c r="J916" s="41" t="s">
        <v>5541</v>
      </c>
      <c r="K916" s="41"/>
      <c r="L916" s="41">
        <v>0</v>
      </c>
      <c r="M916" s="41">
        <v>0</v>
      </c>
      <c r="N916" s="41">
        <v>0</v>
      </c>
      <c r="O916" s="41">
        <v>3.7988716816050416E-3</v>
      </c>
      <c r="P916" s="41">
        <v>0</v>
      </c>
      <c r="Q916" s="41">
        <v>0</v>
      </c>
      <c r="R916" s="41">
        <v>0</v>
      </c>
      <c r="S916" s="40" t="str" cm="1">
        <f t="array" ref="S916">IFERROR(_xlfn.IFS(
U916="MPR ISSUE","PDH",
U916="BSS Hardware Issue","BSS",
U916="Sites strategiques, MLL, Pylone, etc.","ENVTECH",
U916="AKTIVCO DEFAUT GE &amp; POWER Cabinet","AKTIVCO",
U916="AKTIVCO Coupure ENEO &amp; Baisse de tension","AKTIVCO GRID ONLY",
U916="Coupure ENEO &amp; Baisse de tension","IHS GRID ONLY",
U916="Defaut GE &amp; POWER Cabinet","IHS",
U916="Sharing","Partners",
U916="Sites strategiques &amp; DataCenter","SST &amp; DC",
U916="Exclu","Exclu",
U916="SAT","SAT",
U916="SPARE-ISSUE","SPARE-ISSUE",
U916="Fiber CAmtel","TRANS_FO_CAMTEL",
U916="Fiber AOF","Fiber AOF",
U916="Projet OCM (HUAWEI)","TRAVAUX-HUAWEI",
U916="Projet OCM (NOKIA)","TRAVAUX-NOKIA",
U916="ACCESS-ISSUE","ACCESS-ISSUE",
U916="Projet OCM (ZTE, NOKIA, autres projets)","TRAVAUX OCM",
U916="No root CAuse","No root cause",
U916="ODU HS","PDH",
U916="IP &amp; VLAN","PDH",
U916="Warehouse HUAWEI","SPARE-ISSUE",
U916="SPARE-HS","SPARE-ISSUE",
U916="Power Telco","BSS",U916="no impacts","no impacts"
),"")</f>
        <v/>
      </c>
      <c r="T916" s="40" t="str" cm="1">
        <f t="array" ref="T916">IFERROR(_xlfn.IFS(
U916="MPR ISSUE","TX ISSUE",
U916="BSS Hardware Issue","RAN ISSUE",
U916="Sites strategiques, MLL, Pylone, etc.","ENVTECH",
U916="AKTIVCO DEFAUT GE &amp; POWER Cabinet","POWER ISSUE",
U916="AKTIVCO Coupure ENEO &amp; Baisse de tension","POWER ISSUE",
U916="Coupure ENEO &amp; Baisse de tension","POWER ISSUE",
U916="Defaut GE &amp; POWER Cabinet","POWER ISSUE",
U916="Sharing","POWER ISSUE",
U916="Sites strategiques &amp; DataCenter","POWER ISSUE",
U916="Exclu","Exclu",
U916="SAT","TX ISSUE",
U916="SPARE-ISSUE","SPARE-ISSUE",
U916="Fiber CAmtel","TX ISSUE",
U916="Fiber AOF","TX ISSUE",
U916="Projet OCM (HUAWEI)","TRAVAUX-HUAWEI",
U916="Projet OCM (NOKIA)","TRAVAUX -NOKIA",
U916="ACCESS-ISSUE","ACCESS-ISSUE",
U916="Projet OCM (ZTE, NOKIA, autres projets)","TRAVAUX OCM",
U916="No root CAuse","No root cause",
U916="ODU HS","TX ISSUE",
U916="IP &amp; VLAN","TX ISSUE",
U916="Warehouse HUAWEI","SPARE-ISSUE",
U916="SPARE-HS","SPARE-ISSUE",
U916="Power Telco","RAN ISSUE",U916="no impacts","no impacts"
),"")</f>
        <v/>
      </c>
      <c r="U916" s="70"/>
      <c r="V916" s="40" t="str" cm="1">
        <f t="array" ref="V916">IFERROR(_xlfn.IFS(
U916="MPR ISSUE","ACTIVE",
U916="BSS Hardware Issue","ACTIVE",
U916="Sites strategiques, MLL, Pylone, etc.","PASSIVE",
U916="AKTIVCO DEFAUT GE &amp; POWER Cabinet","PASSIVE",
U916="AKTIVCO Coupure ENEO &amp; Baisse de tension","PASSIVE",
U916="Coupure ENEO &amp; Baisse de tension","PASSIVE",
U916="Defaut GE &amp; POWER Cabinet","PASSIVE",
U916="Sharing","PASSIVE",
U916="Sites strategiques &amp; DataCenter","PASSIVE",
U916="Exclu","Exclu",
U916="SAT","ACTIVE",
U916="SPARE-ISSUE","SPARE-ISSUE",
U916="Fiber CAmtel","ACTIVE",
U916="Fiber AOF","ACTIVE",
U916="Projet OCM (HUAWEI)","PLANNED WORKS",
U916="Projet OCM (NOKIA)","PLANNED WORKS",
U916="ACCESS-ISSUE","ACCESS-ISSUE",
U916="Projet OCM (ZTE, NOKIA, autres projets)","PLANNED WORKS",
U916="No root CAuse","No root cause",
U916="ODU HS","ACTIVE",
U916="IP &amp; VLAN","ACTIVE",
U916="Warehouse HUAWEI","SPARE-ISSUE",
U916="SPARE-HS","SPARE-ISSUE",
U916="Power Telco","ACTIVE", U916="no impacts","no impacts"
),"")</f>
        <v/>
      </c>
      <c r="W916" s="98"/>
      <c r="X916" s="98"/>
      <c r="Y916" s="98"/>
      <c r="Z916" s="98"/>
      <c r="AA916" s="98"/>
      <c r="AB916" s="17" t="s">
        <v>5468</v>
      </c>
      <c r="AC916" s="17"/>
      <c r="AD916" s="9" t="s">
        <v>5468</v>
      </c>
      <c r="AE916" s="7" t="s">
        <v>5468</v>
      </c>
      <c r="AF916" s="6" t="s">
        <v>5468</v>
      </c>
      <c r="AG916" s="7" t="s">
        <v>5468</v>
      </c>
      <c r="AH916" s="3" t="s">
        <v>5468</v>
      </c>
      <c r="AI916" s="18" t="s">
        <v>5468</v>
      </c>
      <c r="AJ916" s="18" t="s">
        <v>5468</v>
      </c>
      <c r="AK916" s="18" t="s">
        <v>5468</v>
      </c>
      <c r="AL916" s="18" t="s">
        <v>5468</v>
      </c>
      <c r="AM916" s="18" t="s">
        <v>5468</v>
      </c>
      <c r="AN916" s="9" t="s">
        <v>5468</v>
      </c>
      <c r="AO916" s="14"/>
      <c r="AP916" s="14" t="s">
        <v>5468</v>
      </c>
      <c r="AQ916" s="14" t="s">
        <v>5468</v>
      </c>
      <c r="AR916" s="14" t="s">
        <v>5468</v>
      </c>
      <c r="AS916" s="9" t="s">
        <v>5468</v>
      </c>
    </row>
    <row r="917" spans="1:45" x14ac:dyDescent="0.3">
      <c r="A917" s="1" t="s">
        <v>4919</v>
      </c>
      <c r="B917" s="8" t="s">
        <v>4920</v>
      </c>
      <c r="C917" s="3" t="str">
        <f>_xlfn.XLOOKUP(B917,'[1]daily break down'!$D:$D,'[1]daily break down'!$E:$E,"")</f>
        <v>CENTRE</v>
      </c>
      <c r="D917" s="1" t="s">
        <v>21</v>
      </c>
      <c r="E917" s="1" t="s">
        <v>122</v>
      </c>
      <c r="F917" s="3" t="s">
        <v>69</v>
      </c>
      <c r="G917" s="1" t="s">
        <v>4918</v>
      </c>
      <c r="H917" s="28" t="str">
        <f>_xlfn.XLOOKUP(B917,[2]CALCULATION!$B:$B,[2]CALCULATION!$H:$H,"")</f>
        <v>NOKIA</v>
      </c>
      <c r="I917" s="100" t="s">
        <v>6098</v>
      </c>
      <c r="J917" s="41" t="s">
        <v>5541</v>
      </c>
      <c r="K917" s="41"/>
      <c r="L917" s="41">
        <v>0</v>
      </c>
      <c r="M917" s="41">
        <v>0</v>
      </c>
      <c r="N917" s="41">
        <v>8.9175391586982075E-4</v>
      </c>
      <c r="O917" s="41">
        <v>3.6026858201139663E-3</v>
      </c>
      <c r="P917" s="41">
        <v>6.77772198989218E-3</v>
      </c>
      <c r="Q917" s="41">
        <v>8.9175391586982075E-4</v>
      </c>
      <c r="R917" s="41">
        <v>2.3347098090675707E-2</v>
      </c>
      <c r="S917" s="40" t="str" cm="1">
        <f t="array" ref="S917">IFERROR(_xlfn.IFS(
U917="MPR ISSUE","PDH",
U917="BSS Hardware Issue","BSS",
U917="Sites strategiques, MLL, Pylone, etc.","ENVTECH",
U917="AKTIVCO DEFAUT GE &amp; POWER Cabinet","AKTIVCO",
U917="AKTIVCO Coupure ENEO &amp; Baisse de tension","AKTIVCO GRID ONLY",
U917="Coupure ENEO &amp; Baisse de tension","IHS GRID ONLY",
U917="Defaut GE &amp; POWER Cabinet","IHS",
U917="Sharing","Partners",
U917="Sites strategiques &amp; DataCenter","SST &amp; DC",
U917="Exclu","Exclu",
U917="SAT","SAT",
U917="SPARE-ISSUE","SPARE-ISSUE",
U917="Fiber CAmtel","TRANS_FO_CAMTEL",
U917="Fiber AOF","Fiber AOF",
U917="Projet OCM (HUAWEI)","TRAVAUX-HUAWEI",
U917="Projet OCM (NOKIA)","TRAVAUX-NOKIA",
U917="ACCESS-ISSUE","ACCESS-ISSUE",
U917="Projet OCM (ZTE, NOKIA, autres projets)","TRAVAUX OCM",
U917="No root CAuse","No root cause",
U917="ODU HS","PDH",
U917="IP &amp; VLAN","PDH",
U917="Warehouse HUAWEI","SPARE-ISSUE",
U917="SPARE-HS","SPARE-ISSUE",
U917="Power Telco","BSS",U917="no impacts","no impacts"
),"")</f>
        <v/>
      </c>
      <c r="T917" s="40" t="str" cm="1">
        <f t="array" ref="T917">IFERROR(_xlfn.IFS(
U917="MPR ISSUE","TX ISSUE",
U917="BSS Hardware Issue","RAN ISSUE",
U917="Sites strategiques, MLL, Pylone, etc.","ENVTECH",
U917="AKTIVCO DEFAUT GE &amp; POWER Cabinet","POWER ISSUE",
U917="AKTIVCO Coupure ENEO &amp; Baisse de tension","POWER ISSUE",
U917="Coupure ENEO &amp; Baisse de tension","POWER ISSUE",
U917="Defaut GE &amp; POWER Cabinet","POWER ISSUE",
U917="Sharing","POWER ISSUE",
U917="Sites strategiques &amp; DataCenter","POWER ISSUE",
U917="Exclu","Exclu",
U917="SAT","TX ISSUE",
U917="SPARE-ISSUE","SPARE-ISSUE",
U917="Fiber CAmtel","TX ISSUE",
U917="Fiber AOF","TX ISSUE",
U917="Projet OCM (HUAWEI)","TRAVAUX-HUAWEI",
U917="Projet OCM (NOKIA)","TRAVAUX -NOKIA",
U917="ACCESS-ISSUE","ACCESS-ISSUE",
U917="Projet OCM (ZTE, NOKIA, autres projets)","TRAVAUX OCM",
U917="No root CAuse","No root cause",
U917="ODU HS","TX ISSUE",
U917="IP &amp; VLAN","TX ISSUE",
U917="Warehouse HUAWEI","SPARE-ISSUE",
U917="SPARE-HS","SPARE-ISSUE",
U917="Power Telco","RAN ISSUE",U917="no impacts","no impacts"
),"")</f>
        <v/>
      </c>
      <c r="U917" s="70"/>
      <c r="V917" s="40" t="str" cm="1">
        <f t="array" ref="V917">IFERROR(_xlfn.IFS(
U917="MPR ISSUE","ACTIVE",
U917="BSS Hardware Issue","ACTIVE",
U917="Sites strategiques, MLL, Pylone, etc.","PASSIVE",
U917="AKTIVCO DEFAUT GE &amp; POWER Cabinet","PASSIVE",
U917="AKTIVCO Coupure ENEO &amp; Baisse de tension","PASSIVE",
U917="Coupure ENEO &amp; Baisse de tension","PASSIVE",
U917="Defaut GE &amp; POWER Cabinet","PASSIVE",
U917="Sharing","PASSIVE",
U917="Sites strategiques &amp; DataCenter","PASSIVE",
U917="Exclu","Exclu",
U917="SAT","ACTIVE",
U917="SPARE-ISSUE","SPARE-ISSUE",
U917="Fiber CAmtel","ACTIVE",
U917="Fiber AOF","ACTIVE",
U917="Projet OCM (HUAWEI)","PLANNED WORKS",
U917="Projet OCM (NOKIA)","PLANNED WORKS",
U917="ACCESS-ISSUE","ACCESS-ISSUE",
U917="Projet OCM (ZTE, NOKIA, autres projets)","PLANNED WORKS",
U917="No root CAuse","No root cause",
U917="ODU HS","ACTIVE",
U917="IP &amp; VLAN","ACTIVE",
U917="Warehouse HUAWEI","SPARE-ISSUE",
U917="SPARE-HS","SPARE-ISSUE",
U917="Power Telco","ACTIVE", U917="no impacts","no impacts"
),"")</f>
        <v/>
      </c>
      <c r="W917" s="98"/>
      <c r="X917" s="98"/>
      <c r="Y917" s="98"/>
      <c r="Z917" s="98"/>
      <c r="AA917" s="98"/>
      <c r="AB917" s="17" t="s">
        <v>5468</v>
      </c>
      <c r="AC917" s="17"/>
      <c r="AD917" s="9" t="s">
        <v>5468</v>
      </c>
      <c r="AE917" s="7" t="s">
        <v>5468</v>
      </c>
      <c r="AF917" s="6" t="s">
        <v>5468</v>
      </c>
      <c r="AG917" s="7" t="s">
        <v>5468</v>
      </c>
      <c r="AH917" s="3" t="s">
        <v>5468</v>
      </c>
      <c r="AI917" s="18" t="s">
        <v>5468</v>
      </c>
      <c r="AJ917" s="18" t="s">
        <v>5468</v>
      </c>
      <c r="AK917" s="18" t="s">
        <v>5468</v>
      </c>
      <c r="AL917" s="18" t="s">
        <v>5468</v>
      </c>
      <c r="AM917" s="18" t="s">
        <v>5468</v>
      </c>
      <c r="AN917" s="9" t="s">
        <v>5468</v>
      </c>
      <c r="AO917" s="14"/>
      <c r="AP917" s="14" t="s">
        <v>5468</v>
      </c>
      <c r="AQ917" s="14" t="s">
        <v>5468</v>
      </c>
      <c r="AR917" s="14" t="s">
        <v>5468</v>
      </c>
      <c r="AS917" s="9" t="s">
        <v>5468</v>
      </c>
    </row>
    <row r="918" spans="1:45" x14ac:dyDescent="0.3">
      <c r="A918" s="1" t="s">
        <v>4252</v>
      </c>
      <c r="B918" s="8" t="s">
        <v>4253</v>
      </c>
      <c r="C918" s="3" t="str">
        <f>_xlfn.XLOOKUP(B918,'[1]daily break down'!$D:$D,'[1]daily break down'!$E:$E,"")</f>
        <v>LITTORAL</v>
      </c>
      <c r="D918" s="1" t="s">
        <v>11</v>
      </c>
      <c r="E918" s="1" t="s">
        <v>5454</v>
      </c>
      <c r="F918" s="3" t="s">
        <v>31</v>
      </c>
      <c r="G918" s="1" t="s">
        <v>4254</v>
      </c>
      <c r="H918" s="28" t="str">
        <f>_xlfn.XLOOKUP(B918,[2]CALCULATION!$B:$B,[2]CALCULATION!$H:$H,"")</f>
        <v>NOKIA</v>
      </c>
      <c r="I918" s="100" t="s">
        <v>6098</v>
      </c>
      <c r="J918" s="41" t="s">
        <v>5541</v>
      </c>
      <c r="K918" s="41"/>
      <c r="L918" s="41">
        <v>2.4077355728483103E-3</v>
      </c>
      <c r="M918" s="41">
        <v>1.0344345424089647E-2</v>
      </c>
      <c r="N918" s="41">
        <v>0</v>
      </c>
      <c r="O918" s="41">
        <v>3.567015663479283E-3</v>
      </c>
      <c r="P918" s="41">
        <v>8.5786726706674324E-2</v>
      </c>
      <c r="Q918" s="41">
        <v>0</v>
      </c>
      <c r="R918" s="41">
        <v>0</v>
      </c>
      <c r="S918" s="40" t="str" cm="1">
        <f t="array" ref="S918">IFERROR(_xlfn.IFS(
U918="MPR ISSUE","PDH",
U918="BSS Hardware Issue","BSS",
U918="Sites strategiques, MLL, Pylone, etc.","ENVTECH",
U918="AKTIVCO DEFAUT GE &amp; POWER Cabinet","AKTIVCO",
U918="AKTIVCO Coupure ENEO &amp; Baisse de tension","AKTIVCO GRID ONLY",
U918="Coupure ENEO &amp; Baisse de tension","IHS GRID ONLY",
U918="Defaut GE &amp; POWER Cabinet","IHS",
U918="Sharing","Partners",
U918="Sites strategiques &amp; DataCenter","SST &amp; DC",
U918="Exclu","Exclu",
U918="SAT","SAT",
U918="SPARE-ISSUE","SPARE-ISSUE",
U918="Fiber CAmtel","TRANS_FO_CAMTEL",
U918="Fiber AOF","Fiber AOF",
U918="Projet OCM (HUAWEI)","TRAVAUX-HUAWEI",
U918="Projet OCM (NOKIA)","TRAVAUX-NOKIA",
U918="ACCESS-ISSUE","ACCESS-ISSUE",
U918="Projet OCM (ZTE, NOKIA, autres projets)","TRAVAUX OCM",
U918="No root CAuse","No root cause",
U918="ODU HS","PDH",
U918="IP &amp; VLAN","PDH",
U918="Warehouse HUAWEI","SPARE-ISSUE",
U918="SPARE-HS","SPARE-ISSUE",
U918="Power Telco","BSS",U918="no impacts","no impacts"
),"")</f>
        <v/>
      </c>
      <c r="T918" s="40" t="str" cm="1">
        <f t="array" ref="T918">IFERROR(_xlfn.IFS(
U918="MPR ISSUE","TX ISSUE",
U918="BSS Hardware Issue","RAN ISSUE",
U918="Sites strategiques, MLL, Pylone, etc.","ENVTECH",
U918="AKTIVCO DEFAUT GE &amp; POWER Cabinet","POWER ISSUE",
U918="AKTIVCO Coupure ENEO &amp; Baisse de tension","POWER ISSUE",
U918="Coupure ENEO &amp; Baisse de tension","POWER ISSUE",
U918="Defaut GE &amp; POWER Cabinet","POWER ISSUE",
U918="Sharing","POWER ISSUE",
U918="Sites strategiques &amp; DataCenter","POWER ISSUE",
U918="Exclu","Exclu",
U918="SAT","TX ISSUE",
U918="SPARE-ISSUE","SPARE-ISSUE",
U918="Fiber CAmtel","TX ISSUE",
U918="Fiber AOF","TX ISSUE",
U918="Projet OCM (HUAWEI)","TRAVAUX-HUAWEI",
U918="Projet OCM (NOKIA)","TRAVAUX -NOKIA",
U918="ACCESS-ISSUE","ACCESS-ISSUE",
U918="Projet OCM (ZTE, NOKIA, autres projets)","TRAVAUX OCM",
U918="No root CAuse","No root cause",
U918="ODU HS","TX ISSUE",
U918="IP &amp; VLAN","TX ISSUE",
U918="Warehouse HUAWEI","SPARE-ISSUE",
U918="SPARE-HS","SPARE-ISSUE",
U918="Power Telco","RAN ISSUE",U918="no impacts","no impacts"
),"")</f>
        <v/>
      </c>
      <c r="U918" s="70"/>
      <c r="V918" s="40" t="str" cm="1">
        <f t="array" ref="V918">IFERROR(_xlfn.IFS(
U918="MPR ISSUE","ACTIVE",
U918="BSS Hardware Issue","ACTIVE",
U918="Sites strategiques, MLL, Pylone, etc.","PASSIVE",
U918="AKTIVCO DEFAUT GE &amp; POWER Cabinet","PASSIVE",
U918="AKTIVCO Coupure ENEO &amp; Baisse de tension","PASSIVE",
U918="Coupure ENEO &amp; Baisse de tension","PASSIVE",
U918="Defaut GE &amp; POWER Cabinet","PASSIVE",
U918="Sharing","PASSIVE",
U918="Sites strategiques &amp; DataCenter","PASSIVE",
U918="Exclu","Exclu",
U918="SAT","ACTIVE",
U918="SPARE-ISSUE","SPARE-ISSUE",
U918="Fiber CAmtel","ACTIVE",
U918="Fiber AOF","ACTIVE",
U918="Projet OCM (HUAWEI)","PLANNED WORKS",
U918="Projet OCM (NOKIA)","PLANNED WORKS",
U918="ACCESS-ISSUE","ACCESS-ISSUE",
U918="Projet OCM (ZTE, NOKIA, autres projets)","PLANNED WORKS",
U918="No root CAuse","No root cause",
U918="ODU HS","ACTIVE",
U918="IP &amp; VLAN","ACTIVE",
U918="Warehouse HUAWEI","SPARE-ISSUE",
U918="SPARE-HS","SPARE-ISSUE",
U918="Power Telco","ACTIVE", U918="no impacts","no impacts"
),"")</f>
        <v/>
      </c>
      <c r="W918" s="98"/>
      <c r="X918" s="98"/>
      <c r="Y918" s="98"/>
      <c r="Z918" s="98"/>
      <c r="AA918" s="98"/>
      <c r="AB918" s="17" t="s">
        <v>5468</v>
      </c>
      <c r="AC918" s="17"/>
      <c r="AD918" s="9" t="s">
        <v>5468</v>
      </c>
      <c r="AE918" s="7" t="s">
        <v>5468</v>
      </c>
      <c r="AF918" s="6" t="s">
        <v>5468</v>
      </c>
      <c r="AG918" s="7" t="s">
        <v>5468</v>
      </c>
      <c r="AH918" s="3" t="s">
        <v>5468</v>
      </c>
      <c r="AI918" s="18" t="s">
        <v>5468</v>
      </c>
      <c r="AJ918" s="18" t="s">
        <v>5468</v>
      </c>
      <c r="AK918" s="18" t="s">
        <v>5468</v>
      </c>
      <c r="AL918" s="18" t="s">
        <v>5468</v>
      </c>
      <c r="AM918" s="18" t="s">
        <v>5468</v>
      </c>
      <c r="AN918" s="9" t="s">
        <v>5468</v>
      </c>
      <c r="AO918" s="14"/>
      <c r="AP918" s="14" t="s">
        <v>5468</v>
      </c>
      <c r="AQ918" s="14" t="s">
        <v>5468</v>
      </c>
      <c r="AR918" s="14" t="s">
        <v>5468</v>
      </c>
      <c r="AS918" s="9" t="s">
        <v>5468</v>
      </c>
    </row>
    <row r="919" spans="1:45" x14ac:dyDescent="0.3">
      <c r="A919" s="1" t="s">
        <v>717</v>
      </c>
      <c r="B919" s="8" t="s">
        <v>718</v>
      </c>
      <c r="C919" s="3" t="str">
        <f>_xlfn.XLOOKUP(B919,'[1]daily break down'!$D:$D,'[1]daily break down'!$E:$E,"")</f>
        <v>EXTREME-NORD</v>
      </c>
      <c r="D919" s="1" t="s">
        <v>11</v>
      </c>
      <c r="E919" s="1" t="s">
        <v>12</v>
      </c>
      <c r="F919" s="3" t="s">
        <v>55</v>
      </c>
      <c r="G919" s="1" t="s">
        <v>719</v>
      </c>
      <c r="H919" s="28" t="str">
        <f>_xlfn.XLOOKUP(B919,[2]CALCULATION!$B:$B,[2]CALCULATION!$H:$H,"")</f>
        <v>NOKIA</v>
      </c>
      <c r="I919" s="100" t="s">
        <v>6098</v>
      </c>
      <c r="J919" s="41" t="s">
        <v>6092</v>
      </c>
      <c r="K919" s="41"/>
      <c r="L919" s="41">
        <v>4.5153220026119563</v>
      </c>
      <c r="M919" s="41">
        <v>5.3283547311413892</v>
      </c>
      <c r="N919" s="41">
        <v>11.371733080440864</v>
      </c>
      <c r="O919" s="41">
        <v>3.5491805851616863E-3</v>
      </c>
      <c r="P919" s="41">
        <v>0.31347392455696549</v>
      </c>
      <c r="Q919" s="41">
        <v>0.25258260348386175</v>
      </c>
      <c r="R919" s="41">
        <v>2.6771495058555347E-2</v>
      </c>
      <c r="S919" s="40" t="str" cm="1">
        <f t="array" ref="S919">IFERROR(_xlfn.IFS(
U919="MPR ISSUE","PDH",
U919="BSS Hardware Issue","BSS",
U919="Sites strategiques, MLL, Pylone, etc.","ENVTECH",
U919="AKTIVCO DEFAUT GE &amp; POWER Cabinet","AKTIVCO",
U919="AKTIVCO Coupure ENEO &amp; Baisse de tension","AKTIVCO GRID ONLY",
U919="Coupure ENEO &amp; Baisse de tension","IHS GRID ONLY",
U919="Defaut GE &amp; POWER Cabinet","IHS",
U919="Sharing","Partners",
U919="Sites strategiques &amp; DataCenter","SST &amp; DC",
U919="Exclu","Exclu",
U919="SAT","SAT",
U919="SPARE-ISSUE","SPARE-ISSUE",
U919="Fiber CAmtel","TRANS_FO_CAMTEL",
U919="Fiber AOF","Fiber AOF",
U919="Projet OCM (HUAWEI)","TRAVAUX-HUAWEI",
U919="Projet OCM (NOKIA)","TRAVAUX-NOKIA",
U919="ACCESS-ISSUE","ACCESS-ISSUE",
U919="Projet OCM (ZTE, NOKIA, autres projets)","TRAVAUX OCM",
U919="No root CAuse","No root cause",
U919="ODU HS","PDH",
U919="IP &amp; VLAN","PDH",
U919="Warehouse HUAWEI","SPARE-ISSUE",
U919="SPARE-HS","SPARE-ISSUE",
U919="Power Telco","BSS",U919="no impacts","no impacts"
),"")</f>
        <v/>
      </c>
      <c r="T919" s="40" t="str" cm="1">
        <f t="array" ref="T919">IFERROR(_xlfn.IFS(
U919="MPR ISSUE","TX ISSUE",
U919="BSS Hardware Issue","RAN ISSUE",
U919="Sites strategiques, MLL, Pylone, etc.","ENVTECH",
U919="AKTIVCO DEFAUT GE &amp; POWER Cabinet","POWER ISSUE",
U919="AKTIVCO Coupure ENEO &amp; Baisse de tension","POWER ISSUE",
U919="Coupure ENEO &amp; Baisse de tension","POWER ISSUE",
U919="Defaut GE &amp; POWER Cabinet","POWER ISSUE",
U919="Sharing","POWER ISSUE",
U919="Sites strategiques &amp; DataCenter","POWER ISSUE",
U919="Exclu","Exclu",
U919="SAT","TX ISSUE",
U919="SPARE-ISSUE","SPARE-ISSUE",
U919="Fiber CAmtel","TX ISSUE",
U919="Fiber AOF","TX ISSUE",
U919="Projet OCM (HUAWEI)","TRAVAUX-HUAWEI",
U919="Projet OCM (NOKIA)","TRAVAUX -NOKIA",
U919="ACCESS-ISSUE","ACCESS-ISSUE",
U919="Projet OCM (ZTE, NOKIA, autres projets)","TRAVAUX OCM",
U919="No root CAuse","No root cause",
U919="ODU HS","TX ISSUE",
U919="IP &amp; VLAN","TX ISSUE",
U919="Warehouse HUAWEI","SPARE-ISSUE",
U919="SPARE-HS","SPARE-ISSUE",
U919="Power Telco","RAN ISSUE",U919="no impacts","no impacts"
),"")</f>
        <v/>
      </c>
      <c r="U919" s="70"/>
      <c r="V919" s="40" t="str" cm="1">
        <f t="array" ref="V919">IFERROR(_xlfn.IFS(
U919="MPR ISSUE","ACTIVE",
U919="BSS Hardware Issue","ACTIVE",
U919="Sites strategiques, MLL, Pylone, etc.","PASSIVE",
U919="AKTIVCO DEFAUT GE &amp; POWER Cabinet","PASSIVE",
U919="AKTIVCO Coupure ENEO &amp; Baisse de tension","PASSIVE",
U919="Coupure ENEO &amp; Baisse de tension","PASSIVE",
U919="Defaut GE &amp; POWER Cabinet","PASSIVE",
U919="Sharing","PASSIVE",
U919="Sites strategiques &amp; DataCenter","PASSIVE",
U919="Exclu","Exclu",
U919="SAT","ACTIVE",
U919="SPARE-ISSUE","SPARE-ISSUE",
U919="Fiber CAmtel","ACTIVE",
U919="Fiber AOF","ACTIVE",
U919="Projet OCM (HUAWEI)","PLANNED WORKS",
U919="Projet OCM (NOKIA)","PLANNED WORKS",
U919="ACCESS-ISSUE","ACCESS-ISSUE",
U919="Projet OCM (ZTE, NOKIA, autres projets)","PLANNED WORKS",
U919="No root CAuse","No root cause",
U919="ODU HS","ACTIVE",
U919="IP &amp; VLAN","ACTIVE",
U919="Warehouse HUAWEI","SPARE-ISSUE",
U919="SPARE-HS","SPARE-ISSUE",
U919="Power Telco","ACTIVE", U919="no impacts","no impacts"
),"")</f>
        <v/>
      </c>
      <c r="W919" s="98"/>
      <c r="X919" s="98"/>
      <c r="Y919" s="98"/>
      <c r="Z919" s="98"/>
      <c r="AA919" s="98"/>
      <c r="AB919" s="17" t="s">
        <v>5468</v>
      </c>
      <c r="AC919" s="17"/>
      <c r="AD919" s="9" t="s">
        <v>5468</v>
      </c>
      <c r="AE919" s="7" t="s">
        <v>5468</v>
      </c>
      <c r="AF919" s="6" t="s">
        <v>5468</v>
      </c>
      <c r="AG919" s="7" t="s">
        <v>5468</v>
      </c>
      <c r="AH919" s="3" t="s">
        <v>5468</v>
      </c>
      <c r="AI919" s="18" t="s">
        <v>5468</v>
      </c>
      <c r="AJ919" s="18" t="s">
        <v>5468</v>
      </c>
      <c r="AK919" s="18" t="s">
        <v>5468</v>
      </c>
      <c r="AL919" s="18" t="s">
        <v>5468</v>
      </c>
      <c r="AM919" s="18" t="s">
        <v>5468</v>
      </c>
      <c r="AN919" s="9" t="s">
        <v>5468</v>
      </c>
      <c r="AO919" s="14"/>
      <c r="AP919" s="14" t="s">
        <v>5468</v>
      </c>
      <c r="AQ919" s="14" t="s">
        <v>5468</v>
      </c>
      <c r="AR919" s="14" t="s">
        <v>5468</v>
      </c>
      <c r="AS919" s="9" t="s">
        <v>5468</v>
      </c>
    </row>
    <row r="920" spans="1:45" x14ac:dyDescent="0.3">
      <c r="A920" s="1" t="s">
        <v>4095</v>
      </c>
      <c r="B920" s="8" t="s">
        <v>4096</v>
      </c>
      <c r="C920" s="3" t="str">
        <f>_xlfn.XLOOKUP(B920,'[1]daily break down'!$D:$D,'[1]daily break down'!$E:$E,"")</f>
        <v>ADAMAOUA</v>
      </c>
      <c r="D920" s="1" t="s">
        <v>11</v>
      </c>
      <c r="E920" s="1" t="s">
        <v>12</v>
      </c>
      <c r="F920" s="3" t="s">
        <v>90</v>
      </c>
      <c r="G920" s="1" t="s">
        <v>4095</v>
      </c>
      <c r="H920" s="28" t="str">
        <f>_xlfn.XLOOKUP(B920,[2]CALCULATION!$B:$B,[2]CALCULATION!$H:$H,"")</f>
        <v>NOKIA</v>
      </c>
      <c r="I920" s="100" t="s">
        <v>6098</v>
      </c>
      <c r="J920" s="41" t="s">
        <v>5541</v>
      </c>
      <c r="K920" s="41"/>
      <c r="L920" s="41">
        <v>0</v>
      </c>
      <c r="M920" s="41">
        <v>0</v>
      </c>
      <c r="N920" s="41">
        <v>0</v>
      </c>
      <c r="O920" s="41">
        <v>3.4243350369398654E-3</v>
      </c>
      <c r="P920" s="41">
        <v>0</v>
      </c>
      <c r="Q920" s="41">
        <v>0</v>
      </c>
      <c r="R920" s="41">
        <v>0</v>
      </c>
      <c r="S920" s="40" t="str" cm="1">
        <f t="array" ref="S920">IFERROR(_xlfn.IFS(
U920="MPR ISSUE","PDH",
U920="BSS Hardware Issue","BSS",
U920="Sites strategiques, MLL, Pylone, etc.","ENVTECH",
U920="AKTIVCO DEFAUT GE &amp; POWER Cabinet","AKTIVCO",
U920="AKTIVCO Coupure ENEO &amp; Baisse de tension","AKTIVCO GRID ONLY",
U920="Coupure ENEO &amp; Baisse de tension","IHS GRID ONLY",
U920="Defaut GE &amp; POWER Cabinet","IHS",
U920="Sharing","Partners",
U920="Sites strategiques &amp; DataCenter","SST &amp; DC",
U920="Exclu","Exclu",
U920="SAT","SAT",
U920="SPARE-ISSUE","SPARE-ISSUE",
U920="Fiber CAmtel","TRANS_FO_CAMTEL",
U920="Fiber AOF","Fiber AOF",
U920="Projet OCM (HUAWEI)","TRAVAUX-HUAWEI",
U920="Projet OCM (NOKIA)","TRAVAUX-NOKIA",
U920="ACCESS-ISSUE","ACCESS-ISSUE",
U920="Projet OCM (ZTE, NOKIA, autres projets)","TRAVAUX OCM",
U920="No root CAuse","No root cause",
U920="ODU HS","PDH",
U920="IP &amp; VLAN","PDH",
U920="Warehouse HUAWEI","SPARE-ISSUE",
U920="SPARE-HS","SPARE-ISSUE",
U920="Power Telco","BSS",U920="no impacts","no impacts"
),"")</f>
        <v/>
      </c>
      <c r="T920" s="40" t="str" cm="1">
        <f t="array" ref="T920">IFERROR(_xlfn.IFS(
U920="MPR ISSUE","TX ISSUE",
U920="BSS Hardware Issue","RAN ISSUE",
U920="Sites strategiques, MLL, Pylone, etc.","ENVTECH",
U920="AKTIVCO DEFAUT GE &amp; POWER Cabinet","POWER ISSUE",
U920="AKTIVCO Coupure ENEO &amp; Baisse de tension","POWER ISSUE",
U920="Coupure ENEO &amp; Baisse de tension","POWER ISSUE",
U920="Defaut GE &amp; POWER Cabinet","POWER ISSUE",
U920="Sharing","POWER ISSUE",
U920="Sites strategiques &amp; DataCenter","POWER ISSUE",
U920="Exclu","Exclu",
U920="SAT","TX ISSUE",
U920="SPARE-ISSUE","SPARE-ISSUE",
U920="Fiber CAmtel","TX ISSUE",
U920="Fiber AOF","TX ISSUE",
U920="Projet OCM (HUAWEI)","TRAVAUX-HUAWEI",
U920="Projet OCM (NOKIA)","TRAVAUX -NOKIA",
U920="ACCESS-ISSUE","ACCESS-ISSUE",
U920="Projet OCM (ZTE, NOKIA, autres projets)","TRAVAUX OCM",
U920="No root CAuse","No root cause",
U920="ODU HS","TX ISSUE",
U920="IP &amp; VLAN","TX ISSUE",
U920="Warehouse HUAWEI","SPARE-ISSUE",
U920="SPARE-HS","SPARE-ISSUE",
U920="Power Telco","RAN ISSUE",U920="no impacts","no impacts"
),"")</f>
        <v/>
      </c>
      <c r="U920" s="70"/>
      <c r="V920" s="40" t="str" cm="1">
        <f t="array" ref="V920">IFERROR(_xlfn.IFS(
U920="MPR ISSUE","ACTIVE",
U920="BSS Hardware Issue","ACTIVE",
U920="Sites strategiques, MLL, Pylone, etc.","PASSIVE",
U920="AKTIVCO DEFAUT GE &amp; POWER Cabinet","PASSIVE",
U920="AKTIVCO Coupure ENEO &amp; Baisse de tension","PASSIVE",
U920="Coupure ENEO &amp; Baisse de tension","PASSIVE",
U920="Defaut GE &amp; POWER Cabinet","PASSIVE",
U920="Sharing","PASSIVE",
U920="Sites strategiques &amp; DataCenter","PASSIVE",
U920="Exclu","Exclu",
U920="SAT","ACTIVE",
U920="SPARE-ISSUE","SPARE-ISSUE",
U920="Fiber CAmtel","ACTIVE",
U920="Fiber AOF","ACTIVE",
U920="Projet OCM (HUAWEI)","PLANNED WORKS",
U920="Projet OCM (NOKIA)","PLANNED WORKS",
U920="ACCESS-ISSUE","ACCESS-ISSUE",
U920="Projet OCM (ZTE, NOKIA, autres projets)","PLANNED WORKS",
U920="No root CAuse","No root cause",
U920="ODU HS","ACTIVE",
U920="IP &amp; VLAN","ACTIVE",
U920="Warehouse HUAWEI","SPARE-ISSUE",
U920="SPARE-HS","SPARE-ISSUE",
U920="Power Telco","ACTIVE", U920="no impacts","no impacts"
),"")</f>
        <v/>
      </c>
      <c r="W920" s="98"/>
      <c r="X920" s="98"/>
      <c r="Y920" s="98"/>
      <c r="Z920" s="98"/>
      <c r="AA920" s="98"/>
      <c r="AB920" s="17" t="s">
        <v>5468</v>
      </c>
      <c r="AC920" s="17"/>
      <c r="AD920" s="9" t="s">
        <v>5468</v>
      </c>
      <c r="AE920" s="7" t="s">
        <v>5468</v>
      </c>
      <c r="AF920" s="6" t="s">
        <v>5468</v>
      </c>
      <c r="AG920" s="7" t="s">
        <v>5468</v>
      </c>
      <c r="AH920" s="3" t="s">
        <v>5468</v>
      </c>
      <c r="AI920" s="18" t="s">
        <v>5468</v>
      </c>
      <c r="AJ920" s="18" t="s">
        <v>5468</v>
      </c>
      <c r="AK920" s="18" t="s">
        <v>5468</v>
      </c>
      <c r="AL920" s="18" t="s">
        <v>5468</v>
      </c>
      <c r="AM920" s="18" t="s">
        <v>5468</v>
      </c>
      <c r="AN920" s="9" t="s">
        <v>5468</v>
      </c>
      <c r="AO920" s="14"/>
      <c r="AP920" s="14" t="s">
        <v>5468</v>
      </c>
      <c r="AQ920" s="14" t="s">
        <v>5468</v>
      </c>
      <c r="AR920" s="14" t="s">
        <v>5468</v>
      </c>
      <c r="AS920" s="9" t="s">
        <v>5468</v>
      </c>
    </row>
    <row r="921" spans="1:45" x14ac:dyDescent="0.3">
      <c r="A921" s="1" t="s">
        <v>4383</v>
      </c>
      <c r="B921" s="8" t="s">
        <v>4384</v>
      </c>
      <c r="C921" s="3" t="str">
        <f>_xlfn.XLOOKUP(B921,'[1]daily break down'!$D:$D,'[1]daily break down'!$E:$E,"")</f>
        <v>ADAMAOUA</v>
      </c>
      <c r="D921" s="1" t="s">
        <v>11</v>
      </c>
      <c r="E921" s="1" t="s">
        <v>96</v>
      </c>
      <c r="F921" s="3" t="s">
        <v>90</v>
      </c>
      <c r="G921" s="1" t="s">
        <v>4383</v>
      </c>
      <c r="H921" s="28" t="str">
        <f>_xlfn.XLOOKUP(B921,[2]CALCULATION!$B:$B,[2]CALCULATION!$H:$H,"")</f>
        <v>NOKIA</v>
      </c>
      <c r="I921" s="100" t="s">
        <v>6098</v>
      </c>
      <c r="J921" s="41" t="s">
        <v>5541</v>
      </c>
      <c r="K921" s="41"/>
      <c r="L921" s="41">
        <v>0</v>
      </c>
      <c r="M921" s="41">
        <v>0</v>
      </c>
      <c r="N921" s="41">
        <v>0</v>
      </c>
      <c r="O921" s="41">
        <v>3.4243350369398654E-3</v>
      </c>
      <c r="P921" s="41">
        <v>0</v>
      </c>
      <c r="Q921" s="41">
        <v>0</v>
      </c>
      <c r="R921" s="41">
        <v>0</v>
      </c>
      <c r="S921" s="40" t="str" cm="1">
        <f t="array" ref="S921">IFERROR(_xlfn.IFS(
U921="MPR ISSUE","PDH",
U921="BSS Hardware Issue","BSS",
U921="Sites strategiques, MLL, Pylone, etc.","ENVTECH",
U921="AKTIVCO DEFAUT GE &amp; POWER Cabinet","AKTIVCO",
U921="AKTIVCO Coupure ENEO &amp; Baisse de tension","AKTIVCO GRID ONLY",
U921="Coupure ENEO &amp; Baisse de tension","IHS GRID ONLY",
U921="Defaut GE &amp; POWER Cabinet","IHS",
U921="Sharing","Partners",
U921="Sites strategiques &amp; DataCenter","SST &amp; DC",
U921="Exclu","Exclu",
U921="SAT","SAT",
U921="SPARE-ISSUE","SPARE-ISSUE",
U921="Fiber CAmtel","TRANS_FO_CAMTEL",
U921="Fiber AOF","Fiber AOF",
U921="Projet OCM (HUAWEI)","TRAVAUX-HUAWEI",
U921="Projet OCM (NOKIA)","TRAVAUX-NOKIA",
U921="ACCESS-ISSUE","ACCESS-ISSUE",
U921="Projet OCM (ZTE, NOKIA, autres projets)","TRAVAUX OCM",
U921="No root CAuse","No root cause",
U921="ODU HS","PDH",
U921="IP &amp; VLAN","PDH",
U921="Warehouse HUAWEI","SPARE-ISSUE",
U921="SPARE-HS","SPARE-ISSUE",
U921="Power Telco","BSS",U921="no impacts","no impacts"
),"")</f>
        <v/>
      </c>
      <c r="T921" s="40" t="str" cm="1">
        <f t="array" ref="T921">IFERROR(_xlfn.IFS(
U921="MPR ISSUE","TX ISSUE",
U921="BSS Hardware Issue","RAN ISSUE",
U921="Sites strategiques, MLL, Pylone, etc.","ENVTECH",
U921="AKTIVCO DEFAUT GE &amp; POWER Cabinet","POWER ISSUE",
U921="AKTIVCO Coupure ENEO &amp; Baisse de tension","POWER ISSUE",
U921="Coupure ENEO &amp; Baisse de tension","POWER ISSUE",
U921="Defaut GE &amp; POWER Cabinet","POWER ISSUE",
U921="Sharing","POWER ISSUE",
U921="Sites strategiques &amp; DataCenter","POWER ISSUE",
U921="Exclu","Exclu",
U921="SAT","TX ISSUE",
U921="SPARE-ISSUE","SPARE-ISSUE",
U921="Fiber CAmtel","TX ISSUE",
U921="Fiber AOF","TX ISSUE",
U921="Projet OCM (HUAWEI)","TRAVAUX-HUAWEI",
U921="Projet OCM (NOKIA)","TRAVAUX -NOKIA",
U921="ACCESS-ISSUE","ACCESS-ISSUE",
U921="Projet OCM (ZTE, NOKIA, autres projets)","TRAVAUX OCM",
U921="No root CAuse","No root cause",
U921="ODU HS","TX ISSUE",
U921="IP &amp; VLAN","TX ISSUE",
U921="Warehouse HUAWEI","SPARE-ISSUE",
U921="SPARE-HS","SPARE-ISSUE",
U921="Power Telco","RAN ISSUE",U921="no impacts","no impacts"
),"")</f>
        <v/>
      </c>
      <c r="U921" s="70"/>
      <c r="V921" s="40" t="str" cm="1">
        <f t="array" ref="V921">IFERROR(_xlfn.IFS(
U921="MPR ISSUE","ACTIVE",
U921="BSS Hardware Issue","ACTIVE",
U921="Sites strategiques, MLL, Pylone, etc.","PASSIVE",
U921="AKTIVCO DEFAUT GE &amp; POWER Cabinet","PASSIVE",
U921="AKTIVCO Coupure ENEO &amp; Baisse de tension","PASSIVE",
U921="Coupure ENEO &amp; Baisse de tension","PASSIVE",
U921="Defaut GE &amp; POWER Cabinet","PASSIVE",
U921="Sharing","PASSIVE",
U921="Sites strategiques &amp; DataCenter","PASSIVE",
U921="Exclu","Exclu",
U921="SAT","ACTIVE",
U921="SPARE-ISSUE","SPARE-ISSUE",
U921="Fiber CAmtel","ACTIVE",
U921="Fiber AOF","ACTIVE",
U921="Projet OCM (HUAWEI)","PLANNED WORKS",
U921="Projet OCM (NOKIA)","PLANNED WORKS",
U921="ACCESS-ISSUE","ACCESS-ISSUE",
U921="Projet OCM (ZTE, NOKIA, autres projets)","PLANNED WORKS",
U921="No root CAuse","No root cause",
U921="ODU HS","ACTIVE",
U921="IP &amp; VLAN","ACTIVE",
U921="Warehouse HUAWEI","SPARE-ISSUE",
U921="SPARE-HS","SPARE-ISSUE",
U921="Power Telco","ACTIVE", U921="no impacts","no impacts"
),"")</f>
        <v/>
      </c>
      <c r="W921" s="98"/>
      <c r="X921" s="98"/>
      <c r="Y921" s="98"/>
      <c r="Z921" s="98"/>
      <c r="AA921" s="98"/>
      <c r="AB921" s="17" t="s">
        <v>5468</v>
      </c>
      <c r="AC921" s="17"/>
      <c r="AD921" s="9" t="s">
        <v>5468</v>
      </c>
      <c r="AE921" s="7" t="s">
        <v>5468</v>
      </c>
      <c r="AF921" s="6" t="s">
        <v>5468</v>
      </c>
      <c r="AG921" s="7" t="s">
        <v>5468</v>
      </c>
      <c r="AH921" s="3" t="s">
        <v>5468</v>
      </c>
      <c r="AI921" s="18" t="s">
        <v>5468</v>
      </c>
      <c r="AJ921" s="18" t="s">
        <v>5468</v>
      </c>
      <c r="AK921" s="18" t="s">
        <v>5468</v>
      </c>
      <c r="AL921" s="18" t="s">
        <v>5468</v>
      </c>
      <c r="AM921" s="18" t="s">
        <v>5468</v>
      </c>
      <c r="AN921" s="9" t="s">
        <v>5468</v>
      </c>
      <c r="AO921" s="14"/>
      <c r="AP921" s="14" t="s">
        <v>5468</v>
      </c>
      <c r="AQ921" s="14" t="s">
        <v>5468</v>
      </c>
      <c r="AR921" s="14" t="s">
        <v>5468</v>
      </c>
      <c r="AS921" s="9" t="s">
        <v>5468</v>
      </c>
    </row>
    <row r="922" spans="1:45" x14ac:dyDescent="0.3">
      <c r="A922" s="1" t="s">
        <v>728</v>
      </c>
      <c r="B922" s="8" t="s">
        <v>729</v>
      </c>
      <c r="C922" s="3" t="str">
        <f>_xlfn.XLOOKUP(B922,'[1]daily break down'!$D:$D,'[1]daily break down'!$E:$E,"")</f>
        <v>ADAMAOUA</v>
      </c>
      <c r="D922" s="1" t="s">
        <v>11</v>
      </c>
      <c r="E922" s="1" t="s">
        <v>66</v>
      </c>
      <c r="F922" s="3" t="s">
        <v>90</v>
      </c>
      <c r="G922" s="1" t="s">
        <v>728</v>
      </c>
      <c r="H922" s="28" t="str">
        <f>_xlfn.XLOOKUP(B922,[2]CALCULATION!$B:$B,[2]CALCULATION!$H:$H,"")</f>
        <v>NOKIA</v>
      </c>
      <c r="I922" s="100" t="s">
        <v>6098</v>
      </c>
      <c r="J922" s="41" t="s">
        <v>5541</v>
      </c>
      <c r="K922" s="41"/>
      <c r="L922" s="41">
        <v>0</v>
      </c>
      <c r="M922" s="41">
        <v>0</v>
      </c>
      <c r="N922" s="41">
        <v>0</v>
      </c>
      <c r="O922" s="41">
        <v>3.3172861725198018E-3</v>
      </c>
      <c r="P922" s="41">
        <v>0</v>
      </c>
      <c r="Q922" s="41">
        <v>0</v>
      </c>
      <c r="R922" s="41">
        <v>0</v>
      </c>
      <c r="S922" s="40" t="str" cm="1">
        <f t="array" ref="S922">IFERROR(_xlfn.IFS(
U922="MPR ISSUE","PDH",
U922="BSS Hardware Issue","BSS",
U922="Sites strategiques, MLL, Pylone, etc.","ENVTECH",
U922="AKTIVCO DEFAUT GE &amp; POWER Cabinet","AKTIVCO",
U922="AKTIVCO Coupure ENEO &amp; Baisse de tension","AKTIVCO GRID ONLY",
U922="Coupure ENEO &amp; Baisse de tension","IHS GRID ONLY",
U922="Defaut GE &amp; POWER Cabinet","IHS",
U922="Sharing","Partners",
U922="Sites strategiques &amp; DataCenter","SST &amp; DC",
U922="Exclu","Exclu",
U922="SAT","SAT",
U922="SPARE-ISSUE","SPARE-ISSUE",
U922="Fiber CAmtel","TRANS_FO_CAMTEL",
U922="Fiber AOF","Fiber AOF",
U922="Projet OCM (HUAWEI)","TRAVAUX-HUAWEI",
U922="Projet OCM (NOKIA)","TRAVAUX-NOKIA",
U922="ACCESS-ISSUE","ACCESS-ISSUE",
U922="Projet OCM (ZTE, NOKIA, autres projets)","TRAVAUX OCM",
U922="No root CAuse","No root cause",
U922="ODU HS","PDH",
U922="IP &amp; VLAN","PDH",
U922="Warehouse HUAWEI","SPARE-ISSUE",
U922="SPARE-HS","SPARE-ISSUE",
U922="Power Telco","BSS",U922="no impacts","no impacts"
),"")</f>
        <v/>
      </c>
      <c r="T922" s="40" t="str" cm="1">
        <f t="array" ref="T922">IFERROR(_xlfn.IFS(
U922="MPR ISSUE","TX ISSUE",
U922="BSS Hardware Issue","RAN ISSUE",
U922="Sites strategiques, MLL, Pylone, etc.","ENVTECH",
U922="AKTIVCO DEFAUT GE &amp; POWER Cabinet","POWER ISSUE",
U922="AKTIVCO Coupure ENEO &amp; Baisse de tension","POWER ISSUE",
U922="Coupure ENEO &amp; Baisse de tension","POWER ISSUE",
U922="Defaut GE &amp; POWER Cabinet","POWER ISSUE",
U922="Sharing","POWER ISSUE",
U922="Sites strategiques &amp; DataCenter","POWER ISSUE",
U922="Exclu","Exclu",
U922="SAT","TX ISSUE",
U922="SPARE-ISSUE","SPARE-ISSUE",
U922="Fiber CAmtel","TX ISSUE",
U922="Fiber AOF","TX ISSUE",
U922="Projet OCM (HUAWEI)","TRAVAUX-HUAWEI",
U922="Projet OCM (NOKIA)","TRAVAUX -NOKIA",
U922="ACCESS-ISSUE","ACCESS-ISSUE",
U922="Projet OCM (ZTE, NOKIA, autres projets)","TRAVAUX OCM",
U922="No root CAuse","No root cause",
U922="ODU HS","TX ISSUE",
U922="IP &amp; VLAN","TX ISSUE",
U922="Warehouse HUAWEI","SPARE-ISSUE",
U922="SPARE-HS","SPARE-ISSUE",
U922="Power Telco","RAN ISSUE",U922="no impacts","no impacts"
),"")</f>
        <v/>
      </c>
      <c r="U922" s="70"/>
      <c r="V922" s="40" t="str" cm="1">
        <f t="array" ref="V922">IFERROR(_xlfn.IFS(
U922="MPR ISSUE","ACTIVE",
U922="BSS Hardware Issue","ACTIVE",
U922="Sites strategiques, MLL, Pylone, etc.","PASSIVE",
U922="AKTIVCO DEFAUT GE &amp; POWER Cabinet","PASSIVE",
U922="AKTIVCO Coupure ENEO &amp; Baisse de tension","PASSIVE",
U922="Coupure ENEO &amp; Baisse de tension","PASSIVE",
U922="Defaut GE &amp; POWER Cabinet","PASSIVE",
U922="Sharing","PASSIVE",
U922="Sites strategiques &amp; DataCenter","PASSIVE",
U922="Exclu","Exclu",
U922="SAT","ACTIVE",
U922="SPARE-ISSUE","SPARE-ISSUE",
U922="Fiber CAmtel","ACTIVE",
U922="Fiber AOF","ACTIVE",
U922="Projet OCM (HUAWEI)","PLANNED WORKS",
U922="Projet OCM (NOKIA)","PLANNED WORKS",
U922="ACCESS-ISSUE","ACCESS-ISSUE",
U922="Projet OCM (ZTE, NOKIA, autres projets)","PLANNED WORKS",
U922="No root CAuse","No root cause",
U922="ODU HS","ACTIVE",
U922="IP &amp; VLAN","ACTIVE",
U922="Warehouse HUAWEI","SPARE-ISSUE",
U922="SPARE-HS","SPARE-ISSUE",
U922="Power Telco","ACTIVE", U922="no impacts","no impacts"
),"")</f>
        <v/>
      </c>
      <c r="W922" s="98"/>
      <c r="X922" s="98"/>
      <c r="Y922" s="98"/>
      <c r="Z922" s="98"/>
      <c r="AA922" s="98"/>
      <c r="AB922" s="17" t="s">
        <v>5468</v>
      </c>
      <c r="AC922" s="17"/>
      <c r="AD922" s="9" t="s">
        <v>5468</v>
      </c>
      <c r="AE922" s="7" t="s">
        <v>5468</v>
      </c>
      <c r="AF922" s="6" t="s">
        <v>5468</v>
      </c>
      <c r="AG922" s="7" t="s">
        <v>5468</v>
      </c>
      <c r="AH922" s="3" t="s">
        <v>5468</v>
      </c>
      <c r="AI922" s="18" t="s">
        <v>5468</v>
      </c>
      <c r="AJ922" s="18" t="s">
        <v>5468</v>
      </c>
      <c r="AK922" s="18" t="s">
        <v>5468</v>
      </c>
      <c r="AL922" s="18" t="s">
        <v>5468</v>
      </c>
      <c r="AM922" s="18" t="s">
        <v>5468</v>
      </c>
      <c r="AN922" s="9" t="s">
        <v>5468</v>
      </c>
      <c r="AO922" s="14"/>
      <c r="AP922" s="14" t="s">
        <v>5468</v>
      </c>
      <c r="AQ922" s="14" t="s">
        <v>5468</v>
      </c>
      <c r="AR922" s="14" t="s">
        <v>5468</v>
      </c>
      <c r="AS922" s="9" t="s">
        <v>5468</v>
      </c>
    </row>
    <row r="923" spans="1:45" x14ac:dyDescent="0.3">
      <c r="A923" s="2" t="s">
        <v>1353</v>
      </c>
      <c r="B923" s="8" t="s">
        <v>1354</v>
      </c>
      <c r="C923" s="3" t="str">
        <f>_xlfn.XLOOKUP(B923,'[1]daily break down'!$D:$D,'[1]daily break down'!$E:$E,"")</f>
        <v>ADAMAOUA</v>
      </c>
      <c r="D923" s="1" t="s">
        <v>11</v>
      </c>
      <c r="E923" s="1" t="s">
        <v>96</v>
      </c>
      <c r="F923" s="3" t="s">
        <v>90</v>
      </c>
      <c r="G923" s="1" t="s">
        <v>1355</v>
      </c>
      <c r="H923" s="28" t="str">
        <f>_xlfn.XLOOKUP(B923,[2]CALCULATION!$B:$B,[2]CALCULATION!$H:$H,"")</f>
        <v>NOKIA</v>
      </c>
      <c r="I923" s="100" t="s">
        <v>6098</v>
      </c>
      <c r="J923" s="41" t="s">
        <v>5541</v>
      </c>
      <c r="K923" s="41"/>
      <c r="L923" s="41">
        <v>1.5875057093349638E-2</v>
      </c>
      <c r="M923" s="41">
        <v>1.8728999941590844E-3</v>
      </c>
      <c r="N923" s="41">
        <v>1.5161571381288477E-3</v>
      </c>
      <c r="O923" s="41">
        <v>3.2999849935856198E-3</v>
      </c>
      <c r="P923" s="41">
        <v>9.8109963725485526E-4</v>
      </c>
      <c r="Q923" s="41">
        <v>0</v>
      </c>
      <c r="R923" s="41">
        <v>2.764917159536535E-3</v>
      </c>
      <c r="S923" s="40" t="str" cm="1">
        <f t="array" ref="S923">IFERROR(_xlfn.IFS(
U923="MPR ISSUE","PDH",
U923="BSS Hardware Issue","BSS",
U923="Sites strategiques, MLL, Pylone, etc.","ENVTECH",
U923="AKTIVCO DEFAUT GE &amp; POWER Cabinet","AKTIVCO",
U923="AKTIVCO Coupure ENEO &amp; Baisse de tension","AKTIVCO GRID ONLY",
U923="Coupure ENEO &amp; Baisse de tension","IHS GRID ONLY",
U923="Defaut GE &amp; POWER Cabinet","IHS",
U923="Sharing","Partners",
U923="Sites strategiques &amp; DataCenter","SST &amp; DC",
U923="Exclu","Exclu",
U923="SAT","SAT",
U923="SPARE-ISSUE","SPARE-ISSUE",
U923="Fiber CAmtel","TRANS_FO_CAMTEL",
U923="Fiber AOF","Fiber AOF",
U923="Projet OCM (HUAWEI)","TRAVAUX-HUAWEI",
U923="Projet OCM (NOKIA)","TRAVAUX-NOKIA",
U923="ACCESS-ISSUE","ACCESS-ISSUE",
U923="Projet OCM (ZTE, NOKIA, autres projets)","TRAVAUX OCM",
U923="No root CAuse","No root cause",
U923="ODU HS","PDH",
U923="IP &amp; VLAN","PDH",
U923="Warehouse HUAWEI","SPARE-ISSUE",
U923="SPARE-HS","SPARE-ISSUE",
U923="Power Telco","BSS",U923="no impacts","no impacts"
),"")</f>
        <v/>
      </c>
      <c r="T923" s="40" t="str" cm="1">
        <f t="array" ref="T923">IFERROR(_xlfn.IFS(
U923="MPR ISSUE","TX ISSUE",
U923="BSS Hardware Issue","RAN ISSUE",
U923="Sites strategiques, MLL, Pylone, etc.","ENVTECH",
U923="AKTIVCO DEFAUT GE &amp; POWER Cabinet","POWER ISSUE",
U923="AKTIVCO Coupure ENEO &amp; Baisse de tension","POWER ISSUE",
U923="Coupure ENEO &amp; Baisse de tension","POWER ISSUE",
U923="Defaut GE &amp; POWER Cabinet","POWER ISSUE",
U923="Sharing","POWER ISSUE",
U923="Sites strategiques &amp; DataCenter","POWER ISSUE",
U923="Exclu","Exclu",
U923="SAT","TX ISSUE",
U923="SPARE-ISSUE","SPARE-ISSUE",
U923="Fiber CAmtel","TX ISSUE",
U923="Fiber AOF","TX ISSUE",
U923="Projet OCM (HUAWEI)","TRAVAUX-HUAWEI",
U923="Projet OCM (NOKIA)","TRAVAUX -NOKIA",
U923="ACCESS-ISSUE","ACCESS-ISSUE",
U923="Projet OCM (ZTE, NOKIA, autres projets)","TRAVAUX OCM",
U923="No root CAuse","No root cause",
U923="ODU HS","TX ISSUE",
U923="IP &amp; VLAN","TX ISSUE",
U923="Warehouse HUAWEI","SPARE-ISSUE",
U923="SPARE-HS","SPARE-ISSUE",
U923="Power Telco","RAN ISSUE",U923="no impacts","no impacts"
),"")</f>
        <v/>
      </c>
      <c r="U923" s="70"/>
      <c r="V923" s="40" t="str" cm="1">
        <f t="array" ref="V923">IFERROR(_xlfn.IFS(
U923="MPR ISSUE","ACTIVE",
U923="BSS Hardware Issue","ACTIVE",
U923="Sites strategiques, MLL, Pylone, etc.","PASSIVE",
U923="AKTIVCO DEFAUT GE &amp; POWER Cabinet","PASSIVE",
U923="AKTIVCO Coupure ENEO &amp; Baisse de tension","PASSIVE",
U923="Coupure ENEO &amp; Baisse de tension","PASSIVE",
U923="Defaut GE &amp; POWER Cabinet","PASSIVE",
U923="Sharing","PASSIVE",
U923="Sites strategiques &amp; DataCenter","PASSIVE",
U923="Exclu","Exclu",
U923="SAT","ACTIVE",
U923="SPARE-ISSUE","SPARE-ISSUE",
U923="Fiber CAmtel","ACTIVE",
U923="Fiber AOF","ACTIVE",
U923="Projet OCM (HUAWEI)","PLANNED WORKS",
U923="Projet OCM (NOKIA)","PLANNED WORKS",
U923="ACCESS-ISSUE","ACCESS-ISSUE",
U923="Projet OCM (ZTE, NOKIA, autres projets)","PLANNED WORKS",
U923="No root CAuse","No root cause",
U923="ODU HS","ACTIVE",
U923="IP &amp; VLAN","ACTIVE",
U923="Warehouse HUAWEI","SPARE-ISSUE",
U923="SPARE-HS","SPARE-ISSUE",
U923="Power Telco","ACTIVE", U923="no impacts","no impacts"
),"")</f>
        <v/>
      </c>
      <c r="W923" s="98"/>
      <c r="X923" s="98"/>
      <c r="Y923" s="98"/>
      <c r="Z923" s="98"/>
      <c r="AA923" s="98"/>
      <c r="AB923" s="17" t="s">
        <v>5468</v>
      </c>
      <c r="AC923" s="17"/>
      <c r="AD923" s="9" t="s">
        <v>5468</v>
      </c>
      <c r="AE923" s="7" t="s">
        <v>5468</v>
      </c>
      <c r="AF923" s="6" t="s">
        <v>5468</v>
      </c>
      <c r="AG923" s="7" t="s">
        <v>5468</v>
      </c>
      <c r="AH923" s="3" t="s">
        <v>5468</v>
      </c>
      <c r="AI923" s="18" t="s">
        <v>5468</v>
      </c>
      <c r="AJ923" s="18" t="s">
        <v>5468</v>
      </c>
      <c r="AK923" s="18" t="s">
        <v>5468</v>
      </c>
      <c r="AL923" s="18" t="s">
        <v>5468</v>
      </c>
      <c r="AM923" s="18" t="s">
        <v>5468</v>
      </c>
      <c r="AN923" s="9" t="s">
        <v>5468</v>
      </c>
      <c r="AO923" s="14"/>
      <c r="AP923" s="14" t="s">
        <v>5468</v>
      </c>
      <c r="AQ923" s="14" t="s">
        <v>5468</v>
      </c>
      <c r="AR923" s="14" t="s">
        <v>5468</v>
      </c>
      <c r="AS923" s="9" t="s">
        <v>5468</v>
      </c>
    </row>
    <row r="924" spans="1:45" x14ac:dyDescent="0.3">
      <c r="A924" s="1" t="s">
        <v>1042</v>
      </c>
      <c r="B924" s="8" t="s">
        <v>1043</v>
      </c>
      <c r="C924" s="3" t="str">
        <f>_xlfn.XLOOKUP(B924,'[1]daily break down'!$D:$D,'[1]daily break down'!$E:$E,"")</f>
        <v>SUD-OUEST</v>
      </c>
      <c r="D924" s="1" t="s">
        <v>11</v>
      </c>
      <c r="E924" s="1" t="s">
        <v>12</v>
      </c>
      <c r="F924" s="3" t="s">
        <v>13</v>
      </c>
      <c r="G924" s="1" t="s">
        <v>106</v>
      </c>
      <c r="H924" s="27" t="str">
        <f>_xlfn.XLOOKUP(B924,[2]CALCULATION!$B:$B,[2]CALCULATION!$H:$H,"")</f>
        <v>Huawei</v>
      </c>
      <c r="I924" s="100" t="s">
        <v>6098</v>
      </c>
      <c r="J924" s="41" t="s">
        <v>5541</v>
      </c>
      <c r="K924" s="41"/>
      <c r="L924" s="41">
        <v>8.2487237217956089E-2</v>
      </c>
      <c r="M924" s="41">
        <v>4.0128926214140787E-3</v>
      </c>
      <c r="N924" s="41">
        <v>1.0701046990437544E-3</v>
      </c>
      <c r="O924" s="41">
        <v>3.2103140971312628E-3</v>
      </c>
      <c r="P924" s="41">
        <v>8.0257852428281581E-4</v>
      </c>
      <c r="Q924" s="41">
        <v>2.675261747609386E-4</v>
      </c>
      <c r="R924" s="41">
        <v>1.1146923948372441E-2</v>
      </c>
      <c r="S924" s="40" t="str" cm="1">
        <f t="array" ref="S924">IFERROR(_xlfn.IFS(
U924="MPR ISSUE","PDH",
U924="BSS Hardware Issue","BSS",
U924="Sites strategiques, MLL, Pylone, etc.","ENVTECH",
U924="AKTIVCO DEFAUT GE &amp; POWER Cabinet","AKTIVCO",
U924="AKTIVCO Coupure ENEO &amp; Baisse de tension","AKTIVCO GRID ONLY",
U924="Coupure ENEO &amp; Baisse de tension","IHS GRID ONLY",
U924="Defaut GE &amp; POWER Cabinet","IHS",
U924="Sharing","Partners",
U924="Sites strategiques &amp; DataCenter","SST &amp; DC",
U924="Exclu","Exclu",
U924="SAT","SAT",
U924="SPARE-ISSUE","SPARE-ISSUE",
U924="Fiber CAmtel","TRANS_FO_CAMTEL",
U924="Fiber AOF","Fiber AOF",
U924="Projet OCM (HUAWEI)","TRAVAUX-HUAWEI",
U924="Projet OCM (NOKIA)","TRAVAUX-NOKIA",
U924="ACCESS-ISSUE","ACCESS-ISSUE",
U924="Projet OCM (ZTE, NOKIA, autres projets)","TRAVAUX OCM",
U924="No root CAuse","No root cause",
U924="ODU HS","PDH",
U924="IP &amp; VLAN","PDH",
U924="Warehouse HUAWEI","SPARE-ISSUE",
U924="SPARE-HS","SPARE-ISSUE",
U924="Power Telco","BSS",U924="no impacts","no impacts"
),"")</f>
        <v/>
      </c>
      <c r="T924" s="40" t="str" cm="1">
        <f t="array" ref="T924">IFERROR(_xlfn.IFS(
U924="MPR ISSUE","TX ISSUE",
U924="BSS Hardware Issue","RAN ISSUE",
U924="Sites strategiques, MLL, Pylone, etc.","ENVTECH",
U924="AKTIVCO DEFAUT GE &amp; POWER Cabinet","POWER ISSUE",
U924="AKTIVCO Coupure ENEO &amp; Baisse de tension","POWER ISSUE",
U924="Coupure ENEO &amp; Baisse de tension","POWER ISSUE",
U924="Defaut GE &amp; POWER Cabinet","POWER ISSUE",
U924="Sharing","POWER ISSUE",
U924="Sites strategiques &amp; DataCenter","POWER ISSUE",
U924="Exclu","Exclu",
U924="SAT","TX ISSUE",
U924="SPARE-ISSUE","SPARE-ISSUE",
U924="Fiber CAmtel","TX ISSUE",
U924="Fiber AOF","TX ISSUE",
U924="Projet OCM (HUAWEI)","TRAVAUX-HUAWEI",
U924="Projet OCM (NOKIA)","TRAVAUX -NOKIA",
U924="ACCESS-ISSUE","ACCESS-ISSUE",
U924="Projet OCM (ZTE, NOKIA, autres projets)","TRAVAUX OCM",
U924="No root CAuse","No root cause",
U924="ODU HS","TX ISSUE",
U924="IP &amp; VLAN","TX ISSUE",
U924="Warehouse HUAWEI","SPARE-ISSUE",
U924="SPARE-HS","SPARE-ISSUE",
U924="Power Telco","RAN ISSUE",U924="no impacts","no impacts"
),"")</f>
        <v/>
      </c>
      <c r="U924" s="70"/>
      <c r="V924" s="40" t="str" cm="1">
        <f t="array" ref="V924">IFERROR(_xlfn.IFS(
U924="MPR ISSUE","ACTIVE",
U924="BSS Hardware Issue","ACTIVE",
U924="Sites strategiques, MLL, Pylone, etc.","PASSIVE",
U924="AKTIVCO DEFAUT GE &amp; POWER Cabinet","PASSIVE",
U924="AKTIVCO Coupure ENEO &amp; Baisse de tension","PASSIVE",
U924="Coupure ENEO &amp; Baisse de tension","PASSIVE",
U924="Defaut GE &amp; POWER Cabinet","PASSIVE",
U924="Sharing","PASSIVE",
U924="Sites strategiques &amp; DataCenter","PASSIVE",
U924="Exclu","Exclu",
U924="SAT","ACTIVE",
U924="SPARE-ISSUE","SPARE-ISSUE",
U924="Fiber CAmtel","ACTIVE",
U924="Fiber AOF","ACTIVE",
U924="Projet OCM (HUAWEI)","PLANNED WORKS",
U924="Projet OCM (NOKIA)","PLANNED WORKS",
U924="ACCESS-ISSUE","ACCESS-ISSUE",
U924="Projet OCM (ZTE, NOKIA, autres projets)","PLANNED WORKS",
U924="No root CAuse","No root cause",
U924="ODU HS","ACTIVE",
U924="IP &amp; VLAN","ACTIVE",
U924="Warehouse HUAWEI","SPARE-ISSUE",
U924="SPARE-HS","SPARE-ISSUE",
U924="Power Telco","ACTIVE", U924="no impacts","no impacts"
),"")</f>
        <v/>
      </c>
      <c r="W924" s="98"/>
      <c r="X924" s="98"/>
      <c r="Y924" s="98"/>
      <c r="Z924" s="98"/>
      <c r="AA924" s="98"/>
      <c r="AB924" s="17" t="s">
        <v>5468</v>
      </c>
      <c r="AC924" s="17"/>
      <c r="AD924" s="9" t="s">
        <v>5468</v>
      </c>
      <c r="AE924" s="7" t="s">
        <v>5468</v>
      </c>
      <c r="AF924" s="6" t="s">
        <v>5468</v>
      </c>
      <c r="AG924" s="7" t="s">
        <v>5468</v>
      </c>
      <c r="AH924" s="3" t="s">
        <v>5468</v>
      </c>
      <c r="AI924" s="18" t="s">
        <v>5468</v>
      </c>
      <c r="AJ924" s="18" t="s">
        <v>5468</v>
      </c>
      <c r="AK924" s="18" t="s">
        <v>5468</v>
      </c>
      <c r="AL924" s="18" t="s">
        <v>5468</v>
      </c>
      <c r="AM924" s="18" t="s">
        <v>5468</v>
      </c>
      <c r="AN924" s="9" t="s">
        <v>5468</v>
      </c>
      <c r="AO924" s="14"/>
      <c r="AP924" s="14" t="s">
        <v>5468</v>
      </c>
      <c r="AQ924" s="14" t="s">
        <v>5468</v>
      </c>
      <c r="AR924" s="14" t="s">
        <v>5468</v>
      </c>
      <c r="AS924" s="9" t="s">
        <v>5468</v>
      </c>
    </row>
    <row r="925" spans="1:45" x14ac:dyDescent="0.3">
      <c r="A925" s="1" t="s">
        <v>261</v>
      </c>
      <c r="B925" s="8" t="s">
        <v>262</v>
      </c>
      <c r="C925" s="3" t="str">
        <f>_xlfn.XLOOKUP(B925,'[1]daily break down'!$D:$D,'[1]daily break down'!$E:$E,"")</f>
        <v>Douala</v>
      </c>
      <c r="D925" s="1" t="s">
        <v>21</v>
      </c>
      <c r="E925" s="1" t="s">
        <v>263</v>
      </c>
      <c r="F925" s="3" t="s">
        <v>31</v>
      </c>
      <c r="G925" s="1" t="s">
        <v>32</v>
      </c>
      <c r="H925" s="29" t="str">
        <f>_xlfn.XLOOKUP(B925,[2]CALCULATION!$B:$B,[2]CALCULATION!$H:$H,"")</f>
        <v>ZTE</v>
      </c>
      <c r="I925" s="100" t="s">
        <v>6098</v>
      </c>
      <c r="J925" s="41" t="s">
        <v>5541</v>
      </c>
      <c r="K925" s="41"/>
      <c r="L925" s="41">
        <v>0</v>
      </c>
      <c r="M925" s="41">
        <v>0</v>
      </c>
      <c r="N925" s="41">
        <v>0</v>
      </c>
      <c r="O925" s="41">
        <v>3.1568088621790756E-3</v>
      </c>
      <c r="P925" s="41">
        <v>2.0100133263705175E-2</v>
      </c>
      <c r="Q925" s="41">
        <v>0</v>
      </c>
      <c r="R925" s="41">
        <v>0</v>
      </c>
      <c r="S925" s="40" t="str" cm="1">
        <f t="array" ref="S925">IFERROR(_xlfn.IFS(
U925="MPR ISSUE","PDH",
U925="BSS Hardware Issue","BSS",
U925="Sites strategiques, MLL, Pylone, etc.","ENVTECH",
U925="AKTIVCO DEFAUT GE &amp; POWER Cabinet","AKTIVCO",
U925="AKTIVCO Coupure ENEO &amp; Baisse de tension","AKTIVCO GRID ONLY",
U925="Coupure ENEO &amp; Baisse de tension","IHS GRID ONLY",
U925="Defaut GE &amp; POWER Cabinet","IHS",
U925="Sharing","Partners",
U925="Sites strategiques &amp; DataCenter","SST &amp; DC",
U925="Exclu","Exclu",
U925="SAT","SAT",
U925="SPARE-ISSUE","SPARE-ISSUE",
U925="Fiber CAmtel","TRANS_FO_CAMTEL",
U925="Fiber AOF","Fiber AOF",
U925="Projet OCM (HUAWEI)","TRAVAUX-HUAWEI",
U925="Projet OCM (NOKIA)","TRAVAUX-NOKIA",
U925="ACCESS-ISSUE","ACCESS-ISSUE",
U925="Projet OCM (ZTE, NOKIA, autres projets)","TRAVAUX OCM",
U925="No root CAuse","No root cause",
U925="ODU HS","PDH",
U925="IP &amp; VLAN","PDH",
U925="Warehouse HUAWEI","SPARE-ISSUE",
U925="SPARE-HS","SPARE-ISSUE",
U925="Power Telco","BSS",U925="no impacts","no impacts"
),"")</f>
        <v/>
      </c>
      <c r="T925" s="40" t="str" cm="1">
        <f t="array" ref="T925">IFERROR(_xlfn.IFS(
U925="MPR ISSUE","TX ISSUE",
U925="BSS Hardware Issue","RAN ISSUE",
U925="Sites strategiques, MLL, Pylone, etc.","ENVTECH",
U925="AKTIVCO DEFAUT GE &amp; POWER Cabinet","POWER ISSUE",
U925="AKTIVCO Coupure ENEO &amp; Baisse de tension","POWER ISSUE",
U925="Coupure ENEO &amp; Baisse de tension","POWER ISSUE",
U925="Defaut GE &amp; POWER Cabinet","POWER ISSUE",
U925="Sharing","POWER ISSUE",
U925="Sites strategiques &amp; DataCenter","POWER ISSUE",
U925="Exclu","Exclu",
U925="SAT","TX ISSUE",
U925="SPARE-ISSUE","SPARE-ISSUE",
U925="Fiber CAmtel","TX ISSUE",
U925="Fiber AOF","TX ISSUE",
U925="Projet OCM (HUAWEI)","TRAVAUX-HUAWEI",
U925="Projet OCM (NOKIA)","TRAVAUX -NOKIA",
U925="ACCESS-ISSUE","ACCESS-ISSUE",
U925="Projet OCM (ZTE, NOKIA, autres projets)","TRAVAUX OCM",
U925="No root CAuse","No root cause",
U925="ODU HS","TX ISSUE",
U925="IP &amp; VLAN","TX ISSUE",
U925="Warehouse HUAWEI","SPARE-ISSUE",
U925="SPARE-HS","SPARE-ISSUE",
U925="Power Telco","RAN ISSUE",U925="no impacts","no impacts"
),"")</f>
        <v/>
      </c>
      <c r="U925" s="70"/>
      <c r="V925" s="40" t="str" cm="1">
        <f t="array" ref="V925">IFERROR(_xlfn.IFS(
U925="MPR ISSUE","ACTIVE",
U925="BSS Hardware Issue","ACTIVE",
U925="Sites strategiques, MLL, Pylone, etc.","PASSIVE",
U925="AKTIVCO DEFAUT GE &amp; POWER Cabinet","PASSIVE",
U925="AKTIVCO Coupure ENEO &amp; Baisse de tension","PASSIVE",
U925="Coupure ENEO &amp; Baisse de tension","PASSIVE",
U925="Defaut GE &amp; POWER Cabinet","PASSIVE",
U925="Sharing","PASSIVE",
U925="Sites strategiques &amp; DataCenter","PASSIVE",
U925="Exclu","Exclu",
U925="SAT","ACTIVE",
U925="SPARE-ISSUE","SPARE-ISSUE",
U925="Fiber CAmtel","ACTIVE",
U925="Fiber AOF","ACTIVE",
U925="Projet OCM (HUAWEI)","PLANNED WORKS",
U925="Projet OCM (NOKIA)","PLANNED WORKS",
U925="ACCESS-ISSUE","ACCESS-ISSUE",
U925="Projet OCM (ZTE, NOKIA, autres projets)","PLANNED WORKS",
U925="No root CAuse","No root cause",
U925="ODU HS","ACTIVE",
U925="IP &amp; VLAN","ACTIVE",
U925="Warehouse HUAWEI","SPARE-ISSUE",
U925="SPARE-HS","SPARE-ISSUE",
U925="Power Telco","ACTIVE", U925="no impacts","no impacts"
),"")</f>
        <v/>
      </c>
      <c r="W925" s="98"/>
      <c r="X925" s="98"/>
      <c r="Y925" s="98"/>
      <c r="Z925" s="98"/>
      <c r="AA925" s="98"/>
      <c r="AB925" s="17" t="s">
        <v>5468</v>
      </c>
      <c r="AC925" s="17"/>
      <c r="AD925" s="9" t="s">
        <v>5468</v>
      </c>
      <c r="AE925" s="7" t="s">
        <v>5468</v>
      </c>
      <c r="AF925" s="6" t="s">
        <v>5468</v>
      </c>
      <c r="AG925" s="7" t="s">
        <v>5468</v>
      </c>
      <c r="AH925" s="3" t="s">
        <v>5468</v>
      </c>
      <c r="AI925" s="18" t="s">
        <v>5468</v>
      </c>
      <c r="AJ925" s="18" t="s">
        <v>5468</v>
      </c>
      <c r="AK925" s="18" t="s">
        <v>5468</v>
      </c>
      <c r="AL925" s="18" t="s">
        <v>5468</v>
      </c>
      <c r="AM925" s="18" t="s">
        <v>5468</v>
      </c>
      <c r="AN925" s="9" t="s">
        <v>5468</v>
      </c>
      <c r="AO925" s="14"/>
      <c r="AP925" s="14" t="s">
        <v>5468</v>
      </c>
      <c r="AQ925" s="14" t="s">
        <v>5468</v>
      </c>
      <c r="AR925" s="14" t="s">
        <v>5468</v>
      </c>
      <c r="AS925" s="9" t="s">
        <v>5468</v>
      </c>
    </row>
    <row r="926" spans="1:45" x14ac:dyDescent="0.3">
      <c r="A926" s="1" t="s">
        <v>4255</v>
      </c>
      <c r="B926" s="8" t="s">
        <v>4256</v>
      </c>
      <c r="C926" s="3" t="str">
        <f>_xlfn.XLOOKUP(B926,'[1]daily break down'!$D:$D,'[1]daily break down'!$E:$E,"")</f>
        <v>CENTRE</v>
      </c>
      <c r="D926" s="1" t="s">
        <v>357</v>
      </c>
      <c r="E926" s="1" t="s">
        <v>563</v>
      </c>
      <c r="F926" s="3" t="s">
        <v>37</v>
      </c>
      <c r="G926" s="1" t="s">
        <v>4255</v>
      </c>
      <c r="H926" s="28" t="str">
        <f>_xlfn.XLOOKUP(B926,[2]CALCULATION!$B:$B,[2]CALCULATION!$H:$H,"")</f>
        <v>NOKIA</v>
      </c>
      <c r="I926" s="100" t="s">
        <v>6098</v>
      </c>
      <c r="J926" s="41" t="s">
        <v>5541</v>
      </c>
      <c r="K926" s="41"/>
      <c r="L926" s="41">
        <v>0.57584290947145478</v>
      </c>
      <c r="M926" s="41">
        <v>0</v>
      </c>
      <c r="N926" s="41">
        <v>0</v>
      </c>
      <c r="O926" s="41">
        <v>3.0497983922745759E-3</v>
      </c>
      <c r="P926" s="41">
        <v>8.0809328108496656E-2</v>
      </c>
      <c r="Q926" s="41">
        <v>0</v>
      </c>
      <c r="R926" s="41">
        <v>0</v>
      </c>
      <c r="S926" s="40" t="str" cm="1">
        <f t="array" ref="S926">IFERROR(_xlfn.IFS(
U926="MPR ISSUE","PDH",
U926="BSS Hardware Issue","BSS",
U926="Sites strategiques, MLL, Pylone, etc.","ENVTECH",
U926="AKTIVCO DEFAUT GE &amp; POWER Cabinet","AKTIVCO",
U926="AKTIVCO Coupure ENEO &amp; Baisse de tension","AKTIVCO GRID ONLY",
U926="Coupure ENEO &amp; Baisse de tension","IHS GRID ONLY",
U926="Defaut GE &amp; POWER Cabinet","IHS",
U926="Sharing","Partners",
U926="Sites strategiques &amp; DataCenter","SST &amp; DC",
U926="Exclu","Exclu",
U926="SAT","SAT",
U926="SPARE-ISSUE","SPARE-ISSUE",
U926="Fiber CAmtel","TRANS_FO_CAMTEL",
U926="Fiber AOF","Fiber AOF",
U926="Projet OCM (HUAWEI)","TRAVAUX-HUAWEI",
U926="Projet OCM (NOKIA)","TRAVAUX-NOKIA",
U926="ACCESS-ISSUE","ACCESS-ISSUE",
U926="Projet OCM (ZTE, NOKIA, autres projets)","TRAVAUX OCM",
U926="No root CAuse","No root cause",
U926="ODU HS","PDH",
U926="IP &amp; VLAN","PDH",
U926="Warehouse HUAWEI","SPARE-ISSUE",
U926="SPARE-HS","SPARE-ISSUE",
U926="Power Telco","BSS",U926="no impacts","no impacts"
),"")</f>
        <v/>
      </c>
      <c r="T926" s="40" t="str" cm="1">
        <f t="array" ref="T926">IFERROR(_xlfn.IFS(
U926="MPR ISSUE","TX ISSUE",
U926="BSS Hardware Issue","RAN ISSUE",
U926="Sites strategiques, MLL, Pylone, etc.","ENVTECH",
U926="AKTIVCO DEFAUT GE &amp; POWER Cabinet","POWER ISSUE",
U926="AKTIVCO Coupure ENEO &amp; Baisse de tension","POWER ISSUE",
U926="Coupure ENEO &amp; Baisse de tension","POWER ISSUE",
U926="Defaut GE &amp; POWER Cabinet","POWER ISSUE",
U926="Sharing","POWER ISSUE",
U926="Sites strategiques &amp; DataCenter","POWER ISSUE",
U926="Exclu","Exclu",
U926="SAT","TX ISSUE",
U926="SPARE-ISSUE","SPARE-ISSUE",
U926="Fiber CAmtel","TX ISSUE",
U926="Fiber AOF","TX ISSUE",
U926="Projet OCM (HUAWEI)","TRAVAUX-HUAWEI",
U926="Projet OCM (NOKIA)","TRAVAUX -NOKIA",
U926="ACCESS-ISSUE","ACCESS-ISSUE",
U926="Projet OCM (ZTE, NOKIA, autres projets)","TRAVAUX OCM",
U926="No root CAuse","No root cause",
U926="ODU HS","TX ISSUE",
U926="IP &amp; VLAN","TX ISSUE",
U926="Warehouse HUAWEI","SPARE-ISSUE",
U926="SPARE-HS","SPARE-ISSUE",
U926="Power Telco","RAN ISSUE",U926="no impacts","no impacts"
),"")</f>
        <v/>
      </c>
      <c r="U926" s="70"/>
      <c r="V926" s="40" t="str" cm="1">
        <f t="array" ref="V926">IFERROR(_xlfn.IFS(
U926="MPR ISSUE","ACTIVE",
U926="BSS Hardware Issue","ACTIVE",
U926="Sites strategiques, MLL, Pylone, etc.","PASSIVE",
U926="AKTIVCO DEFAUT GE &amp; POWER Cabinet","PASSIVE",
U926="AKTIVCO Coupure ENEO &amp; Baisse de tension","PASSIVE",
U926="Coupure ENEO &amp; Baisse de tension","PASSIVE",
U926="Defaut GE &amp; POWER Cabinet","PASSIVE",
U926="Sharing","PASSIVE",
U926="Sites strategiques &amp; DataCenter","PASSIVE",
U926="Exclu","Exclu",
U926="SAT","ACTIVE",
U926="SPARE-ISSUE","SPARE-ISSUE",
U926="Fiber CAmtel","ACTIVE",
U926="Fiber AOF","ACTIVE",
U926="Projet OCM (HUAWEI)","PLANNED WORKS",
U926="Projet OCM (NOKIA)","PLANNED WORKS",
U926="ACCESS-ISSUE","ACCESS-ISSUE",
U926="Projet OCM (ZTE, NOKIA, autres projets)","PLANNED WORKS",
U926="No root CAuse","No root cause",
U926="ODU HS","ACTIVE",
U926="IP &amp; VLAN","ACTIVE",
U926="Warehouse HUAWEI","SPARE-ISSUE",
U926="SPARE-HS","SPARE-ISSUE",
U926="Power Telco","ACTIVE", U926="no impacts","no impacts"
),"")</f>
        <v/>
      </c>
      <c r="W926" s="98"/>
      <c r="X926" s="98"/>
      <c r="Y926" s="98"/>
      <c r="Z926" s="98"/>
      <c r="AA926" s="98"/>
      <c r="AB926" s="17" t="s">
        <v>5468</v>
      </c>
      <c r="AC926" s="17"/>
      <c r="AD926" s="9" t="s">
        <v>5468</v>
      </c>
      <c r="AE926" s="7" t="s">
        <v>5468</v>
      </c>
      <c r="AF926" s="6" t="s">
        <v>5468</v>
      </c>
      <c r="AG926" s="7" t="s">
        <v>5468</v>
      </c>
      <c r="AH926" s="3" t="s">
        <v>5468</v>
      </c>
      <c r="AI926" s="18" t="s">
        <v>5468</v>
      </c>
      <c r="AJ926" s="18" t="s">
        <v>5468</v>
      </c>
      <c r="AK926" s="18" t="s">
        <v>5468</v>
      </c>
      <c r="AL926" s="18" t="s">
        <v>5468</v>
      </c>
      <c r="AM926" s="18" t="s">
        <v>5468</v>
      </c>
      <c r="AN926" s="9" t="s">
        <v>5468</v>
      </c>
      <c r="AO926" s="14"/>
      <c r="AP926" s="14" t="s">
        <v>5468</v>
      </c>
      <c r="AQ926" s="14" t="s">
        <v>5468</v>
      </c>
      <c r="AR926" s="14" t="s">
        <v>5468</v>
      </c>
      <c r="AS926" s="9" t="s">
        <v>5468</v>
      </c>
    </row>
    <row r="927" spans="1:45" x14ac:dyDescent="0.3">
      <c r="A927" s="1" t="s">
        <v>106</v>
      </c>
      <c r="B927" s="8" t="s">
        <v>1091</v>
      </c>
      <c r="C927" s="3" t="str">
        <f>_xlfn.XLOOKUP(B927,'[1]daily break down'!$D:$D,'[1]daily break down'!$E:$E,"")</f>
        <v>SUD-OUEST</v>
      </c>
      <c r="D927" s="1" t="s">
        <v>11</v>
      </c>
      <c r="E927" s="1" t="s">
        <v>12</v>
      </c>
      <c r="F927" s="3" t="s">
        <v>13</v>
      </c>
      <c r="G927" s="1" t="s">
        <v>106</v>
      </c>
      <c r="H927" s="27" t="str">
        <f>_xlfn.XLOOKUP(B927,[2]CALCULATION!$B:$B,[2]CALCULATION!$H:$H,"")</f>
        <v>Huawei</v>
      </c>
      <c r="I927" s="100" t="s">
        <v>6098</v>
      </c>
      <c r="J927" s="41" t="s">
        <v>5541</v>
      </c>
      <c r="K927" s="41"/>
      <c r="L927" s="41">
        <v>1.6051570485656314E-3</v>
      </c>
      <c r="M927" s="41">
        <v>3.4778402718922017E-3</v>
      </c>
      <c r="N927" s="41">
        <v>2.675261747609386E-4</v>
      </c>
      <c r="O927" s="41">
        <v>3.0319633139573037E-3</v>
      </c>
      <c r="P927" s="41">
        <v>8.0257852428281581E-4</v>
      </c>
      <c r="Q927" s="41">
        <v>0</v>
      </c>
      <c r="R927" s="41">
        <v>1.2038677864242238E-2</v>
      </c>
      <c r="S927" s="40" t="str" cm="1">
        <f t="array" ref="S927">IFERROR(_xlfn.IFS(
U927="MPR ISSUE","PDH",
U927="BSS Hardware Issue","BSS",
U927="Sites strategiques, MLL, Pylone, etc.","ENVTECH",
U927="AKTIVCO DEFAUT GE &amp; POWER Cabinet","AKTIVCO",
U927="AKTIVCO Coupure ENEO &amp; Baisse de tension","AKTIVCO GRID ONLY",
U927="Coupure ENEO &amp; Baisse de tension","IHS GRID ONLY",
U927="Defaut GE &amp; POWER Cabinet","IHS",
U927="Sharing","Partners",
U927="Sites strategiques &amp; DataCenter","SST &amp; DC",
U927="Exclu","Exclu",
U927="SAT","SAT",
U927="SPARE-ISSUE","SPARE-ISSUE",
U927="Fiber CAmtel","TRANS_FO_CAMTEL",
U927="Fiber AOF","Fiber AOF",
U927="Projet OCM (HUAWEI)","TRAVAUX-HUAWEI",
U927="Projet OCM (NOKIA)","TRAVAUX-NOKIA",
U927="ACCESS-ISSUE","ACCESS-ISSUE",
U927="Projet OCM (ZTE, NOKIA, autres projets)","TRAVAUX OCM",
U927="No root CAuse","No root cause",
U927="ODU HS","PDH",
U927="IP &amp; VLAN","PDH",
U927="Warehouse HUAWEI","SPARE-ISSUE",
U927="SPARE-HS","SPARE-ISSUE",
U927="Power Telco","BSS",U927="no impacts","no impacts"
),"")</f>
        <v/>
      </c>
      <c r="T927" s="40" t="str" cm="1">
        <f t="array" ref="T927">IFERROR(_xlfn.IFS(
U927="MPR ISSUE","TX ISSUE",
U927="BSS Hardware Issue","RAN ISSUE",
U927="Sites strategiques, MLL, Pylone, etc.","ENVTECH",
U927="AKTIVCO DEFAUT GE &amp; POWER Cabinet","POWER ISSUE",
U927="AKTIVCO Coupure ENEO &amp; Baisse de tension","POWER ISSUE",
U927="Coupure ENEO &amp; Baisse de tension","POWER ISSUE",
U927="Defaut GE &amp; POWER Cabinet","POWER ISSUE",
U927="Sharing","POWER ISSUE",
U927="Sites strategiques &amp; DataCenter","POWER ISSUE",
U927="Exclu","Exclu",
U927="SAT","TX ISSUE",
U927="SPARE-ISSUE","SPARE-ISSUE",
U927="Fiber CAmtel","TX ISSUE",
U927="Fiber AOF","TX ISSUE",
U927="Projet OCM (HUAWEI)","TRAVAUX-HUAWEI",
U927="Projet OCM (NOKIA)","TRAVAUX -NOKIA",
U927="ACCESS-ISSUE","ACCESS-ISSUE",
U927="Projet OCM (ZTE, NOKIA, autres projets)","TRAVAUX OCM",
U927="No root CAuse","No root cause",
U927="ODU HS","TX ISSUE",
U927="IP &amp; VLAN","TX ISSUE",
U927="Warehouse HUAWEI","SPARE-ISSUE",
U927="SPARE-HS","SPARE-ISSUE",
U927="Power Telco","RAN ISSUE",U927="no impacts","no impacts"
),"")</f>
        <v/>
      </c>
      <c r="U927" s="70"/>
      <c r="V927" s="40" t="str" cm="1">
        <f t="array" ref="V927">IFERROR(_xlfn.IFS(
U927="MPR ISSUE","ACTIVE",
U927="BSS Hardware Issue","ACTIVE",
U927="Sites strategiques, MLL, Pylone, etc.","PASSIVE",
U927="AKTIVCO DEFAUT GE &amp; POWER Cabinet","PASSIVE",
U927="AKTIVCO Coupure ENEO &amp; Baisse de tension","PASSIVE",
U927="Coupure ENEO &amp; Baisse de tension","PASSIVE",
U927="Defaut GE &amp; POWER Cabinet","PASSIVE",
U927="Sharing","PASSIVE",
U927="Sites strategiques &amp; DataCenter","PASSIVE",
U927="Exclu","Exclu",
U927="SAT","ACTIVE",
U927="SPARE-ISSUE","SPARE-ISSUE",
U927="Fiber CAmtel","ACTIVE",
U927="Fiber AOF","ACTIVE",
U927="Projet OCM (HUAWEI)","PLANNED WORKS",
U927="Projet OCM (NOKIA)","PLANNED WORKS",
U927="ACCESS-ISSUE","ACCESS-ISSUE",
U927="Projet OCM (ZTE, NOKIA, autres projets)","PLANNED WORKS",
U927="No root CAuse","No root cause",
U927="ODU HS","ACTIVE",
U927="IP &amp; VLAN","ACTIVE",
U927="Warehouse HUAWEI","SPARE-ISSUE",
U927="SPARE-HS","SPARE-ISSUE",
U927="Power Telco","ACTIVE", U927="no impacts","no impacts"
),"")</f>
        <v/>
      </c>
      <c r="W927" s="98"/>
      <c r="X927" s="98"/>
      <c r="Y927" s="98"/>
      <c r="Z927" s="98"/>
      <c r="AA927" s="98"/>
      <c r="AB927" s="17" t="s">
        <v>5468</v>
      </c>
      <c r="AC927" s="17"/>
      <c r="AD927" s="9" t="s">
        <v>5468</v>
      </c>
      <c r="AE927" s="7" t="s">
        <v>5468</v>
      </c>
      <c r="AF927" s="6" t="s">
        <v>5468</v>
      </c>
      <c r="AG927" s="7" t="s">
        <v>5468</v>
      </c>
      <c r="AH927" s="3" t="s">
        <v>5468</v>
      </c>
      <c r="AI927" s="18" t="s">
        <v>5468</v>
      </c>
      <c r="AJ927" s="18" t="s">
        <v>5468</v>
      </c>
      <c r="AK927" s="18" t="s">
        <v>5468</v>
      </c>
      <c r="AL927" s="18" t="s">
        <v>5468</v>
      </c>
      <c r="AM927" s="18" t="s">
        <v>5468</v>
      </c>
      <c r="AN927" s="9" t="s">
        <v>5468</v>
      </c>
      <c r="AO927" s="14"/>
      <c r="AP927" s="14" t="s">
        <v>5468</v>
      </c>
      <c r="AQ927" s="14" t="s">
        <v>5468</v>
      </c>
      <c r="AR927" s="14" t="s">
        <v>5468</v>
      </c>
      <c r="AS927" s="9" t="s">
        <v>5468</v>
      </c>
    </row>
    <row r="928" spans="1:45" x14ac:dyDescent="0.3">
      <c r="A928" s="1" t="s">
        <v>956</v>
      </c>
      <c r="B928" s="8" t="s">
        <v>957</v>
      </c>
      <c r="C928" s="3" t="str">
        <f>_xlfn.XLOOKUP(B928,'[1]daily break down'!$D:$D,'[1]daily break down'!$E:$E,"")</f>
        <v>SUD-OUEST</v>
      </c>
      <c r="D928" s="1" t="s">
        <v>11</v>
      </c>
      <c r="E928" s="1" t="s">
        <v>12</v>
      </c>
      <c r="F928" s="3" t="s">
        <v>13</v>
      </c>
      <c r="G928" s="1" t="s">
        <v>106</v>
      </c>
      <c r="H928" s="27" t="str">
        <f>_xlfn.XLOOKUP(B928,[2]CALCULATION!$B:$B,[2]CALCULATION!$H:$H,"")</f>
        <v>Huawei</v>
      </c>
      <c r="I928" s="100" t="s">
        <v>6098</v>
      </c>
      <c r="J928" s="41" t="s">
        <v>5541</v>
      </c>
      <c r="K928" s="41"/>
      <c r="L928" s="41">
        <v>1.8726832233265697E-3</v>
      </c>
      <c r="M928" s="41">
        <v>2.1402093980875093E-3</v>
      </c>
      <c r="N928" s="41">
        <v>2.675261747609386E-4</v>
      </c>
      <c r="O928" s="41">
        <v>2.9427879223703247E-3</v>
      </c>
      <c r="P928" s="41">
        <v>5.3505234952187721E-4</v>
      </c>
      <c r="Q928" s="41">
        <v>0</v>
      </c>
      <c r="R928" s="41">
        <v>1.0165994640915667E-2</v>
      </c>
      <c r="S928" s="40" t="str" cm="1">
        <f t="array" ref="S928">IFERROR(_xlfn.IFS(
U928="MPR ISSUE","PDH",
U928="BSS Hardware Issue","BSS",
U928="Sites strategiques, MLL, Pylone, etc.","ENVTECH",
U928="AKTIVCO DEFAUT GE &amp; POWER Cabinet","AKTIVCO",
U928="AKTIVCO Coupure ENEO &amp; Baisse de tension","AKTIVCO GRID ONLY",
U928="Coupure ENEO &amp; Baisse de tension","IHS GRID ONLY",
U928="Defaut GE &amp; POWER Cabinet","IHS",
U928="Sharing","Partners",
U928="Sites strategiques &amp; DataCenter","SST &amp; DC",
U928="Exclu","Exclu",
U928="SAT","SAT",
U928="SPARE-ISSUE","SPARE-ISSUE",
U928="Fiber CAmtel","TRANS_FO_CAMTEL",
U928="Fiber AOF","Fiber AOF",
U928="Projet OCM (HUAWEI)","TRAVAUX-HUAWEI",
U928="Projet OCM (NOKIA)","TRAVAUX-NOKIA",
U928="ACCESS-ISSUE","ACCESS-ISSUE",
U928="Projet OCM (ZTE, NOKIA, autres projets)","TRAVAUX OCM",
U928="No root CAuse","No root cause",
U928="ODU HS","PDH",
U928="IP &amp; VLAN","PDH",
U928="Warehouse HUAWEI","SPARE-ISSUE",
U928="SPARE-HS","SPARE-ISSUE",
U928="Power Telco","BSS",U928="no impacts","no impacts"
),"")</f>
        <v/>
      </c>
      <c r="T928" s="40" t="str" cm="1">
        <f t="array" ref="T928">IFERROR(_xlfn.IFS(
U928="MPR ISSUE","TX ISSUE",
U928="BSS Hardware Issue","RAN ISSUE",
U928="Sites strategiques, MLL, Pylone, etc.","ENVTECH",
U928="AKTIVCO DEFAUT GE &amp; POWER Cabinet","POWER ISSUE",
U928="AKTIVCO Coupure ENEO &amp; Baisse de tension","POWER ISSUE",
U928="Coupure ENEO &amp; Baisse de tension","POWER ISSUE",
U928="Defaut GE &amp; POWER Cabinet","POWER ISSUE",
U928="Sharing","POWER ISSUE",
U928="Sites strategiques &amp; DataCenter","POWER ISSUE",
U928="Exclu","Exclu",
U928="SAT","TX ISSUE",
U928="SPARE-ISSUE","SPARE-ISSUE",
U928="Fiber CAmtel","TX ISSUE",
U928="Fiber AOF","TX ISSUE",
U928="Projet OCM (HUAWEI)","TRAVAUX-HUAWEI",
U928="Projet OCM (NOKIA)","TRAVAUX -NOKIA",
U928="ACCESS-ISSUE","ACCESS-ISSUE",
U928="Projet OCM (ZTE, NOKIA, autres projets)","TRAVAUX OCM",
U928="No root CAuse","No root cause",
U928="ODU HS","TX ISSUE",
U928="IP &amp; VLAN","TX ISSUE",
U928="Warehouse HUAWEI","SPARE-ISSUE",
U928="SPARE-HS","SPARE-ISSUE",
U928="Power Telco","RAN ISSUE",U928="no impacts","no impacts"
),"")</f>
        <v/>
      </c>
      <c r="U928" s="70"/>
      <c r="V928" s="40" t="str" cm="1">
        <f t="array" ref="V928">IFERROR(_xlfn.IFS(
U928="MPR ISSUE","ACTIVE",
U928="BSS Hardware Issue","ACTIVE",
U928="Sites strategiques, MLL, Pylone, etc.","PASSIVE",
U928="AKTIVCO DEFAUT GE &amp; POWER Cabinet","PASSIVE",
U928="AKTIVCO Coupure ENEO &amp; Baisse de tension","PASSIVE",
U928="Coupure ENEO &amp; Baisse de tension","PASSIVE",
U928="Defaut GE &amp; POWER Cabinet","PASSIVE",
U928="Sharing","PASSIVE",
U928="Sites strategiques &amp; DataCenter","PASSIVE",
U928="Exclu","Exclu",
U928="SAT","ACTIVE",
U928="SPARE-ISSUE","SPARE-ISSUE",
U928="Fiber CAmtel","ACTIVE",
U928="Fiber AOF","ACTIVE",
U928="Projet OCM (HUAWEI)","PLANNED WORKS",
U928="Projet OCM (NOKIA)","PLANNED WORKS",
U928="ACCESS-ISSUE","ACCESS-ISSUE",
U928="Projet OCM (ZTE, NOKIA, autres projets)","PLANNED WORKS",
U928="No root CAuse","No root cause",
U928="ODU HS","ACTIVE",
U928="IP &amp; VLAN","ACTIVE",
U928="Warehouse HUAWEI","SPARE-ISSUE",
U928="SPARE-HS","SPARE-ISSUE",
U928="Power Telco","ACTIVE", U928="no impacts","no impacts"
),"")</f>
        <v/>
      </c>
      <c r="W928" s="98"/>
      <c r="X928" s="98"/>
      <c r="Y928" s="98"/>
      <c r="Z928" s="98"/>
      <c r="AA928" s="98"/>
      <c r="AB928" s="17" t="s">
        <v>5468</v>
      </c>
      <c r="AC928" s="17"/>
      <c r="AD928" s="9" t="s">
        <v>5468</v>
      </c>
      <c r="AE928" s="7" t="s">
        <v>5468</v>
      </c>
      <c r="AF928" s="6" t="s">
        <v>5468</v>
      </c>
      <c r="AG928" s="7" t="s">
        <v>5468</v>
      </c>
      <c r="AH928" s="3" t="s">
        <v>5468</v>
      </c>
      <c r="AI928" s="18" t="s">
        <v>5468</v>
      </c>
      <c r="AJ928" s="18" t="s">
        <v>5468</v>
      </c>
      <c r="AK928" s="18" t="s">
        <v>5468</v>
      </c>
      <c r="AL928" s="18" t="s">
        <v>5468</v>
      </c>
      <c r="AM928" s="18" t="s">
        <v>5468</v>
      </c>
      <c r="AN928" s="9" t="s">
        <v>5468</v>
      </c>
      <c r="AO928" s="14"/>
      <c r="AP928" s="14" t="s">
        <v>5468</v>
      </c>
      <c r="AQ928" s="14" t="s">
        <v>5468</v>
      </c>
      <c r="AR928" s="14" t="s">
        <v>5468</v>
      </c>
      <c r="AS928" s="9" t="s">
        <v>5468</v>
      </c>
    </row>
    <row r="929" spans="1:45" x14ac:dyDescent="0.3">
      <c r="A929" s="1" t="s">
        <v>1984</v>
      </c>
      <c r="B929" s="1" t="s">
        <v>1985</v>
      </c>
      <c r="C929" s="3" t="str">
        <f>_xlfn.XLOOKUP(B929,'[1]daily break down'!$D:$D,'[1]daily break down'!$E:$E,"")</f>
        <v>Yaounde</v>
      </c>
      <c r="D929" s="1" t="s">
        <v>21</v>
      </c>
      <c r="E929" s="1" t="s">
        <v>22</v>
      </c>
      <c r="F929" s="3" t="s">
        <v>37</v>
      </c>
      <c r="G929" s="1" t="s">
        <v>38</v>
      </c>
      <c r="H929" s="29" t="str">
        <f>_xlfn.XLOOKUP(B929,[2]CALCULATION!$B:$B,[2]CALCULATION!$H:$H,"")</f>
        <v>ZTE</v>
      </c>
      <c r="I929" s="100" t="s">
        <v>6097</v>
      </c>
      <c r="J929" s="41" t="s">
        <v>5541</v>
      </c>
      <c r="K929" s="41"/>
      <c r="L929" s="41">
        <v>0</v>
      </c>
      <c r="M929" s="41">
        <v>0</v>
      </c>
      <c r="N929" s="41">
        <v>8.0935585404342814E-2</v>
      </c>
      <c r="O929" s="41">
        <v>3.0095267854340202</v>
      </c>
      <c r="P929" s="41">
        <v>0</v>
      </c>
      <c r="Q929" s="41">
        <v>3.5267262215601849</v>
      </c>
      <c r="R929" s="41">
        <v>1.8591999041186189</v>
      </c>
      <c r="S929" s="40" t="str" cm="1">
        <f t="array" ref="S929">IFERROR(_xlfn.IFS(
U929="MPR ISSUE","PDH",
U929="BSS Hardware Issue","BSS",
U929="Sites strategiques, MLL, Pylone, etc.","ENVTECH",
U929="AKTIVCO DEFAUT GE &amp; POWER Cabinet","AKTIVCO",
U929="AKTIVCO Coupure ENEO &amp; Baisse de tension","AKTIVCO GRID ONLY",
U929="Coupure ENEO &amp; Baisse de tension","IHS GRID ONLY",
U929="Defaut GE &amp; POWER Cabinet","IHS",
U929="Sharing","Partners",
U929="Sites strategiques &amp; DataCenter","SST &amp; DC",
U929="Exclu","Exclu",
U929="SAT","SAT",
U929="SPARE-ISSUE","SPARE-ISSUE",
U929="Fiber CAmtel","TRANS_FO_CAMTEL",
U929="Fiber AOF","Fiber AOF",
U929="Projet OCM (HUAWEI)","TRAVAUX-HUAWEI",
U929="Projet OCM (NOKIA)","TRAVAUX-NOKIA",
U929="ACCESS-ISSUE","ACCESS-ISSUE",
U929="Projet OCM (ZTE, NOKIA, autres projets)","TRAVAUX OCM",
U929="No root CAuse","No root cause",
U929="ODU HS","PDH",
U929="IP &amp; VLAN","PDH",
U929="Warehouse HUAWEI","SPARE-ISSUE",
U929="SPARE-HS","SPARE-ISSUE",
U929="Power Telco","BSS",U929="no impacts","no impacts"
),"")</f>
        <v/>
      </c>
      <c r="T929" s="40" t="str" cm="1">
        <f t="array" ref="T929">IFERROR(_xlfn.IFS(
U929="MPR ISSUE","TX ISSUE",
U929="BSS Hardware Issue","RAN ISSUE",
U929="Sites strategiques, MLL, Pylone, etc.","ENVTECH",
U929="AKTIVCO DEFAUT GE &amp; POWER Cabinet","POWER ISSUE",
U929="AKTIVCO Coupure ENEO &amp; Baisse de tension","POWER ISSUE",
U929="Coupure ENEO &amp; Baisse de tension","POWER ISSUE",
U929="Defaut GE &amp; POWER Cabinet","POWER ISSUE",
U929="Sharing","POWER ISSUE",
U929="Sites strategiques &amp; DataCenter","POWER ISSUE",
U929="Exclu","Exclu",
U929="SAT","TX ISSUE",
U929="SPARE-ISSUE","SPARE-ISSUE",
U929="Fiber CAmtel","TX ISSUE",
U929="Fiber AOF","TX ISSUE",
U929="Projet OCM (HUAWEI)","TRAVAUX-HUAWEI",
U929="Projet OCM (NOKIA)","TRAVAUX -NOKIA",
U929="ACCESS-ISSUE","ACCESS-ISSUE",
U929="Projet OCM (ZTE, NOKIA, autres projets)","TRAVAUX OCM",
U929="No root CAuse","No root cause",
U929="ODU HS","TX ISSUE",
U929="IP &amp; VLAN","TX ISSUE",
U929="Warehouse HUAWEI","SPARE-ISSUE",
U929="SPARE-HS","SPARE-ISSUE",
U929="Power Telco","RAN ISSUE",U929="no impacts","no impacts"
),"")</f>
        <v/>
      </c>
      <c r="U929" s="70"/>
      <c r="V929" s="40" t="str" cm="1">
        <f t="array" ref="V929">IFERROR(_xlfn.IFS(
U929="MPR ISSUE","ACTIVE",
U929="BSS Hardware Issue","ACTIVE",
U929="Sites strategiques, MLL, Pylone, etc.","PASSIVE",
U929="AKTIVCO DEFAUT GE &amp; POWER Cabinet","PASSIVE",
U929="AKTIVCO Coupure ENEO &amp; Baisse de tension","PASSIVE",
U929="Coupure ENEO &amp; Baisse de tension","PASSIVE",
U929="Defaut GE &amp; POWER Cabinet","PASSIVE",
U929="Sharing","PASSIVE",
U929="Sites strategiques &amp; DataCenter","PASSIVE",
U929="Exclu","Exclu",
U929="SAT","ACTIVE",
U929="SPARE-ISSUE","SPARE-ISSUE",
U929="Fiber CAmtel","ACTIVE",
U929="Fiber AOF","ACTIVE",
U929="Projet OCM (HUAWEI)","PLANNED WORKS",
U929="Projet OCM (NOKIA)","PLANNED WORKS",
U929="ACCESS-ISSUE","ACCESS-ISSUE",
U929="Projet OCM (ZTE, NOKIA, autres projets)","PLANNED WORKS",
U929="No root CAuse","No root cause",
U929="ODU HS","ACTIVE",
U929="IP &amp; VLAN","ACTIVE",
U929="Warehouse HUAWEI","SPARE-ISSUE",
U929="SPARE-HS","SPARE-ISSUE",
U929="Power Telco","ACTIVE", U929="no impacts","no impacts"
),"")</f>
        <v/>
      </c>
      <c r="W929" s="101" t="s">
        <v>6288</v>
      </c>
      <c r="X929" s="101" t="s">
        <v>6289</v>
      </c>
      <c r="Y929" s="101"/>
      <c r="Z929" s="101" t="s">
        <v>6308</v>
      </c>
      <c r="AA929" s="101" t="s">
        <v>6215</v>
      </c>
      <c r="AB929" s="17" t="s">
        <v>5829</v>
      </c>
      <c r="AC929" s="17"/>
      <c r="AD929" s="9" t="s">
        <v>5468</v>
      </c>
      <c r="AE929" s="7" t="s">
        <v>5468</v>
      </c>
      <c r="AF929" s="6" t="s">
        <v>5468</v>
      </c>
      <c r="AG929" s="7" t="s">
        <v>5468</v>
      </c>
      <c r="AH929" s="3" t="s">
        <v>5468</v>
      </c>
      <c r="AI929" s="18" t="s">
        <v>5468</v>
      </c>
      <c r="AJ929" s="18" t="s">
        <v>5468</v>
      </c>
      <c r="AK929" s="18" t="s">
        <v>5468</v>
      </c>
      <c r="AL929" s="18" t="s">
        <v>5468</v>
      </c>
      <c r="AM929" s="18" t="s">
        <v>5468</v>
      </c>
      <c r="AN929" s="9" t="s">
        <v>5829</v>
      </c>
      <c r="AO929" s="14"/>
      <c r="AP929" s="14" t="s">
        <v>5468</v>
      </c>
      <c r="AQ929" s="14" t="s">
        <v>5468</v>
      </c>
      <c r="AR929" s="14" t="s">
        <v>5468</v>
      </c>
      <c r="AS929" s="9" t="s">
        <v>5468</v>
      </c>
    </row>
    <row r="930" spans="1:45" x14ac:dyDescent="0.3">
      <c r="A930" s="1" t="s">
        <v>3264</v>
      </c>
      <c r="B930" s="8" t="s">
        <v>3265</v>
      </c>
      <c r="C930" s="3" t="str">
        <f>_xlfn.XLOOKUP(B930,'[1]daily break down'!$D:$D,'[1]daily break down'!$E:$E,"")</f>
        <v>Douala</v>
      </c>
      <c r="D930" s="1" t="s">
        <v>11</v>
      </c>
      <c r="E930" s="1" t="s">
        <v>12</v>
      </c>
      <c r="F930" s="3" t="s">
        <v>31</v>
      </c>
      <c r="G930" s="1" t="s">
        <v>32</v>
      </c>
      <c r="H930" s="29" t="str">
        <f>_xlfn.XLOOKUP(B930,[2]CALCULATION!$B:$B,[2]CALCULATION!$H:$H,"")</f>
        <v>ZTE</v>
      </c>
      <c r="I930" s="100" t="s">
        <v>6098</v>
      </c>
      <c r="J930" s="41" t="s">
        <v>5541</v>
      </c>
      <c r="K930" s="41"/>
      <c r="L930" s="41">
        <v>0</v>
      </c>
      <c r="M930" s="41">
        <v>0</v>
      </c>
      <c r="N930" s="41">
        <v>0</v>
      </c>
      <c r="O930" s="41">
        <v>2.4434057294833366E-3</v>
      </c>
      <c r="P930" s="41">
        <v>0</v>
      </c>
      <c r="Q930" s="41">
        <v>0</v>
      </c>
      <c r="R930" s="41">
        <v>0</v>
      </c>
      <c r="S930" s="40" t="str" cm="1">
        <f t="array" ref="S930">IFERROR(_xlfn.IFS(
U930="MPR ISSUE","PDH",
U930="BSS Hardware Issue","BSS",
U930="Sites strategiques, MLL, Pylone, etc.","ENVTECH",
U930="AKTIVCO DEFAUT GE &amp; POWER Cabinet","AKTIVCO",
U930="AKTIVCO Coupure ENEO &amp; Baisse de tension","AKTIVCO GRID ONLY",
U930="Coupure ENEO &amp; Baisse de tension","IHS GRID ONLY",
U930="Defaut GE &amp; POWER Cabinet","IHS",
U930="Sharing","Partners",
U930="Sites strategiques &amp; DataCenter","SST &amp; DC",
U930="Exclu","Exclu",
U930="SAT","SAT",
U930="SPARE-ISSUE","SPARE-ISSUE",
U930="Fiber CAmtel","TRANS_FO_CAMTEL",
U930="Fiber AOF","Fiber AOF",
U930="Projet OCM (HUAWEI)","TRAVAUX-HUAWEI",
U930="Projet OCM (NOKIA)","TRAVAUX-NOKIA",
U930="ACCESS-ISSUE","ACCESS-ISSUE",
U930="Projet OCM (ZTE, NOKIA, autres projets)","TRAVAUX OCM",
U930="No root CAuse","No root cause",
U930="ODU HS","PDH",
U930="IP &amp; VLAN","PDH",
U930="Warehouse HUAWEI","SPARE-ISSUE",
U930="SPARE-HS","SPARE-ISSUE",
U930="Power Telco","BSS",U930="no impacts","no impacts"
),"")</f>
        <v/>
      </c>
      <c r="T930" s="40" t="str" cm="1">
        <f t="array" ref="T930">IFERROR(_xlfn.IFS(
U930="MPR ISSUE","TX ISSUE",
U930="BSS Hardware Issue","RAN ISSUE",
U930="Sites strategiques, MLL, Pylone, etc.","ENVTECH",
U930="AKTIVCO DEFAUT GE &amp; POWER Cabinet","POWER ISSUE",
U930="AKTIVCO Coupure ENEO &amp; Baisse de tension","POWER ISSUE",
U930="Coupure ENEO &amp; Baisse de tension","POWER ISSUE",
U930="Defaut GE &amp; POWER Cabinet","POWER ISSUE",
U930="Sharing","POWER ISSUE",
U930="Sites strategiques &amp; DataCenter","POWER ISSUE",
U930="Exclu","Exclu",
U930="SAT","TX ISSUE",
U930="SPARE-ISSUE","SPARE-ISSUE",
U930="Fiber CAmtel","TX ISSUE",
U930="Fiber AOF","TX ISSUE",
U930="Projet OCM (HUAWEI)","TRAVAUX-HUAWEI",
U930="Projet OCM (NOKIA)","TRAVAUX -NOKIA",
U930="ACCESS-ISSUE","ACCESS-ISSUE",
U930="Projet OCM (ZTE, NOKIA, autres projets)","TRAVAUX OCM",
U930="No root CAuse","No root cause",
U930="ODU HS","TX ISSUE",
U930="IP &amp; VLAN","TX ISSUE",
U930="Warehouse HUAWEI","SPARE-ISSUE",
U930="SPARE-HS","SPARE-ISSUE",
U930="Power Telco","RAN ISSUE",U930="no impacts","no impacts"
),"")</f>
        <v/>
      </c>
      <c r="U930" s="70"/>
      <c r="V930" s="40" t="str" cm="1">
        <f t="array" ref="V930">IFERROR(_xlfn.IFS(
U930="MPR ISSUE","ACTIVE",
U930="BSS Hardware Issue","ACTIVE",
U930="Sites strategiques, MLL, Pylone, etc.","PASSIVE",
U930="AKTIVCO DEFAUT GE &amp; POWER Cabinet","PASSIVE",
U930="AKTIVCO Coupure ENEO &amp; Baisse de tension","PASSIVE",
U930="Coupure ENEO &amp; Baisse de tension","PASSIVE",
U930="Defaut GE &amp; POWER Cabinet","PASSIVE",
U930="Sharing","PASSIVE",
U930="Sites strategiques &amp; DataCenter","PASSIVE",
U930="Exclu","Exclu",
U930="SAT","ACTIVE",
U930="SPARE-ISSUE","SPARE-ISSUE",
U930="Fiber CAmtel","ACTIVE",
U930="Fiber AOF","ACTIVE",
U930="Projet OCM (HUAWEI)","PLANNED WORKS",
U930="Projet OCM (NOKIA)","PLANNED WORKS",
U930="ACCESS-ISSUE","ACCESS-ISSUE",
U930="Projet OCM (ZTE, NOKIA, autres projets)","PLANNED WORKS",
U930="No root CAuse","No root cause",
U930="ODU HS","ACTIVE",
U930="IP &amp; VLAN","ACTIVE",
U930="Warehouse HUAWEI","SPARE-ISSUE",
U930="SPARE-HS","SPARE-ISSUE",
U930="Power Telco","ACTIVE", U930="no impacts","no impacts"
),"")</f>
        <v/>
      </c>
      <c r="W930" s="98"/>
      <c r="X930" s="98"/>
      <c r="Y930" s="98"/>
      <c r="Z930" s="98"/>
      <c r="AA930" s="98"/>
      <c r="AB930" s="17" t="s">
        <v>5468</v>
      </c>
      <c r="AC930" s="17"/>
      <c r="AD930" s="9" t="s">
        <v>5468</v>
      </c>
      <c r="AE930" s="7" t="s">
        <v>5468</v>
      </c>
      <c r="AF930" s="6" t="s">
        <v>5468</v>
      </c>
      <c r="AG930" s="7" t="s">
        <v>5468</v>
      </c>
      <c r="AH930" s="3" t="s">
        <v>5468</v>
      </c>
      <c r="AI930" s="18" t="s">
        <v>5468</v>
      </c>
      <c r="AJ930" s="18" t="s">
        <v>5468</v>
      </c>
      <c r="AK930" s="18" t="s">
        <v>5468</v>
      </c>
      <c r="AL930" s="18" t="s">
        <v>5468</v>
      </c>
      <c r="AM930" s="18" t="s">
        <v>5468</v>
      </c>
      <c r="AN930" s="9" t="s">
        <v>5468</v>
      </c>
      <c r="AO930" s="14"/>
      <c r="AP930" s="14" t="s">
        <v>5468</v>
      </c>
      <c r="AQ930" s="14" t="s">
        <v>5468</v>
      </c>
      <c r="AR930" s="14" t="s">
        <v>5468</v>
      </c>
      <c r="AS930" s="9" t="s">
        <v>5468</v>
      </c>
    </row>
    <row r="931" spans="1:45" x14ac:dyDescent="0.3">
      <c r="A931" s="1" t="s">
        <v>4532</v>
      </c>
      <c r="B931" s="8" t="s">
        <v>4533</v>
      </c>
      <c r="C931" s="3" t="str">
        <f>_xlfn.XLOOKUP(B931,'[1]daily break down'!$D:$D,'[1]daily break down'!$E:$E,"")</f>
        <v>Douala</v>
      </c>
      <c r="D931" s="1" t="s">
        <v>11</v>
      </c>
      <c r="E931" s="1" t="s">
        <v>12</v>
      </c>
      <c r="F931" s="3" t="s">
        <v>31</v>
      </c>
      <c r="G931" s="1" t="s">
        <v>32</v>
      </c>
      <c r="H931" s="29" t="str">
        <f>_xlfn.XLOOKUP(B931,[2]CALCULATION!$B:$B,[2]CALCULATION!$H:$H,"")</f>
        <v>ZTE</v>
      </c>
      <c r="I931" s="100" t="s">
        <v>6098</v>
      </c>
      <c r="J931" s="41" t="s">
        <v>5541</v>
      </c>
      <c r="K931" s="41"/>
      <c r="L931" s="41">
        <v>0</v>
      </c>
      <c r="M931" s="41">
        <v>0</v>
      </c>
      <c r="N931" s="41">
        <v>0</v>
      </c>
      <c r="O931" s="41">
        <v>2.4077355728484816E-3</v>
      </c>
      <c r="P931" s="41">
        <v>0</v>
      </c>
      <c r="Q931" s="41">
        <v>0</v>
      </c>
      <c r="R931" s="41">
        <v>0</v>
      </c>
      <c r="S931" s="40" t="str" cm="1">
        <f t="array" ref="S931">IFERROR(_xlfn.IFS(
U931="MPR ISSUE","PDH",
U931="BSS Hardware Issue","BSS",
U931="Sites strategiques, MLL, Pylone, etc.","ENVTECH",
U931="AKTIVCO DEFAUT GE &amp; POWER Cabinet","AKTIVCO",
U931="AKTIVCO Coupure ENEO &amp; Baisse de tension","AKTIVCO GRID ONLY",
U931="Coupure ENEO &amp; Baisse de tension","IHS GRID ONLY",
U931="Defaut GE &amp; POWER Cabinet","IHS",
U931="Sharing","Partners",
U931="Sites strategiques &amp; DataCenter","SST &amp; DC",
U931="Exclu","Exclu",
U931="SAT","SAT",
U931="SPARE-ISSUE","SPARE-ISSUE",
U931="Fiber CAmtel","TRANS_FO_CAMTEL",
U931="Fiber AOF","Fiber AOF",
U931="Projet OCM (HUAWEI)","TRAVAUX-HUAWEI",
U931="Projet OCM (NOKIA)","TRAVAUX-NOKIA",
U931="ACCESS-ISSUE","ACCESS-ISSUE",
U931="Projet OCM (ZTE, NOKIA, autres projets)","TRAVAUX OCM",
U931="No root CAuse","No root cause",
U931="ODU HS","PDH",
U931="IP &amp; VLAN","PDH",
U931="Warehouse HUAWEI","SPARE-ISSUE",
U931="SPARE-HS","SPARE-ISSUE",
U931="Power Telco","BSS",U931="no impacts","no impacts"
),"")</f>
        <v/>
      </c>
      <c r="T931" s="40" t="str" cm="1">
        <f t="array" ref="T931">IFERROR(_xlfn.IFS(
U931="MPR ISSUE","TX ISSUE",
U931="BSS Hardware Issue","RAN ISSUE",
U931="Sites strategiques, MLL, Pylone, etc.","ENVTECH",
U931="AKTIVCO DEFAUT GE &amp; POWER Cabinet","POWER ISSUE",
U931="AKTIVCO Coupure ENEO &amp; Baisse de tension","POWER ISSUE",
U931="Coupure ENEO &amp; Baisse de tension","POWER ISSUE",
U931="Defaut GE &amp; POWER Cabinet","POWER ISSUE",
U931="Sharing","POWER ISSUE",
U931="Sites strategiques &amp; DataCenter","POWER ISSUE",
U931="Exclu","Exclu",
U931="SAT","TX ISSUE",
U931="SPARE-ISSUE","SPARE-ISSUE",
U931="Fiber CAmtel","TX ISSUE",
U931="Fiber AOF","TX ISSUE",
U931="Projet OCM (HUAWEI)","TRAVAUX-HUAWEI",
U931="Projet OCM (NOKIA)","TRAVAUX -NOKIA",
U931="ACCESS-ISSUE","ACCESS-ISSUE",
U931="Projet OCM (ZTE, NOKIA, autres projets)","TRAVAUX OCM",
U931="No root CAuse","No root cause",
U931="ODU HS","TX ISSUE",
U931="IP &amp; VLAN","TX ISSUE",
U931="Warehouse HUAWEI","SPARE-ISSUE",
U931="SPARE-HS","SPARE-ISSUE",
U931="Power Telco","RAN ISSUE",U931="no impacts","no impacts"
),"")</f>
        <v/>
      </c>
      <c r="U931" s="70"/>
      <c r="V931" s="40" t="str" cm="1">
        <f t="array" ref="V931">IFERROR(_xlfn.IFS(
U931="MPR ISSUE","ACTIVE",
U931="BSS Hardware Issue","ACTIVE",
U931="Sites strategiques, MLL, Pylone, etc.","PASSIVE",
U931="AKTIVCO DEFAUT GE &amp; POWER Cabinet","PASSIVE",
U931="AKTIVCO Coupure ENEO &amp; Baisse de tension","PASSIVE",
U931="Coupure ENEO &amp; Baisse de tension","PASSIVE",
U931="Defaut GE &amp; POWER Cabinet","PASSIVE",
U931="Sharing","PASSIVE",
U931="Sites strategiques &amp; DataCenter","PASSIVE",
U931="Exclu","Exclu",
U931="SAT","ACTIVE",
U931="SPARE-ISSUE","SPARE-ISSUE",
U931="Fiber CAmtel","ACTIVE",
U931="Fiber AOF","ACTIVE",
U931="Projet OCM (HUAWEI)","PLANNED WORKS",
U931="Projet OCM (NOKIA)","PLANNED WORKS",
U931="ACCESS-ISSUE","ACCESS-ISSUE",
U931="Projet OCM (ZTE, NOKIA, autres projets)","PLANNED WORKS",
U931="No root CAuse","No root cause",
U931="ODU HS","ACTIVE",
U931="IP &amp; VLAN","ACTIVE",
U931="Warehouse HUAWEI","SPARE-ISSUE",
U931="SPARE-HS","SPARE-ISSUE",
U931="Power Telco","ACTIVE", U931="no impacts","no impacts"
),"")</f>
        <v/>
      </c>
      <c r="W931" s="98"/>
      <c r="X931" s="98"/>
      <c r="Y931" s="98"/>
      <c r="Z931" s="98"/>
      <c r="AA931" s="98"/>
      <c r="AB931" s="17" t="s">
        <v>5468</v>
      </c>
      <c r="AC931" s="17"/>
      <c r="AD931" s="9" t="s">
        <v>5468</v>
      </c>
      <c r="AE931" s="7" t="s">
        <v>5468</v>
      </c>
      <c r="AF931" s="6" t="s">
        <v>5468</v>
      </c>
      <c r="AG931" s="7" t="s">
        <v>5468</v>
      </c>
      <c r="AH931" s="3" t="s">
        <v>5468</v>
      </c>
      <c r="AI931" s="18" t="s">
        <v>5468</v>
      </c>
      <c r="AJ931" s="18" t="s">
        <v>5468</v>
      </c>
      <c r="AK931" s="18" t="s">
        <v>5468</v>
      </c>
      <c r="AL931" s="18" t="s">
        <v>5468</v>
      </c>
      <c r="AM931" s="18" t="s">
        <v>5468</v>
      </c>
      <c r="AN931" s="9" t="s">
        <v>5468</v>
      </c>
      <c r="AO931" s="14"/>
      <c r="AP931" s="14" t="s">
        <v>5468</v>
      </c>
      <c r="AQ931" s="14" t="s">
        <v>5468</v>
      </c>
      <c r="AR931" s="14" t="s">
        <v>5468</v>
      </c>
      <c r="AS931" s="9" t="s">
        <v>5468</v>
      </c>
    </row>
    <row r="932" spans="1:45" x14ac:dyDescent="0.3">
      <c r="A932" s="1" t="s">
        <v>1878</v>
      </c>
      <c r="B932" s="8" t="s">
        <v>1879</v>
      </c>
      <c r="C932" s="3" t="str">
        <f>_xlfn.XLOOKUP(B932,'[1]daily break down'!$D:$D,'[1]daily break down'!$E:$E,"")</f>
        <v>ADAMAOUA</v>
      </c>
      <c r="D932" s="1" t="s">
        <v>11</v>
      </c>
      <c r="E932" s="1" t="s">
        <v>83</v>
      </c>
      <c r="F932" s="3" t="s">
        <v>90</v>
      </c>
      <c r="G932" s="1" t="s">
        <v>1878</v>
      </c>
      <c r="H932" s="28" t="str">
        <f>_xlfn.XLOOKUP(B932,[2]CALCULATION!$B:$B,[2]CALCULATION!$H:$H,"")</f>
        <v>NOKIA</v>
      </c>
      <c r="I932" s="100" t="s">
        <v>6098</v>
      </c>
      <c r="J932" s="41" t="s">
        <v>5541</v>
      </c>
      <c r="K932" s="41"/>
      <c r="L932" s="41">
        <v>0</v>
      </c>
      <c r="M932" s="41">
        <v>1.1772183931543423E-3</v>
      </c>
      <c r="N932" s="41">
        <v>4.8692241187438291E-3</v>
      </c>
      <c r="O932" s="41">
        <v>2.2828900246265769E-3</v>
      </c>
      <c r="P932" s="41">
        <v>3.7508377494597726E-2</v>
      </c>
      <c r="Q932" s="41">
        <v>0</v>
      </c>
      <c r="R932" s="41">
        <v>0</v>
      </c>
      <c r="S932" s="40" t="str" cm="1">
        <f t="array" ref="S932">IFERROR(_xlfn.IFS(
U932="MPR ISSUE","PDH",
U932="BSS Hardware Issue","BSS",
U932="Sites strategiques, MLL, Pylone, etc.","ENVTECH",
U932="AKTIVCO DEFAUT GE &amp; POWER Cabinet","AKTIVCO",
U932="AKTIVCO Coupure ENEO &amp; Baisse de tension","AKTIVCO GRID ONLY",
U932="Coupure ENEO &amp; Baisse de tension","IHS GRID ONLY",
U932="Defaut GE &amp; POWER Cabinet","IHS",
U932="Sharing","Partners",
U932="Sites strategiques &amp; DataCenter","SST &amp; DC",
U932="Exclu","Exclu",
U932="SAT","SAT",
U932="SPARE-ISSUE","SPARE-ISSUE",
U932="Fiber CAmtel","TRANS_FO_CAMTEL",
U932="Fiber AOF","Fiber AOF",
U932="Projet OCM (HUAWEI)","TRAVAUX-HUAWEI",
U932="Projet OCM (NOKIA)","TRAVAUX-NOKIA",
U932="ACCESS-ISSUE","ACCESS-ISSUE",
U932="Projet OCM (ZTE, NOKIA, autres projets)","TRAVAUX OCM",
U932="No root CAuse","No root cause",
U932="ODU HS","PDH",
U932="IP &amp; VLAN","PDH",
U932="Warehouse HUAWEI","SPARE-ISSUE",
U932="SPARE-HS","SPARE-ISSUE",
U932="Power Telco","BSS",U932="no impacts","no impacts"
),"")</f>
        <v/>
      </c>
      <c r="T932" s="40" t="str" cm="1">
        <f t="array" ref="T932">IFERROR(_xlfn.IFS(
U932="MPR ISSUE","TX ISSUE",
U932="BSS Hardware Issue","RAN ISSUE",
U932="Sites strategiques, MLL, Pylone, etc.","ENVTECH",
U932="AKTIVCO DEFAUT GE &amp; POWER Cabinet","POWER ISSUE",
U932="AKTIVCO Coupure ENEO &amp; Baisse de tension","POWER ISSUE",
U932="Coupure ENEO &amp; Baisse de tension","POWER ISSUE",
U932="Defaut GE &amp; POWER Cabinet","POWER ISSUE",
U932="Sharing","POWER ISSUE",
U932="Sites strategiques &amp; DataCenter","POWER ISSUE",
U932="Exclu","Exclu",
U932="SAT","TX ISSUE",
U932="SPARE-ISSUE","SPARE-ISSUE",
U932="Fiber CAmtel","TX ISSUE",
U932="Fiber AOF","TX ISSUE",
U932="Projet OCM (HUAWEI)","TRAVAUX-HUAWEI",
U932="Projet OCM (NOKIA)","TRAVAUX -NOKIA",
U932="ACCESS-ISSUE","ACCESS-ISSUE",
U932="Projet OCM (ZTE, NOKIA, autres projets)","TRAVAUX OCM",
U932="No root CAuse","No root cause",
U932="ODU HS","TX ISSUE",
U932="IP &amp; VLAN","TX ISSUE",
U932="Warehouse HUAWEI","SPARE-ISSUE",
U932="SPARE-HS","SPARE-ISSUE",
U932="Power Telco","RAN ISSUE",U932="no impacts","no impacts"
),"")</f>
        <v/>
      </c>
      <c r="U932" s="70"/>
      <c r="V932" s="40" t="str" cm="1">
        <f t="array" ref="V932">IFERROR(_xlfn.IFS(
U932="MPR ISSUE","ACTIVE",
U932="BSS Hardware Issue","ACTIVE",
U932="Sites strategiques, MLL, Pylone, etc.","PASSIVE",
U932="AKTIVCO DEFAUT GE &amp; POWER Cabinet","PASSIVE",
U932="AKTIVCO Coupure ENEO &amp; Baisse de tension","PASSIVE",
U932="Coupure ENEO &amp; Baisse de tension","PASSIVE",
U932="Defaut GE &amp; POWER Cabinet","PASSIVE",
U932="Sharing","PASSIVE",
U932="Sites strategiques &amp; DataCenter","PASSIVE",
U932="Exclu","Exclu",
U932="SAT","ACTIVE",
U932="SPARE-ISSUE","SPARE-ISSUE",
U932="Fiber CAmtel","ACTIVE",
U932="Fiber AOF","ACTIVE",
U932="Projet OCM (HUAWEI)","PLANNED WORKS",
U932="Projet OCM (NOKIA)","PLANNED WORKS",
U932="ACCESS-ISSUE","ACCESS-ISSUE",
U932="Projet OCM (ZTE, NOKIA, autres projets)","PLANNED WORKS",
U932="No root CAuse","No root cause",
U932="ODU HS","ACTIVE",
U932="IP &amp; VLAN","ACTIVE",
U932="Warehouse HUAWEI","SPARE-ISSUE",
U932="SPARE-HS","SPARE-ISSUE",
U932="Power Telco","ACTIVE", U932="no impacts","no impacts"
),"")</f>
        <v/>
      </c>
      <c r="W932" s="98"/>
      <c r="X932" s="98"/>
      <c r="Y932" s="98"/>
      <c r="Z932" s="98"/>
      <c r="AA932" s="98"/>
      <c r="AB932" s="17" t="s">
        <v>5468</v>
      </c>
      <c r="AC932" s="17"/>
      <c r="AD932" s="9" t="s">
        <v>5468</v>
      </c>
      <c r="AE932" s="7" t="s">
        <v>5468</v>
      </c>
      <c r="AF932" s="6" t="s">
        <v>5468</v>
      </c>
      <c r="AG932" s="7" t="s">
        <v>5468</v>
      </c>
      <c r="AH932" s="3" t="s">
        <v>5468</v>
      </c>
      <c r="AI932" s="18" t="s">
        <v>5468</v>
      </c>
      <c r="AJ932" s="18" t="s">
        <v>5468</v>
      </c>
      <c r="AK932" s="18" t="s">
        <v>5468</v>
      </c>
      <c r="AL932" s="18" t="s">
        <v>5468</v>
      </c>
      <c r="AM932" s="18" t="s">
        <v>5468</v>
      </c>
      <c r="AN932" s="9" t="s">
        <v>5468</v>
      </c>
      <c r="AO932" s="14"/>
      <c r="AP932" s="14" t="s">
        <v>5468</v>
      </c>
      <c r="AQ932" s="14" t="s">
        <v>5468</v>
      </c>
      <c r="AR932" s="14" t="s">
        <v>5468</v>
      </c>
      <c r="AS932" s="9" t="s">
        <v>5468</v>
      </c>
    </row>
    <row r="933" spans="1:45" x14ac:dyDescent="0.3">
      <c r="A933" s="2" t="s">
        <v>838</v>
      </c>
      <c r="B933" s="1" t="s">
        <v>839</v>
      </c>
      <c r="C933" s="3" t="str">
        <f>_xlfn.XLOOKUP(B933,'[1]daily break down'!$D:$D,'[1]daily break down'!$E:$E,"")</f>
        <v>ADAMAOUA</v>
      </c>
      <c r="D933" s="1" t="s">
        <v>11</v>
      </c>
      <c r="E933" s="1" t="s">
        <v>96</v>
      </c>
      <c r="F933" s="3" t="s">
        <v>90</v>
      </c>
      <c r="G933" s="1" t="s">
        <v>840</v>
      </c>
      <c r="H933" s="28" t="str">
        <f>_xlfn.XLOOKUP(B933,[2]CALCULATION!$B:$B,[2]CALCULATION!$H:$H,"")</f>
        <v>NOKIA</v>
      </c>
      <c r="I933" s="100" t="s">
        <v>6098</v>
      </c>
      <c r="J933" s="41" t="s">
        <v>5541</v>
      </c>
      <c r="K933" s="41"/>
      <c r="L933" s="41">
        <v>5.3511428404535489E-4</v>
      </c>
      <c r="M933" s="41">
        <v>0</v>
      </c>
      <c r="N933" s="41">
        <v>0</v>
      </c>
      <c r="O933" s="41">
        <v>2.2828900246265769E-3</v>
      </c>
      <c r="P933" s="41">
        <v>0</v>
      </c>
      <c r="Q933" s="41">
        <v>0</v>
      </c>
      <c r="R933" s="41">
        <v>0</v>
      </c>
      <c r="S933" s="40" t="str" cm="1">
        <f t="array" ref="S933">IFERROR(_xlfn.IFS(
U933="MPR ISSUE","PDH",
U933="BSS Hardware Issue","BSS",
U933="Sites strategiques, MLL, Pylone, etc.","ENVTECH",
U933="AKTIVCO DEFAUT GE &amp; POWER Cabinet","AKTIVCO",
U933="AKTIVCO Coupure ENEO &amp; Baisse de tension","AKTIVCO GRID ONLY",
U933="Coupure ENEO &amp; Baisse de tension","IHS GRID ONLY",
U933="Defaut GE &amp; POWER Cabinet","IHS",
U933="Sharing","Partners",
U933="Sites strategiques &amp; DataCenter","SST &amp; DC",
U933="Exclu","Exclu",
U933="SAT","SAT",
U933="SPARE-ISSUE","SPARE-ISSUE",
U933="Fiber CAmtel","TRANS_FO_CAMTEL",
U933="Fiber AOF","Fiber AOF",
U933="Projet OCM (HUAWEI)","TRAVAUX-HUAWEI",
U933="Projet OCM (NOKIA)","TRAVAUX-NOKIA",
U933="ACCESS-ISSUE","ACCESS-ISSUE",
U933="Projet OCM (ZTE, NOKIA, autres projets)","TRAVAUX OCM",
U933="No root CAuse","No root cause",
U933="ODU HS","PDH",
U933="IP &amp; VLAN","PDH",
U933="Warehouse HUAWEI","SPARE-ISSUE",
U933="SPARE-HS","SPARE-ISSUE",
U933="Power Telco","BSS",U933="no impacts","no impacts"
),"")</f>
        <v/>
      </c>
      <c r="T933" s="40" t="str" cm="1">
        <f t="array" ref="T933">IFERROR(_xlfn.IFS(
U933="MPR ISSUE","TX ISSUE",
U933="BSS Hardware Issue","RAN ISSUE",
U933="Sites strategiques, MLL, Pylone, etc.","ENVTECH",
U933="AKTIVCO DEFAUT GE &amp; POWER Cabinet","POWER ISSUE",
U933="AKTIVCO Coupure ENEO &amp; Baisse de tension","POWER ISSUE",
U933="Coupure ENEO &amp; Baisse de tension","POWER ISSUE",
U933="Defaut GE &amp; POWER Cabinet","POWER ISSUE",
U933="Sharing","POWER ISSUE",
U933="Sites strategiques &amp; DataCenter","POWER ISSUE",
U933="Exclu","Exclu",
U933="SAT","TX ISSUE",
U933="SPARE-ISSUE","SPARE-ISSUE",
U933="Fiber CAmtel","TX ISSUE",
U933="Fiber AOF","TX ISSUE",
U933="Projet OCM (HUAWEI)","TRAVAUX-HUAWEI",
U933="Projet OCM (NOKIA)","TRAVAUX -NOKIA",
U933="ACCESS-ISSUE","ACCESS-ISSUE",
U933="Projet OCM (ZTE, NOKIA, autres projets)","TRAVAUX OCM",
U933="No root CAuse","No root cause",
U933="ODU HS","TX ISSUE",
U933="IP &amp; VLAN","TX ISSUE",
U933="Warehouse HUAWEI","SPARE-ISSUE",
U933="SPARE-HS","SPARE-ISSUE",
U933="Power Telco","RAN ISSUE",U933="no impacts","no impacts"
),"")</f>
        <v/>
      </c>
      <c r="U933" s="70"/>
      <c r="V933" s="40" t="str" cm="1">
        <f t="array" ref="V933">IFERROR(_xlfn.IFS(
U933="MPR ISSUE","ACTIVE",
U933="BSS Hardware Issue","ACTIVE",
U933="Sites strategiques, MLL, Pylone, etc.","PASSIVE",
U933="AKTIVCO DEFAUT GE &amp; POWER Cabinet","PASSIVE",
U933="AKTIVCO Coupure ENEO &amp; Baisse de tension","PASSIVE",
U933="Coupure ENEO &amp; Baisse de tension","PASSIVE",
U933="Defaut GE &amp; POWER Cabinet","PASSIVE",
U933="Sharing","PASSIVE",
U933="Sites strategiques &amp; DataCenter","PASSIVE",
U933="Exclu","Exclu",
U933="SAT","ACTIVE",
U933="SPARE-ISSUE","SPARE-ISSUE",
U933="Fiber CAmtel","ACTIVE",
U933="Fiber AOF","ACTIVE",
U933="Projet OCM (HUAWEI)","PLANNED WORKS",
U933="Projet OCM (NOKIA)","PLANNED WORKS",
U933="ACCESS-ISSUE","ACCESS-ISSUE",
U933="Projet OCM (ZTE, NOKIA, autres projets)","PLANNED WORKS",
U933="No root CAuse","No root cause",
U933="ODU HS","ACTIVE",
U933="IP &amp; VLAN","ACTIVE",
U933="Warehouse HUAWEI","SPARE-ISSUE",
U933="SPARE-HS","SPARE-ISSUE",
U933="Power Telco","ACTIVE", U933="no impacts","no impacts"
),"")</f>
        <v/>
      </c>
      <c r="W933" s="98"/>
      <c r="X933" s="98"/>
      <c r="Y933" s="98"/>
      <c r="Z933" s="98"/>
      <c r="AA933" s="98"/>
      <c r="AB933" s="17" t="s">
        <v>5468</v>
      </c>
      <c r="AC933" s="17"/>
      <c r="AD933" s="9" t="s">
        <v>5468</v>
      </c>
      <c r="AE933" s="7" t="s">
        <v>5468</v>
      </c>
      <c r="AF933" s="6" t="s">
        <v>5468</v>
      </c>
      <c r="AG933" s="7" t="s">
        <v>5468</v>
      </c>
      <c r="AH933" s="3" t="s">
        <v>5468</v>
      </c>
      <c r="AI933" s="18" t="s">
        <v>5468</v>
      </c>
      <c r="AJ933" s="18" t="s">
        <v>5468</v>
      </c>
      <c r="AK933" s="18" t="s">
        <v>5468</v>
      </c>
      <c r="AL933" s="18" t="s">
        <v>5468</v>
      </c>
      <c r="AM933" s="18" t="s">
        <v>5468</v>
      </c>
      <c r="AN933" s="9" t="s">
        <v>5468</v>
      </c>
      <c r="AO933" s="14"/>
      <c r="AP933" s="14" t="s">
        <v>5468</v>
      </c>
      <c r="AQ933" s="14" t="s">
        <v>5468</v>
      </c>
      <c r="AR933" s="14" t="s">
        <v>5468</v>
      </c>
      <c r="AS933" s="9" t="s">
        <v>5468</v>
      </c>
    </row>
    <row r="934" spans="1:45" x14ac:dyDescent="0.3">
      <c r="A934" s="1" t="s">
        <v>2243</v>
      </c>
      <c r="B934" s="1" t="s">
        <v>2244</v>
      </c>
      <c r="C934" s="3" t="str">
        <f>_xlfn.XLOOKUP(B934,'[1]daily break down'!$D:$D,'[1]daily break down'!$E:$E,"")</f>
        <v>Yaounde</v>
      </c>
      <c r="D934" s="1" t="s">
        <v>11</v>
      </c>
      <c r="E934" s="1" t="s">
        <v>12</v>
      </c>
      <c r="F934" s="3" t="s">
        <v>37</v>
      </c>
      <c r="G934" s="1" t="s">
        <v>38</v>
      </c>
      <c r="H934" s="29" t="str">
        <f>_xlfn.XLOOKUP(B934,[2]CALCULATION!$B:$B,[2]CALCULATION!$H:$H,"")</f>
        <v>ZTE</v>
      </c>
      <c r="I934" s="100" t="s">
        <v>6098</v>
      </c>
      <c r="J934" s="41" t="s">
        <v>5541</v>
      </c>
      <c r="K934" s="41"/>
      <c r="L934" s="41">
        <v>0</v>
      </c>
      <c r="M934" s="41">
        <v>0</v>
      </c>
      <c r="N934" s="41">
        <v>0</v>
      </c>
      <c r="O934" s="41">
        <v>1.3714105121378408</v>
      </c>
      <c r="P934" s="41">
        <v>4.8530318206333298</v>
      </c>
      <c r="Q934" s="41">
        <v>0.79558717358239628</v>
      </c>
      <c r="R934" s="41">
        <v>0</v>
      </c>
      <c r="S934" s="40" t="str" cm="1">
        <f t="array" ref="S934">IFERROR(_xlfn.IFS(
U934="MPR ISSUE","PDH",
U934="BSS Hardware Issue","BSS",
U934="Sites strategiques, MLL, Pylone, etc.","ENVTECH",
U934="AKTIVCO DEFAUT GE &amp; POWER Cabinet","AKTIVCO",
U934="AKTIVCO Coupure ENEO &amp; Baisse de tension","AKTIVCO GRID ONLY",
U934="Coupure ENEO &amp; Baisse de tension","IHS GRID ONLY",
U934="Defaut GE &amp; POWER Cabinet","IHS",
U934="Sharing","Partners",
U934="Sites strategiques &amp; DataCenter","SST &amp; DC",
U934="Exclu","Exclu",
U934="SAT","SAT",
U934="SPARE-ISSUE","SPARE-ISSUE",
U934="Fiber CAmtel","TRANS_FO_CAMTEL",
U934="Fiber AOF","Fiber AOF",
U934="Projet OCM (HUAWEI)","TRAVAUX-HUAWEI",
U934="Projet OCM (NOKIA)","TRAVAUX-NOKIA",
U934="ACCESS-ISSUE","ACCESS-ISSUE",
U934="Projet OCM (ZTE, NOKIA, autres projets)","TRAVAUX OCM",
U934="No root CAuse","No root cause",
U934="ODU HS","PDH",
U934="IP &amp; VLAN","PDH",
U934="Warehouse HUAWEI","SPARE-ISSUE",
U934="SPARE-HS","SPARE-ISSUE",
U934="Power Telco","BSS",U934="no impacts","no impacts"
),"")</f>
        <v/>
      </c>
      <c r="T934" s="40" t="str" cm="1">
        <f t="array" ref="T934">IFERROR(_xlfn.IFS(
U934="MPR ISSUE","TX ISSUE",
U934="BSS Hardware Issue","RAN ISSUE",
U934="Sites strategiques, MLL, Pylone, etc.","ENVTECH",
U934="AKTIVCO DEFAUT GE &amp; POWER Cabinet","POWER ISSUE",
U934="AKTIVCO Coupure ENEO &amp; Baisse de tension","POWER ISSUE",
U934="Coupure ENEO &amp; Baisse de tension","POWER ISSUE",
U934="Defaut GE &amp; POWER Cabinet","POWER ISSUE",
U934="Sharing","POWER ISSUE",
U934="Sites strategiques &amp; DataCenter","POWER ISSUE",
U934="Exclu","Exclu",
U934="SAT","TX ISSUE",
U934="SPARE-ISSUE","SPARE-ISSUE",
U934="Fiber CAmtel","TX ISSUE",
U934="Fiber AOF","TX ISSUE",
U934="Projet OCM (HUAWEI)","TRAVAUX-HUAWEI",
U934="Projet OCM (NOKIA)","TRAVAUX -NOKIA",
U934="ACCESS-ISSUE","ACCESS-ISSUE",
U934="Projet OCM (ZTE, NOKIA, autres projets)","TRAVAUX OCM",
U934="No root CAuse","No root cause",
U934="ODU HS","TX ISSUE",
U934="IP &amp; VLAN","TX ISSUE",
U934="Warehouse HUAWEI","SPARE-ISSUE",
U934="SPARE-HS","SPARE-ISSUE",
U934="Power Telco","RAN ISSUE",U934="no impacts","no impacts"
),"")</f>
        <v/>
      </c>
      <c r="U934" s="70"/>
      <c r="V934" s="40" t="str" cm="1">
        <f t="array" ref="V934">IFERROR(_xlfn.IFS(
U934="MPR ISSUE","ACTIVE",
U934="BSS Hardware Issue","ACTIVE",
U934="Sites strategiques, MLL, Pylone, etc.","PASSIVE",
U934="AKTIVCO DEFAUT GE &amp; POWER Cabinet","PASSIVE",
U934="AKTIVCO Coupure ENEO &amp; Baisse de tension","PASSIVE",
U934="Coupure ENEO &amp; Baisse de tension","PASSIVE",
U934="Defaut GE &amp; POWER Cabinet","PASSIVE",
U934="Sharing","PASSIVE",
U934="Sites strategiques &amp; DataCenter","PASSIVE",
U934="Exclu","Exclu",
U934="SAT","ACTIVE",
U934="SPARE-ISSUE","SPARE-ISSUE",
U934="Fiber CAmtel","ACTIVE",
U934="Fiber AOF","ACTIVE",
U934="Projet OCM (HUAWEI)","PLANNED WORKS",
U934="Projet OCM (NOKIA)","PLANNED WORKS",
U934="ACCESS-ISSUE","ACCESS-ISSUE",
U934="Projet OCM (ZTE, NOKIA, autres projets)","PLANNED WORKS",
U934="No root CAuse","No root cause",
U934="ODU HS","ACTIVE",
U934="IP &amp; VLAN","ACTIVE",
U934="Warehouse HUAWEI","SPARE-ISSUE",
U934="SPARE-HS","SPARE-ISSUE",
U934="Power Telco","ACTIVE", U934="no impacts","no impacts"
),"")</f>
        <v/>
      </c>
      <c r="W934" s="98"/>
      <c r="X934" s="98"/>
      <c r="Y934" s="98"/>
      <c r="Z934" s="98"/>
      <c r="AA934" s="98"/>
      <c r="AB934" s="17" t="s">
        <v>5468</v>
      </c>
      <c r="AC934" s="17"/>
      <c r="AD934" s="9" t="s">
        <v>5468</v>
      </c>
      <c r="AE934" s="7" t="s">
        <v>5468</v>
      </c>
      <c r="AF934" s="6" t="s">
        <v>5468</v>
      </c>
      <c r="AG934" s="7" t="s">
        <v>5468</v>
      </c>
      <c r="AH934" s="3" t="s">
        <v>5468</v>
      </c>
      <c r="AI934" s="18" t="s">
        <v>5468</v>
      </c>
      <c r="AJ934" s="18" t="s">
        <v>5468</v>
      </c>
      <c r="AK934" s="18" t="s">
        <v>5468</v>
      </c>
      <c r="AL934" s="18" t="s">
        <v>5468</v>
      </c>
      <c r="AM934" s="18" t="s">
        <v>5468</v>
      </c>
      <c r="AN934" s="9" t="s">
        <v>5468</v>
      </c>
      <c r="AO934" s="14"/>
      <c r="AP934" s="14" t="s">
        <v>5468</v>
      </c>
      <c r="AQ934" s="14" t="s">
        <v>5468</v>
      </c>
      <c r="AR934" s="14" t="s">
        <v>5468</v>
      </c>
      <c r="AS934" s="9" t="s">
        <v>5468</v>
      </c>
    </row>
    <row r="935" spans="1:45" x14ac:dyDescent="0.3">
      <c r="A935" s="1" t="s">
        <v>1667</v>
      </c>
      <c r="B935" s="8" t="s">
        <v>1668</v>
      </c>
      <c r="C935" s="3" t="str">
        <f>_xlfn.XLOOKUP(B935,'[1]daily break down'!$D:$D,'[1]daily break down'!$E:$E,"")</f>
        <v>Douala</v>
      </c>
      <c r="D935" s="1" t="s">
        <v>11</v>
      </c>
      <c r="E935" s="1" t="s">
        <v>12</v>
      </c>
      <c r="F935" s="3" t="s">
        <v>31</v>
      </c>
      <c r="G935" s="1" t="s">
        <v>32</v>
      </c>
      <c r="H935" s="29" t="str">
        <f>_xlfn.XLOOKUP(B935,[2]CALCULATION!$B:$B,[2]CALCULATION!$H:$H,"")</f>
        <v>ZTE</v>
      </c>
      <c r="I935" s="100" t="s">
        <v>6098</v>
      </c>
      <c r="J935" s="41" t="s">
        <v>5541</v>
      </c>
      <c r="K935" s="41"/>
      <c r="L935" s="41">
        <v>0</v>
      </c>
      <c r="M935" s="41">
        <v>0</v>
      </c>
      <c r="N935" s="41">
        <v>0</v>
      </c>
      <c r="O935" s="41">
        <v>2.2115497113572103E-3</v>
      </c>
      <c r="P935" s="41">
        <v>0</v>
      </c>
      <c r="Q935" s="41">
        <v>0</v>
      </c>
      <c r="R935" s="41">
        <v>0</v>
      </c>
      <c r="S935" s="40" t="str" cm="1">
        <f t="array" ref="S935">IFERROR(_xlfn.IFS(
U935="MPR ISSUE","PDH",
U935="BSS Hardware Issue","BSS",
U935="Sites strategiques, MLL, Pylone, etc.","ENVTECH",
U935="AKTIVCO DEFAUT GE &amp; POWER Cabinet","AKTIVCO",
U935="AKTIVCO Coupure ENEO &amp; Baisse de tension","AKTIVCO GRID ONLY",
U935="Coupure ENEO &amp; Baisse de tension","IHS GRID ONLY",
U935="Defaut GE &amp; POWER Cabinet","IHS",
U935="Sharing","Partners",
U935="Sites strategiques &amp; DataCenter","SST &amp; DC",
U935="Exclu","Exclu",
U935="SAT","SAT",
U935="SPARE-ISSUE","SPARE-ISSUE",
U935="Fiber CAmtel","TRANS_FO_CAMTEL",
U935="Fiber AOF","Fiber AOF",
U935="Projet OCM (HUAWEI)","TRAVAUX-HUAWEI",
U935="Projet OCM (NOKIA)","TRAVAUX-NOKIA",
U935="ACCESS-ISSUE","ACCESS-ISSUE",
U935="Projet OCM (ZTE, NOKIA, autres projets)","TRAVAUX OCM",
U935="No root CAuse","No root cause",
U935="ODU HS","PDH",
U935="IP &amp; VLAN","PDH",
U935="Warehouse HUAWEI","SPARE-ISSUE",
U935="SPARE-HS","SPARE-ISSUE",
U935="Power Telco","BSS",U935="no impacts","no impacts"
),"")</f>
        <v/>
      </c>
      <c r="T935" s="40" t="str" cm="1">
        <f t="array" ref="T935">IFERROR(_xlfn.IFS(
U935="MPR ISSUE","TX ISSUE",
U935="BSS Hardware Issue","RAN ISSUE",
U935="Sites strategiques, MLL, Pylone, etc.","ENVTECH",
U935="AKTIVCO DEFAUT GE &amp; POWER Cabinet","POWER ISSUE",
U935="AKTIVCO Coupure ENEO &amp; Baisse de tension","POWER ISSUE",
U935="Coupure ENEO &amp; Baisse de tension","POWER ISSUE",
U935="Defaut GE &amp; POWER Cabinet","POWER ISSUE",
U935="Sharing","POWER ISSUE",
U935="Sites strategiques &amp; DataCenter","POWER ISSUE",
U935="Exclu","Exclu",
U935="SAT","TX ISSUE",
U935="SPARE-ISSUE","SPARE-ISSUE",
U935="Fiber CAmtel","TX ISSUE",
U935="Fiber AOF","TX ISSUE",
U935="Projet OCM (HUAWEI)","TRAVAUX-HUAWEI",
U935="Projet OCM (NOKIA)","TRAVAUX -NOKIA",
U935="ACCESS-ISSUE","ACCESS-ISSUE",
U935="Projet OCM (ZTE, NOKIA, autres projets)","TRAVAUX OCM",
U935="No root CAuse","No root cause",
U935="ODU HS","TX ISSUE",
U935="IP &amp; VLAN","TX ISSUE",
U935="Warehouse HUAWEI","SPARE-ISSUE",
U935="SPARE-HS","SPARE-ISSUE",
U935="Power Telco","RAN ISSUE",U935="no impacts","no impacts"
),"")</f>
        <v/>
      </c>
      <c r="U935" s="70"/>
      <c r="V935" s="40" t="str" cm="1">
        <f t="array" ref="V935">IFERROR(_xlfn.IFS(
U935="MPR ISSUE","ACTIVE",
U935="BSS Hardware Issue","ACTIVE",
U935="Sites strategiques, MLL, Pylone, etc.","PASSIVE",
U935="AKTIVCO DEFAUT GE &amp; POWER Cabinet","PASSIVE",
U935="AKTIVCO Coupure ENEO &amp; Baisse de tension","PASSIVE",
U935="Coupure ENEO &amp; Baisse de tension","PASSIVE",
U935="Defaut GE &amp; POWER Cabinet","PASSIVE",
U935="Sharing","PASSIVE",
U935="Sites strategiques &amp; DataCenter","PASSIVE",
U935="Exclu","Exclu",
U935="SAT","ACTIVE",
U935="SPARE-ISSUE","SPARE-ISSUE",
U935="Fiber CAmtel","ACTIVE",
U935="Fiber AOF","ACTIVE",
U935="Projet OCM (HUAWEI)","PLANNED WORKS",
U935="Projet OCM (NOKIA)","PLANNED WORKS",
U935="ACCESS-ISSUE","ACCESS-ISSUE",
U935="Projet OCM (ZTE, NOKIA, autres projets)","PLANNED WORKS",
U935="No root CAuse","No root cause",
U935="ODU HS","ACTIVE",
U935="IP &amp; VLAN","ACTIVE",
U935="Warehouse HUAWEI","SPARE-ISSUE",
U935="SPARE-HS","SPARE-ISSUE",
U935="Power Telco","ACTIVE", U935="no impacts","no impacts"
),"")</f>
        <v/>
      </c>
      <c r="W935" s="98"/>
      <c r="X935" s="98"/>
      <c r="Y935" s="98"/>
      <c r="Z935" s="98"/>
      <c r="AA935" s="98"/>
      <c r="AB935" s="17" t="s">
        <v>5468</v>
      </c>
      <c r="AC935" s="17"/>
      <c r="AD935" s="9" t="s">
        <v>5468</v>
      </c>
      <c r="AE935" s="7" t="s">
        <v>5468</v>
      </c>
      <c r="AF935" s="6" t="s">
        <v>5468</v>
      </c>
      <c r="AG935" s="7" t="s">
        <v>5468</v>
      </c>
      <c r="AH935" s="3" t="s">
        <v>5468</v>
      </c>
      <c r="AI935" s="18" t="s">
        <v>5468</v>
      </c>
      <c r="AJ935" s="18" t="s">
        <v>5468</v>
      </c>
      <c r="AK935" s="18" t="s">
        <v>5468</v>
      </c>
      <c r="AL935" s="18" t="s">
        <v>5468</v>
      </c>
      <c r="AM935" s="18" t="s">
        <v>5468</v>
      </c>
      <c r="AN935" s="9" t="s">
        <v>5468</v>
      </c>
      <c r="AO935" s="14"/>
      <c r="AP935" s="14" t="s">
        <v>5468</v>
      </c>
      <c r="AQ935" s="14" t="s">
        <v>5468</v>
      </c>
      <c r="AR935" s="14" t="s">
        <v>5468</v>
      </c>
      <c r="AS935" s="9" t="s">
        <v>5468</v>
      </c>
    </row>
    <row r="936" spans="1:45" x14ac:dyDescent="0.3">
      <c r="A936" s="1" t="s">
        <v>4916</v>
      </c>
      <c r="B936" s="8" t="s">
        <v>4917</v>
      </c>
      <c r="C936" s="3" t="str">
        <f>_xlfn.XLOOKUP(B936,'[1]daily break down'!$D:$D,'[1]daily break down'!$E:$E,"")</f>
        <v>CENTRE</v>
      </c>
      <c r="D936" s="1" t="s">
        <v>21</v>
      </c>
      <c r="E936" s="1" t="s">
        <v>122</v>
      </c>
      <c r="F936" s="3" t="s">
        <v>69</v>
      </c>
      <c r="G936" s="1" t="s">
        <v>4918</v>
      </c>
      <c r="H936" s="28" t="str">
        <f>_xlfn.XLOOKUP(B936,[2]CALCULATION!$B:$B,[2]CALCULATION!$H:$H,"")</f>
        <v>NOKIA</v>
      </c>
      <c r="I936" s="100" t="s">
        <v>6098</v>
      </c>
      <c r="J936" s="41" t="s">
        <v>5541</v>
      </c>
      <c r="K936" s="41"/>
      <c r="L936" s="41">
        <v>0</v>
      </c>
      <c r="M936" s="41">
        <v>0</v>
      </c>
      <c r="N936" s="41">
        <v>0</v>
      </c>
      <c r="O936" s="41">
        <v>2.1402093980875015E-3</v>
      </c>
      <c r="P936" s="41">
        <v>5.6183748074106451E-3</v>
      </c>
      <c r="Q936" s="41">
        <v>7.4907328933040301E-4</v>
      </c>
      <c r="R936" s="41">
        <v>1.2770561189205836E-2</v>
      </c>
      <c r="S936" s="40" t="str" cm="1">
        <f t="array" ref="S936">IFERROR(_xlfn.IFS(
U936="MPR ISSUE","PDH",
U936="BSS Hardware Issue","BSS",
U936="Sites strategiques, MLL, Pylone, etc.","ENVTECH",
U936="AKTIVCO DEFAUT GE &amp; POWER Cabinet","AKTIVCO",
U936="AKTIVCO Coupure ENEO &amp; Baisse de tension","AKTIVCO GRID ONLY",
U936="Coupure ENEO &amp; Baisse de tension","IHS GRID ONLY",
U936="Defaut GE &amp; POWER Cabinet","IHS",
U936="Sharing","Partners",
U936="Sites strategiques &amp; DataCenter","SST &amp; DC",
U936="Exclu","Exclu",
U936="SAT","SAT",
U936="SPARE-ISSUE","SPARE-ISSUE",
U936="Fiber CAmtel","TRANS_FO_CAMTEL",
U936="Fiber AOF","Fiber AOF",
U936="Projet OCM (HUAWEI)","TRAVAUX-HUAWEI",
U936="Projet OCM (NOKIA)","TRAVAUX-NOKIA",
U936="ACCESS-ISSUE","ACCESS-ISSUE",
U936="Projet OCM (ZTE, NOKIA, autres projets)","TRAVAUX OCM",
U936="No root CAuse","No root cause",
U936="ODU HS","PDH",
U936="IP &amp; VLAN","PDH",
U936="Warehouse HUAWEI","SPARE-ISSUE",
U936="SPARE-HS","SPARE-ISSUE",
U936="Power Telco","BSS",U936="no impacts","no impacts"
),"")</f>
        <v/>
      </c>
      <c r="T936" s="40" t="str" cm="1">
        <f t="array" ref="T936">IFERROR(_xlfn.IFS(
U936="MPR ISSUE","TX ISSUE",
U936="BSS Hardware Issue","RAN ISSUE",
U936="Sites strategiques, MLL, Pylone, etc.","ENVTECH",
U936="AKTIVCO DEFAUT GE &amp; POWER Cabinet","POWER ISSUE",
U936="AKTIVCO Coupure ENEO &amp; Baisse de tension","POWER ISSUE",
U936="Coupure ENEO &amp; Baisse de tension","POWER ISSUE",
U936="Defaut GE &amp; POWER Cabinet","POWER ISSUE",
U936="Sharing","POWER ISSUE",
U936="Sites strategiques &amp; DataCenter","POWER ISSUE",
U936="Exclu","Exclu",
U936="SAT","TX ISSUE",
U936="SPARE-ISSUE","SPARE-ISSUE",
U936="Fiber CAmtel","TX ISSUE",
U936="Fiber AOF","TX ISSUE",
U936="Projet OCM (HUAWEI)","TRAVAUX-HUAWEI",
U936="Projet OCM (NOKIA)","TRAVAUX -NOKIA",
U936="ACCESS-ISSUE","ACCESS-ISSUE",
U936="Projet OCM (ZTE, NOKIA, autres projets)","TRAVAUX OCM",
U936="No root CAuse","No root cause",
U936="ODU HS","TX ISSUE",
U936="IP &amp; VLAN","TX ISSUE",
U936="Warehouse HUAWEI","SPARE-ISSUE",
U936="SPARE-HS","SPARE-ISSUE",
U936="Power Telco","RAN ISSUE",U936="no impacts","no impacts"
),"")</f>
        <v/>
      </c>
      <c r="U936" s="70"/>
      <c r="V936" s="40" t="str" cm="1">
        <f t="array" ref="V936">IFERROR(_xlfn.IFS(
U936="MPR ISSUE","ACTIVE",
U936="BSS Hardware Issue","ACTIVE",
U936="Sites strategiques, MLL, Pylone, etc.","PASSIVE",
U936="AKTIVCO DEFAUT GE &amp; POWER Cabinet","PASSIVE",
U936="AKTIVCO Coupure ENEO &amp; Baisse de tension","PASSIVE",
U936="Coupure ENEO &amp; Baisse de tension","PASSIVE",
U936="Defaut GE &amp; POWER Cabinet","PASSIVE",
U936="Sharing","PASSIVE",
U936="Sites strategiques &amp; DataCenter","PASSIVE",
U936="Exclu","Exclu",
U936="SAT","ACTIVE",
U936="SPARE-ISSUE","SPARE-ISSUE",
U936="Fiber CAmtel","ACTIVE",
U936="Fiber AOF","ACTIVE",
U936="Projet OCM (HUAWEI)","PLANNED WORKS",
U936="Projet OCM (NOKIA)","PLANNED WORKS",
U936="ACCESS-ISSUE","ACCESS-ISSUE",
U936="Projet OCM (ZTE, NOKIA, autres projets)","PLANNED WORKS",
U936="No root CAuse","No root cause",
U936="ODU HS","ACTIVE",
U936="IP &amp; VLAN","ACTIVE",
U936="Warehouse HUAWEI","SPARE-ISSUE",
U936="SPARE-HS","SPARE-ISSUE",
U936="Power Telco","ACTIVE", U936="no impacts","no impacts"
),"")</f>
        <v/>
      </c>
      <c r="W936" s="98"/>
      <c r="X936" s="98"/>
      <c r="Y936" s="98"/>
      <c r="Z936" s="98"/>
      <c r="AA936" s="98"/>
      <c r="AB936" s="17" t="s">
        <v>5468</v>
      </c>
      <c r="AC936" s="17"/>
      <c r="AD936" s="9" t="s">
        <v>5468</v>
      </c>
      <c r="AE936" s="7" t="s">
        <v>5468</v>
      </c>
      <c r="AF936" s="6" t="s">
        <v>5468</v>
      </c>
      <c r="AG936" s="7" t="s">
        <v>5468</v>
      </c>
      <c r="AH936" s="3" t="s">
        <v>5468</v>
      </c>
      <c r="AI936" s="18" t="s">
        <v>5468</v>
      </c>
      <c r="AJ936" s="18" t="s">
        <v>5468</v>
      </c>
      <c r="AK936" s="18" t="s">
        <v>5468</v>
      </c>
      <c r="AL936" s="18" t="s">
        <v>5468</v>
      </c>
      <c r="AM936" s="18" t="s">
        <v>5468</v>
      </c>
      <c r="AN936" s="9" t="s">
        <v>5468</v>
      </c>
      <c r="AO936" s="14"/>
      <c r="AP936" s="14" t="s">
        <v>5468</v>
      </c>
      <c r="AQ936" s="14" t="s">
        <v>5468</v>
      </c>
      <c r="AR936" s="14" t="s">
        <v>5468</v>
      </c>
      <c r="AS936" s="9" t="s">
        <v>5468</v>
      </c>
    </row>
    <row r="937" spans="1:45" x14ac:dyDescent="0.3">
      <c r="A937" s="1" t="s">
        <v>2615</v>
      </c>
      <c r="B937" s="8" t="s">
        <v>4505</v>
      </c>
      <c r="C937" s="3" t="str">
        <f>_xlfn.XLOOKUP(B937,'[1]daily break down'!$D:$D,'[1]daily break down'!$E:$E,"")</f>
        <v>CENTRE</v>
      </c>
      <c r="D937" s="1"/>
      <c r="E937" s="1"/>
      <c r="F937" s="3" t="s">
        <v>37</v>
      </c>
      <c r="G937" s="1" t="s">
        <v>2615</v>
      </c>
      <c r="H937" s="29" t="str">
        <f>_xlfn.XLOOKUP(B937,[2]CALCULATION!$B:$B,[2]CALCULATION!$H:$H,"")</f>
        <v>ZTE</v>
      </c>
      <c r="I937" s="100" t="s">
        <v>6098</v>
      </c>
      <c r="J937" s="41" t="s">
        <v>5541</v>
      </c>
      <c r="K937" s="41"/>
      <c r="L937" s="41">
        <v>0</v>
      </c>
      <c r="M937" s="41">
        <v>0</v>
      </c>
      <c r="N937" s="41">
        <v>0</v>
      </c>
      <c r="O937" s="41">
        <v>2.0867041631356222E-3</v>
      </c>
      <c r="P937" s="41">
        <v>0</v>
      </c>
      <c r="Q937" s="41">
        <v>0</v>
      </c>
      <c r="R937" s="41">
        <v>0</v>
      </c>
      <c r="S937" s="40" t="str" cm="1">
        <f t="array" ref="S937">IFERROR(_xlfn.IFS(
U937="MPR ISSUE","PDH",
U937="BSS Hardware Issue","BSS",
U937="Sites strategiques, MLL, Pylone, etc.","ENVTECH",
U937="AKTIVCO DEFAUT GE &amp; POWER Cabinet","AKTIVCO",
U937="AKTIVCO Coupure ENEO &amp; Baisse de tension","AKTIVCO GRID ONLY",
U937="Coupure ENEO &amp; Baisse de tension","IHS GRID ONLY",
U937="Defaut GE &amp; POWER Cabinet","IHS",
U937="Sharing","Partners",
U937="Sites strategiques &amp; DataCenter","SST &amp; DC",
U937="Exclu","Exclu",
U937="SAT","SAT",
U937="SPARE-ISSUE","SPARE-ISSUE",
U937="Fiber CAmtel","TRANS_FO_CAMTEL",
U937="Fiber AOF","Fiber AOF",
U937="Projet OCM (HUAWEI)","TRAVAUX-HUAWEI",
U937="Projet OCM (NOKIA)","TRAVAUX-NOKIA",
U937="ACCESS-ISSUE","ACCESS-ISSUE",
U937="Projet OCM (ZTE, NOKIA, autres projets)","TRAVAUX OCM",
U937="No root CAuse","No root cause",
U937="ODU HS","PDH",
U937="IP &amp; VLAN","PDH",
U937="Warehouse HUAWEI","SPARE-ISSUE",
U937="SPARE-HS","SPARE-ISSUE",
U937="Power Telco","BSS",U937="no impacts","no impacts"
),"")</f>
        <v/>
      </c>
      <c r="T937" s="40" t="str" cm="1">
        <f t="array" ref="T937">IFERROR(_xlfn.IFS(
U937="MPR ISSUE","TX ISSUE",
U937="BSS Hardware Issue","RAN ISSUE",
U937="Sites strategiques, MLL, Pylone, etc.","ENVTECH",
U937="AKTIVCO DEFAUT GE &amp; POWER Cabinet","POWER ISSUE",
U937="AKTIVCO Coupure ENEO &amp; Baisse de tension","POWER ISSUE",
U937="Coupure ENEO &amp; Baisse de tension","POWER ISSUE",
U937="Defaut GE &amp; POWER Cabinet","POWER ISSUE",
U937="Sharing","POWER ISSUE",
U937="Sites strategiques &amp; DataCenter","POWER ISSUE",
U937="Exclu","Exclu",
U937="SAT","TX ISSUE",
U937="SPARE-ISSUE","SPARE-ISSUE",
U937="Fiber CAmtel","TX ISSUE",
U937="Fiber AOF","TX ISSUE",
U937="Projet OCM (HUAWEI)","TRAVAUX-HUAWEI",
U937="Projet OCM (NOKIA)","TRAVAUX -NOKIA",
U937="ACCESS-ISSUE","ACCESS-ISSUE",
U937="Projet OCM (ZTE, NOKIA, autres projets)","TRAVAUX OCM",
U937="No root CAuse","No root cause",
U937="ODU HS","TX ISSUE",
U937="IP &amp; VLAN","TX ISSUE",
U937="Warehouse HUAWEI","SPARE-ISSUE",
U937="SPARE-HS","SPARE-ISSUE",
U937="Power Telco","RAN ISSUE",U937="no impacts","no impacts"
),"")</f>
        <v/>
      </c>
      <c r="U937" s="70"/>
      <c r="V937" s="40" t="str" cm="1">
        <f t="array" ref="V937">IFERROR(_xlfn.IFS(
U937="MPR ISSUE","ACTIVE",
U937="BSS Hardware Issue","ACTIVE",
U937="Sites strategiques, MLL, Pylone, etc.","PASSIVE",
U937="AKTIVCO DEFAUT GE &amp; POWER Cabinet","PASSIVE",
U937="AKTIVCO Coupure ENEO &amp; Baisse de tension","PASSIVE",
U937="Coupure ENEO &amp; Baisse de tension","PASSIVE",
U937="Defaut GE &amp; POWER Cabinet","PASSIVE",
U937="Sharing","PASSIVE",
U937="Sites strategiques &amp; DataCenter","PASSIVE",
U937="Exclu","Exclu",
U937="SAT","ACTIVE",
U937="SPARE-ISSUE","SPARE-ISSUE",
U937="Fiber CAmtel","ACTIVE",
U937="Fiber AOF","ACTIVE",
U937="Projet OCM (HUAWEI)","PLANNED WORKS",
U937="Projet OCM (NOKIA)","PLANNED WORKS",
U937="ACCESS-ISSUE","ACCESS-ISSUE",
U937="Projet OCM (ZTE, NOKIA, autres projets)","PLANNED WORKS",
U937="No root CAuse","No root cause",
U937="ODU HS","ACTIVE",
U937="IP &amp; VLAN","ACTIVE",
U937="Warehouse HUAWEI","SPARE-ISSUE",
U937="SPARE-HS","SPARE-ISSUE",
U937="Power Telco","ACTIVE", U937="no impacts","no impacts"
),"")</f>
        <v/>
      </c>
      <c r="W937" s="98"/>
      <c r="X937" s="98"/>
      <c r="Y937" s="98"/>
      <c r="Z937" s="98"/>
      <c r="AA937" s="98"/>
      <c r="AB937" s="17" t="s">
        <v>5468</v>
      </c>
      <c r="AC937" s="17"/>
      <c r="AD937" s="9" t="s">
        <v>5468</v>
      </c>
      <c r="AE937" s="7" t="s">
        <v>5468</v>
      </c>
      <c r="AF937" s="6" t="s">
        <v>5468</v>
      </c>
      <c r="AG937" s="7" t="s">
        <v>5468</v>
      </c>
      <c r="AH937" s="3" t="s">
        <v>5468</v>
      </c>
      <c r="AI937" s="18" t="s">
        <v>5468</v>
      </c>
      <c r="AJ937" s="18" t="s">
        <v>5468</v>
      </c>
      <c r="AK937" s="18" t="s">
        <v>5468</v>
      </c>
      <c r="AL937" s="18" t="s">
        <v>5468</v>
      </c>
      <c r="AM937" s="18" t="s">
        <v>5468</v>
      </c>
      <c r="AN937" s="9" t="s">
        <v>5468</v>
      </c>
      <c r="AO937" s="14"/>
      <c r="AP937" s="14" t="s">
        <v>5468</v>
      </c>
      <c r="AQ937" s="14" t="s">
        <v>5468</v>
      </c>
      <c r="AR937" s="14" t="s">
        <v>5468</v>
      </c>
      <c r="AS937" s="9" t="s">
        <v>5468</v>
      </c>
    </row>
    <row r="938" spans="1:45" x14ac:dyDescent="0.3">
      <c r="A938" s="1" t="s">
        <v>1677</v>
      </c>
      <c r="B938" s="8" t="s">
        <v>1678</v>
      </c>
      <c r="C938" s="3" t="str">
        <f>_xlfn.XLOOKUP(B938,'[1]daily break down'!$D:$D,'[1]daily break down'!$E:$E,"")</f>
        <v>Douala</v>
      </c>
      <c r="D938" s="1" t="s">
        <v>11</v>
      </c>
      <c r="E938" s="1" t="s">
        <v>12</v>
      </c>
      <c r="F938" s="3" t="s">
        <v>31</v>
      </c>
      <c r="G938" s="1" t="s">
        <v>32</v>
      </c>
      <c r="H938" s="29" t="str">
        <f>_xlfn.XLOOKUP(B938,[2]CALCULATION!$B:$B,[2]CALCULATION!$H:$H,"")</f>
        <v>ZTE</v>
      </c>
      <c r="I938" s="100" t="s">
        <v>6098</v>
      </c>
      <c r="J938" s="41" t="s">
        <v>5541</v>
      </c>
      <c r="K938" s="41"/>
      <c r="L938" s="41">
        <v>0</v>
      </c>
      <c r="M938" s="41">
        <v>0</v>
      </c>
      <c r="N938" s="41">
        <v>0</v>
      </c>
      <c r="O938" s="41">
        <v>2.0688690848177926E-3</v>
      </c>
      <c r="P938" s="41">
        <v>0</v>
      </c>
      <c r="Q938" s="41">
        <v>0</v>
      </c>
      <c r="R938" s="41">
        <v>0</v>
      </c>
      <c r="S938" s="40" t="str" cm="1">
        <f t="array" ref="S938">IFERROR(_xlfn.IFS(
U938="MPR ISSUE","PDH",
U938="BSS Hardware Issue","BSS",
U938="Sites strategiques, MLL, Pylone, etc.","ENVTECH",
U938="AKTIVCO DEFAUT GE &amp; POWER Cabinet","AKTIVCO",
U938="AKTIVCO Coupure ENEO &amp; Baisse de tension","AKTIVCO GRID ONLY",
U938="Coupure ENEO &amp; Baisse de tension","IHS GRID ONLY",
U938="Defaut GE &amp; POWER Cabinet","IHS",
U938="Sharing","Partners",
U938="Sites strategiques &amp; DataCenter","SST &amp; DC",
U938="Exclu","Exclu",
U938="SAT","SAT",
U938="SPARE-ISSUE","SPARE-ISSUE",
U938="Fiber CAmtel","TRANS_FO_CAMTEL",
U938="Fiber AOF","Fiber AOF",
U938="Projet OCM (HUAWEI)","TRAVAUX-HUAWEI",
U938="Projet OCM (NOKIA)","TRAVAUX-NOKIA",
U938="ACCESS-ISSUE","ACCESS-ISSUE",
U938="Projet OCM (ZTE, NOKIA, autres projets)","TRAVAUX OCM",
U938="No root CAuse","No root cause",
U938="ODU HS","PDH",
U938="IP &amp; VLAN","PDH",
U938="Warehouse HUAWEI","SPARE-ISSUE",
U938="SPARE-HS","SPARE-ISSUE",
U938="Power Telco","BSS",U938="no impacts","no impacts"
),"")</f>
        <v/>
      </c>
      <c r="T938" s="40" t="str" cm="1">
        <f t="array" ref="T938">IFERROR(_xlfn.IFS(
U938="MPR ISSUE","TX ISSUE",
U938="BSS Hardware Issue","RAN ISSUE",
U938="Sites strategiques, MLL, Pylone, etc.","ENVTECH",
U938="AKTIVCO DEFAUT GE &amp; POWER Cabinet","POWER ISSUE",
U938="AKTIVCO Coupure ENEO &amp; Baisse de tension","POWER ISSUE",
U938="Coupure ENEO &amp; Baisse de tension","POWER ISSUE",
U938="Defaut GE &amp; POWER Cabinet","POWER ISSUE",
U938="Sharing","POWER ISSUE",
U938="Sites strategiques &amp; DataCenter","POWER ISSUE",
U938="Exclu","Exclu",
U938="SAT","TX ISSUE",
U938="SPARE-ISSUE","SPARE-ISSUE",
U938="Fiber CAmtel","TX ISSUE",
U938="Fiber AOF","TX ISSUE",
U938="Projet OCM (HUAWEI)","TRAVAUX-HUAWEI",
U938="Projet OCM (NOKIA)","TRAVAUX -NOKIA",
U938="ACCESS-ISSUE","ACCESS-ISSUE",
U938="Projet OCM (ZTE, NOKIA, autres projets)","TRAVAUX OCM",
U938="No root CAuse","No root cause",
U938="ODU HS","TX ISSUE",
U938="IP &amp; VLAN","TX ISSUE",
U938="Warehouse HUAWEI","SPARE-ISSUE",
U938="SPARE-HS","SPARE-ISSUE",
U938="Power Telco","RAN ISSUE",U938="no impacts","no impacts"
),"")</f>
        <v/>
      </c>
      <c r="U938" s="70"/>
      <c r="V938" s="40" t="str" cm="1">
        <f t="array" ref="V938">IFERROR(_xlfn.IFS(
U938="MPR ISSUE","ACTIVE",
U938="BSS Hardware Issue","ACTIVE",
U938="Sites strategiques, MLL, Pylone, etc.","PASSIVE",
U938="AKTIVCO DEFAUT GE &amp; POWER Cabinet","PASSIVE",
U938="AKTIVCO Coupure ENEO &amp; Baisse de tension","PASSIVE",
U938="Coupure ENEO &amp; Baisse de tension","PASSIVE",
U938="Defaut GE &amp; POWER Cabinet","PASSIVE",
U938="Sharing","PASSIVE",
U938="Sites strategiques &amp; DataCenter","PASSIVE",
U938="Exclu","Exclu",
U938="SAT","ACTIVE",
U938="SPARE-ISSUE","SPARE-ISSUE",
U938="Fiber CAmtel","ACTIVE",
U938="Fiber AOF","ACTIVE",
U938="Projet OCM (HUAWEI)","PLANNED WORKS",
U938="Projet OCM (NOKIA)","PLANNED WORKS",
U938="ACCESS-ISSUE","ACCESS-ISSUE",
U938="Projet OCM (ZTE, NOKIA, autres projets)","PLANNED WORKS",
U938="No root CAuse","No root cause",
U938="ODU HS","ACTIVE",
U938="IP &amp; VLAN","ACTIVE",
U938="Warehouse HUAWEI","SPARE-ISSUE",
U938="SPARE-HS","SPARE-ISSUE",
U938="Power Telco","ACTIVE", U938="no impacts","no impacts"
),"")</f>
        <v/>
      </c>
      <c r="W938" s="98"/>
      <c r="X938" s="98"/>
      <c r="Y938" s="98"/>
      <c r="Z938" s="98"/>
      <c r="AA938" s="98"/>
      <c r="AB938" s="17" t="s">
        <v>5468</v>
      </c>
      <c r="AC938" s="17"/>
      <c r="AD938" s="9" t="s">
        <v>5468</v>
      </c>
      <c r="AE938" s="7" t="s">
        <v>5468</v>
      </c>
      <c r="AF938" s="6" t="s">
        <v>5468</v>
      </c>
      <c r="AG938" s="7" t="s">
        <v>5468</v>
      </c>
      <c r="AH938" s="3" t="s">
        <v>5468</v>
      </c>
      <c r="AI938" s="18" t="s">
        <v>5468</v>
      </c>
      <c r="AJ938" s="18" t="s">
        <v>5468</v>
      </c>
      <c r="AK938" s="18" t="s">
        <v>5468</v>
      </c>
      <c r="AL938" s="18" t="s">
        <v>5468</v>
      </c>
      <c r="AM938" s="18" t="s">
        <v>5468</v>
      </c>
      <c r="AN938" s="9" t="s">
        <v>5468</v>
      </c>
      <c r="AO938" s="14"/>
      <c r="AP938" s="14" t="s">
        <v>5468</v>
      </c>
      <c r="AQ938" s="14" t="s">
        <v>5468</v>
      </c>
      <c r="AR938" s="14" t="s">
        <v>5468</v>
      </c>
      <c r="AS938" s="9" t="s">
        <v>5468</v>
      </c>
    </row>
    <row r="939" spans="1:45" x14ac:dyDescent="0.3">
      <c r="A939" s="1" t="s">
        <v>1436</v>
      </c>
      <c r="B939" s="8" t="s">
        <v>1437</v>
      </c>
      <c r="C939" s="3" t="str">
        <f>_xlfn.XLOOKUP(B939,'[1]daily break down'!$D:$D,'[1]daily break down'!$E:$E,"")</f>
        <v>CENTRE</v>
      </c>
      <c r="D939" s="1" t="s">
        <v>11</v>
      </c>
      <c r="E939" s="1" t="s">
        <v>154</v>
      </c>
      <c r="F939" s="3" t="s">
        <v>226</v>
      </c>
      <c r="G939" s="1" t="s">
        <v>533</v>
      </c>
      <c r="H939" s="28" t="str">
        <f>_xlfn.XLOOKUP(B939,[2]CALCULATION!$B:$B,[2]CALCULATION!$H:$H,"")</f>
        <v>NOKIA</v>
      </c>
      <c r="I939" s="100" t="s">
        <v>6098</v>
      </c>
      <c r="J939" s="41" t="s">
        <v>5541</v>
      </c>
      <c r="K939" s="41"/>
      <c r="L939" s="41">
        <v>0.90668187642145581</v>
      </c>
      <c r="M939" s="41">
        <v>0</v>
      </c>
      <c r="N939" s="41">
        <v>0.69258959629943517</v>
      </c>
      <c r="O939" s="41">
        <v>2.0331989281831332E-3</v>
      </c>
      <c r="P939" s="41">
        <v>0</v>
      </c>
      <c r="Q939" s="41">
        <v>0</v>
      </c>
      <c r="R939" s="41">
        <v>0</v>
      </c>
      <c r="S939" s="40" t="str" cm="1">
        <f t="array" ref="S939">IFERROR(_xlfn.IFS(
U939="MPR ISSUE","PDH",
U939="BSS Hardware Issue","BSS",
U939="Sites strategiques, MLL, Pylone, etc.","ENVTECH",
U939="AKTIVCO DEFAUT GE &amp; POWER Cabinet","AKTIVCO",
U939="AKTIVCO Coupure ENEO &amp; Baisse de tension","AKTIVCO GRID ONLY",
U939="Coupure ENEO &amp; Baisse de tension","IHS GRID ONLY",
U939="Defaut GE &amp; POWER Cabinet","IHS",
U939="Sharing","Partners",
U939="Sites strategiques &amp; DataCenter","SST &amp; DC",
U939="Exclu","Exclu",
U939="SAT","SAT",
U939="SPARE-ISSUE","SPARE-ISSUE",
U939="Fiber CAmtel","TRANS_FO_CAMTEL",
U939="Fiber AOF","Fiber AOF",
U939="Projet OCM (HUAWEI)","TRAVAUX-HUAWEI",
U939="Projet OCM (NOKIA)","TRAVAUX-NOKIA",
U939="ACCESS-ISSUE","ACCESS-ISSUE",
U939="Projet OCM (ZTE, NOKIA, autres projets)","TRAVAUX OCM",
U939="No root CAuse","No root cause",
U939="ODU HS","PDH",
U939="IP &amp; VLAN","PDH",
U939="Warehouse HUAWEI","SPARE-ISSUE",
U939="SPARE-HS","SPARE-ISSUE",
U939="Power Telco","BSS",U939="no impacts","no impacts"
),"")</f>
        <v/>
      </c>
      <c r="T939" s="40" t="str" cm="1">
        <f t="array" ref="T939">IFERROR(_xlfn.IFS(
U939="MPR ISSUE","TX ISSUE",
U939="BSS Hardware Issue","RAN ISSUE",
U939="Sites strategiques, MLL, Pylone, etc.","ENVTECH",
U939="AKTIVCO DEFAUT GE &amp; POWER Cabinet","POWER ISSUE",
U939="AKTIVCO Coupure ENEO &amp; Baisse de tension","POWER ISSUE",
U939="Coupure ENEO &amp; Baisse de tension","POWER ISSUE",
U939="Defaut GE &amp; POWER Cabinet","POWER ISSUE",
U939="Sharing","POWER ISSUE",
U939="Sites strategiques &amp; DataCenter","POWER ISSUE",
U939="Exclu","Exclu",
U939="SAT","TX ISSUE",
U939="SPARE-ISSUE","SPARE-ISSUE",
U939="Fiber CAmtel","TX ISSUE",
U939="Fiber AOF","TX ISSUE",
U939="Projet OCM (HUAWEI)","TRAVAUX-HUAWEI",
U939="Projet OCM (NOKIA)","TRAVAUX -NOKIA",
U939="ACCESS-ISSUE","ACCESS-ISSUE",
U939="Projet OCM (ZTE, NOKIA, autres projets)","TRAVAUX OCM",
U939="No root CAuse","No root cause",
U939="ODU HS","TX ISSUE",
U939="IP &amp; VLAN","TX ISSUE",
U939="Warehouse HUAWEI","SPARE-ISSUE",
U939="SPARE-HS","SPARE-ISSUE",
U939="Power Telco","RAN ISSUE",U939="no impacts","no impacts"
),"")</f>
        <v/>
      </c>
      <c r="U939" s="70"/>
      <c r="V939" s="40" t="str" cm="1">
        <f t="array" ref="V939">IFERROR(_xlfn.IFS(
U939="MPR ISSUE","ACTIVE",
U939="BSS Hardware Issue","ACTIVE",
U939="Sites strategiques, MLL, Pylone, etc.","PASSIVE",
U939="AKTIVCO DEFAUT GE &amp; POWER Cabinet","PASSIVE",
U939="AKTIVCO Coupure ENEO &amp; Baisse de tension","PASSIVE",
U939="Coupure ENEO &amp; Baisse de tension","PASSIVE",
U939="Defaut GE &amp; POWER Cabinet","PASSIVE",
U939="Sharing","PASSIVE",
U939="Sites strategiques &amp; DataCenter","PASSIVE",
U939="Exclu","Exclu",
U939="SAT","ACTIVE",
U939="SPARE-ISSUE","SPARE-ISSUE",
U939="Fiber CAmtel","ACTIVE",
U939="Fiber AOF","ACTIVE",
U939="Projet OCM (HUAWEI)","PLANNED WORKS",
U939="Projet OCM (NOKIA)","PLANNED WORKS",
U939="ACCESS-ISSUE","ACCESS-ISSUE",
U939="Projet OCM (ZTE, NOKIA, autres projets)","PLANNED WORKS",
U939="No root CAuse","No root cause",
U939="ODU HS","ACTIVE",
U939="IP &amp; VLAN","ACTIVE",
U939="Warehouse HUAWEI","SPARE-ISSUE",
U939="SPARE-HS","SPARE-ISSUE",
U939="Power Telco","ACTIVE", U939="no impacts","no impacts"
),"")</f>
        <v/>
      </c>
      <c r="W939" s="98"/>
      <c r="X939" s="98"/>
      <c r="Y939" s="98"/>
      <c r="Z939" s="98"/>
      <c r="AA939" s="98"/>
      <c r="AB939" s="17" t="s">
        <v>5468</v>
      </c>
      <c r="AC939" s="17"/>
      <c r="AD939" s="9" t="s">
        <v>5468</v>
      </c>
      <c r="AE939" s="7" t="s">
        <v>5468</v>
      </c>
      <c r="AF939" s="6" t="s">
        <v>5468</v>
      </c>
      <c r="AG939" s="7" t="s">
        <v>5468</v>
      </c>
      <c r="AH939" s="3" t="s">
        <v>5468</v>
      </c>
      <c r="AI939" s="18" t="s">
        <v>5468</v>
      </c>
      <c r="AJ939" s="18" t="s">
        <v>5468</v>
      </c>
      <c r="AK939" s="18" t="s">
        <v>5468</v>
      </c>
      <c r="AL939" s="18" t="s">
        <v>5468</v>
      </c>
      <c r="AM939" s="18" t="s">
        <v>5468</v>
      </c>
      <c r="AN939" s="9" t="s">
        <v>5468</v>
      </c>
      <c r="AO939" s="14"/>
      <c r="AP939" s="14" t="s">
        <v>5468</v>
      </c>
      <c r="AQ939" s="14" t="s">
        <v>5468</v>
      </c>
      <c r="AR939" s="14" t="s">
        <v>5468</v>
      </c>
      <c r="AS939" s="9" t="s">
        <v>5468</v>
      </c>
    </row>
    <row r="940" spans="1:45" x14ac:dyDescent="0.3">
      <c r="A940" s="1" t="s">
        <v>506</v>
      </c>
      <c r="B940" s="8" t="s">
        <v>507</v>
      </c>
      <c r="C940" s="3" t="str">
        <f>_xlfn.XLOOKUP(B940,'[1]daily break down'!$D:$D,'[1]daily break down'!$E:$E,"")</f>
        <v>LITTORAL</v>
      </c>
      <c r="D940" s="1" t="s">
        <v>11</v>
      </c>
      <c r="E940" s="1" t="s">
        <v>66</v>
      </c>
      <c r="F940" s="3" t="s">
        <v>31</v>
      </c>
      <c r="G940" s="1" t="s">
        <v>508</v>
      </c>
      <c r="H940" s="28" t="str">
        <f>_xlfn.XLOOKUP(B940,[2]CALCULATION!$B:$B,[2]CALCULATION!$H:$H,"")</f>
        <v>NOKIA</v>
      </c>
      <c r="I940" s="100" t="s">
        <v>6098</v>
      </c>
      <c r="J940" s="41" t="s">
        <v>5541</v>
      </c>
      <c r="K940" s="41"/>
      <c r="L940" s="41">
        <v>6.7951648389278406E-3</v>
      </c>
      <c r="M940" s="41">
        <v>0.12825204818039396</v>
      </c>
      <c r="N940" s="41">
        <v>4.203727959410216E-2</v>
      </c>
      <c r="O940" s="41">
        <v>2.0331989281831332E-3</v>
      </c>
      <c r="P940" s="41">
        <v>3.6205208984313696E-3</v>
      </c>
      <c r="Q940" s="41">
        <v>7.2321242577040395E-2</v>
      </c>
      <c r="R940" s="41">
        <v>4.0128926214140796E-3</v>
      </c>
      <c r="S940" s="40" t="str" cm="1">
        <f t="array" ref="S940">IFERROR(_xlfn.IFS(
U940="MPR ISSUE","PDH",
U940="BSS Hardware Issue","BSS",
U940="Sites strategiques, MLL, Pylone, etc.","ENVTECH",
U940="AKTIVCO DEFAUT GE &amp; POWER Cabinet","AKTIVCO",
U940="AKTIVCO Coupure ENEO &amp; Baisse de tension","AKTIVCO GRID ONLY",
U940="Coupure ENEO &amp; Baisse de tension","IHS GRID ONLY",
U940="Defaut GE &amp; POWER Cabinet","IHS",
U940="Sharing","Partners",
U940="Sites strategiques &amp; DataCenter","SST &amp; DC",
U940="Exclu","Exclu",
U940="SAT","SAT",
U940="SPARE-ISSUE","SPARE-ISSUE",
U940="Fiber CAmtel","TRANS_FO_CAMTEL",
U940="Fiber AOF","Fiber AOF",
U940="Projet OCM (HUAWEI)","TRAVAUX-HUAWEI",
U940="Projet OCM (NOKIA)","TRAVAUX-NOKIA",
U940="ACCESS-ISSUE","ACCESS-ISSUE",
U940="Projet OCM (ZTE, NOKIA, autres projets)","TRAVAUX OCM",
U940="No root CAuse","No root cause",
U940="ODU HS","PDH",
U940="IP &amp; VLAN","PDH",
U940="Warehouse HUAWEI","SPARE-ISSUE",
U940="SPARE-HS","SPARE-ISSUE",
U940="Power Telco","BSS",U940="no impacts","no impacts"
),"")</f>
        <v/>
      </c>
      <c r="T940" s="40" t="str" cm="1">
        <f t="array" ref="T940">IFERROR(_xlfn.IFS(
U940="MPR ISSUE","TX ISSUE",
U940="BSS Hardware Issue","RAN ISSUE",
U940="Sites strategiques, MLL, Pylone, etc.","ENVTECH",
U940="AKTIVCO DEFAUT GE &amp; POWER Cabinet","POWER ISSUE",
U940="AKTIVCO Coupure ENEO &amp; Baisse de tension","POWER ISSUE",
U940="Coupure ENEO &amp; Baisse de tension","POWER ISSUE",
U940="Defaut GE &amp; POWER Cabinet","POWER ISSUE",
U940="Sharing","POWER ISSUE",
U940="Sites strategiques &amp; DataCenter","POWER ISSUE",
U940="Exclu","Exclu",
U940="SAT","TX ISSUE",
U940="SPARE-ISSUE","SPARE-ISSUE",
U940="Fiber CAmtel","TX ISSUE",
U940="Fiber AOF","TX ISSUE",
U940="Projet OCM (HUAWEI)","TRAVAUX-HUAWEI",
U940="Projet OCM (NOKIA)","TRAVAUX -NOKIA",
U940="ACCESS-ISSUE","ACCESS-ISSUE",
U940="Projet OCM (ZTE, NOKIA, autres projets)","TRAVAUX OCM",
U940="No root CAuse","No root cause",
U940="ODU HS","TX ISSUE",
U940="IP &amp; VLAN","TX ISSUE",
U940="Warehouse HUAWEI","SPARE-ISSUE",
U940="SPARE-HS","SPARE-ISSUE",
U940="Power Telco","RAN ISSUE",U940="no impacts","no impacts"
),"")</f>
        <v/>
      </c>
      <c r="U940" s="70"/>
      <c r="V940" s="40" t="str" cm="1">
        <f t="array" ref="V940">IFERROR(_xlfn.IFS(
U940="MPR ISSUE","ACTIVE",
U940="BSS Hardware Issue","ACTIVE",
U940="Sites strategiques, MLL, Pylone, etc.","PASSIVE",
U940="AKTIVCO DEFAUT GE &amp; POWER Cabinet","PASSIVE",
U940="AKTIVCO Coupure ENEO &amp; Baisse de tension","PASSIVE",
U940="Coupure ENEO &amp; Baisse de tension","PASSIVE",
U940="Defaut GE &amp; POWER Cabinet","PASSIVE",
U940="Sharing","PASSIVE",
U940="Sites strategiques &amp; DataCenter","PASSIVE",
U940="Exclu","Exclu",
U940="SAT","ACTIVE",
U940="SPARE-ISSUE","SPARE-ISSUE",
U940="Fiber CAmtel","ACTIVE",
U940="Fiber AOF","ACTIVE",
U940="Projet OCM (HUAWEI)","PLANNED WORKS",
U940="Projet OCM (NOKIA)","PLANNED WORKS",
U940="ACCESS-ISSUE","ACCESS-ISSUE",
U940="Projet OCM (ZTE, NOKIA, autres projets)","PLANNED WORKS",
U940="No root CAuse","No root cause",
U940="ODU HS","ACTIVE",
U940="IP &amp; VLAN","ACTIVE",
U940="Warehouse HUAWEI","SPARE-ISSUE",
U940="SPARE-HS","SPARE-ISSUE",
U940="Power Telco","ACTIVE", U940="no impacts","no impacts"
),"")</f>
        <v/>
      </c>
      <c r="W940" s="98"/>
      <c r="X940" s="98"/>
      <c r="Y940" s="98"/>
      <c r="Z940" s="98"/>
      <c r="AA940" s="98"/>
      <c r="AB940" s="17" t="s">
        <v>5468</v>
      </c>
      <c r="AC940" s="17"/>
      <c r="AD940" s="9" t="s">
        <v>5468</v>
      </c>
      <c r="AE940" s="7" t="s">
        <v>5468</v>
      </c>
      <c r="AF940" s="6" t="s">
        <v>5468</v>
      </c>
      <c r="AG940" s="7" t="s">
        <v>5468</v>
      </c>
      <c r="AH940" s="3" t="s">
        <v>5468</v>
      </c>
      <c r="AI940" s="18" t="s">
        <v>5468</v>
      </c>
      <c r="AJ940" s="18" t="s">
        <v>5468</v>
      </c>
      <c r="AK940" s="18" t="s">
        <v>5468</v>
      </c>
      <c r="AL940" s="18" t="s">
        <v>5468</v>
      </c>
      <c r="AM940" s="18" t="s">
        <v>5468</v>
      </c>
      <c r="AN940" s="9" t="s">
        <v>5468</v>
      </c>
      <c r="AO940" s="14"/>
      <c r="AP940" s="14" t="s">
        <v>5468</v>
      </c>
      <c r="AQ940" s="14" t="s">
        <v>5468</v>
      </c>
      <c r="AR940" s="14" t="s">
        <v>5468</v>
      </c>
      <c r="AS940" s="9" t="s">
        <v>5468</v>
      </c>
    </row>
    <row r="941" spans="1:45" x14ac:dyDescent="0.3">
      <c r="A941" s="1" t="s">
        <v>3338</v>
      </c>
      <c r="B941" s="8" t="s">
        <v>3339</v>
      </c>
      <c r="C941" s="3" t="str">
        <f>_xlfn.XLOOKUP(B941,'[1]daily break down'!$D:$D,'[1]daily break down'!$E:$E,"")</f>
        <v>Douala</v>
      </c>
      <c r="D941" s="1" t="s">
        <v>11</v>
      </c>
      <c r="E941" s="1" t="s">
        <v>12</v>
      </c>
      <c r="F941" s="3" t="s">
        <v>31</v>
      </c>
      <c r="G941" s="1" t="s">
        <v>32</v>
      </c>
      <c r="H941" s="29" t="str">
        <f>_xlfn.XLOOKUP(B941,[2]CALCULATION!$B:$B,[2]CALCULATION!$H:$H,"")</f>
        <v>ZTE</v>
      </c>
      <c r="I941" s="100" t="s">
        <v>6098</v>
      </c>
      <c r="J941" s="41" t="s">
        <v>5541</v>
      </c>
      <c r="K941" s="41"/>
      <c r="L941" s="41">
        <v>0</v>
      </c>
      <c r="M941" s="41">
        <v>0</v>
      </c>
      <c r="N941" s="41">
        <v>0</v>
      </c>
      <c r="O941" s="41">
        <v>1.997528771548426E-3</v>
      </c>
      <c r="P941" s="41">
        <v>0</v>
      </c>
      <c r="Q941" s="41">
        <v>0</v>
      </c>
      <c r="R941" s="41">
        <v>0</v>
      </c>
      <c r="S941" s="40" t="str" cm="1">
        <f t="array" ref="S941">IFERROR(_xlfn.IFS(
U941="MPR ISSUE","PDH",
U941="BSS Hardware Issue","BSS",
U941="Sites strategiques, MLL, Pylone, etc.","ENVTECH",
U941="AKTIVCO DEFAUT GE &amp; POWER Cabinet","AKTIVCO",
U941="AKTIVCO Coupure ENEO &amp; Baisse de tension","AKTIVCO GRID ONLY",
U941="Coupure ENEO &amp; Baisse de tension","IHS GRID ONLY",
U941="Defaut GE &amp; POWER Cabinet","IHS",
U941="Sharing","Partners",
U941="Sites strategiques &amp; DataCenter","SST &amp; DC",
U941="Exclu","Exclu",
U941="SAT","SAT",
U941="SPARE-ISSUE","SPARE-ISSUE",
U941="Fiber CAmtel","TRANS_FO_CAMTEL",
U941="Fiber AOF","Fiber AOF",
U941="Projet OCM (HUAWEI)","TRAVAUX-HUAWEI",
U941="Projet OCM (NOKIA)","TRAVAUX-NOKIA",
U941="ACCESS-ISSUE","ACCESS-ISSUE",
U941="Projet OCM (ZTE, NOKIA, autres projets)","TRAVAUX OCM",
U941="No root CAuse","No root cause",
U941="ODU HS","PDH",
U941="IP &amp; VLAN","PDH",
U941="Warehouse HUAWEI","SPARE-ISSUE",
U941="SPARE-HS","SPARE-ISSUE",
U941="Power Telco","BSS",U941="no impacts","no impacts"
),"")</f>
        <v/>
      </c>
      <c r="T941" s="40" t="str" cm="1">
        <f t="array" ref="T941">IFERROR(_xlfn.IFS(
U941="MPR ISSUE","TX ISSUE",
U941="BSS Hardware Issue","RAN ISSUE",
U941="Sites strategiques, MLL, Pylone, etc.","ENVTECH",
U941="AKTIVCO DEFAUT GE &amp; POWER Cabinet","POWER ISSUE",
U941="AKTIVCO Coupure ENEO &amp; Baisse de tension","POWER ISSUE",
U941="Coupure ENEO &amp; Baisse de tension","POWER ISSUE",
U941="Defaut GE &amp; POWER Cabinet","POWER ISSUE",
U941="Sharing","POWER ISSUE",
U941="Sites strategiques &amp; DataCenter","POWER ISSUE",
U941="Exclu","Exclu",
U941="SAT","TX ISSUE",
U941="SPARE-ISSUE","SPARE-ISSUE",
U941="Fiber CAmtel","TX ISSUE",
U941="Fiber AOF","TX ISSUE",
U941="Projet OCM (HUAWEI)","TRAVAUX-HUAWEI",
U941="Projet OCM (NOKIA)","TRAVAUX -NOKIA",
U941="ACCESS-ISSUE","ACCESS-ISSUE",
U941="Projet OCM (ZTE, NOKIA, autres projets)","TRAVAUX OCM",
U941="No root CAuse","No root cause",
U941="ODU HS","TX ISSUE",
U941="IP &amp; VLAN","TX ISSUE",
U941="Warehouse HUAWEI","SPARE-ISSUE",
U941="SPARE-HS","SPARE-ISSUE",
U941="Power Telco","RAN ISSUE",U941="no impacts","no impacts"
),"")</f>
        <v/>
      </c>
      <c r="U941" s="70"/>
      <c r="V941" s="40" t="str" cm="1">
        <f t="array" ref="V941">IFERROR(_xlfn.IFS(
U941="MPR ISSUE","ACTIVE",
U941="BSS Hardware Issue","ACTIVE",
U941="Sites strategiques, MLL, Pylone, etc.","PASSIVE",
U941="AKTIVCO DEFAUT GE &amp; POWER Cabinet","PASSIVE",
U941="AKTIVCO Coupure ENEO &amp; Baisse de tension","PASSIVE",
U941="Coupure ENEO &amp; Baisse de tension","PASSIVE",
U941="Defaut GE &amp; POWER Cabinet","PASSIVE",
U941="Sharing","PASSIVE",
U941="Sites strategiques &amp; DataCenter","PASSIVE",
U941="Exclu","Exclu",
U941="SAT","ACTIVE",
U941="SPARE-ISSUE","SPARE-ISSUE",
U941="Fiber CAmtel","ACTIVE",
U941="Fiber AOF","ACTIVE",
U941="Projet OCM (HUAWEI)","PLANNED WORKS",
U941="Projet OCM (NOKIA)","PLANNED WORKS",
U941="ACCESS-ISSUE","ACCESS-ISSUE",
U941="Projet OCM (ZTE, NOKIA, autres projets)","PLANNED WORKS",
U941="No root CAuse","No root cause",
U941="ODU HS","ACTIVE",
U941="IP &amp; VLAN","ACTIVE",
U941="Warehouse HUAWEI","SPARE-ISSUE",
U941="SPARE-HS","SPARE-ISSUE",
U941="Power Telco","ACTIVE", U941="no impacts","no impacts"
),"")</f>
        <v/>
      </c>
      <c r="W941" s="98"/>
      <c r="X941" s="98"/>
      <c r="Y941" s="98"/>
      <c r="Z941" s="98"/>
      <c r="AA941" s="98"/>
      <c r="AB941" s="17" t="s">
        <v>5468</v>
      </c>
      <c r="AC941" s="17"/>
      <c r="AD941" s="9" t="s">
        <v>5468</v>
      </c>
      <c r="AE941" s="7" t="s">
        <v>5468</v>
      </c>
      <c r="AF941" s="6" t="s">
        <v>5468</v>
      </c>
      <c r="AG941" s="7" t="s">
        <v>5468</v>
      </c>
      <c r="AH941" s="3" t="s">
        <v>5468</v>
      </c>
      <c r="AI941" s="18" t="s">
        <v>5468</v>
      </c>
      <c r="AJ941" s="18" t="s">
        <v>5468</v>
      </c>
      <c r="AK941" s="18" t="s">
        <v>5468</v>
      </c>
      <c r="AL941" s="18" t="s">
        <v>5468</v>
      </c>
      <c r="AM941" s="18" t="s">
        <v>5468</v>
      </c>
      <c r="AN941" s="9" t="s">
        <v>5468</v>
      </c>
      <c r="AO941" s="14"/>
      <c r="AP941" s="14" t="s">
        <v>5468</v>
      </c>
      <c r="AQ941" s="14" t="s">
        <v>5468</v>
      </c>
      <c r="AR941" s="14" t="s">
        <v>5468</v>
      </c>
      <c r="AS941" s="9" t="s">
        <v>5468</v>
      </c>
    </row>
    <row r="942" spans="1:45" x14ac:dyDescent="0.3">
      <c r="A942" s="1" t="s">
        <v>1874</v>
      </c>
      <c r="B942" s="8" t="s">
        <v>1875</v>
      </c>
      <c r="C942" s="3" t="str">
        <f>_xlfn.XLOOKUP(B942,'[1]daily break down'!$D:$D,'[1]daily break down'!$E:$E,"")</f>
        <v>EXTREME-NORD</v>
      </c>
      <c r="D942" s="1" t="s">
        <v>11</v>
      </c>
      <c r="E942" s="1" t="s">
        <v>12</v>
      </c>
      <c r="F942" s="3" t="s">
        <v>55</v>
      </c>
      <c r="G942" s="1" t="s">
        <v>1876</v>
      </c>
      <c r="H942" s="28" t="str">
        <f>_xlfn.XLOOKUP(B942,[2]CALCULATION!$B:$B,[2]CALCULATION!$H:$H,"")</f>
        <v>NOKIA</v>
      </c>
      <c r="I942" s="100" t="s">
        <v>6097</v>
      </c>
      <c r="J942" s="41" t="s">
        <v>6092</v>
      </c>
      <c r="K942" s="41"/>
      <c r="L942" s="41">
        <v>3.7239221286667998</v>
      </c>
      <c r="M942" s="41">
        <v>8.9425082683422988E-2</v>
      </c>
      <c r="N942" s="41">
        <v>0.22736505763513737</v>
      </c>
      <c r="O942" s="41">
        <v>1.9796936932308202E-3</v>
      </c>
      <c r="P942" s="41">
        <v>6.4803087128322856</v>
      </c>
      <c r="Q942" s="41">
        <v>2.3817273146850262</v>
      </c>
      <c r="R942" s="41">
        <v>3.9357413250195168</v>
      </c>
      <c r="S942" s="40" t="str" cm="1">
        <f t="array" ref="S942">IFERROR(_xlfn.IFS(
U942="MPR ISSUE","PDH",
U942="BSS Hardware Issue","BSS",
U942="Sites strategiques, MLL, Pylone, etc.","ENVTECH",
U942="AKTIVCO DEFAUT GE &amp; POWER Cabinet","AKTIVCO",
U942="AKTIVCO Coupure ENEO &amp; Baisse de tension","AKTIVCO GRID ONLY",
U942="Coupure ENEO &amp; Baisse de tension","IHS GRID ONLY",
U942="Defaut GE &amp; POWER Cabinet","IHS",
U942="Sharing","Partners",
U942="Sites strategiques &amp; DataCenter","SST &amp; DC",
U942="Exclu","Exclu",
U942="SAT","SAT",
U942="SPARE-ISSUE","SPARE-ISSUE",
U942="Fiber CAmtel","TRANS_FO_CAMTEL",
U942="Fiber AOF","Fiber AOF",
U942="Projet OCM (HUAWEI)","TRAVAUX-HUAWEI",
U942="Projet OCM (NOKIA)","TRAVAUX-NOKIA",
U942="ACCESS-ISSUE","ACCESS-ISSUE",
U942="Projet OCM (ZTE, NOKIA, autres projets)","TRAVAUX OCM",
U942="No root CAuse","No root cause",
U942="ODU HS","PDH",
U942="IP &amp; VLAN","PDH",
U942="Warehouse HUAWEI","SPARE-ISSUE",
U942="SPARE-HS","SPARE-ISSUE",
U942="Power Telco","BSS",U942="no impacts","no impacts"
),"")</f>
        <v/>
      </c>
      <c r="T942" s="40" t="str" cm="1">
        <f t="array" ref="T942">IFERROR(_xlfn.IFS(
U942="MPR ISSUE","TX ISSUE",
U942="BSS Hardware Issue","RAN ISSUE",
U942="Sites strategiques, MLL, Pylone, etc.","ENVTECH",
U942="AKTIVCO DEFAUT GE &amp; POWER Cabinet","POWER ISSUE",
U942="AKTIVCO Coupure ENEO &amp; Baisse de tension","POWER ISSUE",
U942="Coupure ENEO &amp; Baisse de tension","POWER ISSUE",
U942="Defaut GE &amp; POWER Cabinet","POWER ISSUE",
U942="Sharing","POWER ISSUE",
U942="Sites strategiques &amp; DataCenter","POWER ISSUE",
U942="Exclu","Exclu",
U942="SAT","TX ISSUE",
U942="SPARE-ISSUE","SPARE-ISSUE",
U942="Fiber CAmtel","TX ISSUE",
U942="Fiber AOF","TX ISSUE",
U942="Projet OCM (HUAWEI)","TRAVAUX-HUAWEI",
U942="Projet OCM (NOKIA)","TRAVAUX -NOKIA",
U942="ACCESS-ISSUE","ACCESS-ISSUE",
U942="Projet OCM (ZTE, NOKIA, autres projets)","TRAVAUX OCM",
U942="No root CAuse","No root cause",
U942="ODU HS","TX ISSUE",
U942="IP &amp; VLAN","TX ISSUE",
U942="Warehouse HUAWEI","SPARE-ISSUE",
U942="SPARE-HS","SPARE-ISSUE",
U942="Power Telco","RAN ISSUE",U942="no impacts","no impacts"
),"")</f>
        <v/>
      </c>
      <c r="U942" s="70"/>
      <c r="V942" s="40" t="str" cm="1">
        <f t="array" ref="V942">IFERROR(_xlfn.IFS(
U942="MPR ISSUE","ACTIVE",
U942="BSS Hardware Issue","ACTIVE",
U942="Sites strategiques, MLL, Pylone, etc.","PASSIVE",
U942="AKTIVCO DEFAUT GE &amp; POWER Cabinet","PASSIVE",
U942="AKTIVCO Coupure ENEO &amp; Baisse de tension","PASSIVE",
U942="Coupure ENEO &amp; Baisse de tension","PASSIVE",
U942="Defaut GE &amp; POWER Cabinet","PASSIVE",
U942="Sharing","PASSIVE",
U942="Sites strategiques &amp; DataCenter","PASSIVE",
U942="Exclu","Exclu",
U942="SAT","ACTIVE",
U942="SPARE-ISSUE","SPARE-ISSUE",
U942="Fiber CAmtel","ACTIVE",
U942="Fiber AOF","ACTIVE",
U942="Projet OCM (HUAWEI)","PLANNED WORKS",
U942="Projet OCM (NOKIA)","PLANNED WORKS",
U942="ACCESS-ISSUE","ACCESS-ISSUE",
U942="Projet OCM (ZTE, NOKIA, autres projets)","PLANNED WORKS",
U942="No root CAuse","No root cause",
U942="ODU HS","ACTIVE",
U942="IP &amp; VLAN","ACTIVE",
U942="Warehouse HUAWEI","SPARE-ISSUE",
U942="SPARE-HS","SPARE-ISSUE",
U942="Power Telco","ACTIVE", U942="no impacts","no impacts"
),"")</f>
        <v/>
      </c>
      <c r="W942" s="98"/>
      <c r="X942" s="98"/>
      <c r="Y942" s="98"/>
      <c r="Z942" s="98"/>
      <c r="AA942" s="98"/>
      <c r="AB942" s="17" t="s">
        <v>5956</v>
      </c>
      <c r="AC942" s="17"/>
      <c r="AD942" s="9" t="s">
        <v>5468</v>
      </c>
      <c r="AE942" s="7" t="s">
        <v>5468</v>
      </c>
      <c r="AF942" s="6" t="s">
        <v>5468</v>
      </c>
      <c r="AG942" s="7" t="s">
        <v>5468</v>
      </c>
      <c r="AH942" s="3" t="s">
        <v>5468</v>
      </c>
      <c r="AI942" s="18" t="s">
        <v>5468</v>
      </c>
      <c r="AJ942" s="18" t="s">
        <v>5468</v>
      </c>
      <c r="AK942" s="18" t="s">
        <v>5468</v>
      </c>
      <c r="AL942" s="18" t="s">
        <v>5468</v>
      </c>
      <c r="AM942" s="18" t="s">
        <v>5468</v>
      </c>
      <c r="AN942" s="9" t="s">
        <v>5956</v>
      </c>
      <c r="AO942" s="14"/>
      <c r="AP942" s="14" t="s">
        <v>5468</v>
      </c>
      <c r="AQ942" s="14" t="s">
        <v>5468</v>
      </c>
      <c r="AR942" s="14" t="s">
        <v>5468</v>
      </c>
      <c r="AS942" s="9" t="s">
        <v>5468</v>
      </c>
    </row>
    <row r="943" spans="1:45" x14ac:dyDescent="0.3">
      <c r="A943" s="1" t="s">
        <v>1663</v>
      </c>
      <c r="B943" s="8" t="s">
        <v>1664</v>
      </c>
      <c r="C943" s="3" t="str">
        <f>_xlfn.XLOOKUP(B943,'[1]daily break down'!$D:$D,'[1]daily break down'!$E:$E,"")</f>
        <v>Douala</v>
      </c>
      <c r="D943" s="1" t="s">
        <v>11</v>
      </c>
      <c r="E943" s="1" t="s">
        <v>12</v>
      </c>
      <c r="F943" s="3" t="s">
        <v>31</v>
      </c>
      <c r="G943" s="1" t="s">
        <v>32</v>
      </c>
      <c r="H943" s="29" t="str">
        <f>_xlfn.XLOOKUP(B943,[2]CALCULATION!$B:$B,[2]CALCULATION!$H:$H,"")</f>
        <v>ZTE</v>
      </c>
      <c r="I943" s="100" t="s">
        <v>6098</v>
      </c>
      <c r="J943" s="41" t="s">
        <v>5541</v>
      </c>
      <c r="K943" s="41"/>
      <c r="L943" s="41">
        <v>0</v>
      </c>
      <c r="M943" s="41">
        <v>0</v>
      </c>
      <c r="N943" s="41">
        <v>0</v>
      </c>
      <c r="O943" s="41">
        <v>1.9083533799612042E-3</v>
      </c>
      <c r="P943" s="41">
        <v>0</v>
      </c>
      <c r="Q943" s="41">
        <v>0</v>
      </c>
      <c r="R943" s="41">
        <v>0</v>
      </c>
      <c r="S943" s="40" t="str" cm="1">
        <f t="array" ref="S943">IFERROR(_xlfn.IFS(
U943="MPR ISSUE","PDH",
U943="BSS Hardware Issue","BSS",
U943="Sites strategiques, MLL, Pylone, etc.","ENVTECH",
U943="AKTIVCO DEFAUT GE &amp; POWER Cabinet","AKTIVCO",
U943="AKTIVCO Coupure ENEO &amp; Baisse de tension","AKTIVCO GRID ONLY",
U943="Coupure ENEO &amp; Baisse de tension","IHS GRID ONLY",
U943="Defaut GE &amp; POWER Cabinet","IHS",
U943="Sharing","Partners",
U943="Sites strategiques &amp; DataCenter","SST &amp; DC",
U943="Exclu","Exclu",
U943="SAT","SAT",
U943="SPARE-ISSUE","SPARE-ISSUE",
U943="Fiber CAmtel","TRANS_FO_CAMTEL",
U943="Fiber AOF","Fiber AOF",
U943="Projet OCM (HUAWEI)","TRAVAUX-HUAWEI",
U943="Projet OCM (NOKIA)","TRAVAUX-NOKIA",
U943="ACCESS-ISSUE","ACCESS-ISSUE",
U943="Projet OCM (ZTE, NOKIA, autres projets)","TRAVAUX OCM",
U943="No root CAuse","No root cause",
U943="ODU HS","PDH",
U943="IP &amp; VLAN","PDH",
U943="Warehouse HUAWEI","SPARE-ISSUE",
U943="SPARE-HS","SPARE-ISSUE",
U943="Power Telco","BSS",U943="no impacts","no impacts"
),"")</f>
        <v/>
      </c>
      <c r="T943" s="40" t="str" cm="1">
        <f t="array" ref="T943">IFERROR(_xlfn.IFS(
U943="MPR ISSUE","TX ISSUE",
U943="BSS Hardware Issue","RAN ISSUE",
U943="Sites strategiques, MLL, Pylone, etc.","ENVTECH",
U943="AKTIVCO DEFAUT GE &amp; POWER Cabinet","POWER ISSUE",
U943="AKTIVCO Coupure ENEO &amp; Baisse de tension","POWER ISSUE",
U943="Coupure ENEO &amp; Baisse de tension","POWER ISSUE",
U943="Defaut GE &amp; POWER Cabinet","POWER ISSUE",
U943="Sharing","POWER ISSUE",
U943="Sites strategiques &amp; DataCenter","POWER ISSUE",
U943="Exclu","Exclu",
U943="SAT","TX ISSUE",
U943="SPARE-ISSUE","SPARE-ISSUE",
U943="Fiber CAmtel","TX ISSUE",
U943="Fiber AOF","TX ISSUE",
U943="Projet OCM (HUAWEI)","TRAVAUX-HUAWEI",
U943="Projet OCM (NOKIA)","TRAVAUX -NOKIA",
U943="ACCESS-ISSUE","ACCESS-ISSUE",
U943="Projet OCM (ZTE, NOKIA, autres projets)","TRAVAUX OCM",
U943="No root CAuse","No root cause",
U943="ODU HS","TX ISSUE",
U943="IP &amp; VLAN","TX ISSUE",
U943="Warehouse HUAWEI","SPARE-ISSUE",
U943="SPARE-HS","SPARE-ISSUE",
U943="Power Telco","RAN ISSUE",U943="no impacts","no impacts"
),"")</f>
        <v/>
      </c>
      <c r="U943" s="70"/>
      <c r="V943" s="40" t="str" cm="1">
        <f t="array" ref="V943">IFERROR(_xlfn.IFS(
U943="MPR ISSUE","ACTIVE",
U943="BSS Hardware Issue","ACTIVE",
U943="Sites strategiques, MLL, Pylone, etc.","PASSIVE",
U943="AKTIVCO DEFAUT GE &amp; POWER Cabinet","PASSIVE",
U943="AKTIVCO Coupure ENEO &amp; Baisse de tension","PASSIVE",
U943="Coupure ENEO &amp; Baisse de tension","PASSIVE",
U943="Defaut GE &amp; POWER Cabinet","PASSIVE",
U943="Sharing","PASSIVE",
U943="Sites strategiques &amp; DataCenter","PASSIVE",
U943="Exclu","Exclu",
U943="SAT","ACTIVE",
U943="SPARE-ISSUE","SPARE-ISSUE",
U943="Fiber CAmtel","ACTIVE",
U943="Fiber AOF","ACTIVE",
U943="Projet OCM (HUAWEI)","PLANNED WORKS",
U943="Projet OCM (NOKIA)","PLANNED WORKS",
U943="ACCESS-ISSUE","ACCESS-ISSUE",
U943="Projet OCM (ZTE, NOKIA, autres projets)","PLANNED WORKS",
U943="No root CAuse","No root cause",
U943="ODU HS","ACTIVE",
U943="IP &amp; VLAN","ACTIVE",
U943="Warehouse HUAWEI","SPARE-ISSUE",
U943="SPARE-HS","SPARE-ISSUE",
U943="Power Telco","ACTIVE", U943="no impacts","no impacts"
),"")</f>
        <v/>
      </c>
      <c r="W943" s="98"/>
      <c r="X943" s="98"/>
      <c r="Y943" s="98"/>
      <c r="Z943" s="98"/>
      <c r="AA943" s="98"/>
      <c r="AB943" s="17" t="s">
        <v>5468</v>
      </c>
      <c r="AC943" s="17"/>
      <c r="AD943" s="9" t="s">
        <v>5468</v>
      </c>
      <c r="AE943" s="7" t="s">
        <v>5468</v>
      </c>
      <c r="AF943" s="6" t="s">
        <v>5468</v>
      </c>
      <c r="AG943" s="7" t="s">
        <v>5468</v>
      </c>
      <c r="AH943" s="3" t="s">
        <v>5468</v>
      </c>
      <c r="AI943" s="18" t="s">
        <v>5468</v>
      </c>
      <c r="AJ943" s="18" t="s">
        <v>5468</v>
      </c>
      <c r="AK943" s="18" t="s">
        <v>5468</v>
      </c>
      <c r="AL943" s="18" t="s">
        <v>5468</v>
      </c>
      <c r="AM943" s="18" t="s">
        <v>5468</v>
      </c>
      <c r="AN943" s="9" t="s">
        <v>5468</v>
      </c>
      <c r="AO943" s="14"/>
      <c r="AP943" s="14" t="s">
        <v>5468</v>
      </c>
      <c r="AQ943" s="14" t="s">
        <v>5468</v>
      </c>
      <c r="AR943" s="14" t="s">
        <v>5468</v>
      </c>
      <c r="AS943" s="9" t="s">
        <v>5468</v>
      </c>
    </row>
    <row r="944" spans="1:45" x14ac:dyDescent="0.3">
      <c r="A944" s="1" t="s">
        <v>3192</v>
      </c>
      <c r="B944" s="8" t="s">
        <v>3193</v>
      </c>
      <c r="C944" s="3" t="str">
        <f>_xlfn.XLOOKUP(B944,'[1]daily break down'!$D:$D,'[1]daily break down'!$E:$E,"")</f>
        <v>CENTRE</v>
      </c>
      <c r="D944" s="1" t="s">
        <v>11</v>
      </c>
      <c r="E944" s="1" t="s">
        <v>12</v>
      </c>
      <c r="F944" s="3" t="s">
        <v>37</v>
      </c>
      <c r="G944" s="1" t="s">
        <v>2615</v>
      </c>
      <c r="H944" s="29" t="str">
        <f>_xlfn.XLOOKUP(B944,[2]CALCULATION!$B:$B,[2]CALCULATION!$H:$H,"")</f>
        <v>ZTE</v>
      </c>
      <c r="I944" s="100" t="s">
        <v>6098</v>
      </c>
      <c r="J944" s="41" t="s">
        <v>5541</v>
      </c>
      <c r="K944" s="41"/>
      <c r="L944" s="41">
        <v>0</v>
      </c>
      <c r="M944" s="41">
        <v>0</v>
      </c>
      <c r="N944" s="41">
        <v>0</v>
      </c>
      <c r="O944" s="41">
        <v>1.8726832233275223E-3</v>
      </c>
      <c r="P944" s="41">
        <v>0</v>
      </c>
      <c r="Q944" s="41">
        <v>0</v>
      </c>
      <c r="R944" s="41">
        <v>0</v>
      </c>
      <c r="S944" s="40" t="str" cm="1">
        <f t="array" ref="S944">IFERROR(_xlfn.IFS(
U944="MPR ISSUE","PDH",
U944="BSS Hardware Issue","BSS",
U944="Sites strategiques, MLL, Pylone, etc.","ENVTECH",
U944="AKTIVCO DEFAUT GE &amp; POWER Cabinet","AKTIVCO",
U944="AKTIVCO Coupure ENEO &amp; Baisse de tension","AKTIVCO GRID ONLY",
U944="Coupure ENEO &amp; Baisse de tension","IHS GRID ONLY",
U944="Defaut GE &amp; POWER Cabinet","IHS",
U944="Sharing","Partners",
U944="Sites strategiques &amp; DataCenter","SST &amp; DC",
U944="Exclu","Exclu",
U944="SAT","SAT",
U944="SPARE-ISSUE","SPARE-ISSUE",
U944="Fiber CAmtel","TRANS_FO_CAMTEL",
U944="Fiber AOF","Fiber AOF",
U944="Projet OCM (HUAWEI)","TRAVAUX-HUAWEI",
U944="Projet OCM (NOKIA)","TRAVAUX-NOKIA",
U944="ACCESS-ISSUE","ACCESS-ISSUE",
U944="Projet OCM (ZTE, NOKIA, autres projets)","TRAVAUX OCM",
U944="No root CAuse","No root cause",
U944="ODU HS","PDH",
U944="IP &amp; VLAN","PDH",
U944="Warehouse HUAWEI","SPARE-ISSUE",
U944="SPARE-HS","SPARE-ISSUE",
U944="Power Telco","BSS",U944="no impacts","no impacts"
),"")</f>
        <v/>
      </c>
      <c r="T944" s="40" t="str" cm="1">
        <f t="array" ref="T944">IFERROR(_xlfn.IFS(
U944="MPR ISSUE","TX ISSUE",
U944="BSS Hardware Issue","RAN ISSUE",
U944="Sites strategiques, MLL, Pylone, etc.","ENVTECH",
U944="AKTIVCO DEFAUT GE &amp; POWER Cabinet","POWER ISSUE",
U944="AKTIVCO Coupure ENEO &amp; Baisse de tension","POWER ISSUE",
U944="Coupure ENEO &amp; Baisse de tension","POWER ISSUE",
U944="Defaut GE &amp; POWER Cabinet","POWER ISSUE",
U944="Sharing","POWER ISSUE",
U944="Sites strategiques &amp; DataCenter","POWER ISSUE",
U944="Exclu","Exclu",
U944="SAT","TX ISSUE",
U944="SPARE-ISSUE","SPARE-ISSUE",
U944="Fiber CAmtel","TX ISSUE",
U944="Fiber AOF","TX ISSUE",
U944="Projet OCM (HUAWEI)","TRAVAUX-HUAWEI",
U944="Projet OCM (NOKIA)","TRAVAUX -NOKIA",
U944="ACCESS-ISSUE","ACCESS-ISSUE",
U944="Projet OCM (ZTE, NOKIA, autres projets)","TRAVAUX OCM",
U944="No root CAuse","No root cause",
U944="ODU HS","TX ISSUE",
U944="IP &amp; VLAN","TX ISSUE",
U944="Warehouse HUAWEI","SPARE-ISSUE",
U944="SPARE-HS","SPARE-ISSUE",
U944="Power Telco","RAN ISSUE",U944="no impacts","no impacts"
),"")</f>
        <v/>
      </c>
      <c r="U944" s="70"/>
      <c r="V944" s="40" t="str" cm="1">
        <f t="array" ref="V944">IFERROR(_xlfn.IFS(
U944="MPR ISSUE","ACTIVE",
U944="BSS Hardware Issue","ACTIVE",
U944="Sites strategiques, MLL, Pylone, etc.","PASSIVE",
U944="AKTIVCO DEFAUT GE &amp; POWER Cabinet","PASSIVE",
U944="AKTIVCO Coupure ENEO &amp; Baisse de tension","PASSIVE",
U944="Coupure ENEO &amp; Baisse de tension","PASSIVE",
U944="Defaut GE &amp; POWER Cabinet","PASSIVE",
U944="Sharing","PASSIVE",
U944="Sites strategiques &amp; DataCenter","PASSIVE",
U944="Exclu","Exclu",
U944="SAT","ACTIVE",
U944="SPARE-ISSUE","SPARE-ISSUE",
U944="Fiber CAmtel","ACTIVE",
U944="Fiber AOF","ACTIVE",
U944="Projet OCM (HUAWEI)","PLANNED WORKS",
U944="Projet OCM (NOKIA)","PLANNED WORKS",
U944="ACCESS-ISSUE","ACCESS-ISSUE",
U944="Projet OCM (ZTE, NOKIA, autres projets)","PLANNED WORKS",
U944="No root CAuse","No root cause",
U944="ODU HS","ACTIVE",
U944="IP &amp; VLAN","ACTIVE",
U944="Warehouse HUAWEI","SPARE-ISSUE",
U944="SPARE-HS","SPARE-ISSUE",
U944="Power Telco","ACTIVE", U944="no impacts","no impacts"
),"")</f>
        <v/>
      </c>
      <c r="W944" s="98"/>
      <c r="X944" s="98"/>
      <c r="Y944" s="98"/>
      <c r="Z944" s="98"/>
      <c r="AA944" s="98"/>
      <c r="AB944" s="17" t="s">
        <v>5468</v>
      </c>
      <c r="AC944" s="17"/>
      <c r="AD944" s="9" t="s">
        <v>5468</v>
      </c>
      <c r="AE944" s="7" t="s">
        <v>5468</v>
      </c>
      <c r="AF944" s="6" t="s">
        <v>5468</v>
      </c>
      <c r="AG944" s="7" t="s">
        <v>5468</v>
      </c>
      <c r="AH944" s="3" t="s">
        <v>5468</v>
      </c>
      <c r="AI944" s="18" t="s">
        <v>5468</v>
      </c>
      <c r="AJ944" s="18" t="s">
        <v>5468</v>
      </c>
      <c r="AK944" s="18" t="s">
        <v>5468</v>
      </c>
      <c r="AL944" s="18" t="s">
        <v>5468</v>
      </c>
      <c r="AM944" s="18" t="s">
        <v>5468</v>
      </c>
      <c r="AN944" s="9" t="s">
        <v>5468</v>
      </c>
      <c r="AO944" s="14"/>
      <c r="AP944" s="14" t="s">
        <v>5468</v>
      </c>
      <c r="AQ944" s="14" t="s">
        <v>5468</v>
      </c>
      <c r="AR944" s="14" t="s">
        <v>5468</v>
      </c>
      <c r="AS944" s="9" t="s">
        <v>5468</v>
      </c>
    </row>
    <row r="945" spans="1:45" x14ac:dyDescent="0.3">
      <c r="A945" s="1" t="s">
        <v>1030</v>
      </c>
      <c r="B945" s="1" t="s">
        <v>1031</v>
      </c>
      <c r="C945" s="3" t="str">
        <f>_xlfn.XLOOKUP(B945,'[1]daily break down'!$D:$D,'[1]daily break down'!$E:$E,"")</f>
        <v>ADAMAOUA</v>
      </c>
      <c r="D945" s="1" t="s">
        <v>11</v>
      </c>
      <c r="E945" s="1" t="s">
        <v>96</v>
      </c>
      <c r="F945" s="3" t="s">
        <v>90</v>
      </c>
      <c r="G945" s="1" t="s">
        <v>1032</v>
      </c>
      <c r="H945" s="28" t="str">
        <f>_xlfn.XLOOKUP(B945,[2]CALCULATION!$B:$B,[2]CALCULATION!$H:$H,"")</f>
        <v>NOKIA</v>
      </c>
      <c r="I945" s="100" t="s">
        <v>6098</v>
      </c>
      <c r="J945" s="41" t="s">
        <v>5541</v>
      </c>
      <c r="K945" s="41"/>
      <c r="L945" s="41">
        <v>0</v>
      </c>
      <c r="M945" s="41">
        <v>0</v>
      </c>
      <c r="N945" s="41">
        <v>4.1932168449588532E-2</v>
      </c>
      <c r="O945" s="41">
        <v>1.7838175222816795E-3</v>
      </c>
      <c r="P945" s="41">
        <v>0</v>
      </c>
      <c r="Q945" s="41">
        <v>0</v>
      </c>
      <c r="R945" s="41">
        <v>0</v>
      </c>
      <c r="S945" s="40" t="str" cm="1">
        <f t="array" ref="S945">IFERROR(_xlfn.IFS(
U945="MPR ISSUE","PDH",
U945="BSS Hardware Issue","BSS",
U945="Sites strategiques, MLL, Pylone, etc.","ENVTECH",
U945="AKTIVCO DEFAUT GE &amp; POWER Cabinet","AKTIVCO",
U945="AKTIVCO Coupure ENEO &amp; Baisse de tension","AKTIVCO GRID ONLY",
U945="Coupure ENEO &amp; Baisse de tension","IHS GRID ONLY",
U945="Defaut GE &amp; POWER Cabinet","IHS",
U945="Sharing","Partners",
U945="Sites strategiques &amp; DataCenter","SST &amp; DC",
U945="Exclu","Exclu",
U945="SAT","SAT",
U945="SPARE-ISSUE","SPARE-ISSUE",
U945="Fiber CAmtel","TRANS_FO_CAMTEL",
U945="Fiber AOF","Fiber AOF",
U945="Projet OCM (HUAWEI)","TRAVAUX-HUAWEI",
U945="Projet OCM (NOKIA)","TRAVAUX-NOKIA",
U945="ACCESS-ISSUE","ACCESS-ISSUE",
U945="Projet OCM (ZTE, NOKIA, autres projets)","TRAVAUX OCM",
U945="No root CAuse","No root cause",
U945="ODU HS","PDH",
U945="IP &amp; VLAN","PDH",
U945="Warehouse HUAWEI","SPARE-ISSUE",
U945="SPARE-HS","SPARE-ISSUE",
U945="Power Telco","BSS",U945="no impacts","no impacts"
),"")</f>
        <v/>
      </c>
      <c r="T945" s="40" t="str" cm="1">
        <f t="array" ref="T945">IFERROR(_xlfn.IFS(
U945="MPR ISSUE","TX ISSUE",
U945="BSS Hardware Issue","RAN ISSUE",
U945="Sites strategiques, MLL, Pylone, etc.","ENVTECH",
U945="AKTIVCO DEFAUT GE &amp; POWER Cabinet","POWER ISSUE",
U945="AKTIVCO Coupure ENEO &amp; Baisse de tension","POWER ISSUE",
U945="Coupure ENEO &amp; Baisse de tension","POWER ISSUE",
U945="Defaut GE &amp; POWER Cabinet","POWER ISSUE",
U945="Sharing","POWER ISSUE",
U945="Sites strategiques &amp; DataCenter","POWER ISSUE",
U945="Exclu","Exclu",
U945="SAT","TX ISSUE",
U945="SPARE-ISSUE","SPARE-ISSUE",
U945="Fiber CAmtel","TX ISSUE",
U945="Fiber AOF","TX ISSUE",
U945="Projet OCM (HUAWEI)","TRAVAUX-HUAWEI",
U945="Projet OCM (NOKIA)","TRAVAUX -NOKIA",
U945="ACCESS-ISSUE","ACCESS-ISSUE",
U945="Projet OCM (ZTE, NOKIA, autres projets)","TRAVAUX OCM",
U945="No root CAuse","No root cause",
U945="ODU HS","TX ISSUE",
U945="IP &amp; VLAN","TX ISSUE",
U945="Warehouse HUAWEI","SPARE-ISSUE",
U945="SPARE-HS","SPARE-ISSUE",
U945="Power Telco","RAN ISSUE",U945="no impacts","no impacts"
),"")</f>
        <v/>
      </c>
      <c r="U945" s="70"/>
      <c r="V945" s="40" t="str" cm="1">
        <f t="array" ref="V945">IFERROR(_xlfn.IFS(
U945="MPR ISSUE","ACTIVE",
U945="BSS Hardware Issue","ACTIVE",
U945="Sites strategiques, MLL, Pylone, etc.","PASSIVE",
U945="AKTIVCO DEFAUT GE &amp; POWER Cabinet","PASSIVE",
U945="AKTIVCO Coupure ENEO &amp; Baisse de tension","PASSIVE",
U945="Coupure ENEO &amp; Baisse de tension","PASSIVE",
U945="Defaut GE &amp; POWER Cabinet","PASSIVE",
U945="Sharing","PASSIVE",
U945="Sites strategiques &amp; DataCenter","PASSIVE",
U945="Exclu","Exclu",
U945="SAT","ACTIVE",
U945="SPARE-ISSUE","SPARE-ISSUE",
U945="Fiber CAmtel","ACTIVE",
U945="Fiber AOF","ACTIVE",
U945="Projet OCM (HUAWEI)","PLANNED WORKS",
U945="Projet OCM (NOKIA)","PLANNED WORKS",
U945="ACCESS-ISSUE","ACCESS-ISSUE",
U945="Projet OCM (ZTE, NOKIA, autres projets)","PLANNED WORKS",
U945="No root CAuse","No root cause",
U945="ODU HS","ACTIVE",
U945="IP &amp; VLAN","ACTIVE",
U945="Warehouse HUAWEI","SPARE-ISSUE",
U945="SPARE-HS","SPARE-ISSUE",
U945="Power Telco","ACTIVE", U945="no impacts","no impacts"
),"")</f>
        <v/>
      </c>
      <c r="W945" s="98"/>
      <c r="X945" s="98"/>
      <c r="Y945" s="98"/>
      <c r="Z945" s="98"/>
      <c r="AA945" s="98"/>
      <c r="AB945" s="17" t="s">
        <v>5468</v>
      </c>
      <c r="AC945" s="17"/>
      <c r="AD945" s="9" t="s">
        <v>5468</v>
      </c>
      <c r="AE945" s="7" t="s">
        <v>5468</v>
      </c>
      <c r="AF945" s="6" t="s">
        <v>5468</v>
      </c>
      <c r="AG945" s="7" t="s">
        <v>5468</v>
      </c>
      <c r="AH945" s="3" t="s">
        <v>5468</v>
      </c>
      <c r="AI945" s="18" t="s">
        <v>5468</v>
      </c>
      <c r="AJ945" s="18" t="s">
        <v>5468</v>
      </c>
      <c r="AK945" s="18" t="s">
        <v>5468</v>
      </c>
      <c r="AL945" s="18" t="s">
        <v>5468</v>
      </c>
      <c r="AM945" s="18" t="s">
        <v>5468</v>
      </c>
      <c r="AN945" s="9" t="s">
        <v>5468</v>
      </c>
      <c r="AO945" s="14"/>
      <c r="AP945" s="14" t="s">
        <v>5468</v>
      </c>
      <c r="AQ945" s="14" t="s">
        <v>5468</v>
      </c>
      <c r="AR945" s="14" t="s">
        <v>5468</v>
      </c>
      <c r="AS945" s="9" t="s">
        <v>5468</v>
      </c>
    </row>
    <row r="946" spans="1:45" x14ac:dyDescent="0.3">
      <c r="A946" s="1" t="s">
        <v>3410</v>
      </c>
      <c r="B946" s="8" t="s">
        <v>3411</v>
      </c>
      <c r="C946" s="3" t="str">
        <f>_xlfn.XLOOKUP(B946,'[1]daily break down'!$D:$D,'[1]daily break down'!$E:$E,"")</f>
        <v>Douala</v>
      </c>
      <c r="D946" s="1" t="s">
        <v>11</v>
      </c>
      <c r="E946" s="1" t="s">
        <v>12</v>
      </c>
      <c r="F946" s="3" t="s">
        <v>31</v>
      </c>
      <c r="G946" s="1" t="s">
        <v>32</v>
      </c>
      <c r="H946" s="29" t="str">
        <f>_xlfn.XLOOKUP(B946,[2]CALCULATION!$B:$B,[2]CALCULATION!$H:$H,"")</f>
        <v>ZTE</v>
      </c>
      <c r="I946" s="100" t="s">
        <v>6098</v>
      </c>
      <c r="J946" s="41" t="s">
        <v>5541</v>
      </c>
      <c r="K946" s="41"/>
      <c r="L946" s="41">
        <v>0</v>
      </c>
      <c r="M946" s="41">
        <v>0</v>
      </c>
      <c r="N946" s="41">
        <v>0</v>
      </c>
      <c r="O946" s="41">
        <v>1.7656727534221283E-3</v>
      </c>
      <c r="P946" s="41">
        <v>0</v>
      </c>
      <c r="Q946" s="41">
        <v>0</v>
      </c>
      <c r="R946" s="41">
        <v>0</v>
      </c>
      <c r="S946" s="40" t="str" cm="1">
        <f t="array" ref="S946">IFERROR(_xlfn.IFS(
U946="MPR ISSUE","PDH",
U946="BSS Hardware Issue","BSS",
U946="Sites strategiques, MLL, Pylone, etc.","ENVTECH",
U946="AKTIVCO DEFAUT GE &amp; POWER Cabinet","AKTIVCO",
U946="AKTIVCO Coupure ENEO &amp; Baisse de tension","AKTIVCO GRID ONLY",
U946="Coupure ENEO &amp; Baisse de tension","IHS GRID ONLY",
U946="Defaut GE &amp; POWER Cabinet","IHS",
U946="Sharing","Partners",
U946="Sites strategiques &amp; DataCenter","SST &amp; DC",
U946="Exclu","Exclu",
U946="SAT","SAT",
U946="SPARE-ISSUE","SPARE-ISSUE",
U946="Fiber CAmtel","TRANS_FO_CAMTEL",
U946="Fiber AOF","Fiber AOF",
U946="Projet OCM (HUAWEI)","TRAVAUX-HUAWEI",
U946="Projet OCM (NOKIA)","TRAVAUX-NOKIA",
U946="ACCESS-ISSUE","ACCESS-ISSUE",
U946="Projet OCM (ZTE, NOKIA, autres projets)","TRAVAUX OCM",
U946="No root CAuse","No root cause",
U946="ODU HS","PDH",
U946="IP &amp; VLAN","PDH",
U946="Warehouse HUAWEI","SPARE-ISSUE",
U946="SPARE-HS","SPARE-ISSUE",
U946="Power Telco","BSS",U946="no impacts","no impacts"
),"")</f>
        <v/>
      </c>
      <c r="T946" s="40" t="str" cm="1">
        <f t="array" ref="T946">IFERROR(_xlfn.IFS(
U946="MPR ISSUE","TX ISSUE",
U946="BSS Hardware Issue","RAN ISSUE",
U946="Sites strategiques, MLL, Pylone, etc.","ENVTECH",
U946="AKTIVCO DEFAUT GE &amp; POWER Cabinet","POWER ISSUE",
U946="AKTIVCO Coupure ENEO &amp; Baisse de tension","POWER ISSUE",
U946="Coupure ENEO &amp; Baisse de tension","POWER ISSUE",
U946="Defaut GE &amp; POWER Cabinet","POWER ISSUE",
U946="Sharing","POWER ISSUE",
U946="Sites strategiques &amp; DataCenter","POWER ISSUE",
U946="Exclu","Exclu",
U946="SAT","TX ISSUE",
U946="SPARE-ISSUE","SPARE-ISSUE",
U946="Fiber CAmtel","TX ISSUE",
U946="Fiber AOF","TX ISSUE",
U946="Projet OCM (HUAWEI)","TRAVAUX-HUAWEI",
U946="Projet OCM (NOKIA)","TRAVAUX -NOKIA",
U946="ACCESS-ISSUE","ACCESS-ISSUE",
U946="Projet OCM (ZTE, NOKIA, autres projets)","TRAVAUX OCM",
U946="No root CAuse","No root cause",
U946="ODU HS","TX ISSUE",
U946="IP &amp; VLAN","TX ISSUE",
U946="Warehouse HUAWEI","SPARE-ISSUE",
U946="SPARE-HS","SPARE-ISSUE",
U946="Power Telco","RAN ISSUE",U946="no impacts","no impacts"
),"")</f>
        <v/>
      </c>
      <c r="U946" s="70"/>
      <c r="V946" s="40" t="str" cm="1">
        <f t="array" ref="V946">IFERROR(_xlfn.IFS(
U946="MPR ISSUE","ACTIVE",
U946="BSS Hardware Issue","ACTIVE",
U946="Sites strategiques, MLL, Pylone, etc.","PASSIVE",
U946="AKTIVCO DEFAUT GE &amp; POWER Cabinet","PASSIVE",
U946="AKTIVCO Coupure ENEO &amp; Baisse de tension","PASSIVE",
U946="Coupure ENEO &amp; Baisse de tension","PASSIVE",
U946="Defaut GE &amp; POWER Cabinet","PASSIVE",
U946="Sharing","PASSIVE",
U946="Sites strategiques &amp; DataCenter","PASSIVE",
U946="Exclu","Exclu",
U946="SAT","ACTIVE",
U946="SPARE-ISSUE","SPARE-ISSUE",
U946="Fiber CAmtel","ACTIVE",
U946="Fiber AOF","ACTIVE",
U946="Projet OCM (HUAWEI)","PLANNED WORKS",
U946="Projet OCM (NOKIA)","PLANNED WORKS",
U946="ACCESS-ISSUE","ACCESS-ISSUE",
U946="Projet OCM (ZTE, NOKIA, autres projets)","PLANNED WORKS",
U946="No root CAuse","No root cause",
U946="ODU HS","ACTIVE",
U946="IP &amp; VLAN","ACTIVE",
U946="Warehouse HUAWEI","SPARE-ISSUE",
U946="SPARE-HS","SPARE-ISSUE",
U946="Power Telco","ACTIVE", U946="no impacts","no impacts"
),"")</f>
        <v/>
      </c>
      <c r="W946" s="98"/>
      <c r="X946" s="98"/>
      <c r="Y946" s="98"/>
      <c r="Z946" s="98"/>
      <c r="AA946" s="98"/>
      <c r="AB946" s="17" t="s">
        <v>5468</v>
      </c>
      <c r="AC946" s="17"/>
      <c r="AD946" s="9" t="s">
        <v>5468</v>
      </c>
      <c r="AE946" s="7" t="s">
        <v>5468</v>
      </c>
      <c r="AF946" s="6" t="s">
        <v>5468</v>
      </c>
      <c r="AG946" s="7" t="s">
        <v>5468</v>
      </c>
      <c r="AH946" s="3" t="s">
        <v>5468</v>
      </c>
      <c r="AI946" s="18" t="s">
        <v>5468</v>
      </c>
      <c r="AJ946" s="18" t="s">
        <v>5468</v>
      </c>
      <c r="AK946" s="18" t="s">
        <v>5468</v>
      </c>
      <c r="AL946" s="18" t="s">
        <v>5468</v>
      </c>
      <c r="AM946" s="18" t="s">
        <v>5468</v>
      </c>
      <c r="AN946" s="9" t="s">
        <v>5468</v>
      </c>
      <c r="AO946" s="14"/>
      <c r="AP946" s="14" t="s">
        <v>5468</v>
      </c>
      <c r="AQ946" s="14" t="s">
        <v>5468</v>
      </c>
      <c r="AR946" s="14" t="s">
        <v>5468</v>
      </c>
      <c r="AS946" s="9" t="s">
        <v>5468</v>
      </c>
    </row>
    <row r="947" spans="1:45" x14ac:dyDescent="0.3">
      <c r="A947" s="1" t="s">
        <v>3379</v>
      </c>
      <c r="B947" s="8" t="s">
        <v>3380</v>
      </c>
      <c r="C947" s="3" t="str">
        <f>_xlfn.XLOOKUP(B947,'[1]daily break down'!$D:$D,'[1]daily break down'!$E:$E,"")</f>
        <v>EXTREME-NORD</v>
      </c>
      <c r="D947" s="1" t="s">
        <v>11</v>
      </c>
      <c r="E947" s="1" t="s">
        <v>12</v>
      </c>
      <c r="F947" s="3" t="s">
        <v>55</v>
      </c>
      <c r="G947" s="1" t="s">
        <v>3381</v>
      </c>
      <c r="H947" s="28" t="str">
        <f>_xlfn.XLOOKUP(B947,[2]CALCULATION!$B:$B,[2]CALCULATION!$H:$H,"")</f>
        <v>NOKIA</v>
      </c>
      <c r="I947" s="100" t="s">
        <v>6098</v>
      </c>
      <c r="J947" s="41" t="s">
        <v>6092</v>
      </c>
      <c r="K947" s="41"/>
      <c r="L947" s="41">
        <v>0</v>
      </c>
      <c r="M947" s="41">
        <v>1.337708287478733E-3</v>
      </c>
      <c r="N947" s="41">
        <v>0</v>
      </c>
      <c r="O947" s="41">
        <v>1.7656727534219574E-3</v>
      </c>
      <c r="P947" s="41">
        <v>1.6944304974729593E-3</v>
      </c>
      <c r="Q947" s="41">
        <v>0.39403878206940596</v>
      </c>
      <c r="R947" s="41">
        <v>0.44588539602536847</v>
      </c>
      <c r="S947" s="40" t="str" cm="1">
        <f t="array" ref="S947">IFERROR(_xlfn.IFS(
U947="MPR ISSUE","PDH",
U947="BSS Hardware Issue","BSS",
U947="Sites strategiques, MLL, Pylone, etc.","ENVTECH",
U947="AKTIVCO DEFAUT GE &amp; POWER Cabinet","AKTIVCO",
U947="AKTIVCO Coupure ENEO &amp; Baisse de tension","AKTIVCO GRID ONLY",
U947="Coupure ENEO &amp; Baisse de tension","IHS GRID ONLY",
U947="Defaut GE &amp; POWER Cabinet","IHS",
U947="Sharing","Partners",
U947="Sites strategiques &amp; DataCenter","SST &amp; DC",
U947="Exclu","Exclu",
U947="SAT","SAT",
U947="SPARE-ISSUE","SPARE-ISSUE",
U947="Fiber CAmtel","TRANS_FO_CAMTEL",
U947="Fiber AOF","Fiber AOF",
U947="Projet OCM (HUAWEI)","TRAVAUX-HUAWEI",
U947="Projet OCM (NOKIA)","TRAVAUX-NOKIA",
U947="ACCESS-ISSUE","ACCESS-ISSUE",
U947="Projet OCM (ZTE, NOKIA, autres projets)","TRAVAUX OCM",
U947="No root CAuse","No root cause",
U947="ODU HS","PDH",
U947="IP &amp; VLAN","PDH",
U947="Warehouse HUAWEI","SPARE-ISSUE",
U947="SPARE-HS","SPARE-ISSUE",
U947="Power Telco","BSS",U947="no impacts","no impacts"
),"")</f>
        <v/>
      </c>
      <c r="T947" s="40" t="str" cm="1">
        <f t="array" ref="T947">IFERROR(_xlfn.IFS(
U947="MPR ISSUE","TX ISSUE",
U947="BSS Hardware Issue","RAN ISSUE",
U947="Sites strategiques, MLL, Pylone, etc.","ENVTECH",
U947="AKTIVCO DEFAUT GE &amp; POWER Cabinet","POWER ISSUE",
U947="AKTIVCO Coupure ENEO &amp; Baisse de tension","POWER ISSUE",
U947="Coupure ENEO &amp; Baisse de tension","POWER ISSUE",
U947="Defaut GE &amp; POWER Cabinet","POWER ISSUE",
U947="Sharing","POWER ISSUE",
U947="Sites strategiques &amp; DataCenter","POWER ISSUE",
U947="Exclu","Exclu",
U947="SAT","TX ISSUE",
U947="SPARE-ISSUE","SPARE-ISSUE",
U947="Fiber CAmtel","TX ISSUE",
U947="Fiber AOF","TX ISSUE",
U947="Projet OCM (HUAWEI)","TRAVAUX-HUAWEI",
U947="Projet OCM (NOKIA)","TRAVAUX -NOKIA",
U947="ACCESS-ISSUE","ACCESS-ISSUE",
U947="Projet OCM (ZTE, NOKIA, autres projets)","TRAVAUX OCM",
U947="No root CAuse","No root cause",
U947="ODU HS","TX ISSUE",
U947="IP &amp; VLAN","TX ISSUE",
U947="Warehouse HUAWEI","SPARE-ISSUE",
U947="SPARE-HS","SPARE-ISSUE",
U947="Power Telco","RAN ISSUE",U947="no impacts","no impacts"
),"")</f>
        <v/>
      </c>
      <c r="U947" s="70"/>
      <c r="V947" s="40" t="str" cm="1">
        <f t="array" ref="V947">IFERROR(_xlfn.IFS(
U947="MPR ISSUE","ACTIVE",
U947="BSS Hardware Issue","ACTIVE",
U947="Sites strategiques, MLL, Pylone, etc.","PASSIVE",
U947="AKTIVCO DEFAUT GE &amp; POWER Cabinet","PASSIVE",
U947="AKTIVCO Coupure ENEO &amp; Baisse de tension","PASSIVE",
U947="Coupure ENEO &amp; Baisse de tension","PASSIVE",
U947="Defaut GE &amp; POWER Cabinet","PASSIVE",
U947="Sharing","PASSIVE",
U947="Sites strategiques &amp; DataCenter","PASSIVE",
U947="Exclu","Exclu",
U947="SAT","ACTIVE",
U947="SPARE-ISSUE","SPARE-ISSUE",
U947="Fiber CAmtel","ACTIVE",
U947="Fiber AOF","ACTIVE",
U947="Projet OCM (HUAWEI)","PLANNED WORKS",
U947="Projet OCM (NOKIA)","PLANNED WORKS",
U947="ACCESS-ISSUE","ACCESS-ISSUE",
U947="Projet OCM (ZTE, NOKIA, autres projets)","PLANNED WORKS",
U947="No root CAuse","No root cause",
U947="ODU HS","ACTIVE",
U947="IP &amp; VLAN","ACTIVE",
U947="Warehouse HUAWEI","SPARE-ISSUE",
U947="SPARE-HS","SPARE-ISSUE",
U947="Power Telco","ACTIVE", U947="no impacts","no impacts"
),"")</f>
        <v/>
      </c>
      <c r="W947" s="98"/>
      <c r="X947" s="98"/>
      <c r="Y947" s="98"/>
      <c r="Z947" s="98"/>
      <c r="AA947" s="98"/>
      <c r="AB947" s="17" t="s">
        <v>5957</v>
      </c>
      <c r="AC947" s="17"/>
      <c r="AD947" s="9" t="s">
        <v>5468</v>
      </c>
      <c r="AE947" s="7" t="s">
        <v>5468</v>
      </c>
      <c r="AF947" s="6" t="s">
        <v>5468</v>
      </c>
      <c r="AG947" s="7" t="s">
        <v>5468</v>
      </c>
      <c r="AH947" s="3" t="s">
        <v>5468</v>
      </c>
      <c r="AI947" s="18" t="s">
        <v>5468</v>
      </c>
      <c r="AJ947" s="18" t="s">
        <v>5468</v>
      </c>
      <c r="AK947" s="18" t="s">
        <v>5468</v>
      </c>
      <c r="AL947" s="18" t="s">
        <v>5468</v>
      </c>
      <c r="AM947" s="18" t="s">
        <v>5468</v>
      </c>
      <c r="AN947" s="9" t="s">
        <v>5957</v>
      </c>
      <c r="AO947" s="14"/>
      <c r="AP947" s="14" t="s">
        <v>5468</v>
      </c>
      <c r="AQ947" s="14" t="s">
        <v>5468</v>
      </c>
      <c r="AR947" s="14" t="s">
        <v>5468</v>
      </c>
      <c r="AS947" s="9" t="s">
        <v>5468</v>
      </c>
    </row>
    <row r="948" spans="1:45" x14ac:dyDescent="0.3">
      <c r="A948" s="1" t="s">
        <v>174</v>
      </c>
      <c r="B948" s="8" t="s">
        <v>175</v>
      </c>
      <c r="C948" s="3" t="str">
        <f>_xlfn.XLOOKUP(B948,'[1]daily break down'!$D:$D,'[1]daily break down'!$E:$E,"")</f>
        <v>Douala</v>
      </c>
      <c r="D948" s="1" t="s">
        <v>11</v>
      </c>
      <c r="E948" s="1" t="s">
        <v>12</v>
      </c>
      <c r="F948" s="3" t="s">
        <v>31</v>
      </c>
      <c r="G948" s="1" t="s">
        <v>32</v>
      </c>
      <c r="H948" s="29" t="str">
        <f>_xlfn.XLOOKUP(B948,[2]CALCULATION!$B:$B,[2]CALCULATION!$H:$H,"")</f>
        <v>ZTE</v>
      </c>
      <c r="I948" s="100" t="s">
        <v>6098</v>
      </c>
      <c r="J948" s="41" t="s">
        <v>5541</v>
      </c>
      <c r="K948" s="41"/>
      <c r="L948" s="41">
        <v>0</v>
      </c>
      <c r="M948" s="41">
        <v>0</v>
      </c>
      <c r="N948" s="41">
        <v>0</v>
      </c>
      <c r="O948" s="41">
        <v>1.7300025967872743E-3</v>
      </c>
      <c r="P948" s="41">
        <v>0</v>
      </c>
      <c r="Q948" s="41">
        <v>0</v>
      </c>
      <c r="R948" s="41">
        <v>0</v>
      </c>
      <c r="S948" s="40" t="str" cm="1">
        <f t="array" ref="S948">IFERROR(_xlfn.IFS(
U948="MPR ISSUE","PDH",
U948="BSS Hardware Issue","BSS",
U948="Sites strategiques, MLL, Pylone, etc.","ENVTECH",
U948="AKTIVCO DEFAUT GE &amp; POWER Cabinet","AKTIVCO",
U948="AKTIVCO Coupure ENEO &amp; Baisse de tension","AKTIVCO GRID ONLY",
U948="Coupure ENEO &amp; Baisse de tension","IHS GRID ONLY",
U948="Defaut GE &amp; POWER Cabinet","IHS",
U948="Sharing","Partners",
U948="Sites strategiques &amp; DataCenter","SST &amp; DC",
U948="Exclu","Exclu",
U948="SAT","SAT",
U948="SPARE-ISSUE","SPARE-ISSUE",
U948="Fiber CAmtel","TRANS_FO_CAMTEL",
U948="Fiber AOF","Fiber AOF",
U948="Projet OCM (HUAWEI)","TRAVAUX-HUAWEI",
U948="Projet OCM (NOKIA)","TRAVAUX-NOKIA",
U948="ACCESS-ISSUE","ACCESS-ISSUE",
U948="Projet OCM (ZTE, NOKIA, autres projets)","TRAVAUX OCM",
U948="No root CAuse","No root cause",
U948="ODU HS","PDH",
U948="IP &amp; VLAN","PDH",
U948="Warehouse HUAWEI","SPARE-ISSUE",
U948="SPARE-HS","SPARE-ISSUE",
U948="Power Telco","BSS",U948="no impacts","no impacts"
),"")</f>
        <v/>
      </c>
      <c r="T948" s="40" t="str" cm="1">
        <f t="array" ref="T948">IFERROR(_xlfn.IFS(
U948="MPR ISSUE","TX ISSUE",
U948="BSS Hardware Issue","RAN ISSUE",
U948="Sites strategiques, MLL, Pylone, etc.","ENVTECH",
U948="AKTIVCO DEFAUT GE &amp; POWER Cabinet","POWER ISSUE",
U948="AKTIVCO Coupure ENEO &amp; Baisse de tension","POWER ISSUE",
U948="Coupure ENEO &amp; Baisse de tension","POWER ISSUE",
U948="Defaut GE &amp; POWER Cabinet","POWER ISSUE",
U948="Sharing","POWER ISSUE",
U948="Sites strategiques &amp; DataCenter","POWER ISSUE",
U948="Exclu","Exclu",
U948="SAT","TX ISSUE",
U948="SPARE-ISSUE","SPARE-ISSUE",
U948="Fiber CAmtel","TX ISSUE",
U948="Fiber AOF","TX ISSUE",
U948="Projet OCM (HUAWEI)","TRAVAUX-HUAWEI",
U948="Projet OCM (NOKIA)","TRAVAUX -NOKIA",
U948="ACCESS-ISSUE","ACCESS-ISSUE",
U948="Projet OCM (ZTE, NOKIA, autres projets)","TRAVAUX OCM",
U948="No root CAuse","No root cause",
U948="ODU HS","TX ISSUE",
U948="IP &amp; VLAN","TX ISSUE",
U948="Warehouse HUAWEI","SPARE-ISSUE",
U948="SPARE-HS","SPARE-ISSUE",
U948="Power Telco","RAN ISSUE",U948="no impacts","no impacts"
),"")</f>
        <v/>
      </c>
      <c r="U948" s="70"/>
      <c r="V948" s="40" t="str" cm="1">
        <f t="array" ref="V948">IFERROR(_xlfn.IFS(
U948="MPR ISSUE","ACTIVE",
U948="BSS Hardware Issue","ACTIVE",
U948="Sites strategiques, MLL, Pylone, etc.","PASSIVE",
U948="AKTIVCO DEFAUT GE &amp; POWER Cabinet","PASSIVE",
U948="AKTIVCO Coupure ENEO &amp; Baisse de tension","PASSIVE",
U948="Coupure ENEO &amp; Baisse de tension","PASSIVE",
U948="Defaut GE &amp; POWER Cabinet","PASSIVE",
U948="Sharing","PASSIVE",
U948="Sites strategiques &amp; DataCenter","PASSIVE",
U948="Exclu","Exclu",
U948="SAT","ACTIVE",
U948="SPARE-ISSUE","SPARE-ISSUE",
U948="Fiber CAmtel","ACTIVE",
U948="Fiber AOF","ACTIVE",
U948="Projet OCM (HUAWEI)","PLANNED WORKS",
U948="Projet OCM (NOKIA)","PLANNED WORKS",
U948="ACCESS-ISSUE","ACCESS-ISSUE",
U948="Projet OCM (ZTE, NOKIA, autres projets)","PLANNED WORKS",
U948="No root CAuse","No root cause",
U948="ODU HS","ACTIVE",
U948="IP &amp; VLAN","ACTIVE",
U948="Warehouse HUAWEI","SPARE-ISSUE",
U948="SPARE-HS","SPARE-ISSUE",
U948="Power Telco","ACTIVE", U948="no impacts","no impacts"
),"")</f>
        <v/>
      </c>
      <c r="W948" s="98"/>
      <c r="X948" s="98"/>
      <c r="Y948" s="98"/>
      <c r="Z948" s="98"/>
      <c r="AA948" s="98"/>
      <c r="AB948" s="17" t="s">
        <v>5468</v>
      </c>
      <c r="AC948" s="17"/>
      <c r="AD948" s="9" t="s">
        <v>5468</v>
      </c>
      <c r="AE948" s="7" t="s">
        <v>5468</v>
      </c>
      <c r="AF948" s="6" t="s">
        <v>5468</v>
      </c>
      <c r="AG948" s="7" t="s">
        <v>5468</v>
      </c>
      <c r="AH948" s="3" t="s">
        <v>5468</v>
      </c>
      <c r="AI948" s="18" t="s">
        <v>5468</v>
      </c>
      <c r="AJ948" s="18" t="s">
        <v>5468</v>
      </c>
      <c r="AK948" s="18" t="s">
        <v>5468</v>
      </c>
      <c r="AL948" s="18" t="s">
        <v>5468</v>
      </c>
      <c r="AM948" s="18" t="s">
        <v>5468</v>
      </c>
      <c r="AN948" s="9" t="s">
        <v>5468</v>
      </c>
      <c r="AO948" s="14"/>
      <c r="AP948" s="14" t="s">
        <v>5468</v>
      </c>
      <c r="AQ948" s="14" t="s">
        <v>5468</v>
      </c>
      <c r="AR948" s="14" t="s">
        <v>5468</v>
      </c>
      <c r="AS948" s="9" t="s">
        <v>5468</v>
      </c>
    </row>
    <row r="949" spans="1:45" x14ac:dyDescent="0.3">
      <c r="A949" s="1" t="s">
        <v>4697</v>
      </c>
      <c r="B949" s="8" t="s">
        <v>4698</v>
      </c>
      <c r="C949" s="3" t="str">
        <f>_xlfn.XLOOKUP(B949,'[1]daily break down'!$D:$D,'[1]daily break down'!$E:$E,"")</f>
        <v>ADAMAOUA</v>
      </c>
      <c r="D949" s="1" t="s">
        <v>11</v>
      </c>
      <c r="E949" s="1" t="s">
        <v>12</v>
      </c>
      <c r="F949" s="3" t="s">
        <v>90</v>
      </c>
      <c r="G949" s="1" t="s">
        <v>4697</v>
      </c>
      <c r="H949" s="28" t="str">
        <f>_xlfn.XLOOKUP(B949,[2]CALCULATION!$B:$B,[2]CALCULATION!$H:$H,"")</f>
        <v>NOKIA</v>
      </c>
      <c r="I949" s="100" t="s">
        <v>6098</v>
      </c>
      <c r="J949" s="41" t="s">
        <v>5541</v>
      </c>
      <c r="K949" s="41"/>
      <c r="L949" s="41">
        <v>2.3188285641970513E-3</v>
      </c>
      <c r="M949" s="41">
        <v>0</v>
      </c>
      <c r="N949" s="41">
        <v>0</v>
      </c>
      <c r="O949" s="41">
        <v>1.7121873354530792E-3</v>
      </c>
      <c r="P949" s="41">
        <v>0</v>
      </c>
      <c r="Q949" s="41">
        <v>0</v>
      </c>
      <c r="R949" s="41">
        <v>0</v>
      </c>
      <c r="S949" s="40" t="str" cm="1">
        <f t="array" ref="S949">IFERROR(_xlfn.IFS(
U949="MPR ISSUE","PDH",
U949="BSS Hardware Issue","BSS",
U949="Sites strategiques, MLL, Pylone, etc.","ENVTECH",
U949="AKTIVCO DEFAUT GE &amp; POWER Cabinet","AKTIVCO",
U949="AKTIVCO Coupure ENEO &amp; Baisse de tension","AKTIVCO GRID ONLY",
U949="Coupure ENEO &amp; Baisse de tension","IHS GRID ONLY",
U949="Defaut GE &amp; POWER Cabinet","IHS",
U949="Sharing","Partners",
U949="Sites strategiques &amp; DataCenter","SST &amp; DC",
U949="Exclu","Exclu",
U949="SAT","SAT",
U949="SPARE-ISSUE","SPARE-ISSUE",
U949="Fiber CAmtel","TRANS_FO_CAMTEL",
U949="Fiber AOF","Fiber AOF",
U949="Projet OCM (HUAWEI)","TRAVAUX-HUAWEI",
U949="Projet OCM (NOKIA)","TRAVAUX-NOKIA",
U949="ACCESS-ISSUE","ACCESS-ISSUE",
U949="Projet OCM (ZTE, NOKIA, autres projets)","TRAVAUX OCM",
U949="No root CAuse","No root cause",
U949="ODU HS","PDH",
U949="IP &amp; VLAN","PDH",
U949="Warehouse HUAWEI","SPARE-ISSUE",
U949="SPARE-HS","SPARE-ISSUE",
U949="Power Telco","BSS",U949="no impacts","no impacts"
),"")</f>
        <v/>
      </c>
      <c r="T949" s="40" t="str" cm="1">
        <f t="array" ref="T949">IFERROR(_xlfn.IFS(
U949="MPR ISSUE","TX ISSUE",
U949="BSS Hardware Issue","RAN ISSUE",
U949="Sites strategiques, MLL, Pylone, etc.","ENVTECH",
U949="AKTIVCO DEFAUT GE &amp; POWER Cabinet","POWER ISSUE",
U949="AKTIVCO Coupure ENEO &amp; Baisse de tension","POWER ISSUE",
U949="Coupure ENEO &amp; Baisse de tension","POWER ISSUE",
U949="Defaut GE &amp; POWER Cabinet","POWER ISSUE",
U949="Sharing","POWER ISSUE",
U949="Sites strategiques &amp; DataCenter","POWER ISSUE",
U949="Exclu","Exclu",
U949="SAT","TX ISSUE",
U949="SPARE-ISSUE","SPARE-ISSUE",
U949="Fiber CAmtel","TX ISSUE",
U949="Fiber AOF","TX ISSUE",
U949="Projet OCM (HUAWEI)","TRAVAUX-HUAWEI",
U949="Projet OCM (NOKIA)","TRAVAUX -NOKIA",
U949="ACCESS-ISSUE","ACCESS-ISSUE",
U949="Projet OCM (ZTE, NOKIA, autres projets)","TRAVAUX OCM",
U949="No root CAuse","No root cause",
U949="ODU HS","TX ISSUE",
U949="IP &amp; VLAN","TX ISSUE",
U949="Warehouse HUAWEI","SPARE-ISSUE",
U949="SPARE-HS","SPARE-ISSUE",
U949="Power Telco","RAN ISSUE",U949="no impacts","no impacts"
),"")</f>
        <v/>
      </c>
      <c r="U949" s="70"/>
      <c r="V949" s="40" t="str" cm="1">
        <f t="array" ref="V949">IFERROR(_xlfn.IFS(
U949="MPR ISSUE","ACTIVE",
U949="BSS Hardware Issue","ACTIVE",
U949="Sites strategiques, MLL, Pylone, etc.","PASSIVE",
U949="AKTIVCO DEFAUT GE &amp; POWER Cabinet","PASSIVE",
U949="AKTIVCO Coupure ENEO &amp; Baisse de tension","PASSIVE",
U949="Coupure ENEO &amp; Baisse de tension","PASSIVE",
U949="Defaut GE &amp; POWER Cabinet","PASSIVE",
U949="Sharing","PASSIVE",
U949="Sites strategiques &amp; DataCenter","PASSIVE",
U949="Exclu","Exclu",
U949="SAT","ACTIVE",
U949="SPARE-ISSUE","SPARE-ISSUE",
U949="Fiber CAmtel","ACTIVE",
U949="Fiber AOF","ACTIVE",
U949="Projet OCM (HUAWEI)","PLANNED WORKS",
U949="Projet OCM (NOKIA)","PLANNED WORKS",
U949="ACCESS-ISSUE","ACCESS-ISSUE",
U949="Projet OCM (ZTE, NOKIA, autres projets)","PLANNED WORKS",
U949="No root CAuse","No root cause",
U949="ODU HS","ACTIVE",
U949="IP &amp; VLAN","ACTIVE",
U949="Warehouse HUAWEI","SPARE-ISSUE",
U949="SPARE-HS","SPARE-ISSUE",
U949="Power Telco","ACTIVE", U949="no impacts","no impacts"
),"")</f>
        <v/>
      </c>
      <c r="W949" s="98"/>
      <c r="X949" s="98"/>
      <c r="Y949" s="98"/>
      <c r="Z949" s="98"/>
      <c r="AA949" s="98"/>
      <c r="AB949" s="17" t="s">
        <v>5468</v>
      </c>
      <c r="AC949" s="17"/>
      <c r="AD949" s="9" t="s">
        <v>5468</v>
      </c>
      <c r="AE949" s="7" t="s">
        <v>5468</v>
      </c>
      <c r="AF949" s="6" t="s">
        <v>5468</v>
      </c>
      <c r="AG949" s="7" t="s">
        <v>5468</v>
      </c>
      <c r="AH949" s="3" t="s">
        <v>5468</v>
      </c>
      <c r="AI949" s="18" t="s">
        <v>5468</v>
      </c>
      <c r="AJ949" s="18" t="s">
        <v>5468</v>
      </c>
      <c r="AK949" s="18" t="s">
        <v>5468</v>
      </c>
      <c r="AL949" s="18" t="s">
        <v>5468</v>
      </c>
      <c r="AM949" s="18" t="s">
        <v>5468</v>
      </c>
      <c r="AN949" s="9" t="s">
        <v>5468</v>
      </c>
      <c r="AO949" s="14"/>
      <c r="AP949" s="14" t="s">
        <v>5468</v>
      </c>
      <c r="AQ949" s="14" t="s">
        <v>5468</v>
      </c>
      <c r="AR949" s="14" t="s">
        <v>5468</v>
      </c>
      <c r="AS949" s="9" t="s">
        <v>5468</v>
      </c>
    </row>
    <row r="950" spans="1:45" x14ac:dyDescent="0.3">
      <c r="A950" s="1" t="s">
        <v>2944</v>
      </c>
      <c r="B950" s="8" t="s">
        <v>2945</v>
      </c>
      <c r="C950" s="3" t="str">
        <f>_xlfn.XLOOKUP(B950,'[1]daily break down'!$D:$D,'[1]daily break down'!$E:$E,"")</f>
        <v>ADAMAOUA</v>
      </c>
      <c r="D950" s="1" t="s">
        <v>11</v>
      </c>
      <c r="E950" s="1" t="s">
        <v>66</v>
      </c>
      <c r="F950" s="3" t="s">
        <v>90</v>
      </c>
      <c r="G950" s="1" t="s">
        <v>2946</v>
      </c>
      <c r="H950" s="28" t="str">
        <f>_xlfn.XLOOKUP(B950,[2]CALCULATION!$B:$B,[2]CALCULATION!$H:$H,"")</f>
        <v>NOKIA</v>
      </c>
      <c r="I950" s="100" t="s">
        <v>6098</v>
      </c>
      <c r="J950" s="41" t="s">
        <v>5541</v>
      </c>
      <c r="K950" s="41"/>
      <c r="L950" s="41">
        <v>0</v>
      </c>
      <c r="M950" s="41">
        <v>0</v>
      </c>
      <c r="N950" s="41">
        <v>6.0464259960247714E-2</v>
      </c>
      <c r="O950" s="41">
        <v>1.7121675184699325E-3</v>
      </c>
      <c r="P950" s="41">
        <v>0</v>
      </c>
      <c r="Q950" s="41">
        <v>0</v>
      </c>
      <c r="R950" s="41">
        <v>0</v>
      </c>
      <c r="S950" s="40" t="str" cm="1">
        <f t="array" ref="S950">IFERROR(_xlfn.IFS(
U950="MPR ISSUE","PDH",
U950="BSS Hardware Issue","BSS",
U950="Sites strategiques, MLL, Pylone, etc.","ENVTECH",
U950="AKTIVCO DEFAUT GE &amp; POWER Cabinet","AKTIVCO",
U950="AKTIVCO Coupure ENEO &amp; Baisse de tension","AKTIVCO GRID ONLY",
U950="Coupure ENEO &amp; Baisse de tension","IHS GRID ONLY",
U950="Defaut GE &amp; POWER Cabinet","IHS",
U950="Sharing","Partners",
U950="Sites strategiques &amp; DataCenter","SST &amp; DC",
U950="Exclu","Exclu",
U950="SAT","SAT",
U950="SPARE-ISSUE","SPARE-ISSUE",
U950="Fiber CAmtel","TRANS_FO_CAMTEL",
U950="Fiber AOF","Fiber AOF",
U950="Projet OCM (HUAWEI)","TRAVAUX-HUAWEI",
U950="Projet OCM (NOKIA)","TRAVAUX-NOKIA",
U950="ACCESS-ISSUE","ACCESS-ISSUE",
U950="Projet OCM (ZTE, NOKIA, autres projets)","TRAVAUX OCM",
U950="No root CAuse","No root cause",
U950="ODU HS","PDH",
U950="IP &amp; VLAN","PDH",
U950="Warehouse HUAWEI","SPARE-ISSUE",
U950="SPARE-HS","SPARE-ISSUE",
U950="Power Telco","BSS",U950="no impacts","no impacts"
),"")</f>
        <v/>
      </c>
      <c r="T950" s="40" t="str" cm="1">
        <f t="array" ref="T950">IFERROR(_xlfn.IFS(
U950="MPR ISSUE","TX ISSUE",
U950="BSS Hardware Issue","RAN ISSUE",
U950="Sites strategiques, MLL, Pylone, etc.","ENVTECH",
U950="AKTIVCO DEFAUT GE &amp; POWER Cabinet","POWER ISSUE",
U950="AKTIVCO Coupure ENEO &amp; Baisse de tension","POWER ISSUE",
U950="Coupure ENEO &amp; Baisse de tension","POWER ISSUE",
U950="Defaut GE &amp; POWER Cabinet","POWER ISSUE",
U950="Sharing","POWER ISSUE",
U950="Sites strategiques &amp; DataCenter","POWER ISSUE",
U950="Exclu","Exclu",
U950="SAT","TX ISSUE",
U950="SPARE-ISSUE","SPARE-ISSUE",
U950="Fiber CAmtel","TX ISSUE",
U950="Fiber AOF","TX ISSUE",
U950="Projet OCM (HUAWEI)","TRAVAUX-HUAWEI",
U950="Projet OCM (NOKIA)","TRAVAUX -NOKIA",
U950="ACCESS-ISSUE","ACCESS-ISSUE",
U950="Projet OCM (ZTE, NOKIA, autres projets)","TRAVAUX OCM",
U950="No root CAuse","No root cause",
U950="ODU HS","TX ISSUE",
U950="IP &amp; VLAN","TX ISSUE",
U950="Warehouse HUAWEI","SPARE-ISSUE",
U950="SPARE-HS","SPARE-ISSUE",
U950="Power Telco","RAN ISSUE",U950="no impacts","no impacts"
),"")</f>
        <v/>
      </c>
      <c r="U950" s="70"/>
      <c r="V950" s="40" t="str" cm="1">
        <f t="array" ref="V950">IFERROR(_xlfn.IFS(
U950="MPR ISSUE","ACTIVE",
U950="BSS Hardware Issue","ACTIVE",
U950="Sites strategiques, MLL, Pylone, etc.","PASSIVE",
U950="AKTIVCO DEFAUT GE &amp; POWER Cabinet","PASSIVE",
U950="AKTIVCO Coupure ENEO &amp; Baisse de tension","PASSIVE",
U950="Coupure ENEO &amp; Baisse de tension","PASSIVE",
U950="Defaut GE &amp; POWER Cabinet","PASSIVE",
U950="Sharing","PASSIVE",
U950="Sites strategiques &amp; DataCenter","PASSIVE",
U950="Exclu","Exclu",
U950="SAT","ACTIVE",
U950="SPARE-ISSUE","SPARE-ISSUE",
U950="Fiber CAmtel","ACTIVE",
U950="Fiber AOF","ACTIVE",
U950="Projet OCM (HUAWEI)","PLANNED WORKS",
U950="Projet OCM (NOKIA)","PLANNED WORKS",
U950="ACCESS-ISSUE","ACCESS-ISSUE",
U950="Projet OCM (ZTE, NOKIA, autres projets)","PLANNED WORKS",
U950="No root CAuse","No root cause",
U950="ODU HS","ACTIVE",
U950="IP &amp; VLAN","ACTIVE",
U950="Warehouse HUAWEI","SPARE-ISSUE",
U950="SPARE-HS","SPARE-ISSUE",
U950="Power Telco","ACTIVE", U950="no impacts","no impacts"
),"")</f>
        <v/>
      </c>
      <c r="W950" s="98"/>
      <c r="X950" s="98"/>
      <c r="Y950" s="98"/>
      <c r="Z950" s="98"/>
      <c r="AA950" s="98"/>
      <c r="AB950" s="17" t="s">
        <v>5468</v>
      </c>
      <c r="AC950" s="17"/>
      <c r="AD950" s="9" t="s">
        <v>5468</v>
      </c>
      <c r="AE950" s="7" t="s">
        <v>5468</v>
      </c>
      <c r="AF950" s="6" t="s">
        <v>5468</v>
      </c>
      <c r="AG950" s="7" t="s">
        <v>5468</v>
      </c>
      <c r="AH950" s="3" t="s">
        <v>5468</v>
      </c>
      <c r="AI950" s="18" t="s">
        <v>5468</v>
      </c>
      <c r="AJ950" s="18" t="s">
        <v>5468</v>
      </c>
      <c r="AK950" s="18" t="s">
        <v>5468</v>
      </c>
      <c r="AL950" s="18" t="s">
        <v>5468</v>
      </c>
      <c r="AM950" s="18" t="s">
        <v>5468</v>
      </c>
      <c r="AN950" s="9" t="s">
        <v>5468</v>
      </c>
      <c r="AO950" s="14"/>
      <c r="AP950" s="14" t="s">
        <v>5468</v>
      </c>
      <c r="AQ950" s="14" t="s">
        <v>5468</v>
      </c>
      <c r="AR950" s="14" t="s">
        <v>5468</v>
      </c>
      <c r="AS950" s="9" t="s">
        <v>5468</v>
      </c>
    </row>
    <row r="951" spans="1:45" x14ac:dyDescent="0.3">
      <c r="A951" s="1" t="s">
        <v>3046</v>
      </c>
      <c r="B951" s="8" t="s">
        <v>3047</v>
      </c>
      <c r="C951" s="3" t="str">
        <f>_xlfn.XLOOKUP(B951,'[1]daily break down'!$D:$D,'[1]daily break down'!$E:$E,"")</f>
        <v>NORD</v>
      </c>
      <c r="D951" s="1" t="s">
        <v>21</v>
      </c>
      <c r="E951" s="1" t="s">
        <v>122</v>
      </c>
      <c r="F951" s="3" t="s">
        <v>23</v>
      </c>
      <c r="G951" s="1" t="s">
        <v>732</v>
      </c>
      <c r="H951" s="28" t="str">
        <f>_xlfn.XLOOKUP(B951,[2]CALCULATION!$B:$B,[2]CALCULATION!$H:$H,"")</f>
        <v>NOKIA</v>
      </c>
      <c r="I951" s="100" t="s">
        <v>6098</v>
      </c>
      <c r="J951" s="41" t="s">
        <v>5541</v>
      </c>
      <c r="K951" s="41"/>
      <c r="L951" s="41">
        <v>0</v>
      </c>
      <c r="M951" s="41">
        <v>0</v>
      </c>
      <c r="N951" s="41">
        <v>0</v>
      </c>
      <c r="O951" s="41">
        <v>1.7121675184699325E-3</v>
      </c>
      <c r="P951" s="41">
        <v>0</v>
      </c>
      <c r="Q951" s="41">
        <v>0</v>
      </c>
      <c r="R951" s="41">
        <v>0</v>
      </c>
      <c r="S951" s="40" t="str" cm="1">
        <f t="array" ref="S951">IFERROR(_xlfn.IFS(
U951="MPR ISSUE","PDH",
U951="BSS Hardware Issue","BSS",
U951="Sites strategiques, MLL, Pylone, etc.","ENVTECH",
U951="AKTIVCO DEFAUT GE &amp; POWER Cabinet","AKTIVCO",
U951="AKTIVCO Coupure ENEO &amp; Baisse de tension","AKTIVCO GRID ONLY",
U951="Coupure ENEO &amp; Baisse de tension","IHS GRID ONLY",
U951="Defaut GE &amp; POWER Cabinet","IHS",
U951="Sharing","Partners",
U951="Sites strategiques &amp; DataCenter","SST &amp; DC",
U951="Exclu","Exclu",
U951="SAT","SAT",
U951="SPARE-ISSUE","SPARE-ISSUE",
U951="Fiber CAmtel","TRANS_FO_CAMTEL",
U951="Fiber AOF","Fiber AOF",
U951="Projet OCM (HUAWEI)","TRAVAUX-HUAWEI",
U951="Projet OCM (NOKIA)","TRAVAUX-NOKIA",
U951="ACCESS-ISSUE","ACCESS-ISSUE",
U951="Projet OCM (ZTE, NOKIA, autres projets)","TRAVAUX OCM",
U951="No root CAuse","No root cause",
U951="ODU HS","PDH",
U951="IP &amp; VLAN","PDH",
U951="Warehouse HUAWEI","SPARE-ISSUE",
U951="SPARE-HS","SPARE-ISSUE",
U951="Power Telco","BSS",U951="no impacts","no impacts"
),"")</f>
        <v/>
      </c>
      <c r="T951" s="40" t="str" cm="1">
        <f t="array" ref="T951">IFERROR(_xlfn.IFS(
U951="MPR ISSUE","TX ISSUE",
U951="BSS Hardware Issue","RAN ISSUE",
U951="Sites strategiques, MLL, Pylone, etc.","ENVTECH",
U951="AKTIVCO DEFAUT GE &amp; POWER Cabinet","POWER ISSUE",
U951="AKTIVCO Coupure ENEO &amp; Baisse de tension","POWER ISSUE",
U951="Coupure ENEO &amp; Baisse de tension","POWER ISSUE",
U951="Defaut GE &amp; POWER Cabinet","POWER ISSUE",
U951="Sharing","POWER ISSUE",
U951="Sites strategiques &amp; DataCenter","POWER ISSUE",
U951="Exclu","Exclu",
U951="SAT","TX ISSUE",
U951="SPARE-ISSUE","SPARE-ISSUE",
U951="Fiber CAmtel","TX ISSUE",
U951="Fiber AOF","TX ISSUE",
U951="Projet OCM (HUAWEI)","TRAVAUX-HUAWEI",
U951="Projet OCM (NOKIA)","TRAVAUX -NOKIA",
U951="ACCESS-ISSUE","ACCESS-ISSUE",
U951="Projet OCM (ZTE, NOKIA, autres projets)","TRAVAUX OCM",
U951="No root CAuse","No root cause",
U951="ODU HS","TX ISSUE",
U951="IP &amp; VLAN","TX ISSUE",
U951="Warehouse HUAWEI","SPARE-ISSUE",
U951="SPARE-HS","SPARE-ISSUE",
U951="Power Telco","RAN ISSUE",U951="no impacts","no impacts"
),"")</f>
        <v/>
      </c>
      <c r="U951" s="70"/>
      <c r="V951" s="40" t="str" cm="1">
        <f t="array" ref="V951">IFERROR(_xlfn.IFS(
U951="MPR ISSUE","ACTIVE",
U951="BSS Hardware Issue","ACTIVE",
U951="Sites strategiques, MLL, Pylone, etc.","PASSIVE",
U951="AKTIVCO DEFAUT GE &amp; POWER Cabinet","PASSIVE",
U951="AKTIVCO Coupure ENEO &amp; Baisse de tension","PASSIVE",
U951="Coupure ENEO &amp; Baisse de tension","PASSIVE",
U951="Defaut GE &amp; POWER Cabinet","PASSIVE",
U951="Sharing","PASSIVE",
U951="Sites strategiques &amp; DataCenter","PASSIVE",
U951="Exclu","Exclu",
U951="SAT","ACTIVE",
U951="SPARE-ISSUE","SPARE-ISSUE",
U951="Fiber CAmtel","ACTIVE",
U951="Fiber AOF","ACTIVE",
U951="Projet OCM (HUAWEI)","PLANNED WORKS",
U951="Projet OCM (NOKIA)","PLANNED WORKS",
U951="ACCESS-ISSUE","ACCESS-ISSUE",
U951="Projet OCM (ZTE, NOKIA, autres projets)","PLANNED WORKS",
U951="No root CAuse","No root cause",
U951="ODU HS","ACTIVE",
U951="IP &amp; VLAN","ACTIVE",
U951="Warehouse HUAWEI","SPARE-ISSUE",
U951="SPARE-HS","SPARE-ISSUE",
U951="Power Telco","ACTIVE", U951="no impacts","no impacts"
),"")</f>
        <v/>
      </c>
      <c r="W951" s="98"/>
      <c r="X951" s="98"/>
      <c r="Y951" s="98"/>
      <c r="Z951" s="98"/>
      <c r="AA951" s="98"/>
      <c r="AB951" s="17" t="s">
        <v>5468</v>
      </c>
      <c r="AC951" s="17"/>
      <c r="AD951" s="9" t="s">
        <v>5468</v>
      </c>
      <c r="AE951" s="7" t="s">
        <v>5468</v>
      </c>
      <c r="AF951" s="6" t="s">
        <v>5468</v>
      </c>
      <c r="AG951" s="7" t="s">
        <v>5468</v>
      </c>
      <c r="AH951" s="3" t="s">
        <v>5468</v>
      </c>
      <c r="AI951" s="18" t="s">
        <v>5468</v>
      </c>
      <c r="AJ951" s="18" t="s">
        <v>5468</v>
      </c>
      <c r="AK951" s="18" t="s">
        <v>5468</v>
      </c>
      <c r="AL951" s="18" t="s">
        <v>5468</v>
      </c>
      <c r="AM951" s="18" t="s">
        <v>5468</v>
      </c>
      <c r="AN951" s="9" t="s">
        <v>5468</v>
      </c>
      <c r="AO951" s="14"/>
      <c r="AP951" s="14" t="s">
        <v>5468</v>
      </c>
      <c r="AQ951" s="14" t="s">
        <v>5468</v>
      </c>
      <c r="AR951" s="14" t="s">
        <v>5468</v>
      </c>
      <c r="AS951" s="9" t="s">
        <v>5468</v>
      </c>
    </row>
    <row r="952" spans="1:45" x14ac:dyDescent="0.3">
      <c r="A952" s="1" t="s">
        <v>1358</v>
      </c>
      <c r="B952" s="1" t="s">
        <v>1359</v>
      </c>
      <c r="C952" s="3" t="str">
        <f>_xlfn.XLOOKUP(B952,'[1]daily break down'!$D:$D,'[1]daily break down'!$E:$E,"")</f>
        <v>NORD</v>
      </c>
      <c r="D952" s="1" t="s">
        <v>11</v>
      </c>
      <c r="E952" s="1" t="s">
        <v>12</v>
      </c>
      <c r="F952" s="3" t="s">
        <v>23</v>
      </c>
      <c r="G952" s="1" t="s">
        <v>1358</v>
      </c>
      <c r="H952" s="28" t="str">
        <f>_xlfn.XLOOKUP(B952,[2]CALCULATION!$B:$B,[2]CALCULATION!$H:$H,"")</f>
        <v>NOKIA</v>
      </c>
      <c r="I952" s="100" t="s">
        <v>6099</v>
      </c>
      <c r="J952" s="41" t="s">
        <v>5541</v>
      </c>
      <c r="K952" s="41"/>
      <c r="L952" s="41">
        <v>0</v>
      </c>
      <c r="M952" s="41">
        <v>0</v>
      </c>
      <c r="N952" s="41">
        <v>0</v>
      </c>
      <c r="O952" s="41">
        <v>1.7121477019456217E-3</v>
      </c>
      <c r="P952" s="41">
        <v>4.2268871185481692E-2</v>
      </c>
      <c r="Q952" s="41">
        <v>0.4331962172512292</v>
      </c>
      <c r="R952" s="41">
        <v>1.7494939144334163</v>
      </c>
      <c r="S952" s="40" t="str" cm="1">
        <f t="array" ref="S952">IFERROR(_xlfn.IFS(
U952="MPR ISSUE","PDH",
U952="BSS Hardware Issue","BSS",
U952="Sites strategiques, MLL, Pylone, etc.","ENVTECH",
U952="AKTIVCO DEFAUT GE &amp; POWER Cabinet","AKTIVCO",
U952="AKTIVCO Coupure ENEO &amp; Baisse de tension","AKTIVCO GRID ONLY",
U952="Coupure ENEO &amp; Baisse de tension","IHS GRID ONLY",
U952="Defaut GE &amp; POWER Cabinet","IHS",
U952="Sharing","Partners",
U952="Sites strategiques &amp; DataCenter","SST &amp; DC",
U952="Exclu","Exclu",
U952="SAT","SAT",
U952="SPARE-ISSUE","SPARE-ISSUE",
U952="Fiber CAmtel","TRANS_FO_CAMTEL",
U952="Fiber AOF","Fiber AOF",
U952="Projet OCM (HUAWEI)","TRAVAUX-HUAWEI",
U952="Projet OCM (NOKIA)","TRAVAUX-NOKIA",
U952="ACCESS-ISSUE","ACCESS-ISSUE",
U952="Projet OCM (ZTE, NOKIA, autres projets)","TRAVAUX OCM",
U952="No root CAuse","No root cause",
U952="ODU HS","PDH",
U952="IP &amp; VLAN","PDH",
U952="Warehouse HUAWEI","SPARE-ISSUE",
U952="SPARE-HS","SPARE-ISSUE",
U952="Power Telco","BSS",U952="no impacts","no impacts"
),"")</f>
        <v/>
      </c>
      <c r="T952" s="40" t="str" cm="1">
        <f t="array" ref="T952">IFERROR(_xlfn.IFS(
U952="MPR ISSUE","TX ISSUE",
U952="BSS Hardware Issue","RAN ISSUE",
U952="Sites strategiques, MLL, Pylone, etc.","ENVTECH",
U952="AKTIVCO DEFAUT GE &amp; POWER Cabinet","POWER ISSUE",
U952="AKTIVCO Coupure ENEO &amp; Baisse de tension","POWER ISSUE",
U952="Coupure ENEO &amp; Baisse de tension","POWER ISSUE",
U952="Defaut GE &amp; POWER Cabinet","POWER ISSUE",
U952="Sharing","POWER ISSUE",
U952="Sites strategiques &amp; DataCenter","POWER ISSUE",
U952="Exclu","Exclu",
U952="SAT","TX ISSUE",
U952="SPARE-ISSUE","SPARE-ISSUE",
U952="Fiber CAmtel","TX ISSUE",
U952="Fiber AOF","TX ISSUE",
U952="Projet OCM (HUAWEI)","TRAVAUX-HUAWEI",
U952="Projet OCM (NOKIA)","TRAVAUX -NOKIA",
U952="ACCESS-ISSUE","ACCESS-ISSUE",
U952="Projet OCM (ZTE, NOKIA, autres projets)","TRAVAUX OCM",
U952="No root CAuse","No root cause",
U952="ODU HS","TX ISSUE",
U952="IP &amp; VLAN","TX ISSUE",
U952="Warehouse HUAWEI","SPARE-ISSUE",
U952="SPARE-HS","SPARE-ISSUE",
U952="Power Telco","RAN ISSUE",U952="no impacts","no impacts"
),"")</f>
        <v/>
      </c>
      <c r="U952" s="70"/>
      <c r="V952" s="40" t="str" cm="1">
        <f t="array" ref="V952">IFERROR(_xlfn.IFS(
U952="MPR ISSUE","ACTIVE",
U952="BSS Hardware Issue","ACTIVE",
U952="Sites strategiques, MLL, Pylone, etc.","PASSIVE",
U952="AKTIVCO DEFAUT GE &amp; POWER Cabinet","PASSIVE",
U952="AKTIVCO Coupure ENEO &amp; Baisse de tension","PASSIVE",
U952="Coupure ENEO &amp; Baisse de tension","PASSIVE",
U952="Defaut GE &amp; POWER Cabinet","PASSIVE",
U952="Sharing","PASSIVE",
U952="Sites strategiques &amp; DataCenter","PASSIVE",
U952="Exclu","Exclu",
U952="SAT","ACTIVE",
U952="SPARE-ISSUE","SPARE-ISSUE",
U952="Fiber CAmtel","ACTIVE",
U952="Fiber AOF","ACTIVE",
U952="Projet OCM (HUAWEI)","PLANNED WORKS",
U952="Projet OCM (NOKIA)","PLANNED WORKS",
U952="ACCESS-ISSUE","ACCESS-ISSUE",
U952="Projet OCM (ZTE, NOKIA, autres projets)","PLANNED WORKS",
U952="No root CAuse","No root cause",
U952="ODU HS","ACTIVE",
U952="IP &amp; VLAN","ACTIVE",
U952="Warehouse HUAWEI","SPARE-ISSUE",
U952="SPARE-HS","SPARE-ISSUE",
U952="Power Telco","ACTIVE", U952="no impacts","no impacts"
),"")</f>
        <v/>
      </c>
      <c r="W952" s="98"/>
      <c r="X952" s="98"/>
      <c r="Y952" s="98"/>
      <c r="Z952" s="98"/>
      <c r="AA952" s="98"/>
      <c r="AB952" s="17" t="s">
        <v>5468</v>
      </c>
      <c r="AC952" s="17"/>
      <c r="AD952" s="9" t="s">
        <v>5468</v>
      </c>
      <c r="AE952" s="7" t="s">
        <v>5468</v>
      </c>
      <c r="AF952" s="6" t="s">
        <v>5468</v>
      </c>
      <c r="AG952" s="7" t="s">
        <v>5468</v>
      </c>
      <c r="AH952" s="3" t="s">
        <v>5468</v>
      </c>
      <c r="AI952" s="18" t="s">
        <v>5468</v>
      </c>
      <c r="AJ952" s="18" t="s">
        <v>5468</v>
      </c>
      <c r="AK952" s="18" t="s">
        <v>5468</v>
      </c>
      <c r="AL952" s="18" t="s">
        <v>5468</v>
      </c>
      <c r="AM952" s="18" t="s">
        <v>5468</v>
      </c>
      <c r="AN952" s="9" t="s">
        <v>5468</v>
      </c>
      <c r="AO952" s="14"/>
      <c r="AP952" s="14" t="s">
        <v>5468</v>
      </c>
      <c r="AQ952" s="14" t="s">
        <v>5468</v>
      </c>
      <c r="AR952" s="14" t="s">
        <v>5468</v>
      </c>
      <c r="AS952" s="9" t="s">
        <v>5468</v>
      </c>
    </row>
    <row r="953" spans="1:45" x14ac:dyDescent="0.3">
      <c r="A953" s="2" t="s">
        <v>3707</v>
      </c>
      <c r="B953" s="8" t="s">
        <v>3708</v>
      </c>
      <c r="C953" s="3" t="str">
        <f>_xlfn.XLOOKUP(B953,'[1]daily break down'!$D:$D,'[1]daily break down'!$E:$E,"")</f>
        <v>NORD</v>
      </c>
      <c r="D953" s="1" t="s">
        <v>11</v>
      </c>
      <c r="E953" s="1" t="s">
        <v>66</v>
      </c>
      <c r="F953" s="3" t="s">
        <v>23</v>
      </c>
      <c r="G953" s="1" t="s">
        <v>3709</v>
      </c>
      <c r="H953" s="28" t="str">
        <f>_xlfn.XLOOKUP(B953,[2]CALCULATION!$B:$B,[2]CALCULATION!$H:$H,"")</f>
        <v>NOKIA</v>
      </c>
      <c r="I953" s="100" t="s">
        <v>6098</v>
      </c>
      <c r="J953" s="41" t="s">
        <v>5541</v>
      </c>
      <c r="K953" s="41"/>
      <c r="L953" s="41">
        <v>0</v>
      </c>
      <c r="M953" s="41">
        <v>0</v>
      </c>
      <c r="N953" s="41">
        <v>0</v>
      </c>
      <c r="O953" s="41">
        <v>1.6586622835179077E-3</v>
      </c>
      <c r="P953" s="41">
        <v>0.20485822019035044</v>
      </c>
      <c r="Q953" s="41">
        <v>0.11749959128511514</v>
      </c>
      <c r="R953" s="41">
        <v>1.5784864895840522E-2</v>
      </c>
      <c r="S953" s="40" t="str" cm="1">
        <f t="array" ref="S953">IFERROR(_xlfn.IFS(
U953="MPR ISSUE","PDH",
U953="BSS Hardware Issue","BSS",
U953="Sites strategiques, MLL, Pylone, etc.","ENVTECH",
U953="AKTIVCO DEFAUT GE &amp; POWER Cabinet","AKTIVCO",
U953="AKTIVCO Coupure ENEO &amp; Baisse de tension","AKTIVCO GRID ONLY",
U953="Coupure ENEO &amp; Baisse de tension","IHS GRID ONLY",
U953="Defaut GE &amp; POWER Cabinet","IHS",
U953="Sharing","Partners",
U953="Sites strategiques &amp; DataCenter","SST &amp; DC",
U953="Exclu","Exclu",
U953="SAT","SAT",
U953="SPARE-ISSUE","SPARE-ISSUE",
U953="Fiber CAmtel","TRANS_FO_CAMTEL",
U953="Fiber AOF","Fiber AOF",
U953="Projet OCM (HUAWEI)","TRAVAUX-HUAWEI",
U953="Projet OCM (NOKIA)","TRAVAUX-NOKIA",
U953="ACCESS-ISSUE","ACCESS-ISSUE",
U953="Projet OCM (ZTE, NOKIA, autres projets)","TRAVAUX OCM",
U953="No root CAuse","No root cause",
U953="ODU HS","PDH",
U953="IP &amp; VLAN","PDH",
U953="Warehouse HUAWEI","SPARE-ISSUE",
U953="SPARE-HS","SPARE-ISSUE",
U953="Power Telco","BSS",U953="no impacts","no impacts"
),"")</f>
        <v/>
      </c>
      <c r="T953" s="40" t="str" cm="1">
        <f t="array" ref="T953">IFERROR(_xlfn.IFS(
U953="MPR ISSUE","TX ISSUE",
U953="BSS Hardware Issue","RAN ISSUE",
U953="Sites strategiques, MLL, Pylone, etc.","ENVTECH",
U953="AKTIVCO DEFAUT GE &amp; POWER Cabinet","POWER ISSUE",
U953="AKTIVCO Coupure ENEO &amp; Baisse de tension","POWER ISSUE",
U953="Coupure ENEO &amp; Baisse de tension","POWER ISSUE",
U953="Defaut GE &amp; POWER Cabinet","POWER ISSUE",
U953="Sharing","POWER ISSUE",
U953="Sites strategiques &amp; DataCenter","POWER ISSUE",
U953="Exclu","Exclu",
U953="SAT","TX ISSUE",
U953="SPARE-ISSUE","SPARE-ISSUE",
U953="Fiber CAmtel","TX ISSUE",
U953="Fiber AOF","TX ISSUE",
U953="Projet OCM (HUAWEI)","TRAVAUX-HUAWEI",
U953="Projet OCM (NOKIA)","TRAVAUX -NOKIA",
U953="ACCESS-ISSUE","ACCESS-ISSUE",
U953="Projet OCM (ZTE, NOKIA, autres projets)","TRAVAUX OCM",
U953="No root CAuse","No root cause",
U953="ODU HS","TX ISSUE",
U953="IP &amp; VLAN","TX ISSUE",
U953="Warehouse HUAWEI","SPARE-ISSUE",
U953="SPARE-HS","SPARE-ISSUE",
U953="Power Telco","RAN ISSUE",U953="no impacts","no impacts"
),"")</f>
        <v/>
      </c>
      <c r="U953" s="70"/>
      <c r="V953" s="40" t="str" cm="1">
        <f t="array" ref="V953">IFERROR(_xlfn.IFS(
U953="MPR ISSUE","ACTIVE",
U953="BSS Hardware Issue","ACTIVE",
U953="Sites strategiques, MLL, Pylone, etc.","PASSIVE",
U953="AKTIVCO DEFAUT GE &amp; POWER Cabinet","PASSIVE",
U953="AKTIVCO Coupure ENEO &amp; Baisse de tension","PASSIVE",
U953="Coupure ENEO &amp; Baisse de tension","PASSIVE",
U953="Defaut GE &amp; POWER Cabinet","PASSIVE",
U953="Sharing","PASSIVE",
U953="Sites strategiques &amp; DataCenter","PASSIVE",
U953="Exclu","Exclu",
U953="SAT","ACTIVE",
U953="SPARE-ISSUE","SPARE-ISSUE",
U953="Fiber CAmtel","ACTIVE",
U953="Fiber AOF","ACTIVE",
U953="Projet OCM (HUAWEI)","PLANNED WORKS",
U953="Projet OCM (NOKIA)","PLANNED WORKS",
U953="ACCESS-ISSUE","ACCESS-ISSUE",
U953="Projet OCM (ZTE, NOKIA, autres projets)","PLANNED WORKS",
U953="No root CAuse","No root cause",
U953="ODU HS","ACTIVE",
U953="IP &amp; VLAN","ACTIVE",
U953="Warehouse HUAWEI","SPARE-ISSUE",
U953="SPARE-HS","SPARE-ISSUE",
U953="Power Telco","ACTIVE", U953="no impacts","no impacts"
),"")</f>
        <v/>
      </c>
      <c r="W953" s="98"/>
      <c r="X953" s="98"/>
      <c r="Y953" s="98"/>
      <c r="Z953" s="98"/>
      <c r="AA953" s="98"/>
      <c r="AB953" s="17" t="s">
        <v>5468</v>
      </c>
      <c r="AC953" s="17"/>
      <c r="AD953" s="9" t="s">
        <v>5468</v>
      </c>
      <c r="AE953" s="7" t="s">
        <v>5468</v>
      </c>
      <c r="AF953" s="6" t="s">
        <v>5468</v>
      </c>
      <c r="AG953" s="7" t="s">
        <v>5468</v>
      </c>
      <c r="AH953" s="3" t="s">
        <v>5468</v>
      </c>
      <c r="AI953" s="18" t="s">
        <v>5468</v>
      </c>
      <c r="AJ953" s="18" t="s">
        <v>5468</v>
      </c>
      <c r="AK953" s="18" t="s">
        <v>5468</v>
      </c>
      <c r="AL953" s="18" t="s">
        <v>5468</v>
      </c>
      <c r="AM953" s="18" t="s">
        <v>5468</v>
      </c>
      <c r="AN953" s="9" t="s">
        <v>5468</v>
      </c>
      <c r="AO953" s="14"/>
      <c r="AP953" s="14" t="s">
        <v>5468</v>
      </c>
      <c r="AQ953" s="14" t="s">
        <v>5468</v>
      </c>
      <c r="AR953" s="14" t="s">
        <v>5468</v>
      </c>
      <c r="AS953" s="9" t="s">
        <v>5468</v>
      </c>
    </row>
    <row r="954" spans="1:45" x14ac:dyDescent="0.3">
      <c r="A954" s="1" t="s">
        <v>4477</v>
      </c>
      <c r="B954" s="8" t="s">
        <v>4478</v>
      </c>
      <c r="C954" s="3" t="str">
        <f>_xlfn.XLOOKUP(B954,'[1]daily break down'!$D:$D,'[1]daily break down'!$E:$E,"")</f>
        <v>ADAMAOUA</v>
      </c>
      <c r="D954" s="1" t="s">
        <v>11</v>
      </c>
      <c r="E954" s="1" t="s">
        <v>154</v>
      </c>
      <c r="F954" s="3" t="s">
        <v>90</v>
      </c>
      <c r="G954" s="1" t="s">
        <v>4479</v>
      </c>
      <c r="H954" s="28" t="str">
        <f>_xlfn.XLOOKUP(B954,[2]CALCULATION!$B:$B,[2]CALCULATION!$H:$H,"")</f>
        <v>NOKIA</v>
      </c>
      <c r="I954" s="100" t="s">
        <v>6098</v>
      </c>
      <c r="J954" s="41" t="s">
        <v>5541</v>
      </c>
      <c r="K954" s="41"/>
      <c r="L954" s="41">
        <v>0</v>
      </c>
      <c r="M954" s="41">
        <v>0</v>
      </c>
      <c r="N954" s="41">
        <v>0</v>
      </c>
      <c r="O954" s="41">
        <v>1.6586622835179077E-3</v>
      </c>
      <c r="P954" s="41">
        <v>0</v>
      </c>
      <c r="Q954" s="41">
        <v>0</v>
      </c>
      <c r="R954" s="41">
        <v>0</v>
      </c>
      <c r="S954" s="40" t="str" cm="1">
        <f t="array" ref="S954">IFERROR(_xlfn.IFS(
U954="MPR ISSUE","PDH",
U954="BSS Hardware Issue","BSS",
U954="Sites strategiques, MLL, Pylone, etc.","ENVTECH",
U954="AKTIVCO DEFAUT GE &amp; POWER Cabinet","AKTIVCO",
U954="AKTIVCO Coupure ENEO &amp; Baisse de tension","AKTIVCO GRID ONLY",
U954="Coupure ENEO &amp; Baisse de tension","IHS GRID ONLY",
U954="Defaut GE &amp; POWER Cabinet","IHS",
U954="Sharing","Partners",
U954="Sites strategiques &amp; DataCenter","SST &amp; DC",
U954="Exclu","Exclu",
U954="SAT","SAT",
U954="SPARE-ISSUE","SPARE-ISSUE",
U954="Fiber CAmtel","TRANS_FO_CAMTEL",
U954="Fiber AOF","Fiber AOF",
U954="Projet OCM (HUAWEI)","TRAVAUX-HUAWEI",
U954="Projet OCM (NOKIA)","TRAVAUX-NOKIA",
U954="ACCESS-ISSUE","ACCESS-ISSUE",
U954="Projet OCM (ZTE, NOKIA, autres projets)","TRAVAUX OCM",
U954="No root CAuse","No root cause",
U954="ODU HS","PDH",
U954="IP &amp; VLAN","PDH",
U954="Warehouse HUAWEI","SPARE-ISSUE",
U954="SPARE-HS","SPARE-ISSUE",
U954="Power Telco","BSS",U954="no impacts","no impacts"
),"")</f>
        <v/>
      </c>
      <c r="T954" s="40" t="str" cm="1">
        <f t="array" ref="T954">IFERROR(_xlfn.IFS(
U954="MPR ISSUE","TX ISSUE",
U954="BSS Hardware Issue","RAN ISSUE",
U954="Sites strategiques, MLL, Pylone, etc.","ENVTECH",
U954="AKTIVCO DEFAUT GE &amp; POWER Cabinet","POWER ISSUE",
U954="AKTIVCO Coupure ENEO &amp; Baisse de tension","POWER ISSUE",
U954="Coupure ENEO &amp; Baisse de tension","POWER ISSUE",
U954="Defaut GE &amp; POWER Cabinet","POWER ISSUE",
U954="Sharing","POWER ISSUE",
U954="Sites strategiques &amp; DataCenter","POWER ISSUE",
U954="Exclu","Exclu",
U954="SAT","TX ISSUE",
U954="SPARE-ISSUE","SPARE-ISSUE",
U954="Fiber CAmtel","TX ISSUE",
U954="Fiber AOF","TX ISSUE",
U954="Projet OCM (HUAWEI)","TRAVAUX-HUAWEI",
U954="Projet OCM (NOKIA)","TRAVAUX -NOKIA",
U954="ACCESS-ISSUE","ACCESS-ISSUE",
U954="Projet OCM (ZTE, NOKIA, autres projets)","TRAVAUX OCM",
U954="No root CAuse","No root cause",
U954="ODU HS","TX ISSUE",
U954="IP &amp; VLAN","TX ISSUE",
U954="Warehouse HUAWEI","SPARE-ISSUE",
U954="SPARE-HS","SPARE-ISSUE",
U954="Power Telco","RAN ISSUE",U954="no impacts","no impacts"
),"")</f>
        <v/>
      </c>
      <c r="U954" s="70"/>
      <c r="V954" s="40" t="str" cm="1">
        <f t="array" ref="V954">IFERROR(_xlfn.IFS(
U954="MPR ISSUE","ACTIVE",
U954="BSS Hardware Issue","ACTIVE",
U954="Sites strategiques, MLL, Pylone, etc.","PASSIVE",
U954="AKTIVCO DEFAUT GE &amp; POWER Cabinet","PASSIVE",
U954="AKTIVCO Coupure ENEO &amp; Baisse de tension","PASSIVE",
U954="Coupure ENEO &amp; Baisse de tension","PASSIVE",
U954="Defaut GE &amp; POWER Cabinet","PASSIVE",
U954="Sharing","PASSIVE",
U954="Sites strategiques &amp; DataCenter","PASSIVE",
U954="Exclu","Exclu",
U954="SAT","ACTIVE",
U954="SPARE-ISSUE","SPARE-ISSUE",
U954="Fiber CAmtel","ACTIVE",
U954="Fiber AOF","ACTIVE",
U954="Projet OCM (HUAWEI)","PLANNED WORKS",
U954="Projet OCM (NOKIA)","PLANNED WORKS",
U954="ACCESS-ISSUE","ACCESS-ISSUE",
U954="Projet OCM (ZTE, NOKIA, autres projets)","PLANNED WORKS",
U954="No root CAuse","No root cause",
U954="ODU HS","ACTIVE",
U954="IP &amp; VLAN","ACTIVE",
U954="Warehouse HUAWEI","SPARE-ISSUE",
U954="SPARE-HS","SPARE-ISSUE",
U954="Power Telco","ACTIVE", U954="no impacts","no impacts"
),"")</f>
        <v/>
      </c>
      <c r="W954" s="98"/>
      <c r="X954" s="98"/>
      <c r="Y954" s="98"/>
      <c r="Z954" s="98"/>
      <c r="AA954" s="98"/>
      <c r="AB954" s="17" t="s">
        <v>5468</v>
      </c>
      <c r="AC954" s="17"/>
      <c r="AD954" s="9" t="s">
        <v>5468</v>
      </c>
      <c r="AE954" s="7" t="s">
        <v>5468</v>
      </c>
      <c r="AF954" s="6" t="s">
        <v>5468</v>
      </c>
      <c r="AG954" s="7" t="s">
        <v>5468</v>
      </c>
      <c r="AH954" s="3" t="s">
        <v>5468</v>
      </c>
      <c r="AI954" s="18" t="s">
        <v>5468</v>
      </c>
      <c r="AJ954" s="18" t="s">
        <v>5468</v>
      </c>
      <c r="AK954" s="18" t="s">
        <v>5468</v>
      </c>
      <c r="AL954" s="18" t="s">
        <v>5468</v>
      </c>
      <c r="AM954" s="18" t="s">
        <v>5468</v>
      </c>
      <c r="AN954" s="9" t="s">
        <v>5468</v>
      </c>
      <c r="AO954" s="14"/>
      <c r="AP954" s="14" t="s">
        <v>5468</v>
      </c>
      <c r="AQ954" s="14" t="s">
        <v>5468</v>
      </c>
      <c r="AR954" s="14" t="s">
        <v>5468</v>
      </c>
      <c r="AS954" s="9" t="s">
        <v>5468</v>
      </c>
    </row>
    <row r="955" spans="1:45" x14ac:dyDescent="0.3">
      <c r="A955" s="1" t="s">
        <v>636</v>
      </c>
      <c r="B955" s="1" t="s">
        <v>637</v>
      </c>
      <c r="C955" s="3" t="str">
        <f>_xlfn.XLOOKUP(B955,'[1]daily break down'!$D:$D,'[1]daily break down'!$E:$E,"")</f>
        <v>Douala</v>
      </c>
      <c r="D955" s="1" t="s">
        <v>11</v>
      </c>
      <c r="E955" s="1" t="s">
        <v>12</v>
      </c>
      <c r="F955" s="3" t="s">
        <v>31</v>
      </c>
      <c r="G955" s="1" t="s">
        <v>32</v>
      </c>
      <c r="H955" s="29" t="str">
        <f>_xlfn.XLOOKUP(B955,[2]CALCULATION!$B:$B,[2]CALCULATION!$H:$H,"")</f>
        <v>ZTE</v>
      </c>
      <c r="I955" s="100" t="s">
        <v>6099</v>
      </c>
      <c r="J955" s="41" t="s">
        <v>5541</v>
      </c>
      <c r="K955" s="41"/>
      <c r="L955" s="41">
        <v>0</v>
      </c>
      <c r="M955" s="41">
        <v>0</v>
      </c>
      <c r="N955" s="41">
        <v>0</v>
      </c>
      <c r="O955" s="41">
        <v>1.6586622835179071E-3</v>
      </c>
      <c r="P955" s="41">
        <v>0</v>
      </c>
      <c r="Q955" s="41">
        <v>0.4448960286274406</v>
      </c>
      <c r="R955" s="41">
        <v>1.9620191306184063</v>
      </c>
      <c r="S955" s="40" t="str" cm="1">
        <f t="array" ref="S955">IFERROR(_xlfn.IFS(
U955="MPR ISSUE","PDH",
U955="BSS Hardware Issue","BSS",
U955="Sites strategiques, MLL, Pylone, etc.","ENVTECH",
U955="AKTIVCO DEFAUT GE &amp; POWER Cabinet","AKTIVCO",
U955="AKTIVCO Coupure ENEO &amp; Baisse de tension","AKTIVCO GRID ONLY",
U955="Coupure ENEO &amp; Baisse de tension","IHS GRID ONLY",
U955="Defaut GE &amp; POWER Cabinet","IHS",
U955="Sharing","Partners",
U955="Sites strategiques &amp; DataCenter","SST &amp; DC",
U955="Exclu","Exclu",
U955="SAT","SAT",
U955="SPARE-ISSUE","SPARE-ISSUE",
U955="Fiber CAmtel","TRANS_FO_CAMTEL",
U955="Fiber AOF","Fiber AOF",
U955="Projet OCM (HUAWEI)","TRAVAUX-HUAWEI",
U955="Projet OCM (NOKIA)","TRAVAUX-NOKIA",
U955="ACCESS-ISSUE","ACCESS-ISSUE",
U955="Projet OCM (ZTE, NOKIA, autres projets)","TRAVAUX OCM",
U955="No root CAuse","No root cause",
U955="ODU HS","PDH",
U955="IP &amp; VLAN","PDH",
U955="Warehouse HUAWEI","SPARE-ISSUE",
U955="SPARE-HS","SPARE-ISSUE",
U955="Power Telco","BSS",U955="no impacts","no impacts"
),"")</f>
        <v/>
      </c>
      <c r="T955" s="40" t="str" cm="1">
        <f t="array" ref="T955">IFERROR(_xlfn.IFS(
U955="MPR ISSUE","TX ISSUE",
U955="BSS Hardware Issue","RAN ISSUE",
U955="Sites strategiques, MLL, Pylone, etc.","ENVTECH",
U955="AKTIVCO DEFAUT GE &amp; POWER Cabinet","POWER ISSUE",
U955="AKTIVCO Coupure ENEO &amp; Baisse de tension","POWER ISSUE",
U955="Coupure ENEO &amp; Baisse de tension","POWER ISSUE",
U955="Defaut GE &amp; POWER Cabinet","POWER ISSUE",
U955="Sharing","POWER ISSUE",
U955="Sites strategiques &amp; DataCenter","POWER ISSUE",
U955="Exclu","Exclu",
U955="SAT","TX ISSUE",
U955="SPARE-ISSUE","SPARE-ISSUE",
U955="Fiber CAmtel","TX ISSUE",
U955="Fiber AOF","TX ISSUE",
U955="Projet OCM (HUAWEI)","TRAVAUX-HUAWEI",
U955="Projet OCM (NOKIA)","TRAVAUX -NOKIA",
U955="ACCESS-ISSUE","ACCESS-ISSUE",
U955="Projet OCM (ZTE, NOKIA, autres projets)","TRAVAUX OCM",
U955="No root CAuse","No root cause",
U955="ODU HS","TX ISSUE",
U955="IP &amp; VLAN","TX ISSUE",
U955="Warehouse HUAWEI","SPARE-ISSUE",
U955="SPARE-HS","SPARE-ISSUE",
U955="Power Telco","RAN ISSUE",U955="no impacts","no impacts"
),"")</f>
        <v/>
      </c>
      <c r="U955" s="70"/>
      <c r="V955" s="40" t="str" cm="1">
        <f t="array" ref="V955">IFERROR(_xlfn.IFS(
U955="MPR ISSUE","ACTIVE",
U955="BSS Hardware Issue","ACTIVE",
U955="Sites strategiques, MLL, Pylone, etc.","PASSIVE",
U955="AKTIVCO DEFAUT GE &amp; POWER Cabinet","PASSIVE",
U955="AKTIVCO Coupure ENEO &amp; Baisse de tension","PASSIVE",
U955="Coupure ENEO &amp; Baisse de tension","PASSIVE",
U955="Defaut GE &amp; POWER Cabinet","PASSIVE",
U955="Sharing","PASSIVE",
U955="Sites strategiques &amp; DataCenter","PASSIVE",
U955="Exclu","Exclu",
U955="SAT","ACTIVE",
U955="SPARE-ISSUE","SPARE-ISSUE",
U955="Fiber CAmtel","ACTIVE",
U955="Fiber AOF","ACTIVE",
U955="Projet OCM (HUAWEI)","PLANNED WORKS",
U955="Projet OCM (NOKIA)","PLANNED WORKS",
U955="ACCESS-ISSUE","ACCESS-ISSUE",
U955="Projet OCM (ZTE, NOKIA, autres projets)","PLANNED WORKS",
U955="No root CAuse","No root cause",
U955="ODU HS","ACTIVE",
U955="IP &amp; VLAN","ACTIVE",
U955="Warehouse HUAWEI","SPARE-ISSUE",
U955="SPARE-HS","SPARE-ISSUE",
U955="Power Telco","ACTIVE", U955="no impacts","no impacts"
),"")</f>
        <v/>
      </c>
      <c r="W955" s="98"/>
      <c r="X955" s="98"/>
      <c r="Y955" s="98"/>
      <c r="Z955" s="98"/>
      <c r="AA955" s="98"/>
      <c r="AB955" s="17" t="s">
        <v>5468</v>
      </c>
      <c r="AC955" s="17"/>
      <c r="AD955" s="9" t="s">
        <v>5468</v>
      </c>
      <c r="AE955" s="7" t="s">
        <v>5468</v>
      </c>
      <c r="AF955" s="6" t="s">
        <v>5468</v>
      </c>
      <c r="AG955" s="7" t="s">
        <v>5468</v>
      </c>
      <c r="AH955" s="3" t="s">
        <v>5468</v>
      </c>
      <c r="AI955" s="18" t="s">
        <v>5468</v>
      </c>
      <c r="AJ955" s="18" t="s">
        <v>5468</v>
      </c>
      <c r="AK955" s="18" t="s">
        <v>5468</v>
      </c>
      <c r="AL955" s="18" t="s">
        <v>5468</v>
      </c>
      <c r="AM955" s="18" t="s">
        <v>5468</v>
      </c>
      <c r="AN955" s="9" t="s">
        <v>5468</v>
      </c>
      <c r="AO955" s="14"/>
      <c r="AP955" s="14" t="s">
        <v>5468</v>
      </c>
      <c r="AQ955" s="14" t="s">
        <v>5468</v>
      </c>
      <c r="AR955" s="14" t="s">
        <v>5468</v>
      </c>
      <c r="AS955" s="9" t="s">
        <v>5468</v>
      </c>
    </row>
    <row r="956" spans="1:45" x14ac:dyDescent="0.3">
      <c r="A956" s="1" t="s">
        <v>2613</v>
      </c>
      <c r="B956" s="8" t="s">
        <v>2614</v>
      </c>
      <c r="C956" s="3" t="str">
        <f>_xlfn.XLOOKUP(B956,'[1]daily break down'!$D:$D,'[1]daily break down'!$E:$E,"")</f>
        <v>CENTRE</v>
      </c>
      <c r="D956" s="1" t="s">
        <v>11</v>
      </c>
      <c r="E956" s="1" t="s">
        <v>12</v>
      </c>
      <c r="F956" s="3" t="s">
        <v>37</v>
      </c>
      <c r="G956" s="1" t="s">
        <v>2615</v>
      </c>
      <c r="H956" s="29" t="str">
        <f>_xlfn.XLOOKUP(B956,[2]CALCULATION!$B:$B,[2]CALCULATION!$H:$H,"")</f>
        <v>ZTE</v>
      </c>
      <c r="I956" s="100" t="s">
        <v>6098</v>
      </c>
      <c r="J956" s="41" t="s">
        <v>5541</v>
      </c>
      <c r="K956" s="41"/>
      <c r="L956" s="41">
        <v>0</v>
      </c>
      <c r="M956" s="41">
        <v>0</v>
      </c>
      <c r="N956" s="41">
        <v>0</v>
      </c>
      <c r="O956" s="41">
        <v>1.6586622835175569E-3</v>
      </c>
      <c r="P956" s="41">
        <v>0</v>
      </c>
      <c r="Q956" s="41">
        <v>0</v>
      </c>
      <c r="R956" s="41">
        <v>0</v>
      </c>
      <c r="S956" s="40" t="str" cm="1">
        <f t="array" ref="S956">IFERROR(_xlfn.IFS(
U956="MPR ISSUE","PDH",
U956="BSS Hardware Issue","BSS",
U956="Sites strategiques, MLL, Pylone, etc.","ENVTECH",
U956="AKTIVCO DEFAUT GE &amp; POWER Cabinet","AKTIVCO",
U956="AKTIVCO Coupure ENEO &amp; Baisse de tension","AKTIVCO GRID ONLY",
U956="Coupure ENEO &amp; Baisse de tension","IHS GRID ONLY",
U956="Defaut GE &amp; POWER Cabinet","IHS",
U956="Sharing","Partners",
U956="Sites strategiques &amp; DataCenter","SST &amp; DC",
U956="Exclu","Exclu",
U956="SAT","SAT",
U956="SPARE-ISSUE","SPARE-ISSUE",
U956="Fiber CAmtel","TRANS_FO_CAMTEL",
U956="Fiber AOF","Fiber AOF",
U956="Projet OCM (HUAWEI)","TRAVAUX-HUAWEI",
U956="Projet OCM (NOKIA)","TRAVAUX-NOKIA",
U956="ACCESS-ISSUE","ACCESS-ISSUE",
U956="Projet OCM (ZTE, NOKIA, autres projets)","TRAVAUX OCM",
U956="No root CAuse","No root cause",
U956="ODU HS","PDH",
U956="IP &amp; VLAN","PDH",
U956="Warehouse HUAWEI","SPARE-ISSUE",
U956="SPARE-HS","SPARE-ISSUE",
U956="Power Telco","BSS",U956="no impacts","no impacts"
),"")</f>
        <v/>
      </c>
      <c r="T956" s="40" t="str" cm="1">
        <f t="array" ref="T956">IFERROR(_xlfn.IFS(
U956="MPR ISSUE","TX ISSUE",
U956="BSS Hardware Issue","RAN ISSUE",
U956="Sites strategiques, MLL, Pylone, etc.","ENVTECH",
U956="AKTIVCO DEFAUT GE &amp; POWER Cabinet","POWER ISSUE",
U956="AKTIVCO Coupure ENEO &amp; Baisse de tension","POWER ISSUE",
U956="Coupure ENEO &amp; Baisse de tension","POWER ISSUE",
U956="Defaut GE &amp; POWER Cabinet","POWER ISSUE",
U956="Sharing","POWER ISSUE",
U956="Sites strategiques &amp; DataCenter","POWER ISSUE",
U956="Exclu","Exclu",
U956="SAT","TX ISSUE",
U956="SPARE-ISSUE","SPARE-ISSUE",
U956="Fiber CAmtel","TX ISSUE",
U956="Fiber AOF","TX ISSUE",
U956="Projet OCM (HUAWEI)","TRAVAUX-HUAWEI",
U956="Projet OCM (NOKIA)","TRAVAUX -NOKIA",
U956="ACCESS-ISSUE","ACCESS-ISSUE",
U956="Projet OCM (ZTE, NOKIA, autres projets)","TRAVAUX OCM",
U956="No root CAuse","No root cause",
U956="ODU HS","TX ISSUE",
U956="IP &amp; VLAN","TX ISSUE",
U956="Warehouse HUAWEI","SPARE-ISSUE",
U956="SPARE-HS","SPARE-ISSUE",
U956="Power Telco","RAN ISSUE",U956="no impacts","no impacts"
),"")</f>
        <v/>
      </c>
      <c r="U956" s="70"/>
      <c r="V956" s="40" t="str" cm="1">
        <f t="array" ref="V956">IFERROR(_xlfn.IFS(
U956="MPR ISSUE","ACTIVE",
U956="BSS Hardware Issue","ACTIVE",
U956="Sites strategiques, MLL, Pylone, etc.","PASSIVE",
U956="AKTIVCO DEFAUT GE &amp; POWER Cabinet","PASSIVE",
U956="AKTIVCO Coupure ENEO &amp; Baisse de tension","PASSIVE",
U956="Coupure ENEO &amp; Baisse de tension","PASSIVE",
U956="Defaut GE &amp; POWER Cabinet","PASSIVE",
U956="Sharing","PASSIVE",
U956="Sites strategiques &amp; DataCenter","PASSIVE",
U956="Exclu","Exclu",
U956="SAT","ACTIVE",
U956="SPARE-ISSUE","SPARE-ISSUE",
U956="Fiber CAmtel","ACTIVE",
U956="Fiber AOF","ACTIVE",
U956="Projet OCM (HUAWEI)","PLANNED WORKS",
U956="Projet OCM (NOKIA)","PLANNED WORKS",
U956="ACCESS-ISSUE","ACCESS-ISSUE",
U956="Projet OCM (ZTE, NOKIA, autres projets)","PLANNED WORKS",
U956="No root CAuse","No root cause",
U956="ODU HS","ACTIVE",
U956="IP &amp; VLAN","ACTIVE",
U956="Warehouse HUAWEI","SPARE-ISSUE",
U956="SPARE-HS","SPARE-ISSUE",
U956="Power Telco","ACTIVE", U956="no impacts","no impacts"
),"")</f>
        <v/>
      </c>
      <c r="W956" s="98"/>
      <c r="X956" s="98"/>
      <c r="Y956" s="98"/>
      <c r="Z956" s="98"/>
      <c r="AA956" s="98"/>
      <c r="AB956" s="17" t="s">
        <v>5468</v>
      </c>
      <c r="AC956" s="17"/>
      <c r="AD956" s="9" t="s">
        <v>5468</v>
      </c>
      <c r="AE956" s="7" t="s">
        <v>5468</v>
      </c>
      <c r="AF956" s="6" t="s">
        <v>5468</v>
      </c>
      <c r="AG956" s="7" t="s">
        <v>5468</v>
      </c>
      <c r="AH956" s="3" t="s">
        <v>5468</v>
      </c>
      <c r="AI956" s="18" t="s">
        <v>5468</v>
      </c>
      <c r="AJ956" s="18" t="s">
        <v>5468</v>
      </c>
      <c r="AK956" s="18" t="s">
        <v>5468</v>
      </c>
      <c r="AL956" s="18" t="s">
        <v>5468</v>
      </c>
      <c r="AM956" s="18" t="s">
        <v>5468</v>
      </c>
      <c r="AN956" s="9" t="s">
        <v>5468</v>
      </c>
      <c r="AO956" s="14"/>
      <c r="AP956" s="14" t="s">
        <v>5468</v>
      </c>
      <c r="AQ956" s="14" t="s">
        <v>5468</v>
      </c>
      <c r="AR956" s="14" t="s">
        <v>5468</v>
      </c>
      <c r="AS956" s="9" t="s">
        <v>5468</v>
      </c>
    </row>
    <row r="957" spans="1:45" x14ac:dyDescent="0.3">
      <c r="A957" s="1" t="s">
        <v>2412</v>
      </c>
      <c r="B957" s="8" t="s">
        <v>2413</v>
      </c>
      <c r="C957" s="3" t="str">
        <f>_xlfn.XLOOKUP(B957,'[1]daily break down'!$D:$D,'[1]daily break down'!$E:$E,"")</f>
        <v>NORD-OUEST</v>
      </c>
      <c r="D957" s="1" t="s">
        <v>11</v>
      </c>
      <c r="E957" s="1" t="s">
        <v>12</v>
      </c>
      <c r="F957" s="3" t="s">
        <v>51</v>
      </c>
      <c r="G957" s="1" t="s">
        <v>2048</v>
      </c>
      <c r="H957" s="28" t="str">
        <f>_xlfn.XLOOKUP(B957,[2]CALCULATION!$B:$B,[2]CALCULATION!$H:$H,"")</f>
        <v>NOKIA</v>
      </c>
      <c r="I957" s="100" t="s">
        <v>6098</v>
      </c>
      <c r="J957" s="41" t="s">
        <v>6092</v>
      </c>
      <c r="K957" s="41"/>
      <c r="L957" s="41">
        <v>0</v>
      </c>
      <c r="M957" s="41">
        <v>0.36355023642179823</v>
      </c>
      <c r="N957" s="41">
        <v>0.25211666709470848</v>
      </c>
      <c r="O957" s="41">
        <v>1.6051570485658825E-3</v>
      </c>
      <c r="P957" s="41">
        <v>0.39124811304871382</v>
      </c>
      <c r="Q957" s="41">
        <v>2.6752617476093862E-3</v>
      </c>
      <c r="R957" s="41">
        <v>0.96507392283260973</v>
      </c>
      <c r="S957" s="40" t="str" cm="1">
        <f t="array" ref="S957">IFERROR(_xlfn.IFS(
U957="MPR ISSUE","PDH",
U957="BSS Hardware Issue","BSS",
U957="Sites strategiques, MLL, Pylone, etc.","ENVTECH",
U957="AKTIVCO DEFAUT GE &amp; POWER Cabinet","AKTIVCO",
U957="AKTIVCO Coupure ENEO &amp; Baisse de tension","AKTIVCO GRID ONLY",
U957="Coupure ENEO &amp; Baisse de tension","IHS GRID ONLY",
U957="Defaut GE &amp; POWER Cabinet","IHS",
U957="Sharing","Partners",
U957="Sites strategiques &amp; DataCenter","SST &amp; DC",
U957="Exclu","Exclu",
U957="SAT","SAT",
U957="SPARE-ISSUE","SPARE-ISSUE",
U957="Fiber CAmtel","TRANS_FO_CAMTEL",
U957="Fiber AOF","Fiber AOF",
U957="Projet OCM (HUAWEI)","TRAVAUX-HUAWEI",
U957="Projet OCM (NOKIA)","TRAVAUX-NOKIA",
U957="ACCESS-ISSUE","ACCESS-ISSUE",
U957="Projet OCM (ZTE, NOKIA, autres projets)","TRAVAUX OCM",
U957="No root CAuse","No root cause",
U957="ODU HS","PDH",
U957="IP &amp; VLAN","PDH",
U957="Warehouse HUAWEI","SPARE-ISSUE",
U957="SPARE-HS","SPARE-ISSUE",
U957="Power Telco","BSS",U957="no impacts","no impacts"
),"")</f>
        <v/>
      </c>
      <c r="T957" s="40" t="str" cm="1">
        <f t="array" ref="T957">IFERROR(_xlfn.IFS(
U957="MPR ISSUE","TX ISSUE",
U957="BSS Hardware Issue","RAN ISSUE",
U957="Sites strategiques, MLL, Pylone, etc.","ENVTECH",
U957="AKTIVCO DEFAUT GE &amp; POWER Cabinet","POWER ISSUE",
U957="AKTIVCO Coupure ENEO &amp; Baisse de tension","POWER ISSUE",
U957="Coupure ENEO &amp; Baisse de tension","POWER ISSUE",
U957="Defaut GE &amp; POWER Cabinet","POWER ISSUE",
U957="Sharing","POWER ISSUE",
U957="Sites strategiques &amp; DataCenter","POWER ISSUE",
U957="Exclu","Exclu",
U957="SAT","TX ISSUE",
U957="SPARE-ISSUE","SPARE-ISSUE",
U957="Fiber CAmtel","TX ISSUE",
U957="Fiber AOF","TX ISSUE",
U957="Projet OCM (HUAWEI)","TRAVAUX-HUAWEI",
U957="Projet OCM (NOKIA)","TRAVAUX -NOKIA",
U957="ACCESS-ISSUE","ACCESS-ISSUE",
U957="Projet OCM (ZTE, NOKIA, autres projets)","TRAVAUX OCM",
U957="No root CAuse","No root cause",
U957="ODU HS","TX ISSUE",
U957="IP &amp; VLAN","TX ISSUE",
U957="Warehouse HUAWEI","SPARE-ISSUE",
U957="SPARE-HS","SPARE-ISSUE",
U957="Power Telco","RAN ISSUE",U957="no impacts","no impacts"
),"")</f>
        <v/>
      </c>
      <c r="U957" s="70"/>
      <c r="V957" s="40" t="str" cm="1">
        <f t="array" ref="V957">IFERROR(_xlfn.IFS(
U957="MPR ISSUE","ACTIVE",
U957="BSS Hardware Issue","ACTIVE",
U957="Sites strategiques, MLL, Pylone, etc.","PASSIVE",
U957="AKTIVCO DEFAUT GE &amp; POWER Cabinet","PASSIVE",
U957="AKTIVCO Coupure ENEO &amp; Baisse de tension","PASSIVE",
U957="Coupure ENEO &amp; Baisse de tension","PASSIVE",
U957="Defaut GE &amp; POWER Cabinet","PASSIVE",
U957="Sharing","PASSIVE",
U957="Sites strategiques &amp; DataCenter","PASSIVE",
U957="Exclu","Exclu",
U957="SAT","ACTIVE",
U957="SPARE-ISSUE","SPARE-ISSUE",
U957="Fiber CAmtel","ACTIVE",
U957="Fiber AOF","ACTIVE",
U957="Projet OCM (HUAWEI)","PLANNED WORKS",
U957="Projet OCM (NOKIA)","PLANNED WORKS",
U957="ACCESS-ISSUE","ACCESS-ISSUE",
U957="Projet OCM (ZTE, NOKIA, autres projets)","PLANNED WORKS",
U957="No root CAuse","No root cause",
U957="ODU HS","ACTIVE",
U957="IP &amp; VLAN","ACTIVE",
U957="Warehouse HUAWEI","SPARE-ISSUE",
U957="SPARE-HS","SPARE-ISSUE",
U957="Power Telco","ACTIVE", U957="no impacts","no impacts"
),"")</f>
        <v/>
      </c>
      <c r="W957" s="98"/>
      <c r="X957" s="98"/>
      <c r="Y957" s="98"/>
      <c r="Z957" s="98"/>
      <c r="AA957" s="98"/>
      <c r="AB957" s="17" t="s">
        <v>5958</v>
      </c>
      <c r="AC957" s="17"/>
      <c r="AD957" s="9" t="s">
        <v>5468</v>
      </c>
      <c r="AE957" s="7" t="s">
        <v>5468</v>
      </c>
      <c r="AF957" s="6" t="s">
        <v>5468</v>
      </c>
      <c r="AG957" s="7" t="s">
        <v>5468</v>
      </c>
      <c r="AH957" s="3" t="s">
        <v>5468</v>
      </c>
      <c r="AI957" s="18" t="s">
        <v>5468</v>
      </c>
      <c r="AJ957" s="18" t="s">
        <v>5468</v>
      </c>
      <c r="AK957" s="18" t="s">
        <v>5468</v>
      </c>
      <c r="AL957" s="18" t="s">
        <v>5468</v>
      </c>
      <c r="AM957" s="18" t="s">
        <v>5468</v>
      </c>
      <c r="AN957" s="9" t="s">
        <v>5958</v>
      </c>
      <c r="AO957" s="14"/>
      <c r="AP957" s="14" t="s">
        <v>5468</v>
      </c>
      <c r="AQ957" s="14" t="s">
        <v>5468</v>
      </c>
      <c r="AR957" s="14" t="s">
        <v>5468</v>
      </c>
      <c r="AS957" s="9" t="s">
        <v>5468</v>
      </c>
    </row>
    <row r="958" spans="1:45" x14ac:dyDescent="0.3">
      <c r="A958" s="1" t="s">
        <v>189</v>
      </c>
      <c r="B958" s="8" t="s">
        <v>190</v>
      </c>
      <c r="C958" s="3" t="str">
        <f>_xlfn.XLOOKUP(B958,'[1]daily break down'!$D:$D,'[1]daily break down'!$E:$E,"")</f>
        <v>Douala</v>
      </c>
      <c r="D958" s="1"/>
      <c r="E958" s="1"/>
      <c r="F958" s="3" t="s">
        <v>31</v>
      </c>
      <c r="G958" s="1" t="s">
        <v>32</v>
      </c>
      <c r="H958" s="29" t="str">
        <f>_xlfn.XLOOKUP(B958,[2]CALCULATION!$B:$B,[2]CALCULATION!$H:$H,"")</f>
        <v>ZTE</v>
      </c>
      <c r="I958" s="100" t="s">
        <v>6098</v>
      </c>
      <c r="J958" s="41" t="s">
        <v>5541</v>
      </c>
      <c r="K958" s="41"/>
      <c r="L958" s="41">
        <v>0</v>
      </c>
      <c r="M958" s="41">
        <v>0</v>
      </c>
      <c r="N958" s="41">
        <v>0</v>
      </c>
      <c r="O958" s="41">
        <v>1.5873219702480274E-3</v>
      </c>
      <c r="P958" s="41">
        <v>0</v>
      </c>
      <c r="Q958" s="41">
        <v>0</v>
      </c>
      <c r="R958" s="41">
        <v>0</v>
      </c>
      <c r="S958" s="40" t="str" cm="1">
        <f t="array" ref="S958">IFERROR(_xlfn.IFS(
U958="MPR ISSUE","PDH",
U958="BSS Hardware Issue","BSS",
U958="Sites strategiques, MLL, Pylone, etc.","ENVTECH",
U958="AKTIVCO DEFAUT GE &amp; POWER Cabinet","AKTIVCO",
U958="AKTIVCO Coupure ENEO &amp; Baisse de tension","AKTIVCO GRID ONLY",
U958="Coupure ENEO &amp; Baisse de tension","IHS GRID ONLY",
U958="Defaut GE &amp; POWER Cabinet","IHS",
U958="Sharing","Partners",
U958="Sites strategiques &amp; DataCenter","SST &amp; DC",
U958="Exclu","Exclu",
U958="SAT","SAT",
U958="SPARE-ISSUE","SPARE-ISSUE",
U958="Fiber CAmtel","TRANS_FO_CAMTEL",
U958="Fiber AOF","Fiber AOF",
U958="Projet OCM (HUAWEI)","TRAVAUX-HUAWEI",
U958="Projet OCM (NOKIA)","TRAVAUX-NOKIA",
U958="ACCESS-ISSUE","ACCESS-ISSUE",
U958="Projet OCM (ZTE, NOKIA, autres projets)","TRAVAUX OCM",
U958="No root CAuse","No root cause",
U958="ODU HS","PDH",
U958="IP &amp; VLAN","PDH",
U958="Warehouse HUAWEI","SPARE-ISSUE",
U958="SPARE-HS","SPARE-ISSUE",
U958="Power Telco","BSS",U958="no impacts","no impacts"
),"")</f>
        <v/>
      </c>
      <c r="T958" s="40" t="str" cm="1">
        <f t="array" ref="T958">IFERROR(_xlfn.IFS(
U958="MPR ISSUE","TX ISSUE",
U958="BSS Hardware Issue","RAN ISSUE",
U958="Sites strategiques, MLL, Pylone, etc.","ENVTECH",
U958="AKTIVCO DEFAUT GE &amp; POWER Cabinet","POWER ISSUE",
U958="AKTIVCO Coupure ENEO &amp; Baisse de tension","POWER ISSUE",
U958="Coupure ENEO &amp; Baisse de tension","POWER ISSUE",
U958="Defaut GE &amp; POWER Cabinet","POWER ISSUE",
U958="Sharing","POWER ISSUE",
U958="Sites strategiques &amp; DataCenter","POWER ISSUE",
U958="Exclu","Exclu",
U958="SAT","TX ISSUE",
U958="SPARE-ISSUE","SPARE-ISSUE",
U958="Fiber CAmtel","TX ISSUE",
U958="Fiber AOF","TX ISSUE",
U958="Projet OCM (HUAWEI)","TRAVAUX-HUAWEI",
U958="Projet OCM (NOKIA)","TRAVAUX -NOKIA",
U958="ACCESS-ISSUE","ACCESS-ISSUE",
U958="Projet OCM (ZTE, NOKIA, autres projets)","TRAVAUX OCM",
U958="No root CAuse","No root cause",
U958="ODU HS","TX ISSUE",
U958="IP &amp; VLAN","TX ISSUE",
U958="Warehouse HUAWEI","SPARE-ISSUE",
U958="SPARE-HS","SPARE-ISSUE",
U958="Power Telco","RAN ISSUE",U958="no impacts","no impacts"
),"")</f>
        <v/>
      </c>
      <c r="U958" s="70"/>
      <c r="V958" s="40" t="str" cm="1">
        <f t="array" ref="V958">IFERROR(_xlfn.IFS(
U958="MPR ISSUE","ACTIVE",
U958="BSS Hardware Issue","ACTIVE",
U958="Sites strategiques, MLL, Pylone, etc.","PASSIVE",
U958="AKTIVCO DEFAUT GE &amp; POWER Cabinet","PASSIVE",
U958="AKTIVCO Coupure ENEO &amp; Baisse de tension","PASSIVE",
U958="Coupure ENEO &amp; Baisse de tension","PASSIVE",
U958="Defaut GE &amp; POWER Cabinet","PASSIVE",
U958="Sharing","PASSIVE",
U958="Sites strategiques &amp; DataCenter","PASSIVE",
U958="Exclu","Exclu",
U958="SAT","ACTIVE",
U958="SPARE-ISSUE","SPARE-ISSUE",
U958="Fiber CAmtel","ACTIVE",
U958="Fiber AOF","ACTIVE",
U958="Projet OCM (HUAWEI)","PLANNED WORKS",
U958="Projet OCM (NOKIA)","PLANNED WORKS",
U958="ACCESS-ISSUE","ACCESS-ISSUE",
U958="Projet OCM (ZTE, NOKIA, autres projets)","PLANNED WORKS",
U958="No root CAuse","No root cause",
U958="ODU HS","ACTIVE",
U958="IP &amp; VLAN","ACTIVE",
U958="Warehouse HUAWEI","SPARE-ISSUE",
U958="SPARE-HS","SPARE-ISSUE",
U958="Power Telco","ACTIVE", U958="no impacts","no impacts"
),"")</f>
        <v/>
      </c>
      <c r="W958" s="98"/>
      <c r="X958" s="98"/>
      <c r="Y958" s="98"/>
      <c r="Z958" s="98"/>
      <c r="AA958" s="98"/>
      <c r="AB958" s="17" t="s">
        <v>5468</v>
      </c>
      <c r="AC958" s="17"/>
      <c r="AD958" s="9" t="s">
        <v>5468</v>
      </c>
      <c r="AE958" s="7" t="s">
        <v>5468</v>
      </c>
      <c r="AF958" s="6" t="s">
        <v>5468</v>
      </c>
      <c r="AG958" s="7" t="s">
        <v>5468</v>
      </c>
      <c r="AH958" s="3" t="s">
        <v>5468</v>
      </c>
      <c r="AI958" s="18" t="s">
        <v>5468</v>
      </c>
      <c r="AJ958" s="18" t="s">
        <v>5468</v>
      </c>
      <c r="AK958" s="18" t="s">
        <v>5468</v>
      </c>
      <c r="AL958" s="18" t="s">
        <v>5468</v>
      </c>
      <c r="AM958" s="18" t="s">
        <v>5468</v>
      </c>
      <c r="AN958" s="9" t="s">
        <v>5468</v>
      </c>
      <c r="AO958" s="14"/>
      <c r="AP958" s="14" t="s">
        <v>5468</v>
      </c>
      <c r="AQ958" s="14" t="s">
        <v>5468</v>
      </c>
      <c r="AR958" s="14" t="s">
        <v>5468</v>
      </c>
      <c r="AS958" s="9" t="s">
        <v>5468</v>
      </c>
    </row>
    <row r="959" spans="1:45" x14ac:dyDescent="0.3">
      <c r="A959" s="1" t="s">
        <v>811</v>
      </c>
      <c r="B959" s="1" t="s">
        <v>812</v>
      </c>
      <c r="C959" s="3" t="str">
        <f>_xlfn.XLOOKUP(B959,'[1]daily break down'!$D:$D,'[1]daily break down'!$E:$E,"")</f>
        <v>CENTRE</v>
      </c>
      <c r="D959" s="1"/>
      <c r="E959" s="1"/>
      <c r="F959" s="3" t="s">
        <v>37</v>
      </c>
      <c r="G959" s="1" t="s">
        <v>813</v>
      </c>
      <c r="H959" s="28" t="str">
        <f>_xlfn.XLOOKUP(B959,[2]CALCULATION!$B:$B,[2]CALCULATION!$H:$H,"")</f>
        <v>NOKIA</v>
      </c>
      <c r="I959" s="100" t="s">
        <v>6098</v>
      </c>
      <c r="J959" s="41" t="s">
        <v>5541</v>
      </c>
      <c r="K959" s="41"/>
      <c r="L959" s="41">
        <v>0.82786377933827293</v>
      </c>
      <c r="M959" s="41">
        <v>5.5984310838305761E-2</v>
      </c>
      <c r="N959" s="41">
        <v>0</v>
      </c>
      <c r="O959" s="41">
        <v>1.5516518136134442E-3</v>
      </c>
      <c r="P959" s="41">
        <v>0</v>
      </c>
      <c r="Q959" s="41">
        <v>0</v>
      </c>
      <c r="R959" s="41">
        <v>0</v>
      </c>
      <c r="S959" s="40" t="str" cm="1">
        <f t="array" ref="S959">IFERROR(_xlfn.IFS(
U959="MPR ISSUE","PDH",
U959="BSS Hardware Issue","BSS",
U959="Sites strategiques, MLL, Pylone, etc.","ENVTECH",
U959="AKTIVCO DEFAUT GE &amp; POWER Cabinet","AKTIVCO",
U959="AKTIVCO Coupure ENEO &amp; Baisse de tension","AKTIVCO GRID ONLY",
U959="Coupure ENEO &amp; Baisse de tension","IHS GRID ONLY",
U959="Defaut GE &amp; POWER Cabinet","IHS",
U959="Sharing","Partners",
U959="Sites strategiques &amp; DataCenter","SST &amp; DC",
U959="Exclu","Exclu",
U959="SAT","SAT",
U959="SPARE-ISSUE","SPARE-ISSUE",
U959="Fiber CAmtel","TRANS_FO_CAMTEL",
U959="Fiber AOF","Fiber AOF",
U959="Projet OCM (HUAWEI)","TRAVAUX-HUAWEI",
U959="Projet OCM (NOKIA)","TRAVAUX-NOKIA",
U959="ACCESS-ISSUE","ACCESS-ISSUE",
U959="Projet OCM (ZTE, NOKIA, autres projets)","TRAVAUX OCM",
U959="No root CAuse","No root cause",
U959="ODU HS","PDH",
U959="IP &amp; VLAN","PDH",
U959="Warehouse HUAWEI","SPARE-ISSUE",
U959="SPARE-HS","SPARE-ISSUE",
U959="Power Telco","BSS",U959="no impacts","no impacts"
),"")</f>
        <v/>
      </c>
      <c r="T959" s="40" t="str" cm="1">
        <f t="array" ref="T959">IFERROR(_xlfn.IFS(
U959="MPR ISSUE","TX ISSUE",
U959="BSS Hardware Issue","RAN ISSUE",
U959="Sites strategiques, MLL, Pylone, etc.","ENVTECH",
U959="AKTIVCO DEFAUT GE &amp; POWER Cabinet","POWER ISSUE",
U959="AKTIVCO Coupure ENEO &amp; Baisse de tension","POWER ISSUE",
U959="Coupure ENEO &amp; Baisse de tension","POWER ISSUE",
U959="Defaut GE &amp; POWER Cabinet","POWER ISSUE",
U959="Sharing","POWER ISSUE",
U959="Sites strategiques &amp; DataCenter","POWER ISSUE",
U959="Exclu","Exclu",
U959="SAT","TX ISSUE",
U959="SPARE-ISSUE","SPARE-ISSUE",
U959="Fiber CAmtel","TX ISSUE",
U959="Fiber AOF","TX ISSUE",
U959="Projet OCM (HUAWEI)","TRAVAUX-HUAWEI",
U959="Projet OCM (NOKIA)","TRAVAUX -NOKIA",
U959="ACCESS-ISSUE","ACCESS-ISSUE",
U959="Projet OCM (ZTE, NOKIA, autres projets)","TRAVAUX OCM",
U959="No root CAuse","No root cause",
U959="ODU HS","TX ISSUE",
U959="IP &amp; VLAN","TX ISSUE",
U959="Warehouse HUAWEI","SPARE-ISSUE",
U959="SPARE-HS","SPARE-ISSUE",
U959="Power Telco","RAN ISSUE",U959="no impacts","no impacts"
),"")</f>
        <v/>
      </c>
      <c r="U959" s="70"/>
      <c r="V959" s="40" t="str" cm="1">
        <f t="array" ref="V959">IFERROR(_xlfn.IFS(
U959="MPR ISSUE","ACTIVE",
U959="BSS Hardware Issue","ACTIVE",
U959="Sites strategiques, MLL, Pylone, etc.","PASSIVE",
U959="AKTIVCO DEFAUT GE &amp; POWER Cabinet","PASSIVE",
U959="AKTIVCO Coupure ENEO &amp; Baisse de tension","PASSIVE",
U959="Coupure ENEO &amp; Baisse de tension","PASSIVE",
U959="Defaut GE &amp; POWER Cabinet","PASSIVE",
U959="Sharing","PASSIVE",
U959="Sites strategiques &amp; DataCenter","PASSIVE",
U959="Exclu","Exclu",
U959="SAT","ACTIVE",
U959="SPARE-ISSUE","SPARE-ISSUE",
U959="Fiber CAmtel","ACTIVE",
U959="Fiber AOF","ACTIVE",
U959="Projet OCM (HUAWEI)","PLANNED WORKS",
U959="Projet OCM (NOKIA)","PLANNED WORKS",
U959="ACCESS-ISSUE","ACCESS-ISSUE",
U959="Projet OCM (ZTE, NOKIA, autres projets)","PLANNED WORKS",
U959="No root CAuse","No root cause",
U959="ODU HS","ACTIVE",
U959="IP &amp; VLAN","ACTIVE",
U959="Warehouse HUAWEI","SPARE-ISSUE",
U959="SPARE-HS","SPARE-ISSUE",
U959="Power Telco","ACTIVE", U959="no impacts","no impacts"
),"")</f>
        <v/>
      </c>
      <c r="W959" s="98"/>
      <c r="X959" s="98"/>
      <c r="Y959" s="98"/>
      <c r="Z959" s="98"/>
      <c r="AA959" s="98"/>
      <c r="AB959" s="17" t="s">
        <v>5468</v>
      </c>
      <c r="AC959" s="17"/>
      <c r="AD959" s="9" t="s">
        <v>5468</v>
      </c>
      <c r="AE959" s="7" t="s">
        <v>5468</v>
      </c>
      <c r="AF959" s="6" t="s">
        <v>5468</v>
      </c>
      <c r="AG959" s="7" t="s">
        <v>5468</v>
      </c>
      <c r="AH959" s="3" t="s">
        <v>5468</v>
      </c>
      <c r="AI959" s="18" t="s">
        <v>5468</v>
      </c>
      <c r="AJ959" s="18" t="s">
        <v>5468</v>
      </c>
      <c r="AK959" s="18" t="s">
        <v>5468</v>
      </c>
      <c r="AL959" s="18" t="s">
        <v>5468</v>
      </c>
      <c r="AM959" s="18" t="s">
        <v>5468</v>
      </c>
      <c r="AN959" s="9" t="s">
        <v>5468</v>
      </c>
      <c r="AO959" s="14"/>
      <c r="AP959" s="14" t="s">
        <v>5468</v>
      </c>
      <c r="AQ959" s="14" t="s">
        <v>5468</v>
      </c>
      <c r="AR959" s="14" t="s">
        <v>5468</v>
      </c>
      <c r="AS959" s="9" t="s">
        <v>5468</v>
      </c>
    </row>
    <row r="960" spans="1:45" x14ac:dyDescent="0.3">
      <c r="A960" s="1" t="s">
        <v>4879</v>
      </c>
      <c r="B960" s="1" t="s">
        <v>4880</v>
      </c>
      <c r="C960" s="3" t="str">
        <f>_xlfn.XLOOKUP(B960,'[1]daily break down'!$D:$D,'[1]daily break down'!$E:$E,"")</f>
        <v>Douala</v>
      </c>
      <c r="D960" s="1" t="s">
        <v>11</v>
      </c>
      <c r="E960" s="1" t="s">
        <v>12</v>
      </c>
      <c r="F960" s="3" t="s">
        <v>31</v>
      </c>
      <c r="G960" s="1" t="s">
        <v>32</v>
      </c>
      <c r="H960" s="29" t="str">
        <f>_xlfn.XLOOKUP(B960,[2]CALCULATION!$B:$B,[2]CALCULATION!$H:$H,"")</f>
        <v>ZTE</v>
      </c>
      <c r="I960" s="100" t="s">
        <v>6098</v>
      </c>
      <c r="J960" s="41" t="s">
        <v>5541</v>
      </c>
      <c r="K960" s="41"/>
      <c r="L960" s="41">
        <v>0</v>
      </c>
      <c r="M960" s="41">
        <v>0</v>
      </c>
      <c r="N960" s="41">
        <v>0</v>
      </c>
      <c r="O960" s="41">
        <v>1.5516518136133445E-3</v>
      </c>
      <c r="P960" s="41">
        <v>0</v>
      </c>
      <c r="Q960" s="41">
        <v>0</v>
      </c>
      <c r="R960" s="41">
        <v>0</v>
      </c>
      <c r="S960" s="40" t="str" cm="1">
        <f t="array" ref="S960">IFERROR(_xlfn.IFS(
U960="MPR ISSUE","PDH",
U960="BSS Hardware Issue","BSS",
U960="Sites strategiques, MLL, Pylone, etc.","ENVTECH",
U960="AKTIVCO DEFAUT GE &amp; POWER Cabinet","AKTIVCO",
U960="AKTIVCO Coupure ENEO &amp; Baisse de tension","AKTIVCO GRID ONLY",
U960="Coupure ENEO &amp; Baisse de tension","IHS GRID ONLY",
U960="Defaut GE &amp; POWER Cabinet","IHS",
U960="Sharing","Partners",
U960="Sites strategiques &amp; DataCenter","SST &amp; DC",
U960="Exclu","Exclu",
U960="SAT","SAT",
U960="SPARE-ISSUE","SPARE-ISSUE",
U960="Fiber CAmtel","TRANS_FO_CAMTEL",
U960="Fiber AOF","Fiber AOF",
U960="Projet OCM (HUAWEI)","TRAVAUX-HUAWEI",
U960="Projet OCM (NOKIA)","TRAVAUX-NOKIA",
U960="ACCESS-ISSUE","ACCESS-ISSUE",
U960="Projet OCM (ZTE, NOKIA, autres projets)","TRAVAUX OCM",
U960="No root CAuse","No root cause",
U960="ODU HS","PDH",
U960="IP &amp; VLAN","PDH",
U960="Warehouse HUAWEI","SPARE-ISSUE",
U960="SPARE-HS","SPARE-ISSUE",
U960="Power Telco","BSS",U960="no impacts","no impacts"
),"")</f>
        <v/>
      </c>
      <c r="T960" s="40" t="str" cm="1">
        <f t="array" ref="T960">IFERROR(_xlfn.IFS(
U960="MPR ISSUE","TX ISSUE",
U960="BSS Hardware Issue","RAN ISSUE",
U960="Sites strategiques, MLL, Pylone, etc.","ENVTECH",
U960="AKTIVCO DEFAUT GE &amp; POWER Cabinet","POWER ISSUE",
U960="AKTIVCO Coupure ENEO &amp; Baisse de tension","POWER ISSUE",
U960="Coupure ENEO &amp; Baisse de tension","POWER ISSUE",
U960="Defaut GE &amp; POWER Cabinet","POWER ISSUE",
U960="Sharing","POWER ISSUE",
U960="Sites strategiques &amp; DataCenter","POWER ISSUE",
U960="Exclu","Exclu",
U960="SAT","TX ISSUE",
U960="SPARE-ISSUE","SPARE-ISSUE",
U960="Fiber CAmtel","TX ISSUE",
U960="Fiber AOF","TX ISSUE",
U960="Projet OCM (HUAWEI)","TRAVAUX-HUAWEI",
U960="Projet OCM (NOKIA)","TRAVAUX -NOKIA",
U960="ACCESS-ISSUE","ACCESS-ISSUE",
U960="Projet OCM (ZTE, NOKIA, autres projets)","TRAVAUX OCM",
U960="No root CAuse","No root cause",
U960="ODU HS","TX ISSUE",
U960="IP &amp; VLAN","TX ISSUE",
U960="Warehouse HUAWEI","SPARE-ISSUE",
U960="SPARE-HS","SPARE-ISSUE",
U960="Power Telco","RAN ISSUE",U960="no impacts","no impacts"
),"")</f>
        <v/>
      </c>
      <c r="U960" s="70"/>
      <c r="V960" s="40" t="str" cm="1">
        <f t="array" ref="V960">IFERROR(_xlfn.IFS(
U960="MPR ISSUE","ACTIVE",
U960="BSS Hardware Issue","ACTIVE",
U960="Sites strategiques, MLL, Pylone, etc.","PASSIVE",
U960="AKTIVCO DEFAUT GE &amp; POWER Cabinet","PASSIVE",
U960="AKTIVCO Coupure ENEO &amp; Baisse de tension","PASSIVE",
U960="Coupure ENEO &amp; Baisse de tension","PASSIVE",
U960="Defaut GE &amp; POWER Cabinet","PASSIVE",
U960="Sharing","PASSIVE",
U960="Sites strategiques &amp; DataCenter","PASSIVE",
U960="Exclu","Exclu",
U960="SAT","ACTIVE",
U960="SPARE-ISSUE","SPARE-ISSUE",
U960="Fiber CAmtel","ACTIVE",
U960="Fiber AOF","ACTIVE",
U960="Projet OCM (HUAWEI)","PLANNED WORKS",
U960="Projet OCM (NOKIA)","PLANNED WORKS",
U960="ACCESS-ISSUE","ACCESS-ISSUE",
U960="Projet OCM (ZTE, NOKIA, autres projets)","PLANNED WORKS",
U960="No root CAuse","No root cause",
U960="ODU HS","ACTIVE",
U960="IP &amp; VLAN","ACTIVE",
U960="Warehouse HUAWEI","SPARE-ISSUE",
U960="SPARE-HS","SPARE-ISSUE",
U960="Power Telco","ACTIVE", U960="no impacts","no impacts"
),"")</f>
        <v/>
      </c>
      <c r="W960" s="98"/>
      <c r="X960" s="98"/>
      <c r="Y960" s="98"/>
      <c r="Z960" s="98"/>
      <c r="AA960" s="98"/>
      <c r="AB960" s="17" t="s">
        <v>5468</v>
      </c>
      <c r="AC960" s="17"/>
      <c r="AD960" s="9" t="s">
        <v>5468</v>
      </c>
      <c r="AE960" s="7" t="s">
        <v>5468</v>
      </c>
      <c r="AF960" s="6" t="s">
        <v>5468</v>
      </c>
      <c r="AG960" s="7" t="s">
        <v>5468</v>
      </c>
      <c r="AH960" s="3" t="s">
        <v>5468</v>
      </c>
      <c r="AI960" s="18" t="s">
        <v>5468</v>
      </c>
      <c r="AJ960" s="18" t="s">
        <v>5468</v>
      </c>
      <c r="AK960" s="18" t="s">
        <v>5468</v>
      </c>
      <c r="AL960" s="18" t="s">
        <v>5468</v>
      </c>
      <c r="AM960" s="18" t="s">
        <v>5468</v>
      </c>
      <c r="AN960" s="9" t="s">
        <v>5468</v>
      </c>
      <c r="AO960" s="14"/>
      <c r="AP960" s="14" t="s">
        <v>5468</v>
      </c>
      <c r="AQ960" s="14" t="s">
        <v>5468</v>
      </c>
      <c r="AR960" s="14" t="s">
        <v>5468</v>
      </c>
      <c r="AS960" s="9" t="s">
        <v>5468</v>
      </c>
    </row>
    <row r="961" spans="1:45" x14ac:dyDescent="0.3">
      <c r="A961" s="1" t="s">
        <v>1727</v>
      </c>
      <c r="B961" s="8" t="s">
        <v>1728</v>
      </c>
      <c r="C961" s="3" t="str">
        <f>_xlfn.XLOOKUP(B961,'[1]daily break down'!$D:$D,'[1]daily break down'!$E:$E,"")</f>
        <v>LITTORAL</v>
      </c>
      <c r="D961" s="1" t="s">
        <v>11</v>
      </c>
      <c r="E961" s="1" t="s">
        <v>96</v>
      </c>
      <c r="F961" s="3" t="s">
        <v>31</v>
      </c>
      <c r="G961" s="1" t="s">
        <v>1729</v>
      </c>
      <c r="H961" s="28" t="str">
        <f>_xlfn.XLOOKUP(B961,[2]CALCULATION!$B:$B,[2]CALCULATION!$H:$H,"")</f>
        <v>NOKIA</v>
      </c>
      <c r="I961" s="100" t="s">
        <v>6098</v>
      </c>
      <c r="J961" s="41" t="s">
        <v>5541</v>
      </c>
      <c r="K961" s="41"/>
      <c r="L961" s="41">
        <v>9.648777369711186E-3</v>
      </c>
      <c r="M961" s="41">
        <v>2.8750146247642206E-2</v>
      </c>
      <c r="N961" s="41">
        <v>0</v>
      </c>
      <c r="O961" s="41">
        <v>1.4981465786612562E-3</v>
      </c>
      <c r="P961" s="41">
        <v>1.2484554822177134E-4</v>
      </c>
      <c r="Q961" s="41">
        <v>0</v>
      </c>
      <c r="R961" s="41">
        <v>0</v>
      </c>
      <c r="S961" s="40" t="str" cm="1">
        <f t="array" ref="S961">IFERROR(_xlfn.IFS(
U961="MPR ISSUE","PDH",
U961="BSS Hardware Issue","BSS",
U961="Sites strategiques, MLL, Pylone, etc.","ENVTECH",
U961="AKTIVCO DEFAUT GE &amp; POWER Cabinet","AKTIVCO",
U961="AKTIVCO Coupure ENEO &amp; Baisse de tension","AKTIVCO GRID ONLY",
U961="Coupure ENEO &amp; Baisse de tension","IHS GRID ONLY",
U961="Defaut GE &amp; POWER Cabinet","IHS",
U961="Sharing","Partners",
U961="Sites strategiques &amp; DataCenter","SST &amp; DC",
U961="Exclu","Exclu",
U961="SAT","SAT",
U961="SPARE-ISSUE","SPARE-ISSUE",
U961="Fiber CAmtel","TRANS_FO_CAMTEL",
U961="Fiber AOF","Fiber AOF",
U961="Projet OCM (HUAWEI)","TRAVAUX-HUAWEI",
U961="Projet OCM (NOKIA)","TRAVAUX-NOKIA",
U961="ACCESS-ISSUE","ACCESS-ISSUE",
U961="Projet OCM (ZTE, NOKIA, autres projets)","TRAVAUX OCM",
U961="No root CAuse","No root cause",
U961="ODU HS","PDH",
U961="IP &amp; VLAN","PDH",
U961="Warehouse HUAWEI","SPARE-ISSUE",
U961="SPARE-HS","SPARE-ISSUE",
U961="Power Telco","BSS",U961="no impacts","no impacts"
),"")</f>
        <v/>
      </c>
      <c r="T961" s="40" t="str" cm="1">
        <f t="array" ref="T961">IFERROR(_xlfn.IFS(
U961="MPR ISSUE","TX ISSUE",
U961="BSS Hardware Issue","RAN ISSUE",
U961="Sites strategiques, MLL, Pylone, etc.","ENVTECH",
U961="AKTIVCO DEFAUT GE &amp; POWER Cabinet","POWER ISSUE",
U961="AKTIVCO Coupure ENEO &amp; Baisse de tension","POWER ISSUE",
U961="Coupure ENEO &amp; Baisse de tension","POWER ISSUE",
U961="Defaut GE &amp; POWER Cabinet","POWER ISSUE",
U961="Sharing","POWER ISSUE",
U961="Sites strategiques &amp; DataCenter","POWER ISSUE",
U961="Exclu","Exclu",
U961="SAT","TX ISSUE",
U961="SPARE-ISSUE","SPARE-ISSUE",
U961="Fiber CAmtel","TX ISSUE",
U961="Fiber AOF","TX ISSUE",
U961="Projet OCM (HUAWEI)","TRAVAUX-HUAWEI",
U961="Projet OCM (NOKIA)","TRAVAUX -NOKIA",
U961="ACCESS-ISSUE","ACCESS-ISSUE",
U961="Projet OCM (ZTE, NOKIA, autres projets)","TRAVAUX OCM",
U961="No root CAuse","No root cause",
U961="ODU HS","TX ISSUE",
U961="IP &amp; VLAN","TX ISSUE",
U961="Warehouse HUAWEI","SPARE-ISSUE",
U961="SPARE-HS","SPARE-ISSUE",
U961="Power Telco","RAN ISSUE",U961="no impacts","no impacts"
),"")</f>
        <v/>
      </c>
      <c r="U961" s="70"/>
      <c r="V961" s="40" t="str" cm="1">
        <f t="array" ref="V961">IFERROR(_xlfn.IFS(
U961="MPR ISSUE","ACTIVE",
U961="BSS Hardware Issue","ACTIVE",
U961="Sites strategiques, MLL, Pylone, etc.","PASSIVE",
U961="AKTIVCO DEFAUT GE &amp; POWER Cabinet","PASSIVE",
U961="AKTIVCO Coupure ENEO &amp; Baisse de tension","PASSIVE",
U961="Coupure ENEO &amp; Baisse de tension","PASSIVE",
U961="Defaut GE &amp; POWER Cabinet","PASSIVE",
U961="Sharing","PASSIVE",
U961="Sites strategiques &amp; DataCenter","PASSIVE",
U961="Exclu","Exclu",
U961="SAT","ACTIVE",
U961="SPARE-ISSUE","SPARE-ISSUE",
U961="Fiber CAmtel","ACTIVE",
U961="Fiber AOF","ACTIVE",
U961="Projet OCM (HUAWEI)","PLANNED WORKS",
U961="Projet OCM (NOKIA)","PLANNED WORKS",
U961="ACCESS-ISSUE","ACCESS-ISSUE",
U961="Projet OCM (ZTE, NOKIA, autres projets)","PLANNED WORKS",
U961="No root CAuse","No root cause",
U961="ODU HS","ACTIVE",
U961="IP &amp; VLAN","ACTIVE",
U961="Warehouse HUAWEI","SPARE-ISSUE",
U961="SPARE-HS","SPARE-ISSUE",
U961="Power Telco","ACTIVE", U961="no impacts","no impacts"
),"")</f>
        <v/>
      </c>
      <c r="W961" s="98"/>
      <c r="X961" s="98"/>
      <c r="Y961" s="98"/>
      <c r="Z961" s="98"/>
      <c r="AA961" s="98"/>
      <c r="AB961" s="17" t="s">
        <v>5468</v>
      </c>
      <c r="AC961" s="17"/>
      <c r="AD961" s="9" t="s">
        <v>5468</v>
      </c>
      <c r="AE961" s="7" t="s">
        <v>5468</v>
      </c>
      <c r="AF961" s="6" t="s">
        <v>5468</v>
      </c>
      <c r="AG961" s="7" t="s">
        <v>5468</v>
      </c>
      <c r="AH961" s="3" t="s">
        <v>5468</v>
      </c>
      <c r="AI961" s="18" t="s">
        <v>5468</v>
      </c>
      <c r="AJ961" s="18" t="s">
        <v>5468</v>
      </c>
      <c r="AK961" s="18" t="s">
        <v>5468</v>
      </c>
      <c r="AL961" s="18" t="s">
        <v>5468</v>
      </c>
      <c r="AM961" s="18" t="s">
        <v>5468</v>
      </c>
      <c r="AN961" s="9" t="s">
        <v>5468</v>
      </c>
      <c r="AO961" s="14"/>
      <c r="AP961" s="14" t="s">
        <v>5468</v>
      </c>
      <c r="AQ961" s="14" t="s">
        <v>5468</v>
      </c>
      <c r="AR961" s="14" t="s">
        <v>5468</v>
      </c>
      <c r="AS961" s="9" t="s">
        <v>5468</v>
      </c>
    </row>
    <row r="962" spans="1:45" x14ac:dyDescent="0.3">
      <c r="A962" s="1" t="s">
        <v>638</v>
      </c>
      <c r="B962" s="8" t="s">
        <v>639</v>
      </c>
      <c r="C962" s="3" t="str">
        <f>_xlfn.XLOOKUP(B962,'[1]daily break down'!$D:$D,'[1]daily break down'!$E:$E,"")</f>
        <v>CENTRE</v>
      </c>
      <c r="D962" s="1" t="s">
        <v>11</v>
      </c>
      <c r="E962" s="1" t="s">
        <v>12</v>
      </c>
      <c r="F962" s="3" t="s">
        <v>226</v>
      </c>
      <c r="G962" s="1" t="s">
        <v>640</v>
      </c>
      <c r="H962" s="28" t="str">
        <f>_xlfn.XLOOKUP(B962,[2]CALCULATION!$B:$B,[2]CALCULATION!$H:$H,"")</f>
        <v>NOKIA</v>
      </c>
      <c r="I962" s="100" t="s">
        <v>6098</v>
      </c>
      <c r="J962" s="41" t="s">
        <v>5541</v>
      </c>
      <c r="K962" s="41"/>
      <c r="L962" s="41">
        <v>7.401557501719302E-3</v>
      </c>
      <c r="M962" s="41">
        <v>5.0473271638230418E-3</v>
      </c>
      <c r="N962" s="41">
        <v>5.1026159066069693E-2</v>
      </c>
      <c r="O962" s="41">
        <v>1.4446413437090686E-3</v>
      </c>
      <c r="P962" s="41">
        <v>1.9440235365961538E-3</v>
      </c>
      <c r="Q962" s="41">
        <v>4.7976360673794996E-3</v>
      </c>
      <c r="R962" s="41">
        <v>5.1721727120448129E-3</v>
      </c>
      <c r="S962" s="40" t="str" cm="1">
        <f t="array" ref="S962">IFERROR(_xlfn.IFS(
U962="MPR ISSUE","PDH",
U962="BSS Hardware Issue","BSS",
U962="Sites strategiques, MLL, Pylone, etc.","ENVTECH",
U962="AKTIVCO DEFAUT GE &amp; POWER Cabinet","AKTIVCO",
U962="AKTIVCO Coupure ENEO &amp; Baisse de tension","AKTIVCO GRID ONLY",
U962="Coupure ENEO &amp; Baisse de tension","IHS GRID ONLY",
U962="Defaut GE &amp; POWER Cabinet","IHS",
U962="Sharing","Partners",
U962="Sites strategiques &amp; DataCenter","SST &amp; DC",
U962="Exclu","Exclu",
U962="SAT","SAT",
U962="SPARE-ISSUE","SPARE-ISSUE",
U962="Fiber CAmtel","TRANS_FO_CAMTEL",
U962="Fiber AOF","Fiber AOF",
U962="Projet OCM (HUAWEI)","TRAVAUX-HUAWEI",
U962="Projet OCM (NOKIA)","TRAVAUX-NOKIA",
U962="ACCESS-ISSUE","ACCESS-ISSUE",
U962="Projet OCM (ZTE, NOKIA, autres projets)","TRAVAUX OCM",
U962="No root CAuse","No root cause",
U962="ODU HS","PDH",
U962="IP &amp; VLAN","PDH",
U962="Warehouse HUAWEI","SPARE-ISSUE",
U962="SPARE-HS","SPARE-ISSUE",
U962="Power Telco","BSS",U962="no impacts","no impacts"
),"")</f>
        <v/>
      </c>
      <c r="T962" s="40" t="str" cm="1">
        <f t="array" ref="T962">IFERROR(_xlfn.IFS(
U962="MPR ISSUE","TX ISSUE",
U962="BSS Hardware Issue","RAN ISSUE",
U962="Sites strategiques, MLL, Pylone, etc.","ENVTECH",
U962="AKTIVCO DEFAUT GE &amp; POWER Cabinet","POWER ISSUE",
U962="AKTIVCO Coupure ENEO &amp; Baisse de tension","POWER ISSUE",
U962="Coupure ENEO &amp; Baisse de tension","POWER ISSUE",
U962="Defaut GE &amp; POWER Cabinet","POWER ISSUE",
U962="Sharing","POWER ISSUE",
U962="Sites strategiques &amp; DataCenter","POWER ISSUE",
U962="Exclu","Exclu",
U962="SAT","TX ISSUE",
U962="SPARE-ISSUE","SPARE-ISSUE",
U962="Fiber CAmtel","TX ISSUE",
U962="Fiber AOF","TX ISSUE",
U962="Projet OCM (HUAWEI)","TRAVAUX-HUAWEI",
U962="Projet OCM (NOKIA)","TRAVAUX -NOKIA",
U962="ACCESS-ISSUE","ACCESS-ISSUE",
U962="Projet OCM (ZTE, NOKIA, autres projets)","TRAVAUX OCM",
U962="No root CAuse","No root cause",
U962="ODU HS","TX ISSUE",
U962="IP &amp; VLAN","TX ISSUE",
U962="Warehouse HUAWEI","SPARE-ISSUE",
U962="SPARE-HS","SPARE-ISSUE",
U962="Power Telco","RAN ISSUE",U962="no impacts","no impacts"
),"")</f>
        <v/>
      </c>
      <c r="U962" s="70"/>
      <c r="V962" s="40" t="str" cm="1">
        <f t="array" ref="V962">IFERROR(_xlfn.IFS(
U962="MPR ISSUE","ACTIVE",
U962="BSS Hardware Issue","ACTIVE",
U962="Sites strategiques, MLL, Pylone, etc.","PASSIVE",
U962="AKTIVCO DEFAUT GE &amp; POWER Cabinet","PASSIVE",
U962="AKTIVCO Coupure ENEO &amp; Baisse de tension","PASSIVE",
U962="Coupure ENEO &amp; Baisse de tension","PASSIVE",
U962="Defaut GE &amp; POWER Cabinet","PASSIVE",
U962="Sharing","PASSIVE",
U962="Sites strategiques &amp; DataCenter","PASSIVE",
U962="Exclu","Exclu",
U962="SAT","ACTIVE",
U962="SPARE-ISSUE","SPARE-ISSUE",
U962="Fiber CAmtel","ACTIVE",
U962="Fiber AOF","ACTIVE",
U962="Projet OCM (HUAWEI)","PLANNED WORKS",
U962="Projet OCM (NOKIA)","PLANNED WORKS",
U962="ACCESS-ISSUE","ACCESS-ISSUE",
U962="Projet OCM (ZTE, NOKIA, autres projets)","PLANNED WORKS",
U962="No root CAuse","No root cause",
U962="ODU HS","ACTIVE",
U962="IP &amp; VLAN","ACTIVE",
U962="Warehouse HUAWEI","SPARE-ISSUE",
U962="SPARE-HS","SPARE-ISSUE",
U962="Power Telco","ACTIVE", U962="no impacts","no impacts"
),"")</f>
        <v/>
      </c>
      <c r="W962" s="98"/>
      <c r="X962" s="98"/>
      <c r="Y962" s="98"/>
      <c r="Z962" s="98"/>
      <c r="AA962" s="98"/>
      <c r="AB962" s="17" t="s">
        <v>5468</v>
      </c>
      <c r="AC962" s="17"/>
      <c r="AD962" s="9" t="s">
        <v>5468</v>
      </c>
      <c r="AE962" s="7" t="s">
        <v>5468</v>
      </c>
      <c r="AF962" s="6" t="s">
        <v>5468</v>
      </c>
      <c r="AG962" s="7" t="s">
        <v>5468</v>
      </c>
      <c r="AH962" s="3" t="s">
        <v>5468</v>
      </c>
      <c r="AI962" s="18" t="s">
        <v>5468</v>
      </c>
      <c r="AJ962" s="18" t="s">
        <v>5468</v>
      </c>
      <c r="AK962" s="18" t="s">
        <v>5468</v>
      </c>
      <c r="AL962" s="18" t="s">
        <v>5468</v>
      </c>
      <c r="AM962" s="18" t="s">
        <v>5468</v>
      </c>
      <c r="AN962" s="9" t="s">
        <v>5468</v>
      </c>
      <c r="AO962" s="14"/>
      <c r="AP962" s="14" t="s">
        <v>5468</v>
      </c>
      <c r="AQ962" s="14" t="s">
        <v>5468</v>
      </c>
      <c r="AR962" s="14" t="s">
        <v>5468</v>
      </c>
      <c r="AS962" s="9" t="s">
        <v>5468</v>
      </c>
    </row>
    <row r="963" spans="1:45" x14ac:dyDescent="0.3">
      <c r="A963" s="1" t="s">
        <v>4540</v>
      </c>
      <c r="B963" s="1" t="s">
        <v>4541</v>
      </c>
      <c r="C963" s="3" t="str">
        <f>_xlfn.XLOOKUP(B963,'[1]daily break down'!$D:$D,'[1]daily break down'!$E:$E,"")</f>
        <v>CENTRE</v>
      </c>
      <c r="D963" s="1" t="s">
        <v>11</v>
      </c>
      <c r="E963" s="1" t="s">
        <v>12</v>
      </c>
      <c r="F963" s="3" t="s">
        <v>37</v>
      </c>
      <c r="G963" s="1" t="s">
        <v>2615</v>
      </c>
      <c r="H963" s="29" t="str">
        <f>_xlfn.XLOOKUP(B963,[2]CALCULATION!$B:$B,[2]CALCULATION!$H:$H,"")</f>
        <v>ZTE</v>
      </c>
      <c r="I963" s="100" t="s">
        <v>6098</v>
      </c>
      <c r="J963" s="41" t="s">
        <v>5541</v>
      </c>
      <c r="K963" s="41"/>
      <c r="L963" s="41">
        <v>0</v>
      </c>
      <c r="M963" s="41">
        <v>0</v>
      </c>
      <c r="N963" s="41">
        <v>0</v>
      </c>
      <c r="O963" s="41">
        <v>1.3911361087575948E-3</v>
      </c>
      <c r="P963" s="41">
        <v>0</v>
      </c>
      <c r="Q963" s="41">
        <v>0</v>
      </c>
      <c r="R963" s="41">
        <v>0</v>
      </c>
      <c r="S963" s="40" t="str" cm="1">
        <f t="array" ref="S963">IFERROR(_xlfn.IFS(
U963="MPR ISSUE","PDH",
U963="BSS Hardware Issue","BSS",
U963="Sites strategiques, MLL, Pylone, etc.","ENVTECH",
U963="AKTIVCO DEFAUT GE &amp; POWER Cabinet","AKTIVCO",
U963="AKTIVCO Coupure ENEO &amp; Baisse de tension","AKTIVCO GRID ONLY",
U963="Coupure ENEO &amp; Baisse de tension","IHS GRID ONLY",
U963="Defaut GE &amp; POWER Cabinet","IHS",
U963="Sharing","Partners",
U963="Sites strategiques &amp; DataCenter","SST &amp; DC",
U963="Exclu","Exclu",
U963="SAT","SAT",
U963="SPARE-ISSUE","SPARE-ISSUE",
U963="Fiber CAmtel","TRANS_FO_CAMTEL",
U963="Fiber AOF","Fiber AOF",
U963="Projet OCM (HUAWEI)","TRAVAUX-HUAWEI",
U963="Projet OCM (NOKIA)","TRAVAUX-NOKIA",
U963="ACCESS-ISSUE","ACCESS-ISSUE",
U963="Projet OCM (ZTE, NOKIA, autres projets)","TRAVAUX OCM",
U963="No root CAuse","No root cause",
U963="ODU HS","PDH",
U963="IP &amp; VLAN","PDH",
U963="Warehouse HUAWEI","SPARE-ISSUE",
U963="SPARE-HS","SPARE-ISSUE",
U963="Power Telco","BSS",U963="no impacts","no impacts"
),"")</f>
        <v/>
      </c>
      <c r="T963" s="40" t="str" cm="1">
        <f t="array" ref="T963">IFERROR(_xlfn.IFS(
U963="MPR ISSUE","TX ISSUE",
U963="BSS Hardware Issue","RAN ISSUE",
U963="Sites strategiques, MLL, Pylone, etc.","ENVTECH",
U963="AKTIVCO DEFAUT GE &amp; POWER Cabinet","POWER ISSUE",
U963="AKTIVCO Coupure ENEO &amp; Baisse de tension","POWER ISSUE",
U963="Coupure ENEO &amp; Baisse de tension","POWER ISSUE",
U963="Defaut GE &amp; POWER Cabinet","POWER ISSUE",
U963="Sharing","POWER ISSUE",
U963="Sites strategiques &amp; DataCenter","POWER ISSUE",
U963="Exclu","Exclu",
U963="SAT","TX ISSUE",
U963="SPARE-ISSUE","SPARE-ISSUE",
U963="Fiber CAmtel","TX ISSUE",
U963="Fiber AOF","TX ISSUE",
U963="Projet OCM (HUAWEI)","TRAVAUX-HUAWEI",
U963="Projet OCM (NOKIA)","TRAVAUX -NOKIA",
U963="ACCESS-ISSUE","ACCESS-ISSUE",
U963="Projet OCM (ZTE, NOKIA, autres projets)","TRAVAUX OCM",
U963="No root CAuse","No root cause",
U963="ODU HS","TX ISSUE",
U963="IP &amp; VLAN","TX ISSUE",
U963="Warehouse HUAWEI","SPARE-ISSUE",
U963="SPARE-HS","SPARE-ISSUE",
U963="Power Telco","RAN ISSUE",U963="no impacts","no impacts"
),"")</f>
        <v/>
      </c>
      <c r="U963" s="70"/>
      <c r="V963" s="40" t="str" cm="1">
        <f t="array" ref="V963">IFERROR(_xlfn.IFS(
U963="MPR ISSUE","ACTIVE",
U963="BSS Hardware Issue","ACTIVE",
U963="Sites strategiques, MLL, Pylone, etc.","PASSIVE",
U963="AKTIVCO DEFAUT GE &amp; POWER Cabinet","PASSIVE",
U963="AKTIVCO Coupure ENEO &amp; Baisse de tension","PASSIVE",
U963="Coupure ENEO &amp; Baisse de tension","PASSIVE",
U963="Defaut GE &amp; POWER Cabinet","PASSIVE",
U963="Sharing","PASSIVE",
U963="Sites strategiques &amp; DataCenter","PASSIVE",
U963="Exclu","Exclu",
U963="SAT","ACTIVE",
U963="SPARE-ISSUE","SPARE-ISSUE",
U963="Fiber CAmtel","ACTIVE",
U963="Fiber AOF","ACTIVE",
U963="Projet OCM (HUAWEI)","PLANNED WORKS",
U963="Projet OCM (NOKIA)","PLANNED WORKS",
U963="ACCESS-ISSUE","ACCESS-ISSUE",
U963="Projet OCM (ZTE, NOKIA, autres projets)","PLANNED WORKS",
U963="No root CAuse","No root cause",
U963="ODU HS","ACTIVE",
U963="IP &amp; VLAN","ACTIVE",
U963="Warehouse HUAWEI","SPARE-ISSUE",
U963="SPARE-HS","SPARE-ISSUE",
U963="Power Telco","ACTIVE", U963="no impacts","no impacts"
),"")</f>
        <v/>
      </c>
      <c r="W963" s="98"/>
      <c r="X963" s="98"/>
      <c r="Y963" s="98"/>
      <c r="Z963" s="98"/>
      <c r="AA963" s="98"/>
      <c r="AB963" s="17" t="s">
        <v>5468</v>
      </c>
      <c r="AC963" s="17"/>
      <c r="AD963" s="9" t="s">
        <v>5468</v>
      </c>
      <c r="AE963" s="7" t="s">
        <v>5468</v>
      </c>
      <c r="AF963" s="6" t="s">
        <v>5468</v>
      </c>
      <c r="AG963" s="7" t="s">
        <v>5468</v>
      </c>
      <c r="AH963" s="3" t="s">
        <v>5468</v>
      </c>
      <c r="AI963" s="18" t="s">
        <v>5468</v>
      </c>
      <c r="AJ963" s="18" t="s">
        <v>5468</v>
      </c>
      <c r="AK963" s="18" t="s">
        <v>5468</v>
      </c>
      <c r="AL963" s="18" t="s">
        <v>5468</v>
      </c>
      <c r="AM963" s="18" t="s">
        <v>5468</v>
      </c>
      <c r="AN963" s="9" t="s">
        <v>5468</v>
      </c>
      <c r="AO963" s="14"/>
      <c r="AP963" s="14" t="s">
        <v>5468</v>
      </c>
      <c r="AQ963" s="14" t="s">
        <v>5468</v>
      </c>
      <c r="AR963" s="14" t="s">
        <v>5468</v>
      </c>
      <c r="AS963" s="9" t="s">
        <v>5468</v>
      </c>
    </row>
    <row r="964" spans="1:45" x14ac:dyDescent="0.3">
      <c r="A964" s="1" t="s">
        <v>2119</v>
      </c>
      <c r="B964" s="1" t="s">
        <v>2120</v>
      </c>
      <c r="C964" s="3" t="str">
        <f>_xlfn.XLOOKUP(B964,'[1]daily break down'!$D:$D,'[1]daily break down'!$E:$E,"")</f>
        <v>Douala</v>
      </c>
      <c r="D964" s="1" t="s">
        <v>11</v>
      </c>
      <c r="E964" s="1" t="s">
        <v>12</v>
      </c>
      <c r="F964" s="3" t="s">
        <v>31</v>
      </c>
      <c r="G964" s="1" t="s">
        <v>32</v>
      </c>
      <c r="H964" s="29" t="str">
        <f>_xlfn.XLOOKUP(B964,[2]CALCULATION!$B:$B,[2]CALCULATION!$H:$H,"")</f>
        <v>ZTE</v>
      </c>
      <c r="I964" s="100" t="s">
        <v>6098</v>
      </c>
      <c r="J964" s="41" t="s">
        <v>5541</v>
      </c>
      <c r="K964" s="41"/>
      <c r="L964" s="41">
        <v>0</v>
      </c>
      <c r="M964" s="41">
        <v>0</v>
      </c>
      <c r="N964" s="41">
        <v>0</v>
      </c>
      <c r="O964" s="41">
        <v>1.3554659521220727E-3</v>
      </c>
      <c r="P964" s="41">
        <v>3.355937511592801</v>
      </c>
      <c r="Q964" s="41">
        <v>0</v>
      </c>
      <c r="R964" s="41">
        <v>0</v>
      </c>
      <c r="S964" s="40" t="str" cm="1">
        <f t="array" ref="S964">IFERROR(_xlfn.IFS(
U964="MPR ISSUE","PDH",
U964="BSS Hardware Issue","BSS",
U964="Sites strategiques, MLL, Pylone, etc.","ENVTECH",
U964="AKTIVCO DEFAUT GE &amp; POWER Cabinet","AKTIVCO",
U964="AKTIVCO Coupure ENEO &amp; Baisse de tension","AKTIVCO GRID ONLY",
U964="Coupure ENEO &amp; Baisse de tension","IHS GRID ONLY",
U964="Defaut GE &amp; POWER Cabinet","IHS",
U964="Sharing","Partners",
U964="Sites strategiques &amp; DataCenter","SST &amp; DC",
U964="Exclu","Exclu",
U964="SAT","SAT",
U964="SPARE-ISSUE","SPARE-ISSUE",
U964="Fiber CAmtel","TRANS_FO_CAMTEL",
U964="Fiber AOF","Fiber AOF",
U964="Projet OCM (HUAWEI)","TRAVAUX-HUAWEI",
U964="Projet OCM (NOKIA)","TRAVAUX-NOKIA",
U964="ACCESS-ISSUE","ACCESS-ISSUE",
U964="Projet OCM (ZTE, NOKIA, autres projets)","TRAVAUX OCM",
U964="No root CAuse","No root cause",
U964="ODU HS","PDH",
U964="IP &amp; VLAN","PDH",
U964="Warehouse HUAWEI","SPARE-ISSUE",
U964="SPARE-HS","SPARE-ISSUE",
U964="Power Telco","BSS",U964="no impacts","no impacts"
),"")</f>
        <v/>
      </c>
      <c r="T964" s="40" t="str" cm="1">
        <f t="array" ref="T964">IFERROR(_xlfn.IFS(
U964="MPR ISSUE","TX ISSUE",
U964="BSS Hardware Issue","RAN ISSUE",
U964="Sites strategiques, MLL, Pylone, etc.","ENVTECH",
U964="AKTIVCO DEFAUT GE &amp; POWER Cabinet","POWER ISSUE",
U964="AKTIVCO Coupure ENEO &amp; Baisse de tension","POWER ISSUE",
U964="Coupure ENEO &amp; Baisse de tension","POWER ISSUE",
U964="Defaut GE &amp; POWER Cabinet","POWER ISSUE",
U964="Sharing","POWER ISSUE",
U964="Sites strategiques &amp; DataCenter","POWER ISSUE",
U964="Exclu","Exclu",
U964="SAT","TX ISSUE",
U964="SPARE-ISSUE","SPARE-ISSUE",
U964="Fiber CAmtel","TX ISSUE",
U964="Fiber AOF","TX ISSUE",
U964="Projet OCM (HUAWEI)","TRAVAUX-HUAWEI",
U964="Projet OCM (NOKIA)","TRAVAUX -NOKIA",
U964="ACCESS-ISSUE","ACCESS-ISSUE",
U964="Projet OCM (ZTE, NOKIA, autres projets)","TRAVAUX OCM",
U964="No root CAuse","No root cause",
U964="ODU HS","TX ISSUE",
U964="IP &amp; VLAN","TX ISSUE",
U964="Warehouse HUAWEI","SPARE-ISSUE",
U964="SPARE-HS","SPARE-ISSUE",
U964="Power Telco","RAN ISSUE",U964="no impacts","no impacts"
),"")</f>
        <v/>
      </c>
      <c r="U964" s="70"/>
      <c r="V964" s="40" t="str" cm="1">
        <f t="array" ref="V964">IFERROR(_xlfn.IFS(
U964="MPR ISSUE","ACTIVE",
U964="BSS Hardware Issue","ACTIVE",
U964="Sites strategiques, MLL, Pylone, etc.","PASSIVE",
U964="AKTIVCO DEFAUT GE &amp; POWER Cabinet","PASSIVE",
U964="AKTIVCO Coupure ENEO &amp; Baisse de tension","PASSIVE",
U964="Coupure ENEO &amp; Baisse de tension","PASSIVE",
U964="Defaut GE &amp; POWER Cabinet","PASSIVE",
U964="Sharing","PASSIVE",
U964="Sites strategiques &amp; DataCenter","PASSIVE",
U964="Exclu","Exclu",
U964="SAT","ACTIVE",
U964="SPARE-ISSUE","SPARE-ISSUE",
U964="Fiber CAmtel","ACTIVE",
U964="Fiber AOF","ACTIVE",
U964="Projet OCM (HUAWEI)","PLANNED WORKS",
U964="Projet OCM (NOKIA)","PLANNED WORKS",
U964="ACCESS-ISSUE","ACCESS-ISSUE",
U964="Projet OCM (ZTE, NOKIA, autres projets)","PLANNED WORKS",
U964="No root CAuse","No root cause",
U964="ODU HS","ACTIVE",
U964="IP &amp; VLAN","ACTIVE",
U964="Warehouse HUAWEI","SPARE-ISSUE",
U964="SPARE-HS","SPARE-ISSUE",
U964="Power Telco","ACTIVE", U964="no impacts","no impacts"
),"")</f>
        <v/>
      </c>
      <c r="W964" s="98"/>
      <c r="X964" s="98"/>
      <c r="Y964" s="98"/>
      <c r="Z964" s="98"/>
      <c r="AA964" s="98"/>
      <c r="AB964" s="17" t="s">
        <v>5468</v>
      </c>
      <c r="AC964" s="17"/>
      <c r="AD964" s="9" t="s">
        <v>5468</v>
      </c>
      <c r="AE964" s="7" t="s">
        <v>5468</v>
      </c>
      <c r="AF964" s="6" t="s">
        <v>5468</v>
      </c>
      <c r="AG964" s="7" t="s">
        <v>5468</v>
      </c>
      <c r="AH964" s="3" t="s">
        <v>5468</v>
      </c>
      <c r="AI964" s="18" t="s">
        <v>5468</v>
      </c>
      <c r="AJ964" s="18" t="s">
        <v>5468</v>
      </c>
      <c r="AK964" s="18" t="s">
        <v>5468</v>
      </c>
      <c r="AL964" s="18" t="s">
        <v>5468</v>
      </c>
      <c r="AM964" s="18" t="s">
        <v>5468</v>
      </c>
      <c r="AN964" s="9" t="s">
        <v>5468</v>
      </c>
      <c r="AO964" s="14"/>
      <c r="AP964" s="14" t="s">
        <v>5468</v>
      </c>
      <c r="AQ964" s="14" t="s">
        <v>5468</v>
      </c>
      <c r="AR964" s="14" t="s">
        <v>5468</v>
      </c>
      <c r="AS964" s="9" t="s">
        <v>5468</v>
      </c>
    </row>
    <row r="965" spans="1:45" x14ac:dyDescent="0.3">
      <c r="A965" s="3" t="s">
        <v>1278</v>
      </c>
      <c r="B965" s="23" t="s">
        <v>1279</v>
      </c>
      <c r="C965" s="3" t="str">
        <f>_xlfn.XLOOKUP(B965,'[1]daily break down'!$D:$D,'[1]daily break down'!$E:$E,"")</f>
        <v>CENTRE</v>
      </c>
      <c r="D965" s="3" t="s">
        <v>11</v>
      </c>
      <c r="E965" s="3" t="s">
        <v>66</v>
      </c>
      <c r="F965" s="3" t="s">
        <v>69</v>
      </c>
      <c r="G965" s="3" t="s">
        <v>1278</v>
      </c>
      <c r="H965" s="28" t="str">
        <f>_xlfn.XLOOKUP(B965,[2]CALCULATION!$B:$B,[2]CALCULATION!$H:$H,"")</f>
        <v>NOKIA</v>
      </c>
      <c r="I965" s="100" t="s">
        <v>6098</v>
      </c>
      <c r="J965" s="41" t="s">
        <v>5541</v>
      </c>
      <c r="K965" s="41"/>
      <c r="L965" s="41">
        <v>0.38941109998202228</v>
      </c>
      <c r="M965" s="41">
        <v>0.36183806890332809</v>
      </c>
      <c r="N965" s="41">
        <v>8.5608375923500353E-3</v>
      </c>
      <c r="O965" s="41">
        <v>1.3376308738046931E-3</v>
      </c>
      <c r="P965" s="41">
        <v>1.7531881986000176E-2</v>
      </c>
      <c r="Q965" s="41">
        <v>0</v>
      </c>
      <c r="R965" s="41">
        <v>0.16440375192975548</v>
      </c>
      <c r="S965" s="40" t="str" cm="1">
        <f t="array" ref="S965">IFERROR(_xlfn.IFS(
U965="MPR ISSUE","PDH",
U965="BSS Hardware Issue","BSS",
U965="Sites strategiques, MLL, Pylone, etc.","ENVTECH",
U965="AKTIVCO DEFAUT GE &amp; POWER Cabinet","AKTIVCO",
U965="AKTIVCO Coupure ENEO &amp; Baisse de tension","AKTIVCO GRID ONLY",
U965="Coupure ENEO &amp; Baisse de tension","IHS GRID ONLY",
U965="Defaut GE &amp; POWER Cabinet","IHS",
U965="Sharing","Partners",
U965="Sites strategiques &amp; DataCenter","SST &amp; DC",
U965="Exclu","Exclu",
U965="SAT","SAT",
U965="SPARE-ISSUE","SPARE-ISSUE",
U965="Fiber CAmtel","TRANS_FO_CAMTEL",
U965="Fiber AOF","Fiber AOF",
U965="Projet OCM (HUAWEI)","TRAVAUX-HUAWEI",
U965="Projet OCM (NOKIA)","TRAVAUX-NOKIA",
U965="ACCESS-ISSUE","ACCESS-ISSUE",
U965="Projet OCM (ZTE, NOKIA, autres projets)","TRAVAUX OCM",
U965="No root CAuse","No root cause",
U965="ODU HS","PDH",
U965="IP &amp; VLAN","PDH",
U965="Warehouse HUAWEI","SPARE-ISSUE",
U965="SPARE-HS","SPARE-ISSUE",
U965="Power Telco","BSS",U965="no impacts","no impacts"
),"")</f>
        <v/>
      </c>
      <c r="T965" s="40" t="str" cm="1">
        <f t="array" ref="T965">IFERROR(_xlfn.IFS(
U965="MPR ISSUE","TX ISSUE",
U965="BSS Hardware Issue","RAN ISSUE",
U965="Sites strategiques, MLL, Pylone, etc.","ENVTECH",
U965="AKTIVCO DEFAUT GE &amp; POWER Cabinet","POWER ISSUE",
U965="AKTIVCO Coupure ENEO &amp; Baisse de tension","POWER ISSUE",
U965="Coupure ENEO &amp; Baisse de tension","POWER ISSUE",
U965="Defaut GE &amp; POWER Cabinet","POWER ISSUE",
U965="Sharing","POWER ISSUE",
U965="Sites strategiques &amp; DataCenter","POWER ISSUE",
U965="Exclu","Exclu",
U965="SAT","TX ISSUE",
U965="SPARE-ISSUE","SPARE-ISSUE",
U965="Fiber CAmtel","TX ISSUE",
U965="Fiber AOF","TX ISSUE",
U965="Projet OCM (HUAWEI)","TRAVAUX-HUAWEI",
U965="Projet OCM (NOKIA)","TRAVAUX -NOKIA",
U965="ACCESS-ISSUE","ACCESS-ISSUE",
U965="Projet OCM (ZTE, NOKIA, autres projets)","TRAVAUX OCM",
U965="No root CAuse","No root cause",
U965="ODU HS","TX ISSUE",
U965="IP &amp; VLAN","TX ISSUE",
U965="Warehouse HUAWEI","SPARE-ISSUE",
U965="SPARE-HS","SPARE-ISSUE",
U965="Power Telco","RAN ISSUE",U965="no impacts","no impacts"
),"")</f>
        <v/>
      </c>
      <c r="U965" s="70"/>
      <c r="V965" s="40" t="str" cm="1">
        <f t="array" ref="V965">IFERROR(_xlfn.IFS(
U965="MPR ISSUE","ACTIVE",
U965="BSS Hardware Issue","ACTIVE",
U965="Sites strategiques, MLL, Pylone, etc.","PASSIVE",
U965="AKTIVCO DEFAUT GE &amp; POWER Cabinet","PASSIVE",
U965="AKTIVCO Coupure ENEO &amp; Baisse de tension","PASSIVE",
U965="Coupure ENEO &amp; Baisse de tension","PASSIVE",
U965="Defaut GE &amp; POWER Cabinet","PASSIVE",
U965="Sharing","PASSIVE",
U965="Sites strategiques &amp; DataCenter","PASSIVE",
U965="Exclu","Exclu",
U965="SAT","ACTIVE",
U965="SPARE-ISSUE","SPARE-ISSUE",
U965="Fiber CAmtel","ACTIVE",
U965="Fiber AOF","ACTIVE",
U965="Projet OCM (HUAWEI)","PLANNED WORKS",
U965="Projet OCM (NOKIA)","PLANNED WORKS",
U965="ACCESS-ISSUE","ACCESS-ISSUE",
U965="Projet OCM (ZTE, NOKIA, autres projets)","PLANNED WORKS",
U965="No root CAuse","No root cause",
U965="ODU HS","ACTIVE",
U965="IP &amp; VLAN","ACTIVE",
U965="Warehouse HUAWEI","SPARE-ISSUE",
U965="SPARE-HS","SPARE-ISSUE",
U965="Power Telco","ACTIVE", U965="no impacts","no impacts"
),"")</f>
        <v/>
      </c>
      <c r="W965" s="98"/>
      <c r="X965" s="98"/>
      <c r="Y965" s="98"/>
      <c r="Z965" s="98"/>
      <c r="AA965" s="98"/>
      <c r="AB965" s="17" t="s">
        <v>6144</v>
      </c>
      <c r="AC965" s="17"/>
      <c r="AD965" s="9"/>
      <c r="AE965" s="7" t="s">
        <v>5468</v>
      </c>
      <c r="AF965" s="6" t="s">
        <v>5468</v>
      </c>
      <c r="AG965" s="7" t="s">
        <v>5468</v>
      </c>
      <c r="AH965" s="3" t="s">
        <v>5468</v>
      </c>
      <c r="AI965" s="18" t="s">
        <v>5468</v>
      </c>
      <c r="AJ965" s="18" t="s">
        <v>5468</v>
      </c>
      <c r="AK965" s="18" t="s">
        <v>5468</v>
      </c>
      <c r="AL965" s="18" t="s">
        <v>5959</v>
      </c>
      <c r="AM965" s="18" t="s">
        <v>5468</v>
      </c>
      <c r="AN965" s="9" t="s">
        <v>5960</v>
      </c>
      <c r="AO965" s="14"/>
      <c r="AP965" s="14" t="s">
        <v>5468</v>
      </c>
      <c r="AQ965" s="14" t="s">
        <v>5468</v>
      </c>
      <c r="AR965" s="14" t="s">
        <v>5468</v>
      </c>
      <c r="AS965" s="9" t="s">
        <v>5468</v>
      </c>
    </row>
    <row r="966" spans="1:45" x14ac:dyDescent="0.3">
      <c r="A966" s="1" t="s">
        <v>4580</v>
      </c>
      <c r="B966" s="8" t="s">
        <v>4581</v>
      </c>
      <c r="C966" s="3" t="str">
        <f>_xlfn.XLOOKUP(B966,'[1]daily break down'!$D:$D,'[1]daily break down'!$E:$E,"")</f>
        <v>CENTRE</v>
      </c>
      <c r="D966" s="1" t="s">
        <v>11</v>
      </c>
      <c r="E966" s="1" t="s">
        <v>12</v>
      </c>
      <c r="F966" s="3" t="s">
        <v>37</v>
      </c>
      <c r="G966" s="1" t="s">
        <v>2615</v>
      </c>
      <c r="H966" s="29" t="str">
        <f>_xlfn.XLOOKUP(B966,[2]CALCULATION!$B:$B,[2]CALCULATION!$H:$H,"")</f>
        <v>ZTE</v>
      </c>
      <c r="I966" s="100" t="s">
        <v>6098</v>
      </c>
      <c r="J966" s="41" t="s">
        <v>5541</v>
      </c>
      <c r="K966" s="41"/>
      <c r="L966" s="41">
        <v>0</v>
      </c>
      <c r="M966" s="41">
        <v>0</v>
      </c>
      <c r="N966" s="41">
        <v>0</v>
      </c>
      <c r="O966" s="41">
        <v>1.3376308738048939E-3</v>
      </c>
      <c r="P966" s="41">
        <v>0</v>
      </c>
      <c r="Q966" s="41">
        <v>0</v>
      </c>
      <c r="R966" s="41">
        <v>0</v>
      </c>
      <c r="S966" s="40" t="str" cm="1">
        <f t="array" ref="S966">IFERROR(_xlfn.IFS(
U966="MPR ISSUE","PDH",
U966="BSS Hardware Issue","BSS",
U966="Sites strategiques, MLL, Pylone, etc.","ENVTECH",
U966="AKTIVCO DEFAUT GE &amp; POWER Cabinet","AKTIVCO",
U966="AKTIVCO Coupure ENEO &amp; Baisse de tension","AKTIVCO GRID ONLY",
U966="Coupure ENEO &amp; Baisse de tension","IHS GRID ONLY",
U966="Defaut GE &amp; POWER Cabinet","IHS",
U966="Sharing","Partners",
U966="Sites strategiques &amp; DataCenter","SST &amp; DC",
U966="Exclu","Exclu",
U966="SAT","SAT",
U966="SPARE-ISSUE","SPARE-ISSUE",
U966="Fiber CAmtel","TRANS_FO_CAMTEL",
U966="Fiber AOF","Fiber AOF",
U966="Projet OCM (HUAWEI)","TRAVAUX-HUAWEI",
U966="Projet OCM (NOKIA)","TRAVAUX-NOKIA",
U966="ACCESS-ISSUE","ACCESS-ISSUE",
U966="Projet OCM (ZTE, NOKIA, autres projets)","TRAVAUX OCM",
U966="No root CAuse","No root cause",
U966="ODU HS","PDH",
U966="IP &amp; VLAN","PDH",
U966="Warehouse HUAWEI","SPARE-ISSUE",
U966="SPARE-HS","SPARE-ISSUE",
U966="Power Telco","BSS",U966="no impacts","no impacts"
),"")</f>
        <v/>
      </c>
      <c r="T966" s="40" t="str" cm="1">
        <f t="array" ref="T966">IFERROR(_xlfn.IFS(
U966="MPR ISSUE","TX ISSUE",
U966="BSS Hardware Issue","RAN ISSUE",
U966="Sites strategiques, MLL, Pylone, etc.","ENVTECH",
U966="AKTIVCO DEFAUT GE &amp; POWER Cabinet","POWER ISSUE",
U966="AKTIVCO Coupure ENEO &amp; Baisse de tension","POWER ISSUE",
U966="Coupure ENEO &amp; Baisse de tension","POWER ISSUE",
U966="Defaut GE &amp; POWER Cabinet","POWER ISSUE",
U966="Sharing","POWER ISSUE",
U966="Sites strategiques &amp; DataCenter","POWER ISSUE",
U966="Exclu","Exclu",
U966="SAT","TX ISSUE",
U966="SPARE-ISSUE","SPARE-ISSUE",
U966="Fiber CAmtel","TX ISSUE",
U966="Fiber AOF","TX ISSUE",
U966="Projet OCM (HUAWEI)","TRAVAUX-HUAWEI",
U966="Projet OCM (NOKIA)","TRAVAUX -NOKIA",
U966="ACCESS-ISSUE","ACCESS-ISSUE",
U966="Projet OCM (ZTE, NOKIA, autres projets)","TRAVAUX OCM",
U966="No root CAuse","No root cause",
U966="ODU HS","TX ISSUE",
U966="IP &amp; VLAN","TX ISSUE",
U966="Warehouse HUAWEI","SPARE-ISSUE",
U966="SPARE-HS","SPARE-ISSUE",
U966="Power Telco","RAN ISSUE",U966="no impacts","no impacts"
),"")</f>
        <v/>
      </c>
      <c r="U966" s="70"/>
      <c r="V966" s="40" t="str" cm="1">
        <f t="array" ref="V966">IFERROR(_xlfn.IFS(
U966="MPR ISSUE","ACTIVE",
U966="BSS Hardware Issue","ACTIVE",
U966="Sites strategiques, MLL, Pylone, etc.","PASSIVE",
U966="AKTIVCO DEFAUT GE &amp; POWER Cabinet","PASSIVE",
U966="AKTIVCO Coupure ENEO &amp; Baisse de tension","PASSIVE",
U966="Coupure ENEO &amp; Baisse de tension","PASSIVE",
U966="Defaut GE &amp; POWER Cabinet","PASSIVE",
U966="Sharing","PASSIVE",
U966="Sites strategiques &amp; DataCenter","PASSIVE",
U966="Exclu","Exclu",
U966="SAT","ACTIVE",
U966="SPARE-ISSUE","SPARE-ISSUE",
U966="Fiber CAmtel","ACTIVE",
U966="Fiber AOF","ACTIVE",
U966="Projet OCM (HUAWEI)","PLANNED WORKS",
U966="Projet OCM (NOKIA)","PLANNED WORKS",
U966="ACCESS-ISSUE","ACCESS-ISSUE",
U966="Projet OCM (ZTE, NOKIA, autres projets)","PLANNED WORKS",
U966="No root CAuse","No root cause",
U966="ODU HS","ACTIVE",
U966="IP &amp; VLAN","ACTIVE",
U966="Warehouse HUAWEI","SPARE-ISSUE",
U966="SPARE-HS","SPARE-ISSUE",
U966="Power Telco","ACTIVE", U966="no impacts","no impacts"
),"")</f>
        <v/>
      </c>
      <c r="W966" s="98"/>
      <c r="X966" s="98"/>
      <c r="Y966" s="98"/>
      <c r="Z966" s="98"/>
      <c r="AA966" s="98"/>
      <c r="AB966" s="17" t="s">
        <v>5468</v>
      </c>
      <c r="AC966" s="17"/>
      <c r="AD966" s="9" t="s">
        <v>5468</v>
      </c>
      <c r="AE966" s="7" t="s">
        <v>5468</v>
      </c>
      <c r="AF966" s="6" t="s">
        <v>5468</v>
      </c>
      <c r="AG966" s="7" t="s">
        <v>5468</v>
      </c>
      <c r="AH966" s="3" t="s">
        <v>5468</v>
      </c>
      <c r="AI966" s="18" t="s">
        <v>5468</v>
      </c>
      <c r="AJ966" s="18" t="s">
        <v>5468</v>
      </c>
      <c r="AK966" s="18" t="s">
        <v>5468</v>
      </c>
      <c r="AL966" s="18" t="s">
        <v>5468</v>
      </c>
      <c r="AM966" s="18" t="s">
        <v>5468</v>
      </c>
      <c r="AN966" s="9" t="s">
        <v>5468</v>
      </c>
      <c r="AO966" s="14"/>
      <c r="AP966" s="14" t="s">
        <v>5468</v>
      </c>
      <c r="AQ966" s="14" t="s">
        <v>5468</v>
      </c>
      <c r="AR966" s="14" t="s">
        <v>5468</v>
      </c>
      <c r="AS966" s="9" t="s">
        <v>5468</v>
      </c>
    </row>
    <row r="967" spans="1:45" x14ac:dyDescent="0.3">
      <c r="A967" s="1" t="s">
        <v>688</v>
      </c>
      <c r="B967" s="8" t="s">
        <v>689</v>
      </c>
      <c r="C967" s="3" t="str">
        <f>_xlfn.XLOOKUP(B967,'[1]daily break down'!$D:$D,'[1]daily break down'!$E:$E,"")</f>
        <v>SUD-OUEST</v>
      </c>
      <c r="D967" s="1" t="s">
        <v>11</v>
      </c>
      <c r="E967" s="1" t="s">
        <v>154</v>
      </c>
      <c r="F967" s="3" t="s">
        <v>13</v>
      </c>
      <c r="G967" s="1" t="s">
        <v>690</v>
      </c>
      <c r="H967" s="28" t="str">
        <f>_xlfn.XLOOKUP(B967,[2]CALCULATION!$B:$B,[2]CALCULATION!$H:$H,"")</f>
        <v>NOKIA</v>
      </c>
      <c r="I967" s="100" t="s">
        <v>6098</v>
      </c>
      <c r="J967" s="41" t="s">
        <v>6092</v>
      </c>
      <c r="K967" s="41"/>
      <c r="L967" s="41">
        <v>0</v>
      </c>
      <c r="M967" s="41">
        <v>0.52167604078383012</v>
      </c>
      <c r="N967" s="41">
        <v>0</v>
      </c>
      <c r="O967" s="41">
        <v>1.3376308738047311E-3</v>
      </c>
      <c r="P967" s="41">
        <v>0</v>
      </c>
      <c r="Q967" s="41">
        <v>0</v>
      </c>
      <c r="R967" s="41">
        <v>0</v>
      </c>
      <c r="S967" s="40" t="str" cm="1">
        <f t="array" ref="S967">IFERROR(_xlfn.IFS(
U967="MPR ISSUE","PDH",
U967="BSS Hardware Issue","BSS",
U967="Sites strategiques, MLL, Pylone, etc.","ENVTECH",
U967="AKTIVCO DEFAUT GE &amp; POWER Cabinet","AKTIVCO",
U967="AKTIVCO Coupure ENEO &amp; Baisse de tension","AKTIVCO GRID ONLY",
U967="Coupure ENEO &amp; Baisse de tension","IHS GRID ONLY",
U967="Defaut GE &amp; POWER Cabinet","IHS",
U967="Sharing","Partners",
U967="Sites strategiques &amp; DataCenter","SST &amp; DC",
U967="Exclu","Exclu",
U967="SAT","SAT",
U967="SPARE-ISSUE","SPARE-ISSUE",
U967="Fiber CAmtel","TRANS_FO_CAMTEL",
U967="Fiber AOF","Fiber AOF",
U967="Projet OCM (HUAWEI)","TRAVAUX-HUAWEI",
U967="Projet OCM (NOKIA)","TRAVAUX-NOKIA",
U967="ACCESS-ISSUE","ACCESS-ISSUE",
U967="Projet OCM (ZTE, NOKIA, autres projets)","TRAVAUX OCM",
U967="No root CAuse","No root cause",
U967="ODU HS","PDH",
U967="IP &amp; VLAN","PDH",
U967="Warehouse HUAWEI","SPARE-ISSUE",
U967="SPARE-HS","SPARE-ISSUE",
U967="Power Telco","BSS",U967="no impacts","no impacts"
),"")</f>
        <v/>
      </c>
      <c r="T967" s="40" t="str" cm="1">
        <f t="array" ref="T967">IFERROR(_xlfn.IFS(
U967="MPR ISSUE","TX ISSUE",
U967="BSS Hardware Issue","RAN ISSUE",
U967="Sites strategiques, MLL, Pylone, etc.","ENVTECH",
U967="AKTIVCO DEFAUT GE &amp; POWER Cabinet","POWER ISSUE",
U967="AKTIVCO Coupure ENEO &amp; Baisse de tension","POWER ISSUE",
U967="Coupure ENEO &amp; Baisse de tension","POWER ISSUE",
U967="Defaut GE &amp; POWER Cabinet","POWER ISSUE",
U967="Sharing","POWER ISSUE",
U967="Sites strategiques &amp; DataCenter","POWER ISSUE",
U967="Exclu","Exclu",
U967="SAT","TX ISSUE",
U967="SPARE-ISSUE","SPARE-ISSUE",
U967="Fiber CAmtel","TX ISSUE",
U967="Fiber AOF","TX ISSUE",
U967="Projet OCM (HUAWEI)","TRAVAUX-HUAWEI",
U967="Projet OCM (NOKIA)","TRAVAUX -NOKIA",
U967="ACCESS-ISSUE","ACCESS-ISSUE",
U967="Projet OCM (ZTE, NOKIA, autres projets)","TRAVAUX OCM",
U967="No root CAuse","No root cause",
U967="ODU HS","TX ISSUE",
U967="IP &amp; VLAN","TX ISSUE",
U967="Warehouse HUAWEI","SPARE-ISSUE",
U967="SPARE-HS","SPARE-ISSUE",
U967="Power Telco","RAN ISSUE",U967="no impacts","no impacts"
),"")</f>
        <v/>
      </c>
      <c r="U967" s="70"/>
      <c r="V967" s="40" t="str" cm="1">
        <f t="array" ref="V967">IFERROR(_xlfn.IFS(
U967="MPR ISSUE","ACTIVE",
U967="BSS Hardware Issue","ACTIVE",
U967="Sites strategiques, MLL, Pylone, etc.","PASSIVE",
U967="AKTIVCO DEFAUT GE &amp; POWER Cabinet","PASSIVE",
U967="AKTIVCO Coupure ENEO &amp; Baisse de tension","PASSIVE",
U967="Coupure ENEO &amp; Baisse de tension","PASSIVE",
U967="Defaut GE &amp; POWER Cabinet","PASSIVE",
U967="Sharing","PASSIVE",
U967="Sites strategiques &amp; DataCenter","PASSIVE",
U967="Exclu","Exclu",
U967="SAT","ACTIVE",
U967="SPARE-ISSUE","SPARE-ISSUE",
U967="Fiber CAmtel","ACTIVE",
U967="Fiber AOF","ACTIVE",
U967="Projet OCM (HUAWEI)","PLANNED WORKS",
U967="Projet OCM (NOKIA)","PLANNED WORKS",
U967="ACCESS-ISSUE","ACCESS-ISSUE",
U967="Projet OCM (ZTE, NOKIA, autres projets)","PLANNED WORKS",
U967="No root CAuse","No root cause",
U967="ODU HS","ACTIVE",
U967="IP &amp; VLAN","ACTIVE",
U967="Warehouse HUAWEI","SPARE-ISSUE",
U967="SPARE-HS","SPARE-ISSUE",
U967="Power Telco","ACTIVE", U967="no impacts","no impacts"
),"")</f>
        <v/>
      </c>
      <c r="W967" s="98"/>
      <c r="X967" s="98"/>
      <c r="Y967" s="98"/>
      <c r="Z967" s="98"/>
      <c r="AA967" s="98"/>
      <c r="AB967" s="17" t="s">
        <v>5961</v>
      </c>
      <c r="AC967" s="17"/>
      <c r="AD967" s="9" t="s">
        <v>5468</v>
      </c>
      <c r="AE967" s="7" t="s">
        <v>5468</v>
      </c>
      <c r="AF967" s="6" t="s">
        <v>5468</v>
      </c>
      <c r="AG967" s="7" t="s">
        <v>5468</v>
      </c>
      <c r="AH967" s="3" t="s">
        <v>5468</v>
      </c>
      <c r="AI967" s="18" t="s">
        <v>5468</v>
      </c>
      <c r="AJ967" s="18" t="s">
        <v>5468</v>
      </c>
      <c r="AK967" s="18" t="s">
        <v>5468</v>
      </c>
      <c r="AL967" s="18" t="s">
        <v>5961</v>
      </c>
      <c r="AM967" s="18" t="s">
        <v>5468</v>
      </c>
      <c r="AN967" s="9" t="s">
        <v>5468</v>
      </c>
      <c r="AO967" s="14"/>
      <c r="AP967" s="14" t="s">
        <v>5468</v>
      </c>
      <c r="AQ967" s="14" t="s">
        <v>689</v>
      </c>
      <c r="AR967" s="14" t="s">
        <v>5468</v>
      </c>
      <c r="AS967" s="9" t="s">
        <v>5468</v>
      </c>
    </row>
    <row r="968" spans="1:45" x14ac:dyDescent="0.3">
      <c r="A968" s="1" t="s">
        <v>950</v>
      </c>
      <c r="B968" s="8" t="s">
        <v>951</v>
      </c>
      <c r="C968" s="3" t="str">
        <f>_xlfn.XLOOKUP(B968,'[1]daily break down'!$D:$D,'[1]daily break down'!$E:$E,"")</f>
        <v>SUD-OUEST</v>
      </c>
      <c r="D968" s="1" t="s">
        <v>11</v>
      </c>
      <c r="E968" s="1" t="s">
        <v>12</v>
      </c>
      <c r="F968" s="3" t="s">
        <v>13</v>
      </c>
      <c r="G968" s="1" t="s">
        <v>106</v>
      </c>
      <c r="H968" s="27" t="str">
        <f>_xlfn.XLOOKUP(B968,[2]CALCULATION!$B:$B,[2]CALCULATION!$H:$H,"")</f>
        <v>Huawei</v>
      </c>
      <c r="I968" s="100" t="s">
        <v>6098</v>
      </c>
      <c r="J968" s="41" t="s">
        <v>5541</v>
      </c>
      <c r="K968" s="41"/>
      <c r="L968" s="41">
        <v>1.3376308738046929E-3</v>
      </c>
      <c r="M968" s="41">
        <v>3.0141282356399078E-3</v>
      </c>
      <c r="N968" s="41">
        <v>2.6520939808750881</v>
      </c>
      <c r="O968" s="41">
        <v>1.3376308738046929E-3</v>
      </c>
      <c r="P968" s="41">
        <v>5.3505234952187721E-4</v>
      </c>
      <c r="Q968" s="41">
        <v>5.3505234952187721E-4</v>
      </c>
      <c r="R968" s="41">
        <v>1.3269298268142552E-2</v>
      </c>
      <c r="S968" s="40" t="str" cm="1">
        <f t="array" ref="S968">IFERROR(_xlfn.IFS(
U968="MPR ISSUE","PDH",
U968="BSS Hardware Issue","BSS",
U968="Sites strategiques, MLL, Pylone, etc.","ENVTECH",
U968="AKTIVCO DEFAUT GE &amp; POWER Cabinet","AKTIVCO",
U968="AKTIVCO Coupure ENEO &amp; Baisse de tension","AKTIVCO GRID ONLY",
U968="Coupure ENEO &amp; Baisse de tension","IHS GRID ONLY",
U968="Defaut GE &amp; POWER Cabinet","IHS",
U968="Sharing","Partners",
U968="Sites strategiques &amp; DataCenter","SST &amp; DC",
U968="Exclu","Exclu",
U968="SAT","SAT",
U968="SPARE-ISSUE","SPARE-ISSUE",
U968="Fiber CAmtel","TRANS_FO_CAMTEL",
U968="Fiber AOF","Fiber AOF",
U968="Projet OCM (HUAWEI)","TRAVAUX-HUAWEI",
U968="Projet OCM (NOKIA)","TRAVAUX-NOKIA",
U968="ACCESS-ISSUE","ACCESS-ISSUE",
U968="Projet OCM (ZTE, NOKIA, autres projets)","TRAVAUX OCM",
U968="No root CAuse","No root cause",
U968="ODU HS","PDH",
U968="IP &amp; VLAN","PDH",
U968="Warehouse HUAWEI","SPARE-ISSUE",
U968="SPARE-HS","SPARE-ISSUE",
U968="Power Telco","BSS",U968="no impacts","no impacts"
),"")</f>
        <v/>
      </c>
      <c r="T968" s="40" t="str" cm="1">
        <f t="array" ref="T968">IFERROR(_xlfn.IFS(
U968="MPR ISSUE","TX ISSUE",
U968="BSS Hardware Issue","RAN ISSUE",
U968="Sites strategiques, MLL, Pylone, etc.","ENVTECH",
U968="AKTIVCO DEFAUT GE &amp; POWER Cabinet","POWER ISSUE",
U968="AKTIVCO Coupure ENEO &amp; Baisse de tension","POWER ISSUE",
U968="Coupure ENEO &amp; Baisse de tension","POWER ISSUE",
U968="Defaut GE &amp; POWER Cabinet","POWER ISSUE",
U968="Sharing","POWER ISSUE",
U968="Sites strategiques &amp; DataCenter","POWER ISSUE",
U968="Exclu","Exclu",
U968="SAT","TX ISSUE",
U968="SPARE-ISSUE","SPARE-ISSUE",
U968="Fiber CAmtel","TX ISSUE",
U968="Fiber AOF","TX ISSUE",
U968="Projet OCM (HUAWEI)","TRAVAUX-HUAWEI",
U968="Projet OCM (NOKIA)","TRAVAUX -NOKIA",
U968="ACCESS-ISSUE","ACCESS-ISSUE",
U968="Projet OCM (ZTE, NOKIA, autres projets)","TRAVAUX OCM",
U968="No root CAuse","No root cause",
U968="ODU HS","TX ISSUE",
U968="IP &amp; VLAN","TX ISSUE",
U968="Warehouse HUAWEI","SPARE-ISSUE",
U968="SPARE-HS","SPARE-ISSUE",
U968="Power Telco","RAN ISSUE",U968="no impacts","no impacts"
),"")</f>
        <v/>
      </c>
      <c r="U968" s="70"/>
      <c r="V968" s="40" t="str" cm="1">
        <f t="array" ref="V968">IFERROR(_xlfn.IFS(
U968="MPR ISSUE","ACTIVE",
U968="BSS Hardware Issue","ACTIVE",
U968="Sites strategiques, MLL, Pylone, etc.","PASSIVE",
U968="AKTIVCO DEFAUT GE &amp; POWER Cabinet","PASSIVE",
U968="AKTIVCO Coupure ENEO &amp; Baisse de tension","PASSIVE",
U968="Coupure ENEO &amp; Baisse de tension","PASSIVE",
U968="Defaut GE &amp; POWER Cabinet","PASSIVE",
U968="Sharing","PASSIVE",
U968="Sites strategiques &amp; DataCenter","PASSIVE",
U968="Exclu","Exclu",
U968="SAT","ACTIVE",
U968="SPARE-ISSUE","SPARE-ISSUE",
U968="Fiber CAmtel","ACTIVE",
U968="Fiber AOF","ACTIVE",
U968="Projet OCM (HUAWEI)","PLANNED WORKS",
U968="Projet OCM (NOKIA)","PLANNED WORKS",
U968="ACCESS-ISSUE","ACCESS-ISSUE",
U968="Projet OCM (ZTE, NOKIA, autres projets)","PLANNED WORKS",
U968="No root CAuse","No root cause",
U968="ODU HS","ACTIVE",
U968="IP &amp; VLAN","ACTIVE",
U968="Warehouse HUAWEI","SPARE-ISSUE",
U968="SPARE-HS","SPARE-ISSUE",
U968="Power Telco","ACTIVE", U968="no impacts","no impacts"
),"")</f>
        <v/>
      </c>
      <c r="W968" s="98"/>
      <c r="X968" s="98"/>
      <c r="Y968" s="98"/>
      <c r="Z968" s="98"/>
      <c r="AA968" s="98"/>
      <c r="AB968" s="17" t="s">
        <v>5468</v>
      </c>
      <c r="AC968" s="17"/>
      <c r="AD968" s="9" t="s">
        <v>5468</v>
      </c>
      <c r="AE968" s="7" t="s">
        <v>5468</v>
      </c>
      <c r="AF968" s="6" t="s">
        <v>5468</v>
      </c>
      <c r="AG968" s="7" t="s">
        <v>5468</v>
      </c>
      <c r="AH968" s="3" t="s">
        <v>5468</v>
      </c>
      <c r="AI968" s="18" t="s">
        <v>5468</v>
      </c>
      <c r="AJ968" s="18" t="s">
        <v>5468</v>
      </c>
      <c r="AK968" s="18" t="s">
        <v>5468</v>
      </c>
      <c r="AL968" s="18" t="s">
        <v>5468</v>
      </c>
      <c r="AM968" s="18" t="s">
        <v>5468</v>
      </c>
      <c r="AN968" s="9" t="s">
        <v>5468</v>
      </c>
      <c r="AO968" s="14"/>
      <c r="AP968" s="14" t="s">
        <v>5468</v>
      </c>
      <c r="AQ968" s="14" t="s">
        <v>5468</v>
      </c>
      <c r="AR968" s="14" t="s">
        <v>5468</v>
      </c>
      <c r="AS968" s="9" t="s">
        <v>5468</v>
      </c>
    </row>
    <row r="969" spans="1:45" x14ac:dyDescent="0.3">
      <c r="A969" s="1" t="s">
        <v>3459</v>
      </c>
      <c r="B969" s="8" t="s">
        <v>3460</v>
      </c>
      <c r="C969" s="3" t="str">
        <f>_xlfn.XLOOKUP(B969,'[1]daily break down'!$D:$D,'[1]daily break down'!$E:$E,"")</f>
        <v>ADAMAOUA</v>
      </c>
      <c r="D969" s="1" t="s">
        <v>11</v>
      </c>
      <c r="E969" s="1" t="s">
        <v>12</v>
      </c>
      <c r="F969" s="3" t="s">
        <v>90</v>
      </c>
      <c r="G969" s="1" t="s">
        <v>3461</v>
      </c>
      <c r="H969" s="28" t="str">
        <f>_xlfn.XLOOKUP(B969,[2]CALCULATION!$B:$B,[2]CALCULATION!$H:$H,"")</f>
        <v>NOKIA</v>
      </c>
      <c r="I969" s="100" t="s">
        <v>6098</v>
      </c>
      <c r="J969" s="41" t="s">
        <v>5541</v>
      </c>
      <c r="K969" s="41"/>
      <c r="L969" s="41">
        <v>1.7837142801515253E-3</v>
      </c>
      <c r="M969" s="41">
        <v>0</v>
      </c>
      <c r="N969" s="41">
        <v>0</v>
      </c>
      <c r="O969" s="41">
        <v>1.1414450123132885E-3</v>
      </c>
      <c r="P969" s="41">
        <v>0</v>
      </c>
      <c r="Q969" s="41">
        <v>0</v>
      </c>
      <c r="R969" s="41">
        <v>0</v>
      </c>
      <c r="S969" s="40" t="str" cm="1">
        <f t="array" ref="S969">IFERROR(_xlfn.IFS(
U969="MPR ISSUE","PDH",
U969="BSS Hardware Issue","BSS",
U969="Sites strategiques, MLL, Pylone, etc.","ENVTECH",
U969="AKTIVCO DEFAUT GE &amp; POWER Cabinet","AKTIVCO",
U969="AKTIVCO Coupure ENEO &amp; Baisse de tension","AKTIVCO GRID ONLY",
U969="Coupure ENEO &amp; Baisse de tension","IHS GRID ONLY",
U969="Defaut GE &amp; POWER Cabinet","IHS",
U969="Sharing","Partners",
U969="Sites strategiques &amp; DataCenter","SST &amp; DC",
U969="Exclu","Exclu",
U969="SAT","SAT",
U969="SPARE-ISSUE","SPARE-ISSUE",
U969="Fiber CAmtel","TRANS_FO_CAMTEL",
U969="Fiber AOF","Fiber AOF",
U969="Projet OCM (HUAWEI)","TRAVAUX-HUAWEI",
U969="Projet OCM (NOKIA)","TRAVAUX-NOKIA",
U969="ACCESS-ISSUE","ACCESS-ISSUE",
U969="Projet OCM (ZTE, NOKIA, autres projets)","TRAVAUX OCM",
U969="No root CAuse","No root cause",
U969="ODU HS","PDH",
U969="IP &amp; VLAN","PDH",
U969="Warehouse HUAWEI","SPARE-ISSUE",
U969="SPARE-HS","SPARE-ISSUE",
U969="Power Telco","BSS",U969="no impacts","no impacts"
),"")</f>
        <v/>
      </c>
      <c r="T969" s="40" t="str" cm="1">
        <f t="array" ref="T969">IFERROR(_xlfn.IFS(
U969="MPR ISSUE","TX ISSUE",
U969="BSS Hardware Issue","RAN ISSUE",
U969="Sites strategiques, MLL, Pylone, etc.","ENVTECH",
U969="AKTIVCO DEFAUT GE &amp; POWER Cabinet","POWER ISSUE",
U969="AKTIVCO Coupure ENEO &amp; Baisse de tension","POWER ISSUE",
U969="Coupure ENEO &amp; Baisse de tension","POWER ISSUE",
U969="Defaut GE &amp; POWER Cabinet","POWER ISSUE",
U969="Sharing","POWER ISSUE",
U969="Sites strategiques &amp; DataCenter","POWER ISSUE",
U969="Exclu","Exclu",
U969="SAT","TX ISSUE",
U969="SPARE-ISSUE","SPARE-ISSUE",
U969="Fiber CAmtel","TX ISSUE",
U969="Fiber AOF","TX ISSUE",
U969="Projet OCM (HUAWEI)","TRAVAUX-HUAWEI",
U969="Projet OCM (NOKIA)","TRAVAUX -NOKIA",
U969="ACCESS-ISSUE","ACCESS-ISSUE",
U969="Projet OCM (ZTE, NOKIA, autres projets)","TRAVAUX OCM",
U969="No root CAuse","No root cause",
U969="ODU HS","TX ISSUE",
U969="IP &amp; VLAN","TX ISSUE",
U969="Warehouse HUAWEI","SPARE-ISSUE",
U969="SPARE-HS","SPARE-ISSUE",
U969="Power Telco","RAN ISSUE",U969="no impacts","no impacts"
),"")</f>
        <v/>
      </c>
      <c r="U969" s="70"/>
      <c r="V969" s="40" t="str" cm="1">
        <f t="array" ref="V969">IFERROR(_xlfn.IFS(
U969="MPR ISSUE","ACTIVE",
U969="BSS Hardware Issue","ACTIVE",
U969="Sites strategiques, MLL, Pylone, etc.","PASSIVE",
U969="AKTIVCO DEFAUT GE &amp; POWER Cabinet","PASSIVE",
U969="AKTIVCO Coupure ENEO &amp; Baisse de tension","PASSIVE",
U969="Coupure ENEO &amp; Baisse de tension","PASSIVE",
U969="Defaut GE &amp; POWER Cabinet","PASSIVE",
U969="Sharing","PASSIVE",
U969="Sites strategiques &amp; DataCenter","PASSIVE",
U969="Exclu","Exclu",
U969="SAT","ACTIVE",
U969="SPARE-ISSUE","SPARE-ISSUE",
U969="Fiber CAmtel","ACTIVE",
U969="Fiber AOF","ACTIVE",
U969="Projet OCM (HUAWEI)","PLANNED WORKS",
U969="Projet OCM (NOKIA)","PLANNED WORKS",
U969="ACCESS-ISSUE","ACCESS-ISSUE",
U969="Projet OCM (ZTE, NOKIA, autres projets)","PLANNED WORKS",
U969="No root CAuse","No root cause",
U969="ODU HS","ACTIVE",
U969="IP &amp; VLAN","ACTIVE",
U969="Warehouse HUAWEI","SPARE-ISSUE",
U969="SPARE-HS","SPARE-ISSUE",
U969="Power Telco","ACTIVE", U969="no impacts","no impacts"
),"")</f>
        <v/>
      </c>
      <c r="W969" s="98"/>
      <c r="X969" s="98"/>
      <c r="Y969" s="98"/>
      <c r="Z969" s="98"/>
      <c r="AA969" s="98"/>
      <c r="AB969" s="17" t="s">
        <v>5468</v>
      </c>
      <c r="AC969" s="17"/>
      <c r="AD969" s="9" t="s">
        <v>5468</v>
      </c>
      <c r="AE969" s="7" t="s">
        <v>5468</v>
      </c>
      <c r="AF969" s="6" t="s">
        <v>5468</v>
      </c>
      <c r="AG969" s="7" t="s">
        <v>5468</v>
      </c>
      <c r="AH969" s="3" t="s">
        <v>5468</v>
      </c>
      <c r="AI969" s="18" t="s">
        <v>5468</v>
      </c>
      <c r="AJ969" s="18" t="s">
        <v>5468</v>
      </c>
      <c r="AK969" s="18" t="s">
        <v>5468</v>
      </c>
      <c r="AL969" s="18" t="s">
        <v>5468</v>
      </c>
      <c r="AM969" s="18" t="s">
        <v>5468</v>
      </c>
      <c r="AN969" s="9" t="s">
        <v>5468</v>
      </c>
      <c r="AO969" s="14"/>
      <c r="AP969" s="14" t="s">
        <v>5468</v>
      </c>
      <c r="AQ969" s="14" t="s">
        <v>5468</v>
      </c>
      <c r="AR969" s="14" t="s">
        <v>5468</v>
      </c>
      <c r="AS969" s="9" t="s">
        <v>5468</v>
      </c>
    </row>
    <row r="970" spans="1:45" x14ac:dyDescent="0.3">
      <c r="A970" s="1" t="s">
        <v>4699</v>
      </c>
      <c r="B970" s="8" t="s">
        <v>4700</v>
      </c>
      <c r="C970" s="3" t="str">
        <f>_xlfn.XLOOKUP(B970,'[1]daily break down'!$D:$D,'[1]daily break down'!$E:$E,"")</f>
        <v>ADAMAOUA</v>
      </c>
      <c r="D970" s="1" t="s">
        <v>11</v>
      </c>
      <c r="E970" s="1" t="s">
        <v>66</v>
      </c>
      <c r="F970" s="3" t="s">
        <v>90</v>
      </c>
      <c r="G970" s="1" t="s">
        <v>4701</v>
      </c>
      <c r="H970" s="28" t="str">
        <f>_xlfn.XLOOKUP(B970,[2]CALCULATION!$B:$B,[2]CALCULATION!$H:$H,"")</f>
        <v>NOKIA</v>
      </c>
      <c r="I970" s="100" t="s">
        <v>6098</v>
      </c>
      <c r="J970" s="41" t="s">
        <v>5541</v>
      </c>
      <c r="K970" s="41"/>
      <c r="L970" s="41">
        <v>1.8728999941590844E-3</v>
      </c>
      <c r="M970" s="41">
        <v>0</v>
      </c>
      <c r="N970" s="41">
        <v>0</v>
      </c>
      <c r="O970" s="41">
        <v>1.1057748556786051E-3</v>
      </c>
      <c r="P970" s="41">
        <v>0</v>
      </c>
      <c r="Q970" s="41">
        <v>0</v>
      </c>
      <c r="R970" s="41">
        <v>0.12829903972362774</v>
      </c>
      <c r="S970" s="40" t="str" cm="1">
        <f t="array" ref="S970">IFERROR(_xlfn.IFS(
U970="MPR ISSUE","PDH",
U970="BSS Hardware Issue","BSS",
U970="Sites strategiques, MLL, Pylone, etc.","ENVTECH",
U970="AKTIVCO DEFAUT GE &amp; POWER Cabinet","AKTIVCO",
U970="AKTIVCO Coupure ENEO &amp; Baisse de tension","AKTIVCO GRID ONLY",
U970="Coupure ENEO &amp; Baisse de tension","IHS GRID ONLY",
U970="Defaut GE &amp; POWER Cabinet","IHS",
U970="Sharing","Partners",
U970="Sites strategiques &amp; DataCenter","SST &amp; DC",
U970="Exclu","Exclu",
U970="SAT","SAT",
U970="SPARE-ISSUE","SPARE-ISSUE",
U970="Fiber CAmtel","TRANS_FO_CAMTEL",
U970="Fiber AOF","Fiber AOF",
U970="Projet OCM (HUAWEI)","TRAVAUX-HUAWEI",
U970="Projet OCM (NOKIA)","TRAVAUX-NOKIA",
U970="ACCESS-ISSUE","ACCESS-ISSUE",
U970="Projet OCM (ZTE, NOKIA, autres projets)","TRAVAUX OCM",
U970="No root CAuse","No root cause",
U970="ODU HS","PDH",
U970="IP &amp; VLAN","PDH",
U970="Warehouse HUAWEI","SPARE-ISSUE",
U970="SPARE-HS","SPARE-ISSUE",
U970="Power Telco","BSS",U970="no impacts","no impacts"
),"")</f>
        <v/>
      </c>
      <c r="T970" s="40" t="str" cm="1">
        <f t="array" ref="T970">IFERROR(_xlfn.IFS(
U970="MPR ISSUE","TX ISSUE",
U970="BSS Hardware Issue","RAN ISSUE",
U970="Sites strategiques, MLL, Pylone, etc.","ENVTECH",
U970="AKTIVCO DEFAUT GE &amp; POWER Cabinet","POWER ISSUE",
U970="AKTIVCO Coupure ENEO &amp; Baisse de tension","POWER ISSUE",
U970="Coupure ENEO &amp; Baisse de tension","POWER ISSUE",
U970="Defaut GE &amp; POWER Cabinet","POWER ISSUE",
U970="Sharing","POWER ISSUE",
U970="Sites strategiques &amp; DataCenter","POWER ISSUE",
U970="Exclu","Exclu",
U970="SAT","TX ISSUE",
U970="SPARE-ISSUE","SPARE-ISSUE",
U970="Fiber CAmtel","TX ISSUE",
U970="Fiber AOF","TX ISSUE",
U970="Projet OCM (HUAWEI)","TRAVAUX-HUAWEI",
U970="Projet OCM (NOKIA)","TRAVAUX -NOKIA",
U970="ACCESS-ISSUE","ACCESS-ISSUE",
U970="Projet OCM (ZTE, NOKIA, autres projets)","TRAVAUX OCM",
U970="No root CAuse","No root cause",
U970="ODU HS","TX ISSUE",
U970="IP &amp; VLAN","TX ISSUE",
U970="Warehouse HUAWEI","SPARE-ISSUE",
U970="SPARE-HS","SPARE-ISSUE",
U970="Power Telco","RAN ISSUE",U970="no impacts","no impacts"
),"")</f>
        <v/>
      </c>
      <c r="U970" s="70"/>
      <c r="V970" s="40" t="str" cm="1">
        <f t="array" ref="V970">IFERROR(_xlfn.IFS(
U970="MPR ISSUE","ACTIVE",
U970="BSS Hardware Issue","ACTIVE",
U970="Sites strategiques, MLL, Pylone, etc.","PASSIVE",
U970="AKTIVCO DEFAUT GE &amp; POWER Cabinet","PASSIVE",
U970="AKTIVCO Coupure ENEO &amp; Baisse de tension","PASSIVE",
U970="Coupure ENEO &amp; Baisse de tension","PASSIVE",
U970="Defaut GE &amp; POWER Cabinet","PASSIVE",
U970="Sharing","PASSIVE",
U970="Sites strategiques &amp; DataCenter","PASSIVE",
U970="Exclu","Exclu",
U970="SAT","ACTIVE",
U970="SPARE-ISSUE","SPARE-ISSUE",
U970="Fiber CAmtel","ACTIVE",
U970="Fiber AOF","ACTIVE",
U970="Projet OCM (HUAWEI)","PLANNED WORKS",
U970="Projet OCM (NOKIA)","PLANNED WORKS",
U970="ACCESS-ISSUE","ACCESS-ISSUE",
U970="Projet OCM (ZTE, NOKIA, autres projets)","PLANNED WORKS",
U970="No root CAuse","No root cause",
U970="ODU HS","ACTIVE",
U970="IP &amp; VLAN","ACTIVE",
U970="Warehouse HUAWEI","SPARE-ISSUE",
U970="SPARE-HS","SPARE-ISSUE",
U970="Power Telco","ACTIVE", U970="no impacts","no impacts"
),"")</f>
        <v/>
      </c>
      <c r="W970" s="98"/>
      <c r="X970" s="98"/>
      <c r="Y970" s="98"/>
      <c r="Z970" s="98"/>
      <c r="AA970" s="98"/>
      <c r="AB970" s="17" t="s">
        <v>5962</v>
      </c>
      <c r="AC970" s="17"/>
      <c r="AD970" s="9" t="s">
        <v>5468</v>
      </c>
      <c r="AE970" s="7" t="s">
        <v>5468</v>
      </c>
      <c r="AF970" s="6" t="s">
        <v>5468</v>
      </c>
      <c r="AG970" s="7" t="s">
        <v>5468</v>
      </c>
      <c r="AH970" s="3" t="s">
        <v>5468</v>
      </c>
      <c r="AI970" s="18" t="s">
        <v>5468</v>
      </c>
      <c r="AJ970" s="18" t="s">
        <v>5468</v>
      </c>
      <c r="AK970" s="18" t="s">
        <v>5468</v>
      </c>
      <c r="AL970" s="18" t="s">
        <v>5468</v>
      </c>
      <c r="AM970" s="18" t="s">
        <v>5468</v>
      </c>
      <c r="AN970" s="9" t="s">
        <v>5962</v>
      </c>
      <c r="AO970" s="14"/>
      <c r="AP970" s="14" t="s">
        <v>5468</v>
      </c>
      <c r="AQ970" s="14" t="s">
        <v>5468</v>
      </c>
      <c r="AR970" s="14" t="s">
        <v>5468</v>
      </c>
      <c r="AS970" s="9" t="s">
        <v>5468</v>
      </c>
    </row>
    <row r="971" spans="1:45" x14ac:dyDescent="0.3">
      <c r="A971" s="1" t="s">
        <v>1426</v>
      </c>
      <c r="B971" s="8" t="s">
        <v>1427</v>
      </c>
      <c r="C971" s="3" t="str">
        <f>_xlfn.XLOOKUP(B971,'[1]daily break down'!$D:$D,'[1]daily break down'!$E:$E,"")</f>
        <v>NORD-OUEST</v>
      </c>
      <c r="D971" s="1" t="s">
        <v>11</v>
      </c>
      <c r="E971" s="1" t="s">
        <v>12</v>
      </c>
      <c r="F971" s="3" t="s">
        <v>51</v>
      </c>
      <c r="G971" s="1" t="s">
        <v>1426</v>
      </c>
      <c r="H971" s="28" t="str">
        <f>_xlfn.XLOOKUP(B971,[2]CALCULATION!$B:$B,[2]CALCULATION!$H:$H,"")</f>
        <v>NOKIA</v>
      </c>
      <c r="I971" s="100" t="s">
        <v>6098</v>
      </c>
      <c r="J971" s="41" t="s">
        <v>6092</v>
      </c>
      <c r="K971" s="41"/>
      <c r="L971" s="41">
        <v>3.2281491754486591E-3</v>
      </c>
      <c r="M971" s="41">
        <v>0.14519537258192006</v>
      </c>
      <c r="N971" s="41">
        <v>1.0366995973552717</v>
      </c>
      <c r="O971" s="41">
        <v>1.0701046990437544E-3</v>
      </c>
      <c r="P971" s="41">
        <v>7.116196248640968E-3</v>
      </c>
      <c r="Q971" s="41">
        <v>7.1697014835931556E-3</v>
      </c>
      <c r="R971" s="41">
        <v>9.5417668998068125E-3</v>
      </c>
      <c r="S971" s="40" t="str" cm="1">
        <f t="array" ref="S971">IFERROR(_xlfn.IFS(
U971="MPR ISSUE","PDH",
U971="BSS Hardware Issue","BSS",
U971="Sites strategiques, MLL, Pylone, etc.","ENVTECH",
U971="AKTIVCO DEFAUT GE &amp; POWER Cabinet","AKTIVCO",
U971="AKTIVCO Coupure ENEO &amp; Baisse de tension","AKTIVCO GRID ONLY",
U971="Coupure ENEO &amp; Baisse de tension","IHS GRID ONLY",
U971="Defaut GE &amp; POWER Cabinet","IHS",
U971="Sharing","Partners",
U971="Sites strategiques &amp; DataCenter","SST &amp; DC",
U971="Exclu","Exclu",
U971="SAT","SAT",
U971="SPARE-ISSUE","SPARE-ISSUE",
U971="Fiber CAmtel","TRANS_FO_CAMTEL",
U971="Fiber AOF","Fiber AOF",
U971="Projet OCM (HUAWEI)","TRAVAUX-HUAWEI",
U971="Projet OCM (NOKIA)","TRAVAUX-NOKIA",
U971="ACCESS-ISSUE","ACCESS-ISSUE",
U971="Projet OCM (ZTE, NOKIA, autres projets)","TRAVAUX OCM",
U971="No root CAuse","No root cause",
U971="ODU HS","PDH",
U971="IP &amp; VLAN","PDH",
U971="Warehouse HUAWEI","SPARE-ISSUE",
U971="SPARE-HS","SPARE-ISSUE",
U971="Power Telco","BSS",U971="no impacts","no impacts"
),"")</f>
        <v/>
      </c>
      <c r="T971" s="40" t="str" cm="1">
        <f t="array" ref="T971">IFERROR(_xlfn.IFS(
U971="MPR ISSUE","TX ISSUE",
U971="BSS Hardware Issue","RAN ISSUE",
U971="Sites strategiques, MLL, Pylone, etc.","ENVTECH",
U971="AKTIVCO DEFAUT GE &amp; POWER Cabinet","POWER ISSUE",
U971="AKTIVCO Coupure ENEO &amp; Baisse de tension","POWER ISSUE",
U971="Coupure ENEO &amp; Baisse de tension","POWER ISSUE",
U971="Defaut GE &amp; POWER Cabinet","POWER ISSUE",
U971="Sharing","POWER ISSUE",
U971="Sites strategiques &amp; DataCenter","POWER ISSUE",
U971="Exclu","Exclu",
U971="SAT","TX ISSUE",
U971="SPARE-ISSUE","SPARE-ISSUE",
U971="Fiber CAmtel","TX ISSUE",
U971="Fiber AOF","TX ISSUE",
U971="Projet OCM (HUAWEI)","TRAVAUX-HUAWEI",
U971="Projet OCM (NOKIA)","TRAVAUX -NOKIA",
U971="ACCESS-ISSUE","ACCESS-ISSUE",
U971="Projet OCM (ZTE, NOKIA, autres projets)","TRAVAUX OCM",
U971="No root CAuse","No root cause",
U971="ODU HS","TX ISSUE",
U971="IP &amp; VLAN","TX ISSUE",
U971="Warehouse HUAWEI","SPARE-ISSUE",
U971="SPARE-HS","SPARE-ISSUE",
U971="Power Telco","RAN ISSUE",U971="no impacts","no impacts"
),"")</f>
        <v/>
      </c>
      <c r="U971" s="70"/>
      <c r="V971" s="40" t="str" cm="1">
        <f t="array" ref="V971">IFERROR(_xlfn.IFS(
U971="MPR ISSUE","ACTIVE",
U971="BSS Hardware Issue","ACTIVE",
U971="Sites strategiques, MLL, Pylone, etc.","PASSIVE",
U971="AKTIVCO DEFAUT GE &amp; POWER Cabinet","PASSIVE",
U971="AKTIVCO Coupure ENEO &amp; Baisse de tension","PASSIVE",
U971="Coupure ENEO &amp; Baisse de tension","PASSIVE",
U971="Defaut GE &amp; POWER Cabinet","PASSIVE",
U971="Sharing","PASSIVE",
U971="Sites strategiques &amp; DataCenter","PASSIVE",
U971="Exclu","Exclu",
U971="SAT","ACTIVE",
U971="SPARE-ISSUE","SPARE-ISSUE",
U971="Fiber CAmtel","ACTIVE",
U971="Fiber AOF","ACTIVE",
U971="Projet OCM (HUAWEI)","PLANNED WORKS",
U971="Projet OCM (NOKIA)","PLANNED WORKS",
U971="ACCESS-ISSUE","ACCESS-ISSUE",
U971="Projet OCM (ZTE, NOKIA, autres projets)","PLANNED WORKS",
U971="No root CAuse","No root cause",
U971="ODU HS","ACTIVE",
U971="IP &amp; VLAN","ACTIVE",
U971="Warehouse HUAWEI","SPARE-ISSUE",
U971="SPARE-HS","SPARE-ISSUE",
U971="Power Telco","ACTIVE", U971="no impacts","no impacts"
),"")</f>
        <v/>
      </c>
      <c r="W971" s="98"/>
      <c r="X971" s="98"/>
      <c r="Y971" s="98"/>
      <c r="Z971" s="98"/>
      <c r="AA971" s="98"/>
      <c r="AB971" s="17" t="s">
        <v>5468</v>
      </c>
      <c r="AC971" s="17"/>
      <c r="AD971" s="9" t="s">
        <v>5468</v>
      </c>
      <c r="AE971" s="7" t="s">
        <v>5468</v>
      </c>
      <c r="AF971" s="6" t="s">
        <v>5468</v>
      </c>
      <c r="AG971" s="7" t="s">
        <v>5468</v>
      </c>
      <c r="AH971" s="3" t="s">
        <v>5468</v>
      </c>
      <c r="AI971" s="18" t="s">
        <v>5468</v>
      </c>
      <c r="AJ971" s="18" t="s">
        <v>5468</v>
      </c>
      <c r="AK971" s="18" t="s">
        <v>5468</v>
      </c>
      <c r="AL971" s="18" t="s">
        <v>5468</v>
      </c>
      <c r="AM971" s="18" t="s">
        <v>5468</v>
      </c>
      <c r="AN971" s="9" t="s">
        <v>5468</v>
      </c>
      <c r="AO971" s="14"/>
      <c r="AP971" s="14" t="s">
        <v>5468</v>
      </c>
      <c r="AQ971" s="14" t="s">
        <v>5468</v>
      </c>
      <c r="AR971" s="14" t="s">
        <v>5468</v>
      </c>
      <c r="AS971" s="9" t="s">
        <v>5468</v>
      </c>
    </row>
    <row r="972" spans="1:45" x14ac:dyDescent="0.3">
      <c r="A972" s="1" t="s">
        <v>2013</v>
      </c>
      <c r="B972" s="8" t="s">
        <v>2014</v>
      </c>
      <c r="C972" s="3" t="str">
        <f>_xlfn.XLOOKUP(B972,'[1]daily break down'!$D:$D,'[1]daily break down'!$E:$E,"")</f>
        <v>ADAMAOUA</v>
      </c>
      <c r="D972" s="1" t="s">
        <v>11</v>
      </c>
      <c r="E972" s="1" t="s">
        <v>96</v>
      </c>
      <c r="F972" s="3" t="s">
        <v>90</v>
      </c>
      <c r="G972" s="1" t="s">
        <v>2015</v>
      </c>
      <c r="H972" s="28" t="str">
        <f>_xlfn.XLOOKUP(B972,[2]CALCULATION!$B:$B,[2]CALCULATION!$H:$H,"")</f>
        <v>NOKIA</v>
      </c>
      <c r="I972" s="100" t="s">
        <v>6098</v>
      </c>
      <c r="J972" s="41" t="s">
        <v>5541</v>
      </c>
      <c r="K972" s="41"/>
      <c r="L972" s="41">
        <v>0</v>
      </c>
      <c r="M972" s="41">
        <v>0</v>
      </c>
      <c r="N972" s="41">
        <v>1.6487970784305515</v>
      </c>
      <c r="O972" s="41">
        <v>8.0257852428294136E-4</v>
      </c>
      <c r="P972" s="41">
        <v>0</v>
      </c>
      <c r="Q972" s="41">
        <v>0</v>
      </c>
      <c r="R972" s="41">
        <v>0</v>
      </c>
      <c r="S972" s="40" t="str" cm="1">
        <f t="array" ref="S972">IFERROR(_xlfn.IFS(
U972="MPR ISSUE","PDH",
U972="BSS Hardware Issue","BSS",
U972="Sites strategiques, MLL, Pylone, etc.","ENVTECH",
U972="AKTIVCO DEFAUT GE &amp; POWER Cabinet","AKTIVCO",
U972="AKTIVCO Coupure ENEO &amp; Baisse de tension","AKTIVCO GRID ONLY",
U972="Coupure ENEO &amp; Baisse de tension","IHS GRID ONLY",
U972="Defaut GE &amp; POWER Cabinet","IHS",
U972="Sharing","Partners",
U972="Sites strategiques &amp; DataCenter","SST &amp; DC",
U972="Exclu","Exclu",
U972="SAT","SAT",
U972="SPARE-ISSUE","SPARE-ISSUE",
U972="Fiber CAmtel","TRANS_FO_CAMTEL",
U972="Fiber AOF","Fiber AOF",
U972="Projet OCM (HUAWEI)","TRAVAUX-HUAWEI",
U972="Projet OCM (NOKIA)","TRAVAUX-NOKIA",
U972="ACCESS-ISSUE","ACCESS-ISSUE",
U972="Projet OCM (ZTE, NOKIA, autres projets)","TRAVAUX OCM",
U972="No root CAuse","No root cause",
U972="ODU HS","PDH",
U972="IP &amp; VLAN","PDH",
U972="Warehouse HUAWEI","SPARE-ISSUE",
U972="SPARE-HS","SPARE-ISSUE",
U972="Power Telco","BSS",U972="no impacts","no impacts"
),"")</f>
        <v/>
      </c>
      <c r="T972" s="40" t="str" cm="1">
        <f t="array" ref="T972">IFERROR(_xlfn.IFS(
U972="MPR ISSUE","TX ISSUE",
U972="BSS Hardware Issue","RAN ISSUE",
U972="Sites strategiques, MLL, Pylone, etc.","ENVTECH",
U972="AKTIVCO DEFAUT GE &amp; POWER Cabinet","POWER ISSUE",
U972="AKTIVCO Coupure ENEO &amp; Baisse de tension","POWER ISSUE",
U972="Coupure ENEO &amp; Baisse de tension","POWER ISSUE",
U972="Defaut GE &amp; POWER Cabinet","POWER ISSUE",
U972="Sharing","POWER ISSUE",
U972="Sites strategiques &amp; DataCenter","POWER ISSUE",
U972="Exclu","Exclu",
U972="SAT","TX ISSUE",
U972="SPARE-ISSUE","SPARE-ISSUE",
U972="Fiber CAmtel","TX ISSUE",
U972="Fiber AOF","TX ISSUE",
U972="Projet OCM (HUAWEI)","TRAVAUX-HUAWEI",
U972="Projet OCM (NOKIA)","TRAVAUX -NOKIA",
U972="ACCESS-ISSUE","ACCESS-ISSUE",
U972="Projet OCM (ZTE, NOKIA, autres projets)","TRAVAUX OCM",
U972="No root CAuse","No root cause",
U972="ODU HS","TX ISSUE",
U972="IP &amp; VLAN","TX ISSUE",
U972="Warehouse HUAWEI","SPARE-ISSUE",
U972="SPARE-HS","SPARE-ISSUE",
U972="Power Telco","RAN ISSUE",U972="no impacts","no impacts"
),"")</f>
        <v/>
      </c>
      <c r="U972" s="70"/>
      <c r="V972" s="40" t="str" cm="1">
        <f t="array" ref="V972">IFERROR(_xlfn.IFS(
U972="MPR ISSUE","ACTIVE",
U972="BSS Hardware Issue","ACTIVE",
U972="Sites strategiques, MLL, Pylone, etc.","PASSIVE",
U972="AKTIVCO DEFAUT GE &amp; POWER Cabinet","PASSIVE",
U972="AKTIVCO Coupure ENEO &amp; Baisse de tension","PASSIVE",
U972="Coupure ENEO &amp; Baisse de tension","PASSIVE",
U972="Defaut GE &amp; POWER Cabinet","PASSIVE",
U972="Sharing","PASSIVE",
U972="Sites strategiques &amp; DataCenter","PASSIVE",
U972="Exclu","Exclu",
U972="SAT","ACTIVE",
U972="SPARE-ISSUE","SPARE-ISSUE",
U972="Fiber CAmtel","ACTIVE",
U972="Fiber AOF","ACTIVE",
U972="Projet OCM (HUAWEI)","PLANNED WORKS",
U972="Projet OCM (NOKIA)","PLANNED WORKS",
U972="ACCESS-ISSUE","ACCESS-ISSUE",
U972="Projet OCM (ZTE, NOKIA, autres projets)","PLANNED WORKS",
U972="No root CAuse","No root cause",
U972="ODU HS","ACTIVE",
U972="IP &amp; VLAN","ACTIVE",
U972="Warehouse HUAWEI","SPARE-ISSUE",
U972="SPARE-HS","SPARE-ISSUE",
U972="Power Telco","ACTIVE", U972="no impacts","no impacts"
),"")</f>
        <v/>
      </c>
      <c r="W972" s="98"/>
      <c r="X972" s="98"/>
      <c r="Y972" s="98"/>
      <c r="Z972" s="98"/>
      <c r="AA972" s="98"/>
      <c r="AB972" s="17" t="s">
        <v>5468</v>
      </c>
      <c r="AC972" s="17"/>
      <c r="AD972" s="9" t="s">
        <v>5468</v>
      </c>
      <c r="AE972" s="7" t="s">
        <v>5468</v>
      </c>
      <c r="AF972" s="6" t="s">
        <v>5468</v>
      </c>
      <c r="AG972" s="7" t="s">
        <v>5468</v>
      </c>
      <c r="AH972" s="3" t="s">
        <v>5468</v>
      </c>
      <c r="AI972" s="18" t="s">
        <v>5468</v>
      </c>
      <c r="AJ972" s="18" t="s">
        <v>5468</v>
      </c>
      <c r="AK972" s="18" t="s">
        <v>5468</v>
      </c>
      <c r="AL972" s="18" t="s">
        <v>5468</v>
      </c>
      <c r="AM972" s="18" t="s">
        <v>5468</v>
      </c>
      <c r="AN972" s="9" t="s">
        <v>5468</v>
      </c>
      <c r="AO972" s="14"/>
      <c r="AP972" s="14" t="s">
        <v>5468</v>
      </c>
      <c r="AQ972" s="14" t="s">
        <v>5468</v>
      </c>
      <c r="AR972" s="14" t="s">
        <v>5468</v>
      </c>
      <c r="AS972" s="9" t="s">
        <v>5468</v>
      </c>
    </row>
    <row r="973" spans="1:45" x14ac:dyDescent="0.3">
      <c r="A973" s="1" t="s">
        <v>3897</v>
      </c>
      <c r="B973" s="8" t="s">
        <v>3898</v>
      </c>
      <c r="C973" s="3" t="str">
        <f>_xlfn.XLOOKUP(B973,'[1]daily break down'!$D:$D,'[1]daily break down'!$E:$E,"")</f>
        <v>NORD</v>
      </c>
      <c r="D973" s="1" t="s">
        <v>11</v>
      </c>
      <c r="E973" s="1" t="s">
        <v>154</v>
      </c>
      <c r="F973" s="3" t="s">
        <v>23</v>
      </c>
      <c r="G973" s="1" t="s">
        <v>3899</v>
      </c>
      <c r="H973" s="28" t="str">
        <f>_xlfn.XLOOKUP(B973,[2]CALCULATION!$B:$B,[2]CALCULATION!$H:$H,"")</f>
        <v>NOKIA</v>
      </c>
      <c r="I973" s="100" t="s">
        <v>6098</v>
      </c>
      <c r="J973" s="41" t="s">
        <v>5541</v>
      </c>
      <c r="K973" s="41"/>
      <c r="L973" s="41">
        <v>0</v>
      </c>
      <c r="M973" s="41">
        <v>0</v>
      </c>
      <c r="N973" s="41">
        <v>0</v>
      </c>
      <c r="O973" s="41">
        <v>8.0257852428294136E-4</v>
      </c>
      <c r="P973" s="41">
        <v>0</v>
      </c>
      <c r="Q973" s="41">
        <v>0</v>
      </c>
      <c r="R973" s="41">
        <v>0</v>
      </c>
      <c r="S973" s="40" t="str" cm="1">
        <f t="array" ref="S973">IFERROR(_xlfn.IFS(
U973="MPR ISSUE","PDH",
U973="BSS Hardware Issue","BSS",
U973="Sites strategiques, MLL, Pylone, etc.","ENVTECH",
U973="AKTIVCO DEFAUT GE &amp; POWER Cabinet","AKTIVCO",
U973="AKTIVCO Coupure ENEO &amp; Baisse de tension","AKTIVCO GRID ONLY",
U973="Coupure ENEO &amp; Baisse de tension","IHS GRID ONLY",
U973="Defaut GE &amp; POWER Cabinet","IHS",
U973="Sharing","Partners",
U973="Sites strategiques &amp; DataCenter","SST &amp; DC",
U973="Exclu","Exclu",
U973="SAT","SAT",
U973="SPARE-ISSUE","SPARE-ISSUE",
U973="Fiber CAmtel","TRANS_FO_CAMTEL",
U973="Fiber AOF","Fiber AOF",
U973="Projet OCM (HUAWEI)","TRAVAUX-HUAWEI",
U973="Projet OCM (NOKIA)","TRAVAUX-NOKIA",
U973="ACCESS-ISSUE","ACCESS-ISSUE",
U973="Projet OCM (ZTE, NOKIA, autres projets)","TRAVAUX OCM",
U973="No root CAuse","No root cause",
U973="ODU HS","PDH",
U973="IP &amp; VLAN","PDH",
U973="Warehouse HUAWEI","SPARE-ISSUE",
U973="SPARE-HS","SPARE-ISSUE",
U973="Power Telco","BSS",U973="no impacts","no impacts"
),"")</f>
        <v/>
      </c>
      <c r="T973" s="40" t="str" cm="1">
        <f t="array" ref="T973">IFERROR(_xlfn.IFS(
U973="MPR ISSUE","TX ISSUE",
U973="BSS Hardware Issue","RAN ISSUE",
U973="Sites strategiques, MLL, Pylone, etc.","ENVTECH",
U973="AKTIVCO DEFAUT GE &amp; POWER Cabinet","POWER ISSUE",
U973="AKTIVCO Coupure ENEO &amp; Baisse de tension","POWER ISSUE",
U973="Coupure ENEO &amp; Baisse de tension","POWER ISSUE",
U973="Defaut GE &amp; POWER Cabinet","POWER ISSUE",
U973="Sharing","POWER ISSUE",
U973="Sites strategiques &amp; DataCenter","POWER ISSUE",
U973="Exclu","Exclu",
U973="SAT","TX ISSUE",
U973="SPARE-ISSUE","SPARE-ISSUE",
U973="Fiber CAmtel","TX ISSUE",
U973="Fiber AOF","TX ISSUE",
U973="Projet OCM (HUAWEI)","TRAVAUX-HUAWEI",
U973="Projet OCM (NOKIA)","TRAVAUX -NOKIA",
U973="ACCESS-ISSUE","ACCESS-ISSUE",
U973="Projet OCM (ZTE, NOKIA, autres projets)","TRAVAUX OCM",
U973="No root CAuse","No root cause",
U973="ODU HS","TX ISSUE",
U973="IP &amp; VLAN","TX ISSUE",
U973="Warehouse HUAWEI","SPARE-ISSUE",
U973="SPARE-HS","SPARE-ISSUE",
U973="Power Telco","RAN ISSUE",U973="no impacts","no impacts"
),"")</f>
        <v/>
      </c>
      <c r="U973" s="70"/>
      <c r="V973" s="40" t="str" cm="1">
        <f t="array" ref="V973">IFERROR(_xlfn.IFS(
U973="MPR ISSUE","ACTIVE",
U973="BSS Hardware Issue","ACTIVE",
U973="Sites strategiques, MLL, Pylone, etc.","PASSIVE",
U973="AKTIVCO DEFAUT GE &amp; POWER Cabinet","PASSIVE",
U973="AKTIVCO Coupure ENEO &amp; Baisse de tension","PASSIVE",
U973="Coupure ENEO &amp; Baisse de tension","PASSIVE",
U973="Defaut GE &amp; POWER Cabinet","PASSIVE",
U973="Sharing","PASSIVE",
U973="Sites strategiques &amp; DataCenter","PASSIVE",
U973="Exclu","Exclu",
U973="SAT","ACTIVE",
U973="SPARE-ISSUE","SPARE-ISSUE",
U973="Fiber CAmtel","ACTIVE",
U973="Fiber AOF","ACTIVE",
U973="Projet OCM (HUAWEI)","PLANNED WORKS",
U973="Projet OCM (NOKIA)","PLANNED WORKS",
U973="ACCESS-ISSUE","ACCESS-ISSUE",
U973="Projet OCM (ZTE, NOKIA, autres projets)","PLANNED WORKS",
U973="No root CAuse","No root cause",
U973="ODU HS","ACTIVE",
U973="IP &amp; VLAN","ACTIVE",
U973="Warehouse HUAWEI","SPARE-ISSUE",
U973="SPARE-HS","SPARE-ISSUE",
U973="Power Telco","ACTIVE", U973="no impacts","no impacts"
),"")</f>
        <v/>
      </c>
      <c r="W973" s="98"/>
      <c r="X973" s="98"/>
      <c r="Y973" s="98"/>
      <c r="Z973" s="98"/>
      <c r="AA973" s="98"/>
      <c r="AB973" s="17" t="s">
        <v>5468</v>
      </c>
      <c r="AC973" s="17"/>
      <c r="AD973" s="9" t="s">
        <v>5468</v>
      </c>
      <c r="AE973" s="7" t="s">
        <v>5468</v>
      </c>
      <c r="AF973" s="6" t="s">
        <v>5468</v>
      </c>
      <c r="AG973" s="7" t="s">
        <v>5468</v>
      </c>
      <c r="AH973" s="3" t="s">
        <v>5468</v>
      </c>
      <c r="AI973" s="18" t="s">
        <v>5468</v>
      </c>
      <c r="AJ973" s="18" t="s">
        <v>5468</v>
      </c>
      <c r="AK973" s="18" t="s">
        <v>5468</v>
      </c>
      <c r="AL973" s="18" t="s">
        <v>5468</v>
      </c>
      <c r="AM973" s="18" t="s">
        <v>5468</v>
      </c>
      <c r="AN973" s="9" t="s">
        <v>5468</v>
      </c>
      <c r="AO973" s="14"/>
      <c r="AP973" s="14" t="s">
        <v>5468</v>
      </c>
      <c r="AQ973" s="14" t="s">
        <v>5468</v>
      </c>
      <c r="AR973" s="14" t="s">
        <v>5468</v>
      </c>
      <c r="AS973" s="9" t="s">
        <v>5468</v>
      </c>
    </row>
    <row r="974" spans="1:45" x14ac:dyDescent="0.3">
      <c r="A974" s="1" t="s">
        <v>891</v>
      </c>
      <c r="B974" s="8" t="s">
        <v>892</v>
      </c>
      <c r="C974" s="3" t="str">
        <f>_xlfn.XLOOKUP(B974,'[1]daily break down'!$D:$D,'[1]daily break down'!$E:$E,"")</f>
        <v>CENTRE</v>
      </c>
      <c r="D974" s="1"/>
      <c r="E974" s="1"/>
      <c r="F974" s="3" t="s">
        <v>226</v>
      </c>
      <c r="G974" s="1" t="s">
        <v>893</v>
      </c>
      <c r="H974" s="28" t="str">
        <f>_xlfn.XLOOKUP(B974,[2]CALCULATION!$B:$B,[2]CALCULATION!$H:$H,"")</f>
        <v>NOKIA</v>
      </c>
      <c r="I974" s="100" t="s">
        <v>6098</v>
      </c>
      <c r="J974" s="41" t="s">
        <v>5541</v>
      </c>
      <c r="K974" s="41"/>
      <c r="L974" s="41">
        <v>0</v>
      </c>
      <c r="M974" s="41">
        <v>0</v>
      </c>
      <c r="N974" s="41">
        <v>0</v>
      </c>
      <c r="O974" s="41">
        <v>7.4907328933062809E-4</v>
      </c>
      <c r="P974" s="41">
        <v>0</v>
      </c>
      <c r="Q974" s="41">
        <v>0</v>
      </c>
      <c r="R974" s="41">
        <v>0</v>
      </c>
      <c r="S974" s="40" t="str" cm="1">
        <f t="array" ref="S974">IFERROR(_xlfn.IFS(
U974="MPR ISSUE","PDH",
U974="BSS Hardware Issue","BSS",
U974="Sites strategiques, MLL, Pylone, etc.","ENVTECH",
U974="AKTIVCO DEFAUT GE &amp; POWER Cabinet","AKTIVCO",
U974="AKTIVCO Coupure ENEO &amp; Baisse de tension","AKTIVCO GRID ONLY",
U974="Coupure ENEO &amp; Baisse de tension","IHS GRID ONLY",
U974="Defaut GE &amp; POWER Cabinet","IHS",
U974="Sharing","Partners",
U974="Sites strategiques &amp; DataCenter","SST &amp; DC",
U974="Exclu","Exclu",
U974="SAT","SAT",
U974="SPARE-ISSUE","SPARE-ISSUE",
U974="Fiber CAmtel","TRANS_FO_CAMTEL",
U974="Fiber AOF","Fiber AOF",
U974="Projet OCM (HUAWEI)","TRAVAUX-HUAWEI",
U974="Projet OCM (NOKIA)","TRAVAUX-NOKIA",
U974="ACCESS-ISSUE","ACCESS-ISSUE",
U974="Projet OCM (ZTE, NOKIA, autres projets)","TRAVAUX OCM",
U974="No root CAuse","No root cause",
U974="ODU HS","PDH",
U974="IP &amp; VLAN","PDH",
U974="Warehouse HUAWEI","SPARE-ISSUE",
U974="SPARE-HS","SPARE-ISSUE",
U974="Power Telco","BSS",U974="no impacts","no impacts"
),"")</f>
        <v/>
      </c>
      <c r="T974" s="40" t="str" cm="1">
        <f t="array" ref="T974">IFERROR(_xlfn.IFS(
U974="MPR ISSUE","TX ISSUE",
U974="BSS Hardware Issue","RAN ISSUE",
U974="Sites strategiques, MLL, Pylone, etc.","ENVTECH",
U974="AKTIVCO DEFAUT GE &amp; POWER Cabinet","POWER ISSUE",
U974="AKTIVCO Coupure ENEO &amp; Baisse de tension","POWER ISSUE",
U974="Coupure ENEO &amp; Baisse de tension","POWER ISSUE",
U974="Defaut GE &amp; POWER Cabinet","POWER ISSUE",
U974="Sharing","POWER ISSUE",
U974="Sites strategiques &amp; DataCenter","POWER ISSUE",
U974="Exclu","Exclu",
U974="SAT","TX ISSUE",
U974="SPARE-ISSUE","SPARE-ISSUE",
U974="Fiber CAmtel","TX ISSUE",
U974="Fiber AOF","TX ISSUE",
U974="Projet OCM (HUAWEI)","TRAVAUX-HUAWEI",
U974="Projet OCM (NOKIA)","TRAVAUX -NOKIA",
U974="ACCESS-ISSUE","ACCESS-ISSUE",
U974="Projet OCM (ZTE, NOKIA, autres projets)","TRAVAUX OCM",
U974="No root CAuse","No root cause",
U974="ODU HS","TX ISSUE",
U974="IP &amp; VLAN","TX ISSUE",
U974="Warehouse HUAWEI","SPARE-ISSUE",
U974="SPARE-HS","SPARE-ISSUE",
U974="Power Telco","RAN ISSUE",U974="no impacts","no impacts"
),"")</f>
        <v/>
      </c>
      <c r="U974" s="70"/>
      <c r="V974" s="40" t="str" cm="1">
        <f t="array" ref="V974">IFERROR(_xlfn.IFS(
U974="MPR ISSUE","ACTIVE",
U974="BSS Hardware Issue","ACTIVE",
U974="Sites strategiques, MLL, Pylone, etc.","PASSIVE",
U974="AKTIVCO DEFAUT GE &amp; POWER Cabinet","PASSIVE",
U974="AKTIVCO Coupure ENEO &amp; Baisse de tension","PASSIVE",
U974="Coupure ENEO &amp; Baisse de tension","PASSIVE",
U974="Defaut GE &amp; POWER Cabinet","PASSIVE",
U974="Sharing","PASSIVE",
U974="Sites strategiques &amp; DataCenter","PASSIVE",
U974="Exclu","Exclu",
U974="SAT","ACTIVE",
U974="SPARE-ISSUE","SPARE-ISSUE",
U974="Fiber CAmtel","ACTIVE",
U974="Fiber AOF","ACTIVE",
U974="Projet OCM (HUAWEI)","PLANNED WORKS",
U974="Projet OCM (NOKIA)","PLANNED WORKS",
U974="ACCESS-ISSUE","ACCESS-ISSUE",
U974="Projet OCM (ZTE, NOKIA, autres projets)","PLANNED WORKS",
U974="No root CAuse","No root cause",
U974="ODU HS","ACTIVE",
U974="IP &amp; VLAN","ACTIVE",
U974="Warehouse HUAWEI","SPARE-ISSUE",
U974="SPARE-HS","SPARE-ISSUE",
U974="Power Telco","ACTIVE", U974="no impacts","no impacts"
),"")</f>
        <v/>
      </c>
      <c r="W974" s="98"/>
      <c r="X974" s="98"/>
      <c r="Y974" s="98"/>
      <c r="Z974" s="98"/>
      <c r="AA974" s="98"/>
      <c r="AB974" s="17" t="s">
        <v>5468</v>
      </c>
      <c r="AC974" s="17"/>
      <c r="AD974" s="9" t="s">
        <v>5468</v>
      </c>
      <c r="AE974" s="7" t="s">
        <v>5468</v>
      </c>
      <c r="AF974" s="6" t="s">
        <v>5468</v>
      </c>
      <c r="AG974" s="7" t="s">
        <v>5468</v>
      </c>
      <c r="AH974" s="3" t="s">
        <v>5468</v>
      </c>
      <c r="AI974" s="18" t="s">
        <v>5468</v>
      </c>
      <c r="AJ974" s="18" t="s">
        <v>5468</v>
      </c>
      <c r="AK974" s="18" t="s">
        <v>5468</v>
      </c>
      <c r="AL974" s="18" t="s">
        <v>5468</v>
      </c>
      <c r="AM974" s="18" t="s">
        <v>5468</v>
      </c>
      <c r="AN974" s="9" t="s">
        <v>5468</v>
      </c>
      <c r="AO974" s="14"/>
      <c r="AP974" s="14" t="s">
        <v>5468</v>
      </c>
      <c r="AQ974" s="14" t="s">
        <v>5468</v>
      </c>
      <c r="AR974" s="14" t="s">
        <v>5468</v>
      </c>
      <c r="AS974" s="9" t="s">
        <v>5468</v>
      </c>
    </row>
    <row r="975" spans="1:45" x14ac:dyDescent="0.3">
      <c r="A975" s="1" t="s">
        <v>303</v>
      </c>
      <c r="B975" s="8" t="s">
        <v>304</v>
      </c>
      <c r="C975" s="3" t="str">
        <f>_xlfn.XLOOKUP(B975,'[1]daily break down'!$D:$D,'[1]daily break down'!$E:$E,"")</f>
        <v>NORD</v>
      </c>
      <c r="D975" s="1" t="s">
        <v>11</v>
      </c>
      <c r="E975" s="1" t="s">
        <v>66</v>
      </c>
      <c r="F975" s="3" t="s">
        <v>23</v>
      </c>
      <c r="G975" s="1" t="s">
        <v>305</v>
      </c>
      <c r="H975" s="28" t="str">
        <f>_xlfn.XLOOKUP(B975,[2]CALCULATION!$B:$B,[2]CALCULATION!$H:$H,"")</f>
        <v>NOKIA</v>
      </c>
      <c r="I975" s="100" t="s">
        <v>6098</v>
      </c>
      <c r="J975" s="41" t="s">
        <v>5541</v>
      </c>
      <c r="K975" s="41"/>
      <c r="L975" s="41">
        <v>0</v>
      </c>
      <c r="M975" s="41">
        <v>4.8500444094469998E-2</v>
      </c>
      <c r="N975" s="41">
        <v>1.2484554822176804E-3</v>
      </c>
      <c r="O975" s="41">
        <v>5.3505234952196091E-4</v>
      </c>
      <c r="P975" s="41">
        <v>0</v>
      </c>
      <c r="Q975" s="41">
        <v>0</v>
      </c>
      <c r="R975" s="41">
        <v>0</v>
      </c>
      <c r="S975" s="40" t="str" cm="1">
        <f t="array" ref="S975">IFERROR(_xlfn.IFS(
U975="MPR ISSUE","PDH",
U975="BSS Hardware Issue","BSS",
U975="Sites strategiques, MLL, Pylone, etc.","ENVTECH",
U975="AKTIVCO DEFAUT GE &amp; POWER Cabinet","AKTIVCO",
U975="AKTIVCO Coupure ENEO &amp; Baisse de tension","AKTIVCO GRID ONLY",
U975="Coupure ENEO &amp; Baisse de tension","IHS GRID ONLY",
U975="Defaut GE &amp; POWER Cabinet","IHS",
U975="Sharing","Partners",
U975="Sites strategiques &amp; DataCenter","SST &amp; DC",
U975="Exclu","Exclu",
U975="SAT","SAT",
U975="SPARE-ISSUE","SPARE-ISSUE",
U975="Fiber CAmtel","TRANS_FO_CAMTEL",
U975="Fiber AOF","Fiber AOF",
U975="Projet OCM (HUAWEI)","TRAVAUX-HUAWEI",
U975="Projet OCM (NOKIA)","TRAVAUX-NOKIA",
U975="ACCESS-ISSUE","ACCESS-ISSUE",
U975="Projet OCM (ZTE, NOKIA, autres projets)","TRAVAUX OCM",
U975="No root CAuse","No root cause",
U975="ODU HS","PDH",
U975="IP &amp; VLAN","PDH",
U975="Warehouse HUAWEI","SPARE-ISSUE",
U975="SPARE-HS","SPARE-ISSUE",
U975="Power Telco","BSS",U975="no impacts","no impacts"
),"")</f>
        <v/>
      </c>
      <c r="T975" s="40" t="str" cm="1">
        <f t="array" ref="T975">IFERROR(_xlfn.IFS(
U975="MPR ISSUE","TX ISSUE",
U975="BSS Hardware Issue","RAN ISSUE",
U975="Sites strategiques, MLL, Pylone, etc.","ENVTECH",
U975="AKTIVCO DEFAUT GE &amp; POWER Cabinet","POWER ISSUE",
U975="AKTIVCO Coupure ENEO &amp; Baisse de tension","POWER ISSUE",
U975="Coupure ENEO &amp; Baisse de tension","POWER ISSUE",
U975="Defaut GE &amp; POWER Cabinet","POWER ISSUE",
U975="Sharing","POWER ISSUE",
U975="Sites strategiques &amp; DataCenter","POWER ISSUE",
U975="Exclu","Exclu",
U975="SAT","TX ISSUE",
U975="SPARE-ISSUE","SPARE-ISSUE",
U975="Fiber CAmtel","TX ISSUE",
U975="Fiber AOF","TX ISSUE",
U975="Projet OCM (HUAWEI)","TRAVAUX-HUAWEI",
U975="Projet OCM (NOKIA)","TRAVAUX -NOKIA",
U975="ACCESS-ISSUE","ACCESS-ISSUE",
U975="Projet OCM (ZTE, NOKIA, autres projets)","TRAVAUX OCM",
U975="No root CAuse","No root cause",
U975="ODU HS","TX ISSUE",
U975="IP &amp; VLAN","TX ISSUE",
U975="Warehouse HUAWEI","SPARE-ISSUE",
U975="SPARE-HS","SPARE-ISSUE",
U975="Power Telco","RAN ISSUE",U975="no impacts","no impacts"
),"")</f>
        <v/>
      </c>
      <c r="U975" s="70"/>
      <c r="V975" s="40" t="str" cm="1">
        <f t="array" ref="V975">IFERROR(_xlfn.IFS(
U975="MPR ISSUE","ACTIVE",
U975="BSS Hardware Issue","ACTIVE",
U975="Sites strategiques, MLL, Pylone, etc.","PASSIVE",
U975="AKTIVCO DEFAUT GE &amp; POWER Cabinet","PASSIVE",
U975="AKTIVCO Coupure ENEO &amp; Baisse de tension","PASSIVE",
U975="Coupure ENEO &amp; Baisse de tension","PASSIVE",
U975="Defaut GE &amp; POWER Cabinet","PASSIVE",
U975="Sharing","PASSIVE",
U975="Sites strategiques &amp; DataCenter","PASSIVE",
U975="Exclu","Exclu",
U975="SAT","ACTIVE",
U975="SPARE-ISSUE","SPARE-ISSUE",
U975="Fiber CAmtel","ACTIVE",
U975="Fiber AOF","ACTIVE",
U975="Projet OCM (HUAWEI)","PLANNED WORKS",
U975="Projet OCM (NOKIA)","PLANNED WORKS",
U975="ACCESS-ISSUE","ACCESS-ISSUE",
U975="Projet OCM (ZTE, NOKIA, autres projets)","PLANNED WORKS",
U975="No root CAuse","No root cause",
U975="ODU HS","ACTIVE",
U975="IP &amp; VLAN","ACTIVE",
U975="Warehouse HUAWEI","SPARE-ISSUE",
U975="SPARE-HS","SPARE-ISSUE",
U975="Power Telco","ACTIVE", U975="no impacts","no impacts"
),"")</f>
        <v/>
      </c>
      <c r="W975" s="98"/>
      <c r="X975" s="98"/>
      <c r="Y975" s="98"/>
      <c r="Z975" s="98"/>
      <c r="AA975" s="98"/>
      <c r="AB975" s="17" t="s">
        <v>5468</v>
      </c>
      <c r="AC975" s="17"/>
      <c r="AD975" s="9" t="s">
        <v>5468</v>
      </c>
      <c r="AE975" s="7" t="s">
        <v>5468</v>
      </c>
      <c r="AF975" s="6" t="s">
        <v>5468</v>
      </c>
      <c r="AG975" s="7" t="s">
        <v>5468</v>
      </c>
      <c r="AH975" s="3" t="s">
        <v>5468</v>
      </c>
      <c r="AI975" s="18" t="s">
        <v>5468</v>
      </c>
      <c r="AJ975" s="18" t="s">
        <v>5468</v>
      </c>
      <c r="AK975" s="18" t="s">
        <v>5468</v>
      </c>
      <c r="AL975" s="18" t="s">
        <v>5468</v>
      </c>
      <c r="AM975" s="18" t="s">
        <v>5468</v>
      </c>
      <c r="AN975" s="9" t="s">
        <v>5468</v>
      </c>
      <c r="AO975" s="14"/>
      <c r="AP975" s="14" t="s">
        <v>5468</v>
      </c>
      <c r="AQ975" s="14" t="s">
        <v>5468</v>
      </c>
      <c r="AR975" s="14" t="s">
        <v>5468</v>
      </c>
      <c r="AS975" s="9" t="s">
        <v>5468</v>
      </c>
    </row>
    <row r="976" spans="1:45" x14ac:dyDescent="0.3">
      <c r="A976" s="2" t="s">
        <v>3426</v>
      </c>
      <c r="B976" s="8" t="s">
        <v>3427</v>
      </c>
      <c r="C976" s="3" t="str">
        <f>_xlfn.XLOOKUP(B976,'[1]daily break down'!$D:$D,'[1]daily break down'!$E:$E,"")</f>
        <v>ADAMAOUA</v>
      </c>
      <c r="D976" s="1" t="s">
        <v>11</v>
      </c>
      <c r="E976" s="1" t="s">
        <v>12</v>
      </c>
      <c r="F976" s="3" t="s">
        <v>90</v>
      </c>
      <c r="G976" s="1" t="s">
        <v>3428</v>
      </c>
      <c r="H976" s="28" t="str">
        <f>_xlfn.XLOOKUP(B976,[2]CALCULATION!$B:$B,[2]CALCULATION!$H:$H,"")</f>
        <v>NOKIA</v>
      </c>
      <c r="I976" s="100" t="s">
        <v>6098</v>
      </c>
      <c r="J976" s="41" t="s">
        <v>5541</v>
      </c>
      <c r="K976" s="41"/>
      <c r="L976" s="41">
        <v>0</v>
      </c>
      <c r="M976" s="41">
        <v>3.6029748478909459E-3</v>
      </c>
      <c r="N976" s="41">
        <v>0</v>
      </c>
      <c r="O976" s="41">
        <v>5.3505234952196091E-4</v>
      </c>
      <c r="P976" s="41">
        <v>0.12173803090791502</v>
      </c>
      <c r="Q976" s="41">
        <v>0</v>
      </c>
      <c r="R976" s="41">
        <v>8.9190876114083977E-4</v>
      </c>
      <c r="S976" s="40" t="str" cm="1">
        <f t="array" ref="S976">IFERROR(_xlfn.IFS(
U976="MPR ISSUE","PDH",
U976="BSS Hardware Issue","BSS",
U976="Sites strategiques, MLL, Pylone, etc.","ENVTECH",
U976="AKTIVCO DEFAUT GE &amp; POWER Cabinet","AKTIVCO",
U976="AKTIVCO Coupure ENEO &amp; Baisse de tension","AKTIVCO GRID ONLY",
U976="Coupure ENEO &amp; Baisse de tension","IHS GRID ONLY",
U976="Defaut GE &amp; POWER Cabinet","IHS",
U976="Sharing","Partners",
U976="Sites strategiques &amp; DataCenter","SST &amp; DC",
U976="Exclu","Exclu",
U976="SAT","SAT",
U976="SPARE-ISSUE","SPARE-ISSUE",
U976="Fiber CAmtel","TRANS_FO_CAMTEL",
U976="Fiber AOF","Fiber AOF",
U976="Projet OCM (HUAWEI)","TRAVAUX-HUAWEI",
U976="Projet OCM (NOKIA)","TRAVAUX-NOKIA",
U976="ACCESS-ISSUE","ACCESS-ISSUE",
U976="Projet OCM (ZTE, NOKIA, autres projets)","TRAVAUX OCM",
U976="No root CAuse","No root cause",
U976="ODU HS","PDH",
U976="IP &amp; VLAN","PDH",
U976="Warehouse HUAWEI","SPARE-ISSUE",
U976="SPARE-HS","SPARE-ISSUE",
U976="Power Telco","BSS",U976="no impacts","no impacts"
),"")</f>
        <v/>
      </c>
      <c r="T976" s="40" t="str" cm="1">
        <f t="array" ref="T976">IFERROR(_xlfn.IFS(
U976="MPR ISSUE","TX ISSUE",
U976="BSS Hardware Issue","RAN ISSUE",
U976="Sites strategiques, MLL, Pylone, etc.","ENVTECH",
U976="AKTIVCO DEFAUT GE &amp; POWER Cabinet","POWER ISSUE",
U976="AKTIVCO Coupure ENEO &amp; Baisse de tension","POWER ISSUE",
U976="Coupure ENEO &amp; Baisse de tension","POWER ISSUE",
U976="Defaut GE &amp; POWER Cabinet","POWER ISSUE",
U976="Sharing","POWER ISSUE",
U976="Sites strategiques &amp; DataCenter","POWER ISSUE",
U976="Exclu","Exclu",
U976="SAT","TX ISSUE",
U976="SPARE-ISSUE","SPARE-ISSUE",
U976="Fiber CAmtel","TX ISSUE",
U976="Fiber AOF","TX ISSUE",
U976="Projet OCM (HUAWEI)","TRAVAUX-HUAWEI",
U976="Projet OCM (NOKIA)","TRAVAUX -NOKIA",
U976="ACCESS-ISSUE","ACCESS-ISSUE",
U976="Projet OCM (ZTE, NOKIA, autres projets)","TRAVAUX OCM",
U976="No root CAuse","No root cause",
U976="ODU HS","TX ISSUE",
U976="IP &amp; VLAN","TX ISSUE",
U976="Warehouse HUAWEI","SPARE-ISSUE",
U976="SPARE-HS","SPARE-ISSUE",
U976="Power Telco","RAN ISSUE",U976="no impacts","no impacts"
),"")</f>
        <v/>
      </c>
      <c r="U976" s="70"/>
      <c r="V976" s="40" t="str" cm="1">
        <f t="array" ref="V976">IFERROR(_xlfn.IFS(
U976="MPR ISSUE","ACTIVE",
U976="BSS Hardware Issue","ACTIVE",
U976="Sites strategiques, MLL, Pylone, etc.","PASSIVE",
U976="AKTIVCO DEFAUT GE &amp; POWER Cabinet","PASSIVE",
U976="AKTIVCO Coupure ENEO &amp; Baisse de tension","PASSIVE",
U976="Coupure ENEO &amp; Baisse de tension","PASSIVE",
U976="Defaut GE &amp; POWER Cabinet","PASSIVE",
U976="Sharing","PASSIVE",
U976="Sites strategiques &amp; DataCenter","PASSIVE",
U976="Exclu","Exclu",
U976="SAT","ACTIVE",
U976="SPARE-ISSUE","SPARE-ISSUE",
U976="Fiber CAmtel","ACTIVE",
U976="Fiber AOF","ACTIVE",
U976="Projet OCM (HUAWEI)","PLANNED WORKS",
U976="Projet OCM (NOKIA)","PLANNED WORKS",
U976="ACCESS-ISSUE","ACCESS-ISSUE",
U976="Projet OCM (ZTE, NOKIA, autres projets)","PLANNED WORKS",
U976="No root CAuse","No root cause",
U976="ODU HS","ACTIVE",
U976="IP &amp; VLAN","ACTIVE",
U976="Warehouse HUAWEI","SPARE-ISSUE",
U976="SPARE-HS","SPARE-ISSUE",
U976="Power Telco","ACTIVE", U976="no impacts","no impacts"
),"")</f>
        <v/>
      </c>
      <c r="W976" s="98"/>
      <c r="X976" s="98"/>
      <c r="Y976" s="98"/>
      <c r="Z976" s="98"/>
      <c r="AA976" s="98"/>
      <c r="AB976" s="17" t="s">
        <v>5468</v>
      </c>
      <c r="AC976" s="17"/>
      <c r="AD976" s="9" t="s">
        <v>5468</v>
      </c>
      <c r="AE976" s="7" t="s">
        <v>5468</v>
      </c>
      <c r="AF976" s="6" t="s">
        <v>5468</v>
      </c>
      <c r="AG976" s="7" t="s">
        <v>5468</v>
      </c>
      <c r="AH976" s="3" t="s">
        <v>5468</v>
      </c>
      <c r="AI976" s="18" t="s">
        <v>5468</v>
      </c>
      <c r="AJ976" s="18" t="s">
        <v>5468</v>
      </c>
      <c r="AK976" s="18" t="s">
        <v>5468</v>
      </c>
      <c r="AL976" s="18" t="s">
        <v>5468</v>
      </c>
      <c r="AM976" s="18" t="s">
        <v>5468</v>
      </c>
      <c r="AN976" s="9" t="s">
        <v>5468</v>
      </c>
      <c r="AO976" s="14"/>
      <c r="AP976" s="14" t="s">
        <v>5468</v>
      </c>
      <c r="AQ976" s="14" t="s">
        <v>5468</v>
      </c>
      <c r="AR976" s="14" t="s">
        <v>5468</v>
      </c>
      <c r="AS976" s="9" t="s">
        <v>5468</v>
      </c>
    </row>
    <row r="977" spans="1:45" x14ac:dyDescent="0.3">
      <c r="A977" s="2" t="s">
        <v>2078</v>
      </c>
      <c r="B977" s="8" t="s">
        <v>2079</v>
      </c>
      <c r="C977" s="3" t="str">
        <f>_xlfn.XLOOKUP(B977,'[1]daily break down'!$D:$D,'[1]daily break down'!$E:$E,"")</f>
        <v>EXTREME-NORD</v>
      </c>
      <c r="D977" s="1" t="s">
        <v>11</v>
      </c>
      <c r="E977" s="1" t="s">
        <v>12</v>
      </c>
      <c r="F977" s="3" t="s">
        <v>55</v>
      </c>
      <c r="G977" s="1" t="s">
        <v>2080</v>
      </c>
      <c r="H977" s="28" t="str">
        <f>_xlfn.XLOOKUP(B977,[2]CALCULATION!$B:$B,[2]CALCULATION!$H:$H,"")</f>
        <v>NOKIA</v>
      </c>
      <c r="I977" s="100" t="s">
        <v>6098</v>
      </c>
      <c r="J977" s="41" t="s">
        <v>6092</v>
      </c>
      <c r="K977" s="41"/>
      <c r="L977" s="41">
        <v>0</v>
      </c>
      <c r="M977" s="41">
        <v>0</v>
      </c>
      <c r="N977" s="41">
        <v>0</v>
      </c>
      <c r="O977" s="41">
        <v>4.2803692548627715E-4</v>
      </c>
      <c r="P977" s="41">
        <v>5.6431758578693016E-2</v>
      </c>
      <c r="Q977" s="41">
        <v>1.6565568910806672</v>
      </c>
      <c r="R977" s="41">
        <v>0</v>
      </c>
      <c r="S977" s="40" t="str" cm="1">
        <f t="array" ref="S977">IFERROR(_xlfn.IFS(
U977="MPR ISSUE","PDH",
U977="BSS Hardware Issue","BSS",
U977="Sites strategiques, MLL, Pylone, etc.","ENVTECH",
U977="AKTIVCO DEFAUT GE &amp; POWER Cabinet","AKTIVCO",
U977="AKTIVCO Coupure ENEO &amp; Baisse de tension","AKTIVCO GRID ONLY",
U977="Coupure ENEO &amp; Baisse de tension","IHS GRID ONLY",
U977="Defaut GE &amp; POWER Cabinet","IHS",
U977="Sharing","Partners",
U977="Sites strategiques &amp; DataCenter","SST &amp; DC",
U977="Exclu","Exclu",
U977="SAT","SAT",
U977="SPARE-ISSUE","SPARE-ISSUE",
U977="Fiber CAmtel","TRANS_FO_CAMTEL",
U977="Fiber AOF","Fiber AOF",
U977="Projet OCM (HUAWEI)","TRAVAUX-HUAWEI",
U977="Projet OCM (NOKIA)","TRAVAUX-NOKIA",
U977="ACCESS-ISSUE","ACCESS-ISSUE",
U977="Projet OCM (ZTE, NOKIA, autres projets)","TRAVAUX OCM",
U977="No root CAuse","No root cause",
U977="ODU HS","PDH",
U977="IP &amp; VLAN","PDH",
U977="Warehouse HUAWEI","SPARE-ISSUE",
U977="SPARE-HS","SPARE-ISSUE",
U977="Power Telco","BSS",U977="no impacts","no impacts"
),"")</f>
        <v/>
      </c>
      <c r="T977" s="40" t="str" cm="1">
        <f t="array" ref="T977">IFERROR(_xlfn.IFS(
U977="MPR ISSUE","TX ISSUE",
U977="BSS Hardware Issue","RAN ISSUE",
U977="Sites strategiques, MLL, Pylone, etc.","ENVTECH",
U977="AKTIVCO DEFAUT GE &amp; POWER Cabinet","POWER ISSUE",
U977="AKTIVCO Coupure ENEO &amp; Baisse de tension","POWER ISSUE",
U977="Coupure ENEO &amp; Baisse de tension","POWER ISSUE",
U977="Defaut GE &amp; POWER Cabinet","POWER ISSUE",
U977="Sharing","POWER ISSUE",
U977="Sites strategiques &amp; DataCenter","POWER ISSUE",
U977="Exclu","Exclu",
U977="SAT","TX ISSUE",
U977="SPARE-ISSUE","SPARE-ISSUE",
U977="Fiber CAmtel","TX ISSUE",
U977="Fiber AOF","TX ISSUE",
U977="Projet OCM (HUAWEI)","TRAVAUX-HUAWEI",
U977="Projet OCM (NOKIA)","TRAVAUX -NOKIA",
U977="ACCESS-ISSUE","ACCESS-ISSUE",
U977="Projet OCM (ZTE, NOKIA, autres projets)","TRAVAUX OCM",
U977="No root CAuse","No root cause",
U977="ODU HS","TX ISSUE",
U977="IP &amp; VLAN","TX ISSUE",
U977="Warehouse HUAWEI","SPARE-ISSUE",
U977="SPARE-HS","SPARE-ISSUE",
U977="Power Telco","RAN ISSUE",U977="no impacts","no impacts"
),"")</f>
        <v/>
      </c>
      <c r="U977" s="70"/>
      <c r="V977" s="40" t="str" cm="1">
        <f t="array" ref="V977">IFERROR(_xlfn.IFS(
U977="MPR ISSUE","ACTIVE",
U977="BSS Hardware Issue","ACTIVE",
U977="Sites strategiques, MLL, Pylone, etc.","PASSIVE",
U977="AKTIVCO DEFAUT GE &amp; POWER Cabinet","PASSIVE",
U977="AKTIVCO Coupure ENEO &amp; Baisse de tension","PASSIVE",
U977="Coupure ENEO &amp; Baisse de tension","PASSIVE",
U977="Defaut GE &amp; POWER Cabinet","PASSIVE",
U977="Sharing","PASSIVE",
U977="Sites strategiques &amp; DataCenter","PASSIVE",
U977="Exclu","Exclu",
U977="SAT","ACTIVE",
U977="SPARE-ISSUE","SPARE-ISSUE",
U977="Fiber CAmtel","ACTIVE",
U977="Fiber AOF","ACTIVE",
U977="Projet OCM (HUAWEI)","PLANNED WORKS",
U977="Projet OCM (NOKIA)","PLANNED WORKS",
U977="ACCESS-ISSUE","ACCESS-ISSUE",
U977="Projet OCM (ZTE, NOKIA, autres projets)","PLANNED WORKS",
U977="No root CAuse","No root cause",
U977="ODU HS","ACTIVE",
U977="IP &amp; VLAN","ACTIVE",
U977="Warehouse HUAWEI","SPARE-ISSUE",
U977="SPARE-HS","SPARE-ISSUE",
U977="Power Telco","ACTIVE", U977="no impacts","no impacts"
),"")</f>
        <v/>
      </c>
      <c r="W977" s="98"/>
      <c r="X977" s="98"/>
      <c r="Y977" s="98"/>
      <c r="Z977" s="98"/>
      <c r="AA977" s="98"/>
      <c r="AB977" s="17" t="s">
        <v>5468</v>
      </c>
      <c r="AC977" s="17"/>
      <c r="AD977" s="9" t="s">
        <v>5468</v>
      </c>
      <c r="AE977" s="7" t="s">
        <v>5468</v>
      </c>
      <c r="AF977" s="6" t="s">
        <v>5468</v>
      </c>
      <c r="AG977" s="7" t="s">
        <v>5468</v>
      </c>
      <c r="AH977" s="3" t="s">
        <v>5468</v>
      </c>
      <c r="AI977" s="18" t="s">
        <v>5468</v>
      </c>
      <c r="AJ977" s="18" t="s">
        <v>5468</v>
      </c>
      <c r="AK977" s="18" t="s">
        <v>5468</v>
      </c>
      <c r="AL977" s="18" t="s">
        <v>5468</v>
      </c>
      <c r="AM977" s="18" t="s">
        <v>5468</v>
      </c>
      <c r="AN977" s="9" t="s">
        <v>5468</v>
      </c>
      <c r="AO977" s="14"/>
      <c r="AP977" s="14" t="s">
        <v>5468</v>
      </c>
      <c r="AQ977" s="14" t="s">
        <v>5468</v>
      </c>
      <c r="AR977" s="14" t="s">
        <v>5468</v>
      </c>
      <c r="AS977" s="9" t="s">
        <v>5468</v>
      </c>
    </row>
    <row r="978" spans="1:45" x14ac:dyDescent="0.3">
      <c r="A978" s="1" t="s">
        <v>2438</v>
      </c>
      <c r="B978" s="8" t="s">
        <v>2439</v>
      </c>
      <c r="C978" s="3" t="str">
        <f>_xlfn.XLOOKUP(B978,'[1]daily break down'!$D:$D,'[1]daily break down'!$E:$E,"")</f>
        <v>Yaounde</v>
      </c>
      <c r="D978" s="1"/>
      <c r="E978" s="1"/>
      <c r="F978" s="3" t="s">
        <v>37</v>
      </c>
      <c r="G978" s="1" t="s">
        <v>38</v>
      </c>
      <c r="H978" s="29" t="str">
        <f>_xlfn.XLOOKUP(B978,[2]CALCULATION!$B:$B,[2]CALCULATION!$H:$H,"")</f>
        <v>ZTE</v>
      </c>
      <c r="I978" s="100" t="s">
        <v>6098</v>
      </c>
      <c r="J978" s="41" t="s">
        <v>5541</v>
      </c>
      <c r="K978" s="41"/>
      <c r="L978" s="41">
        <v>0</v>
      </c>
      <c r="M978" s="41">
        <v>0</v>
      </c>
      <c r="N978" s="41">
        <v>9.6309422913952957E-4</v>
      </c>
      <c r="O978" s="41">
        <v>4.1020680130005591E-4</v>
      </c>
      <c r="P978" s="41">
        <v>0</v>
      </c>
      <c r="Q978" s="41">
        <v>0</v>
      </c>
      <c r="R978" s="41">
        <v>0</v>
      </c>
      <c r="S978" s="40" t="str" cm="1">
        <f t="array" ref="S978">IFERROR(_xlfn.IFS(
U978="MPR ISSUE","PDH",
U978="BSS Hardware Issue","BSS",
U978="Sites strategiques, MLL, Pylone, etc.","ENVTECH",
U978="AKTIVCO DEFAUT GE &amp; POWER Cabinet","AKTIVCO",
U978="AKTIVCO Coupure ENEO &amp; Baisse de tension","AKTIVCO GRID ONLY",
U978="Coupure ENEO &amp; Baisse de tension","IHS GRID ONLY",
U978="Defaut GE &amp; POWER Cabinet","IHS",
U978="Sharing","Partners",
U978="Sites strategiques &amp; DataCenter","SST &amp; DC",
U978="Exclu","Exclu",
U978="SAT","SAT",
U978="SPARE-ISSUE","SPARE-ISSUE",
U978="Fiber CAmtel","TRANS_FO_CAMTEL",
U978="Fiber AOF","Fiber AOF",
U978="Projet OCM (HUAWEI)","TRAVAUX-HUAWEI",
U978="Projet OCM (NOKIA)","TRAVAUX-NOKIA",
U978="ACCESS-ISSUE","ACCESS-ISSUE",
U978="Projet OCM (ZTE, NOKIA, autres projets)","TRAVAUX OCM",
U978="No root CAuse","No root cause",
U978="ODU HS","PDH",
U978="IP &amp; VLAN","PDH",
U978="Warehouse HUAWEI","SPARE-ISSUE",
U978="SPARE-HS","SPARE-ISSUE",
U978="Power Telco","BSS",U978="no impacts","no impacts"
),"")</f>
        <v/>
      </c>
      <c r="T978" s="40" t="str" cm="1">
        <f t="array" ref="T978">IFERROR(_xlfn.IFS(
U978="MPR ISSUE","TX ISSUE",
U978="BSS Hardware Issue","RAN ISSUE",
U978="Sites strategiques, MLL, Pylone, etc.","ENVTECH",
U978="AKTIVCO DEFAUT GE &amp; POWER Cabinet","POWER ISSUE",
U978="AKTIVCO Coupure ENEO &amp; Baisse de tension","POWER ISSUE",
U978="Coupure ENEO &amp; Baisse de tension","POWER ISSUE",
U978="Defaut GE &amp; POWER Cabinet","POWER ISSUE",
U978="Sharing","POWER ISSUE",
U978="Sites strategiques &amp; DataCenter","POWER ISSUE",
U978="Exclu","Exclu",
U978="SAT","TX ISSUE",
U978="SPARE-ISSUE","SPARE-ISSUE",
U978="Fiber CAmtel","TX ISSUE",
U978="Fiber AOF","TX ISSUE",
U978="Projet OCM (HUAWEI)","TRAVAUX-HUAWEI",
U978="Projet OCM (NOKIA)","TRAVAUX -NOKIA",
U978="ACCESS-ISSUE","ACCESS-ISSUE",
U978="Projet OCM (ZTE, NOKIA, autres projets)","TRAVAUX OCM",
U978="No root CAuse","No root cause",
U978="ODU HS","TX ISSUE",
U978="IP &amp; VLAN","TX ISSUE",
U978="Warehouse HUAWEI","SPARE-ISSUE",
U978="SPARE-HS","SPARE-ISSUE",
U978="Power Telco","RAN ISSUE",U978="no impacts","no impacts"
),"")</f>
        <v/>
      </c>
      <c r="U978" s="70"/>
      <c r="V978" s="40" t="str" cm="1">
        <f t="array" ref="V978">IFERROR(_xlfn.IFS(
U978="MPR ISSUE","ACTIVE",
U978="BSS Hardware Issue","ACTIVE",
U978="Sites strategiques, MLL, Pylone, etc.","PASSIVE",
U978="AKTIVCO DEFAUT GE &amp; POWER Cabinet","PASSIVE",
U978="AKTIVCO Coupure ENEO &amp; Baisse de tension","PASSIVE",
U978="Coupure ENEO &amp; Baisse de tension","PASSIVE",
U978="Defaut GE &amp; POWER Cabinet","PASSIVE",
U978="Sharing","PASSIVE",
U978="Sites strategiques &amp; DataCenter","PASSIVE",
U978="Exclu","Exclu",
U978="SAT","ACTIVE",
U978="SPARE-ISSUE","SPARE-ISSUE",
U978="Fiber CAmtel","ACTIVE",
U978="Fiber AOF","ACTIVE",
U978="Projet OCM (HUAWEI)","PLANNED WORKS",
U978="Projet OCM (NOKIA)","PLANNED WORKS",
U978="ACCESS-ISSUE","ACCESS-ISSUE",
U978="Projet OCM (ZTE, NOKIA, autres projets)","PLANNED WORKS",
U978="No root CAuse","No root cause",
U978="ODU HS","ACTIVE",
U978="IP &amp; VLAN","ACTIVE",
U978="Warehouse HUAWEI","SPARE-ISSUE",
U978="SPARE-HS","SPARE-ISSUE",
U978="Power Telco","ACTIVE", U978="no impacts","no impacts"
),"")</f>
        <v/>
      </c>
      <c r="W978" s="98"/>
      <c r="X978" s="98"/>
      <c r="Y978" s="98"/>
      <c r="Z978" s="98"/>
      <c r="AA978" s="98"/>
      <c r="AB978" s="17" t="s">
        <v>5468</v>
      </c>
      <c r="AC978" s="17"/>
      <c r="AD978" s="9" t="s">
        <v>5468</v>
      </c>
      <c r="AE978" s="7" t="s">
        <v>5468</v>
      </c>
      <c r="AF978" s="6" t="s">
        <v>5468</v>
      </c>
      <c r="AG978" s="7" t="s">
        <v>5468</v>
      </c>
      <c r="AH978" s="3" t="s">
        <v>5468</v>
      </c>
      <c r="AI978" s="18" t="s">
        <v>5468</v>
      </c>
      <c r="AJ978" s="18" t="s">
        <v>5468</v>
      </c>
      <c r="AK978" s="18" t="s">
        <v>5468</v>
      </c>
      <c r="AL978" s="18" t="s">
        <v>5468</v>
      </c>
      <c r="AM978" s="18" t="s">
        <v>5468</v>
      </c>
      <c r="AN978" s="9" t="s">
        <v>5468</v>
      </c>
      <c r="AO978" s="14"/>
      <c r="AP978" s="14" t="s">
        <v>5468</v>
      </c>
      <c r="AQ978" s="14" t="s">
        <v>5468</v>
      </c>
      <c r="AR978" s="14" t="s">
        <v>5468</v>
      </c>
      <c r="AS978" s="9" t="s">
        <v>5468</v>
      </c>
    </row>
    <row r="979" spans="1:45" x14ac:dyDescent="0.3">
      <c r="A979" s="1" t="s">
        <v>4634</v>
      </c>
      <c r="B979" s="8" t="s">
        <v>4635</v>
      </c>
      <c r="C979" s="3" t="str">
        <f>_xlfn.XLOOKUP(B979,'[1]daily break down'!$D:$D,'[1]daily break down'!$E:$E,"")</f>
        <v>Yaounde</v>
      </c>
      <c r="D979" s="1" t="s">
        <v>11</v>
      </c>
      <c r="E979" s="1" t="s">
        <v>5437</v>
      </c>
      <c r="F979" s="3" t="s">
        <v>37</v>
      </c>
      <c r="G979" s="1" t="s">
        <v>38</v>
      </c>
      <c r="H979" s="29" t="str">
        <f>_xlfn.XLOOKUP(B979,[2]CALCULATION!$B:$B,[2]CALCULATION!$H:$H,"")</f>
        <v>ZTE</v>
      </c>
      <c r="I979" s="100" t="s">
        <v>6098</v>
      </c>
      <c r="J979" s="41" t="s">
        <v>5541</v>
      </c>
      <c r="K979" s="41"/>
      <c r="L979" s="41">
        <v>0</v>
      </c>
      <c r="M979" s="41">
        <v>0</v>
      </c>
      <c r="N979" s="41">
        <v>0</v>
      </c>
      <c r="O979" s="41">
        <v>4.1020680130005591E-4</v>
      </c>
      <c r="P979" s="41">
        <v>0</v>
      </c>
      <c r="Q979" s="41">
        <v>0</v>
      </c>
      <c r="R979" s="41">
        <v>0</v>
      </c>
      <c r="S979" s="40" t="str" cm="1">
        <f t="array" ref="S979">IFERROR(_xlfn.IFS(
U979="MPR ISSUE","PDH",
U979="BSS Hardware Issue","BSS",
U979="Sites strategiques, MLL, Pylone, etc.","ENVTECH",
U979="AKTIVCO DEFAUT GE &amp; POWER Cabinet","AKTIVCO",
U979="AKTIVCO Coupure ENEO &amp; Baisse de tension","AKTIVCO GRID ONLY",
U979="Coupure ENEO &amp; Baisse de tension","IHS GRID ONLY",
U979="Defaut GE &amp; POWER Cabinet","IHS",
U979="Sharing","Partners",
U979="Sites strategiques &amp; DataCenter","SST &amp; DC",
U979="Exclu","Exclu",
U979="SAT","SAT",
U979="SPARE-ISSUE","SPARE-ISSUE",
U979="Fiber CAmtel","TRANS_FO_CAMTEL",
U979="Fiber AOF","Fiber AOF",
U979="Projet OCM (HUAWEI)","TRAVAUX-HUAWEI",
U979="Projet OCM (NOKIA)","TRAVAUX-NOKIA",
U979="ACCESS-ISSUE","ACCESS-ISSUE",
U979="Projet OCM (ZTE, NOKIA, autres projets)","TRAVAUX OCM",
U979="No root CAuse","No root cause",
U979="ODU HS","PDH",
U979="IP &amp; VLAN","PDH",
U979="Warehouse HUAWEI","SPARE-ISSUE",
U979="SPARE-HS","SPARE-ISSUE",
U979="Power Telco","BSS",U979="no impacts","no impacts"
),"")</f>
        <v/>
      </c>
      <c r="T979" s="40" t="str" cm="1">
        <f t="array" ref="T979">IFERROR(_xlfn.IFS(
U979="MPR ISSUE","TX ISSUE",
U979="BSS Hardware Issue","RAN ISSUE",
U979="Sites strategiques, MLL, Pylone, etc.","ENVTECH",
U979="AKTIVCO DEFAUT GE &amp; POWER Cabinet","POWER ISSUE",
U979="AKTIVCO Coupure ENEO &amp; Baisse de tension","POWER ISSUE",
U979="Coupure ENEO &amp; Baisse de tension","POWER ISSUE",
U979="Defaut GE &amp; POWER Cabinet","POWER ISSUE",
U979="Sharing","POWER ISSUE",
U979="Sites strategiques &amp; DataCenter","POWER ISSUE",
U979="Exclu","Exclu",
U979="SAT","TX ISSUE",
U979="SPARE-ISSUE","SPARE-ISSUE",
U979="Fiber CAmtel","TX ISSUE",
U979="Fiber AOF","TX ISSUE",
U979="Projet OCM (HUAWEI)","TRAVAUX-HUAWEI",
U979="Projet OCM (NOKIA)","TRAVAUX -NOKIA",
U979="ACCESS-ISSUE","ACCESS-ISSUE",
U979="Projet OCM (ZTE, NOKIA, autres projets)","TRAVAUX OCM",
U979="No root CAuse","No root cause",
U979="ODU HS","TX ISSUE",
U979="IP &amp; VLAN","TX ISSUE",
U979="Warehouse HUAWEI","SPARE-ISSUE",
U979="SPARE-HS","SPARE-ISSUE",
U979="Power Telco","RAN ISSUE",U979="no impacts","no impacts"
),"")</f>
        <v/>
      </c>
      <c r="U979" s="70"/>
      <c r="V979" s="40" t="str" cm="1">
        <f t="array" ref="V979">IFERROR(_xlfn.IFS(
U979="MPR ISSUE","ACTIVE",
U979="BSS Hardware Issue","ACTIVE",
U979="Sites strategiques, MLL, Pylone, etc.","PASSIVE",
U979="AKTIVCO DEFAUT GE &amp; POWER Cabinet","PASSIVE",
U979="AKTIVCO Coupure ENEO &amp; Baisse de tension","PASSIVE",
U979="Coupure ENEO &amp; Baisse de tension","PASSIVE",
U979="Defaut GE &amp; POWER Cabinet","PASSIVE",
U979="Sharing","PASSIVE",
U979="Sites strategiques &amp; DataCenter","PASSIVE",
U979="Exclu","Exclu",
U979="SAT","ACTIVE",
U979="SPARE-ISSUE","SPARE-ISSUE",
U979="Fiber CAmtel","ACTIVE",
U979="Fiber AOF","ACTIVE",
U979="Projet OCM (HUAWEI)","PLANNED WORKS",
U979="Projet OCM (NOKIA)","PLANNED WORKS",
U979="ACCESS-ISSUE","ACCESS-ISSUE",
U979="Projet OCM (ZTE, NOKIA, autres projets)","PLANNED WORKS",
U979="No root CAuse","No root cause",
U979="ODU HS","ACTIVE",
U979="IP &amp; VLAN","ACTIVE",
U979="Warehouse HUAWEI","SPARE-ISSUE",
U979="SPARE-HS","SPARE-ISSUE",
U979="Power Telco","ACTIVE", U979="no impacts","no impacts"
),"")</f>
        <v/>
      </c>
      <c r="W979" s="98"/>
      <c r="X979" s="98"/>
      <c r="Y979" s="98"/>
      <c r="Z979" s="98"/>
      <c r="AA979" s="98"/>
      <c r="AB979" s="17" t="s">
        <v>5468</v>
      </c>
      <c r="AC979" s="17"/>
      <c r="AD979" s="9" t="s">
        <v>5468</v>
      </c>
      <c r="AE979" s="7" t="s">
        <v>5468</v>
      </c>
      <c r="AF979" s="6" t="s">
        <v>5468</v>
      </c>
      <c r="AG979" s="7" t="s">
        <v>5468</v>
      </c>
      <c r="AH979" s="3" t="s">
        <v>5468</v>
      </c>
      <c r="AI979" s="18" t="s">
        <v>5468</v>
      </c>
      <c r="AJ979" s="18" t="s">
        <v>5468</v>
      </c>
      <c r="AK979" s="18" t="s">
        <v>5468</v>
      </c>
      <c r="AL979" s="18" t="s">
        <v>5468</v>
      </c>
      <c r="AM979" s="18" t="s">
        <v>5468</v>
      </c>
      <c r="AN979" s="9" t="s">
        <v>5468</v>
      </c>
      <c r="AO979" s="14"/>
      <c r="AP979" s="14" t="s">
        <v>5468</v>
      </c>
      <c r="AQ979" s="14" t="s">
        <v>5468</v>
      </c>
      <c r="AR979" s="14" t="s">
        <v>5468</v>
      </c>
      <c r="AS979" s="9" t="s">
        <v>5468</v>
      </c>
    </row>
    <row r="980" spans="1:45" x14ac:dyDescent="0.3">
      <c r="A980" s="1" t="s">
        <v>1383</v>
      </c>
      <c r="B980" s="8" t="s">
        <v>1384</v>
      </c>
      <c r="C980" s="3" t="str">
        <f>_xlfn.XLOOKUP(B980,'[1]daily break down'!$D:$D,'[1]daily break down'!$E:$E,"")</f>
        <v>NORD-OUEST</v>
      </c>
      <c r="D980" s="1" t="s">
        <v>11</v>
      </c>
      <c r="E980" s="1" t="s">
        <v>154</v>
      </c>
      <c r="F980" s="3" t="s">
        <v>51</v>
      </c>
      <c r="G980" s="1" t="s">
        <v>1385</v>
      </c>
      <c r="H980" s="28" t="str">
        <f>_xlfn.XLOOKUP(B980,[2]CALCULATION!$B:$B,[2]CALCULATION!$H:$H,"")</f>
        <v>NOKIA</v>
      </c>
      <c r="I980" s="100" t="s">
        <v>6097</v>
      </c>
      <c r="J980" s="41" t="s">
        <v>6092</v>
      </c>
      <c r="K980" s="41"/>
      <c r="L980" s="41">
        <v>3.0540074707576053</v>
      </c>
      <c r="M980" s="41">
        <v>0</v>
      </c>
      <c r="N980" s="41">
        <v>4.9938219288708924E-3</v>
      </c>
      <c r="O980" s="41">
        <v>3.031963313957304E-4</v>
      </c>
      <c r="P980" s="41">
        <v>0</v>
      </c>
      <c r="Q980" s="41">
        <v>0.96698227621257149</v>
      </c>
      <c r="R980" s="41">
        <v>1.0324370136374144</v>
      </c>
      <c r="S980" s="40" t="str" cm="1">
        <f t="array" ref="S980">IFERROR(_xlfn.IFS(
U980="MPR ISSUE","PDH",
U980="BSS Hardware Issue","BSS",
U980="Sites strategiques, MLL, Pylone, etc.","ENVTECH",
U980="AKTIVCO DEFAUT GE &amp; POWER Cabinet","AKTIVCO",
U980="AKTIVCO Coupure ENEO &amp; Baisse de tension","AKTIVCO GRID ONLY",
U980="Coupure ENEO &amp; Baisse de tension","IHS GRID ONLY",
U980="Defaut GE &amp; POWER Cabinet","IHS",
U980="Sharing","Partners",
U980="Sites strategiques &amp; DataCenter","SST &amp; DC",
U980="Exclu","Exclu",
U980="SAT","SAT",
U980="SPARE-ISSUE","SPARE-ISSUE",
U980="Fiber CAmtel","TRANS_FO_CAMTEL",
U980="Fiber AOF","Fiber AOF",
U980="Projet OCM (HUAWEI)","TRAVAUX-HUAWEI",
U980="Projet OCM (NOKIA)","TRAVAUX-NOKIA",
U980="ACCESS-ISSUE","ACCESS-ISSUE",
U980="Projet OCM (ZTE, NOKIA, autres projets)","TRAVAUX OCM",
U980="No root CAuse","No root cause",
U980="ODU HS","PDH",
U980="IP &amp; VLAN","PDH",
U980="Warehouse HUAWEI","SPARE-ISSUE",
U980="SPARE-HS","SPARE-ISSUE",
U980="Power Telco","BSS",U980="no impacts","no impacts"
),"")</f>
        <v/>
      </c>
      <c r="T980" s="40" t="str" cm="1">
        <f t="array" ref="T980">IFERROR(_xlfn.IFS(
U980="MPR ISSUE","TX ISSUE",
U980="BSS Hardware Issue","RAN ISSUE",
U980="Sites strategiques, MLL, Pylone, etc.","ENVTECH",
U980="AKTIVCO DEFAUT GE &amp; POWER Cabinet","POWER ISSUE",
U980="AKTIVCO Coupure ENEO &amp; Baisse de tension","POWER ISSUE",
U980="Coupure ENEO &amp; Baisse de tension","POWER ISSUE",
U980="Defaut GE &amp; POWER Cabinet","POWER ISSUE",
U980="Sharing","POWER ISSUE",
U980="Sites strategiques &amp; DataCenter","POWER ISSUE",
U980="Exclu","Exclu",
U980="SAT","TX ISSUE",
U980="SPARE-ISSUE","SPARE-ISSUE",
U980="Fiber CAmtel","TX ISSUE",
U980="Fiber AOF","TX ISSUE",
U980="Projet OCM (HUAWEI)","TRAVAUX-HUAWEI",
U980="Projet OCM (NOKIA)","TRAVAUX -NOKIA",
U980="ACCESS-ISSUE","ACCESS-ISSUE",
U980="Projet OCM (ZTE, NOKIA, autres projets)","TRAVAUX OCM",
U980="No root CAuse","No root cause",
U980="ODU HS","TX ISSUE",
U980="IP &amp; VLAN","TX ISSUE",
U980="Warehouse HUAWEI","SPARE-ISSUE",
U980="SPARE-HS","SPARE-ISSUE",
U980="Power Telco","RAN ISSUE",U980="no impacts","no impacts"
),"")</f>
        <v/>
      </c>
      <c r="U980" s="70"/>
      <c r="V980" s="40" t="str" cm="1">
        <f t="array" ref="V980">IFERROR(_xlfn.IFS(
U980="MPR ISSUE","ACTIVE",
U980="BSS Hardware Issue","ACTIVE",
U980="Sites strategiques, MLL, Pylone, etc.","PASSIVE",
U980="AKTIVCO DEFAUT GE &amp; POWER Cabinet","PASSIVE",
U980="AKTIVCO Coupure ENEO &amp; Baisse de tension","PASSIVE",
U980="Coupure ENEO &amp; Baisse de tension","PASSIVE",
U980="Defaut GE &amp; POWER Cabinet","PASSIVE",
U980="Sharing","PASSIVE",
U980="Sites strategiques &amp; DataCenter","PASSIVE",
U980="Exclu","Exclu",
U980="SAT","ACTIVE",
U980="SPARE-ISSUE","SPARE-ISSUE",
U980="Fiber CAmtel","ACTIVE",
U980="Fiber AOF","ACTIVE",
U980="Projet OCM (HUAWEI)","PLANNED WORKS",
U980="Projet OCM (NOKIA)","PLANNED WORKS",
U980="ACCESS-ISSUE","ACCESS-ISSUE",
U980="Projet OCM (ZTE, NOKIA, autres projets)","PLANNED WORKS",
U980="No root CAuse","No root cause",
U980="ODU HS","ACTIVE",
U980="IP &amp; VLAN","ACTIVE",
U980="Warehouse HUAWEI","SPARE-ISSUE",
U980="SPARE-HS","SPARE-ISSUE",
U980="Power Telco","ACTIVE", U980="no impacts","no impacts"
),"")</f>
        <v/>
      </c>
      <c r="W980" s="98"/>
      <c r="X980" s="98"/>
      <c r="Y980" s="98"/>
      <c r="Z980" s="98"/>
      <c r="AA980" s="98"/>
      <c r="AB980" s="17" t="s">
        <v>6145</v>
      </c>
      <c r="AC980" s="17"/>
      <c r="AD980" s="9" t="s">
        <v>5468</v>
      </c>
      <c r="AE980" s="7" t="s">
        <v>5468</v>
      </c>
      <c r="AF980" s="6" t="s">
        <v>5468</v>
      </c>
      <c r="AG980" s="7" t="s">
        <v>5468</v>
      </c>
      <c r="AH980" s="3" t="s">
        <v>5468</v>
      </c>
      <c r="AI980" s="18" t="s">
        <v>5468</v>
      </c>
      <c r="AJ980" s="18" t="s">
        <v>5468</v>
      </c>
      <c r="AK980" s="18" t="s">
        <v>5468</v>
      </c>
      <c r="AL980" s="18" t="s">
        <v>5468</v>
      </c>
      <c r="AM980" s="18" t="s">
        <v>5730</v>
      </c>
      <c r="AN980" s="9" t="s">
        <v>5963</v>
      </c>
      <c r="AO980" s="14"/>
      <c r="AP980" s="14" t="s">
        <v>5468</v>
      </c>
      <c r="AQ980" s="14" t="s">
        <v>5468</v>
      </c>
      <c r="AR980" s="14" t="s">
        <v>5468</v>
      </c>
      <c r="AS980" s="9" t="s">
        <v>5468</v>
      </c>
    </row>
    <row r="981" spans="1:45" x14ac:dyDescent="0.3">
      <c r="A981" s="1" t="s">
        <v>1070</v>
      </c>
      <c r="B981" s="8" t="s">
        <v>1071</v>
      </c>
      <c r="C981" s="3" t="str">
        <f>_xlfn.XLOOKUP(B981,'[1]daily break down'!$D:$D,'[1]daily break down'!$E:$E,"")</f>
        <v>OUEST</v>
      </c>
      <c r="D981" s="1" t="s">
        <v>11</v>
      </c>
      <c r="E981" s="1" t="s">
        <v>12</v>
      </c>
      <c r="F981" s="3" t="s">
        <v>102</v>
      </c>
      <c r="G981" s="1" t="s">
        <v>1072</v>
      </c>
      <c r="H981" s="28" t="str">
        <f>_xlfn.XLOOKUP(B981,[2]CALCULATION!$B:$B,[2]CALCULATION!$H:$H,"")</f>
        <v>NOKIA</v>
      </c>
      <c r="I981" s="100" t="s">
        <v>6098</v>
      </c>
      <c r="J981" s="41" t="s">
        <v>5541</v>
      </c>
      <c r="K981" s="41"/>
      <c r="L981" s="41">
        <v>2.8536125307859132E-4</v>
      </c>
      <c r="M981" s="41">
        <v>2.8536125307818605E-4</v>
      </c>
      <c r="N981" s="41">
        <v>2.1853270826967971E-4</v>
      </c>
      <c r="O981" s="41">
        <v>2.8987611787112557E-4</v>
      </c>
      <c r="P981" s="41">
        <v>2.6752617476106361E-4</v>
      </c>
      <c r="Q981" s="41">
        <v>8.8863842797005065E-3</v>
      </c>
      <c r="R981" s="41">
        <v>2.9427879223704097E-3</v>
      </c>
      <c r="S981" s="40" t="str" cm="1">
        <f t="array" ref="S981">IFERROR(_xlfn.IFS(
U981="MPR ISSUE","PDH",
U981="BSS Hardware Issue","BSS",
U981="Sites strategiques, MLL, Pylone, etc.","ENVTECH",
U981="AKTIVCO DEFAUT GE &amp; POWER Cabinet","AKTIVCO",
U981="AKTIVCO Coupure ENEO &amp; Baisse de tension","AKTIVCO GRID ONLY",
U981="Coupure ENEO &amp; Baisse de tension","IHS GRID ONLY",
U981="Defaut GE &amp; POWER Cabinet","IHS",
U981="Sharing","Partners",
U981="Sites strategiques &amp; DataCenter","SST &amp; DC",
U981="Exclu","Exclu",
U981="SAT","SAT",
U981="SPARE-ISSUE","SPARE-ISSUE",
U981="Fiber CAmtel","TRANS_FO_CAMTEL",
U981="Fiber AOF","Fiber AOF",
U981="Projet OCM (HUAWEI)","TRAVAUX-HUAWEI",
U981="Projet OCM (NOKIA)","TRAVAUX-NOKIA",
U981="ACCESS-ISSUE","ACCESS-ISSUE",
U981="Projet OCM (ZTE, NOKIA, autres projets)","TRAVAUX OCM",
U981="No root CAuse","No root cause",
U981="ODU HS","PDH",
U981="IP &amp; VLAN","PDH",
U981="Warehouse HUAWEI","SPARE-ISSUE",
U981="SPARE-HS","SPARE-ISSUE",
U981="Power Telco","BSS",U981="no impacts","no impacts"
),"")</f>
        <v/>
      </c>
      <c r="T981" s="40" t="str" cm="1">
        <f t="array" ref="T981">IFERROR(_xlfn.IFS(
U981="MPR ISSUE","TX ISSUE",
U981="BSS Hardware Issue","RAN ISSUE",
U981="Sites strategiques, MLL, Pylone, etc.","ENVTECH",
U981="AKTIVCO DEFAUT GE &amp; POWER Cabinet","POWER ISSUE",
U981="AKTIVCO Coupure ENEO &amp; Baisse de tension","POWER ISSUE",
U981="Coupure ENEO &amp; Baisse de tension","POWER ISSUE",
U981="Defaut GE &amp; POWER Cabinet","POWER ISSUE",
U981="Sharing","POWER ISSUE",
U981="Sites strategiques &amp; DataCenter","POWER ISSUE",
U981="Exclu","Exclu",
U981="SAT","TX ISSUE",
U981="SPARE-ISSUE","SPARE-ISSUE",
U981="Fiber CAmtel","TX ISSUE",
U981="Fiber AOF","TX ISSUE",
U981="Projet OCM (HUAWEI)","TRAVAUX-HUAWEI",
U981="Projet OCM (NOKIA)","TRAVAUX -NOKIA",
U981="ACCESS-ISSUE","ACCESS-ISSUE",
U981="Projet OCM (ZTE, NOKIA, autres projets)","TRAVAUX OCM",
U981="No root CAuse","No root cause",
U981="ODU HS","TX ISSUE",
U981="IP &amp; VLAN","TX ISSUE",
U981="Warehouse HUAWEI","SPARE-ISSUE",
U981="SPARE-HS","SPARE-ISSUE",
U981="Power Telco","RAN ISSUE",U981="no impacts","no impacts"
),"")</f>
        <v/>
      </c>
      <c r="U981" s="70"/>
      <c r="V981" s="40" t="str" cm="1">
        <f t="array" ref="V981">IFERROR(_xlfn.IFS(
U981="MPR ISSUE","ACTIVE",
U981="BSS Hardware Issue","ACTIVE",
U981="Sites strategiques, MLL, Pylone, etc.","PASSIVE",
U981="AKTIVCO DEFAUT GE &amp; POWER Cabinet","PASSIVE",
U981="AKTIVCO Coupure ENEO &amp; Baisse de tension","PASSIVE",
U981="Coupure ENEO &amp; Baisse de tension","PASSIVE",
U981="Defaut GE &amp; POWER Cabinet","PASSIVE",
U981="Sharing","PASSIVE",
U981="Sites strategiques &amp; DataCenter","PASSIVE",
U981="Exclu","Exclu",
U981="SAT","ACTIVE",
U981="SPARE-ISSUE","SPARE-ISSUE",
U981="Fiber CAmtel","ACTIVE",
U981="Fiber AOF","ACTIVE",
U981="Projet OCM (HUAWEI)","PLANNED WORKS",
U981="Projet OCM (NOKIA)","PLANNED WORKS",
U981="ACCESS-ISSUE","ACCESS-ISSUE",
U981="Projet OCM (ZTE, NOKIA, autres projets)","PLANNED WORKS",
U981="No root CAuse","No root cause",
U981="ODU HS","ACTIVE",
U981="IP &amp; VLAN","ACTIVE",
U981="Warehouse HUAWEI","SPARE-ISSUE",
U981="SPARE-HS","SPARE-ISSUE",
U981="Power Telco","ACTIVE", U981="no impacts","no impacts"
),"")</f>
        <v/>
      </c>
      <c r="W981" s="98"/>
      <c r="X981" s="98"/>
      <c r="Y981" s="98"/>
      <c r="Z981" s="98"/>
      <c r="AA981" s="98"/>
      <c r="AB981" s="17" t="s">
        <v>5468</v>
      </c>
      <c r="AC981" s="17"/>
      <c r="AD981" s="9" t="s">
        <v>5468</v>
      </c>
      <c r="AE981" s="7" t="s">
        <v>5468</v>
      </c>
      <c r="AF981" s="6" t="s">
        <v>5468</v>
      </c>
      <c r="AG981" s="7" t="s">
        <v>5468</v>
      </c>
      <c r="AH981" s="3" t="s">
        <v>5468</v>
      </c>
      <c r="AI981" s="18" t="s">
        <v>5468</v>
      </c>
      <c r="AJ981" s="18" t="s">
        <v>5468</v>
      </c>
      <c r="AK981" s="18" t="s">
        <v>5468</v>
      </c>
      <c r="AL981" s="18" t="s">
        <v>5468</v>
      </c>
      <c r="AM981" s="18" t="s">
        <v>5468</v>
      </c>
      <c r="AN981" s="9" t="s">
        <v>5468</v>
      </c>
      <c r="AO981" s="14"/>
      <c r="AP981" s="14" t="s">
        <v>5468</v>
      </c>
      <c r="AQ981" s="14" t="s">
        <v>5468</v>
      </c>
      <c r="AR981" s="14" t="s">
        <v>5468</v>
      </c>
      <c r="AS981" s="9" t="s">
        <v>5468</v>
      </c>
    </row>
    <row r="982" spans="1:45" x14ac:dyDescent="0.3">
      <c r="A982" s="1" t="s">
        <v>1734</v>
      </c>
      <c r="B982" s="8" t="s">
        <v>1735</v>
      </c>
      <c r="C982" s="3" t="str">
        <f>_xlfn.XLOOKUP(B982,'[1]daily break down'!$D:$D,'[1]daily break down'!$E:$E,"")</f>
        <v>Yaounde</v>
      </c>
      <c r="D982" s="1" t="s">
        <v>21</v>
      </c>
      <c r="E982" s="1" t="s">
        <v>30</v>
      </c>
      <c r="F982" s="3" t="s">
        <v>37</v>
      </c>
      <c r="G982" s="1" t="s">
        <v>38</v>
      </c>
      <c r="H982" s="29" t="str">
        <f>_xlfn.XLOOKUP(B982,[2]CALCULATION!$B:$B,[2]CALCULATION!$H:$H,"")</f>
        <v>ZTE</v>
      </c>
      <c r="I982" s="100" t="s">
        <v>6098</v>
      </c>
      <c r="J982" s="41" t="s">
        <v>5541</v>
      </c>
      <c r="K982" s="41"/>
      <c r="L982" s="41">
        <v>0</v>
      </c>
      <c r="M982" s="41">
        <v>0</v>
      </c>
      <c r="N982" s="41">
        <v>0</v>
      </c>
      <c r="O982" s="41">
        <v>2.6752617476098045E-4</v>
      </c>
      <c r="P982" s="41">
        <v>0</v>
      </c>
      <c r="Q982" s="41">
        <v>3.3119740435404242E-2</v>
      </c>
      <c r="R982" s="41">
        <v>4.9759868505534655E-2</v>
      </c>
      <c r="S982" s="40" t="str" cm="1">
        <f t="array" ref="S982">IFERROR(_xlfn.IFS(
U982="MPR ISSUE","PDH",
U982="BSS Hardware Issue","BSS",
U982="Sites strategiques, MLL, Pylone, etc.","ENVTECH",
U982="AKTIVCO DEFAUT GE &amp; POWER Cabinet","AKTIVCO",
U982="AKTIVCO Coupure ENEO &amp; Baisse de tension","AKTIVCO GRID ONLY",
U982="Coupure ENEO &amp; Baisse de tension","IHS GRID ONLY",
U982="Defaut GE &amp; POWER Cabinet","IHS",
U982="Sharing","Partners",
U982="Sites strategiques &amp; DataCenter","SST &amp; DC",
U982="Exclu","Exclu",
U982="SAT","SAT",
U982="SPARE-ISSUE","SPARE-ISSUE",
U982="Fiber CAmtel","TRANS_FO_CAMTEL",
U982="Fiber AOF","Fiber AOF",
U982="Projet OCM (HUAWEI)","TRAVAUX-HUAWEI",
U982="Projet OCM (NOKIA)","TRAVAUX-NOKIA",
U982="ACCESS-ISSUE","ACCESS-ISSUE",
U982="Projet OCM (ZTE, NOKIA, autres projets)","TRAVAUX OCM",
U982="No root CAuse","No root cause",
U982="ODU HS","PDH",
U982="IP &amp; VLAN","PDH",
U982="Warehouse HUAWEI","SPARE-ISSUE",
U982="SPARE-HS","SPARE-ISSUE",
U982="Power Telco","BSS",U982="no impacts","no impacts"
),"")</f>
        <v/>
      </c>
      <c r="T982" s="40" t="str" cm="1">
        <f t="array" ref="T982">IFERROR(_xlfn.IFS(
U982="MPR ISSUE","TX ISSUE",
U982="BSS Hardware Issue","RAN ISSUE",
U982="Sites strategiques, MLL, Pylone, etc.","ENVTECH",
U982="AKTIVCO DEFAUT GE &amp; POWER Cabinet","POWER ISSUE",
U982="AKTIVCO Coupure ENEO &amp; Baisse de tension","POWER ISSUE",
U982="Coupure ENEO &amp; Baisse de tension","POWER ISSUE",
U982="Defaut GE &amp; POWER Cabinet","POWER ISSUE",
U982="Sharing","POWER ISSUE",
U982="Sites strategiques &amp; DataCenter","POWER ISSUE",
U982="Exclu","Exclu",
U982="SAT","TX ISSUE",
U982="SPARE-ISSUE","SPARE-ISSUE",
U982="Fiber CAmtel","TX ISSUE",
U982="Fiber AOF","TX ISSUE",
U982="Projet OCM (HUAWEI)","TRAVAUX-HUAWEI",
U982="Projet OCM (NOKIA)","TRAVAUX -NOKIA",
U982="ACCESS-ISSUE","ACCESS-ISSUE",
U982="Projet OCM (ZTE, NOKIA, autres projets)","TRAVAUX OCM",
U982="No root CAuse","No root cause",
U982="ODU HS","TX ISSUE",
U982="IP &amp; VLAN","TX ISSUE",
U982="Warehouse HUAWEI","SPARE-ISSUE",
U982="SPARE-HS","SPARE-ISSUE",
U982="Power Telco","RAN ISSUE",U982="no impacts","no impacts"
),"")</f>
        <v/>
      </c>
      <c r="U982" s="70"/>
      <c r="V982" s="40" t="str" cm="1">
        <f t="array" ref="V982">IFERROR(_xlfn.IFS(
U982="MPR ISSUE","ACTIVE",
U982="BSS Hardware Issue","ACTIVE",
U982="Sites strategiques, MLL, Pylone, etc.","PASSIVE",
U982="AKTIVCO DEFAUT GE &amp; POWER Cabinet","PASSIVE",
U982="AKTIVCO Coupure ENEO &amp; Baisse de tension","PASSIVE",
U982="Coupure ENEO &amp; Baisse de tension","PASSIVE",
U982="Defaut GE &amp; POWER Cabinet","PASSIVE",
U982="Sharing","PASSIVE",
U982="Sites strategiques &amp; DataCenter","PASSIVE",
U982="Exclu","Exclu",
U982="SAT","ACTIVE",
U982="SPARE-ISSUE","SPARE-ISSUE",
U982="Fiber CAmtel","ACTIVE",
U982="Fiber AOF","ACTIVE",
U982="Projet OCM (HUAWEI)","PLANNED WORKS",
U982="Projet OCM (NOKIA)","PLANNED WORKS",
U982="ACCESS-ISSUE","ACCESS-ISSUE",
U982="Projet OCM (ZTE, NOKIA, autres projets)","PLANNED WORKS",
U982="No root CAuse","No root cause",
U982="ODU HS","ACTIVE",
U982="IP &amp; VLAN","ACTIVE",
U982="Warehouse HUAWEI","SPARE-ISSUE",
U982="SPARE-HS","SPARE-ISSUE",
U982="Power Telco","ACTIVE", U982="no impacts","no impacts"
),"")</f>
        <v/>
      </c>
      <c r="W982" s="98"/>
      <c r="X982" s="98"/>
      <c r="Y982" s="98"/>
      <c r="Z982" s="98"/>
      <c r="AA982" s="98"/>
      <c r="AB982" s="17" t="s">
        <v>5964</v>
      </c>
      <c r="AC982" s="17"/>
      <c r="AD982" s="9" t="s">
        <v>5468</v>
      </c>
      <c r="AE982" s="7" t="s">
        <v>5468</v>
      </c>
      <c r="AF982" s="6" t="s">
        <v>5468</v>
      </c>
      <c r="AG982" s="7" t="s">
        <v>5468</v>
      </c>
      <c r="AH982" s="3" t="s">
        <v>5468</v>
      </c>
      <c r="AI982" s="18" t="s">
        <v>5468</v>
      </c>
      <c r="AJ982" s="18" t="s">
        <v>5468</v>
      </c>
      <c r="AK982" s="18" t="s">
        <v>5468</v>
      </c>
      <c r="AL982" s="18" t="s">
        <v>5468</v>
      </c>
      <c r="AM982" s="18" t="s">
        <v>5468</v>
      </c>
      <c r="AN982" s="9" t="s">
        <v>5964</v>
      </c>
      <c r="AO982" s="14"/>
      <c r="AP982" s="14" t="s">
        <v>5468</v>
      </c>
      <c r="AQ982" s="14" t="s">
        <v>5468</v>
      </c>
      <c r="AR982" s="14" t="s">
        <v>5468</v>
      </c>
      <c r="AS982" s="9" t="s">
        <v>5468</v>
      </c>
    </row>
    <row r="983" spans="1:45" x14ac:dyDescent="0.3">
      <c r="A983" s="1" t="s">
        <v>1095</v>
      </c>
      <c r="B983" s="8" t="s">
        <v>1096</v>
      </c>
      <c r="C983" s="3" t="str">
        <f>_xlfn.XLOOKUP(B983,'[1]daily break down'!$D:$D,'[1]daily break down'!$E:$E,"")</f>
        <v>OUEST</v>
      </c>
      <c r="D983" s="1" t="s">
        <v>11</v>
      </c>
      <c r="E983" s="1" t="s">
        <v>12</v>
      </c>
      <c r="F983" s="3" t="s">
        <v>102</v>
      </c>
      <c r="G983" s="1" t="s">
        <v>1095</v>
      </c>
      <c r="H983" s="28" t="str">
        <f>_xlfn.XLOOKUP(B983,[2]CALCULATION!$B:$B,[2]CALCULATION!$H:$H,"")</f>
        <v>NOKIA</v>
      </c>
      <c r="I983" s="100" t="s">
        <v>6098</v>
      </c>
      <c r="J983" s="41" t="s">
        <v>5541</v>
      </c>
      <c r="K983" s="41"/>
      <c r="L983" s="41">
        <v>2.6752617476106361E-4</v>
      </c>
      <c r="M983" s="41">
        <v>0.21369990839903763</v>
      </c>
      <c r="N983" s="41">
        <v>0.53366121341312023</v>
      </c>
      <c r="O983" s="41">
        <v>2.6752617476088987E-4</v>
      </c>
      <c r="P983" s="41">
        <v>2.3185601812629757E-4</v>
      </c>
      <c r="Q983" s="41">
        <v>2.6752617476083203E-4</v>
      </c>
      <c r="R983" s="41">
        <v>2.6752617476083203E-4</v>
      </c>
      <c r="S983" s="40" t="str" cm="1">
        <f t="array" ref="S983">IFERROR(_xlfn.IFS(
U983="MPR ISSUE","PDH",
U983="BSS Hardware Issue","BSS",
U983="Sites strategiques, MLL, Pylone, etc.","ENVTECH",
U983="AKTIVCO DEFAUT GE &amp; POWER Cabinet","AKTIVCO",
U983="AKTIVCO Coupure ENEO &amp; Baisse de tension","AKTIVCO GRID ONLY",
U983="Coupure ENEO &amp; Baisse de tension","IHS GRID ONLY",
U983="Defaut GE &amp; POWER Cabinet","IHS",
U983="Sharing","Partners",
U983="Sites strategiques &amp; DataCenter","SST &amp; DC",
U983="Exclu","Exclu",
U983="SAT","SAT",
U983="SPARE-ISSUE","SPARE-ISSUE",
U983="Fiber CAmtel","TRANS_FO_CAMTEL",
U983="Fiber AOF","Fiber AOF",
U983="Projet OCM (HUAWEI)","TRAVAUX-HUAWEI",
U983="Projet OCM (NOKIA)","TRAVAUX-NOKIA",
U983="ACCESS-ISSUE","ACCESS-ISSUE",
U983="Projet OCM (ZTE, NOKIA, autres projets)","TRAVAUX OCM",
U983="No root CAuse","No root cause",
U983="ODU HS","PDH",
U983="IP &amp; VLAN","PDH",
U983="Warehouse HUAWEI","SPARE-ISSUE",
U983="SPARE-HS","SPARE-ISSUE",
U983="Power Telco","BSS",U983="no impacts","no impacts"
),"")</f>
        <v/>
      </c>
      <c r="T983" s="40" t="str" cm="1">
        <f t="array" ref="T983">IFERROR(_xlfn.IFS(
U983="MPR ISSUE","TX ISSUE",
U983="BSS Hardware Issue","RAN ISSUE",
U983="Sites strategiques, MLL, Pylone, etc.","ENVTECH",
U983="AKTIVCO DEFAUT GE &amp; POWER Cabinet","POWER ISSUE",
U983="AKTIVCO Coupure ENEO &amp; Baisse de tension","POWER ISSUE",
U983="Coupure ENEO &amp; Baisse de tension","POWER ISSUE",
U983="Defaut GE &amp; POWER Cabinet","POWER ISSUE",
U983="Sharing","POWER ISSUE",
U983="Sites strategiques &amp; DataCenter","POWER ISSUE",
U983="Exclu","Exclu",
U983="SAT","TX ISSUE",
U983="SPARE-ISSUE","SPARE-ISSUE",
U983="Fiber CAmtel","TX ISSUE",
U983="Fiber AOF","TX ISSUE",
U983="Projet OCM (HUAWEI)","TRAVAUX-HUAWEI",
U983="Projet OCM (NOKIA)","TRAVAUX -NOKIA",
U983="ACCESS-ISSUE","ACCESS-ISSUE",
U983="Projet OCM (ZTE, NOKIA, autres projets)","TRAVAUX OCM",
U983="No root CAuse","No root cause",
U983="ODU HS","TX ISSUE",
U983="IP &amp; VLAN","TX ISSUE",
U983="Warehouse HUAWEI","SPARE-ISSUE",
U983="SPARE-HS","SPARE-ISSUE",
U983="Power Telco","RAN ISSUE",U983="no impacts","no impacts"
),"")</f>
        <v/>
      </c>
      <c r="U983" s="70"/>
      <c r="V983" s="40" t="str" cm="1">
        <f t="array" ref="V983">IFERROR(_xlfn.IFS(
U983="MPR ISSUE","ACTIVE",
U983="BSS Hardware Issue","ACTIVE",
U983="Sites strategiques, MLL, Pylone, etc.","PASSIVE",
U983="AKTIVCO DEFAUT GE &amp; POWER Cabinet","PASSIVE",
U983="AKTIVCO Coupure ENEO &amp; Baisse de tension","PASSIVE",
U983="Coupure ENEO &amp; Baisse de tension","PASSIVE",
U983="Defaut GE &amp; POWER Cabinet","PASSIVE",
U983="Sharing","PASSIVE",
U983="Sites strategiques &amp; DataCenter","PASSIVE",
U983="Exclu","Exclu",
U983="SAT","ACTIVE",
U983="SPARE-ISSUE","SPARE-ISSUE",
U983="Fiber CAmtel","ACTIVE",
U983="Fiber AOF","ACTIVE",
U983="Projet OCM (HUAWEI)","PLANNED WORKS",
U983="Projet OCM (NOKIA)","PLANNED WORKS",
U983="ACCESS-ISSUE","ACCESS-ISSUE",
U983="Projet OCM (ZTE, NOKIA, autres projets)","PLANNED WORKS",
U983="No root CAuse","No root cause",
U983="ODU HS","ACTIVE",
U983="IP &amp; VLAN","ACTIVE",
U983="Warehouse HUAWEI","SPARE-ISSUE",
U983="SPARE-HS","SPARE-ISSUE",
U983="Power Telco","ACTIVE", U983="no impacts","no impacts"
),"")</f>
        <v/>
      </c>
      <c r="W983" s="98"/>
      <c r="X983" s="98"/>
      <c r="Y983" s="98"/>
      <c r="Z983" s="98"/>
      <c r="AA983" s="98"/>
      <c r="AB983" s="17" t="s">
        <v>5468</v>
      </c>
      <c r="AC983" s="17"/>
      <c r="AD983" s="9" t="s">
        <v>5468</v>
      </c>
      <c r="AE983" s="7" t="s">
        <v>5468</v>
      </c>
      <c r="AF983" s="6" t="s">
        <v>5468</v>
      </c>
      <c r="AG983" s="7" t="s">
        <v>5468</v>
      </c>
      <c r="AH983" s="3" t="s">
        <v>5468</v>
      </c>
      <c r="AI983" s="18" t="s">
        <v>5468</v>
      </c>
      <c r="AJ983" s="18" t="s">
        <v>5468</v>
      </c>
      <c r="AK983" s="18" t="s">
        <v>5468</v>
      </c>
      <c r="AL983" s="18" t="s">
        <v>5468</v>
      </c>
      <c r="AM983" s="18" t="s">
        <v>5468</v>
      </c>
      <c r="AN983" s="9" t="s">
        <v>5468</v>
      </c>
      <c r="AO983" s="14"/>
      <c r="AP983" s="14" t="s">
        <v>5468</v>
      </c>
      <c r="AQ983" s="14" t="s">
        <v>5468</v>
      </c>
      <c r="AR983" s="14" t="s">
        <v>5468</v>
      </c>
      <c r="AS983" s="9" t="s">
        <v>5468</v>
      </c>
    </row>
    <row r="984" spans="1:45" x14ac:dyDescent="0.3">
      <c r="A984" s="1" t="s">
        <v>571</v>
      </c>
      <c r="B984" s="8" t="s">
        <v>572</v>
      </c>
      <c r="C984" s="3" t="str">
        <f>_xlfn.XLOOKUP(B984,'[1]daily break down'!$D:$D,'[1]daily break down'!$E:$E,"")</f>
        <v>Douala</v>
      </c>
      <c r="D984" s="1" t="s">
        <v>21</v>
      </c>
      <c r="E984" s="1" t="s">
        <v>30</v>
      </c>
      <c r="F984" s="3" t="s">
        <v>31</v>
      </c>
      <c r="G984" s="1" t="s">
        <v>32</v>
      </c>
      <c r="H984" s="29" t="str">
        <f>_xlfn.XLOOKUP(B984,[2]CALCULATION!$B:$B,[2]CALCULATION!$H:$H,"")</f>
        <v>ZTE</v>
      </c>
      <c r="I984" s="100" t="s">
        <v>6097</v>
      </c>
      <c r="J984" s="41" t="s">
        <v>5541</v>
      </c>
      <c r="K984" s="41"/>
      <c r="L984" s="41">
        <v>1.062399945210639</v>
      </c>
      <c r="M984" s="41">
        <v>3.8822150025825199</v>
      </c>
      <c r="N984" s="41">
        <v>4.6973850921574165</v>
      </c>
      <c r="O984" s="41">
        <v>4.2988959373118387</v>
      </c>
      <c r="P984" s="41">
        <v>1.9778923503208889</v>
      </c>
      <c r="Q984" s="41">
        <v>6.6491312176650039</v>
      </c>
      <c r="R984" s="41">
        <v>1.8401342053973226</v>
      </c>
      <c r="S984" s="40" t="str" cm="1">
        <f t="array" ref="S984">IFERROR(_xlfn.IFS(
U984="MPR ISSUE","PDH",
U984="BSS Hardware Issue","BSS",
U984="Sites strategiques, MLL, Pylone, etc.","ENVTECH",
U984="AKTIVCO DEFAUT GE &amp; POWER Cabinet","AKTIVCO",
U984="AKTIVCO Coupure ENEO &amp; Baisse de tension","AKTIVCO GRID ONLY",
U984="Coupure ENEO &amp; Baisse de tension","IHS GRID ONLY",
U984="Defaut GE &amp; POWER Cabinet","IHS",
U984="Sharing","Partners",
U984="Sites strategiques &amp; DataCenter","SST &amp; DC",
U984="Exclu","Exclu",
U984="SAT","SAT",
U984="SPARE-ISSUE","SPARE-ISSUE",
U984="Fiber CAmtel","TRANS_FO_CAMTEL",
U984="Fiber AOF","Fiber AOF",
U984="Projet OCM (HUAWEI)","TRAVAUX-HUAWEI",
U984="Projet OCM (NOKIA)","TRAVAUX-NOKIA",
U984="ACCESS-ISSUE","ACCESS-ISSUE",
U984="Projet OCM (ZTE, NOKIA, autres projets)","TRAVAUX OCM",
U984="No root CAuse","No root cause",
U984="ODU HS","PDH",
U984="IP &amp; VLAN","PDH",
U984="Warehouse HUAWEI","SPARE-ISSUE",
U984="SPARE-HS","SPARE-ISSUE",
U984="Power Telco","BSS",U984="no impacts","no impacts"
),"")</f>
        <v/>
      </c>
      <c r="T984" s="40" t="str" cm="1">
        <f t="array" ref="T984">IFERROR(_xlfn.IFS(
U984="MPR ISSUE","TX ISSUE",
U984="BSS Hardware Issue","RAN ISSUE",
U984="Sites strategiques, MLL, Pylone, etc.","ENVTECH",
U984="AKTIVCO DEFAUT GE &amp; POWER Cabinet","POWER ISSUE",
U984="AKTIVCO Coupure ENEO &amp; Baisse de tension","POWER ISSUE",
U984="Coupure ENEO &amp; Baisse de tension","POWER ISSUE",
U984="Defaut GE &amp; POWER Cabinet","POWER ISSUE",
U984="Sharing","POWER ISSUE",
U984="Sites strategiques &amp; DataCenter","POWER ISSUE",
U984="Exclu","Exclu",
U984="SAT","TX ISSUE",
U984="SPARE-ISSUE","SPARE-ISSUE",
U984="Fiber CAmtel","TX ISSUE",
U984="Fiber AOF","TX ISSUE",
U984="Projet OCM (HUAWEI)","TRAVAUX-HUAWEI",
U984="Projet OCM (NOKIA)","TRAVAUX -NOKIA",
U984="ACCESS-ISSUE","ACCESS-ISSUE",
U984="Projet OCM (ZTE, NOKIA, autres projets)","TRAVAUX OCM",
U984="No root CAuse","No root cause",
U984="ODU HS","TX ISSUE",
U984="IP &amp; VLAN","TX ISSUE",
U984="Warehouse HUAWEI","SPARE-ISSUE",
U984="SPARE-HS","SPARE-ISSUE",
U984="Power Telco","RAN ISSUE",U984="no impacts","no impacts"
),"")</f>
        <v/>
      </c>
      <c r="U984" s="70"/>
      <c r="V984" s="40" t="str" cm="1">
        <f t="array" ref="V984">IFERROR(_xlfn.IFS(
U984="MPR ISSUE","ACTIVE",
U984="BSS Hardware Issue","ACTIVE",
U984="Sites strategiques, MLL, Pylone, etc.","PASSIVE",
U984="AKTIVCO DEFAUT GE &amp; POWER Cabinet","PASSIVE",
U984="AKTIVCO Coupure ENEO &amp; Baisse de tension","PASSIVE",
U984="Coupure ENEO &amp; Baisse de tension","PASSIVE",
U984="Defaut GE &amp; POWER Cabinet","PASSIVE",
U984="Sharing","PASSIVE",
U984="Sites strategiques &amp; DataCenter","PASSIVE",
U984="Exclu","Exclu",
U984="SAT","ACTIVE",
U984="SPARE-ISSUE","SPARE-ISSUE",
U984="Fiber CAmtel","ACTIVE",
U984="Fiber AOF","ACTIVE",
U984="Projet OCM (HUAWEI)","PLANNED WORKS",
U984="Projet OCM (NOKIA)","PLANNED WORKS",
U984="ACCESS-ISSUE","ACCESS-ISSUE",
U984="Projet OCM (ZTE, NOKIA, autres projets)","PLANNED WORKS",
U984="No root CAuse","No root cause",
U984="ODU HS","ACTIVE",
U984="IP &amp; VLAN","ACTIVE",
U984="Warehouse HUAWEI","SPARE-ISSUE",
U984="SPARE-HS","SPARE-ISSUE",
U984="Power Telco","ACTIVE", U984="no impacts","no impacts"
),"")</f>
        <v/>
      </c>
      <c r="W984" s="101" t="s">
        <v>6288</v>
      </c>
      <c r="X984" s="101" t="s">
        <v>6289</v>
      </c>
      <c r="Y984" s="101"/>
      <c r="Z984" s="101" t="s">
        <v>6308</v>
      </c>
      <c r="AA984" s="101" t="s">
        <v>6215</v>
      </c>
      <c r="AB984" s="17" t="s">
        <v>5468</v>
      </c>
      <c r="AC984" s="17"/>
      <c r="AD984" s="9" t="s">
        <v>5468</v>
      </c>
      <c r="AE984" s="7" t="s">
        <v>5468</v>
      </c>
      <c r="AF984" s="6" t="s">
        <v>5468</v>
      </c>
      <c r="AG984" s="7" t="s">
        <v>5468</v>
      </c>
      <c r="AH984" s="3" t="s">
        <v>5468</v>
      </c>
      <c r="AI984" s="18" t="s">
        <v>5468</v>
      </c>
      <c r="AJ984" s="18" t="s">
        <v>5468</v>
      </c>
      <c r="AK984" s="18" t="s">
        <v>5468</v>
      </c>
      <c r="AL984" s="18" t="s">
        <v>5468</v>
      </c>
      <c r="AM984" s="18" t="s">
        <v>5468</v>
      </c>
      <c r="AN984" s="9" t="s">
        <v>5468</v>
      </c>
      <c r="AO984" s="14"/>
      <c r="AP984" s="14" t="s">
        <v>5468</v>
      </c>
      <c r="AQ984" s="14" t="s">
        <v>5468</v>
      </c>
      <c r="AR984" s="14" t="s">
        <v>5468</v>
      </c>
      <c r="AS984" s="9" t="s">
        <v>5468</v>
      </c>
    </row>
    <row r="985" spans="1:45" x14ac:dyDescent="0.3">
      <c r="A985" s="1" t="s">
        <v>1798</v>
      </c>
      <c r="B985" s="8" t="s">
        <v>1799</v>
      </c>
      <c r="C985" s="3" t="str">
        <f>_xlfn.XLOOKUP(B985,'[1]daily break down'!$D:$D,'[1]daily break down'!$E:$E,"")</f>
        <v>OUEST</v>
      </c>
      <c r="D985" s="1" t="s">
        <v>11</v>
      </c>
      <c r="E985" s="1" t="s">
        <v>114</v>
      </c>
      <c r="F985" s="3" t="s">
        <v>102</v>
      </c>
      <c r="G985" s="1" t="s">
        <v>1800</v>
      </c>
      <c r="H985" s="27" t="str">
        <f>_xlfn.XLOOKUP(B985,[2]CALCULATION!$B:$B,[2]CALCULATION!$H:$H,"")</f>
        <v>Huawei</v>
      </c>
      <c r="I985" s="100" t="s">
        <v>6098</v>
      </c>
      <c r="J985" s="41" t="s">
        <v>5541</v>
      </c>
      <c r="K985" s="41"/>
      <c r="L985" s="41">
        <v>0</v>
      </c>
      <c r="M985" s="41">
        <v>2.675261747609386E-4</v>
      </c>
      <c r="N985" s="41">
        <v>0</v>
      </c>
      <c r="O985" s="41">
        <v>2.675261747609386E-4</v>
      </c>
      <c r="P985" s="41">
        <v>0</v>
      </c>
      <c r="Q985" s="41">
        <v>0</v>
      </c>
      <c r="R985" s="41">
        <v>2.675261747609386E-4</v>
      </c>
      <c r="S985" s="40" t="str" cm="1">
        <f t="array" ref="S985">IFERROR(_xlfn.IFS(
U985="MPR ISSUE","PDH",
U985="BSS Hardware Issue","BSS",
U985="Sites strategiques, MLL, Pylone, etc.","ENVTECH",
U985="AKTIVCO DEFAUT GE &amp; POWER Cabinet","AKTIVCO",
U985="AKTIVCO Coupure ENEO &amp; Baisse de tension","AKTIVCO GRID ONLY",
U985="Coupure ENEO &amp; Baisse de tension","IHS GRID ONLY",
U985="Defaut GE &amp; POWER Cabinet","IHS",
U985="Sharing","Partners",
U985="Sites strategiques &amp; DataCenter","SST &amp; DC",
U985="Exclu","Exclu",
U985="SAT","SAT",
U985="SPARE-ISSUE","SPARE-ISSUE",
U985="Fiber CAmtel","TRANS_FO_CAMTEL",
U985="Fiber AOF","Fiber AOF",
U985="Projet OCM (HUAWEI)","TRAVAUX-HUAWEI",
U985="Projet OCM (NOKIA)","TRAVAUX-NOKIA",
U985="ACCESS-ISSUE","ACCESS-ISSUE",
U985="Projet OCM (ZTE, NOKIA, autres projets)","TRAVAUX OCM",
U985="No root CAuse","No root cause",
U985="ODU HS","PDH",
U985="IP &amp; VLAN","PDH",
U985="Warehouse HUAWEI","SPARE-ISSUE",
U985="SPARE-HS","SPARE-ISSUE",
U985="Power Telco","BSS",U985="no impacts","no impacts"
),"")</f>
        <v/>
      </c>
      <c r="T985" s="40" t="str" cm="1">
        <f t="array" ref="T985">IFERROR(_xlfn.IFS(
U985="MPR ISSUE","TX ISSUE",
U985="BSS Hardware Issue","RAN ISSUE",
U985="Sites strategiques, MLL, Pylone, etc.","ENVTECH",
U985="AKTIVCO DEFAUT GE &amp; POWER Cabinet","POWER ISSUE",
U985="AKTIVCO Coupure ENEO &amp; Baisse de tension","POWER ISSUE",
U985="Coupure ENEO &amp; Baisse de tension","POWER ISSUE",
U985="Defaut GE &amp; POWER Cabinet","POWER ISSUE",
U985="Sharing","POWER ISSUE",
U985="Sites strategiques &amp; DataCenter","POWER ISSUE",
U985="Exclu","Exclu",
U985="SAT","TX ISSUE",
U985="SPARE-ISSUE","SPARE-ISSUE",
U985="Fiber CAmtel","TX ISSUE",
U985="Fiber AOF","TX ISSUE",
U985="Projet OCM (HUAWEI)","TRAVAUX-HUAWEI",
U985="Projet OCM (NOKIA)","TRAVAUX -NOKIA",
U985="ACCESS-ISSUE","ACCESS-ISSUE",
U985="Projet OCM (ZTE, NOKIA, autres projets)","TRAVAUX OCM",
U985="No root CAuse","No root cause",
U985="ODU HS","TX ISSUE",
U985="IP &amp; VLAN","TX ISSUE",
U985="Warehouse HUAWEI","SPARE-ISSUE",
U985="SPARE-HS","SPARE-ISSUE",
U985="Power Telco","RAN ISSUE",U985="no impacts","no impacts"
),"")</f>
        <v/>
      </c>
      <c r="U985" s="70"/>
      <c r="V985" s="40" t="str" cm="1">
        <f t="array" ref="V985">IFERROR(_xlfn.IFS(
U985="MPR ISSUE","ACTIVE",
U985="BSS Hardware Issue","ACTIVE",
U985="Sites strategiques, MLL, Pylone, etc.","PASSIVE",
U985="AKTIVCO DEFAUT GE &amp; POWER Cabinet","PASSIVE",
U985="AKTIVCO Coupure ENEO &amp; Baisse de tension","PASSIVE",
U985="Coupure ENEO &amp; Baisse de tension","PASSIVE",
U985="Defaut GE &amp; POWER Cabinet","PASSIVE",
U985="Sharing","PASSIVE",
U985="Sites strategiques &amp; DataCenter","PASSIVE",
U985="Exclu","Exclu",
U985="SAT","ACTIVE",
U985="SPARE-ISSUE","SPARE-ISSUE",
U985="Fiber CAmtel","ACTIVE",
U985="Fiber AOF","ACTIVE",
U985="Projet OCM (HUAWEI)","PLANNED WORKS",
U985="Projet OCM (NOKIA)","PLANNED WORKS",
U985="ACCESS-ISSUE","ACCESS-ISSUE",
U985="Projet OCM (ZTE, NOKIA, autres projets)","PLANNED WORKS",
U985="No root CAuse","No root cause",
U985="ODU HS","ACTIVE",
U985="IP &amp; VLAN","ACTIVE",
U985="Warehouse HUAWEI","SPARE-ISSUE",
U985="SPARE-HS","SPARE-ISSUE",
U985="Power Telco","ACTIVE", U985="no impacts","no impacts"
),"")</f>
        <v/>
      </c>
      <c r="W985" s="98"/>
      <c r="X985" s="98"/>
      <c r="Y985" s="98"/>
      <c r="Z985" s="98"/>
      <c r="AA985" s="98"/>
      <c r="AB985" s="17" t="s">
        <v>5468</v>
      </c>
      <c r="AC985" s="17"/>
      <c r="AD985" s="9" t="s">
        <v>5468</v>
      </c>
      <c r="AE985" s="7" t="s">
        <v>5468</v>
      </c>
      <c r="AF985" s="6" t="s">
        <v>5468</v>
      </c>
      <c r="AG985" s="7" t="s">
        <v>5468</v>
      </c>
      <c r="AH985" s="3" t="s">
        <v>5468</v>
      </c>
      <c r="AI985" s="18" t="s">
        <v>5468</v>
      </c>
      <c r="AJ985" s="18" t="s">
        <v>5468</v>
      </c>
      <c r="AK985" s="18" t="s">
        <v>5468</v>
      </c>
      <c r="AL985" s="18" t="s">
        <v>5468</v>
      </c>
      <c r="AM985" s="18" t="s">
        <v>5468</v>
      </c>
      <c r="AN985" s="9" t="s">
        <v>5468</v>
      </c>
      <c r="AO985" s="14"/>
      <c r="AP985" s="14" t="s">
        <v>5468</v>
      </c>
      <c r="AQ985" s="14" t="s">
        <v>5468</v>
      </c>
      <c r="AR985" s="14" t="s">
        <v>5468</v>
      </c>
      <c r="AS985" s="9" t="s">
        <v>5468</v>
      </c>
    </row>
    <row r="986" spans="1:45" x14ac:dyDescent="0.3">
      <c r="A986" s="1" t="s">
        <v>1815</v>
      </c>
      <c r="B986" s="8" t="s">
        <v>1816</v>
      </c>
      <c r="C986" s="3" t="str">
        <f>_xlfn.XLOOKUP(B986,'[1]daily break down'!$D:$D,'[1]daily break down'!$E:$E,"")</f>
        <v>OUEST</v>
      </c>
      <c r="D986" s="1" t="s">
        <v>11</v>
      </c>
      <c r="E986" s="1" t="s">
        <v>12</v>
      </c>
      <c r="F986" s="3" t="s">
        <v>102</v>
      </c>
      <c r="G986" s="1" t="s">
        <v>1800</v>
      </c>
      <c r="H986" s="27" t="str">
        <f>_xlfn.XLOOKUP(B986,[2]CALCULATION!$B:$B,[2]CALCULATION!$H:$H,"")</f>
        <v>Huawei</v>
      </c>
      <c r="I986" s="100" t="s">
        <v>6098</v>
      </c>
      <c r="J986" s="41" t="s">
        <v>5541</v>
      </c>
      <c r="K986" s="41"/>
      <c r="L986" s="41">
        <v>8.9175391586979538E-4</v>
      </c>
      <c r="M986" s="41">
        <v>0</v>
      </c>
      <c r="N986" s="41">
        <v>0</v>
      </c>
      <c r="O986" s="41">
        <v>2.675261747609386E-4</v>
      </c>
      <c r="P986" s="41">
        <v>0</v>
      </c>
      <c r="Q986" s="41">
        <v>0</v>
      </c>
      <c r="R986" s="41">
        <v>5.3505234952187721E-4</v>
      </c>
      <c r="S986" s="40" t="str" cm="1">
        <f t="array" ref="S986">IFERROR(_xlfn.IFS(
U986="MPR ISSUE","PDH",
U986="BSS Hardware Issue","BSS",
U986="Sites strategiques, MLL, Pylone, etc.","ENVTECH",
U986="AKTIVCO DEFAUT GE &amp; POWER Cabinet","AKTIVCO",
U986="AKTIVCO Coupure ENEO &amp; Baisse de tension","AKTIVCO GRID ONLY",
U986="Coupure ENEO &amp; Baisse de tension","IHS GRID ONLY",
U986="Defaut GE &amp; POWER Cabinet","IHS",
U986="Sharing","Partners",
U986="Sites strategiques &amp; DataCenter","SST &amp; DC",
U986="Exclu","Exclu",
U986="SAT","SAT",
U986="SPARE-ISSUE","SPARE-ISSUE",
U986="Fiber CAmtel","TRANS_FO_CAMTEL",
U986="Fiber AOF","Fiber AOF",
U986="Projet OCM (HUAWEI)","TRAVAUX-HUAWEI",
U986="Projet OCM (NOKIA)","TRAVAUX-NOKIA",
U986="ACCESS-ISSUE","ACCESS-ISSUE",
U986="Projet OCM (ZTE, NOKIA, autres projets)","TRAVAUX OCM",
U986="No root CAuse","No root cause",
U986="ODU HS","PDH",
U986="IP &amp; VLAN","PDH",
U986="Warehouse HUAWEI","SPARE-ISSUE",
U986="SPARE-HS","SPARE-ISSUE",
U986="Power Telco","BSS",U986="no impacts","no impacts"
),"")</f>
        <v/>
      </c>
      <c r="T986" s="40" t="str" cm="1">
        <f t="array" ref="T986">IFERROR(_xlfn.IFS(
U986="MPR ISSUE","TX ISSUE",
U986="BSS Hardware Issue","RAN ISSUE",
U986="Sites strategiques, MLL, Pylone, etc.","ENVTECH",
U986="AKTIVCO DEFAUT GE &amp; POWER Cabinet","POWER ISSUE",
U986="AKTIVCO Coupure ENEO &amp; Baisse de tension","POWER ISSUE",
U986="Coupure ENEO &amp; Baisse de tension","POWER ISSUE",
U986="Defaut GE &amp; POWER Cabinet","POWER ISSUE",
U986="Sharing","POWER ISSUE",
U986="Sites strategiques &amp; DataCenter","POWER ISSUE",
U986="Exclu","Exclu",
U986="SAT","TX ISSUE",
U986="SPARE-ISSUE","SPARE-ISSUE",
U986="Fiber CAmtel","TX ISSUE",
U986="Fiber AOF","TX ISSUE",
U986="Projet OCM (HUAWEI)","TRAVAUX-HUAWEI",
U986="Projet OCM (NOKIA)","TRAVAUX -NOKIA",
U986="ACCESS-ISSUE","ACCESS-ISSUE",
U986="Projet OCM (ZTE, NOKIA, autres projets)","TRAVAUX OCM",
U986="No root CAuse","No root cause",
U986="ODU HS","TX ISSUE",
U986="IP &amp; VLAN","TX ISSUE",
U986="Warehouse HUAWEI","SPARE-ISSUE",
U986="SPARE-HS","SPARE-ISSUE",
U986="Power Telco","RAN ISSUE",U986="no impacts","no impacts"
),"")</f>
        <v/>
      </c>
      <c r="U986" s="70"/>
      <c r="V986" s="40" t="str" cm="1">
        <f t="array" ref="V986">IFERROR(_xlfn.IFS(
U986="MPR ISSUE","ACTIVE",
U986="BSS Hardware Issue","ACTIVE",
U986="Sites strategiques, MLL, Pylone, etc.","PASSIVE",
U986="AKTIVCO DEFAUT GE &amp; POWER Cabinet","PASSIVE",
U986="AKTIVCO Coupure ENEO &amp; Baisse de tension","PASSIVE",
U986="Coupure ENEO &amp; Baisse de tension","PASSIVE",
U986="Defaut GE &amp; POWER Cabinet","PASSIVE",
U986="Sharing","PASSIVE",
U986="Sites strategiques &amp; DataCenter","PASSIVE",
U986="Exclu","Exclu",
U986="SAT","ACTIVE",
U986="SPARE-ISSUE","SPARE-ISSUE",
U986="Fiber CAmtel","ACTIVE",
U986="Fiber AOF","ACTIVE",
U986="Projet OCM (HUAWEI)","PLANNED WORKS",
U986="Projet OCM (NOKIA)","PLANNED WORKS",
U986="ACCESS-ISSUE","ACCESS-ISSUE",
U986="Projet OCM (ZTE, NOKIA, autres projets)","PLANNED WORKS",
U986="No root CAuse","No root cause",
U986="ODU HS","ACTIVE",
U986="IP &amp; VLAN","ACTIVE",
U986="Warehouse HUAWEI","SPARE-ISSUE",
U986="SPARE-HS","SPARE-ISSUE",
U986="Power Telco","ACTIVE", U986="no impacts","no impacts"
),"")</f>
        <v/>
      </c>
      <c r="W986" s="98"/>
      <c r="X986" s="98"/>
      <c r="Y986" s="98"/>
      <c r="Z986" s="98"/>
      <c r="AA986" s="98"/>
      <c r="AB986" s="17" t="s">
        <v>5468</v>
      </c>
      <c r="AC986" s="17"/>
      <c r="AD986" s="9" t="s">
        <v>5468</v>
      </c>
      <c r="AE986" s="7" t="s">
        <v>5468</v>
      </c>
      <c r="AF986" s="6" t="s">
        <v>5468</v>
      </c>
      <c r="AG986" s="7" t="s">
        <v>5468</v>
      </c>
      <c r="AH986" s="3" t="s">
        <v>5468</v>
      </c>
      <c r="AI986" s="18" t="s">
        <v>5468</v>
      </c>
      <c r="AJ986" s="18" t="s">
        <v>5468</v>
      </c>
      <c r="AK986" s="18" t="s">
        <v>5468</v>
      </c>
      <c r="AL986" s="18" t="s">
        <v>5468</v>
      </c>
      <c r="AM986" s="18" t="s">
        <v>5468</v>
      </c>
      <c r="AN986" s="9" t="s">
        <v>5468</v>
      </c>
      <c r="AO986" s="14"/>
      <c r="AP986" s="14" t="s">
        <v>5468</v>
      </c>
      <c r="AQ986" s="14" t="s">
        <v>5468</v>
      </c>
      <c r="AR986" s="14" t="s">
        <v>5468</v>
      </c>
      <c r="AS986" s="9" t="s">
        <v>5468</v>
      </c>
    </row>
    <row r="987" spans="1:45" x14ac:dyDescent="0.3">
      <c r="A987" s="1" t="s">
        <v>4945</v>
      </c>
      <c r="B987" s="8" t="s">
        <v>4946</v>
      </c>
      <c r="C987" s="3" t="str">
        <f>_xlfn.XLOOKUP(B987,'[1]daily break down'!$D:$D,'[1]daily break down'!$E:$E,"")</f>
        <v>CENTRE</v>
      </c>
      <c r="D987" s="1"/>
      <c r="E987" s="1"/>
      <c r="F987" s="3" t="s">
        <v>69</v>
      </c>
      <c r="G987" s="1" t="s">
        <v>4945</v>
      </c>
      <c r="H987" s="28" t="str">
        <f>_xlfn.XLOOKUP(B987,[2]CALCULATION!$B:$B,[2]CALCULATION!$H:$H,"")</f>
        <v>NOKIA</v>
      </c>
      <c r="I987" s="100" t="s">
        <v>6098</v>
      </c>
      <c r="J987" s="41" t="s">
        <v>5541</v>
      </c>
      <c r="K987" s="41"/>
      <c r="L987" s="41">
        <v>0.27055813807489598</v>
      </c>
      <c r="M987" s="41">
        <v>0.26793328048260356</v>
      </c>
      <c r="N987" s="41">
        <v>1.2912596701794716E-2</v>
      </c>
      <c r="O987" s="41">
        <v>2.4969398642029424E-4</v>
      </c>
      <c r="P987" s="41">
        <v>0</v>
      </c>
      <c r="Q987" s="41">
        <v>0</v>
      </c>
      <c r="R987" s="41">
        <v>0.11235969294018514</v>
      </c>
      <c r="S987" s="40" t="str" cm="1">
        <f t="array" ref="S987">IFERROR(_xlfn.IFS(
U987="MPR ISSUE","PDH",
U987="BSS Hardware Issue","BSS",
U987="Sites strategiques, MLL, Pylone, etc.","ENVTECH",
U987="AKTIVCO DEFAUT GE &amp; POWER Cabinet","AKTIVCO",
U987="AKTIVCO Coupure ENEO &amp; Baisse de tension","AKTIVCO GRID ONLY",
U987="Coupure ENEO &amp; Baisse de tension","IHS GRID ONLY",
U987="Defaut GE &amp; POWER Cabinet","IHS",
U987="Sharing","Partners",
U987="Sites strategiques &amp; DataCenter","SST &amp; DC",
U987="Exclu","Exclu",
U987="SAT","SAT",
U987="SPARE-ISSUE","SPARE-ISSUE",
U987="Fiber CAmtel","TRANS_FO_CAMTEL",
U987="Fiber AOF","Fiber AOF",
U987="Projet OCM (HUAWEI)","TRAVAUX-HUAWEI",
U987="Projet OCM (NOKIA)","TRAVAUX-NOKIA",
U987="ACCESS-ISSUE","ACCESS-ISSUE",
U987="Projet OCM (ZTE, NOKIA, autres projets)","TRAVAUX OCM",
U987="No root CAuse","No root cause",
U987="ODU HS","PDH",
U987="IP &amp; VLAN","PDH",
U987="Warehouse HUAWEI","SPARE-ISSUE",
U987="SPARE-HS","SPARE-ISSUE",
U987="Power Telco","BSS",U987="no impacts","no impacts"
),"")</f>
        <v/>
      </c>
      <c r="T987" s="40" t="str" cm="1">
        <f t="array" ref="T987">IFERROR(_xlfn.IFS(
U987="MPR ISSUE","TX ISSUE",
U987="BSS Hardware Issue","RAN ISSUE",
U987="Sites strategiques, MLL, Pylone, etc.","ENVTECH",
U987="AKTIVCO DEFAUT GE &amp; POWER Cabinet","POWER ISSUE",
U987="AKTIVCO Coupure ENEO &amp; Baisse de tension","POWER ISSUE",
U987="Coupure ENEO &amp; Baisse de tension","POWER ISSUE",
U987="Defaut GE &amp; POWER Cabinet","POWER ISSUE",
U987="Sharing","POWER ISSUE",
U987="Sites strategiques &amp; DataCenter","POWER ISSUE",
U987="Exclu","Exclu",
U987="SAT","TX ISSUE",
U987="SPARE-ISSUE","SPARE-ISSUE",
U987="Fiber CAmtel","TX ISSUE",
U987="Fiber AOF","TX ISSUE",
U987="Projet OCM (HUAWEI)","TRAVAUX-HUAWEI",
U987="Projet OCM (NOKIA)","TRAVAUX -NOKIA",
U987="ACCESS-ISSUE","ACCESS-ISSUE",
U987="Projet OCM (ZTE, NOKIA, autres projets)","TRAVAUX OCM",
U987="No root CAuse","No root cause",
U987="ODU HS","TX ISSUE",
U987="IP &amp; VLAN","TX ISSUE",
U987="Warehouse HUAWEI","SPARE-ISSUE",
U987="SPARE-HS","SPARE-ISSUE",
U987="Power Telco","RAN ISSUE",U987="no impacts","no impacts"
),"")</f>
        <v/>
      </c>
      <c r="U987" s="70"/>
      <c r="V987" s="40" t="str" cm="1">
        <f t="array" ref="V987">IFERROR(_xlfn.IFS(
U987="MPR ISSUE","ACTIVE",
U987="BSS Hardware Issue","ACTIVE",
U987="Sites strategiques, MLL, Pylone, etc.","PASSIVE",
U987="AKTIVCO DEFAUT GE &amp; POWER Cabinet","PASSIVE",
U987="AKTIVCO Coupure ENEO &amp; Baisse de tension","PASSIVE",
U987="Coupure ENEO &amp; Baisse de tension","PASSIVE",
U987="Defaut GE &amp; POWER Cabinet","PASSIVE",
U987="Sharing","PASSIVE",
U987="Sites strategiques &amp; DataCenter","PASSIVE",
U987="Exclu","Exclu",
U987="SAT","ACTIVE",
U987="SPARE-ISSUE","SPARE-ISSUE",
U987="Fiber CAmtel","ACTIVE",
U987="Fiber AOF","ACTIVE",
U987="Projet OCM (HUAWEI)","PLANNED WORKS",
U987="Projet OCM (NOKIA)","PLANNED WORKS",
U987="ACCESS-ISSUE","ACCESS-ISSUE",
U987="Projet OCM (ZTE, NOKIA, autres projets)","PLANNED WORKS",
U987="No root CAuse","No root cause",
U987="ODU HS","ACTIVE",
U987="IP &amp; VLAN","ACTIVE",
U987="Warehouse HUAWEI","SPARE-ISSUE",
U987="SPARE-HS","SPARE-ISSUE",
U987="Power Telco","ACTIVE", U987="no impacts","no impacts"
),"")</f>
        <v/>
      </c>
      <c r="W987" s="98"/>
      <c r="X987" s="98"/>
      <c r="Y987" s="98"/>
      <c r="Z987" s="98"/>
      <c r="AA987" s="98"/>
      <c r="AB987" s="17" t="s">
        <v>5965</v>
      </c>
      <c r="AC987" s="17"/>
      <c r="AD987" s="9"/>
      <c r="AE987" s="7" t="s">
        <v>5468</v>
      </c>
      <c r="AF987" s="6" t="s">
        <v>5468</v>
      </c>
      <c r="AG987" s="7" t="s">
        <v>5468</v>
      </c>
      <c r="AH987" s="3" t="s">
        <v>5468</v>
      </c>
      <c r="AI987" s="18" t="s">
        <v>5468</v>
      </c>
      <c r="AJ987" s="18" t="s">
        <v>5468</v>
      </c>
      <c r="AK987" s="18" t="s">
        <v>5468</v>
      </c>
      <c r="AL987" s="18" t="s">
        <v>5468</v>
      </c>
      <c r="AM987" s="18" t="s">
        <v>5468</v>
      </c>
      <c r="AN987" s="9" t="s">
        <v>5965</v>
      </c>
      <c r="AO987" s="14"/>
      <c r="AP987" s="14" t="s">
        <v>5468</v>
      </c>
      <c r="AQ987" s="14" t="s">
        <v>5468</v>
      </c>
      <c r="AR987" s="14" t="s">
        <v>5468</v>
      </c>
      <c r="AS987" s="9" t="s">
        <v>5468</v>
      </c>
    </row>
    <row r="988" spans="1:45" x14ac:dyDescent="0.3">
      <c r="A988" s="1" t="s">
        <v>248</v>
      </c>
      <c r="B988" s="8" t="s">
        <v>249</v>
      </c>
      <c r="C988" s="3" t="str">
        <f>_xlfn.XLOOKUP(B988,'[1]daily break down'!$D:$D,'[1]daily break down'!$E:$E,"")</f>
        <v>NORD-OUEST</v>
      </c>
      <c r="D988" s="1" t="s">
        <v>11</v>
      </c>
      <c r="E988" s="1" t="s">
        <v>12</v>
      </c>
      <c r="F988" s="3" t="s">
        <v>51</v>
      </c>
      <c r="G988" s="1" t="s">
        <v>52</v>
      </c>
      <c r="H988" s="27" t="str">
        <f>_xlfn.XLOOKUP(B988,[2]CALCULATION!$B:$B,[2]CALCULATION!$H:$H,"")</f>
        <v>Huawei</v>
      </c>
      <c r="I988" s="100" t="s">
        <v>6098</v>
      </c>
      <c r="J988" s="41" t="s">
        <v>5541</v>
      </c>
      <c r="K988" s="41"/>
      <c r="L988" s="41">
        <v>0</v>
      </c>
      <c r="M988" s="41">
        <v>0</v>
      </c>
      <c r="N988" s="41">
        <v>1.0148159562598272E-2</v>
      </c>
      <c r="O988" s="41">
        <v>1.1161370361809533</v>
      </c>
      <c r="P988" s="41">
        <v>2.4681073129528328</v>
      </c>
      <c r="Q988" s="41">
        <v>4.7178775971441036</v>
      </c>
      <c r="R988" s="41">
        <v>0</v>
      </c>
      <c r="S988" s="40" t="str" cm="1">
        <f t="array" ref="S988">IFERROR(_xlfn.IFS(
U988="MPR ISSUE","PDH",
U988="BSS Hardware Issue","BSS",
U988="Sites strategiques, MLL, Pylone, etc.","ENVTECH",
U988="AKTIVCO DEFAUT GE &amp; POWER Cabinet","AKTIVCO",
U988="AKTIVCO Coupure ENEO &amp; Baisse de tension","AKTIVCO GRID ONLY",
U988="Coupure ENEO &amp; Baisse de tension","IHS GRID ONLY",
U988="Defaut GE &amp; POWER Cabinet","IHS",
U988="Sharing","Partners",
U988="Sites strategiques &amp; DataCenter","SST &amp; DC",
U988="Exclu","Exclu",
U988="SAT","SAT",
U988="SPARE-ISSUE","SPARE-ISSUE",
U988="Fiber CAmtel","TRANS_FO_CAMTEL",
U988="Fiber AOF","Fiber AOF",
U988="Projet OCM (HUAWEI)","TRAVAUX-HUAWEI",
U988="Projet OCM (NOKIA)","TRAVAUX-NOKIA",
U988="ACCESS-ISSUE","ACCESS-ISSUE",
U988="Projet OCM (ZTE, NOKIA, autres projets)","TRAVAUX OCM",
U988="No root CAuse","No root cause",
U988="ODU HS","PDH",
U988="IP &amp; VLAN","PDH",
U988="Warehouse HUAWEI","SPARE-ISSUE",
U988="SPARE-HS","SPARE-ISSUE",
U988="Power Telco","BSS",U988="no impacts","no impacts"
),"")</f>
        <v/>
      </c>
      <c r="T988" s="40" t="str" cm="1">
        <f t="array" ref="T988">IFERROR(_xlfn.IFS(
U988="MPR ISSUE","TX ISSUE",
U988="BSS Hardware Issue","RAN ISSUE",
U988="Sites strategiques, MLL, Pylone, etc.","ENVTECH",
U988="AKTIVCO DEFAUT GE &amp; POWER Cabinet","POWER ISSUE",
U988="AKTIVCO Coupure ENEO &amp; Baisse de tension","POWER ISSUE",
U988="Coupure ENEO &amp; Baisse de tension","POWER ISSUE",
U988="Defaut GE &amp; POWER Cabinet","POWER ISSUE",
U988="Sharing","POWER ISSUE",
U988="Sites strategiques &amp; DataCenter","POWER ISSUE",
U988="Exclu","Exclu",
U988="SAT","TX ISSUE",
U988="SPARE-ISSUE","SPARE-ISSUE",
U988="Fiber CAmtel","TX ISSUE",
U988="Fiber AOF","TX ISSUE",
U988="Projet OCM (HUAWEI)","TRAVAUX-HUAWEI",
U988="Projet OCM (NOKIA)","TRAVAUX -NOKIA",
U988="ACCESS-ISSUE","ACCESS-ISSUE",
U988="Projet OCM (ZTE, NOKIA, autres projets)","TRAVAUX OCM",
U988="No root CAuse","No root cause",
U988="ODU HS","TX ISSUE",
U988="IP &amp; VLAN","TX ISSUE",
U988="Warehouse HUAWEI","SPARE-ISSUE",
U988="SPARE-HS","SPARE-ISSUE",
U988="Power Telco","RAN ISSUE",U988="no impacts","no impacts"
),"")</f>
        <v/>
      </c>
      <c r="U988" s="70"/>
      <c r="V988" s="40" t="str" cm="1">
        <f t="array" ref="V988">IFERROR(_xlfn.IFS(
U988="MPR ISSUE","ACTIVE",
U988="BSS Hardware Issue","ACTIVE",
U988="Sites strategiques, MLL, Pylone, etc.","PASSIVE",
U988="AKTIVCO DEFAUT GE &amp; POWER Cabinet","PASSIVE",
U988="AKTIVCO Coupure ENEO &amp; Baisse de tension","PASSIVE",
U988="Coupure ENEO &amp; Baisse de tension","PASSIVE",
U988="Defaut GE &amp; POWER Cabinet","PASSIVE",
U988="Sharing","PASSIVE",
U988="Sites strategiques &amp; DataCenter","PASSIVE",
U988="Exclu","Exclu",
U988="SAT","ACTIVE",
U988="SPARE-ISSUE","SPARE-ISSUE",
U988="Fiber CAmtel","ACTIVE",
U988="Fiber AOF","ACTIVE",
U988="Projet OCM (HUAWEI)","PLANNED WORKS",
U988="Projet OCM (NOKIA)","PLANNED WORKS",
U988="ACCESS-ISSUE","ACCESS-ISSUE",
U988="Projet OCM (ZTE, NOKIA, autres projets)","PLANNED WORKS",
U988="No root CAuse","No root cause",
U988="ODU HS","ACTIVE",
U988="IP &amp; VLAN","ACTIVE",
U988="Warehouse HUAWEI","SPARE-ISSUE",
U988="SPARE-HS","SPARE-ISSUE",
U988="Power Telco","ACTIVE", U988="no impacts","no impacts"
),"")</f>
        <v/>
      </c>
      <c r="W988" s="98"/>
      <c r="X988" s="98"/>
      <c r="Y988" s="98"/>
      <c r="Z988" s="98"/>
      <c r="AA988" s="98"/>
      <c r="AB988" s="17" t="s">
        <v>5468</v>
      </c>
      <c r="AC988" s="17"/>
      <c r="AD988" s="9" t="s">
        <v>5468</v>
      </c>
      <c r="AE988" s="7" t="s">
        <v>5468</v>
      </c>
      <c r="AF988" s="6" t="s">
        <v>5468</v>
      </c>
      <c r="AG988" s="7" t="s">
        <v>5468</v>
      </c>
      <c r="AH988" s="3" t="s">
        <v>5468</v>
      </c>
      <c r="AI988" s="18" t="s">
        <v>5468</v>
      </c>
      <c r="AJ988" s="18" t="s">
        <v>5468</v>
      </c>
      <c r="AK988" s="18" t="s">
        <v>5468</v>
      </c>
      <c r="AL988" s="18" t="s">
        <v>5468</v>
      </c>
      <c r="AM988" s="18" t="s">
        <v>5468</v>
      </c>
      <c r="AN988" s="9" t="s">
        <v>5468</v>
      </c>
      <c r="AO988" s="14"/>
      <c r="AP988" s="14" t="s">
        <v>5468</v>
      </c>
      <c r="AQ988" s="14" t="s">
        <v>5468</v>
      </c>
      <c r="AR988" s="14" t="s">
        <v>5468</v>
      </c>
      <c r="AS988" s="9" t="s">
        <v>5468</v>
      </c>
    </row>
    <row r="989" spans="1:45" x14ac:dyDescent="0.3">
      <c r="A989" s="1" t="s">
        <v>2048</v>
      </c>
      <c r="B989" s="1" t="s">
        <v>2049</v>
      </c>
      <c r="C989" s="3" t="str">
        <f>_xlfn.XLOOKUP(B989,'[1]daily break down'!$D:$D,'[1]daily break down'!$E:$E,"")</f>
        <v>NORD-OUEST</v>
      </c>
      <c r="D989" s="1" t="s">
        <v>11</v>
      </c>
      <c r="E989" s="1" t="s">
        <v>12</v>
      </c>
      <c r="F989" s="3" t="s">
        <v>51</v>
      </c>
      <c r="G989" s="1" t="s">
        <v>2048</v>
      </c>
      <c r="H989" s="28" t="str">
        <f>_xlfn.XLOOKUP(B989,[2]CALCULATION!$B:$B,[2]CALCULATION!$H:$H,"")</f>
        <v>NOKIA</v>
      </c>
      <c r="I989" s="100" t="s">
        <v>6097</v>
      </c>
      <c r="J989" s="41" t="s">
        <v>6092</v>
      </c>
      <c r="K989" s="41"/>
      <c r="L989" s="41">
        <v>2.8536125307830184E-4</v>
      </c>
      <c r="M989" s="41">
        <v>0.44082963077107479</v>
      </c>
      <c r="N989" s="41">
        <v>0.51947026717647071</v>
      </c>
      <c r="O989" s="41">
        <v>2.0507047555842447E-4</v>
      </c>
      <c r="P989" s="41">
        <v>11.218122197396859</v>
      </c>
      <c r="Q989" s="41">
        <v>10.739291287986209</v>
      </c>
      <c r="R989" s="41">
        <v>10.761561411168469</v>
      </c>
      <c r="S989" s="40" t="str" cm="1">
        <f t="array" ref="S989">IFERROR(_xlfn.IFS(
U989="MPR ISSUE","PDH",
U989="BSS Hardware Issue","BSS",
U989="Sites strategiques, MLL, Pylone, etc.","ENVTECH",
U989="AKTIVCO DEFAUT GE &amp; POWER Cabinet","AKTIVCO",
U989="AKTIVCO Coupure ENEO &amp; Baisse de tension","AKTIVCO GRID ONLY",
U989="Coupure ENEO &amp; Baisse de tension","IHS GRID ONLY",
U989="Defaut GE &amp; POWER Cabinet","IHS",
U989="Sharing","Partners",
U989="Sites strategiques &amp; DataCenter","SST &amp; DC",
U989="Exclu","Exclu",
U989="SAT","SAT",
U989="SPARE-ISSUE","SPARE-ISSUE",
U989="Fiber CAmtel","TRANS_FO_CAMTEL",
U989="Fiber AOF","Fiber AOF",
U989="Projet OCM (HUAWEI)","TRAVAUX-HUAWEI",
U989="Projet OCM (NOKIA)","TRAVAUX-NOKIA",
U989="ACCESS-ISSUE","ACCESS-ISSUE",
U989="Projet OCM (ZTE, NOKIA, autres projets)","TRAVAUX OCM",
U989="No root CAuse","No root cause",
U989="ODU HS","PDH",
U989="IP &amp; VLAN","PDH",
U989="Warehouse HUAWEI","SPARE-ISSUE",
U989="SPARE-HS","SPARE-ISSUE",
U989="Power Telco","BSS",U989="no impacts","no impacts"
),"")</f>
        <v/>
      </c>
      <c r="T989" s="40" t="str" cm="1">
        <f t="array" ref="T989">IFERROR(_xlfn.IFS(
U989="MPR ISSUE","TX ISSUE",
U989="BSS Hardware Issue","RAN ISSUE",
U989="Sites strategiques, MLL, Pylone, etc.","ENVTECH",
U989="AKTIVCO DEFAUT GE &amp; POWER Cabinet","POWER ISSUE",
U989="AKTIVCO Coupure ENEO &amp; Baisse de tension","POWER ISSUE",
U989="Coupure ENEO &amp; Baisse de tension","POWER ISSUE",
U989="Defaut GE &amp; POWER Cabinet","POWER ISSUE",
U989="Sharing","POWER ISSUE",
U989="Sites strategiques &amp; DataCenter","POWER ISSUE",
U989="Exclu","Exclu",
U989="SAT","TX ISSUE",
U989="SPARE-ISSUE","SPARE-ISSUE",
U989="Fiber CAmtel","TX ISSUE",
U989="Fiber AOF","TX ISSUE",
U989="Projet OCM (HUAWEI)","TRAVAUX-HUAWEI",
U989="Projet OCM (NOKIA)","TRAVAUX -NOKIA",
U989="ACCESS-ISSUE","ACCESS-ISSUE",
U989="Projet OCM (ZTE, NOKIA, autres projets)","TRAVAUX OCM",
U989="No root CAuse","No root cause",
U989="ODU HS","TX ISSUE",
U989="IP &amp; VLAN","TX ISSUE",
U989="Warehouse HUAWEI","SPARE-ISSUE",
U989="SPARE-HS","SPARE-ISSUE",
U989="Power Telco","RAN ISSUE",U989="no impacts","no impacts"
),"")</f>
        <v/>
      </c>
      <c r="U989" s="70"/>
      <c r="V989" s="40" t="str" cm="1">
        <f t="array" ref="V989">IFERROR(_xlfn.IFS(
U989="MPR ISSUE","ACTIVE",
U989="BSS Hardware Issue","ACTIVE",
U989="Sites strategiques, MLL, Pylone, etc.","PASSIVE",
U989="AKTIVCO DEFAUT GE &amp; POWER Cabinet","PASSIVE",
U989="AKTIVCO Coupure ENEO &amp; Baisse de tension","PASSIVE",
U989="Coupure ENEO &amp; Baisse de tension","PASSIVE",
U989="Defaut GE &amp; POWER Cabinet","PASSIVE",
U989="Sharing","PASSIVE",
U989="Sites strategiques &amp; DataCenter","PASSIVE",
U989="Exclu","Exclu",
U989="SAT","ACTIVE",
U989="SPARE-ISSUE","SPARE-ISSUE",
U989="Fiber CAmtel","ACTIVE",
U989="Fiber AOF","ACTIVE",
U989="Projet OCM (HUAWEI)","PLANNED WORKS",
U989="Projet OCM (NOKIA)","PLANNED WORKS",
U989="ACCESS-ISSUE","ACCESS-ISSUE",
U989="Projet OCM (ZTE, NOKIA, autres projets)","PLANNED WORKS",
U989="No root CAuse","No root cause",
U989="ODU HS","ACTIVE",
U989="IP &amp; VLAN","ACTIVE",
U989="Warehouse HUAWEI","SPARE-ISSUE",
U989="SPARE-HS","SPARE-ISSUE",
U989="Power Telco","ACTIVE", U989="no impacts","no impacts"
),"")</f>
        <v/>
      </c>
      <c r="W989" s="98"/>
      <c r="X989" s="98"/>
      <c r="Y989" s="98"/>
      <c r="Z989" s="98"/>
      <c r="AA989" s="98"/>
      <c r="AB989" s="17" t="s">
        <v>5966</v>
      </c>
      <c r="AC989" s="17"/>
      <c r="AD989" s="9" t="s">
        <v>5468</v>
      </c>
      <c r="AE989" s="7" t="s">
        <v>5468</v>
      </c>
      <c r="AF989" s="6" t="s">
        <v>5468</v>
      </c>
      <c r="AG989" s="7" t="s">
        <v>5468</v>
      </c>
      <c r="AH989" s="3" t="s">
        <v>5468</v>
      </c>
      <c r="AI989" s="18" t="s">
        <v>5468</v>
      </c>
      <c r="AJ989" s="18" t="s">
        <v>5468</v>
      </c>
      <c r="AK989" s="18" t="s">
        <v>5468</v>
      </c>
      <c r="AL989" s="18" t="s">
        <v>5468</v>
      </c>
      <c r="AM989" s="18" t="s">
        <v>5468</v>
      </c>
      <c r="AN989" s="9" t="s">
        <v>5966</v>
      </c>
      <c r="AO989" s="14"/>
      <c r="AP989" s="14" t="s">
        <v>5468</v>
      </c>
      <c r="AQ989" s="14" t="s">
        <v>5468</v>
      </c>
      <c r="AR989" s="14" t="s">
        <v>5468</v>
      </c>
      <c r="AS989" s="9" t="s">
        <v>5468</v>
      </c>
    </row>
    <row r="990" spans="1:45" x14ac:dyDescent="0.3">
      <c r="A990" s="1" t="s">
        <v>376</v>
      </c>
      <c r="B990" s="8" t="s">
        <v>377</v>
      </c>
      <c r="C990" s="3" t="str">
        <f>_xlfn.XLOOKUP(B990,'[1]daily break down'!$D:$D,'[1]daily break down'!$E:$E,"")</f>
        <v>NORD-OUEST</v>
      </c>
      <c r="D990" s="1" t="s">
        <v>21</v>
      </c>
      <c r="E990" s="1" t="s">
        <v>122</v>
      </c>
      <c r="F990" s="3" t="s">
        <v>102</v>
      </c>
      <c r="G990" s="1" t="s">
        <v>376</v>
      </c>
      <c r="H990" s="28" t="str">
        <f>_xlfn.XLOOKUP(B990,[2]CALCULATION!$B:$B,[2]CALCULATION!$H:$H,"")</f>
        <v>NOKIA</v>
      </c>
      <c r="I990" s="100" t="s">
        <v>6099</v>
      </c>
      <c r="J990" s="41" t="s">
        <v>5541</v>
      </c>
      <c r="K990" s="41"/>
      <c r="L990" s="41">
        <v>6.9431209443175365E-2</v>
      </c>
      <c r="M990" s="41">
        <v>1.9618586149124207E-4</v>
      </c>
      <c r="N990" s="41">
        <v>1.9618586149141573E-4</v>
      </c>
      <c r="O990" s="41">
        <v>1.7835078317388799E-4</v>
      </c>
      <c r="P990" s="41">
        <v>1.783507831741196E-4</v>
      </c>
      <c r="Q990" s="41">
        <v>1.9618586149141573E-4</v>
      </c>
      <c r="R990" s="41">
        <v>1.1573737139255658</v>
      </c>
      <c r="S990" s="40" t="str" cm="1">
        <f t="array" ref="S990">IFERROR(_xlfn.IFS(
U990="MPR ISSUE","PDH",
U990="BSS Hardware Issue","BSS",
U990="Sites strategiques, MLL, Pylone, etc.","ENVTECH",
U990="AKTIVCO DEFAUT GE &amp; POWER Cabinet","AKTIVCO",
U990="AKTIVCO Coupure ENEO &amp; Baisse de tension","AKTIVCO GRID ONLY",
U990="Coupure ENEO &amp; Baisse de tension","IHS GRID ONLY",
U990="Defaut GE &amp; POWER Cabinet","IHS",
U990="Sharing","Partners",
U990="Sites strategiques &amp; DataCenter","SST &amp; DC",
U990="Exclu","Exclu",
U990="SAT","SAT",
U990="SPARE-ISSUE","SPARE-ISSUE",
U990="Fiber CAmtel","TRANS_FO_CAMTEL",
U990="Fiber AOF","Fiber AOF",
U990="Projet OCM (HUAWEI)","TRAVAUX-HUAWEI",
U990="Projet OCM (NOKIA)","TRAVAUX-NOKIA",
U990="ACCESS-ISSUE","ACCESS-ISSUE",
U990="Projet OCM (ZTE, NOKIA, autres projets)","TRAVAUX OCM",
U990="No root CAuse","No root cause",
U990="ODU HS","PDH",
U990="IP &amp; VLAN","PDH",
U990="Warehouse HUAWEI","SPARE-ISSUE",
U990="SPARE-HS","SPARE-ISSUE",
U990="Power Telco","BSS",U990="no impacts","no impacts"
),"")</f>
        <v/>
      </c>
      <c r="T990" s="40" t="str" cm="1">
        <f t="array" ref="T990">IFERROR(_xlfn.IFS(
U990="MPR ISSUE","TX ISSUE",
U990="BSS Hardware Issue","RAN ISSUE",
U990="Sites strategiques, MLL, Pylone, etc.","ENVTECH",
U990="AKTIVCO DEFAUT GE &amp; POWER Cabinet","POWER ISSUE",
U990="AKTIVCO Coupure ENEO &amp; Baisse de tension","POWER ISSUE",
U990="Coupure ENEO &amp; Baisse de tension","POWER ISSUE",
U990="Defaut GE &amp; POWER Cabinet","POWER ISSUE",
U990="Sharing","POWER ISSUE",
U990="Sites strategiques &amp; DataCenter","POWER ISSUE",
U990="Exclu","Exclu",
U990="SAT","TX ISSUE",
U990="SPARE-ISSUE","SPARE-ISSUE",
U990="Fiber CAmtel","TX ISSUE",
U990="Fiber AOF","TX ISSUE",
U990="Projet OCM (HUAWEI)","TRAVAUX-HUAWEI",
U990="Projet OCM (NOKIA)","TRAVAUX -NOKIA",
U990="ACCESS-ISSUE","ACCESS-ISSUE",
U990="Projet OCM (ZTE, NOKIA, autres projets)","TRAVAUX OCM",
U990="No root CAuse","No root cause",
U990="ODU HS","TX ISSUE",
U990="IP &amp; VLAN","TX ISSUE",
U990="Warehouse HUAWEI","SPARE-ISSUE",
U990="SPARE-HS","SPARE-ISSUE",
U990="Power Telco","RAN ISSUE",U990="no impacts","no impacts"
),"")</f>
        <v/>
      </c>
      <c r="U990" s="70"/>
      <c r="V990" s="40" t="str" cm="1">
        <f t="array" ref="V990">IFERROR(_xlfn.IFS(
U990="MPR ISSUE","ACTIVE",
U990="BSS Hardware Issue","ACTIVE",
U990="Sites strategiques, MLL, Pylone, etc.","PASSIVE",
U990="AKTIVCO DEFAUT GE &amp; POWER Cabinet","PASSIVE",
U990="AKTIVCO Coupure ENEO &amp; Baisse de tension","PASSIVE",
U990="Coupure ENEO &amp; Baisse de tension","PASSIVE",
U990="Defaut GE &amp; POWER Cabinet","PASSIVE",
U990="Sharing","PASSIVE",
U990="Sites strategiques &amp; DataCenter","PASSIVE",
U990="Exclu","Exclu",
U990="SAT","ACTIVE",
U990="SPARE-ISSUE","SPARE-ISSUE",
U990="Fiber CAmtel","ACTIVE",
U990="Fiber AOF","ACTIVE",
U990="Projet OCM (HUAWEI)","PLANNED WORKS",
U990="Projet OCM (NOKIA)","PLANNED WORKS",
U990="ACCESS-ISSUE","ACCESS-ISSUE",
U990="Projet OCM (ZTE, NOKIA, autres projets)","PLANNED WORKS",
U990="No root CAuse","No root cause",
U990="ODU HS","ACTIVE",
U990="IP &amp; VLAN","ACTIVE",
U990="Warehouse HUAWEI","SPARE-ISSUE",
U990="SPARE-HS","SPARE-ISSUE",
U990="Power Telco","ACTIVE", U990="no impacts","no impacts"
),"")</f>
        <v/>
      </c>
      <c r="W990" s="98"/>
      <c r="X990" s="98"/>
      <c r="Y990" s="98"/>
      <c r="Z990" s="98"/>
      <c r="AA990" s="98"/>
      <c r="AB990" s="17" t="s">
        <v>5468</v>
      </c>
      <c r="AC990" s="17"/>
      <c r="AD990" s="9" t="s">
        <v>5468</v>
      </c>
      <c r="AE990" s="7" t="s">
        <v>5468</v>
      </c>
      <c r="AF990" s="6" t="s">
        <v>5468</v>
      </c>
      <c r="AG990" s="7" t="s">
        <v>5468</v>
      </c>
      <c r="AH990" s="3" t="s">
        <v>5468</v>
      </c>
      <c r="AI990" s="18" t="s">
        <v>5468</v>
      </c>
      <c r="AJ990" s="18" t="s">
        <v>5468</v>
      </c>
      <c r="AK990" s="18" t="s">
        <v>5468</v>
      </c>
      <c r="AL990" s="18" t="s">
        <v>5468</v>
      </c>
      <c r="AM990" s="18" t="s">
        <v>5468</v>
      </c>
      <c r="AN990" s="9" t="s">
        <v>5468</v>
      </c>
      <c r="AO990" s="14"/>
      <c r="AP990" s="14" t="s">
        <v>5468</v>
      </c>
      <c r="AQ990" s="14" t="s">
        <v>5468</v>
      </c>
      <c r="AR990" s="14" t="s">
        <v>5468</v>
      </c>
      <c r="AS990" s="9" t="s">
        <v>5468</v>
      </c>
    </row>
    <row r="991" spans="1:45" x14ac:dyDescent="0.3">
      <c r="A991" s="1" t="s">
        <v>1173</v>
      </c>
      <c r="B991" s="8" t="s">
        <v>1174</v>
      </c>
      <c r="C991" s="3" t="str">
        <f>_xlfn.XLOOKUP(B991,'[1]daily break down'!$D:$D,'[1]daily break down'!$E:$E,"")</f>
        <v>OUEST</v>
      </c>
      <c r="D991" s="1" t="s">
        <v>11</v>
      </c>
      <c r="E991" s="1" t="s">
        <v>12</v>
      </c>
      <c r="F991" s="3" t="s">
        <v>102</v>
      </c>
      <c r="G991" s="1" t="s">
        <v>1173</v>
      </c>
      <c r="H991" s="28" t="str">
        <f>_xlfn.XLOOKUP(B991,[2]CALCULATION!$B:$B,[2]CALCULATION!$H:$H,"")</f>
        <v>NOKIA</v>
      </c>
      <c r="I991" s="100" t="s">
        <v>6098</v>
      </c>
      <c r="J991" s="41" t="s">
        <v>5541</v>
      </c>
      <c r="K991" s="41"/>
      <c r="L991" s="41">
        <v>8.9175391586943995E-5</v>
      </c>
      <c r="M991" s="41">
        <v>7.1340313269532038E-5</v>
      </c>
      <c r="N991" s="41">
        <v>7.1340313269589948E-5</v>
      </c>
      <c r="O991" s="41">
        <v>8.9175391586943995E-5</v>
      </c>
      <c r="P991" s="41">
        <v>5.3505234952177976E-5</v>
      </c>
      <c r="Q991" s="41">
        <v>8.9175391586943995E-5</v>
      </c>
      <c r="R991" s="41">
        <v>5.3505234952177976E-5</v>
      </c>
      <c r="S991" s="40" t="str" cm="1">
        <f t="array" ref="S991">IFERROR(_xlfn.IFS(
U991="MPR ISSUE","PDH",
U991="BSS Hardware Issue","BSS",
U991="Sites strategiques, MLL, Pylone, etc.","ENVTECH",
U991="AKTIVCO DEFAUT GE &amp; POWER Cabinet","AKTIVCO",
U991="AKTIVCO Coupure ENEO &amp; Baisse de tension","AKTIVCO GRID ONLY",
U991="Coupure ENEO &amp; Baisse de tension","IHS GRID ONLY",
U991="Defaut GE &amp; POWER Cabinet","IHS",
U991="Sharing","Partners",
U991="Sites strategiques &amp; DataCenter","SST &amp; DC",
U991="Exclu","Exclu",
U991="SAT","SAT",
U991="SPARE-ISSUE","SPARE-ISSUE",
U991="Fiber CAmtel","TRANS_FO_CAMTEL",
U991="Fiber AOF","Fiber AOF",
U991="Projet OCM (HUAWEI)","TRAVAUX-HUAWEI",
U991="Projet OCM (NOKIA)","TRAVAUX-NOKIA",
U991="ACCESS-ISSUE","ACCESS-ISSUE",
U991="Projet OCM (ZTE, NOKIA, autres projets)","TRAVAUX OCM",
U991="No root CAuse","No root cause",
U991="ODU HS","PDH",
U991="IP &amp; VLAN","PDH",
U991="Warehouse HUAWEI","SPARE-ISSUE",
U991="SPARE-HS","SPARE-ISSUE",
U991="Power Telco","BSS",U991="no impacts","no impacts"
),"")</f>
        <v/>
      </c>
      <c r="T991" s="40" t="str" cm="1">
        <f t="array" ref="T991">IFERROR(_xlfn.IFS(
U991="MPR ISSUE","TX ISSUE",
U991="BSS Hardware Issue","RAN ISSUE",
U991="Sites strategiques, MLL, Pylone, etc.","ENVTECH",
U991="AKTIVCO DEFAUT GE &amp; POWER Cabinet","POWER ISSUE",
U991="AKTIVCO Coupure ENEO &amp; Baisse de tension","POWER ISSUE",
U991="Coupure ENEO &amp; Baisse de tension","POWER ISSUE",
U991="Defaut GE &amp; POWER Cabinet","POWER ISSUE",
U991="Sharing","POWER ISSUE",
U991="Sites strategiques &amp; DataCenter","POWER ISSUE",
U991="Exclu","Exclu",
U991="SAT","TX ISSUE",
U991="SPARE-ISSUE","SPARE-ISSUE",
U991="Fiber CAmtel","TX ISSUE",
U991="Fiber AOF","TX ISSUE",
U991="Projet OCM (HUAWEI)","TRAVAUX-HUAWEI",
U991="Projet OCM (NOKIA)","TRAVAUX -NOKIA",
U991="ACCESS-ISSUE","ACCESS-ISSUE",
U991="Projet OCM (ZTE, NOKIA, autres projets)","TRAVAUX OCM",
U991="No root CAuse","No root cause",
U991="ODU HS","TX ISSUE",
U991="IP &amp; VLAN","TX ISSUE",
U991="Warehouse HUAWEI","SPARE-ISSUE",
U991="SPARE-HS","SPARE-ISSUE",
U991="Power Telco","RAN ISSUE",U991="no impacts","no impacts"
),"")</f>
        <v/>
      </c>
      <c r="U991" s="70"/>
      <c r="V991" s="40" t="str" cm="1">
        <f t="array" ref="V991">IFERROR(_xlfn.IFS(
U991="MPR ISSUE","ACTIVE",
U991="BSS Hardware Issue","ACTIVE",
U991="Sites strategiques, MLL, Pylone, etc.","PASSIVE",
U991="AKTIVCO DEFAUT GE &amp; POWER Cabinet","PASSIVE",
U991="AKTIVCO Coupure ENEO &amp; Baisse de tension","PASSIVE",
U991="Coupure ENEO &amp; Baisse de tension","PASSIVE",
U991="Defaut GE &amp; POWER Cabinet","PASSIVE",
U991="Sharing","PASSIVE",
U991="Sites strategiques &amp; DataCenter","PASSIVE",
U991="Exclu","Exclu",
U991="SAT","ACTIVE",
U991="SPARE-ISSUE","SPARE-ISSUE",
U991="Fiber CAmtel","ACTIVE",
U991="Fiber AOF","ACTIVE",
U991="Projet OCM (HUAWEI)","PLANNED WORKS",
U991="Projet OCM (NOKIA)","PLANNED WORKS",
U991="ACCESS-ISSUE","ACCESS-ISSUE",
U991="Projet OCM (ZTE, NOKIA, autres projets)","PLANNED WORKS",
U991="No root CAuse","No root cause",
U991="ODU HS","ACTIVE",
U991="IP &amp; VLAN","ACTIVE",
U991="Warehouse HUAWEI","SPARE-ISSUE",
U991="SPARE-HS","SPARE-ISSUE",
U991="Power Telco","ACTIVE", U991="no impacts","no impacts"
),"")</f>
        <v/>
      </c>
      <c r="W991" s="98"/>
      <c r="X991" s="98"/>
      <c r="Y991" s="98"/>
      <c r="Z991" s="98"/>
      <c r="AA991" s="98"/>
      <c r="AB991" s="17" t="s">
        <v>5468</v>
      </c>
      <c r="AC991" s="17"/>
      <c r="AD991" s="9" t="s">
        <v>5468</v>
      </c>
      <c r="AE991" s="7" t="s">
        <v>5468</v>
      </c>
      <c r="AF991" s="6" t="s">
        <v>5468</v>
      </c>
      <c r="AG991" s="7" t="s">
        <v>5468</v>
      </c>
      <c r="AH991" s="3" t="s">
        <v>5468</v>
      </c>
      <c r="AI991" s="18" t="s">
        <v>5468</v>
      </c>
      <c r="AJ991" s="18" t="s">
        <v>5468</v>
      </c>
      <c r="AK991" s="18" t="s">
        <v>5468</v>
      </c>
      <c r="AL991" s="18" t="s">
        <v>5468</v>
      </c>
      <c r="AM991" s="18" t="s">
        <v>5468</v>
      </c>
      <c r="AN991" s="9" t="s">
        <v>5468</v>
      </c>
      <c r="AO991" s="14"/>
      <c r="AP991" s="14" t="s">
        <v>5468</v>
      </c>
      <c r="AQ991" s="14" t="s">
        <v>5468</v>
      </c>
      <c r="AR991" s="14" t="s">
        <v>5468</v>
      </c>
      <c r="AS991" s="9" t="s">
        <v>5468</v>
      </c>
    </row>
    <row r="992" spans="1:45" x14ac:dyDescent="0.3">
      <c r="A992" s="1" t="s">
        <v>1322</v>
      </c>
      <c r="B992" s="8" t="s">
        <v>1323</v>
      </c>
      <c r="C992" s="3" t="str">
        <f>_xlfn.XLOOKUP(B992,'[1]daily break down'!$D:$D,'[1]daily break down'!$E:$E,"")</f>
        <v>OUEST</v>
      </c>
      <c r="D992" s="1" t="s">
        <v>11</v>
      </c>
      <c r="E992" s="1" t="s">
        <v>12</v>
      </c>
      <c r="F992" s="3" t="s">
        <v>102</v>
      </c>
      <c r="G992" s="1" t="s">
        <v>1324</v>
      </c>
      <c r="H992" s="28" t="str">
        <f>_xlfn.XLOOKUP(B992,[2]CALCULATION!$B:$B,[2]CALCULATION!$H:$H,"")</f>
        <v>NOKIA</v>
      </c>
      <c r="I992" s="100" t="s">
        <v>6098</v>
      </c>
      <c r="J992" s="41" t="s">
        <v>5541</v>
      </c>
      <c r="K992" s="41"/>
      <c r="L992" s="41">
        <v>5.3505234952062184E-5</v>
      </c>
      <c r="M992" s="41">
        <v>8.9175391586886099E-5</v>
      </c>
      <c r="N992" s="41">
        <v>8.9175391586943995E-5</v>
      </c>
      <c r="O992" s="41">
        <v>8.9175391586828202E-5</v>
      </c>
      <c r="P992" s="41">
        <v>7.1340313269589948E-5</v>
      </c>
      <c r="Q992" s="41">
        <v>1.2484554822188372E-4</v>
      </c>
      <c r="R992" s="41">
        <v>1.0701046990441385E-4</v>
      </c>
      <c r="S992" s="40" t="str" cm="1">
        <f t="array" ref="S992">IFERROR(_xlfn.IFS(
U992="MPR ISSUE","PDH",
U992="BSS Hardware Issue","BSS",
U992="Sites strategiques, MLL, Pylone, etc.","ENVTECH",
U992="AKTIVCO DEFAUT GE &amp; POWER Cabinet","AKTIVCO",
U992="AKTIVCO Coupure ENEO &amp; Baisse de tension","AKTIVCO GRID ONLY",
U992="Coupure ENEO &amp; Baisse de tension","IHS GRID ONLY",
U992="Defaut GE &amp; POWER Cabinet","IHS",
U992="Sharing","Partners",
U992="Sites strategiques &amp; DataCenter","SST &amp; DC",
U992="Exclu","Exclu",
U992="SAT","SAT",
U992="SPARE-ISSUE","SPARE-ISSUE",
U992="Fiber CAmtel","TRANS_FO_CAMTEL",
U992="Fiber AOF","Fiber AOF",
U992="Projet OCM (HUAWEI)","TRAVAUX-HUAWEI",
U992="Projet OCM (NOKIA)","TRAVAUX-NOKIA",
U992="ACCESS-ISSUE","ACCESS-ISSUE",
U992="Projet OCM (ZTE, NOKIA, autres projets)","TRAVAUX OCM",
U992="No root CAuse","No root cause",
U992="ODU HS","PDH",
U992="IP &amp; VLAN","PDH",
U992="Warehouse HUAWEI","SPARE-ISSUE",
U992="SPARE-HS","SPARE-ISSUE",
U992="Power Telco","BSS",U992="no impacts","no impacts"
),"")</f>
        <v/>
      </c>
      <c r="T992" s="40" t="str" cm="1">
        <f t="array" ref="T992">IFERROR(_xlfn.IFS(
U992="MPR ISSUE","TX ISSUE",
U992="BSS Hardware Issue","RAN ISSUE",
U992="Sites strategiques, MLL, Pylone, etc.","ENVTECH",
U992="AKTIVCO DEFAUT GE &amp; POWER Cabinet","POWER ISSUE",
U992="AKTIVCO Coupure ENEO &amp; Baisse de tension","POWER ISSUE",
U992="Coupure ENEO &amp; Baisse de tension","POWER ISSUE",
U992="Defaut GE &amp; POWER Cabinet","POWER ISSUE",
U992="Sharing","POWER ISSUE",
U992="Sites strategiques &amp; DataCenter","POWER ISSUE",
U992="Exclu","Exclu",
U992="SAT","TX ISSUE",
U992="SPARE-ISSUE","SPARE-ISSUE",
U992="Fiber CAmtel","TX ISSUE",
U992="Fiber AOF","TX ISSUE",
U992="Projet OCM (HUAWEI)","TRAVAUX-HUAWEI",
U992="Projet OCM (NOKIA)","TRAVAUX -NOKIA",
U992="ACCESS-ISSUE","ACCESS-ISSUE",
U992="Projet OCM (ZTE, NOKIA, autres projets)","TRAVAUX OCM",
U992="No root CAuse","No root cause",
U992="ODU HS","TX ISSUE",
U992="IP &amp; VLAN","TX ISSUE",
U992="Warehouse HUAWEI","SPARE-ISSUE",
U992="SPARE-HS","SPARE-ISSUE",
U992="Power Telco","RAN ISSUE",U992="no impacts","no impacts"
),"")</f>
        <v/>
      </c>
      <c r="U992" s="70"/>
      <c r="V992" s="40" t="str" cm="1">
        <f t="array" ref="V992">IFERROR(_xlfn.IFS(
U992="MPR ISSUE","ACTIVE",
U992="BSS Hardware Issue","ACTIVE",
U992="Sites strategiques, MLL, Pylone, etc.","PASSIVE",
U992="AKTIVCO DEFAUT GE &amp; POWER Cabinet","PASSIVE",
U992="AKTIVCO Coupure ENEO &amp; Baisse de tension","PASSIVE",
U992="Coupure ENEO &amp; Baisse de tension","PASSIVE",
U992="Defaut GE &amp; POWER Cabinet","PASSIVE",
U992="Sharing","PASSIVE",
U992="Sites strategiques &amp; DataCenter","PASSIVE",
U992="Exclu","Exclu",
U992="SAT","ACTIVE",
U992="SPARE-ISSUE","SPARE-ISSUE",
U992="Fiber CAmtel","ACTIVE",
U992="Fiber AOF","ACTIVE",
U992="Projet OCM (HUAWEI)","PLANNED WORKS",
U992="Projet OCM (NOKIA)","PLANNED WORKS",
U992="ACCESS-ISSUE","ACCESS-ISSUE",
U992="Projet OCM (ZTE, NOKIA, autres projets)","PLANNED WORKS",
U992="No root CAuse","No root cause",
U992="ODU HS","ACTIVE",
U992="IP &amp; VLAN","ACTIVE",
U992="Warehouse HUAWEI","SPARE-ISSUE",
U992="SPARE-HS","SPARE-ISSUE",
U992="Power Telco","ACTIVE", U992="no impacts","no impacts"
),"")</f>
        <v/>
      </c>
      <c r="W992" s="98"/>
      <c r="X992" s="98"/>
      <c r="Y992" s="98"/>
      <c r="Z992" s="98"/>
      <c r="AA992" s="98"/>
      <c r="AB992" s="17" t="s">
        <v>5468</v>
      </c>
      <c r="AC992" s="17"/>
      <c r="AD992" s="9" t="s">
        <v>5468</v>
      </c>
      <c r="AE992" s="7" t="s">
        <v>5468</v>
      </c>
      <c r="AF992" s="6" t="s">
        <v>5468</v>
      </c>
      <c r="AG992" s="7" t="s">
        <v>5468</v>
      </c>
      <c r="AH992" s="3" t="s">
        <v>5468</v>
      </c>
      <c r="AI992" s="18" t="s">
        <v>5468</v>
      </c>
      <c r="AJ992" s="18" t="s">
        <v>5468</v>
      </c>
      <c r="AK992" s="18" t="s">
        <v>5468</v>
      </c>
      <c r="AL992" s="18" t="s">
        <v>5468</v>
      </c>
      <c r="AM992" s="18" t="s">
        <v>5468</v>
      </c>
      <c r="AN992" s="9" t="s">
        <v>5468</v>
      </c>
      <c r="AO992" s="14"/>
      <c r="AP992" s="14" t="s">
        <v>5468</v>
      </c>
      <c r="AQ992" s="14" t="s">
        <v>5468</v>
      </c>
      <c r="AR992" s="14" t="s">
        <v>5468</v>
      </c>
      <c r="AS992" s="9" t="s">
        <v>5468</v>
      </c>
    </row>
    <row r="993" spans="1:45" x14ac:dyDescent="0.3">
      <c r="A993" s="1" t="s">
        <v>1204</v>
      </c>
      <c r="B993" s="8" t="s">
        <v>1205</v>
      </c>
      <c r="C993" s="3" t="str">
        <f>_xlfn.XLOOKUP(B993,'[1]daily break down'!$D:$D,'[1]daily break down'!$E:$E,"")</f>
        <v>OUEST</v>
      </c>
      <c r="D993" s="1" t="s">
        <v>11</v>
      </c>
      <c r="E993" s="1" t="s">
        <v>12</v>
      </c>
      <c r="F993" s="3" t="s">
        <v>102</v>
      </c>
      <c r="G993" s="1" t="s">
        <v>1206</v>
      </c>
      <c r="H993" s="28" t="str">
        <f>_xlfn.XLOOKUP(B993,[2]CALCULATION!$B:$B,[2]CALCULATION!$H:$H,"")</f>
        <v>NOKIA</v>
      </c>
      <c r="I993" s="100" t="s">
        <v>6098</v>
      </c>
      <c r="J993" s="41" t="s">
        <v>5541</v>
      </c>
      <c r="K993" s="41"/>
      <c r="L993" s="41">
        <v>0</v>
      </c>
      <c r="M993" s="41">
        <v>1.7835078317354061E-5</v>
      </c>
      <c r="N993" s="41">
        <v>5.3505234952235873E-5</v>
      </c>
      <c r="O993" s="41">
        <v>7.134031326964783E-5</v>
      </c>
      <c r="P993" s="41">
        <v>1.7835078317354061E-5</v>
      </c>
      <c r="Q993" s="41">
        <v>5.3505234952235873E-5</v>
      </c>
      <c r="R993" s="41">
        <v>3.5670156634823915E-5</v>
      </c>
      <c r="S993" s="40" t="str" cm="1">
        <f t="array" ref="S993">IFERROR(_xlfn.IFS(
U993="MPR ISSUE","PDH",
U993="BSS Hardware Issue","BSS",
U993="Sites strategiques, MLL, Pylone, etc.","ENVTECH",
U993="AKTIVCO DEFAUT GE &amp; POWER Cabinet","AKTIVCO",
U993="AKTIVCO Coupure ENEO &amp; Baisse de tension","AKTIVCO GRID ONLY",
U993="Coupure ENEO &amp; Baisse de tension","IHS GRID ONLY",
U993="Defaut GE &amp; POWER Cabinet","IHS",
U993="Sharing","Partners",
U993="Sites strategiques &amp; DataCenter","SST &amp; DC",
U993="Exclu","Exclu",
U993="SAT","SAT",
U993="SPARE-ISSUE","SPARE-ISSUE",
U993="Fiber CAmtel","TRANS_FO_CAMTEL",
U993="Fiber AOF","Fiber AOF",
U993="Projet OCM (HUAWEI)","TRAVAUX-HUAWEI",
U993="Projet OCM (NOKIA)","TRAVAUX-NOKIA",
U993="ACCESS-ISSUE","ACCESS-ISSUE",
U993="Projet OCM (ZTE, NOKIA, autres projets)","TRAVAUX OCM",
U993="No root CAuse","No root cause",
U993="ODU HS","PDH",
U993="IP &amp; VLAN","PDH",
U993="Warehouse HUAWEI","SPARE-ISSUE",
U993="SPARE-HS","SPARE-ISSUE",
U993="Power Telco","BSS",U993="no impacts","no impacts"
),"")</f>
        <v/>
      </c>
      <c r="T993" s="40" t="str" cm="1">
        <f t="array" ref="T993">IFERROR(_xlfn.IFS(
U993="MPR ISSUE","TX ISSUE",
U993="BSS Hardware Issue","RAN ISSUE",
U993="Sites strategiques, MLL, Pylone, etc.","ENVTECH",
U993="AKTIVCO DEFAUT GE &amp; POWER Cabinet","POWER ISSUE",
U993="AKTIVCO Coupure ENEO &amp; Baisse de tension","POWER ISSUE",
U993="Coupure ENEO &amp; Baisse de tension","POWER ISSUE",
U993="Defaut GE &amp; POWER Cabinet","POWER ISSUE",
U993="Sharing","POWER ISSUE",
U993="Sites strategiques &amp; DataCenter","POWER ISSUE",
U993="Exclu","Exclu",
U993="SAT","TX ISSUE",
U993="SPARE-ISSUE","SPARE-ISSUE",
U993="Fiber CAmtel","TX ISSUE",
U993="Fiber AOF","TX ISSUE",
U993="Projet OCM (HUAWEI)","TRAVAUX-HUAWEI",
U993="Projet OCM (NOKIA)","TRAVAUX -NOKIA",
U993="ACCESS-ISSUE","ACCESS-ISSUE",
U993="Projet OCM (ZTE, NOKIA, autres projets)","TRAVAUX OCM",
U993="No root CAuse","No root cause",
U993="ODU HS","TX ISSUE",
U993="IP &amp; VLAN","TX ISSUE",
U993="Warehouse HUAWEI","SPARE-ISSUE",
U993="SPARE-HS","SPARE-ISSUE",
U993="Power Telco","RAN ISSUE",U993="no impacts","no impacts"
),"")</f>
        <v/>
      </c>
      <c r="U993" s="70"/>
      <c r="V993" s="40" t="str" cm="1">
        <f t="array" ref="V993">IFERROR(_xlfn.IFS(
U993="MPR ISSUE","ACTIVE",
U993="BSS Hardware Issue","ACTIVE",
U993="Sites strategiques, MLL, Pylone, etc.","PASSIVE",
U993="AKTIVCO DEFAUT GE &amp; POWER Cabinet","PASSIVE",
U993="AKTIVCO Coupure ENEO &amp; Baisse de tension","PASSIVE",
U993="Coupure ENEO &amp; Baisse de tension","PASSIVE",
U993="Defaut GE &amp; POWER Cabinet","PASSIVE",
U993="Sharing","PASSIVE",
U993="Sites strategiques &amp; DataCenter","PASSIVE",
U993="Exclu","Exclu",
U993="SAT","ACTIVE",
U993="SPARE-ISSUE","SPARE-ISSUE",
U993="Fiber CAmtel","ACTIVE",
U993="Fiber AOF","ACTIVE",
U993="Projet OCM (HUAWEI)","PLANNED WORKS",
U993="Projet OCM (NOKIA)","PLANNED WORKS",
U993="ACCESS-ISSUE","ACCESS-ISSUE",
U993="Projet OCM (ZTE, NOKIA, autres projets)","PLANNED WORKS",
U993="No root CAuse","No root cause",
U993="ODU HS","ACTIVE",
U993="IP &amp; VLAN","ACTIVE",
U993="Warehouse HUAWEI","SPARE-ISSUE",
U993="SPARE-HS","SPARE-ISSUE",
U993="Power Telco","ACTIVE", U993="no impacts","no impacts"
),"")</f>
        <v/>
      </c>
      <c r="W993" s="98"/>
      <c r="X993" s="98"/>
      <c r="Y993" s="98"/>
      <c r="Z993" s="98"/>
      <c r="AA993" s="98"/>
      <c r="AB993" s="17" t="s">
        <v>5468</v>
      </c>
      <c r="AC993" s="17"/>
      <c r="AD993" s="9" t="s">
        <v>5468</v>
      </c>
      <c r="AE993" s="7" t="s">
        <v>5468</v>
      </c>
      <c r="AF993" s="6" t="s">
        <v>5468</v>
      </c>
      <c r="AG993" s="7" t="s">
        <v>5468</v>
      </c>
      <c r="AH993" s="3" t="s">
        <v>5468</v>
      </c>
      <c r="AI993" s="18" t="s">
        <v>5468</v>
      </c>
      <c r="AJ993" s="18" t="s">
        <v>5468</v>
      </c>
      <c r="AK993" s="18" t="s">
        <v>5468</v>
      </c>
      <c r="AL993" s="18" t="s">
        <v>5468</v>
      </c>
      <c r="AM993" s="18" t="s">
        <v>5468</v>
      </c>
      <c r="AN993" s="9" t="s">
        <v>5468</v>
      </c>
      <c r="AO993" s="14"/>
      <c r="AP993" s="14" t="s">
        <v>5468</v>
      </c>
      <c r="AQ993" s="14" t="s">
        <v>5468</v>
      </c>
      <c r="AR993" s="14" t="s">
        <v>5468</v>
      </c>
      <c r="AS993" s="9" t="s">
        <v>5468</v>
      </c>
    </row>
    <row r="994" spans="1:45" x14ac:dyDescent="0.3">
      <c r="A994" s="1" t="s">
        <v>1506</v>
      </c>
      <c r="B994" s="8" t="s">
        <v>1507</v>
      </c>
      <c r="C994" s="3" t="str">
        <f>_xlfn.XLOOKUP(B994,'[1]daily break down'!$D:$D,'[1]daily break down'!$E:$E,"")</f>
        <v>ADAMAOUA</v>
      </c>
      <c r="D994" s="1" t="s">
        <v>11</v>
      </c>
      <c r="E994" s="1" t="s">
        <v>154</v>
      </c>
      <c r="F994" s="3" t="s">
        <v>90</v>
      </c>
      <c r="G994" s="1" t="s">
        <v>1506</v>
      </c>
      <c r="H994" s="28" t="str">
        <f>_xlfn.XLOOKUP(B994,[2]CALCULATION!$B:$B,[2]CALCULATION!$H:$H,"")</f>
        <v>NOKIA</v>
      </c>
      <c r="I994" s="100" t="s">
        <v>6098</v>
      </c>
      <c r="J994" s="41" t="s">
        <v>5541</v>
      </c>
      <c r="K994" s="41"/>
      <c r="L994" s="41">
        <v>0.14009995703284345</v>
      </c>
      <c r="M994" s="41">
        <v>7.1340313269589948E-5</v>
      </c>
      <c r="N994" s="41">
        <v>5.3505234952120087E-5</v>
      </c>
      <c r="O994" s="41">
        <v>7.1340313269474141E-5</v>
      </c>
      <c r="P994" s="41">
        <v>5.3505234952177976E-5</v>
      </c>
      <c r="Q994" s="41">
        <v>3.5670156634708122E-5</v>
      </c>
      <c r="R994" s="41">
        <v>5.3505234952120087E-5</v>
      </c>
      <c r="S994" s="40" t="str" cm="1">
        <f t="array" ref="S994">IFERROR(_xlfn.IFS(
U994="MPR ISSUE","PDH",
U994="BSS Hardware Issue","BSS",
U994="Sites strategiques, MLL, Pylone, etc.","ENVTECH",
U994="AKTIVCO DEFAUT GE &amp; POWER Cabinet","AKTIVCO",
U994="AKTIVCO Coupure ENEO &amp; Baisse de tension","AKTIVCO GRID ONLY",
U994="Coupure ENEO &amp; Baisse de tension","IHS GRID ONLY",
U994="Defaut GE &amp; POWER Cabinet","IHS",
U994="Sharing","Partners",
U994="Sites strategiques &amp; DataCenter","SST &amp; DC",
U994="Exclu","Exclu",
U994="SAT","SAT",
U994="SPARE-ISSUE","SPARE-ISSUE",
U994="Fiber CAmtel","TRANS_FO_CAMTEL",
U994="Fiber AOF","Fiber AOF",
U994="Projet OCM (HUAWEI)","TRAVAUX-HUAWEI",
U994="Projet OCM (NOKIA)","TRAVAUX-NOKIA",
U994="ACCESS-ISSUE","ACCESS-ISSUE",
U994="Projet OCM (ZTE, NOKIA, autres projets)","TRAVAUX OCM",
U994="No root CAuse","No root cause",
U994="ODU HS","PDH",
U994="IP &amp; VLAN","PDH",
U994="Warehouse HUAWEI","SPARE-ISSUE",
U994="SPARE-HS","SPARE-ISSUE",
U994="Power Telco","BSS",U994="no impacts","no impacts"
),"")</f>
        <v/>
      </c>
      <c r="T994" s="40" t="str" cm="1">
        <f t="array" ref="T994">IFERROR(_xlfn.IFS(
U994="MPR ISSUE","TX ISSUE",
U994="BSS Hardware Issue","RAN ISSUE",
U994="Sites strategiques, MLL, Pylone, etc.","ENVTECH",
U994="AKTIVCO DEFAUT GE &amp; POWER Cabinet","POWER ISSUE",
U994="AKTIVCO Coupure ENEO &amp; Baisse de tension","POWER ISSUE",
U994="Coupure ENEO &amp; Baisse de tension","POWER ISSUE",
U994="Defaut GE &amp; POWER Cabinet","POWER ISSUE",
U994="Sharing","POWER ISSUE",
U994="Sites strategiques &amp; DataCenter","POWER ISSUE",
U994="Exclu","Exclu",
U994="SAT","TX ISSUE",
U994="SPARE-ISSUE","SPARE-ISSUE",
U994="Fiber CAmtel","TX ISSUE",
U994="Fiber AOF","TX ISSUE",
U994="Projet OCM (HUAWEI)","TRAVAUX-HUAWEI",
U994="Projet OCM (NOKIA)","TRAVAUX -NOKIA",
U994="ACCESS-ISSUE","ACCESS-ISSUE",
U994="Projet OCM (ZTE, NOKIA, autres projets)","TRAVAUX OCM",
U994="No root CAuse","No root cause",
U994="ODU HS","TX ISSUE",
U994="IP &amp; VLAN","TX ISSUE",
U994="Warehouse HUAWEI","SPARE-ISSUE",
U994="SPARE-HS","SPARE-ISSUE",
U994="Power Telco","RAN ISSUE",U994="no impacts","no impacts"
),"")</f>
        <v/>
      </c>
      <c r="U994" s="70"/>
      <c r="V994" s="40" t="str" cm="1">
        <f t="array" ref="V994">IFERROR(_xlfn.IFS(
U994="MPR ISSUE","ACTIVE",
U994="BSS Hardware Issue","ACTIVE",
U994="Sites strategiques, MLL, Pylone, etc.","PASSIVE",
U994="AKTIVCO DEFAUT GE &amp; POWER Cabinet","PASSIVE",
U994="AKTIVCO Coupure ENEO &amp; Baisse de tension","PASSIVE",
U994="Coupure ENEO &amp; Baisse de tension","PASSIVE",
U994="Defaut GE &amp; POWER Cabinet","PASSIVE",
U994="Sharing","PASSIVE",
U994="Sites strategiques &amp; DataCenter","PASSIVE",
U994="Exclu","Exclu",
U994="SAT","ACTIVE",
U994="SPARE-ISSUE","SPARE-ISSUE",
U994="Fiber CAmtel","ACTIVE",
U994="Fiber AOF","ACTIVE",
U994="Projet OCM (HUAWEI)","PLANNED WORKS",
U994="Projet OCM (NOKIA)","PLANNED WORKS",
U994="ACCESS-ISSUE","ACCESS-ISSUE",
U994="Projet OCM (ZTE, NOKIA, autres projets)","PLANNED WORKS",
U994="No root CAuse","No root cause",
U994="ODU HS","ACTIVE",
U994="IP &amp; VLAN","ACTIVE",
U994="Warehouse HUAWEI","SPARE-ISSUE",
U994="SPARE-HS","SPARE-ISSUE",
U994="Power Telco","ACTIVE", U994="no impacts","no impacts"
),"")</f>
        <v/>
      </c>
      <c r="W994" s="98"/>
      <c r="X994" s="98"/>
      <c r="Y994" s="98"/>
      <c r="Z994" s="98"/>
      <c r="AA994" s="98"/>
      <c r="AB994" s="17" t="s">
        <v>5468</v>
      </c>
      <c r="AC994" s="17"/>
      <c r="AD994" s="9" t="s">
        <v>5468</v>
      </c>
      <c r="AE994" s="7" t="s">
        <v>5468</v>
      </c>
      <c r="AF994" s="6" t="s">
        <v>5468</v>
      </c>
      <c r="AG994" s="7" t="s">
        <v>5468</v>
      </c>
      <c r="AH994" s="3" t="s">
        <v>5468</v>
      </c>
      <c r="AI994" s="18" t="s">
        <v>5468</v>
      </c>
      <c r="AJ994" s="18" t="s">
        <v>5468</v>
      </c>
      <c r="AK994" s="18" t="s">
        <v>5468</v>
      </c>
      <c r="AL994" s="18" t="s">
        <v>5468</v>
      </c>
      <c r="AM994" s="18" t="s">
        <v>5468</v>
      </c>
      <c r="AN994" s="9" t="s">
        <v>5468</v>
      </c>
      <c r="AO994" s="14"/>
      <c r="AP994" s="14" t="s">
        <v>5468</v>
      </c>
      <c r="AQ994" s="14" t="s">
        <v>5468</v>
      </c>
      <c r="AR994" s="14" t="s">
        <v>5468</v>
      </c>
      <c r="AS994" s="9" t="s">
        <v>5468</v>
      </c>
    </row>
    <row r="995" spans="1:45" x14ac:dyDescent="0.3">
      <c r="A995" s="1" t="s">
        <v>1184</v>
      </c>
      <c r="B995" s="8" t="s">
        <v>1185</v>
      </c>
      <c r="C995" s="3" t="str">
        <f>_xlfn.XLOOKUP(B995,'[1]daily break down'!$D:$D,'[1]daily break down'!$E:$E,"")</f>
        <v>OUEST</v>
      </c>
      <c r="D995" s="1" t="s">
        <v>11</v>
      </c>
      <c r="E995" s="1" t="s">
        <v>12</v>
      </c>
      <c r="F995" s="3" t="s">
        <v>102</v>
      </c>
      <c r="G995" s="1" t="s">
        <v>1184</v>
      </c>
      <c r="H995" s="28" t="str">
        <f>_xlfn.XLOOKUP(B995,[2]CALCULATION!$B:$B,[2]CALCULATION!$H:$H,"")</f>
        <v>NOKIA</v>
      </c>
      <c r="I995" s="100" t="s">
        <v>6098</v>
      </c>
      <c r="J995" s="41" t="s">
        <v>5541</v>
      </c>
      <c r="K995" s="41"/>
      <c r="L995" s="41">
        <v>3.5670156634708122E-5</v>
      </c>
      <c r="M995" s="41">
        <v>3.5670156634708122E-5</v>
      </c>
      <c r="N995" s="41">
        <v>0</v>
      </c>
      <c r="O995" s="41">
        <v>5.3505234952177976E-5</v>
      </c>
      <c r="P995" s="41">
        <v>5.3505234952177976E-5</v>
      </c>
      <c r="Q995" s="41">
        <v>1.7835078317469854E-5</v>
      </c>
      <c r="R995" s="41">
        <v>1.0701046990435595E-4</v>
      </c>
      <c r="S995" s="40" t="str" cm="1">
        <f t="array" ref="S995">IFERROR(_xlfn.IFS(
U995="MPR ISSUE","PDH",
U995="BSS Hardware Issue","BSS",
U995="Sites strategiques, MLL, Pylone, etc.","ENVTECH",
U995="AKTIVCO DEFAUT GE &amp; POWER Cabinet","AKTIVCO",
U995="AKTIVCO Coupure ENEO &amp; Baisse de tension","AKTIVCO GRID ONLY",
U995="Coupure ENEO &amp; Baisse de tension","IHS GRID ONLY",
U995="Defaut GE &amp; POWER Cabinet","IHS",
U995="Sharing","Partners",
U995="Sites strategiques &amp; DataCenter","SST &amp; DC",
U995="Exclu","Exclu",
U995="SAT","SAT",
U995="SPARE-ISSUE","SPARE-ISSUE",
U995="Fiber CAmtel","TRANS_FO_CAMTEL",
U995="Fiber AOF","Fiber AOF",
U995="Projet OCM (HUAWEI)","TRAVAUX-HUAWEI",
U995="Projet OCM (NOKIA)","TRAVAUX-NOKIA",
U995="ACCESS-ISSUE","ACCESS-ISSUE",
U995="Projet OCM (ZTE, NOKIA, autres projets)","TRAVAUX OCM",
U995="No root CAuse","No root cause",
U995="ODU HS","PDH",
U995="IP &amp; VLAN","PDH",
U995="Warehouse HUAWEI","SPARE-ISSUE",
U995="SPARE-HS","SPARE-ISSUE",
U995="Power Telco","BSS",U995="no impacts","no impacts"
),"")</f>
        <v/>
      </c>
      <c r="T995" s="40" t="str" cm="1">
        <f t="array" ref="T995">IFERROR(_xlfn.IFS(
U995="MPR ISSUE","TX ISSUE",
U995="BSS Hardware Issue","RAN ISSUE",
U995="Sites strategiques, MLL, Pylone, etc.","ENVTECH",
U995="AKTIVCO DEFAUT GE &amp; POWER Cabinet","POWER ISSUE",
U995="AKTIVCO Coupure ENEO &amp; Baisse de tension","POWER ISSUE",
U995="Coupure ENEO &amp; Baisse de tension","POWER ISSUE",
U995="Defaut GE &amp; POWER Cabinet","POWER ISSUE",
U995="Sharing","POWER ISSUE",
U995="Sites strategiques &amp; DataCenter","POWER ISSUE",
U995="Exclu","Exclu",
U995="SAT","TX ISSUE",
U995="SPARE-ISSUE","SPARE-ISSUE",
U995="Fiber CAmtel","TX ISSUE",
U995="Fiber AOF","TX ISSUE",
U995="Projet OCM (HUAWEI)","TRAVAUX-HUAWEI",
U995="Projet OCM (NOKIA)","TRAVAUX -NOKIA",
U995="ACCESS-ISSUE","ACCESS-ISSUE",
U995="Projet OCM (ZTE, NOKIA, autres projets)","TRAVAUX OCM",
U995="No root CAuse","No root cause",
U995="ODU HS","TX ISSUE",
U995="IP &amp; VLAN","TX ISSUE",
U995="Warehouse HUAWEI","SPARE-ISSUE",
U995="SPARE-HS","SPARE-ISSUE",
U995="Power Telco","RAN ISSUE",U995="no impacts","no impacts"
),"")</f>
        <v/>
      </c>
      <c r="U995" s="70"/>
      <c r="V995" s="40" t="str" cm="1">
        <f t="array" ref="V995">IFERROR(_xlfn.IFS(
U995="MPR ISSUE","ACTIVE",
U995="BSS Hardware Issue","ACTIVE",
U995="Sites strategiques, MLL, Pylone, etc.","PASSIVE",
U995="AKTIVCO DEFAUT GE &amp; POWER Cabinet","PASSIVE",
U995="AKTIVCO Coupure ENEO &amp; Baisse de tension","PASSIVE",
U995="Coupure ENEO &amp; Baisse de tension","PASSIVE",
U995="Defaut GE &amp; POWER Cabinet","PASSIVE",
U995="Sharing","PASSIVE",
U995="Sites strategiques &amp; DataCenter","PASSIVE",
U995="Exclu","Exclu",
U995="SAT","ACTIVE",
U995="SPARE-ISSUE","SPARE-ISSUE",
U995="Fiber CAmtel","ACTIVE",
U995="Fiber AOF","ACTIVE",
U995="Projet OCM (HUAWEI)","PLANNED WORKS",
U995="Projet OCM (NOKIA)","PLANNED WORKS",
U995="ACCESS-ISSUE","ACCESS-ISSUE",
U995="Projet OCM (ZTE, NOKIA, autres projets)","PLANNED WORKS",
U995="No root CAuse","No root cause",
U995="ODU HS","ACTIVE",
U995="IP &amp; VLAN","ACTIVE",
U995="Warehouse HUAWEI","SPARE-ISSUE",
U995="SPARE-HS","SPARE-ISSUE",
U995="Power Telco","ACTIVE", U995="no impacts","no impacts"
),"")</f>
        <v/>
      </c>
      <c r="W995" s="98"/>
      <c r="X995" s="98"/>
      <c r="Y995" s="98"/>
      <c r="Z995" s="98"/>
      <c r="AA995" s="98"/>
      <c r="AB995" s="17" t="s">
        <v>5468</v>
      </c>
      <c r="AC995" s="17"/>
      <c r="AD995" s="9" t="s">
        <v>5468</v>
      </c>
      <c r="AE995" s="7" t="s">
        <v>5468</v>
      </c>
      <c r="AF995" s="6" t="s">
        <v>5468</v>
      </c>
      <c r="AG995" s="7" t="s">
        <v>5468</v>
      </c>
      <c r="AH995" s="3" t="s">
        <v>5468</v>
      </c>
      <c r="AI995" s="18" t="s">
        <v>5468</v>
      </c>
      <c r="AJ995" s="18" t="s">
        <v>5468</v>
      </c>
      <c r="AK995" s="18" t="s">
        <v>5468</v>
      </c>
      <c r="AL995" s="18" t="s">
        <v>5468</v>
      </c>
      <c r="AM995" s="18" t="s">
        <v>5468</v>
      </c>
      <c r="AN995" s="9" t="s">
        <v>5468</v>
      </c>
      <c r="AO995" s="14"/>
      <c r="AP995" s="14" t="s">
        <v>5468</v>
      </c>
      <c r="AQ995" s="14" t="s">
        <v>5468</v>
      </c>
      <c r="AR995" s="14" t="s">
        <v>5468</v>
      </c>
      <c r="AS995" s="9" t="s">
        <v>5468</v>
      </c>
    </row>
    <row r="996" spans="1:45" x14ac:dyDescent="0.3">
      <c r="A996" s="1" t="s">
        <v>3029</v>
      </c>
      <c r="B996" s="8" t="s">
        <v>3030</v>
      </c>
      <c r="C996" s="3" t="str">
        <f>_xlfn.XLOOKUP(B996,'[1]daily break down'!$D:$D,'[1]daily break down'!$E:$E,"")</f>
        <v>NORD</v>
      </c>
      <c r="D996" s="1" t="s">
        <v>11</v>
      </c>
      <c r="E996" s="1" t="s">
        <v>237</v>
      </c>
      <c r="F996" s="3" t="s">
        <v>23</v>
      </c>
      <c r="G996" s="1" t="s">
        <v>2921</v>
      </c>
      <c r="H996" s="28" t="str">
        <f>_xlfn.XLOOKUP(B996,[2]CALCULATION!$B:$B,[2]CALCULATION!$H:$H,"")</f>
        <v>NOKIA</v>
      </c>
      <c r="I996" s="100" t="s">
        <v>6098</v>
      </c>
      <c r="J996" s="41" t="s">
        <v>5541</v>
      </c>
      <c r="K996" s="41"/>
      <c r="L996" s="41">
        <v>0</v>
      </c>
      <c r="M996" s="41">
        <v>0</v>
      </c>
      <c r="N996" s="41">
        <v>0</v>
      </c>
      <c r="O996" s="41">
        <v>5.3505234952025016E-5</v>
      </c>
      <c r="P996" s="41">
        <v>0</v>
      </c>
      <c r="Q996" s="41">
        <v>6.4758121609801291</v>
      </c>
      <c r="R996" s="41">
        <v>0</v>
      </c>
      <c r="S996" s="40" t="str" cm="1">
        <f t="array" ref="S996">IFERROR(_xlfn.IFS(
U996="MPR ISSUE","PDH",
U996="BSS Hardware Issue","BSS",
U996="Sites strategiques, MLL, Pylone, etc.","ENVTECH",
U996="AKTIVCO DEFAUT GE &amp; POWER Cabinet","AKTIVCO",
U996="AKTIVCO Coupure ENEO &amp; Baisse de tension","AKTIVCO GRID ONLY",
U996="Coupure ENEO &amp; Baisse de tension","IHS GRID ONLY",
U996="Defaut GE &amp; POWER Cabinet","IHS",
U996="Sharing","Partners",
U996="Sites strategiques &amp; DataCenter","SST &amp; DC",
U996="Exclu","Exclu",
U996="SAT","SAT",
U996="SPARE-ISSUE","SPARE-ISSUE",
U996="Fiber CAmtel","TRANS_FO_CAMTEL",
U996="Fiber AOF","Fiber AOF",
U996="Projet OCM (HUAWEI)","TRAVAUX-HUAWEI",
U996="Projet OCM (NOKIA)","TRAVAUX-NOKIA",
U996="ACCESS-ISSUE","ACCESS-ISSUE",
U996="Projet OCM (ZTE, NOKIA, autres projets)","TRAVAUX OCM",
U996="No root CAuse","No root cause",
U996="ODU HS","PDH",
U996="IP &amp; VLAN","PDH",
U996="Warehouse HUAWEI","SPARE-ISSUE",
U996="SPARE-HS","SPARE-ISSUE",
U996="Power Telco","BSS",U996="no impacts","no impacts"
),"")</f>
        <v/>
      </c>
      <c r="T996" s="40" t="str" cm="1">
        <f t="array" ref="T996">IFERROR(_xlfn.IFS(
U996="MPR ISSUE","TX ISSUE",
U996="BSS Hardware Issue","RAN ISSUE",
U996="Sites strategiques, MLL, Pylone, etc.","ENVTECH",
U996="AKTIVCO DEFAUT GE &amp; POWER Cabinet","POWER ISSUE",
U996="AKTIVCO Coupure ENEO &amp; Baisse de tension","POWER ISSUE",
U996="Coupure ENEO &amp; Baisse de tension","POWER ISSUE",
U996="Defaut GE &amp; POWER Cabinet","POWER ISSUE",
U996="Sharing","POWER ISSUE",
U996="Sites strategiques &amp; DataCenter","POWER ISSUE",
U996="Exclu","Exclu",
U996="SAT","TX ISSUE",
U996="SPARE-ISSUE","SPARE-ISSUE",
U996="Fiber CAmtel","TX ISSUE",
U996="Fiber AOF","TX ISSUE",
U996="Projet OCM (HUAWEI)","TRAVAUX-HUAWEI",
U996="Projet OCM (NOKIA)","TRAVAUX -NOKIA",
U996="ACCESS-ISSUE","ACCESS-ISSUE",
U996="Projet OCM (ZTE, NOKIA, autres projets)","TRAVAUX OCM",
U996="No root CAuse","No root cause",
U996="ODU HS","TX ISSUE",
U996="IP &amp; VLAN","TX ISSUE",
U996="Warehouse HUAWEI","SPARE-ISSUE",
U996="SPARE-HS","SPARE-ISSUE",
U996="Power Telco","RAN ISSUE",U996="no impacts","no impacts"
),"")</f>
        <v/>
      </c>
      <c r="U996" s="70"/>
      <c r="V996" s="40" t="str" cm="1">
        <f t="array" ref="V996">IFERROR(_xlfn.IFS(
U996="MPR ISSUE","ACTIVE",
U996="BSS Hardware Issue","ACTIVE",
U996="Sites strategiques, MLL, Pylone, etc.","PASSIVE",
U996="AKTIVCO DEFAUT GE &amp; POWER Cabinet","PASSIVE",
U996="AKTIVCO Coupure ENEO &amp; Baisse de tension","PASSIVE",
U996="Coupure ENEO &amp; Baisse de tension","PASSIVE",
U996="Defaut GE &amp; POWER Cabinet","PASSIVE",
U996="Sharing","PASSIVE",
U996="Sites strategiques &amp; DataCenter","PASSIVE",
U996="Exclu","Exclu",
U996="SAT","ACTIVE",
U996="SPARE-ISSUE","SPARE-ISSUE",
U996="Fiber CAmtel","ACTIVE",
U996="Fiber AOF","ACTIVE",
U996="Projet OCM (HUAWEI)","PLANNED WORKS",
U996="Projet OCM (NOKIA)","PLANNED WORKS",
U996="ACCESS-ISSUE","ACCESS-ISSUE",
U996="Projet OCM (ZTE, NOKIA, autres projets)","PLANNED WORKS",
U996="No root CAuse","No root cause",
U996="ODU HS","ACTIVE",
U996="IP &amp; VLAN","ACTIVE",
U996="Warehouse HUAWEI","SPARE-ISSUE",
U996="SPARE-HS","SPARE-ISSUE",
U996="Power Telco","ACTIVE", U996="no impacts","no impacts"
),"")</f>
        <v/>
      </c>
      <c r="W996" s="98"/>
      <c r="X996" s="98"/>
      <c r="Y996" s="98"/>
      <c r="Z996" s="98"/>
      <c r="AA996" s="98"/>
      <c r="AB996" s="17" t="s">
        <v>5468</v>
      </c>
      <c r="AC996" s="17"/>
      <c r="AD996" s="9" t="s">
        <v>5468</v>
      </c>
      <c r="AE996" s="7" t="s">
        <v>5468</v>
      </c>
      <c r="AF996" s="6" t="s">
        <v>5468</v>
      </c>
      <c r="AG996" s="7" t="s">
        <v>5468</v>
      </c>
      <c r="AH996" s="3" t="s">
        <v>5468</v>
      </c>
      <c r="AI996" s="18" t="s">
        <v>5468</v>
      </c>
      <c r="AJ996" s="18" t="s">
        <v>5468</v>
      </c>
      <c r="AK996" s="18" t="s">
        <v>5468</v>
      </c>
      <c r="AL996" s="18" t="s">
        <v>5468</v>
      </c>
      <c r="AM996" s="18" t="s">
        <v>5468</v>
      </c>
      <c r="AN996" s="9" t="s">
        <v>5468</v>
      </c>
      <c r="AO996" s="14"/>
      <c r="AP996" s="14" t="s">
        <v>5468</v>
      </c>
      <c r="AQ996" s="14" t="s">
        <v>5468</v>
      </c>
      <c r="AR996" s="14" t="s">
        <v>5468</v>
      </c>
      <c r="AS996" s="9" t="s">
        <v>5468</v>
      </c>
    </row>
    <row r="997" spans="1:45" x14ac:dyDescent="0.3">
      <c r="A997" s="1" t="s">
        <v>1215</v>
      </c>
      <c r="B997" s="8" t="s">
        <v>1216</v>
      </c>
      <c r="C997" s="3" t="str">
        <f>_xlfn.XLOOKUP(B997,'[1]daily break down'!$D:$D,'[1]daily break down'!$E:$E,"")</f>
        <v>CENTRE</v>
      </c>
      <c r="D997" s="1" t="s">
        <v>11</v>
      </c>
      <c r="E997" s="1" t="s">
        <v>12</v>
      </c>
      <c r="F997" s="3" t="s">
        <v>69</v>
      </c>
      <c r="G997" s="1" t="s">
        <v>1217</v>
      </c>
      <c r="H997" s="29" t="str">
        <f>_xlfn.XLOOKUP(B997,[2]CALCULATION!$B:$B,[2]CALCULATION!$H:$H,"")</f>
        <v>ZTE</v>
      </c>
      <c r="I997" s="100" t="s">
        <v>6098</v>
      </c>
      <c r="J997" s="41" t="s">
        <v>5541</v>
      </c>
      <c r="K997" s="41"/>
      <c r="L997" s="41">
        <v>0</v>
      </c>
      <c r="M997" s="41">
        <v>0</v>
      </c>
      <c r="N997" s="41">
        <v>0</v>
      </c>
      <c r="O997" s="41">
        <v>0</v>
      </c>
      <c r="P997" s="41">
        <v>0</v>
      </c>
      <c r="Q997" s="41">
        <v>0</v>
      </c>
      <c r="R997" s="41">
        <v>0</v>
      </c>
      <c r="S997" s="40" t="str" cm="1">
        <f t="array" ref="S997">IFERROR(_xlfn.IFS(
U997="MPR ISSUE","PDH",
U997="BSS Hardware Issue","BSS",
U997="Sites strategiques, MLL, Pylone, etc.","ENVTECH",
U997="AKTIVCO DEFAUT GE &amp; POWER Cabinet","AKTIVCO",
U997="AKTIVCO Coupure ENEO &amp; Baisse de tension","AKTIVCO GRID ONLY",
U997="Coupure ENEO &amp; Baisse de tension","IHS GRID ONLY",
U997="Defaut GE &amp; POWER Cabinet","IHS",
U997="Sharing","Partners",
U997="Sites strategiques &amp; DataCenter","SST &amp; DC",
U997="Exclu","Exclu",
U997="SAT","SAT",
U997="SPARE-ISSUE","SPARE-ISSUE",
U997="Fiber CAmtel","TRANS_FO_CAMTEL",
U997="Fiber AOF","Fiber AOF",
U997="Projet OCM (HUAWEI)","TRAVAUX-HUAWEI",
U997="Projet OCM (NOKIA)","TRAVAUX-NOKIA",
U997="ACCESS-ISSUE","ACCESS-ISSUE",
U997="Projet OCM (ZTE, NOKIA, autres projets)","TRAVAUX OCM",
U997="No root CAuse","No root cause",
U997="ODU HS","PDH",
U997="IP &amp; VLAN","PDH",
U997="Warehouse HUAWEI","SPARE-ISSUE",
U997="SPARE-HS","SPARE-ISSUE",
U997="Power Telco","BSS",U997="no impacts","no impacts"
),"")</f>
        <v/>
      </c>
      <c r="T997" s="40" t="str" cm="1">
        <f t="array" ref="T997">IFERROR(_xlfn.IFS(
U997="MPR ISSUE","TX ISSUE",
U997="BSS Hardware Issue","RAN ISSUE",
U997="Sites strategiques, MLL, Pylone, etc.","ENVTECH",
U997="AKTIVCO DEFAUT GE &amp; POWER Cabinet","POWER ISSUE",
U997="AKTIVCO Coupure ENEO &amp; Baisse de tension","POWER ISSUE",
U997="Coupure ENEO &amp; Baisse de tension","POWER ISSUE",
U997="Defaut GE &amp; POWER Cabinet","POWER ISSUE",
U997="Sharing","POWER ISSUE",
U997="Sites strategiques &amp; DataCenter","POWER ISSUE",
U997="Exclu","Exclu",
U997="SAT","TX ISSUE",
U997="SPARE-ISSUE","SPARE-ISSUE",
U997="Fiber CAmtel","TX ISSUE",
U997="Fiber AOF","TX ISSUE",
U997="Projet OCM (HUAWEI)","TRAVAUX-HUAWEI",
U997="Projet OCM (NOKIA)","TRAVAUX -NOKIA",
U997="ACCESS-ISSUE","ACCESS-ISSUE",
U997="Projet OCM (ZTE, NOKIA, autres projets)","TRAVAUX OCM",
U997="No root CAuse","No root cause",
U997="ODU HS","TX ISSUE",
U997="IP &amp; VLAN","TX ISSUE",
U997="Warehouse HUAWEI","SPARE-ISSUE",
U997="SPARE-HS","SPARE-ISSUE",
U997="Power Telco","RAN ISSUE",U997="no impacts","no impacts"
),"")</f>
        <v/>
      </c>
      <c r="U997" s="70"/>
      <c r="V997" s="40" t="str" cm="1">
        <f t="array" ref="V997">IFERROR(_xlfn.IFS(
U997="MPR ISSUE","ACTIVE",
U997="BSS Hardware Issue","ACTIVE",
U997="Sites strategiques, MLL, Pylone, etc.","PASSIVE",
U997="AKTIVCO DEFAUT GE &amp; POWER Cabinet","PASSIVE",
U997="AKTIVCO Coupure ENEO &amp; Baisse de tension","PASSIVE",
U997="Coupure ENEO &amp; Baisse de tension","PASSIVE",
U997="Defaut GE &amp; POWER Cabinet","PASSIVE",
U997="Sharing","PASSIVE",
U997="Sites strategiques &amp; DataCenter","PASSIVE",
U997="Exclu","Exclu",
U997="SAT","ACTIVE",
U997="SPARE-ISSUE","SPARE-ISSUE",
U997="Fiber CAmtel","ACTIVE",
U997="Fiber AOF","ACTIVE",
U997="Projet OCM (HUAWEI)","PLANNED WORKS",
U997="Projet OCM (NOKIA)","PLANNED WORKS",
U997="ACCESS-ISSUE","ACCESS-ISSUE",
U997="Projet OCM (ZTE, NOKIA, autres projets)","PLANNED WORKS",
U997="No root CAuse","No root cause",
U997="ODU HS","ACTIVE",
U997="IP &amp; VLAN","ACTIVE",
U997="Warehouse HUAWEI","SPARE-ISSUE",
U997="SPARE-HS","SPARE-ISSUE",
U997="Power Telco","ACTIVE", U997="no impacts","no impacts"
),"")</f>
        <v/>
      </c>
      <c r="W997" s="98"/>
      <c r="X997" s="98"/>
      <c r="Y997" s="98"/>
      <c r="Z997" s="98"/>
      <c r="AA997" s="98"/>
      <c r="AB997" s="17" t="s">
        <v>5468</v>
      </c>
      <c r="AC997" s="17"/>
      <c r="AD997" s="9" t="s">
        <v>5468</v>
      </c>
      <c r="AE997" s="7" t="s">
        <v>5468</v>
      </c>
      <c r="AF997" s="6" t="s">
        <v>5468</v>
      </c>
      <c r="AG997" s="7" t="s">
        <v>5468</v>
      </c>
      <c r="AH997" s="3" t="s">
        <v>5468</v>
      </c>
      <c r="AI997" s="18" t="s">
        <v>5468</v>
      </c>
      <c r="AJ997" s="18" t="s">
        <v>5468</v>
      </c>
      <c r="AK997" s="18" t="s">
        <v>5468</v>
      </c>
      <c r="AL997" s="18" t="s">
        <v>5468</v>
      </c>
      <c r="AM997" s="18" t="s">
        <v>5468</v>
      </c>
      <c r="AN997" s="9" t="s">
        <v>5468</v>
      </c>
      <c r="AO997" s="14"/>
      <c r="AP997" s="14" t="s">
        <v>5468</v>
      </c>
      <c r="AQ997" s="14" t="s">
        <v>5468</v>
      </c>
      <c r="AR997" s="14" t="s">
        <v>5468</v>
      </c>
      <c r="AS997" s="9" t="s">
        <v>5468</v>
      </c>
    </row>
    <row r="998" spans="1:45" x14ac:dyDescent="0.3">
      <c r="A998" s="1" t="s">
        <v>2498</v>
      </c>
      <c r="B998" s="8" t="s">
        <v>2499</v>
      </c>
      <c r="C998" s="3" t="str">
        <f>_xlfn.XLOOKUP(B998,'[1]daily break down'!$D:$D,'[1]daily break down'!$E:$E,"")</f>
        <v>Bafoussam</v>
      </c>
      <c r="D998" s="1" t="s">
        <v>11</v>
      </c>
      <c r="E998" s="1" t="s">
        <v>12</v>
      </c>
      <c r="F998" s="3" t="s">
        <v>102</v>
      </c>
      <c r="G998" s="1" t="s">
        <v>299</v>
      </c>
      <c r="H998" s="27" t="str">
        <f>_xlfn.XLOOKUP(B998,[2]CALCULATION!$B:$B,[2]CALCULATION!$H:$H,"")</f>
        <v>Huawei</v>
      </c>
      <c r="I998" s="100" t="s">
        <v>6098</v>
      </c>
      <c r="J998" s="41" t="s">
        <v>5541</v>
      </c>
      <c r="K998" s="41"/>
      <c r="L998" s="41">
        <v>18.478478767695965</v>
      </c>
      <c r="M998" s="41">
        <v>18.491409199476077</v>
      </c>
      <c r="N998" s="41">
        <v>29.694959521506256</v>
      </c>
      <c r="O998" s="41">
        <v>0</v>
      </c>
      <c r="P998" s="41">
        <v>0</v>
      </c>
      <c r="Q998" s="41">
        <v>0</v>
      </c>
      <c r="R998" s="41">
        <v>0</v>
      </c>
      <c r="S998" s="40" t="str" cm="1">
        <f t="array" ref="S998">IFERROR(_xlfn.IFS(
U998="MPR ISSUE","PDH",
U998="BSS Hardware Issue","BSS",
U998="Sites strategiques, MLL, Pylone, etc.","ENVTECH",
U998="AKTIVCO DEFAUT GE &amp; POWER Cabinet","AKTIVCO",
U998="AKTIVCO Coupure ENEO &amp; Baisse de tension","AKTIVCO GRID ONLY",
U998="Coupure ENEO &amp; Baisse de tension","IHS GRID ONLY",
U998="Defaut GE &amp; POWER Cabinet","IHS",
U998="Sharing","Partners",
U998="Sites strategiques &amp; DataCenter","SST &amp; DC",
U998="Exclu","Exclu",
U998="SAT","SAT",
U998="SPARE-ISSUE","SPARE-ISSUE",
U998="Fiber CAmtel","TRANS_FO_CAMTEL",
U998="Fiber AOF","Fiber AOF",
U998="Projet OCM (HUAWEI)","TRAVAUX-HUAWEI",
U998="Projet OCM (NOKIA)","TRAVAUX-NOKIA",
U998="ACCESS-ISSUE","ACCESS-ISSUE",
U998="Projet OCM (ZTE, NOKIA, autres projets)","TRAVAUX OCM",
U998="No root CAuse","No root cause",
U998="ODU HS","PDH",
U998="IP &amp; VLAN","PDH",
U998="Warehouse HUAWEI","SPARE-ISSUE",
U998="SPARE-HS","SPARE-ISSUE",
U998="Power Telco","BSS",U998="no impacts","no impacts"
),"")</f>
        <v/>
      </c>
      <c r="T998" s="40" t="str" cm="1">
        <f t="array" ref="T998">IFERROR(_xlfn.IFS(
U998="MPR ISSUE","TX ISSUE",
U998="BSS Hardware Issue","RAN ISSUE",
U998="Sites strategiques, MLL, Pylone, etc.","ENVTECH",
U998="AKTIVCO DEFAUT GE &amp; POWER Cabinet","POWER ISSUE",
U998="AKTIVCO Coupure ENEO &amp; Baisse de tension","POWER ISSUE",
U998="Coupure ENEO &amp; Baisse de tension","POWER ISSUE",
U998="Defaut GE &amp; POWER Cabinet","POWER ISSUE",
U998="Sharing","POWER ISSUE",
U998="Sites strategiques &amp; DataCenter","POWER ISSUE",
U998="Exclu","Exclu",
U998="SAT","TX ISSUE",
U998="SPARE-ISSUE","SPARE-ISSUE",
U998="Fiber CAmtel","TX ISSUE",
U998="Fiber AOF","TX ISSUE",
U998="Projet OCM (HUAWEI)","TRAVAUX-HUAWEI",
U998="Projet OCM (NOKIA)","TRAVAUX -NOKIA",
U998="ACCESS-ISSUE","ACCESS-ISSUE",
U998="Projet OCM (ZTE, NOKIA, autres projets)","TRAVAUX OCM",
U998="No root CAuse","No root cause",
U998="ODU HS","TX ISSUE",
U998="IP &amp; VLAN","TX ISSUE",
U998="Warehouse HUAWEI","SPARE-ISSUE",
U998="SPARE-HS","SPARE-ISSUE",
U998="Power Telco","RAN ISSUE",U998="no impacts","no impacts"
),"")</f>
        <v/>
      </c>
      <c r="U998" s="70"/>
      <c r="V998" s="40" t="str" cm="1">
        <f t="array" ref="V998">IFERROR(_xlfn.IFS(
U998="MPR ISSUE","ACTIVE",
U998="BSS Hardware Issue","ACTIVE",
U998="Sites strategiques, MLL, Pylone, etc.","PASSIVE",
U998="AKTIVCO DEFAUT GE &amp; POWER Cabinet","PASSIVE",
U998="AKTIVCO Coupure ENEO &amp; Baisse de tension","PASSIVE",
U998="Coupure ENEO &amp; Baisse de tension","PASSIVE",
U998="Defaut GE &amp; POWER Cabinet","PASSIVE",
U998="Sharing","PASSIVE",
U998="Sites strategiques &amp; DataCenter","PASSIVE",
U998="Exclu","Exclu",
U998="SAT","ACTIVE",
U998="SPARE-ISSUE","SPARE-ISSUE",
U998="Fiber CAmtel","ACTIVE",
U998="Fiber AOF","ACTIVE",
U998="Projet OCM (HUAWEI)","PLANNED WORKS",
U998="Projet OCM (NOKIA)","PLANNED WORKS",
U998="ACCESS-ISSUE","ACCESS-ISSUE",
U998="Projet OCM (ZTE, NOKIA, autres projets)","PLANNED WORKS",
U998="No root CAuse","No root cause",
U998="ODU HS","ACTIVE",
U998="IP &amp; VLAN","ACTIVE",
U998="Warehouse HUAWEI","SPARE-ISSUE",
U998="SPARE-HS","SPARE-ISSUE",
U998="Power Telco","ACTIVE", U998="no impacts","no impacts"
),"")</f>
        <v/>
      </c>
      <c r="W998" s="98"/>
      <c r="X998" s="98"/>
      <c r="Y998" s="98"/>
      <c r="Z998" s="98"/>
      <c r="AA998" s="98"/>
      <c r="AB998" s="17" t="s">
        <v>5468</v>
      </c>
      <c r="AC998" s="17"/>
      <c r="AD998" s="9" t="s">
        <v>5468</v>
      </c>
      <c r="AE998" s="7" t="s">
        <v>5468</v>
      </c>
      <c r="AF998" s="6" t="s">
        <v>5468</v>
      </c>
      <c r="AG998" s="7" t="s">
        <v>5468</v>
      </c>
      <c r="AH998" s="3" t="s">
        <v>5468</v>
      </c>
      <c r="AI998" s="18" t="s">
        <v>5468</v>
      </c>
      <c r="AJ998" s="18" t="s">
        <v>5468</v>
      </c>
      <c r="AK998" s="18" t="s">
        <v>5468</v>
      </c>
      <c r="AL998" s="18" t="s">
        <v>5468</v>
      </c>
      <c r="AM998" s="18" t="s">
        <v>5468</v>
      </c>
      <c r="AN998" s="9" t="s">
        <v>5468</v>
      </c>
      <c r="AO998" s="14"/>
      <c r="AP998" s="14" t="s">
        <v>5468</v>
      </c>
      <c r="AQ998" s="14" t="s">
        <v>5468</v>
      </c>
      <c r="AR998" s="14" t="s">
        <v>5468</v>
      </c>
      <c r="AS998" s="9" t="s">
        <v>5468</v>
      </c>
    </row>
    <row r="999" spans="1:45" x14ac:dyDescent="0.3">
      <c r="A999" s="1" t="s">
        <v>2033</v>
      </c>
      <c r="B999" s="8" t="s">
        <v>2034</v>
      </c>
      <c r="C999" s="3" t="str">
        <f>_xlfn.XLOOKUP(B999,'[1]daily break down'!$D:$D,'[1]daily break down'!$E:$E,"")</f>
        <v>Douala</v>
      </c>
      <c r="D999" s="1" t="s">
        <v>11</v>
      </c>
      <c r="E999" s="1" t="s">
        <v>12</v>
      </c>
      <c r="F999" s="3" t="s">
        <v>31</v>
      </c>
      <c r="G999" s="1" t="s">
        <v>32</v>
      </c>
      <c r="H999" s="29" t="str">
        <f>_xlfn.XLOOKUP(B999,[2]CALCULATION!$B:$B,[2]CALCULATION!$H:$H,"")</f>
        <v>ZTE</v>
      </c>
      <c r="I999" s="100" t="s">
        <v>6098</v>
      </c>
      <c r="J999" s="41" t="s">
        <v>5541</v>
      </c>
      <c r="K999" s="41"/>
      <c r="L999" s="41">
        <v>0</v>
      </c>
      <c r="M999" s="41">
        <v>0</v>
      </c>
      <c r="N999" s="41">
        <v>23.779777446758718</v>
      </c>
      <c r="O999" s="41">
        <v>0</v>
      </c>
      <c r="P999" s="41">
        <v>1.6229921268827111E-3</v>
      </c>
      <c r="Q999" s="41">
        <v>0</v>
      </c>
      <c r="R999" s="41">
        <v>0</v>
      </c>
      <c r="S999" s="40" t="str" cm="1">
        <f t="array" ref="S999">IFERROR(_xlfn.IFS(
U999="MPR ISSUE","PDH",
U999="BSS Hardware Issue","BSS",
U999="Sites strategiques, MLL, Pylone, etc.","ENVTECH",
U999="AKTIVCO DEFAUT GE &amp; POWER Cabinet","AKTIVCO",
U999="AKTIVCO Coupure ENEO &amp; Baisse de tension","AKTIVCO GRID ONLY",
U999="Coupure ENEO &amp; Baisse de tension","IHS GRID ONLY",
U999="Defaut GE &amp; POWER Cabinet","IHS",
U999="Sharing","Partners",
U999="Sites strategiques &amp; DataCenter","SST &amp; DC",
U999="Exclu","Exclu",
U999="SAT","SAT",
U999="SPARE-ISSUE","SPARE-ISSUE",
U999="Fiber CAmtel","TRANS_FO_CAMTEL",
U999="Fiber AOF","Fiber AOF",
U999="Projet OCM (HUAWEI)","TRAVAUX-HUAWEI",
U999="Projet OCM (NOKIA)","TRAVAUX-NOKIA",
U999="ACCESS-ISSUE","ACCESS-ISSUE",
U999="Projet OCM (ZTE, NOKIA, autres projets)","TRAVAUX OCM",
U999="No root CAuse","No root cause",
U999="ODU HS","PDH",
U999="IP &amp; VLAN","PDH",
U999="Warehouse HUAWEI","SPARE-ISSUE",
U999="SPARE-HS","SPARE-ISSUE",
U999="Power Telco","BSS",U999="no impacts","no impacts"
),"")</f>
        <v/>
      </c>
      <c r="T999" s="40" t="str" cm="1">
        <f t="array" ref="T999">IFERROR(_xlfn.IFS(
U999="MPR ISSUE","TX ISSUE",
U999="BSS Hardware Issue","RAN ISSUE",
U999="Sites strategiques, MLL, Pylone, etc.","ENVTECH",
U999="AKTIVCO DEFAUT GE &amp; POWER Cabinet","POWER ISSUE",
U999="AKTIVCO Coupure ENEO &amp; Baisse de tension","POWER ISSUE",
U999="Coupure ENEO &amp; Baisse de tension","POWER ISSUE",
U999="Defaut GE &amp; POWER Cabinet","POWER ISSUE",
U999="Sharing","POWER ISSUE",
U999="Sites strategiques &amp; DataCenter","POWER ISSUE",
U999="Exclu","Exclu",
U999="SAT","TX ISSUE",
U999="SPARE-ISSUE","SPARE-ISSUE",
U999="Fiber CAmtel","TX ISSUE",
U999="Fiber AOF","TX ISSUE",
U999="Projet OCM (HUAWEI)","TRAVAUX-HUAWEI",
U999="Projet OCM (NOKIA)","TRAVAUX -NOKIA",
U999="ACCESS-ISSUE","ACCESS-ISSUE",
U999="Projet OCM (ZTE, NOKIA, autres projets)","TRAVAUX OCM",
U999="No root CAuse","No root cause",
U999="ODU HS","TX ISSUE",
U999="IP &amp; VLAN","TX ISSUE",
U999="Warehouse HUAWEI","SPARE-ISSUE",
U999="SPARE-HS","SPARE-ISSUE",
U999="Power Telco","RAN ISSUE",U999="no impacts","no impacts"
),"")</f>
        <v/>
      </c>
      <c r="U999" s="70"/>
      <c r="V999" s="40" t="str" cm="1">
        <f t="array" ref="V999">IFERROR(_xlfn.IFS(
U999="MPR ISSUE","ACTIVE",
U999="BSS Hardware Issue","ACTIVE",
U999="Sites strategiques, MLL, Pylone, etc.","PASSIVE",
U999="AKTIVCO DEFAUT GE &amp; POWER Cabinet","PASSIVE",
U999="AKTIVCO Coupure ENEO &amp; Baisse de tension","PASSIVE",
U999="Coupure ENEO &amp; Baisse de tension","PASSIVE",
U999="Defaut GE &amp; POWER Cabinet","PASSIVE",
U999="Sharing","PASSIVE",
U999="Sites strategiques &amp; DataCenter","PASSIVE",
U999="Exclu","Exclu",
U999="SAT","ACTIVE",
U999="SPARE-ISSUE","SPARE-ISSUE",
U999="Fiber CAmtel","ACTIVE",
U999="Fiber AOF","ACTIVE",
U999="Projet OCM (HUAWEI)","PLANNED WORKS",
U999="Projet OCM (NOKIA)","PLANNED WORKS",
U999="ACCESS-ISSUE","ACCESS-ISSUE",
U999="Projet OCM (ZTE, NOKIA, autres projets)","PLANNED WORKS",
U999="No root CAuse","No root cause",
U999="ODU HS","ACTIVE",
U999="IP &amp; VLAN","ACTIVE",
U999="Warehouse HUAWEI","SPARE-ISSUE",
U999="SPARE-HS","SPARE-ISSUE",
U999="Power Telco","ACTIVE", U999="no impacts","no impacts"
),"")</f>
        <v/>
      </c>
      <c r="W999" s="98"/>
      <c r="X999" s="98"/>
      <c r="Y999" s="98"/>
      <c r="Z999" s="98"/>
      <c r="AA999" s="98"/>
      <c r="AB999" s="17" t="s">
        <v>5468</v>
      </c>
      <c r="AC999" s="17"/>
      <c r="AD999" s="9" t="s">
        <v>5468</v>
      </c>
      <c r="AE999" s="7" t="s">
        <v>5468</v>
      </c>
      <c r="AF999" s="6" t="s">
        <v>5468</v>
      </c>
      <c r="AG999" s="7" t="s">
        <v>5468</v>
      </c>
      <c r="AH999" s="3" t="s">
        <v>5468</v>
      </c>
      <c r="AI999" s="18" t="s">
        <v>5468</v>
      </c>
      <c r="AJ999" s="18" t="s">
        <v>5468</v>
      </c>
      <c r="AK999" s="18" t="s">
        <v>5468</v>
      </c>
      <c r="AL999" s="18" t="s">
        <v>5468</v>
      </c>
      <c r="AM999" s="18" t="s">
        <v>5468</v>
      </c>
      <c r="AN999" s="9" t="s">
        <v>5468</v>
      </c>
      <c r="AO999" s="14"/>
      <c r="AP999" s="14" t="s">
        <v>5468</v>
      </c>
      <c r="AQ999" s="14" t="s">
        <v>5468</v>
      </c>
      <c r="AR999" s="14" t="s">
        <v>5468</v>
      </c>
      <c r="AS999" s="9" t="s">
        <v>5468</v>
      </c>
    </row>
    <row r="1000" spans="1:45" x14ac:dyDescent="0.3">
      <c r="A1000" s="1" t="s">
        <v>1112</v>
      </c>
      <c r="B1000" s="8" t="s">
        <v>1113</v>
      </c>
      <c r="C1000" s="3" t="str">
        <f>_xlfn.XLOOKUP(B1000,'[1]daily break down'!$D:$D,'[1]daily break down'!$E:$E,"")</f>
        <v>Bafoussam</v>
      </c>
      <c r="D1000" s="1" t="s">
        <v>21</v>
      </c>
      <c r="E1000" s="1" t="s">
        <v>22</v>
      </c>
      <c r="F1000" s="3" t="s">
        <v>102</v>
      </c>
      <c r="G1000" s="1" t="s">
        <v>299</v>
      </c>
      <c r="H1000" s="28" t="str">
        <f>_xlfn.XLOOKUP(B1000,[2]CALCULATION!$B:$B,[2]CALCULATION!$H:$H,"")</f>
        <v>NOKIA</v>
      </c>
      <c r="I1000" s="100" t="s">
        <v>6098</v>
      </c>
      <c r="J1000" s="41" t="s">
        <v>5541</v>
      </c>
      <c r="K1000" s="41"/>
      <c r="L1000" s="41">
        <v>23.112656342296525</v>
      </c>
      <c r="M1000" s="41">
        <v>23.11351242605576</v>
      </c>
      <c r="N1000" s="41">
        <v>19.5252908544572</v>
      </c>
      <c r="O1000" s="41">
        <v>0</v>
      </c>
      <c r="P1000" s="41">
        <v>0</v>
      </c>
      <c r="Q1000" s="41">
        <v>0</v>
      </c>
      <c r="R1000" s="41">
        <v>0</v>
      </c>
      <c r="S1000" s="40" t="str" cm="1">
        <f t="array" ref="S1000">IFERROR(_xlfn.IFS(
U1000="MPR ISSUE","PDH",
U1000="BSS Hardware Issue","BSS",
U1000="Sites strategiques, MLL, Pylone, etc.","ENVTECH",
U1000="AKTIVCO DEFAUT GE &amp; POWER Cabinet","AKTIVCO",
U1000="AKTIVCO Coupure ENEO &amp; Baisse de tension","AKTIVCO GRID ONLY",
U1000="Coupure ENEO &amp; Baisse de tension","IHS GRID ONLY",
U1000="Defaut GE &amp; POWER Cabinet","IHS",
U1000="Sharing","Partners",
U1000="Sites strategiques &amp; DataCenter","SST &amp; DC",
U1000="Exclu","Exclu",
U1000="SAT","SAT",
U1000="SPARE-ISSUE","SPARE-ISSUE",
U1000="Fiber CAmtel","TRANS_FO_CAMTEL",
U1000="Fiber AOF","Fiber AOF",
U1000="Projet OCM (HUAWEI)","TRAVAUX-HUAWEI",
U1000="Projet OCM (NOKIA)","TRAVAUX-NOKIA",
U1000="ACCESS-ISSUE","ACCESS-ISSUE",
U1000="Projet OCM (ZTE, NOKIA, autres projets)","TRAVAUX OCM",
U1000="No root CAuse","No root cause",
U1000="ODU HS","PDH",
U1000="IP &amp; VLAN","PDH",
U1000="Warehouse HUAWEI","SPARE-ISSUE",
U1000="SPARE-HS","SPARE-ISSUE",
U1000="Power Telco","BSS",U1000="no impacts","no impacts"
),"")</f>
        <v/>
      </c>
      <c r="T1000" s="40" t="str" cm="1">
        <f t="array" ref="T1000">IFERROR(_xlfn.IFS(
U1000="MPR ISSUE","TX ISSUE",
U1000="BSS Hardware Issue","RAN ISSUE",
U1000="Sites strategiques, MLL, Pylone, etc.","ENVTECH",
U1000="AKTIVCO DEFAUT GE &amp; POWER Cabinet","POWER ISSUE",
U1000="AKTIVCO Coupure ENEO &amp; Baisse de tension","POWER ISSUE",
U1000="Coupure ENEO &amp; Baisse de tension","POWER ISSUE",
U1000="Defaut GE &amp; POWER Cabinet","POWER ISSUE",
U1000="Sharing","POWER ISSUE",
U1000="Sites strategiques &amp; DataCenter","POWER ISSUE",
U1000="Exclu","Exclu",
U1000="SAT","TX ISSUE",
U1000="SPARE-ISSUE","SPARE-ISSUE",
U1000="Fiber CAmtel","TX ISSUE",
U1000="Fiber AOF","TX ISSUE",
U1000="Projet OCM (HUAWEI)","TRAVAUX-HUAWEI",
U1000="Projet OCM (NOKIA)","TRAVAUX -NOKIA",
U1000="ACCESS-ISSUE","ACCESS-ISSUE",
U1000="Projet OCM (ZTE, NOKIA, autres projets)","TRAVAUX OCM",
U1000="No root CAuse","No root cause",
U1000="ODU HS","TX ISSUE",
U1000="IP &amp; VLAN","TX ISSUE",
U1000="Warehouse HUAWEI","SPARE-ISSUE",
U1000="SPARE-HS","SPARE-ISSUE",
U1000="Power Telco","RAN ISSUE",U1000="no impacts","no impacts"
),"")</f>
        <v/>
      </c>
      <c r="U1000" s="70"/>
      <c r="V1000" s="40" t="str" cm="1">
        <f t="array" ref="V1000">IFERROR(_xlfn.IFS(
U1000="MPR ISSUE","ACTIVE",
U1000="BSS Hardware Issue","ACTIVE",
U1000="Sites strategiques, MLL, Pylone, etc.","PASSIVE",
U1000="AKTIVCO DEFAUT GE &amp; POWER Cabinet","PASSIVE",
U1000="AKTIVCO Coupure ENEO &amp; Baisse de tension","PASSIVE",
U1000="Coupure ENEO &amp; Baisse de tension","PASSIVE",
U1000="Defaut GE &amp; POWER Cabinet","PASSIVE",
U1000="Sharing","PASSIVE",
U1000="Sites strategiques &amp; DataCenter","PASSIVE",
U1000="Exclu","Exclu",
U1000="SAT","ACTIVE",
U1000="SPARE-ISSUE","SPARE-ISSUE",
U1000="Fiber CAmtel","ACTIVE",
U1000="Fiber AOF","ACTIVE",
U1000="Projet OCM (HUAWEI)","PLANNED WORKS",
U1000="Projet OCM (NOKIA)","PLANNED WORKS",
U1000="ACCESS-ISSUE","ACCESS-ISSUE",
U1000="Projet OCM (ZTE, NOKIA, autres projets)","PLANNED WORKS",
U1000="No root CAuse","No root cause",
U1000="ODU HS","ACTIVE",
U1000="IP &amp; VLAN","ACTIVE",
U1000="Warehouse HUAWEI","SPARE-ISSUE",
U1000="SPARE-HS","SPARE-ISSUE",
U1000="Power Telco","ACTIVE", U1000="no impacts","no impacts"
),"")</f>
        <v/>
      </c>
      <c r="W1000" s="98"/>
      <c r="X1000" s="98"/>
      <c r="Y1000" s="98"/>
      <c r="Z1000" s="98"/>
      <c r="AA1000" s="98"/>
      <c r="AB1000" s="17" t="s">
        <v>5468</v>
      </c>
      <c r="AC1000" s="17"/>
      <c r="AD1000" s="9" t="s">
        <v>5468</v>
      </c>
      <c r="AE1000" s="7" t="s">
        <v>5468</v>
      </c>
      <c r="AF1000" s="6" t="s">
        <v>5468</v>
      </c>
      <c r="AG1000" s="7" t="s">
        <v>5468</v>
      </c>
      <c r="AH1000" s="3" t="s">
        <v>5468</v>
      </c>
      <c r="AI1000" s="18" t="s">
        <v>5468</v>
      </c>
      <c r="AJ1000" s="18" t="s">
        <v>5468</v>
      </c>
      <c r="AK1000" s="18" t="s">
        <v>5468</v>
      </c>
      <c r="AL1000" s="18" t="s">
        <v>5468</v>
      </c>
      <c r="AM1000" s="18" t="s">
        <v>5468</v>
      </c>
      <c r="AN1000" s="9" t="s">
        <v>5468</v>
      </c>
      <c r="AO1000" s="14"/>
      <c r="AP1000" s="14" t="s">
        <v>5468</v>
      </c>
      <c r="AQ1000" s="14" t="s">
        <v>5468</v>
      </c>
      <c r="AR1000" s="14" t="s">
        <v>5468</v>
      </c>
      <c r="AS1000" s="9" t="s">
        <v>5468</v>
      </c>
    </row>
    <row r="1001" spans="1:45" x14ac:dyDescent="0.3">
      <c r="A1001" s="1" t="s">
        <v>2564</v>
      </c>
      <c r="B1001" s="8" t="s">
        <v>2565</v>
      </c>
      <c r="C1001" s="3" t="str">
        <f>_xlfn.XLOOKUP(B1001,'[1]daily break down'!$D:$D,'[1]daily break down'!$E:$E,"")</f>
        <v>OUEST</v>
      </c>
      <c r="D1001" s="1" t="s">
        <v>21</v>
      </c>
      <c r="E1001" s="1" t="s">
        <v>22</v>
      </c>
      <c r="F1001" s="3" t="s">
        <v>102</v>
      </c>
      <c r="G1001" s="1" t="s">
        <v>856</v>
      </c>
      <c r="H1001" s="27" t="str">
        <f>_xlfn.XLOOKUP(B1001,[2]CALCULATION!$B:$B,[2]CALCULATION!$H:$H,"")</f>
        <v>Huawei</v>
      </c>
      <c r="I1001" s="100" t="s">
        <v>6098</v>
      </c>
      <c r="J1001" s="41" t="s">
        <v>5541</v>
      </c>
      <c r="K1001" s="41"/>
      <c r="L1001" s="41">
        <v>13.088183047829398</v>
      </c>
      <c r="M1001" s="41">
        <v>18.491409199476077</v>
      </c>
      <c r="N1001" s="41">
        <v>18.259285655175169</v>
      </c>
      <c r="O1001" s="41">
        <v>0</v>
      </c>
      <c r="P1001" s="41">
        <v>0</v>
      </c>
      <c r="Q1001" s="41">
        <v>0</v>
      </c>
      <c r="R1001" s="41">
        <v>0</v>
      </c>
      <c r="S1001" s="40" t="str" cm="1">
        <f t="array" ref="S1001">IFERROR(_xlfn.IFS(
U1001="MPR ISSUE","PDH",
U1001="BSS Hardware Issue","BSS",
U1001="Sites strategiques, MLL, Pylone, etc.","ENVTECH",
U1001="AKTIVCO DEFAUT GE &amp; POWER Cabinet","AKTIVCO",
U1001="AKTIVCO Coupure ENEO &amp; Baisse de tension","AKTIVCO GRID ONLY",
U1001="Coupure ENEO &amp; Baisse de tension","IHS GRID ONLY",
U1001="Defaut GE &amp; POWER Cabinet","IHS",
U1001="Sharing","Partners",
U1001="Sites strategiques &amp; DataCenter","SST &amp; DC",
U1001="Exclu","Exclu",
U1001="SAT","SAT",
U1001="SPARE-ISSUE","SPARE-ISSUE",
U1001="Fiber CAmtel","TRANS_FO_CAMTEL",
U1001="Fiber AOF","Fiber AOF",
U1001="Projet OCM (HUAWEI)","TRAVAUX-HUAWEI",
U1001="Projet OCM (NOKIA)","TRAVAUX-NOKIA",
U1001="ACCESS-ISSUE","ACCESS-ISSUE",
U1001="Projet OCM (ZTE, NOKIA, autres projets)","TRAVAUX OCM",
U1001="No root CAuse","No root cause",
U1001="ODU HS","PDH",
U1001="IP &amp; VLAN","PDH",
U1001="Warehouse HUAWEI","SPARE-ISSUE",
U1001="SPARE-HS","SPARE-ISSUE",
U1001="Power Telco","BSS",U1001="no impacts","no impacts"
),"")</f>
        <v/>
      </c>
      <c r="T1001" s="40" t="str" cm="1">
        <f t="array" ref="T1001">IFERROR(_xlfn.IFS(
U1001="MPR ISSUE","TX ISSUE",
U1001="BSS Hardware Issue","RAN ISSUE",
U1001="Sites strategiques, MLL, Pylone, etc.","ENVTECH",
U1001="AKTIVCO DEFAUT GE &amp; POWER Cabinet","POWER ISSUE",
U1001="AKTIVCO Coupure ENEO &amp; Baisse de tension","POWER ISSUE",
U1001="Coupure ENEO &amp; Baisse de tension","POWER ISSUE",
U1001="Defaut GE &amp; POWER Cabinet","POWER ISSUE",
U1001="Sharing","POWER ISSUE",
U1001="Sites strategiques &amp; DataCenter","POWER ISSUE",
U1001="Exclu","Exclu",
U1001="SAT","TX ISSUE",
U1001="SPARE-ISSUE","SPARE-ISSUE",
U1001="Fiber CAmtel","TX ISSUE",
U1001="Fiber AOF","TX ISSUE",
U1001="Projet OCM (HUAWEI)","TRAVAUX-HUAWEI",
U1001="Projet OCM (NOKIA)","TRAVAUX -NOKIA",
U1001="ACCESS-ISSUE","ACCESS-ISSUE",
U1001="Projet OCM (ZTE, NOKIA, autres projets)","TRAVAUX OCM",
U1001="No root CAuse","No root cause",
U1001="ODU HS","TX ISSUE",
U1001="IP &amp; VLAN","TX ISSUE",
U1001="Warehouse HUAWEI","SPARE-ISSUE",
U1001="SPARE-HS","SPARE-ISSUE",
U1001="Power Telco","RAN ISSUE",U1001="no impacts","no impacts"
),"")</f>
        <v/>
      </c>
      <c r="U1001" s="70"/>
      <c r="V1001" s="40" t="str" cm="1">
        <f t="array" ref="V1001">IFERROR(_xlfn.IFS(
U1001="MPR ISSUE","ACTIVE",
U1001="BSS Hardware Issue","ACTIVE",
U1001="Sites strategiques, MLL, Pylone, etc.","PASSIVE",
U1001="AKTIVCO DEFAUT GE &amp; POWER Cabinet","PASSIVE",
U1001="AKTIVCO Coupure ENEO &amp; Baisse de tension","PASSIVE",
U1001="Coupure ENEO &amp; Baisse de tension","PASSIVE",
U1001="Defaut GE &amp; POWER Cabinet","PASSIVE",
U1001="Sharing","PASSIVE",
U1001="Sites strategiques &amp; DataCenter","PASSIVE",
U1001="Exclu","Exclu",
U1001="SAT","ACTIVE",
U1001="SPARE-ISSUE","SPARE-ISSUE",
U1001="Fiber CAmtel","ACTIVE",
U1001="Fiber AOF","ACTIVE",
U1001="Projet OCM (HUAWEI)","PLANNED WORKS",
U1001="Projet OCM (NOKIA)","PLANNED WORKS",
U1001="ACCESS-ISSUE","ACCESS-ISSUE",
U1001="Projet OCM (ZTE, NOKIA, autres projets)","PLANNED WORKS",
U1001="No root CAuse","No root cause",
U1001="ODU HS","ACTIVE",
U1001="IP &amp; VLAN","ACTIVE",
U1001="Warehouse HUAWEI","SPARE-ISSUE",
U1001="SPARE-HS","SPARE-ISSUE",
U1001="Power Telco","ACTIVE", U1001="no impacts","no impacts"
),"")</f>
        <v/>
      </c>
      <c r="W1001" s="98"/>
      <c r="X1001" s="98"/>
      <c r="Y1001" s="98"/>
      <c r="Z1001" s="98"/>
      <c r="AA1001" s="98"/>
      <c r="AB1001" s="17" t="s">
        <v>5468</v>
      </c>
      <c r="AC1001" s="17"/>
      <c r="AD1001" s="9" t="s">
        <v>5468</v>
      </c>
      <c r="AE1001" s="7" t="s">
        <v>5468</v>
      </c>
      <c r="AF1001" s="6" t="s">
        <v>5468</v>
      </c>
      <c r="AG1001" s="7" t="s">
        <v>5468</v>
      </c>
      <c r="AH1001" s="3" t="s">
        <v>5468</v>
      </c>
      <c r="AI1001" s="18" t="s">
        <v>5468</v>
      </c>
      <c r="AJ1001" s="18" t="s">
        <v>5468</v>
      </c>
      <c r="AK1001" s="18" t="s">
        <v>5468</v>
      </c>
      <c r="AL1001" s="18" t="s">
        <v>5468</v>
      </c>
      <c r="AM1001" s="18" t="s">
        <v>5468</v>
      </c>
      <c r="AN1001" s="9" t="s">
        <v>5468</v>
      </c>
      <c r="AO1001" s="14"/>
      <c r="AP1001" s="14" t="s">
        <v>5468</v>
      </c>
      <c r="AQ1001" s="14" t="s">
        <v>5468</v>
      </c>
      <c r="AR1001" s="14" t="s">
        <v>5468</v>
      </c>
      <c r="AS1001" s="9" t="s">
        <v>5468</v>
      </c>
    </row>
    <row r="1002" spans="1:45" x14ac:dyDescent="0.3">
      <c r="A1002" s="1" t="s">
        <v>1685</v>
      </c>
      <c r="B1002" s="8" t="s">
        <v>1686</v>
      </c>
      <c r="C1002" s="3" t="str">
        <f>_xlfn.XLOOKUP(B1002,'[1]daily break down'!$D:$D,'[1]daily break down'!$E:$E,"")</f>
        <v>Douala</v>
      </c>
      <c r="D1002" s="1" t="s">
        <v>21</v>
      </c>
      <c r="E1002" s="1" t="s">
        <v>30</v>
      </c>
      <c r="F1002" s="3" t="s">
        <v>31</v>
      </c>
      <c r="G1002" s="1" t="s">
        <v>32</v>
      </c>
      <c r="H1002" s="29" t="str">
        <f>_xlfn.XLOOKUP(B1002,[2]CALCULATION!$B:$B,[2]CALCULATION!$H:$H,"")</f>
        <v>ZTE</v>
      </c>
      <c r="I1002" s="100" t="s">
        <v>6098</v>
      </c>
      <c r="J1002" s="41" t="s">
        <v>5541</v>
      </c>
      <c r="K1002" s="41"/>
      <c r="L1002" s="41">
        <v>1.3378092245878672</v>
      </c>
      <c r="M1002" s="41">
        <v>14.355151341340568</v>
      </c>
      <c r="N1002" s="41">
        <v>17.936987954901511</v>
      </c>
      <c r="O1002" s="41">
        <v>0</v>
      </c>
      <c r="P1002" s="41">
        <v>0</v>
      </c>
      <c r="Q1002" s="41">
        <v>0</v>
      </c>
      <c r="R1002" s="41">
        <v>0</v>
      </c>
      <c r="S1002" s="40" t="str" cm="1">
        <f t="array" ref="S1002">IFERROR(_xlfn.IFS(
U1002="MPR ISSUE","PDH",
U1002="BSS Hardware Issue","BSS",
U1002="Sites strategiques, MLL, Pylone, etc.","ENVTECH",
U1002="AKTIVCO DEFAUT GE &amp; POWER Cabinet","AKTIVCO",
U1002="AKTIVCO Coupure ENEO &amp; Baisse de tension","AKTIVCO GRID ONLY",
U1002="Coupure ENEO &amp; Baisse de tension","IHS GRID ONLY",
U1002="Defaut GE &amp; POWER Cabinet","IHS",
U1002="Sharing","Partners",
U1002="Sites strategiques &amp; DataCenter","SST &amp; DC",
U1002="Exclu","Exclu",
U1002="SAT","SAT",
U1002="SPARE-ISSUE","SPARE-ISSUE",
U1002="Fiber CAmtel","TRANS_FO_CAMTEL",
U1002="Fiber AOF","Fiber AOF",
U1002="Projet OCM (HUAWEI)","TRAVAUX-HUAWEI",
U1002="Projet OCM (NOKIA)","TRAVAUX-NOKIA",
U1002="ACCESS-ISSUE","ACCESS-ISSUE",
U1002="Projet OCM (ZTE, NOKIA, autres projets)","TRAVAUX OCM",
U1002="No root CAuse","No root cause",
U1002="ODU HS","PDH",
U1002="IP &amp; VLAN","PDH",
U1002="Warehouse HUAWEI","SPARE-ISSUE",
U1002="SPARE-HS","SPARE-ISSUE",
U1002="Power Telco","BSS",U1002="no impacts","no impacts"
),"")</f>
        <v/>
      </c>
      <c r="T1002" s="40" t="str" cm="1">
        <f t="array" ref="T1002">IFERROR(_xlfn.IFS(
U1002="MPR ISSUE","TX ISSUE",
U1002="BSS Hardware Issue","RAN ISSUE",
U1002="Sites strategiques, MLL, Pylone, etc.","ENVTECH",
U1002="AKTIVCO DEFAUT GE &amp; POWER Cabinet","POWER ISSUE",
U1002="AKTIVCO Coupure ENEO &amp; Baisse de tension","POWER ISSUE",
U1002="Coupure ENEO &amp; Baisse de tension","POWER ISSUE",
U1002="Defaut GE &amp; POWER Cabinet","POWER ISSUE",
U1002="Sharing","POWER ISSUE",
U1002="Sites strategiques &amp; DataCenter","POWER ISSUE",
U1002="Exclu","Exclu",
U1002="SAT","TX ISSUE",
U1002="SPARE-ISSUE","SPARE-ISSUE",
U1002="Fiber CAmtel","TX ISSUE",
U1002="Fiber AOF","TX ISSUE",
U1002="Projet OCM (HUAWEI)","TRAVAUX-HUAWEI",
U1002="Projet OCM (NOKIA)","TRAVAUX -NOKIA",
U1002="ACCESS-ISSUE","ACCESS-ISSUE",
U1002="Projet OCM (ZTE, NOKIA, autres projets)","TRAVAUX OCM",
U1002="No root CAuse","No root cause",
U1002="ODU HS","TX ISSUE",
U1002="IP &amp; VLAN","TX ISSUE",
U1002="Warehouse HUAWEI","SPARE-ISSUE",
U1002="SPARE-HS","SPARE-ISSUE",
U1002="Power Telco","RAN ISSUE",U1002="no impacts","no impacts"
),"")</f>
        <v/>
      </c>
      <c r="U1002" s="70"/>
      <c r="V1002" s="40" t="str" cm="1">
        <f t="array" ref="V1002">IFERROR(_xlfn.IFS(
U1002="MPR ISSUE","ACTIVE",
U1002="BSS Hardware Issue","ACTIVE",
U1002="Sites strategiques, MLL, Pylone, etc.","PASSIVE",
U1002="AKTIVCO DEFAUT GE &amp; POWER Cabinet","PASSIVE",
U1002="AKTIVCO Coupure ENEO &amp; Baisse de tension","PASSIVE",
U1002="Coupure ENEO &amp; Baisse de tension","PASSIVE",
U1002="Defaut GE &amp; POWER Cabinet","PASSIVE",
U1002="Sharing","PASSIVE",
U1002="Sites strategiques &amp; DataCenter","PASSIVE",
U1002="Exclu","Exclu",
U1002="SAT","ACTIVE",
U1002="SPARE-ISSUE","SPARE-ISSUE",
U1002="Fiber CAmtel","ACTIVE",
U1002="Fiber AOF","ACTIVE",
U1002="Projet OCM (HUAWEI)","PLANNED WORKS",
U1002="Projet OCM (NOKIA)","PLANNED WORKS",
U1002="ACCESS-ISSUE","ACCESS-ISSUE",
U1002="Projet OCM (ZTE, NOKIA, autres projets)","PLANNED WORKS",
U1002="No root CAuse","No root cause",
U1002="ODU HS","ACTIVE",
U1002="IP &amp; VLAN","ACTIVE",
U1002="Warehouse HUAWEI","SPARE-ISSUE",
U1002="SPARE-HS","SPARE-ISSUE",
U1002="Power Telco","ACTIVE", U1002="no impacts","no impacts"
),"")</f>
        <v/>
      </c>
      <c r="W1002" s="98"/>
      <c r="X1002" s="98"/>
      <c r="Y1002" s="98"/>
      <c r="Z1002" s="98"/>
      <c r="AA1002" s="98"/>
      <c r="AB1002" s="17" t="s">
        <v>5468</v>
      </c>
      <c r="AC1002" s="17"/>
      <c r="AD1002" s="9" t="s">
        <v>5468</v>
      </c>
      <c r="AE1002" s="7" t="s">
        <v>5468</v>
      </c>
      <c r="AF1002" s="6" t="s">
        <v>5468</v>
      </c>
      <c r="AG1002" s="7" t="s">
        <v>5468</v>
      </c>
      <c r="AH1002" s="3" t="s">
        <v>5468</v>
      </c>
      <c r="AI1002" s="18" t="s">
        <v>5468</v>
      </c>
      <c r="AJ1002" s="18" t="s">
        <v>5468</v>
      </c>
      <c r="AK1002" s="18" t="s">
        <v>5468</v>
      </c>
      <c r="AL1002" s="18" t="s">
        <v>5468</v>
      </c>
      <c r="AM1002" s="18" t="s">
        <v>5468</v>
      </c>
      <c r="AN1002" s="9" t="s">
        <v>5468</v>
      </c>
      <c r="AO1002" s="14"/>
      <c r="AP1002" s="14" t="s">
        <v>5468</v>
      </c>
      <c r="AQ1002" s="14" t="s">
        <v>5468</v>
      </c>
      <c r="AR1002" s="14" t="s">
        <v>5468</v>
      </c>
      <c r="AS1002" s="9" t="s">
        <v>5468</v>
      </c>
    </row>
    <row r="1003" spans="1:45" x14ac:dyDescent="0.3">
      <c r="A1003" s="1" t="s">
        <v>4224</v>
      </c>
      <c r="B1003" s="8" t="s">
        <v>4225</v>
      </c>
      <c r="C1003" s="3" t="str">
        <f>_xlfn.XLOOKUP(B1003,'[1]daily break down'!$D:$D,'[1]daily break down'!$E:$E,"")</f>
        <v>LITTORAL</v>
      </c>
      <c r="D1003" s="1" t="s">
        <v>11</v>
      </c>
      <c r="E1003" s="1" t="s">
        <v>318</v>
      </c>
      <c r="F1003" s="3" t="s">
        <v>69</v>
      </c>
      <c r="G1003" s="1" t="s">
        <v>502</v>
      </c>
      <c r="H1003" s="29" t="str">
        <f>_xlfn.XLOOKUP(B1003,[2]CALCULATION!$B:$B,[2]CALCULATION!$H:$H,"")</f>
        <v>ZTE</v>
      </c>
      <c r="I1003" s="100" t="s">
        <v>6098</v>
      </c>
      <c r="J1003" s="41" t="s">
        <v>5541</v>
      </c>
      <c r="K1003" s="41"/>
      <c r="L1003" s="41">
        <v>0</v>
      </c>
      <c r="M1003" s="41">
        <v>0</v>
      </c>
      <c r="N1003" s="41">
        <v>16.943253061212843</v>
      </c>
      <c r="O1003" s="41">
        <v>0</v>
      </c>
      <c r="P1003" s="41">
        <v>0</v>
      </c>
      <c r="Q1003" s="41">
        <v>0</v>
      </c>
      <c r="R1003" s="41">
        <v>0</v>
      </c>
      <c r="S1003" s="40" t="str" cm="1">
        <f t="array" ref="S1003">IFERROR(_xlfn.IFS(
U1003="MPR ISSUE","PDH",
U1003="BSS Hardware Issue","BSS",
U1003="Sites strategiques, MLL, Pylone, etc.","ENVTECH",
U1003="AKTIVCO DEFAUT GE &amp; POWER Cabinet","AKTIVCO",
U1003="AKTIVCO Coupure ENEO &amp; Baisse de tension","AKTIVCO GRID ONLY",
U1003="Coupure ENEO &amp; Baisse de tension","IHS GRID ONLY",
U1003="Defaut GE &amp; POWER Cabinet","IHS",
U1003="Sharing","Partners",
U1003="Sites strategiques &amp; DataCenter","SST &amp; DC",
U1003="Exclu","Exclu",
U1003="SAT","SAT",
U1003="SPARE-ISSUE","SPARE-ISSUE",
U1003="Fiber CAmtel","TRANS_FO_CAMTEL",
U1003="Fiber AOF","Fiber AOF",
U1003="Projet OCM (HUAWEI)","TRAVAUX-HUAWEI",
U1003="Projet OCM (NOKIA)","TRAVAUX-NOKIA",
U1003="ACCESS-ISSUE","ACCESS-ISSUE",
U1003="Projet OCM (ZTE, NOKIA, autres projets)","TRAVAUX OCM",
U1003="No root CAuse","No root cause",
U1003="ODU HS","PDH",
U1003="IP &amp; VLAN","PDH",
U1003="Warehouse HUAWEI","SPARE-ISSUE",
U1003="SPARE-HS","SPARE-ISSUE",
U1003="Power Telco","BSS",U1003="no impacts","no impacts"
),"")</f>
        <v/>
      </c>
      <c r="T1003" s="40" t="str" cm="1">
        <f t="array" ref="T1003">IFERROR(_xlfn.IFS(
U1003="MPR ISSUE","TX ISSUE",
U1003="BSS Hardware Issue","RAN ISSUE",
U1003="Sites strategiques, MLL, Pylone, etc.","ENVTECH",
U1003="AKTIVCO DEFAUT GE &amp; POWER Cabinet","POWER ISSUE",
U1003="AKTIVCO Coupure ENEO &amp; Baisse de tension","POWER ISSUE",
U1003="Coupure ENEO &amp; Baisse de tension","POWER ISSUE",
U1003="Defaut GE &amp; POWER Cabinet","POWER ISSUE",
U1003="Sharing","POWER ISSUE",
U1003="Sites strategiques &amp; DataCenter","POWER ISSUE",
U1003="Exclu","Exclu",
U1003="SAT","TX ISSUE",
U1003="SPARE-ISSUE","SPARE-ISSUE",
U1003="Fiber CAmtel","TX ISSUE",
U1003="Fiber AOF","TX ISSUE",
U1003="Projet OCM (HUAWEI)","TRAVAUX-HUAWEI",
U1003="Projet OCM (NOKIA)","TRAVAUX -NOKIA",
U1003="ACCESS-ISSUE","ACCESS-ISSUE",
U1003="Projet OCM (ZTE, NOKIA, autres projets)","TRAVAUX OCM",
U1003="No root CAuse","No root cause",
U1003="ODU HS","TX ISSUE",
U1003="IP &amp; VLAN","TX ISSUE",
U1003="Warehouse HUAWEI","SPARE-ISSUE",
U1003="SPARE-HS","SPARE-ISSUE",
U1003="Power Telco","RAN ISSUE",U1003="no impacts","no impacts"
),"")</f>
        <v/>
      </c>
      <c r="U1003" s="70"/>
      <c r="V1003" s="40" t="str" cm="1">
        <f t="array" ref="V1003">IFERROR(_xlfn.IFS(
U1003="MPR ISSUE","ACTIVE",
U1003="BSS Hardware Issue","ACTIVE",
U1003="Sites strategiques, MLL, Pylone, etc.","PASSIVE",
U1003="AKTIVCO DEFAUT GE &amp; POWER Cabinet","PASSIVE",
U1003="AKTIVCO Coupure ENEO &amp; Baisse de tension","PASSIVE",
U1003="Coupure ENEO &amp; Baisse de tension","PASSIVE",
U1003="Defaut GE &amp; POWER Cabinet","PASSIVE",
U1003="Sharing","PASSIVE",
U1003="Sites strategiques &amp; DataCenter","PASSIVE",
U1003="Exclu","Exclu",
U1003="SAT","ACTIVE",
U1003="SPARE-ISSUE","SPARE-ISSUE",
U1003="Fiber CAmtel","ACTIVE",
U1003="Fiber AOF","ACTIVE",
U1003="Projet OCM (HUAWEI)","PLANNED WORKS",
U1003="Projet OCM (NOKIA)","PLANNED WORKS",
U1003="ACCESS-ISSUE","ACCESS-ISSUE",
U1003="Projet OCM (ZTE, NOKIA, autres projets)","PLANNED WORKS",
U1003="No root CAuse","No root cause",
U1003="ODU HS","ACTIVE",
U1003="IP &amp; VLAN","ACTIVE",
U1003="Warehouse HUAWEI","SPARE-ISSUE",
U1003="SPARE-HS","SPARE-ISSUE",
U1003="Power Telco","ACTIVE", U1003="no impacts","no impacts"
),"")</f>
        <v/>
      </c>
      <c r="W1003" s="98"/>
      <c r="X1003" s="98"/>
      <c r="Y1003" s="98"/>
      <c r="Z1003" s="98"/>
      <c r="AA1003" s="98"/>
      <c r="AB1003" s="17" t="s">
        <v>5468</v>
      </c>
      <c r="AC1003" s="17"/>
      <c r="AD1003" s="9" t="s">
        <v>5468</v>
      </c>
      <c r="AE1003" s="7" t="s">
        <v>5468</v>
      </c>
      <c r="AF1003" s="6" t="s">
        <v>5468</v>
      </c>
      <c r="AG1003" s="7" t="s">
        <v>5468</v>
      </c>
      <c r="AH1003" s="3" t="s">
        <v>5468</v>
      </c>
      <c r="AI1003" s="18" t="s">
        <v>5468</v>
      </c>
      <c r="AJ1003" s="18" t="s">
        <v>5468</v>
      </c>
      <c r="AK1003" s="18" t="s">
        <v>5468</v>
      </c>
      <c r="AL1003" s="18" t="s">
        <v>5468</v>
      </c>
      <c r="AM1003" s="18" t="s">
        <v>5468</v>
      </c>
      <c r="AN1003" s="9" t="s">
        <v>5468</v>
      </c>
      <c r="AO1003" s="14"/>
      <c r="AP1003" s="14" t="s">
        <v>5468</v>
      </c>
      <c r="AQ1003" s="14" t="s">
        <v>5468</v>
      </c>
      <c r="AR1003" s="14" t="s">
        <v>5468</v>
      </c>
      <c r="AS1003" s="9" t="s">
        <v>5468</v>
      </c>
    </row>
    <row r="1004" spans="1:45" x14ac:dyDescent="0.3">
      <c r="A1004" s="1" t="s">
        <v>2321</v>
      </c>
      <c r="B1004" s="8" t="s">
        <v>2322</v>
      </c>
      <c r="C1004" s="3" t="str">
        <f>_xlfn.XLOOKUP(B1004,'[1]daily break down'!$D:$D,'[1]daily break down'!$E:$E,"")</f>
        <v>LITTORAL</v>
      </c>
      <c r="D1004" s="1" t="s">
        <v>21</v>
      </c>
      <c r="E1004" s="1" t="s">
        <v>36</v>
      </c>
      <c r="F1004" s="3" t="s">
        <v>31</v>
      </c>
      <c r="G1004" s="1" t="s">
        <v>2321</v>
      </c>
      <c r="H1004" s="29" t="str">
        <f>_xlfn.XLOOKUP(B1004,[2]CALCULATION!$B:$B,[2]CALCULATION!$H:$H,"")</f>
        <v>ZTE</v>
      </c>
      <c r="I1004" s="100" t="s">
        <v>6099</v>
      </c>
      <c r="J1004" s="41" t="s">
        <v>5541</v>
      </c>
      <c r="K1004" s="41"/>
      <c r="L1004" s="41">
        <v>0</v>
      </c>
      <c r="M1004" s="41">
        <v>0</v>
      </c>
      <c r="N1004" s="41">
        <v>16.667843781835614</v>
      </c>
      <c r="O1004" s="41">
        <v>0</v>
      </c>
      <c r="P1004" s="41">
        <v>0</v>
      </c>
      <c r="Q1004" s="41">
        <v>0</v>
      </c>
      <c r="R1004" s="41">
        <v>4.6210509569589622</v>
      </c>
      <c r="S1004" s="40" t="str" cm="1">
        <f t="array" ref="S1004">IFERROR(_xlfn.IFS(
U1004="MPR ISSUE","PDH",
U1004="BSS Hardware Issue","BSS",
U1004="Sites strategiques, MLL, Pylone, etc.","ENVTECH",
U1004="AKTIVCO DEFAUT GE &amp; POWER Cabinet","AKTIVCO",
U1004="AKTIVCO Coupure ENEO &amp; Baisse de tension","AKTIVCO GRID ONLY",
U1004="Coupure ENEO &amp; Baisse de tension","IHS GRID ONLY",
U1004="Defaut GE &amp; POWER Cabinet","IHS",
U1004="Sharing","Partners",
U1004="Sites strategiques &amp; DataCenter","SST &amp; DC",
U1004="Exclu","Exclu",
U1004="SAT","SAT",
U1004="SPARE-ISSUE","SPARE-ISSUE",
U1004="Fiber CAmtel","TRANS_FO_CAMTEL",
U1004="Fiber AOF","Fiber AOF",
U1004="Projet OCM (HUAWEI)","TRAVAUX-HUAWEI",
U1004="Projet OCM (NOKIA)","TRAVAUX-NOKIA",
U1004="ACCESS-ISSUE","ACCESS-ISSUE",
U1004="Projet OCM (ZTE, NOKIA, autres projets)","TRAVAUX OCM",
U1004="No root CAuse","No root cause",
U1004="ODU HS","PDH",
U1004="IP &amp; VLAN","PDH",
U1004="Warehouse HUAWEI","SPARE-ISSUE",
U1004="SPARE-HS","SPARE-ISSUE",
U1004="Power Telco","BSS",U1004="no impacts","no impacts"
),"")</f>
        <v/>
      </c>
      <c r="T1004" s="40" t="str" cm="1">
        <f t="array" ref="T1004">IFERROR(_xlfn.IFS(
U1004="MPR ISSUE","TX ISSUE",
U1004="BSS Hardware Issue","RAN ISSUE",
U1004="Sites strategiques, MLL, Pylone, etc.","ENVTECH",
U1004="AKTIVCO DEFAUT GE &amp; POWER Cabinet","POWER ISSUE",
U1004="AKTIVCO Coupure ENEO &amp; Baisse de tension","POWER ISSUE",
U1004="Coupure ENEO &amp; Baisse de tension","POWER ISSUE",
U1004="Defaut GE &amp; POWER Cabinet","POWER ISSUE",
U1004="Sharing","POWER ISSUE",
U1004="Sites strategiques &amp; DataCenter","POWER ISSUE",
U1004="Exclu","Exclu",
U1004="SAT","TX ISSUE",
U1004="SPARE-ISSUE","SPARE-ISSUE",
U1004="Fiber CAmtel","TX ISSUE",
U1004="Fiber AOF","TX ISSUE",
U1004="Projet OCM (HUAWEI)","TRAVAUX-HUAWEI",
U1004="Projet OCM (NOKIA)","TRAVAUX -NOKIA",
U1004="ACCESS-ISSUE","ACCESS-ISSUE",
U1004="Projet OCM (ZTE, NOKIA, autres projets)","TRAVAUX OCM",
U1004="No root CAuse","No root cause",
U1004="ODU HS","TX ISSUE",
U1004="IP &amp; VLAN","TX ISSUE",
U1004="Warehouse HUAWEI","SPARE-ISSUE",
U1004="SPARE-HS","SPARE-ISSUE",
U1004="Power Telco","RAN ISSUE",U1004="no impacts","no impacts"
),"")</f>
        <v/>
      </c>
      <c r="U1004" s="70"/>
      <c r="V1004" s="40" t="str" cm="1">
        <f t="array" ref="V1004">IFERROR(_xlfn.IFS(
U1004="MPR ISSUE","ACTIVE",
U1004="BSS Hardware Issue","ACTIVE",
U1004="Sites strategiques, MLL, Pylone, etc.","PASSIVE",
U1004="AKTIVCO DEFAUT GE &amp; POWER Cabinet","PASSIVE",
U1004="AKTIVCO Coupure ENEO &amp; Baisse de tension","PASSIVE",
U1004="Coupure ENEO &amp; Baisse de tension","PASSIVE",
U1004="Defaut GE &amp; POWER Cabinet","PASSIVE",
U1004="Sharing","PASSIVE",
U1004="Sites strategiques &amp; DataCenter","PASSIVE",
U1004="Exclu","Exclu",
U1004="SAT","ACTIVE",
U1004="SPARE-ISSUE","SPARE-ISSUE",
U1004="Fiber CAmtel","ACTIVE",
U1004="Fiber AOF","ACTIVE",
U1004="Projet OCM (HUAWEI)","PLANNED WORKS",
U1004="Projet OCM (NOKIA)","PLANNED WORKS",
U1004="ACCESS-ISSUE","ACCESS-ISSUE",
U1004="Projet OCM (ZTE, NOKIA, autres projets)","PLANNED WORKS",
U1004="No root CAuse","No root cause",
U1004="ODU HS","ACTIVE",
U1004="IP &amp; VLAN","ACTIVE",
U1004="Warehouse HUAWEI","SPARE-ISSUE",
U1004="SPARE-HS","SPARE-ISSUE",
U1004="Power Telco","ACTIVE", U1004="no impacts","no impacts"
),"")</f>
        <v/>
      </c>
      <c r="W1004" s="98"/>
      <c r="X1004" s="98"/>
      <c r="Y1004" s="98"/>
      <c r="Z1004" s="98"/>
      <c r="AA1004" s="98"/>
      <c r="AB1004" s="17" t="s">
        <v>6442</v>
      </c>
      <c r="AC1004" s="17"/>
      <c r="AD1004" s="9" t="s">
        <v>5468</v>
      </c>
      <c r="AE1004" s="7"/>
      <c r="AF1004" s="6" t="s">
        <v>6317</v>
      </c>
      <c r="AG1004" s="7" t="s">
        <v>5468</v>
      </c>
      <c r="AH1004" s="3" t="s">
        <v>5468</v>
      </c>
      <c r="AI1004" s="18" t="s">
        <v>5468</v>
      </c>
      <c r="AJ1004" s="18" t="s">
        <v>5468</v>
      </c>
      <c r="AK1004" s="18" t="s">
        <v>5468</v>
      </c>
      <c r="AL1004" s="18" t="s">
        <v>5468</v>
      </c>
      <c r="AM1004" s="18" t="s">
        <v>5468</v>
      </c>
      <c r="AN1004" s="9" t="s">
        <v>5967</v>
      </c>
      <c r="AO1004" s="14"/>
      <c r="AP1004" s="14" t="s">
        <v>5468</v>
      </c>
      <c r="AQ1004" s="14" t="s">
        <v>5468</v>
      </c>
      <c r="AR1004" s="14" t="s">
        <v>5468</v>
      </c>
      <c r="AS1004" s="9" t="s">
        <v>5468</v>
      </c>
    </row>
    <row r="1005" spans="1:45" x14ac:dyDescent="0.3">
      <c r="A1005" s="1" t="s">
        <v>2290</v>
      </c>
      <c r="B1005" s="8" t="s">
        <v>2291</v>
      </c>
      <c r="C1005" s="3" t="str">
        <f>_xlfn.XLOOKUP(B1005,'[1]daily break down'!$D:$D,'[1]daily break down'!$E:$E,"")</f>
        <v>Douala</v>
      </c>
      <c r="D1005" s="1" t="s">
        <v>11</v>
      </c>
      <c r="E1005" s="1" t="s">
        <v>12</v>
      </c>
      <c r="F1005" s="3" t="s">
        <v>31</v>
      </c>
      <c r="G1005" s="1" t="s">
        <v>32</v>
      </c>
      <c r="H1005" s="29" t="str">
        <f>_xlfn.XLOOKUP(B1005,[2]CALCULATION!$B:$B,[2]CALCULATION!$H:$H,"")</f>
        <v>ZTE</v>
      </c>
      <c r="I1005" s="100" t="s">
        <v>6098</v>
      </c>
      <c r="J1005" s="41" t="s">
        <v>5541</v>
      </c>
      <c r="K1005" s="41"/>
      <c r="L1005" s="41">
        <v>0</v>
      </c>
      <c r="M1005" s="41">
        <v>0</v>
      </c>
      <c r="N1005" s="41">
        <v>16.420257224633534</v>
      </c>
      <c r="O1005" s="41">
        <v>0</v>
      </c>
      <c r="P1005" s="41">
        <v>0</v>
      </c>
      <c r="Q1005" s="41">
        <v>0</v>
      </c>
      <c r="R1005" s="41">
        <v>0</v>
      </c>
      <c r="S1005" s="40" t="str" cm="1">
        <f t="array" ref="S1005">IFERROR(_xlfn.IFS(
U1005="MPR ISSUE","PDH",
U1005="BSS Hardware Issue","BSS",
U1005="Sites strategiques, MLL, Pylone, etc.","ENVTECH",
U1005="AKTIVCO DEFAUT GE &amp; POWER Cabinet","AKTIVCO",
U1005="AKTIVCO Coupure ENEO &amp; Baisse de tension","AKTIVCO GRID ONLY",
U1005="Coupure ENEO &amp; Baisse de tension","IHS GRID ONLY",
U1005="Defaut GE &amp; POWER Cabinet","IHS",
U1005="Sharing","Partners",
U1005="Sites strategiques &amp; DataCenter","SST &amp; DC",
U1005="Exclu","Exclu",
U1005="SAT","SAT",
U1005="SPARE-ISSUE","SPARE-ISSUE",
U1005="Fiber CAmtel","TRANS_FO_CAMTEL",
U1005="Fiber AOF","Fiber AOF",
U1005="Projet OCM (HUAWEI)","TRAVAUX-HUAWEI",
U1005="Projet OCM (NOKIA)","TRAVAUX-NOKIA",
U1005="ACCESS-ISSUE","ACCESS-ISSUE",
U1005="Projet OCM (ZTE, NOKIA, autres projets)","TRAVAUX OCM",
U1005="No root CAuse","No root cause",
U1005="ODU HS","PDH",
U1005="IP &amp; VLAN","PDH",
U1005="Warehouse HUAWEI","SPARE-ISSUE",
U1005="SPARE-HS","SPARE-ISSUE",
U1005="Power Telco","BSS",U1005="no impacts","no impacts"
),"")</f>
        <v/>
      </c>
      <c r="T1005" s="40" t="str" cm="1">
        <f t="array" ref="T1005">IFERROR(_xlfn.IFS(
U1005="MPR ISSUE","TX ISSUE",
U1005="BSS Hardware Issue","RAN ISSUE",
U1005="Sites strategiques, MLL, Pylone, etc.","ENVTECH",
U1005="AKTIVCO DEFAUT GE &amp; POWER Cabinet","POWER ISSUE",
U1005="AKTIVCO Coupure ENEO &amp; Baisse de tension","POWER ISSUE",
U1005="Coupure ENEO &amp; Baisse de tension","POWER ISSUE",
U1005="Defaut GE &amp; POWER Cabinet","POWER ISSUE",
U1005="Sharing","POWER ISSUE",
U1005="Sites strategiques &amp; DataCenter","POWER ISSUE",
U1005="Exclu","Exclu",
U1005="SAT","TX ISSUE",
U1005="SPARE-ISSUE","SPARE-ISSUE",
U1005="Fiber CAmtel","TX ISSUE",
U1005="Fiber AOF","TX ISSUE",
U1005="Projet OCM (HUAWEI)","TRAVAUX-HUAWEI",
U1005="Projet OCM (NOKIA)","TRAVAUX -NOKIA",
U1005="ACCESS-ISSUE","ACCESS-ISSUE",
U1005="Projet OCM (ZTE, NOKIA, autres projets)","TRAVAUX OCM",
U1005="No root CAuse","No root cause",
U1005="ODU HS","TX ISSUE",
U1005="IP &amp; VLAN","TX ISSUE",
U1005="Warehouse HUAWEI","SPARE-ISSUE",
U1005="SPARE-HS","SPARE-ISSUE",
U1005="Power Telco","RAN ISSUE",U1005="no impacts","no impacts"
),"")</f>
        <v/>
      </c>
      <c r="U1005" s="70"/>
      <c r="V1005" s="40" t="str" cm="1">
        <f t="array" ref="V1005">IFERROR(_xlfn.IFS(
U1005="MPR ISSUE","ACTIVE",
U1005="BSS Hardware Issue","ACTIVE",
U1005="Sites strategiques, MLL, Pylone, etc.","PASSIVE",
U1005="AKTIVCO DEFAUT GE &amp; POWER Cabinet","PASSIVE",
U1005="AKTIVCO Coupure ENEO &amp; Baisse de tension","PASSIVE",
U1005="Coupure ENEO &amp; Baisse de tension","PASSIVE",
U1005="Defaut GE &amp; POWER Cabinet","PASSIVE",
U1005="Sharing","PASSIVE",
U1005="Sites strategiques &amp; DataCenter","PASSIVE",
U1005="Exclu","Exclu",
U1005="SAT","ACTIVE",
U1005="SPARE-ISSUE","SPARE-ISSUE",
U1005="Fiber CAmtel","ACTIVE",
U1005="Fiber AOF","ACTIVE",
U1005="Projet OCM (HUAWEI)","PLANNED WORKS",
U1005="Projet OCM (NOKIA)","PLANNED WORKS",
U1005="ACCESS-ISSUE","ACCESS-ISSUE",
U1005="Projet OCM (ZTE, NOKIA, autres projets)","PLANNED WORKS",
U1005="No root CAuse","No root cause",
U1005="ODU HS","ACTIVE",
U1005="IP &amp; VLAN","ACTIVE",
U1005="Warehouse HUAWEI","SPARE-ISSUE",
U1005="SPARE-HS","SPARE-ISSUE",
U1005="Power Telco","ACTIVE", U1005="no impacts","no impacts"
),"")</f>
        <v/>
      </c>
      <c r="W1005" s="98"/>
      <c r="X1005" s="98"/>
      <c r="Y1005" s="98"/>
      <c r="Z1005" s="98"/>
      <c r="AA1005" s="98"/>
      <c r="AB1005" s="17" t="s">
        <v>5468</v>
      </c>
      <c r="AC1005" s="17"/>
      <c r="AD1005" s="9" t="s">
        <v>5468</v>
      </c>
      <c r="AE1005" s="7" t="s">
        <v>5468</v>
      </c>
      <c r="AF1005" s="6" t="s">
        <v>5468</v>
      </c>
      <c r="AG1005" s="7" t="s">
        <v>5468</v>
      </c>
      <c r="AH1005" s="3" t="s">
        <v>5468</v>
      </c>
      <c r="AI1005" s="18" t="s">
        <v>5468</v>
      </c>
      <c r="AJ1005" s="18" t="s">
        <v>5468</v>
      </c>
      <c r="AK1005" s="18" t="s">
        <v>5468</v>
      </c>
      <c r="AL1005" s="18" t="s">
        <v>5468</v>
      </c>
      <c r="AM1005" s="18" t="s">
        <v>5468</v>
      </c>
      <c r="AN1005" s="9" t="s">
        <v>5468</v>
      </c>
      <c r="AO1005" s="14"/>
      <c r="AP1005" s="14" t="s">
        <v>5468</v>
      </c>
      <c r="AQ1005" s="14" t="s">
        <v>5468</v>
      </c>
      <c r="AR1005" s="14" t="s">
        <v>5468</v>
      </c>
      <c r="AS1005" s="9" t="s">
        <v>5468</v>
      </c>
    </row>
    <row r="1006" spans="1:45" x14ac:dyDescent="0.3">
      <c r="A1006" s="1" t="s">
        <v>801</v>
      </c>
      <c r="B1006" s="8" t="s">
        <v>802</v>
      </c>
      <c r="C1006" s="3" t="str">
        <f>_xlfn.XLOOKUP(B1006,'[1]daily break down'!$D:$D,'[1]daily break down'!$E:$E,"")</f>
        <v>Douala</v>
      </c>
      <c r="D1006" s="1" t="s">
        <v>11</v>
      </c>
      <c r="E1006" s="1" t="s">
        <v>145</v>
      </c>
      <c r="F1006" s="3" t="s">
        <v>31</v>
      </c>
      <c r="G1006" s="1" t="s">
        <v>32</v>
      </c>
      <c r="H1006" s="29" t="str">
        <f>_xlfn.XLOOKUP(B1006,[2]CALCULATION!$B:$B,[2]CALCULATION!$H:$H,"")</f>
        <v>ZTE</v>
      </c>
      <c r="I1006" s="100" t="s">
        <v>6098</v>
      </c>
      <c r="J1006" s="41" t="s">
        <v>5541</v>
      </c>
      <c r="K1006" s="41"/>
      <c r="L1006" s="41">
        <v>5.8738581982861202</v>
      </c>
      <c r="M1006" s="41">
        <v>4.6419001635119992</v>
      </c>
      <c r="N1006" s="41">
        <v>12.455269623579969</v>
      </c>
      <c r="O1006" s="41">
        <v>0</v>
      </c>
      <c r="P1006" s="41">
        <v>0</v>
      </c>
      <c r="Q1006" s="41">
        <v>0</v>
      </c>
      <c r="R1006" s="41">
        <v>0</v>
      </c>
      <c r="S1006" s="40" t="str" cm="1">
        <f t="array" ref="S1006">IFERROR(_xlfn.IFS(
U1006="MPR ISSUE","PDH",
U1006="BSS Hardware Issue","BSS",
U1006="Sites strategiques, MLL, Pylone, etc.","ENVTECH",
U1006="AKTIVCO DEFAUT GE &amp; POWER Cabinet","AKTIVCO",
U1006="AKTIVCO Coupure ENEO &amp; Baisse de tension","AKTIVCO GRID ONLY",
U1006="Coupure ENEO &amp; Baisse de tension","IHS GRID ONLY",
U1006="Defaut GE &amp; POWER Cabinet","IHS",
U1006="Sharing","Partners",
U1006="Sites strategiques &amp; DataCenter","SST &amp; DC",
U1006="Exclu","Exclu",
U1006="SAT","SAT",
U1006="SPARE-ISSUE","SPARE-ISSUE",
U1006="Fiber CAmtel","TRANS_FO_CAMTEL",
U1006="Fiber AOF","Fiber AOF",
U1006="Projet OCM (HUAWEI)","TRAVAUX-HUAWEI",
U1006="Projet OCM (NOKIA)","TRAVAUX-NOKIA",
U1006="ACCESS-ISSUE","ACCESS-ISSUE",
U1006="Projet OCM (ZTE, NOKIA, autres projets)","TRAVAUX OCM",
U1006="No root CAuse","No root cause",
U1006="ODU HS","PDH",
U1006="IP &amp; VLAN","PDH",
U1006="Warehouse HUAWEI","SPARE-ISSUE",
U1006="SPARE-HS","SPARE-ISSUE",
U1006="Power Telco","BSS",U1006="no impacts","no impacts"
),"")</f>
        <v/>
      </c>
      <c r="T1006" s="40" t="str" cm="1">
        <f t="array" ref="T1006">IFERROR(_xlfn.IFS(
U1006="MPR ISSUE","TX ISSUE",
U1006="BSS Hardware Issue","RAN ISSUE",
U1006="Sites strategiques, MLL, Pylone, etc.","ENVTECH",
U1006="AKTIVCO DEFAUT GE &amp; POWER Cabinet","POWER ISSUE",
U1006="AKTIVCO Coupure ENEO &amp; Baisse de tension","POWER ISSUE",
U1006="Coupure ENEO &amp; Baisse de tension","POWER ISSUE",
U1006="Defaut GE &amp; POWER Cabinet","POWER ISSUE",
U1006="Sharing","POWER ISSUE",
U1006="Sites strategiques &amp; DataCenter","POWER ISSUE",
U1006="Exclu","Exclu",
U1006="SAT","TX ISSUE",
U1006="SPARE-ISSUE","SPARE-ISSUE",
U1006="Fiber CAmtel","TX ISSUE",
U1006="Fiber AOF","TX ISSUE",
U1006="Projet OCM (HUAWEI)","TRAVAUX-HUAWEI",
U1006="Projet OCM (NOKIA)","TRAVAUX -NOKIA",
U1006="ACCESS-ISSUE","ACCESS-ISSUE",
U1006="Projet OCM (ZTE, NOKIA, autres projets)","TRAVAUX OCM",
U1006="No root CAuse","No root cause",
U1006="ODU HS","TX ISSUE",
U1006="IP &amp; VLAN","TX ISSUE",
U1006="Warehouse HUAWEI","SPARE-ISSUE",
U1006="SPARE-HS","SPARE-ISSUE",
U1006="Power Telco","RAN ISSUE",U1006="no impacts","no impacts"
),"")</f>
        <v/>
      </c>
      <c r="U1006" s="70"/>
      <c r="V1006" s="40" t="str" cm="1">
        <f t="array" ref="V1006">IFERROR(_xlfn.IFS(
U1006="MPR ISSUE","ACTIVE",
U1006="BSS Hardware Issue","ACTIVE",
U1006="Sites strategiques, MLL, Pylone, etc.","PASSIVE",
U1006="AKTIVCO DEFAUT GE &amp; POWER Cabinet","PASSIVE",
U1006="AKTIVCO Coupure ENEO &amp; Baisse de tension","PASSIVE",
U1006="Coupure ENEO &amp; Baisse de tension","PASSIVE",
U1006="Defaut GE &amp; POWER Cabinet","PASSIVE",
U1006="Sharing","PASSIVE",
U1006="Sites strategiques &amp; DataCenter","PASSIVE",
U1006="Exclu","Exclu",
U1006="SAT","ACTIVE",
U1006="SPARE-ISSUE","SPARE-ISSUE",
U1006="Fiber CAmtel","ACTIVE",
U1006="Fiber AOF","ACTIVE",
U1006="Projet OCM (HUAWEI)","PLANNED WORKS",
U1006="Projet OCM (NOKIA)","PLANNED WORKS",
U1006="ACCESS-ISSUE","ACCESS-ISSUE",
U1006="Projet OCM (ZTE, NOKIA, autres projets)","PLANNED WORKS",
U1006="No root CAuse","No root cause",
U1006="ODU HS","ACTIVE",
U1006="IP &amp; VLAN","ACTIVE",
U1006="Warehouse HUAWEI","SPARE-ISSUE",
U1006="SPARE-HS","SPARE-ISSUE",
U1006="Power Telco","ACTIVE", U1006="no impacts","no impacts"
),"")</f>
        <v/>
      </c>
      <c r="W1006" s="98"/>
      <c r="X1006" s="98"/>
      <c r="Y1006" s="98"/>
      <c r="Z1006" s="98"/>
      <c r="AA1006" s="98"/>
      <c r="AB1006" s="17" t="s">
        <v>5468</v>
      </c>
      <c r="AC1006" s="17"/>
      <c r="AD1006" s="9" t="s">
        <v>5468</v>
      </c>
      <c r="AE1006" s="7" t="s">
        <v>5468</v>
      </c>
      <c r="AF1006" s="6" t="s">
        <v>5468</v>
      </c>
      <c r="AG1006" s="7" t="s">
        <v>5468</v>
      </c>
      <c r="AH1006" s="3" t="s">
        <v>5468</v>
      </c>
      <c r="AI1006" s="18" t="s">
        <v>5468</v>
      </c>
      <c r="AJ1006" s="18" t="s">
        <v>5468</v>
      </c>
      <c r="AK1006" s="18" t="s">
        <v>5468</v>
      </c>
      <c r="AL1006" s="18" t="s">
        <v>5468</v>
      </c>
      <c r="AM1006" s="18" t="s">
        <v>5468</v>
      </c>
      <c r="AN1006" s="9" t="s">
        <v>5468</v>
      </c>
      <c r="AO1006" s="14"/>
      <c r="AP1006" s="14" t="s">
        <v>5468</v>
      </c>
      <c r="AQ1006" s="14" t="s">
        <v>5468</v>
      </c>
      <c r="AR1006" s="14" t="s">
        <v>5468</v>
      </c>
      <c r="AS1006" s="9" t="s">
        <v>5468</v>
      </c>
    </row>
    <row r="1007" spans="1:45" x14ac:dyDescent="0.3">
      <c r="A1007" s="3" t="s">
        <v>2099</v>
      </c>
      <c r="B1007" s="23" t="s">
        <v>2100</v>
      </c>
      <c r="C1007" s="3" t="str">
        <f>_xlfn.XLOOKUP(B1007,'[1]daily break down'!$D:$D,'[1]daily break down'!$E:$E,"")</f>
        <v>Douala</v>
      </c>
      <c r="D1007" s="1" t="s">
        <v>5433</v>
      </c>
      <c r="E1007" s="3" t="s">
        <v>5432</v>
      </c>
      <c r="F1007" s="3" t="s">
        <v>31</v>
      </c>
      <c r="G1007" s="3" t="s">
        <v>32</v>
      </c>
      <c r="H1007" s="29" t="str">
        <f>_xlfn.XLOOKUP(B1007,[2]CALCULATION!$B:$B,[2]CALCULATION!$H:$H,"")</f>
        <v>ZTE</v>
      </c>
      <c r="I1007" s="100" t="s">
        <v>6098</v>
      </c>
      <c r="J1007" s="41" t="s">
        <v>5541</v>
      </c>
      <c r="K1007" s="41"/>
      <c r="L1007" s="41">
        <v>0</v>
      </c>
      <c r="M1007" s="41">
        <v>0</v>
      </c>
      <c r="N1007" s="41">
        <v>10.192408391903728</v>
      </c>
      <c r="O1007" s="41">
        <v>0</v>
      </c>
      <c r="P1007" s="41">
        <v>0</v>
      </c>
      <c r="Q1007" s="41">
        <v>0</v>
      </c>
      <c r="R1007" s="41">
        <v>0</v>
      </c>
      <c r="S1007" s="40" t="str" cm="1">
        <f t="array" ref="S1007">IFERROR(_xlfn.IFS(
U1007="MPR ISSUE","PDH",
U1007="BSS Hardware Issue","BSS",
U1007="Sites strategiques, MLL, Pylone, etc.","ENVTECH",
U1007="AKTIVCO DEFAUT GE &amp; POWER Cabinet","AKTIVCO",
U1007="AKTIVCO Coupure ENEO &amp; Baisse de tension","AKTIVCO GRID ONLY",
U1007="Coupure ENEO &amp; Baisse de tension","IHS GRID ONLY",
U1007="Defaut GE &amp; POWER Cabinet","IHS",
U1007="Sharing","Partners",
U1007="Sites strategiques &amp; DataCenter","SST &amp; DC",
U1007="Exclu","Exclu",
U1007="SAT","SAT",
U1007="SPARE-ISSUE","SPARE-ISSUE",
U1007="Fiber CAmtel","TRANS_FO_CAMTEL",
U1007="Fiber AOF","Fiber AOF",
U1007="Projet OCM (HUAWEI)","TRAVAUX-HUAWEI",
U1007="Projet OCM (NOKIA)","TRAVAUX-NOKIA",
U1007="ACCESS-ISSUE","ACCESS-ISSUE",
U1007="Projet OCM (ZTE, NOKIA, autres projets)","TRAVAUX OCM",
U1007="No root CAuse","No root cause",
U1007="ODU HS","PDH",
U1007="IP &amp; VLAN","PDH",
U1007="Warehouse HUAWEI","SPARE-ISSUE",
U1007="SPARE-HS","SPARE-ISSUE",
U1007="Power Telco","BSS",U1007="no impacts","no impacts"
),"")</f>
        <v/>
      </c>
      <c r="T1007" s="40" t="str" cm="1">
        <f t="array" ref="T1007">IFERROR(_xlfn.IFS(
U1007="MPR ISSUE","TX ISSUE",
U1007="BSS Hardware Issue","RAN ISSUE",
U1007="Sites strategiques, MLL, Pylone, etc.","ENVTECH",
U1007="AKTIVCO DEFAUT GE &amp; POWER Cabinet","POWER ISSUE",
U1007="AKTIVCO Coupure ENEO &amp; Baisse de tension","POWER ISSUE",
U1007="Coupure ENEO &amp; Baisse de tension","POWER ISSUE",
U1007="Defaut GE &amp; POWER Cabinet","POWER ISSUE",
U1007="Sharing","POWER ISSUE",
U1007="Sites strategiques &amp; DataCenter","POWER ISSUE",
U1007="Exclu","Exclu",
U1007="SAT","TX ISSUE",
U1007="SPARE-ISSUE","SPARE-ISSUE",
U1007="Fiber CAmtel","TX ISSUE",
U1007="Fiber AOF","TX ISSUE",
U1007="Projet OCM (HUAWEI)","TRAVAUX-HUAWEI",
U1007="Projet OCM (NOKIA)","TRAVAUX -NOKIA",
U1007="ACCESS-ISSUE","ACCESS-ISSUE",
U1007="Projet OCM (ZTE, NOKIA, autres projets)","TRAVAUX OCM",
U1007="No root CAuse","No root cause",
U1007="ODU HS","TX ISSUE",
U1007="IP &amp; VLAN","TX ISSUE",
U1007="Warehouse HUAWEI","SPARE-ISSUE",
U1007="SPARE-HS","SPARE-ISSUE",
U1007="Power Telco","RAN ISSUE",U1007="no impacts","no impacts"
),"")</f>
        <v/>
      </c>
      <c r="U1007" s="70"/>
      <c r="V1007" s="40" t="str" cm="1">
        <f t="array" ref="V1007">IFERROR(_xlfn.IFS(
U1007="MPR ISSUE","ACTIVE",
U1007="BSS Hardware Issue","ACTIVE",
U1007="Sites strategiques, MLL, Pylone, etc.","PASSIVE",
U1007="AKTIVCO DEFAUT GE &amp; POWER Cabinet","PASSIVE",
U1007="AKTIVCO Coupure ENEO &amp; Baisse de tension","PASSIVE",
U1007="Coupure ENEO &amp; Baisse de tension","PASSIVE",
U1007="Defaut GE &amp; POWER Cabinet","PASSIVE",
U1007="Sharing","PASSIVE",
U1007="Sites strategiques &amp; DataCenter","PASSIVE",
U1007="Exclu","Exclu",
U1007="SAT","ACTIVE",
U1007="SPARE-ISSUE","SPARE-ISSUE",
U1007="Fiber CAmtel","ACTIVE",
U1007="Fiber AOF","ACTIVE",
U1007="Projet OCM (HUAWEI)","PLANNED WORKS",
U1007="Projet OCM (NOKIA)","PLANNED WORKS",
U1007="ACCESS-ISSUE","ACCESS-ISSUE",
U1007="Projet OCM (ZTE, NOKIA, autres projets)","PLANNED WORKS",
U1007="No root CAuse","No root cause",
U1007="ODU HS","ACTIVE",
U1007="IP &amp; VLAN","ACTIVE",
U1007="Warehouse HUAWEI","SPARE-ISSUE",
U1007="SPARE-HS","SPARE-ISSUE",
U1007="Power Telco","ACTIVE", U1007="no impacts","no impacts"
),"")</f>
        <v/>
      </c>
      <c r="W1007" s="98"/>
      <c r="X1007" s="98"/>
      <c r="Y1007" s="98"/>
      <c r="Z1007" s="98"/>
      <c r="AA1007" s="98"/>
      <c r="AB1007" s="17" t="s">
        <v>5468</v>
      </c>
      <c r="AC1007" s="17"/>
      <c r="AD1007" s="9" t="s">
        <v>5468</v>
      </c>
      <c r="AE1007" s="7" t="s">
        <v>5468</v>
      </c>
      <c r="AF1007" s="6" t="s">
        <v>5468</v>
      </c>
      <c r="AG1007" s="7" t="s">
        <v>5468</v>
      </c>
      <c r="AH1007" s="3" t="s">
        <v>5468</v>
      </c>
      <c r="AI1007" s="18" t="s">
        <v>5468</v>
      </c>
      <c r="AJ1007" s="18" t="s">
        <v>5468</v>
      </c>
      <c r="AK1007" s="18" t="s">
        <v>5468</v>
      </c>
      <c r="AL1007" s="18" t="s">
        <v>5468</v>
      </c>
      <c r="AM1007" s="18" t="s">
        <v>5468</v>
      </c>
      <c r="AN1007" s="9" t="s">
        <v>5468</v>
      </c>
      <c r="AO1007" s="14"/>
      <c r="AP1007" s="14" t="s">
        <v>5468</v>
      </c>
      <c r="AQ1007" s="14" t="s">
        <v>5468</v>
      </c>
      <c r="AR1007" s="14" t="s">
        <v>5468</v>
      </c>
      <c r="AS1007" s="9" t="s">
        <v>5468</v>
      </c>
    </row>
    <row r="1008" spans="1:45" x14ac:dyDescent="0.3">
      <c r="A1008" s="1" t="s">
        <v>1766</v>
      </c>
      <c r="B1008" s="8" t="s">
        <v>1767</v>
      </c>
      <c r="C1008" s="3" t="str">
        <f>_xlfn.XLOOKUP(B1008,'[1]daily break down'!$D:$D,'[1]daily break down'!$E:$E,"")</f>
        <v>Garoua</v>
      </c>
      <c r="D1008" s="1" t="s">
        <v>21</v>
      </c>
      <c r="E1008" s="1" t="s">
        <v>22</v>
      </c>
      <c r="F1008" s="3" t="s">
        <v>23</v>
      </c>
      <c r="G1008" s="1" t="s">
        <v>24</v>
      </c>
      <c r="H1008" s="27" t="str">
        <f>_xlfn.XLOOKUP(B1008,[2]CALCULATION!$B:$B,[2]CALCULATION!$H:$H,"")</f>
        <v>Huawei</v>
      </c>
      <c r="I1008" s="100" t="s">
        <v>6098</v>
      </c>
      <c r="J1008" s="41" t="s">
        <v>5541</v>
      </c>
      <c r="K1008" s="41"/>
      <c r="L1008" s="41">
        <v>0.85158931949901973</v>
      </c>
      <c r="M1008" s="41">
        <v>1.0968573165198483</v>
      </c>
      <c r="N1008" s="41">
        <v>4.5943161745611853E-2</v>
      </c>
      <c r="O1008" s="41">
        <v>0.98681488330151534</v>
      </c>
      <c r="P1008" s="41">
        <v>5.2233772218940571</v>
      </c>
      <c r="Q1008" s="41">
        <v>0</v>
      </c>
      <c r="R1008" s="41">
        <v>0</v>
      </c>
      <c r="S1008" s="40" t="str" cm="1">
        <f t="array" ref="S1008">IFERROR(_xlfn.IFS(
U1008="MPR ISSUE","PDH",
U1008="BSS Hardware Issue","BSS",
U1008="Sites strategiques, MLL, Pylone, etc.","ENVTECH",
U1008="AKTIVCO DEFAUT GE &amp; POWER Cabinet","AKTIVCO",
U1008="AKTIVCO Coupure ENEO &amp; Baisse de tension","AKTIVCO GRID ONLY",
U1008="Coupure ENEO &amp; Baisse de tension","IHS GRID ONLY",
U1008="Defaut GE &amp; POWER Cabinet","IHS",
U1008="Sharing","Partners",
U1008="Sites strategiques &amp; DataCenter","SST &amp; DC",
U1008="Exclu","Exclu",
U1008="SAT","SAT",
U1008="SPARE-ISSUE","SPARE-ISSUE",
U1008="Fiber CAmtel","TRANS_FO_CAMTEL",
U1008="Fiber AOF","Fiber AOF",
U1008="Projet OCM (HUAWEI)","TRAVAUX-HUAWEI",
U1008="Projet OCM (NOKIA)","TRAVAUX-NOKIA",
U1008="ACCESS-ISSUE","ACCESS-ISSUE",
U1008="Projet OCM (ZTE, NOKIA, autres projets)","TRAVAUX OCM",
U1008="No root CAuse","No root cause",
U1008="ODU HS","PDH",
U1008="IP &amp; VLAN","PDH",
U1008="Warehouse HUAWEI","SPARE-ISSUE",
U1008="SPARE-HS","SPARE-ISSUE",
U1008="Power Telco","BSS",U1008="no impacts","no impacts"
),"")</f>
        <v/>
      </c>
      <c r="T1008" s="40" t="str" cm="1">
        <f t="array" ref="T1008">IFERROR(_xlfn.IFS(
U1008="MPR ISSUE","TX ISSUE",
U1008="BSS Hardware Issue","RAN ISSUE",
U1008="Sites strategiques, MLL, Pylone, etc.","ENVTECH",
U1008="AKTIVCO DEFAUT GE &amp; POWER Cabinet","POWER ISSUE",
U1008="AKTIVCO Coupure ENEO &amp; Baisse de tension","POWER ISSUE",
U1008="Coupure ENEO &amp; Baisse de tension","POWER ISSUE",
U1008="Defaut GE &amp; POWER Cabinet","POWER ISSUE",
U1008="Sharing","POWER ISSUE",
U1008="Sites strategiques &amp; DataCenter","POWER ISSUE",
U1008="Exclu","Exclu",
U1008="SAT","TX ISSUE",
U1008="SPARE-ISSUE","SPARE-ISSUE",
U1008="Fiber CAmtel","TX ISSUE",
U1008="Fiber AOF","TX ISSUE",
U1008="Projet OCM (HUAWEI)","TRAVAUX-HUAWEI",
U1008="Projet OCM (NOKIA)","TRAVAUX -NOKIA",
U1008="ACCESS-ISSUE","ACCESS-ISSUE",
U1008="Projet OCM (ZTE, NOKIA, autres projets)","TRAVAUX OCM",
U1008="No root CAuse","No root cause",
U1008="ODU HS","TX ISSUE",
U1008="IP &amp; VLAN","TX ISSUE",
U1008="Warehouse HUAWEI","SPARE-ISSUE",
U1008="SPARE-HS","SPARE-ISSUE",
U1008="Power Telco","RAN ISSUE",U1008="no impacts","no impacts"
),"")</f>
        <v/>
      </c>
      <c r="U1008" s="70"/>
      <c r="V1008" s="40" t="str" cm="1">
        <f t="array" ref="V1008">IFERROR(_xlfn.IFS(
U1008="MPR ISSUE","ACTIVE",
U1008="BSS Hardware Issue","ACTIVE",
U1008="Sites strategiques, MLL, Pylone, etc.","PASSIVE",
U1008="AKTIVCO DEFAUT GE &amp; POWER Cabinet","PASSIVE",
U1008="AKTIVCO Coupure ENEO &amp; Baisse de tension","PASSIVE",
U1008="Coupure ENEO &amp; Baisse de tension","PASSIVE",
U1008="Defaut GE &amp; POWER Cabinet","PASSIVE",
U1008="Sharing","PASSIVE",
U1008="Sites strategiques &amp; DataCenter","PASSIVE",
U1008="Exclu","Exclu",
U1008="SAT","ACTIVE",
U1008="SPARE-ISSUE","SPARE-ISSUE",
U1008="Fiber CAmtel","ACTIVE",
U1008="Fiber AOF","ACTIVE",
U1008="Projet OCM (HUAWEI)","PLANNED WORKS",
U1008="Projet OCM (NOKIA)","PLANNED WORKS",
U1008="ACCESS-ISSUE","ACCESS-ISSUE",
U1008="Projet OCM (ZTE, NOKIA, autres projets)","PLANNED WORKS",
U1008="No root CAuse","No root cause",
U1008="ODU HS","ACTIVE",
U1008="IP &amp; VLAN","ACTIVE",
U1008="Warehouse HUAWEI","SPARE-ISSUE",
U1008="SPARE-HS","SPARE-ISSUE",
U1008="Power Telco","ACTIVE", U1008="no impacts","no impacts"
),"")</f>
        <v/>
      </c>
      <c r="W1008" s="98"/>
      <c r="X1008" s="98"/>
      <c r="Y1008" s="98"/>
      <c r="Z1008" s="98"/>
      <c r="AA1008" s="98"/>
      <c r="AB1008" s="17" t="s">
        <v>5468</v>
      </c>
      <c r="AC1008" s="17"/>
      <c r="AD1008" s="9" t="s">
        <v>5468</v>
      </c>
      <c r="AE1008" s="7" t="s">
        <v>5468</v>
      </c>
      <c r="AF1008" s="6" t="s">
        <v>5468</v>
      </c>
      <c r="AG1008" s="7" t="s">
        <v>5468</v>
      </c>
      <c r="AH1008" s="3" t="s">
        <v>5468</v>
      </c>
      <c r="AI1008" s="18" t="s">
        <v>5468</v>
      </c>
      <c r="AJ1008" s="18" t="s">
        <v>5468</v>
      </c>
      <c r="AK1008" s="18" t="s">
        <v>5468</v>
      </c>
      <c r="AL1008" s="18" t="s">
        <v>5468</v>
      </c>
      <c r="AM1008" s="18" t="s">
        <v>5468</v>
      </c>
      <c r="AN1008" s="9" t="s">
        <v>5468</v>
      </c>
      <c r="AO1008" s="14"/>
      <c r="AP1008" s="14" t="s">
        <v>5468</v>
      </c>
      <c r="AQ1008" s="14" t="s">
        <v>5468</v>
      </c>
      <c r="AR1008" s="14" t="s">
        <v>5468</v>
      </c>
      <c r="AS1008" s="9" t="s">
        <v>5468</v>
      </c>
    </row>
    <row r="1009" spans="1:45" x14ac:dyDescent="0.3">
      <c r="A1009" s="1" t="s">
        <v>1742</v>
      </c>
      <c r="B1009" s="8" t="s">
        <v>1743</v>
      </c>
      <c r="C1009" s="3" t="str">
        <f>_xlfn.XLOOKUP(B1009,'[1]daily break down'!$D:$D,'[1]daily break down'!$E:$E,"")</f>
        <v>Garoua</v>
      </c>
      <c r="D1009" s="1" t="s">
        <v>21</v>
      </c>
      <c r="E1009" s="1" t="s">
        <v>36</v>
      </c>
      <c r="F1009" s="3" t="s">
        <v>23</v>
      </c>
      <c r="G1009" s="1" t="s">
        <v>24</v>
      </c>
      <c r="H1009" s="27" t="str">
        <f>_xlfn.XLOOKUP(B1009,[2]CALCULATION!$B:$B,[2]CALCULATION!$H:$H,"")</f>
        <v>Huawei</v>
      </c>
      <c r="I1009" s="100" t="s">
        <v>6098</v>
      </c>
      <c r="J1009" s="41" t="s">
        <v>5541</v>
      </c>
      <c r="K1009" s="41"/>
      <c r="L1009" s="41">
        <v>6.1533695456763482</v>
      </c>
      <c r="M1009" s="41">
        <v>5.2857999960049424</v>
      </c>
      <c r="N1009" s="41">
        <v>0</v>
      </c>
      <c r="O1009" s="41">
        <v>0.98360456920438444</v>
      </c>
      <c r="P1009" s="41">
        <v>5.1148329352543858</v>
      </c>
      <c r="Q1009" s="41">
        <v>1.1254826172192687</v>
      </c>
      <c r="R1009" s="41">
        <v>0</v>
      </c>
      <c r="S1009" s="40" t="str" cm="1">
        <f t="array" ref="S1009">IFERROR(_xlfn.IFS(
U1009="MPR ISSUE","PDH",
U1009="BSS Hardware Issue","BSS",
U1009="Sites strategiques, MLL, Pylone, etc.","ENVTECH",
U1009="AKTIVCO DEFAUT GE &amp; POWER Cabinet","AKTIVCO",
U1009="AKTIVCO Coupure ENEO &amp; Baisse de tension","AKTIVCO GRID ONLY",
U1009="Coupure ENEO &amp; Baisse de tension","IHS GRID ONLY",
U1009="Defaut GE &amp; POWER Cabinet","IHS",
U1009="Sharing","Partners",
U1009="Sites strategiques &amp; DataCenter","SST &amp; DC",
U1009="Exclu","Exclu",
U1009="SAT","SAT",
U1009="SPARE-ISSUE","SPARE-ISSUE",
U1009="Fiber CAmtel","TRANS_FO_CAMTEL",
U1009="Fiber AOF","Fiber AOF",
U1009="Projet OCM (HUAWEI)","TRAVAUX-HUAWEI",
U1009="Projet OCM (NOKIA)","TRAVAUX-NOKIA",
U1009="ACCESS-ISSUE","ACCESS-ISSUE",
U1009="Projet OCM (ZTE, NOKIA, autres projets)","TRAVAUX OCM",
U1009="No root CAuse","No root cause",
U1009="ODU HS","PDH",
U1009="IP &amp; VLAN","PDH",
U1009="Warehouse HUAWEI","SPARE-ISSUE",
U1009="SPARE-HS","SPARE-ISSUE",
U1009="Power Telco","BSS",U1009="no impacts","no impacts"
),"")</f>
        <v/>
      </c>
      <c r="T1009" s="40" t="str" cm="1">
        <f t="array" ref="T1009">IFERROR(_xlfn.IFS(
U1009="MPR ISSUE","TX ISSUE",
U1009="BSS Hardware Issue","RAN ISSUE",
U1009="Sites strategiques, MLL, Pylone, etc.","ENVTECH",
U1009="AKTIVCO DEFAUT GE &amp; POWER Cabinet","POWER ISSUE",
U1009="AKTIVCO Coupure ENEO &amp; Baisse de tension","POWER ISSUE",
U1009="Coupure ENEO &amp; Baisse de tension","POWER ISSUE",
U1009="Defaut GE &amp; POWER Cabinet","POWER ISSUE",
U1009="Sharing","POWER ISSUE",
U1009="Sites strategiques &amp; DataCenter","POWER ISSUE",
U1009="Exclu","Exclu",
U1009="SAT","TX ISSUE",
U1009="SPARE-ISSUE","SPARE-ISSUE",
U1009="Fiber CAmtel","TX ISSUE",
U1009="Fiber AOF","TX ISSUE",
U1009="Projet OCM (HUAWEI)","TRAVAUX-HUAWEI",
U1009="Projet OCM (NOKIA)","TRAVAUX -NOKIA",
U1009="ACCESS-ISSUE","ACCESS-ISSUE",
U1009="Projet OCM (ZTE, NOKIA, autres projets)","TRAVAUX OCM",
U1009="No root CAuse","No root cause",
U1009="ODU HS","TX ISSUE",
U1009="IP &amp; VLAN","TX ISSUE",
U1009="Warehouse HUAWEI","SPARE-ISSUE",
U1009="SPARE-HS","SPARE-ISSUE",
U1009="Power Telco","RAN ISSUE",U1009="no impacts","no impacts"
),"")</f>
        <v/>
      </c>
      <c r="U1009" s="70"/>
      <c r="V1009" s="40" t="str" cm="1">
        <f t="array" ref="V1009">IFERROR(_xlfn.IFS(
U1009="MPR ISSUE","ACTIVE",
U1009="BSS Hardware Issue","ACTIVE",
U1009="Sites strategiques, MLL, Pylone, etc.","PASSIVE",
U1009="AKTIVCO DEFAUT GE &amp; POWER Cabinet","PASSIVE",
U1009="AKTIVCO Coupure ENEO &amp; Baisse de tension","PASSIVE",
U1009="Coupure ENEO &amp; Baisse de tension","PASSIVE",
U1009="Defaut GE &amp; POWER Cabinet","PASSIVE",
U1009="Sharing","PASSIVE",
U1009="Sites strategiques &amp; DataCenter","PASSIVE",
U1009="Exclu","Exclu",
U1009="SAT","ACTIVE",
U1009="SPARE-ISSUE","SPARE-ISSUE",
U1009="Fiber CAmtel","ACTIVE",
U1009="Fiber AOF","ACTIVE",
U1009="Projet OCM (HUAWEI)","PLANNED WORKS",
U1009="Projet OCM (NOKIA)","PLANNED WORKS",
U1009="ACCESS-ISSUE","ACCESS-ISSUE",
U1009="Projet OCM (ZTE, NOKIA, autres projets)","PLANNED WORKS",
U1009="No root CAuse","No root cause",
U1009="ODU HS","ACTIVE",
U1009="IP &amp; VLAN","ACTIVE",
U1009="Warehouse HUAWEI","SPARE-ISSUE",
U1009="SPARE-HS","SPARE-ISSUE",
U1009="Power Telco","ACTIVE", U1009="no impacts","no impacts"
),"")</f>
        <v/>
      </c>
      <c r="W1009" s="98"/>
      <c r="X1009" s="98"/>
      <c r="Y1009" s="98"/>
      <c r="Z1009" s="98"/>
      <c r="AA1009" s="98"/>
      <c r="AB1009" s="17" t="s">
        <v>5468</v>
      </c>
      <c r="AC1009" s="17"/>
      <c r="AD1009" s="9" t="s">
        <v>5468</v>
      </c>
      <c r="AE1009" s="7" t="s">
        <v>5468</v>
      </c>
      <c r="AF1009" s="6" t="s">
        <v>5468</v>
      </c>
      <c r="AG1009" s="7" t="s">
        <v>5468</v>
      </c>
      <c r="AH1009" s="3" t="s">
        <v>5468</v>
      </c>
      <c r="AI1009" s="18" t="s">
        <v>5468</v>
      </c>
      <c r="AJ1009" s="18" t="s">
        <v>5468</v>
      </c>
      <c r="AK1009" s="18" t="s">
        <v>5468</v>
      </c>
      <c r="AL1009" s="18" t="s">
        <v>5468</v>
      </c>
      <c r="AM1009" s="18" t="s">
        <v>5468</v>
      </c>
      <c r="AN1009" s="9" t="s">
        <v>5468</v>
      </c>
      <c r="AO1009" s="14"/>
      <c r="AP1009" s="14" t="s">
        <v>5468</v>
      </c>
      <c r="AQ1009" s="14" t="s">
        <v>5468</v>
      </c>
      <c r="AR1009" s="14" t="s">
        <v>5468</v>
      </c>
      <c r="AS1009" s="9" t="s">
        <v>5468</v>
      </c>
    </row>
    <row r="1010" spans="1:45" x14ac:dyDescent="0.3">
      <c r="A1010" s="1" t="s">
        <v>1599</v>
      </c>
      <c r="B1010" s="8" t="s">
        <v>1600</v>
      </c>
      <c r="C1010" s="3" t="str">
        <f>_xlfn.XLOOKUP(B1010,'[1]daily break down'!$D:$D,'[1]daily break down'!$E:$E,"")</f>
        <v>Douala</v>
      </c>
      <c r="D1010" s="1" t="s">
        <v>11</v>
      </c>
      <c r="E1010" s="1" t="s">
        <v>12</v>
      </c>
      <c r="F1010" s="3" t="s">
        <v>31</v>
      </c>
      <c r="G1010" s="1" t="s">
        <v>32</v>
      </c>
      <c r="H1010" s="29" t="str">
        <f>_xlfn.XLOOKUP(B1010,[2]CALCULATION!$B:$B,[2]CALCULATION!$H:$H,"")</f>
        <v>ZTE</v>
      </c>
      <c r="I1010" s="100" t="s">
        <v>6098</v>
      </c>
      <c r="J1010" s="41" t="s">
        <v>5541</v>
      </c>
      <c r="K1010" s="41"/>
      <c r="L1010" s="41">
        <v>7.1571277533793838</v>
      </c>
      <c r="M1010" s="41">
        <v>37.663619008483792</v>
      </c>
      <c r="N1010" s="41">
        <v>8.1577648223768886</v>
      </c>
      <c r="O1010" s="41">
        <v>0</v>
      </c>
      <c r="P1010" s="41">
        <v>0</v>
      </c>
      <c r="Q1010" s="41">
        <v>0</v>
      </c>
      <c r="R1010" s="41">
        <v>0</v>
      </c>
      <c r="S1010" s="40" t="str" cm="1">
        <f t="array" ref="S1010">IFERROR(_xlfn.IFS(
U1010="MPR ISSUE","PDH",
U1010="BSS Hardware Issue","BSS",
U1010="Sites strategiques, MLL, Pylone, etc.","ENVTECH",
U1010="AKTIVCO DEFAUT GE &amp; POWER Cabinet","AKTIVCO",
U1010="AKTIVCO Coupure ENEO &amp; Baisse de tension","AKTIVCO GRID ONLY",
U1010="Coupure ENEO &amp; Baisse de tension","IHS GRID ONLY",
U1010="Defaut GE &amp; POWER Cabinet","IHS",
U1010="Sharing","Partners",
U1010="Sites strategiques &amp; DataCenter","SST &amp; DC",
U1010="Exclu","Exclu",
U1010="SAT","SAT",
U1010="SPARE-ISSUE","SPARE-ISSUE",
U1010="Fiber CAmtel","TRANS_FO_CAMTEL",
U1010="Fiber AOF","Fiber AOF",
U1010="Projet OCM (HUAWEI)","TRAVAUX-HUAWEI",
U1010="Projet OCM (NOKIA)","TRAVAUX-NOKIA",
U1010="ACCESS-ISSUE","ACCESS-ISSUE",
U1010="Projet OCM (ZTE, NOKIA, autres projets)","TRAVAUX OCM",
U1010="No root CAuse","No root cause",
U1010="ODU HS","PDH",
U1010="IP &amp; VLAN","PDH",
U1010="Warehouse HUAWEI","SPARE-ISSUE",
U1010="SPARE-HS","SPARE-ISSUE",
U1010="Power Telco","BSS",U1010="no impacts","no impacts"
),"")</f>
        <v/>
      </c>
      <c r="T1010" s="40" t="str" cm="1">
        <f t="array" ref="T1010">IFERROR(_xlfn.IFS(
U1010="MPR ISSUE","TX ISSUE",
U1010="BSS Hardware Issue","RAN ISSUE",
U1010="Sites strategiques, MLL, Pylone, etc.","ENVTECH",
U1010="AKTIVCO DEFAUT GE &amp; POWER Cabinet","POWER ISSUE",
U1010="AKTIVCO Coupure ENEO &amp; Baisse de tension","POWER ISSUE",
U1010="Coupure ENEO &amp; Baisse de tension","POWER ISSUE",
U1010="Defaut GE &amp; POWER Cabinet","POWER ISSUE",
U1010="Sharing","POWER ISSUE",
U1010="Sites strategiques &amp; DataCenter","POWER ISSUE",
U1010="Exclu","Exclu",
U1010="SAT","TX ISSUE",
U1010="SPARE-ISSUE","SPARE-ISSUE",
U1010="Fiber CAmtel","TX ISSUE",
U1010="Fiber AOF","TX ISSUE",
U1010="Projet OCM (HUAWEI)","TRAVAUX-HUAWEI",
U1010="Projet OCM (NOKIA)","TRAVAUX -NOKIA",
U1010="ACCESS-ISSUE","ACCESS-ISSUE",
U1010="Projet OCM (ZTE, NOKIA, autres projets)","TRAVAUX OCM",
U1010="No root CAuse","No root cause",
U1010="ODU HS","TX ISSUE",
U1010="IP &amp; VLAN","TX ISSUE",
U1010="Warehouse HUAWEI","SPARE-ISSUE",
U1010="SPARE-HS","SPARE-ISSUE",
U1010="Power Telco","RAN ISSUE",U1010="no impacts","no impacts"
),"")</f>
        <v/>
      </c>
      <c r="U1010" s="70"/>
      <c r="V1010" s="40" t="str" cm="1">
        <f t="array" ref="V1010">IFERROR(_xlfn.IFS(
U1010="MPR ISSUE","ACTIVE",
U1010="BSS Hardware Issue","ACTIVE",
U1010="Sites strategiques, MLL, Pylone, etc.","PASSIVE",
U1010="AKTIVCO DEFAUT GE &amp; POWER Cabinet","PASSIVE",
U1010="AKTIVCO Coupure ENEO &amp; Baisse de tension","PASSIVE",
U1010="Coupure ENEO &amp; Baisse de tension","PASSIVE",
U1010="Defaut GE &amp; POWER Cabinet","PASSIVE",
U1010="Sharing","PASSIVE",
U1010="Sites strategiques &amp; DataCenter","PASSIVE",
U1010="Exclu","Exclu",
U1010="SAT","ACTIVE",
U1010="SPARE-ISSUE","SPARE-ISSUE",
U1010="Fiber CAmtel","ACTIVE",
U1010="Fiber AOF","ACTIVE",
U1010="Projet OCM (HUAWEI)","PLANNED WORKS",
U1010="Projet OCM (NOKIA)","PLANNED WORKS",
U1010="ACCESS-ISSUE","ACCESS-ISSUE",
U1010="Projet OCM (ZTE, NOKIA, autres projets)","PLANNED WORKS",
U1010="No root CAuse","No root cause",
U1010="ODU HS","ACTIVE",
U1010="IP &amp; VLAN","ACTIVE",
U1010="Warehouse HUAWEI","SPARE-ISSUE",
U1010="SPARE-HS","SPARE-ISSUE",
U1010="Power Telco","ACTIVE", U1010="no impacts","no impacts"
),"")</f>
        <v/>
      </c>
      <c r="W1010" s="98"/>
      <c r="X1010" s="98"/>
      <c r="Y1010" s="98"/>
      <c r="Z1010" s="98"/>
      <c r="AA1010" s="98"/>
      <c r="AB1010" s="17" t="s">
        <v>5468</v>
      </c>
      <c r="AC1010" s="17"/>
      <c r="AD1010" s="9" t="s">
        <v>5468</v>
      </c>
      <c r="AE1010" s="7" t="s">
        <v>5468</v>
      </c>
      <c r="AF1010" s="6" t="s">
        <v>5468</v>
      </c>
      <c r="AG1010" s="7" t="s">
        <v>5468</v>
      </c>
      <c r="AH1010" s="3" t="s">
        <v>5468</v>
      </c>
      <c r="AI1010" s="18" t="s">
        <v>5468</v>
      </c>
      <c r="AJ1010" s="18" t="s">
        <v>5468</v>
      </c>
      <c r="AK1010" s="18" t="s">
        <v>5468</v>
      </c>
      <c r="AL1010" s="18" t="s">
        <v>5468</v>
      </c>
      <c r="AM1010" s="18" t="s">
        <v>5468</v>
      </c>
      <c r="AN1010" s="9" t="s">
        <v>5468</v>
      </c>
      <c r="AO1010" s="14"/>
      <c r="AP1010" s="14" t="s">
        <v>5468</v>
      </c>
      <c r="AQ1010" s="14" t="s">
        <v>5468</v>
      </c>
      <c r="AR1010" s="14" t="s">
        <v>5468</v>
      </c>
      <c r="AS1010" s="9" t="s">
        <v>5468</v>
      </c>
    </row>
    <row r="1011" spans="1:45" x14ac:dyDescent="0.3">
      <c r="A1011" s="1" t="s">
        <v>1976</v>
      </c>
      <c r="B1011" s="8" t="s">
        <v>1977</v>
      </c>
      <c r="C1011" s="3" t="str">
        <f>_xlfn.XLOOKUP(B1011,'[1]daily break down'!$D:$D,'[1]daily break down'!$E:$E,"")</f>
        <v>Douala</v>
      </c>
      <c r="D1011" s="1" t="s">
        <v>11</v>
      </c>
      <c r="E1011" s="1" t="s">
        <v>302</v>
      </c>
      <c r="F1011" s="3" t="s">
        <v>31</v>
      </c>
      <c r="G1011" s="1" t="s">
        <v>32</v>
      </c>
      <c r="H1011" s="29" t="str">
        <f>_xlfn.XLOOKUP(B1011,[2]CALCULATION!$B:$B,[2]CALCULATION!$H:$H,"")</f>
        <v>ZTE</v>
      </c>
      <c r="I1011" s="100" t="s">
        <v>6098</v>
      </c>
      <c r="J1011" s="41" t="s">
        <v>5541</v>
      </c>
      <c r="K1011" s="41"/>
      <c r="L1011" s="41">
        <v>16.237893548838148</v>
      </c>
      <c r="M1011" s="41">
        <v>0.38777027277682186</v>
      </c>
      <c r="N1011" s="41">
        <v>0.33228534413140232</v>
      </c>
      <c r="O1011" s="41">
        <v>0.75033957989116351</v>
      </c>
      <c r="P1011" s="41">
        <v>1.5504033581312258</v>
      </c>
      <c r="Q1011" s="41">
        <v>0</v>
      </c>
      <c r="R1011" s="41">
        <v>0</v>
      </c>
      <c r="S1011" s="40" t="str" cm="1">
        <f t="array" ref="S1011">IFERROR(_xlfn.IFS(
U1011="MPR ISSUE","PDH",
U1011="BSS Hardware Issue","BSS",
U1011="Sites strategiques, MLL, Pylone, etc.","ENVTECH",
U1011="AKTIVCO DEFAUT GE &amp; POWER Cabinet","AKTIVCO",
U1011="AKTIVCO Coupure ENEO &amp; Baisse de tension","AKTIVCO GRID ONLY",
U1011="Coupure ENEO &amp; Baisse de tension","IHS GRID ONLY",
U1011="Defaut GE &amp; POWER Cabinet","IHS",
U1011="Sharing","Partners",
U1011="Sites strategiques &amp; DataCenter","SST &amp; DC",
U1011="Exclu","Exclu",
U1011="SAT","SAT",
U1011="SPARE-ISSUE","SPARE-ISSUE",
U1011="Fiber CAmtel","TRANS_FO_CAMTEL",
U1011="Fiber AOF","Fiber AOF",
U1011="Projet OCM (HUAWEI)","TRAVAUX-HUAWEI",
U1011="Projet OCM (NOKIA)","TRAVAUX-NOKIA",
U1011="ACCESS-ISSUE","ACCESS-ISSUE",
U1011="Projet OCM (ZTE, NOKIA, autres projets)","TRAVAUX OCM",
U1011="No root CAuse","No root cause",
U1011="ODU HS","PDH",
U1011="IP &amp; VLAN","PDH",
U1011="Warehouse HUAWEI","SPARE-ISSUE",
U1011="SPARE-HS","SPARE-ISSUE",
U1011="Power Telco","BSS",U1011="no impacts","no impacts"
),"")</f>
        <v/>
      </c>
      <c r="T1011" s="40" t="str" cm="1">
        <f t="array" ref="T1011">IFERROR(_xlfn.IFS(
U1011="MPR ISSUE","TX ISSUE",
U1011="BSS Hardware Issue","RAN ISSUE",
U1011="Sites strategiques, MLL, Pylone, etc.","ENVTECH",
U1011="AKTIVCO DEFAUT GE &amp; POWER Cabinet","POWER ISSUE",
U1011="AKTIVCO Coupure ENEO &amp; Baisse de tension","POWER ISSUE",
U1011="Coupure ENEO &amp; Baisse de tension","POWER ISSUE",
U1011="Defaut GE &amp; POWER Cabinet","POWER ISSUE",
U1011="Sharing","POWER ISSUE",
U1011="Sites strategiques &amp; DataCenter","POWER ISSUE",
U1011="Exclu","Exclu",
U1011="SAT","TX ISSUE",
U1011="SPARE-ISSUE","SPARE-ISSUE",
U1011="Fiber CAmtel","TX ISSUE",
U1011="Fiber AOF","TX ISSUE",
U1011="Projet OCM (HUAWEI)","TRAVAUX-HUAWEI",
U1011="Projet OCM (NOKIA)","TRAVAUX -NOKIA",
U1011="ACCESS-ISSUE","ACCESS-ISSUE",
U1011="Projet OCM (ZTE, NOKIA, autres projets)","TRAVAUX OCM",
U1011="No root CAuse","No root cause",
U1011="ODU HS","TX ISSUE",
U1011="IP &amp; VLAN","TX ISSUE",
U1011="Warehouse HUAWEI","SPARE-ISSUE",
U1011="SPARE-HS","SPARE-ISSUE",
U1011="Power Telco","RAN ISSUE",U1011="no impacts","no impacts"
),"")</f>
        <v/>
      </c>
      <c r="U1011" s="70"/>
      <c r="V1011" s="40" t="str" cm="1">
        <f t="array" ref="V1011">IFERROR(_xlfn.IFS(
U1011="MPR ISSUE","ACTIVE",
U1011="BSS Hardware Issue","ACTIVE",
U1011="Sites strategiques, MLL, Pylone, etc.","PASSIVE",
U1011="AKTIVCO DEFAUT GE &amp; POWER Cabinet","PASSIVE",
U1011="AKTIVCO Coupure ENEO &amp; Baisse de tension","PASSIVE",
U1011="Coupure ENEO &amp; Baisse de tension","PASSIVE",
U1011="Defaut GE &amp; POWER Cabinet","PASSIVE",
U1011="Sharing","PASSIVE",
U1011="Sites strategiques &amp; DataCenter","PASSIVE",
U1011="Exclu","Exclu",
U1011="SAT","ACTIVE",
U1011="SPARE-ISSUE","SPARE-ISSUE",
U1011="Fiber CAmtel","ACTIVE",
U1011="Fiber AOF","ACTIVE",
U1011="Projet OCM (HUAWEI)","PLANNED WORKS",
U1011="Projet OCM (NOKIA)","PLANNED WORKS",
U1011="ACCESS-ISSUE","ACCESS-ISSUE",
U1011="Projet OCM (ZTE, NOKIA, autres projets)","PLANNED WORKS",
U1011="No root CAuse","No root cause",
U1011="ODU HS","ACTIVE",
U1011="IP &amp; VLAN","ACTIVE",
U1011="Warehouse HUAWEI","SPARE-ISSUE",
U1011="SPARE-HS","SPARE-ISSUE",
U1011="Power Telco","ACTIVE", U1011="no impacts","no impacts"
),"")</f>
        <v/>
      </c>
      <c r="W1011" s="98"/>
      <c r="X1011" s="98"/>
      <c r="Y1011" s="98"/>
      <c r="Z1011" s="98"/>
      <c r="AA1011" s="98"/>
      <c r="AB1011" s="17" t="s">
        <v>5468</v>
      </c>
      <c r="AC1011" s="17"/>
      <c r="AD1011" s="9" t="s">
        <v>5468</v>
      </c>
      <c r="AE1011" s="7" t="s">
        <v>5468</v>
      </c>
      <c r="AF1011" s="6" t="s">
        <v>5468</v>
      </c>
      <c r="AG1011" s="7" t="s">
        <v>5468</v>
      </c>
      <c r="AH1011" s="3" t="s">
        <v>5468</v>
      </c>
      <c r="AI1011" s="18" t="s">
        <v>5468</v>
      </c>
      <c r="AJ1011" s="18" t="s">
        <v>5468</v>
      </c>
      <c r="AK1011" s="18" t="s">
        <v>5468</v>
      </c>
      <c r="AL1011" s="18" t="s">
        <v>5468</v>
      </c>
      <c r="AM1011" s="18" t="s">
        <v>5468</v>
      </c>
      <c r="AN1011" s="9" t="s">
        <v>5468</v>
      </c>
      <c r="AO1011" s="14"/>
      <c r="AP1011" s="14" t="s">
        <v>5468</v>
      </c>
      <c r="AQ1011" s="14" t="s">
        <v>5468</v>
      </c>
      <c r="AR1011" s="14" t="s">
        <v>5468</v>
      </c>
      <c r="AS1011" s="9" t="s">
        <v>5468</v>
      </c>
    </row>
    <row r="1012" spans="1:45" x14ac:dyDescent="0.3">
      <c r="A1012" s="1" t="s">
        <v>1010</v>
      </c>
      <c r="B1012" s="8" t="s">
        <v>1011</v>
      </c>
      <c r="C1012" s="3" t="str">
        <f>_xlfn.XLOOKUP(B1012,'[1]daily break down'!$D:$D,'[1]daily break down'!$E:$E,"")</f>
        <v>CENTRE</v>
      </c>
      <c r="D1012" s="1"/>
      <c r="E1012" s="1"/>
      <c r="F1012" s="3" t="s">
        <v>37</v>
      </c>
      <c r="G1012" s="1" t="s">
        <v>1012</v>
      </c>
      <c r="H1012" s="28" t="str">
        <f>_xlfn.XLOOKUP(B1012,[2]CALCULATION!$B:$B,[2]CALCULATION!$H:$H,"")</f>
        <v>NOKIA</v>
      </c>
      <c r="I1012" s="100" t="s">
        <v>6098</v>
      </c>
      <c r="J1012" s="41" t="s">
        <v>5541</v>
      </c>
      <c r="K1012" s="41"/>
      <c r="L1012" s="41">
        <v>0</v>
      </c>
      <c r="M1012" s="41">
        <v>2.1948451915497813</v>
      </c>
      <c r="N1012" s="41">
        <v>0</v>
      </c>
      <c r="O1012" s="41">
        <v>0.15288748382787354</v>
      </c>
      <c r="P1012" s="41">
        <v>3.1244014790539807</v>
      </c>
      <c r="Q1012" s="41">
        <v>0</v>
      </c>
      <c r="R1012" s="41">
        <v>0</v>
      </c>
      <c r="S1012" s="40" t="str" cm="1">
        <f t="array" ref="S1012">IFERROR(_xlfn.IFS(
U1012="MPR ISSUE","PDH",
U1012="BSS Hardware Issue","BSS",
U1012="Sites strategiques, MLL, Pylone, etc.","ENVTECH",
U1012="AKTIVCO DEFAUT GE &amp; POWER Cabinet","AKTIVCO",
U1012="AKTIVCO Coupure ENEO &amp; Baisse de tension","AKTIVCO GRID ONLY",
U1012="Coupure ENEO &amp; Baisse de tension","IHS GRID ONLY",
U1012="Defaut GE &amp; POWER Cabinet","IHS",
U1012="Sharing","Partners",
U1012="Sites strategiques &amp; DataCenter","SST &amp; DC",
U1012="Exclu","Exclu",
U1012="SAT","SAT",
U1012="SPARE-ISSUE","SPARE-ISSUE",
U1012="Fiber CAmtel","TRANS_FO_CAMTEL",
U1012="Fiber AOF","Fiber AOF",
U1012="Projet OCM (HUAWEI)","TRAVAUX-HUAWEI",
U1012="Projet OCM (NOKIA)","TRAVAUX-NOKIA",
U1012="ACCESS-ISSUE","ACCESS-ISSUE",
U1012="Projet OCM (ZTE, NOKIA, autres projets)","TRAVAUX OCM",
U1012="No root CAuse","No root cause",
U1012="ODU HS","PDH",
U1012="IP &amp; VLAN","PDH",
U1012="Warehouse HUAWEI","SPARE-ISSUE",
U1012="SPARE-HS","SPARE-ISSUE",
U1012="Power Telco","BSS",U1012="no impacts","no impacts"
),"")</f>
        <v/>
      </c>
      <c r="T1012" s="40" t="str" cm="1">
        <f t="array" ref="T1012">IFERROR(_xlfn.IFS(
U1012="MPR ISSUE","TX ISSUE",
U1012="BSS Hardware Issue","RAN ISSUE",
U1012="Sites strategiques, MLL, Pylone, etc.","ENVTECH",
U1012="AKTIVCO DEFAUT GE &amp; POWER Cabinet","POWER ISSUE",
U1012="AKTIVCO Coupure ENEO &amp; Baisse de tension","POWER ISSUE",
U1012="Coupure ENEO &amp; Baisse de tension","POWER ISSUE",
U1012="Defaut GE &amp; POWER Cabinet","POWER ISSUE",
U1012="Sharing","POWER ISSUE",
U1012="Sites strategiques &amp; DataCenter","POWER ISSUE",
U1012="Exclu","Exclu",
U1012="SAT","TX ISSUE",
U1012="SPARE-ISSUE","SPARE-ISSUE",
U1012="Fiber CAmtel","TX ISSUE",
U1012="Fiber AOF","TX ISSUE",
U1012="Projet OCM (HUAWEI)","TRAVAUX-HUAWEI",
U1012="Projet OCM (NOKIA)","TRAVAUX -NOKIA",
U1012="ACCESS-ISSUE","ACCESS-ISSUE",
U1012="Projet OCM (ZTE, NOKIA, autres projets)","TRAVAUX OCM",
U1012="No root CAuse","No root cause",
U1012="ODU HS","TX ISSUE",
U1012="IP &amp; VLAN","TX ISSUE",
U1012="Warehouse HUAWEI","SPARE-ISSUE",
U1012="SPARE-HS","SPARE-ISSUE",
U1012="Power Telco","RAN ISSUE",U1012="no impacts","no impacts"
),"")</f>
        <v/>
      </c>
      <c r="U1012" s="70"/>
      <c r="V1012" s="40" t="str" cm="1">
        <f t="array" ref="V1012">IFERROR(_xlfn.IFS(
U1012="MPR ISSUE","ACTIVE",
U1012="BSS Hardware Issue","ACTIVE",
U1012="Sites strategiques, MLL, Pylone, etc.","PASSIVE",
U1012="AKTIVCO DEFAUT GE &amp; POWER Cabinet","PASSIVE",
U1012="AKTIVCO Coupure ENEO &amp; Baisse de tension","PASSIVE",
U1012="Coupure ENEO &amp; Baisse de tension","PASSIVE",
U1012="Defaut GE &amp; POWER Cabinet","PASSIVE",
U1012="Sharing","PASSIVE",
U1012="Sites strategiques &amp; DataCenter","PASSIVE",
U1012="Exclu","Exclu",
U1012="SAT","ACTIVE",
U1012="SPARE-ISSUE","SPARE-ISSUE",
U1012="Fiber CAmtel","ACTIVE",
U1012="Fiber AOF","ACTIVE",
U1012="Projet OCM (HUAWEI)","PLANNED WORKS",
U1012="Projet OCM (NOKIA)","PLANNED WORKS",
U1012="ACCESS-ISSUE","ACCESS-ISSUE",
U1012="Projet OCM (ZTE, NOKIA, autres projets)","PLANNED WORKS",
U1012="No root CAuse","No root cause",
U1012="ODU HS","ACTIVE",
U1012="IP &amp; VLAN","ACTIVE",
U1012="Warehouse HUAWEI","SPARE-ISSUE",
U1012="SPARE-HS","SPARE-ISSUE",
U1012="Power Telco","ACTIVE", U1012="no impacts","no impacts"
),"")</f>
        <v/>
      </c>
      <c r="W1012" s="98"/>
      <c r="X1012" s="98"/>
      <c r="Y1012" s="98"/>
      <c r="Z1012" s="98"/>
      <c r="AA1012" s="98"/>
      <c r="AB1012" s="17" t="s">
        <v>5468</v>
      </c>
      <c r="AC1012" s="17"/>
      <c r="AD1012" s="9" t="s">
        <v>5468</v>
      </c>
      <c r="AE1012" s="7" t="s">
        <v>5468</v>
      </c>
      <c r="AF1012" s="6" t="s">
        <v>5468</v>
      </c>
      <c r="AG1012" s="7" t="s">
        <v>5468</v>
      </c>
      <c r="AH1012" s="3" t="s">
        <v>5468</v>
      </c>
      <c r="AI1012" s="18" t="s">
        <v>5468</v>
      </c>
      <c r="AJ1012" s="18" t="s">
        <v>5468</v>
      </c>
      <c r="AK1012" s="18" t="s">
        <v>5468</v>
      </c>
      <c r="AL1012" s="18" t="s">
        <v>5468</v>
      </c>
      <c r="AM1012" s="18" t="s">
        <v>5468</v>
      </c>
      <c r="AN1012" s="9" t="s">
        <v>5468</v>
      </c>
      <c r="AO1012" s="14"/>
      <c r="AP1012" s="14" t="s">
        <v>5468</v>
      </c>
      <c r="AQ1012" s="14" t="s">
        <v>5468</v>
      </c>
      <c r="AR1012" s="14" t="s">
        <v>5468</v>
      </c>
      <c r="AS1012" s="9" t="s">
        <v>5468</v>
      </c>
    </row>
    <row r="1013" spans="1:45" x14ac:dyDescent="0.3">
      <c r="A1013" s="1" t="s">
        <v>2113</v>
      </c>
      <c r="B1013" s="8" t="s">
        <v>2114</v>
      </c>
      <c r="C1013" s="3" t="str">
        <f>_xlfn.XLOOKUP(B1013,'[1]daily break down'!$D:$D,'[1]daily break down'!$E:$E,"")</f>
        <v>Douala</v>
      </c>
      <c r="D1013" s="1" t="s">
        <v>11</v>
      </c>
      <c r="E1013" s="1" t="s">
        <v>145</v>
      </c>
      <c r="F1013" s="3" t="s">
        <v>31</v>
      </c>
      <c r="G1013" s="1" t="s">
        <v>32</v>
      </c>
      <c r="H1013" s="29" t="str">
        <f>_xlfn.XLOOKUP(B1013,[2]CALCULATION!$B:$B,[2]CALCULATION!$H:$H,"")</f>
        <v>ZTE</v>
      </c>
      <c r="I1013" s="100" t="s">
        <v>6098</v>
      </c>
      <c r="J1013" s="41" t="s">
        <v>5541</v>
      </c>
      <c r="K1013" s="41"/>
      <c r="L1013" s="41">
        <v>0</v>
      </c>
      <c r="M1013" s="41">
        <v>0</v>
      </c>
      <c r="N1013" s="41">
        <v>6.7972515430909812</v>
      </c>
      <c r="O1013" s="41">
        <v>0</v>
      </c>
      <c r="P1013" s="41">
        <v>0</v>
      </c>
      <c r="Q1013" s="41">
        <v>0</v>
      </c>
      <c r="R1013" s="41">
        <v>0</v>
      </c>
      <c r="S1013" s="40" t="str" cm="1">
        <f t="array" ref="S1013">IFERROR(_xlfn.IFS(
U1013="MPR ISSUE","PDH",
U1013="BSS Hardware Issue","BSS",
U1013="Sites strategiques, MLL, Pylone, etc.","ENVTECH",
U1013="AKTIVCO DEFAUT GE &amp; POWER Cabinet","AKTIVCO",
U1013="AKTIVCO Coupure ENEO &amp; Baisse de tension","AKTIVCO GRID ONLY",
U1013="Coupure ENEO &amp; Baisse de tension","IHS GRID ONLY",
U1013="Defaut GE &amp; POWER Cabinet","IHS",
U1013="Sharing","Partners",
U1013="Sites strategiques &amp; DataCenter","SST &amp; DC",
U1013="Exclu","Exclu",
U1013="SAT","SAT",
U1013="SPARE-ISSUE","SPARE-ISSUE",
U1013="Fiber CAmtel","TRANS_FO_CAMTEL",
U1013="Fiber AOF","Fiber AOF",
U1013="Projet OCM (HUAWEI)","TRAVAUX-HUAWEI",
U1013="Projet OCM (NOKIA)","TRAVAUX-NOKIA",
U1013="ACCESS-ISSUE","ACCESS-ISSUE",
U1013="Projet OCM (ZTE, NOKIA, autres projets)","TRAVAUX OCM",
U1013="No root CAuse","No root cause",
U1013="ODU HS","PDH",
U1013="IP &amp; VLAN","PDH",
U1013="Warehouse HUAWEI","SPARE-ISSUE",
U1013="SPARE-HS","SPARE-ISSUE",
U1013="Power Telco","BSS",U1013="no impacts","no impacts"
),"")</f>
        <v/>
      </c>
      <c r="T1013" s="40" t="str" cm="1">
        <f t="array" ref="T1013">IFERROR(_xlfn.IFS(
U1013="MPR ISSUE","TX ISSUE",
U1013="BSS Hardware Issue","RAN ISSUE",
U1013="Sites strategiques, MLL, Pylone, etc.","ENVTECH",
U1013="AKTIVCO DEFAUT GE &amp; POWER Cabinet","POWER ISSUE",
U1013="AKTIVCO Coupure ENEO &amp; Baisse de tension","POWER ISSUE",
U1013="Coupure ENEO &amp; Baisse de tension","POWER ISSUE",
U1013="Defaut GE &amp; POWER Cabinet","POWER ISSUE",
U1013="Sharing","POWER ISSUE",
U1013="Sites strategiques &amp; DataCenter","POWER ISSUE",
U1013="Exclu","Exclu",
U1013="SAT","TX ISSUE",
U1013="SPARE-ISSUE","SPARE-ISSUE",
U1013="Fiber CAmtel","TX ISSUE",
U1013="Fiber AOF","TX ISSUE",
U1013="Projet OCM (HUAWEI)","TRAVAUX-HUAWEI",
U1013="Projet OCM (NOKIA)","TRAVAUX -NOKIA",
U1013="ACCESS-ISSUE","ACCESS-ISSUE",
U1013="Projet OCM (ZTE, NOKIA, autres projets)","TRAVAUX OCM",
U1013="No root CAuse","No root cause",
U1013="ODU HS","TX ISSUE",
U1013="IP &amp; VLAN","TX ISSUE",
U1013="Warehouse HUAWEI","SPARE-ISSUE",
U1013="SPARE-HS","SPARE-ISSUE",
U1013="Power Telco","RAN ISSUE",U1013="no impacts","no impacts"
),"")</f>
        <v/>
      </c>
      <c r="U1013" s="70"/>
      <c r="V1013" s="40" t="str" cm="1">
        <f t="array" ref="V1013">IFERROR(_xlfn.IFS(
U1013="MPR ISSUE","ACTIVE",
U1013="BSS Hardware Issue","ACTIVE",
U1013="Sites strategiques, MLL, Pylone, etc.","PASSIVE",
U1013="AKTIVCO DEFAUT GE &amp; POWER Cabinet","PASSIVE",
U1013="AKTIVCO Coupure ENEO &amp; Baisse de tension","PASSIVE",
U1013="Coupure ENEO &amp; Baisse de tension","PASSIVE",
U1013="Defaut GE &amp; POWER Cabinet","PASSIVE",
U1013="Sharing","PASSIVE",
U1013="Sites strategiques &amp; DataCenter","PASSIVE",
U1013="Exclu","Exclu",
U1013="SAT","ACTIVE",
U1013="SPARE-ISSUE","SPARE-ISSUE",
U1013="Fiber CAmtel","ACTIVE",
U1013="Fiber AOF","ACTIVE",
U1013="Projet OCM (HUAWEI)","PLANNED WORKS",
U1013="Projet OCM (NOKIA)","PLANNED WORKS",
U1013="ACCESS-ISSUE","ACCESS-ISSUE",
U1013="Projet OCM (ZTE, NOKIA, autres projets)","PLANNED WORKS",
U1013="No root CAuse","No root cause",
U1013="ODU HS","ACTIVE",
U1013="IP &amp; VLAN","ACTIVE",
U1013="Warehouse HUAWEI","SPARE-ISSUE",
U1013="SPARE-HS","SPARE-ISSUE",
U1013="Power Telco","ACTIVE", U1013="no impacts","no impacts"
),"")</f>
        <v/>
      </c>
      <c r="W1013" s="98"/>
      <c r="X1013" s="98"/>
      <c r="Y1013" s="98"/>
      <c r="Z1013" s="98"/>
      <c r="AA1013" s="98"/>
      <c r="AB1013" s="17" t="s">
        <v>5468</v>
      </c>
      <c r="AC1013" s="17"/>
      <c r="AD1013" s="9" t="s">
        <v>5468</v>
      </c>
      <c r="AE1013" s="7" t="s">
        <v>5468</v>
      </c>
      <c r="AF1013" s="6" t="s">
        <v>5468</v>
      </c>
      <c r="AG1013" s="7" t="s">
        <v>5468</v>
      </c>
      <c r="AH1013" s="3" t="s">
        <v>5468</v>
      </c>
      <c r="AI1013" s="18" t="s">
        <v>5468</v>
      </c>
      <c r="AJ1013" s="18" t="s">
        <v>5468</v>
      </c>
      <c r="AK1013" s="18" t="s">
        <v>5468</v>
      </c>
      <c r="AL1013" s="18" t="s">
        <v>5468</v>
      </c>
      <c r="AM1013" s="18" t="s">
        <v>5468</v>
      </c>
      <c r="AN1013" s="9" t="s">
        <v>5468</v>
      </c>
      <c r="AO1013" s="14"/>
      <c r="AP1013" s="14" t="s">
        <v>5468</v>
      </c>
      <c r="AQ1013" s="14" t="s">
        <v>5468</v>
      </c>
      <c r="AR1013" s="14" t="s">
        <v>5468</v>
      </c>
      <c r="AS1013" s="9" t="s">
        <v>5468</v>
      </c>
    </row>
    <row r="1014" spans="1:45" x14ac:dyDescent="0.3">
      <c r="A1014" s="1" t="s">
        <v>2698</v>
      </c>
      <c r="B1014" s="8" t="s">
        <v>2699</v>
      </c>
      <c r="C1014" s="3" t="str">
        <f>_xlfn.XLOOKUP(B1014,'[1]daily break down'!$D:$D,'[1]daily break down'!$E:$E,"")</f>
        <v>Douala</v>
      </c>
      <c r="D1014" s="1" t="s">
        <v>11</v>
      </c>
      <c r="E1014" s="1" t="s">
        <v>12</v>
      </c>
      <c r="F1014" s="3" t="s">
        <v>31</v>
      </c>
      <c r="G1014" s="1" t="s">
        <v>32</v>
      </c>
      <c r="H1014" s="29" t="str">
        <f>_xlfn.XLOOKUP(B1014,[2]CALCULATION!$B:$B,[2]CALCULATION!$H:$H,"")</f>
        <v>ZTE</v>
      </c>
      <c r="I1014" s="100" t="s">
        <v>6098</v>
      </c>
      <c r="J1014" s="41" t="s">
        <v>5541</v>
      </c>
      <c r="K1014" s="41"/>
      <c r="L1014" s="41">
        <v>2.4736005170745905</v>
      </c>
      <c r="M1014" s="41">
        <v>0</v>
      </c>
      <c r="N1014" s="41">
        <v>6.5100711120242662</v>
      </c>
      <c r="O1014" s="41">
        <v>0</v>
      </c>
      <c r="P1014" s="41">
        <v>0</v>
      </c>
      <c r="Q1014" s="41">
        <v>0</v>
      </c>
      <c r="R1014" s="41">
        <v>0</v>
      </c>
      <c r="S1014" s="40" t="str" cm="1">
        <f t="array" ref="S1014">IFERROR(_xlfn.IFS(
U1014="MPR ISSUE","PDH",
U1014="BSS Hardware Issue","BSS",
U1014="Sites strategiques, MLL, Pylone, etc.","ENVTECH",
U1014="AKTIVCO DEFAUT GE &amp; POWER Cabinet","AKTIVCO",
U1014="AKTIVCO Coupure ENEO &amp; Baisse de tension","AKTIVCO GRID ONLY",
U1014="Coupure ENEO &amp; Baisse de tension","IHS GRID ONLY",
U1014="Defaut GE &amp; POWER Cabinet","IHS",
U1014="Sharing","Partners",
U1014="Sites strategiques &amp; DataCenter","SST &amp; DC",
U1014="Exclu","Exclu",
U1014="SAT","SAT",
U1014="SPARE-ISSUE","SPARE-ISSUE",
U1014="Fiber CAmtel","TRANS_FO_CAMTEL",
U1014="Fiber AOF","Fiber AOF",
U1014="Projet OCM (HUAWEI)","TRAVAUX-HUAWEI",
U1014="Projet OCM (NOKIA)","TRAVAUX-NOKIA",
U1014="ACCESS-ISSUE","ACCESS-ISSUE",
U1014="Projet OCM (ZTE, NOKIA, autres projets)","TRAVAUX OCM",
U1014="No root CAuse","No root cause",
U1014="ODU HS","PDH",
U1014="IP &amp; VLAN","PDH",
U1014="Warehouse HUAWEI","SPARE-ISSUE",
U1014="SPARE-HS","SPARE-ISSUE",
U1014="Power Telco","BSS",U1014="no impacts","no impacts"
),"")</f>
        <v/>
      </c>
      <c r="T1014" s="40" t="str" cm="1">
        <f t="array" ref="T1014">IFERROR(_xlfn.IFS(
U1014="MPR ISSUE","TX ISSUE",
U1014="BSS Hardware Issue","RAN ISSUE",
U1014="Sites strategiques, MLL, Pylone, etc.","ENVTECH",
U1014="AKTIVCO DEFAUT GE &amp; POWER Cabinet","POWER ISSUE",
U1014="AKTIVCO Coupure ENEO &amp; Baisse de tension","POWER ISSUE",
U1014="Coupure ENEO &amp; Baisse de tension","POWER ISSUE",
U1014="Defaut GE &amp; POWER Cabinet","POWER ISSUE",
U1014="Sharing","POWER ISSUE",
U1014="Sites strategiques &amp; DataCenter","POWER ISSUE",
U1014="Exclu","Exclu",
U1014="SAT","TX ISSUE",
U1014="SPARE-ISSUE","SPARE-ISSUE",
U1014="Fiber CAmtel","TX ISSUE",
U1014="Fiber AOF","TX ISSUE",
U1014="Projet OCM (HUAWEI)","TRAVAUX-HUAWEI",
U1014="Projet OCM (NOKIA)","TRAVAUX -NOKIA",
U1014="ACCESS-ISSUE","ACCESS-ISSUE",
U1014="Projet OCM (ZTE, NOKIA, autres projets)","TRAVAUX OCM",
U1014="No root CAuse","No root cause",
U1014="ODU HS","TX ISSUE",
U1014="IP &amp; VLAN","TX ISSUE",
U1014="Warehouse HUAWEI","SPARE-ISSUE",
U1014="SPARE-HS","SPARE-ISSUE",
U1014="Power Telco","RAN ISSUE",U1014="no impacts","no impacts"
),"")</f>
        <v/>
      </c>
      <c r="U1014" s="70"/>
      <c r="V1014" s="40" t="str" cm="1">
        <f t="array" ref="V1014">IFERROR(_xlfn.IFS(
U1014="MPR ISSUE","ACTIVE",
U1014="BSS Hardware Issue","ACTIVE",
U1014="Sites strategiques, MLL, Pylone, etc.","PASSIVE",
U1014="AKTIVCO DEFAUT GE &amp; POWER Cabinet","PASSIVE",
U1014="AKTIVCO Coupure ENEO &amp; Baisse de tension","PASSIVE",
U1014="Coupure ENEO &amp; Baisse de tension","PASSIVE",
U1014="Defaut GE &amp; POWER Cabinet","PASSIVE",
U1014="Sharing","PASSIVE",
U1014="Sites strategiques &amp; DataCenter","PASSIVE",
U1014="Exclu","Exclu",
U1014="SAT","ACTIVE",
U1014="SPARE-ISSUE","SPARE-ISSUE",
U1014="Fiber CAmtel","ACTIVE",
U1014="Fiber AOF","ACTIVE",
U1014="Projet OCM (HUAWEI)","PLANNED WORKS",
U1014="Projet OCM (NOKIA)","PLANNED WORKS",
U1014="ACCESS-ISSUE","ACCESS-ISSUE",
U1014="Projet OCM (ZTE, NOKIA, autres projets)","PLANNED WORKS",
U1014="No root CAuse","No root cause",
U1014="ODU HS","ACTIVE",
U1014="IP &amp; VLAN","ACTIVE",
U1014="Warehouse HUAWEI","SPARE-ISSUE",
U1014="SPARE-HS","SPARE-ISSUE",
U1014="Power Telco","ACTIVE", U1014="no impacts","no impacts"
),"")</f>
        <v/>
      </c>
      <c r="W1014" s="98"/>
      <c r="X1014" s="98"/>
      <c r="Y1014" s="98"/>
      <c r="Z1014" s="98"/>
      <c r="AA1014" s="98"/>
      <c r="AB1014" s="17" t="s">
        <v>5468</v>
      </c>
      <c r="AC1014" s="17"/>
      <c r="AD1014" s="9" t="s">
        <v>5468</v>
      </c>
      <c r="AE1014" s="7" t="s">
        <v>5468</v>
      </c>
      <c r="AF1014" s="6" t="s">
        <v>5468</v>
      </c>
      <c r="AG1014" s="7" t="s">
        <v>5468</v>
      </c>
      <c r="AH1014" s="3" t="s">
        <v>5468</v>
      </c>
      <c r="AI1014" s="18" t="s">
        <v>5468</v>
      </c>
      <c r="AJ1014" s="18" t="s">
        <v>5468</v>
      </c>
      <c r="AK1014" s="18" t="s">
        <v>5468</v>
      </c>
      <c r="AL1014" s="18" t="s">
        <v>5468</v>
      </c>
      <c r="AM1014" s="18" t="s">
        <v>5468</v>
      </c>
      <c r="AN1014" s="9" t="s">
        <v>5468</v>
      </c>
      <c r="AO1014" s="14"/>
      <c r="AP1014" s="14" t="s">
        <v>5468</v>
      </c>
      <c r="AQ1014" s="14" t="s">
        <v>5468</v>
      </c>
      <c r="AR1014" s="14" t="s">
        <v>5468</v>
      </c>
      <c r="AS1014" s="9" t="s">
        <v>2699</v>
      </c>
    </row>
    <row r="1015" spans="1:45" x14ac:dyDescent="0.3">
      <c r="A1015" s="1" t="s">
        <v>3168</v>
      </c>
      <c r="B1015" s="8" t="s">
        <v>3169</v>
      </c>
      <c r="C1015" s="3" t="str">
        <f>_xlfn.XLOOKUP(B1015,'[1]daily break down'!$D:$D,'[1]daily break down'!$E:$E,"")</f>
        <v>Douala</v>
      </c>
      <c r="D1015" s="1" t="s">
        <v>11</v>
      </c>
      <c r="E1015" s="1" t="s">
        <v>12</v>
      </c>
      <c r="F1015" s="3" t="s">
        <v>31</v>
      </c>
      <c r="G1015" s="1" t="s">
        <v>32</v>
      </c>
      <c r="H1015" s="29" t="str">
        <f>_xlfn.XLOOKUP(B1015,[2]CALCULATION!$B:$B,[2]CALCULATION!$H:$H,"")</f>
        <v>ZTE</v>
      </c>
      <c r="I1015" s="100" t="s">
        <v>6098</v>
      </c>
      <c r="J1015" s="41" t="s">
        <v>5541</v>
      </c>
      <c r="K1015" s="41"/>
      <c r="L1015" s="41">
        <v>0</v>
      </c>
      <c r="M1015" s="41">
        <v>0</v>
      </c>
      <c r="N1015" s="41">
        <v>6.4090888985911727</v>
      </c>
      <c r="O1015" s="41">
        <v>0</v>
      </c>
      <c r="P1015" s="41">
        <v>0</v>
      </c>
      <c r="Q1015" s="41">
        <v>0</v>
      </c>
      <c r="R1015" s="41">
        <v>2.2115497113570394E-3</v>
      </c>
      <c r="S1015" s="40" t="str" cm="1">
        <f t="array" ref="S1015">IFERROR(_xlfn.IFS(
U1015="MPR ISSUE","PDH",
U1015="BSS Hardware Issue","BSS",
U1015="Sites strategiques, MLL, Pylone, etc.","ENVTECH",
U1015="AKTIVCO DEFAUT GE &amp; POWER Cabinet","AKTIVCO",
U1015="AKTIVCO Coupure ENEO &amp; Baisse de tension","AKTIVCO GRID ONLY",
U1015="Coupure ENEO &amp; Baisse de tension","IHS GRID ONLY",
U1015="Defaut GE &amp; POWER Cabinet","IHS",
U1015="Sharing","Partners",
U1015="Sites strategiques &amp; DataCenter","SST &amp; DC",
U1015="Exclu","Exclu",
U1015="SAT","SAT",
U1015="SPARE-ISSUE","SPARE-ISSUE",
U1015="Fiber CAmtel","TRANS_FO_CAMTEL",
U1015="Fiber AOF","Fiber AOF",
U1015="Projet OCM (HUAWEI)","TRAVAUX-HUAWEI",
U1015="Projet OCM (NOKIA)","TRAVAUX-NOKIA",
U1015="ACCESS-ISSUE","ACCESS-ISSUE",
U1015="Projet OCM (ZTE, NOKIA, autres projets)","TRAVAUX OCM",
U1015="No root CAuse","No root cause",
U1015="ODU HS","PDH",
U1015="IP &amp; VLAN","PDH",
U1015="Warehouse HUAWEI","SPARE-ISSUE",
U1015="SPARE-HS","SPARE-ISSUE",
U1015="Power Telco","BSS",U1015="no impacts","no impacts"
),"")</f>
        <v/>
      </c>
      <c r="T1015" s="40" t="str" cm="1">
        <f t="array" ref="T1015">IFERROR(_xlfn.IFS(
U1015="MPR ISSUE","TX ISSUE",
U1015="BSS Hardware Issue","RAN ISSUE",
U1015="Sites strategiques, MLL, Pylone, etc.","ENVTECH",
U1015="AKTIVCO DEFAUT GE &amp; POWER Cabinet","POWER ISSUE",
U1015="AKTIVCO Coupure ENEO &amp; Baisse de tension","POWER ISSUE",
U1015="Coupure ENEO &amp; Baisse de tension","POWER ISSUE",
U1015="Defaut GE &amp; POWER Cabinet","POWER ISSUE",
U1015="Sharing","POWER ISSUE",
U1015="Sites strategiques &amp; DataCenter","POWER ISSUE",
U1015="Exclu","Exclu",
U1015="SAT","TX ISSUE",
U1015="SPARE-ISSUE","SPARE-ISSUE",
U1015="Fiber CAmtel","TX ISSUE",
U1015="Fiber AOF","TX ISSUE",
U1015="Projet OCM (HUAWEI)","TRAVAUX-HUAWEI",
U1015="Projet OCM (NOKIA)","TRAVAUX -NOKIA",
U1015="ACCESS-ISSUE","ACCESS-ISSUE",
U1015="Projet OCM (ZTE, NOKIA, autres projets)","TRAVAUX OCM",
U1015="No root CAuse","No root cause",
U1015="ODU HS","TX ISSUE",
U1015="IP &amp; VLAN","TX ISSUE",
U1015="Warehouse HUAWEI","SPARE-ISSUE",
U1015="SPARE-HS","SPARE-ISSUE",
U1015="Power Telco","RAN ISSUE",U1015="no impacts","no impacts"
),"")</f>
        <v/>
      </c>
      <c r="U1015" s="70"/>
      <c r="V1015" s="40" t="str" cm="1">
        <f t="array" ref="V1015">IFERROR(_xlfn.IFS(
U1015="MPR ISSUE","ACTIVE",
U1015="BSS Hardware Issue","ACTIVE",
U1015="Sites strategiques, MLL, Pylone, etc.","PASSIVE",
U1015="AKTIVCO DEFAUT GE &amp; POWER Cabinet","PASSIVE",
U1015="AKTIVCO Coupure ENEO &amp; Baisse de tension","PASSIVE",
U1015="Coupure ENEO &amp; Baisse de tension","PASSIVE",
U1015="Defaut GE &amp; POWER Cabinet","PASSIVE",
U1015="Sharing","PASSIVE",
U1015="Sites strategiques &amp; DataCenter","PASSIVE",
U1015="Exclu","Exclu",
U1015="SAT","ACTIVE",
U1015="SPARE-ISSUE","SPARE-ISSUE",
U1015="Fiber CAmtel","ACTIVE",
U1015="Fiber AOF","ACTIVE",
U1015="Projet OCM (HUAWEI)","PLANNED WORKS",
U1015="Projet OCM (NOKIA)","PLANNED WORKS",
U1015="ACCESS-ISSUE","ACCESS-ISSUE",
U1015="Projet OCM (ZTE, NOKIA, autres projets)","PLANNED WORKS",
U1015="No root CAuse","No root cause",
U1015="ODU HS","ACTIVE",
U1015="IP &amp; VLAN","ACTIVE",
U1015="Warehouse HUAWEI","SPARE-ISSUE",
U1015="SPARE-HS","SPARE-ISSUE",
U1015="Power Telco","ACTIVE", U1015="no impacts","no impacts"
),"")</f>
        <v/>
      </c>
      <c r="W1015" s="98"/>
      <c r="X1015" s="98"/>
      <c r="Y1015" s="98"/>
      <c r="Z1015" s="98"/>
      <c r="AA1015" s="98"/>
      <c r="AB1015" s="17" t="s">
        <v>5468</v>
      </c>
      <c r="AC1015" s="17"/>
      <c r="AD1015" s="9" t="s">
        <v>5468</v>
      </c>
      <c r="AE1015" s="7" t="s">
        <v>5468</v>
      </c>
      <c r="AF1015" s="6" t="s">
        <v>5468</v>
      </c>
      <c r="AG1015" s="7" t="s">
        <v>5468</v>
      </c>
      <c r="AH1015" s="3" t="s">
        <v>5468</v>
      </c>
      <c r="AI1015" s="18" t="s">
        <v>5468</v>
      </c>
      <c r="AJ1015" s="18" t="s">
        <v>5468</v>
      </c>
      <c r="AK1015" s="18" t="s">
        <v>5468</v>
      </c>
      <c r="AL1015" s="18" t="s">
        <v>5468</v>
      </c>
      <c r="AM1015" s="18" t="s">
        <v>5468</v>
      </c>
      <c r="AN1015" s="9" t="s">
        <v>5468</v>
      </c>
      <c r="AO1015" s="14"/>
      <c r="AP1015" s="14" t="s">
        <v>5468</v>
      </c>
      <c r="AQ1015" s="14" t="s">
        <v>5468</v>
      </c>
      <c r="AR1015" s="14" t="s">
        <v>5468</v>
      </c>
      <c r="AS1015" s="9" t="s">
        <v>5468</v>
      </c>
    </row>
    <row r="1016" spans="1:45" x14ac:dyDescent="0.3">
      <c r="A1016" s="1" t="s">
        <v>517</v>
      </c>
      <c r="B1016" s="8" t="s">
        <v>518</v>
      </c>
      <c r="C1016" s="3" t="str">
        <f>_xlfn.XLOOKUP(B1016,'[1]daily break down'!$D:$D,'[1]daily break down'!$E:$E,"")</f>
        <v>Yaounde</v>
      </c>
      <c r="D1016" s="1" t="s">
        <v>21</v>
      </c>
      <c r="E1016" s="1" t="s">
        <v>36</v>
      </c>
      <c r="F1016" s="3" t="s">
        <v>37</v>
      </c>
      <c r="G1016" s="1" t="s">
        <v>38</v>
      </c>
      <c r="H1016" s="29" t="str">
        <f>_xlfn.XLOOKUP(B1016,[2]CALCULATION!$B:$B,[2]CALCULATION!$H:$H,"")</f>
        <v>ZTE</v>
      </c>
      <c r="I1016" s="100" t="s">
        <v>6098</v>
      </c>
      <c r="J1016" s="41" t="s">
        <v>5541</v>
      </c>
      <c r="K1016" s="41"/>
      <c r="L1016" s="41">
        <v>2.311247799151336</v>
      </c>
      <c r="M1016" s="41">
        <v>0</v>
      </c>
      <c r="N1016" s="41">
        <v>1.2546620894721672</v>
      </c>
      <c r="O1016" s="41">
        <v>0.13943464228540112</v>
      </c>
      <c r="P1016" s="41">
        <v>3.0035698692760104</v>
      </c>
      <c r="Q1016" s="41">
        <v>2.4707469045438075</v>
      </c>
      <c r="R1016" s="41">
        <v>0</v>
      </c>
      <c r="S1016" s="40" t="str" cm="1">
        <f t="array" ref="S1016">IFERROR(_xlfn.IFS(
U1016="MPR ISSUE","PDH",
U1016="BSS Hardware Issue","BSS",
U1016="Sites strategiques, MLL, Pylone, etc.","ENVTECH",
U1016="AKTIVCO DEFAUT GE &amp; POWER Cabinet","AKTIVCO",
U1016="AKTIVCO Coupure ENEO &amp; Baisse de tension","AKTIVCO GRID ONLY",
U1016="Coupure ENEO &amp; Baisse de tension","IHS GRID ONLY",
U1016="Defaut GE &amp; POWER Cabinet","IHS",
U1016="Sharing","Partners",
U1016="Sites strategiques &amp; DataCenter","SST &amp; DC",
U1016="Exclu","Exclu",
U1016="SAT","SAT",
U1016="SPARE-ISSUE","SPARE-ISSUE",
U1016="Fiber CAmtel","TRANS_FO_CAMTEL",
U1016="Fiber AOF","Fiber AOF",
U1016="Projet OCM (HUAWEI)","TRAVAUX-HUAWEI",
U1016="Projet OCM (NOKIA)","TRAVAUX-NOKIA",
U1016="ACCESS-ISSUE","ACCESS-ISSUE",
U1016="Projet OCM (ZTE, NOKIA, autres projets)","TRAVAUX OCM",
U1016="No root CAuse","No root cause",
U1016="ODU HS","PDH",
U1016="IP &amp; VLAN","PDH",
U1016="Warehouse HUAWEI","SPARE-ISSUE",
U1016="SPARE-HS","SPARE-ISSUE",
U1016="Power Telco","BSS",U1016="no impacts","no impacts"
),"")</f>
        <v/>
      </c>
      <c r="T1016" s="40" t="str" cm="1">
        <f t="array" ref="T1016">IFERROR(_xlfn.IFS(
U1016="MPR ISSUE","TX ISSUE",
U1016="BSS Hardware Issue","RAN ISSUE",
U1016="Sites strategiques, MLL, Pylone, etc.","ENVTECH",
U1016="AKTIVCO DEFAUT GE &amp; POWER Cabinet","POWER ISSUE",
U1016="AKTIVCO Coupure ENEO &amp; Baisse de tension","POWER ISSUE",
U1016="Coupure ENEO &amp; Baisse de tension","POWER ISSUE",
U1016="Defaut GE &amp; POWER Cabinet","POWER ISSUE",
U1016="Sharing","POWER ISSUE",
U1016="Sites strategiques &amp; DataCenter","POWER ISSUE",
U1016="Exclu","Exclu",
U1016="SAT","TX ISSUE",
U1016="SPARE-ISSUE","SPARE-ISSUE",
U1016="Fiber CAmtel","TX ISSUE",
U1016="Fiber AOF","TX ISSUE",
U1016="Projet OCM (HUAWEI)","TRAVAUX-HUAWEI",
U1016="Projet OCM (NOKIA)","TRAVAUX -NOKIA",
U1016="ACCESS-ISSUE","ACCESS-ISSUE",
U1016="Projet OCM (ZTE, NOKIA, autres projets)","TRAVAUX OCM",
U1016="No root CAuse","No root cause",
U1016="ODU HS","TX ISSUE",
U1016="IP &amp; VLAN","TX ISSUE",
U1016="Warehouse HUAWEI","SPARE-ISSUE",
U1016="SPARE-HS","SPARE-ISSUE",
U1016="Power Telco","RAN ISSUE",U1016="no impacts","no impacts"
),"")</f>
        <v/>
      </c>
      <c r="U1016" s="70"/>
      <c r="V1016" s="40" t="str" cm="1">
        <f t="array" ref="V1016">IFERROR(_xlfn.IFS(
U1016="MPR ISSUE","ACTIVE",
U1016="BSS Hardware Issue","ACTIVE",
U1016="Sites strategiques, MLL, Pylone, etc.","PASSIVE",
U1016="AKTIVCO DEFAUT GE &amp; POWER Cabinet","PASSIVE",
U1016="AKTIVCO Coupure ENEO &amp; Baisse de tension","PASSIVE",
U1016="Coupure ENEO &amp; Baisse de tension","PASSIVE",
U1016="Defaut GE &amp; POWER Cabinet","PASSIVE",
U1016="Sharing","PASSIVE",
U1016="Sites strategiques &amp; DataCenter","PASSIVE",
U1016="Exclu","Exclu",
U1016="SAT","ACTIVE",
U1016="SPARE-ISSUE","SPARE-ISSUE",
U1016="Fiber CAmtel","ACTIVE",
U1016="Fiber AOF","ACTIVE",
U1016="Projet OCM (HUAWEI)","PLANNED WORKS",
U1016="Projet OCM (NOKIA)","PLANNED WORKS",
U1016="ACCESS-ISSUE","ACCESS-ISSUE",
U1016="Projet OCM (ZTE, NOKIA, autres projets)","PLANNED WORKS",
U1016="No root CAuse","No root cause",
U1016="ODU HS","ACTIVE",
U1016="IP &amp; VLAN","ACTIVE",
U1016="Warehouse HUAWEI","SPARE-ISSUE",
U1016="SPARE-HS","SPARE-ISSUE",
U1016="Power Telco","ACTIVE", U1016="no impacts","no impacts"
),"")</f>
        <v/>
      </c>
      <c r="W1016" s="98"/>
      <c r="X1016" s="98"/>
      <c r="Y1016" s="98"/>
      <c r="Z1016" s="98"/>
      <c r="AA1016" s="98"/>
      <c r="AB1016" s="17" t="s">
        <v>5468</v>
      </c>
      <c r="AC1016" s="17"/>
      <c r="AD1016" s="9" t="s">
        <v>5468</v>
      </c>
      <c r="AE1016" s="7" t="s">
        <v>5468</v>
      </c>
      <c r="AF1016" s="6" t="s">
        <v>5468</v>
      </c>
      <c r="AG1016" s="7" t="s">
        <v>5468</v>
      </c>
      <c r="AH1016" s="3" t="s">
        <v>5468</v>
      </c>
      <c r="AI1016" s="18" t="s">
        <v>5468</v>
      </c>
      <c r="AJ1016" s="18" t="s">
        <v>5468</v>
      </c>
      <c r="AK1016" s="18" t="s">
        <v>5468</v>
      </c>
      <c r="AL1016" s="18" t="s">
        <v>5468</v>
      </c>
      <c r="AM1016" s="18" t="s">
        <v>5468</v>
      </c>
      <c r="AN1016" s="9" t="s">
        <v>5468</v>
      </c>
      <c r="AO1016" s="14"/>
      <c r="AP1016" s="14" t="s">
        <v>5468</v>
      </c>
      <c r="AQ1016" s="14" t="s">
        <v>5468</v>
      </c>
      <c r="AR1016" s="14" t="s">
        <v>5468</v>
      </c>
      <c r="AS1016" s="9" t="s">
        <v>5468</v>
      </c>
    </row>
    <row r="1017" spans="1:45" x14ac:dyDescent="0.3">
      <c r="A1017" s="1" t="s">
        <v>1892</v>
      </c>
      <c r="B1017" s="8" t="s">
        <v>1893</v>
      </c>
      <c r="C1017" s="3" t="str">
        <f>_xlfn.XLOOKUP(B1017,'[1]daily break down'!$D:$D,'[1]daily break down'!$E:$E,"")</f>
        <v>Yaounde</v>
      </c>
      <c r="D1017" s="1" t="s">
        <v>11</v>
      </c>
      <c r="E1017" s="1" t="s">
        <v>145</v>
      </c>
      <c r="F1017" s="3" t="s">
        <v>37</v>
      </c>
      <c r="G1017" s="1" t="s">
        <v>38</v>
      </c>
      <c r="H1017" s="29" t="str">
        <f>_xlfn.XLOOKUP(B1017,[2]CALCULATION!$B:$B,[2]CALCULATION!$H:$H,"")</f>
        <v>ZTE</v>
      </c>
      <c r="I1017" s="100" t="s">
        <v>6098</v>
      </c>
      <c r="J1017" s="41" t="s">
        <v>5541</v>
      </c>
      <c r="K1017" s="41"/>
      <c r="L1017" s="41">
        <v>5.7896860465928885E-17</v>
      </c>
      <c r="M1017" s="41">
        <v>1.1579372093185777E-16</v>
      </c>
      <c r="N1017" s="41">
        <v>5.7896860465928885E-17</v>
      </c>
      <c r="O1017" s="41">
        <v>4.0396452388901549E-2</v>
      </c>
      <c r="P1017" s="41">
        <v>22.939210205659847</v>
      </c>
      <c r="Q1017" s="41">
        <v>0.23146364640316347</v>
      </c>
      <c r="R1017" s="41">
        <v>0</v>
      </c>
      <c r="S1017" s="40" t="str" cm="1">
        <f t="array" ref="S1017">IFERROR(_xlfn.IFS(
U1017="MPR ISSUE","PDH",
U1017="BSS Hardware Issue","BSS",
U1017="Sites strategiques, MLL, Pylone, etc.","ENVTECH",
U1017="AKTIVCO DEFAUT GE &amp; POWER Cabinet","AKTIVCO",
U1017="AKTIVCO Coupure ENEO &amp; Baisse de tension","AKTIVCO GRID ONLY",
U1017="Coupure ENEO &amp; Baisse de tension","IHS GRID ONLY",
U1017="Defaut GE &amp; POWER Cabinet","IHS",
U1017="Sharing","Partners",
U1017="Sites strategiques &amp; DataCenter","SST &amp; DC",
U1017="Exclu","Exclu",
U1017="SAT","SAT",
U1017="SPARE-ISSUE","SPARE-ISSUE",
U1017="Fiber CAmtel","TRANS_FO_CAMTEL",
U1017="Fiber AOF","Fiber AOF",
U1017="Projet OCM (HUAWEI)","TRAVAUX-HUAWEI",
U1017="Projet OCM (NOKIA)","TRAVAUX-NOKIA",
U1017="ACCESS-ISSUE","ACCESS-ISSUE",
U1017="Projet OCM (ZTE, NOKIA, autres projets)","TRAVAUX OCM",
U1017="No root CAuse","No root cause",
U1017="ODU HS","PDH",
U1017="IP &amp; VLAN","PDH",
U1017="Warehouse HUAWEI","SPARE-ISSUE",
U1017="SPARE-HS","SPARE-ISSUE",
U1017="Power Telco","BSS",U1017="no impacts","no impacts"
),"")</f>
        <v/>
      </c>
      <c r="T1017" s="40" t="str" cm="1">
        <f t="array" ref="T1017">IFERROR(_xlfn.IFS(
U1017="MPR ISSUE","TX ISSUE",
U1017="BSS Hardware Issue","RAN ISSUE",
U1017="Sites strategiques, MLL, Pylone, etc.","ENVTECH",
U1017="AKTIVCO DEFAUT GE &amp; POWER Cabinet","POWER ISSUE",
U1017="AKTIVCO Coupure ENEO &amp; Baisse de tension","POWER ISSUE",
U1017="Coupure ENEO &amp; Baisse de tension","POWER ISSUE",
U1017="Defaut GE &amp; POWER Cabinet","POWER ISSUE",
U1017="Sharing","POWER ISSUE",
U1017="Sites strategiques &amp; DataCenter","POWER ISSUE",
U1017="Exclu","Exclu",
U1017="SAT","TX ISSUE",
U1017="SPARE-ISSUE","SPARE-ISSUE",
U1017="Fiber CAmtel","TX ISSUE",
U1017="Fiber AOF","TX ISSUE",
U1017="Projet OCM (HUAWEI)","TRAVAUX-HUAWEI",
U1017="Projet OCM (NOKIA)","TRAVAUX -NOKIA",
U1017="ACCESS-ISSUE","ACCESS-ISSUE",
U1017="Projet OCM (ZTE, NOKIA, autres projets)","TRAVAUX OCM",
U1017="No root CAuse","No root cause",
U1017="ODU HS","TX ISSUE",
U1017="IP &amp; VLAN","TX ISSUE",
U1017="Warehouse HUAWEI","SPARE-ISSUE",
U1017="SPARE-HS","SPARE-ISSUE",
U1017="Power Telco","RAN ISSUE",U1017="no impacts","no impacts"
),"")</f>
        <v/>
      </c>
      <c r="U1017" s="70"/>
      <c r="V1017" s="40" t="str" cm="1">
        <f t="array" ref="V1017">IFERROR(_xlfn.IFS(
U1017="MPR ISSUE","ACTIVE",
U1017="BSS Hardware Issue","ACTIVE",
U1017="Sites strategiques, MLL, Pylone, etc.","PASSIVE",
U1017="AKTIVCO DEFAUT GE &amp; POWER Cabinet","PASSIVE",
U1017="AKTIVCO Coupure ENEO &amp; Baisse de tension","PASSIVE",
U1017="Coupure ENEO &amp; Baisse de tension","PASSIVE",
U1017="Defaut GE &amp; POWER Cabinet","PASSIVE",
U1017="Sharing","PASSIVE",
U1017="Sites strategiques &amp; DataCenter","PASSIVE",
U1017="Exclu","Exclu",
U1017="SAT","ACTIVE",
U1017="SPARE-ISSUE","SPARE-ISSUE",
U1017="Fiber CAmtel","ACTIVE",
U1017="Fiber AOF","ACTIVE",
U1017="Projet OCM (HUAWEI)","PLANNED WORKS",
U1017="Projet OCM (NOKIA)","PLANNED WORKS",
U1017="ACCESS-ISSUE","ACCESS-ISSUE",
U1017="Projet OCM (ZTE, NOKIA, autres projets)","PLANNED WORKS",
U1017="No root CAuse","No root cause",
U1017="ODU HS","ACTIVE",
U1017="IP &amp; VLAN","ACTIVE",
U1017="Warehouse HUAWEI","SPARE-ISSUE",
U1017="SPARE-HS","SPARE-ISSUE",
U1017="Power Telco","ACTIVE", U1017="no impacts","no impacts"
),"")</f>
        <v/>
      </c>
      <c r="W1017" s="98"/>
      <c r="X1017" s="98"/>
      <c r="Y1017" s="98"/>
      <c r="Z1017" s="98"/>
      <c r="AA1017" s="98"/>
      <c r="AB1017" s="17" t="s">
        <v>5468</v>
      </c>
      <c r="AC1017" s="17"/>
      <c r="AD1017" s="9" t="s">
        <v>5468</v>
      </c>
      <c r="AE1017" s="7" t="s">
        <v>5468</v>
      </c>
      <c r="AF1017" s="6" t="s">
        <v>5468</v>
      </c>
      <c r="AG1017" s="7" t="s">
        <v>5468</v>
      </c>
      <c r="AH1017" s="3" t="s">
        <v>5468</v>
      </c>
      <c r="AI1017" s="18" t="s">
        <v>5468</v>
      </c>
      <c r="AJ1017" s="18" t="s">
        <v>5468</v>
      </c>
      <c r="AK1017" s="18" t="s">
        <v>5468</v>
      </c>
      <c r="AL1017" s="18" t="s">
        <v>5468</v>
      </c>
      <c r="AM1017" s="18" t="s">
        <v>5468</v>
      </c>
      <c r="AN1017" s="9" t="s">
        <v>5468</v>
      </c>
      <c r="AO1017" s="14"/>
      <c r="AP1017" s="14" t="s">
        <v>5468</v>
      </c>
      <c r="AQ1017" s="14" t="s">
        <v>5468</v>
      </c>
      <c r="AR1017" s="14" t="s">
        <v>5468</v>
      </c>
      <c r="AS1017" s="9" t="s">
        <v>5468</v>
      </c>
    </row>
    <row r="1018" spans="1:45" x14ac:dyDescent="0.3">
      <c r="A1018" s="1" t="s">
        <v>3258</v>
      </c>
      <c r="B1018" s="8" t="s">
        <v>3259</v>
      </c>
      <c r="C1018" s="3" t="str">
        <f>_xlfn.XLOOKUP(B1018,'[1]daily break down'!$D:$D,'[1]daily break down'!$E:$E,"")</f>
        <v>Yaounde</v>
      </c>
      <c r="D1018" s="1" t="s">
        <v>21</v>
      </c>
      <c r="E1018" s="1" t="s">
        <v>30</v>
      </c>
      <c r="F1018" s="3" t="s">
        <v>37</v>
      </c>
      <c r="G1018" s="1" t="s">
        <v>38</v>
      </c>
      <c r="H1018" s="29" t="str">
        <f>_xlfn.XLOOKUP(B1018,[2]CALCULATION!$B:$B,[2]CALCULATION!$H:$H,"")</f>
        <v>ZTE</v>
      </c>
      <c r="I1018" s="100" t="s">
        <v>6098</v>
      </c>
      <c r="J1018" s="41" t="s">
        <v>5541</v>
      </c>
      <c r="K1018" s="41"/>
      <c r="L1018" s="41">
        <v>0</v>
      </c>
      <c r="M1018" s="41">
        <v>0</v>
      </c>
      <c r="N1018" s="41">
        <v>0</v>
      </c>
      <c r="O1018" s="41">
        <v>2.2151167270205344E-2</v>
      </c>
      <c r="P1018" s="41">
        <v>15.027658639454616</v>
      </c>
      <c r="Q1018" s="41">
        <v>0.15775126771736708</v>
      </c>
      <c r="R1018" s="41">
        <v>0</v>
      </c>
      <c r="S1018" s="40" t="str" cm="1">
        <f t="array" ref="S1018">IFERROR(_xlfn.IFS(
U1018="MPR ISSUE","PDH",
U1018="BSS Hardware Issue","BSS",
U1018="Sites strategiques, MLL, Pylone, etc.","ENVTECH",
U1018="AKTIVCO DEFAUT GE &amp; POWER Cabinet","AKTIVCO",
U1018="AKTIVCO Coupure ENEO &amp; Baisse de tension","AKTIVCO GRID ONLY",
U1018="Coupure ENEO &amp; Baisse de tension","IHS GRID ONLY",
U1018="Defaut GE &amp; POWER Cabinet","IHS",
U1018="Sharing","Partners",
U1018="Sites strategiques &amp; DataCenter","SST &amp; DC",
U1018="Exclu","Exclu",
U1018="SAT","SAT",
U1018="SPARE-ISSUE","SPARE-ISSUE",
U1018="Fiber CAmtel","TRANS_FO_CAMTEL",
U1018="Fiber AOF","Fiber AOF",
U1018="Projet OCM (HUAWEI)","TRAVAUX-HUAWEI",
U1018="Projet OCM (NOKIA)","TRAVAUX-NOKIA",
U1018="ACCESS-ISSUE","ACCESS-ISSUE",
U1018="Projet OCM (ZTE, NOKIA, autres projets)","TRAVAUX OCM",
U1018="No root CAuse","No root cause",
U1018="ODU HS","PDH",
U1018="IP &amp; VLAN","PDH",
U1018="Warehouse HUAWEI","SPARE-ISSUE",
U1018="SPARE-HS","SPARE-ISSUE",
U1018="Power Telco","BSS",U1018="no impacts","no impacts"
),"")</f>
        <v/>
      </c>
      <c r="T1018" s="40" t="str" cm="1">
        <f t="array" ref="T1018">IFERROR(_xlfn.IFS(
U1018="MPR ISSUE","TX ISSUE",
U1018="BSS Hardware Issue","RAN ISSUE",
U1018="Sites strategiques, MLL, Pylone, etc.","ENVTECH",
U1018="AKTIVCO DEFAUT GE &amp; POWER Cabinet","POWER ISSUE",
U1018="AKTIVCO Coupure ENEO &amp; Baisse de tension","POWER ISSUE",
U1018="Coupure ENEO &amp; Baisse de tension","POWER ISSUE",
U1018="Defaut GE &amp; POWER Cabinet","POWER ISSUE",
U1018="Sharing","POWER ISSUE",
U1018="Sites strategiques &amp; DataCenter","POWER ISSUE",
U1018="Exclu","Exclu",
U1018="SAT","TX ISSUE",
U1018="SPARE-ISSUE","SPARE-ISSUE",
U1018="Fiber CAmtel","TX ISSUE",
U1018="Fiber AOF","TX ISSUE",
U1018="Projet OCM (HUAWEI)","TRAVAUX-HUAWEI",
U1018="Projet OCM (NOKIA)","TRAVAUX -NOKIA",
U1018="ACCESS-ISSUE","ACCESS-ISSUE",
U1018="Projet OCM (ZTE, NOKIA, autres projets)","TRAVAUX OCM",
U1018="No root CAuse","No root cause",
U1018="ODU HS","TX ISSUE",
U1018="IP &amp; VLAN","TX ISSUE",
U1018="Warehouse HUAWEI","SPARE-ISSUE",
U1018="SPARE-HS","SPARE-ISSUE",
U1018="Power Telco","RAN ISSUE",U1018="no impacts","no impacts"
),"")</f>
        <v/>
      </c>
      <c r="U1018" s="70"/>
      <c r="V1018" s="40" t="str" cm="1">
        <f t="array" ref="V1018">IFERROR(_xlfn.IFS(
U1018="MPR ISSUE","ACTIVE",
U1018="BSS Hardware Issue","ACTIVE",
U1018="Sites strategiques, MLL, Pylone, etc.","PASSIVE",
U1018="AKTIVCO DEFAUT GE &amp; POWER Cabinet","PASSIVE",
U1018="AKTIVCO Coupure ENEO &amp; Baisse de tension","PASSIVE",
U1018="Coupure ENEO &amp; Baisse de tension","PASSIVE",
U1018="Defaut GE &amp; POWER Cabinet","PASSIVE",
U1018="Sharing","PASSIVE",
U1018="Sites strategiques &amp; DataCenter","PASSIVE",
U1018="Exclu","Exclu",
U1018="SAT","ACTIVE",
U1018="SPARE-ISSUE","SPARE-ISSUE",
U1018="Fiber CAmtel","ACTIVE",
U1018="Fiber AOF","ACTIVE",
U1018="Projet OCM (HUAWEI)","PLANNED WORKS",
U1018="Projet OCM (NOKIA)","PLANNED WORKS",
U1018="ACCESS-ISSUE","ACCESS-ISSUE",
U1018="Projet OCM (ZTE, NOKIA, autres projets)","PLANNED WORKS",
U1018="No root CAuse","No root cause",
U1018="ODU HS","ACTIVE",
U1018="IP &amp; VLAN","ACTIVE",
U1018="Warehouse HUAWEI","SPARE-ISSUE",
U1018="SPARE-HS","SPARE-ISSUE",
U1018="Power Telco","ACTIVE", U1018="no impacts","no impacts"
),"")</f>
        <v/>
      </c>
      <c r="W1018" s="98"/>
      <c r="X1018" s="98"/>
      <c r="Y1018" s="98"/>
      <c r="Z1018" s="98"/>
      <c r="AA1018" s="98"/>
      <c r="AB1018" s="17" t="s">
        <v>5468</v>
      </c>
      <c r="AC1018" s="17"/>
      <c r="AD1018" s="9" t="s">
        <v>5468</v>
      </c>
      <c r="AE1018" s="7" t="s">
        <v>5468</v>
      </c>
      <c r="AF1018" s="6" t="s">
        <v>5468</v>
      </c>
      <c r="AG1018" s="7" t="s">
        <v>5468</v>
      </c>
      <c r="AH1018" s="3" t="s">
        <v>5468</v>
      </c>
      <c r="AI1018" s="18" t="s">
        <v>5468</v>
      </c>
      <c r="AJ1018" s="18" t="s">
        <v>5468</v>
      </c>
      <c r="AK1018" s="18" t="s">
        <v>5468</v>
      </c>
      <c r="AL1018" s="18" t="s">
        <v>5468</v>
      </c>
      <c r="AM1018" s="18" t="s">
        <v>5468</v>
      </c>
      <c r="AN1018" s="9" t="s">
        <v>5468</v>
      </c>
      <c r="AO1018" s="14"/>
      <c r="AP1018" s="14" t="s">
        <v>5468</v>
      </c>
      <c r="AQ1018" s="14" t="s">
        <v>5468</v>
      </c>
      <c r="AR1018" s="14" t="s">
        <v>5468</v>
      </c>
      <c r="AS1018" s="9" t="s">
        <v>5468</v>
      </c>
    </row>
    <row r="1019" spans="1:45" x14ac:dyDescent="0.3">
      <c r="A1019" s="1" t="s">
        <v>3440</v>
      </c>
      <c r="B1019" s="8" t="s">
        <v>3441</v>
      </c>
      <c r="C1019" s="3" t="str">
        <f>_xlfn.XLOOKUP(B1019,'[1]daily break down'!$D:$D,'[1]daily break down'!$E:$E,"")</f>
        <v>Douala</v>
      </c>
      <c r="D1019" s="1" t="s">
        <v>11</v>
      </c>
      <c r="E1019" s="1" t="s">
        <v>12</v>
      </c>
      <c r="F1019" s="3" t="s">
        <v>31</v>
      </c>
      <c r="G1019" s="1" t="s">
        <v>32</v>
      </c>
      <c r="H1019" s="29" t="str">
        <f>_xlfn.XLOOKUP(B1019,[2]CALCULATION!$B:$B,[2]CALCULATION!$H:$H,"")</f>
        <v>ZTE</v>
      </c>
      <c r="I1019" s="100" t="s">
        <v>6098</v>
      </c>
      <c r="J1019" s="41" t="s">
        <v>5541</v>
      </c>
      <c r="K1019" s="41"/>
      <c r="L1019" s="41">
        <v>0</v>
      </c>
      <c r="M1019" s="41">
        <v>0</v>
      </c>
      <c r="N1019" s="41">
        <v>5.1065396238367962</v>
      </c>
      <c r="O1019" s="41">
        <v>0</v>
      </c>
      <c r="P1019" s="41">
        <v>0</v>
      </c>
      <c r="Q1019" s="41">
        <v>0</v>
      </c>
      <c r="R1019" s="41">
        <v>0</v>
      </c>
      <c r="S1019" s="40" t="str" cm="1">
        <f t="array" ref="S1019">IFERROR(_xlfn.IFS(
U1019="MPR ISSUE","PDH",
U1019="BSS Hardware Issue","BSS",
U1019="Sites strategiques, MLL, Pylone, etc.","ENVTECH",
U1019="AKTIVCO DEFAUT GE &amp; POWER Cabinet","AKTIVCO",
U1019="AKTIVCO Coupure ENEO &amp; Baisse de tension","AKTIVCO GRID ONLY",
U1019="Coupure ENEO &amp; Baisse de tension","IHS GRID ONLY",
U1019="Defaut GE &amp; POWER Cabinet","IHS",
U1019="Sharing","Partners",
U1019="Sites strategiques &amp; DataCenter","SST &amp; DC",
U1019="Exclu","Exclu",
U1019="SAT","SAT",
U1019="SPARE-ISSUE","SPARE-ISSUE",
U1019="Fiber CAmtel","TRANS_FO_CAMTEL",
U1019="Fiber AOF","Fiber AOF",
U1019="Projet OCM (HUAWEI)","TRAVAUX-HUAWEI",
U1019="Projet OCM (NOKIA)","TRAVAUX-NOKIA",
U1019="ACCESS-ISSUE","ACCESS-ISSUE",
U1019="Projet OCM (ZTE, NOKIA, autres projets)","TRAVAUX OCM",
U1019="No root CAuse","No root cause",
U1019="ODU HS","PDH",
U1019="IP &amp; VLAN","PDH",
U1019="Warehouse HUAWEI","SPARE-ISSUE",
U1019="SPARE-HS","SPARE-ISSUE",
U1019="Power Telco","BSS",U1019="no impacts","no impacts"
),"")</f>
        <v/>
      </c>
      <c r="T1019" s="40" t="str" cm="1">
        <f t="array" ref="T1019">IFERROR(_xlfn.IFS(
U1019="MPR ISSUE","TX ISSUE",
U1019="BSS Hardware Issue","RAN ISSUE",
U1019="Sites strategiques, MLL, Pylone, etc.","ENVTECH",
U1019="AKTIVCO DEFAUT GE &amp; POWER Cabinet","POWER ISSUE",
U1019="AKTIVCO Coupure ENEO &amp; Baisse de tension","POWER ISSUE",
U1019="Coupure ENEO &amp; Baisse de tension","POWER ISSUE",
U1019="Defaut GE &amp; POWER Cabinet","POWER ISSUE",
U1019="Sharing","POWER ISSUE",
U1019="Sites strategiques &amp; DataCenter","POWER ISSUE",
U1019="Exclu","Exclu",
U1019="SAT","TX ISSUE",
U1019="SPARE-ISSUE","SPARE-ISSUE",
U1019="Fiber CAmtel","TX ISSUE",
U1019="Fiber AOF","TX ISSUE",
U1019="Projet OCM (HUAWEI)","TRAVAUX-HUAWEI",
U1019="Projet OCM (NOKIA)","TRAVAUX -NOKIA",
U1019="ACCESS-ISSUE","ACCESS-ISSUE",
U1019="Projet OCM (ZTE, NOKIA, autres projets)","TRAVAUX OCM",
U1019="No root CAuse","No root cause",
U1019="ODU HS","TX ISSUE",
U1019="IP &amp; VLAN","TX ISSUE",
U1019="Warehouse HUAWEI","SPARE-ISSUE",
U1019="SPARE-HS","SPARE-ISSUE",
U1019="Power Telco","RAN ISSUE",U1019="no impacts","no impacts"
),"")</f>
        <v/>
      </c>
      <c r="U1019" s="70"/>
      <c r="V1019" s="40" t="str" cm="1">
        <f t="array" ref="V1019">IFERROR(_xlfn.IFS(
U1019="MPR ISSUE","ACTIVE",
U1019="BSS Hardware Issue","ACTIVE",
U1019="Sites strategiques, MLL, Pylone, etc.","PASSIVE",
U1019="AKTIVCO DEFAUT GE &amp; POWER Cabinet","PASSIVE",
U1019="AKTIVCO Coupure ENEO &amp; Baisse de tension","PASSIVE",
U1019="Coupure ENEO &amp; Baisse de tension","PASSIVE",
U1019="Defaut GE &amp; POWER Cabinet","PASSIVE",
U1019="Sharing","PASSIVE",
U1019="Sites strategiques &amp; DataCenter","PASSIVE",
U1019="Exclu","Exclu",
U1019="SAT","ACTIVE",
U1019="SPARE-ISSUE","SPARE-ISSUE",
U1019="Fiber CAmtel","ACTIVE",
U1019="Fiber AOF","ACTIVE",
U1019="Projet OCM (HUAWEI)","PLANNED WORKS",
U1019="Projet OCM (NOKIA)","PLANNED WORKS",
U1019="ACCESS-ISSUE","ACCESS-ISSUE",
U1019="Projet OCM (ZTE, NOKIA, autres projets)","PLANNED WORKS",
U1019="No root CAuse","No root cause",
U1019="ODU HS","ACTIVE",
U1019="IP &amp; VLAN","ACTIVE",
U1019="Warehouse HUAWEI","SPARE-ISSUE",
U1019="SPARE-HS","SPARE-ISSUE",
U1019="Power Telco","ACTIVE", U1019="no impacts","no impacts"
),"")</f>
        <v/>
      </c>
      <c r="W1019" s="98"/>
      <c r="X1019" s="98"/>
      <c r="Y1019" s="98"/>
      <c r="Z1019" s="98"/>
      <c r="AA1019" s="98"/>
      <c r="AB1019" s="17" t="s">
        <v>5468</v>
      </c>
      <c r="AC1019" s="17"/>
      <c r="AD1019" s="9" t="s">
        <v>5468</v>
      </c>
      <c r="AE1019" s="7" t="s">
        <v>5468</v>
      </c>
      <c r="AF1019" s="6" t="s">
        <v>5468</v>
      </c>
      <c r="AG1019" s="7" t="s">
        <v>5468</v>
      </c>
      <c r="AH1019" s="3" t="s">
        <v>5468</v>
      </c>
      <c r="AI1019" s="18" t="s">
        <v>5468</v>
      </c>
      <c r="AJ1019" s="18" t="s">
        <v>5468</v>
      </c>
      <c r="AK1019" s="18" t="s">
        <v>5468</v>
      </c>
      <c r="AL1019" s="18" t="s">
        <v>5468</v>
      </c>
      <c r="AM1019" s="18" t="s">
        <v>5468</v>
      </c>
      <c r="AN1019" s="9" t="s">
        <v>5468</v>
      </c>
      <c r="AO1019" s="14"/>
      <c r="AP1019" s="14" t="s">
        <v>5468</v>
      </c>
      <c r="AQ1019" s="14" t="s">
        <v>5468</v>
      </c>
      <c r="AR1019" s="14" t="s">
        <v>5468</v>
      </c>
      <c r="AS1019" s="9" t="s">
        <v>5468</v>
      </c>
    </row>
    <row r="1020" spans="1:45" x14ac:dyDescent="0.3">
      <c r="A1020" s="1" t="s">
        <v>1615</v>
      </c>
      <c r="B1020" s="8" t="s">
        <v>1616</v>
      </c>
      <c r="C1020" s="3" t="str">
        <f>_xlfn.XLOOKUP(B1020,'[1]daily break down'!$D:$D,'[1]daily break down'!$E:$E,"")</f>
        <v>NORD-OUEST</v>
      </c>
      <c r="D1020" s="1" t="s">
        <v>11</v>
      </c>
      <c r="E1020" s="1" t="s">
        <v>12</v>
      </c>
      <c r="F1020" s="3" t="s">
        <v>51</v>
      </c>
      <c r="G1020" s="1" t="s">
        <v>52</v>
      </c>
      <c r="H1020" s="27" t="str">
        <f>_xlfn.XLOOKUP(B1020,[2]CALCULATION!$B:$B,[2]CALCULATION!$H:$H,"")</f>
        <v>Huawei</v>
      </c>
      <c r="I1020" s="100" t="s">
        <v>6098</v>
      </c>
      <c r="J1020" s="41" t="s">
        <v>5541</v>
      </c>
      <c r="K1020" s="41"/>
      <c r="L1020" s="41">
        <v>0</v>
      </c>
      <c r="M1020" s="41">
        <v>0</v>
      </c>
      <c r="N1020" s="41">
        <v>4.9592932172483764</v>
      </c>
      <c r="O1020" s="41">
        <v>0</v>
      </c>
      <c r="P1020" s="41">
        <v>0</v>
      </c>
      <c r="Q1020" s="41">
        <v>0</v>
      </c>
      <c r="R1020" s="41">
        <v>0</v>
      </c>
      <c r="S1020" s="40" t="str" cm="1">
        <f t="array" ref="S1020">IFERROR(_xlfn.IFS(
U1020="MPR ISSUE","PDH",
U1020="BSS Hardware Issue","BSS",
U1020="Sites strategiques, MLL, Pylone, etc.","ENVTECH",
U1020="AKTIVCO DEFAUT GE &amp; POWER Cabinet","AKTIVCO",
U1020="AKTIVCO Coupure ENEO &amp; Baisse de tension","AKTIVCO GRID ONLY",
U1020="Coupure ENEO &amp; Baisse de tension","IHS GRID ONLY",
U1020="Defaut GE &amp; POWER Cabinet","IHS",
U1020="Sharing","Partners",
U1020="Sites strategiques &amp; DataCenter","SST &amp; DC",
U1020="Exclu","Exclu",
U1020="SAT","SAT",
U1020="SPARE-ISSUE","SPARE-ISSUE",
U1020="Fiber CAmtel","TRANS_FO_CAMTEL",
U1020="Fiber AOF","Fiber AOF",
U1020="Projet OCM (HUAWEI)","TRAVAUX-HUAWEI",
U1020="Projet OCM (NOKIA)","TRAVAUX-NOKIA",
U1020="ACCESS-ISSUE","ACCESS-ISSUE",
U1020="Projet OCM (ZTE, NOKIA, autres projets)","TRAVAUX OCM",
U1020="No root CAuse","No root cause",
U1020="ODU HS","PDH",
U1020="IP &amp; VLAN","PDH",
U1020="Warehouse HUAWEI","SPARE-ISSUE",
U1020="SPARE-HS","SPARE-ISSUE",
U1020="Power Telco","BSS",U1020="no impacts","no impacts"
),"")</f>
        <v/>
      </c>
      <c r="T1020" s="40" t="str" cm="1">
        <f t="array" ref="T1020">IFERROR(_xlfn.IFS(
U1020="MPR ISSUE","TX ISSUE",
U1020="BSS Hardware Issue","RAN ISSUE",
U1020="Sites strategiques, MLL, Pylone, etc.","ENVTECH",
U1020="AKTIVCO DEFAUT GE &amp; POWER Cabinet","POWER ISSUE",
U1020="AKTIVCO Coupure ENEO &amp; Baisse de tension","POWER ISSUE",
U1020="Coupure ENEO &amp; Baisse de tension","POWER ISSUE",
U1020="Defaut GE &amp; POWER Cabinet","POWER ISSUE",
U1020="Sharing","POWER ISSUE",
U1020="Sites strategiques &amp; DataCenter","POWER ISSUE",
U1020="Exclu","Exclu",
U1020="SAT","TX ISSUE",
U1020="SPARE-ISSUE","SPARE-ISSUE",
U1020="Fiber CAmtel","TX ISSUE",
U1020="Fiber AOF","TX ISSUE",
U1020="Projet OCM (HUAWEI)","TRAVAUX-HUAWEI",
U1020="Projet OCM (NOKIA)","TRAVAUX -NOKIA",
U1020="ACCESS-ISSUE","ACCESS-ISSUE",
U1020="Projet OCM (ZTE, NOKIA, autres projets)","TRAVAUX OCM",
U1020="No root CAuse","No root cause",
U1020="ODU HS","TX ISSUE",
U1020="IP &amp; VLAN","TX ISSUE",
U1020="Warehouse HUAWEI","SPARE-ISSUE",
U1020="SPARE-HS","SPARE-ISSUE",
U1020="Power Telco","RAN ISSUE",U1020="no impacts","no impacts"
),"")</f>
        <v/>
      </c>
      <c r="U1020" s="70"/>
      <c r="V1020" s="40" t="str" cm="1">
        <f t="array" ref="V1020">IFERROR(_xlfn.IFS(
U1020="MPR ISSUE","ACTIVE",
U1020="BSS Hardware Issue","ACTIVE",
U1020="Sites strategiques, MLL, Pylone, etc.","PASSIVE",
U1020="AKTIVCO DEFAUT GE &amp; POWER Cabinet","PASSIVE",
U1020="AKTIVCO Coupure ENEO &amp; Baisse de tension","PASSIVE",
U1020="Coupure ENEO &amp; Baisse de tension","PASSIVE",
U1020="Defaut GE &amp; POWER Cabinet","PASSIVE",
U1020="Sharing","PASSIVE",
U1020="Sites strategiques &amp; DataCenter","PASSIVE",
U1020="Exclu","Exclu",
U1020="SAT","ACTIVE",
U1020="SPARE-ISSUE","SPARE-ISSUE",
U1020="Fiber CAmtel","ACTIVE",
U1020="Fiber AOF","ACTIVE",
U1020="Projet OCM (HUAWEI)","PLANNED WORKS",
U1020="Projet OCM (NOKIA)","PLANNED WORKS",
U1020="ACCESS-ISSUE","ACCESS-ISSUE",
U1020="Projet OCM (ZTE, NOKIA, autres projets)","PLANNED WORKS",
U1020="No root CAuse","No root cause",
U1020="ODU HS","ACTIVE",
U1020="IP &amp; VLAN","ACTIVE",
U1020="Warehouse HUAWEI","SPARE-ISSUE",
U1020="SPARE-HS","SPARE-ISSUE",
U1020="Power Telco","ACTIVE", U1020="no impacts","no impacts"
),"")</f>
        <v/>
      </c>
      <c r="W1020" s="98"/>
      <c r="X1020" s="98"/>
      <c r="Y1020" s="98"/>
      <c r="Z1020" s="98"/>
      <c r="AA1020" s="98"/>
      <c r="AB1020" s="17" t="s">
        <v>5468</v>
      </c>
      <c r="AC1020" s="17"/>
      <c r="AD1020" s="9" t="s">
        <v>5468</v>
      </c>
      <c r="AE1020" s="7" t="s">
        <v>5468</v>
      </c>
      <c r="AF1020" s="6" t="s">
        <v>5468</v>
      </c>
      <c r="AG1020" s="7" t="s">
        <v>5468</v>
      </c>
      <c r="AH1020" s="3" t="s">
        <v>5468</v>
      </c>
      <c r="AI1020" s="18" t="s">
        <v>5468</v>
      </c>
      <c r="AJ1020" s="18" t="s">
        <v>5468</v>
      </c>
      <c r="AK1020" s="18" t="s">
        <v>5468</v>
      </c>
      <c r="AL1020" s="18" t="s">
        <v>5468</v>
      </c>
      <c r="AM1020" s="18" t="s">
        <v>5468</v>
      </c>
      <c r="AN1020" s="9" t="s">
        <v>5468</v>
      </c>
      <c r="AO1020" s="14"/>
      <c r="AP1020" s="14" t="s">
        <v>5468</v>
      </c>
      <c r="AQ1020" s="14" t="s">
        <v>5468</v>
      </c>
      <c r="AR1020" s="14" t="s">
        <v>5468</v>
      </c>
      <c r="AS1020" s="9" t="s">
        <v>5468</v>
      </c>
    </row>
    <row r="1021" spans="1:45" x14ac:dyDescent="0.3">
      <c r="A1021" s="1" t="s">
        <v>270</v>
      </c>
      <c r="B1021" s="8" t="s">
        <v>271</v>
      </c>
      <c r="C1021" s="3" t="str">
        <f>_xlfn.XLOOKUP(B1021,'[1]daily break down'!$D:$D,'[1]daily break down'!$E:$E,"")</f>
        <v>Maroua</v>
      </c>
      <c r="D1021" s="1" t="s">
        <v>11</v>
      </c>
      <c r="E1021" s="1" t="s">
        <v>12</v>
      </c>
      <c r="F1021" s="3" t="s">
        <v>55</v>
      </c>
      <c r="G1021" s="1" t="s">
        <v>84</v>
      </c>
      <c r="H1021" s="27" t="str">
        <f>_xlfn.XLOOKUP(B1021,[2]CALCULATION!$B:$B,[2]CALCULATION!$H:$H,"")</f>
        <v>Huawei</v>
      </c>
      <c r="I1021" s="100" t="s">
        <v>6098</v>
      </c>
      <c r="J1021" s="41" t="s">
        <v>5541</v>
      </c>
      <c r="K1021" s="41"/>
      <c r="L1021" s="41">
        <v>5.4064007955871727</v>
      </c>
      <c r="M1021" s="41">
        <v>5.2362006432042643</v>
      </c>
      <c r="N1021" s="41">
        <v>4.6146659989213346</v>
      </c>
      <c r="O1021" s="41">
        <v>0</v>
      </c>
      <c r="P1021" s="41">
        <v>0</v>
      </c>
      <c r="Q1021" s="41">
        <v>0.71937788393216395</v>
      </c>
      <c r="R1021" s="41">
        <v>0</v>
      </c>
      <c r="S1021" s="40" t="str" cm="1">
        <f t="array" ref="S1021">IFERROR(_xlfn.IFS(
U1021="MPR ISSUE","PDH",
U1021="BSS Hardware Issue","BSS",
U1021="Sites strategiques, MLL, Pylone, etc.","ENVTECH",
U1021="AKTIVCO DEFAUT GE &amp; POWER Cabinet","AKTIVCO",
U1021="AKTIVCO Coupure ENEO &amp; Baisse de tension","AKTIVCO GRID ONLY",
U1021="Coupure ENEO &amp; Baisse de tension","IHS GRID ONLY",
U1021="Defaut GE &amp; POWER Cabinet","IHS",
U1021="Sharing","Partners",
U1021="Sites strategiques &amp; DataCenter","SST &amp; DC",
U1021="Exclu","Exclu",
U1021="SAT","SAT",
U1021="SPARE-ISSUE","SPARE-ISSUE",
U1021="Fiber CAmtel","TRANS_FO_CAMTEL",
U1021="Fiber AOF","Fiber AOF",
U1021="Projet OCM (HUAWEI)","TRAVAUX-HUAWEI",
U1021="Projet OCM (NOKIA)","TRAVAUX-NOKIA",
U1021="ACCESS-ISSUE","ACCESS-ISSUE",
U1021="Projet OCM (ZTE, NOKIA, autres projets)","TRAVAUX OCM",
U1021="No root CAuse","No root cause",
U1021="ODU HS","PDH",
U1021="IP &amp; VLAN","PDH",
U1021="Warehouse HUAWEI","SPARE-ISSUE",
U1021="SPARE-HS","SPARE-ISSUE",
U1021="Power Telco","BSS",U1021="no impacts","no impacts"
),"")</f>
        <v/>
      </c>
      <c r="T1021" s="40" t="str" cm="1">
        <f t="array" ref="T1021">IFERROR(_xlfn.IFS(
U1021="MPR ISSUE","TX ISSUE",
U1021="BSS Hardware Issue","RAN ISSUE",
U1021="Sites strategiques, MLL, Pylone, etc.","ENVTECH",
U1021="AKTIVCO DEFAUT GE &amp; POWER Cabinet","POWER ISSUE",
U1021="AKTIVCO Coupure ENEO &amp; Baisse de tension","POWER ISSUE",
U1021="Coupure ENEO &amp; Baisse de tension","POWER ISSUE",
U1021="Defaut GE &amp; POWER Cabinet","POWER ISSUE",
U1021="Sharing","POWER ISSUE",
U1021="Sites strategiques &amp; DataCenter","POWER ISSUE",
U1021="Exclu","Exclu",
U1021="SAT","TX ISSUE",
U1021="SPARE-ISSUE","SPARE-ISSUE",
U1021="Fiber CAmtel","TX ISSUE",
U1021="Fiber AOF","TX ISSUE",
U1021="Projet OCM (HUAWEI)","TRAVAUX-HUAWEI",
U1021="Projet OCM (NOKIA)","TRAVAUX -NOKIA",
U1021="ACCESS-ISSUE","ACCESS-ISSUE",
U1021="Projet OCM (ZTE, NOKIA, autres projets)","TRAVAUX OCM",
U1021="No root CAuse","No root cause",
U1021="ODU HS","TX ISSUE",
U1021="IP &amp; VLAN","TX ISSUE",
U1021="Warehouse HUAWEI","SPARE-ISSUE",
U1021="SPARE-HS","SPARE-ISSUE",
U1021="Power Telco","RAN ISSUE",U1021="no impacts","no impacts"
),"")</f>
        <v/>
      </c>
      <c r="U1021" s="70"/>
      <c r="V1021" s="40" t="str" cm="1">
        <f t="array" ref="V1021">IFERROR(_xlfn.IFS(
U1021="MPR ISSUE","ACTIVE",
U1021="BSS Hardware Issue","ACTIVE",
U1021="Sites strategiques, MLL, Pylone, etc.","PASSIVE",
U1021="AKTIVCO DEFAUT GE &amp; POWER Cabinet","PASSIVE",
U1021="AKTIVCO Coupure ENEO &amp; Baisse de tension","PASSIVE",
U1021="Coupure ENEO &amp; Baisse de tension","PASSIVE",
U1021="Defaut GE &amp; POWER Cabinet","PASSIVE",
U1021="Sharing","PASSIVE",
U1021="Sites strategiques &amp; DataCenter","PASSIVE",
U1021="Exclu","Exclu",
U1021="SAT","ACTIVE",
U1021="SPARE-ISSUE","SPARE-ISSUE",
U1021="Fiber CAmtel","ACTIVE",
U1021="Fiber AOF","ACTIVE",
U1021="Projet OCM (HUAWEI)","PLANNED WORKS",
U1021="Projet OCM (NOKIA)","PLANNED WORKS",
U1021="ACCESS-ISSUE","ACCESS-ISSUE",
U1021="Projet OCM (ZTE, NOKIA, autres projets)","PLANNED WORKS",
U1021="No root CAuse","No root cause",
U1021="ODU HS","ACTIVE",
U1021="IP &amp; VLAN","ACTIVE",
U1021="Warehouse HUAWEI","SPARE-ISSUE",
U1021="SPARE-HS","SPARE-ISSUE",
U1021="Power Telco","ACTIVE", U1021="no impacts","no impacts"
),"")</f>
        <v/>
      </c>
      <c r="W1021" s="98"/>
      <c r="X1021" s="98"/>
      <c r="Y1021" s="98"/>
      <c r="Z1021" s="98"/>
      <c r="AA1021" s="98"/>
      <c r="AB1021" s="17" t="s">
        <v>5468</v>
      </c>
      <c r="AC1021" s="17"/>
      <c r="AD1021" s="9" t="s">
        <v>5468</v>
      </c>
      <c r="AE1021" s="7" t="s">
        <v>5468</v>
      </c>
      <c r="AF1021" s="6" t="s">
        <v>5468</v>
      </c>
      <c r="AG1021" s="7" t="s">
        <v>5468</v>
      </c>
      <c r="AH1021" s="3" t="s">
        <v>5468</v>
      </c>
      <c r="AI1021" s="18" t="s">
        <v>5468</v>
      </c>
      <c r="AJ1021" s="18" t="s">
        <v>5468</v>
      </c>
      <c r="AK1021" s="18" t="s">
        <v>5468</v>
      </c>
      <c r="AL1021" s="18" t="s">
        <v>5468</v>
      </c>
      <c r="AM1021" s="18" t="s">
        <v>5468</v>
      </c>
      <c r="AN1021" s="9" t="s">
        <v>5468</v>
      </c>
      <c r="AO1021" s="14"/>
      <c r="AP1021" s="14" t="s">
        <v>5468</v>
      </c>
      <c r="AQ1021" s="14" t="s">
        <v>5468</v>
      </c>
      <c r="AR1021" s="14" t="s">
        <v>5468</v>
      </c>
      <c r="AS1021" s="9" t="s">
        <v>5468</v>
      </c>
    </row>
    <row r="1022" spans="1:45" x14ac:dyDescent="0.3">
      <c r="A1022" s="1" t="s">
        <v>2694</v>
      </c>
      <c r="B1022" s="8" t="s">
        <v>2695</v>
      </c>
      <c r="C1022" s="3" t="str">
        <f>_xlfn.XLOOKUP(B1022,'[1]daily break down'!$D:$D,'[1]daily break down'!$E:$E,"")</f>
        <v>NORD-OUEST</v>
      </c>
      <c r="D1022" s="1" t="s">
        <v>11</v>
      </c>
      <c r="E1022" s="1" t="s">
        <v>12</v>
      </c>
      <c r="F1022" s="3" t="s">
        <v>51</v>
      </c>
      <c r="G1022" s="1" t="s">
        <v>52</v>
      </c>
      <c r="H1022" s="27" t="str">
        <f>_xlfn.XLOOKUP(B1022,[2]CALCULATION!$B:$B,[2]CALCULATION!$H:$H,"")</f>
        <v>Huawei</v>
      </c>
      <c r="I1022" s="100" t="s">
        <v>6099</v>
      </c>
      <c r="J1022" s="41" t="s">
        <v>5541</v>
      </c>
      <c r="K1022" s="41"/>
      <c r="L1022" s="41">
        <v>0</v>
      </c>
      <c r="M1022" s="41">
        <v>0.14687186994375528</v>
      </c>
      <c r="N1022" s="41">
        <v>4.5194088456281234</v>
      </c>
      <c r="O1022" s="41">
        <v>0</v>
      </c>
      <c r="P1022" s="41">
        <v>0</v>
      </c>
      <c r="Q1022" s="41">
        <v>0</v>
      </c>
      <c r="R1022" s="41">
        <v>1.4419660819614593</v>
      </c>
      <c r="S1022" s="40" t="str" cm="1">
        <f t="array" ref="S1022">IFERROR(_xlfn.IFS(
U1022="MPR ISSUE","PDH",
U1022="BSS Hardware Issue","BSS",
U1022="Sites strategiques, MLL, Pylone, etc.","ENVTECH",
U1022="AKTIVCO DEFAUT GE &amp; POWER Cabinet","AKTIVCO",
U1022="AKTIVCO Coupure ENEO &amp; Baisse de tension","AKTIVCO GRID ONLY",
U1022="Coupure ENEO &amp; Baisse de tension","IHS GRID ONLY",
U1022="Defaut GE &amp; POWER Cabinet","IHS",
U1022="Sharing","Partners",
U1022="Sites strategiques &amp; DataCenter","SST &amp; DC",
U1022="Exclu","Exclu",
U1022="SAT","SAT",
U1022="SPARE-ISSUE","SPARE-ISSUE",
U1022="Fiber CAmtel","TRANS_FO_CAMTEL",
U1022="Fiber AOF","Fiber AOF",
U1022="Projet OCM (HUAWEI)","TRAVAUX-HUAWEI",
U1022="Projet OCM (NOKIA)","TRAVAUX-NOKIA",
U1022="ACCESS-ISSUE","ACCESS-ISSUE",
U1022="Projet OCM (ZTE, NOKIA, autres projets)","TRAVAUX OCM",
U1022="No root CAuse","No root cause",
U1022="ODU HS","PDH",
U1022="IP &amp; VLAN","PDH",
U1022="Warehouse HUAWEI","SPARE-ISSUE",
U1022="SPARE-HS","SPARE-ISSUE",
U1022="Power Telco","BSS",U1022="no impacts","no impacts"
),"")</f>
        <v/>
      </c>
      <c r="T1022" s="40" t="str" cm="1">
        <f t="array" ref="T1022">IFERROR(_xlfn.IFS(
U1022="MPR ISSUE","TX ISSUE",
U1022="BSS Hardware Issue","RAN ISSUE",
U1022="Sites strategiques, MLL, Pylone, etc.","ENVTECH",
U1022="AKTIVCO DEFAUT GE &amp; POWER Cabinet","POWER ISSUE",
U1022="AKTIVCO Coupure ENEO &amp; Baisse de tension","POWER ISSUE",
U1022="Coupure ENEO &amp; Baisse de tension","POWER ISSUE",
U1022="Defaut GE &amp; POWER Cabinet","POWER ISSUE",
U1022="Sharing","POWER ISSUE",
U1022="Sites strategiques &amp; DataCenter","POWER ISSUE",
U1022="Exclu","Exclu",
U1022="SAT","TX ISSUE",
U1022="SPARE-ISSUE","SPARE-ISSUE",
U1022="Fiber CAmtel","TX ISSUE",
U1022="Fiber AOF","TX ISSUE",
U1022="Projet OCM (HUAWEI)","TRAVAUX-HUAWEI",
U1022="Projet OCM (NOKIA)","TRAVAUX -NOKIA",
U1022="ACCESS-ISSUE","ACCESS-ISSUE",
U1022="Projet OCM (ZTE, NOKIA, autres projets)","TRAVAUX OCM",
U1022="No root CAuse","No root cause",
U1022="ODU HS","TX ISSUE",
U1022="IP &amp; VLAN","TX ISSUE",
U1022="Warehouse HUAWEI","SPARE-ISSUE",
U1022="SPARE-HS","SPARE-ISSUE",
U1022="Power Telco","RAN ISSUE",U1022="no impacts","no impacts"
),"")</f>
        <v/>
      </c>
      <c r="U1022" s="70"/>
      <c r="V1022" s="40" t="str" cm="1">
        <f t="array" ref="V1022">IFERROR(_xlfn.IFS(
U1022="MPR ISSUE","ACTIVE",
U1022="BSS Hardware Issue","ACTIVE",
U1022="Sites strategiques, MLL, Pylone, etc.","PASSIVE",
U1022="AKTIVCO DEFAUT GE &amp; POWER Cabinet","PASSIVE",
U1022="AKTIVCO Coupure ENEO &amp; Baisse de tension","PASSIVE",
U1022="Coupure ENEO &amp; Baisse de tension","PASSIVE",
U1022="Defaut GE &amp; POWER Cabinet","PASSIVE",
U1022="Sharing","PASSIVE",
U1022="Sites strategiques &amp; DataCenter","PASSIVE",
U1022="Exclu","Exclu",
U1022="SAT","ACTIVE",
U1022="SPARE-ISSUE","SPARE-ISSUE",
U1022="Fiber CAmtel","ACTIVE",
U1022="Fiber AOF","ACTIVE",
U1022="Projet OCM (HUAWEI)","PLANNED WORKS",
U1022="Projet OCM (NOKIA)","PLANNED WORKS",
U1022="ACCESS-ISSUE","ACCESS-ISSUE",
U1022="Projet OCM (ZTE, NOKIA, autres projets)","PLANNED WORKS",
U1022="No root CAuse","No root cause",
U1022="ODU HS","ACTIVE",
U1022="IP &amp; VLAN","ACTIVE",
U1022="Warehouse HUAWEI","SPARE-ISSUE",
U1022="SPARE-HS","SPARE-ISSUE",
U1022="Power Telco","ACTIVE", U1022="no impacts","no impacts"
),"")</f>
        <v/>
      </c>
      <c r="W1022" s="98"/>
      <c r="X1022" s="98"/>
      <c r="Y1022" s="98"/>
      <c r="Z1022" s="98"/>
      <c r="AA1022" s="98"/>
      <c r="AB1022" s="17" t="s">
        <v>5468</v>
      </c>
      <c r="AC1022" s="17"/>
      <c r="AD1022" s="9" t="s">
        <v>5468</v>
      </c>
      <c r="AE1022" s="7" t="s">
        <v>5468</v>
      </c>
      <c r="AF1022" s="6" t="s">
        <v>5468</v>
      </c>
      <c r="AG1022" s="7" t="s">
        <v>5468</v>
      </c>
      <c r="AH1022" s="3" t="s">
        <v>5468</v>
      </c>
      <c r="AI1022" s="18" t="s">
        <v>5468</v>
      </c>
      <c r="AJ1022" s="18" t="s">
        <v>5468</v>
      </c>
      <c r="AK1022" s="18" t="s">
        <v>5468</v>
      </c>
      <c r="AL1022" s="18" t="s">
        <v>5468</v>
      </c>
      <c r="AM1022" s="18" t="s">
        <v>5468</v>
      </c>
      <c r="AN1022" s="9" t="s">
        <v>5468</v>
      </c>
      <c r="AO1022" s="14"/>
      <c r="AP1022" s="14" t="s">
        <v>5468</v>
      </c>
      <c r="AQ1022" s="14" t="s">
        <v>5468</v>
      </c>
      <c r="AR1022" s="14" t="s">
        <v>5468</v>
      </c>
      <c r="AS1022" s="9" t="s">
        <v>5468</v>
      </c>
    </row>
    <row r="1023" spans="1:45" x14ac:dyDescent="0.3">
      <c r="A1023" s="1" t="s">
        <v>3031</v>
      </c>
      <c r="B1023" s="8" t="s">
        <v>3032</v>
      </c>
      <c r="C1023" s="3" t="str">
        <f>_xlfn.XLOOKUP(B1023,'[1]daily break down'!$D:$D,'[1]daily break down'!$E:$E,"")</f>
        <v>NORD-OUEST</v>
      </c>
      <c r="D1023" s="1" t="s">
        <v>11</v>
      </c>
      <c r="E1023" s="1" t="s">
        <v>12</v>
      </c>
      <c r="F1023" s="3" t="s">
        <v>51</v>
      </c>
      <c r="G1023" s="1" t="s">
        <v>52</v>
      </c>
      <c r="H1023" s="27" t="str">
        <f>_xlfn.XLOOKUP(B1023,[2]CALCULATION!$B:$B,[2]CALCULATION!$H:$H,"")</f>
        <v>Huawei</v>
      </c>
      <c r="I1023" s="100" t="s">
        <v>6098</v>
      </c>
      <c r="J1023" s="41" t="s">
        <v>6092</v>
      </c>
      <c r="K1023" s="41"/>
      <c r="L1023" s="41">
        <v>4.8962997206313323</v>
      </c>
      <c r="M1023" s="41">
        <v>0</v>
      </c>
      <c r="N1023" s="41">
        <v>4.5170011100552729</v>
      </c>
      <c r="O1023" s="41">
        <v>0</v>
      </c>
      <c r="P1023" s="41">
        <v>2.1402093980875088E-3</v>
      </c>
      <c r="Q1023" s="41">
        <v>4.7084606757925185E-3</v>
      </c>
      <c r="R1023" s="41">
        <v>0</v>
      </c>
      <c r="S1023" s="40" t="str" cm="1">
        <f t="array" ref="S1023">IFERROR(_xlfn.IFS(
U1023="MPR ISSUE","PDH",
U1023="BSS Hardware Issue","BSS",
U1023="Sites strategiques, MLL, Pylone, etc.","ENVTECH",
U1023="AKTIVCO DEFAUT GE &amp; POWER Cabinet","AKTIVCO",
U1023="AKTIVCO Coupure ENEO &amp; Baisse de tension","AKTIVCO GRID ONLY",
U1023="Coupure ENEO &amp; Baisse de tension","IHS GRID ONLY",
U1023="Defaut GE &amp; POWER Cabinet","IHS",
U1023="Sharing","Partners",
U1023="Sites strategiques &amp; DataCenter","SST &amp; DC",
U1023="Exclu","Exclu",
U1023="SAT","SAT",
U1023="SPARE-ISSUE","SPARE-ISSUE",
U1023="Fiber CAmtel","TRANS_FO_CAMTEL",
U1023="Fiber AOF","Fiber AOF",
U1023="Projet OCM (HUAWEI)","TRAVAUX-HUAWEI",
U1023="Projet OCM (NOKIA)","TRAVAUX-NOKIA",
U1023="ACCESS-ISSUE","ACCESS-ISSUE",
U1023="Projet OCM (ZTE, NOKIA, autres projets)","TRAVAUX OCM",
U1023="No root CAuse","No root cause",
U1023="ODU HS","PDH",
U1023="IP &amp; VLAN","PDH",
U1023="Warehouse HUAWEI","SPARE-ISSUE",
U1023="SPARE-HS","SPARE-ISSUE",
U1023="Power Telco","BSS",U1023="no impacts","no impacts"
),"")</f>
        <v/>
      </c>
      <c r="T1023" s="40" t="str" cm="1">
        <f t="array" ref="T1023">IFERROR(_xlfn.IFS(
U1023="MPR ISSUE","TX ISSUE",
U1023="BSS Hardware Issue","RAN ISSUE",
U1023="Sites strategiques, MLL, Pylone, etc.","ENVTECH",
U1023="AKTIVCO DEFAUT GE &amp; POWER Cabinet","POWER ISSUE",
U1023="AKTIVCO Coupure ENEO &amp; Baisse de tension","POWER ISSUE",
U1023="Coupure ENEO &amp; Baisse de tension","POWER ISSUE",
U1023="Defaut GE &amp; POWER Cabinet","POWER ISSUE",
U1023="Sharing","POWER ISSUE",
U1023="Sites strategiques &amp; DataCenter","POWER ISSUE",
U1023="Exclu","Exclu",
U1023="SAT","TX ISSUE",
U1023="SPARE-ISSUE","SPARE-ISSUE",
U1023="Fiber CAmtel","TX ISSUE",
U1023="Fiber AOF","TX ISSUE",
U1023="Projet OCM (HUAWEI)","TRAVAUX-HUAWEI",
U1023="Projet OCM (NOKIA)","TRAVAUX -NOKIA",
U1023="ACCESS-ISSUE","ACCESS-ISSUE",
U1023="Projet OCM (ZTE, NOKIA, autres projets)","TRAVAUX OCM",
U1023="No root CAuse","No root cause",
U1023="ODU HS","TX ISSUE",
U1023="IP &amp; VLAN","TX ISSUE",
U1023="Warehouse HUAWEI","SPARE-ISSUE",
U1023="SPARE-HS","SPARE-ISSUE",
U1023="Power Telco","RAN ISSUE",U1023="no impacts","no impacts"
),"")</f>
        <v/>
      </c>
      <c r="U1023" s="70"/>
      <c r="V1023" s="40" t="str" cm="1">
        <f t="array" ref="V1023">IFERROR(_xlfn.IFS(
U1023="MPR ISSUE","ACTIVE",
U1023="BSS Hardware Issue","ACTIVE",
U1023="Sites strategiques, MLL, Pylone, etc.","PASSIVE",
U1023="AKTIVCO DEFAUT GE &amp; POWER Cabinet","PASSIVE",
U1023="AKTIVCO Coupure ENEO &amp; Baisse de tension","PASSIVE",
U1023="Coupure ENEO &amp; Baisse de tension","PASSIVE",
U1023="Defaut GE &amp; POWER Cabinet","PASSIVE",
U1023="Sharing","PASSIVE",
U1023="Sites strategiques &amp; DataCenter","PASSIVE",
U1023="Exclu","Exclu",
U1023="SAT","ACTIVE",
U1023="SPARE-ISSUE","SPARE-ISSUE",
U1023="Fiber CAmtel","ACTIVE",
U1023="Fiber AOF","ACTIVE",
U1023="Projet OCM (HUAWEI)","PLANNED WORKS",
U1023="Projet OCM (NOKIA)","PLANNED WORKS",
U1023="ACCESS-ISSUE","ACCESS-ISSUE",
U1023="Projet OCM (ZTE, NOKIA, autres projets)","PLANNED WORKS",
U1023="No root CAuse","No root cause",
U1023="ODU HS","ACTIVE",
U1023="IP &amp; VLAN","ACTIVE",
U1023="Warehouse HUAWEI","SPARE-ISSUE",
U1023="SPARE-HS","SPARE-ISSUE",
U1023="Power Telco","ACTIVE", U1023="no impacts","no impacts"
),"")</f>
        <v/>
      </c>
      <c r="W1023" s="98"/>
      <c r="X1023" s="98"/>
      <c r="Y1023" s="98"/>
      <c r="Z1023" s="98"/>
      <c r="AA1023" s="98"/>
      <c r="AB1023" s="17" t="s">
        <v>5468</v>
      </c>
      <c r="AC1023" s="17"/>
      <c r="AD1023" s="9" t="s">
        <v>5468</v>
      </c>
      <c r="AE1023" s="7" t="s">
        <v>5468</v>
      </c>
      <c r="AF1023" s="6" t="s">
        <v>5468</v>
      </c>
      <c r="AG1023" s="7" t="s">
        <v>5468</v>
      </c>
      <c r="AH1023" s="3" t="s">
        <v>5468</v>
      </c>
      <c r="AI1023" s="18" t="s">
        <v>5468</v>
      </c>
      <c r="AJ1023" s="18" t="s">
        <v>5468</v>
      </c>
      <c r="AK1023" s="18" t="s">
        <v>5468</v>
      </c>
      <c r="AL1023" s="18" t="s">
        <v>5468</v>
      </c>
      <c r="AM1023" s="18" t="s">
        <v>5468</v>
      </c>
      <c r="AN1023" s="9" t="s">
        <v>5468</v>
      </c>
      <c r="AO1023" s="14"/>
      <c r="AP1023" s="14" t="s">
        <v>5468</v>
      </c>
      <c r="AQ1023" s="14" t="s">
        <v>5468</v>
      </c>
      <c r="AR1023" s="14" t="s">
        <v>5468</v>
      </c>
      <c r="AS1023" s="9" t="s">
        <v>5468</v>
      </c>
    </row>
    <row r="1024" spans="1:45" x14ac:dyDescent="0.3">
      <c r="A1024" s="1" t="s">
        <v>2212</v>
      </c>
      <c r="B1024" s="8" t="s">
        <v>2213</v>
      </c>
      <c r="C1024" s="3" t="str">
        <f>_xlfn.XLOOKUP(B1024,'[1]daily break down'!$D:$D,'[1]daily break down'!$E:$E,"")</f>
        <v>NORD-OUEST</v>
      </c>
      <c r="D1024" s="1"/>
      <c r="E1024" s="1"/>
      <c r="F1024" s="3" t="s">
        <v>51</v>
      </c>
      <c r="G1024" s="1" t="s">
        <v>52</v>
      </c>
      <c r="H1024" s="27" t="str">
        <f>_xlfn.XLOOKUP(B1024,[2]CALCULATION!$B:$B,[2]CALCULATION!$H:$H,"")</f>
        <v>Huawei</v>
      </c>
      <c r="I1024" s="100" t="s">
        <v>6098</v>
      </c>
      <c r="J1024" s="41" t="s">
        <v>5541</v>
      </c>
      <c r="K1024" s="41"/>
      <c r="L1024" s="41">
        <v>0</v>
      </c>
      <c r="M1024" s="41">
        <v>6.14240097251115E-2</v>
      </c>
      <c r="N1024" s="41">
        <v>4.4494061632323438</v>
      </c>
      <c r="O1024" s="41">
        <v>0</v>
      </c>
      <c r="P1024" s="41">
        <v>0</v>
      </c>
      <c r="Q1024" s="41">
        <v>1.52489919613735E-2</v>
      </c>
      <c r="R1024" s="41">
        <v>5.6983075224079929E-2</v>
      </c>
      <c r="S1024" s="40" t="str" cm="1">
        <f t="array" ref="S1024">IFERROR(_xlfn.IFS(
U1024="MPR ISSUE","PDH",
U1024="BSS Hardware Issue","BSS",
U1024="Sites strategiques, MLL, Pylone, etc.","ENVTECH",
U1024="AKTIVCO DEFAUT GE &amp; POWER Cabinet","AKTIVCO",
U1024="AKTIVCO Coupure ENEO &amp; Baisse de tension","AKTIVCO GRID ONLY",
U1024="Coupure ENEO &amp; Baisse de tension","IHS GRID ONLY",
U1024="Defaut GE &amp; POWER Cabinet","IHS",
U1024="Sharing","Partners",
U1024="Sites strategiques &amp; DataCenter","SST &amp; DC",
U1024="Exclu","Exclu",
U1024="SAT","SAT",
U1024="SPARE-ISSUE","SPARE-ISSUE",
U1024="Fiber CAmtel","TRANS_FO_CAMTEL",
U1024="Fiber AOF","Fiber AOF",
U1024="Projet OCM (HUAWEI)","TRAVAUX-HUAWEI",
U1024="Projet OCM (NOKIA)","TRAVAUX-NOKIA",
U1024="ACCESS-ISSUE","ACCESS-ISSUE",
U1024="Projet OCM (ZTE, NOKIA, autres projets)","TRAVAUX OCM",
U1024="No root CAuse","No root cause",
U1024="ODU HS","PDH",
U1024="IP &amp; VLAN","PDH",
U1024="Warehouse HUAWEI","SPARE-ISSUE",
U1024="SPARE-HS","SPARE-ISSUE",
U1024="Power Telco","BSS",U1024="no impacts","no impacts"
),"")</f>
        <v/>
      </c>
      <c r="T1024" s="40" t="str" cm="1">
        <f t="array" ref="T1024">IFERROR(_xlfn.IFS(
U1024="MPR ISSUE","TX ISSUE",
U1024="BSS Hardware Issue","RAN ISSUE",
U1024="Sites strategiques, MLL, Pylone, etc.","ENVTECH",
U1024="AKTIVCO DEFAUT GE &amp; POWER Cabinet","POWER ISSUE",
U1024="AKTIVCO Coupure ENEO &amp; Baisse de tension","POWER ISSUE",
U1024="Coupure ENEO &amp; Baisse de tension","POWER ISSUE",
U1024="Defaut GE &amp; POWER Cabinet","POWER ISSUE",
U1024="Sharing","POWER ISSUE",
U1024="Sites strategiques &amp; DataCenter","POWER ISSUE",
U1024="Exclu","Exclu",
U1024="SAT","TX ISSUE",
U1024="SPARE-ISSUE","SPARE-ISSUE",
U1024="Fiber CAmtel","TX ISSUE",
U1024="Fiber AOF","TX ISSUE",
U1024="Projet OCM (HUAWEI)","TRAVAUX-HUAWEI",
U1024="Projet OCM (NOKIA)","TRAVAUX -NOKIA",
U1024="ACCESS-ISSUE","ACCESS-ISSUE",
U1024="Projet OCM (ZTE, NOKIA, autres projets)","TRAVAUX OCM",
U1024="No root CAuse","No root cause",
U1024="ODU HS","TX ISSUE",
U1024="IP &amp; VLAN","TX ISSUE",
U1024="Warehouse HUAWEI","SPARE-ISSUE",
U1024="SPARE-HS","SPARE-ISSUE",
U1024="Power Telco","RAN ISSUE",U1024="no impacts","no impacts"
),"")</f>
        <v/>
      </c>
      <c r="U1024" s="70"/>
      <c r="V1024" s="40" t="str" cm="1">
        <f t="array" ref="V1024">IFERROR(_xlfn.IFS(
U1024="MPR ISSUE","ACTIVE",
U1024="BSS Hardware Issue","ACTIVE",
U1024="Sites strategiques, MLL, Pylone, etc.","PASSIVE",
U1024="AKTIVCO DEFAUT GE &amp; POWER Cabinet","PASSIVE",
U1024="AKTIVCO Coupure ENEO &amp; Baisse de tension","PASSIVE",
U1024="Coupure ENEO &amp; Baisse de tension","PASSIVE",
U1024="Defaut GE &amp; POWER Cabinet","PASSIVE",
U1024="Sharing","PASSIVE",
U1024="Sites strategiques &amp; DataCenter","PASSIVE",
U1024="Exclu","Exclu",
U1024="SAT","ACTIVE",
U1024="SPARE-ISSUE","SPARE-ISSUE",
U1024="Fiber CAmtel","ACTIVE",
U1024="Fiber AOF","ACTIVE",
U1024="Projet OCM (HUAWEI)","PLANNED WORKS",
U1024="Projet OCM (NOKIA)","PLANNED WORKS",
U1024="ACCESS-ISSUE","ACCESS-ISSUE",
U1024="Projet OCM (ZTE, NOKIA, autres projets)","PLANNED WORKS",
U1024="No root CAuse","No root cause",
U1024="ODU HS","ACTIVE",
U1024="IP &amp; VLAN","ACTIVE",
U1024="Warehouse HUAWEI","SPARE-ISSUE",
U1024="SPARE-HS","SPARE-ISSUE",
U1024="Power Telco","ACTIVE", U1024="no impacts","no impacts"
),"")</f>
        <v/>
      </c>
      <c r="W1024" s="98"/>
      <c r="X1024" s="98"/>
      <c r="Y1024" s="98"/>
      <c r="Z1024" s="98"/>
      <c r="AA1024" s="98"/>
      <c r="AB1024" s="17" t="s">
        <v>5468</v>
      </c>
      <c r="AC1024" s="17"/>
      <c r="AD1024" s="9" t="s">
        <v>5468</v>
      </c>
      <c r="AE1024" s="7" t="s">
        <v>5468</v>
      </c>
      <c r="AF1024" s="6" t="s">
        <v>5468</v>
      </c>
      <c r="AG1024" s="7" t="s">
        <v>5468</v>
      </c>
      <c r="AH1024" s="3" t="s">
        <v>5468</v>
      </c>
      <c r="AI1024" s="18" t="s">
        <v>5468</v>
      </c>
      <c r="AJ1024" s="18" t="s">
        <v>5468</v>
      </c>
      <c r="AK1024" s="18" t="s">
        <v>5468</v>
      </c>
      <c r="AL1024" s="18" t="s">
        <v>5468</v>
      </c>
      <c r="AM1024" s="18" t="s">
        <v>5468</v>
      </c>
      <c r="AN1024" s="9" t="s">
        <v>5468</v>
      </c>
      <c r="AO1024" s="14"/>
      <c r="AP1024" s="14" t="s">
        <v>5468</v>
      </c>
      <c r="AQ1024" s="14" t="s">
        <v>5468</v>
      </c>
      <c r="AR1024" s="14" t="s">
        <v>5468</v>
      </c>
      <c r="AS1024" s="9" t="s">
        <v>5468</v>
      </c>
    </row>
    <row r="1025" spans="1:45" x14ac:dyDescent="0.3">
      <c r="A1025" s="1" t="s">
        <v>1964</v>
      </c>
      <c r="B1025" s="8" t="s">
        <v>1965</v>
      </c>
      <c r="C1025" s="3" t="str">
        <f>_xlfn.XLOOKUP(B1025,'[1]daily break down'!$D:$D,'[1]daily break down'!$E:$E,"")</f>
        <v>Yaounde</v>
      </c>
      <c r="D1025" s="1" t="s">
        <v>21</v>
      </c>
      <c r="E1025" s="1" t="s">
        <v>125</v>
      </c>
      <c r="F1025" s="3" t="s">
        <v>37</v>
      </c>
      <c r="G1025" s="1" t="s">
        <v>38</v>
      </c>
      <c r="H1025" s="29" t="str">
        <f>_xlfn.XLOOKUP(B1025,[2]CALCULATION!$B:$B,[2]CALCULATION!$H:$H,"")</f>
        <v>ZTE</v>
      </c>
      <c r="I1025" s="100" t="s">
        <v>6098</v>
      </c>
      <c r="J1025" s="41" t="s">
        <v>5541</v>
      </c>
      <c r="K1025" s="41"/>
      <c r="L1025" s="41">
        <v>0</v>
      </c>
      <c r="M1025" s="41">
        <v>11.562659623950939</v>
      </c>
      <c r="N1025" s="41">
        <v>0</v>
      </c>
      <c r="O1025" s="41">
        <v>1.7549717064317578E-2</v>
      </c>
      <c r="P1025" s="41">
        <v>1.3440871721555907</v>
      </c>
      <c r="Q1025" s="41">
        <v>9.5019233348457508</v>
      </c>
      <c r="R1025" s="41">
        <v>0</v>
      </c>
      <c r="S1025" s="40" t="str" cm="1">
        <f t="array" ref="S1025">IFERROR(_xlfn.IFS(
U1025="MPR ISSUE","PDH",
U1025="BSS Hardware Issue","BSS",
U1025="Sites strategiques, MLL, Pylone, etc.","ENVTECH",
U1025="AKTIVCO DEFAUT GE &amp; POWER Cabinet","AKTIVCO",
U1025="AKTIVCO Coupure ENEO &amp; Baisse de tension","AKTIVCO GRID ONLY",
U1025="Coupure ENEO &amp; Baisse de tension","IHS GRID ONLY",
U1025="Defaut GE &amp; POWER Cabinet","IHS",
U1025="Sharing","Partners",
U1025="Sites strategiques &amp; DataCenter","SST &amp; DC",
U1025="Exclu","Exclu",
U1025="SAT","SAT",
U1025="SPARE-ISSUE","SPARE-ISSUE",
U1025="Fiber CAmtel","TRANS_FO_CAMTEL",
U1025="Fiber AOF","Fiber AOF",
U1025="Projet OCM (HUAWEI)","TRAVAUX-HUAWEI",
U1025="Projet OCM (NOKIA)","TRAVAUX-NOKIA",
U1025="ACCESS-ISSUE","ACCESS-ISSUE",
U1025="Projet OCM (ZTE, NOKIA, autres projets)","TRAVAUX OCM",
U1025="No root CAuse","No root cause",
U1025="ODU HS","PDH",
U1025="IP &amp; VLAN","PDH",
U1025="Warehouse HUAWEI","SPARE-ISSUE",
U1025="SPARE-HS","SPARE-ISSUE",
U1025="Power Telco","BSS",U1025="no impacts","no impacts"
),"")</f>
        <v/>
      </c>
      <c r="T1025" s="40" t="str" cm="1">
        <f t="array" ref="T1025">IFERROR(_xlfn.IFS(
U1025="MPR ISSUE","TX ISSUE",
U1025="BSS Hardware Issue","RAN ISSUE",
U1025="Sites strategiques, MLL, Pylone, etc.","ENVTECH",
U1025="AKTIVCO DEFAUT GE &amp; POWER Cabinet","POWER ISSUE",
U1025="AKTIVCO Coupure ENEO &amp; Baisse de tension","POWER ISSUE",
U1025="Coupure ENEO &amp; Baisse de tension","POWER ISSUE",
U1025="Defaut GE &amp; POWER Cabinet","POWER ISSUE",
U1025="Sharing","POWER ISSUE",
U1025="Sites strategiques &amp; DataCenter","POWER ISSUE",
U1025="Exclu","Exclu",
U1025="SAT","TX ISSUE",
U1025="SPARE-ISSUE","SPARE-ISSUE",
U1025="Fiber CAmtel","TX ISSUE",
U1025="Fiber AOF","TX ISSUE",
U1025="Projet OCM (HUAWEI)","TRAVAUX-HUAWEI",
U1025="Projet OCM (NOKIA)","TRAVAUX -NOKIA",
U1025="ACCESS-ISSUE","ACCESS-ISSUE",
U1025="Projet OCM (ZTE, NOKIA, autres projets)","TRAVAUX OCM",
U1025="No root CAuse","No root cause",
U1025="ODU HS","TX ISSUE",
U1025="IP &amp; VLAN","TX ISSUE",
U1025="Warehouse HUAWEI","SPARE-ISSUE",
U1025="SPARE-HS","SPARE-ISSUE",
U1025="Power Telco","RAN ISSUE",U1025="no impacts","no impacts"
),"")</f>
        <v/>
      </c>
      <c r="U1025" s="70"/>
      <c r="V1025" s="40" t="str" cm="1">
        <f t="array" ref="V1025">IFERROR(_xlfn.IFS(
U1025="MPR ISSUE","ACTIVE",
U1025="BSS Hardware Issue","ACTIVE",
U1025="Sites strategiques, MLL, Pylone, etc.","PASSIVE",
U1025="AKTIVCO DEFAUT GE &amp; POWER Cabinet","PASSIVE",
U1025="AKTIVCO Coupure ENEO &amp; Baisse de tension","PASSIVE",
U1025="Coupure ENEO &amp; Baisse de tension","PASSIVE",
U1025="Defaut GE &amp; POWER Cabinet","PASSIVE",
U1025="Sharing","PASSIVE",
U1025="Sites strategiques &amp; DataCenter","PASSIVE",
U1025="Exclu","Exclu",
U1025="SAT","ACTIVE",
U1025="SPARE-ISSUE","SPARE-ISSUE",
U1025="Fiber CAmtel","ACTIVE",
U1025="Fiber AOF","ACTIVE",
U1025="Projet OCM (HUAWEI)","PLANNED WORKS",
U1025="Projet OCM (NOKIA)","PLANNED WORKS",
U1025="ACCESS-ISSUE","ACCESS-ISSUE",
U1025="Projet OCM (ZTE, NOKIA, autres projets)","PLANNED WORKS",
U1025="No root CAuse","No root cause",
U1025="ODU HS","ACTIVE",
U1025="IP &amp; VLAN","ACTIVE",
U1025="Warehouse HUAWEI","SPARE-ISSUE",
U1025="SPARE-HS","SPARE-ISSUE",
U1025="Power Telco","ACTIVE", U1025="no impacts","no impacts"
),"")</f>
        <v/>
      </c>
      <c r="W1025" s="98"/>
      <c r="X1025" s="98"/>
      <c r="Y1025" s="98"/>
      <c r="Z1025" s="98"/>
      <c r="AA1025" s="98"/>
      <c r="AB1025" s="17" t="s">
        <v>5468</v>
      </c>
      <c r="AC1025" s="17"/>
      <c r="AD1025" s="9" t="s">
        <v>5468</v>
      </c>
      <c r="AE1025" s="7" t="s">
        <v>5468</v>
      </c>
      <c r="AF1025" s="6" t="s">
        <v>5468</v>
      </c>
      <c r="AG1025" s="7" t="s">
        <v>5468</v>
      </c>
      <c r="AH1025" s="3" t="s">
        <v>5468</v>
      </c>
      <c r="AI1025" s="18" t="s">
        <v>5468</v>
      </c>
      <c r="AJ1025" s="18" t="s">
        <v>5468</v>
      </c>
      <c r="AK1025" s="18" t="s">
        <v>5468</v>
      </c>
      <c r="AL1025" s="18" t="s">
        <v>5468</v>
      </c>
      <c r="AM1025" s="18" t="s">
        <v>5468</v>
      </c>
      <c r="AN1025" s="9" t="s">
        <v>5468</v>
      </c>
      <c r="AO1025" s="14"/>
      <c r="AP1025" s="14" t="s">
        <v>5468</v>
      </c>
      <c r="AQ1025" s="14" t="s">
        <v>5468</v>
      </c>
      <c r="AR1025" s="14" t="s">
        <v>5468</v>
      </c>
      <c r="AS1025" s="9" t="s">
        <v>5468</v>
      </c>
    </row>
    <row r="1026" spans="1:45" x14ac:dyDescent="0.3">
      <c r="A1026" s="1" t="s">
        <v>2651</v>
      </c>
      <c r="B1026" s="8" t="s">
        <v>2652</v>
      </c>
      <c r="C1026" s="3" t="str">
        <f>_xlfn.XLOOKUP(B1026,'[1]daily break down'!$D:$D,'[1]daily break down'!$E:$E,"")</f>
        <v>NORD-OUEST</v>
      </c>
      <c r="D1026" s="1" t="s">
        <v>11</v>
      </c>
      <c r="E1026" s="1" t="s">
        <v>12</v>
      </c>
      <c r="F1026" s="3" t="s">
        <v>51</v>
      </c>
      <c r="G1026" s="1" t="s">
        <v>52</v>
      </c>
      <c r="H1026" s="27" t="str">
        <f>_xlfn.XLOOKUP(B1026,[2]CALCULATION!$B:$B,[2]CALCULATION!$H:$H,"")</f>
        <v>Huawei</v>
      </c>
      <c r="I1026" s="100" t="s">
        <v>6098</v>
      </c>
      <c r="J1026" s="41" t="s">
        <v>5541</v>
      </c>
      <c r="K1026" s="41"/>
      <c r="L1026" s="41">
        <v>0</v>
      </c>
      <c r="M1026" s="41">
        <v>0.23248024586725569</v>
      </c>
      <c r="N1026" s="41">
        <v>4.2767269349633175</v>
      </c>
      <c r="O1026" s="41">
        <v>0</v>
      </c>
      <c r="P1026" s="41">
        <v>0</v>
      </c>
      <c r="Q1026" s="41">
        <v>5.6407002194428033</v>
      </c>
      <c r="R1026" s="41">
        <v>0.59132202161326131</v>
      </c>
      <c r="S1026" s="40" t="str" cm="1">
        <f t="array" ref="S1026">IFERROR(_xlfn.IFS(
U1026="MPR ISSUE","PDH",
U1026="BSS Hardware Issue","BSS",
U1026="Sites strategiques, MLL, Pylone, etc.","ENVTECH",
U1026="AKTIVCO DEFAUT GE &amp; POWER Cabinet","AKTIVCO",
U1026="AKTIVCO Coupure ENEO &amp; Baisse de tension","AKTIVCO GRID ONLY",
U1026="Coupure ENEO &amp; Baisse de tension","IHS GRID ONLY",
U1026="Defaut GE &amp; POWER Cabinet","IHS",
U1026="Sharing","Partners",
U1026="Sites strategiques &amp; DataCenter","SST &amp; DC",
U1026="Exclu","Exclu",
U1026="SAT","SAT",
U1026="SPARE-ISSUE","SPARE-ISSUE",
U1026="Fiber CAmtel","TRANS_FO_CAMTEL",
U1026="Fiber AOF","Fiber AOF",
U1026="Projet OCM (HUAWEI)","TRAVAUX-HUAWEI",
U1026="Projet OCM (NOKIA)","TRAVAUX-NOKIA",
U1026="ACCESS-ISSUE","ACCESS-ISSUE",
U1026="Projet OCM (ZTE, NOKIA, autres projets)","TRAVAUX OCM",
U1026="No root CAuse","No root cause",
U1026="ODU HS","PDH",
U1026="IP &amp; VLAN","PDH",
U1026="Warehouse HUAWEI","SPARE-ISSUE",
U1026="SPARE-HS","SPARE-ISSUE",
U1026="Power Telco","BSS",U1026="no impacts","no impacts"
),"")</f>
        <v/>
      </c>
      <c r="T1026" s="40" t="str" cm="1">
        <f t="array" ref="T1026">IFERROR(_xlfn.IFS(
U1026="MPR ISSUE","TX ISSUE",
U1026="BSS Hardware Issue","RAN ISSUE",
U1026="Sites strategiques, MLL, Pylone, etc.","ENVTECH",
U1026="AKTIVCO DEFAUT GE &amp; POWER Cabinet","POWER ISSUE",
U1026="AKTIVCO Coupure ENEO &amp; Baisse de tension","POWER ISSUE",
U1026="Coupure ENEO &amp; Baisse de tension","POWER ISSUE",
U1026="Defaut GE &amp; POWER Cabinet","POWER ISSUE",
U1026="Sharing","POWER ISSUE",
U1026="Sites strategiques &amp; DataCenter","POWER ISSUE",
U1026="Exclu","Exclu",
U1026="SAT","TX ISSUE",
U1026="SPARE-ISSUE","SPARE-ISSUE",
U1026="Fiber CAmtel","TX ISSUE",
U1026="Fiber AOF","TX ISSUE",
U1026="Projet OCM (HUAWEI)","TRAVAUX-HUAWEI",
U1026="Projet OCM (NOKIA)","TRAVAUX -NOKIA",
U1026="ACCESS-ISSUE","ACCESS-ISSUE",
U1026="Projet OCM (ZTE, NOKIA, autres projets)","TRAVAUX OCM",
U1026="No root CAuse","No root cause",
U1026="ODU HS","TX ISSUE",
U1026="IP &amp; VLAN","TX ISSUE",
U1026="Warehouse HUAWEI","SPARE-ISSUE",
U1026="SPARE-HS","SPARE-ISSUE",
U1026="Power Telco","RAN ISSUE",U1026="no impacts","no impacts"
),"")</f>
        <v/>
      </c>
      <c r="U1026" s="70"/>
      <c r="V1026" s="40" t="str" cm="1">
        <f t="array" ref="V1026">IFERROR(_xlfn.IFS(
U1026="MPR ISSUE","ACTIVE",
U1026="BSS Hardware Issue","ACTIVE",
U1026="Sites strategiques, MLL, Pylone, etc.","PASSIVE",
U1026="AKTIVCO DEFAUT GE &amp; POWER Cabinet","PASSIVE",
U1026="AKTIVCO Coupure ENEO &amp; Baisse de tension","PASSIVE",
U1026="Coupure ENEO &amp; Baisse de tension","PASSIVE",
U1026="Defaut GE &amp; POWER Cabinet","PASSIVE",
U1026="Sharing","PASSIVE",
U1026="Sites strategiques &amp; DataCenter","PASSIVE",
U1026="Exclu","Exclu",
U1026="SAT","ACTIVE",
U1026="SPARE-ISSUE","SPARE-ISSUE",
U1026="Fiber CAmtel","ACTIVE",
U1026="Fiber AOF","ACTIVE",
U1026="Projet OCM (HUAWEI)","PLANNED WORKS",
U1026="Projet OCM (NOKIA)","PLANNED WORKS",
U1026="ACCESS-ISSUE","ACCESS-ISSUE",
U1026="Projet OCM (ZTE, NOKIA, autres projets)","PLANNED WORKS",
U1026="No root CAuse","No root cause",
U1026="ODU HS","ACTIVE",
U1026="IP &amp; VLAN","ACTIVE",
U1026="Warehouse HUAWEI","SPARE-ISSUE",
U1026="SPARE-HS","SPARE-ISSUE",
U1026="Power Telco","ACTIVE", U1026="no impacts","no impacts"
),"")</f>
        <v/>
      </c>
      <c r="W1026" s="98"/>
      <c r="X1026" s="98"/>
      <c r="Y1026" s="98"/>
      <c r="Z1026" s="98"/>
      <c r="AA1026" s="98"/>
      <c r="AB1026" s="17" t="s">
        <v>5970</v>
      </c>
      <c r="AC1026" s="17"/>
      <c r="AD1026" s="9" t="s">
        <v>5468</v>
      </c>
      <c r="AE1026" s="7" t="s">
        <v>5468</v>
      </c>
      <c r="AF1026" s="6" t="s">
        <v>5468</v>
      </c>
      <c r="AG1026" s="7" t="s">
        <v>5468</v>
      </c>
      <c r="AH1026" s="3" t="s">
        <v>5468</v>
      </c>
      <c r="AI1026" s="18" t="s">
        <v>5468</v>
      </c>
      <c r="AJ1026" s="18" t="s">
        <v>5468</v>
      </c>
      <c r="AK1026" s="18" t="s">
        <v>5468</v>
      </c>
      <c r="AL1026" s="18" t="s">
        <v>5468</v>
      </c>
      <c r="AM1026" s="18" t="s">
        <v>5468</v>
      </c>
      <c r="AN1026" s="9" t="s">
        <v>5970</v>
      </c>
      <c r="AO1026" s="14"/>
      <c r="AP1026" s="14" t="s">
        <v>5468</v>
      </c>
      <c r="AQ1026" s="14" t="s">
        <v>5468</v>
      </c>
      <c r="AR1026" s="14" t="s">
        <v>5468</v>
      </c>
      <c r="AS1026" s="9" t="s">
        <v>5468</v>
      </c>
    </row>
    <row r="1027" spans="1:45" x14ac:dyDescent="0.3">
      <c r="A1027" s="1" t="s">
        <v>2858</v>
      </c>
      <c r="B1027" s="8" t="s">
        <v>2859</v>
      </c>
      <c r="C1027" s="3" t="str">
        <f>_xlfn.XLOOKUP(B1027,'[1]daily break down'!$D:$D,'[1]daily break down'!$E:$E,"")</f>
        <v>Douala</v>
      </c>
      <c r="D1027" s="1" t="s">
        <v>11</v>
      </c>
      <c r="E1027" s="1" t="s">
        <v>12</v>
      </c>
      <c r="F1027" s="3" t="s">
        <v>31</v>
      </c>
      <c r="G1027" s="1" t="s">
        <v>32</v>
      </c>
      <c r="H1027" s="29" t="str">
        <f>_xlfn.XLOOKUP(B1027,[2]CALCULATION!$B:$B,[2]CALCULATION!$H:$H,"")</f>
        <v>ZTE</v>
      </c>
      <c r="I1027" s="100" t="s">
        <v>6098</v>
      </c>
      <c r="J1027" s="41" t="s">
        <v>5541</v>
      </c>
      <c r="K1027" s="41"/>
      <c r="L1027" s="41">
        <v>0.51728861151774919</v>
      </c>
      <c r="M1027" s="41">
        <v>26.773502352803533</v>
      </c>
      <c r="N1027" s="41">
        <v>4.0995354318799864</v>
      </c>
      <c r="O1027" s="41">
        <v>0</v>
      </c>
      <c r="P1027" s="41">
        <v>0</v>
      </c>
      <c r="Q1027" s="41">
        <v>0</v>
      </c>
      <c r="R1027" s="41">
        <v>0</v>
      </c>
      <c r="S1027" s="40" t="str" cm="1">
        <f t="array" ref="S1027">IFERROR(_xlfn.IFS(
U1027="MPR ISSUE","PDH",
U1027="BSS Hardware Issue","BSS",
U1027="Sites strategiques, MLL, Pylone, etc.","ENVTECH",
U1027="AKTIVCO DEFAUT GE &amp; POWER Cabinet","AKTIVCO",
U1027="AKTIVCO Coupure ENEO &amp; Baisse de tension","AKTIVCO GRID ONLY",
U1027="Coupure ENEO &amp; Baisse de tension","IHS GRID ONLY",
U1027="Defaut GE &amp; POWER Cabinet","IHS",
U1027="Sharing","Partners",
U1027="Sites strategiques &amp; DataCenter","SST &amp; DC",
U1027="Exclu","Exclu",
U1027="SAT","SAT",
U1027="SPARE-ISSUE","SPARE-ISSUE",
U1027="Fiber CAmtel","TRANS_FO_CAMTEL",
U1027="Fiber AOF","Fiber AOF",
U1027="Projet OCM (HUAWEI)","TRAVAUX-HUAWEI",
U1027="Projet OCM (NOKIA)","TRAVAUX-NOKIA",
U1027="ACCESS-ISSUE","ACCESS-ISSUE",
U1027="Projet OCM (ZTE, NOKIA, autres projets)","TRAVAUX OCM",
U1027="No root CAuse","No root cause",
U1027="ODU HS","PDH",
U1027="IP &amp; VLAN","PDH",
U1027="Warehouse HUAWEI","SPARE-ISSUE",
U1027="SPARE-HS","SPARE-ISSUE",
U1027="Power Telco","BSS",U1027="no impacts","no impacts"
),"")</f>
        <v/>
      </c>
      <c r="T1027" s="40" t="str" cm="1">
        <f t="array" ref="T1027">IFERROR(_xlfn.IFS(
U1027="MPR ISSUE","TX ISSUE",
U1027="BSS Hardware Issue","RAN ISSUE",
U1027="Sites strategiques, MLL, Pylone, etc.","ENVTECH",
U1027="AKTIVCO DEFAUT GE &amp; POWER Cabinet","POWER ISSUE",
U1027="AKTIVCO Coupure ENEO &amp; Baisse de tension","POWER ISSUE",
U1027="Coupure ENEO &amp; Baisse de tension","POWER ISSUE",
U1027="Defaut GE &amp; POWER Cabinet","POWER ISSUE",
U1027="Sharing","POWER ISSUE",
U1027="Sites strategiques &amp; DataCenter","POWER ISSUE",
U1027="Exclu","Exclu",
U1027="SAT","TX ISSUE",
U1027="SPARE-ISSUE","SPARE-ISSUE",
U1027="Fiber CAmtel","TX ISSUE",
U1027="Fiber AOF","TX ISSUE",
U1027="Projet OCM (HUAWEI)","TRAVAUX-HUAWEI",
U1027="Projet OCM (NOKIA)","TRAVAUX -NOKIA",
U1027="ACCESS-ISSUE","ACCESS-ISSUE",
U1027="Projet OCM (ZTE, NOKIA, autres projets)","TRAVAUX OCM",
U1027="No root CAuse","No root cause",
U1027="ODU HS","TX ISSUE",
U1027="IP &amp; VLAN","TX ISSUE",
U1027="Warehouse HUAWEI","SPARE-ISSUE",
U1027="SPARE-HS","SPARE-ISSUE",
U1027="Power Telco","RAN ISSUE",U1027="no impacts","no impacts"
),"")</f>
        <v/>
      </c>
      <c r="U1027" s="70"/>
      <c r="V1027" s="40" t="str" cm="1">
        <f t="array" ref="V1027">IFERROR(_xlfn.IFS(
U1027="MPR ISSUE","ACTIVE",
U1027="BSS Hardware Issue","ACTIVE",
U1027="Sites strategiques, MLL, Pylone, etc.","PASSIVE",
U1027="AKTIVCO DEFAUT GE &amp; POWER Cabinet","PASSIVE",
U1027="AKTIVCO Coupure ENEO &amp; Baisse de tension","PASSIVE",
U1027="Coupure ENEO &amp; Baisse de tension","PASSIVE",
U1027="Defaut GE &amp; POWER Cabinet","PASSIVE",
U1027="Sharing","PASSIVE",
U1027="Sites strategiques &amp; DataCenter","PASSIVE",
U1027="Exclu","Exclu",
U1027="SAT","ACTIVE",
U1027="SPARE-ISSUE","SPARE-ISSUE",
U1027="Fiber CAmtel","ACTIVE",
U1027="Fiber AOF","ACTIVE",
U1027="Projet OCM (HUAWEI)","PLANNED WORKS",
U1027="Projet OCM (NOKIA)","PLANNED WORKS",
U1027="ACCESS-ISSUE","ACCESS-ISSUE",
U1027="Projet OCM (ZTE, NOKIA, autres projets)","PLANNED WORKS",
U1027="No root CAuse","No root cause",
U1027="ODU HS","ACTIVE",
U1027="IP &amp; VLAN","ACTIVE",
U1027="Warehouse HUAWEI","SPARE-ISSUE",
U1027="SPARE-HS","SPARE-ISSUE",
U1027="Power Telco","ACTIVE", U1027="no impacts","no impacts"
),"")</f>
        <v/>
      </c>
      <c r="W1027" s="98"/>
      <c r="X1027" s="98"/>
      <c r="Y1027" s="98"/>
      <c r="Z1027" s="98"/>
      <c r="AA1027" s="98"/>
      <c r="AB1027" s="17" t="s">
        <v>5468</v>
      </c>
      <c r="AC1027" s="17"/>
      <c r="AD1027" s="9" t="s">
        <v>5468</v>
      </c>
      <c r="AE1027" s="7" t="s">
        <v>5468</v>
      </c>
      <c r="AF1027" s="6" t="s">
        <v>5468</v>
      </c>
      <c r="AG1027" s="7" t="s">
        <v>5468</v>
      </c>
      <c r="AH1027" s="3" t="s">
        <v>5468</v>
      </c>
      <c r="AI1027" s="18" t="s">
        <v>5468</v>
      </c>
      <c r="AJ1027" s="18" t="s">
        <v>5468</v>
      </c>
      <c r="AK1027" s="18" t="s">
        <v>5468</v>
      </c>
      <c r="AL1027" s="18" t="s">
        <v>5468</v>
      </c>
      <c r="AM1027" s="18" t="s">
        <v>5468</v>
      </c>
      <c r="AN1027" s="9" t="s">
        <v>5468</v>
      </c>
      <c r="AO1027" s="14"/>
      <c r="AP1027" s="14" t="s">
        <v>5468</v>
      </c>
      <c r="AQ1027" s="14" t="s">
        <v>5468</v>
      </c>
      <c r="AR1027" s="14" t="s">
        <v>5468</v>
      </c>
      <c r="AS1027" s="9" t="s">
        <v>5468</v>
      </c>
    </row>
    <row r="1028" spans="1:45" x14ac:dyDescent="0.3">
      <c r="A1028" s="1" t="s">
        <v>2486</v>
      </c>
      <c r="B1028" s="8" t="s">
        <v>2487</v>
      </c>
      <c r="C1028" s="3" t="str">
        <f>_xlfn.XLOOKUP(B1028,'[1]daily break down'!$D:$D,'[1]daily break down'!$E:$E,"")</f>
        <v>NORD-OUEST</v>
      </c>
      <c r="D1028" s="1" t="s">
        <v>11</v>
      </c>
      <c r="E1028" s="1" t="s">
        <v>12</v>
      </c>
      <c r="F1028" s="3" t="s">
        <v>51</v>
      </c>
      <c r="G1028" s="1" t="s">
        <v>52</v>
      </c>
      <c r="H1028" s="27" t="str">
        <f>_xlfn.XLOOKUP(B1028,[2]CALCULATION!$B:$B,[2]CALCULATION!$H:$H,"")</f>
        <v>Huawei</v>
      </c>
      <c r="I1028" s="100" t="s">
        <v>6098</v>
      </c>
      <c r="J1028" s="41" t="s">
        <v>6092</v>
      </c>
      <c r="K1028" s="41"/>
      <c r="L1028" s="41">
        <v>3.4976015386678774</v>
      </c>
      <c r="M1028" s="41">
        <v>0</v>
      </c>
      <c r="N1028" s="41">
        <v>3.8971251280558628</v>
      </c>
      <c r="O1028" s="41">
        <v>0</v>
      </c>
      <c r="P1028" s="41">
        <v>2.6752617476093849E-3</v>
      </c>
      <c r="Q1028" s="41">
        <v>6.3136177243581495E-3</v>
      </c>
      <c r="R1028" s="41">
        <v>0</v>
      </c>
      <c r="S1028" s="40" t="str" cm="1">
        <f t="array" ref="S1028">IFERROR(_xlfn.IFS(
U1028="MPR ISSUE","PDH",
U1028="BSS Hardware Issue","BSS",
U1028="Sites strategiques, MLL, Pylone, etc.","ENVTECH",
U1028="AKTIVCO DEFAUT GE &amp; POWER Cabinet","AKTIVCO",
U1028="AKTIVCO Coupure ENEO &amp; Baisse de tension","AKTIVCO GRID ONLY",
U1028="Coupure ENEO &amp; Baisse de tension","IHS GRID ONLY",
U1028="Defaut GE &amp; POWER Cabinet","IHS",
U1028="Sharing","Partners",
U1028="Sites strategiques &amp; DataCenter","SST &amp; DC",
U1028="Exclu","Exclu",
U1028="SAT","SAT",
U1028="SPARE-ISSUE","SPARE-ISSUE",
U1028="Fiber CAmtel","TRANS_FO_CAMTEL",
U1028="Fiber AOF","Fiber AOF",
U1028="Projet OCM (HUAWEI)","TRAVAUX-HUAWEI",
U1028="Projet OCM (NOKIA)","TRAVAUX-NOKIA",
U1028="ACCESS-ISSUE","ACCESS-ISSUE",
U1028="Projet OCM (ZTE, NOKIA, autres projets)","TRAVAUX OCM",
U1028="No root CAuse","No root cause",
U1028="ODU HS","PDH",
U1028="IP &amp; VLAN","PDH",
U1028="Warehouse HUAWEI","SPARE-ISSUE",
U1028="SPARE-HS","SPARE-ISSUE",
U1028="Power Telco","BSS",U1028="no impacts","no impacts"
),"")</f>
        <v/>
      </c>
      <c r="T1028" s="40" t="str" cm="1">
        <f t="array" ref="T1028">IFERROR(_xlfn.IFS(
U1028="MPR ISSUE","TX ISSUE",
U1028="BSS Hardware Issue","RAN ISSUE",
U1028="Sites strategiques, MLL, Pylone, etc.","ENVTECH",
U1028="AKTIVCO DEFAUT GE &amp; POWER Cabinet","POWER ISSUE",
U1028="AKTIVCO Coupure ENEO &amp; Baisse de tension","POWER ISSUE",
U1028="Coupure ENEO &amp; Baisse de tension","POWER ISSUE",
U1028="Defaut GE &amp; POWER Cabinet","POWER ISSUE",
U1028="Sharing","POWER ISSUE",
U1028="Sites strategiques &amp; DataCenter","POWER ISSUE",
U1028="Exclu","Exclu",
U1028="SAT","TX ISSUE",
U1028="SPARE-ISSUE","SPARE-ISSUE",
U1028="Fiber CAmtel","TX ISSUE",
U1028="Fiber AOF","TX ISSUE",
U1028="Projet OCM (HUAWEI)","TRAVAUX-HUAWEI",
U1028="Projet OCM (NOKIA)","TRAVAUX -NOKIA",
U1028="ACCESS-ISSUE","ACCESS-ISSUE",
U1028="Projet OCM (ZTE, NOKIA, autres projets)","TRAVAUX OCM",
U1028="No root CAuse","No root cause",
U1028="ODU HS","TX ISSUE",
U1028="IP &amp; VLAN","TX ISSUE",
U1028="Warehouse HUAWEI","SPARE-ISSUE",
U1028="SPARE-HS","SPARE-ISSUE",
U1028="Power Telco","RAN ISSUE",U1028="no impacts","no impacts"
),"")</f>
        <v/>
      </c>
      <c r="U1028" s="70"/>
      <c r="V1028" s="40" t="str" cm="1">
        <f t="array" ref="V1028">IFERROR(_xlfn.IFS(
U1028="MPR ISSUE","ACTIVE",
U1028="BSS Hardware Issue","ACTIVE",
U1028="Sites strategiques, MLL, Pylone, etc.","PASSIVE",
U1028="AKTIVCO DEFAUT GE &amp; POWER Cabinet","PASSIVE",
U1028="AKTIVCO Coupure ENEO &amp; Baisse de tension","PASSIVE",
U1028="Coupure ENEO &amp; Baisse de tension","PASSIVE",
U1028="Defaut GE &amp; POWER Cabinet","PASSIVE",
U1028="Sharing","PASSIVE",
U1028="Sites strategiques &amp; DataCenter","PASSIVE",
U1028="Exclu","Exclu",
U1028="SAT","ACTIVE",
U1028="SPARE-ISSUE","SPARE-ISSUE",
U1028="Fiber CAmtel","ACTIVE",
U1028="Fiber AOF","ACTIVE",
U1028="Projet OCM (HUAWEI)","PLANNED WORKS",
U1028="Projet OCM (NOKIA)","PLANNED WORKS",
U1028="ACCESS-ISSUE","ACCESS-ISSUE",
U1028="Projet OCM (ZTE, NOKIA, autres projets)","PLANNED WORKS",
U1028="No root CAuse","No root cause",
U1028="ODU HS","ACTIVE",
U1028="IP &amp; VLAN","ACTIVE",
U1028="Warehouse HUAWEI","SPARE-ISSUE",
U1028="SPARE-HS","SPARE-ISSUE",
U1028="Power Telco","ACTIVE", U1028="no impacts","no impacts"
),"")</f>
        <v/>
      </c>
      <c r="W1028" s="98"/>
      <c r="X1028" s="98"/>
      <c r="Y1028" s="98"/>
      <c r="Z1028" s="98"/>
      <c r="AA1028" s="98"/>
      <c r="AB1028" s="17" t="s">
        <v>5468</v>
      </c>
      <c r="AC1028" s="17"/>
      <c r="AD1028" s="9" t="s">
        <v>5468</v>
      </c>
      <c r="AE1028" s="7" t="s">
        <v>5468</v>
      </c>
      <c r="AF1028" s="6" t="s">
        <v>5468</v>
      </c>
      <c r="AG1028" s="7" t="s">
        <v>5468</v>
      </c>
      <c r="AH1028" s="3" t="s">
        <v>5468</v>
      </c>
      <c r="AI1028" s="18" t="s">
        <v>5468</v>
      </c>
      <c r="AJ1028" s="18" t="s">
        <v>5468</v>
      </c>
      <c r="AK1028" s="18" t="s">
        <v>5468</v>
      </c>
      <c r="AL1028" s="18" t="s">
        <v>5468</v>
      </c>
      <c r="AM1028" s="18" t="s">
        <v>5468</v>
      </c>
      <c r="AN1028" s="9" t="s">
        <v>5468</v>
      </c>
      <c r="AO1028" s="14"/>
      <c r="AP1028" s="14" t="s">
        <v>5468</v>
      </c>
      <c r="AQ1028" s="14" t="s">
        <v>5468</v>
      </c>
      <c r="AR1028" s="14" t="s">
        <v>5468</v>
      </c>
      <c r="AS1028" s="9" t="s">
        <v>5468</v>
      </c>
    </row>
    <row r="1029" spans="1:45" x14ac:dyDescent="0.3">
      <c r="A1029" s="1" t="s">
        <v>336</v>
      </c>
      <c r="B1029" s="8" t="s">
        <v>337</v>
      </c>
      <c r="C1029" s="3" t="str">
        <f>_xlfn.XLOOKUP(B1029,'[1]daily break down'!$D:$D,'[1]daily break down'!$E:$E,"")</f>
        <v>SUD-OUEST</v>
      </c>
      <c r="D1029" s="1" t="s">
        <v>11</v>
      </c>
      <c r="E1029" s="1" t="s">
        <v>12</v>
      </c>
      <c r="F1029" s="3" t="s">
        <v>13</v>
      </c>
      <c r="G1029" s="1" t="s">
        <v>14</v>
      </c>
      <c r="H1029" s="27" t="str">
        <f>_xlfn.XLOOKUP(B1029,[2]CALCULATION!$B:$B,[2]CALCULATION!$H:$H,"")</f>
        <v>Huawei</v>
      </c>
      <c r="I1029" s="100" t="s">
        <v>6098</v>
      </c>
      <c r="J1029" s="41" t="s">
        <v>5541</v>
      </c>
      <c r="K1029" s="41"/>
      <c r="L1029" s="41">
        <v>0</v>
      </c>
      <c r="M1029" s="41">
        <v>14.895144007556365</v>
      </c>
      <c r="N1029" s="41">
        <v>3.5292944728378877</v>
      </c>
      <c r="O1029" s="41">
        <v>0</v>
      </c>
      <c r="P1029" s="41">
        <v>0</v>
      </c>
      <c r="Q1029" s="41">
        <v>0</v>
      </c>
      <c r="R1029" s="41">
        <v>0</v>
      </c>
      <c r="S1029" s="40" t="str" cm="1">
        <f t="array" ref="S1029">IFERROR(_xlfn.IFS(
U1029="MPR ISSUE","PDH",
U1029="BSS Hardware Issue","BSS",
U1029="Sites strategiques, MLL, Pylone, etc.","ENVTECH",
U1029="AKTIVCO DEFAUT GE &amp; POWER Cabinet","AKTIVCO",
U1029="AKTIVCO Coupure ENEO &amp; Baisse de tension","AKTIVCO GRID ONLY",
U1029="Coupure ENEO &amp; Baisse de tension","IHS GRID ONLY",
U1029="Defaut GE &amp; POWER Cabinet","IHS",
U1029="Sharing","Partners",
U1029="Sites strategiques &amp; DataCenter","SST &amp; DC",
U1029="Exclu","Exclu",
U1029="SAT","SAT",
U1029="SPARE-ISSUE","SPARE-ISSUE",
U1029="Fiber CAmtel","TRANS_FO_CAMTEL",
U1029="Fiber AOF","Fiber AOF",
U1029="Projet OCM (HUAWEI)","TRAVAUX-HUAWEI",
U1029="Projet OCM (NOKIA)","TRAVAUX-NOKIA",
U1029="ACCESS-ISSUE","ACCESS-ISSUE",
U1029="Projet OCM (ZTE, NOKIA, autres projets)","TRAVAUX OCM",
U1029="No root CAuse","No root cause",
U1029="ODU HS","PDH",
U1029="IP &amp; VLAN","PDH",
U1029="Warehouse HUAWEI","SPARE-ISSUE",
U1029="SPARE-HS","SPARE-ISSUE",
U1029="Power Telco","BSS",U1029="no impacts","no impacts"
),"")</f>
        <v/>
      </c>
      <c r="T1029" s="40" t="str" cm="1">
        <f t="array" ref="T1029">IFERROR(_xlfn.IFS(
U1029="MPR ISSUE","TX ISSUE",
U1029="BSS Hardware Issue","RAN ISSUE",
U1029="Sites strategiques, MLL, Pylone, etc.","ENVTECH",
U1029="AKTIVCO DEFAUT GE &amp; POWER Cabinet","POWER ISSUE",
U1029="AKTIVCO Coupure ENEO &amp; Baisse de tension","POWER ISSUE",
U1029="Coupure ENEO &amp; Baisse de tension","POWER ISSUE",
U1029="Defaut GE &amp; POWER Cabinet","POWER ISSUE",
U1029="Sharing","POWER ISSUE",
U1029="Sites strategiques &amp; DataCenter","POWER ISSUE",
U1029="Exclu","Exclu",
U1029="SAT","TX ISSUE",
U1029="SPARE-ISSUE","SPARE-ISSUE",
U1029="Fiber CAmtel","TX ISSUE",
U1029="Fiber AOF","TX ISSUE",
U1029="Projet OCM (HUAWEI)","TRAVAUX-HUAWEI",
U1029="Projet OCM (NOKIA)","TRAVAUX -NOKIA",
U1029="ACCESS-ISSUE","ACCESS-ISSUE",
U1029="Projet OCM (ZTE, NOKIA, autres projets)","TRAVAUX OCM",
U1029="No root CAuse","No root cause",
U1029="ODU HS","TX ISSUE",
U1029="IP &amp; VLAN","TX ISSUE",
U1029="Warehouse HUAWEI","SPARE-ISSUE",
U1029="SPARE-HS","SPARE-ISSUE",
U1029="Power Telco","RAN ISSUE",U1029="no impacts","no impacts"
),"")</f>
        <v/>
      </c>
      <c r="U1029" s="70"/>
      <c r="V1029" s="40" t="str" cm="1">
        <f t="array" ref="V1029">IFERROR(_xlfn.IFS(
U1029="MPR ISSUE","ACTIVE",
U1029="BSS Hardware Issue","ACTIVE",
U1029="Sites strategiques, MLL, Pylone, etc.","PASSIVE",
U1029="AKTIVCO DEFAUT GE &amp; POWER Cabinet","PASSIVE",
U1029="AKTIVCO Coupure ENEO &amp; Baisse de tension","PASSIVE",
U1029="Coupure ENEO &amp; Baisse de tension","PASSIVE",
U1029="Defaut GE &amp; POWER Cabinet","PASSIVE",
U1029="Sharing","PASSIVE",
U1029="Sites strategiques &amp; DataCenter","PASSIVE",
U1029="Exclu","Exclu",
U1029="SAT","ACTIVE",
U1029="SPARE-ISSUE","SPARE-ISSUE",
U1029="Fiber CAmtel","ACTIVE",
U1029="Fiber AOF","ACTIVE",
U1029="Projet OCM (HUAWEI)","PLANNED WORKS",
U1029="Projet OCM (NOKIA)","PLANNED WORKS",
U1029="ACCESS-ISSUE","ACCESS-ISSUE",
U1029="Projet OCM (ZTE, NOKIA, autres projets)","PLANNED WORKS",
U1029="No root CAuse","No root cause",
U1029="ODU HS","ACTIVE",
U1029="IP &amp; VLAN","ACTIVE",
U1029="Warehouse HUAWEI","SPARE-ISSUE",
U1029="SPARE-HS","SPARE-ISSUE",
U1029="Power Telco","ACTIVE", U1029="no impacts","no impacts"
),"")</f>
        <v/>
      </c>
      <c r="W1029" s="98"/>
      <c r="X1029" s="98"/>
      <c r="Y1029" s="98"/>
      <c r="Z1029" s="98"/>
      <c r="AA1029" s="98"/>
      <c r="AB1029" s="17" t="s">
        <v>5468</v>
      </c>
      <c r="AC1029" s="17"/>
      <c r="AD1029" s="9" t="s">
        <v>5468</v>
      </c>
      <c r="AE1029" s="7" t="s">
        <v>5468</v>
      </c>
      <c r="AF1029" s="6" t="s">
        <v>5468</v>
      </c>
      <c r="AG1029" s="7" t="s">
        <v>5468</v>
      </c>
      <c r="AH1029" s="3" t="s">
        <v>5468</v>
      </c>
      <c r="AI1029" s="18" t="s">
        <v>5468</v>
      </c>
      <c r="AJ1029" s="18" t="s">
        <v>5468</v>
      </c>
      <c r="AK1029" s="18" t="s">
        <v>5468</v>
      </c>
      <c r="AL1029" s="18" t="s">
        <v>5468</v>
      </c>
      <c r="AM1029" s="18" t="s">
        <v>5468</v>
      </c>
      <c r="AN1029" s="9" t="s">
        <v>5468</v>
      </c>
      <c r="AO1029" s="14"/>
      <c r="AP1029" s="14" t="s">
        <v>5468</v>
      </c>
      <c r="AQ1029" s="14" t="s">
        <v>5468</v>
      </c>
      <c r="AR1029" s="14" t="s">
        <v>5468</v>
      </c>
      <c r="AS1029" s="9" t="s">
        <v>5468</v>
      </c>
    </row>
    <row r="1030" spans="1:45" x14ac:dyDescent="0.3">
      <c r="A1030" s="1" t="s">
        <v>611</v>
      </c>
      <c r="B1030" s="8" t="s">
        <v>612</v>
      </c>
      <c r="C1030" s="3" t="str">
        <f>_xlfn.XLOOKUP(B1030,'[1]daily break down'!$D:$D,'[1]daily break down'!$E:$E,"")</f>
        <v>Douala</v>
      </c>
      <c r="D1030" s="1" t="s">
        <v>21</v>
      </c>
      <c r="E1030" s="1" t="s">
        <v>30</v>
      </c>
      <c r="F1030" s="3" t="s">
        <v>31</v>
      </c>
      <c r="G1030" s="1" t="s">
        <v>32</v>
      </c>
      <c r="H1030" s="29" t="str">
        <f>_xlfn.XLOOKUP(B1030,[2]CALCULATION!$B:$B,[2]CALCULATION!$H:$H,"")</f>
        <v>ZTE</v>
      </c>
      <c r="I1030" s="100" t="s">
        <v>6098</v>
      </c>
      <c r="J1030" s="41" t="s">
        <v>5541</v>
      </c>
      <c r="K1030" s="41"/>
      <c r="L1030" s="41">
        <v>0</v>
      </c>
      <c r="M1030" s="41">
        <v>0</v>
      </c>
      <c r="N1030" s="41">
        <v>3.442705167606932</v>
      </c>
      <c r="O1030" s="41">
        <v>0</v>
      </c>
      <c r="P1030" s="41">
        <v>0</v>
      </c>
      <c r="Q1030" s="41">
        <v>0</v>
      </c>
      <c r="R1030" s="41">
        <v>0</v>
      </c>
      <c r="S1030" s="40" t="str" cm="1">
        <f t="array" ref="S1030">IFERROR(_xlfn.IFS(
U1030="MPR ISSUE","PDH",
U1030="BSS Hardware Issue","BSS",
U1030="Sites strategiques, MLL, Pylone, etc.","ENVTECH",
U1030="AKTIVCO DEFAUT GE &amp; POWER Cabinet","AKTIVCO",
U1030="AKTIVCO Coupure ENEO &amp; Baisse de tension","AKTIVCO GRID ONLY",
U1030="Coupure ENEO &amp; Baisse de tension","IHS GRID ONLY",
U1030="Defaut GE &amp; POWER Cabinet","IHS",
U1030="Sharing","Partners",
U1030="Sites strategiques &amp; DataCenter","SST &amp; DC",
U1030="Exclu","Exclu",
U1030="SAT","SAT",
U1030="SPARE-ISSUE","SPARE-ISSUE",
U1030="Fiber CAmtel","TRANS_FO_CAMTEL",
U1030="Fiber AOF","Fiber AOF",
U1030="Projet OCM (HUAWEI)","TRAVAUX-HUAWEI",
U1030="Projet OCM (NOKIA)","TRAVAUX-NOKIA",
U1030="ACCESS-ISSUE","ACCESS-ISSUE",
U1030="Projet OCM (ZTE, NOKIA, autres projets)","TRAVAUX OCM",
U1030="No root CAuse","No root cause",
U1030="ODU HS","PDH",
U1030="IP &amp; VLAN","PDH",
U1030="Warehouse HUAWEI","SPARE-ISSUE",
U1030="SPARE-HS","SPARE-ISSUE",
U1030="Power Telco","BSS",U1030="no impacts","no impacts"
),"")</f>
        <v/>
      </c>
      <c r="T1030" s="40" t="str" cm="1">
        <f t="array" ref="T1030">IFERROR(_xlfn.IFS(
U1030="MPR ISSUE","TX ISSUE",
U1030="BSS Hardware Issue","RAN ISSUE",
U1030="Sites strategiques, MLL, Pylone, etc.","ENVTECH",
U1030="AKTIVCO DEFAUT GE &amp; POWER Cabinet","POWER ISSUE",
U1030="AKTIVCO Coupure ENEO &amp; Baisse de tension","POWER ISSUE",
U1030="Coupure ENEO &amp; Baisse de tension","POWER ISSUE",
U1030="Defaut GE &amp; POWER Cabinet","POWER ISSUE",
U1030="Sharing","POWER ISSUE",
U1030="Sites strategiques &amp; DataCenter","POWER ISSUE",
U1030="Exclu","Exclu",
U1030="SAT","TX ISSUE",
U1030="SPARE-ISSUE","SPARE-ISSUE",
U1030="Fiber CAmtel","TX ISSUE",
U1030="Fiber AOF","TX ISSUE",
U1030="Projet OCM (HUAWEI)","TRAVAUX-HUAWEI",
U1030="Projet OCM (NOKIA)","TRAVAUX -NOKIA",
U1030="ACCESS-ISSUE","ACCESS-ISSUE",
U1030="Projet OCM (ZTE, NOKIA, autres projets)","TRAVAUX OCM",
U1030="No root CAuse","No root cause",
U1030="ODU HS","TX ISSUE",
U1030="IP &amp; VLAN","TX ISSUE",
U1030="Warehouse HUAWEI","SPARE-ISSUE",
U1030="SPARE-HS","SPARE-ISSUE",
U1030="Power Telco","RAN ISSUE",U1030="no impacts","no impacts"
),"")</f>
        <v/>
      </c>
      <c r="U1030" s="70"/>
      <c r="V1030" s="40" t="str" cm="1">
        <f t="array" ref="V1030">IFERROR(_xlfn.IFS(
U1030="MPR ISSUE","ACTIVE",
U1030="BSS Hardware Issue","ACTIVE",
U1030="Sites strategiques, MLL, Pylone, etc.","PASSIVE",
U1030="AKTIVCO DEFAUT GE &amp; POWER Cabinet","PASSIVE",
U1030="AKTIVCO Coupure ENEO &amp; Baisse de tension","PASSIVE",
U1030="Coupure ENEO &amp; Baisse de tension","PASSIVE",
U1030="Defaut GE &amp; POWER Cabinet","PASSIVE",
U1030="Sharing","PASSIVE",
U1030="Sites strategiques &amp; DataCenter","PASSIVE",
U1030="Exclu","Exclu",
U1030="SAT","ACTIVE",
U1030="SPARE-ISSUE","SPARE-ISSUE",
U1030="Fiber CAmtel","ACTIVE",
U1030="Fiber AOF","ACTIVE",
U1030="Projet OCM (HUAWEI)","PLANNED WORKS",
U1030="Projet OCM (NOKIA)","PLANNED WORKS",
U1030="ACCESS-ISSUE","ACCESS-ISSUE",
U1030="Projet OCM (ZTE, NOKIA, autres projets)","PLANNED WORKS",
U1030="No root CAuse","No root cause",
U1030="ODU HS","ACTIVE",
U1030="IP &amp; VLAN","ACTIVE",
U1030="Warehouse HUAWEI","SPARE-ISSUE",
U1030="SPARE-HS","SPARE-ISSUE",
U1030="Power Telco","ACTIVE", U1030="no impacts","no impacts"
),"")</f>
        <v/>
      </c>
      <c r="W1030" s="98"/>
      <c r="X1030" s="98"/>
      <c r="Y1030" s="98"/>
      <c r="Z1030" s="98"/>
      <c r="AA1030" s="98"/>
      <c r="AB1030" s="17" t="s">
        <v>5468</v>
      </c>
      <c r="AC1030" s="17"/>
      <c r="AD1030" s="9" t="s">
        <v>5468</v>
      </c>
      <c r="AE1030" s="7" t="s">
        <v>5468</v>
      </c>
      <c r="AF1030" s="6" t="s">
        <v>5468</v>
      </c>
      <c r="AG1030" s="7" t="s">
        <v>5468</v>
      </c>
      <c r="AH1030" s="3" t="s">
        <v>5468</v>
      </c>
      <c r="AI1030" s="18" t="s">
        <v>5468</v>
      </c>
      <c r="AJ1030" s="18" t="s">
        <v>5468</v>
      </c>
      <c r="AK1030" s="18" t="s">
        <v>5468</v>
      </c>
      <c r="AL1030" s="18" t="s">
        <v>5468</v>
      </c>
      <c r="AM1030" s="18" t="s">
        <v>5468</v>
      </c>
      <c r="AN1030" s="9" t="s">
        <v>5468</v>
      </c>
      <c r="AO1030" s="14"/>
      <c r="AP1030" s="14" t="s">
        <v>5468</v>
      </c>
      <c r="AQ1030" s="14" t="s">
        <v>5468</v>
      </c>
      <c r="AR1030" s="14" t="s">
        <v>5468</v>
      </c>
      <c r="AS1030" s="9" t="s">
        <v>5468</v>
      </c>
    </row>
    <row r="1031" spans="1:45" x14ac:dyDescent="0.3">
      <c r="A1031" s="1" t="s">
        <v>2782</v>
      </c>
      <c r="B1031" s="8" t="s">
        <v>2783</v>
      </c>
      <c r="C1031" s="3" t="str">
        <f>_xlfn.XLOOKUP(B1031,'[1]daily break down'!$D:$D,'[1]daily break down'!$E:$E,"")</f>
        <v>Douala</v>
      </c>
      <c r="D1031" s="1" t="s">
        <v>11</v>
      </c>
      <c r="E1031" s="1" t="s">
        <v>594</v>
      </c>
      <c r="F1031" s="3" t="s">
        <v>31</v>
      </c>
      <c r="G1031" s="1" t="s">
        <v>32</v>
      </c>
      <c r="H1031" s="29" t="str">
        <f>_xlfn.XLOOKUP(B1031,[2]CALCULATION!$B:$B,[2]CALCULATION!$H:$H,"")</f>
        <v>ZTE</v>
      </c>
      <c r="I1031" s="100" t="s">
        <v>6098</v>
      </c>
      <c r="J1031" s="41" t="s">
        <v>5541</v>
      </c>
      <c r="K1031" s="41"/>
      <c r="L1031" s="41">
        <v>0</v>
      </c>
      <c r="M1031" s="41">
        <v>0</v>
      </c>
      <c r="N1031" s="41">
        <v>3.4214992594875482</v>
      </c>
      <c r="O1031" s="41">
        <v>0</v>
      </c>
      <c r="P1031" s="41">
        <v>0</v>
      </c>
      <c r="Q1031" s="41">
        <v>0</v>
      </c>
      <c r="R1031" s="41">
        <v>0</v>
      </c>
      <c r="S1031" s="40" t="str" cm="1">
        <f t="array" ref="S1031">IFERROR(_xlfn.IFS(
U1031="MPR ISSUE","PDH",
U1031="BSS Hardware Issue","BSS",
U1031="Sites strategiques, MLL, Pylone, etc.","ENVTECH",
U1031="AKTIVCO DEFAUT GE &amp; POWER Cabinet","AKTIVCO",
U1031="AKTIVCO Coupure ENEO &amp; Baisse de tension","AKTIVCO GRID ONLY",
U1031="Coupure ENEO &amp; Baisse de tension","IHS GRID ONLY",
U1031="Defaut GE &amp; POWER Cabinet","IHS",
U1031="Sharing","Partners",
U1031="Sites strategiques &amp; DataCenter","SST &amp; DC",
U1031="Exclu","Exclu",
U1031="SAT","SAT",
U1031="SPARE-ISSUE","SPARE-ISSUE",
U1031="Fiber CAmtel","TRANS_FO_CAMTEL",
U1031="Fiber AOF","Fiber AOF",
U1031="Projet OCM (HUAWEI)","TRAVAUX-HUAWEI",
U1031="Projet OCM (NOKIA)","TRAVAUX-NOKIA",
U1031="ACCESS-ISSUE","ACCESS-ISSUE",
U1031="Projet OCM (ZTE, NOKIA, autres projets)","TRAVAUX OCM",
U1031="No root CAuse","No root cause",
U1031="ODU HS","PDH",
U1031="IP &amp; VLAN","PDH",
U1031="Warehouse HUAWEI","SPARE-ISSUE",
U1031="SPARE-HS","SPARE-ISSUE",
U1031="Power Telco","BSS",U1031="no impacts","no impacts"
),"")</f>
        <v/>
      </c>
      <c r="T1031" s="40" t="str" cm="1">
        <f t="array" ref="T1031">IFERROR(_xlfn.IFS(
U1031="MPR ISSUE","TX ISSUE",
U1031="BSS Hardware Issue","RAN ISSUE",
U1031="Sites strategiques, MLL, Pylone, etc.","ENVTECH",
U1031="AKTIVCO DEFAUT GE &amp; POWER Cabinet","POWER ISSUE",
U1031="AKTIVCO Coupure ENEO &amp; Baisse de tension","POWER ISSUE",
U1031="Coupure ENEO &amp; Baisse de tension","POWER ISSUE",
U1031="Defaut GE &amp; POWER Cabinet","POWER ISSUE",
U1031="Sharing","POWER ISSUE",
U1031="Sites strategiques &amp; DataCenter","POWER ISSUE",
U1031="Exclu","Exclu",
U1031="SAT","TX ISSUE",
U1031="SPARE-ISSUE","SPARE-ISSUE",
U1031="Fiber CAmtel","TX ISSUE",
U1031="Fiber AOF","TX ISSUE",
U1031="Projet OCM (HUAWEI)","TRAVAUX-HUAWEI",
U1031="Projet OCM (NOKIA)","TRAVAUX -NOKIA",
U1031="ACCESS-ISSUE","ACCESS-ISSUE",
U1031="Projet OCM (ZTE, NOKIA, autres projets)","TRAVAUX OCM",
U1031="No root CAuse","No root cause",
U1031="ODU HS","TX ISSUE",
U1031="IP &amp; VLAN","TX ISSUE",
U1031="Warehouse HUAWEI","SPARE-ISSUE",
U1031="SPARE-HS","SPARE-ISSUE",
U1031="Power Telco","RAN ISSUE",U1031="no impacts","no impacts"
),"")</f>
        <v/>
      </c>
      <c r="U1031" s="70"/>
      <c r="V1031" s="40" t="str" cm="1">
        <f t="array" ref="V1031">IFERROR(_xlfn.IFS(
U1031="MPR ISSUE","ACTIVE",
U1031="BSS Hardware Issue","ACTIVE",
U1031="Sites strategiques, MLL, Pylone, etc.","PASSIVE",
U1031="AKTIVCO DEFAUT GE &amp; POWER Cabinet","PASSIVE",
U1031="AKTIVCO Coupure ENEO &amp; Baisse de tension","PASSIVE",
U1031="Coupure ENEO &amp; Baisse de tension","PASSIVE",
U1031="Defaut GE &amp; POWER Cabinet","PASSIVE",
U1031="Sharing","PASSIVE",
U1031="Sites strategiques &amp; DataCenter","PASSIVE",
U1031="Exclu","Exclu",
U1031="SAT","ACTIVE",
U1031="SPARE-ISSUE","SPARE-ISSUE",
U1031="Fiber CAmtel","ACTIVE",
U1031="Fiber AOF","ACTIVE",
U1031="Projet OCM (HUAWEI)","PLANNED WORKS",
U1031="Projet OCM (NOKIA)","PLANNED WORKS",
U1031="ACCESS-ISSUE","ACCESS-ISSUE",
U1031="Projet OCM (ZTE, NOKIA, autres projets)","PLANNED WORKS",
U1031="No root CAuse","No root cause",
U1031="ODU HS","ACTIVE",
U1031="IP &amp; VLAN","ACTIVE",
U1031="Warehouse HUAWEI","SPARE-ISSUE",
U1031="SPARE-HS","SPARE-ISSUE",
U1031="Power Telco","ACTIVE", U1031="no impacts","no impacts"
),"")</f>
        <v/>
      </c>
      <c r="W1031" s="98"/>
      <c r="X1031" s="98"/>
      <c r="Y1031" s="98"/>
      <c r="Z1031" s="98"/>
      <c r="AA1031" s="98"/>
      <c r="AB1031" s="17" t="s">
        <v>5468</v>
      </c>
      <c r="AC1031" s="17"/>
      <c r="AD1031" s="9" t="s">
        <v>5468</v>
      </c>
      <c r="AE1031" s="7" t="s">
        <v>5468</v>
      </c>
      <c r="AF1031" s="6" t="s">
        <v>5468</v>
      </c>
      <c r="AG1031" s="7" t="s">
        <v>5468</v>
      </c>
      <c r="AH1031" s="3" t="s">
        <v>5468</v>
      </c>
      <c r="AI1031" s="18" t="s">
        <v>5468</v>
      </c>
      <c r="AJ1031" s="18" t="s">
        <v>5468</v>
      </c>
      <c r="AK1031" s="18" t="s">
        <v>5468</v>
      </c>
      <c r="AL1031" s="18" t="s">
        <v>5468</v>
      </c>
      <c r="AM1031" s="18" t="s">
        <v>5468</v>
      </c>
      <c r="AN1031" s="9" t="s">
        <v>5468</v>
      </c>
      <c r="AO1031" s="14"/>
      <c r="AP1031" s="14" t="s">
        <v>5468</v>
      </c>
      <c r="AQ1031" s="14" t="s">
        <v>5468</v>
      </c>
      <c r="AR1031" s="14" t="s">
        <v>5468</v>
      </c>
      <c r="AS1031" s="9" t="s">
        <v>5468</v>
      </c>
    </row>
    <row r="1032" spans="1:45" x14ac:dyDescent="0.3">
      <c r="A1032" s="1" t="s">
        <v>1186</v>
      </c>
      <c r="B1032" s="8" t="s">
        <v>1187</v>
      </c>
      <c r="C1032" s="3" t="str">
        <f>_xlfn.XLOOKUP(B1032,'[1]daily break down'!$D:$D,'[1]daily break down'!$E:$E,"")</f>
        <v>EXTREME-NORD</v>
      </c>
      <c r="D1032" s="1" t="s">
        <v>11</v>
      </c>
      <c r="E1032" s="1" t="s">
        <v>12</v>
      </c>
      <c r="F1032" s="3" t="s">
        <v>55</v>
      </c>
      <c r="G1032" s="1" t="s">
        <v>719</v>
      </c>
      <c r="H1032" s="28" t="str">
        <f>_xlfn.XLOOKUP(B1032,[2]CALCULATION!$B:$B,[2]CALCULATION!$H:$H,"")</f>
        <v>NOKIA</v>
      </c>
      <c r="I1032" s="100" t="s">
        <v>6098</v>
      </c>
      <c r="J1032" s="41" t="s">
        <v>6092</v>
      </c>
      <c r="K1032" s="41"/>
      <c r="L1032" s="41">
        <v>3.5986729274925597</v>
      </c>
      <c r="M1032" s="41">
        <v>4.6228522998690194</v>
      </c>
      <c r="N1032" s="41">
        <v>3.3750745506273661</v>
      </c>
      <c r="O1032" s="41">
        <v>0</v>
      </c>
      <c r="P1032" s="41">
        <v>0.1754136000015897</v>
      </c>
      <c r="Q1032" s="41">
        <v>0.14553774332892891</v>
      </c>
      <c r="R1032" s="41">
        <v>3.2675096935342242E-2</v>
      </c>
      <c r="S1032" s="40" t="str" cm="1">
        <f t="array" ref="S1032">IFERROR(_xlfn.IFS(
U1032="MPR ISSUE","PDH",
U1032="BSS Hardware Issue","BSS",
U1032="Sites strategiques, MLL, Pylone, etc.","ENVTECH",
U1032="AKTIVCO DEFAUT GE &amp; POWER Cabinet","AKTIVCO",
U1032="AKTIVCO Coupure ENEO &amp; Baisse de tension","AKTIVCO GRID ONLY",
U1032="Coupure ENEO &amp; Baisse de tension","IHS GRID ONLY",
U1032="Defaut GE &amp; POWER Cabinet","IHS",
U1032="Sharing","Partners",
U1032="Sites strategiques &amp; DataCenter","SST &amp; DC",
U1032="Exclu","Exclu",
U1032="SAT","SAT",
U1032="SPARE-ISSUE","SPARE-ISSUE",
U1032="Fiber CAmtel","TRANS_FO_CAMTEL",
U1032="Fiber AOF","Fiber AOF",
U1032="Projet OCM (HUAWEI)","TRAVAUX-HUAWEI",
U1032="Projet OCM (NOKIA)","TRAVAUX-NOKIA",
U1032="ACCESS-ISSUE","ACCESS-ISSUE",
U1032="Projet OCM (ZTE, NOKIA, autres projets)","TRAVAUX OCM",
U1032="No root CAuse","No root cause",
U1032="ODU HS","PDH",
U1032="IP &amp; VLAN","PDH",
U1032="Warehouse HUAWEI","SPARE-ISSUE",
U1032="SPARE-HS","SPARE-ISSUE",
U1032="Power Telco","BSS",U1032="no impacts","no impacts"
),"")</f>
        <v/>
      </c>
      <c r="T1032" s="40" t="str" cm="1">
        <f t="array" ref="T1032">IFERROR(_xlfn.IFS(
U1032="MPR ISSUE","TX ISSUE",
U1032="BSS Hardware Issue","RAN ISSUE",
U1032="Sites strategiques, MLL, Pylone, etc.","ENVTECH",
U1032="AKTIVCO DEFAUT GE &amp; POWER Cabinet","POWER ISSUE",
U1032="AKTIVCO Coupure ENEO &amp; Baisse de tension","POWER ISSUE",
U1032="Coupure ENEO &amp; Baisse de tension","POWER ISSUE",
U1032="Defaut GE &amp; POWER Cabinet","POWER ISSUE",
U1032="Sharing","POWER ISSUE",
U1032="Sites strategiques &amp; DataCenter","POWER ISSUE",
U1032="Exclu","Exclu",
U1032="SAT","TX ISSUE",
U1032="SPARE-ISSUE","SPARE-ISSUE",
U1032="Fiber CAmtel","TX ISSUE",
U1032="Fiber AOF","TX ISSUE",
U1032="Projet OCM (HUAWEI)","TRAVAUX-HUAWEI",
U1032="Projet OCM (NOKIA)","TRAVAUX -NOKIA",
U1032="ACCESS-ISSUE","ACCESS-ISSUE",
U1032="Projet OCM (ZTE, NOKIA, autres projets)","TRAVAUX OCM",
U1032="No root CAuse","No root cause",
U1032="ODU HS","TX ISSUE",
U1032="IP &amp; VLAN","TX ISSUE",
U1032="Warehouse HUAWEI","SPARE-ISSUE",
U1032="SPARE-HS","SPARE-ISSUE",
U1032="Power Telco","RAN ISSUE",U1032="no impacts","no impacts"
),"")</f>
        <v/>
      </c>
      <c r="U1032" s="70"/>
      <c r="V1032" s="40" t="str" cm="1">
        <f t="array" ref="V1032">IFERROR(_xlfn.IFS(
U1032="MPR ISSUE","ACTIVE",
U1032="BSS Hardware Issue","ACTIVE",
U1032="Sites strategiques, MLL, Pylone, etc.","PASSIVE",
U1032="AKTIVCO DEFAUT GE &amp; POWER Cabinet","PASSIVE",
U1032="AKTIVCO Coupure ENEO &amp; Baisse de tension","PASSIVE",
U1032="Coupure ENEO &amp; Baisse de tension","PASSIVE",
U1032="Defaut GE &amp; POWER Cabinet","PASSIVE",
U1032="Sharing","PASSIVE",
U1032="Sites strategiques &amp; DataCenter","PASSIVE",
U1032="Exclu","Exclu",
U1032="SAT","ACTIVE",
U1032="SPARE-ISSUE","SPARE-ISSUE",
U1032="Fiber CAmtel","ACTIVE",
U1032="Fiber AOF","ACTIVE",
U1032="Projet OCM (HUAWEI)","PLANNED WORKS",
U1032="Projet OCM (NOKIA)","PLANNED WORKS",
U1032="ACCESS-ISSUE","ACCESS-ISSUE",
U1032="Projet OCM (ZTE, NOKIA, autres projets)","PLANNED WORKS",
U1032="No root CAuse","No root cause",
U1032="ODU HS","ACTIVE",
U1032="IP &amp; VLAN","ACTIVE",
U1032="Warehouse HUAWEI","SPARE-ISSUE",
U1032="SPARE-HS","SPARE-ISSUE",
U1032="Power Telco","ACTIVE", U1032="no impacts","no impacts"
),"")</f>
        <v/>
      </c>
      <c r="W1032" s="98"/>
      <c r="X1032" s="98"/>
      <c r="Y1032" s="98"/>
      <c r="Z1032" s="98"/>
      <c r="AA1032" s="98"/>
      <c r="AB1032" s="17" t="s">
        <v>5468</v>
      </c>
      <c r="AC1032" s="17"/>
      <c r="AD1032" s="9" t="s">
        <v>5468</v>
      </c>
      <c r="AE1032" s="7" t="s">
        <v>5468</v>
      </c>
      <c r="AF1032" s="6" t="s">
        <v>5468</v>
      </c>
      <c r="AG1032" s="7" t="s">
        <v>5468</v>
      </c>
      <c r="AH1032" s="3" t="s">
        <v>5468</v>
      </c>
      <c r="AI1032" s="18" t="s">
        <v>5468</v>
      </c>
      <c r="AJ1032" s="18" t="s">
        <v>5468</v>
      </c>
      <c r="AK1032" s="18" t="s">
        <v>5468</v>
      </c>
      <c r="AL1032" s="18" t="s">
        <v>5468</v>
      </c>
      <c r="AM1032" s="18" t="s">
        <v>5468</v>
      </c>
      <c r="AN1032" s="9" t="s">
        <v>5468</v>
      </c>
      <c r="AO1032" s="14"/>
      <c r="AP1032" s="14" t="s">
        <v>5468</v>
      </c>
      <c r="AQ1032" s="14" t="s">
        <v>5468</v>
      </c>
      <c r="AR1032" s="14" t="s">
        <v>5468</v>
      </c>
      <c r="AS1032" s="9" t="s">
        <v>5468</v>
      </c>
    </row>
    <row r="1033" spans="1:45" x14ac:dyDescent="0.3">
      <c r="A1033" s="3" t="s">
        <v>2440</v>
      </c>
      <c r="B1033" s="23" t="s">
        <v>2441</v>
      </c>
      <c r="C1033" s="3" t="str">
        <f>_xlfn.XLOOKUP(B1033,'[1]daily break down'!$D:$D,'[1]daily break down'!$E:$E,"")</f>
        <v>LITTORAL</v>
      </c>
      <c r="D1033" s="3" t="s">
        <v>11</v>
      </c>
      <c r="E1033" s="3" t="s">
        <v>66</v>
      </c>
      <c r="F1033" s="3" t="s">
        <v>31</v>
      </c>
      <c r="G1033" s="3" t="s">
        <v>2442</v>
      </c>
      <c r="H1033" s="28" t="str">
        <f>_xlfn.XLOOKUP(B1033,[2]CALCULATION!$B:$B,[2]CALCULATION!$H:$H,"")</f>
        <v>NOKIA</v>
      </c>
      <c r="I1033" s="100" t="s">
        <v>6098</v>
      </c>
      <c r="J1033" s="41" t="s">
        <v>5541</v>
      </c>
      <c r="K1033" s="41"/>
      <c r="L1033" s="41">
        <v>0</v>
      </c>
      <c r="M1033" s="41">
        <v>0</v>
      </c>
      <c r="N1033" s="41">
        <v>3.3538864775863004</v>
      </c>
      <c r="O1033" s="41">
        <v>0</v>
      </c>
      <c r="P1033" s="41">
        <v>0</v>
      </c>
      <c r="Q1033" s="41">
        <v>0</v>
      </c>
      <c r="R1033" s="41">
        <v>0</v>
      </c>
      <c r="S1033" s="40" t="str" cm="1">
        <f t="array" ref="S1033">IFERROR(_xlfn.IFS(
U1033="MPR ISSUE","PDH",
U1033="BSS Hardware Issue","BSS",
U1033="Sites strategiques, MLL, Pylone, etc.","ENVTECH",
U1033="AKTIVCO DEFAUT GE &amp; POWER Cabinet","AKTIVCO",
U1033="AKTIVCO Coupure ENEO &amp; Baisse de tension","AKTIVCO GRID ONLY",
U1033="Coupure ENEO &amp; Baisse de tension","IHS GRID ONLY",
U1033="Defaut GE &amp; POWER Cabinet","IHS",
U1033="Sharing","Partners",
U1033="Sites strategiques &amp; DataCenter","SST &amp; DC",
U1033="Exclu","Exclu",
U1033="SAT","SAT",
U1033="SPARE-ISSUE","SPARE-ISSUE",
U1033="Fiber CAmtel","TRANS_FO_CAMTEL",
U1033="Fiber AOF","Fiber AOF",
U1033="Projet OCM (HUAWEI)","TRAVAUX-HUAWEI",
U1033="Projet OCM (NOKIA)","TRAVAUX-NOKIA",
U1033="ACCESS-ISSUE","ACCESS-ISSUE",
U1033="Projet OCM (ZTE, NOKIA, autres projets)","TRAVAUX OCM",
U1033="No root CAuse","No root cause",
U1033="ODU HS","PDH",
U1033="IP &amp; VLAN","PDH",
U1033="Warehouse HUAWEI","SPARE-ISSUE",
U1033="SPARE-HS","SPARE-ISSUE",
U1033="Power Telco","BSS",U1033="no impacts","no impacts"
),"")</f>
        <v/>
      </c>
      <c r="T1033" s="40" t="str" cm="1">
        <f t="array" ref="T1033">IFERROR(_xlfn.IFS(
U1033="MPR ISSUE","TX ISSUE",
U1033="BSS Hardware Issue","RAN ISSUE",
U1033="Sites strategiques, MLL, Pylone, etc.","ENVTECH",
U1033="AKTIVCO DEFAUT GE &amp; POWER Cabinet","POWER ISSUE",
U1033="AKTIVCO Coupure ENEO &amp; Baisse de tension","POWER ISSUE",
U1033="Coupure ENEO &amp; Baisse de tension","POWER ISSUE",
U1033="Defaut GE &amp; POWER Cabinet","POWER ISSUE",
U1033="Sharing","POWER ISSUE",
U1033="Sites strategiques &amp; DataCenter","POWER ISSUE",
U1033="Exclu","Exclu",
U1033="SAT","TX ISSUE",
U1033="SPARE-ISSUE","SPARE-ISSUE",
U1033="Fiber CAmtel","TX ISSUE",
U1033="Fiber AOF","TX ISSUE",
U1033="Projet OCM (HUAWEI)","TRAVAUX-HUAWEI",
U1033="Projet OCM (NOKIA)","TRAVAUX -NOKIA",
U1033="ACCESS-ISSUE","ACCESS-ISSUE",
U1033="Projet OCM (ZTE, NOKIA, autres projets)","TRAVAUX OCM",
U1033="No root CAuse","No root cause",
U1033="ODU HS","TX ISSUE",
U1033="IP &amp; VLAN","TX ISSUE",
U1033="Warehouse HUAWEI","SPARE-ISSUE",
U1033="SPARE-HS","SPARE-ISSUE",
U1033="Power Telco","RAN ISSUE",U1033="no impacts","no impacts"
),"")</f>
        <v/>
      </c>
      <c r="U1033" s="70"/>
      <c r="V1033" s="40" t="str" cm="1">
        <f t="array" ref="V1033">IFERROR(_xlfn.IFS(
U1033="MPR ISSUE","ACTIVE",
U1033="BSS Hardware Issue","ACTIVE",
U1033="Sites strategiques, MLL, Pylone, etc.","PASSIVE",
U1033="AKTIVCO DEFAUT GE &amp; POWER Cabinet","PASSIVE",
U1033="AKTIVCO Coupure ENEO &amp; Baisse de tension","PASSIVE",
U1033="Coupure ENEO &amp; Baisse de tension","PASSIVE",
U1033="Defaut GE &amp; POWER Cabinet","PASSIVE",
U1033="Sharing","PASSIVE",
U1033="Sites strategiques &amp; DataCenter","PASSIVE",
U1033="Exclu","Exclu",
U1033="SAT","ACTIVE",
U1033="SPARE-ISSUE","SPARE-ISSUE",
U1033="Fiber CAmtel","ACTIVE",
U1033="Fiber AOF","ACTIVE",
U1033="Projet OCM (HUAWEI)","PLANNED WORKS",
U1033="Projet OCM (NOKIA)","PLANNED WORKS",
U1033="ACCESS-ISSUE","ACCESS-ISSUE",
U1033="Projet OCM (ZTE, NOKIA, autres projets)","PLANNED WORKS",
U1033="No root CAuse","No root cause",
U1033="ODU HS","ACTIVE",
U1033="IP &amp; VLAN","ACTIVE",
U1033="Warehouse HUAWEI","SPARE-ISSUE",
U1033="SPARE-HS","SPARE-ISSUE",
U1033="Power Telco","ACTIVE", U1033="no impacts","no impacts"
),"")</f>
        <v/>
      </c>
      <c r="W1033" s="98"/>
      <c r="X1033" s="98"/>
      <c r="Y1033" s="98"/>
      <c r="Z1033" s="98"/>
      <c r="AA1033" s="98"/>
      <c r="AB1033" s="17" t="s">
        <v>5468</v>
      </c>
      <c r="AC1033" s="17"/>
      <c r="AD1033" s="9" t="s">
        <v>5468</v>
      </c>
      <c r="AE1033" s="7" t="s">
        <v>5468</v>
      </c>
      <c r="AF1033" s="6" t="s">
        <v>5468</v>
      </c>
      <c r="AG1033" s="7" t="s">
        <v>5468</v>
      </c>
      <c r="AH1033" s="3" t="s">
        <v>5468</v>
      </c>
      <c r="AI1033" s="18" t="s">
        <v>5468</v>
      </c>
      <c r="AJ1033" s="18" t="s">
        <v>5468</v>
      </c>
      <c r="AK1033" s="18" t="s">
        <v>5468</v>
      </c>
      <c r="AL1033" s="18" t="s">
        <v>5468</v>
      </c>
      <c r="AM1033" s="18" t="s">
        <v>5468</v>
      </c>
      <c r="AN1033" s="9" t="s">
        <v>5468</v>
      </c>
      <c r="AO1033" s="14"/>
      <c r="AP1033" s="14" t="s">
        <v>5468</v>
      </c>
      <c r="AQ1033" s="14" t="s">
        <v>5468</v>
      </c>
      <c r="AR1033" s="14" t="s">
        <v>5468</v>
      </c>
      <c r="AS1033" s="9" t="s">
        <v>5468</v>
      </c>
    </row>
    <row r="1034" spans="1:45" x14ac:dyDescent="0.3">
      <c r="A1034" s="1" t="s">
        <v>67</v>
      </c>
      <c r="B1034" s="8" t="s">
        <v>68</v>
      </c>
      <c r="C1034" s="3" t="str">
        <f>_xlfn.XLOOKUP(B1034,'[1]daily break down'!$D:$D,'[1]daily break down'!$E:$E,"")</f>
        <v>CENTRE</v>
      </c>
      <c r="D1034" s="1" t="s">
        <v>11</v>
      </c>
      <c r="E1034" s="1" t="s">
        <v>12</v>
      </c>
      <c r="F1034" s="3" t="s">
        <v>69</v>
      </c>
      <c r="G1034" s="1" t="s">
        <v>70</v>
      </c>
      <c r="H1034" s="29" t="str">
        <f>_xlfn.XLOOKUP(B1034,[2]CALCULATION!$B:$B,[2]CALCULATION!$H:$H,"")</f>
        <v>ZTE</v>
      </c>
      <c r="I1034" s="100" t="s">
        <v>6098</v>
      </c>
      <c r="J1034" s="41" t="s">
        <v>5541</v>
      </c>
      <c r="K1034" s="41"/>
      <c r="L1034" s="41">
        <v>0</v>
      </c>
      <c r="M1034" s="41">
        <v>0</v>
      </c>
      <c r="N1034" s="41">
        <v>2.9078311688682272</v>
      </c>
      <c r="O1034" s="41">
        <v>0</v>
      </c>
      <c r="P1034" s="41">
        <v>0</v>
      </c>
      <c r="Q1034" s="41">
        <v>0</v>
      </c>
      <c r="R1034" s="41">
        <v>0</v>
      </c>
      <c r="S1034" s="40" t="str" cm="1">
        <f t="array" ref="S1034">IFERROR(_xlfn.IFS(
U1034="MPR ISSUE","PDH",
U1034="BSS Hardware Issue","BSS",
U1034="Sites strategiques, MLL, Pylone, etc.","ENVTECH",
U1034="AKTIVCO DEFAUT GE &amp; POWER Cabinet","AKTIVCO",
U1034="AKTIVCO Coupure ENEO &amp; Baisse de tension","AKTIVCO GRID ONLY",
U1034="Coupure ENEO &amp; Baisse de tension","IHS GRID ONLY",
U1034="Defaut GE &amp; POWER Cabinet","IHS",
U1034="Sharing","Partners",
U1034="Sites strategiques &amp; DataCenter","SST &amp; DC",
U1034="Exclu","Exclu",
U1034="SAT","SAT",
U1034="SPARE-ISSUE","SPARE-ISSUE",
U1034="Fiber CAmtel","TRANS_FO_CAMTEL",
U1034="Fiber AOF","Fiber AOF",
U1034="Projet OCM (HUAWEI)","TRAVAUX-HUAWEI",
U1034="Projet OCM (NOKIA)","TRAVAUX-NOKIA",
U1034="ACCESS-ISSUE","ACCESS-ISSUE",
U1034="Projet OCM (ZTE, NOKIA, autres projets)","TRAVAUX OCM",
U1034="No root CAuse","No root cause",
U1034="ODU HS","PDH",
U1034="IP &amp; VLAN","PDH",
U1034="Warehouse HUAWEI","SPARE-ISSUE",
U1034="SPARE-HS","SPARE-ISSUE",
U1034="Power Telco","BSS",U1034="no impacts","no impacts"
),"")</f>
        <v/>
      </c>
      <c r="T1034" s="40" t="str" cm="1">
        <f t="array" ref="T1034">IFERROR(_xlfn.IFS(
U1034="MPR ISSUE","TX ISSUE",
U1034="BSS Hardware Issue","RAN ISSUE",
U1034="Sites strategiques, MLL, Pylone, etc.","ENVTECH",
U1034="AKTIVCO DEFAUT GE &amp; POWER Cabinet","POWER ISSUE",
U1034="AKTIVCO Coupure ENEO &amp; Baisse de tension","POWER ISSUE",
U1034="Coupure ENEO &amp; Baisse de tension","POWER ISSUE",
U1034="Defaut GE &amp; POWER Cabinet","POWER ISSUE",
U1034="Sharing","POWER ISSUE",
U1034="Sites strategiques &amp; DataCenter","POWER ISSUE",
U1034="Exclu","Exclu",
U1034="SAT","TX ISSUE",
U1034="SPARE-ISSUE","SPARE-ISSUE",
U1034="Fiber CAmtel","TX ISSUE",
U1034="Fiber AOF","TX ISSUE",
U1034="Projet OCM (HUAWEI)","TRAVAUX-HUAWEI",
U1034="Projet OCM (NOKIA)","TRAVAUX -NOKIA",
U1034="ACCESS-ISSUE","ACCESS-ISSUE",
U1034="Projet OCM (ZTE, NOKIA, autres projets)","TRAVAUX OCM",
U1034="No root CAuse","No root cause",
U1034="ODU HS","TX ISSUE",
U1034="IP &amp; VLAN","TX ISSUE",
U1034="Warehouse HUAWEI","SPARE-ISSUE",
U1034="SPARE-HS","SPARE-ISSUE",
U1034="Power Telco","RAN ISSUE",U1034="no impacts","no impacts"
),"")</f>
        <v/>
      </c>
      <c r="U1034" s="70"/>
      <c r="V1034" s="40" t="str" cm="1">
        <f t="array" ref="V1034">IFERROR(_xlfn.IFS(
U1034="MPR ISSUE","ACTIVE",
U1034="BSS Hardware Issue","ACTIVE",
U1034="Sites strategiques, MLL, Pylone, etc.","PASSIVE",
U1034="AKTIVCO DEFAUT GE &amp; POWER Cabinet","PASSIVE",
U1034="AKTIVCO Coupure ENEO &amp; Baisse de tension","PASSIVE",
U1034="Coupure ENEO &amp; Baisse de tension","PASSIVE",
U1034="Defaut GE &amp; POWER Cabinet","PASSIVE",
U1034="Sharing","PASSIVE",
U1034="Sites strategiques &amp; DataCenter","PASSIVE",
U1034="Exclu","Exclu",
U1034="SAT","ACTIVE",
U1034="SPARE-ISSUE","SPARE-ISSUE",
U1034="Fiber CAmtel","ACTIVE",
U1034="Fiber AOF","ACTIVE",
U1034="Projet OCM (HUAWEI)","PLANNED WORKS",
U1034="Projet OCM (NOKIA)","PLANNED WORKS",
U1034="ACCESS-ISSUE","ACCESS-ISSUE",
U1034="Projet OCM (ZTE, NOKIA, autres projets)","PLANNED WORKS",
U1034="No root CAuse","No root cause",
U1034="ODU HS","ACTIVE",
U1034="IP &amp; VLAN","ACTIVE",
U1034="Warehouse HUAWEI","SPARE-ISSUE",
U1034="SPARE-HS","SPARE-ISSUE",
U1034="Power Telco","ACTIVE", U1034="no impacts","no impacts"
),"")</f>
        <v/>
      </c>
      <c r="W1034" s="98"/>
      <c r="X1034" s="98"/>
      <c r="Y1034" s="98"/>
      <c r="Z1034" s="98"/>
      <c r="AA1034" s="98"/>
      <c r="AB1034" s="17" t="s">
        <v>5468</v>
      </c>
      <c r="AC1034" s="17"/>
      <c r="AD1034" s="9" t="s">
        <v>5468</v>
      </c>
      <c r="AE1034" s="7" t="s">
        <v>5468</v>
      </c>
      <c r="AF1034" s="6" t="s">
        <v>5468</v>
      </c>
      <c r="AG1034" s="7" t="s">
        <v>5468</v>
      </c>
      <c r="AH1034" s="3" t="s">
        <v>5468</v>
      </c>
      <c r="AI1034" s="18" t="s">
        <v>5468</v>
      </c>
      <c r="AJ1034" s="18" t="s">
        <v>5468</v>
      </c>
      <c r="AK1034" s="18" t="s">
        <v>5468</v>
      </c>
      <c r="AL1034" s="18" t="s">
        <v>5468</v>
      </c>
      <c r="AM1034" s="18" t="s">
        <v>5468</v>
      </c>
      <c r="AN1034" s="9" t="s">
        <v>5468</v>
      </c>
      <c r="AO1034" s="14"/>
      <c r="AP1034" s="14" t="s">
        <v>5468</v>
      </c>
      <c r="AQ1034" s="14" t="s">
        <v>5468</v>
      </c>
      <c r="AR1034" s="14" t="s">
        <v>5468</v>
      </c>
      <c r="AS1034" s="9" t="s">
        <v>5468</v>
      </c>
    </row>
    <row r="1035" spans="1:45" x14ac:dyDescent="0.3">
      <c r="A1035" s="1" t="s">
        <v>1015</v>
      </c>
      <c r="B1035" s="8" t="s">
        <v>1016</v>
      </c>
      <c r="C1035" s="3" t="str">
        <f>_xlfn.XLOOKUP(B1035,'[1]daily break down'!$D:$D,'[1]daily break down'!$E:$E,"")</f>
        <v>Garoua</v>
      </c>
      <c r="D1035" s="1" t="s">
        <v>11</v>
      </c>
      <c r="E1035" s="1" t="s">
        <v>12</v>
      </c>
      <c r="F1035" s="3" t="s">
        <v>23</v>
      </c>
      <c r="G1035" s="1" t="s">
        <v>24</v>
      </c>
      <c r="H1035" s="27" t="str">
        <f>_xlfn.XLOOKUP(B1035,[2]CALCULATION!$B:$B,[2]CALCULATION!$H:$H,"")</f>
        <v>Huawei</v>
      </c>
      <c r="I1035" s="100" t="s">
        <v>6098</v>
      </c>
      <c r="J1035" s="41" t="s">
        <v>5541</v>
      </c>
      <c r="K1035" s="41"/>
      <c r="L1035" s="41">
        <v>0</v>
      </c>
      <c r="M1035" s="41">
        <v>0</v>
      </c>
      <c r="N1035" s="41">
        <v>2.6528073840077853</v>
      </c>
      <c r="O1035" s="41">
        <v>0</v>
      </c>
      <c r="P1035" s="41">
        <v>0</v>
      </c>
      <c r="Q1035" s="41">
        <v>0</v>
      </c>
      <c r="R1035" s="41">
        <v>0</v>
      </c>
      <c r="S1035" s="40" t="str" cm="1">
        <f t="array" ref="S1035">IFERROR(_xlfn.IFS(
U1035="MPR ISSUE","PDH",
U1035="BSS Hardware Issue","BSS",
U1035="Sites strategiques, MLL, Pylone, etc.","ENVTECH",
U1035="AKTIVCO DEFAUT GE &amp; POWER Cabinet","AKTIVCO",
U1035="AKTIVCO Coupure ENEO &amp; Baisse de tension","AKTIVCO GRID ONLY",
U1035="Coupure ENEO &amp; Baisse de tension","IHS GRID ONLY",
U1035="Defaut GE &amp; POWER Cabinet","IHS",
U1035="Sharing","Partners",
U1035="Sites strategiques &amp; DataCenter","SST &amp; DC",
U1035="Exclu","Exclu",
U1035="SAT","SAT",
U1035="SPARE-ISSUE","SPARE-ISSUE",
U1035="Fiber CAmtel","TRANS_FO_CAMTEL",
U1035="Fiber AOF","Fiber AOF",
U1035="Projet OCM (HUAWEI)","TRAVAUX-HUAWEI",
U1035="Projet OCM (NOKIA)","TRAVAUX-NOKIA",
U1035="ACCESS-ISSUE","ACCESS-ISSUE",
U1035="Projet OCM (ZTE, NOKIA, autres projets)","TRAVAUX OCM",
U1035="No root CAuse","No root cause",
U1035="ODU HS","PDH",
U1035="IP &amp; VLAN","PDH",
U1035="Warehouse HUAWEI","SPARE-ISSUE",
U1035="SPARE-HS","SPARE-ISSUE",
U1035="Power Telco","BSS",U1035="no impacts","no impacts"
),"")</f>
        <v/>
      </c>
      <c r="T1035" s="40" t="str" cm="1">
        <f t="array" ref="T1035">IFERROR(_xlfn.IFS(
U1035="MPR ISSUE","TX ISSUE",
U1035="BSS Hardware Issue","RAN ISSUE",
U1035="Sites strategiques, MLL, Pylone, etc.","ENVTECH",
U1035="AKTIVCO DEFAUT GE &amp; POWER Cabinet","POWER ISSUE",
U1035="AKTIVCO Coupure ENEO &amp; Baisse de tension","POWER ISSUE",
U1035="Coupure ENEO &amp; Baisse de tension","POWER ISSUE",
U1035="Defaut GE &amp; POWER Cabinet","POWER ISSUE",
U1035="Sharing","POWER ISSUE",
U1035="Sites strategiques &amp; DataCenter","POWER ISSUE",
U1035="Exclu","Exclu",
U1035="SAT","TX ISSUE",
U1035="SPARE-ISSUE","SPARE-ISSUE",
U1035="Fiber CAmtel","TX ISSUE",
U1035="Fiber AOF","TX ISSUE",
U1035="Projet OCM (HUAWEI)","TRAVAUX-HUAWEI",
U1035="Projet OCM (NOKIA)","TRAVAUX -NOKIA",
U1035="ACCESS-ISSUE","ACCESS-ISSUE",
U1035="Projet OCM (ZTE, NOKIA, autres projets)","TRAVAUX OCM",
U1035="No root CAuse","No root cause",
U1035="ODU HS","TX ISSUE",
U1035="IP &amp; VLAN","TX ISSUE",
U1035="Warehouse HUAWEI","SPARE-ISSUE",
U1035="SPARE-HS","SPARE-ISSUE",
U1035="Power Telco","RAN ISSUE",U1035="no impacts","no impacts"
),"")</f>
        <v/>
      </c>
      <c r="U1035" s="70"/>
      <c r="V1035" s="40" t="str" cm="1">
        <f t="array" ref="V1035">IFERROR(_xlfn.IFS(
U1035="MPR ISSUE","ACTIVE",
U1035="BSS Hardware Issue","ACTIVE",
U1035="Sites strategiques, MLL, Pylone, etc.","PASSIVE",
U1035="AKTIVCO DEFAUT GE &amp; POWER Cabinet","PASSIVE",
U1035="AKTIVCO Coupure ENEO &amp; Baisse de tension","PASSIVE",
U1035="Coupure ENEO &amp; Baisse de tension","PASSIVE",
U1035="Defaut GE &amp; POWER Cabinet","PASSIVE",
U1035="Sharing","PASSIVE",
U1035="Sites strategiques &amp; DataCenter","PASSIVE",
U1035="Exclu","Exclu",
U1035="SAT","ACTIVE",
U1035="SPARE-ISSUE","SPARE-ISSUE",
U1035="Fiber CAmtel","ACTIVE",
U1035="Fiber AOF","ACTIVE",
U1035="Projet OCM (HUAWEI)","PLANNED WORKS",
U1035="Projet OCM (NOKIA)","PLANNED WORKS",
U1035="ACCESS-ISSUE","ACCESS-ISSUE",
U1035="Projet OCM (ZTE, NOKIA, autres projets)","PLANNED WORKS",
U1035="No root CAuse","No root cause",
U1035="ODU HS","ACTIVE",
U1035="IP &amp; VLAN","ACTIVE",
U1035="Warehouse HUAWEI","SPARE-ISSUE",
U1035="SPARE-HS","SPARE-ISSUE",
U1035="Power Telco","ACTIVE", U1035="no impacts","no impacts"
),"")</f>
        <v/>
      </c>
      <c r="W1035" s="98"/>
      <c r="X1035" s="98"/>
      <c r="Y1035" s="98"/>
      <c r="Z1035" s="98"/>
      <c r="AA1035" s="98"/>
      <c r="AB1035" s="17" t="s">
        <v>5468</v>
      </c>
      <c r="AC1035" s="17"/>
      <c r="AD1035" s="9" t="s">
        <v>5468</v>
      </c>
      <c r="AE1035" s="7" t="s">
        <v>5468</v>
      </c>
      <c r="AF1035" s="6" t="s">
        <v>5468</v>
      </c>
      <c r="AG1035" s="7" t="s">
        <v>5468</v>
      </c>
      <c r="AH1035" s="3" t="s">
        <v>5468</v>
      </c>
      <c r="AI1035" s="18" t="s">
        <v>5468</v>
      </c>
      <c r="AJ1035" s="18" t="s">
        <v>5468</v>
      </c>
      <c r="AK1035" s="18" t="s">
        <v>5468</v>
      </c>
      <c r="AL1035" s="18" t="s">
        <v>5468</v>
      </c>
      <c r="AM1035" s="18" t="s">
        <v>5468</v>
      </c>
      <c r="AN1035" s="9" t="s">
        <v>5468</v>
      </c>
      <c r="AO1035" s="14"/>
      <c r="AP1035" s="14" t="s">
        <v>5468</v>
      </c>
      <c r="AQ1035" s="14" t="s">
        <v>5468</v>
      </c>
      <c r="AR1035" s="14" t="s">
        <v>5468</v>
      </c>
      <c r="AS1035" s="9" t="s">
        <v>5468</v>
      </c>
    </row>
    <row r="1036" spans="1:45" x14ac:dyDescent="0.3">
      <c r="A1036" s="1" t="s">
        <v>1394</v>
      </c>
      <c r="B1036" s="8" t="s">
        <v>1395</v>
      </c>
      <c r="C1036" s="3" t="str">
        <f>_xlfn.XLOOKUP(B1036,'[1]daily break down'!$D:$D,'[1]daily break down'!$E:$E,"")</f>
        <v>Douala</v>
      </c>
      <c r="D1036" s="1" t="s">
        <v>11</v>
      </c>
      <c r="E1036" s="1" t="s">
        <v>12</v>
      </c>
      <c r="F1036" s="3" t="s">
        <v>31</v>
      </c>
      <c r="G1036" s="1" t="s">
        <v>32</v>
      </c>
      <c r="H1036" s="29" t="str">
        <f>_xlfn.XLOOKUP(B1036,[2]CALCULATION!$B:$B,[2]CALCULATION!$H:$H,"")</f>
        <v>ZTE</v>
      </c>
      <c r="I1036" s="100" t="s">
        <v>6098</v>
      </c>
      <c r="J1036" s="41" t="s">
        <v>5541</v>
      </c>
      <c r="K1036" s="41"/>
      <c r="L1036" s="41">
        <v>12.124767787280311</v>
      </c>
      <c r="M1036" s="41">
        <v>0</v>
      </c>
      <c r="N1036" s="41">
        <v>0.22825333230603287</v>
      </c>
      <c r="O1036" s="41">
        <v>1.631909666041707E-2</v>
      </c>
      <c r="P1036" s="41">
        <v>1.9535831385742786</v>
      </c>
      <c r="Q1036" s="41">
        <v>0</v>
      </c>
      <c r="R1036" s="41">
        <v>0</v>
      </c>
      <c r="S1036" s="40" t="str" cm="1">
        <f t="array" ref="S1036">IFERROR(_xlfn.IFS(
U1036="MPR ISSUE","PDH",
U1036="BSS Hardware Issue","BSS",
U1036="Sites strategiques, MLL, Pylone, etc.","ENVTECH",
U1036="AKTIVCO DEFAUT GE &amp; POWER Cabinet","AKTIVCO",
U1036="AKTIVCO Coupure ENEO &amp; Baisse de tension","AKTIVCO GRID ONLY",
U1036="Coupure ENEO &amp; Baisse de tension","IHS GRID ONLY",
U1036="Defaut GE &amp; POWER Cabinet","IHS",
U1036="Sharing","Partners",
U1036="Sites strategiques &amp; DataCenter","SST &amp; DC",
U1036="Exclu","Exclu",
U1036="SAT","SAT",
U1036="SPARE-ISSUE","SPARE-ISSUE",
U1036="Fiber CAmtel","TRANS_FO_CAMTEL",
U1036="Fiber AOF","Fiber AOF",
U1036="Projet OCM (HUAWEI)","TRAVAUX-HUAWEI",
U1036="Projet OCM (NOKIA)","TRAVAUX-NOKIA",
U1036="ACCESS-ISSUE","ACCESS-ISSUE",
U1036="Projet OCM (ZTE, NOKIA, autres projets)","TRAVAUX OCM",
U1036="No root CAuse","No root cause",
U1036="ODU HS","PDH",
U1036="IP &amp; VLAN","PDH",
U1036="Warehouse HUAWEI","SPARE-ISSUE",
U1036="SPARE-HS","SPARE-ISSUE",
U1036="Power Telco","BSS",U1036="no impacts","no impacts"
),"")</f>
        <v/>
      </c>
      <c r="T1036" s="40" t="str" cm="1">
        <f t="array" ref="T1036">IFERROR(_xlfn.IFS(
U1036="MPR ISSUE","TX ISSUE",
U1036="BSS Hardware Issue","RAN ISSUE",
U1036="Sites strategiques, MLL, Pylone, etc.","ENVTECH",
U1036="AKTIVCO DEFAUT GE &amp; POWER Cabinet","POWER ISSUE",
U1036="AKTIVCO Coupure ENEO &amp; Baisse de tension","POWER ISSUE",
U1036="Coupure ENEO &amp; Baisse de tension","POWER ISSUE",
U1036="Defaut GE &amp; POWER Cabinet","POWER ISSUE",
U1036="Sharing","POWER ISSUE",
U1036="Sites strategiques &amp; DataCenter","POWER ISSUE",
U1036="Exclu","Exclu",
U1036="SAT","TX ISSUE",
U1036="SPARE-ISSUE","SPARE-ISSUE",
U1036="Fiber CAmtel","TX ISSUE",
U1036="Fiber AOF","TX ISSUE",
U1036="Projet OCM (HUAWEI)","TRAVAUX-HUAWEI",
U1036="Projet OCM (NOKIA)","TRAVAUX -NOKIA",
U1036="ACCESS-ISSUE","ACCESS-ISSUE",
U1036="Projet OCM (ZTE, NOKIA, autres projets)","TRAVAUX OCM",
U1036="No root CAuse","No root cause",
U1036="ODU HS","TX ISSUE",
U1036="IP &amp; VLAN","TX ISSUE",
U1036="Warehouse HUAWEI","SPARE-ISSUE",
U1036="SPARE-HS","SPARE-ISSUE",
U1036="Power Telco","RAN ISSUE",U1036="no impacts","no impacts"
),"")</f>
        <v/>
      </c>
      <c r="U1036" s="70"/>
      <c r="V1036" s="40" t="str" cm="1">
        <f t="array" ref="V1036">IFERROR(_xlfn.IFS(
U1036="MPR ISSUE","ACTIVE",
U1036="BSS Hardware Issue","ACTIVE",
U1036="Sites strategiques, MLL, Pylone, etc.","PASSIVE",
U1036="AKTIVCO DEFAUT GE &amp; POWER Cabinet","PASSIVE",
U1036="AKTIVCO Coupure ENEO &amp; Baisse de tension","PASSIVE",
U1036="Coupure ENEO &amp; Baisse de tension","PASSIVE",
U1036="Defaut GE &amp; POWER Cabinet","PASSIVE",
U1036="Sharing","PASSIVE",
U1036="Sites strategiques &amp; DataCenter","PASSIVE",
U1036="Exclu","Exclu",
U1036="SAT","ACTIVE",
U1036="SPARE-ISSUE","SPARE-ISSUE",
U1036="Fiber CAmtel","ACTIVE",
U1036="Fiber AOF","ACTIVE",
U1036="Projet OCM (HUAWEI)","PLANNED WORKS",
U1036="Projet OCM (NOKIA)","PLANNED WORKS",
U1036="ACCESS-ISSUE","ACCESS-ISSUE",
U1036="Projet OCM (ZTE, NOKIA, autres projets)","PLANNED WORKS",
U1036="No root CAuse","No root cause",
U1036="ODU HS","ACTIVE",
U1036="IP &amp; VLAN","ACTIVE",
U1036="Warehouse HUAWEI","SPARE-ISSUE",
U1036="SPARE-HS","SPARE-ISSUE",
U1036="Power Telco","ACTIVE", U1036="no impacts","no impacts"
),"")</f>
        <v/>
      </c>
      <c r="W1036" s="98"/>
      <c r="X1036" s="98"/>
      <c r="Y1036" s="98"/>
      <c r="Z1036" s="98"/>
      <c r="AA1036" s="98"/>
      <c r="AB1036" s="17" t="s">
        <v>5468</v>
      </c>
      <c r="AC1036" s="17"/>
      <c r="AD1036" s="9" t="s">
        <v>5468</v>
      </c>
      <c r="AE1036" s="7" t="s">
        <v>5468</v>
      </c>
      <c r="AF1036" s="6" t="s">
        <v>5468</v>
      </c>
      <c r="AG1036" s="7" t="s">
        <v>5468</v>
      </c>
      <c r="AH1036" s="3" t="s">
        <v>5468</v>
      </c>
      <c r="AI1036" s="18" t="s">
        <v>5468</v>
      </c>
      <c r="AJ1036" s="18" t="s">
        <v>5468</v>
      </c>
      <c r="AK1036" s="18" t="s">
        <v>5468</v>
      </c>
      <c r="AL1036" s="18" t="s">
        <v>5468</v>
      </c>
      <c r="AM1036" s="18" t="s">
        <v>5468</v>
      </c>
      <c r="AN1036" s="9" t="s">
        <v>5468</v>
      </c>
      <c r="AO1036" s="14"/>
      <c r="AP1036" s="14" t="s">
        <v>5468</v>
      </c>
      <c r="AQ1036" s="14" t="s">
        <v>5468</v>
      </c>
      <c r="AR1036" s="14" t="s">
        <v>5468</v>
      </c>
      <c r="AS1036" s="9" t="s">
        <v>5468</v>
      </c>
    </row>
    <row r="1037" spans="1:45" x14ac:dyDescent="0.3">
      <c r="A1037" s="1" t="s">
        <v>857</v>
      </c>
      <c r="B1037" s="1" t="s">
        <v>858</v>
      </c>
      <c r="C1037" s="3" t="str">
        <f>_xlfn.XLOOKUP(B1037,'[1]daily break down'!$D:$D,'[1]daily break down'!$E:$E,"")</f>
        <v>Yaounde</v>
      </c>
      <c r="D1037" s="1" t="s">
        <v>11</v>
      </c>
      <c r="E1037" s="1" t="s">
        <v>12</v>
      </c>
      <c r="F1037" s="3" t="s">
        <v>37</v>
      </c>
      <c r="G1037" s="1" t="s">
        <v>38</v>
      </c>
      <c r="H1037" s="29" t="str">
        <f>_xlfn.XLOOKUP(B1037,[2]CALCULATION!$B:$B,[2]CALCULATION!$H:$H,"")</f>
        <v>ZTE</v>
      </c>
      <c r="I1037" s="100" t="s">
        <v>6098</v>
      </c>
      <c r="J1037" s="41" t="s">
        <v>5541</v>
      </c>
      <c r="K1037" s="41"/>
      <c r="L1037" s="41">
        <v>1.2499179586397386</v>
      </c>
      <c r="M1037" s="41">
        <v>0.27168174800889178</v>
      </c>
      <c r="N1037" s="41">
        <v>0</v>
      </c>
      <c r="O1037" s="41">
        <v>1.1824656924433449E-2</v>
      </c>
      <c r="P1037" s="41">
        <v>1.1700881480910745</v>
      </c>
      <c r="Q1037" s="41">
        <v>10.995361452831208</v>
      </c>
      <c r="R1037" s="41">
        <v>0</v>
      </c>
      <c r="S1037" s="40" t="str" cm="1">
        <f t="array" ref="S1037">IFERROR(_xlfn.IFS(
U1037="MPR ISSUE","PDH",
U1037="BSS Hardware Issue","BSS",
U1037="Sites strategiques, MLL, Pylone, etc.","ENVTECH",
U1037="AKTIVCO DEFAUT GE &amp; POWER Cabinet","AKTIVCO",
U1037="AKTIVCO Coupure ENEO &amp; Baisse de tension","AKTIVCO GRID ONLY",
U1037="Coupure ENEO &amp; Baisse de tension","IHS GRID ONLY",
U1037="Defaut GE &amp; POWER Cabinet","IHS",
U1037="Sharing","Partners",
U1037="Sites strategiques &amp; DataCenter","SST &amp; DC",
U1037="Exclu","Exclu",
U1037="SAT","SAT",
U1037="SPARE-ISSUE","SPARE-ISSUE",
U1037="Fiber CAmtel","TRANS_FO_CAMTEL",
U1037="Fiber AOF","Fiber AOF",
U1037="Projet OCM (HUAWEI)","TRAVAUX-HUAWEI",
U1037="Projet OCM (NOKIA)","TRAVAUX-NOKIA",
U1037="ACCESS-ISSUE","ACCESS-ISSUE",
U1037="Projet OCM (ZTE, NOKIA, autres projets)","TRAVAUX OCM",
U1037="No root CAuse","No root cause",
U1037="ODU HS","PDH",
U1037="IP &amp; VLAN","PDH",
U1037="Warehouse HUAWEI","SPARE-ISSUE",
U1037="SPARE-HS","SPARE-ISSUE",
U1037="Power Telco","BSS",U1037="no impacts","no impacts"
),"")</f>
        <v/>
      </c>
      <c r="T1037" s="40" t="str" cm="1">
        <f t="array" ref="T1037">IFERROR(_xlfn.IFS(
U1037="MPR ISSUE","TX ISSUE",
U1037="BSS Hardware Issue","RAN ISSUE",
U1037="Sites strategiques, MLL, Pylone, etc.","ENVTECH",
U1037="AKTIVCO DEFAUT GE &amp; POWER Cabinet","POWER ISSUE",
U1037="AKTIVCO Coupure ENEO &amp; Baisse de tension","POWER ISSUE",
U1037="Coupure ENEO &amp; Baisse de tension","POWER ISSUE",
U1037="Defaut GE &amp; POWER Cabinet","POWER ISSUE",
U1037="Sharing","POWER ISSUE",
U1037="Sites strategiques &amp; DataCenter","POWER ISSUE",
U1037="Exclu","Exclu",
U1037="SAT","TX ISSUE",
U1037="SPARE-ISSUE","SPARE-ISSUE",
U1037="Fiber CAmtel","TX ISSUE",
U1037="Fiber AOF","TX ISSUE",
U1037="Projet OCM (HUAWEI)","TRAVAUX-HUAWEI",
U1037="Projet OCM (NOKIA)","TRAVAUX -NOKIA",
U1037="ACCESS-ISSUE","ACCESS-ISSUE",
U1037="Projet OCM (ZTE, NOKIA, autres projets)","TRAVAUX OCM",
U1037="No root CAuse","No root cause",
U1037="ODU HS","TX ISSUE",
U1037="IP &amp; VLAN","TX ISSUE",
U1037="Warehouse HUAWEI","SPARE-ISSUE",
U1037="SPARE-HS","SPARE-ISSUE",
U1037="Power Telco","RAN ISSUE",U1037="no impacts","no impacts"
),"")</f>
        <v/>
      </c>
      <c r="U1037" s="70"/>
      <c r="V1037" s="40" t="str" cm="1">
        <f t="array" ref="V1037">IFERROR(_xlfn.IFS(
U1037="MPR ISSUE","ACTIVE",
U1037="BSS Hardware Issue","ACTIVE",
U1037="Sites strategiques, MLL, Pylone, etc.","PASSIVE",
U1037="AKTIVCO DEFAUT GE &amp; POWER Cabinet","PASSIVE",
U1037="AKTIVCO Coupure ENEO &amp; Baisse de tension","PASSIVE",
U1037="Coupure ENEO &amp; Baisse de tension","PASSIVE",
U1037="Defaut GE &amp; POWER Cabinet","PASSIVE",
U1037="Sharing","PASSIVE",
U1037="Sites strategiques &amp; DataCenter","PASSIVE",
U1037="Exclu","Exclu",
U1037="SAT","ACTIVE",
U1037="SPARE-ISSUE","SPARE-ISSUE",
U1037="Fiber CAmtel","ACTIVE",
U1037="Fiber AOF","ACTIVE",
U1037="Projet OCM (HUAWEI)","PLANNED WORKS",
U1037="Projet OCM (NOKIA)","PLANNED WORKS",
U1037="ACCESS-ISSUE","ACCESS-ISSUE",
U1037="Projet OCM (ZTE, NOKIA, autres projets)","PLANNED WORKS",
U1037="No root CAuse","No root cause",
U1037="ODU HS","ACTIVE",
U1037="IP &amp; VLAN","ACTIVE",
U1037="Warehouse HUAWEI","SPARE-ISSUE",
U1037="SPARE-HS","SPARE-ISSUE",
U1037="Power Telco","ACTIVE", U1037="no impacts","no impacts"
),"")</f>
        <v/>
      </c>
      <c r="W1037" s="98"/>
      <c r="X1037" s="98"/>
      <c r="Y1037" s="98"/>
      <c r="Z1037" s="98"/>
      <c r="AA1037" s="98"/>
      <c r="AB1037" s="17" t="s">
        <v>5468</v>
      </c>
      <c r="AC1037" s="17"/>
      <c r="AD1037" s="9" t="s">
        <v>5468</v>
      </c>
      <c r="AE1037" s="7" t="s">
        <v>5468</v>
      </c>
      <c r="AF1037" s="6" t="s">
        <v>5468</v>
      </c>
      <c r="AG1037" s="7" t="s">
        <v>5468</v>
      </c>
      <c r="AH1037" s="3" t="s">
        <v>5468</v>
      </c>
      <c r="AI1037" s="18" t="s">
        <v>5468</v>
      </c>
      <c r="AJ1037" s="18" t="s">
        <v>5468</v>
      </c>
      <c r="AK1037" s="18" t="s">
        <v>5468</v>
      </c>
      <c r="AL1037" s="18" t="s">
        <v>5468</v>
      </c>
      <c r="AM1037" s="18" t="s">
        <v>5468</v>
      </c>
      <c r="AN1037" s="9" t="s">
        <v>5468</v>
      </c>
      <c r="AO1037" s="14"/>
      <c r="AP1037" s="14" t="s">
        <v>5468</v>
      </c>
      <c r="AQ1037" s="14" t="s">
        <v>5468</v>
      </c>
      <c r="AR1037" s="14" t="s">
        <v>5468</v>
      </c>
      <c r="AS1037" s="9" t="s">
        <v>5468</v>
      </c>
    </row>
    <row r="1038" spans="1:45" x14ac:dyDescent="0.3">
      <c r="A1038" s="1" t="s">
        <v>1689</v>
      </c>
      <c r="B1038" s="8" t="s">
        <v>1690</v>
      </c>
      <c r="C1038" s="3" t="str">
        <f>_xlfn.XLOOKUP(B1038,'[1]daily break down'!$D:$D,'[1]daily break down'!$E:$E,"")</f>
        <v>NORD-OUEST</v>
      </c>
      <c r="D1038" s="1" t="s">
        <v>11</v>
      </c>
      <c r="E1038" s="1" t="s">
        <v>12</v>
      </c>
      <c r="F1038" s="3" t="s">
        <v>51</v>
      </c>
      <c r="G1038" s="1" t="s">
        <v>52</v>
      </c>
      <c r="H1038" s="27" t="str">
        <f>_xlfn.XLOOKUP(B1038,[2]CALCULATION!$B:$B,[2]CALCULATION!$H:$H,"")</f>
        <v>Huawei</v>
      </c>
      <c r="I1038" s="100" t="s">
        <v>6098</v>
      </c>
      <c r="J1038" s="41" t="s">
        <v>5541</v>
      </c>
      <c r="K1038" s="41"/>
      <c r="L1038" s="41">
        <v>0</v>
      </c>
      <c r="M1038" s="41">
        <v>0</v>
      </c>
      <c r="N1038" s="41">
        <v>2.3148861551280842</v>
      </c>
      <c r="O1038" s="41">
        <v>0</v>
      </c>
      <c r="P1038" s="41">
        <v>0</v>
      </c>
      <c r="Q1038" s="41">
        <v>0</v>
      </c>
      <c r="R1038" s="41">
        <v>0</v>
      </c>
      <c r="S1038" s="40" t="str" cm="1">
        <f t="array" ref="S1038">IFERROR(_xlfn.IFS(
U1038="MPR ISSUE","PDH",
U1038="BSS Hardware Issue","BSS",
U1038="Sites strategiques, MLL, Pylone, etc.","ENVTECH",
U1038="AKTIVCO DEFAUT GE &amp; POWER Cabinet","AKTIVCO",
U1038="AKTIVCO Coupure ENEO &amp; Baisse de tension","AKTIVCO GRID ONLY",
U1038="Coupure ENEO &amp; Baisse de tension","IHS GRID ONLY",
U1038="Defaut GE &amp; POWER Cabinet","IHS",
U1038="Sharing","Partners",
U1038="Sites strategiques &amp; DataCenter","SST &amp; DC",
U1038="Exclu","Exclu",
U1038="SAT","SAT",
U1038="SPARE-ISSUE","SPARE-ISSUE",
U1038="Fiber CAmtel","TRANS_FO_CAMTEL",
U1038="Fiber AOF","Fiber AOF",
U1038="Projet OCM (HUAWEI)","TRAVAUX-HUAWEI",
U1038="Projet OCM (NOKIA)","TRAVAUX-NOKIA",
U1038="ACCESS-ISSUE","ACCESS-ISSUE",
U1038="Projet OCM (ZTE, NOKIA, autres projets)","TRAVAUX OCM",
U1038="No root CAuse","No root cause",
U1038="ODU HS","PDH",
U1038="IP &amp; VLAN","PDH",
U1038="Warehouse HUAWEI","SPARE-ISSUE",
U1038="SPARE-HS","SPARE-ISSUE",
U1038="Power Telco","BSS",U1038="no impacts","no impacts"
),"")</f>
        <v/>
      </c>
      <c r="T1038" s="40" t="str" cm="1">
        <f t="array" ref="T1038">IFERROR(_xlfn.IFS(
U1038="MPR ISSUE","TX ISSUE",
U1038="BSS Hardware Issue","RAN ISSUE",
U1038="Sites strategiques, MLL, Pylone, etc.","ENVTECH",
U1038="AKTIVCO DEFAUT GE &amp; POWER Cabinet","POWER ISSUE",
U1038="AKTIVCO Coupure ENEO &amp; Baisse de tension","POWER ISSUE",
U1038="Coupure ENEO &amp; Baisse de tension","POWER ISSUE",
U1038="Defaut GE &amp; POWER Cabinet","POWER ISSUE",
U1038="Sharing","POWER ISSUE",
U1038="Sites strategiques &amp; DataCenter","POWER ISSUE",
U1038="Exclu","Exclu",
U1038="SAT","TX ISSUE",
U1038="SPARE-ISSUE","SPARE-ISSUE",
U1038="Fiber CAmtel","TX ISSUE",
U1038="Fiber AOF","TX ISSUE",
U1038="Projet OCM (HUAWEI)","TRAVAUX-HUAWEI",
U1038="Projet OCM (NOKIA)","TRAVAUX -NOKIA",
U1038="ACCESS-ISSUE","ACCESS-ISSUE",
U1038="Projet OCM (ZTE, NOKIA, autres projets)","TRAVAUX OCM",
U1038="No root CAuse","No root cause",
U1038="ODU HS","TX ISSUE",
U1038="IP &amp; VLAN","TX ISSUE",
U1038="Warehouse HUAWEI","SPARE-ISSUE",
U1038="SPARE-HS","SPARE-ISSUE",
U1038="Power Telco","RAN ISSUE",U1038="no impacts","no impacts"
),"")</f>
        <v/>
      </c>
      <c r="U1038" s="70"/>
      <c r="V1038" s="40" t="str" cm="1">
        <f t="array" ref="V1038">IFERROR(_xlfn.IFS(
U1038="MPR ISSUE","ACTIVE",
U1038="BSS Hardware Issue","ACTIVE",
U1038="Sites strategiques, MLL, Pylone, etc.","PASSIVE",
U1038="AKTIVCO DEFAUT GE &amp; POWER Cabinet","PASSIVE",
U1038="AKTIVCO Coupure ENEO &amp; Baisse de tension","PASSIVE",
U1038="Coupure ENEO &amp; Baisse de tension","PASSIVE",
U1038="Defaut GE &amp; POWER Cabinet","PASSIVE",
U1038="Sharing","PASSIVE",
U1038="Sites strategiques &amp; DataCenter","PASSIVE",
U1038="Exclu","Exclu",
U1038="SAT","ACTIVE",
U1038="SPARE-ISSUE","SPARE-ISSUE",
U1038="Fiber CAmtel","ACTIVE",
U1038="Fiber AOF","ACTIVE",
U1038="Projet OCM (HUAWEI)","PLANNED WORKS",
U1038="Projet OCM (NOKIA)","PLANNED WORKS",
U1038="ACCESS-ISSUE","ACCESS-ISSUE",
U1038="Projet OCM (ZTE, NOKIA, autres projets)","PLANNED WORKS",
U1038="No root CAuse","No root cause",
U1038="ODU HS","ACTIVE",
U1038="IP &amp; VLAN","ACTIVE",
U1038="Warehouse HUAWEI","SPARE-ISSUE",
U1038="SPARE-HS","SPARE-ISSUE",
U1038="Power Telco","ACTIVE", U1038="no impacts","no impacts"
),"")</f>
        <v/>
      </c>
      <c r="W1038" s="98"/>
      <c r="X1038" s="98"/>
      <c r="Y1038" s="98"/>
      <c r="Z1038" s="98"/>
      <c r="AA1038" s="98"/>
      <c r="AB1038" s="17" t="s">
        <v>5468</v>
      </c>
      <c r="AC1038" s="17"/>
      <c r="AD1038" s="9" t="s">
        <v>5468</v>
      </c>
      <c r="AE1038" s="7" t="s">
        <v>5468</v>
      </c>
      <c r="AF1038" s="6" t="s">
        <v>5468</v>
      </c>
      <c r="AG1038" s="7" t="s">
        <v>5468</v>
      </c>
      <c r="AH1038" s="3" t="s">
        <v>5468</v>
      </c>
      <c r="AI1038" s="18" t="s">
        <v>5468</v>
      </c>
      <c r="AJ1038" s="18" t="s">
        <v>5468</v>
      </c>
      <c r="AK1038" s="18" t="s">
        <v>5468</v>
      </c>
      <c r="AL1038" s="18" t="s">
        <v>5468</v>
      </c>
      <c r="AM1038" s="18" t="s">
        <v>5468</v>
      </c>
      <c r="AN1038" s="9" t="s">
        <v>5468</v>
      </c>
      <c r="AO1038" s="14"/>
      <c r="AP1038" s="14" t="s">
        <v>5468</v>
      </c>
      <c r="AQ1038" s="14" t="s">
        <v>5468</v>
      </c>
      <c r="AR1038" s="14" t="s">
        <v>5468</v>
      </c>
      <c r="AS1038" s="9" t="s">
        <v>5468</v>
      </c>
    </row>
    <row r="1039" spans="1:45" x14ac:dyDescent="0.3">
      <c r="A1039" s="1" t="s">
        <v>2620</v>
      </c>
      <c r="B1039" s="8" t="s">
        <v>2621</v>
      </c>
      <c r="C1039" s="3" t="str">
        <f>_xlfn.XLOOKUP(B1039,'[1]daily break down'!$D:$D,'[1]daily break down'!$E:$E,"")</f>
        <v>LITTORAL</v>
      </c>
      <c r="D1039" s="1" t="s">
        <v>11</v>
      </c>
      <c r="E1039" s="1" t="s">
        <v>12</v>
      </c>
      <c r="F1039" s="3" t="s">
        <v>31</v>
      </c>
      <c r="G1039" s="1" t="s">
        <v>484</v>
      </c>
      <c r="H1039" s="29" t="str">
        <f>_xlfn.XLOOKUP(B1039,[2]CALCULATION!$B:$B,[2]CALCULATION!$H:$H,"")</f>
        <v>ZTE</v>
      </c>
      <c r="I1039" s="100" t="s">
        <v>6098</v>
      </c>
      <c r="J1039" s="41" t="s">
        <v>5541</v>
      </c>
      <c r="K1039" s="41"/>
      <c r="L1039" s="41">
        <v>3.1977403669174977</v>
      </c>
      <c r="M1039" s="41">
        <v>4.4890357072536</v>
      </c>
      <c r="N1039" s="41">
        <v>2.2382488235982341</v>
      </c>
      <c r="O1039" s="41">
        <v>0</v>
      </c>
      <c r="P1039" s="41">
        <v>0</v>
      </c>
      <c r="Q1039" s="41">
        <v>0</v>
      </c>
      <c r="R1039" s="41">
        <v>0</v>
      </c>
      <c r="S1039" s="40" t="str" cm="1">
        <f t="array" ref="S1039">IFERROR(_xlfn.IFS(
U1039="MPR ISSUE","PDH",
U1039="BSS Hardware Issue","BSS",
U1039="Sites strategiques, MLL, Pylone, etc.","ENVTECH",
U1039="AKTIVCO DEFAUT GE &amp; POWER Cabinet","AKTIVCO",
U1039="AKTIVCO Coupure ENEO &amp; Baisse de tension","AKTIVCO GRID ONLY",
U1039="Coupure ENEO &amp; Baisse de tension","IHS GRID ONLY",
U1039="Defaut GE &amp; POWER Cabinet","IHS",
U1039="Sharing","Partners",
U1039="Sites strategiques &amp; DataCenter","SST &amp; DC",
U1039="Exclu","Exclu",
U1039="SAT","SAT",
U1039="SPARE-ISSUE","SPARE-ISSUE",
U1039="Fiber CAmtel","TRANS_FO_CAMTEL",
U1039="Fiber AOF","Fiber AOF",
U1039="Projet OCM (HUAWEI)","TRAVAUX-HUAWEI",
U1039="Projet OCM (NOKIA)","TRAVAUX-NOKIA",
U1039="ACCESS-ISSUE","ACCESS-ISSUE",
U1039="Projet OCM (ZTE, NOKIA, autres projets)","TRAVAUX OCM",
U1039="No root CAuse","No root cause",
U1039="ODU HS","PDH",
U1039="IP &amp; VLAN","PDH",
U1039="Warehouse HUAWEI","SPARE-ISSUE",
U1039="SPARE-HS","SPARE-ISSUE",
U1039="Power Telco","BSS",U1039="no impacts","no impacts"
),"")</f>
        <v/>
      </c>
      <c r="T1039" s="40" t="str" cm="1">
        <f t="array" ref="T1039">IFERROR(_xlfn.IFS(
U1039="MPR ISSUE","TX ISSUE",
U1039="BSS Hardware Issue","RAN ISSUE",
U1039="Sites strategiques, MLL, Pylone, etc.","ENVTECH",
U1039="AKTIVCO DEFAUT GE &amp; POWER Cabinet","POWER ISSUE",
U1039="AKTIVCO Coupure ENEO &amp; Baisse de tension","POWER ISSUE",
U1039="Coupure ENEO &amp; Baisse de tension","POWER ISSUE",
U1039="Defaut GE &amp; POWER Cabinet","POWER ISSUE",
U1039="Sharing","POWER ISSUE",
U1039="Sites strategiques &amp; DataCenter","POWER ISSUE",
U1039="Exclu","Exclu",
U1039="SAT","TX ISSUE",
U1039="SPARE-ISSUE","SPARE-ISSUE",
U1039="Fiber CAmtel","TX ISSUE",
U1039="Fiber AOF","TX ISSUE",
U1039="Projet OCM (HUAWEI)","TRAVAUX-HUAWEI",
U1039="Projet OCM (NOKIA)","TRAVAUX -NOKIA",
U1039="ACCESS-ISSUE","ACCESS-ISSUE",
U1039="Projet OCM (ZTE, NOKIA, autres projets)","TRAVAUX OCM",
U1039="No root CAuse","No root cause",
U1039="ODU HS","TX ISSUE",
U1039="IP &amp; VLAN","TX ISSUE",
U1039="Warehouse HUAWEI","SPARE-ISSUE",
U1039="SPARE-HS","SPARE-ISSUE",
U1039="Power Telco","RAN ISSUE",U1039="no impacts","no impacts"
),"")</f>
        <v/>
      </c>
      <c r="U1039" s="70"/>
      <c r="V1039" s="40" t="str" cm="1">
        <f t="array" ref="V1039">IFERROR(_xlfn.IFS(
U1039="MPR ISSUE","ACTIVE",
U1039="BSS Hardware Issue","ACTIVE",
U1039="Sites strategiques, MLL, Pylone, etc.","PASSIVE",
U1039="AKTIVCO DEFAUT GE &amp; POWER Cabinet","PASSIVE",
U1039="AKTIVCO Coupure ENEO &amp; Baisse de tension","PASSIVE",
U1039="Coupure ENEO &amp; Baisse de tension","PASSIVE",
U1039="Defaut GE &amp; POWER Cabinet","PASSIVE",
U1039="Sharing","PASSIVE",
U1039="Sites strategiques &amp; DataCenter","PASSIVE",
U1039="Exclu","Exclu",
U1039="SAT","ACTIVE",
U1039="SPARE-ISSUE","SPARE-ISSUE",
U1039="Fiber CAmtel","ACTIVE",
U1039="Fiber AOF","ACTIVE",
U1039="Projet OCM (HUAWEI)","PLANNED WORKS",
U1039="Projet OCM (NOKIA)","PLANNED WORKS",
U1039="ACCESS-ISSUE","ACCESS-ISSUE",
U1039="Projet OCM (ZTE, NOKIA, autres projets)","PLANNED WORKS",
U1039="No root CAuse","No root cause",
U1039="ODU HS","ACTIVE",
U1039="IP &amp; VLAN","ACTIVE",
U1039="Warehouse HUAWEI","SPARE-ISSUE",
U1039="SPARE-HS","SPARE-ISSUE",
U1039="Power Telco","ACTIVE", U1039="no impacts","no impacts"
),"")</f>
        <v/>
      </c>
      <c r="W1039" s="98"/>
      <c r="X1039" s="98"/>
      <c r="Y1039" s="98"/>
      <c r="Z1039" s="98"/>
      <c r="AA1039" s="98"/>
      <c r="AB1039" s="17" t="s">
        <v>5468</v>
      </c>
      <c r="AC1039" s="17"/>
      <c r="AD1039" s="9" t="s">
        <v>5468</v>
      </c>
      <c r="AE1039" s="7" t="s">
        <v>5468</v>
      </c>
      <c r="AF1039" s="6" t="s">
        <v>5468</v>
      </c>
      <c r="AG1039" s="7" t="s">
        <v>5468</v>
      </c>
      <c r="AH1039" s="3" t="s">
        <v>5468</v>
      </c>
      <c r="AI1039" s="18" t="s">
        <v>5468</v>
      </c>
      <c r="AJ1039" s="18" t="s">
        <v>5468</v>
      </c>
      <c r="AK1039" s="18" t="s">
        <v>5468</v>
      </c>
      <c r="AL1039" s="18" t="s">
        <v>5468</v>
      </c>
      <c r="AM1039" s="18" t="s">
        <v>5468</v>
      </c>
      <c r="AN1039" s="9" t="s">
        <v>5468</v>
      </c>
      <c r="AO1039" s="14"/>
      <c r="AP1039" s="14" t="s">
        <v>5468</v>
      </c>
      <c r="AQ1039" s="14" t="s">
        <v>5468</v>
      </c>
      <c r="AR1039" s="14" t="s">
        <v>5468</v>
      </c>
      <c r="AS1039" s="9" t="s">
        <v>5468</v>
      </c>
    </row>
    <row r="1040" spans="1:45" x14ac:dyDescent="0.3">
      <c r="A1040" s="1" t="s">
        <v>1474</v>
      </c>
      <c r="B1040" s="8" t="s">
        <v>1475</v>
      </c>
      <c r="C1040" s="3" t="str">
        <f>_xlfn.XLOOKUP(B1040,'[1]daily break down'!$D:$D,'[1]daily break down'!$E:$E,"")</f>
        <v>OUEST</v>
      </c>
      <c r="D1040" s="1" t="s">
        <v>11</v>
      </c>
      <c r="E1040" s="1" t="s">
        <v>12</v>
      </c>
      <c r="F1040" s="3" t="s">
        <v>102</v>
      </c>
      <c r="G1040" s="1" t="s">
        <v>1476</v>
      </c>
      <c r="H1040" s="27" t="str">
        <f>_xlfn.XLOOKUP(B1040,[2]CALCULATION!$B:$B,[2]CALCULATION!$H:$H,"")</f>
        <v>Huawei</v>
      </c>
      <c r="I1040" s="100" t="s">
        <v>6098</v>
      </c>
      <c r="J1040" s="41" t="s">
        <v>5541</v>
      </c>
      <c r="K1040" s="41"/>
      <c r="L1040" s="41">
        <v>7.6690836764802409E-3</v>
      </c>
      <c r="M1040" s="41">
        <v>7.8474344596541987E-3</v>
      </c>
      <c r="N1040" s="41">
        <v>0</v>
      </c>
      <c r="O1040" s="41">
        <v>7.7582590680672185E-3</v>
      </c>
      <c r="P1040" s="41">
        <v>1.5374372561944794</v>
      </c>
      <c r="Q1040" s="41">
        <v>7.7582590680672203E-3</v>
      </c>
      <c r="R1040" s="41">
        <v>0</v>
      </c>
      <c r="S1040" s="40" t="str" cm="1">
        <f t="array" ref="S1040">IFERROR(_xlfn.IFS(
U1040="MPR ISSUE","PDH",
U1040="BSS Hardware Issue","BSS",
U1040="Sites strategiques, MLL, Pylone, etc.","ENVTECH",
U1040="AKTIVCO DEFAUT GE &amp; POWER Cabinet","AKTIVCO",
U1040="AKTIVCO Coupure ENEO &amp; Baisse de tension","AKTIVCO GRID ONLY",
U1040="Coupure ENEO &amp; Baisse de tension","IHS GRID ONLY",
U1040="Defaut GE &amp; POWER Cabinet","IHS",
U1040="Sharing","Partners",
U1040="Sites strategiques &amp; DataCenter","SST &amp; DC",
U1040="Exclu","Exclu",
U1040="SAT","SAT",
U1040="SPARE-ISSUE","SPARE-ISSUE",
U1040="Fiber CAmtel","TRANS_FO_CAMTEL",
U1040="Fiber AOF","Fiber AOF",
U1040="Projet OCM (HUAWEI)","TRAVAUX-HUAWEI",
U1040="Projet OCM (NOKIA)","TRAVAUX-NOKIA",
U1040="ACCESS-ISSUE","ACCESS-ISSUE",
U1040="Projet OCM (ZTE, NOKIA, autres projets)","TRAVAUX OCM",
U1040="No root CAuse","No root cause",
U1040="ODU HS","PDH",
U1040="IP &amp; VLAN","PDH",
U1040="Warehouse HUAWEI","SPARE-ISSUE",
U1040="SPARE-HS","SPARE-ISSUE",
U1040="Power Telco","BSS",U1040="no impacts","no impacts"
),"")</f>
        <v/>
      </c>
      <c r="T1040" s="40" t="str" cm="1">
        <f t="array" ref="T1040">IFERROR(_xlfn.IFS(
U1040="MPR ISSUE","TX ISSUE",
U1040="BSS Hardware Issue","RAN ISSUE",
U1040="Sites strategiques, MLL, Pylone, etc.","ENVTECH",
U1040="AKTIVCO DEFAUT GE &amp; POWER Cabinet","POWER ISSUE",
U1040="AKTIVCO Coupure ENEO &amp; Baisse de tension","POWER ISSUE",
U1040="Coupure ENEO &amp; Baisse de tension","POWER ISSUE",
U1040="Defaut GE &amp; POWER Cabinet","POWER ISSUE",
U1040="Sharing","POWER ISSUE",
U1040="Sites strategiques &amp; DataCenter","POWER ISSUE",
U1040="Exclu","Exclu",
U1040="SAT","TX ISSUE",
U1040="SPARE-ISSUE","SPARE-ISSUE",
U1040="Fiber CAmtel","TX ISSUE",
U1040="Fiber AOF","TX ISSUE",
U1040="Projet OCM (HUAWEI)","TRAVAUX-HUAWEI",
U1040="Projet OCM (NOKIA)","TRAVAUX -NOKIA",
U1040="ACCESS-ISSUE","ACCESS-ISSUE",
U1040="Projet OCM (ZTE, NOKIA, autres projets)","TRAVAUX OCM",
U1040="No root CAuse","No root cause",
U1040="ODU HS","TX ISSUE",
U1040="IP &amp; VLAN","TX ISSUE",
U1040="Warehouse HUAWEI","SPARE-ISSUE",
U1040="SPARE-HS","SPARE-ISSUE",
U1040="Power Telco","RAN ISSUE",U1040="no impacts","no impacts"
),"")</f>
        <v/>
      </c>
      <c r="U1040" s="70"/>
      <c r="V1040" s="40" t="str" cm="1">
        <f t="array" ref="V1040">IFERROR(_xlfn.IFS(
U1040="MPR ISSUE","ACTIVE",
U1040="BSS Hardware Issue","ACTIVE",
U1040="Sites strategiques, MLL, Pylone, etc.","PASSIVE",
U1040="AKTIVCO DEFAUT GE &amp; POWER Cabinet","PASSIVE",
U1040="AKTIVCO Coupure ENEO &amp; Baisse de tension","PASSIVE",
U1040="Coupure ENEO &amp; Baisse de tension","PASSIVE",
U1040="Defaut GE &amp; POWER Cabinet","PASSIVE",
U1040="Sharing","PASSIVE",
U1040="Sites strategiques &amp; DataCenter","PASSIVE",
U1040="Exclu","Exclu",
U1040="SAT","ACTIVE",
U1040="SPARE-ISSUE","SPARE-ISSUE",
U1040="Fiber CAmtel","ACTIVE",
U1040="Fiber AOF","ACTIVE",
U1040="Projet OCM (HUAWEI)","PLANNED WORKS",
U1040="Projet OCM (NOKIA)","PLANNED WORKS",
U1040="ACCESS-ISSUE","ACCESS-ISSUE",
U1040="Projet OCM (ZTE, NOKIA, autres projets)","PLANNED WORKS",
U1040="No root CAuse","No root cause",
U1040="ODU HS","ACTIVE",
U1040="IP &amp; VLAN","ACTIVE",
U1040="Warehouse HUAWEI","SPARE-ISSUE",
U1040="SPARE-HS","SPARE-ISSUE",
U1040="Power Telco","ACTIVE", U1040="no impacts","no impacts"
),"")</f>
        <v/>
      </c>
      <c r="W1040" s="98"/>
      <c r="X1040" s="98"/>
      <c r="Y1040" s="98"/>
      <c r="Z1040" s="98"/>
      <c r="AA1040" s="98"/>
      <c r="AB1040" s="17" t="s">
        <v>5468</v>
      </c>
      <c r="AC1040" s="17"/>
      <c r="AD1040" s="9" t="s">
        <v>5468</v>
      </c>
      <c r="AE1040" s="7" t="s">
        <v>5468</v>
      </c>
      <c r="AF1040" s="6" t="s">
        <v>5468</v>
      </c>
      <c r="AG1040" s="7" t="s">
        <v>5468</v>
      </c>
      <c r="AH1040" s="3" t="s">
        <v>5468</v>
      </c>
      <c r="AI1040" s="18" t="s">
        <v>5468</v>
      </c>
      <c r="AJ1040" s="18" t="s">
        <v>5468</v>
      </c>
      <c r="AK1040" s="18" t="s">
        <v>5468</v>
      </c>
      <c r="AL1040" s="18" t="s">
        <v>5468</v>
      </c>
      <c r="AM1040" s="18" t="s">
        <v>5468</v>
      </c>
      <c r="AN1040" s="9" t="s">
        <v>5468</v>
      </c>
      <c r="AO1040" s="14"/>
      <c r="AP1040" s="14" t="s">
        <v>5468</v>
      </c>
      <c r="AQ1040" s="14" t="s">
        <v>5468</v>
      </c>
      <c r="AR1040" s="14" t="s">
        <v>5468</v>
      </c>
      <c r="AS1040" s="9" t="s">
        <v>5468</v>
      </c>
    </row>
    <row r="1041" spans="1:45" x14ac:dyDescent="0.3">
      <c r="A1041" s="1" t="s">
        <v>1585</v>
      </c>
      <c r="B1041" s="8" t="s">
        <v>1586</v>
      </c>
      <c r="C1041" s="3" t="str">
        <f>_xlfn.XLOOKUP(B1041,'[1]daily break down'!$D:$D,'[1]daily break down'!$E:$E,"")</f>
        <v>Douala</v>
      </c>
      <c r="D1041" s="1" t="s">
        <v>21</v>
      </c>
      <c r="E1041" s="1" t="s">
        <v>30</v>
      </c>
      <c r="F1041" s="3" t="s">
        <v>31</v>
      </c>
      <c r="G1041" s="1" t="s">
        <v>32</v>
      </c>
      <c r="H1041" s="29" t="str">
        <f>_xlfn.XLOOKUP(B1041,[2]CALCULATION!$B:$B,[2]CALCULATION!$H:$H,"")</f>
        <v>ZTE</v>
      </c>
      <c r="I1041" s="100" t="s">
        <v>6098</v>
      </c>
      <c r="J1041" s="41" t="s">
        <v>5541</v>
      </c>
      <c r="K1041" s="41"/>
      <c r="L1041" s="41">
        <v>0</v>
      </c>
      <c r="M1041" s="41">
        <v>0</v>
      </c>
      <c r="N1041" s="41">
        <v>2.1714029500646324</v>
      </c>
      <c r="O1041" s="41">
        <v>0</v>
      </c>
      <c r="P1041" s="41">
        <v>0</v>
      </c>
      <c r="Q1041" s="41">
        <v>0</v>
      </c>
      <c r="R1041" s="41">
        <v>0</v>
      </c>
      <c r="S1041" s="40" t="str" cm="1">
        <f t="array" ref="S1041">IFERROR(_xlfn.IFS(
U1041="MPR ISSUE","PDH",
U1041="BSS Hardware Issue","BSS",
U1041="Sites strategiques, MLL, Pylone, etc.","ENVTECH",
U1041="AKTIVCO DEFAUT GE &amp; POWER Cabinet","AKTIVCO",
U1041="AKTIVCO Coupure ENEO &amp; Baisse de tension","AKTIVCO GRID ONLY",
U1041="Coupure ENEO &amp; Baisse de tension","IHS GRID ONLY",
U1041="Defaut GE &amp; POWER Cabinet","IHS",
U1041="Sharing","Partners",
U1041="Sites strategiques &amp; DataCenter","SST &amp; DC",
U1041="Exclu","Exclu",
U1041="SAT","SAT",
U1041="SPARE-ISSUE","SPARE-ISSUE",
U1041="Fiber CAmtel","TRANS_FO_CAMTEL",
U1041="Fiber AOF","Fiber AOF",
U1041="Projet OCM (HUAWEI)","TRAVAUX-HUAWEI",
U1041="Projet OCM (NOKIA)","TRAVAUX-NOKIA",
U1041="ACCESS-ISSUE","ACCESS-ISSUE",
U1041="Projet OCM (ZTE, NOKIA, autres projets)","TRAVAUX OCM",
U1041="No root CAuse","No root cause",
U1041="ODU HS","PDH",
U1041="IP &amp; VLAN","PDH",
U1041="Warehouse HUAWEI","SPARE-ISSUE",
U1041="SPARE-HS","SPARE-ISSUE",
U1041="Power Telco","BSS",U1041="no impacts","no impacts"
),"")</f>
        <v/>
      </c>
      <c r="T1041" s="40" t="str" cm="1">
        <f t="array" ref="T1041">IFERROR(_xlfn.IFS(
U1041="MPR ISSUE","TX ISSUE",
U1041="BSS Hardware Issue","RAN ISSUE",
U1041="Sites strategiques, MLL, Pylone, etc.","ENVTECH",
U1041="AKTIVCO DEFAUT GE &amp; POWER Cabinet","POWER ISSUE",
U1041="AKTIVCO Coupure ENEO &amp; Baisse de tension","POWER ISSUE",
U1041="Coupure ENEO &amp; Baisse de tension","POWER ISSUE",
U1041="Defaut GE &amp; POWER Cabinet","POWER ISSUE",
U1041="Sharing","POWER ISSUE",
U1041="Sites strategiques &amp; DataCenter","POWER ISSUE",
U1041="Exclu","Exclu",
U1041="SAT","TX ISSUE",
U1041="SPARE-ISSUE","SPARE-ISSUE",
U1041="Fiber CAmtel","TX ISSUE",
U1041="Fiber AOF","TX ISSUE",
U1041="Projet OCM (HUAWEI)","TRAVAUX-HUAWEI",
U1041="Projet OCM (NOKIA)","TRAVAUX -NOKIA",
U1041="ACCESS-ISSUE","ACCESS-ISSUE",
U1041="Projet OCM (ZTE, NOKIA, autres projets)","TRAVAUX OCM",
U1041="No root CAuse","No root cause",
U1041="ODU HS","TX ISSUE",
U1041="IP &amp; VLAN","TX ISSUE",
U1041="Warehouse HUAWEI","SPARE-ISSUE",
U1041="SPARE-HS","SPARE-ISSUE",
U1041="Power Telco","RAN ISSUE",U1041="no impacts","no impacts"
),"")</f>
        <v/>
      </c>
      <c r="U1041" s="70"/>
      <c r="V1041" s="40" t="str" cm="1">
        <f t="array" ref="V1041">IFERROR(_xlfn.IFS(
U1041="MPR ISSUE","ACTIVE",
U1041="BSS Hardware Issue","ACTIVE",
U1041="Sites strategiques, MLL, Pylone, etc.","PASSIVE",
U1041="AKTIVCO DEFAUT GE &amp; POWER Cabinet","PASSIVE",
U1041="AKTIVCO Coupure ENEO &amp; Baisse de tension","PASSIVE",
U1041="Coupure ENEO &amp; Baisse de tension","PASSIVE",
U1041="Defaut GE &amp; POWER Cabinet","PASSIVE",
U1041="Sharing","PASSIVE",
U1041="Sites strategiques &amp; DataCenter","PASSIVE",
U1041="Exclu","Exclu",
U1041="SAT","ACTIVE",
U1041="SPARE-ISSUE","SPARE-ISSUE",
U1041="Fiber CAmtel","ACTIVE",
U1041="Fiber AOF","ACTIVE",
U1041="Projet OCM (HUAWEI)","PLANNED WORKS",
U1041="Projet OCM (NOKIA)","PLANNED WORKS",
U1041="ACCESS-ISSUE","ACCESS-ISSUE",
U1041="Projet OCM (ZTE, NOKIA, autres projets)","PLANNED WORKS",
U1041="No root CAuse","No root cause",
U1041="ODU HS","ACTIVE",
U1041="IP &amp; VLAN","ACTIVE",
U1041="Warehouse HUAWEI","SPARE-ISSUE",
U1041="SPARE-HS","SPARE-ISSUE",
U1041="Power Telco","ACTIVE", U1041="no impacts","no impacts"
),"")</f>
        <v/>
      </c>
      <c r="W1041" s="98"/>
      <c r="X1041" s="98"/>
      <c r="Y1041" s="98"/>
      <c r="Z1041" s="98"/>
      <c r="AA1041" s="98"/>
      <c r="AB1041" s="17" t="s">
        <v>5468</v>
      </c>
      <c r="AC1041" s="17"/>
      <c r="AD1041" s="9" t="s">
        <v>5468</v>
      </c>
      <c r="AE1041" s="7" t="s">
        <v>5468</v>
      </c>
      <c r="AF1041" s="6" t="s">
        <v>5468</v>
      </c>
      <c r="AG1041" s="7" t="s">
        <v>5468</v>
      </c>
      <c r="AH1041" s="3" t="s">
        <v>5468</v>
      </c>
      <c r="AI1041" s="18" t="s">
        <v>5468</v>
      </c>
      <c r="AJ1041" s="18" t="s">
        <v>5468</v>
      </c>
      <c r="AK1041" s="18" t="s">
        <v>5468</v>
      </c>
      <c r="AL1041" s="18" t="s">
        <v>5468</v>
      </c>
      <c r="AM1041" s="18" t="s">
        <v>5468</v>
      </c>
      <c r="AN1041" s="9" t="s">
        <v>5468</v>
      </c>
      <c r="AO1041" s="14"/>
      <c r="AP1041" s="14" t="s">
        <v>5468</v>
      </c>
      <c r="AQ1041" s="14" t="s">
        <v>5468</v>
      </c>
      <c r="AR1041" s="14" t="s">
        <v>5468</v>
      </c>
      <c r="AS1041" s="9" t="s">
        <v>5468</v>
      </c>
    </row>
    <row r="1042" spans="1:45" x14ac:dyDescent="0.3">
      <c r="A1042" s="1" t="s">
        <v>1651</v>
      </c>
      <c r="B1042" s="8" t="s">
        <v>1652</v>
      </c>
      <c r="C1042" s="3" t="str">
        <f>_xlfn.XLOOKUP(B1042,'[1]daily break down'!$D:$D,'[1]daily break down'!$E:$E,"")</f>
        <v>Douala</v>
      </c>
      <c r="D1042" s="1" t="s">
        <v>11</v>
      </c>
      <c r="E1042" s="1" t="s">
        <v>145</v>
      </c>
      <c r="F1042" s="3" t="s">
        <v>31</v>
      </c>
      <c r="G1042" s="1" t="s">
        <v>32</v>
      </c>
      <c r="H1042" s="29" t="str">
        <f>_xlfn.XLOOKUP(B1042,[2]CALCULATION!$B:$B,[2]CALCULATION!$H:$H,"")</f>
        <v>ZTE</v>
      </c>
      <c r="I1042" s="100" t="s">
        <v>6098</v>
      </c>
      <c r="J1042" s="41" t="s">
        <v>5541</v>
      </c>
      <c r="K1042" s="41"/>
      <c r="L1042" s="41">
        <v>0</v>
      </c>
      <c r="M1042" s="41">
        <v>0</v>
      </c>
      <c r="N1042" s="41">
        <v>8.4043347801148869</v>
      </c>
      <c r="O1042" s="41">
        <v>0</v>
      </c>
      <c r="P1042" s="41">
        <v>6.9945075092813731</v>
      </c>
      <c r="Q1042" s="41">
        <v>0</v>
      </c>
      <c r="R1042" s="41">
        <v>0</v>
      </c>
      <c r="S1042" s="40" t="str" cm="1">
        <f t="array" ref="S1042">IFERROR(_xlfn.IFS(
U1042="MPR ISSUE","PDH",
U1042="BSS Hardware Issue","BSS",
U1042="Sites strategiques, MLL, Pylone, etc.","ENVTECH",
U1042="AKTIVCO DEFAUT GE &amp; POWER Cabinet","AKTIVCO",
U1042="AKTIVCO Coupure ENEO &amp; Baisse de tension","AKTIVCO GRID ONLY",
U1042="Coupure ENEO &amp; Baisse de tension","IHS GRID ONLY",
U1042="Defaut GE &amp; POWER Cabinet","IHS",
U1042="Sharing","Partners",
U1042="Sites strategiques &amp; DataCenter","SST &amp; DC",
U1042="Exclu","Exclu",
U1042="SAT","SAT",
U1042="SPARE-ISSUE","SPARE-ISSUE",
U1042="Fiber CAmtel","TRANS_FO_CAMTEL",
U1042="Fiber AOF","Fiber AOF",
U1042="Projet OCM (HUAWEI)","TRAVAUX-HUAWEI",
U1042="Projet OCM (NOKIA)","TRAVAUX-NOKIA",
U1042="ACCESS-ISSUE","ACCESS-ISSUE",
U1042="Projet OCM (ZTE, NOKIA, autres projets)","TRAVAUX OCM",
U1042="No root CAuse","No root cause",
U1042="ODU HS","PDH",
U1042="IP &amp; VLAN","PDH",
U1042="Warehouse HUAWEI","SPARE-ISSUE",
U1042="SPARE-HS","SPARE-ISSUE",
U1042="Power Telco","BSS",U1042="no impacts","no impacts"
),"")</f>
        <v/>
      </c>
      <c r="T1042" s="40" t="str" cm="1">
        <f t="array" ref="T1042">IFERROR(_xlfn.IFS(
U1042="MPR ISSUE","TX ISSUE",
U1042="BSS Hardware Issue","RAN ISSUE",
U1042="Sites strategiques, MLL, Pylone, etc.","ENVTECH",
U1042="AKTIVCO DEFAUT GE &amp; POWER Cabinet","POWER ISSUE",
U1042="AKTIVCO Coupure ENEO &amp; Baisse de tension","POWER ISSUE",
U1042="Coupure ENEO &amp; Baisse de tension","POWER ISSUE",
U1042="Defaut GE &amp; POWER Cabinet","POWER ISSUE",
U1042="Sharing","POWER ISSUE",
U1042="Sites strategiques &amp; DataCenter","POWER ISSUE",
U1042="Exclu","Exclu",
U1042="SAT","TX ISSUE",
U1042="SPARE-ISSUE","SPARE-ISSUE",
U1042="Fiber CAmtel","TX ISSUE",
U1042="Fiber AOF","TX ISSUE",
U1042="Projet OCM (HUAWEI)","TRAVAUX-HUAWEI",
U1042="Projet OCM (NOKIA)","TRAVAUX -NOKIA",
U1042="ACCESS-ISSUE","ACCESS-ISSUE",
U1042="Projet OCM (ZTE, NOKIA, autres projets)","TRAVAUX OCM",
U1042="No root CAuse","No root cause",
U1042="ODU HS","TX ISSUE",
U1042="IP &amp; VLAN","TX ISSUE",
U1042="Warehouse HUAWEI","SPARE-ISSUE",
U1042="SPARE-HS","SPARE-ISSUE",
U1042="Power Telco","RAN ISSUE",U1042="no impacts","no impacts"
),"")</f>
        <v/>
      </c>
      <c r="U1042" s="70"/>
      <c r="V1042" s="40" t="str" cm="1">
        <f t="array" ref="V1042">IFERROR(_xlfn.IFS(
U1042="MPR ISSUE","ACTIVE",
U1042="BSS Hardware Issue","ACTIVE",
U1042="Sites strategiques, MLL, Pylone, etc.","PASSIVE",
U1042="AKTIVCO DEFAUT GE &amp; POWER Cabinet","PASSIVE",
U1042="AKTIVCO Coupure ENEO &amp; Baisse de tension","PASSIVE",
U1042="Coupure ENEO &amp; Baisse de tension","PASSIVE",
U1042="Defaut GE &amp; POWER Cabinet","PASSIVE",
U1042="Sharing","PASSIVE",
U1042="Sites strategiques &amp; DataCenter","PASSIVE",
U1042="Exclu","Exclu",
U1042="SAT","ACTIVE",
U1042="SPARE-ISSUE","SPARE-ISSUE",
U1042="Fiber CAmtel","ACTIVE",
U1042="Fiber AOF","ACTIVE",
U1042="Projet OCM (HUAWEI)","PLANNED WORKS",
U1042="Projet OCM (NOKIA)","PLANNED WORKS",
U1042="ACCESS-ISSUE","ACCESS-ISSUE",
U1042="Projet OCM (ZTE, NOKIA, autres projets)","PLANNED WORKS",
U1042="No root CAuse","No root cause",
U1042="ODU HS","ACTIVE",
U1042="IP &amp; VLAN","ACTIVE",
U1042="Warehouse HUAWEI","SPARE-ISSUE",
U1042="SPARE-HS","SPARE-ISSUE",
U1042="Power Telco","ACTIVE", U1042="no impacts","no impacts"
),"")</f>
        <v/>
      </c>
      <c r="W1042" s="98"/>
      <c r="X1042" s="98"/>
      <c r="Y1042" s="98"/>
      <c r="Z1042" s="98"/>
      <c r="AA1042" s="98"/>
      <c r="AB1042" s="17" t="s">
        <v>5468</v>
      </c>
      <c r="AC1042" s="17"/>
      <c r="AD1042" s="9" t="s">
        <v>5468</v>
      </c>
      <c r="AE1042" s="7" t="s">
        <v>5468</v>
      </c>
      <c r="AF1042" s="6" t="s">
        <v>5468</v>
      </c>
      <c r="AG1042" s="7" t="s">
        <v>5468</v>
      </c>
      <c r="AH1042" s="3" t="s">
        <v>5468</v>
      </c>
      <c r="AI1042" s="18" t="s">
        <v>5468</v>
      </c>
      <c r="AJ1042" s="18" t="s">
        <v>5468</v>
      </c>
      <c r="AK1042" s="18" t="s">
        <v>5468</v>
      </c>
      <c r="AL1042" s="18" t="s">
        <v>5468</v>
      </c>
      <c r="AM1042" s="18" t="s">
        <v>5468</v>
      </c>
      <c r="AN1042" s="9" t="s">
        <v>5468</v>
      </c>
      <c r="AO1042" s="14"/>
      <c r="AP1042" s="14" t="s">
        <v>5468</v>
      </c>
      <c r="AQ1042" s="14" t="s">
        <v>5468</v>
      </c>
      <c r="AR1042" s="14" t="s">
        <v>5468</v>
      </c>
      <c r="AS1042" s="9" t="s">
        <v>5468</v>
      </c>
    </row>
    <row r="1043" spans="1:45" x14ac:dyDescent="0.3">
      <c r="A1043" s="59" t="s">
        <v>2055</v>
      </c>
      <c r="B1043" s="60" t="s">
        <v>2056</v>
      </c>
      <c r="C1043" s="61" t="str">
        <f>_xlfn.XLOOKUP(B1043,'[1]daily break down'!$D:$D,'[1]daily break down'!$E:$E,"")</f>
        <v>OUEST</v>
      </c>
      <c r="D1043" s="59" t="s">
        <v>11</v>
      </c>
      <c r="E1043" s="59" t="s">
        <v>12</v>
      </c>
      <c r="F1043" s="61" t="s">
        <v>102</v>
      </c>
      <c r="G1043" s="59" t="s">
        <v>1177</v>
      </c>
      <c r="H1043" s="62" t="str">
        <f>_xlfn.XLOOKUP(B1043,[2]CALCULATION!$B:$B,[2]CALCULATION!$H:$H,"")</f>
        <v>Huawei</v>
      </c>
      <c r="I1043" s="100" t="s">
        <v>6098</v>
      </c>
      <c r="J1043" s="41" t="s">
        <v>5541</v>
      </c>
      <c r="K1043" s="63"/>
      <c r="L1043" s="41">
        <v>0</v>
      </c>
      <c r="M1043" s="41">
        <v>0</v>
      </c>
      <c r="N1043" s="41">
        <v>1.9688142954573338</v>
      </c>
      <c r="O1043" s="41">
        <v>0</v>
      </c>
      <c r="P1043" s="41">
        <v>0</v>
      </c>
      <c r="Q1043" s="41">
        <v>0</v>
      </c>
      <c r="R1043" s="41">
        <v>0</v>
      </c>
      <c r="S1043" s="40" t="str" cm="1">
        <f t="array" ref="S1043">IFERROR(_xlfn.IFS(
U1043="MPR ISSUE","PDH",
U1043="BSS Hardware Issue","BSS",
U1043="Sites strategiques, MLL, Pylone, etc.","ENVTECH",
U1043="AKTIVCO DEFAUT GE &amp; POWER Cabinet","AKTIVCO",
U1043="AKTIVCO Coupure ENEO &amp; Baisse de tension","AKTIVCO GRID ONLY",
U1043="Coupure ENEO &amp; Baisse de tension","IHS GRID ONLY",
U1043="Defaut GE &amp; POWER Cabinet","IHS",
U1043="Sharing","Partners",
U1043="Sites strategiques &amp; DataCenter","SST &amp; DC",
U1043="Exclu","Exclu",
U1043="SAT","SAT",
U1043="SPARE-ISSUE","SPARE-ISSUE",
U1043="Fiber CAmtel","TRANS_FO_CAMTEL",
U1043="Fiber AOF","Fiber AOF",
U1043="Projet OCM (HUAWEI)","TRAVAUX-HUAWEI",
U1043="Projet OCM (NOKIA)","TRAVAUX-NOKIA",
U1043="ACCESS-ISSUE","ACCESS-ISSUE",
U1043="Projet OCM (ZTE, NOKIA, autres projets)","TRAVAUX OCM",
U1043="No root CAuse","No root cause",
U1043="ODU HS","PDH",
U1043="IP &amp; VLAN","PDH",
U1043="Warehouse HUAWEI","SPARE-ISSUE",
U1043="SPARE-HS","SPARE-ISSUE",
U1043="Power Telco","BSS",U1043="no impacts","no impacts"
),"")</f>
        <v/>
      </c>
      <c r="T1043" s="40" t="str" cm="1">
        <f t="array" ref="T1043">IFERROR(_xlfn.IFS(
U1043="MPR ISSUE","TX ISSUE",
U1043="BSS Hardware Issue","RAN ISSUE",
U1043="Sites strategiques, MLL, Pylone, etc.","ENVTECH",
U1043="AKTIVCO DEFAUT GE &amp; POWER Cabinet","POWER ISSUE",
U1043="AKTIVCO Coupure ENEO &amp; Baisse de tension","POWER ISSUE",
U1043="Coupure ENEO &amp; Baisse de tension","POWER ISSUE",
U1043="Defaut GE &amp; POWER Cabinet","POWER ISSUE",
U1043="Sharing","POWER ISSUE",
U1043="Sites strategiques &amp; DataCenter","POWER ISSUE",
U1043="Exclu","Exclu",
U1043="SAT","TX ISSUE",
U1043="SPARE-ISSUE","SPARE-ISSUE",
U1043="Fiber CAmtel","TX ISSUE",
U1043="Fiber AOF","TX ISSUE",
U1043="Projet OCM (HUAWEI)","TRAVAUX-HUAWEI",
U1043="Projet OCM (NOKIA)","TRAVAUX -NOKIA",
U1043="ACCESS-ISSUE","ACCESS-ISSUE",
U1043="Projet OCM (ZTE, NOKIA, autres projets)","TRAVAUX OCM",
U1043="No root CAuse","No root cause",
U1043="ODU HS","TX ISSUE",
U1043="IP &amp; VLAN","TX ISSUE",
U1043="Warehouse HUAWEI","SPARE-ISSUE",
U1043="SPARE-HS","SPARE-ISSUE",
U1043="Power Telco","RAN ISSUE",U1043="no impacts","no impacts"
),"")</f>
        <v/>
      </c>
      <c r="U1043" s="70"/>
      <c r="V1043" s="40" t="str" cm="1">
        <f t="array" ref="V1043">IFERROR(_xlfn.IFS(
U1043="MPR ISSUE","ACTIVE",
U1043="BSS Hardware Issue","ACTIVE",
U1043="Sites strategiques, MLL, Pylone, etc.","PASSIVE",
U1043="AKTIVCO DEFAUT GE &amp; POWER Cabinet","PASSIVE",
U1043="AKTIVCO Coupure ENEO &amp; Baisse de tension","PASSIVE",
U1043="Coupure ENEO &amp; Baisse de tension","PASSIVE",
U1043="Defaut GE &amp; POWER Cabinet","PASSIVE",
U1043="Sharing","PASSIVE",
U1043="Sites strategiques &amp; DataCenter","PASSIVE",
U1043="Exclu","Exclu",
U1043="SAT","ACTIVE",
U1043="SPARE-ISSUE","SPARE-ISSUE",
U1043="Fiber CAmtel","ACTIVE",
U1043="Fiber AOF","ACTIVE",
U1043="Projet OCM (HUAWEI)","PLANNED WORKS",
U1043="Projet OCM (NOKIA)","PLANNED WORKS",
U1043="ACCESS-ISSUE","ACCESS-ISSUE",
U1043="Projet OCM (ZTE, NOKIA, autres projets)","PLANNED WORKS",
U1043="No root CAuse","No root cause",
U1043="ODU HS","ACTIVE",
U1043="IP &amp; VLAN","ACTIVE",
U1043="Warehouse HUAWEI","SPARE-ISSUE",
U1043="SPARE-HS","SPARE-ISSUE",
U1043="Power Telco","ACTIVE", U1043="no impacts","no impacts"
),"")</f>
        <v/>
      </c>
      <c r="W1043" s="98"/>
      <c r="X1043" s="98"/>
      <c r="Y1043" s="98"/>
      <c r="Z1043" s="98"/>
      <c r="AA1043" s="98"/>
      <c r="AB1043" s="17" t="s">
        <v>5468</v>
      </c>
      <c r="AC1043" s="17"/>
      <c r="AD1043" s="9" t="s">
        <v>5468</v>
      </c>
      <c r="AE1043" s="7" t="s">
        <v>5468</v>
      </c>
      <c r="AF1043" s="6" t="s">
        <v>5468</v>
      </c>
      <c r="AG1043" s="7" t="s">
        <v>5468</v>
      </c>
      <c r="AH1043" s="3" t="s">
        <v>5468</v>
      </c>
      <c r="AI1043" s="18" t="s">
        <v>5468</v>
      </c>
      <c r="AJ1043" s="18" t="s">
        <v>5468</v>
      </c>
      <c r="AK1043" s="18" t="s">
        <v>5468</v>
      </c>
      <c r="AL1043" s="18" t="s">
        <v>5468</v>
      </c>
      <c r="AM1043" s="18" t="s">
        <v>5468</v>
      </c>
      <c r="AN1043" s="9" t="s">
        <v>5468</v>
      </c>
      <c r="AO1043" s="65"/>
      <c r="AP1043" s="65" t="s">
        <v>5468</v>
      </c>
      <c r="AQ1043" s="65" t="s">
        <v>5468</v>
      </c>
      <c r="AR1043" s="65" t="s">
        <v>5468</v>
      </c>
      <c r="AS1043" s="64" t="s">
        <v>5468</v>
      </c>
    </row>
    <row r="1044" spans="1:45" x14ac:dyDescent="0.3">
      <c r="A1044" s="1" t="s">
        <v>2653</v>
      </c>
      <c r="B1044" s="8" t="s">
        <v>2654</v>
      </c>
      <c r="C1044" s="3" t="str">
        <f>_xlfn.XLOOKUP(B1044,'[1]daily break down'!$D:$D,'[1]daily break down'!$E:$E,"")</f>
        <v>Bafoussam</v>
      </c>
      <c r="D1044" s="1" t="s">
        <v>11</v>
      </c>
      <c r="E1044" s="1" t="s">
        <v>12</v>
      </c>
      <c r="F1044" s="3" t="s">
        <v>102</v>
      </c>
      <c r="G1044" s="1" t="s">
        <v>299</v>
      </c>
      <c r="H1044" s="27" t="str">
        <f>_xlfn.XLOOKUP(B1044,[2]CALCULATION!$B:$B,[2]CALCULATION!$H:$H,"")</f>
        <v>Huawei</v>
      </c>
      <c r="I1044" s="100" t="s">
        <v>6098</v>
      </c>
      <c r="J1044" s="41" t="s">
        <v>5541</v>
      </c>
      <c r="K1044" s="41"/>
      <c r="L1044" s="41">
        <v>0</v>
      </c>
      <c r="M1044" s="41">
        <v>0</v>
      </c>
      <c r="N1044" s="41">
        <v>1.8635873333846986</v>
      </c>
      <c r="O1044" s="41">
        <v>0</v>
      </c>
      <c r="P1044" s="41">
        <v>0.13670587530283962</v>
      </c>
      <c r="Q1044" s="41">
        <v>0</v>
      </c>
      <c r="R1044" s="41">
        <v>0</v>
      </c>
      <c r="S1044" s="40" t="str" cm="1">
        <f t="array" ref="S1044">IFERROR(_xlfn.IFS(
U1044="MPR ISSUE","PDH",
U1044="BSS Hardware Issue","BSS",
U1044="Sites strategiques, MLL, Pylone, etc.","ENVTECH",
U1044="AKTIVCO DEFAUT GE &amp; POWER Cabinet","AKTIVCO",
U1044="AKTIVCO Coupure ENEO &amp; Baisse de tension","AKTIVCO GRID ONLY",
U1044="Coupure ENEO &amp; Baisse de tension","IHS GRID ONLY",
U1044="Defaut GE &amp; POWER Cabinet","IHS",
U1044="Sharing","Partners",
U1044="Sites strategiques &amp; DataCenter","SST &amp; DC",
U1044="Exclu","Exclu",
U1044="SAT","SAT",
U1044="SPARE-ISSUE","SPARE-ISSUE",
U1044="Fiber CAmtel","TRANS_FO_CAMTEL",
U1044="Fiber AOF","Fiber AOF",
U1044="Projet OCM (HUAWEI)","TRAVAUX-HUAWEI",
U1044="Projet OCM (NOKIA)","TRAVAUX-NOKIA",
U1044="ACCESS-ISSUE","ACCESS-ISSUE",
U1044="Projet OCM (ZTE, NOKIA, autres projets)","TRAVAUX OCM",
U1044="No root CAuse","No root cause",
U1044="ODU HS","PDH",
U1044="IP &amp; VLAN","PDH",
U1044="Warehouse HUAWEI","SPARE-ISSUE",
U1044="SPARE-HS","SPARE-ISSUE",
U1044="Power Telco","BSS",U1044="no impacts","no impacts"
),"")</f>
        <v/>
      </c>
      <c r="T1044" s="40" t="str" cm="1">
        <f t="array" ref="T1044">IFERROR(_xlfn.IFS(
U1044="MPR ISSUE","TX ISSUE",
U1044="BSS Hardware Issue","RAN ISSUE",
U1044="Sites strategiques, MLL, Pylone, etc.","ENVTECH",
U1044="AKTIVCO DEFAUT GE &amp; POWER Cabinet","POWER ISSUE",
U1044="AKTIVCO Coupure ENEO &amp; Baisse de tension","POWER ISSUE",
U1044="Coupure ENEO &amp; Baisse de tension","POWER ISSUE",
U1044="Defaut GE &amp; POWER Cabinet","POWER ISSUE",
U1044="Sharing","POWER ISSUE",
U1044="Sites strategiques &amp; DataCenter","POWER ISSUE",
U1044="Exclu","Exclu",
U1044="SAT","TX ISSUE",
U1044="SPARE-ISSUE","SPARE-ISSUE",
U1044="Fiber CAmtel","TX ISSUE",
U1044="Fiber AOF","TX ISSUE",
U1044="Projet OCM (HUAWEI)","TRAVAUX-HUAWEI",
U1044="Projet OCM (NOKIA)","TRAVAUX -NOKIA",
U1044="ACCESS-ISSUE","ACCESS-ISSUE",
U1044="Projet OCM (ZTE, NOKIA, autres projets)","TRAVAUX OCM",
U1044="No root CAuse","No root cause",
U1044="ODU HS","TX ISSUE",
U1044="IP &amp; VLAN","TX ISSUE",
U1044="Warehouse HUAWEI","SPARE-ISSUE",
U1044="SPARE-HS","SPARE-ISSUE",
U1044="Power Telco","RAN ISSUE",U1044="no impacts","no impacts"
),"")</f>
        <v/>
      </c>
      <c r="U1044" s="70"/>
      <c r="V1044" s="40" t="str" cm="1">
        <f t="array" ref="V1044">IFERROR(_xlfn.IFS(
U1044="MPR ISSUE","ACTIVE",
U1044="BSS Hardware Issue","ACTIVE",
U1044="Sites strategiques, MLL, Pylone, etc.","PASSIVE",
U1044="AKTIVCO DEFAUT GE &amp; POWER Cabinet","PASSIVE",
U1044="AKTIVCO Coupure ENEO &amp; Baisse de tension","PASSIVE",
U1044="Coupure ENEO &amp; Baisse de tension","PASSIVE",
U1044="Defaut GE &amp; POWER Cabinet","PASSIVE",
U1044="Sharing","PASSIVE",
U1044="Sites strategiques &amp; DataCenter","PASSIVE",
U1044="Exclu","Exclu",
U1044="SAT","ACTIVE",
U1044="SPARE-ISSUE","SPARE-ISSUE",
U1044="Fiber CAmtel","ACTIVE",
U1044="Fiber AOF","ACTIVE",
U1044="Projet OCM (HUAWEI)","PLANNED WORKS",
U1044="Projet OCM (NOKIA)","PLANNED WORKS",
U1044="ACCESS-ISSUE","ACCESS-ISSUE",
U1044="Projet OCM (ZTE, NOKIA, autres projets)","PLANNED WORKS",
U1044="No root CAuse","No root cause",
U1044="ODU HS","ACTIVE",
U1044="IP &amp; VLAN","ACTIVE",
U1044="Warehouse HUAWEI","SPARE-ISSUE",
U1044="SPARE-HS","SPARE-ISSUE",
U1044="Power Telco","ACTIVE", U1044="no impacts","no impacts"
),"")</f>
        <v/>
      </c>
      <c r="W1044" s="98"/>
      <c r="X1044" s="98"/>
      <c r="Y1044" s="98"/>
      <c r="Z1044" s="98"/>
      <c r="AA1044" s="98"/>
      <c r="AB1044" s="17" t="s">
        <v>5468</v>
      </c>
      <c r="AC1044" s="17"/>
      <c r="AD1044" s="9" t="s">
        <v>5468</v>
      </c>
      <c r="AE1044" s="7" t="s">
        <v>5468</v>
      </c>
      <c r="AF1044" s="6" t="s">
        <v>5468</v>
      </c>
      <c r="AG1044" s="7" t="s">
        <v>5468</v>
      </c>
      <c r="AH1044" s="3" t="s">
        <v>5468</v>
      </c>
      <c r="AI1044" s="18" t="s">
        <v>5468</v>
      </c>
      <c r="AJ1044" s="18" t="s">
        <v>5468</v>
      </c>
      <c r="AK1044" s="18" t="s">
        <v>5468</v>
      </c>
      <c r="AL1044" s="18" t="s">
        <v>5468</v>
      </c>
      <c r="AM1044" s="18" t="s">
        <v>5468</v>
      </c>
      <c r="AN1044" s="9" t="s">
        <v>5468</v>
      </c>
      <c r="AO1044" s="14"/>
      <c r="AP1044" s="14" t="s">
        <v>5468</v>
      </c>
      <c r="AQ1044" s="14" t="s">
        <v>5468</v>
      </c>
      <c r="AR1044" s="14" t="s">
        <v>5468</v>
      </c>
      <c r="AS1044" s="9" t="s">
        <v>5468</v>
      </c>
    </row>
    <row r="1045" spans="1:45" x14ac:dyDescent="0.3">
      <c r="A1045" s="1" t="s">
        <v>1479</v>
      </c>
      <c r="B1045" s="8" t="s">
        <v>1480</v>
      </c>
      <c r="C1045" s="3" t="str">
        <f>_xlfn.XLOOKUP(B1045,'[1]daily break down'!$D:$D,'[1]daily break down'!$E:$E,"")</f>
        <v>Bafoussam</v>
      </c>
      <c r="D1045" s="1" t="s">
        <v>11</v>
      </c>
      <c r="E1045" s="1" t="s">
        <v>145</v>
      </c>
      <c r="F1045" s="3" t="s">
        <v>102</v>
      </c>
      <c r="G1045" s="1" t="s">
        <v>299</v>
      </c>
      <c r="H1045" s="27" t="str">
        <f>_xlfn.XLOOKUP(B1045,[2]CALCULATION!$B:$B,[2]CALCULATION!$H:$H,"")</f>
        <v>Huawei</v>
      </c>
      <c r="I1045" s="100" t="s">
        <v>6098</v>
      </c>
      <c r="J1045" s="41" t="s">
        <v>5541</v>
      </c>
      <c r="K1045" s="41"/>
      <c r="L1045" s="41">
        <v>8.9175391586979543E-5</v>
      </c>
      <c r="M1045" s="41">
        <v>0</v>
      </c>
      <c r="N1045" s="41">
        <v>1.8275604751835588</v>
      </c>
      <c r="O1045" s="41">
        <v>0</v>
      </c>
      <c r="P1045" s="41">
        <v>0.13688422608601358</v>
      </c>
      <c r="Q1045" s="41">
        <v>0</v>
      </c>
      <c r="R1045" s="41">
        <v>0</v>
      </c>
      <c r="S1045" s="40" t="str" cm="1">
        <f t="array" ref="S1045">IFERROR(_xlfn.IFS(
U1045="MPR ISSUE","PDH",
U1045="BSS Hardware Issue","BSS",
U1045="Sites strategiques, MLL, Pylone, etc.","ENVTECH",
U1045="AKTIVCO DEFAUT GE &amp; POWER Cabinet","AKTIVCO",
U1045="AKTIVCO Coupure ENEO &amp; Baisse de tension","AKTIVCO GRID ONLY",
U1045="Coupure ENEO &amp; Baisse de tension","IHS GRID ONLY",
U1045="Defaut GE &amp; POWER Cabinet","IHS",
U1045="Sharing","Partners",
U1045="Sites strategiques &amp; DataCenter","SST &amp; DC",
U1045="Exclu","Exclu",
U1045="SAT","SAT",
U1045="SPARE-ISSUE","SPARE-ISSUE",
U1045="Fiber CAmtel","TRANS_FO_CAMTEL",
U1045="Fiber AOF","Fiber AOF",
U1045="Projet OCM (HUAWEI)","TRAVAUX-HUAWEI",
U1045="Projet OCM (NOKIA)","TRAVAUX-NOKIA",
U1045="ACCESS-ISSUE","ACCESS-ISSUE",
U1045="Projet OCM (ZTE, NOKIA, autres projets)","TRAVAUX OCM",
U1045="No root CAuse","No root cause",
U1045="ODU HS","PDH",
U1045="IP &amp; VLAN","PDH",
U1045="Warehouse HUAWEI","SPARE-ISSUE",
U1045="SPARE-HS","SPARE-ISSUE",
U1045="Power Telco","BSS",U1045="no impacts","no impacts"
),"")</f>
        <v/>
      </c>
      <c r="T1045" s="40" t="str" cm="1">
        <f t="array" ref="T1045">IFERROR(_xlfn.IFS(
U1045="MPR ISSUE","TX ISSUE",
U1045="BSS Hardware Issue","RAN ISSUE",
U1045="Sites strategiques, MLL, Pylone, etc.","ENVTECH",
U1045="AKTIVCO DEFAUT GE &amp; POWER Cabinet","POWER ISSUE",
U1045="AKTIVCO Coupure ENEO &amp; Baisse de tension","POWER ISSUE",
U1045="Coupure ENEO &amp; Baisse de tension","POWER ISSUE",
U1045="Defaut GE &amp; POWER Cabinet","POWER ISSUE",
U1045="Sharing","POWER ISSUE",
U1045="Sites strategiques &amp; DataCenter","POWER ISSUE",
U1045="Exclu","Exclu",
U1045="SAT","TX ISSUE",
U1045="SPARE-ISSUE","SPARE-ISSUE",
U1045="Fiber CAmtel","TX ISSUE",
U1045="Fiber AOF","TX ISSUE",
U1045="Projet OCM (HUAWEI)","TRAVAUX-HUAWEI",
U1045="Projet OCM (NOKIA)","TRAVAUX -NOKIA",
U1045="ACCESS-ISSUE","ACCESS-ISSUE",
U1045="Projet OCM (ZTE, NOKIA, autres projets)","TRAVAUX OCM",
U1045="No root CAuse","No root cause",
U1045="ODU HS","TX ISSUE",
U1045="IP &amp; VLAN","TX ISSUE",
U1045="Warehouse HUAWEI","SPARE-ISSUE",
U1045="SPARE-HS","SPARE-ISSUE",
U1045="Power Telco","RAN ISSUE",U1045="no impacts","no impacts"
),"")</f>
        <v/>
      </c>
      <c r="U1045" s="70"/>
      <c r="V1045" s="40" t="str" cm="1">
        <f t="array" ref="V1045">IFERROR(_xlfn.IFS(
U1045="MPR ISSUE","ACTIVE",
U1045="BSS Hardware Issue","ACTIVE",
U1045="Sites strategiques, MLL, Pylone, etc.","PASSIVE",
U1045="AKTIVCO DEFAUT GE &amp; POWER Cabinet","PASSIVE",
U1045="AKTIVCO Coupure ENEO &amp; Baisse de tension","PASSIVE",
U1045="Coupure ENEO &amp; Baisse de tension","PASSIVE",
U1045="Defaut GE &amp; POWER Cabinet","PASSIVE",
U1045="Sharing","PASSIVE",
U1045="Sites strategiques &amp; DataCenter","PASSIVE",
U1045="Exclu","Exclu",
U1045="SAT","ACTIVE",
U1045="SPARE-ISSUE","SPARE-ISSUE",
U1045="Fiber CAmtel","ACTIVE",
U1045="Fiber AOF","ACTIVE",
U1045="Projet OCM (HUAWEI)","PLANNED WORKS",
U1045="Projet OCM (NOKIA)","PLANNED WORKS",
U1045="ACCESS-ISSUE","ACCESS-ISSUE",
U1045="Projet OCM (ZTE, NOKIA, autres projets)","PLANNED WORKS",
U1045="No root CAuse","No root cause",
U1045="ODU HS","ACTIVE",
U1045="IP &amp; VLAN","ACTIVE",
U1045="Warehouse HUAWEI","SPARE-ISSUE",
U1045="SPARE-HS","SPARE-ISSUE",
U1045="Power Telco","ACTIVE", U1045="no impacts","no impacts"
),"")</f>
        <v/>
      </c>
      <c r="W1045" s="98"/>
      <c r="X1045" s="98"/>
      <c r="Y1045" s="98"/>
      <c r="Z1045" s="98"/>
      <c r="AA1045" s="98"/>
      <c r="AB1045" s="17" t="s">
        <v>5468</v>
      </c>
      <c r="AC1045" s="17"/>
      <c r="AD1045" s="9" t="s">
        <v>5468</v>
      </c>
      <c r="AE1045" s="7" t="s">
        <v>5468</v>
      </c>
      <c r="AF1045" s="6" t="s">
        <v>5468</v>
      </c>
      <c r="AG1045" s="7" t="s">
        <v>5468</v>
      </c>
      <c r="AH1045" s="3" t="s">
        <v>5468</v>
      </c>
      <c r="AI1045" s="18" t="s">
        <v>5468</v>
      </c>
      <c r="AJ1045" s="18" t="s">
        <v>5468</v>
      </c>
      <c r="AK1045" s="18" t="s">
        <v>5468</v>
      </c>
      <c r="AL1045" s="18" t="s">
        <v>5468</v>
      </c>
      <c r="AM1045" s="18" t="s">
        <v>5468</v>
      </c>
      <c r="AN1045" s="9" t="s">
        <v>5468</v>
      </c>
      <c r="AO1045" s="14"/>
      <c r="AP1045" s="14" t="s">
        <v>5468</v>
      </c>
      <c r="AQ1045" s="14" t="s">
        <v>5468</v>
      </c>
      <c r="AR1045" s="14" t="s">
        <v>5468</v>
      </c>
      <c r="AS1045" s="9" t="s">
        <v>5468</v>
      </c>
    </row>
    <row r="1046" spans="1:45" x14ac:dyDescent="0.3">
      <c r="A1046" s="1" t="s">
        <v>1177</v>
      </c>
      <c r="B1046" s="8" t="s">
        <v>2057</v>
      </c>
      <c r="C1046" s="3" t="str">
        <f>_xlfn.XLOOKUP(B1046,'[1]daily break down'!$D:$D,'[1]daily break down'!$E:$E,"")</f>
        <v>OUEST</v>
      </c>
      <c r="D1046" s="1" t="s">
        <v>11</v>
      </c>
      <c r="E1046" s="1" t="s">
        <v>12</v>
      </c>
      <c r="F1046" s="3" t="s">
        <v>102</v>
      </c>
      <c r="G1046" s="1" t="s">
        <v>1177</v>
      </c>
      <c r="H1046" s="27" t="str">
        <f>_xlfn.XLOOKUP(B1046,[2]CALCULATION!$B:$B,[2]CALCULATION!$H:$H,"")</f>
        <v>Huawei</v>
      </c>
      <c r="I1046" s="100" t="s">
        <v>6098</v>
      </c>
      <c r="J1046" s="41" t="s">
        <v>5541</v>
      </c>
      <c r="K1046" s="41"/>
      <c r="L1046" s="41">
        <v>0</v>
      </c>
      <c r="M1046" s="41">
        <v>0</v>
      </c>
      <c r="N1046" s="41">
        <v>1.7052118379262231</v>
      </c>
      <c r="O1046" s="41">
        <v>0</v>
      </c>
      <c r="P1046" s="41">
        <v>0</v>
      </c>
      <c r="Q1046" s="41">
        <v>0</v>
      </c>
      <c r="R1046" s="41">
        <v>0</v>
      </c>
      <c r="S1046" s="40" t="str" cm="1">
        <f t="array" ref="S1046">IFERROR(_xlfn.IFS(
U1046="MPR ISSUE","PDH",
U1046="BSS Hardware Issue","BSS",
U1046="Sites strategiques, MLL, Pylone, etc.","ENVTECH",
U1046="AKTIVCO DEFAUT GE &amp; POWER Cabinet","AKTIVCO",
U1046="AKTIVCO Coupure ENEO &amp; Baisse de tension","AKTIVCO GRID ONLY",
U1046="Coupure ENEO &amp; Baisse de tension","IHS GRID ONLY",
U1046="Defaut GE &amp; POWER Cabinet","IHS",
U1046="Sharing","Partners",
U1046="Sites strategiques &amp; DataCenter","SST &amp; DC",
U1046="Exclu","Exclu",
U1046="SAT","SAT",
U1046="SPARE-ISSUE","SPARE-ISSUE",
U1046="Fiber CAmtel","TRANS_FO_CAMTEL",
U1046="Fiber AOF","Fiber AOF",
U1046="Projet OCM (HUAWEI)","TRAVAUX-HUAWEI",
U1046="Projet OCM (NOKIA)","TRAVAUX-NOKIA",
U1046="ACCESS-ISSUE","ACCESS-ISSUE",
U1046="Projet OCM (ZTE, NOKIA, autres projets)","TRAVAUX OCM",
U1046="No root CAuse","No root cause",
U1046="ODU HS","PDH",
U1046="IP &amp; VLAN","PDH",
U1046="Warehouse HUAWEI","SPARE-ISSUE",
U1046="SPARE-HS","SPARE-ISSUE",
U1046="Power Telco","BSS",U1046="no impacts","no impacts"
),"")</f>
        <v/>
      </c>
      <c r="T1046" s="40" t="str" cm="1">
        <f t="array" ref="T1046">IFERROR(_xlfn.IFS(
U1046="MPR ISSUE","TX ISSUE",
U1046="BSS Hardware Issue","RAN ISSUE",
U1046="Sites strategiques, MLL, Pylone, etc.","ENVTECH",
U1046="AKTIVCO DEFAUT GE &amp; POWER Cabinet","POWER ISSUE",
U1046="AKTIVCO Coupure ENEO &amp; Baisse de tension","POWER ISSUE",
U1046="Coupure ENEO &amp; Baisse de tension","POWER ISSUE",
U1046="Defaut GE &amp; POWER Cabinet","POWER ISSUE",
U1046="Sharing","POWER ISSUE",
U1046="Sites strategiques &amp; DataCenter","POWER ISSUE",
U1046="Exclu","Exclu",
U1046="SAT","TX ISSUE",
U1046="SPARE-ISSUE","SPARE-ISSUE",
U1046="Fiber CAmtel","TX ISSUE",
U1046="Fiber AOF","TX ISSUE",
U1046="Projet OCM (HUAWEI)","TRAVAUX-HUAWEI",
U1046="Projet OCM (NOKIA)","TRAVAUX -NOKIA",
U1046="ACCESS-ISSUE","ACCESS-ISSUE",
U1046="Projet OCM (ZTE, NOKIA, autres projets)","TRAVAUX OCM",
U1046="No root CAuse","No root cause",
U1046="ODU HS","TX ISSUE",
U1046="IP &amp; VLAN","TX ISSUE",
U1046="Warehouse HUAWEI","SPARE-ISSUE",
U1046="SPARE-HS","SPARE-ISSUE",
U1046="Power Telco","RAN ISSUE",U1046="no impacts","no impacts"
),"")</f>
        <v/>
      </c>
      <c r="U1046" s="70"/>
      <c r="V1046" s="40" t="str" cm="1">
        <f t="array" ref="V1046">IFERROR(_xlfn.IFS(
U1046="MPR ISSUE","ACTIVE",
U1046="BSS Hardware Issue","ACTIVE",
U1046="Sites strategiques, MLL, Pylone, etc.","PASSIVE",
U1046="AKTIVCO DEFAUT GE &amp; POWER Cabinet","PASSIVE",
U1046="AKTIVCO Coupure ENEO &amp; Baisse de tension","PASSIVE",
U1046="Coupure ENEO &amp; Baisse de tension","PASSIVE",
U1046="Defaut GE &amp; POWER Cabinet","PASSIVE",
U1046="Sharing","PASSIVE",
U1046="Sites strategiques &amp; DataCenter","PASSIVE",
U1046="Exclu","Exclu",
U1046="SAT","ACTIVE",
U1046="SPARE-ISSUE","SPARE-ISSUE",
U1046="Fiber CAmtel","ACTIVE",
U1046="Fiber AOF","ACTIVE",
U1046="Projet OCM (HUAWEI)","PLANNED WORKS",
U1046="Projet OCM (NOKIA)","PLANNED WORKS",
U1046="ACCESS-ISSUE","ACCESS-ISSUE",
U1046="Projet OCM (ZTE, NOKIA, autres projets)","PLANNED WORKS",
U1046="No root CAuse","No root cause",
U1046="ODU HS","ACTIVE",
U1046="IP &amp; VLAN","ACTIVE",
U1046="Warehouse HUAWEI","SPARE-ISSUE",
U1046="SPARE-HS","SPARE-ISSUE",
U1046="Power Telco","ACTIVE", U1046="no impacts","no impacts"
),"")</f>
        <v/>
      </c>
      <c r="W1046" s="98"/>
      <c r="X1046" s="98"/>
      <c r="Y1046" s="98"/>
      <c r="Z1046" s="98"/>
      <c r="AA1046" s="98"/>
      <c r="AB1046" s="17" t="s">
        <v>5468</v>
      </c>
      <c r="AC1046" s="17"/>
      <c r="AD1046" s="9" t="s">
        <v>5468</v>
      </c>
      <c r="AE1046" s="7" t="s">
        <v>5468</v>
      </c>
      <c r="AF1046" s="6" t="s">
        <v>5468</v>
      </c>
      <c r="AG1046" s="7" t="s">
        <v>5468</v>
      </c>
      <c r="AH1046" s="3" t="s">
        <v>5468</v>
      </c>
      <c r="AI1046" s="18" t="s">
        <v>5468</v>
      </c>
      <c r="AJ1046" s="18" t="s">
        <v>5468</v>
      </c>
      <c r="AK1046" s="18" t="s">
        <v>5468</v>
      </c>
      <c r="AL1046" s="18" t="s">
        <v>5468</v>
      </c>
      <c r="AM1046" s="18" t="s">
        <v>5468</v>
      </c>
      <c r="AN1046" s="9" t="s">
        <v>5468</v>
      </c>
      <c r="AO1046" s="14"/>
      <c r="AP1046" s="14" t="s">
        <v>5468</v>
      </c>
      <c r="AQ1046" s="14" t="s">
        <v>5468</v>
      </c>
      <c r="AR1046" s="14" t="s">
        <v>5468</v>
      </c>
      <c r="AS1046" s="9" t="s">
        <v>5468</v>
      </c>
    </row>
    <row r="1047" spans="1:45" x14ac:dyDescent="0.3">
      <c r="A1047" s="1" t="s">
        <v>2070</v>
      </c>
      <c r="B1047" s="8" t="s">
        <v>2071</v>
      </c>
      <c r="C1047" s="3" t="str">
        <f>_xlfn.XLOOKUP(B1047,'[1]daily break down'!$D:$D,'[1]daily break down'!$E:$E,"")</f>
        <v>EXTREME-NORD</v>
      </c>
      <c r="D1047" s="1" t="s">
        <v>11</v>
      </c>
      <c r="E1047" s="1" t="s">
        <v>154</v>
      </c>
      <c r="F1047" s="3" t="s">
        <v>55</v>
      </c>
      <c r="G1047" s="1" t="s">
        <v>1435</v>
      </c>
      <c r="H1047" s="28" t="str">
        <f>_xlfn.XLOOKUP(B1047,[2]CALCULATION!$B:$B,[2]CALCULATION!$H:$H,"")</f>
        <v>NOKIA</v>
      </c>
      <c r="I1047" s="100" t="s">
        <v>6098</v>
      </c>
      <c r="J1047" s="41" t="s">
        <v>6092</v>
      </c>
      <c r="K1047" s="41"/>
      <c r="L1047" s="41">
        <v>0</v>
      </c>
      <c r="M1047" s="41">
        <v>1.7836110499716445E-3</v>
      </c>
      <c r="N1047" s="41">
        <v>1.5650281223514908</v>
      </c>
      <c r="O1047" s="41">
        <v>0</v>
      </c>
      <c r="P1047" s="41">
        <v>1.6944304974729593E-3</v>
      </c>
      <c r="Q1047" s="41">
        <v>3.3879637219513961</v>
      </c>
      <c r="R1047" s="41">
        <v>0.42553565423980527</v>
      </c>
      <c r="S1047" s="40" t="str" cm="1">
        <f t="array" ref="S1047">IFERROR(_xlfn.IFS(
U1047="MPR ISSUE","PDH",
U1047="BSS Hardware Issue","BSS",
U1047="Sites strategiques, MLL, Pylone, etc.","ENVTECH",
U1047="AKTIVCO DEFAUT GE &amp; POWER Cabinet","AKTIVCO",
U1047="AKTIVCO Coupure ENEO &amp; Baisse de tension","AKTIVCO GRID ONLY",
U1047="Coupure ENEO &amp; Baisse de tension","IHS GRID ONLY",
U1047="Defaut GE &amp; POWER Cabinet","IHS",
U1047="Sharing","Partners",
U1047="Sites strategiques &amp; DataCenter","SST &amp; DC",
U1047="Exclu","Exclu",
U1047="SAT","SAT",
U1047="SPARE-ISSUE","SPARE-ISSUE",
U1047="Fiber CAmtel","TRANS_FO_CAMTEL",
U1047="Fiber AOF","Fiber AOF",
U1047="Projet OCM (HUAWEI)","TRAVAUX-HUAWEI",
U1047="Projet OCM (NOKIA)","TRAVAUX-NOKIA",
U1047="ACCESS-ISSUE","ACCESS-ISSUE",
U1047="Projet OCM (ZTE, NOKIA, autres projets)","TRAVAUX OCM",
U1047="No root CAuse","No root cause",
U1047="ODU HS","PDH",
U1047="IP &amp; VLAN","PDH",
U1047="Warehouse HUAWEI","SPARE-ISSUE",
U1047="SPARE-HS","SPARE-ISSUE",
U1047="Power Telco","BSS",U1047="no impacts","no impacts"
),"")</f>
        <v/>
      </c>
      <c r="T1047" s="40" t="str" cm="1">
        <f t="array" ref="T1047">IFERROR(_xlfn.IFS(
U1047="MPR ISSUE","TX ISSUE",
U1047="BSS Hardware Issue","RAN ISSUE",
U1047="Sites strategiques, MLL, Pylone, etc.","ENVTECH",
U1047="AKTIVCO DEFAUT GE &amp; POWER Cabinet","POWER ISSUE",
U1047="AKTIVCO Coupure ENEO &amp; Baisse de tension","POWER ISSUE",
U1047="Coupure ENEO &amp; Baisse de tension","POWER ISSUE",
U1047="Defaut GE &amp; POWER Cabinet","POWER ISSUE",
U1047="Sharing","POWER ISSUE",
U1047="Sites strategiques &amp; DataCenter","POWER ISSUE",
U1047="Exclu","Exclu",
U1047="SAT","TX ISSUE",
U1047="SPARE-ISSUE","SPARE-ISSUE",
U1047="Fiber CAmtel","TX ISSUE",
U1047="Fiber AOF","TX ISSUE",
U1047="Projet OCM (HUAWEI)","TRAVAUX-HUAWEI",
U1047="Projet OCM (NOKIA)","TRAVAUX -NOKIA",
U1047="ACCESS-ISSUE","ACCESS-ISSUE",
U1047="Projet OCM (ZTE, NOKIA, autres projets)","TRAVAUX OCM",
U1047="No root CAuse","No root cause",
U1047="ODU HS","TX ISSUE",
U1047="IP &amp; VLAN","TX ISSUE",
U1047="Warehouse HUAWEI","SPARE-ISSUE",
U1047="SPARE-HS","SPARE-ISSUE",
U1047="Power Telco","RAN ISSUE",U1047="no impacts","no impacts"
),"")</f>
        <v/>
      </c>
      <c r="U1047" s="70"/>
      <c r="V1047" s="40" t="str" cm="1">
        <f t="array" ref="V1047">IFERROR(_xlfn.IFS(
U1047="MPR ISSUE","ACTIVE",
U1047="BSS Hardware Issue","ACTIVE",
U1047="Sites strategiques, MLL, Pylone, etc.","PASSIVE",
U1047="AKTIVCO DEFAUT GE &amp; POWER Cabinet","PASSIVE",
U1047="AKTIVCO Coupure ENEO &amp; Baisse de tension","PASSIVE",
U1047="Coupure ENEO &amp; Baisse de tension","PASSIVE",
U1047="Defaut GE &amp; POWER Cabinet","PASSIVE",
U1047="Sharing","PASSIVE",
U1047="Sites strategiques &amp; DataCenter","PASSIVE",
U1047="Exclu","Exclu",
U1047="SAT","ACTIVE",
U1047="SPARE-ISSUE","SPARE-ISSUE",
U1047="Fiber CAmtel","ACTIVE",
U1047="Fiber AOF","ACTIVE",
U1047="Projet OCM (HUAWEI)","PLANNED WORKS",
U1047="Projet OCM (NOKIA)","PLANNED WORKS",
U1047="ACCESS-ISSUE","ACCESS-ISSUE",
U1047="Projet OCM (ZTE, NOKIA, autres projets)","PLANNED WORKS",
U1047="No root CAuse","No root cause",
U1047="ODU HS","ACTIVE",
U1047="IP &amp; VLAN","ACTIVE",
U1047="Warehouse HUAWEI","SPARE-ISSUE",
U1047="SPARE-HS","SPARE-ISSUE",
U1047="Power Telco","ACTIVE", U1047="no impacts","no impacts"
),"")</f>
        <v/>
      </c>
      <c r="W1047" s="98"/>
      <c r="X1047" s="98"/>
      <c r="Y1047" s="98"/>
      <c r="Z1047" s="98"/>
      <c r="AA1047" s="98"/>
      <c r="AB1047" s="17" t="s">
        <v>5973</v>
      </c>
      <c r="AC1047" s="17"/>
      <c r="AD1047" s="9" t="s">
        <v>5468</v>
      </c>
      <c r="AE1047" s="7" t="s">
        <v>5468</v>
      </c>
      <c r="AF1047" s="6" t="s">
        <v>5468</v>
      </c>
      <c r="AG1047" s="7" t="s">
        <v>5468</v>
      </c>
      <c r="AH1047" s="3" t="s">
        <v>5468</v>
      </c>
      <c r="AI1047" s="18" t="s">
        <v>5468</v>
      </c>
      <c r="AJ1047" s="18" t="s">
        <v>5468</v>
      </c>
      <c r="AK1047" s="18" t="s">
        <v>5468</v>
      </c>
      <c r="AL1047" s="18" t="s">
        <v>5468</v>
      </c>
      <c r="AM1047" s="18" t="s">
        <v>5468</v>
      </c>
      <c r="AN1047" s="9" t="s">
        <v>5973</v>
      </c>
      <c r="AO1047" s="14"/>
      <c r="AP1047" s="14" t="s">
        <v>5468</v>
      </c>
      <c r="AQ1047" s="14" t="s">
        <v>5468</v>
      </c>
      <c r="AR1047" s="14" t="s">
        <v>5468</v>
      </c>
      <c r="AS1047" s="9" t="s">
        <v>5468</v>
      </c>
    </row>
    <row r="1048" spans="1:45" x14ac:dyDescent="0.3">
      <c r="A1048" s="1" t="s">
        <v>1997</v>
      </c>
      <c r="B1048" s="8" t="s">
        <v>1998</v>
      </c>
      <c r="C1048" s="3" t="str">
        <f>_xlfn.XLOOKUP(B1048,'[1]daily break down'!$D:$D,'[1]daily break down'!$E:$E,"")</f>
        <v>OUEST</v>
      </c>
      <c r="D1048" s="1" t="s">
        <v>21</v>
      </c>
      <c r="E1048" s="1" t="s">
        <v>988</v>
      </c>
      <c r="F1048" s="3" t="s">
        <v>102</v>
      </c>
      <c r="G1048" s="1" t="s">
        <v>1177</v>
      </c>
      <c r="H1048" s="27" t="str">
        <f>_xlfn.XLOOKUP(B1048,[2]CALCULATION!$B:$B,[2]CALCULATION!$H:$H,"")</f>
        <v>Huawei</v>
      </c>
      <c r="I1048" s="100" t="s">
        <v>6098</v>
      </c>
      <c r="J1048" s="41" t="s">
        <v>5541</v>
      </c>
      <c r="K1048" s="41"/>
      <c r="L1048" s="41">
        <v>0</v>
      </c>
      <c r="M1048" s="41">
        <v>0</v>
      </c>
      <c r="N1048" s="41">
        <v>1.572964732202732</v>
      </c>
      <c r="O1048" s="41">
        <v>0</v>
      </c>
      <c r="P1048" s="41">
        <v>0</v>
      </c>
      <c r="Q1048" s="41">
        <v>0</v>
      </c>
      <c r="R1048" s="41">
        <v>0</v>
      </c>
      <c r="S1048" s="40" t="str" cm="1">
        <f t="array" ref="S1048">IFERROR(_xlfn.IFS(
U1048="MPR ISSUE","PDH",
U1048="BSS Hardware Issue","BSS",
U1048="Sites strategiques, MLL, Pylone, etc.","ENVTECH",
U1048="AKTIVCO DEFAUT GE &amp; POWER Cabinet","AKTIVCO",
U1048="AKTIVCO Coupure ENEO &amp; Baisse de tension","AKTIVCO GRID ONLY",
U1048="Coupure ENEO &amp; Baisse de tension","IHS GRID ONLY",
U1048="Defaut GE &amp; POWER Cabinet","IHS",
U1048="Sharing","Partners",
U1048="Sites strategiques &amp; DataCenter","SST &amp; DC",
U1048="Exclu","Exclu",
U1048="SAT","SAT",
U1048="SPARE-ISSUE","SPARE-ISSUE",
U1048="Fiber CAmtel","TRANS_FO_CAMTEL",
U1048="Fiber AOF","Fiber AOF",
U1048="Projet OCM (HUAWEI)","TRAVAUX-HUAWEI",
U1048="Projet OCM (NOKIA)","TRAVAUX-NOKIA",
U1048="ACCESS-ISSUE","ACCESS-ISSUE",
U1048="Projet OCM (ZTE, NOKIA, autres projets)","TRAVAUX OCM",
U1048="No root CAuse","No root cause",
U1048="ODU HS","PDH",
U1048="IP &amp; VLAN","PDH",
U1048="Warehouse HUAWEI","SPARE-ISSUE",
U1048="SPARE-HS","SPARE-ISSUE",
U1048="Power Telco","BSS",U1048="no impacts","no impacts"
),"")</f>
        <v/>
      </c>
      <c r="T1048" s="40" t="str" cm="1">
        <f t="array" ref="T1048">IFERROR(_xlfn.IFS(
U1048="MPR ISSUE","TX ISSUE",
U1048="BSS Hardware Issue","RAN ISSUE",
U1048="Sites strategiques, MLL, Pylone, etc.","ENVTECH",
U1048="AKTIVCO DEFAUT GE &amp; POWER Cabinet","POWER ISSUE",
U1048="AKTIVCO Coupure ENEO &amp; Baisse de tension","POWER ISSUE",
U1048="Coupure ENEO &amp; Baisse de tension","POWER ISSUE",
U1048="Defaut GE &amp; POWER Cabinet","POWER ISSUE",
U1048="Sharing","POWER ISSUE",
U1048="Sites strategiques &amp; DataCenter","POWER ISSUE",
U1048="Exclu","Exclu",
U1048="SAT","TX ISSUE",
U1048="SPARE-ISSUE","SPARE-ISSUE",
U1048="Fiber CAmtel","TX ISSUE",
U1048="Fiber AOF","TX ISSUE",
U1048="Projet OCM (HUAWEI)","TRAVAUX-HUAWEI",
U1048="Projet OCM (NOKIA)","TRAVAUX -NOKIA",
U1048="ACCESS-ISSUE","ACCESS-ISSUE",
U1048="Projet OCM (ZTE, NOKIA, autres projets)","TRAVAUX OCM",
U1048="No root CAuse","No root cause",
U1048="ODU HS","TX ISSUE",
U1048="IP &amp; VLAN","TX ISSUE",
U1048="Warehouse HUAWEI","SPARE-ISSUE",
U1048="SPARE-HS","SPARE-ISSUE",
U1048="Power Telco","RAN ISSUE",U1048="no impacts","no impacts"
),"")</f>
        <v/>
      </c>
      <c r="U1048" s="70"/>
      <c r="V1048" s="40" t="str" cm="1">
        <f t="array" ref="V1048">IFERROR(_xlfn.IFS(
U1048="MPR ISSUE","ACTIVE",
U1048="BSS Hardware Issue","ACTIVE",
U1048="Sites strategiques, MLL, Pylone, etc.","PASSIVE",
U1048="AKTIVCO DEFAUT GE &amp; POWER Cabinet","PASSIVE",
U1048="AKTIVCO Coupure ENEO &amp; Baisse de tension","PASSIVE",
U1048="Coupure ENEO &amp; Baisse de tension","PASSIVE",
U1048="Defaut GE &amp; POWER Cabinet","PASSIVE",
U1048="Sharing","PASSIVE",
U1048="Sites strategiques &amp; DataCenter","PASSIVE",
U1048="Exclu","Exclu",
U1048="SAT","ACTIVE",
U1048="SPARE-ISSUE","SPARE-ISSUE",
U1048="Fiber CAmtel","ACTIVE",
U1048="Fiber AOF","ACTIVE",
U1048="Projet OCM (HUAWEI)","PLANNED WORKS",
U1048="Projet OCM (NOKIA)","PLANNED WORKS",
U1048="ACCESS-ISSUE","ACCESS-ISSUE",
U1048="Projet OCM (ZTE, NOKIA, autres projets)","PLANNED WORKS",
U1048="No root CAuse","No root cause",
U1048="ODU HS","ACTIVE",
U1048="IP &amp; VLAN","ACTIVE",
U1048="Warehouse HUAWEI","SPARE-ISSUE",
U1048="SPARE-HS","SPARE-ISSUE",
U1048="Power Telco","ACTIVE", U1048="no impacts","no impacts"
),"")</f>
        <v/>
      </c>
      <c r="W1048" s="98"/>
      <c r="X1048" s="98"/>
      <c r="Y1048" s="98"/>
      <c r="Z1048" s="98"/>
      <c r="AA1048" s="98"/>
      <c r="AB1048" s="17" t="s">
        <v>5468</v>
      </c>
      <c r="AC1048" s="17"/>
      <c r="AD1048" s="9" t="s">
        <v>5468</v>
      </c>
      <c r="AE1048" s="7" t="s">
        <v>5468</v>
      </c>
      <c r="AF1048" s="6" t="s">
        <v>5468</v>
      </c>
      <c r="AG1048" s="7" t="s">
        <v>5468</v>
      </c>
      <c r="AH1048" s="3" t="s">
        <v>5468</v>
      </c>
      <c r="AI1048" s="18" t="s">
        <v>5468</v>
      </c>
      <c r="AJ1048" s="18" t="s">
        <v>5468</v>
      </c>
      <c r="AK1048" s="18" t="s">
        <v>5468</v>
      </c>
      <c r="AL1048" s="18" t="s">
        <v>5468</v>
      </c>
      <c r="AM1048" s="18" t="s">
        <v>5468</v>
      </c>
      <c r="AN1048" s="9" t="s">
        <v>5468</v>
      </c>
      <c r="AO1048" s="14"/>
      <c r="AP1048" s="14" t="s">
        <v>5468</v>
      </c>
      <c r="AQ1048" s="14" t="s">
        <v>5468</v>
      </c>
      <c r="AR1048" s="14" t="s">
        <v>5468</v>
      </c>
      <c r="AS1048" s="9" t="s">
        <v>5468</v>
      </c>
    </row>
    <row r="1049" spans="1:45" x14ac:dyDescent="0.3">
      <c r="A1049" s="1" t="s">
        <v>92</v>
      </c>
      <c r="B1049" s="8" t="s">
        <v>93</v>
      </c>
      <c r="C1049" s="3" t="str">
        <f>_xlfn.XLOOKUP(B1049,'[1]daily break down'!$D:$D,'[1]daily break down'!$E:$E,"")</f>
        <v>NORD-OUEST</v>
      </c>
      <c r="D1049" s="1" t="s">
        <v>11</v>
      </c>
      <c r="E1049" s="1" t="s">
        <v>12</v>
      </c>
      <c r="F1049" s="3" t="s">
        <v>51</v>
      </c>
      <c r="G1049" s="1" t="s">
        <v>52</v>
      </c>
      <c r="H1049" s="27" t="str">
        <f>_xlfn.XLOOKUP(B1049,[2]CALCULATION!$B:$B,[2]CALCULATION!$H:$H,"")</f>
        <v>Huawei</v>
      </c>
      <c r="I1049" s="100" t="s">
        <v>6098</v>
      </c>
      <c r="J1049" s="41" t="s">
        <v>5541</v>
      </c>
      <c r="K1049" s="41"/>
      <c r="L1049" s="41">
        <v>0</v>
      </c>
      <c r="M1049" s="41">
        <v>0</v>
      </c>
      <c r="N1049" s="41">
        <v>1.5462121147266381</v>
      </c>
      <c r="O1049" s="41">
        <v>0</v>
      </c>
      <c r="P1049" s="41">
        <v>0</v>
      </c>
      <c r="Q1049" s="41">
        <v>0</v>
      </c>
      <c r="R1049" s="41">
        <v>1.5516518136134437E-2</v>
      </c>
      <c r="S1049" s="40" t="str" cm="1">
        <f t="array" ref="S1049">IFERROR(_xlfn.IFS(
U1049="MPR ISSUE","PDH",
U1049="BSS Hardware Issue","BSS",
U1049="Sites strategiques, MLL, Pylone, etc.","ENVTECH",
U1049="AKTIVCO DEFAUT GE &amp; POWER Cabinet","AKTIVCO",
U1049="AKTIVCO Coupure ENEO &amp; Baisse de tension","AKTIVCO GRID ONLY",
U1049="Coupure ENEO &amp; Baisse de tension","IHS GRID ONLY",
U1049="Defaut GE &amp; POWER Cabinet","IHS",
U1049="Sharing","Partners",
U1049="Sites strategiques &amp; DataCenter","SST &amp; DC",
U1049="Exclu","Exclu",
U1049="SAT","SAT",
U1049="SPARE-ISSUE","SPARE-ISSUE",
U1049="Fiber CAmtel","TRANS_FO_CAMTEL",
U1049="Fiber AOF","Fiber AOF",
U1049="Projet OCM (HUAWEI)","TRAVAUX-HUAWEI",
U1049="Projet OCM (NOKIA)","TRAVAUX-NOKIA",
U1049="ACCESS-ISSUE","ACCESS-ISSUE",
U1049="Projet OCM (ZTE, NOKIA, autres projets)","TRAVAUX OCM",
U1049="No root CAuse","No root cause",
U1049="ODU HS","PDH",
U1049="IP &amp; VLAN","PDH",
U1049="Warehouse HUAWEI","SPARE-ISSUE",
U1049="SPARE-HS","SPARE-ISSUE",
U1049="Power Telco","BSS",U1049="no impacts","no impacts"
),"")</f>
        <v/>
      </c>
      <c r="T1049" s="40" t="str" cm="1">
        <f t="array" ref="T1049">IFERROR(_xlfn.IFS(
U1049="MPR ISSUE","TX ISSUE",
U1049="BSS Hardware Issue","RAN ISSUE",
U1049="Sites strategiques, MLL, Pylone, etc.","ENVTECH",
U1049="AKTIVCO DEFAUT GE &amp; POWER Cabinet","POWER ISSUE",
U1049="AKTIVCO Coupure ENEO &amp; Baisse de tension","POWER ISSUE",
U1049="Coupure ENEO &amp; Baisse de tension","POWER ISSUE",
U1049="Defaut GE &amp; POWER Cabinet","POWER ISSUE",
U1049="Sharing","POWER ISSUE",
U1049="Sites strategiques &amp; DataCenter","POWER ISSUE",
U1049="Exclu","Exclu",
U1049="SAT","TX ISSUE",
U1049="SPARE-ISSUE","SPARE-ISSUE",
U1049="Fiber CAmtel","TX ISSUE",
U1049="Fiber AOF","TX ISSUE",
U1049="Projet OCM (HUAWEI)","TRAVAUX-HUAWEI",
U1049="Projet OCM (NOKIA)","TRAVAUX -NOKIA",
U1049="ACCESS-ISSUE","ACCESS-ISSUE",
U1049="Projet OCM (ZTE, NOKIA, autres projets)","TRAVAUX OCM",
U1049="No root CAuse","No root cause",
U1049="ODU HS","TX ISSUE",
U1049="IP &amp; VLAN","TX ISSUE",
U1049="Warehouse HUAWEI","SPARE-ISSUE",
U1049="SPARE-HS","SPARE-ISSUE",
U1049="Power Telco","RAN ISSUE",U1049="no impacts","no impacts"
),"")</f>
        <v/>
      </c>
      <c r="U1049" s="70"/>
      <c r="V1049" s="40" t="str" cm="1">
        <f t="array" ref="V1049">IFERROR(_xlfn.IFS(
U1049="MPR ISSUE","ACTIVE",
U1049="BSS Hardware Issue","ACTIVE",
U1049="Sites strategiques, MLL, Pylone, etc.","PASSIVE",
U1049="AKTIVCO DEFAUT GE &amp; POWER Cabinet","PASSIVE",
U1049="AKTIVCO Coupure ENEO &amp; Baisse de tension","PASSIVE",
U1049="Coupure ENEO &amp; Baisse de tension","PASSIVE",
U1049="Defaut GE &amp; POWER Cabinet","PASSIVE",
U1049="Sharing","PASSIVE",
U1049="Sites strategiques &amp; DataCenter","PASSIVE",
U1049="Exclu","Exclu",
U1049="SAT","ACTIVE",
U1049="SPARE-ISSUE","SPARE-ISSUE",
U1049="Fiber CAmtel","ACTIVE",
U1049="Fiber AOF","ACTIVE",
U1049="Projet OCM (HUAWEI)","PLANNED WORKS",
U1049="Projet OCM (NOKIA)","PLANNED WORKS",
U1049="ACCESS-ISSUE","ACCESS-ISSUE",
U1049="Projet OCM (ZTE, NOKIA, autres projets)","PLANNED WORKS",
U1049="No root CAuse","No root cause",
U1049="ODU HS","ACTIVE",
U1049="IP &amp; VLAN","ACTIVE",
U1049="Warehouse HUAWEI","SPARE-ISSUE",
U1049="SPARE-HS","SPARE-ISSUE",
U1049="Power Telco","ACTIVE", U1049="no impacts","no impacts"
),"")</f>
        <v/>
      </c>
      <c r="W1049" s="98"/>
      <c r="X1049" s="98"/>
      <c r="Y1049" s="98"/>
      <c r="Z1049" s="98"/>
      <c r="AA1049" s="98"/>
      <c r="AB1049" s="17" t="s">
        <v>5468</v>
      </c>
      <c r="AC1049" s="17"/>
      <c r="AD1049" s="9" t="s">
        <v>5468</v>
      </c>
      <c r="AE1049" s="7" t="s">
        <v>5468</v>
      </c>
      <c r="AF1049" s="6" t="s">
        <v>5468</v>
      </c>
      <c r="AG1049" s="7" t="s">
        <v>5468</v>
      </c>
      <c r="AH1049" s="3" t="s">
        <v>5468</v>
      </c>
      <c r="AI1049" s="18" t="s">
        <v>5468</v>
      </c>
      <c r="AJ1049" s="18" t="s">
        <v>5468</v>
      </c>
      <c r="AK1049" s="18" t="s">
        <v>5468</v>
      </c>
      <c r="AL1049" s="18" t="s">
        <v>5468</v>
      </c>
      <c r="AM1049" s="18" t="s">
        <v>5468</v>
      </c>
      <c r="AN1049" s="9" t="s">
        <v>5468</v>
      </c>
      <c r="AO1049" s="14"/>
      <c r="AP1049" s="14" t="s">
        <v>5468</v>
      </c>
      <c r="AQ1049" s="14" t="s">
        <v>5468</v>
      </c>
      <c r="AR1049" s="14" t="s">
        <v>5468</v>
      </c>
      <c r="AS1049" s="9" t="s">
        <v>5468</v>
      </c>
    </row>
    <row r="1050" spans="1:45" x14ac:dyDescent="0.3">
      <c r="A1050" s="1" t="s">
        <v>1695</v>
      </c>
      <c r="B1050" s="8" t="s">
        <v>1696</v>
      </c>
      <c r="C1050" s="3" t="str">
        <f>_xlfn.XLOOKUP(B1050,'[1]daily break down'!$D:$D,'[1]daily break down'!$E:$E,"")</f>
        <v>Bafoussam</v>
      </c>
      <c r="D1050" s="1" t="s">
        <v>11</v>
      </c>
      <c r="E1050" s="1" t="s">
        <v>12</v>
      </c>
      <c r="F1050" s="3" t="s">
        <v>102</v>
      </c>
      <c r="G1050" s="1" t="s">
        <v>299</v>
      </c>
      <c r="H1050" s="27" t="str">
        <f>_xlfn.XLOOKUP(B1050,[2]CALCULATION!$B:$B,[2]CALCULATION!$H:$H,"")</f>
        <v>Huawei</v>
      </c>
      <c r="I1050" s="100" t="s">
        <v>6098</v>
      </c>
      <c r="J1050" s="41" t="s">
        <v>5541</v>
      </c>
      <c r="K1050" s="41"/>
      <c r="L1050" s="41">
        <v>0</v>
      </c>
      <c r="M1050" s="41">
        <v>0</v>
      </c>
      <c r="N1050" s="41">
        <v>1.537562101742701</v>
      </c>
      <c r="O1050" s="41">
        <v>0</v>
      </c>
      <c r="P1050" s="41">
        <v>0.11904914776861769</v>
      </c>
      <c r="Q1050" s="41">
        <v>0</v>
      </c>
      <c r="R1050" s="41">
        <v>0</v>
      </c>
      <c r="S1050" s="40" t="str" cm="1">
        <f t="array" ref="S1050">IFERROR(_xlfn.IFS(
U1050="MPR ISSUE","PDH",
U1050="BSS Hardware Issue","BSS",
U1050="Sites strategiques, MLL, Pylone, etc.","ENVTECH",
U1050="AKTIVCO DEFAUT GE &amp; POWER Cabinet","AKTIVCO",
U1050="AKTIVCO Coupure ENEO &amp; Baisse de tension","AKTIVCO GRID ONLY",
U1050="Coupure ENEO &amp; Baisse de tension","IHS GRID ONLY",
U1050="Defaut GE &amp; POWER Cabinet","IHS",
U1050="Sharing","Partners",
U1050="Sites strategiques &amp; DataCenter","SST &amp; DC",
U1050="Exclu","Exclu",
U1050="SAT","SAT",
U1050="SPARE-ISSUE","SPARE-ISSUE",
U1050="Fiber CAmtel","TRANS_FO_CAMTEL",
U1050="Fiber AOF","Fiber AOF",
U1050="Projet OCM (HUAWEI)","TRAVAUX-HUAWEI",
U1050="Projet OCM (NOKIA)","TRAVAUX-NOKIA",
U1050="ACCESS-ISSUE","ACCESS-ISSUE",
U1050="Projet OCM (ZTE, NOKIA, autres projets)","TRAVAUX OCM",
U1050="No root CAuse","No root cause",
U1050="ODU HS","PDH",
U1050="IP &amp; VLAN","PDH",
U1050="Warehouse HUAWEI","SPARE-ISSUE",
U1050="SPARE-HS","SPARE-ISSUE",
U1050="Power Telco","BSS",U1050="no impacts","no impacts"
),"")</f>
        <v/>
      </c>
      <c r="T1050" s="40" t="str" cm="1">
        <f t="array" ref="T1050">IFERROR(_xlfn.IFS(
U1050="MPR ISSUE","TX ISSUE",
U1050="BSS Hardware Issue","RAN ISSUE",
U1050="Sites strategiques, MLL, Pylone, etc.","ENVTECH",
U1050="AKTIVCO DEFAUT GE &amp; POWER Cabinet","POWER ISSUE",
U1050="AKTIVCO Coupure ENEO &amp; Baisse de tension","POWER ISSUE",
U1050="Coupure ENEO &amp; Baisse de tension","POWER ISSUE",
U1050="Defaut GE &amp; POWER Cabinet","POWER ISSUE",
U1050="Sharing","POWER ISSUE",
U1050="Sites strategiques &amp; DataCenter","POWER ISSUE",
U1050="Exclu","Exclu",
U1050="SAT","TX ISSUE",
U1050="SPARE-ISSUE","SPARE-ISSUE",
U1050="Fiber CAmtel","TX ISSUE",
U1050="Fiber AOF","TX ISSUE",
U1050="Projet OCM (HUAWEI)","TRAVAUX-HUAWEI",
U1050="Projet OCM (NOKIA)","TRAVAUX -NOKIA",
U1050="ACCESS-ISSUE","ACCESS-ISSUE",
U1050="Projet OCM (ZTE, NOKIA, autres projets)","TRAVAUX OCM",
U1050="No root CAuse","No root cause",
U1050="ODU HS","TX ISSUE",
U1050="IP &amp; VLAN","TX ISSUE",
U1050="Warehouse HUAWEI","SPARE-ISSUE",
U1050="SPARE-HS","SPARE-ISSUE",
U1050="Power Telco","RAN ISSUE",U1050="no impacts","no impacts"
),"")</f>
        <v/>
      </c>
      <c r="U1050" s="70"/>
      <c r="V1050" s="40" t="str" cm="1">
        <f t="array" ref="V1050">IFERROR(_xlfn.IFS(
U1050="MPR ISSUE","ACTIVE",
U1050="BSS Hardware Issue","ACTIVE",
U1050="Sites strategiques, MLL, Pylone, etc.","PASSIVE",
U1050="AKTIVCO DEFAUT GE &amp; POWER Cabinet","PASSIVE",
U1050="AKTIVCO Coupure ENEO &amp; Baisse de tension","PASSIVE",
U1050="Coupure ENEO &amp; Baisse de tension","PASSIVE",
U1050="Defaut GE &amp; POWER Cabinet","PASSIVE",
U1050="Sharing","PASSIVE",
U1050="Sites strategiques &amp; DataCenter","PASSIVE",
U1050="Exclu","Exclu",
U1050="SAT","ACTIVE",
U1050="SPARE-ISSUE","SPARE-ISSUE",
U1050="Fiber CAmtel","ACTIVE",
U1050="Fiber AOF","ACTIVE",
U1050="Projet OCM (HUAWEI)","PLANNED WORKS",
U1050="Projet OCM (NOKIA)","PLANNED WORKS",
U1050="ACCESS-ISSUE","ACCESS-ISSUE",
U1050="Projet OCM (ZTE, NOKIA, autres projets)","PLANNED WORKS",
U1050="No root CAuse","No root cause",
U1050="ODU HS","ACTIVE",
U1050="IP &amp; VLAN","ACTIVE",
U1050="Warehouse HUAWEI","SPARE-ISSUE",
U1050="SPARE-HS","SPARE-ISSUE",
U1050="Power Telco","ACTIVE", U1050="no impacts","no impacts"
),"")</f>
        <v/>
      </c>
      <c r="W1050" s="98"/>
      <c r="X1050" s="98"/>
      <c r="Y1050" s="98"/>
      <c r="Z1050" s="98"/>
      <c r="AA1050" s="98"/>
      <c r="AB1050" s="17" t="s">
        <v>5468</v>
      </c>
      <c r="AC1050" s="17"/>
      <c r="AD1050" s="9" t="s">
        <v>5468</v>
      </c>
      <c r="AE1050" s="7" t="s">
        <v>5468</v>
      </c>
      <c r="AF1050" s="6" t="s">
        <v>5468</v>
      </c>
      <c r="AG1050" s="7" t="s">
        <v>5468</v>
      </c>
      <c r="AH1050" s="3" t="s">
        <v>5468</v>
      </c>
      <c r="AI1050" s="18" t="s">
        <v>5468</v>
      </c>
      <c r="AJ1050" s="18" t="s">
        <v>5468</v>
      </c>
      <c r="AK1050" s="18" t="s">
        <v>5468</v>
      </c>
      <c r="AL1050" s="18" t="s">
        <v>5468</v>
      </c>
      <c r="AM1050" s="18" t="s">
        <v>5468</v>
      </c>
      <c r="AN1050" s="9" t="s">
        <v>5468</v>
      </c>
      <c r="AO1050" s="14"/>
      <c r="AP1050" s="14" t="s">
        <v>5468</v>
      </c>
      <c r="AQ1050" s="14" t="s">
        <v>5468</v>
      </c>
      <c r="AR1050" s="14" t="s">
        <v>5468</v>
      </c>
      <c r="AS1050" s="9" t="s">
        <v>5468</v>
      </c>
    </row>
    <row r="1051" spans="1:45" x14ac:dyDescent="0.3">
      <c r="A1051" s="1" t="s">
        <v>2296</v>
      </c>
      <c r="B1051" s="8" t="s">
        <v>2297</v>
      </c>
      <c r="C1051" s="3" t="str">
        <f>_xlfn.XLOOKUP(B1051,'[1]daily break down'!$D:$D,'[1]daily break down'!$E:$E,"")</f>
        <v>Douala</v>
      </c>
      <c r="D1051" s="1" t="s">
        <v>21</v>
      </c>
      <c r="E1051" s="1" t="s">
        <v>22</v>
      </c>
      <c r="F1051" s="3" t="s">
        <v>31</v>
      </c>
      <c r="G1051" s="1" t="s">
        <v>32</v>
      </c>
      <c r="H1051" s="29" t="str">
        <f>_xlfn.XLOOKUP(B1051,[2]CALCULATION!$B:$B,[2]CALCULATION!$H:$H,"")</f>
        <v>ZTE</v>
      </c>
      <c r="I1051" s="100" t="s">
        <v>6098</v>
      </c>
      <c r="J1051" s="41" t="s">
        <v>5541</v>
      </c>
      <c r="K1051" s="41"/>
      <c r="L1051" s="41">
        <v>6.3827464879163784</v>
      </c>
      <c r="M1051" s="41">
        <v>2.2030958842346462</v>
      </c>
      <c r="N1051" s="41">
        <v>1.4613349770141506</v>
      </c>
      <c r="O1051" s="41">
        <v>0</v>
      </c>
      <c r="P1051" s="41">
        <v>0</v>
      </c>
      <c r="Q1051" s="41">
        <v>0</v>
      </c>
      <c r="R1051" s="41">
        <v>0</v>
      </c>
      <c r="S1051" s="40" t="str" cm="1">
        <f t="array" ref="S1051">IFERROR(_xlfn.IFS(
U1051="MPR ISSUE","PDH",
U1051="BSS Hardware Issue","BSS",
U1051="Sites strategiques, MLL, Pylone, etc.","ENVTECH",
U1051="AKTIVCO DEFAUT GE &amp; POWER Cabinet","AKTIVCO",
U1051="AKTIVCO Coupure ENEO &amp; Baisse de tension","AKTIVCO GRID ONLY",
U1051="Coupure ENEO &amp; Baisse de tension","IHS GRID ONLY",
U1051="Defaut GE &amp; POWER Cabinet","IHS",
U1051="Sharing","Partners",
U1051="Sites strategiques &amp; DataCenter","SST &amp; DC",
U1051="Exclu","Exclu",
U1051="SAT","SAT",
U1051="SPARE-ISSUE","SPARE-ISSUE",
U1051="Fiber CAmtel","TRANS_FO_CAMTEL",
U1051="Fiber AOF","Fiber AOF",
U1051="Projet OCM (HUAWEI)","TRAVAUX-HUAWEI",
U1051="Projet OCM (NOKIA)","TRAVAUX-NOKIA",
U1051="ACCESS-ISSUE","ACCESS-ISSUE",
U1051="Projet OCM (ZTE, NOKIA, autres projets)","TRAVAUX OCM",
U1051="No root CAuse","No root cause",
U1051="ODU HS","PDH",
U1051="IP &amp; VLAN","PDH",
U1051="Warehouse HUAWEI","SPARE-ISSUE",
U1051="SPARE-HS","SPARE-ISSUE",
U1051="Power Telco","BSS",U1051="no impacts","no impacts"
),"")</f>
        <v/>
      </c>
      <c r="T1051" s="40" t="str" cm="1">
        <f t="array" ref="T1051">IFERROR(_xlfn.IFS(
U1051="MPR ISSUE","TX ISSUE",
U1051="BSS Hardware Issue","RAN ISSUE",
U1051="Sites strategiques, MLL, Pylone, etc.","ENVTECH",
U1051="AKTIVCO DEFAUT GE &amp; POWER Cabinet","POWER ISSUE",
U1051="AKTIVCO Coupure ENEO &amp; Baisse de tension","POWER ISSUE",
U1051="Coupure ENEO &amp; Baisse de tension","POWER ISSUE",
U1051="Defaut GE &amp; POWER Cabinet","POWER ISSUE",
U1051="Sharing","POWER ISSUE",
U1051="Sites strategiques &amp; DataCenter","POWER ISSUE",
U1051="Exclu","Exclu",
U1051="SAT","TX ISSUE",
U1051="SPARE-ISSUE","SPARE-ISSUE",
U1051="Fiber CAmtel","TX ISSUE",
U1051="Fiber AOF","TX ISSUE",
U1051="Projet OCM (HUAWEI)","TRAVAUX-HUAWEI",
U1051="Projet OCM (NOKIA)","TRAVAUX -NOKIA",
U1051="ACCESS-ISSUE","ACCESS-ISSUE",
U1051="Projet OCM (ZTE, NOKIA, autres projets)","TRAVAUX OCM",
U1051="No root CAuse","No root cause",
U1051="ODU HS","TX ISSUE",
U1051="IP &amp; VLAN","TX ISSUE",
U1051="Warehouse HUAWEI","SPARE-ISSUE",
U1051="SPARE-HS","SPARE-ISSUE",
U1051="Power Telco","RAN ISSUE",U1051="no impacts","no impacts"
),"")</f>
        <v/>
      </c>
      <c r="U1051" s="70"/>
      <c r="V1051" s="40" t="str" cm="1">
        <f t="array" ref="V1051">IFERROR(_xlfn.IFS(
U1051="MPR ISSUE","ACTIVE",
U1051="BSS Hardware Issue","ACTIVE",
U1051="Sites strategiques, MLL, Pylone, etc.","PASSIVE",
U1051="AKTIVCO DEFAUT GE &amp; POWER Cabinet","PASSIVE",
U1051="AKTIVCO Coupure ENEO &amp; Baisse de tension","PASSIVE",
U1051="Coupure ENEO &amp; Baisse de tension","PASSIVE",
U1051="Defaut GE &amp; POWER Cabinet","PASSIVE",
U1051="Sharing","PASSIVE",
U1051="Sites strategiques &amp; DataCenter","PASSIVE",
U1051="Exclu","Exclu",
U1051="SAT","ACTIVE",
U1051="SPARE-ISSUE","SPARE-ISSUE",
U1051="Fiber CAmtel","ACTIVE",
U1051="Fiber AOF","ACTIVE",
U1051="Projet OCM (HUAWEI)","PLANNED WORKS",
U1051="Projet OCM (NOKIA)","PLANNED WORKS",
U1051="ACCESS-ISSUE","ACCESS-ISSUE",
U1051="Projet OCM (ZTE, NOKIA, autres projets)","PLANNED WORKS",
U1051="No root CAuse","No root cause",
U1051="ODU HS","ACTIVE",
U1051="IP &amp; VLAN","ACTIVE",
U1051="Warehouse HUAWEI","SPARE-ISSUE",
U1051="SPARE-HS","SPARE-ISSUE",
U1051="Power Telco","ACTIVE", U1051="no impacts","no impacts"
),"")</f>
        <v/>
      </c>
      <c r="W1051" s="98"/>
      <c r="X1051" s="98"/>
      <c r="Y1051" s="98"/>
      <c r="Z1051" s="98"/>
      <c r="AA1051" s="98"/>
      <c r="AB1051" s="17" t="s">
        <v>5468</v>
      </c>
      <c r="AC1051" s="17"/>
      <c r="AD1051" s="9" t="s">
        <v>5468</v>
      </c>
      <c r="AE1051" s="7" t="s">
        <v>5468</v>
      </c>
      <c r="AF1051" s="6" t="s">
        <v>5468</v>
      </c>
      <c r="AG1051" s="7" t="s">
        <v>5468</v>
      </c>
      <c r="AH1051" s="3" t="s">
        <v>5468</v>
      </c>
      <c r="AI1051" s="18" t="s">
        <v>5468</v>
      </c>
      <c r="AJ1051" s="18" t="s">
        <v>5468</v>
      </c>
      <c r="AK1051" s="18" t="s">
        <v>5468</v>
      </c>
      <c r="AL1051" s="18" t="s">
        <v>5468</v>
      </c>
      <c r="AM1051" s="18" t="s">
        <v>5468</v>
      </c>
      <c r="AN1051" s="9" t="s">
        <v>5468</v>
      </c>
      <c r="AO1051" s="14"/>
      <c r="AP1051" s="14" t="s">
        <v>5468</v>
      </c>
      <c r="AQ1051" s="14" t="s">
        <v>5468</v>
      </c>
      <c r="AR1051" s="14" t="s">
        <v>5468</v>
      </c>
      <c r="AS1051" s="9" t="s">
        <v>5468</v>
      </c>
    </row>
    <row r="1052" spans="1:45" x14ac:dyDescent="0.3">
      <c r="A1052" s="1" t="s">
        <v>4465</v>
      </c>
      <c r="B1052" s="8" t="s">
        <v>4466</v>
      </c>
      <c r="C1052" s="3" t="str">
        <f>_xlfn.XLOOKUP(B1052,'[1]daily break down'!$D:$D,'[1]daily break down'!$E:$E,"")</f>
        <v>SUD-OUEST</v>
      </c>
      <c r="D1052" s="1" t="s">
        <v>11</v>
      </c>
      <c r="E1052" s="1" t="s">
        <v>12</v>
      </c>
      <c r="F1052" s="3" t="s">
        <v>13</v>
      </c>
      <c r="G1052" s="1" t="s">
        <v>14</v>
      </c>
      <c r="H1052" s="27" t="str">
        <f>_xlfn.XLOOKUP(B1052,[2]CALCULATION!$B:$B,[2]CALCULATION!$H:$H,"")</f>
        <v>Huawei</v>
      </c>
      <c r="I1052" s="100" t="s">
        <v>6098</v>
      </c>
      <c r="J1052" s="41" t="s">
        <v>5541</v>
      </c>
      <c r="K1052" s="41"/>
      <c r="L1052" s="41">
        <v>2.675261747609386E-4</v>
      </c>
      <c r="M1052" s="41">
        <v>3.3886648803052215E-3</v>
      </c>
      <c r="N1052" s="41">
        <v>1.4205461529022665</v>
      </c>
      <c r="O1052" s="41">
        <v>0</v>
      </c>
      <c r="P1052" s="41">
        <v>0</v>
      </c>
      <c r="Q1052" s="41">
        <v>0</v>
      </c>
      <c r="R1052" s="41">
        <v>0</v>
      </c>
      <c r="S1052" s="40" t="str" cm="1">
        <f t="array" ref="S1052">IFERROR(_xlfn.IFS(
U1052="MPR ISSUE","PDH",
U1052="BSS Hardware Issue","BSS",
U1052="Sites strategiques, MLL, Pylone, etc.","ENVTECH",
U1052="AKTIVCO DEFAUT GE &amp; POWER Cabinet","AKTIVCO",
U1052="AKTIVCO Coupure ENEO &amp; Baisse de tension","AKTIVCO GRID ONLY",
U1052="Coupure ENEO &amp; Baisse de tension","IHS GRID ONLY",
U1052="Defaut GE &amp; POWER Cabinet","IHS",
U1052="Sharing","Partners",
U1052="Sites strategiques &amp; DataCenter","SST &amp; DC",
U1052="Exclu","Exclu",
U1052="SAT","SAT",
U1052="SPARE-ISSUE","SPARE-ISSUE",
U1052="Fiber CAmtel","TRANS_FO_CAMTEL",
U1052="Fiber AOF","Fiber AOF",
U1052="Projet OCM (HUAWEI)","TRAVAUX-HUAWEI",
U1052="Projet OCM (NOKIA)","TRAVAUX-NOKIA",
U1052="ACCESS-ISSUE","ACCESS-ISSUE",
U1052="Projet OCM (ZTE, NOKIA, autres projets)","TRAVAUX OCM",
U1052="No root CAuse","No root cause",
U1052="ODU HS","PDH",
U1052="IP &amp; VLAN","PDH",
U1052="Warehouse HUAWEI","SPARE-ISSUE",
U1052="SPARE-HS","SPARE-ISSUE",
U1052="Power Telco","BSS",U1052="no impacts","no impacts"
),"")</f>
        <v/>
      </c>
      <c r="T1052" s="40" t="str" cm="1">
        <f t="array" ref="T1052">IFERROR(_xlfn.IFS(
U1052="MPR ISSUE","TX ISSUE",
U1052="BSS Hardware Issue","RAN ISSUE",
U1052="Sites strategiques, MLL, Pylone, etc.","ENVTECH",
U1052="AKTIVCO DEFAUT GE &amp; POWER Cabinet","POWER ISSUE",
U1052="AKTIVCO Coupure ENEO &amp; Baisse de tension","POWER ISSUE",
U1052="Coupure ENEO &amp; Baisse de tension","POWER ISSUE",
U1052="Defaut GE &amp; POWER Cabinet","POWER ISSUE",
U1052="Sharing","POWER ISSUE",
U1052="Sites strategiques &amp; DataCenter","POWER ISSUE",
U1052="Exclu","Exclu",
U1052="SAT","TX ISSUE",
U1052="SPARE-ISSUE","SPARE-ISSUE",
U1052="Fiber CAmtel","TX ISSUE",
U1052="Fiber AOF","TX ISSUE",
U1052="Projet OCM (HUAWEI)","TRAVAUX-HUAWEI",
U1052="Projet OCM (NOKIA)","TRAVAUX -NOKIA",
U1052="ACCESS-ISSUE","ACCESS-ISSUE",
U1052="Projet OCM (ZTE, NOKIA, autres projets)","TRAVAUX OCM",
U1052="No root CAuse","No root cause",
U1052="ODU HS","TX ISSUE",
U1052="IP &amp; VLAN","TX ISSUE",
U1052="Warehouse HUAWEI","SPARE-ISSUE",
U1052="SPARE-HS","SPARE-ISSUE",
U1052="Power Telco","RAN ISSUE",U1052="no impacts","no impacts"
),"")</f>
        <v/>
      </c>
      <c r="U1052" s="70"/>
      <c r="V1052" s="40" t="str" cm="1">
        <f t="array" ref="V1052">IFERROR(_xlfn.IFS(
U1052="MPR ISSUE","ACTIVE",
U1052="BSS Hardware Issue","ACTIVE",
U1052="Sites strategiques, MLL, Pylone, etc.","PASSIVE",
U1052="AKTIVCO DEFAUT GE &amp; POWER Cabinet","PASSIVE",
U1052="AKTIVCO Coupure ENEO &amp; Baisse de tension","PASSIVE",
U1052="Coupure ENEO &amp; Baisse de tension","PASSIVE",
U1052="Defaut GE &amp; POWER Cabinet","PASSIVE",
U1052="Sharing","PASSIVE",
U1052="Sites strategiques &amp; DataCenter","PASSIVE",
U1052="Exclu","Exclu",
U1052="SAT","ACTIVE",
U1052="SPARE-ISSUE","SPARE-ISSUE",
U1052="Fiber CAmtel","ACTIVE",
U1052="Fiber AOF","ACTIVE",
U1052="Projet OCM (HUAWEI)","PLANNED WORKS",
U1052="Projet OCM (NOKIA)","PLANNED WORKS",
U1052="ACCESS-ISSUE","ACCESS-ISSUE",
U1052="Projet OCM (ZTE, NOKIA, autres projets)","PLANNED WORKS",
U1052="No root CAuse","No root cause",
U1052="ODU HS","ACTIVE",
U1052="IP &amp; VLAN","ACTIVE",
U1052="Warehouse HUAWEI","SPARE-ISSUE",
U1052="SPARE-HS","SPARE-ISSUE",
U1052="Power Telco","ACTIVE", U1052="no impacts","no impacts"
),"")</f>
        <v/>
      </c>
      <c r="W1052" s="98"/>
      <c r="X1052" s="98"/>
      <c r="Y1052" s="98"/>
      <c r="Z1052" s="98"/>
      <c r="AA1052" s="98"/>
      <c r="AB1052" s="17" t="s">
        <v>5468</v>
      </c>
      <c r="AC1052" s="17"/>
      <c r="AD1052" s="9" t="s">
        <v>5468</v>
      </c>
      <c r="AE1052" s="7" t="s">
        <v>5468</v>
      </c>
      <c r="AF1052" s="6" t="s">
        <v>5468</v>
      </c>
      <c r="AG1052" s="7" t="s">
        <v>5468</v>
      </c>
      <c r="AH1052" s="3" t="s">
        <v>5468</v>
      </c>
      <c r="AI1052" s="18" t="s">
        <v>5468</v>
      </c>
      <c r="AJ1052" s="18" t="s">
        <v>5468</v>
      </c>
      <c r="AK1052" s="18" t="s">
        <v>5468</v>
      </c>
      <c r="AL1052" s="18" t="s">
        <v>5468</v>
      </c>
      <c r="AM1052" s="18" t="s">
        <v>5468</v>
      </c>
      <c r="AN1052" s="9" t="s">
        <v>5468</v>
      </c>
      <c r="AO1052" s="14"/>
      <c r="AP1052" s="14" t="s">
        <v>5468</v>
      </c>
      <c r="AQ1052" s="14" t="s">
        <v>5468</v>
      </c>
      <c r="AR1052" s="14" t="s">
        <v>5468</v>
      </c>
      <c r="AS1052" s="9" t="s">
        <v>5468</v>
      </c>
    </row>
    <row r="1053" spans="1:45" x14ac:dyDescent="0.3">
      <c r="A1053" s="1" t="s">
        <v>5191</v>
      </c>
      <c r="B1053" s="8" t="s">
        <v>5192</v>
      </c>
      <c r="C1053" s="3" t="str">
        <f>_xlfn.XLOOKUP(B1053,'[1]daily break down'!$D:$D,'[1]daily break down'!$E:$E,"")</f>
        <v>SUD-OUEST</v>
      </c>
      <c r="D1053" s="1" t="s">
        <v>11</v>
      </c>
      <c r="E1053" s="1" t="s">
        <v>12</v>
      </c>
      <c r="F1053" s="3" t="s">
        <v>13</v>
      </c>
      <c r="G1053" s="1" t="s">
        <v>14</v>
      </c>
      <c r="H1053" s="27" t="str">
        <f>_xlfn.XLOOKUP(B1053,[2]CALCULATION!$B:$B,[2]CALCULATION!$H:$H,"")</f>
        <v>Huawei</v>
      </c>
      <c r="I1053" s="100" t="s">
        <v>6098</v>
      </c>
      <c r="J1053" s="41" t="s">
        <v>5541</v>
      </c>
      <c r="K1053" s="41"/>
      <c r="L1053" s="41">
        <v>5.3505234952187721E-4</v>
      </c>
      <c r="M1053" s="41">
        <v>3.2103140971312624E-3</v>
      </c>
      <c r="N1053" s="41">
        <v>1.4197970796129362</v>
      </c>
      <c r="O1053" s="41">
        <v>0</v>
      </c>
      <c r="P1053" s="41">
        <v>0</v>
      </c>
      <c r="Q1053" s="41">
        <v>0</v>
      </c>
      <c r="R1053" s="41">
        <v>0</v>
      </c>
      <c r="S1053" s="40" t="str" cm="1">
        <f t="array" ref="S1053">IFERROR(_xlfn.IFS(
U1053="MPR ISSUE","PDH",
U1053="BSS Hardware Issue","BSS",
U1053="Sites strategiques, MLL, Pylone, etc.","ENVTECH",
U1053="AKTIVCO DEFAUT GE &amp; POWER Cabinet","AKTIVCO",
U1053="AKTIVCO Coupure ENEO &amp; Baisse de tension","AKTIVCO GRID ONLY",
U1053="Coupure ENEO &amp; Baisse de tension","IHS GRID ONLY",
U1053="Defaut GE &amp; POWER Cabinet","IHS",
U1053="Sharing","Partners",
U1053="Sites strategiques &amp; DataCenter","SST &amp; DC",
U1053="Exclu","Exclu",
U1053="SAT","SAT",
U1053="SPARE-ISSUE","SPARE-ISSUE",
U1053="Fiber CAmtel","TRANS_FO_CAMTEL",
U1053="Fiber AOF","Fiber AOF",
U1053="Projet OCM (HUAWEI)","TRAVAUX-HUAWEI",
U1053="Projet OCM (NOKIA)","TRAVAUX-NOKIA",
U1053="ACCESS-ISSUE","ACCESS-ISSUE",
U1053="Projet OCM (ZTE, NOKIA, autres projets)","TRAVAUX OCM",
U1053="No root CAuse","No root cause",
U1053="ODU HS","PDH",
U1053="IP &amp; VLAN","PDH",
U1053="Warehouse HUAWEI","SPARE-ISSUE",
U1053="SPARE-HS","SPARE-ISSUE",
U1053="Power Telco","BSS",U1053="no impacts","no impacts"
),"")</f>
        <v/>
      </c>
      <c r="T1053" s="40" t="str" cm="1">
        <f t="array" ref="T1053">IFERROR(_xlfn.IFS(
U1053="MPR ISSUE","TX ISSUE",
U1053="BSS Hardware Issue","RAN ISSUE",
U1053="Sites strategiques, MLL, Pylone, etc.","ENVTECH",
U1053="AKTIVCO DEFAUT GE &amp; POWER Cabinet","POWER ISSUE",
U1053="AKTIVCO Coupure ENEO &amp; Baisse de tension","POWER ISSUE",
U1053="Coupure ENEO &amp; Baisse de tension","POWER ISSUE",
U1053="Defaut GE &amp; POWER Cabinet","POWER ISSUE",
U1053="Sharing","POWER ISSUE",
U1053="Sites strategiques &amp; DataCenter","POWER ISSUE",
U1053="Exclu","Exclu",
U1053="SAT","TX ISSUE",
U1053="SPARE-ISSUE","SPARE-ISSUE",
U1053="Fiber CAmtel","TX ISSUE",
U1053="Fiber AOF","TX ISSUE",
U1053="Projet OCM (HUAWEI)","TRAVAUX-HUAWEI",
U1053="Projet OCM (NOKIA)","TRAVAUX -NOKIA",
U1053="ACCESS-ISSUE","ACCESS-ISSUE",
U1053="Projet OCM (ZTE, NOKIA, autres projets)","TRAVAUX OCM",
U1053="No root CAuse","No root cause",
U1053="ODU HS","TX ISSUE",
U1053="IP &amp; VLAN","TX ISSUE",
U1053="Warehouse HUAWEI","SPARE-ISSUE",
U1053="SPARE-HS","SPARE-ISSUE",
U1053="Power Telco","RAN ISSUE",U1053="no impacts","no impacts"
),"")</f>
        <v/>
      </c>
      <c r="U1053" s="70"/>
      <c r="V1053" s="40" t="str" cm="1">
        <f t="array" ref="V1053">IFERROR(_xlfn.IFS(
U1053="MPR ISSUE","ACTIVE",
U1053="BSS Hardware Issue","ACTIVE",
U1053="Sites strategiques, MLL, Pylone, etc.","PASSIVE",
U1053="AKTIVCO DEFAUT GE &amp; POWER Cabinet","PASSIVE",
U1053="AKTIVCO Coupure ENEO &amp; Baisse de tension","PASSIVE",
U1053="Coupure ENEO &amp; Baisse de tension","PASSIVE",
U1053="Defaut GE &amp; POWER Cabinet","PASSIVE",
U1053="Sharing","PASSIVE",
U1053="Sites strategiques &amp; DataCenter","PASSIVE",
U1053="Exclu","Exclu",
U1053="SAT","ACTIVE",
U1053="SPARE-ISSUE","SPARE-ISSUE",
U1053="Fiber CAmtel","ACTIVE",
U1053="Fiber AOF","ACTIVE",
U1053="Projet OCM (HUAWEI)","PLANNED WORKS",
U1053="Projet OCM (NOKIA)","PLANNED WORKS",
U1053="ACCESS-ISSUE","ACCESS-ISSUE",
U1053="Projet OCM (ZTE, NOKIA, autres projets)","PLANNED WORKS",
U1053="No root CAuse","No root cause",
U1053="ODU HS","ACTIVE",
U1053="IP &amp; VLAN","ACTIVE",
U1053="Warehouse HUAWEI","SPARE-ISSUE",
U1053="SPARE-HS","SPARE-ISSUE",
U1053="Power Telco","ACTIVE", U1053="no impacts","no impacts"
),"")</f>
        <v/>
      </c>
      <c r="W1053" s="98"/>
      <c r="X1053" s="98"/>
      <c r="Y1053" s="98"/>
      <c r="Z1053" s="98"/>
      <c r="AA1053" s="98"/>
      <c r="AB1053" s="17" t="s">
        <v>5468</v>
      </c>
      <c r="AC1053" s="17"/>
      <c r="AD1053" s="9" t="s">
        <v>5468</v>
      </c>
      <c r="AE1053" s="7" t="s">
        <v>5468</v>
      </c>
      <c r="AF1053" s="6" t="s">
        <v>5468</v>
      </c>
      <c r="AG1053" s="7" t="s">
        <v>5468</v>
      </c>
      <c r="AH1053" s="3" t="s">
        <v>5468</v>
      </c>
      <c r="AI1053" s="18" t="s">
        <v>5468</v>
      </c>
      <c r="AJ1053" s="18" t="s">
        <v>5468</v>
      </c>
      <c r="AK1053" s="18" t="s">
        <v>5468</v>
      </c>
      <c r="AL1053" s="18" t="s">
        <v>5468</v>
      </c>
      <c r="AM1053" s="18" t="s">
        <v>5468</v>
      </c>
      <c r="AN1053" s="9" t="s">
        <v>5468</v>
      </c>
      <c r="AO1053" s="14"/>
      <c r="AP1053" s="14" t="s">
        <v>5468</v>
      </c>
      <c r="AQ1053" s="14" t="s">
        <v>5468</v>
      </c>
      <c r="AR1053" s="14" t="s">
        <v>5468</v>
      </c>
      <c r="AS1053" s="9" t="s">
        <v>5468</v>
      </c>
    </row>
    <row r="1054" spans="1:45" x14ac:dyDescent="0.3">
      <c r="A1054" s="1" t="s">
        <v>5189</v>
      </c>
      <c r="B1054" s="8" t="s">
        <v>5190</v>
      </c>
      <c r="C1054" s="3" t="str">
        <f>_xlfn.XLOOKUP(B1054,'[1]daily break down'!$D:$D,'[1]daily break down'!$E:$E,"")</f>
        <v>SUD-OUEST</v>
      </c>
      <c r="D1054" s="1" t="s">
        <v>21</v>
      </c>
      <c r="E1054" s="1" t="s">
        <v>30</v>
      </c>
      <c r="F1054" s="3" t="s">
        <v>13</v>
      </c>
      <c r="G1054" s="1" t="s">
        <v>14</v>
      </c>
      <c r="H1054" s="27" t="str">
        <f>_xlfn.XLOOKUP(B1054,[2]CALCULATION!$B:$B,[2]CALCULATION!$H:$H,"")</f>
        <v>Huawei</v>
      </c>
      <c r="I1054" s="100" t="s">
        <v>6098</v>
      </c>
      <c r="J1054" s="41" t="s">
        <v>5541</v>
      </c>
      <c r="K1054" s="41"/>
      <c r="L1054" s="41">
        <v>2.675261747609386E-4</v>
      </c>
      <c r="M1054" s="41">
        <v>3.2103140971312624E-3</v>
      </c>
      <c r="N1054" s="41">
        <v>1.4138223283766083</v>
      </c>
      <c r="O1054" s="41">
        <v>0</v>
      </c>
      <c r="P1054" s="41">
        <v>0</v>
      </c>
      <c r="Q1054" s="41">
        <v>0</v>
      </c>
      <c r="R1054" s="41">
        <v>0</v>
      </c>
      <c r="S1054" s="40" t="str" cm="1">
        <f t="array" ref="S1054">IFERROR(_xlfn.IFS(
U1054="MPR ISSUE","PDH",
U1054="BSS Hardware Issue","BSS",
U1054="Sites strategiques, MLL, Pylone, etc.","ENVTECH",
U1054="AKTIVCO DEFAUT GE &amp; POWER Cabinet","AKTIVCO",
U1054="AKTIVCO Coupure ENEO &amp; Baisse de tension","AKTIVCO GRID ONLY",
U1054="Coupure ENEO &amp; Baisse de tension","IHS GRID ONLY",
U1054="Defaut GE &amp; POWER Cabinet","IHS",
U1054="Sharing","Partners",
U1054="Sites strategiques &amp; DataCenter","SST &amp; DC",
U1054="Exclu","Exclu",
U1054="SAT","SAT",
U1054="SPARE-ISSUE","SPARE-ISSUE",
U1054="Fiber CAmtel","TRANS_FO_CAMTEL",
U1054="Fiber AOF","Fiber AOF",
U1054="Projet OCM (HUAWEI)","TRAVAUX-HUAWEI",
U1054="Projet OCM (NOKIA)","TRAVAUX-NOKIA",
U1054="ACCESS-ISSUE","ACCESS-ISSUE",
U1054="Projet OCM (ZTE, NOKIA, autres projets)","TRAVAUX OCM",
U1054="No root CAuse","No root cause",
U1054="ODU HS","PDH",
U1054="IP &amp; VLAN","PDH",
U1054="Warehouse HUAWEI","SPARE-ISSUE",
U1054="SPARE-HS","SPARE-ISSUE",
U1054="Power Telco","BSS",U1054="no impacts","no impacts"
),"")</f>
        <v/>
      </c>
      <c r="T1054" s="40" t="str" cm="1">
        <f t="array" ref="T1054">IFERROR(_xlfn.IFS(
U1054="MPR ISSUE","TX ISSUE",
U1054="BSS Hardware Issue","RAN ISSUE",
U1054="Sites strategiques, MLL, Pylone, etc.","ENVTECH",
U1054="AKTIVCO DEFAUT GE &amp; POWER Cabinet","POWER ISSUE",
U1054="AKTIVCO Coupure ENEO &amp; Baisse de tension","POWER ISSUE",
U1054="Coupure ENEO &amp; Baisse de tension","POWER ISSUE",
U1054="Defaut GE &amp; POWER Cabinet","POWER ISSUE",
U1054="Sharing","POWER ISSUE",
U1054="Sites strategiques &amp; DataCenter","POWER ISSUE",
U1054="Exclu","Exclu",
U1054="SAT","TX ISSUE",
U1054="SPARE-ISSUE","SPARE-ISSUE",
U1054="Fiber CAmtel","TX ISSUE",
U1054="Fiber AOF","TX ISSUE",
U1054="Projet OCM (HUAWEI)","TRAVAUX-HUAWEI",
U1054="Projet OCM (NOKIA)","TRAVAUX -NOKIA",
U1054="ACCESS-ISSUE","ACCESS-ISSUE",
U1054="Projet OCM (ZTE, NOKIA, autres projets)","TRAVAUX OCM",
U1054="No root CAuse","No root cause",
U1054="ODU HS","TX ISSUE",
U1054="IP &amp; VLAN","TX ISSUE",
U1054="Warehouse HUAWEI","SPARE-ISSUE",
U1054="SPARE-HS","SPARE-ISSUE",
U1054="Power Telco","RAN ISSUE",U1054="no impacts","no impacts"
),"")</f>
        <v/>
      </c>
      <c r="U1054" s="70"/>
      <c r="V1054" s="40" t="str" cm="1">
        <f t="array" ref="V1054">IFERROR(_xlfn.IFS(
U1054="MPR ISSUE","ACTIVE",
U1054="BSS Hardware Issue","ACTIVE",
U1054="Sites strategiques, MLL, Pylone, etc.","PASSIVE",
U1054="AKTIVCO DEFAUT GE &amp; POWER Cabinet","PASSIVE",
U1054="AKTIVCO Coupure ENEO &amp; Baisse de tension","PASSIVE",
U1054="Coupure ENEO &amp; Baisse de tension","PASSIVE",
U1054="Defaut GE &amp; POWER Cabinet","PASSIVE",
U1054="Sharing","PASSIVE",
U1054="Sites strategiques &amp; DataCenter","PASSIVE",
U1054="Exclu","Exclu",
U1054="SAT","ACTIVE",
U1054="SPARE-ISSUE","SPARE-ISSUE",
U1054="Fiber CAmtel","ACTIVE",
U1054="Fiber AOF","ACTIVE",
U1054="Projet OCM (HUAWEI)","PLANNED WORKS",
U1054="Projet OCM (NOKIA)","PLANNED WORKS",
U1054="ACCESS-ISSUE","ACCESS-ISSUE",
U1054="Projet OCM (ZTE, NOKIA, autres projets)","PLANNED WORKS",
U1054="No root CAuse","No root cause",
U1054="ODU HS","ACTIVE",
U1054="IP &amp; VLAN","ACTIVE",
U1054="Warehouse HUAWEI","SPARE-ISSUE",
U1054="SPARE-HS","SPARE-ISSUE",
U1054="Power Telco","ACTIVE", U1054="no impacts","no impacts"
),"")</f>
        <v/>
      </c>
      <c r="W1054" s="98"/>
      <c r="X1054" s="98"/>
      <c r="Y1054" s="98"/>
      <c r="Z1054" s="98"/>
      <c r="AA1054" s="98"/>
      <c r="AB1054" s="17" t="s">
        <v>5468</v>
      </c>
      <c r="AC1054" s="17"/>
      <c r="AD1054" s="9" t="s">
        <v>5468</v>
      </c>
      <c r="AE1054" s="7" t="s">
        <v>5468</v>
      </c>
      <c r="AF1054" s="6" t="s">
        <v>5468</v>
      </c>
      <c r="AG1054" s="7" t="s">
        <v>5468</v>
      </c>
      <c r="AH1054" s="3" t="s">
        <v>5468</v>
      </c>
      <c r="AI1054" s="18" t="s">
        <v>5468</v>
      </c>
      <c r="AJ1054" s="18" t="s">
        <v>5468</v>
      </c>
      <c r="AK1054" s="18" t="s">
        <v>5468</v>
      </c>
      <c r="AL1054" s="18" t="s">
        <v>5468</v>
      </c>
      <c r="AM1054" s="18" t="s">
        <v>5468</v>
      </c>
      <c r="AN1054" s="9" t="s">
        <v>5468</v>
      </c>
      <c r="AO1054" s="14"/>
      <c r="AP1054" s="14" t="s">
        <v>5468</v>
      </c>
      <c r="AQ1054" s="14" t="s">
        <v>5468</v>
      </c>
      <c r="AR1054" s="14" t="s">
        <v>5468</v>
      </c>
      <c r="AS1054" s="9" t="s">
        <v>5468</v>
      </c>
    </row>
    <row r="1055" spans="1:45" x14ac:dyDescent="0.3">
      <c r="A1055" s="1" t="s">
        <v>4262</v>
      </c>
      <c r="B1055" s="8" t="s">
        <v>4263</v>
      </c>
      <c r="C1055" s="3" t="str">
        <f>_xlfn.XLOOKUP(B1055,'[1]daily break down'!$D:$D,'[1]daily break down'!$E:$E,"")</f>
        <v>CENTRE</v>
      </c>
      <c r="D1055" s="1" t="s">
        <v>21</v>
      </c>
      <c r="E1055" s="1" t="s">
        <v>30</v>
      </c>
      <c r="F1055" s="3" t="s">
        <v>69</v>
      </c>
      <c r="G1055" s="1" t="s">
        <v>502</v>
      </c>
      <c r="H1055" s="29" t="str">
        <f>_xlfn.XLOOKUP(B1055,[2]CALCULATION!$B:$B,[2]CALCULATION!$H:$H,"")</f>
        <v>ZTE</v>
      </c>
      <c r="I1055" s="100" t="s">
        <v>6098</v>
      </c>
      <c r="J1055" s="41" t="s">
        <v>5541</v>
      </c>
      <c r="K1055" s="41"/>
      <c r="L1055" s="41">
        <v>0</v>
      </c>
      <c r="M1055" s="41">
        <v>0</v>
      </c>
      <c r="N1055" s="41">
        <v>1.4106655195144295</v>
      </c>
      <c r="O1055" s="41">
        <v>0</v>
      </c>
      <c r="P1055" s="41">
        <v>0</v>
      </c>
      <c r="Q1055" s="41">
        <v>4.7298627697734158E-2</v>
      </c>
      <c r="R1055" s="41">
        <v>9.5239318214895355E-3</v>
      </c>
      <c r="S1055" s="40" t="str" cm="1">
        <f t="array" ref="S1055">IFERROR(_xlfn.IFS(
U1055="MPR ISSUE","PDH",
U1055="BSS Hardware Issue","BSS",
U1055="Sites strategiques, MLL, Pylone, etc.","ENVTECH",
U1055="AKTIVCO DEFAUT GE &amp; POWER Cabinet","AKTIVCO",
U1055="AKTIVCO Coupure ENEO &amp; Baisse de tension","AKTIVCO GRID ONLY",
U1055="Coupure ENEO &amp; Baisse de tension","IHS GRID ONLY",
U1055="Defaut GE &amp; POWER Cabinet","IHS",
U1055="Sharing","Partners",
U1055="Sites strategiques &amp; DataCenter","SST &amp; DC",
U1055="Exclu","Exclu",
U1055="SAT","SAT",
U1055="SPARE-ISSUE","SPARE-ISSUE",
U1055="Fiber CAmtel","TRANS_FO_CAMTEL",
U1055="Fiber AOF","Fiber AOF",
U1055="Projet OCM (HUAWEI)","TRAVAUX-HUAWEI",
U1055="Projet OCM (NOKIA)","TRAVAUX-NOKIA",
U1055="ACCESS-ISSUE","ACCESS-ISSUE",
U1055="Projet OCM (ZTE, NOKIA, autres projets)","TRAVAUX OCM",
U1055="No root CAuse","No root cause",
U1055="ODU HS","PDH",
U1055="IP &amp; VLAN","PDH",
U1055="Warehouse HUAWEI","SPARE-ISSUE",
U1055="SPARE-HS","SPARE-ISSUE",
U1055="Power Telco","BSS",U1055="no impacts","no impacts"
),"")</f>
        <v/>
      </c>
      <c r="T1055" s="40" t="str" cm="1">
        <f t="array" ref="T1055">IFERROR(_xlfn.IFS(
U1055="MPR ISSUE","TX ISSUE",
U1055="BSS Hardware Issue","RAN ISSUE",
U1055="Sites strategiques, MLL, Pylone, etc.","ENVTECH",
U1055="AKTIVCO DEFAUT GE &amp; POWER Cabinet","POWER ISSUE",
U1055="AKTIVCO Coupure ENEO &amp; Baisse de tension","POWER ISSUE",
U1055="Coupure ENEO &amp; Baisse de tension","POWER ISSUE",
U1055="Defaut GE &amp; POWER Cabinet","POWER ISSUE",
U1055="Sharing","POWER ISSUE",
U1055="Sites strategiques &amp; DataCenter","POWER ISSUE",
U1055="Exclu","Exclu",
U1055="SAT","TX ISSUE",
U1055="SPARE-ISSUE","SPARE-ISSUE",
U1055="Fiber CAmtel","TX ISSUE",
U1055="Fiber AOF","TX ISSUE",
U1055="Projet OCM (HUAWEI)","TRAVAUX-HUAWEI",
U1055="Projet OCM (NOKIA)","TRAVAUX -NOKIA",
U1055="ACCESS-ISSUE","ACCESS-ISSUE",
U1055="Projet OCM (ZTE, NOKIA, autres projets)","TRAVAUX OCM",
U1055="No root CAuse","No root cause",
U1055="ODU HS","TX ISSUE",
U1055="IP &amp; VLAN","TX ISSUE",
U1055="Warehouse HUAWEI","SPARE-ISSUE",
U1055="SPARE-HS","SPARE-ISSUE",
U1055="Power Telco","RAN ISSUE",U1055="no impacts","no impacts"
),"")</f>
        <v/>
      </c>
      <c r="U1055" s="70"/>
      <c r="V1055" s="40" t="str" cm="1">
        <f t="array" ref="V1055">IFERROR(_xlfn.IFS(
U1055="MPR ISSUE","ACTIVE",
U1055="BSS Hardware Issue","ACTIVE",
U1055="Sites strategiques, MLL, Pylone, etc.","PASSIVE",
U1055="AKTIVCO DEFAUT GE &amp; POWER Cabinet","PASSIVE",
U1055="AKTIVCO Coupure ENEO &amp; Baisse de tension","PASSIVE",
U1055="Coupure ENEO &amp; Baisse de tension","PASSIVE",
U1055="Defaut GE &amp; POWER Cabinet","PASSIVE",
U1055="Sharing","PASSIVE",
U1055="Sites strategiques &amp; DataCenter","PASSIVE",
U1055="Exclu","Exclu",
U1055="SAT","ACTIVE",
U1055="SPARE-ISSUE","SPARE-ISSUE",
U1055="Fiber CAmtel","ACTIVE",
U1055="Fiber AOF","ACTIVE",
U1055="Projet OCM (HUAWEI)","PLANNED WORKS",
U1055="Projet OCM (NOKIA)","PLANNED WORKS",
U1055="ACCESS-ISSUE","ACCESS-ISSUE",
U1055="Projet OCM (ZTE, NOKIA, autres projets)","PLANNED WORKS",
U1055="No root CAuse","No root cause",
U1055="ODU HS","ACTIVE",
U1055="IP &amp; VLAN","ACTIVE",
U1055="Warehouse HUAWEI","SPARE-ISSUE",
U1055="SPARE-HS","SPARE-ISSUE",
U1055="Power Telco","ACTIVE", U1055="no impacts","no impacts"
),"")</f>
        <v/>
      </c>
      <c r="W1055" s="98"/>
      <c r="X1055" s="98"/>
      <c r="Y1055" s="98"/>
      <c r="Z1055" s="98"/>
      <c r="AA1055" s="98"/>
      <c r="AB1055" s="17" t="s">
        <v>5468</v>
      </c>
      <c r="AC1055" s="17"/>
      <c r="AD1055" s="9" t="s">
        <v>5468</v>
      </c>
      <c r="AE1055" s="7" t="s">
        <v>5468</v>
      </c>
      <c r="AF1055" s="6" t="s">
        <v>5468</v>
      </c>
      <c r="AG1055" s="7" t="s">
        <v>5468</v>
      </c>
      <c r="AH1055" s="3" t="s">
        <v>5468</v>
      </c>
      <c r="AI1055" s="18" t="s">
        <v>5468</v>
      </c>
      <c r="AJ1055" s="18" t="s">
        <v>5468</v>
      </c>
      <c r="AK1055" s="18" t="s">
        <v>5468</v>
      </c>
      <c r="AL1055" s="18" t="s">
        <v>5468</v>
      </c>
      <c r="AM1055" s="18" t="s">
        <v>5468</v>
      </c>
      <c r="AN1055" s="9" t="s">
        <v>5468</v>
      </c>
      <c r="AO1055" s="14"/>
      <c r="AP1055" s="14" t="s">
        <v>5468</v>
      </c>
      <c r="AQ1055" s="14" t="s">
        <v>5468</v>
      </c>
      <c r="AR1055" s="14" t="s">
        <v>5468</v>
      </c>
      <c r="AS1055" s="9" t="s">
        <v>5468</v>
      </c>
    </row>
    <row r="1056" spans="1:45" x14ac:dyDescent="0.3">
      <c r="A1056" s="1" t="s">
        <v>3722</v>
      </c>
      <c r="B1056" s="8" t="s">
        <v>3723</v>
      </c>
      <c r="C1056" s="3" t="str">
        <f>_xlfn.XLOOKUP(B1056,'[1]daily break down'!$D:$D,'[1]daily break down'!$E:$E,"")</f>
        <v>Maroua</v>
      </c>
      <c r="D1056" s="1" t="s">
        <v>21</v>
      </c>
      <c r="E1056" s="1" t="s">
        <v>22</v>
      </c>
      <c r="F1056" s="3" t="s">
        <v>55</v>
      </c>
      <c r="G1056" s="1" t="s">
        <v>84</v>
      </c>
      <c r="H1056" s="27" t="str">
        <f>_xlfn.XLOOKUP(B1056,[2]CALCULATION!$B:$B,[2]CALCULATION!$H:$H,"")</f>
        <v>Huawei</v>
      </c>
      <c r="I1056" s="100" t="s">
        <v>6098</v>
      </c>
      <c r="J1056" s="41" t="s">
        <v>5541</v>
      </c>
      <c r="K1056" s="41"/>
      <c r="L1056" s="41">
        <v>0</v>
      </c>
      <c r="M1056" s="41">
        <v>0</v>
      </c>
      <c r="N1056" s="41">
        <v>1.4078119069836461</v>
      </c>
      <c r="O1056" s="41">
        <v>0</v>
      </c>
      <c r="P1056" s="41">
        <v>2.675261747609386E-4</v>
      </c>
      <c r="Q1056" s="41">
        <v>0</v>
      </c>
      <c r="R1056" s="41">
        <v>0</v>
      </c>
      <c r="S1056" s="40" t="str" cm="1">
        <f t="array" ref="S1056">IFERROR(_xlfn.IFS(
U1056="MPR ISSUE","PDH",
U1056="BSS Hardware Issue","BSS",
U1056="Sites strategiques, MLL, Pylone, etc.","ENVTECH",
U1056="AKTIVCO DEFAUT GE &amp; POWER Cabinet","AKTIVCO",
U1056="AKTIVCO Coupure ENEO &amp; Baisse de tension","AKTIVCO GRID ONLY",
U1056="Coupure ENEO &amp; Baisse de tension","IHS GRID ONLY",
U1056="Defaut GE &amp; POWER Cabinet","IHS",
U1056="Sharing","Partners",
U1056="Sites strategiques &amp; DataCenter","SST &amp; DC",
U1056="Exclu","Exclu",
U1056="SAT","SAT",
U1056="SPARE-ISSUE","SPARE-ISSUE",
U1056="Fiber CAmtel","TRANS_FO_CAMTEL",
U1056="Fiber AOF","Fiber AOF",
U1056="Projet OCM (HUAWEI)","TRAVAUX-HUAWEI",
U1056="Projet OCM (NOKIA)","TRAVAUX-NOKIA",
U1056="ACCESS-ISSUE","ACCESS-ISSUE",
U1056="Projet OCM (ZTE, NOKIA, autres projets)","TRAVAUX OCM",
U1056="No root CAuse","No root cause",
U1056="ODU HS","PDH",
U1056="IP &amp; VLAN","PDH",
U1056="Warehouse HUAWEI","SPARE-ISSUE",
U1056="SPARE-HS","SPARE-ISSUE",
U1056="Power Telco","BSS",U1056="no impacts","no impacts"
),"")</f>
        <v/>
      </c>
      <c r="T1056" s="40" t="str" cm="1">
        <f t="array" ref="T1056">IFERROR(_xlfn.IFS(
U1056="MPR ISSUE","TX ISSUE",
U1056="BSS Hardware Issue","RAN ISSUE",
U1056="Sites strategiques, MLL, Pylone, etc.","ENVTECH",
U1056="AKTIVCO DEFAUT GE &amp; POWER Cabinet","POWER ISSUE",
U1056="AKTIVCO Coupure ENEO &amp; Baisse de tension","POWER ISSUE",
U1056="Coupure ENEO &amp; Baisse de tension","POWER ISSUE",
U1056="Defaut GE &amp; POWER Cabinet","POWER ISSUE",
U1056="Sharing","POWER ISSUE",
U1056="Sites strategiques &amp; DataCenter","POWER ISSUE",
U1056="Exclu","Exclu",
U1056="SAT","TX ISSUE",
U1056="SPARE-ISSUE","SPARE-ISSUE",
U1056="Fiber CAmtel","TX ISSUE",
U1056="Fiber AOF","TX ISSUE",
U1056="Projet OCM (HUAWEI)","TRAVAUX-HUAWEI",
U1056="Projet OCM (NOKIA)","TRAVAUX -NOKIA",
U1056="ACCESS-ISSUE","ACCESS-ISSUE",
U1056="Projet OCM (ZTE, NOKIA, autres projets)","TRAVAUX OCM",
U1056="No root CAuse","No root cause",
U1056="ODU HS","TX ISSUE",
U1056="IP &amp; VLAN","TX ISSUE",
U1056="Warehouse HUAWEI","SPARE-ISSUE",
U1056="SPARE-HS","SPARE-ISSUE",
U1056="Power Telco","RAN ISSUE",U1056="no impacts","no impacts"
),"")</f>
        <v/>
      </c>
      <c r="U1056" s="70"/>
      <c r="V1056" s="40" t="str" cm="1">
        <f t="array" ref="V1056">IFERROR(_xlfn.IFS(
U1056="MPR ISSUE","ACTIVE",
U1056="BSS Hardware Issue","ACTIVE",
U1056="Sites strategiques, MLL, Pylone, etc.","PASSIVE",
U1056="AKTIVCO DEFAUT GE &amp; POWER Cabinet","PASSIVE",
U1056="AKTIVCO Coupure ENEO &amp; Baisse de tension","PASSIVE",
U1056="Coupure ENEO &amp; Baisse de tension","PASSIVE",
U1056="Defaut GE &amp; POWER Cabinet","PASSIVE",
U1056="Sharing","PASSIVE",
U1056="Sites strategiques &amp; DataCenter","PASSIVE",
U1056="Exclu","Exclu",
U1056="SAT","ACTIVE",
U1056="SPARE-ISSUE","SPARE-ISSUE",
U1056="Fiber CAmtel","ACTIVE",
U1056="Fiber AOF","ACTIVE",
U1056="Projet OCM (HUAWEI)","PLANNED WORKS",
U1056="Projet OCM (NOKIA)","PLANNED WORKS",
U1056="ACCESS-ISSUE","ACCESS-ISSUE",
U1056="Projet OCM (ZTE, NOKIA, autres projets)","PLANNED WORKS",
U1056="No root CAuse","No root cause",
U1056="ODU HS","ACTIVE",
U1056="IP &amp; VLAN","ACTIVE",
U1056="Warehouse HUAWEI","SPARE-ISSUE",
U1056="SPARE-HS","SPARE-ISSUE",
U1056="Power Telco","ACTIVE", U1056="no impacts","no impacts"
),"")</f>
        <v/>
      </c>
      <c r="W1056" s="98"/>
      <c r="X1056" s="98"/>
      <c r="Y1056" s="98"/>
      <c r="Z1056" s="98"/>
      <c r="AA1056" s="98"/>
      <c r="AB1056" s="17" t="s">
        <v>5468</v>
      </c>
      <c r="AC1056" s="17"/>
      <c r="AD1056" s="9" t="s">
        <v>5468</v>
      </c>
      <c r="AE1056" s="7" t="s">
        <v>5468</v>
      </c>
      <c r="AF1056" s="6" t="s">
        <v>5468</v>
      </c>
      <c r="AG1056" s="7" t="s">
        <v>5468</v>
      </c>
      <c r="AH1056" s="3" t="s">
        <v>5468</v>
      </c>
      <c r="AI1056" s="18" t="s">
        <v>5468</v>
      </c>
      <c r="AJ1056" s="18" t="s">
        <v>5468</v>
      </c>
      <c r="AK1056" s="18" t="s">
        <v>5468</v>
      </c>
      <c r="AL1056" s="18" t="s">
        <v>5468</v>
      </c>
      <c r="AM1056" s="18" t="s">
        <v>5468</v>
      </c>
      <c r="AN1056" s="9" t="s">
        <v>5468</v>
      </c>
      <c r="AO1056" s="14"/>
      <c r="AP1056" s="14" t="s">
        <v>5468</v>
      </c>
      <c r="AQ1056" s="14" t="s">
        <v>5468</v>
      </c>
      <c r="AR1056" s="14" t="s">
        <v>5468</v>
      </c>
      <c r="AS1056" s="9" t="s">
        <v>5468</v>
      </c>
    </row>
    <row r="1057" spans="1:45" x14ac:dyDescent="0.3">
      <c r="A1057" s="1" t="s">
        <v>958</v>
      </c>
      <c r="B1057" s="8" t="s">
        <v>959</v>
      </c>
      <c r="C1057" s="3" t="str">
        <f>_xlfn.XLOOKUP(B1057,'[1]daily break down'!$D:$D,'[1]daily break down'!$E:$E,"")</f>
        <v>Garoua</v>
      </c>
      <c r="D1057" s="1" t="s">
        <v>11</v>
      </c>
      <c r="E1057" s="1" t="s">
        <v>12</v>
      </c>
      <c r="F1057" s="3" t="s">
        <v>23</v>
      </c>
      <c r="G1057" s="1" t="s">
        <v>24</v>
      </c>
      <c r="H1057" s="27" t="str">
        <f>_xlfn.XLOOKUP(B1057,[2]CALCULATION!$B:$B,[2]CALCULATION!$H:$H,"")</f>
        <v>Huawei</v>
      </c>
      <c r="I1057" s="100" t="s">
        <v>6098</v>
      </c>
      <c r="J1057" s="41" t="s">
        <v>5541</v>
      </c>
      <c r="K1057" s="41"/>
      <c r="L1057" s="41">
        <v>0</v>
      </c>
      <c r="M1057" s="41">
        <v>6.97173211427006E-2</v>
      </c>
      <c r="N1057" s="41">
        <v>1.4040130353020404</v>
      </c>
      <c r="O1057" s="41">
        <v>0</v>
      </c>
      <c r="P1057" s="41">
        <v>0</v>
      </c>
      <c r="Q1057" s="41">
        <v>0</v>
      </c>
      <c r="R1057" s="41">
        <v>0</v>
      </c>
      <c r="S1057" s="40" t="str" cm="1">
        <f t="array" ref="S1057">IFERROR(_xlfn.IFS(
U1057="MPR ISSUE","PDH",
U1057="BSS Hardware Issue","BSS",
U1057="Sites strategiques, MLL, Pylone, etc.","ENVTECH",
U1057="AKTIVCO DEFAUT GE &amp; POWER Cabinet","AKTIVCO",
U1057="AKTIVCO Coupure ENEO &amp; Baisse de tension","AKTIVCO GRID ONLY",
U1057="Coupure ENEO &amp; Baisse de tension","IHS GRID ONLY",
U1057="Defaut GE &amp; POWER Cabinet","IHS",
U1057="Sharing","Partners",
U1057="Sites strategiques &amp; DataCenter","SST &amp; DC",
U1057="Exclu","Exclu",
U1057="SAT","SAT",
U1057="SPARE-ISSUE","SPARE-ISSUE",
U1057="Fiber CAmtel","TRANS_FO_CAMTEL",
U1057="Fiber AOF","Fiber AOF",
U1057="Projet OCM (HUAWEI)","TRAVAUX-HUAWEI",
U1057="Projet OCM (NOKIA)","TRAVAUX-NOKIA",
U1057="ACCESS-ISSUE","ACCESS-ISSUE",
U1057="Projet OCM (ZTE, NOKIA, autres projets)","TRAVAUX OCM",
U1057="No root CAuse","No root cause",
U1057="ODU HS","PDH",
U1057="IP &amp; VLAN","PDH",
U1057="Warehouse HUAWEI","SPARE-ISSUE",
U1057="SPARE-HS","SPARE-ISSUE",
U1057="Power Telco","BSS",U1057="no impacts","no impacts"
),"")</f>
        <v/>
      </c>
      <c r="T1057" s="40" t="str" cm="1">
        <f t="array" ref="T1057">IFERROR(_xlfn.IFS(
U1057="MPR ISSUE","TX ISSUE",
U1057="BSS Hardware Issue","RAN ISSUE",
U1057="Sites strategiques, MLL, Pylone, etc.","ENVTECH",
U1057="AKTIVCO DEFAUT GE &amp; POWER Cabinet","POWER ISSUE",
U1057="AKTIVCO Coupure ENEO &amp; Baisse de tension","POWER ISSUE",
U1057="Coupure ENEO &amp; Baisse de tension","POWER ISSUE",
U1057="Defaut GE &amp; POWER Cabinet","POWER ISSUE",
U1057="Sharing","POWER ISSUE",
U1057="Sites strategiques &amp; DataCenter","POWER ISSUE",
U1057="Exclu","Exclu",
U1057="SAT","TX ISSUE",
U1057="SPARE-ISSUE","SPARE-ISSUE",
U1057="Fiber CAmtel","TX ISSUE",
U1057="Fiber AOF","TX ISSUE",
U1057="Projet OCM (HUAWEI)","TRAVAUX-HUAWEI",
U1057="Projet OCM (NOKIA)","TRAVAUX -NOKIA",
U1057="ACCESS-ISSUE","ACCESS-ISSUE",
U1057="Projet OCM (ZTE, NOKIA, autres projets)","TRAVAUX OCM",
U1057="No root CAuse","No root cause",
U1057="ODU HS","TX ISSUE",
U1057="IP &amp; VLAN","TX ISSUE",
U1057="Warehouse HUAWEI","SPARE-ISSUE",
U1057="SPARE-HS","SPARE-ISSUE",
U1057="Power Telco","RAN ISSUE",U1057="no impacts","no impacts"
),"")</f>
        <v/>
      </c>
      <c r="U1057" s="70"/>
      <c r="V1057" s="40" t="str" cm="1">
        <f t="array" ref="V1057">IFERROR(_xlfn.IFS(
U1057="MPR ISSUE","ACTIVE",
U1057="BSS Hardware Issue","ACTIVE",
U1057="Sites strategiques, MLL, Pylone, etc.","PASSIVE",
U1057="AKTIVCO DEFAUT GE &amp; POWER Cabinet","PASSIVE",
U1057="AKTIVCO Coupure ENEO &amp; Baisse de tension","PASSIVE",
U1057="Coupure ENEO &amp; Baisse de tension","PASSIVE",
U1057="Defaut GE &amp; POWER Cabinet","PASSIVE",
U1057="Sharing","PASSIVE",
U1057="Sites strategiques &amp; DataCenter","PASSIVE",
U1057="Exclu","Exclu",
U1057="SAT","ACTIVE",
U1057="SPARE-ISSUE","SPARE-ISSUE",
U1057="Fiber CAmtel","ACTIVE",
U1057="Fiber AOF","ACTIVE",
U1057="Projet OCM (HUAWEI)","PLANNED WORKS",
U1057="Projet OCM (NOKIA)","PLANNED WORKS",
U1057="ACCESS-ISSUE","ACCESS-ISSUE",
U1057="Projet OCM (ZTE, NOKIA, autres projets)","PLANNED WORKS",
U1057="No root CAuse","No root cause",
U1057="ODU HS","ACTIVE",
U1057="IP &amp; VLAN","ACTIVE",
U1057="Warehouse HUAWEI","SPARE-ISSUE",
U1057="SPARE-HS","SPARE-ISSUE",
U1057="Power Telco","ACTIVE", U1057="no impacts","no impacts"
),"")</f>
        <v/>
      </c>
      <c r="W1057" s="98"/>
      <c r="X1057" s="98"/>
      <c r="Y1057" s="98"/>
      <c r="Z1057" s="98"/>
      <c r="AA1057" s="98"/>
      <c r="AB1057" s="17" t="s">
        <v>5468</v>
      </c>
      <c r="AC1057" s="17"/>
      <c r="AD1057" s="9" t="s">
        <v>5468</v>
      </c>
      <c r="AE1057" s="7" t="s">
        <v>5468</v>
      </c>
      <c r="AF1057" s="6" t="s">
        <v>5468</v>
      </c>
      <c r="AG1057" s="7" t="s">
        <v>5468</v>
      </c>
      <c r="AH1057" s="3" t="s">
        <v>5468</v>
      </c>
      <c r="AI1057" s="18" t="s">
        <v>5468</v>
      </c>
      <c r="AJ1057" s="18" t="s">
        <v>5468</v>
      </c>
      <c r="AK1057" s="18" t="s">
        <v>5468</v>
      </c>
      <c r="AL1057" s="18" t="s">
        <v>5468</v>
      </c>
      <c r="AM1057" s="18" t="s">
        <v>5468</v>
      </c>
      <c r="AN1057" s="9" t="s">
        <v>5468</v>
      </c>
      <c r="AO1057" s="14"/>
      <c r="AP1057" s="14" t="s">
        <v>5468</v>
      </c>
      <c r="AQ1057" s="14" t="s">
        <v>5468</v>
      </c>
      <c r="AR1057" s="14" t="s">
        <v>5468</v>
      </c>
      <c r="AS1057" s="9" t="s">
        <v>5468</v>
      </c>
    </row>
    <row r="1058" spans="1:45" x14ac:dyDescent="0.3">
      <c r="A1058" s="1" t="s">
        <v>2670</v>
      </c>
      <c r="B1058" s="8" t="s">
        <v>2671</v>
      </c>
      <c r="C1058" s="3" t="str">
        <f>_xlfn.XLOOKUP(B1058,'[1]daily break down'!$D:$D,'[1]daily break down'!$E:$E,"")</f>
        <v>NORD-OUEST</v>
      </c>
      <c r="D1058" s="1" t="s">
        <v>11</v>
      </c>
      <c r="E1058" s="1" t="s">
        <v>12</v>
      </c>
      <c r="F1058" s="3" t="s">
        <v>51</v>
      </c>
      <c r="G1058" s="1" t="s">
        <v>52</v>
      </c>
      <c r="H1058" s="27" t="str">
        <f>_xlfn.XLOOKUP(B1058,[2]CALCULATION!$B:$B,[2]CALCULATION!$H:$H,"")</f>
        <v>Huawei</v>
      </c>
      <c r="I1058" s="100" t="s">
        <v>6098</v>
      </c>
      <c r="J1058" s="41" t="s">
        <v>5541</v>
      </c>
      <c r="K1058" s="41"/>
      <c r="L1058" s="41">
        <v>17.79812403512226</v>
      </c>
      <c r="M1058" s="41">
        <v>1.0189001891945106</v>
      </c>
      <c r="N1058" s="41">
        <v>1.3658102975461786</v>
      </c>
      <c r="O1058" s="41">
        <v>0</v>
      </c>
      <c r="P1058" s="41">
        <v>0</v>
      </c>
      <c r="Q1058" s="41">
        <v>0</v>
      </c>
      <c r="R1058" s="41">
        <v>0</v>
      </c>
      <c r="S1058" s="40" t="str" cm="1">
        <f t="array" ref="S1058">IFERROR(_xlfn.IFS(
U1058="MPR ISSUE","PDH",
U1058="BSS Hardware Issue","BSS",
U1058="Sites strategiques, MLL, Pylone, etc.","ENVTECH",
U1058="AKTIVCO DEFAUT GE &amp; POWER Cabinet","AKTIVCO",
U1058="AKTIVCO Coupure ENEO &amp; Baisse de tension","AKTIVCO GRID ONLY",
U1058="Coupure ENEO &amp; Baisse de tension","IHS GRID ONLY",
U1058="Defaut GE &amp; POWER Cabinet","IHS",
U1058="Sharing","Partners",
U1058="Sites strategiques &amp; DataCenter","SST &amp; DC",
U1058="Exclu","Exclu",
U1058="SAT","SAT",
U1058="SPARE-ISSUE","SPARE-ISSUE",
U1058="Fiber CAmtel","TRANS_FO_CAMTEL",
U1058="Fiber AOF","Fiber AOF",
U1058="Projet OCM (HUAWEI)","TRAVAUX-HUAWEI",
U1058="Projet OCM (NOKIA)","TRAVAUX-NOKIA",
U1058="ACCESS-ISSUE","ACCESS-ISSUE",
U1058="Projet OCM (ZTE, NOKIA, autres projets)","TRAVAUX OCM",
U1058="No root CAuse","No root cause",
U1058="ODU HS","PDH",
U1058="IP &amp; VLAN","PDH",
U1058="Warehouse HUAWEI","SPARE-ISSUE",
U1058="SPARE-HS","SPARE-ISSUE",
U1058="Power Telco","BSS",U1058="no impacts","no impacts"
),"")</f>
        <v/>
      </c>
      <c r="T1058" s="40" t="str" cm="1">
        <f t="array" ref="T1058">IFERROR(_xlfn.IFS(
U1058="MPR ISSUE","TX ISSUE",
U1058="BSS Hardware Issue","RAN ISSUE",
U1058="Sites strategiques, MLL, Pylone, etc.","ENVTECH",
U1058="AKTIVCO DEFAUT GE &amp; POWER Cabinet","POWER ISSUE",
U1058="AKTIVCO Coupure ENEO &amp; Baisse de tension","POWER ISSUE",
U1058="Coupure ENEO &amp; Baisse de tension","POWER ISSUE",
U1058="Defaut GE &amp; POWER Cabinet","POWER ISSUE",
U1058="Sharing","POWER ISSUE",
U1058="Sites strategiques &amp; DataCenter","POWER ISSUE",
U1058="Exclu","Exclu",
U1058="SAT","TX ISSUE",
U1058="SPARE-ISSUE","SPARE-ISSUE",
U1058="Fiber CAmtel","TX ISSUE",
U1058="Fiber AOF","TX ISSUE",
U1058="Projet OCM (HUAWEI)","TRAVAUX-HUAWEI",
U1058="Projet OCM (NOKIA)","TRAVAUX -NOKIA",
U1058="ACCESS-ISSUE","ACCESS-ISSUE",
U1058="Projet OCM (ZTE, NOKIA, autres projets)","TRAVAUX OCM",
U1058="No root CAuse","No root cause",
U1058="ODU HS","TX ISSUE",
U1058="IP &amp; VLAN","TX ISSUE",
U1058="Warehouse HUAWEI","SPARE-ISSUE",
U1058="SPARE-HS","SPARE-ISSUE",
U1058="Power Telco","RAN ISSUE",U1058="no impacts","no impacts"
),"")</f>
        <v/>
      </c>
      <c r="U1058" s="70"/>
      <c r="V1058" s="40" t="str" cm="1">
        <f t="array" ref="V1058">IFERROR(_xlfn.IFS(
U1058="MPR ISSUE","ACTIVE",
U1058="BSS Hardware Issue","ACTIVE",
U1058="Sites strategiques, MLL, Pylone, etc.","PASSIVE",
U1058="AKTIVCO DEFAUT GE &amp; POWER Cabinet","PASSIVE",
U1058="AKTIVCO Coupure ENEO &amp; Baisse de tension","PASSIVE",
U1058="Coupure ENEO &amp; Baisse de tension","PASSIVE",
U1058="Defaut GE &amp; POWER Cabinet","PASSIVE",
U1058="Sharing","PASSIVE",
U1058="Sites strategiques &amp; DataCenter","PASSIVE",
U1058="Exclu","Exclu",
U1058="SAT","ACTIVE",
U1058="SPARE-ISSUE","SPARE-ISSUE",
U1058="Fiber CAmtel","ACTIVE",
U1058="Fiber AOF","ACTIVE",
U1058="Projet OCM (HUAWEI)","PLANNED WORKS",
U1058="Projet OCM (NOKIA)","PLANNED WORKS",
U1058="ACCESS-ISSUE","ACCESS-ISSUE",
U1058="Projet OCM (ZTE, NOKIA, autres projets)","PLANNED WORKS",
U1058="No root CAuse","No root cause",
U1058="ODU HS","ACTIVE",
U1058="IP &amp; VLAN","ACTIVE",
U1058="Warehouse HUAWEI","SPARE-ISSUE",
U1058="SPARE-HS","SPARE-ISSUE",
U1058="Power Telco","ACTIVE", U1058="no impacts","no impacts"
),"")</f>
        <v/>
      </c>
      <c r="W1058" s="98"/>
      <c r="X1058" s="98"/>
      <c r="Y1058" s="98"/>
      <c r="Z1058" s="98"/>
      <c r="AA1058" s="98"/>
      <c r="AB1058" s="17" t="s">
        <v>5468</v>
      </c>
      <c r="AC1058" s="17"/>
      <c r="AD1058" s="9" t="s">
        <v>5468</v>
      </c>
      <c r="AE1058" s="7" t="s">
        <v>5468</v>
      </c>
      <c r="AF1058" s="6" t="s">
        <v>5468</v>
      </c>
      <c r="AG1058" s="7" t="s">
        <v>5468</v>
      </c>
      <c r="AH1058" s="3" t="s">
        <v>5468</v>
      </c>
      <c r="AI1058" s="18" t="s">
        <v>5468</v>
      </c>
      <c r="AJ1058" s="18" t="s">
        <v>5468</v>
      </c>
      <c r="AK1058" s="18" t="s">
        <v>5468</v>
      </c>
      <c r="AL1058" s="18" t="s">
        <v>5468</v>
      </c>
      <c r="AM1058" s="18" t="s">
        <v>5468</v>
      </c>
      <c r="AN1058" s="9" t="s">
        <v>5468</v>
      </c>
      <c r="AO1058" s="14"/>
      <c r="AP1058" s="14" t="s">
        <v>5468</v>
      </c>
      <c r="AQ1058" s="14" t="s">
        <v>5468</v>
      </c>
      <c r="AR1058" s="14" t="s">
        <v>5468</v>
      </c>
      <c r="AS1058" s="9" t="s">
        <v>5468</v>
      </c>
    </row>
    <row r="1059" spans="1:45" x14ac:dyDescent="0.3">
      <c r="A1059" s="1" t="s">
        <v>346</v>
      </c>
      <c r="B1059" s="1" t="s">
        <v>347</v>
      </c>
      <c r="C1059" s="3" t="str">
        <f>_xlfn.XLOOKUP(B1059,'[1]daily break down'!$D:$D,'[1]daily break down'!$E:$E,"")</f>
        <v>Douala</v>
      </c>
      <c r="D1059" s="1" t="s">
        <v>21</v>
      </c>
      <c r="E1059" s="1" t="s">
        <v>30</v>
      </c>
      <c r="F1059" s="3" t="s">
        <v>31</v>
      </c>
      <c r="G1059" s="1" t="s">
        <v>32</v>
      </c>
      <c r="H1059" s="29" t="str">
        <f>_xlfn.XLOOKUP(B1059,[2]CALCULATION!$B:$B,[2]CALCULATION!$H:$H,"")</f>
        <v>ZTE</v>
      </c>
      <c r="I1059" s="100" t="s">
        <v>6097</v>
      </c>
      <c r="J1059" s="41" t="s">
        <v>5541</v>
      </c>
      <c r="K1059" s="41"/>
      <c r="L1059" s="41">
        <v>19.542198508702096</v>
      </c>
      <c r="M1059" s="41">
        <v>28.048924473437143</v>
      </c>
      <c r="N1059" s="41">
        <v>3.1719330085922275</v>
      </c>
      <c r="O1059" s="41">
        <v>18.529094719960735</v>
      </c>
      <c r="P1059" s="41">
        <v>21.198274705863881</v>
      </c>
      <c r="Q1059" s="41">
        <v>14.279708960057992</v>
      </c>
      <c r="R1059" s="41">
        <v>1.8149154046565257</v>
      </c>
      <c r="S1059" s="40" t="str" cm="1">
        <f t="array" ref="S1059">IFERROR(_xlfn.IFS(
U1059="MPR ISSUE","PDH",
U1059="BSS Hardware Issue","BSS",
U1059="Sites strategiques, MLL, Pylone, etc.","ENVTECH",
U1059="AKTIVCO DEFAUT GE &amp; POWER Cabinet","AKTIVCO",
U1059="AKTIVCO Coupure ENEO &amp; Baisse de tension","AKTIVCO GRID ONLY",
U1059="Coupure ENEO &amp; Baisse de tension","IHS GRID ONLY",
U1059="Defaut GE &amp; POWER Cabinet","IHS",
U1059="Sharing","Partners",
U1059="Sites strategiques &amp; DataCenter","SST &amp; DC",
U1059="Exclu","Exclu",
U1059="SAT","SAT",
U1059="SPARE-ISSUE","SPARE-ISSUE",
U1059="Fiber CAmtel","TRANS_FO_CAMTEL",
U1059="Fiber AOF","Fiber AOF",
U1059="Projet OCM (HUAWEI)","TRAVAUX-HUAWEI",
U1059="Projet OCM (NOKIA)","TRAVAUX-NOKIA",
U1059="ACCESS-ISSUE","ACCESS-ISSUE",
U1059="Projet OCM (ZTE, NOKIA, autres projets)","TRAVAUX OCM",
U1059="No root CAuse","No root cause",
U1059="ODU HS","PDH",
U1059="IP &amp; VLAN","PDH",
U1059="Warehouse HUAWEI","SPARE-ISSUE",
U1059="SPARE-HS","SPARE-ISSUE",
U1059="Power Telco","BSS",U1059="no impacts","no impacts"
),"")</f>
        <v/>
      </c>
      <c r="T1059" s="40" t="str" cm="1">
        <f t="array" ref="T1059">IFERROR(_xlfn.IFS(
U1059="MPR ISSUE","TX ISSUE",
U1059="BSS Hardware Issue","RAN ISSUE",
U1059="Sites strategiques, MLL, Pylone, etc.","ENVTECH",
U1059="AKTIVCO DEFAUT GE &amp; POWER Cabinet","POWER ISSUE",
U1059="AKTIVCO Coupure ENEO &amp; Baisse de tension","POWER ISSUE",
U1059="Coupure ENEO &amp; Baisse de tension","POWER ISSUE",
U1059="Defaut GE &amp; POWER Cabinet","POWER ISSUE",
U1059="Sharing","POWER ISSUE",
U1059="Sites strategiques &amp; DataCenter","POWER ISSUE",
U1059="Exclu","Exclu",
U1059="SAT","TX ISSUE",
U1059="SPARE-ISSUE","SPARE-ISSUE",
U1059="Fiber CAmtel","TX ISSUE",
U1059="Fiber AOF","TX ISSUE",
U1059="Projet OCM (HUAWEI)","TRAVAUX-HUAWEI",
U1059="Projet OCM (NOKIA)","TRAVAUX -NOKIA",
U1059="ACCESS-ISSUE","ACCESS-ISSUE",
U1059="Projet OCM (ZTE, NOKIA, autres projets)","TRAVAUX OCM",
U1059="No root CAuse","No root cause",
U1059="ODU HS","TX ISSUE",
U1059="IP &amp; VLAN","TX ISSUE",
U1059="Warehouse HUAWEI","SPARE-ISSUE",
U1059="SPARE-HS","SPARE-ISSUE",
U1059="Power Telco","RAN ISSUE",U1059="no impacts","no impacts"
),"")</f>
        <v/>
      </c>
      <c r="U1059" s="70"/>
      <c r="V1059" s="40" t="str" cm="1">
        <f t="array" ref="V1059">IFERROR(_xlfn.IFS(
U1059="MPR ISSUE","ACTIVE",
U1059="BSS Hardware Issue","ACTIVE",
U1059="Sites strategiques, MLL, Pylone, etc.","PASSIVE",
U1059="AKTIVCO DEFAUT GE &amp; POWER Cabinet","PASSIVE",
U1059="AKTIVCO Coupure ENEO &amp; Baisse de tension","PASSIVE",
U1059="Coupure ENEO &amp; Baisse de tension","PASSIVE",
U1059="Defaut GE &amp; POWER Cabinet","PASSIVE",
U1059="Sharing","PASSIVE",
U1059="Sites strategiques &amp; DataCenter","PASSIVE",
U1059="Exclu","Exclu",
U1059="SAT","ACTIVE",
U1059="SPARE-ISSUE","SPARE-ISSUE",
U1059="Fiber CAmtel","ACTIVE",
U1059="Fiber AOF","ACTIVE",
U1059="Projet OCM (HUAWEI)","PLANNED WORKS",
U1059="Projet OCM (NOKIA)","PLANNED WORKS",
U1059="ACCESS-ISSUE","ACCESS-ISSUE",
U1059="Projet OCM (ZTE, NOKIA, autres projets)","PLANNED WORKS",
U1059="No root CAuse","No root cause",
U1059="ODU HS","ACTIVE",
U1059="IP &amp; VLAN","ACTIVE",
U1059="Warehouse HUAWEI","SPARE-ISSUE",
U1059="SPARE-HS","SPARE-ISSUE",
U1059="Power Telco","ACTIVE", U1059="no impacts","no impacts"
),"")</f>
        <v/>
      </c>
      <c r="W1059" s="101" t="s">
        <v>6288</v>
      </c>
      <c r="X1059" s="101" t="s">
        <v>6289</v>
      </c>
      <c r="Y1059" s="101"/>
      <c r="Z1059" s="101" t="s">
        <v>6308</v>
      </c>
      <c r="AA1059" s="101" t="s">
        <v>6215</v>
      </c>
      <c r="AB1059" s="17" t="s">
        <v>5733</v>
      </c>
      <c r="AC1059" s="17"/>
      <c r="AD1059" s="9" t="s">
        <v>5468</v>
      </c>
      <c r="AE1059" s="7" t="s">
        <v>5468</v>
      </c>
      <c r="AF1059" s="6" t="s">
        <v>5468</v>
      </c>
      <c r="AG1059" s="7" t="s">
        <v>5468</v>
      </c>
      <c r="AH1059" s="3" t="s">
        <v>5468</v>
      </c>
      <c r="AI1059" s="18" t="s">
        <v>5468</v>
      </c>
      <c r="AJ1059" s="18" t="s">
        <v>5468</v>
      </c>
      <c r="AK1059" s="18" t="s">
        <v>5468</v>
      </c>
      <c r="AL1059" s="18" t="s">
        <v>5468</v>
      </c>
      <c r="AM1059" s="18" t="s">
        <v>5468</v>
      </c>
      <c r="AN1059" s="9" t="s">
        <v>5733</v>
      </c>
      <c r="AO1059" s="14"/>
      <c r="AP1059" s="14" t="s">
        <v>5468</v>
      </c>
      <c r="AQ1059" s="14" t="s">
        <v>5468</v>
      </c>
      <c r="AR1059" s="14" t="s">
        <v>5468</v>
      </c>
      <c r="AS1059" s="9" t="s">
        <v>5468</v>
      </c>
    </row>
    <row r="1060" spans="1:45" x14ac:dyDescent="0.3">
      <c r="A1060" s="1" t="s">
        <v>1530</v>
      </c>
      <c r="B1060" s="8" t="s">
        <v>1531</v>
      </c>
      <c r="C1060" s="3" t="str">
        <f>_xlfn.XLOOKUP(B1060,'[1]daily break down'!$D:$D,'[1]daily break down'!$E:$E,"")</f>
        <v>Maroua</v>
      </c>
      <c r="D1060" s="1" t="s">
        <v>11</v>
      </c>
      <c r="E1060" s="1" t="s">
        <v>12</v>
      </c>
      <c r="F1060" s="3" t="s">
        <v>55</v>
      </c>
      <c r="G1060" s="1" t="s">
        <v>84</v>
      </c>
      <c r="H1060" s="27" t="str">
        <f>_xlfn.XLOOKUP(B1060,[2]CALCULATION!$B:$B,[2]CALCULATION!$H:$H,"")</f>
        <v>Huawei</v>
      </c>
      <c r="I1060" s="100" t="s">
        <v>6098</v>
      </c>
      <c r="J1060" s="41" t="s">
        <v>5541</v>
      </c>
      <c r="K1060" s="41"/>
      <c r="L1060" s="41">
        <v>0</v>
      </c>
      <c r="M1060" s="41">
        <v>0</v>
      </c>
      <c r="N1060" s="41">
        <v>1.2352575242628403</v>
      </c>
      <c r="O1060" s="41">
        <v>0</v>
      </c>
      <c r="P1060" s="41">
        <v>5.3505234952187721E-4</v>
      </c>
      <c r="Q1060" s="41">
        <v>0</v>
      </c>
      <c r="R1060" s="41">
        <v>0</v>
      </c>
      <c r="S1060" s="40" t="str" cm="1">
        <f t="array" ref="S1060">IFERROR(_xlfn.IFS(
U1060="MPR ISSUE","PDH",
U1060="BSS Hardware Issue","BSS",
U1060="Sites strategiques, MLL, Pylone, etc.","ENVTECH",
U1060="AKTIVCO DEFAUT GE &amp; POWER Cabinet","AKTIVCO",
U1060="AKTIVCO Coupure ENEO &amp; Baisse de tension","AKTIVCO GRID ONLY",
U1060="Coupure ENEO &amp; Baisse de tension","IHS GRID ONLY",
U1060="Defaut GE &amp; POWER Cabinet","IHS",
U1060="Sharing","Partners",
U1060="Sites strategiques &amp; DataCenter","SST &amp; DC",
U1060="Exclu","Exclu",
U1060="SAT","SAT",
U1060="SPARE-ISSUE","SPARE-ISSUE",
U1060="Fiber CAmtel","TRANS_FO_CAMTEL",
U1060="Fiber AOF","Fiber AOF",
U1060="Projet OCM (HUAWEI)","TRAVAUX-HUAWEI",
U1060="Projet OCM (NOKIA)","TRAVAUX-NOKIA",
U1060="ACCESS-ISSUE","ACCESS-ISSUE",
U1060="Projet OCM (ZTE, NOKIA, autres projets)","TRAVAUX OCM",
U1060="No root CAuse","No root cause",
U1060="ODU HS","PDH",
U1060="IP &amp; VLAN","PDH",
U1060="Warehouse HUAWEI","SPARE-ISSUE",
U1060="SPARE-HS","SPARE-ISSUE",
U1060="Power Telco","BSS",U1060="no impacts","no impacts"
),"")</f>
        <v/>
      </c>
      <c r="T1060" s="40" t="str" cm="1">
        <f t="array" ref="T1060">IFERROR(_xlfn.IFS(
U1060="MPR ISSUE","TX ISSUE",
U1060="BSS Hardware Issue","RAN ISSUE",
U1060="Sites strategiques, MLL, Pylone, etc.","ENVTECH",
U1060="AKTIVCO DEFAUT GE &amp; POWER Cabinet","POWER ISSUE",
U1060="AKTIVCO Coupure ENEO &amp; Baisse de tension","POWER ISSUE",
U1060="Coupure ENEO &amp; Baisse de tension","POWER ISSUE",
U1060="Defaut GE &amp; POWER Cabinet","POWER ISSUE",
U1060="Sharing","POWER ISSUE",
U1060="Sites strategiques &amp; DataCenter","POWER ISSUE",
U1060="Exclu","Exclu",
U1060="SAT","TX ISSUE",
U1060="SPARE-ISSUE","SPARE-ISSUE",
U1060="Fiber CAmtel","TX ISSUE",
U1060="Fiber AOF","TX ISSUE",
U1060="Projet OCM (HUAWEI)","TRAVAUX-HUAWEI",
U1060="Projet OCM (NOKIA)","TRAVAUX -NOKIA",
U1060="ACCESS-ISSUE","ACCESS-ISSUE",
U1060="Projet OCM (ZTE, NOKIA, autres projets)","TRAVAUX OCM",
U1060="No root CAuse","No root cause",
U1060="ODU HS","TX ISSUE",
U1060="IP &amp; VLAN","TX ISSUE",
U1060="Warehouse HUAWEI","SPARE-ISSUE",
U1060="SPARE-HS","SPARE-ISSUE",
U1060="Power Telco","RAN ISSUE",U1060="no impacts","no impacts"
),"")</f>
        <v/>
      </c>
      <c r="U1060" s="70"/>
      <c r="V1060" s="40" t="str" cm="1">
        <f t="array" ref="V1060">IFERROR(_xlfn.IFS(
U1060="MPR ISSUE","ACTIVE",
U1060="BSS Hardware Issue","ACTIVE",
U1060="Sites strategiques, MLL, Pylone, etc.","PASSIVE",
U1060="AKTIVCO DEFAUT GE &amp; POWER Cabinet","PASSIVE",
U1060="AKTIVCO Coupure ENEO &amp; Baisse de tension","PASSIVE",
U1060="Coupure ENEO &amp; Baisse de tension","PASSIVE",
U1060="Defaut GE &amp; POWER Cabinet","PASSIVE",
U1060="Sharing","PASSIVE",
U1060="Sites strategiques &amp; DataCenter","PASSIVE",
U1060="Exclu","Exclu",
U1060="SAT","ACTIVE",
U1060="SPARE-ISSUE","SPARE-ISSUE",
U1060="Fiber CAmtel","ACTIVE",
U1060="Fiber AOF","ACTIVE",
U1060="Projet OCM (HUAWEI)","PLANNED WORKS",
U1060="Projet OCM (NOKIA)","PLANNED WORKS",
U1060="ACCESS-ISSUE","ACCESS-ISSUE",
U1060="Projet OCM (ZTE, NOKIA, autres projets)","PLANNED WORKS",
U1060="No root CAuse","No root cause",
U1060="ODU HS","ACTIVE",
U1060="IP &amp; VLAN","ACTIVE",
U1060="Warehouse HUAWEI","SPARE-ISSUE",
U1060="SPARE-HS","SPARE-ISSUE",
U1060="Power Telco","ACTIVE", U1060="no impacts","no impacts"
),"")</f>
        <v/>
      </c>
      <c r="W1060" s="98"/>
      <c r="X1060" s="98"/>
      <c r="Y1060" s="98"/>
      <c r="Z1060" s="98"/>
      <c r="AA1060" s="98"/>
      <c r="AB1060" s="17" t="s">
        <v>5468</v>
      </c>
      <c r="AC1060" s="17"/>
      <c r="AD1060" s="9" t="s">
        <v>5468</v>
      </c>
      <c r="AE1060" s="7" t="s">
        <v>5468</v>
      </c>
      <c r="AF1060" s="6" t="s">
        <v>5468</v>
      </c>
      <c r="AG1060" s="7" t="s">
        <v>5468</v>
      </c>
      <c r="AH1060" s="3" t="s">
        <v>5468</v>
      </c>
      <c r="AI1060" s="18" t="s">
        <v>5468</v>
      </c>
      <c r="AJ1060" s="18" t="s">
        <v>5468</v>
      </c>
      <c r="AK1060" s="18" t="s">
        <v>5468</v>
      </c>
      <c r="AL1060" s="18" t="s">
        <v>5468</v>
      </c>
      <c r="AM1060" s="18" t="s">
        <v>5468</v>
      </c>
      <c r="AN1060" s="9" t="s">
        <v>5468</v>
      </c>
      <c r="AO1060" s="14"/>
      <c r="AP1060" s="14" t="s">
        <v>5468</v>
      </c>
      <c r="AQ1060" s="14" t="s">
        <v>5468</v>
      </c>
      <c r="AR1060" s="14" t="s">
        <v>5468</v>
      </c>
      <c r="AS1060" s="9" t="s">
        <v>5468</v>
      </c>
    </row>
    <row r="1061" spans="1:45" x14ac:dyDescent="0.3">
      <c r="A1061" s="1" t="s">
        <v>519</v>
      </c>
      <c r="B1061" s="8" t="s">
        <v>520</v>
      </c>
      <c r="C1061" s="3" t="str">
        <f>_xlfn.XLOOKUP(B1061,'[1]daily break down'!$D:$D,'[1]daily break down'!$E:$E,"")</f>
        <v>SUD-OUEST</v>
      </c>
      <c r="D1061" s="1" t="s">
        <v>18</v>
      </c>
      <c r="E1061" s="1"/>
      <c r="F1061" s="3" t="s">
        <v>13</v>
      </c>
      <c r="G1061" s="1" t="s">
        <v>14</v>
      </c>
      <c r="H1061" s="27" t="str">
        <f>_xlfn.XLOOKUP(B1061,[2]CALCULATION!$B:$B,[2]CALCULATION!$H:$H,"")</f>
        <v>Huawei</v>
      </c>
      <c r="I1061" s="100" t="s">
        <v>6098</v>
      </c>
      <c r="J1061" s="41" t="s">
        <v>5541</v>
      </c>
      <c r="K1061" s="41"/>
      <c r="L1061" s="41">
        <v>0</v>
      </c>
      <c r="M1061" s="41">
        <v>4.7542968270682255</v>
      </c>
      <c r="N1061" s="41">
        <v>1.2167090428127485</v>
      </c>
      <c r="O1061" s="41">
        <v>0</v>
      </c>
      <c r="P1061" s="41">
        <v>0</v>
      </c>
      <c r="Q1061" s="41">
        <v>0</v>
      </c>
      <c r="R1061" s="41">
        <v>0</v>
      </c>
      <c r="S1061" s="40" t="str" cm="1">
        <f t="array" ref="S1061">IFERROR(_xlfn.IFS(
U1061="MPR ISSUE","PDH",
U1061="BSS Hardware Issue","BSS",
U1061="Sites strategiques, MLL, Pylone, etc.","ENVTECH",
U1061="AKTIVCO DEFAUT GE &amp; POWER Cabinet","AKTIVCO",
U1061="AKTIVCO Coupure ENEO &amp; Baisse de tension","AKTIVCO GRID ONLY",
U1061="Coupure ENEO &amp; Baisse de tension","IHS GRID ONLY",
U1061="Defaut GE &amp; POWER Cabinet","IHS",
U1061="Sharing","Partners",
U1061="Sites strategiques &amp; DataCenter","SST &amp; DC",
U1061="Exclu","Exclu",
U1061="SAT","SAT",
U1061="SPARE-ISSUE","SPARE-ISSUE",
U1061="Fiber CAmtel","TRANS_FO_CAMTEL",
U1061="Fiber AOF","Fiber AOF",
U1061="Projet OCM (HUAWEI)","TRAVAUX-HUAWEI",
U1061="Projet OCM (NOKIA)","TRAVAUX-NOKIA",
U1061="ACCESS-ISSUE","ACCESS-ISSUE",
U1061="Projet OCM (ZTE, NOKIA, autres projets)","TRAVAUX OCM",
U1061="No root CAuse","No root cause",
U1061="ODU HS","PDH",
U1061="IP &amp; VLAN","PDH",
U1061="Warehouse HUAWEI","SPARE-ISSUE",
U1061="SPARE-HS","SPARE-ISSUE",
U1061="Power Telco","BSS",U1061="no impacts","no impacts"
),"")</f>
        <v/>
      </c>
      <c r="T1061" s="40" t="str" cm="1">
        <f t="array" ref="T1061">IFERROR(_xlfn.IFS(
U1061="MPR ISSUE","TX ISSUE",
U1061="BSS Hardware Issue","RAN ISSUE",
U1061="Sites strategiques, MLL, Pylone, etc.","ENVTECH",
U1061="AKTIVCO DEFAUT GE &amp; POWER Cabinet","POWER ISSUE",
U1061="AKTIVCO Coupure ENEO &amp; Baisse de tension","POWER ISSUE",
U1061="Coupure ENEO &amp; Baisse de tension","POWER ISSUE",
U1061="Defaut GE &amp; POWER Cabinet","POWER ISSUE",
U1061="Sharing","POWER ISSUE",
U1061="Sites strategiques &amp; DataCenter","POWER ISSUE",
U1061="Exclu","Exclu",
U1061="SAT","TX ISSUE",
U1061="SPARE-ISSUE","SPARE-ISSUE",
U1061="Fiber CAmtel","TX ISSUE",
U1061="Fiber AOF","TX ISSUE",
U1061="Projet OCM (HUAWEI)","TRAVAUX-HUAWEI",
U1061="Projet OCM (NOKIA)","TRAVAUX -NOKIA",
U1061="ACCESS-ISSUE","ACCESS-ISSUE",
U1061="Projet OCM (ZTE, NOKIA, autres projets)","TRAVAUX OCM",
U1061="No root CAuse","No root cause",
U1061="ODU HS","TX ISSUE",
U1061="IP &amp; VLAN","TX ISSUE",
U1061="Warehouse HUAWEI","SPARE-ISSUE",
U1061="SPARE-HS","SPARE-ISSUE",
U1061="Power Telco","RAN ISSUE",U1061="no impacts","no impacts"
),"")</f>
        <v/>
      </c>
      <c r="U1061" s="70"/>
      <c r="V1061" s="40" t="str" cm="1">
        <f t="array" ref="V1061">IFERROR(_xlfn.IFS(
U1061="MPR ISSUE","ACTIVE",
U1061="BSS Hardware Issue","ACTIVE",
U1061="Sites strategiques, MLL, Pylone, etc.","PASSIVE",
U1061="AKTIVCO DEFAUT GE &amp; POWER Cabinet","PASSIVE",
U1061="AKTIVCO Coupure ENEO &amp; Baisse de tension","PASSIVE",
U1061="Coupure ENEO &amp; Baisse de tension","PASSIVE",
U1061="Defaut GE &amp; POWER Cabinet","PASSIVE",
U1061="Sharing","PASSIVE",
U1061="Sites strategiques &amp; DataCenter","PASSIVE",
U1061="Exclu","Exclu",
U1061="SAT","ACTIVE",
U1061="SPARE-ISSUE","SPARE-ISSUE",
U1061="Fiber CAmtel","ACTIVE",
U1061="Fiber AOF","ACTIVE",
U1061="Projet OCM (HUAWEI)","PLANNED WORKS",
U1061="Projet OCM (NOKIA)","PLANNED WORKS",
U1061="ACCESS-ISSUE","ACCESS-ISSUE",
U1061="Projet OCM (ZTE, NOKIA, autres projets)","PLANNED WORKS",
U1061="No root CAuse","No root cause",
U1061="ODU HS","ACTIVE",
U1061="IP &amp; VLAN","ACTIVE",
U1061="Warehouse HUAWEI","SPARE-ISSUE",
U1061="SPARE-HS","SPARE-ISSUE",
U1061="Power Telco","ACTIVE", U1061="no impacts","no impacts"
),"")</f>
        <v/>
      </c>
      <c r="W1061" s="98"/>
      <c r="X1061" s="98"/>
      <c r="Y1061" s="98"/>
      <c r="Z1061" s="98"/>
      <c r="AA1061" s="98"/>
      <c r="AB1061" s="17" t="s">
        <v>5468</v>
      </c>
      <c r="AC1061" s="17"/>
      <c r="AD1061" s="9" t="s">
        <v>5468</v>
      </c>
      <c r="AE1061" s="7" t="s">
        <v>5468</v>
      </c>
      <c r="AF1061" s="6" t="s">
        <v>5468</v>
      </c>
      <c r="AG1061" s="7" t="s">
        <v>5468</v>
      </c>
      <c r="AH1061" s="3" t="s">
        <v>5468</v>
      </c>
      <c r="AI1061" s="18" t="s">
        <v>5468</v>
      </c>
      <c r="AJ1061" s="18" t="s">
        <v>5468</v>
      </c>
      <c r="AK1061" s="18" t="s">
        <v>5468</v>
      </c>
      <c r="AL1061" s="18" t="s">
        <v>5468</v>
      </c>
      <c r="AM1061" s="18" t="s">
        <v>5468</v>
      </c>
      <c r="AN1061" s="9" t="s">
        <v>5468</v>
      </c>
      <c r="AO1061" s="14"/>
      <c r="AP1061" s="14" t="s">
        <v>5468</v>
      </c>
      <c r="AQ1061" s="14" t="s">
        <v>5468</v>
      </c>
      <c r="AR1061" s="14" t="s">
        <v>5468</v>
      </c>
      <c r="AS1061" s="9" t="s">
        <v>5468</v>
      </c>
    </row>
    <row r="1062" spans="1:45" x14ac:dyDescent="0.3">
      <c r="A1062" s="1" t="s">
        <v>1320</v>
      </c>
      <c r="B1062" s="8" t="s">
        <v>1321</v>
      </c>
      <c r="C1062" s="3" t="str">
        <f>_xlfn.XLOOKUP(B1062,'[1]daily break down'!$D:$D,'[1]daily break down'!$E:$E,"")</f>
        <v>Maroua</v>
      </c>
      <c r="D1062" s="1" t="s">
        <v>21</v>
      </c>
      <c r="E1062" s="1" t="s">
        <v>22</v>
      </c>
      <c r="F1062" s="3" t="s">
        <v>55</v>
      </c>
      <c r="G1062" s="1" t="s">
        <v>84</v>
      </c>
      <c r="H1062" s="27" t="str">
        <f>_xlfn.XLOOKUP(B1062,[2]CALCULATION!$B:$B,[2]CALCULATION!$H:$H,"")</f>
        <v>Huawei</v>
      </c>
      <c r="I1062" s="100" t="s">
        <v>6098</v>
      </c>
      <c r="J1062" s="41" t="s">
        <v>5541</v>
      </c>
      <c r="K1062" s="41"/>
      <c r="L1062" s="41">
        <v>3.027504544377956</v>
      </c>
      <c r="M1062" s="41">
        <v>0</v>
      </c>
      <c r="N1062" s="41">
        <v>1.1536977111173892</v>
      </c>
      <c r="O1062" s="41">
        <v>0</v>
      </c>
      <c r="P1062" s="41">
        <v>0</v>
      </c>
      <c r="Q1062" s="41">
        <v>0</v>
      </c>
      <c r="R1062" s="41">
        <v>0</v>
      </c>
      <c r="S1062" s="40" t="str" cm="1">
        <f t="array" ref="S1062">IFERROR(_xlfn.IFS(
U1062="MPR ISSUE","PDH",
U1062="BSS Hardware Issue","BSS",
U1062="Sites strategiques, MLL, Pylone, etc.","ENVTECH",
U1062="AKTIVCO DEFAUT GE &amp; POWER Cabinet","AKTIVCO",
U1062="AKTIVCO Coupure ENEO &amp; Baisse de tension","AKTIVCO GRID ONLY",
U1062="Coupure ENEO &amp; Baisse de tension","IHS GRID ONLY",
U1062="Defaut GE &amp; POWER Cabinet","IHS",
U1062="Sharing","Partners",
U1062="Sites strategiques &amp; DataCenter","SST &amp; DC",
U1062="Exclu","Exclu",
U1062="SAT","SAT",
U1062="SPARE-ISSUE","SPARE-ISSUE",
U1062="Fiber CAmtel","TRANS_FO_CAMTEL",
U1062="Fiber AOF","Fiber AOF",
U1062="Projet OCM (HUAWEI)","TRAVAUX-HUAWEI",
U1062="Projet OCM (NOKIA)","TRAVAUX-NOKIA",
U1062="ACCESS-ISSUE","ACCESS-ISSUE",
U1062="Projet OCM (ZTE, NOKIA, autres projets)","TRAVAUX OCM",
U1062="No root CAuse","No root cause",
U1062="ODU HS","PDH",
U1062="IP &amp; VLAN","PDH",
U1062="Warehouse HUAWEI","SPARE-ISSUE",
U1062="SPARE-HS","SPARE-ISSUE",
U1062="Power Telco","BSS",U1062="no impacts","no impacts"
),"")</f>
        <v/>
      </c>
      <c r="T1062" s="40" t="str" cm="1">
        <f t="array" ref="T1062">IFERROR(_xlfn.IFS(
U1062="MPR ISSUE","TX ISSUE",
U1062="BSS Hardware Issue","RAN ISSUE",
U1062="Sites strategiques, MLL, Pylone, etc.","ENVTECH",
U1062="AKTIVCO DEFAUT GE &amp; POWER Cabinet","POWER ISSUE",
U1062="AKTIVCO Coupure ENEO &amp; Baisse de tension","POWER ISSUE",
U1062="Coupure ENEO &amp; Baisse de tension","POWER ISSUE",
U1062="Defaut GE &amp; POWER Cabinet","POWER ISSUE",
U1062="Sharing","POWER ISSUE",
U1062="Sites strategiques &amp; DataCenter","POWER ISSUE",
U1062="Exclu","Exclu",
U1062="SAT","TX ISSUE",
U1062="SPARE-ISSUE","SPARE-ISSUE",
U1062="Fiber CAmtel","TX ISSUE",
U1062="Fiber AOF","TX ISSUE",
U1062="Projet OCM (HUAWEI)","TRAVAUX-HUAWEI",
U1062="Projet OCM (NOKIA)","TRAVAUX -NOKIA",
U1062="ACCESS-ISSUE","ACCESS-ISSUE",
U1062="Projet OCM (ZTE, NOKIA, autres projets)","TRAVAUX OCM",
U1062="No root CAuse","No root cause",
U1062="ODU HS","TX ISSUE",
U1062="IP &amp; VLAN","TX ISSUE",
U1062="Warehouse HUAWEI","SPARE-ISSUE",
U1062="SPARE-HS","SPARE-ISSUE",
U1062="Power Telco","RAN ISSUE",U1062="no impacts","no impacts"
),"")</f>
        <v/>
      </c>
      <c r="U1062" s="70"/>
      <c r="V1062" s="40" t="str" cm="1">
        <f t="array" ref="V1062">IFERROR(_xlfn.IFS(
U1062="MPR ISSUE","ACTIVE",
U1062="BSS Hardware Issue","ACTIVE",
U1062="Sites strategiques, MLL, Pylone, etc.","PASSIVE",
U1062="AKTIVCO DEFAUT GE &amp; POWER Cabinet","PASSIVE",
U1062="AKTIVCO Coupure ENEO &amp; Baisse de tension","PASSIVE",
U1062="Coupure ENEO &amp; Baisse de tension","PASSIVE",
U1062="Defaut GE &amp; POWER Cabinet","PASSIVE",
U1062="Sharing","PASSIVE",
U1062="Sites strategiques &amp; DataCenter","PASSIVE",
U1062="Exclu","Exclu",
U1062="SAT","ACTIVE",
U1062="SPARE-ISSUE","SPARE-ISSUE",
U1062="Fiber CAmtel","ACTIVE",
U1062="Fiber AOF","ACTIVE",
U1062="Projet OCM (HUAWEI)","PLANNED WORKS",
U1062="Projet OCM (NOKIA)","PLANNED WORKS",
U1062="ACCESS-ISSUE","ACCESS-ISSUE",
U1062="Projet OCM (ZTE, NOKIA, autres projets)","PLANNED WORKS",
U1062="No root CAuse","No root cause",
U1062="ODU HS","ACTIVE",
U1062="IP &amp; VLAN","ACTIVE",
U1062="Warehouse HUAWEI","SPARE-ISSUE",
U1062="SPARE-HS","SPARE-ISSUE",
U1062="Power Telco","ACTIVE", U1062="no impacts","no impacts"
),"")</f>
        <v/>
      </c>
      <c r="W1062" s="98"/>
      <c r="X1062" s="98"/>
      <c r="Y1062" s="98"/>
      <c r="Z1062" s="98"/>
      <c r="AA1062" s="98"/>
      <c r="AB1062" s="17" t="s">
        <v>5468</v>
      </c>
      <c r="AC1062" s="17"/>
      <c r="AD1062" s="9" t="s">
        <v>5468</v>
      </c>
      <c r="AE1062" s="7" t="s">
        <v>5468</v>
      </c>
      <c r="AF1062" s="6" t="s">
        <v>5468</v>
      </c>
      <c r="AG1062" s="7" t="s">
        <v>5468</v>
      </c>
      <c r="AH1062" s="3" t="s">
        <v>5468</v>
      </c>
      <c r="AI1062" s="18" t="s">
        <v>5468</v>
      </c>
      <c r="AJ1062" s="18" t="s">
        <v>5468</v>
      </c>
      <c r="AK1062" s="18" t="s">
        <v>5468</v>
      </c>
      <c r="AL1062" s="18" t="s">
        <v>5468</v>
      </c>
      <c r="AM1062" s="18" t="s">
        <v>5468</v>
      </c>
      <c r="AN1062" s="9" t="s">
        <v>5468</v>
      </c>
      <c r="AO1062" s="14"/>
      <c r="AP1062" s="14" t="s">
        <v>5468</v>
      </c>
      <c r="AQ1062" s="14" t="s">
        <v>5468</v>
      </c>
      <c r="AR1062" s="14" t="s">
        <v>5468</v>
      </c>
      <c r="AS1062" s="9" t="s">
        <v>5468</v>
      </c>
    </row>
    <row r="1063" spans="1:45" x14ac:dyDescent="0.3">
      <c r="A1063" s="1" t="s">
        <v>1846</v>
      </c>
      <c r="B1063" s="8" t="s">
        <v>1847</v>
      </c>
      <c r="C1063" s="3" t="str">
        <f>_xlfn.XLOOKUP(B1063,'[1]daily break down'!$D:$D,'[1]daily break down'!$E:$E,"")</f>
        <v>Douala</v>
      </c>
      <c r="D1063" s="1" t="s">
        <v>11</v>
      </c>
      <c r="E1063" s="1" t="s">
        <v>12</v>
      </c>
      <c r="F1063" s="3" t="s">
        <v>31</v>
      </c>
      <c r="G1063" s="1" t="s">
        <v>32</v>
      </c>
      <c r="H1063" s="29" t="str">
        <f>_xlfn.XLOOKUP(B1063,[2]CALCULATION!$B:$B,[2]CALCULATION!$H:$H,"")</f>
        <v>ZTE</v>
      </c>
      <c r="I1063" s="100" t="s">
        <v>6098</v>
      </c>
      <c r="J1063" s="41" t="s">
        <v>5541</v>
      </c>
      <c r="K1063" s="41"/>
      <c r="L1063" s="41">
        <v>5.3173502495484177</v>
      </c>
      <c r="M1063" s="41">
        <v>1.579242679770456</v>
      </c>
      <c r="N1063" s="41">
        <v>1.1143891985058487</v>
      </c>
      <c r="O1063" s="41">
        <v>0</v>
      </c>
      <c r="P1063" s="41">
        <v>0</v>
      </c>
      <c r="Q1063" s="41">
        <v>0</v>
      </c>
      <c r="R1063" s="41">
        <v>0</v>
      </c>
      <c r="S1063" s="40" t="str" cm="1">
        <f t="array" ref="S1063">IFERROR(_xlfn.IFS(
U1063="MPR ISSUE","PDH",
U1063="BSS Hardware Issue","BSS",
U1063="Sites strategiques, MLL, Pylone, etc.","ENVTECH",
U1063="AKTIVCO DEFAUT GE &amp; POWER Cabinet","AKTIVCO",
U1063="AKTIVCO Coupure ENEO &amp; Baisse de tension","AKTIVCO GRID ONLY",
U1063="Coupure ENEO &amp; Baisse de tension","IHS GRID ONLY",
U1063="Defaut GE &amp; POWER Cabinet","IHS",
U1063="Sharing","Partners",
U1063="Sites strategiques &amp; DataCenter","SST &amp; DC",
U1063="Exclu","Exclu",
U1063="SAT","SAT",
U1063="SPARE-ISSUE","SPARE-ISSUE",
U1063="Fiber CAmtel","TRANS_FO_CAMTEL",
U1063="Fiber AOF","Fiber AOF",
U1063="Projet OCM (HUAWEI)","TRAVAUX-HUAWEI",
U1063="Projet OCM (NOKIA)","TRAVAUX-NOKIA",
U1063="ACCESS-ISSUE","ACCESS-ISSUE",
U1063="Projet OCM (ZTE, NOKIA, autres projets)","TRAVAUX OCM",
U1063="No root CAuse","No root cause",
U1063="ODU HS","PDH",
U1063="IP &amp; VLAN","PDH",
U1063="Warehouse HUAWEI","SPARE-ISSUE",
U1063="SPARE-HS","SPARE-ISSUE",
U1063="Power Telco","BSS",U1063="no impacts","no impacts"
),"")</f>
        <v/>
      </c>
      <c r="T1063" s="40" t="str" cm="1">
        <f t="array" ref="T1063">IFERROR(_xlfn.IFS(
U1063="MPR ISSUE","TX ISSUE",
U1063="BSS Hardware Issue","RAN ISSUE",
U1063="Sites strategiques, MLL, Pylone, etc.","ENVTECH",
U1063="AKTIVCO DEFAUT GE &amp; POWER Cabinet","POWER ISSUE",
U1063="AKTIVCO Coupure ENEO &amp; Baisse de tension","POWER ISSUE",
U1063="Coupure ENEO &amp; Baisse de tension","POWER ISSUE",
U1063="Defaut GE &amp; POWER Cabinet","POWER ISSUE",
U1063="Sharing","POWER ISSUE",
U1063="Sites strategiques &amp; DataCenter","POWER ISSUE",
U1063="Exclu","Exclu",
U1063="SAT","TX ISSUE",
U1063="SPARE-ISSUE","SPARE-ISSUE",
U1063="Fiber CAmtel","TX ISSUE",
U1063="Fiber AOF","TX ISSUE",
U1063="Projet OCM (HUAWEI)","TRAVAUX-HUAWEI",
U1063="Projet OCM (NOKIA)","TRAVAUX -NOKIA",
U1063="ACCESS-ISSUE","ACCESS-ISSUE",
U1063="Projet OCM (ZTE, NOKIA, autres projets)","TRAVAUX OCM",
U1063="No root CAuse","No root cause",
U1063="ODU HS","TX ISSUE",
U1063="IP &amp; VLAN","TX ISSUE",
U1063="Warehouse HUAWEI","SPARE-ISSUE",
U1063="SPARE-HS","SPARE-ISSUE",
U1063="Power Telco","RAN ISSUE",U1063="no impacts","no impacts"
),"")</f>
        <v/>
      </c>
      <c r="U1063" s="70"/>
      <c r="V1063" s="40" t="str" cm="1">
        <f t="array" ref="V1063">IFERROR(_xlfn.IFS(
U1063="MPR ISSUE","ACTIVE",
U1063="BSS Hardware Issue","ACTIVE",
U1063="Sites strategiques, MLL, Pylone, etc.","PASSIVE",
U1063="AKTIVCO DEFAUT GE &amp; POWER Cabinet","PASSIVE",
U1063="AKTIVCO Coupure ENEO &amp; Baisse de tension","PASSIVE",
U1063="Coupure ENEO &amp; Baisse de tension","PASSIVE",
U1063="Defaut GE &amp; POWER Cabinet","PASSIVE",
U1063="Sharing","PASSIVE",
U1063="Sites strategiques &amp; DataCenter","PASSIVE",
U1063="Exclu","Exclu",
U1063="SAT","ACTIVE",
U1063="SPARE-ISSUE","SPARE-ISSUE",
U1063="Fiber CAmtel","ACTIVE",
U1063="Fiber AOF","ACTIVE",
U1063="Projet OCM (HUAWEI)","PLANNED WORKS",
U1063="Projet OCM (NOKIA)","PLANNED WORKS",
U1063="ACCESS-ISSUE","ACCESS-ISSUE",
U1063="Projet OCM (ZTE, NOKIA, autres projets)","PLANNED WORKS",
U1063="No root CAuse","No root cause",
U1063="ODU HS","ACTIVE",
U1063="IP &amp; VLAN","ACTIVE",
U1063="Warehouse HUAWEI","SPARE-ISSUE",
U1063="SPARE-HS","SPARE-ISSUE",
U1063="Power Telco","ACTIVE", U1063="no impacts","no impacts"
),"")</f>
        <v/>
      </c>
      <c r="W1063" s="98"/>
      <c r="X1063" s="98"/>
      <c r="Y1063" s="98"/>
      <c r="Z1063" s="98"/>
      <c r="AA1063" s="98"/>
      <c r="AB1063" s="17" t="s">
        <v>5468</v>
      </c>
      <c r="AC1063" s="17"/>
      <c r="AD1063" s="9" t="s">
        <v>5468</v>
      </c>
      <c r="AE1063" s="7" t="s">
        <v>5468</v>
      </c>
      <c r="AF1063" s="6" t="s">
        <v>5468</v>
      </c>
      <c r="AG1063" s="7" t="s">
        <v>5468</v>
      </c>
      <c r="AH1063" s="3" t="s">
        <v>5468</v>
      </c>
      <c r="AI1063" s="18" t="s">
        <v>5468</v>
      </c>
      <c r="AJ1063" s="18" t="s">
        <v>5468</v>
      </c>
      <c r="AK1063" s="18" t="s">
        <v>5468</v>
      </c>
      <c r="AL1063" s="18" t="s">
        <v>5468</v>
      </c>
      <c r="AM1063" s="18" t="s">
        <v>5468</v>
      </c>
      <c r="AN1063" s="9" t="s">
        <v>5468</v>
      </c>
      <c r="AO1063" s="14"/>
      <c r="AP1063" s="14" t="s">
        <v>5468</v>
      </c>
      <c r="AQ1063" s="14" t="s">
        <v>5468</v>
      </c>
      <c r="AR1063" s="14" t="s">
        <v>5468</v>
      </c>
      <c r="AS1063" s="9" t="s">
        <v>5468</v>
      </c>
    </row>
    <row r="1064" spans="1:45" x14ac:dyDescent="0.3">
      <c r="A1064" s="1" t="s">
        <v>411</v>
      </c>
      <c r="B1064" s="8" t="s">
        <v>412</v>
      </c>
      <c r="C1064" s="3" t="str">
        <f>_xlfn.XLOOKUP(B1064,'[1]daily break down'!$D:$D,'[1]daily break down'!$E:$E,"")</f>
        <v>Douala</v>
      </c>
      <c r="D1064" s="1" t="s">
        <v>21</v>
      </c>
      <c r="E1064" s="1" t="s">
        <v>36</v>
      </c>
      <c r="F1064" s="3" t="s">
        <v>31</v>
      </c>
      <c r="G1064" s="1" t="s">
        <v>32</v>
      </c>
      <c r="H1064" s="29" t="str">
        <f>_xlfn.XLOOKUP(B1064,[2]CALCULATION!$B:$B,[2]CALCULATION!$H:$H,"")</f>
        <v>ZTE</v>
      </c>
      <c r="I1064" s="100" t="s">
        <v>6098</v>
      </c>
      <c r="J1064" s="41" t="s">
        <v>5541</v>
      </c>
      <c r="K1064" s="41"/>
      <c r="L1064" s="41">
        <v>0</v>
      </c>
      <c r="M1064" s="41">
        <v>0</v>
      </c>
      <c r="N1064" s="41">
        <v>8.200729526043494</v>
      </c>
      <c r="O1064" s="41">
        <v>0</v>
      </c>
      <c r="P1064" s="41">
        <v>2.9633160975136472</v>
      </c>
      <c r="Q1064" s="41">
        <v>0</v>
      </c>
      <c r="R1064" s="41">
        <v>0</v>
      </c>
      <c r="S1064" s="40" t="str" cm="1">
        <f t="array" ref="S1064">IFERROR(_xlfn.IFS(
U1064="MPR ISSUE","PDH",
U1064="BSS Hardware Issue","BSS",
U1064="Sites strategiques, MLL, Pylone, etc.","ENVTECH",
U1064="AKTIVCO DEFAUT GE &amp; POWER Cabinet","AKTIVCO",
U1064="AKTIVCO Coupure ENEO &amp; Baisse de tension","AKTIVCO GRID ONLY",
U1064="Coupure ENEO &amp; Baisse de tension","IHS GRID ONLY",
U1064="Defaut GE &amp; POWER Cabinet","IHS",
U1064="Sharing","Partners",
U1064="Sites strategiques &amp; DataCenter","SST &amp; DC",
U1064="Exclu","Exclu",
U1064="SAT","SAT",
U1064="SPARE-ISSUE","SPARE-ISSUE",
U1064="Fiber CAmtel","TRANS_FO_CAMTEL",
U1064="Fiber AOF","Fiber AOF",
U1064="Projet OCM (HUAWEI)","TRAVAUX-HUAWEI",
U1064="Projet OCM (NOKIA)","TRAVAUX-NOKIA",
U1064="ACCESS-ISSUE","ACCESS-ISSUE",
U1064="Projet OCM (ZTE, NOKIA, autres projets)","TRAVAUX OCM",
U1064="No root CAuse","No root cause",
U1064="ODU HS","PDH",
U1064="IP &amp; VLAN","PDH",
U1064="Warehouse HUAWEI","SPARE-ISSUE",
U1064="SPARE-HS","SPARE-ISSUE",
U1064="Power Telco","BSS",U1064="no impacts","no impacts"
),"")</f>
        <v/>
      </c>
      <c r="T1064" s="40" t="str" cm="1">
        <f t="array" ref="T1064">IFERROR(_xlfn.IFS(
U1064="MPR ISSUE","TX ISSUE",
U1064="BSS Hardware Issue","RAN ISSUE",
U1064="Sites strategiques, MLL, Pylone, etc.","ENVTECH",
U1064="AKTIVCO DEFAUT GE &amp; POWER Cabinet","POWER ISSUE",
U1064="AKTIVCO Coupure ENEO &amp; Baisse de tension","POWER ISSUE",
U1064="Coupure ENEO &amp; Baisse de tension","POWER ISSUE",
U1064="Defaut GE &amp; POWER Cabinet","POWER ISSUE",
U1064="Sharing","POWER ISSUE",
U1064="Sites strategiques &amp; DataCenter","POWER ISSUE",
U1064="Exclu","Exclu",
U1064="SAT","TX ISSUE",
U1064="SPARE-ISSUE","SPARE-ISSUE",
U1064="Fiber CAmtel","TX ISSUE",
U1064="Fiber AOF","TX ISSUE",
U1064="Projet OCM (HUAWEI)","TRAVAUX-HUAWEI",
U1064="Projet OCM (NOKIA)","TRAVAUX -NOKIA",
U1064="ACCESS-ISSUE","ACCESS-ISSUE",
U1064="Projet OCM (ZTE, NOKIA, autres projets)","TRAVAUX OCM",
U1064="No root CAuse","No root cause",
U1064="ODU HS","TX ISSUE",
U1064="IP &amp; VLAN","TX ISSUE",
U1064="Warehouse HUAWEI","SPARE-ISSUE",
U1064="SPARE-HS","SPARE-ISSUE",
U1064="Power Telco","RAN ISSUE",U1064="no impacts","no impacts"
),"")</f>
        <v/>
      </c>
      <c r="U1064" s="70"/>
      <c r="V1064" s="40" t="str" cm="1">
        <f t="array" ref="V1064">IFERROR(_xlfn.IFS(
U1064="MPR ISSUE","ACTIVE",
U1064="BSS Hardware Issue","ACTIVE",
U1064="Sites strategiques, MLL, Pylone, etc.","PASSIVE",
U1064="AKTIVCO DEFAUT GE &amp; POWER Cabinet","PASSIVE",
U1064="AKTIVCO Coupure ENEO &amp; Baisse de tension","PASSIVE",
U1064="Coupure ENEO &amp; Baisse de tension","PASSIVE",
U1064="Defaut GE &amp; POWER Cabinet","PASSIVE",
U1064="Sharing","PASSIVE",
U1064="Sites strategiques &amp; DataCenter","PASSIVE",
U1064="Exclu","Exclu",
U1064="SAT","ACTIVE",
U1064="SPARE-ISSUE","SPARE-ISSUE",
U1064="Fiber CAmtel","ACTIVE",
U1064="Fiber AOF","ACTIVE",
U1064="Projet OCM (HUAWEI)","PLANNED WORKS",
U1064="Projet OCM (NOKIA)","PLANNED WORKS",
U1064="ACCESS-ISSUE","ACCESS-ISSUE",
U1064="Projet OCM (ZTE, NOKIA, autres projets)","PLANNED WORKS",
U1064="No root CAuse","No root cause",
U1064="ODU HS","ACTIVE",
U1064="IP &amp; VLAN","ACTIVE",
U1064="Warehouse HUAWEI","SPARE-ISSUE",
U1064="SPARE-HS","SPARE-ISSUE",
U1064="Power Telco","ACTIVE", U1064="no impacts","no impacts"
),"")</f>
        <v/>
      </c>
      <c r="W1064" s="98"/>
      <c r="X1064" s="98"/>
      <c r="Y1064" s="98"/>
      <c r="Z1064" s="98"/>
      <c r="AA1064" s="98"/>
      <c r="AB1064" s="17" t="s">
        <v>5468</v>
      </c>
      <c r="AC1064" s="17"/>
      <c r="AD1064" s="9" t="s">
        <v>5468</v>
      </c>
      <c r="AE1064" s="7" t="s">
        <v>5468</v>
      </c>
      <c r="AF1064" s="6" t="s">
        <v>5468</v>
      </c>
      <c r="AG1064" s="7" t="s">
        <v>5468</v>
      </c>
      <c r="AH1064" s="3" t="s">
        <v>5468</v>
      </c>
      <c r="AI1064" s="18" t="s">
        <v>5468</v>
      </c>
      <c r="AJ1064" s="18" t="s">
        <v>5468</v>
      </c>
      <c r="AK1064" s="18" t="s">
        <v>5468</v>
      </c>
      <c r="AL1064" s="18" t="s">
        <v>5468</v>
      </c>
      <c r="AM1064" s="18" t="s">
        <v>5468</v>
      </c>
      <c r="AN1064" s="9" t="s">
        <v>5468</v>
      </c>
      <c r="AO1064" s="14"/>
      <c r="AP1064" s="14" t="s">
        <v>5468</v>
      </c>
      <c r="AQ1064" s="14" t="s">
        <v>5468</v>
      </c>
      <c r="AR1064" s="14" t="s">
        <v>5468</v>
      </c>
      <c r="AS1064" s="9" t="s">
        <v>5468</v>
      </c>
    </row>
    <row r="1065" spans="1:45" x14ac:dyDescent="0.3">
      <c r="A1065" s="1" t="s">
        <v>338</v>
      </c>
      <c r="B1065" s="8" t="s">
        <v>339</v>
      </c>
      <c r="C1065" s="3" t="str">
        <f>_xlfn.XLOOKUP(B1065,'[1]daily break down'!$D:$D,'[1]daily break down'!$E:$E,"")</f>
        <v>Douala</v>
      </c>
      <c r="D1065" s="1" t="s">
        <v>21</v>
      </c>
      <c r="E1065" s="1" t="s">
        <v>125</v>
      </c>
      <c r="F1065" s="3" t="s">
        <v>31</v>
      </c>
      <c r="G1065" s="1" t="s">
        <v>32</v>
      </c>
      <c r="H1065" s="29" t="str">
        <f>_xlfn.XLOOKUP(B1065,[2]CALCULATION!$B:$B,[2]CALCULATION!$H:$H,"")</f>
        <v>ZTE</v>
      </c>
      <c r="I1065" s="100" t="s">
        <v>6098</v>
      </c>
      <c r="J1065" s="41" t="s">
        <v>5541</v>
      </c>
      <c r="K1065" s="41"/>
      <c r="L1065" s="41">
        <v>0</v>
      </c>
      <c r="M1065" s="41">
        <v>0</v>
      </c>
      <c r="N1065" s="41">
        <v>7.3877709861799543</v>
      </c>
      <c r="O1065" s="41">
        <v>0</v>
      </c>
      <c r="P1065" s="41">
        <v>2.7371137992141152</v>
      </c>
      <c r="Q1065" s="41">
        <v>0</v>
      </c>
      <c r="R1065" s="41">
        <v>0</v>
      </c>
      <c r="S1065" s="40" t="str" cm="1">
        <f t="array" ref="S1065">IFERROR(_xlfn.IFS(
U1065="MPR ISSUE","PDH",
U1065="BSS Hardware Issue","BSS",
U1065="Sites strategiques, MLL, Pylone, etc.","ENVTECH",
U1065="AKTIVCO DEFAUT GE &amp; POWER Cabinet","AKTIVCO",
U1065="AKTIVCO Coupure ENEO &amp; Baisse de tension","AKTIVCO GRID ONLY",
U1065="Coupure ENEO &amp; Baisse de tension","IHS GRID ONLY",
U1065="Defaut GE &amp; POWER Cabinet","IHS",
U1065="Sharing","Partners",
U1065="Sites strategiques &amp; DataCenter","SST &amp; DC",
U1065="Exclu","Exclu",
U1065="SAT","SAT",
U1065="SPARE-ISSUE","SPARE-ISSUE",
U1065="Fiber CAmtel","TRANS_FO_CAMTEL",
U1065="Fiber AOF","Fiber AOF",
U1065="Projet OCM (HUAWEI)","TRAVAUX-HUAWEI",
U1065="Projet OCM (NOKIA)","TRAVAUX-NOKIA",
U1065="ACCESS-ISSUE","ACCESS-ISSUE",
U1065="Projet OCM (ZTE, NOKIA, autres projets)","TRAVAUX OCM",
U1065="No root CAuse","No root cause",
U1065="ODU HS","PDH",
U1065="IP &amp; VLAN","PDH",
U1065="Warehouse HUAWEI","SPARE-ISSUE",
U1065="SPARE-HS","SPARE-ISSUE",
U1065="Power Telco","BSS",U1065="no impacts","no impacts"
),"")</f>
        <v/>
      </c>
      <c r="T1065" s="40" t="str" cm="1">
        <f t="array" ref="T1065">IFERROR(_xlfn.IFS(
U1065="MPR ISSUE","TX ISSUE",
U1065="BSS Hardware Issue","RAN ISSUE",
U1065="Sites strategiques, MLL, Pylone, etc.","ENVTECH",
U1065="AKTIVCO DEFAUT GE &amp; POWER Cabinet","POWER ISSUE",
U1065="AKTIVCO Coupure ENEO &amp; Baisse de tension","POWER ISSUE",
U1065="Coupure ENEO &amp; Baisse de tension","POWER ISSUE",
U1065="Defaut GE &amp; POWER Cabinet","POWER ISSUE",
U1065="Sharing","POWER ISSUE",
U1065="Sites strategiques &amp; DataCenter","POWER ISSUE",
U1065="Exclu","Exclu",
U1065="SAT","TX ISSUE",
U1065="SPARE-ISSUE","SPARE-ISSUE",
U1065="Fiber CAmtel","TX ISSUE",
U1065="Fiber AOF","TX ISSUE",
U1065="Projet OCM (HUAWEI)","TRAVAUX-HUAWEI",
U1065="Projet OCM (NOKIA)","TRAVAUX -NOKIA",
U1065="ACCESS-ISSUE","ACCESS-ISSUE",
U1065="Projet OCM (ZTE, NOKIA, autres projets)","TRAVAUX OCM",
U1065="No root CAuse","No root cause",
U1065="ODU HS","TX ISSUE",
U1065="IP &amp; VLAN","TX ISSUE",
U1065="Warehouse HUAWEI","SPARE-ISSUE",
U1065="SPARE-HS","SPARE-ISSUE",
U1065="Power Telco","RAN ISSUE",U1065="no impacts","no impacts"
),"")</f>
        <v/>
      </c>
      <c r="U1065" s="70"/>
      <c r="V1065" s="40" t="str" cm="1">
        <f t="array" ref="V1065">IFERROR(_xlfn.IFS(
U1065="MPR ISSUE","ACTIVE",
U1065="BSS Hardware Issue","ACTIVE",
U1065="Sites strategiques, MLL, Pylone, etc.","PASSIVE",
U1065="AKTIVCO DEFAUT GE &amp; POWER Cabinet","PASSIVE",
U1065="AKTIVCO Coupure ENEO &amp; Baisse de tension","PASSIVE",
U1065="Coupure ENEO &amp; Baisse de tension","PASSIVE",
U1065="Defaut GE &amp; POWER Cabinet","PASSIVE",
U1065="Sharing","PASSIVE",
U1065="Sites strategiques &amp; DataCenter","PASSIVE",
U1065="Exclu","Exclu",
U1065="SAT","ACTIVE",
U1065="SPARE-ISSUE","SPARE-ISSUE",
U1065="Fiber CAmtel","ACTIVE",
U1065="Fiber AOF","ACTIVE",
U1065="Projet OCM (HUAWEI)","PLANNED WORKS",
U1065="Projet OCM (NOKIA)","PLANNED WORKS",
U1065="ACCESS-ISSUE","ACCESS-ISSUE",
U1065="Projet OCM (ZTE, NOKIA, autres projets)","PLANNED WORKS",
U1065="No root CAuse","No root cause",
U1065="ODU HS","ACTIVE",
U1065="IP &amp; VLAN","ACTIVE",
U1065="Warehouse HUAWEI","SPARE-ISSUE",
U1065="SPARE-HS","SPARE-ISSUE",
U1065="Power Telco","ACTIVE", U1065="no impacts","no impacts"
),"")</f>
        <v/>
      </c>
      <c r="W1065" s="98"/>
      <c r="X1065" s="98"/>
      <c r="Y1065" s="98"/>
      <c r="Z1065" s="98"/>
      <c r="AA1065" s="98"/>
      <c r="AB1065" s="17" t="s">
        <v>5468</v>
      </c>
      <c r="AC1065" s="17"/>
      <c r="AD1065" s="9" t="s">
        <v>5468</v>
      </c>
      <c r="AE1065" s="7" t="s">
        <v>5468</v>
      </c>
      <c r="AF1065" s="6" t="s">
        <v>5468</v>
      </c>
      <c r="AG1065" s="7" t="s">
        <v>5468</v>
      </c>
      <c r="AH1065" s="3" t="s">
        <v>5468</v>
      </c>
      <c r="AI1065" s="18" t="s">
        <v>5468</v>
      </c>
      <c r="AJ1065" s="18" t="s">
        <v>5468</v>
      </c>
      <c r="AK1065" s="18" t="s">
        <v>5468</v>
      </c>
      <c r="AL1065" s="18" t="s">
        <v>5468</v>
      </c>
      <c r="AM1065" s="18" t="s">
        <v>5468</v>
      </c>
      <c r="AN1065" s="9" t="s">
        <v>5468</v>
      </c>
      <c r="AO1065" s="14"/>
      <c r="AP1065" s="14" t="s">
        <v>5468</v>
      </c>
      <c r="AQ1065" s="14" t="s">
        <v>5468</v>
      </c>
      <c r="AR1065" s="14" t="s">
        <v>5468</v>
      </c>
      <c r="AS1065" s="9" t="s">
        <v>5468</v>
      </c>
    </row>
    <row r="1066" spans="1:45" x14ac:dyDescent="0.3">
      <c r="A1066" s="1" t="s">
        <v>2502</v>
      </c>
      <c r="B1066" s="8" t="s">
        <v>2503</v>
      </c>
      <c r="C1066" s="3" t="str">
        <f>_xlfn.XLOOKUP(B1066,'[1]daily break down'!$D:$D,'[1]daily break down'!$E:$E,"")</f>
        <v>NORD-OUEST</v>
      </c>
      <c r="D1066" s="1" t="s">
        <v>11</v>
      </c>
      <c r="E1066" s="1" t="s">
        <v>12</v>
      </c>
      <c r="F1066" s="3" t="s">
        <v>51</v>
      </c>
      <c r="G1066" s="1" t="s">
        <v>52</v>
      </c>
      <c r="H1066" s="27" t="str">
        <f>_xlfn.XLOOKUP(B1066,[2]CALCULATION!$B:$B,[2]CALCULATION!$H:$H,"")</f>
        <v>Huawei</v>
      </c>
      <c r="I1066" s="100" t="s">
        <v>6098</v>
      </c>
      <c r="J1066" s="41" t="s">
        <v>5541</v>
      </c>
      <c r="K1066" s="41"/>
      <c r="L1066" s="41">
        <v>14.99634024192927</v>
      </c>
      <c r="M1066" s="41">
        <v>0.86182665445320483</v>
      </c>
      <c r="N1066" s="41">
        <v>1.0521626102564543</v>
      </c>
      <c r="O1066" s="41">
        <v>0</v>
      </c>
      <c r="P1066" s="41">
        <v>0.12327606132984052</v>
      </c>
      <c r="Q1066" s="41">
        <v>0.291871056664184</v>
      </c>
      <c r="R1066" s="41">
        <v>3.6740261333835574E-2</v>
      </c>
      <c r="S1066" s="40" t="str" cm="1">
        <f t="array" ref="S1066">IFERROR(_xlfn.IFS(
U1066="MPR ISSUE","PDH",
U1066="BSS Hardware Issue","BSS",
U1066="Sites strategiques, MLL, Pylone, etc.","ENVTECH",
U1066="AKTIVCO DEFAUT GE &amp; POWER Cabinet","AKTIVCO",
U1066="AKTIVCO Coupure ENEO &amp; Baisse de tension","AKTIVCO GRID ONLY",
U1066="Coupure ENEO &amp; Baisse de tension","IHS GRID ONLY",
U1066="Defaut GE &amp; POWER Cabinet","IHS",
U1066="Sharing","Partners",
U1066="Sites strategiques &amp; DataCenter","SST &amp; DC",
U1066="Exclu","Exclu",
U1066="SAT","SAT",
U1066="SPARE-ISSUE","SPARE-ISSUE",
U1066="Fiber CAmtel","TRANS_FO_CAMTEL",
U1066="Fiber AOF","Fiber AOF",
U1066="Projet OCM (HUAWEI)","TRAVAUX-HUAWEI",
U1066="Projet OCM (NOKIA)","TRAVAUX-NOKIA",
U1066="ACCESS-ISSUE","ACCESS-ISSUE",
U1066="Projet OCM (ZTE, NOKIA, autres projets)","TRAVAUX OCM",
U1066="No root CAuse","No root cause",
U1066="ODU HS","PDH",
U1066="IP &amp; VLAN","PDH",
U1066="Warehouse HUAWEI","SPARE-ISSUE",
U1066="SPARE-HS","SPARE-ISSUE",
U1066="Power Telco","BSS",U1066="no impacts","no impacts"
),"")</f>
        <v/>
      </c>
      <c r="T1066" s="40" t="str" cm="1">
        <f t="array" ref="T1066">IFERROR(_xlfn.IFS(
U1066="MPR ISSUE","TX ISSUE",
U1066="BSS Hardware Issue","RAN ISSUE",
U1066="Sites strategiques, MLL, Pylone, etc.","ENVTECH",
U1066="AKTIVCO DEFAUT GE &amp; POWER Cabinet","POWER ISSUE",
U1066="AKTIVCO Coupure ENEO &amp; Baisse de tension","POWER ISSUE",
U1066="Coupure ENEO &amp; Baisse de tension","POWER ISSUE",
U1066="Defaut GE &amp; POWER Cabinet","POWER ISSUE",
U1066="Sharing","POWER ISSUE",
U1066="Sites strategiques &amp; DataCenter","POWER ISSUE",
U1066="Exclu","Exclu",
U1066="SAT","TX ISSUE",
U1066="SPARE-ISSUE","SPARE-ISSUE",
U1066="Fiber CAmtel","TX ISSUE",
U1066="Fiber AOF","TX ISSUE",
U1066="Projet OCM (HUAWEI)","TRAVAUX-HUAWEI",
U1066="Projet OCM (NOKIA)","TRAVAUX -NOKIA",
U1066="ACCESS-ISSUE","ACCESS-ISSUE",
U1066="Projet OCM (ZTE, NOKIA, autres projets)","TRAVAUX OCM",
U1066="No root CAuse","No root cause",
U1066="ODU HS","TX ISSUE",
U1066="IP &amp; VLAN","TX ISSUE",
U1066="Warehouse HUAWEI","SPARE-ISSUE",
U1066="SPARE-HS","SPARE-ISSUE",
U1066="Power Telco","RAN ISSUE",U1066="no impacts","no impacts"
),"")</f>
        <v/>
      </c>
      <c r="U1066" s="70"/>
      <c r="V1066" s="40" t="str" cm="1">
        <f t="array" ref="V1066">IFERROR(_xlfn.IFS(
U1066="MPR ISSUE","ACTIVE",
U1066="BSS Hardware Issue","ACTIVE",
U1066="Sites strategiques, MLL, Pylone, etc.","PASSIVE",
U1066="AKTIVCO DEFAUT GE &amp; POWER Cabinet","PASSIVE",
U1066="AKTIVCO Coupure ENEO &amp; Baisse de tension","PASSIVE",
U1066="Coupure ENEO &amp; Baisse de tension","PASSIVE",
U1066="Defaut GE &amp; POWER Cabinet","PASSIVE",
U1066="Sharing","PASSIVE",
U1066="Sites strategiques &amp; DataCenter","PASSIVE",
U1066="Exclu","Exclu",
U1066="SAT","ACTIVE",
U1066="SPARE-ISSUE","SPARE-ISSUE",
U1066="Fiber CAmtel","ACTIVE",
U1066="Fiber AOF","ACTIVE",
U1066="Projet OCM (HUAWEI)","PLANNED WORKS",
U1066="Projet OCM (NOKIA)","PLANNED WORKS",
U1066="ACCESS-ISSUE","ACCESS-ISSUE",
U1066="Projet OCM (ZTE, NOKIA, autres projets)","PLANNED WORKS",
U1066="No root CAuse","No root cause",
U1066="ODU HS","ACTIVE",
U1066="IP &amp; VLAN","ACTIVE",
U1066="Warehouse HUAWEI","SPARE-ISSUE",
U1066="SPARE-HS","SPARE-ISSUE",
U1066="Power Telco","ACTIVE", U1066="no impacts","no impacts"
),"")</f>
        <v/>
      </c>
      <c r="W1066" s="98"/>
      <c r="X1066" s="98"/>
      <c r="Y1066" s="98"/>
      <c r="Z1066" s="98"/>
      <c r="AA1066" s="98"/>
      <c r="AB1066" s="17" t="s">
        <v>5468</v>
      </c>
      <c r="AC1066" s="17"/>
      <c r="AD1066" s="9" t="s">
        <v>5468</v>
      </c>
      <c r="AE1066" s="7" t="s">
        <v>5468</v>
      </c>
      <c r="AF1066" s="6" t="s">
        <v>5468</v>
      </c>
      <c r="AG1066" s="7" t="s">
        <v>5468</v>
      </c>
      <c r="AH1066" s="3" t="s">
        <v>5468</v>
      </c>
      <c r="AI1066" s="18" t="s">
        <v>5468</v>
      </c>
      <c r="AJ1066" s="18" t="s">
        <v>5468</v>
      </c>
      <c r="AK1066" s="18" t="s">
        <v>5468</v>
      </c>
      <c r="AL1066" s="18" t="s">
        <v>5468</v>
      </c>
      <c r="AM1066" s="18" t="s">
        <v>5468</v>
      </c>
      <c r="AN1066" s="9" t="s">
        <v>5468</v>
      </c>
      <c r="AO1066" s="14"/>
      <c r="AP1066" s="14" t="s">
        <v>5468</v>
      </c>
      <c r="AQ1066" s="14" t="s">
        <v>5468</v>
      </c>
      <c r="AR1066" s="14" t="s">
        <v>5468</v>
      </c>
      <c r="AS1066" s="9" t="s">
        <v>5468</v>
      </c>
    </row>
    <row r="1067" spans="1:45" x14ac:dyDescent="0.3">
      <c r="A1067" s="1" t="s">
        <v>2678</v>
      </c>
      <c r="B1067" s="8" t="s">
        <v>2679</v>
      </c>
      <c r="C1067" s="3" t="str">
        <f>_xlfn.XLOOKUP(B1067,'[1]daily break down'!$D:$D,'[1]daily break down'!$E:$E,"")</f>
        <v>NORD-OUEST</v>
      </c>
      <c r="D1067" s="1" t="s">
        <v>11</v>
      </c>
      <c r="E1067" s="1" t="s">
        <v>12</v>
      </c>
      <c r="F1067" s="3" t="s">
        <v>51</v>
      </c>
      <c r="G1067" s="1" t="s">
        <v>52</v>
      </c>
      <c r="H1067" s="27" t="str">
        <f>_xlfn.XLOOKUP(B1067,[2]CALCULATION!$B:$B,[2]CALCULATION!$H:$H,"")</f>
        <v>Huawei</v>
      </c>
      <c r="I1067" s="100" t="s">
        <v>6098</v>
      </c>
      <c r="J1067" s="41" t="s">
        <v>5541</v>
      </c>
      <c r="K1067" s="41"/>
      <c r="L1067" s="41">
        <v>14.999586226183037</v>
      </c>
      <c r="M1067" s="41">
        <v>0.86946006797305053</v>
      </c>
      <c r="N1067" s="41">
        <v>1.0492019872557663</v>
      </c>
      <c r="O1067" s="41">
        <v>0</v>
      </c>
      <c r="P1067" s="41">
        <v>0.11992306660617007</v>
      </c>
      <c r="Q1067" s="41">
        <v>0.34988856643067295</v>
      </c>
      <c r="R1067" s="41">
        <v>4.6157182685420607E-2</v>
      </c>
      <c r="S1067" s="40" t="str" cm="1">
        <f t="array" ref="S1067">IFERROR(_xlfn.IFS(
U1067="MPR ISSUE","PDH",
U1067="BSS Hardware Issue","BSS",
U1067="Sites strategiques, MLL, Pylone, etc.","ENVTECH",
U1067="AKTIVCO DEFAUT GE &amp; POWER Cabinet","AKTIVCO",
U1067="AKTIVCO Coupure ENEO &amp; Baisse de tension","AKTIVCO GRID ONLY",
U1067="Coupure ENEO &amp; Baisse de tension","IHS GRID ONLY",
U1067="Defaut GE &amp; POWER Cabinet","IHS",
U1067="Sharing","Partners",
U1067="Sites strategiques &amp; DataCenter","SST &amp; DC",
U1067="Exclu","Exclu",
U1067="SAT","SAT",
U1067="SPARE-ISSUE","SPARE-ISSUE",
U1067="Fiber CAmtel","TRANS_FO_CAMTEL",
U1067="Fiber AOF","Fiber AOF",
U1067="Projet OCM (HUAWEI)","TRAVAUX-HUAWEI",
U1067="Projet OCM (NOKIA)","TRAVAUX-NOKIA",
U1067="ACCESS-ISSUE","ACCESS-ISSUE",
U1067="Projet OCM (ZTE, NOKIA, autres projets)","TRAVAUX OCM",
U1067="No root CAuse","No root cause",
U1067="ODU HS","PDH",
U1067="IP &amp; VLAN","PDH",
U1067="Warehouse HUAWEI","SPARE-ISSUE",
U1067="SPARE-HS","SPARE-ISSUE",
U1067="Power Telco","BSS",U1067="no impacts","no impacts"
),"")</f>
        <v/>
      </c>
      <c r="T1067" s="40" t="str" cm="1">
        <f t="array" ref="T1067">IFERROR(_xlfn.IFS(
U1067="MPR ISSUE","TX ISSUE",
U1067="BSS Hardware Issue","RAN ISSUE",
U1067="Sites strategiques, MLL, Pylone, etc.","ENVTECH",
U1067="AKTIVCO DEFAUT GE &amp; POWER Cabinet","POWER ISSUE",
U1067="AKTIVCO Coupure ENEO &amp; Baisse de tension","POWER ISSUE",
U1067="Coupure ENEO &amp; Baisse de tension","POWER ISSUE",
U1067="Defaut GE &amp; POWER Cabinet","POWER ISSUE",
U1067="Sharing","POWER ISSUE",
U1067="Sites strategiques &amp; DataCenter","POWER ISSUE",
U1067="Exclu","Exclu",
U1067="SAT","TX ISSUE",
U1067="SPARE-ISSUE","SPARE-ISSUE",
U1067="Fiber CAmtel","TX ISSUE",
U1067="Fiber AOF","TX ISSUE",
U1067="Projet OCM (HUAWEI)","TRAVAUX-HUAWEI",
U1067="Projet OCM (NOKIA)","TRAVAUX -NOKIA",
U1067="ACCESS-ISSUE","ACCESS-ISSUE",
U1067="Projet OCM (ZTE, NOKIA, autres projets)","TRAVAUX OCM",
U1067="No root CAuse","No root cause",
U1067="ODU HS","TX ISSUE",
U1067="IP &amp; VLAN","TX ISSUE",
U1067="Warehouse HUAWEI","SPARE-ISSUE",
U1067="SPARE-HS","SPARE-ISSUE",
U1067="Power Telco","RAN ISSUE",U1067="no impacts","no impacts"
),"")</f>
        <v/>
      </c>
      <c r="U1067" s="70"/>
      <c r="V1067" s="40" t="str" cm="1">
        <f t="array" ref="V1067">IFERROR(_xlfn.IFS(
U1067="MPR ISSUE","ACTIVE",
U1067="BSS Hardware Issue","ACTIVE",
U1067="Sites strategiques, MLL, Pylone, etc.","PASSIVE",
U1067="AKTIVCO DEFAUT GE &amp; POWER Cabinet","PASSIVE",
U1067="AKTIVCO Coupure ENEO &amp; Baisse de tension","PASSIVE",
U1067="Coupure ENEO &amp; Baisse de tension","PASSIVE",
U1067="Defaut GE &amp; POWER Cabinet","PASSIVE",
U1067="Sharing","PASSIVE",
U1067="Sites strategiques &amp; DataCenter","PASSIVE",
U1067="Exclu","Exclu",
U1067="SAT","ACTIVE",
U1067="SPARE-ISSUE","SPARE-ISSUE",
U1067="Fiber CAmtel","ACTIVE",
U1067="Fiber AOF","ACTIVE",
U1067="Projet OCM (HUAWEI)","PLANNED WORKS",
U1067="Projet OCM (NOKIA)","PLANNED WORKS",
U1067="ACCESS-ISSUE","ACCESS-ISSUE",
U1067="Projet OCM (ZTE, NOKIA, autres projets)","PLANNED WORKS",
U1067="No root CAuse","No root cause",
U1067="ODU HS","ACTIVE",
U1067="IP &amp; VLAN","ACTIVE",
U1067="Warehouse HUAWEI","SPARE-ISSUE",
U1067="SPARE-HS","SPARE-ISSUE",
U1067="Power Telco","ACTIVE", U1067="no impacts","no impacts"
),"")</f>
        <v/>
      </c>
      <c r="W1067" s="98"/>
      <c r="X1067" s="98"/>
      <c r="Y1067" s="98"/>
      <c r="Z1067" s="98"/>
      <c r="AA1067" s="98"/>
      <c r="AB1067" s="17" t="s">
        <v>5468</v>
      </c>
      <c r="AC1067" s="17"/>
      <c r="AD1067" s="9" t="s">
        <v>5468</v>
      </c>
      <c r="AE1067" s="7" t="s">
        <v>5468</v>
      </c>
      <c r="AF1067" s="6" t="s">
        <v>5468</v>
      </c>
      <c r="AG1067" s="7" t="s">
        <v>5468</v>
      </c>
      <c r="AH1067" s="3" t="s">
        <v>5468</v>
      </c>
      <c r="AI1067" s="18" t="s">
        <v>5468</v>
      </c>
      <c r="AJ1067" s="18" t="s">
        <v>5468</v>
      </c>
      <c r="AK1067" s="18" t="s">
        <v>5468</v>
      </c>
      <c r="AL1067" s="18" t="s">
        <v>5468</v>
      </c>
      <c r="AM1067" s="18" t="s">
        <v>5468</v>
      </c>
      <c r="AN1067" s="9" t="s">
        <v>5468</v>
      </c>
      <c r="AO1067" s="14"/>
      <c r="AP1067" s="14" t="s">
        <v>5468</v>
      </c>
      <c r="AQ1067" s="14" t="s">
        <v>5468</v>
      </c>
      <c r="AR1067" s="14" t="s">
        <v>5468</v>
      </c>
      <c r="AS1067" s="9" t="s">
        <v>5468</v>
      </c>
    </row>
    <row r="1068" spans="1:45" x14ac:dyDescent="0.3">
      <c r="A1068" s="1" t="s">
        <v>1597</v>
      </c>
      <c r="B1068" s="8" t="s">
        <v>1598</v>
      </c>
      <c r="C1068" s="3" t="str">
        <f>_xlfn.XLOOKUP(B1068,'[1]daily break down'!$D:$D,'[1]daily break down'!$E:$E,"")</f>
        <v>NORD-OUEST</v>
      </c>
      <c r="D1068" s="1" t="s">
        <v>11</v>
      </c>
      <c r="E1068" s="1" t="s">
        <v>12</v>
      </c>
      <c r="F1068" s="3" t="s">
        <v>51</v>
      </c>
      <c r="G1068" s="1" t="s">
        <v>52</v>
      </c>
      <c r="H1068" s="27" t="str">
        <f>_xlfn.XLOOKUP(B1068,[2]CALCULATION!$B:$B,[2]CALCULATION!$H:$H,"")</f>
        <v>Huawei</v>
      </c>
      <c r="I1068" s="100" t="s">
        <v>6098</v>
      </c>
      <c r="J1068" s="41" t="s">
        <v>5541</v>
      </c>
      <c r="K1068" s="41"/>
      <c r="L1068" s="41">
        <v>15.129746627743394</v>
      </c>
      <c r="M1068" s="41">
        <v>0.90992786067522191</v>
      </c>
      <c r="N1068" s="41">
        <v>1.0469726024660919</v>
      </c>
      <c r="O1068" s="41">
        <v>0</v>
      </c>
      <c r="P1068" s="41">
        <v>0</v>
      </c>
      <c r="Q1068" s="41">
        <v>0</v>
      </c>
      <c r="R1068" s="41">
        <v>0</v>
      </c>
      <c r="S1068" s="40" t="str" cm="1">
        <f t="array" ref="S1068">IFERROR(_xlfn.IFS(
U1068="MPR ISSUE","PDH",
U1068="BSS Hardware Issue","BSS",
U1068="Sites strategiques, MLL, Pylone, etc.","ENVTECH",
U1068="AKTIVCO DEFAUT GE &amp; POWER Cabinet","AKTIVCO",
U1068="AKTIVCO Coupure ENEO &amp; Baisse de tension","AKTIVCO GRID ONLY",
U1068="Coupure ENEO &amp; Baisse de tension","IHS GRID ONLY",
U1068="Defaut GE &amp; POWER Cabinet","IHS",
U1068="Sharing","Partners",
U1068="Sites strategiques &amp; DataCenter","SST &amp; DC",
U1068="Exclu","Exclu",
U1068="SAT","SAT",
U1068="SPARE-ISSUE","SPARE-ISSUE",
U1068="Fiber CAmtel","TRANS_FO_CAMTEL",
U1068="Fiber AOF","Fiber AOF",
U1068="Projet OCM (HUAWEI)","TRAVAUX-HUAWEI",
U1068="Projet OCM (NOKIA)","TRAVAUX-NOKIA",
U1068="ACCESS-ISSUE","ACCESS-ISSUE",
U1068="Projet OCM (ZTE, NOKIA, autres projets)","TRAVAUX OCM",
U1068="No root CAuse","No root cause",
U1068="ODU HS","PDH",
U1068="IP &amp; VLAN","PDH",
U1068="Warehouse HUAWEI","SPARE-ISSUE",
U1068="SPARE-HS","SPARE-ISSUE",
U1068="Power Telco","BSS",U1068="no impacts","no impacts"
),"")</f>
        <v/>
      </c>
      <c r="T1068" s="40" t="str" cm="1">
        <f t="array" ref="T1068">IFERROR(_xlfn.IFS(
U1068="MPR ISSUE","TX ISSUE",
U1068="BSS Hardware Issue","RAN ISSUE",
U1068="Sites strategiques, MLL, Pylone, etc.","ENVTECH",
U1068="AKTIVCO DEFAUT GE &amp; POWER Cabinet","POWER ISSUE",
U1068="AKTIVCO Coupure ENEO &amp; Baisse de tension","POWER ISSUE",
U1068="Coupure ENEO &amp; Baisse de tension","POWER ISSUE",
U1068="Defaut GE &amp; POWER Cabinet","POWER ISSUE",
U1068="Sharing","POWER ISSUE",
U1068="Sites strategiques &amp; DataCenter","POWER ISSUE",
U1068="Exclu","Exclu",
U1068="SAT","TX ISSUE",
U1068="SPARE-ISSUE","SPARE-ISSUE",
U1068="Fiber CAmtel","TX ISSUE",
U1068="Fiber AOF","TX ISSUE",
U1068="Projet OCM (HUAWEI)","TRAVAUX-HUAWEI",
U1068="Projet OCM (NOKIA)","TRAVAUX -NOKIA",
U1068="ACCESS-ISSUE","ACCESS-ISSUE",
U1068="Projet OCM (ZTE, NOKIA, autres projets)","TRAVAUX OCM",
U1068="No root CAuse","No root cause",
U1068="ODU HS","TX ISSUE",
U1068="IP &amp; VLAN","TX ISSUE",
U1068="Warehouse HUAWEI","SPARE-ISSUE",
U1068="SPARE-HS","SPARE-ISSUE",
U1068="Power Telco","RAN ISSUE",U1068="no impacts","no impacts"
),"")</f>
        <v/>
      </c>
      <c r="U1068" s="70"/>
      <c r="V1068" s="40" t="str" cm="1">
        <f t="array" ref="V1068">IFERROR(_xlfn.IFS(
U1068="MPR ISSUE","ACTIVE",
U1068="BSS Hardware Issue","ACTIVE",
U1068="Sites strategiques, MLL, Pylone, etc.","PASSIVE",
U1068="AKTIVCO DEFAUT GE &amp; POWER Cabinet","PASSIVE",
U1068="AKTIVCO Coupure ENEO &amp; Baisse de tension","PASSIVE",
U1068="Coupure ENEO &amp; Baisse de tension","PASSIVE",
U1068="Defaut GE &amp; POWER Cabinet","PASSIVE",
U1068="Sharing","PASSIVE",
U1068="Sites strategiques &amp; DataCenter","PASSIVE",
U1068="Exclu","Exclu",
U1068="SAT","ACTIVE",
U1068="SPARE-ISSUE","SPARE-ISSUE",
U1068="Fiber CAmtel","ACTIVE",
U1068="Fiber AOF","ACTIVE",
U1068="Projet OCM (HUAWEI)","PLANNED WORKS",
U1068="Projet OCM (NOKIA)","PLANNED WORKS",
U1068="ACCESS-ISSUE","ACCESS-ISSUE",
U1068="Projet OCM (ZTE, NOKIA, autres projets)","PLANNED WORKS",
U1068="No root CAuse","No root cause",
U1068="ODU HS","ACTIVE",
U1068="IP &amp; VLAN","ACTIVE",
U1068="Warehouse HUAWEI","SPARE-ISSUE",
U1068="SPARE-HS","SPARE-ISSUE",
U1068="Power Telco","ACTIVE", U1068="no impacts","no impacts"
),"")</f>
        <v/>
      </c>
      <c r="W1068" s="98"/>
      <c r="X1068" s="98"/>
      <c r="Y1068" s="98"/>
      <c r="Z1068" s="98"/>
      <c r="AA1068" s="98"/>
      <c r="AB1068" s="17" t="s">
        <v>5468</v>
      </c>
      <c r="AC1068" s="17"/>
      <c r="AD1068" s="9" t="s">
        <v>5468</v>
      </c>
      <c r="AE1068" s="7" t="s">
        <v>5468</v>
      </c>
      <c r="AF1068" s="6" t="s">
        <v>5468</v>
      </c>
      <c r="AG1068" s="7" t="s">
        <v>5468</v>
      </c>
      <c r="AH1068" s="3" t="s">
        <v>5468</v>
      </c>
      <c r="AI1068" s="18" t="s">
        <v>5468</v>
      </c>
      <c r="AJ1068" s="18" t="s">
        <v>5468</v>
      </c>
      <c r="AK1068" s="18" t="s">
        <v>5468</v>
      </c>
      <c r="AL1068" s="18" t="s">
        <v>5468</v>
      </c>
      <c r="AM1068" s="18" t="s">
        <v>5468</v>
      </c>
      <c r="AN1068" s="9" t="s">
        <v>5468</v>
      </c>
      <c r="AO1068" s="14"/>
      <c r="AP1068" s="14" t="s">
        <v>5468</v>
      </c>
      <c r="AQ1068" s="14" t="s">
        <v>5468</v>
      </c>
      <c r="AR1068" s="14" t="s">
        <v>5468</v>
      </c>
      <c r="AS1068" s="9" t="s">
        <v>5468</v>
      </c>
    </row>
    <row r="1069" spans="1:45" x14ac:dyDescent="0.3">
      <c r="A1069" s="1" t="s">
        <v>1850</v>
      </c>
      <c r="B1069" s="8" t="s">
        <v>1851</v>
      </c>
      <c r="C1069" s="3" t="str">
        <f>_xlfn.XLOOKUP(B1069,'[1]daily break down'!$D:$D,'[1]daily break down'!$E:$E,"")</f>
        <v>NORD-OUEST</v>
      </c>
      <c r="D1069" s="1" t="s">
        <v>11</v>
      </c>
      <c r="E1069" s="1" t="s">
        <v>12</v>
      </c>
      <c r="F1069" s="3" t="s">
        <v>51</v>
      </c>
      <c r="G1069" s="1" t="s">
        <v>52</v>
      </c>
      <c r="H1069" s="27" t="str">
        <f>_xlfn.XLOOKUP(B1069,[2]CALCULATION!$B:$B,[2]CALCULATION!$H:$H,"")</f>
        <v>Huawei</v>
      </c>
      <c r="I1069" s="100" t="s">
        <v>6098</v>
      </c>
      <c r="J1069" s="41" t="s">
        <v>5541</v>
      </c>
      <c r="K1069" s="41"/>
      <c r="L1069" s="41">
        <v>15.000442309942274</v>
      </c>
      <c r="M1069" s="41">
        <v>0.8597756204467043</v>
      </c>
      <c r="N1069" s="41">
        <v>1.0441903302485782</v>
      </c>
      <c r="O1069" s="41">
        <v>0</v>
      </c>
      <c r="P1069" s="41">
        <v>0.27573031078694071</v>
      </c>
      <c r="Q1069" s="41">
        <v>0.29597312467718512</v>
      </c>
      <c r="R1069" s="41">
        <v>3.977222464779287E-2</v>
      </c>
      <c r="S1069" s="40" t="str" cm="1">
        <f t="array" ref="S1069">IFERROR(_xlfn.IFS(
U1069="MPR ISSUE","PDH",
U1069="BSS Hardware Issue","BSS",
U1069="Sites strategiques, MLL, Pylone, etc.","ENVTECH",
U1069="AKTIVCO DEFAUT GE &amp; POWER Cabinet","AKTIVCO",
U1069="AKTIVCO Coupure ENEO &amp; Baisse de tension","AKTIVCO GRID ONLY",
U1069="Coupure ENEO &amp; Baisse de tension","IHS GRID ONLY",
U1069="Defaut GE &amp; POWER Cabinet","IHS",
U1069="Sharing","Partners",
U1069="Sites strategiques &amp; DataCenter","SST &amp; DC",
U1069="Exclu","Exclu",
U1069="SAT","SAT",
U1069="SPARE-ISSUE","SPARE-ISSUE",
U1069="Fiber CAmtel","TRANS_FO_CAMTEL",
U1069="Fiber AOF","Fiber AOF",
U1069="Projet OCM (HUAWEI)","TRAVAUX-HUAWEI",
U1069="Projet OCM (NOKIA)","TRAVAUX-NOKIA",
U1069="ACCESS-ISSUE","ACCESS-ISSUE",
U1069="Projet OCM (ZTE, NOKIA, autres projets)","TRAVAUX OCM",
U1069="No root CAuse","No root cause",
U1069="ODU HS","PDH",
U1069="IP &amp; VLAN","PDH",
U1069="Warehouse HUAWEI","SPARE-ISSUE",
U1069="SPARE-HS","SPARE-ISSUE",
U1069="Power Telco","BSS",U1069="no impacts","no impacts"
),"")</f>
        <v/>
      </c>
      <c r="T1069" s="40" t="str" cm="1">
        <f t="array" ref="T1069">IFERROR(_xlfn.IFS(
U1069="MPR ISSUE","TX ISSUE",
U1069="BSS Hardware Issue","RAN ISSUE",
U1069="Sites strategiques, MLL, Pylone, etc.","ENVTECH",
U1069="AKTIVCO DEFAUT GE &amp; POWER Cabinet","POWER ISSUE",
U1069="AKTIVCO Coupure ENEO &amp; Baisse de tension","POWER ISSUE",
U1069="Coupure ENEO &amp; Baisse de tension","POWER ISSUE",
U1069="Defaut GE &amp; POWER Cabinet","POWER ISSUE",
U1069="Sharing","POWER ISSUE",
U1069="Sites strategiques &amp; DataCenter","POWER ISSUE",
U1069="Exclu","Exclu",
U1069="SAT","TX ISSUE",
U1069="SPARE-ISSUE","SPARE-ISSUE",
U1069="Fiber CAmtel","TX ISSUE",
U1069="Fiber AOF","TX ISSUE",
U1069="Projet OCM (HUAWEI)","TRAVAUX-HUAWEI",
U1069="Projet OCM (NOKIA)","TRAVAUX -NOKIA",
U1069="ACCESS-ISSUE","ACCESS-ISSUE",
U1069="Projet OCM (ZTE, NOKIA, autres projets)","TRAVAUX OCM",
U1069="No root CAuse","No root cause",
U1069="ODU HS","TX ISSUE",
U1069="IP &amp; VLAN","TX ISSUE",
U1069="Warehouse HUAWEI","SPARE-ISSUE",
U1069="SPARE-HS","SPARE-ISSUE",
U1069="Power Telco","RAN ISSUE",U1069="no impacts","no impacts"
),"")</f>
        <v/>
      </c>
      <c r="U1069" s="70"/>
      <c r="V1069" s="40" t="str" cm="1">
        <f t="array" ref="V1069">IFERROR(_xlfn.IFS(
U1069="MPR ISSUE","ACTIVE",
U1069="BSS Hardware Issue","ACTIVE",
U1069="Sites strategiques, MLL, Pylone, etc.","PASSIVE",
U1069="AKTIVCO DEFAUT GE &amp; POWER Cabinet","PASSIVE",
U1069="AKTIVCO Coupure ENEO &amp; Baisse de tension","PASSIVE",
U1069="Coupure ENEO &amp; Baisse de tension","PASSIVE",
U1069="Defaut GE &amp; POWER Cabinet","PASSIVE",
U1069="Sharing","PASSIVE",
U1069="Sites strategiques &amp; DataCenter","PASSIVE",
U1069="Exclu","Exclu",
U1069="SAT","ACTIVE",
U1069="SPARE-ISSUE","SPARE-ISSUE",
U1069="Fiber CAmtel","ACTIVE",
U1069="Fiber AOF","ACTIVE",
U1069="Projet OCM (HUAWEI)","PLANNED WORKS",
U1069="Projet OCM (NOKIA)","PLANNED WORKS",
U1069="ACCESS-ISSUE","ACCESS-ISSUE",
U1069="Projet OCM (ZTE, NOKIA, autres projets)","PLANNED WORKS",
U1069="No root CAuse","No root cause",
U1069="ODU HS","ACTIVE",
U1069="IP &amp; VLAN","ACTIVE",
U1069="Warehouse HUAWEI","SPARE-ISSUE",
U1069="SPARE-HS","SPARE-ISSUE",
U1069="Power Telco","ACTIVE", U1069="no impacts","no impacts"
),"")</f>
        <v/>
      </c>
      <c r="W1069" s="98"/>
      <c r="X1069" s="98"/>
      <c r="Y1069" s="98"/>
      <c r="Z1069" s="98"/>
      <c r="AA1069" s="98"/>
      <c r="AB1069" s="17" t="s">
        <v>5468</v>
      </c>
      <c r="AC1069" s="17"/>
      <c r="AD1069" s="9" t="s">
        <v>5468</v>
      </c>
      <c r="AE1069" s="7" t="s">
        <v>5468</v>
      </c>
      <c r="AF1069" s="6" t="s">
        <v>5468</v>
      </c>
      <c r="AG1069" s="7" t="s">
        <v>5468</v>
      </c>
      <c r="AH1069" s="3" t="s">
        <v>5468</v>
      </c>
      <c r="AI1069" s="18" t="s">
        <v>5468</v>
      </c>
      <c r="AJ1069" s="18" t="s">
        <v>5468</v>
      </c>
      <c r="AK1069" s="18" t="s">
        <v>5468</v>
      </c>
      <c r="AL1069" s="18" t="s">
        <v>5468</v>
      </c>
      <c r="AM1069" s="18" t="s">
        <v>5468</v>
      </c>
      <c r="AN1069" s="9" t="s">
        <v>5468</v>
      </c>
      <c r="AO1069" s="14"/>
      <c r="AP1069" s="14" t="s">
        <v>5468</v>
      </c>
      <c r="AQ1069" s="14" t="s">
        <v>5468</v>
      </c>
      <c r="AR1069" s="14" t="s">
        <v>5468</v>
      </c>
      <c r="AS1069" s="9" t="s">
        <v>5468</v>
      </c>
    </row>
    <row r="1070" spans="1:45" x14ac:dyDescent="0.3">
      <c r="A1070" s="1" t="s">
        <v>2672</v>
      </c>
      <c r="B1070" s="8" t="s">
        <v>2673</v>
      </c>
      <c r="C1070" s="3" t="str">
        <f>_xlfn.XLOOKUP(B1070,'[1]daily break down'!$D:$D,'[1]daily break down'!$E:$E,"")</f>
        <v>NORD-OUEST</v>
      </c>
      <c r="D1070" s="1" t="s">
        <v>11</v>
      </c>
      <c r="E1070" s="1" t="s">
        <v>12</v>
      </c>
      <c r="F1070" s="3" t="s">
        <v>102</v>
      </c>
      <c r="G1070" s="1" t="s">
        <v>52</v>
      </c>
      <c r="H1070" s="27" t="str">
        <f>_xlfn.XLOOKUP(B1070,[2]CALCULATION!$B:$B,[2]CALCULATION!$H:$H,"")</f>
        <v>Huawei</v>
      </c>
      <c r="I1070" s="100" t="s">
        <v>6099</v>
      </c>
      <c r="J1070" s="41" t="s">
        <v>5541</v>
      </c>
      <c r="K1070" s="41"/>
      <c r="L1070" s="41">
        <v>0</v>
      </c>
      <c r="M1070" s="41">
        <v>0</v>
      </c>
      <c r="N1070" s="41">
        <v>1.0384474350303767</v>
      </c>
      <c r="O1070" s="41">
        <v>0</v>
      </c>
      <c r="P1070" s="41">
        <v>0</v>
      </c>
      <c r="Q1070" s="41">
        <v>0</v>
      </c>
      <c r="R1070" s="41">
        <v>1.0907042145003467</v>
      </c>
      <c r="S1070" s="40" t="str" cm="1">
        <f t="array" ref="S1070">IFERROR(_xlfn.IFS(
U1070="MPR ISSUE","PDH",
U1070="BSS Hardware Issue","BSS",
U1070="Sites strategiques, MLL, Pylone, etc.","ENVTECH",
U1070="AKTIVCO DEFAUT GE &amp; POWER Cabinet","AKTIVCO",
U1070="AKTIVCO Coupure ENEO &amp; Baisse de tension","AKTIVCO GRID ONLY",
U1070="Coupure ENEO &amp; Baisse de tension","IHS GRID ONLY",
U1070="Defaut GE &amp; POWER Cabinet","IHS",
U1070="Sharing","Partners",
U1070="Sites strategiques &amp; DataCenter","SST &amp; DC",
U1070="Exclu","Exclu",
U1070="SAT","SAT",
U1070="SPARE-ISSUE","SPARE-ISSUE",
U1070="Fiber CAmtel","TRANS_FO_CAMTEL",
U1070="Fiber AOF","Fiber AOF",
U1070="Projet OCM (HUAWEI)","TRAVAUX-HUAWEI",
U1070="Projet OCM (NOKIA)","TRAVAUX-NOKIA",
U1070="ACCESS-ISSUE","ACCESS-ISSUE",
U1070="Projet OCM (ZTE, NOKIA, autres projets)","TRAVAUX OCM",
U1070="No root CAuse","No root cause",
U1070="ODU HS","PDH",
U1070="IP &amp; VLAN","PDH",
U1070="Warehouse HUAWEI","SPARE-ISSUE",
U1070="SPARE-HS","SPARE-ISSUE",
U1070="Power Telco","BSS",U1070="no impacts","no impacts"
),"")</f>
        <v/>
      </c>
      <c r="T1070" s="40" t="str" cm="1">
        <f t="array" ref="T1070">IFERROR(_xlfn.IFS(
U1070="MPR ISSUE","TX ISSUE",
U1070="BSS Hardware Issue","RAN ISSUE",
U1070="Sites strategiques, MLL, Pylone, etc.","ENVTECH",
U1070="AKTIVCO DEFAUT GE &amp; POWER Cabinet","POWER ISSUE",
U1070="AKTIVCO Coupure ENEO &amp; Baisse de tension","POWER ISSUE",
U1070="Coupure ENEO &amp; Baisse de tension","POWER ISSUE",
U1070="Defaut GE &amp; POWER Cabinet","POWER ISSUE",
U1070="Sharing","POWER ISSUE",
U1070="Sites strategiques &amp; DataCenter","POWER ISSUE",
U1070="Exclu","Exclu",
U1070="SAT","TX ISSUE",
U1070="SPARE-ISSUE","SPARE-ISSUE",
U1070="Fiber CAmtel","TX ISSUE",
U1070="Fiber AOF","TX ISSUE",
U1070="Projet OCM (HUAWEI)","TRAVAUX-HUAWEI",
U1070="Projet OCM (NOKIA)","TRAVAUX -NOKIA",
U1070="ACCESS-ISSUE","ACCESS-ISSUE",
U1070="Projet OCM (ZTE, NOKIA, autres projets)","TRAVAUX OCM",
U1070="No root CAuse","No root cause",
U1070="ODU HS","TX ISSUE",
U1070="IP &amp; VLAN","TX ISSUE",
U1070="Warehouse HUAWEI","SPARE-ISSUE",
U1070="SPARE-HS","SPARE-ISSUE",
U1070="Power Telco","RAN ISSUE",U1070="no impacts","no impacts"
),"")</f>
        <v/>
      </c>
      <c r="U1070" s="70"/>
      <c r="V1070" s="40" t="str" cm="1">
        <f t="array" ref="V1070">IFERROR(_xlfn.IFS(
U1070="MPR ISSUE","ACTIVE",
U1070="BSS Hardware Issue","ACTIVE",
U1070="Sites strategiques, MLL, Pylone, etc.","PASSIVE",
U1070="AKTIVCO DEFAUT GE &amp; POWER Cabinet","PASSIVE",
U1070="AKTIVCO Coupure ENEO &amp; Baisse de tension","PASSIVE",
U1070="Coupure ENEO &amp; Baisse de tension","PASSIVE",
U1070="Defaut GE &amp; POWER Cabinet","PASSIVE",
U1070="Sharing","PASSIVE",
U1070="Sites strategiques &amp; DataCenter","PASSIVE",
U1070="Exclu","Exclu",
U1070="SAT","ACTIVE",
U1070="SPARE-ISSUE","SPARE-ISSUE",
U1070="Fiber CAmtel","ACTIVE",
U1070="Fiber AOF","ACTIVE",
U1070="Projet OCM (HUAWEI)","PLANNED WORKS",
U1070="Projet OCM (NOKIA)","PLANNED WORKS",
U1070="ACCESS-ISSUE","ACCESS-ISSUE",
U1070="Projet OCM (ZTE, NOKIA, autres projets)","PLANNED WORKS",
U1070="No root CAuse","No root cause",
U1070="ODU HS","ACTIVE",
U1070="IP &amp; VLAN","ACTIVE",
U1070="Warehouse HUAWEI","SPARE-ISSUE",
U1070="SPARE-HS","SPARE-ISSUE",
U1070="Power Telco","ACTIVE", U1070="no impacts","no impacts"
),"")</f>
        <v/>
      </c>
      <c r="W1070" s="98"/>
      <c r="X1070" s="98"/>
      <c r="Y1070" s="98"/>
      <c r="Z1070" s="98"/>
      <c r="AA1070" s="98"/>
      <c r="AB1070" s="17" t="s">
        <v>5468</v>
      </c>
      <c r="AC1070" s="17"/>
      <c r="AD1070" s="9" t="s">
        <v>5468</v>
      </c>
      <c r="AE1070" s="7" t="s">
        <v>5468</v>
      </c>
      <c r="AF1070" s="6" t="s">
        <v>5468</v>
      </c>
      <c r="AG1070" s="7" t="s">
        <v>5468</v>
      </c>
      <c r="AH1070" s="3" t="s">
        <v>5468</v>
      </c>
      <c r="AI1070" s="18" t="s">
        <v>5468</v>
      </c>
      <c r="AJ1070" s="18" t="s">
        <v>5468</v>
      </c>
      <c r="AK1070" s="18" t="s">
        <v>5468</v>
      </c>
      <c r="AL1070" s="18" t="s">
        <v>5468</v>
      </c>
      <c r="AM1070" s="18" t="s">
        <v>5468</v>
      </c>
      <c r="AN1070" s="9" t="s">
        <v>5468</v>
      </c>
      <c r="AO1070" s="14"/>
      <c r="AP1070" s="14" t="s">
        <v>5468</v>
      </c>
      <c r="AQ1070" s="14" t="s">
        <v>5468</v>
      </c>
      <c r="AR1070" s="14" t="s">
        <v>5468</v>
      </c>
      <c r="AS1070" s="9" t="s">
        <v>5468</v>
      </c>
    </row>
    <row r="1071" spans="1:45" x14ac:dyDescent="0.3">
      <c r="A1071" s="1" t="s">
        <v>2676</v>
      </c>
      <c r="B1071" s="8" t="s">
        <v>2677</v>
      </c>
      <c r="C1071" s="3" t="str">
        <f>_xlfn.XLOOKUP(B1071,'[1]daily break down'!$D:$D,'[1]daily break down'!$E:$E,"")</f>
        <v>NORD-OUEST</v>
      </c>
      <c r="D1071" s="1" t="s">
        <v>11</v>
      </c>
      <c r="E1071" s="1" t="s">
        <v>12</v>
      </c>
      <c r="F1071" s="3" t="s">
        <v>51</v>
      </c>
      <c r="G1071" s="1" t="s">
        <v>52</v>
      </c>
      <c r="H1071" s="27" t="str">
        <f>_xlfn.XLOOKUP(B1071,[2]CALCULATION!$B:$B,[2]CALCULATION!$H:$H,"")</f>
        <v>Huawei</v>
      </c>
      <c r="I1071" s="100" t="s">
        <v>6098</v>
      </c>
      <c r="J1071" s="41" t="s">
        <v>5541</v>
      </c>
      <c r="K1071" s="41"/>
      <c r="L1071" s="41">
        <v>14.990704357180974</v>
      </c>
      <c r="M1071" s="41">
        <v>6.1590054304246467</v>
      </c>
      <c r="N1071" s="41">
        <v>1.0371989795481591</v>
      </c>
      <c r="O1071" s="41">
        <v>0</v>
      </c>
      <c r="P1071" s="41">
        <v>0.11783636244303476</v>
      </c>
      <c r="Q1071" s="41">
        <v>0.31097242554211496</v>
      </c>
      <c r="R1071" s="41">
        <v>3.7632015249705365E-2</v>
      </c>
      <c r="S1071" s="40" t="str" cm="1">
        <f t="array" ref="S1071">IFERROR(_xlfn.IFS(
U1071="MPR ISSUE","PDH",
U1071="BSS Hardware Issue","BSS",
U1071="Sites strategiques, MLL, Pylone, etc.","ENVTECH",
U1071="AKTIVCO DEFAUT GE &amp; POWER Cabinet","AKTIVCO",
U1071="AKTIVCO Coupure ENEO &amp; Baisse de tension","AKTIVCO GRID ONLY",
U1071="Coupure ENEO &amp; Baisse de tension","IHS GRID ONLY",
U1071="Defaut GE &amp; POWER Cabinet","IHS",
U1071="Sharing","Partners",
U1071="Sites strategiques &amp; DataCenter","SST &amp; DC",
U1071="Exclu","Exclu",
U1071="SAT","SAT",
U1071="SPARE-ISSUE","SPARE-ISSUE",
U1071="Fiber CAmtel","TRANS_FO_CAMTEL",
U1071="Fiber AOF","Fiber AOF",
U1071="Projet OCM (HUAWEI)","TRAVAUX-HUAWEI",
U1071="Projet OCM (NOKIA)","TRAVAUX-NOKIA",
U1071="ACCESS-ISSUE","ACCESS-ISSUE",
U1071="Projet OCM (ZTE, NOKIA, autres projets)","TRAVAUX OCM",
U1071="No root CAuse","No root cause",
U1071="ODU HS","PDH",
U1071="IP &amp; VLAN","PDH",
U1071="Warehouse HUAWEI","SPARE-ISSUE",
U1071="SPARE-HS","SPARE-ISSUE",
U1071="Power Telco","BSS",U1071="no impacts","no impacts"
),"")</f>
        <v/>
      </c>
      <c r="T1071" s="40" t="str" cm="1">
        <f t="array" ref="T1071">IFERROR(_xlfn.IFS(
U1071="MPR ISSUE","TX ISSUE",
U1071="BSS Hardware Issue","RAN ISSUE",
U1071="Sites strategiques, MLL, Pylone, etc.","ENVTECH",
U1071="AKTIVCO DEFAUT GE &amp; POWER Cabinet","POWER ISSUE",
U1071="AKTIVCO Coupure ENEO &amp; Baisse de tension","POWER ISSUE",
U1071="Coupure ENEO &amp; Baisse de tension","POWER ISSUE",
U1071="Defaut GE &amp; POWER Cabinet","POWER ISSUE",
U1071="Sharing","POWER ISSUE",
U1071="Sites strategiques &amp; DataCenter","POWER ISSUE",
U1071="Exclu","Exclu",
U1071="SAT","TX ISSUE",
U1071="SPARE-ISSUE","SPARE-ISSUE",
U1071="Fiber CAmtel","TX ISSUE",
U1071="Fiber AOF","TX ISSUE",
U1071="Projet OCM (HUAWEI)","TRAVAUX-HUAWEI",
U1071="Projet OCM (NOKIA)","TRAVAUX -NOKIA",
U1071="ACCESS-ISSUE","ACCESS-ISSUE",
U1071="Projet OCM (ZTE, NOKIA, autres projets)","TRAVAUX OCM",
U1071="No root CAuse","No root cause",
U1071="ODU HS","TX ISSUE",
U1071="IP &amp; VLAN","TX ISSUE",
U1071="Warehouse HUAWEI","SPARE-ISSUE",
U1071="SPARE-HS","SPARE-ISSUE",
U1071="Power Telco","RAN ISSUE",U1071="no impacts","no impacts"
),"")</f>
        <v/>
      </c>
      <c r="U1071" s="70"/>
      <c r="V1071" s="40" t="str" cm="1">
        <f t="array" ref="V1071">IFERROR(_xlfn.IFS(
U1071="MPR ISSUE","ACTIVE",
U1071="BSS Hardware Issue","ACTIVE",
U1071="Sites strategiques, MLL, Pylone, etc.","PASSIVE",
U1071="AKTIVCO DEFAUT GE &amp; POWER Cabinet","PASSIVE",
U1071="AKTIVCO Coupure ENEO &amp; Baisse de tension","PASSIVE",
U1071="Coupure ENEO &amp; Baisse de tension","PASSIVE",
U1071="Defaut GE &amp; POWER Cabinet","PASSIVE",
U1071="Sharing","PASSIVE",
U1071="Sites strategiques &amp; DataCenter","PASSIVE",
U1071="Exclu","Exclu",
U1071="SAT","ACTIVE",
U1071="SPARE-ISSUE","SPARE-ISSUE",
U1071="Fiber CAmtel","ACTIVE",
U1071="Fiber AOF","ACTIVE",
U1071="Projet OCM (HUAWEI)","PLANNED WORKS",
U1071="Projet OCM (NOKIA)","PLANNED WORKS",
U1071="ACCESS-ISSUE","ACCESS-ISSUE",
U1071="Projet OCM (ZTE, NOKIA, autres projets)","PLANNED WORKS",
U1071="No root CAuse","No root cause",
U1071="ODU HS","ACTIVE",
U1071="IP &amp; VLAN","ACTIVE",
U1071="Warehouse HUAWEI","SPARE-ISSUE",
U1071="SPARE-HS","SPARE-ISSUE",
U1071="Power Telco","ACTIVE", U1071="no impacts","no impacts"
),"")</f>
        <v/>
      </c>
      <c r="W1071" s="98"/>
      <c r="X1071" s="98"/>
      <c r="Y1071" s="98"/>
      <c r="Z1071" s="98"/>
      <c r="AA1071" s="98"/>
      <c r="AB1071" s="17" t="s">
        <v>5468</v>
      </c>
      <c r="AC1071" s="17"/>
      <c r="AD1071" s="9" t="s">
        <v>5468</v>
      </c>
      <c r="AE1071" s="7" t="s">
        <v>5468</v>
      </c>
      <c r="AF1071" s="6" t="s">
        <v>5468</v>
      </c>
      <c r="AG1071" s="7" t="s">
        <v>5468</v>
      </c>
      <c r="AH1071" s="3" t="s">
        <v>5468</v>
      </c>
      <c r="AI1071" s="18" t="s">
        <v>5468</v>
      </c>
      <c r="AJ1071" s="18" t="s">
        <v>5468</v>
      </c>
      <c r="AK1071" s="18" t="s">
        <v>5468</v>
      </c>
      <c r="AL1071" s="18" t="s">
        <v>5468</v>
      </c>
      <c r="AM1071" s="18" t="s">
        <v>5468</v>
      </c>
      <c r="AN1071" s="9" t="s">
        <v>5468</v>
      </c>
      <c r="AO1071" s="14"/>
      <c r="AP1071" s="14" t="s">
        <v>5468</v>
      </c>
      <c r="AQ1071" s="14" t="s">
        <v>5468</v>
      </c>
      <c r="AR1071" s="14" t="s">
        <v>5468</v>
      </c>
      <c r="AS1071" s="9" t="s">
        <v>5468</v>
      </c>
    </row>
    <row r="1072" spans="1:45" x14ac:dyDescent="0.3">
      <c r="A1072" s="1" t="s">
        <v>2686</v>
      </c>
      <c r="B1072" s="8" t="s">
        <v>2687</v>
      </c>
      <c r="C1072" s="3" t="str">
        <f>_xlfn.XLOOKUP(B1072,'[1]daily break down'!$D:$D,'[1]daily break down'!$E:$E,"")</f>
        <v>NORD-OUEST</v>
      </c>
      <c r="D1072" s="1" t="s">
        <v>11</v>
      </c>
      <c r="E1072" s="1" t="s">
        <v>12</v>
      </c>
      <c r="F1072" s="3" t="s">
        <v>51</v>
      </c>
      <c r="G1072" s="1" t="s">
        <v>52</v>
      </c>
      <c r="H1072" s="27" t="str">
        <f>_xlfn.XLOOKUP(B1072,[2]CALCULATION!$B:$B,[2]CALCULATION!$H:$H,"")</f>
        <v>Huawei</v>
      </c>
      <c r="I1072" s="100" t="s">
        <v>6098</v>
      </c>
      <c r="J1072" s="41" t="s">
        <v>5541</v>
      </c>
      <c r="K1072" s="41"/>
      <c r="L1072" s="41">
        <v>15.001744270659442</v>
      </c>
      <c r="M1072" s="41">
        <v>0.85759974089198232</v>
      </c>
      <c r="N1072" s="41">
        <v>1.0359148539093066</v>
      </c>
      <c r="O1072" s="41">
        <v>0</v>
      </c>
      <c r="P1072" s="41">
        <v>0</v>
      </c>
      <c r="Q1072" s="41">
        <v>0</v>
      </c>
      <c r="R1072" s="41">
        <v>0</v>
      </c>
      <c r="S1072" s="40" t="str" cm="1">
        <f t="array" ref="S1072">IFERROR(_xlfn.IFS(
U1072="MPR ISSUE","PDH",
U1072="BSS Hardware Issue","BSS",
U1072="Sites strategiques, MLL, Pylone, etc.","ENVTECH",
U1072="AKTIVCO DEFAUT GE &amp; POWER Cabinet","AKTIVCO",
U1072="AKTIVCO Coupure ENEO &amp; Baisse de tension","AKTIVCO GRID ONLY",
U1072="Coupure ENEO &amp; Baisse de tension","IHS GRID ONLY",
U1072="Defaut GE &amp; POWER Cabinet","IHS",
U1072="Sharing","Partners",
U1072="Sites strategiques &amp; DataCenter","SST &amp; DC",
U1072="Exclu","Exclu",
U1072="SAT","SAT",
U1072="SPARE-ISSUE","SPARE-ISSUE",
U1072="Fiber CAmtel","TRANS_FO_CAMTEL",
U1072="Fiber AOF","Fiber AOF",
U1072="Projet OCM (HUAWEI)","TRAVAUX-HUAWEI",
U1072="Projet OCM (NOKIA)","TRAVAUX-NOKIA",
U1072="ACCESS-ISSUE","ACCESS-ISSUE",
U1072="Projet OCM (ZTE, NOKIA, autres projets)","TRAVAUX OCM",
U1072="No root CAuse","No root cause",
U1072="ODU HS","PDH",
U1072="IP &amp; VLAN","PDH",
U1072="Warehouse HUAWEI","SPARE-ISSUE",
U1072="SPARE-HS","SPARE-ISSUE",
U1072="Power Telco","BSS",U1072="no impacts","no impacts"
),"")</f>
        <v/>
      </c>
      <c r="T1072" s="40" t="str" cm="1">
        <f t="array" ref="T1072">IFERROR(_xlfn.IFS(
U1072="MPR ISSUE","TX ISSUE",
U1072="BSS Hardware Issue","RAN ISSUE",
U1072="Sites strategiques, MLL, Pylone, etc.","ENVTECH",
U1072="AKTIVCO DEFAUT GE &amp; POWER Cabinet","POWER ISSUE",
U1072="AKTIVCO Coupure ENEO &amp; Baisse de tension","POWER ISSUE",
U1072="Coupure ENEO &amp; Baisse de tension","POWER ISSUE",
U1072="Defaut GE &amp; POWER Cabinet","POWER ISSUE",
U1072="Sharing","POWER ISSUE",
U1072="Sites strategiques &amp; DataCenter","POWER ISSUE",
U1072="Exclu","Exclu",
U1072="SAT","TX ISSUE",
U1072="SPARE-ISSUE","SPARE-ISSUE",
U1072="Fiber CAmtel","TX ISSUE",
U1072="Fiber AOF","TX ISSUE",
U1072="Projet OCM (HUAWEI)","TRAVAUX-HUAWEI",
U1072="Projet OCM (NOKIA)","TRAVAUX -NOKIA",
U1072="ACCESS-ISSUE","ACCESS-ISSUE",
U1072="Projet OCM (ZTE, NOKIA, autres projets)","TRAVAUX OCM",
U1072="No root CAuse","No root cause",
U1072="ODU HS","TX ISSUE",
U1072="IP &amp; VLAN","TX ISSUE",
U1072="Warehouse HUAWEI","SPARE-ISSUE",
U1072="SPARE-HS","SPARE-ISSUE",
U1072="Power Telco","RAN ISSUE",U1072="no impacts","no impacts"
),"")</f>
        <v/>
      </c>
      <c r="U1072" s="70"/>
      <c r="V1072" s="40" t="str" cm="1">
        <f t="array" ref="V1072">IFERROR(_xlfn.IFS(
U1072="MPR ISSUE","ACTIVE",
U1072="BSS Hardware Issue","ACTIVE",
U1072="Sites strategiques, MLL, Pylone, etc.","PASSIVE",
U1072="AKTIVCO DEFAUT GE &amp; POWER Cabinet","PASSIVE",
U1072="AKTIVCO Coupure ENEO &amp; Baisse de tension","PASSIVE",
U1072="Coupure ENEO &amp; Baisse de tension","PASSIVE",
U1072="Defaut GE &amp; POWER Cabinet","PASSIVE",
U1072="Sharing","PASSIVE",
U1072="Sites strategiques &amp; DataCenter","PASSIVE",
U1072="Exclu","Exclu",
U1072="SAT","ACTIVE",
U1072="SPARE-ISSUE","SPARE-ISSUE",
U1072="Fiber CAmtel","ACTIVE",
U1072="Fiber AOF","ACTIVE",
U1072="Projet OCM (HUAWEI)","PLANNED WORKS",
U1072="Projet OCM (NOKIA)","PLANNED WORKS",
U1072="ACCESS-ISSUE","ACCESS-ISSUE",
U1072="Projet OCM (ZTE, NOKIA, autres projets)","PLANNED WORKS",
U1072="No root CAuse","No root cause",
U1072="ODU HS","ACTIVE",
U1072="IP &amp; VLAN","ACTIVE",
U1072="Warehouse HUAWEI","SPARE-ISSUE",
U1072="SPARE-HS","SPARE-ISSUE",
U1072="Power Telco","ACTIVE", U1072="no impacts","no impacts"
),"")</f>
        <v/>
      </c>
      <c r="W1072" s="98"/>
      <c r="X1072" s="98"/>
      <c r="Y1072" s="98"/>
      <c r="Z1072" s="98"/>
      <c r="AA1072" s="98"/>
      <c r="AB1072" s="17" t="s">
        <v>5468</v>
      </c>
      <c r="AC1072" s="17"/>
      <c r="AD1072" s="9" t="s">
        <v>5468</v>
      </c>
      <c r="AE1072" s="7" t="s">
        <v>5468</v>
      </c>
      <c r="AF1072" s="6" t="s">
        <v>5468</v>
      </c>
      <c r="AG1072" s="7" t="s">
        <v>5468</v>
      </c>
      <c r="AH1072" s="3" t="s">
        <v>5468</v>
      </c>
      <c r="AI1072" s="18" t="s">
        <v>5468</v>
      </c>
      <c r="AJ1072" s="18" t="s">
        <v>5468</v>
      </c>
      <c r="AK1072" s="18" t="s">
        <v>5468</v>
      </c>
      <c r="AL1072" s="18" t="s">
        <v>5468</v>
      </c>
      <c r="AM1072" s="18" t="s">
        <v>5468</v>
      </c>
      <c r="AN1072" s="9" t="s">
        <v>5468</v>
      </c>
      <c r="AO1072" s="14"/>
      <c r="AP1072" s="14" t="s">
        <v>5468</v>
      </c>
      <c r="AQ1072" s="14" t="s">
        <v>5468</v>
      </c>
      <c r="AR1072" s="14" t="s">
        <v>5468</v>
      </c>
      <c r="AS1072" s="9" t="s">
        <v>5468</v>
      </c>
    </row>
    <row r="1073" spans="1:45" x14ac:dyDescent="0.3">
      <c r="A1073" s="1" t="s">
        <v>2884</v>
      </c>
      <c r="B1073" s="8" t="s">
        <v>2885</v>
      </c>
      <c r="C1073" s="3" t="str">
        <f>_xlfn.XLOOKUP(B1073,'[1]daily break down'!$D:$D,'[1]daily break down'!$E:$E,"")</f>
        <v>Garoua</v>
      </c>
      <c r="D1073" s="1" t="s">
        <v>11</v>
      </c>
      <c r="E1073" s="1" t="s">
        <v>12</v>
      </c>
      <c r="F1073" s="3" t="s">
        <v>23</v>
      </c>
      <c r="G1073" s="1" t="s">
        <v>24</v>
      </c>
      <c r="H1073" s="27" t="str">
        <f>_xlfn.XLOOKUP(B1073,[2]CALCULATION!$B:$B,[2]CALCULATION!$H:$H,"")</f>
        <v>Huawei</v>
      </c>
      <c r="I1073" s="100" t="s">
        <v>6098</v>
      </c>
      <c r="J1073" s="41" t="s">
        <v>5541</v>
      </c>
      <c r="K1073" s="41"/>
      <c r="L1073" s="41">
        <v>0</v>
      </c>
      <c r="M1073" s="41">
        <v>0.24764006243704215</v>
      </c>
      <c r="N1073" s="41">
        <v>0.96937217670710252</v>
      </c>
      <c r="O1073" s="41">
        <v>0</v>
      </c>
      <c r="P1073" s="41">
        <v>0.78313828891685444</v>
      </c>
      <c r="Q1073" s="41">
        <v>0</v>
      </c>
      <c r="R1073" s="41">
        <v>0</v>
      </c>
      <c r="S1073" s="40" t="str" cm="1">
        <f t="array" ref="S1073">IFERROR(_xlfn.IFS(
U1073="MPR ISSUE","PDH",
U1073="BSS Hardware Issue","BSS",
U1073="Sites strategiques, MLL, Pylone, etc.","ENVTECH",
U1073="AKTIVCO DEFAUT GE &amp; POWER Cabinet","AKTIVCO",
U1073="AKTIVCO Coupure ENEO &amp; Baisse de tension","AKTIVCO GRID ONLY",
U1073="Coupure ENEO &amp; Baisse de tension","IHS GRID ONLY",
U1073="Defaut GE &amp; POWER Cabinet","IHS",
U1073="Sharing","Partners",
U1073="Sites strategiques &amp; DataCenter","SST &amp; DC",
U1073="Exclu","Exclu",
U1073="SAT","SAT",
U1073="SPARE-ISSUE","SPARE-ISSUE",
U1073="Fiber CAmtel","TRANS_FO_CAMTEL",
U1073="Fiber AOF","Fiber AOF",
U1073="Projet OCM (HUAWEI)","TRAVAUX-HUAWEI",
U1073="Projet OCM (NOKIA)","TRAVAUX-NOKIA",
U1073="ACCESS-ISSUE","ACCESS-ISSUE",
U1073="Projet OCM (ZTE, NOKIA, autres projets)","TRAVAUX OCM",
U1073="No root CAuse","No root cause",
U1073="ODU HS","PDH",
U1073="IP &amp; VLAN","PDH",
U1073="Warehouse HUAWEI","SPARE-ISSUE",
U1073="SPARE-HS","SPARE-ISSUE",
U1073="Power Telco","BSS",U1073="no impacts","no impacts"
),"")</f>
        <v/>
      </c>
      <c r="T1073" s="40" t="str" cm="1">
        <f t="array" ref="T1073">IFERROR(_xlfn.IFS(
U1073="MPR ISSUE","TX ISSUE",
U1073="BSS Hardware Issue","RAN ISSUE",
U1073="Sites strategiques, MLL, Pylone, etc.","ENVTECH",
U1073="AKTIVCO DEFAUT GE &amp; POWER Cabinet","POWER ISSUE",
U1073="AKTIVCO Coupure ENEO &amp; Baisse de tension","POWER ISSUE",
U1073="Coupure ENEO &amp; Baisse de tension","POWER ISSUE",
U1073="Defaut GE &amp; POWER Cabinet","POWER ISSUE",
U1073="Sharing","POWER ISSUE",
U1073="Sites strategiques &amp; DataCenter","POWER ISSUE",
U1073="Exclu","Exclu",
U1073="SAT","TX ISSUE",
U1073="SPARE-ISSUE","SPARE-ISSUE",
U1073="Fiber CAmtel","TX ISSUE",
U1073="Fiber AOF","TX ISSUE",
U1073="Projet OCM (HUAWEI)","TRAVAUX-HUAWEI",
U1073="Projet OCM (NOKIA)","TRAVAUX -NOKIA",
U1073="ACCESS-ISSUE","ACCESS-ISSUE",
U1073="Projet OCM (ZTE, NOKIA, autres projets)","TRAVAUX OCM",
U1073="No root CAuse","No root cause",
U1073="ODU HS","TX ISSUE",
U1073="IP &amp; VLAN","TX ISSUE",
U1073="Warehouse HUAWEI","SPARE-ISSUE",
U1073="SPARE-HS","SPARE-ISSUE",
U1073="Power Telco","RAN ISSUE",U1073="no impacts","no impacts"
),"")</f>
        <v/>
      </c>
      <c r="U1073" s="70"/>
      <c r="V1073" s="40" t="str" cm="1">
        <f t="array" ref="V1073">IFERROR(_xlfn.IFS(
U1073="MPR ISSUE","ACTIVE",
U1073="BSS Hardware Issue","ACTIVE",
U1073="Sites strategiques, MLL, Pylone, etc.","PASSIVE",
U1073="AKTIVCO DEFAUT GE &amp; POWER Cabinet","PASSIVE",
U1073="AKTIVCO Coupure ENEO &amp; Baisse de tension","PASSIVE",
U1073="Coupure ENEO &amp; Baisse de tension","PASSIVE",
U1073="Defaut GE &amp; POWER Cabinet","PASSIVE",
U1073="Sharing","PASSIVE",
U1073="Sites strategiques &amp; DataCenter","PASSIVE",
U1073="Exclu","Exclu",
U1073="SAT","ACTIVE",
U1073="SPARE-ISSUE","SPARE-ISSUE",
U1073="Fiber CAmtel","ACTIVE",
U1073="Fiber AOF","ACTIVE",
U1073="Projet OCM (HUAWEI)","PLANNED WORKS",
U1073="Projet OCM (NOKIA)","PLANNED WORKS",
U1073="ACCESS-ISSUE","ACCESS-ISSUE",
U1073="Projet OCM (ZTE, NOKIA, autres projets)","PLANNED WORKS",
U1073="No root CAuse","No root cause",
U1073="ODU HS","ACTIVE",
U1073="IP &amp; VLAN","ACTIVE",
U1073="Warehouse HUAWEI","SPARE-ISSUE",
U1073="SPARE-HS","SPARE-ISSUE",
U1073="Power Telco","ACTIVE", U1073="no impacts","no impacts"
),"")</f>
        <v/>
      </c>
      <c r="W1073" s="98"/>
      <c r="X1073" s="98"/>
      <c r="Y1073" s="98"/>
      <c r="Z1073" s="98"/>
      <c r="AA1073" s="98"/>
      <c r="AB1073" s="17" t="s">
        <v>5468</v>
      </c>
      <c r="AC1073" s="17"/>
      <c r="AD1073" s="9" t="s">
        <v>5468</v>
      </c>
      <c r="AE1073" s="7" t="s">
        <v>5468</v>
      </c>
      <c r="AF1073" s="6" t="s">
        <v>5468</v>
      </c>
      <c r="AG1073" s="7" t="s">
        <v>5468</v>
      </c>
      <c r="AH1073" s="3" t="s">
        <v>5468</v>
      </c>
      <c r="AI1073" s="18" t="s">
        <v>5468</v>
      </c>
      <c r="AJ1073" s="18" t="s">
        <v>5468</v>
      </c>
      <c r="AK1073" s="18" t="s">
        <v>5468</v>
      </c>
      <c r="AL1073" s="18" t="s">
        <v>5468</v>
      </c>
      <c r="AM1073" s="18" t="s">
        <v>5468</v>
      </c>
      <c r="AN1073" s="9" t="s">
        <v>5468</v>
      </c>
      <c r="AO1073" s="14"/>
      <c r="AP1073" s="14" t="s">
        <v>5468</v>
      </c>
      <c r="AQ1073" s="14" t="s">
        <v>5468</v>
      </c>
      <c r="AR1073" s="14" t="s">
        <v>5468</v>
      </c>
      <c r="AS1073" s="9" t="s">
        <v>5468</v>
      </c>
    </row>
    <row r="1074" spans="1:45" x14ac:dyDescent="0.3">
      <c r="A1074" s="1" t="s">
        <v>580</v>
      </c>
      <c r="B1074" s="8" t="s">
        <v>581</v>
      </c>
      <c r="C1074" s="3" t="str">
        <f>_xlfn.XLOOKUP(B1074,'[1]daily break down'!$D:$D,'[1]daily break down'!$E:$E,"")</f>
        <v>Douala</v>
      </c>
      <c r="D1074" s="1" t="s">
        <v>18</v>
      </c>
      <c r="E1074" s="1" t="s">
        <v>5427</v>
      </c>
      <c r="F1074" s="3" t="s">
        <v>31</v>
      </c>
      <c r="G1074" s="1" t="s">
        <v>32</v>
      </c>
      <c r="H1074" s="29" t="str">
        <f>_xlfn.XLOOKUP(B1074,[2]CALCULATION!$B:$B,[2]CALCULATION!$H:$H,"")</f>
        <v>ZTE</v>
      </c>
      <c r="I1074" s="100" t="s">
        <v>6098</v>
      </c>
      <c r="J1074" s="41" t="s">
        <v>5541</v>
      </c>
      <c r="K1074" s="41"/>
      <c r="L1074" s="41">
        <v>0.68099679539312918</v>
      </c>
      <c r="M1074" s="41">
        <v>7.5342326493224094</v>
      </c>
      <c r="N1074" s="41">
        <v>0.96407515844683556</v>
      </c>
      <c r="O1074" s="41">
        <v>0</v>
      </c>
      <c r="P1074" s="41">
        <v>0</v>
      </c>
      <c r="Q1074" s="41">
        <v>0</v>
      </c>
      <c r="R1074" s="41">
        <v>0</v>
      </c>
      <c r="S1074" s="40" t="str" cm="1">
        <f t="array" ref="S1074">IFERROR(_xlfn.IFS(
U1074="MPR ISSUE","PDH",
U1074="BSS Hardware Issue","BSS",
U1074="Sites strategiques, MLL, Pylone, etc.","ENVTECH",
U1074="AKTIVCO DEFAUT GE &amp; POWER Cabinet","AKTIVCO",
U1074="AKTIVCO Coupure ENEO &amp; Baisse de tension","AKTIVCO GRID ONLY",
U1074="Coupure ENEO &amp; Baisse de tension","IHS GRID ONLY",
U1074="Defaut GE &amp; POWER Cabinet","IHS",
U1074="Sharing","Partners",
U1074="Sites strategiques &amp; DataCenter","SST &amp; DC",
U1074="Exclu","Exclu",
U1074="SAT","SAT",
U1074="SPARE-ISSUE","SPARE-ISSUE",
U1074="Fiber CAmtel","TRANS_FO_CAMTEL",
U1074="Fiber AOF","Fiber AOF",
U1074="Projet OCM (HUAWEI)","TRAVAUX-HUAWEI",
U1074="Projet OCM (NOKIA)","TRAVAUX-NOKIA",
U1074="ACCESS-ISSUE","ACCESS-ISSUE",
U1074="Projet OCM (ZTE, NOKIA, autres projets)","TRAVAUX OCM",
U1074="No root CAuse","No root cause",
U1074="ODU HS","PDH",
U1074="IP &amp; VLAN","PDH",
U1074="Warehouse HUAWEI","SPARE-ISSUE",
U1074="SPARE-HS","SPARE-ISSUE",
U1074="Power Telco","BSS",U1074="no impacts","no impacts"
),"")</f>
        <v/>
      </c>
      <c r="T1074" s="40" t="str" cm="1">
        <f t="array" ref="T1074">IFERROR(_xlfn.IFS(
U1074="MPR ISSUE","TX ISSUE",
U1074="BSS Hardware Issue","RAN ISSUE",
U1074="Sites strategiques, MLL, Pylone, etc.","ENVTECH",
U1074="AKTIVCO DEFAUT GE &amp; POWER Cabinet","POWER ISSUE",
U1074="AKTIVCO Coupure ENEO &amp; Baisse de tension","POWER ISSUE",
U1074="Coupure ENEO &amp; Baisse de tension","POWER ISSUE",
U1074="Defaut GE &amp; POWER Cabinet","POWER ISSUE",
U1074="Sharing","POWER ISSUE",
U1074="Sites strategiques &amp; DataCenter","POWER ISSUE",
U1074="Exclu","Exclu",
U1074="SAT","TX ISSUE",
U1074="SPARE-ISSUE","SPARE-ISSUE",
U1074="Fiber CAmtel","TX ISSUE",
U1074="Fiber AOF","TX ISSUE",
U1074="Projet OCM (HUAWEI)","TRAVAUX-HUAWEI",
U1074="Projet OCM (NOKIA)","TRAVAUX -NOKIA",
U1074="ACCESS-ISSUE","ACCESS-ISSUE",
U1074="Projet OCM (ZTE, NOKIA, autres projets)","TRAVAUX OCM",
U1074="No root CAuse","No root cause",
U1074="ODU HS","TX ISSUE",
U1074="IP &amp; VLAN","TX ISSUE",
U1074="Warehouse HUAWEI","SPARE-ISSUE",
U1074="SPARE-HS","SPARE-ISSUE",
U1074="Power Telco","RAN ISSUE",U1074="no impacts","no impacts"
),"")</f>
        <v/>
      </c>
      <c r="U1074" s="70"/>
      <c r="V1074" s="40" t="str" cm="1">
        <f t="array" ref="V1074">IFERROR(_xlfn.IFS(
U1074="MPR ISSUE","ACTIVE",
U1074="BSS Hardware Issue","ACTIVE",
U1074="Sites strategiques, MLL, Pylone, etc.","PASSIVE",
U1074="AKTIVCO DEFAUT GE &amp; POWER Cabinet","PASSIVE",
U1074="AKTIVCO Coupure ENEO &amp; Baisse de tension","PASSIVE",
U1074="Coupure ENEO &amp; Baisse de tension","PASSIVE",
U1074="Defaut GE &amp; POWER Cabinet","PASSIVE",
U1074="Sharing","PASSIVE",
U1074="Sites strategiques &amp; DataCenter","PASSIVE",
U1074="Exclu","Exclu",
U1074="SAT","ACTIVE",
U1074="SPARE-ISSUE","SPARE-ISSUE",
U1074="Fiber CAmtel","ACTIVE",
U1074="Fiber AOF","ACTIVE",
U1074="Projet OCM (HUAWEI)","PLANNED WORKS",
U1074="Projet OCM (NOKIA)","PLANNED WORKS",
U1074="ACCESS-ISSUE","ACCESS-ISSUE",
U1074="Projet OCM (ZTE, NOKIA, autres projets)","PLANNED WORKS",
U1074="No root CAuse","No root cause",
U1074="ODU HS","ACTIVE",
U1074="IP &amp; VLAN","ACTIVE",
U1074="Warehouse HUAWEI","SPARE-ISSUE",
U1074="SPARE-HS","SPARE-ISSUE",
U1074="Power Telco","ACTIVE", U1074="no impacts","no impacts"
),"")</f>
        <v/>
      </c>
      <c r="W1074" s="98"/>
      <c r="X1074" s="98"/>
      <c r="Y1074" s="98"/>
      <c r="Z1074" s="98"/>
      <c r="AA1074" s="98"/>
      <c r="AB1074" s="17" t="s">
        <v>5468</v>
      </c>
      <c r="AC1074" s="17"/>
      <c r="AD1074" s="9" t="s">
        <v>5468</v>
      </c>
      <c r="AE1074" s="7" t="s">
        <v>5468</v>
      </c>
      <c r="AF1074" s="6" t="s">
        <v>5468</v>
      </c>
      <c r="AG1074" s="7" t="s">
        <v>5468</v>
      </c>
      <c r="AH1074" s="3" t="s">
        <v>5468</v>
      </c>
      <c r="AI1074" s="18" t="s">
        <v>5468</v>
      </c>
      <c r="AJ1074" s="18" t="s">
        <v>5468</v>
      </c>
      <c r="AK1074" s="18" t="s">
        <v>5468</v>
      </c>
      <c r="AL1074" s="18" t="s">
        <v>5468</v>
      </c>
      <c r="AM1074" s="18" t="s">
        <v>5468</v>
      </c>
      <c r="AN1074" s="9" t="s">
        <v>5468</v>
      </c>
      <c r="AO1074" s="14"/>
      <c r="AP1074" s="14" t="s">
        <v>5468</v>
      </c>
      <c r="AQ1074" s="14" t="s">
        <v>5468</v>
      </c>
      <c r="AR1074" s="14" t="s">
        <v>5468</v>
      </c>
      <c r="AS1074" s="9" t="s">
        <v>5468</v>
      </c>
    </row>
    <row r="1075" spans="1:45" x14ac:dyDescent="0.3">
      <c r="A1075" s="1" t="s">
        <v>2674</v>
      </c>
      <c r="B1075" s="8" t="s">
        <v>2675</v>
      </c>
      <c r="C1075" s="3" t="str">
        <f>_xlfn.XLOOKUP(B1075,'[1]daily break down'!$D:$D,'[1]daily break down'!$E:$E,"")</f>
        <v>NORD-OUEST</v>
      </c>
      <c r="D1075" s="1" t="s">
        <v>11</v>
      </c>
      <c r="E1075" s="1" t="s">
        <v>12</v>
      </c>
      <c r="F1075" s="3" t="s">
        <v>51</v>
      </c>
      <c r="G1075" s="1" t="s">
        <v>52</v>
      </c>
      <c r="H1075" s="27" t="str">
        <f>_xlfn.XLOOKUP(B1075,[2]CALCULATION!$B:$B,[2]CALCULATION!$H:$H,"")</f>
        <v>Huawei</v>
      </c>
      <c r="I1075" s="100" t="s">
        <v>6098</v>
      </c>
      <c r="J1075" s="41" t="s">
        <v>6092</v>
      </c>
      <c r="K1075" s="41"/>
      <c r="L1075" s="41">
        <v>18.708444267520466</v>
      </c>
      <c r="M1075" s="41">
        <v>9.3085197455719086</v>
      </c>
      <c r="N1075" s="41">
        <v>0.95984824488561293</v>
      </c>
      <c r="O1075" s="41">
        <v>0</v>
      </c>
      <c r="P1075" s="41">
        <v>0.12332956656479271</v>
      </c>
      <c r="Q1075" s="41">
        <v>0.30979531037316688</v>
      </c>
      <c r="R1075" s="41">
        <v>3.9058821515097035E-2</v>
      </c>
      <c r="S1075" s="40" t="str" cm="1">
        <f t="array" ref="S1075">IFERROR(_xlfn.IFS(
U1075="MPR ISSUE","PDH",
U1075="BSS Hardware Issue","BSS",
U1075="Sites strategiques, MLL, Pylone, etc.","ENVTECH",
U1075="AKTIVCO DEFAUT GE &amp; POWER Cabinet","AKTIVCO",
U1075="AKTIVCO Coupure ENEO &amp; Baisse de tension","AKTIVCO GRID ONLY",
U1075="Coupure ENEO &amp; Baisse de tension","IHS GRID ONLY",
U1075="Defaut GE &amp; POWER Cabinet","IHS",
U1075="Sharing","Partners",
U1075="Sites strategiques &amp; DataCenter","SST &amp; DC",
U1075="Exclu","Exclu",
U1075="SAT","SAT",
U1075="SPARE-ISSUE","SPARE-ISSUE",
U1075="Fiber CAmtel","TRANS_FO_CAMTEL",
U1075="Fiber AOF","Fiber AOF",
U1075="Projet OCM (HUAWEI)","TRAVAUX-HUAWEI",
U1075="Projet OCM (NOKIA)","TRAVAUX-NOKIA",
U1075="ACCESS-ISSUE","ACCESS-ISSUE",
U1075="Projet OCM (ZTE, NOKIA, autres projets)","TRAVAUX OCM",
U1075="No root CAuse","No root cause",
U1075="ODU HS","PDH",
U1075="IP &amp; VLAN","PDH",
U1075="Warehouse HUAWEI","SPARE-ISSUE",
U1075="SPARE-HS","SPARE-ISSUE",
U1075="Power Telco","BSS",U1075="no impacts","no impacts"
),"")</f>
        <v/>
      </c>
      <c r="T1075" s="40" t="str" cm="1">
        <f t="array" ref="T1075">IFERROR(_xlfn.IFS(
U1075="MPR ISSUE","TX ISSUE",
U1075="BSS Hardware Issue","RAN ISSUE",
U1075="Sites strategiques, MLL, Pylone, etc.","ENVTECH",
U1075="AKTIVCO DEFAUT GE &amp; POWER Cabinet","POWER ISSUE",
U1075="AKTIVCO Coupure ENEO &amp; Baisse de tension","POWER ISSUE",
U1075="Coupure ENEO &amp; Baisse de tension","POWER ISSUE",
U1075="Defaut GE &amp; POWER Cabinet","POWER ISSUE",
U1075="Sharing","POWER ISSUE",
U1075="Sites strategiques &amp; DataCenter","POWER ISSUE",
U1075="Exclu","Exclu",
U1075="SAT","TX ISSUE",
U1075="SPARE-ISSUE","SPARE-ISSUE",
U1075="Fiber CAmtel","TX ISSUE",
U1075="Fiber AOF","TX ISSUE",
U1075="Projet OCM (HUAWEI)","TRAVAUX-HUAWEI",
U1075="Projet OCM (NOKIA)","TRAVAUX -NOKIA",
U1075="ACCESS-ISSUE","ACCESS-ISSUE",
U1075="Projet OCM (ZTE, NOKIA, autres projets)","TRAVAUX OCM",
U1075="No root CAuse","No root cause",
U1075="ODU HS","TX ISSUE",
U1075="IP &amp; VLAN","TX ISSUE",
U1075="Warehouse HUAWEI","SPARE-ISSUE",
U1075="SPARE-HS","SPARE-ISSUE",
U1075="Power Telco","RAN ISSUE",U1075="no impacts","no impacts"
),"")</f>
        <v/>
      </c>
      <c r="U1075" s="70"/>
      <c r="V1075" s="40" t="str" cm="1">
        <f t="array" ref="V1075">IFERROR(_xlfn.IFS(
U1075="MPR ISSUE","ACTIVE",
U1075="BSS Hardware Issue","ACTIVE",
U1075="Sites strategiques, MLL, Pylone, etc.","PASSIVE",
U1075="AKTIVCO DEFAUT GE &amp; POWER Cabinet","PASSIVE",
U1075="AKTIVCO Coupure ENEO &amp; Baisse de tension","PASSIVE",
U1075="Coupure ENEO &amp; Baisse de tension","PASSIVE",
U1075="Defaut GE &amp; POWER Cabinet","PASSIVE",
U1075="Sharing","PASSIVE",
U1075="Sites strategiques &amp; DataCenter","PASSIVE",
U1075="Exclu","Exclu",
U1075="SAT","ACTIVE",
U1075="SPARE-ISSUE","SPARE-ISSUE",
U1075="Fiber CAmtel","ACTIVE",
U1075="Fiber AOF","ACTIVE",
U1075="Projet OCM (HUAWEI)","PLANNED WORKS",
U1075="Projet OCM (NOKIA)","PLANNED WORKS",
U1075="ACCESS-ISSUE","ACCESS-ISSUE",
U1075="Projet OCM (ZTE, NOKIA, autres projets)","PLANNED WORKS",
U1075="No root CAuse","No root cause",
U1075="ODU HS","ACTIVE",
U1075="IP &amp; VLAN","ACTIVE",
U1075="Warehouse HUAWEI","SPARE-ISSUE",
U1075="SPARE-HS","SPARE-ISSUE",
U1075="Power Telco","ACTIVE", U1075="no impacts","no impacts"
),"")</f>
        <v/>
      </c>
      <c r="W1075" s="98"/>
      <c r="X1075" s="98"/>
      <c r="Y1075" s="98"/>
      <c r="Z1075" s="98"/>
      <c r="AA1075" s="98"/>
      <c r="AB1075" s="17" t="s">
        <v>5468</v>
      </c>
      <c r="AC1075" s="17"/>
      <c r="AD1075" s="9" t="s">
        <v>5468</v>
      </c>
      <c r="AE1075" s="7" t="s">
        <v>5468</v>
      </c>
      <c r="AF1075" s="6" t="s">
        <v>5468</v>
      </c>
      <c r="AG1075" s="7" t="s">
        <v>5468</v>
      </c>
      <c r="AH1075" s="3" t="s">
        <v>5468</v>
      </c>
      <c r="AI1075" s="18" t="s">
        <v>5468</v>
      </c>
      <c r="AJ1075" s="18" t="s">
        <v>5468</v>
      </c>
      <c r="AK1075" s="18" t="s">
        <v>5468</v>
      </c>
      <c r="AL1075" s="18" t="s">
        <v>5468</v>
      </c>
      <c r="AM1075" s="18" t="s">
        <v>5468</v>
      </c>
      <c r="AN1075" s="9" t="s">
        <v>5468</v>
      </c>
      <c r="AO1075" s="14"/>
      <c r="AP1075" s="14" t="s">
        <v>5468</v>
      </c>
      <c r="AQ1075" s="14" t="s">
        <v>5468</v>
      </c>
      <c r="AR1075" s="14" t="s">
        <v>5468</v>
      </c>
      <c r="AS1075" s="9" t="s">
        <v>5468</v>
      </c>
    </row>
    <row r="1076" spans="1:45" x14ac:dyDescent="0.3">
      <c r="A1076" s="1" t="s">
        <v>1721</v>
      </c>
      <c r="B1076" s="8" t="s">
        <v>1722</v>
      </c>
      <c r="C1076" s="3" t="str">
        <f>_xlfn.XLOOKUP(B1076,'[1]daily break down'!$D:$D,'[1]daily break down'!$E:$E,"")</f>
        <v>Maroua</v>
      </c>
      <c r="D1076" s="1" t="s">
        <v>11</v>
      </c>
      <c r="E1076" s="1" t="s">
        <v>12</v>
      </c>
      <c r="F1076" s="3" t="s">
        <v>55</v>
      </c>
      <c r="G1076" s="1" t="s">
        <v>84</v>
      </c>
      <c r="H1076" s="27" t="str">
        <f>_xlfn.XLOOKUP(B1076,[2]CALCULATION!$B:$B,[2]CALCULATION!$H:$H,"")</f>
        <v>Huawei</v>
      </c>
      <c r="I1076" s="100" t="s">
        <v>6098</v>
      </c>
      <c r="J1076" s="41" t="s">
        <v>5541</v>
      </c>
      <c r="K1076" s="41"/>
      <c r="L1076" s="41">
        <v>0</v>
      </c>
      <c r="M1076" s="41">
        <v>0</v>
      </c>
      <c r="N1076" s="41">
        <v>0.90816218792179948</v>
      </c>
      <c r="O1076" s="41">
        <v>0</v>
      </c>
      <c r="P1076" s="41">
        <v>0</v>
      </c>
      <c r="Q1076" s="41">
        <v>0</v>
      </c>
      <c r="R1076" s="41">
        <v>0</v>
      </c>
      <c r="S1076" s="40" t="str" cm="1">
        <f t="array" ref="S1076">IFERROR(_xlfn.IFS(
U1076="MPR ISSUE","PDH",
U1076="BSS Hardware Issue","BSS",
U1076="Sites strategiques, MLL, Pylone, etc.","ENVTECH",
U1076="AKTIVCO DEFAUT GE &amp; POWER Cabinet","AKTIVCO",
U1076="AKTIVCO Coupure ENEO &amp; Baisse de tension","AKTIVCO GRID ONLY",
U1076="Coupure ENEO &amp; Baisse de tension","IHS GRID ONLY",
U1076="Defaut GE &amp; POWER Cabinet","IHS",
U1076="Sharing","Partners",
U1076="Sites strategiques &amp; DataCenter","SST &amp; DC",
U1076="Exclu","Exclu",
U1076="SAT","SAT",
U1076="SPARE-ISSUE","SPARE-ISSUE",
U1076="Fiber CAmtel","TRANS_FO_CAMTEL",
U1076="Fiber AOF","Fiber AOF",
U1076="Projet OCM (HUAWEI)","TRAVAUX-HUAWEI",
U1076="Projet OCM (NOKIA)","TRAVAUX-NOKIA",
U1076="ACCESS-ISSUE","ACCESS-ISSUE",
U1076="Projet OCM (ZTE, NOKIA, autres projets)","TRAVAUX OCM",
U1076="No root CAuse","No root cause",
U1076="ODU HS","PDH",
U1076="IP &amp; VLAN","PDH",
U1076="Warehouse HUAWEI","SPARE-ISSUE",
U1076="SPARE-HS","SPARE-ISSUE",
U1076="Power Telco","BSS",U1076="no impacts","no impacts"
),"")</f>
        <v/>
      </c>
      <c r="T1076" s="40" t="str" cm="1">
        <f t="array" ref="T1076">IFERROR(_xlfn.IFS(
U1076="MPR ISSUE","TX ISSUE",
U1076="BSS Hardware Issue","RAN ISSUE",
U1076="Sites strategiques, MLL, Pylone, etc.","ENVTECH",
U1076="AKTIVCO DEFAUT GE &amp; POWER Cabinet","POWER ISSUE",
U1076="AKTIVCO Coupure ENEO &amp; Baisse de tension","POWER ISSUE",
U1076="Coupure ENEO &amp; Baisse de tension","POWER ISSUE",
U1076="Defaut GE &amp; POWER Cabinet","POWER ISSUE",
U1076="Sharing","POWER ISSUE",
U1076="Sites strategiques &amp; DataCenter","POWER ISSUE",
U1076="Exclu","Exclu",
U1076="SAT","TX ISSUE",
U1076="SPARE-ISSUE","SPARE-ISSUE",
U1076="Fiber CAmtel","TX ISSUE",
U1076="Fiber AOF","TX ISSUE",
U1076="Projet OCM (HUAWEI)","TRAVAUX-HUAWEI",
U1076="Projet OCM (NOKIA)","TRAVAUX -NOKIA",
U1076="ACCESS-ISSUE","ACCESS-ISSUE",
U1076="Projet OCM (ZTE, NOKIA, autres projets)","TRAVAUX OCM",
U1076="No root CAuse","No root cause",
U1076="ODU HS","TX ISSUE",
U1076="IP &amp; VLAN","TX ISSUE",
U1076="Warehouse HUAWEI","SPARE-ISSUE",
U1076="SPARE-HS","SPARE-ISSUE",
U1076="Power Telco","RAN ISSUE",U1076="no impacts","no impacts"
),"")</f>
        <v/>
      </c>
      <c r="U1076" s="70"/>
      <c r="V1076" s="40" t="str" cm="1">
        <f t="array" ref="V1076">IFERROR(_xlfn.IFS(
U1076="MPR ISSUE","ACTIVE",
U1076="BSS Hardware Issue","ACTIVE",
U1076="Sites strategiques, MLL, Pylone, etc.","PASSIVE",
U1076="AKTIVCO DEFAUT GE &amp; POWER Cabinet","PASSIVE",
U1076="AKTIVCO Coupure ENEO &amp; Baisse de tension","PASSIVE",
U1076="Coupure ENEO &amp; Baisse de tension","PASSIVE",
U1076="Defaut GE &amp; POWER Cabinet","PASSIVE",
U1076="Sharing","PASSIVE",
U1076="Sites strategiques &amp; DataCenter","PASSIVE",
U1076="Exclu","Exclu",
U1076="SAT","ACTIVE",
U1076="SPARE-ISSUE","SPARE-ISSUE",
U1076="Fiber CAmtel","ACTIVE",
U1076="Fiber AOF","ACTIVE",
U1076="Projet OCM (HUAWEI)","PLANNED WORKS",
U1076="Projet OCM (NOKIA)","PLANNED WORKS",
U1076="ACCESS-ISSUE","ACCESS-ISSUE",
U1076="Projet OCM (ZTE, NOKIA, autres projets)","PLANNED WORKS",
U1076="No root CAuse","No root cause",
U1076="ODU HS","ACTIVE",
U1076="IP &amp; VLAN","ACTIVE",
U1076="Warehouse HUAWEI","SPARE-ISSUE",
U1076="SPARE-HS","SPARE-ISSUE",
U1076="Power Telco","ACTIVE", U1076="no impacts","no impacts"
),"")</f>
        <v/>
      </c>
      <c r="W1076" s="98"/>
      <c r="X1076" s="98"/>
      <c r="Y1076" s="98"/>
      <c r="Z1076" s="98"/>
      <c r="AA1076" s="98"/>
      <c r="AB1076" s="17" t="s">
        <v>5468</v>
      </c>
      <c r="AC1076" s="17"/>
      <c r="AD1076" s="9" t="s">
        <v>5468</v>
      </c>
      <c r="AE1076" s="7" t="s">
        <v>5468</v>
      </c>
      <c r="AF1076" s="6" t="s">
        <v>5468</v>
      </c>
      <c r="AG1076" s="7" t="s">
        <v>5468</v>
      </c>
      <c r="AH1076" s="3" t="s">
        <v>5468</v>
      </c>
      <c r="AI1076" s="18" t="s">
        <v>5468</v>
      </c>
      <c r="AJ1076" s="18" t="s">
        <v>5468</v>
      </c>
      <c r="AK1076" s="18" t="s">
        <v>5468</v>
      </c>
      <c r="AL1076" s="18" t="s">
        <v>5468</v>
      </c>
      <c r="AM1076" s="18" t="s">
        <v>5468</v>
      </c>
      <c r="AN1076" s="9" t="s">
        <v>5468</v>
      </c>
      <c r="AO1076" s="14"/>
      <c r="AP1076" s="14" t="s">
        <v>5468</v>
      </c>
      <c r="AQ1076" s="14" t="s">
        <v>5468</v>
      </c>
      <c r="AR1076" s="14" t="s">
        <v>5468</v>
      </c>
      <c r="AS1076" s="9" t="s">
        <v>5468</v>
      </c>
    </row>
    <row r="1077" spans="1:45" x14ac:dyDescent="0.3">
      <c r="A1077" s="1" t="s">
        <v>2684</v>
      </c>
      <c r="B1077" s="8" t="s">
        <v>2685</v>
      </c>
      <c r="C1077" s="3" t="str">
        <f>_xlfn.XLOOKUP(B1077,'[1]daily break down'!$D:$D,'[1]daily break down'!$E:$E,"")</f>
        <v>NORD-OUEST</v>
      </c>
      <c r="D1077" s="1" t="s">
        <v>21</v>
      </c>
      <c r="E1077" s="1" t="s">
        <v>22</v>
      </c>
      <c r="F1077" s="3" t="s">
        <v>51</v>
      </c>
      <c r="G1077" s="1" t="s">
        <v>52</v>
      </c>
      <c r="H1077" s="27" t="str">
        <f>_xlfn.XLOOKUP(B1077,[2]CALCULATION!$B:$B,[2]CALCULATION!$H:$H,"")</f>
        <v>Huawei</v>
      </c>
      <c r="I1077" s="100" t="s">
        <v>6098</v>
      </c>
      <c r="J1077" s="41" t="s">
        <v>5541</v>
      </c>
      <c r="K1077" s="41"/>
      <c r="L1077" s="41">
        <v>6.1208383628254186</v>
      </c>
      <c r="M1077" s="41">
        <v>0.48163628996127639</v>
      </c>
      <c r="N1077" s="41">
        <v>0.83591228565802889</v>
      </c>
      <c r="O1077" s="41">
        <v>0</v>
      </c>
      <c r="P1077" s="41">
        <v>7.8474344596541987E-3</v>
      </c>
      <c r="Q1077" s="41">
        <v>0</v>
      </c>
      <c r="R1077" s="41">
        <v>0</v>
      </c>
      <c r="S1077" s="40" t="str" cm="1">
        <f t="array" ref="S1077">IFERROR(_xlfn.IFS(
U1077="MPR ISSUE","PDH",
U1077="BSS Hardware Issue","BSS",
U1077="Sites strategiques, MLL, Pylone, etc.","ENVTECH",
U1077="AKTIVCO DEFAUT GE &amp; POWER Cabinet","AKTIVCO",
U1077="AKTIVCO Coupure ENEO &amp; Baisse de tension","AKTIVCO GRID ONLY",
U1077="Coupure ENEO &amp; Baisse de tension","IHS GRID ONLY",
U1077="Defaut GE &amp; POWER Cabinet","IHS",
U1077="Sharing","Partners",
U1077="Sites strategiques &amp; DataCenter","SST &amp; DC",
U1077="Exclu","Exclu",
U1077="SAT","SAT",
U1077="SPARE-ISSUE","SPARE-ISSUE",
U1077="Fiber CAmtel","TRANS_FO_CAMTEL",
U1077="Fiber AOF","Fiber AOF",
U1077="Projet OCM (HUAWEI)","TRAVAUX-HUAWEI",
U1077="Projet OCM (NOKIA)","TRAVAUX-NOKIA",
U1077="ACCESS-ISSUE","ACCESS-ISSUE",
U1077="Projet OCM (ZTE, NOKIA, autres projets)","TRAVAUX OCM",
U1077="No root CAuse","No root cause",
U1077="ODU HS","PDH",
U1077="IP &amp; VLAN","PDH",
U1077="Warehouse HUAWEI","SPARE-ISSUE",
U1077="SPARE-HS","SPARE-ISSUE",
U1077="Power Telco","BSS",U1077="no impacts","no impacts"
),"")</f>
        <v/>
      </c>
      <c r="T1077" s="40" t="str" cm="1">
        <f t="array" ref="T1077">IFERROR(_xlfn.IFS(
U1077="MPR ISSUE","TX ISSUE",
U1077="BSS Hardware Issue","RAN ISSUE",
U1077="Sites strategiques, MLL, Pylone, etc.","ENVTECH",
U1077="AKTIVCO DEFAUT GE &amp; POWER Cabinet","POWER ISSUE",
U1077="AKTIVCO Coupure ENEO &amp; Baisse de tension","POWER ISSUE",
U1077="Coupure ENEO &amp; Baisse de tension","POWER ISSUE",
U1077="Defaut GE &amp; POWER Cabinet","POWER ISSUE",
U1077="Sharing","POWER ISSUE",
U1077="Sites strategiques &amp; DataCenter","POWER ISSUE",
U1077="Exclu","Exclu",
U1077="SAT","TX ISSUE",
U1077="SPARE-ISSUE","SPARE-ISSUE",
U1077="Fiber CAmtel","TX ISSUE",
U1077="Fiber AOF","TX ISSUE",
U1077="Projet OCM (HUAWEI)","TRAVAUX-HUAWEI",
U1077="Projet OCM (NOKIA)","TRAVAUX -NOKIA",
U1077="ACCESS-ISSUE","ACCESS-ISSUE",
U1077="Projet OCM (ZTE, NOKIA, autres projets)","TRAVAUX OCM",
U1077="No root CAuse","No root cause",
U1077="ODU HS","TX ISSUE",
U1077="IP &amp; VLAN","TX ISSUE",
U1077="Warehouse HUAWEI","SPARE-ISSUE",
U1077="SPARE-HS","SPARE-ISSUE",
U1077="Power Telco","RAN ISSUE",U1077="no impacts","no impacts"
),"")</f>
        <v/>
      </c>
      <c r="U1077" s="70"/>
      <c r="V1077" s="40" t="str" cm="1">
        <f t="array" ref="V1077">IFERROR(_xlfn.IFS(
U1077="MPR ISSUE","ACTIVE",
U1077="BSS Hardware Issue","ACTIVE",
U1077="Sites strategiques, MLL, Pylone, etc.","PASSIVE",
U1077="AKTIVCO DEFAUT GE &amp; POWER Cabinet","PASSIVE",
U1077="AKTIVCO Coupure ENEO &amp; Baisse de tension","PASSIVE",
U1077="Coupure ENEO &amp; Baisse de tension","PASSIVE",
U1077="Defaut GE &amp; POWER Cabinet","PASSIVE",
U1077="Sharing","PASSIVE",
U1077="Sites strategiques &amp; DataCenter","PASSIVE",
U1077="Exclu","Exclu",
U1077="SAT","ACTIVE",
U1077="SPARE-ISSUE","SPARE-ISSUE",
U1077="Fiber CAmtel","ACTIVE",
U1077="Fiber AOF","ACTIVE",
U1077="Projet OCM (HUAWEI)","PLANNED WORKS",
U1077="Projet OCM (NOKIA)","PLANNED WORKS",
U1077="ACCESS-ISSUE","ACCESS-ISSUE",
U1077="Projet OCM (ZTE, NOKIA, autres projets)","PLANNED WORKS",
U1077="No root CAuse","No root cause",
U1077="ODU HS","ACTIVE",
U1077="IP &amp; VLAN","ACTIVE",
U1077="Warehouse HUAWEI","SPARE-ISSUE",
U1077="SPARE-HS","SPARE-ISSUE",
U1077="Power Telco","ACTIVE", U1077="no impacts","no impacts"
),"")</f>
        <v/>
      </c>
      <c r="W1077" s="98"/>
      <c r="X1077" s="98"/>
      <c r="Y1077" s="98"/>
      <c r="Z1077" s="98"/>
      <c r="AA1077" s="98"/>
      <c r="AB1077" s="17" t="s">
        <v>5468</v>
      </c>
      <c r="AC1077" s="17"/>
      <c r="AD1077" s="9" t="s">
        <v>5468</v>
      </c>
      <c r="AE1077" s="7" t="s">
        <v>5468</v>
      </c>
      <c r="AF1077" s="6" t="s">
        <v>5468</v>
      </c>
      <c r="AG1077" s="7" t="s">
        <v>5468</v>
      </c>
      <c r="AH1077" s="3" t="s">
        <v>5468</v>
      </c>
      <c r="AI1077" s="18" t="s">
        <v>5468</v>
      </c>
      <c r="AJ1077" s="18" t="s">
        <v>5468</v>
      </c>
      <c r="AK1077" s="18" t="s">
        <v>5468</v>
      </c>
      <c r="AL1077" s="18" t="s">
        <v>5468</v>
      </c>
      <c r="AM1077" s="18" t="s">
        <v>5468</v>
      </c>
      <c r="AN1077" s="9" t="s">
        <v>5468</v>
      </c>
      <c r="AO1077" s="14"/>
      <c r="AP1077" s="14" t="s">
        <v>5468</v>
      </c>
      <c r="AQ1077" s="14" t="s">
        <v>5468</v>
      </c>
      <c r="AR1077" s="14" t="s">
        <v>5468</v>
      </c>
      <c r="AS1077" s="9" t="s">
        <v>5468</v>
      </c>
    </row>
    <row r="1078" spans="1:45" x14ac:dyDescent="0.3">
      <c r="A1078" s="1" t="s">
        <v>3316</v>
      </c>
      <c r="B1078" s="8" t="s">
        <v>3317</v>
      </c>
      <c r="C1078" s="3" t="str">
        <f>_xlfn.XLOOKUP(B1078,'[1]daily break down'!$D:$D,'[1]daily break down'!$E:$E,"")</f>
        <v>Douala</v>
      </c>
      <c r="D1078" s="1" t="s">
        <v>11</v>
      </c>
      <c r="E1078" s="1" t="s">
        <v>12</v>
      </c>
      <c r="F1078" s="3" t="s">
        <v>31</v>
      </c>
      <c r="G1078" s="1" t="s">
        <v>32</v>
      </c>
      <c r="H1078" s="29" t="str">
        <f>_xlfn.XLOOKUP(B1078,[2]CALCULATION!$B:$B,[2]CALCULATION!$H:$H,"")</f>
        <v>ZTE</v>
      </c>
      <c r="I1078" s="100" t="s">
        <v>6098</v>
      </c>
      <c r="J1078" s="41" t="s">
        <v>5541</v>
      </c>
      <c r="K1078" s="41"/>
      <c r="L1078" s="41">
        <v>0</v>
      </c>
      <c r="M1078" s="41">
        <v>0</v>
      </c>
      <c r="N1078" s="41">
        <v>0.77719920783716157</v>
      </c>
      <c r="O1078" s="41">
        <v>0</v>
      </c>
      <c r="P1078" s="41">
        <v>0</v>
      </c>
      <c r="Q1078" s="41">
        <v>0</v>
      </c>
      <c r="R1078" s="41">
        <v>2.3720654162136274E-3</v>
      </c>
      <c r="S1078" s="40" t="str" cm="1">
        <f t="array" ref="S1078">IFERROR(_xlfn.IFS(
U1078="MPR ISSUE","PDH",
U1078="BSS Hardware Issue","BSS",
U1078="Sites strategiques, MLL, Pylone, etc.","ENVTECH",
U1078="AKTIVCO DEFAUT GE &amp; POWER Cabinet","AKTIVCO",
U1078="AKTIVCO Coupure ENEO &amp; Baisse de tension","AKTIVCO GRID ONLY",
U1078="Coupure ENEO &amp; Baisse de tension","IHS GRID ONLY",
U1078="Defaut GE &amp; POWER Cabinet","IHS",
U1078="Sharing","Partners",
U1078="Sites strategiques &amp; DataCenter","SST &amp; DC",
U1078="Exclu","Exclu",
U1078="SAT","SAT",
U1078="SPARE-ISSUE","SPARE-ISSUE",
U1078="Fiber CAmtel","TRANS_FO_CAMTEL",
U1078="Fiber AOF","Fiber AOF",
U1078="Projet OCM (HUAWEI)","TRAVAUX-HUAWEI",
U1078="Projet OCM (NOKIA)","TRAVAUX-NOKIA",
U1078="ACCESS-ISSUE","ACCESS-ISSUE",
U1078="Projet OCM (ZTE, NOKIA, autres projets)","TRAVAUX OCM",
U1078="No root CAuse","No root cause",
U1078="ODU HS","PDH",
U1078="IP &amp; VLAN","PDH",
U1078="Warehouse HUAWEI","SPARE-ISSUE",
U1078="SPARE-HS","SPARE-ISSUE",
U1078="Power Telco","BSS",U1078="no impacts","no impacts"
),"")</f>
        <v/>
      </c>
      <c r="T1078" s="40" t="str" cm="1">
        <f t="array" ref="T1078">IFERROR(_xlfn.IFS(
U1078="MPR ISSUE","TX ISSUE",
U1078="BSS Hardware Issue","RAN ISSUE",
U1078="Sites strategiques, MLL, Pylone, etc.","ENVTECH",
U1078="AKTIVCO DEFAUT GE &amp; POWER Cabinet","POWER ISSUE",
U1078="AKTIVCO Coupure ENEO &amp; Baisse de tension","POWER ISSUE",
U1078="Coupure ENEO &amp; Baisse de tension","POWER ISSUE",
U1078="Defaut GE &amp; POWER Cabinet","POWER ISSUE",
U1078="Sharing","POWER ISSUE",
U1078="Sites strategiques &amp; DataCenter","POWER ISSUE",
U1078="Exclu","Exclu",
U1078="SAT","TX ISSUE",
U1078="SPARE-ISSUE","SPARE-ISSUE",
U1078="Fiber CAmtel","TX ISSUE",
U1078="Fiber AOF","TX ISSUE",
U1078="Projet OCM (HUAWEI)","TRAVAUX-HUAWEI",
U1078="Projet OCM (NOKIA)","TRAVAUX -NOKIA",
U1078="ACCESS-ISSUE","ACCESS-ISSUE",
U1078="Projet OCM (ZTE, NOKIA, autres projets)","TRAVAUX OCM",
U1078="No root CAuse","No root cause",
U1078="ODU HS","TX ISSUE",
U1078="IP &amp; VLAN","TX ISSUE",
U1078="Warehouse HUAWEI","SPARE-ISSUE",
U1078="SPARE-HS","SPARE-ISSUE",
U1078="Power Telco","RAN ISSUE",U1078="no impacts","no impacts"
),"")</f>
        <v/>
      </c>
      <c r="U1078" s="70"/>
      <c r="V1078" s="40" t="str" cm="1">
        <f t="array" ref="V1078">IFERROR(_xlfn.IFS(
U1078="MPR ISSUE","ACTIVE",
U1078="BSS Hardware Issue","ACTIVE",
U1078="Sites strategiques, MLL, Pylone, etc.","PASSIVE",
U1078="AKTIVCO DEFAUT GE &amp; POWER Cabinet","PASSIVE",
U1078="AKTIVCO Coupure ENEO &amp; Baisse de tension","PASSIVE",
U1078="Coupure ENEO &amp; Baisse de tension","PASSIVE",
U1078="Defaut GE &amp; POWER Cabinet","PASSIVE",
U1078="Sharing","PASSIVE",
U1078="Sites strategiques &amp; DataCenter","PASSIVE",
U1078="Exclu","Exclu",
U1078="SAT","ACTIVE",
U1078="SPARE-ISSUE","SPARE-ISSUE",
U1078="Fiber CAmtel","ACTIVE",
U1078="Fiber AOF","ACTIVE",
U1078="Projet OCM (HUAWEI)","PLANNED WORKS",
U1078="Projet OCM (NOKIA)","PLANNED WORKS",
U1078="ACCESS-ISSUE","ACCESS-ISSUE",
U1078="Projet OCM (ZTE, NOKIA, autres projets)","PLANNED WORKS",
U1078="No root CAuse","No root cause",
U1078="ODU HS","ACTIVE",
U1078="IP &amp; VLAN","ACTIVE",
U1078="Warehouse HUAWEI","SPARE-ISSUE",
U1078="SPARE-HS","SPARE-ISSUE",
U1078="Power Telco","ACTIVE", U1078="no impacts","no impacts"
),"")</f>
        <v/>
      </c>
      <c r="W1078" s="98"/>
      <c r="X1078" s="98"/>
      <c r="Y1078" s="98"/>
      <c r="Z1078" s="98"/>
      <c r="AA1078" s="98"/>
      <c r="AB1078" s="17" t="s">
        <v>5468</v>
      </c>
      <c r="AC1078" s="17"/>
      <c r="AD1078" s="9" t="s">
        <v>5468</v>
      </c>
      <c r="AE1078" s="7" t="s">
        <v>5468</v>
      </c>
      <c r="AF1078" s="6" t="s">
        <v>5468</v>
      </c>
      <c r="AG1078" s="7" t="s">
        <v>5468</v>
      </c>
      <c r="AH1078" s="3" t="s">
        <v>5468</v>
      </c>
      <c r="AI1078" s="18" t="s">
        <v>5468</v>
      </c>
      <c r="AJ1078" s="18" t="s">
        <v>5468</v>
      </c>
      <c r="AK1078" s="18" t="s">
        <v>5468</v>
      </c>
      <c r="AL1078" s="18" t="s">
        <v>5468</v>
      </c>
      <c r="AM1078" s="18" t="s">
        <v>5468</v>
      </c>
      <c r="AN1078" s="9" t="s">
        <v>5468</v>
      </c>
      <c r="AO1078" s="14"/>
      <c r="AP1078" s="14" t="s">
        <v>5468</v>
      </c>
      <c r="AQ1078" s="14" t="s">
        <v>5468</v>
      </c>
      <c r="AR1078" s="14" t="s">
        <v>5468</v>
      </c>
      <c r="AS1078" s="9" t="s">
        <v>5468</v>
      </c>
    </row>
    <row r="1079" spans="1:45" x14ac:dyDescent="0.3">
      <c r="A1079" s="1" t="s">
        <v>2214</v>
      </c>
      <c r="B1079" s="1" t="s">
        <v>2215</v>
      </c>
      <c r="C1079" s="3" t="str">
        <f>_xlfn.XLOOKUP(B1079,'[1]daily break down'!$D:$D,'[1]daily break down'!$E:$E,"")</f>
        <v>NORD-OUEST</v>
      </c>
      <c r="D1079" s="1" t="s">
        <v>21</v>
      </c>
      <c r="E1079" s="1"/>
      <c r="F1079" s="3" t="s">
        <v>51</v>
      </c>
      <c r="G1079" s="1" t="s">
        <v>2216</v>
      </c>
      <c r="H1079" s="28" t="str">
        <f>_xlfn.XLOOKUP(B1079,[2]CALCULATION!$B:$B,[2]CALCULATION!$H:$H,"")</f>
        <v>NOKIA</v>
      </c>
      <c r="I1079" s="100" t="s">
        <v>6098</v>
      </c>
      <c r="J1079" s="41" t="s">
        <v>6092</v>
      </c>
      <c r="K1079" s="41"/>
      <c r="L1079" s="41">
        <v>1.1126413608307439</v>
      </c>
      <c r="M1079" s="41">
        <v>0</v>
      </c>
      <c r="N1079" s="41">
        <v>0.76141516352626604</v>
      </c>
      <c r="O1079" s="41">
        <v>0</v>
      </c>
      <c r="P1079" s="41">
        <v>0</v>
      </c>
      <c r="Q1079" s="41">
        <v>3.4778402718922325E-3</v>
      </c>
      <c r="R1079" s="41">
        <v>0</v>
      </c>
      <c r="S1079" s="40" t="str" cm="1">
        <f t="array" ref="S1079">IFERROR(_xlfn.IFS(
U1079="MPR ISSUE","PDH",
U1079="BSS Hardware Issue","BSS",
U1079="Sites strategiques, MLL, Pylone, etc.","ENVTECH",
U1079="AKTIVCO DEFAUT GE &amp; POWER Cabinet","AKTIVCO",
U1079="AKTIVCO Coupure ENEO &amp; Baisse de tension","AKTIVCO GRID ONLY",
U1079="Coupure ENEO &amp; Baisse de tension","IHS GRID ONLY",
U1079="Defaut GE &amp; POWER Cabinet","IHS",
U1079="Sharing","Partners",
U1079="Sites strategiques &amp; DataCenter","SST &amp; DC",
U1079="Exclu","Exclu",
U1079="SAT","SAT",
U1079="SPARE-ISSUE","SPARE-ISSUE",
U1079="Fiber CAmtel","TRANS_FO_CAMTEL",
U1079="Fiber AOF","Fiber AOF",
U1079="Projet OCM (HUAWEI)","TRAVAUX-HUAWEI",
U1079="Projet OCM (NOKIA)","TRAVAUX-NOKIA",
U1079="ACCESS-ISSUE","ACCESS-ISSUE",
U1079="Projet OCM (ZTE, NOKIA, autres projets)","TRAVAUX OCM",
U1079="No root CAuse","No root cause",
U1079="ODU HS","PDH",
U1079="IP &amp; VLAN","PDH",
U1079="Warehouse HUAWEI","SPARE-ISSUE",
U1079="SPARE-HS","SPARE-ISSUE",
U1079="Power Telco","BSS",U1079="no impacts","no impacts"
),"")</f>
        <v/>
      </c>
      <c r="T1079" s="40" t="str" cm="1">
        <f t="array" ref="T1079">IFERROR(_xlfn.IFS(
U1079="MPR ISSUE","TX ISSUE",
U1079="BSS Hardware Issue","RAN ISSUE",
U1079="Sites strategiques, MLL, Pylone, etc.","ENVTECH",
U1079="AKTIVCO DEFAUT GE &amp; POWER Cabinet","POWER ISSUE",
U1079="AKTIVCO Coupure ENEO &amp; Baisse de tension","POWER ISSUE",
U1079="Coupure ENEO &amp; Baisse de tension","POWER ISSUE",
U1079="Defaut GE &amp; POWER Cabinet","POWER ISSUE",
U1079="Sharing","POWER ISSUE",
U1079="Sites strategiques &amp; DataCenter","POWER ISSUE",
U1079="Exclu","Exclu",
U1079="SAT","TX ISSUE",
U1079="SPARE-ISSUE","SPARE-ISSUE",
U1079="Fiber CAmtel","TX ISSUE",
U1079="Fiber AOF","TX ISSUE",
U1079="Projet OCM (HUAWEI)","TRAVAUX-HUAWEI",
U1079="Projet OCM (NOKIA)","TRAVAUX -NOKIA",
U1079="ACCESS-ISSUE","ACCESS-ISSUE",
U1079="Projet OCM (ZTE, NOKIA, autres projets)","TRAVAUX OCM",
U1079="No root CAuse","No root cause",
U1079="ODU HS","TX ISSUE",
U1079="IP &amp; VLAN","TX ISSUE",
U1079="Warehouse HUAWEI","SPARE-ISSUE",
U1079="SPARE-HS","SPARE-ISSUE",
U1079="Power Telco","RAN ISSUE",U1079="no impacts","no impacts"
),"")</f>
        <v/>
      </c>
      <c r="U1079" s="70"/>
      <c r="V1079" s="40" t="str" cm="1">
        <f t="array" ref="V1079">IFERROR(_xlfn.IFS(
U1079="MPR ISSUE","ACTIVE",
U1079="BSS Hardware Issue","ACTIVE",
U1079="Sites strategiques, MLL, Pylone, etc.","PASSIVE",
U1079="AKTIVCO DEFAUT GE &amp; POWER Cabinet","PASSIVE",
U1079="AKTIVCO Coupure ENEO &amp; Baisse de tension","PASSIVE",
U1079="Coupure ENEO &amp; Baisse de tension","PASSIVE",
U1079="Defaut GE &amp; POWER Cabinet","PASSIVE",
U1079="Sharing","PASSIVE",
U1079="Sites strategiques &amp; DataCenter","PASSIVE",
U1079="Exclu","Exclu",
U1079="SAT","ACTIVE",
U1079="SPARE-ISSUE","SPARE-ISSUE",
U1079="Fiber CAmtel","ACTIVE",
U1079="Fiber AOF","ACTIVE",
U1079="Projet OCM (HUAWEI)","PLANNED WORKS",
U1079="Projet OCM (NOKIA)","PLANNED WORKS",
U1079="ACCESS-ISSUE","ACCESS-ISSUE",
U1079="Projet OCM (ZTE, NOKIA, autres projets)","PLANNED WORKS",
U1079="No root CAuse","No root cause",
U1079="ODU HS","ACTIVE",
U1079="IP &amp; VLAN","ACTIVE",
U1079="Warehouse HUAWEI","SPARE-ISSUE",
U1079="SPARE-HS","SPARE-ISSUE",
U1079="Power Telco","ACTIVE", U1079="no impacts","no impacts"
),"")</f>
        <v/>
      </c>
      <c r="W1079" s="98"/>
      <c r="X1079" s="98"/>
      <c r="Y1079" s="98"/>
      <c r="Z1079" s="98"/>
      <c r="AA1079" s="98"/>
      <c r="AB1079" s="17" t="s">
        <v>5468</v>
      </c>
      <c r="AC1079" s="17"/>
      <c r="AD1079" s="9" t="s">
        <v>5468</v>
      </c>
      <c r="AE1079" s="7" t="s">
        <v>5468</v>
      </c>
      <c r="AF1079" s="6" t="s">
        <v>5468</v>
      </c>
      <c r="AG1079" s="7" t="s">
        <v>5468</v>
      </c>
      <c r="AH1079" s="3" t="s">
        <v>5468</v>
      </c>
      <c r="AI1079" s="18" t="s">
        <v>5468</v>
      </c>
      <c r="AJ1079" s="18" t="s">
        <v>5468</v>
      </c>
      <c r="AK1079" s="18" t="s">
        <v>5468</v>
      </c>
      <c r="AL1079" s="18" t="s">
        <v>5468</v>
      </c>
      <c r="AM1079" s="18" t="s">
        <v>5468</v>
      </c>
      <c r="AN1079" s="9" t="s">
        <v>5468</v>
      </c>
      <c r="AO1079" s="14"/>
      <c r="AP1079" s="14" t="s">
        <v>5468</v>
      </c>
      <c r="AQ1079" s="14" t="s">
        <v>5468</v>
      </c>
      <c r="AR1079" s="14" t="s">
        <v>5468</v>
      </c>
      <c r="AS1079" s="9" t="s">
        <v>5468</v>
      </c>
    </row>
    <row r="1080" spans="1:45" x14ac:dyDescent="0.3">
      <c r="A1080" s="1" t="s">
        <v>1534</v>
      </c>
      <c r="B1080" s="8" t="s">
        <v>1535</v>
      </c>
      <c r="C1080" s="3" t="str">
        <f>_xlfn.XLOOKUP(B1080,'[1]daily break down'!$D:$D,'[1]daily break down'!$E:$E,"")</f>
        <v>NORD-OUEST</v>
      </c>
      <c r="D1080" s="1" t="s">
        <v>11</v>
      </c>
      <c r="E1080" s="1" t="s">
        <v>154</v>
      </c>
      <c r="F1080" s="3" t="s">
        <v>51</v>
      </c>
      <c r="G1080" s="1" t="s">
        <v>1534</v>
      </c>
      <c r="H1080" s="28" t="str">
        <f>_xlfn.XLOOKUP(B1080,[2]CALCULATION!$B:$B,[2]CALCULATION!$H:$H,"")</f>
        <v>NOKIA</v>
      </c>
      <c r="I1080" s="100" t="s">
        <v>6098</v>
      </c>
      <c r="J1080" s="41" t="s">
        <v>6092</v>
      </c>
      <c r="K1080" s="41"/>
      <c r="L1080" s="41">
        <v>0.6651057406123283</v>
      </c>
      <c r="M1080" s="41">
        <v>0</v>
      </c>
      <c r="N1080" s="41">
        <v>0.75144535474684171</v>
      </c>
      <c r="O1080" s="41">
        <v>0</v>
      </c>
      <c r="P1080" s="41">
        <v>0</v>
      </c>
      <c r="Q1080" s="41">
        <v>0</v>
      </c>
      <c r="R1080" s="41">
        <v>0</v>
      </c>
      <c r="S1080" s="40" t="str" cm="1">
        <f t="array" ref="S1080">IFERROR(_xlfn.IFS(
U1080="MPR ISSUE","PDH",
U1080="BSS Hardware Issue","BSS",
U1080="Sites strategiques, MLL, Pylone, etc.","ENVTECH",
U1080="AKTIVCO DEFAUT GE &amp; POWER Cabinet","AKTIVCO",
U1080="AKTIVCO Coupure ENEO &amp; Baisse de tension","AKTIVCO GRID ONLY",
U1080="Coupure ENEO &amp; Baisse de tension","IHS GRID ONLY",
U1080="Defaut GE &amp; POWER Cabinet","IHS",
U1080="Sharing","Partners",
U1080="Sites strategiques &amp; DataCenter","SST &amp; DC",
U1080="Exclu","Exclu",
U1080="SAT","SAT",
U1080="SPARE-ISSUE","SPARE-ISSUE",
U1080="Fiber CAmtel","TRANS_FO_CAMTEL",
U1080="Fiber AOF","Fiber AOF",
U1080="Projet OCM (HUAWEI)","TRAVAUX-HUAWEI",
U1080="Projet OCM (NOKIA)","TRAVAUX-NOKIA",
U1080="ACCESS-ISSUE","ACCESS-ISSUE",
U1080="Projet OCM (ZTE, NOKIA, autres projets)","TRAVAUX OCM",
U1080="No root CAuse","No root cause",
U1080="ODU HS","PDH",
U1080="IP &amp; VLAN","PDH",
U1080="Warehouse HUAWEI","SPARE-ISSUE",
U1080="SPARE-HS","SPARE-ISSUE",
U1080="Power Telco","BSS",U1080="no impacts","no impacts"
),"")</f>
        <v/>
      </c>
      <c r="T1080" s="40" t="str" cm="1">
        <f t="array" ref="T1080">IFERROR(_xlfn.IFS(
U1080="MPR ISSUE","TX ISSUE",
U1080="BSS Hardware Issue","RAN ISSUE",
U1080="Sites strategiques, MLL, Pylone, etc.","ENVTECH",
U1080="AKTIVCO DEFAUT GE &amp; POWER Cabinet","POWER ISSUE",
U1080="AKTIVCO Coupure ENEO &amp; Baisse de tension","POWER ISSUE",
U1080="Coupure ENEO &amp; Baisse de tension","POWER ISSUE",
U1080="Defaut GE &amp; POWER Cabinet","POWER ISSUE",
U1080="Sharing","POWER ISSUE",
U1080="Sites strategiques &amp; DataCenter","POWER ISSUE",
U1080="Exclu","Exclu",
U1080="SAT","TX ISSUE",
U1080="SPARE-ISSUE","SPARE-ISSUE",
U1080="Fiber CAmtel","TX ISSUE",
U1080="Fiber AOF","TX ISSUE",
U1080="Projet OCM (HUAWEI)","TRAVAUX-HUAWEI",
U1080="Projet OCM (NOKIA)","TRAVAUX -NOKIA",
U1080="ACCESS-ISSUE","ACCESS-ISSUE",
U1080="Projet OCM (ZTE, NOKIA, autres projets)","TRAVAUX OCM",
U1080="No root CAuse","No root cause",
U1080="ODU HS","TX ISSUE",
U1080="IP &amp; VLAN","TX ISSUE",
U1080="Warehouse HUAWEI","SPARE-ISSUE",
U1080="SPARE-HS","SPARE-ISSUE",
U1080="Power Telco","RAN ISSUE",U1080="no impacts","no impacts"
),"")</f>
        <v/>
      </c>
      <c r="U1080" s="70"/>
      <c r="V1080" s="40" t="str" cm="1">
        <f t="array" ref="V1080">IFERROR(_xlfn.IFS(
U1080="MPR ISSUE","ACTIVE",
U1080="BSS Hardware Issue","ACTIVE",
U1080="Sites strategiques, MLL, Pylone, etc.","PASSIVE",
U1080="AKTIVCO DEFAUT GE &amp; POWER Cabinet","PASSIVE",
U1080="AKTIVCO Coupure ENEO &amp; Baisse de tension","PASSIVE",
U1080="Coupure ENEO &amp; Baisse de tension","PASSIVE",
U1080="Defaut GE &amp; POWER Cabinet","PASSIVE",
U1080="Sharing","PASSIVE",
U1080="Sites strategiques &amp; DataCenter","PASSIVE",
U1080="Exclu","Exclu",
U1080="SAT","ACTIVE",
U1080="SPARE-ISSUE","SPARE-ISSUE",
U1080="Fiber CAmtel","ACTIVE",
U1080="Fiber AOF","ACTIVE",
U1080="Projet OCM (HUAWEI)","PLANNED WORKS",
U1080="Projet OCM (NOKIA)","PLANNED WORKS",
U1080="ACCESS-ISSUE","ACCESS-ISSUE",
U1080="Projet OCM (ZTE, NOKIA, autres projets)","PLANNED WORKS",
U1080="No root CAuse","No root cause",
U1080="ODU HS","ACTIVE",
U1080="IP &amp; VLAN","ACTIVE",
U1080="Warehouse HUAWEI","SPARE-ISSUE",
U1080="SPARE-HS","SPARE-ISSUE",
U1080="Power Telco","ACTIVE", U1080="no impacts","no impacts"
),"")</f>
        <v/>
      </c>
      <c r="W1080" s="98"/>
      <c r="X1080" s="98"/>
      <c r="Y1080" s="98"/>
      <c r="Z1080" s="98"/>
      <c r="AA1080" s="98"/>
      <c r="AB1080" s="17" t="s">
        <v>5468</v>
      </c>
      <c r="AC1080" s="17"/>
      <c r="AD1080" s="9" t="s">
        <v>5468</v>
      </c>
      <c r="AE1080" s="7" t="s">
        <v>5468</v>
      </c>
      <c r="AF1080" s="6" t="s">
        <v>5468</v>
      </c>
      <c r="AG1080" s="7" t="s">
        <v>5468</v>
      </c>
      <c r="AH1080" s="3" t="s">
        <v>5468</v>
      </c>
      <c r="AI1080" s="18" t="s">
        <v>5468</v>
      </c>
      <c r="AJ1080" s="18" t="s">
        <v>5468</v>
      </c>
      <c r="AK1080" s="18" t="s">
        <v>5468</v>
      </c>
      <c r="AL1080" s="18" t="s">
        <v>5468</v>
      </c>
      <c r="AM1080" s="18" t="s">
        <v>5468</v>
      </c>
      <c r="AN1080" s="9" t="s">
        <v>5468</v>
      </c>
      <c r="AO1080" s="14"/>
      <c r="AP1080" s="14" t="s">
        <v>5468</v>
      </c>
      <c r="AQ1080" s="14" t="s">
        <v>5468</v>
      </c>
      <c r="AR1080" s="14" t="s">
        <v>5468</v>
      </c>
      <c r="AS1080" s="9" t="s">
        <v>5468</v>
      </c>
    </row>
    <row r="1081" spans="1:45" x14ac:dyDescent="0.3">
      <c r="A1081" s="1" t="s">
        <v>3668</v>
      </c>
      <c r="B1081" s="8" t="s">
        <v>3669</v>
      </c>
      <c r="C1081" s="3" t="str">
        <f>_xlfn.XLOOKUP(B1081,'[1]daily break down'!$D:$D,'[1]daily break down'!$E:$E,"")</f>
        <v>Maroua</v>
      </c>
      <c r="D1081" s="1" t="s">
        <v>11</v>
      </c>
      <c r="E1081" s="1" t="s">
        <v>83</v>
      </c>
      <c r="F1081" s="3" t="s">
        <v>55</v>
      </c>
      <c r="G1081" s="1" t="s">
        <v>84</v>
      </c>
      <c r="H1081" s="27" t="str">
        <f>_xlfn.XLOOKUP(B1081,[2]CALCULATION!$B:$B,[2]CALCULATION!$H:$H,"")</f>
        <v>Huawei</v>
      </c>
      <c r="I1081" s="100" t="s">
        <v>6098</v>
      </c>
      <c r="J1081" s="41" t="s">
        <v>5541</v>
      </c>
      <c r="K1081" s="41"/>
      <c r="L1081" s="41">
        <v>0</v>
      </c>
      <c r="M1081" s="41">
        <v>0</v>
      </c>
      <c r="N1081" s="41">
        <v>0.69146598636543932</v>
      </c>
      <c r="O1081" s="41">
        <v>0</v>
      </c>
      <c r="P1081" s="41">
        <v>2.675261747609386E-4</v>
      </c>
      <c r="Q1081" s="41">
        <v>0</v>
      </c>
      <c r="R1081" s="41">
        <v>0</v>
      </c>
      <c r="S1081" s="40" t="str" cm="1">
        <f t="array" ref="S1081">IFERROR(_xlfn.IFS(
U1081="MPR ISSUE","PDH",
U1081="BSS Hardware Issue","BSS",
U1081="Sites strategiques, MLL, Pylone, etc.","ENVTECH",
U1081="AKTIVCO DEFAUT GE &amp; POWER Cabinet","AKTIVCO",
U1081="AKTIVCO Coupure ENEO &amp; Baisse de tension","AKTIVCO GRID ONLY",
U1081="Coupure ENEO &amp; Baisse de tension","IHS GRID ONLY",
U1081="Defaut GE &amp; POWER Cabinet","IHS",
U1081="Sharing","Partners",
U1081="Sites strategiques &amp; DataCenter","SST &amp; DC",
U1081="Exclu","Exclu",
U1081="SAT","SAT",
U1081="SPARE-ISSUE","SPARE-ISSUE",
U1081="Fiber CAmtel","TRANS_FO_CAMTEL",
U1081="Fiber AOF","Fiber AOF",
U1081="Projet OCM (HUAWEI)","TRAVAUX-HUAWEI",
U1081="Projet OCM (NOKIA)","TRAVAUX-NOKIA",
U1081="ACCESS-ISSUE","ACCESS-ISSUE",
U1081="Projet OCM (ZTE, NOKIA, autres projets)","TRAVAUX OCM",
U1081="No root CAuse","No root cause",
U1081="ODU HS","PDH",
U1081="IP &amp; VLAN","PDH",
U1081="Warehouse HUAWEI","SPARE-ISSUE",
U1081="SPARE-HS","SPARE-ISSUE",
U1081="Power Telco","BSS",U1081="no impacts","no impacts"
),"")</f>
        <v/>
      </c>
      <c r="T1081" s="40" t="str" cm="1">
        <f t="array" ref="T1081">IFERROR(_xlfn.IFS(
U1081="MPR ISSUE","TX ISSUE",
U1081="BSS Hardware Issue","RAN ISSUE",
U1081="Sites strategiques, MLL, Pylone, etc.","ENVTECH",
U1081="AKTIVCO DEFAUT GE &amp; POWER Cabinet","POWER ISSUE",
U1081="AKTIVCO Coupure ENEO &amp; Baisse de tension","POWER ISSUE",
U1081="Coupure ENEO &amp; Baisse de tension","POWER ISSUE",
U1081="Defaut GE &amp; POWER Cabinet","POWER ISSUE",
U1081="Sharing","POWER ISSUE",
U1081="Sites strategiques &amp; DataCenter","POWER ISSUE",
U1081="Exclu","Exclu",
U1081="SAT","TX ISSUE",
U1081="SPARE-ISSUE","SPARE-ISSUE",
U1081="Fiber CAmtel","TX ISSUE",
U1081="Fiber AOF","TX ISSUE",
U1081="Projet OCM (HUAWEI)","TRAVAUX-HUAWEI",
U1081="Projet OCM (NOKIA)","TRAVAUX -NOKIA",
U1081="ACCESS-ISSUE","ACCESS-ISSUE",
U1081="Projet OCM (ZTE, NOKIA, autres projets)","TRAVAUX OCM",
U1081="No root CAuse","No root cause",
U1081="ODU HS","TX ISSUE",
U1081="IP &amp; VLAN","TX ISSUE",
U1081="Warehouse HUAWEI","SPARE-ISSUE",
U1081="SPARE-HS","SPARE-ISSUE",
U1081="Power Telco","RAN ISSUE",U1081="no impacts","no impacts"
),"")</f>
        <v/>
      </c>
      <c r="U1081" s="70"/>
      <c r="V1081" s="40" t="str" cm="1">
        <f t="array" ref="V1081">IFERROR(_xlfn.IFS(
U1081="MPR ISSUE","ACTIVE",
U1081="BSS Hardware Issue","ACTIVE",
U1081="Sites strategiques, MLL, Pylone, etc.","PASSIVE",
U1081="AKTIVCO DEFAUT GE &amp; POWER Cabinet","PASSIVE",
U1081="AKTIVCO Coupure ENEO &amp; Baisse de tension","PASSIVE",
U1081="Coupure ENEO &amp; Baisse de tension","PASSIVE",
U1081="Defaut GE &amp; POWER Cabinet","PASSIVE",
U1081="Sharing","PASSIVE",
U1081="Sites strategiques &amp; DataCenter","PASSIVE",
U1081="Exclu","Exclu",
U1081="SAT","ACTIVE",
U1081="SPARE-ISSUE","SPARE-ISSUE",
U1081="Fiber CAmtel","ACTIVE",
U1081="Fiber AOF","ACTIVE",
U1081="Projet OCM (HUAWEI)","PLANNED WORKS",
U1081="Projet OCM (NOKIA)","PLANNED WORKS",
U1081="ACCESS-ISSUE","ACCESS-ISSUE",
U1081="Projet OCM (ZTE, NOKIA, autres projets)","PLANNED WORKS",
U1081="No root CAuse","No root cause",
U1081="ODU HS","ACTIVE",
U1081="IP &amp; VLAN","ACTIVE",
U1081="Warehouse HUAWEI","SPARE-ISSUE",
U1081="SPARE-HS","SPARE-ISSUE",
U1081="Power Telco","ACTIVE", U1081="no impacts","no impacts"
),"")</f>
        <v/>
      </c>
      <c r="W1081" s="98"/>
      <c r="X1081" s="98"/>
      <c r="Y1081" s="98"/>
      <c r="Z1081" s="98"/>
      <c r="AA1081" s="98"/>
      <c r="AB1081" s="17" t="s">
        <v>5468</v>
      </c>
      <c r="AC1081" s="17"/>
      <c r="AD1081" s="9" t="s">
        <v>5468</v>
      </c>
      <c r="AE1081" s="7" t="s">
        <v>5468</v>
      </c>
      <c r="AF1081" s="6" t="s">
        <v>5468</v>
      </c>
      <c r="AG1081" s="7" t="s">
        <v>5468</v>
      </c>
      <c r="AH1081" s="3" t="s">
        <v>5468</v>
      </c>
      <c r="AI1081" s="18" t="s">
        <v>5468</v>
      </c>
      <c r="AJ1081" s="18" t="s">
        <v>5468</v>
      </c>
      <c r="AK1081" s="18" t="s">
        <v>5468</v>
      </c>
      <c r="AL1081" s="18" t="s">
        <v>5468</v>
      </c>
      <c r="AM1081" s="18" t="s">
        <v>5468</v>
      </c>
      <c r="AN1081" s="9" t="s">
        <v>5468</v>
      </c>
      <c r="AO1081" s="14"/>
      <c r="AP1081" s="14" t="s">
        <v>5468</v>
      </c>
      <c r="AQ1081" s="14" t="s">
        <v>5468</v>
      </c>
      <c r="AR1081" s="14" t="s">
        <v>5468</v>
      </c>
      <c r="AS1081" s="9" t="s">
        <v>5468</v>
      </c>
    </row>
    <row r="1082" spans="1:45" x14ac:dyDescent="0.3">
      <c r="A1082" s="1" t="s">
        <v>1948</v>
      </c>
      <c r="B1082" s="8" t="s">
        <v>1949</v>
      </c>
      <c r="C1082" s="3" t="str">
        <f>_xlfn.XLOOKUP(B1082,'[1]daily break down'!$D:$D,'[1]daily break down'!$E:$E,"")</f>
        <v>OUEST</v>
      </c>
      <c r="D1082" s="1" t="s">
        <v>11</v>
      </c>
      <c r="E1082" s="1" t="s">
        <v>12</v>
      </c>
      <c r="F1082" s="3" t="s">
        <v>102</v>
      </c>
      <c r="G1082" s="1" t="s">
        <v>856</v>
      </c>
      <c r="H1082" s="27" t="str">
        <f>_xlfn.XLOOKUP(B1082,[2]CALCULATION!$B:$B,[2]CALCULATION!$H:$H,"")</f>
        <v>Huawei</v>
      </c>
      <c r="I1082" s="100" t="s">
        <v>6098</v>
      </c>
      <c r="J1082" s="41" t="s">
        <v>5541</v>
      </c>
      <c r="K1082" s="41"/>
      <c r="L1082" s="41">
        <v>0</v>
      </c>
      <c r="M1082" s="41">
        <v>0</v>
      </c>
      <c r="N1082" s="41">
        <v>0.66952884003504232</v>
      </c>
      <c r="O1082" s="41">
        <v>0</v>
      </c>
      <c r="P1082" s="41">
        <v>0</v>
      </c>
      <c r="Q1082" s="41">
        <v>3.4188953380532094</v>
      </c>
      <c r="R1082" s="41">
        <v>0</v>
      </c>
      <c r="S1082" s="40" t="str" cm="1">
        <f t="array" ref="S1082">IFERROR(_xlfn.IFS(
U1082="MPR ISSUE","PDH",
U1082="BSS Hardware Issue","BSS",
U1082="Sites strategiques, MLL, Pylone, etc.","ENVTECH",
U1082="AKTIVCO DEFAUT GE &amp; POWER Cabinet","AKTIVCO",
U1082="AKTIVCO Coupure ENEO &amp; Baisse de tension","AKTIVCO GRID ONLY",
U1082="Coupure ENEO &amp; Baisse de tension","IHS GRID ONLY",
U1082="Defaut GE &amp; POWER Cabinet","IHS",
U1082="Sharing","Partners",
U1082="Sites strategiques &amp; DataCenter","SST &amp; DC",
U1082="Exclu","Exclu",
U1082="SAT","SAT",
U1082="SPARE-ISSUE","SPARE-ISSUE",
U1082="Fiber CAmtel","TRANS_FO_CAMTEL",
U1082="Fiber AOF","Fiber AOF",
U1082="Projet OCM (HUAWEI)","TRAVAUX-HUAWEI",
U1082="Projet OCM (NOKIA)","TRAVAUX-NOKIA",
U1082="ACCESS-ISSUE","ACCESS-ISSUE",
U1082="Projet OCM (ZTE, NOKIA, autres projets)","TRAVAUX OCM",
U1082="No root CAuse","No root cause",
U1082="ODU HS","PDH",
U1082="IP &amp; VLAN","PDH",
U1082="Warehouse HUAWEI","SPARE-ISSUE",
U1082="SPARE-HS","SPARE-ISSUE",
U1082="Power Telco","BSS",U1082="no impacts","no impacts"
),"")</f>
        <v/>
      </c>
      <c r="T1082" s="40" t="str" cm="1">
        <f t="array" ref="T1082">IFERROR(_xlfn.IFS(
U1082="MPR ISSUE","TX ISSUE",
U1082="BSS Hardware Issue","RAN ISSUE",
U1082="Sites strategiques, MLL, Pylone, etc.","ENVTECH",
U1082="AKTIVCO DEFAUT GE &amp; POWER Cabinet","POWER ISSUE",
U1082="AKTIVCO Coupure ENEO &amp; Baisse de tension","POWER ISSUE",
U1082="Coupure ENEO &amp; Baisse de tension","POWER ISSUE",
U1082="Defaut GE &amp; POWER Cabinet","POWER ISSUE",
U1082="Sharing","POWER ISSUE",
U1082="Sites strategiques &amp; DataCenter","POWER ISSUE",
U1082="Exclu","Exclu",
U1082="SAT","TX ISSUE",
U1082="SPARE-ISSUE","SPARE-ISSUE",
U1082="Fiber CAmtel","TX ISSUE",
U1082="Fiber AOF","TX ISSUE",
U1082="Projet OCM (HUAWEI)","TRAVAUX-HUAWEI",
U1082="Projet OCM (NOKIA)","TRAVAUX -NOKIA",
U1082="ACCESS-ISSUE","ACCESS-ISSUE",
U1082="Projet OCM (ZTE, NOKIA, autres projets)","TRAVAUX OCM",
U1082="No root CAuse","No root cause",
U1082="ODU HS","TX ISSUE",
U1082="IP &amp; VLAN","TX ISSUE",
U1082="Warehouse HUAWEI","SPARE-ISSUE",
U1082="SPARE-HS","SPARE-ISSUE",
U1082="Power Telco","RAN ISSUE",U1082="no impacts","no impacts"
),"")</f>
        <v/>
      </c>
      <c r="U1082" s="70"/>
      <c r="V1082" s="40" t="str" cm="1">
        <f t="array" ref="V1082">IFERROR(_xlfn.IFS(
U1082="MPR ISSUE","ACTIVE",
U1082="BSS Hardware Issue","ACTIVE",
U1082="Sites strategiques, MLL, Pylone, etc.","PASSIVE",
U1082="AKTIVCO DEFAUT GE &amp; POWER Cabinet","PASSIVE",
U1082="AKTIVCO Coupure ENEO &amp; Baisse de tension","PASSIVE",
U1082="Coupure ENEO &amp; Baisse de tension","PASSIVE",
U1082="Defaut GE &amp; POWER Cabinet","PASSIVE",
U1082="Sharing","PASSIVE",
U1082="Sites strategiques &amp; DataCenter","PASSIVE",
U1082="Exclu","Exclu",
U1082="SAT","ACTIVE",
U1082="SPARE-ISSUE","SPARE-ISSUE",
U1082="Fiber CAmtel","ACTIVE",
U1082="Fiber AOF","ACTIVE",
U1082="Projet OCM (HUAWEI)","PLANNED WORKS",
U1082="Projet OCM (NOKIA)","PLANNED WORKS",
U1082="ACCESS-ISSUE","ACCESS-ISSUE",
U1082="Projet OCM (ZTE, NOKIA, autres projets)","PLANNED WORKS",
U1082="No root CAuse","No root cause",
U1082="ODU HS","ACTIVE",
U1082="IP &amp; VLAN","ACTIVE",
U1082="Warehouse HUAWEI","SPARE-ISSUE",
U1082="SPARE-HS","SPARE-ISSUE",
U1082="Power Telco","ACTIVE", U1082="no impacts","no impacts"
),"")</f>
        <v/>
      </c>
      <c r="W1082" s="98"/>
      <c r="X1082" s="98"/>
      <c r="Y1082" s="98"/>
      <c r="Z1082" s="98"/>
      <c r="AA1082" s="98"/>
      <c r="AB1082" s="17" t="s">
        <v>5468</v>
      </c>
      <c r="AC1082" s="17"/>
      <c r="AD1082" s="9" t="s">
        <v>5468</v>
      </c>
      <c r="AE1082" s="7" t="s">
        <v>5468</v>
      </c>
      <c r="AF1082" s="6" t="s">
        <v>5468</v>
      </c>
      <c r="AG1082" s="7" t="s">
        <v>5468</v>
      </c>
      <c r="AH1082" s="3" t="s">
        <v>5468</v>
      </c>
      <c r="AI1082" s="18" t="s">
        <v>5468</v>
      </c>
      <c r="AJ1082" s="18" t="s">
        <v>5468</v>
      </c>
      <c r="AK1082" s="18" t="s">
        <v>5468</v>
      </c>
      <c r="AL1082" s="18" t="s">
        <v>5468</v>
      </c>
      <c r="AM1082" s="18" t="s">
        <v>5468</v>
      </c>
      <c r="AN1082" s="9" t="s">
        <v>5468</v>
      </c>
      <c r="AO1082" s="14"/>
      <c r="AP1082" s="14" t="s">
        <v>5468</v>
      </c>
      <c r="AQ1082" s="14" t="s">
        <v>5468</v>
      </c>
      <c r="AR1082" s="14" t="s">
        <v>5468</v>
      </c>
      <c r="AS1082" s="9" t="s">
        <v>5468</v>
      </c>
    </row>
    <row r="1083" spans="1:45" x14ac:dyDescent="0.3">
      <c r="A1083" s="1" t="s">
        <v>1746</v>
      </c>
      <c r="B1083" s="8" t="s">
        <v>1747</v>
      </c>
      <c r="C1083" s="3" t="str">
        <f>_xlfn.XLOOKUP(B1083,'[1]daily break down'!$D:$D,'[1]daily break down'!$E:$E,"")</f>
        <v>EXTREME-NORD</v>
      </c>
      <c r="D1083" s="1" t="s">
        <v>11</v>
      </c>
      <c r="E1083" s="1" t="s">
        <v>594</v>
      </c>
      <c r="F1083" s="3" t="s">
        <v>55</v>
      </c>
      <c r="G1083" s="1" t="s">
        <v>84</v>
      </c>
      <c r="H1083" s="27" t="str">
        <f>_xlfn.XLOOKUP(B1083,[2]CALCULATION!$B:$B,[2]CALCULATION!$H:$H,"")</f>
        <v>Huawei</v>
      </c>
      <c r="I1083" s="100" t="s">
        <v>6098</v>
      </c>
      <c r="J1083" s="41" t="s">
        <v>6092</v>
      </c>
      <c r="K1083" s="41"/>
      <c r="L1083" s="41">
        <v>0</v>
      </c>
      <c r="M1083" s="41">
        <v>0</v>
      </c>
      <c r="N1083" s="41">
        <v>0.66358975895534955</v>
      </c>
      <c r="O1083" s="41">
        <v>0</v>
      </c>
      <c r="P1083" s="41">
        <v>0.50961952784127074</v>
      </c>
      <c r="Q1083" s="41">
        <v>0</v>
      </c>
      <c r="R1083" s="41">
        <v>0</v>
      </c>
      <c r="S1083" s="40" t="str" cm="1">
        <f t="array" ref="S1083">IFERROR(_xlfn.IFS(
U1083="MPR ISSUE","PDH",
U1083="BSS Hardware Issue","BSS",
U1083="Sites strategiques, MLL, Pylone, etc.","ENVTECH",
U1083="AKTIVCO DEFAUT GE &amp; POWER Cabinet","AKTIVCO",
U1083="AKTIVCO Coupure ENEO &amp; Baisse de tension","AKTIVCO GRID ONLY",
U1083="Coupure ENEO &amp; Baisse de tension","IHS GRID ONLY",
U1083="Defaut GE &amp; POWER Cabinet","IHS",
U1083="Sharing","Partners",
U1083="Sites strategiques &amp; DataCenter","SST &amp; DC",
U1083="Exclu","Exclu",
U1083="SAT","SAT",
U1083="SPARE-ISSUE","SPARE-ISSUE",
U1083="Fiber CAmtel","TRANS_FO_CAMTEL",
U1083="Fiber AOF","Fiber AOF",
U1083="Projet OCM (HUAWEI)","TRAVAUX-HUAWEI",
U1083="Projet OCM (NOKIA)","TRAVAUX-NOKIA",
U1083="ACCESS-ISSUE","ACCESS-ISSUE",
U1083="Projet OCM (ZTE, NOKIA, autres projets)","TRAVAUX OCM",
U1083="No root CAuse","No root cause",
U1083="ODU HS","PDH",
U1083="IP &amp; VLAN","PDH",
U1083="Warehouse HUAWEI","SPARE-ISSUE",
U1083="SPARE-HS","SPARE-ISSUE",
U1083="Power Telco","BSS",U1083="no impacts","no impacts"
),"")</f>
        <v/>
      </c>
      <c r="T1083" s="40" t="str" cm="1">
        <f t="array" ref="T1083">IFERROR(_xlfn.IFS(
U1083="MPR ISSUE","TX ISSUE",
U1083="BSS Hardware Issue","RAN ISSUE",
U1083="Sites strategiques, MLL, Pylone, etc.","ENVTECH",
U1083="AKTIVCO DEFAUT GE &amp; POWER Cabinet","POWER ISSUE",
U1083="AKTIVCO Coupure ENEO &amp; Baisse de tension","POWER ISSUE",
U1083="Coupure ENEO &amp; Baisse de tension","POWER ISSUE",
U1083="Defaut GE &amp; POWER Cabinet","POWER ISSUE",
U1083="Sharing","POWER ISSUE",
U1083="Sites strategiques &amp; DataCenter","POWER ISSUE",
U1083="Exclu","Exclu",
U1083="SAT","TX ISSUE",
U1083="SPARE-ISSUE","SPARE-ISSUE",
U1083="Fiber CAmtel","TX ISSUE",
U1083="Fiber AOF","TX ISSUE",
U1083="Projet OCM (HUAWEI)","TRAVAUX-HUAWEI",
U1083="Projet OCM (NOKIA)","TRAVAUX -NOKIA",
U1083="ACCESS-ISSUE","ACCESS-ISSUE",
U1083="Projet OCM (ZTE, NOKIA, autres projets)","TRAVAUX OCM",
U1083="No root CAuse","No root cause",
U1083="ODU HS","TX ISSUE",
U1083="IP &amp; VLAN","TX ISSUE",
U1083="Warehouse HUAWEI","SPARE-ISSUE",
U1083="SPARE-HS","SPARE-ISSUE",
U1083="Power Telco","RAN ISSUE",U1083="no impacts","no impacts"
),"")</f>
        <v/>
      </c>
      <c r="U1083" s="70"/>
      <c r="V1083" s="40" t="str" cm="1">
        <f t="array" ref="V1083">IFERROR(_xlfn.IFS(
U1083="MPR ISSUE","ACTIVE",
U1083="BSS Hardware Issue","ACTIVE",
U1083="Sites strategiques, MLL, Pylone, etc.","PASSIVE",
U1083="AKTIVCO DEFAUT GE &amp; POWER Cabinet","PASSIVE",
U1083="AKTIVCO Coupure ENEO &amp; Baisse de tension","PASSIVE",
U1083="Coupure ENEO &amp; Baisse de tension","PASSIVE",
U1083="Defaut GE &amp; POWER Cabinet","PASSIVE",
U1083="Sharing","PASSIVE",
U1083="Sites strategiques &amp; DataCenter","PASSIVE",
U1083="Exclu","Exclu",
U1083="SAT","ACTIVE",
U1083="SPARE-ISSUE","SPARE-ISSUE",
U1083="Fiber CAmtel","ACTIVE",
U1083="Fiber AOF","ACTIVE",
U1083="Projet OCM (HUAWEI)","PLANNED WORKS",
U1083="Projet OCM (NOKIA)","PLANNED WORKS",
U1083="ACCESS-ISSUE","ACCESS-ISSUE",
U1083="Projet OCM (ZTE, NOKIA, autres projets)","PLANNED WORKS",
U1083="No root CAuse","No root cause",
U1083="ODU HS","ACTIVE",
U1083="IP &amp; VLAN","ACTIVE",
U1083="Warehouse HUAWEI","SPARE-ISSUE",
U1083="SPARE-HS","SPARE-ISSUE",
U1083="Power Telco","ACTIVE", U1083="no impacts","no impacts"
),"")</f>
        <v/>
      </c>
      <c r="W1083" s="98"/>
      <c r="X1083" s="98"/>
      <c r="Y1083" s="98"/>
      <c r="Z1083" s="98"/>
      <c r="AA1083" s="98"/>
      <c r="AB1083" s="17" t="s">
        <v>5468</v>
      </c>
      <c r="AC1083" s="17"/>
      <c r="AD1083" s="9" t="s">
        <v>5468</v>
      </c>
      <c r="AE1083" s="7" t="s">
        <v>5468</v>
      </c>
      <c r="AF1083" s="6" t="s">
        <v>5468</v>
      </c>
      <c r="AG1083" s="7" t="s">
        <v>5468</v>
      </c>
      <c r="AH1083" s="3" t="s">
        <v>5468</v>
      </c>
      <c r="AI1083" s="18" t="s">
        <v>5468</v>
      </c>
      <c r="AJ1083" s="18" t="s">
        <v>5468</v>
      </c>
      <c r="AK1083" s="18" t="s">
        <v>5468</v>
      </c>
      <c r="AL1083" s="18" t="s">
        <v>5468</v>
      </c>
      <c r="AM1083" s="18" t="s">
        <v>5468</v>
      </c>
      <c r="AN1083" s="9" t="s">
        <v>5468</v>
      </c>
      <c r="AO1083" s="14"/>
      <c r="AP1083" s="14" t="s">
        <v>5468</v>
      </c>
      <c r="AQ1083" s="14" t="s">
        <v>5468</v>
      </c>
      <c r="AR1083" s="14" t="s">
        <v>5468</v>
      </c>
      <c r="AS1083" s="9" t="s">
        <v>5468</v>
      </c>
    </row>
    <row r="1084" spans="1:45" x14ac:dyDescent="0.3">
      <c r="A1084" s="1" t="s">
        <v>397</v>
      </c>
      <c r="B1084" s="8" t="s">
        <v>398</v>
      </c>
      <c r="C1084" s="3" t="str">
        <f>_xlfn.XLOOKUP(B1084,'[1]daily break down'!$D:$D,'[1]daily break down'!$E:$E,"")</f>
        <v>Douala</v>
      </c>
      <c r="D1084" s="1" t="s">
        <v>11</v>
      </c>
      <c r="E1084" s="1" t="s">
        <v>12</v>
      </c>
      <c r="F1084" s="3" t="s">
        <v>31</v>
      </c>
      <c r="G1084" s="1" t="s">
        <v>32</v>
      </c>
      <c r="H1084" s="29" t="str">
        <f>_xlfn.XLOOKUP(B1084,[2]CALCULATION!$B:$B,[2]CALCULATION!$H:$H,"")</f>
        <v>ZTE</v>
      </c>
      <c r="I1084" s="100" t="s">
        <v>6098</v>
      </c>
      <c r="J1084" s="41" t="s">
        <v>5541</v>
      </c>
      <c r="K1084" s="41"/>
      <c r="L1084" s="41">
        <v>0</v>
      </c>
      <c r="M1084" s="41">
        <v>0</v>
      </c>
      <c r="N1084" s="41">
        <v>5.9700249405735182</v>
      </c>
      <c r="O1084" s="41">
        <v>0</v>
      </c>
      <c r="P1084" s="41">
        <v>2.1726157353902171</v>
      </c>
      <c r="Q1084" s="41">
        <v>0</v>
      </c>
      <c r="R1084" s="41">
        <v>0</v>
      </c>
      <c r="S1084" s="40" t="str" cm="1">
        <f t="array" ref="S1084">IFERROR(_xlfn.IFS(
U1084="MPR ISSUE","PDH",
U1084="BSS Hardware Issue","BSS",
U1084="Sites strategiques, MLL, Pylone, etc.","ENVTECH",
U1084="AKTIVCO DEFAUT GE &amp; POWER Cabinet","AKTIVCO",
U1084="AKTIVCO Coupure ENEO &amp; Baisse de tension","AKTIVCO GRID ONLY",
U1084="Coupure ENEO &amp; Baisse de tension","IHS GRID ONLY",
U1084="Defaut GE &amp; POWER Cabinet","IHS",
U1084="Sharing","Partners",
U1084="Sites strategiques &amp; DataCenter","SST &amp; DC",
U1084="Exclu","Exclu",
U1084="SAT","SAT",
U1084="SPARE-ISSUE","SPARE-ISSUE",
U1084="Fiber CAmtel","TRANS_FO_CAMTEL",
U1084="Fiber AOF","Fiber AOF",
U1084="Projet OCM (HUAWEI)","TRAVAUX-HUAWEI",
U1084="Projet OCM (NOKIA)","TRAVAUX-NOKIA",
U1084="ACCESS-ISSUE","ACCESS-ISSUE",
U1084="Projet OCM (ZTE, NOKIA, autres projets)","TRAVAUX OCM",
U1084="No root CAuse","No root cause",
U1084="ODU HS","PDH",
U1084="IP &amp; VLAN","PDH",
U1084="Warehouse HUAWEI","SPARE-ISSUE",
U1084="SPARE-HS","SPARE-ISSUE",
U1084="Power Telco","BSS",U1084="no impacts","no impacts"
),"")</f>
        <v/>
      </c>
      <c r="T1084" s="40" t="str" cm="1">
        <f t="array" ref="T1084">IFERROR(_xlfn.IFS(
U1084="MPR ISSUE","TX ISSUE",
U1084="BSS Hardware Issue","RAN ISSUE",
U1084="Sites strategiques, MLL, Pylone, etc.","ENVTECH",
U1084="AKTIVCO DEFAUT GE &amp; POWER Cabinet","POWER ISSUE",
U1084="AKTIVCO Coupure ENEO &amp; Baisse de tension","POWER ISSUE",
U1084="Coupure ENEO &amp; Baisse de tension","POWER ISSUE",
U1084="Defaut GE &amp; POWER Cabinet","POWER ISSUE",
U1084="Sharing","POWER ISSUE",
U1084="Sites strategiques &amp; DataCenter","POWER ISSUE",
U1084="Exclu","Exclu",
U1084="SAT","TX ISSUE",
U1084="SPARE-ISSUE","SPARE-ISSUE",
U1084="Fiber CAmtel","TX ISSUE",
U1084="Fiber AOF","TX ISSUE",
U1084="Projet OCM (HUAWEI)","TRAVAUX-HUAWEI",
U1084="Projet OCM (NOKIA)","TRAVAUX -NOKIA",
U1084="ACCESS-ISSUE","ACCESS-ISSUE",
U1084="Projet OCM (ZTE, NOKIA, autres projets)","TRAVAUX OCM",
U1084="No root CAuse","No root cause",
U1084="ODU HS","TX ISSUE",
U1084="IP &amp; VLAN","TX ISSUE",
U1084="Warehouse HUAWEI","SPARE-ISSUE",
U1084="SPARE-HS","SPARE-ISSUE",
U1084="Power Telco","RAN ISSUE",U1084="no impacts","no impacts"
),"")</f>
        <v/>
      </c>
      <c r="U1084" s="70"/>
      <c r="V1084" s="40" t="str" cm="1">
        <f t="array" ref="V1084">IFERROR(_xlfn.IFS(
U1084="MPR ISSUE","ACTIVE",
U1084="BSS Hardware Issue","ACTIVE",
U1084="Sites strategiques, MLL, Pylone, etc.","PASSIVE",
U1084="AKTIVCO DEFAUT GE &amp; POWER Cabinet","PASSIVE",
U1084="AKTIVCO Coupure ENEO &amp; Baisse de tension","PASSIVE",
U1084="Coupure ENEO &amp; Baisse de tension","PASSIVE",
U1084="Defaut GE &amp; POWER Cabinet","PASSIVE",
U1084="Sharing","PASSIVE",
U1084="Sites strategiques &amp; DataCenter","PASSIVE",
U1084="Exclu","Exclu",
U1084="SAT","ACTIVE",
U1084="SPARE-ISSUE","SPARE-ISSUE",
U1084="Fiber CAmtel","ACTIVE",
U1084="Fiber AOF","ACTIVE",
U1084="Projet OCM (HUAWEI)","PLANNED WORKS",
U1084="Projet OCM (NOKIA)","PLANNED WORKS",
U1084="ACCESS-ISSUE","ACCESS-ISSUE",
U1084="Projet OCM (ZTE, NOKIA, autres projets)","PLANNED WORKS",
U1084="No root CAuse","No root cause",
U1084="ODU HS","ACTIVE",
U1084="IP &amp; VLAN","ACTIVE",
U1084="Warehouse HUAWEI","SPARE-ISSUE",
U1084="SPARE-HS","SPARE-ISSUE",
U1084="Power Telco","ACTIVE", U1084="no impacts","no impacts"
),"")</f>
        <v/>
      </c>
      <c r="W1084" s="98"/>
      <c r="X1084" s="98"/>
      <c r="Y1084" s="98"/>
      <c r="Z1084" s="98"/>
      <c r="AA1084" s="98"/>
      <c r="AB1084" s="17" t="s">
        <v>5468</v>
      </c>
      <c r="AC1084" s="17"/>
      <c r="AD1084" s="9" t="s">
        <v>5468</v>
      </c>
      <c r="AE1084" s="7" t="s">
        <v>5468</v>
      </c>
      <c r="AF1084" s="6" t="s">
        <v>5468</v>
      </c>
      <c r="AG1084" s="7" t="s">
        <v>5468</v>
      </c>
      <c r="AH1084" s="3" t="s">
        <v>5468</v>
      </c>
      <c r="AI1084" s="18" t="s">
        <v>5468</v>
      </c>
      <c r="AJ1084" s="18" t="s">
        <v>5468</v>
      </c>
      <c r="AK1084" s="18" t="s">
        <v>5468</v>
      </c>
      <c r="AL1084" s="18" t="s">
        <v>5468</v>
      </c>
      <c r="AM1084" s="18" t="s">
        <v>5468</v>
      </c>
      <c r="AN1084" s="9" t="s">
        <v>5468</v>
      </c>
      <c r="AO1084" s="14"/>
      <c r="AP1084" s="14" t="s">
        <v>5468</v>
      </c>
      <c r="AQ1084" s="14" t="s">
        <v>5468</v>
      </c>
      <c r="AR1084" s="14" t="s">
        <v>5468</v>
      </c>
      <c r="AS1084" s="9" t="s">
        <v>5468</v>
      </c>
    </row>
    <row r="1085" spans="1:45" x14ac:dyDescent="0.3">
      <c r="A1085" s="1" t="s">
        <v>401</v>
      </c>
      <c r="B1085" s="8" t="s">
        <v>402</v>
      </c>
      <c r="C1085" s="3" t="str">
        <f>_xlfn.XLOOKUP(B1085,'[1]daily break down'!$D:$D,'[1]daily break down'!$E:$E,"")</f>
        <v>Douala</v>
      </c>
      <c r="D1085" s="1" t="s">
        <v>11</v>
      </c>
      <c r="E1085" s="1" t="s">
        <v>12</v>
      </c>
      <c r="F1085" s="3" t="s">
        <v>31</v>
      </c>
      <c r="G1085" s="1" t="s">
        <v>32</v>
      </c>
      <c r="H1085" s="29" t="str">
        <f>_xlfn.XLOOKUP(B1085,[2]CALCULATION!$B:$B,[2]CALCULATION!$H:$H,"")</f>
        <v>ZTE</v>
      </c>
      <c r="I1085" s="100" t="s">
        <v>6098</v>
      </c>
      <c r="J1085" s="41" t="s">
        <v>5541</v>
      </c>
      <c r="K1085" s="41"/>
      <c r="L1085" s="41">
        <v>0</v>
      </c>
      <c r="M1085" s="41">
        <v>0</v>
      </c>
      <c r="N1085" s="41">
        <v>5.8604462193914388</v>
      </c>
      <c r="O1085" s="41">
        <v>0</v>
      </c>
      <c r="P1085" s="41">
        <v>5.277524519665671</v>
      </c>
      <c r="Q1085" s="41">
        <v>19.345834296427565</v>
      </c>
      <c r="R1085" s="41">
        <v>0</v>
      </c>
      <c r="S1085" s="40" t="str" cm="1">
        <f t="array" ref="S1085">IFERROR(_xlfn.IFS(
U1085="MPR ISSUE","PDH",
U1085="BSS Hardware Issue","BSS",
U1085="Sites strategiques, MLL, Pylone, etc.","ENVTECH",
U1085="AKTIVCO DEFAUT GE &amp; POWER Cabinet","AKTIVCO",
U1085="AKTIVCO Coupure ENEO &amp; Baisse de tension","AKTIVCO GRID ONLY",
U1085="Coupure ENEO &amp; Baisse de tension","IHS GRID ONLY",
U1085="Defaut GE &amp; POWER Cabinet","IHS",
U1085="Sharing","Partners",
U1085="Sites strategiques &amp; DataCenter","SST &amp; DC",
U1085="Exclu","Exclu",
U1085="SAT","SAT",
U1085="SPARE-ISSUE","SPARE-ISSUE",
U1085="Fiber CAmtel","TRANS_FO_CAMTEL",
U1085="Fiber AOF","Fiber AOF",
U1085="Projet OCM (HUAWEI)","TRAVAUX-HUAWEI",
U1085="Projet OCM (NOKIA)","TRAVAUX-NOKIA",
U1085="ACCESS-ISSUE","ACCESS-ISSUE",
U1085="Projet OCM (ZTE, NOKIA, autres projets)","TRAVAUX OCM",
U1085="No root CAuse","No root cause",
U1085="ODU HS","PDH",
U1085="IP &amp; VLAN","PDH",
U1085="Warehouse HUAWEI","SPARE-ISSUE",
U1085="SPARE-HS","SPARE-ISSUE",
U1085="Power Telco","BSS",U1085="no impacts","no impacts"
),"")</f>
        <v/>
      </c>
      <c r="T1085" s="40" t="str" cm="1">
        <f t="array" ref="T1085">IFERROR(_xlfn.IFS(
U1085="MPR ISSUE","TX ISSUE",
U1085="BSS Hardware Issue","RAN ISSUE",
U1085="Sites strategiques, MLL, Pylone, etc.","ENVTECH",
U1085="AKTIVCO DEFAUT GE &amp; POWER Cabinet","POWER ISSUE",
U1085="AKTIVCO Coupure ENEO &amp; Baisse de tension","POWER ISSUE",
U1085="Coupure ENEO &amp; Baisse de tension","POWER ISSUE",
U1085="Defaut GE &amp; POWER Cabinet","POWER ISSUE",
U1085="Sharing","POWER ISSUE",
U1085="Sites strategiques &amp; DataCenter","POWER ISSUE",
U1085="Exclu","Exclu",
U1085="SAT","TX ISSUE",
U1085="SPARE-ISSUE","SPARE-ISSUE",
U1085="Fiber CAmtel","TX ISSUE",
U1085="Fiber AOF","TX ISSUE",
U1085="Projet OCM (HUAWEI)","TRAVAUX-HUAWEI",
U1085="Projet OCM (NOKIA)","TRAVAUX -NOKIA",
U1085="ACCESS-ISSUE","ACCESS-ISSUE",
U1085="Projet OCM (ZTE, NOKIA, autres projets)","TRAVAUX OCM",
U1085="No root CAuse","No root cause",
U1085="ODU HS","TX ISSUE",
U1085="IP &amp; VLAN","TX ISSUE",
U1085="Warehouse HUAWEI","SPARE-ISSUE",
U1085="SPARE-HS","SPARE-ISSUE",
U1085="Power Telco","RAN ISSUE",U1085="no impacts","no impacts"
),"")</f>
        <v/>
      </c>
      <c r="U1085" s="70"/>
      <c r="V1085" s="40" t="str" cm="1">
        <f t="array" ref="V1085">IFERROR(_xlfn.IFS(
U1085="MPR ISSUE","ACTIVE",
U1085="BSS Hardware Issue","ACTIVE",
U1085="Sites strategiques, MLL, Pylone, etc.","PASSIVE",
U1085="AKTIVCO DEFAUT GE &amp; POWER Cabinet","PASSIVE",
U1085="AKTIVCO Coupure ENEO &amp; Baisse de tension","PASSIVE",
U1085="Coupure ENEO &amp; Baisse de tension","PASSIVE",
U1085="Defaut GE &amp; POWER Cabinet","PASSIVE",
U1085="Sharing","PASSIVE",
U1085="Sites strategiques &amp; DataCenter","PASSIVE",
U1085="Exclu","Exclu",
U1085="SAT","ACTIVE",
U1085="SPARE-ISSUE","SPARE-ISSUE",
U1085="Fiber CAmtel","ACTIVE",
U1085="Fiber AOF","ACTIVE",
U1085="Projet OCM (HUAWEI)","PLANNED WORKS",
U1085="Projet OCM (NOKIA)","PLANNED WORKS",
U1085="ACCESS-ISSUE","ACCESS-ISSUE",
U1085="Projet OCM (ZTE, NOKIA, autres projets)","PLANNED WORKS",
U1085="No root CAuse","No root cause",
U1085="ODU HS","ACTIVE",
U1085="IP &amp; VLAN","ACTIVE",
U1085="Warehouse HUAWEI","SPARE-ISSUE",
U1085="SPARE-HS","SPARE-ISSUE",
U1085="Power Telco","ACTIVE", U1085="no impacts","no impacts"
),"")</f>
        <v/>
      </c>
      <c r="W1085" s="98"/>
      <c r="X1085" s="98"/>
      <c r="Y1085" s="98"/>
      <c r="Z1085" s="98"/>
      <c r="AA1085" s="98"/>
      <c r="AB1085" s="17" t="s">
        <v>5468</v>
      </c>
      <c r="AC1085" s="17"/>
      <c r="AD1085" s="9" t="s">
        <v>5468</v>
      </c>
      <c r="AE1085" s="7" t="s">
        <v>5468</v>
      </c>
      <c r="AF1085" s="6" t="s">
        <v>5468</v>
      </c>
      <c r="AG1085" s="7" t="s">
        <v>5468</v>
      </c>
      <c r="AH1085" s="3" t="s">
        <v>5468</v>
      </c>
      <c r="AI1085" s="18" t="s">
        <v>5468</v>
      </c>
      <c r="AJ1085" s="18" t="s">
        <v>5468</v>
      </c>
      <c r="AK1085" s="18" t="s">
        <v>5468</v>
      </c>
      <c r="AL1085" s="18" t="s">
        <v>5468</v>
      </c>
      <c r="AM1085" s="18" t="s">
        <v>5468</v>
      </c>
      <c r="AN1085" s="9" t="s">
        <v>5468</v>
      </c>
      <c r="AO1085" s="14"/>
      <c r="AP1085" s="14" t="s">
        <v>5468</v>
      </c>
      <c r="AQ1085" s="14" t="s">
        <v>5468</v>
      </c>
      <c r="AR1085" s="14" t="s">
        <v>5468</v>
      </c>
      <c r="AS1085" s="9" t="s">
        <v>5468</v>
      </c>
    </row>
    <row r="1086" spans="1:45" x14ac:dyDescent="0.3">
      <c r="A1086" s="1" t="s">
        <v>2850</v>
      </c>
      <c r="B1086" s="8" t="s">
        <v>2851</v>
      </c>
      <c r="C1086" s="3" t="str">
        <f>_xlfn.XLOOKUP(B1086,'[1]daily break down'!$D:$D,'[1]daily break down'!$E:$E,"")</f>
        <v>Bafoussam</v>
      </c>
      <c r="D1086" s="1" t="s">
        <v>21</v>
      </c>
      <c r="E1086" s="1" t="s">
        <v>36</v>
      </c>
      <c r="F1086" s="3" t="s">
        <v>102</v>
      </c>
      <c r="G1086" s="1" t="s">
        <v>299</v>
      </c>
      <c r="H1086" s="27" t="str">
        <f>_xlfn.XLOOKUP(B1086,[2]CALCULATION!$B:$B,[2]CALCULATION!$H:$H,"")</f>
        <v>Huawei</v>
      </c>
      <c r="I1086" s="100" t="s">
        <v>6098</v>
      </c>
      <c r="J1086" s="41" t="s">
        <v>5541</v>
      </c>
      <c r="K1086" s="41"/>
      <c r="L1086" s="41">
        <v>0.35358042764237391</v>
      </c>
      <c r="M1086" s="41">
        <v>0.14687186994375528</v>
      </c>
      <c r="N1086" s="41">
        <v>0.56469424968538917</v>
      </c>
      <c r="O1086" s="41">
        <v>0</v>
      </c>
      <c r="P1086" s="41">
        <v>0.18004511561411168</v>
      </c>
      <c r="Q1086" s="41">
        <v>0</v>
      </c>
      <c r="R1086" s="41">
        <v>0.24350232426740637</v>
      </c>
      <c r="S1086" s="40" t="str" cm="1">
        <f t="array" ref="S1086">IFERROR(_xlfn.IFS(
U1086="MPR ISSUE","PDH",
U1086="BSS Hardware Issue","BSS",
U1086="Sites strategiques, MLL, Pylone, etc.","ENVTECH",
U1086="AKTIVCO DEFAUT GE &amp; POWER Cabinet","AKTIVCO",
U1086="AKTIVCO Coupure ENEO &amp; Baisse de tension","AKTIVCO GRID ONLY",
U1086="Coupure ENEO &amp; Baisse de tension","IHS GRID ONLY",
U1086="Defaut GE &amp; POWER Cabinet","IHS",
U1086="Sharing","Partners",
U1086="Sites strategiques &amp; DataCenter","SST &amp; DC",
U1086="Exclu","Exclu",
U1086="SAT","SAT",
U1086="SPARE-ISSUE","SPARE-ISSUE",
U1086="Fiber CAmtel","TRANS_FO_CAMTEL",
U1086="Fiber AOF","Fiber AOF",
U1086="Projet OCM (HUAWEI)","TRAVAUX-HUAWEI",
U1086="Projet OCM (NOKIA)","TRAVAUX-NOKIA",
U1086="ACCESS-ISSUE","ACCESS-ISSUE",
U1086="Projet OCM (ZTE, NOKIA, autres projets)","TRAVAUX OCM",
U1086="No root CAuse","No root cause",
U1086="ODU HS","PDH",
U1086="IP &amp; VLAN","PDH",
U1086="Warehouse HUAWEI","SPARE-ISSUE",
U1086="SPARE-HS","SPARE-ISSUE",
U1086="Power Telco","BSS",U1086="no impacts","no impacts"
),"")</f>
        <v/>
      </c>
      <c r="T1086" s="40" t="str" cm="1">
        <f t="array" ref="T1086">IFERROR(_xlfn.IFS(
U1086="MPR ISSUE","TX ISSUE",
U1086="BSS Hardware Issue","RAN ISSUE",
U1086="Sites strategiques, MLL, Pylone, etc.","ENVTECH",
U1086="AKTIVCO DEFAUT GE &amp; POWER Cabinet","POWER ISSUE",
U1086="AKTIVCO Coupure ENEO &amp; Baisse de tension","POWER ISSUE",
U1086="Coupure ENEO &amp; Baisse de tension","POWER ISSUE",
U1086="Defaut GE &amp; POWER Cabinet","POWER ISSUE",
U1086="Sharing","POWER ISSUE",
U1086="Sites strategiques &amp; DataCenter","POWER ISSUE",
U1086="Exclu","Exclu",
U1086="SAT","TX ISSUE",
U1086="SPARE-ISSUE","SPARE-ISSUE",
U1086="Fiber CAmtel","TX ISSUE",
U1086="Fiber AOF","TX ISSUE",
U1086="Projet OCM (HUAWEI)","TRAVAUX-HUAWEI",
U1086="Projet OCM (NOKIA)","TRAVAUX -NOKIA",
U1086="ACCESS-ISSUE","ACCESS-ISSUE",
U1086="Projet OCM (ZTE, NOKIA, autres projets)","TRAVAUX OCM",
U1086="No root CAuse","No root cause",
U1086="ODU HS","TX ISSUE",
U1086="IP &amp; VLAN","TX ISSUE",
U1086="Warehouse HUAWEI","SPARE-ISSUE",
U1086="SPARE-HS","SPARE-ISSUE",
U1086="Power Telco","RAN ISSUE",U1086="no impacts","no impacts"
),"")</f>
        <v/>
      </c>
      <c r="U1086" s="70"/>
      <c r="V1086" s="40" t="str" cm="1">
        <f t="array" ref="V1086">IFERROR(_xlfn.IFS(
U1086="MPR ISSUE","ACTIVE",
U1086="BSS Hardware Issue","ACTIVE",
U1086="Sites strategiques, MLL, Pylone, etc.","PASSIVE",
U1086="AKTIVCO DEFAUT GE &amp; POWER Cabinet","PASSIVE",
U1086="AKTIVCO Coupure ENEO &amp; Baisse de tension","PASSIVE",
U1086="Coupure ENEO &amp; Baisse de tension","PASSIVE",
U1086="Defaut GE &amp; POWER Cabinet","PASSIVE",
U1086="Sharing","PASSIVE",
U1086="Sites strategiques &amp; DataCenter","PASSIVE",
U1086="Exclu","Exclu",
U1086="SAT","ACTIVE",
U1086="SPARE-ISSUE","SPARE-ISSUE",
U1086="Fiber CAmtel","ACTIVE",
U1086="Fiber AOF","ACTIVE",
U1086="Projet OCM (HUAWEI)","PLANNED WORKS",
U1086="Projet OCM (NOKIA)","PLANNED WORKS",
U1086="ACCESS-ISSUE","ACCESS-ISSUE",
U1086="Projet OCM (ZTE, NOKIA, autres projets)","PLANNED WORKS",
U1086="No root CAuse","No root cause",
U1086="ODU HS","ACTIVE",
U1086="IP &amp; VLAN","ACTIVE",
U1086="Warehouse HUAWEI","SPARE-ISSUE",
U1086="SPARE-HS","SPARE-ISSUE",
U1086="Power Telco","ACTIVE", U1086="no impacts","no impacts"
),"")</f>
        <v/>
      </c>
      <c r="W1086" s="98"/>
      <c r="X1086" s="98"/>
      <c r="Y1086" s="98"/>
      <c r="Z1086" s="98"/>
      <c r="AA1086" s="98"/>
      <c r="AB1086" s="17" t="s">
        <v>5468</v>
      </c>
      <c r="AC1086" s="17"/>
      <c r="AD1086" s="9" t="s">
        <v>5468</v>
      </c>
      <c r="AE1086" s="7" t="s">
        <v>5468</v>
      </c>
      <c r="AF1086" s="6" t="s">
        <v>5468</v>
      </c>
      <c r="AG1086" s="7" t="s">
        <v>5468</v>
      </c>
      <c r="AH1086" s="3" t="s">
        <v>5468</v>
      </c>
      <c r="AI1086" s="18" t="s">
        <v>5468</v>
      </c>
      <c r="AJ1086" s="18" t="s">
        <v>5468</v>
      </c>
      <c r="AK1086" s="18" t="s">
        <v>5468</v>
      </c>
      <c r="AL1086" s="18" t="s">
        <v>5468</v>
      </c>
      <c r="AM1086" s="18" t="s">
        <v>5468</v>
      </c>
      <c r="AN1086" s="9" t="s">
        <v>5468</v>
      </c>
      <c r="AO1086" s="14"/>
      <c r="AP1086" s="14" t="s">
        <v>5468</v>
      </c>
      <c r="AQ1086" s="14" t="s">
        <v>5468</v>
      </c>
      <c r="AR1086" s="14" t="s">
        <v>5468</v>
      </c>
      <c r="AS1086" s="9" t="s">
        <v>5468</v>
      </c>
    </row>
    <row r="1087" spans="1:45" x14ac:dyDescent="0.3">
      <c r="A1087" s="1" t="s">
        <v>1579</v>
      </c>
      <c r="B1087" s="8" t="s">
        <v>1580</v>
      </c>
      <c r="C1087" s="3" t="str">
        <f>_xlfn.XLOOKUP(B1087,'[1]daily break down'!$D:$D,'[1]daily break down'!$E:$E,"")</f>
        <v>Douala</v>
      </c>
      <c r="D1087" s="1"/>
      <c r="E1087" s="1"/>
      <c r="F1087" s="3" t="s">
        <v>31</v>
      </c>
      <c r="G1087" s="1" t="s">
        <v>32</v>
      </c>
      <c r="H1087" s="29" t="str">
        <f>_xlfn.XLOOKUP(B1087,[2]CALCULATION!$B:$B,[2]CALCULATION!$H:$H,"")</f>
        <v>ZTE</v>
      </c>
      <c r="I1087" s="100" t="s">
        <v>6098</v>
      </c>
      <c r="J1087" s="41" t="s">
        <v>5541</v>
      </c>
      <c r="K1087" s="41"/>
      <c r="L1087" s="41">
        <v>3.7865119723313718</v>
      </c>
      <c r="M1087" s="41">
        <v>20.271135994612379</v>
      </c>
      <c r="N1087" s="41">
        <v>5.2015649211118804</v>
      </c>
      <c r="O1087" s="41">
        <v>0</v>
      </c>
      <c r="P1087" s="41">
        <v>1.7655479078739729</v>
      </c>
      <c r="Q1087" s="41">
        <v>0</v>
      </c>
      <c r="R1087" s="41">
        <v>0</v>
      </c>
      <c r="S1087" s="40" t="str" cm="1">
        <f t="array" ref="S1087">IFERROR(_xlfn.IFS(
U1087="MPR ISSUE","PDH",
U1087="BSS Hardware Issue","BSS",
U1087="Sites strategiques, MLL, Pylone, etc.","ENVTECH",
U1087="AKTIVCO DEFAUT GE &amp; POWER Cabinet","AKTIVCO",
U1087="AKTIVCO Coupure ENEO &amp; Baisse de tension","AKTIVCO GRID ONLY",
U1087="Coupure ENEO &amp; Baisse de tension","IHS GRID ONLY",
U1087="Defaut GE &amp; POWER Cabinet","IHS",
U1087="Sharing","Partners",
U1087="Sites strategiques &amp; DataCenter","SST &amp; DC",
U1087="Exclu","Exclu",
U1087="SAT","SAT",
U1087="SPARE-ISSUE","SPARE-ISSUE",
U1087="Fiber CAmtel","TRANS_FO_CAMTEL",
U1087="Fiber AOF","Fiber AOF",
U1087="Projet OCM (HUAWEI)","TRAVAUX-HUAWEI",
U1087="Projet OCM (NOKIA)","TRAVAUX-NOKIA",
U1087="ACCESS-ISSUE","ACCESS-ISSUE",
U1087="Projet OCM (ZTE, NOKIA, autres projets)","TRAVAUX OCM",
U1087="No root CAuse","No root cause",
U1087="ODU HS","PDH",
U1087="IP &amp; VLAN","PDH",
U1087="Warehouse HUAWEI","SPARE-ISSUE",
U1087="SPARE-HS","SPARE-ISSUE",
U1087="Power Telco","BSS",U1087="no impacts","no impacts"
),"")</f>
        <v/>
      </c>
      <c r="T1087" s="40" t="str" cm="1">
        <f t="array" ref="T1087">IFERROR(_xlfn.IFS(
U1087="MPR ISSUE","TX ISSUE",
U1087="BSS Hardware Issue","RAN ISSUE",
U1087="Sites strategiques, MLL, Pylone, etc.","ENVTECH",
U1087="AKTIVCO DEFAUT GE &amp; POWER Cabinet","POWER ISSUE",
U1087="AKTIVCO Coupure ENEO &amp; Baisse de tension","POWER ISSUE",
U1087="Coupure ENEO &amp; Baisse de tension","POWER ISSUE",
U1087="Defaut GE &amp; POWER Cabinet","POWER ISSUE",
U1087="Sharing","POWER ISSUE",
U1087="Sites strategiques &amp; DataCenter","POWER ISSUE",
U1087="Exclu","Exclu",
U1087="SAT","TX ISSUE",
U1087="SPARE-ISSUE","SPARE-ISSUE",
U1087="Fiber CAmtel","TX ISSUE",
U1087="Fiber AOF","TX ISSUE",
U1087="Projet OCM (HUAWEI)","TRAVAUX-HUAWEI",
U1087="Projet OCM (NOKIA)","TRAVAUX -NOKIA",
U1087="ACCESS-ISSUE","ACCESS-ISSUE",
U1087="Projet OCM (ZTE, NOKIA, autres projets)","TRAVAUX OCM",
U1087="No root CAuse","No root cause",
U1087="ODU HS","TX ISSUE",
U1087="IP &amp; VLAN","TX ISSUE",
U1087="Warehouse HUAWEI","SPARE-ISSUE",
U1087="SPARE-HS","SPARE-ISSUE",
U1087="Power Telco","RAN ISSUE",U1087="no impacts","no impacts"
),"")</f>
        <v/>
      </c>
      <c r="U1087" s="70"/>
      <c r="V1087" s="40" t="str" cm="1">
        <f t="array" ref="V1087">IFERROR(_xlfn.IFS(
U1087="MPR ISSUE","ACTIVE",
U1087="BSS Hardware Issue","ACTIVE",
U1087="Sites strategiques, MLL, Pylone, etc.","PASSIVE",
U1087="AKTIVCO DEFAUT GE &amp; POWER Cabinet","PASSIVE",
U1087="AKTIVCO Coupure ENEO &amp; Baisse de tension","PASSIVE",
U1087="Coupure ENEO &amp; Baisse de tension","PASSIVE",
U1087="Defaut GE &amp; POWER Cabinet","PASSIVE",
U1087="Sharing","PASSIVE",
U1087="Sites strategiques &amp; DataCenter","PASSIVE",
U1087="Exclu","Exclu",
U1087="SAT","ACTIVE",
U1087="SPARE-ISSUE","SPARE-ISSUE",
U1087="Fiber CAmtel","ACTIVE",
U1087="Fiber AOF","ACTIVE",
U1087="Projet OCM (HUAWEI)","PLANNED WORKS",
U1087="Projet OCM (NOKIA)","PLANNED WORKS",
U1087="ACCESS-ISSUE","ACCESS-ISSUE",
U1087="Projet OCM (ZTE, NOKIA, autres projets)","PLANNED WORKS",
U1087="No root CAuse","No root cause",
U1087="ODU HS","ACTIVE",
U1087="IP &amp; VLAN","ACTIVE",
U1087="Warehouse HUAWEI","SPARE-ISSUE",
U1087="SPARE-HS","SPARE-ISSUE",
U1087="Power Telco","ACTIVE", U1087="no impacts","no impacts"
),"")</f>
        <v/>
      </c>
      <c r="W1087" s="98"/>
      <c r="X1087" s="98"/>
      <c r="Y1087" s="98"/>
      <c r="Z1087" s="98"/>
      <c r="AA1087" s="98"/>
      <c r="AB1087" s="17" t="s">
        <v>5468</v>
      </c>
      <c r="AC1087" s="17"/>
      <c r="AD1087" s="9" t="s">
        <v>5468</v>
      </c>
      <c r="AE1087" s="7" t="s">
        <v>5468</v>
      </c>
      <c r="AF1087" s="6" t="s">
        <v>5468</v>
      </c>
      <c r="AG1087" s="7" t="s">
        <v>5468</v>
      </c>
      <c r="AH1087" s="3" t="s">
        <v>5468</v>
      </c>
      <c r="AI1087" s="18" t="s">
        <v>5468</v>
      </c>
      <c r="AJ1087" s="18" t="s">
        <v>5468</v>
      </c>
      <c r="AK1087" s="18" t="s">
        <v>5468</v>
      </c>
      <c r="AL1087" s="18" t="s">
        <v>5468</v>
      </c>
      <c r="AM1087" s="18" t="s">
        <v>5468</v>
      </c>
      <c r="AN1087" s="9" t="s">
        <v>5468</v>
      </c>
      <c r="AO1087" s="14"/>
      <c r="AP1087" s="14" t="s">
        <v>5468</v>
      </c>
      <c r="AQ1087" s="14" t="s">
        <v>5468</v>
      </c>
      <c r="AR1087" s="14" t="s">
        <v>5468</v>
      </c>
      <c r="AS1087" s="9" t="s">
        <v>5468</v>
      </c>
    </row>
    <row r="1088" spans="1:45" x14ac:dyDescent="0.3">
      <c r="A1088" s="1" t="s">
        <v>753</v>
      </c>
      <c r="B1088" s="8" t="s">
        <v>754</v>
      </c>
      <c r="C1088" s="3" t="str">
        <f>_xlfn.XLOOKUP(B1088,'[1]daily break down'!$D:$D,'[1]daily break down'!$E:$E,"")</f>
        <v>Douala</v>
      </c>
      <c r="D1088" s="1" t="s">
        <v>11</v>
      </c>
      <c r="E1088" s="1" t="s">
        <v>12</v>
      </c>
      <c r="F1088" s="3" t="s">
        <v>31</v>
      </c>
      <c r="G1088" s="1" t="s">
        <v>32</v>
      </c>
      <c r="H1088" s="29" t="str">
        <f>_xlfn.XLOOKUP(B1088,[2]CALCULATION!$B:$B,[2]CALCULATION!$H:$H,"")</f>
        <v>ZTE</v>
      </c>
      <c r="I1088" s="100" t="s">
        <v>6098</v>
      </c>
      <c r="J1088" s="41" t="s">
        <v>5541</v>
      </c>
      <c r="K1088" s="41"/>
      <c r="L1088" s="41">
        <v>1.0465267255081576</v>
      </c>
      <c r="M1088" s="41">
        <v>1.0362893905539718</v>
      </c>
      <c r="N1088" s="41">
        <v>0.50507158287033438</v>
      </c>
      <c r="O1088" s="41">
        <v>0</v>
      </c>
      <c r="P1088" s="41">
        <v>0</v>
      </c>
      <c r="Q1088" s="41">
        <v>0.51470252516172876</v>
      </c>
      <c r="R1088" s="41">
        <v>0.52504687058581845</v>
      </c>
      <c r="S1088" s="40" t="str" cm="1">
        <f t="array" ref="S1088">IFERROR(_xlfn.IFS(
U1088="MPR ISSUE","PDH",
U1088="BSS Hardware Issue","BSS",
U1088="Sites strategiques, MLL, Pylone, etc.","ENVTECH",
U1088="AKTIVCO DEFAUT GE &amp; POWER Cabinet","AKTIVCO",
U1088="AKTIVCO Coupure ENEO &amp; Baisse de tension","AKTIVCO GRID ONLY",
U1088="Coupure ENEO &amp; Baisse de tension","IHS GRID ONLY",
U1088="Defaut GE &amp; POWER Cabinet","IHS",
U1088="Sharing","Partners",
U1088="Sites strategiques &amp; DataCenter","SST &amp; DC",
U1088="Exclu","Exclu",
U1088="SAT","SAT",
U1088="SPARE-ISSUE","SPARE-ISSUE",
U1088="Fiber CAmtel","TRANS_FO_CAMTEL",
U1088="Fiber AOF","Fiber AOF",
U1088="Projet OCM (HUAWEI)","TRAVAUX-HUAWEI",
U1088="Projet OCM (NOKIA)","TRAVAUX-NOKIA",
U1088="ACCESS-ISSUE","ACCESS-ISSUE",
U1088="Projet OCM (ZTE, NOKIA, autres projets)","TRAVAUX OCM",
U1088="No root CAuse","No root cause",
U1088="ODU HS","PDH",
U1088="IP &amp; VLAN","PDH",
U1088="Warehouse HUAWEI","SPARE-ISSUE",
U1088="SPARE-HS","SPARE-ISSUE",
U1088="Power Telco","BSS",U1088="no impacts","no impacts"
),"")</f>
        <v/>
      </c>
      <c r="T1088" s="40" t="str" cm="1">
        <f t="array" ref="T1088">IFERROR(_xlfn.IFS(
U1088="MPR ISSUE","TX ISSUE",
U1088="BSS Hardware Issue","RAN ISSUE",
U1088="Sites strategiques, MLL, Pylone, etc.","ENVTECH",
U1088="AKTIVCO DEFAUT GE &amp; POWER Cabinet","POWER ISSUE",
U1088="AKTIVCO Coupure ENEO &amp; Baisse de tension","POWER ISSUE",
U1088="Coupure ENEO &amp; Baisse de tension","POWER ISSUE",
U1088="Defaut GE &amp; POWER Cabinet","POWER ISSUE",
U1088="Sharing","POWER ISSUE",
U1088="Sites strategiques &amp; DataCenter","POWER ISSUE",
U1088="Exclu","Exclu",
U1088="SAT","TX ISSUE",
U1088="SPARE-ISSUE","SPARE-ISSUE",
U1088="Fiber CAmtel","TX ISSUE",
U1088="Fiber AOF","TX ISSUE",
U1088="Projet OCM (HUAWEI)","TRAVAUX-HUAWEI",
U1088="Projet OCM (NOKIA)","TRAVAUX -NOKIA",
U1088="ACCESS-ISSUE","ACCESS-ISSUE",
U1088="Projet OCM (ZTE, NOKIA, autres projets)","TRAVAUX OCM",
U1088="No root CAuse","No root cause",
U1088="ODU HS","TX ISSUE",
U1088="IP &amp; VLAN","TX ISSUE",
U1088="Warehouse HUAWEI","SPARE-ISSUE",
U1088="SPARE-HS","SPARE-ISSUE",
U1088="Power Telco","RAN ISSUE",U1088="no impacts","no impacts"
),"")</f>
        <v/>
      </c>
      <c r="U1088" s="70"/>
      <c r="V1088" s="40" t="str" cm="1">
        <f t="array" ref="V1088">IFERROR(_xlfn.IFS(
U1088="MPR ISSUE","ACTIVE",
U1088="BSS Hardware Issue","ACTIVE",
U1088="Sites strategiques, MLL, Pylone, etc.","PASSIVE",
U1088="AKTIVCO DEFAUT GE &amp; POWER Cabinet","PASSIVE",
U1088="AKTIVCO Coupure ENEO &amp; Baisse de tension","PASSIVE",
U1088="Coupure ENEO &amp; Baisse de tension","PASSIVE",
U1088="Defaut GE &amp; POWER Cabinet","PASSIVE",
U1088="Sharing","PASSIVE",
U1088="Sites strategiques &amp; DataCenter","PASSIVE",
U1088="Exclu","Exclu",
U1088="SAT","ACTIVE",
U1088="SPARE-ISSUE","SPARE-ISSUE",
U1088="Fiber CAmtel","ACTIVE",
U1088="Fiber AOF","ACTIVE",
U1088="Projet OCM (HUAWEI)","PLANNED WORKS",
U1088="Projet OCM (NOKIA)","PLANNED WORKS",
U1088="ACCESS-ISSUE","ACCESS-ISSUE",
U1088="Projet OCM (ZTE, NOKIA, autres projets)","PLANNED WORKS",
U1088="No root CAuse","No root cause",
U1088="ODU HS","ACTIVE",
U1088="IP &amp; VLAN","ACTIVE",
U1088="Warehouse HUAWEI","SPARE-ISSUE",
U1088="SPARE-HS","SPARE-ISSUE",
U1088="Power Telco","ACTIVE", U1088="no impacts","no impacts"
),"")</f>
        <v/>
      </c>
      <c r="W1088" s="98"/>
      <c r="X1088" s="98"/>
      <c r="Y1088" s="98"/>
      <c r="Z1088" s="98"/>
      <c r="AA1088" s="98"/>
      <c r="AB1088" s="17" t="s">
        <v>5974</v>
      </c>
      <c r="AC1088" s="17"/>
      <c r="AD1088" s="9" t="s">
        <v>5468</v>
      </c>
      <c r="AE1088" s="7" t="s">
        <v>5468</v>
      </c>
      <c r="AF1088" s="6" t="s">
        <v>5468</v>
      </c>
      <c r="AG1088" s="7" t="s">
        <v>5468</v>
      </c>
      <c r="AH1088" s="3" t="s">
        <v>5468</v>
      </c>
      <c r="AI1088" s="18" t="s">
        <v>5468</v>
      </c>
      <c r="AJ1088" s="18" t="s">
        <v>5468</v>
      </c>
      <c r="AK1088" s="18" t="s">
        <v>5468</v>
      </c>
      <c r="AL1088" s="18" t="s">
        <v>5468</v>
      </c>
      <c r="AM1088" s="18" t="s">
        <v>5468</v>
      </c>
      <c r="AN1088" s="9" t="s">
        <v>5974</v>
      </c>
      <c r="AO1088" s="14"/>
      <c r="AP1088" s="14" t="s">
        <v>5468</v>
      </c>
      <c r="AQ1088" s="14" t="s">
        <v>5468</v>
      </c>
      <c r="AR1088" s="14" t="s">
        <v>5468</v>
      </c>
      <c r="AS1088" s="9" t="s">
        <v>5468</v>
      </c>
    </row>
    <row r="1089" spans="1:45" x14ac:dyDescent="0.3">
      <c r="A1089" s="1" t="s">
        <v>4331</v>
      </c>
      <c r="B1089" s="8" t="s">
        <v>4332</v>
      </c>
      <c r="C1089" s="3" t="str">
        <f>_xlfn.XLOOKUP(B1089,'[1]daily break down'!$D:$D,'[1]daily break down'!$E:$E,"")</f>
        <v>Douala</v>
      </c>
      <c r="D1089" s="1" t="s">
        <v>11</v>
      </c>
      <c r="E1089" s="1" t="s">
        <v>12</v>
      </c>
      <c r="F1089" s="3" t="s">
        <v>31</v>
      </c>
      <c r="G1089" s="1" t="s">
        <v>32</v>
      </c>
      <c r="H1089" s="29" t="str">
        <f>_xlfn.XLOOKUP(B1089,[2]CALCULATION!$B:$B,[2]CALCULATION!$H:$H,"")</f>
        <v>ZTE</v>
      </c>
      <c r="I1089" s="100" t="s">
        <v>6098</v>
      </c>
      <c r="J1089" s="41" t="s">
        <v>5541</v>
      </c>
      <c r="K1089" s="41"/>
      <c r="L1089" s="41">
        <v>0</v>
      </c>
      <c r="M1089" s="41">
        <v>0</v>
      </c>
      <c r="N1089" s="41">
        <v>0.38882254239754799</v>
      </c>
      <c r="O1089" s="41">
        <v>0</v>
      </c>
      <c r="P1089" s="41">
        <v>0.57407550088033954</v>
      </c>
      <c r="Q1089" s="41">
        <v>0</v>
      </c>
      <c r="R1089" s="41">
        <v>0</v>
      </c>
      <c r="S1089" s="40" t="str" cm="1">
        <f t="array" ref="S1089">IFERROR(_xlfn.IFS(
U1089="MPR ISSUE","PDH",
U1089="BSS Hardware Issue","BSS",
U1089="Sites strategiques, MLL, Pylone, etc.","ENVTECH",
U1089="AKTIVCO DEFAUT GE &amp; POWER Cabinet","AKTIVCO",
U1089="AKTIVCO Coupure ENEO &amp; Baisse de tension","AKTIVCO GRID ONLY",
U1089="Coupure ENEO &amp; Baisse de tension","IHS GRID ONLY",
U1089="Defaut GE &amp; POWER Cabinet","IHS",
U1089="Sharing","Partners",
U1089="Sites strategiques &amp; DataCenter","SST &amp; DC",
U1089="Exclu","Exclu",
U1089="SAT","SAT",
U1089="SPARE-ISSUE","SPARE-ISSUE",
U1089="Fiber CAmtel","TRANS_FO_CAMTEL",
U1089="Fiber AOF","Fiber AOF",
U1089="Projet OCM (HUAWEI)","TRAVAUX-HUAWEI",
U1089="Projet OCM (NOKIA)","TRAVAUX-NOKIA",
U1089="ACCESS-ISSUE","ACCESS-ISSUE",
U1089="Projet OCM (ZTE, NOKIA, autres projets)","TRAVAUX OCM",
U1089="No root CAuse","No root cause",
U1089="ODU HS","PDH",
U1089="IP &amp; VLAN","PDH",
U1089="Warehouse HUAWEI","SPARE-ISSUE",
U1089="SPARE-HS","SPARE-ISSUE",
U1089="Power Telco","BSS",U1089="no impacts","no impacts"
),"")</f>
        <v/>
      </c>
      <c r="T1089" s="40" t="str" cm="1">
        <f t="array" ref="T1089">IFERROR(_xlfn.IFS(
U1089="MPR ISSUE","TX ISSUE",
U1089="BSS Hardware Issue","RAN ISSUE",
U1089="Sites strategiques, MLL, Pylone, etc.","ENVTECH",
U1089="AKTIVCO DEFAUT GE &amp; POWER Cabinet","POWER ISSUE",
U1089="AKTIVCO Coupure ENEO &amp; Baisse de tension","POWER ISSUE",
U1089="Coupure ENEO &amp; Baisse de tension","POWER ISSUE",
U1089="Defaut GE &amp; POWER Cabinet","POWER ISSUE",
U1089="Sharing","POWER ISSUE",
U1089="Sites strategiques &amp; DataCenter","POWER ISSUE",
U1089="Exclu","Exclu",
U1089="SAT","TX ISSUE",
U1089="SPARE-ISSUE","SPARE-ISSUE",
U1089="Fiber CAmtel","TX ISSUE",
U1089="Fiber AOF","TX ISSUE",
U1089="Projet OCM (HUAWEI)","TRAVAUX-HUAWEI",
U1089="Projet OCM (NOKIA)","TRAVAUX -NOKIA",
U1089="ACCESS-ISSUE","ACCESS-ISSUE",
U1089="Projet OCM (ZTE, NOKIA, autres projets)","TRAVAUX OCM",
U1089="No root CAuse","No root cause",
U1089="ODU HS","TX ISSUE",
U1089="IP &amp; VLAN","TX ISSUE",
U1089="Warehouse HUAWEI","SPARE-ISSUE",
U1089="SPARE-HS","SPARE-ISSUE",
U1089="Power Telco","RAN ISSUE",U1089="no impacts","no impacts"
),"")</f>
        <v/>
      </c>
      <c r="U1089" s="70"/>
      <c r="V1089" s="40" t="str" cm="1">
        <f t="array" ref="V1089">IFERROR(_xlfn.IFS(
U1089="MPR ISSUE","ACTIVE",
U1089="BSS Hardware Issue","ACTIVE",
U1089="Sites strategiques, MLL, Pylone, etc.","PASSIVE",
U1089="AKTIVCO DEFAUT GE &amp; POWER Cabinet","PASSIVE",
U1089="AKTIVCO Coupure ENEO &amp; Baisse de tension","PASSIVE",
U1089="Coupure ENEO &amp; Baisse de tension","PASSIVE",
U1089="Defaut GE &amp; POWER Cabinet","PASSIVE",
U1089="Sharing","PASSIVE",
U1089="Sites strategiques &amp; DataCenter","PASSIVE",
U1089="Exclu","Exclu",
U1089="SAT","ACTIVE",
U1089="SPARE-ISSUE","SPARE-ISSUE",
U1089="Fiber CAmtel","ACTIVE",
U1089="Fiber AOF","ACTIVE",
U1089="Projet OCM (HUAWEI)","PLANNED WORKS",
U1089="Projet OCM (NOKIA)","PLANNED WORKS",
U1089="ACCESS-ISSUE","ACCESS-ISSUE",
U1089="Projet OCM (ZTE, NOKIA, autres projets)","PLANNED WORKS",
U1089="No root CAuse","No root cause",
U1089="ODU HS","ACTIVE",
U1089="IP &amp; VLAN","ACTIVE",
U1089="Warehouse HUAWEI","SPARE-ISSUE",
U1089="SPARE-HS","SPARE-ISSUE",
U1089="Power Telco","ACTIVE", U1089="no impacts","no impacts"
),"")</f>
        <v/>
      </c>
      <c r="W1089" s="98"/>
      <c r="X1089" s="98"/>
      <c r="Y1089" s="98"/>
      <c r="Z1089" s="98"/>
      <c r="AA1089" s="98"/>
      <c r="AB1089" s="17" t="s">
        <v>5468</v>
      </c>
      <c r="AC1089" s="17"/>
      <c r="AD1089" s="9" t="s">
        <v>5468</v>
      </c>
      <c r="AE1089" s="7" t="s">
        <v>5468</v>
      </c>
      <c r="AF1089" s="6" t="s">
        <v>5468</v>
      </c>
      <c r="AG1089" s="7" t="s">
        <v>5468</v>
      </c>
      <c r="AH1089" s="3" t="s">
        <v>5468</v>
      </c>
      <c r="AI1089" s="18" t="s">
        <v>5468</v>
      </c>
      <c r="AJ1089" s="18" t="s">
        <v>5468</v>
      </c>
      <c r="AK1089" s="18" t="s">
        <v>5468</v>
      </c>
      <c r="AL1089" s="18" t="s">
        <v>5468</v>
      </c>
      <c r="AM1089" s="18" t="s">
        <v>5468</v>
      </c>
      <c r="AN1089" s="9" t="s">
        <v>5468</v>
      </c>
      <c r="AO1089" s="14"/>
      <c r="AP1089" s="14" t="s">
        <v>5468</v>
      </c>
      <c r="AQ1089" s="14" t="s">
        <v>5468</v>
      </c>
      <c r="AR1089" s="14" t="s">
        <v>5468</v>
      </c>
      <c r="AS1089" s="9" t="s">
        <v>5468</v>
      </c>
    </row>
    <row r="1090" spans="1:45" x14ac:dyDescent="0.3">
      <c r="A1090" s="1" t="s">
        <v>1717</v>
      </c>
      <c r="B1090" s="8" t="s">
        <v>1718</v>
      </c>
      <c r="C1090" s="3" t="str">
        <f>_xlfn.XLOOKUP(B1090,'[1]daily break down'!$D:$D,'[1]daily break down'!$E:$E,"")</f>
        <v>CENTRE</v>
      </c>
      <c r="D1090" s="1" t="s">
        <v>21</v>
      </c>
      <c r="E1090" s="1" t="s">
        <v>563</v>
      </c>
      <c r="F1090" s="3" t="s">
        <v>69</v>
      </c>
      <c r="G1090" s="1" t="s">
        <v>1699</v>
      </c>
      <c r="H1090" s="29" t="str">
        <f>_xlfn.XLOOKUP(B1090,[2]CALCULATION!$B:$B,[2]CALCULATION!$H:$H,"")</f>
        <v>ZTE</v>
      </c>
      <c r="I1090" s="100" t="s">
        <v>6098</v>
      </c>
      <c r="J1090" s="41" t="s">
        <v>5541</v>
      </c>
      <c r="K1090" s="41"/>
      <c r="L1090" s="41">
        <v>0</v>
      </c>
      <c r="M1090" s="41">
        <v>0</v>
      </c>
      <c r="N1090" s="41">
        <v>0.35595249305858756</v>
      </c>
      <c r="O1090" s="41">
        <v>0</v>
      </c>
      <c r="P1090" s="41">
        <v>0</v>
      </c>
      <c r="Q1090" s="41">
        <v>8.6845290698893322E-17</v>
      </c>
      <c r="R1090" s="41">
        <v>0</v>
      </c>
      <c r="S1090" s="40" t="str" cm="1">
        <f t="array" ref="S1090">IFERROR(_xlfn.IFS(
U1090="MPR ISSUE","PDH",
U1090="BSS Hardware Issue","BSS",
U1090="Sites strategiques, MLL, Pylone, etc.","ENVTECH",
U1090="AKTIVCO DEFAUT GE &amp; POWER Cabinet","AKTIVCO",
U1090="AKTIVCO Coupure ENEO &amp; Baisse de tension","AKTIVCO GRID ONLY",
U1090="Coupure ENEO &amp; Baisse de tension","IHS GRID ONLY",
U1090="Defaut GE &amp; POWER Cabinet","IHS",
U1090="Sharing","Partners",
U1090="Sites strategiques &amp; DataCenter","SST &amp; DC",
U1090="Exclu","Exclu",
U1090="SAT","SAT",
U1090="SPARE-ISSUE","SPARE-ISSUE",
U1090="Fiber CAmtel","TRANS_FO_CAMTEL",
U1090="Fiber AOF","Fiber AOF",
U1090="Projet OCM (HUAWEI)","TRAVAUX-HUAWEI",
U1090="Projet OCM (NOKIA)","TRAVAUX-NOKIA",
U1090="ACCESS-ISSUE","ACCESS-ISSUE",
U1090="Projet OCM (ZTE, NOKIA, autres projets)","TRAVAUX OCM",
U1090="No root CAuse","No root cause",
U1090="ODU HS","PDH",
U1090="IP &amp; VLAN","PDH",
U1090="Warehouse HUAWEI","SPARE-ISSUE",
U1090="SPARE-HS","SPARE-ISSUE",
U1090="Power Telco","BSS",U1090="no impacts","no impacts"
),"")</f>
        <v/>
      </c>
      <c r="T1090" s="40" t="str" cm="1">
        <f t="array" ref="T1090">IFERROR(_xlfn.IFS(
U1090="MPR ISSUE","TX ISSUE",
U1090="BSS Hardware Issue","RAN ISSUE",
U1090="Sites strategiques, MLL, Pylone, etc.","ENVTECH",
U1090="AKTIVCO DEFAUT GE &amp; POWER Cabinet","POWER ISSUE",
U1090="AKTIVCO Coupure ENEO &amp; Baisse de tension","POWER ISSUE",
U1090="Coupure ENEO &amp; Baisse de tension","POWER ISSUE",
U1090="Defaut GE &amp; POWER Cabinet","POWER ISSUE",
U1090="Sharing","POWER ISSUE",
U1090="Sites strategiques &amp; DataCenter","POWER ISSUE",
U1090="Exclu","Exclu",
U1090="SAT","TX ISSUE",
U1090="SPARE-ISSUE","SPARE-ISSUE",
U1090="Fiber CAmtel","TX ISSUE",
U1090="Fiber AOF","TX ISSUE",
U1090="Projet OCM (HUAWEI)","TRAVAUX-HUAWEI",
U1090="Projet OCM (NOKIA)","TRAVAUX -NOKIA",
U1090="ACCESS-ISSUE","ACCESS-ISSUE",
U1090="Projet OCM (ZTE, NOKIA, autres projets)","TRAVAUX OCM",
U1090="No root CAuse","No root cause",
U1090="ODU HS","TX ISSUE",
U1090="IP &amp; VLAN","TX ISSUE",
U1090="Warehouse HUAWEI","SPARE-ISSUE",
U1090="SPARE-HS","SPARE-ISSUE",
U1090="Power Telco","RAN ISSUE",U1090="no impacts","no impacts"
),"")</f>
        <v/>
      </c>
      <c r="U1090" s="70"/>
      <c r="V1090" s="40" t="str" cm="1">
        <f t="array" ref="V1090">IFERROR(_xlfn.IFS(
U1090="MPR ISSUE","ACTIVE",
U1090="BSS Hardware Issue","ACTIVE",
U1090="Sites strategiques, MLL, Pylone, etc.","PASSIVE",
U1090="AKTIVCO DEFAUT GE &amp; POWER Cabinet","PASSIVE",
U1090="AKTIVCO Coupure ENEO &amp; Baisse de tension","PASSIVE",
U1090="Coupure ENEO &amp; Baisse de tension","PASSIVE",
U1090="Defaut GE &amp; POWER Cabinet","PASSIVE",
U1090="Sharing","PASSIVE",
U1090="Sites strategiques &amp; DataCenter","PASSIVE",
U1090="Exclu","Exclu",
U1090="SAT","ACTIVE",
U1090="SPARE-ISSUE","SPARE-ISSUE",
U1090="Fiber CAmtel","ACTIVE",
U1090="Fiber AOF","ACTIVE",
U1090="Projet OCM (HUAWEI)","PLANNED WORKS",
U1090="Projet OCM (NOKIA)","PLANNED WORKS",
U1090="ACCESS-ISSUE","ACCESS-ISSUE",
U1090="Projet OCM (ZTE, NOKIA, autres projets)","PLANNED WORKS",
U1090="No root CAuse","No root cause",
U1090="ODU HS","ACTIVE",
U1090="IP &amp; VLAN","ACTIVE",
U1090="Warehouse HUAWEI","SPARE-ISSUE",
U1090="SPARE-HS","SPARE-ISSUE",
U1090="Power Telco","ACTIVE", U1090="no impacts","no impacts"
),"")</f>
        <v/>
      </c>
      <c r="W1090" s="98"/>
      <c r="X1090" s="98"/>
      <c r="Y1090" s="98"/>
      <c r="Z1090" s="98"/>
      <c r="AA1090" s="98"/>
      <c r="AB1090" s="17" t="s">
        <v>5468</v>
      </c>
      <c r="AC1090" s="17"/>
      <c r="AD1090" s="9" t="s">
        <v>5468</v>
      </c>
      <c r="AE1090" s="7" t="s">
        <v>5468</v>
      </c>
      <c r="AF1090" s="6" t="s">
        <v>5468</v>
      </c>
      <c r="AG1090" s="7" t="s">
        <v>5468</v>
      </c>
      <c r="AH1090" s="3" t="s">
        <v>5468</v>
      </c>
      <c r="AI1090" s="18" t="s">
        <v>5468</v>
      </c>
      <c r="AJ1090" s="18" t="s">
        <v>5468</v>
      </c>
      <c r="AK1090" s="18" t="s">
        <v>5468</v>
      </c>
      <c r="AL1090" s="18" t="s">
        <v>5468</v>
      </c>
      <c r="AM1090" s="18" t="s">
        <v>5468</v>
      </c>
      <c r="AN1090" s="9" t="s">
        <v>5468</v>
      </c>
      <c r="AO1090" s="14"/>
      <c r="AP1090" s="14" t="s">
        <v>5468</v>
      </c>
      <c r="AQ1090" s="14" t="s">
        <v>5468</v>
      </c>
      <c r="AR1090" s="14" t="s">
        <v>5468</v>
      </c>
      <c r="AS1090" s="9" t="s">
        <v>5468</v>
      </c>
    </row>
    <row r="1091" spans="1:45" x14ac:dyDescent="0.3">
      <c r="A1091" s="1" t="s">
        <v>2832</v>
      </c>
      <c r="B1091" s="8" t="s">
        <v>2833</v>
      </c>
      <c r="C1091" s="3" t="str">
        <f>_xlfn.XLOOKUP(B1091,'[1]daily break down'!$D:$D,'[1]daily break down'!$E:$E,"")</f>
        <v>CENTRE</v>
      </c>
      <c r="D1091" s="1" t="s">
        <v>11</v>
      </c>
      <c r="E1091" s="1" t="s">
        <v>12</v>
      </c>
      <c r="F1091" s="3" t="s">
        <v>37</v>
      </c>
      <c r="G1091" s="1" t="s">
        <v>1619</v>
      </c>
      <c r="H1091" s="29" t="str">
        <f>_xlfn.XLOOKUP(B1091,[2]CALCULATION!$B:$B,[2]CALCULATION!$H:$H,"")</f>
        <v>ZTE</v>
      </c>
      <c r="I1091" s="100" t="s">
        <v>6098</v>
      </c>
      <c r="J1091" s="41" t="s">
        <v>5541</v>
      </c>
      <c r="K1091" s="41"/>
      <c r="L1091" s="41">
        <v>3.6042731420842218</v>
      </c>
      <c r="M1091" s="41">
        <v>0</v>
      </c>
      <c r="N1091" s="41">
        <v>1.2351683488712537</v>
      </c>
      <c r="O1091" s="41">
        <v>1.1325274731546167E-2</v>
      </c>
      <c r="P1091" s="41">
        <v>0</v>
      </c>
      <c r="Q1091" s="41">
        <v>0</v>
      </c>
      <c r="R1091" s="41">
        <v>0</v>
      </c>
      <c r="S1091" s="40" t="str" cm="1">
        <f t="array" ref="S1091">IFERROR(_xlfn.IFS(
U1091="MPR ISSUE","PDH",
U1091="BSS Hardware Issue","BSS",
U1091="Sites strategiques, MLL, Pylone, etc.","ENVTECH",
U1091="AKTIVCO DEFAUT GE &amp; POWER Cabinet","AKTIVCO",
U1091="AKTIVCO Coupure ENEO &amp; Baisse de tension","AKTIVCO GRID ONLY",
U1091="Coupure ENEO &amp; Baisse de tension","IHS GRID ONLY",
U1091="Defaut GE &amp; POWER Cabinet","IHS",
U1091="Sharing","Partners",
U1091="Sites strategiques &amp; DataCenter","SST &amp; DC",
U1091="Exclu","Exclu",
U1091="SAT","SAT",
U1091="SPARE-ISSUE","SPARE-ISSUE",
U1091="Fiber CAmtel","TRANS_FO_CAMTEL",
U1091="Fiber AOF","Fiber AOF",
U1091="Projet OCM (HUAWEI)","TRAVAUX-HUAWEI",
U1091="Projet OCM (NOKIA)","TRAVAUX-NOKIA",
U1091="ACCESS-ISSUE","ACCESS-ISSUE",
U1091="Projet OCM (ZTE, NOKIA, autres projets)","TRAVAUX OCM",
U1091="No root CAuse","No root cause",
U1091="ODU HS","PDH",
U1091="IP &amp; VLAN","PDH",
U1091="Warehouse HUAWEI","SPARE-ISSUE",
U1091="SPARE-HS","SPARE-ISSUE",
U1091="Power Telco","BSS",U1091="no impacts","no impacts"
),"")</f>
        <v/>
      </c>
      <c r="T1091" s="40" t="str" cm="1">
        <f t="array" ref="T1091">IFERROR(_xlfn.IFS(
U1091="MPR ISSUE","TX ISSUE",
U1091="BSS Hardware Issue","RAN ISSUE",
U1091="Sites strategiques, MLL, Pylone, etc.","ENVTECH",
U1091="AKTIVCO DEFAUT GE &amp; POWER Cabinet","POWER ISSUE",
U1091="AKTIVCO Coupure ENEO &amp; Baisse de tension","POWER ISSUE",
U1091="Coupure ENEO &amp; Baisse de tension","POWER ISSUE",
U1091="Defaut GE &amp; POWER Cabinet","POWER ISSUE",
U1091="Sharing","POWER ISSUE",
U1091="Sites strategiques &amp; DataCenter","POWER ISSUE",
U1091="Exclu","Exclu",
U1091="SAT","TX ISSUE",
U1091="SPARE-ISSUE","SPARE-ISSUE",
U1091="Fiber CAmtel","TX ISSUE",
U1091="Fiber AOF","TX ISSUE",
U1091="Projet OCM (HUAWEI)","TRAVAUX-HUAWEI",
U1091="Projet OCM (NOKIA)","TRAVAUX -NOKIA",
U1091="ACCESS-ISSUE","ACCESS-ISSUE",
U1091="Projet OCM (ZTE, NOKIA, autres projets)","TRAVAUX OCM",
U1091="No root CAuse","No root cause",
U1091="ODU HS","TX ISSUE",
U1091="IP &amp; VLAN","TX ISSUE",
U1091="Warehouse HUAWEI","SPARE-ISSUE",
U1091="SPARE-HS","SPARE-ISSUE",
U1091="Power Telco","RAN ISSUE",U1091="no impacts","no impacts"
),"")</f>
        <v/>
      </c>
      <c r="U1091" s="70"/>
      <c r="V1091" s="40" t="str" cm="1">
        <f t="array" ref="V1091">IFERROR(_xlfn.IFS(
U1091="MPR ISSUE","ACTIVE",
U1091="BSS Hardware Issue","ACTIVE",
U1091="Sites strategiques, MLL, Pylone, etc.","PASSIVE",
U1091="AKTIVCO DEFAUT GE &amp; POWER Cabinet","PASSIVE",
U1091="AKTIVCO Coupure ENEO &amp; Baisse de tension","PASSIVE",
U1091="Coupure ENEO &amp; Baisse de tension","PASSIVE",
U1091="Defaut GE &amp; POWER Cabinet","PASSIVE",
U1091="Sharing","PASSIVE",
U1091="Sites strategiques &amp; DataCenter","PASSIVE",
U1091="Exclu","Exclu",
U1091="SAT","ACTIVE",
U1091="SPARE-ISSUE","SPARE-ISSUE",
U1091="Fiber CAmtel","ACTIVE",
U1091="Fiber AOF","ACTIVE",
U1091="Projet OCM (HUAWEI)","PLANNED WORKS",
U1091="Projet OCM (NOKIA)","PLANNED WORKS",
U1091="ACCESS-ISSUE","ACCESS-ISSUE",
U1091="Projet OCM (ZTE, NOKIA, autres projets)","PLANNED WORKS",
U1091="No root CAuse","No root cause",
U1091="ODU HS","ACTIVE",
U1091="IP &amp; VLAN","ACTIVE",
U1091="Warehouse HUAWEI","SPARE-ISSUE",
U1091="SPARE-HS","SPARE-ISSUE",
U1091="Power Telco","ACTIVE", U1091="no impacts","no impacts"
),"")</f>
        <v/>
      </c>
      <c r="W1091" s="98"/>
      <c r="X1091" s="98"/>
      <c r="Y1091" s="98"/>
      <c r="Z1091" s="98"/>
      <c r="AA1091" s="98"/>
      <c r="AB1091" s="17" t="s">
        <v>5468</v>
      </c>
      <c r="AC1091" s="17"/>
      <c r="AD1091" s="9" t="s">
        <v>5468</v>
      </c>
      <c r="AE1091" s="7" t="s">
        <v>5468</v>
      </c>
      <c r="AF1091" s="6" t="s">
        <v>5468</v>
      </c>
      <c r="AG1091" s="7" t="s">
        <v>5468</v>
      </c>
      <c r="AH1091" s="3" t="s">
        <v>5468</v>
      </c>
      <c r="AI1091" s="18" t="s">
        <v>5468</v>
      </c>
      <c r="AJ1091" s="18" t="s">
        <v>5468</v>
      </c>
      <c r="AK1091" s="18" t="s">
        <v>5468</v>
      </c>
      <c r="AL1091" s="18" t="s">
        <v>5468</v>
      </c>
      <c r="AM1091" s="18" t="s">
        <v>5468</v>
      </c>
      <c r="AN1091" s="9" t="s">
        <v>5468</v>
      </c>
      <c r="AO1091" s="14"/>
      <c r="AP1091" s="14" t="s">
        <v>5468</v>
      </c>
      <c r="AQ1091" s="14" t="s">
        <v>5468</v>
      </c>
      <c r="AR1091" s="14" t="s">
        <v>5468</v>
      </c>
      <c r="AS1091" s="9" t="s">
        <v>5468</v>
      </c>
    </row>
    <row r="1092" spans="1:45" x14ac:dyDescent="0.3">
      <c r="A1092" s="1" t="s">
        <v>2841</v>
      </c>
      <c r="B1092" s="1" t="s">
        <v>2842</v>
      </c>
      <c r="C1092" s="3" t="str">
        <f>_xlfn.XLOOKUP(B1092,'[1]daily break down'!$D:$D,'[1]daily break down'!$E:$E,"")</f>
        <v>Douala</v>
      </c>
      <c r="D1092" s="1" t="s">
        <v>11</v>
      </c>
      <c r="E1092" s="1" t="s">
        <v>12</v>
      </c>
      <c r="F1092" s="3" t="s">
        <v>31</v>
      </c>
      <c r="G1092" s="1" t="s">
        <v>32</v>
      </c>
      <c r="H1092" s="29" t="str">
        <f>_xlfn.XLOOKUP(B1092,[2]CALCULATION!$B:$B,[2]CALCULATION!$H:$H,"")</f>
        <v>ZTE</v>
      </c>
      <c r="I1092" s="100" t="s">
        <v>6098</v>
      </c>
      <c r="J1092" s="41" t="s">
        <v>5541</v>
      </c>
      <c r="K1092" s="41"/>
      <c r="L1092" s="41">
        <v>0</v>
      </c>
      <c r="M1092" s="41">
        <v>0</v>
      </c>
      <c r="N1092" s="41">
        <v>0.33490710064406037</v>
      </c>
      <c r="O1092" s="41">
        <v>0</v>
      </c>
      <c r="P1092" s="41">
        <v>5.4936856688725086</v>
      </c>
      <c r="Q1092" s="41">
        <v>0</v>
      </c>
      <c r="R1092" s="41">
        <v>0</v>
      </c>
      <c r="S1092" s="40" t="str" cm="1">
        <f t="array" ref="S1092">IFERROR(_xlfn.IFS(
U1092="MPR ISSUE","PDH",
U1092="BSS Hardware Issue","BSS",
U1092="Sites strategiques, MLL, Pylone, etc.","ENVTECH",
U1092="AKTIVCO DEFAUT GE &amp; POWER Cabinet","AKTIVCO",
U1092="AKTIVCO Coupure ENEO &amp; Baisse de tension","AKTIVCO GRID ONLY",
U1092="Coupure ENEO &amp; Baisse de tension","IHS GRID ONLY",
U1092="Defaut GE &amp; POWER Cabinet","IHS",
U1092="Sharing","Partners",
U1092="Sites strategiques &amp; DataCenter","SST &amp; DC",
U1092="Exclu","Exclu",
U1092="SAT","SAT",
U1092="SPARE-ISSUE","SPARE-ISSUE",
U1092="Fiber CAmtel","TRANS_FO_CAMTEL",
U1092="Fiber AOF","Fiber AOF",
U1092="Projet OCM (HUAWEI)","TRAVAUX-HUAWEI",
U1092="Projet OCM (NOKIA)","TRAVAUX-NOKIA",
U1092="ACCESS-ISSUE","ACCESS-ISSUE",
U1092="Projet OCM (ZTE, NOKIA, autres projets)","TRAVAUX OCM",
U1092="No root CAuse","No root cause",
U1092="ODU HS","PDH",
U1092="IP &amp; VLAN","PDH",
U1092="Warehouse HUAWEI","SPARE-ISSUE",
U1092="SPARE-HS","SPARE-ISSUE",
U1092="Power Telco","BSS",U1092="no impacts","no impacts"
),"")</f>
        <v/>
      </c>
      <c r="T1092" s="40" t="str" cm="1">
        <f t="array" ref="T1092">IFERROR(_xlfn.IFS(
U1092="MPR ISSUE","TX ISSUE",
U1092="BSS Hardware Issue","RAN ISSUE",
U1092="Sites strategiques, MLL, Pylone, etc.","ENVTECH",
U1092="AKTIVCO DEFAUT GE &amp; POWER Cabinet","POWER ISSUE",
U1092="AKTIVCO Coupure ENEO &amp; Baisse de tension","POWER ISSUE",
U1092="Coupure ENEO &amp; Baisse de tension","POWER ISSUE",
U1092="Defaut GE &amp; POWER Cabinet","POWER ISSUE",
U1092="Sharing","POWER ISSUE",
U1092="Sites strategiques &amp; DataCenter","POWER ISSUE",
U1092="Exclu","Exclu",
U1092="SAT","TX ISSUE",
U1092="SPARE-ISSUE","SPARE-ISSUE",
U1092="Fiber CAmtel","TX ISSUE",
U1092="Fiber AOF","TX ISSUE",
U1092="Projet OCM (HUAWEI)","TRAVAUX-HUAWEI",
U1092="Projet OCM (NOKIA)","TRAVAUX -NOKIA",
U1092="ACCESS-ISSUE","ACCESS-ISSUE",
U1092="Projet OCM (ZTE, NOKIA, autres projets)","TRAVAUX OCM",
U1092="No root CAuse","No root cause",
U1092="ODU HS","TX ISSUE",
U1092="IP &amp; VLAN","TX ISSUE",
U1092="Warehouse HUAWEI","SPARE-ISSUE",
U1092="SPARE-HS","SPARE-ISSUE",
U1092="Power Telco","RAN ISSUE",U1092="no impacts","no impacts"
),"")</f>
        <v/>
      </c>
      <c r="U1092" s="70"/>
      <c r="V1092" s="40" t="str" cm="1">
        <f t="array" ref="V1092">IFERROR(_xlfn.IFS(
U1092="MPR ISSUE","ACTIVE",
U1092="BSS Hardware Issue","ACTIVE",
U1092="Sites strategiques, MLL, Pylone, etc.","PASSIVE",
U1092="AKTIVCO DEFAUT GE &amp; POWER Cabinet","PASSIVE",
U1092="AKTIVCO Coupure ENEO &amp; Baisse de tension","PASSIVE",
U1092="Coupure ENEO &amp; Baisse de tension","PASSIVE",
U1092="Defaut GE &amp; POWER Cabinet","PASSIVE",
U1092="Sharing","PASSIVE",
U1092="Sites strategiques &amp; DataCenter","PASSIVE",
U1092="Exclu","Exclu",
U1092="SAT","ACTIVE",
U1092="SPARE-ISSUE","SPARE-ISSUE",
U1092="Fiber CAmtel","ACTIVE",
U1092="Fiber AOF","ACTIVE",
U1092="Projet OCM (HUAWEI)","PLANNED WORKS",
U1092="Projet OCM (NOKIA)","PLANNED WORKS",
U1092="ACCESS-ISSUE","ACCESS-ISSUE",
U1092="Projet OCM (ZTE, NOKIA, autres projets)","PLANNED WORKS",
U1092="No root CAuse","No root cause",
U1092="ODU HS","ACTIVE",
U1092="IP &amp; VLAN","ACTIVE",
U1092="Warehouse HUAWEI","SPARE-ISSUE",
U1092="SPARE-HS","SPARE-ISSUE",
U1092="Power Telco","ACTIVE", U1092="no impacts","no impacts"
),"")</f>
        <v/>
      </c>
      <c r="W1092" s="98"/>
      <c r="X1092" s="98"/>
      <c r="Y1092" s="98"/>
      <c r="Z1092" s="98"/>
      <c r="AA1092" s="98"/>
      <c r="AB1092" s="17" t="s">
        <v>5468</v>
      </c>
      <c r="AC1092" s="17"/>
      <c r="AD1092" s="9" t="s">
        <v>5468</v>
      </c>
      <c r="AE1092" s="7" t="s">
        <v>5468</v>
      </c>
      <c r="AF1092" s="6" t="s">
        <v>5468</v>
      </c>
      <c r="AG1092" s="7" t="s">
        <v>5468</v>
      </c>
      <c r="AH1092" s="3" t="s">
        <v>5468</v>
      </c>
      <c r="AI1092" s="18" t="s">
        <v>5468</v>
      </c>
      <c r="AJ1092" s="18" t="s">
        <v>5468</v>
      </c>
      <c r="AK1092" s="18" t="s">
        <v>5468</v>
      </c>
      <c r="AL1092" s="18" t="s">
        <v>5468</v>
      </c>
      <c r="AM1092" s="18" t="s">
        <v>5468</v>
      </c>
      <c r="AN1092" s="9" t="s">
        <v>5468</v>
      </c>
      <c r="AO1092" s="14"/>
      <c r="AP1092" s="14" t="s">
        <v>5468</v>
      </c>
      <c r="AQ1092" s="14" t="s">
        <v>5468</v>
      </c>
      <c r="AR1092" s="14" t="s">
        <v>5468</v>
      </c>
      <c r="AS1092" s="9" t="s">
        <v>5468</v>
      </c>
    </row>
    <row r="1093" spans="1:45" x14ac:dyDescent="0.3">
      <c r="A1093" s="1" t="s">
        <v>1296</v>
      </c>
      <c r="B1093" s="8" t="s">
        <v>1297</v>
      </c>
      <c r="C1093" s="3" t="str">
        <f>_xlfn.XLOOKUP(B1093,'[1]daily break down'!$D:$D,'[1]daily break down'!$E:$E,"")</f>
        <v>OUEST</v>
      </c>
      <c r="D1093" s="1" t="s">
        <v>11</v>
      </c>
      <c r="E1093" s="1" t="s">
        <v>12</v>
      </c>
      <c r="F1093" s="3" t="s">
        <v>102</v>
      </c>
      <c r="G1093" s="1" t="s">
        <v>1298</v>
      </c>
      <c r="H1093" s="28" t="str">
        <f>_xlfn.XLOOKUP(B1093,[2]CALCULATION!$B:$B,[2]CALCULATION!$H:$H,"")</f>
        <v>NOKIA</v>
      </c>
      <c r="I1093" s="100" t="s">
        <v>6098</v>
      </c>
      <c r="J1093" s="41" t="s">
        <v>5541</v>
      </c>
      <c r="K1093" s="41"/>
      <c r="L1093" s="41">
        <v>0.88873978763415562</v>
      </c>
      <c r="M1093" s="41">
        <v>0</v>
      </c>
      <c r="N1093" s="41">
        <v>0.30048539949148612</v>
      </c>
      <c r="O1093" s="41">
        <v>0</v>
      </c>
      <c r="P1093" s="41">
        <v>3.1675099091695157E-2</v>
      </c>
      <c r="Q1093" s="41">
        <v>9.051302246078427E-2</v>
      </c>
      <c r="R1093" s="41">
        <v>6.401009608113381E-2</v>
      </c>
      <c r="S1093" s="40" t="str" cm="1">
        <f t="array" ref="S1093">IFERROR(_xlfn.IFS(
U1093="MPR ISSUE","PDH",
U1093="BSS Hardware Issue","BSS",
U1093="Sites strategiques, MLL, Pylone, etc.","ENVTECH",
U1093="AKTIVCO DEFAUT GE &amp; POWER Cabinet","AKTIVCO",
U1093="AKTIVCO Coupure ENEO &amp; Baisse de tension","AKTIVCO GRID ONLY",
U1093="Coupure ENEO &amp; Baisse de tension","IHS GRID ONLY",
U1093="Defaut GE &amp; POWER Cabinet","IHS",
U1093="Sharing","Partners",
U1093="Sites strategiques &amp; DataCenter","SST &amp; DC",
U1093="Exclu","Exclu",
U1093="SAT","SAT",
U1093="SPARE-ISSUE","SPARE-ISSUE",
U1093="Fiber CAmtel","TRANS_FO_CAMTEL",
U1093="Fiber AOF","Fiber AOF",
U1093="Projet OCM (HUAWEI)","TRAVAUX-HUAWEI",
U1093="Projet OCM (NOKIA)","TRAVAUX-NOKIA",
U1093="ACCESS-ISSUE","ACCESS-ISSUE",
U1093="Projet OCM (ZTE, NOKIA, autres projets)","TRAVAUX OCM",
U1093="No root CAuse","No root cause",
U1093="ODU HS","PDH",
U1093="IP &amp; VLAN","PDH",
U1093="Warehouse HUAWEI","SPARE-ISSUE",
U1093="SPARE-HS","SPARE-ISSUE",
U1093="Power Telco","BSS",U1093="no impacts","no impacts"
),"")</f>
        <v/>
      </c>
      <c r="T1093" s="40" t="str" cm="1">
        <f t="array" ref="T1093">IFERROR(_xlfn.IFS(
U1093="MPR ISSUE","TX ISSUE",
U1093="BSS Hardware Issue","RAN ISSUE",
U1093="Sites strategiques, MLL, Pylone, etc.","ENVTECH",
U1093="AKTIVCO DEFAUT GE &amp; POWER Cabinet","POWER ISSUE",
U1093="AKTIVCO Coupure ENEO &amp; Baisse de tension","POWER ISSUE",
U1093="Coupure ENEO &amp; Baisse de tension","POWER ISSUE",
U1093="Defaut GE &amp; POWER Cabinet","POWER ISSUE",
U1093="Sharing","POWER ISSUE",
U1093="Sites strategiques &amp; DataCenter","POWER ISSUE",
U1093="Exclu","Exclu",
U1093="SAT","TX ISSUE",
U1093="SPARE-ISSUE","SPARE-ISSUE",
U1093="Fiber CAmtel","TX ISSUE",
U1093="Fiber AOF","TX ISSUE",
U1093="Projet OCM (HUAWEI)","TRAVAUX-HUAWEI",
U1093="Projet OCM (NOKIA)","TRAVAUX -NOKIA",
U1093="ACCESS-ISSUE","ACCESS-ISSUE",
U1093="Projet OCM (ZTE, NOKIA, autres projets)","TRAVAUX OCM",
U1093="No root CAuse","No root cause",
U1093="ODU HS","TX ISSUE",
U1093="IP &amp; VLAN","TX ISSUE",
U1093="Warehouse HUAWEI","SPARE-ISSUE",
U1093="SPARE-HS","SPARE-ISSUE",
U1093="Power Telco","RAN ISSUE",U1093="no impacts","no impacts"
),"")</f>
        <v/>
      </c>
      <c r="U1093" s="70"/>
      <c r="V1093" s="40" t="str" cm="1">
        <f t="array" ref="V1093">IFERROR(_xlfn.IFS(
U1093="MPR ISSUE","ACTIVE",
U1093="BSS Hardware Issue","ACTIVE",
U1093="Sites strategiques, MLL, Pylone, etc.","PASSIVE",
U1093="AKTIVCO DEFAUT GE &amp; POWER Cabinet","PASSIVE",
U1093="AKTIVCO Coupure ENEO &amp; Baisse de tension","PASSIVE",
U1093="Coupure ENEO &amp; Baisse de tension","PASSIVE",
U1093="Defaut GE &amp; POWER Cabinet","PASSIVE",
U1093="Sharing","PASSIVE",
U1093="Sites strategiques &amp; DataCenter","PASSIVE",
U1093="Exclu","Exclu",
U1093="SAT","ACTIVE",
U1093="SPARE-ISSUE","SPARE-ISSUE",
U1093="Fiber CAmtel","ACTIVE",
U1093="Fiber AOF","ACTIVE",
U1093="Projet OCM (HUAWEI)","PLANNED WORKS",
U1093="Projet OCM (NOKIA)","PLANNED WORKS",
U1093="ACCESS-ISSUE","ACCESS-ISSUE",
U1093="Projet OCM (ZTE, NOKIA, autres projets)","PLANNED WORKS",
U1093="No root CAuse","No root cause",
U1093="ODU HS","ACTIVE",
U1093="IP &amp; VLAN","ACTIVE",
U1093="Warehouse HUAWEI","SPARE-ISSUE",
U1093="SPARE-HS","SPARE-ISSUE",
U1093="Power Telco","ACTIVE", U1093="no impacts","no impacts"
),"")</f>
        <v/>
      </c>
      <c r="W1093" s="98"/>
      <c r="X1093" s="98"/>
      <c r="Y1093" s="98"/>
      <c r="Z1093" s="98"/>
      <c r="AA1093" s="98"/>
      <c r="AB1093" s="17" t="s">
        <v>5468</v>
      </c>
      <c r="AC1093" s="17"/>
      <c r="AD1093" s="9" t="s">
        <v>5468</v>
      </c>
      <c r="AE1093" s="7" t="s">
        <v>5468</v>
      </c>
      <c r="AF1093" s="6" t="s">
        <v>5468</v>
      </c>
      <c r="AG1093" s="7" t="s">
        <v>5468</v>
      </c>
      <c r="AH1093" s="3" t="s">
        <v>5468</v>
      </c>
      <c r="AI1093" s="18" t="s">
        <v>5468</v>
      </c>
      <c r="AJ1093" s="18" t="s">
        <v>5468</v>
      </c>
      <c r="AK1093" s="18" t="s">
        <v>5468</v>
      </c>
      <c r="AL1093" s="18" t="s">
        <v>5468</v>
      </c>
      <c r="AM1093" s="18" t="s">
        <v>5468</v>
      </c>
      <c r="AN1093" s="9" t="s">
        <v>5468</v>
      </c>
      <c r="AO1093" s="14"/>
      <c r="AP1093" s="14" t="s">
        <v>5468</v>
      </c>
      <c r="AQ1093" s="14" t="s">
        <v>1297</v>
      </c>
      <c r="AR1093" s="14" t="s">
        <v>5468</v>
      </c>
      <c r="AS1093" s="9" t="s">
        <v>5468</v>
      </c>
    </row>
    <row r="1094" spans="1:45" x14ac:dyDescent="0.3">
      <c r="A1094" s="1" t="s">
        <v>2384</v>
      </c>
      <c r="B1094" s="8" t="s">
        <v>2385</v>
      </c>
      <c r="C1094" s="3" t="str">
        <f>_xlfn.XLOOKUP(B1094,'[1]daily break down'!$D:$D,'[1]daily break down'!$E:$E,"")</f>
        <v>Douala</v>
      </c>
      <c r="D1094" s="1" t="s">
        <v>11</v>
      </c>
      <c r="E1094" s="1" t="s">
        <v>12</v>
      </c>
      <c r="F1094" s="3" t="s">
        <v>31</v>
      </c>
      <c r="G1094" s="1" t="s">
        <v>32</v>
      </c>
      <c r="H1094" s="29" t="str">
        <f>_xlfn.XLOOKUP(B1094,[2]CALCULATION!$B:$B,[2]CALCULATION!$H:$H,"")</f>
        <v>ZTE</v>
      </c>
      <c r="I1094" s="100" t="s">
        <v>6098</v>
      </c>
      <c r="J1094" s="41" t="s">
        <v>5541</v>
      </c>
      <c r="K1094" s="41"/>
      <c r="L1094" s="41">
        <v>3.3368183076365527</v>
      </c>
      <c r="M1094" s="41">
        <v>0</v>
      </c>
      <c r="N1094" s="41">
        <v>0.24860315666618152</v>
      </c>
      <c r="O1094" s="41">
        <v>0</v>
      </c>
      <c r="P1094" s="41">
        <v>1.8031264178887341E-2</v>
      </c>
      <c r="Q1094" s="41">
        <v>0</v>
      </c>
      <c r="R1094" s="41">
        <v>0</v>
      </c>
      <c r="S1094" s="40" t="str" cm="1">
        <f t="array" ref="S1094">IFERROR(_xlfn.IFS(
U1094="MPR ISSUE","PDH",
U1094="BSS Hardware Issue","BSS",
U1094="Sites strategiques, MLL, Pylone, etc.","ENVTECH",
U1094="AKTIVCO DEFAUT GE &amp; POWER Cabinet","AKTIVCO",
U1094="AKTIVCO Coupure ENEO &amp; Baisse de tension","AKTIVCO GRID ONLY",
U1094="Coupure ENEO &amp; Baisse de tension","IHS GRID ONLY",
U1094="Defaut GE &amp; POWER Cabinet","IHS",
U1094="Sharing","Partners",
U1094="Sites strategiques &amp; DataCenter","SST &amp; DC",
U1094="Exclu","Exclu",
U1094="SAT","SAT",
U1094="SPARE-ISSUE","SPARE-ISSUE",
U1094="Fiber CAmtel","TRANS_FO_CAMTEL",
U1094="Fiber AOF","Fiber AOF",
U1094="Projet OCM (HUAWEI)","TRAVAUX-HUAWEI",
U1094="Projet OCM (NOKIA)","TRAVAUX-NOKIA",
U1094="ACCESS-ISSUE","ACCESS-ISSUE",
U1094="Projet OCM (ZTE, NOKIA, autres projets)","TRAVAUX OCM",
U1094="No root CAuse","No root cause",
U1094="ODU HS","PDH",
U1094="IP &amp; VLAN","PDH",
U1094="Warehouse HUAWEI","SPARE-ISSUE",
U1094="SPARE-HS","SPARE-ISSUE",
U1094="Power Telco","BSS",U1094="no impacts","no impacts"
),"")</f>
        <v/>
      </c>
      <c r="T1094" s="40" t="str" cm="1">
        <f t="array" ref="T1094">IFERROR(_xlfn.IFS(
U1094="MPR ISSUE","TX ISSUE",
U1094="BSS Hardware Issue","RAN ISSUE",
U1094="Sites strategiques, MLL, Pylone, etc.","ENVTECH",
U1094="AKTIVCO DEFAUT GE &amp; POWER Cabinet","POWER ISSUE",
U1094="AKTIVCO Coupure ENEO &amp; Baisse de tension","POWER ISSUE",
U1094="Coupure ENEO &amp; Baisse de tension","POWER ISSUE",
U1094="Defaut GE &amp; POWER Cabinet","POWER ISSUE",
U1094="Sharing","POWER ISSUE",
U1094="Sites strategiques &amp; DataCenter","POWER ISSUE",
U1094="Exclu","Exclu",
U1094="SAT","TX ISSUE",
U1094="SPARE-ISSUE","SPARE-ISSUE",
U1094="Fiber CAmtel","TX ISSUE",
U1094="Fiber AOF","TX ISSUE",
U1094="Projet OCM (HUAWEI)","TRAVAUX-HUAWEI",
U1094="Projet OCM (NOKIA)","TRAVAUX -NOKIA",
U1094="ACCESS-ISSUE","ACCESS-ISSUE",
U1094="Projet OCM (ZTE, NOKIA, autres projets)","TRAVAUX OCM",
U1094="No root CAuse","No root cause",
U1094="ODU HS","TX ISSUE",
U1094="IP &amp; VLAN","TX ISSUE",
U1094="Warehouse HUAWEI","SPARE-ISSUE",
U1094="SPARE-HS","SPARE-ISSUE",
U1094="Power Telco","RAN ISSUE",U1094="no impacts","no impacts"
),"")</f>
        <v/>
      </c>
      <c r="U1094" s="70"/>
      <c r="V1094" s="40" t="str" cm="1">
        <f t="array" ref="V1094">IFERROR(_xlfn.IFS(
U1094="MPR ISSUE","ACTIVE",
U1094="BSS Hardware Issue","ACTIVE",
U1094="Sites strategiques, MLL, Pylone, etc.","PASSIVE",
U1094="AKTIVCO DEFAUT GE &amp; POWER Cabinet","PASSIVE",
U1094="AKTIVCO Coupure ENEO &amp; Baisse de tension","PASSIVE",
U1094="Coupure ENEO &amp; Baisse de tension","PASSIVE",
U1094="Defaut GE &amp; POWER Cabinet","PASSIVE",
U1094="Sharing","PASSIVE",
U1094="Sites strategiques &amp; DataCenter","PASSIVE",
U1094="Exclu","Exclu",
U1094="SAT","ACTIVE",
U1094="SPARE-ISSUE","SPARE-ISSUE",
U1094="Fiber CAmtel","ACTIVE",
U1094="Fiber AOF","ACTIVE",
U1094="Projet OCM (HUAWEI)","PLANNED WORKS",
U1094="Projet OCM (NOKIA)","PLANNED WORKS",
U1094="ACCESS-ISSUE","ACCESS-ISSUE",
U1094="Projet OCM (ZTE, NOKIA, autres projets)","PLANNED WORKS",
U1094="No root CAuse","No root cause",
U1094="ODU HS","ACTIVE",
U1094="IP &amp; VLAN","ACTIVE",
U1094="Warehouse HUAWEI","SPARE-ISSUE",
U1094="SPARE-HS","SPARE-ISSUE",
U1094="Power Telco","ACTIVE", U1094="no impacts","no impacts"
),"")</f>
        <v/>
      </c>
      <c r="W1094" s="98"/>
      <c r="X1094" s="98"/>
      <c r="Y1094" s="98"/>
      <c r="Z1094" s="98"/>
      <c r="AA1094" s="98"/>
      <c r="AB1094" s="17" t="s">
        <v>5468</v>
      </c>
      <c r="AC1094" s="17"/>
      <c r="AD1094" s="9" t="s">
        <v>5468</v>
      </c>
      <c r="AE1094" s="7" t="s">
        <v>5468</v>
      </c>
      <c r="AF1094" s="6" t="s">
        <v>5468</v>
      </c>
      <c r="AG1094" s="7" t="s">
        <v>5468</v>
      </c>
      <c r="AH1094" s="3" t="s">
        <v>5468</v>
      </c>
      <c r="AI1094" s="18" t="s">
        <v>5468</v>
      </c>
      <c r="AJ1094" s="18" t="s">
        <v>5468</v>
      </c>
      <c r="AK1094" s="18" t="s">
        <v>5468</v>
      </c>
      <c r="AL1094" s="18" t="s">
        <v>5468</v>
      </c>
      <c r="AM1094" s="18" t="s">
        <v>5468</v>
      </c>
      <c r="AN1094" s="9" t="s">
        <v>5468</v>
      </c>
      <c r="AO1094" s="14"/>
      <c r="AP1094" s="14" t="s">
        <v>5468</v>
      </c>
      <c r="AQ1094" s="14" t="s">
        <v>5468</v>
      </c>
      <c r="AR1094" s="14" t="s">
        <v>5468</v>
      </c>
      <c r="AS1094" s="9" t="s">
        <v>5468</v>
      </c>
    </row>
    <row r="1095" spans="1:45" x14ac:dyDescent="0.3">
      <c r="A1095" s="1" t="s">
        <v>1944</v>
      </c>
      <c r="B1095" s="8" t="s">
        <v>1945</v>
      </c>
      <c r="C1095" s="3" t="str">
        <f>_xlfn.XLOOKUP(B1095,'[1]daily break down'!$D:$D,'[1]daily break down'!$E:$E,"")</f>
        <v>OUEST</v>
      </c>
      <c r="D1095" s="1" t="s">
        <v>11</v>
      </c>
      <c r="E1095" s="1" t="s">
        <v>12</v>
      </c>
      <c r="F1095" s="3" t="s">
        <v>102</v>
      </c>
      <c r="G1095" s="1" t="s">
        <v>856</v>
      </c>
      <c r="H1095" s="27" t="str">
        <f>_xlfn.XLOOKUP(B1095,[2]CALCULATION!$B:$B,[2]CALCULATION!$H:$H,"")</f>
        <v>Huawei</v>
      </c>
      <c r="I1095" s="100" t="s">
        <v>6098</v>
      </c>
      <c r="J1095" s="41" t="s">
        <v>5541</v>
      </c>
      <c r="K1095" s="41"/>
      <c r="L1095" s="41">
        <v>0</v>
      </c>
      <c r="M1095" s="41">
        <v>0</v>
      </c>
      <c r="N1095" s="41">
        <v>0.24398387138197605</v>
      </c>
      <c r="O1095" s="41">
        <v>0</v>
      </c>
      <c r="P1095" s="41">
        <v>0</v>
      </c>
      <c r="Q1095" s="41">
        <v>3.5533539934880558</v>
      </c>
      <c r="R1095" s="41">
        <v>0</v>
      </c>
      <c r="S1095" s="40" t="str" cm="1">
        <f t="array" ref="S1095">IFERROR(_xlfn.IFS(
U1095="MPR ISSUE","PDH",
U1095="BSS Hardware Issue","BSS",
U1095="Sites strategiques, MLL, Pylone, etc.","ENVTECH",
U1095="AKTIVCO DEFAUT GE &amp; POWER Cabinet","AKTIVCO",
U1095="AKTIVCO Coupure ENEO &amp; Baisse de tension","AKTIVCO GRID ONLY",
U1095="Coupure ENEO &amp; Baisse de tension","IHS GRID ONLY",
U1095="Defaut GE &amp; POWER Cabinet","IHS",
U1095="Sharing","Partners",
U1095="Sites strategiques &amp; DataCenter","SST &amp; DC",
U1095="Exclu","Exclu",
U1095="SAT","SAT",
U1095="SPARE-ISSUE","SPARE-ISSUE",
U1095="Fiber CAmtel","TRANS_FO_CAMTEL",
U1095="Fiber AOF","Fiber AOF",
U1095="Projet OCM (HUAWEI)","TRAVAUX-HUAWEI",
U1095="Projet OCM (NOKIA)","TRAVAUX-NOKIA",
U1095="ACCESS-ISSUE","ACCESS-ISSUE",
U1095="Projet OCM (ZTE, NOKIA, autres projets)","TRAVAUX OCM",
U1095="No root CAuse","No root cause",
U1095="ODU HS","PDH",
U1095="IP &amp; VLAN","PDH",
U1095="Warehouse HUAWEI","SPARE-ISSUE",
U1095="SPARE-HS","SPARE-ISSUE",
U1095="Power Telco","BSS",U1095="no impacts","no impacts"
),"")</f>
        <v/>
      </c>
      <c r="T1095" s="40" t="str" cm="1">
        <f t="array" ref="T1095">IFERROR(_xlfn.IFS(
U1095="MPR ISSUE","TX ISSUE",
U1095="BSS Hardware Issue","RAN ISSUE",
U1095="Sites strategiques, MLL, Pylone, etc.","ENVTECH",
U1095="AKTIVCO DEFAUT GE &amp; POWER Cabinet","POWER ISSUE",
U1095="AKTIVCO Coupure ENEO &amp; Baisse de tension","POWER ISSUE",
U1095="Coupure ENEO &amp; Baisse de tension","POWER ISSUE",
U1095="Defaut GE &amp; POWER Cabinet","POWER ISSUE",
U1095="Sharing","POWER ISSUE",
U1095="Sites strategiques &amp; DataCenter","POWER ISSUE",
U1095="Exclu","Exclu",
U1095="SAT","TX ISSUE",
U1095="SPARE-ISSUE","SPARE-ISSUE",
U1095="Fiber CAmtel","TX ISSUE",
U1095="Fiber AOF","TX ISSUE",
U1095="Projet OCM (HUAWEI)","TRAVAUX-HUAWEI",
U1095="Projet OCM (NOKIA)","TRAVAUX -NOKIA",
U1095="ACCESS-ISSUE","ACCESS-ISSUE",
U1095="Projet OCM (ZTE, NOKIA, autres projets)","TRAVAUX OCM",
U1095="No root CAuse","No root cause",
U1095="ODU HS","TX ISSUE",
U1095="IP &amp; VLAN","TX ISSUE",
U1095="Warehouse HUAWEI","SPARE-ISSUE",
U1095="SPARE-HS","SPARE-ISSUE",
U1095="Power Telco","RAN ISSUE",U1095="no impacts","no impacts"
),"")</f>
        <v/>
      </c>
      <c r="U1095" s="70"/>
      <c r="V1095" s="40" t="str" cm="1">
        <f t="array" ref="V1095">IFERROR(_xlfn.IFS(
U1095="MPR ISSUE","ACTIVE",
U1095="BSS Hardware Issue","ACTIVE",
U1095="Sites strategiques, MLL, Pylone, etc.","PASSIVE",
U1095="AKTIVCO DEFAUT GE &amp; POWER Cabinet","PASSIVE",
U1095="AKTIVCO Coupure ENEO &amp; Baisse de tension","PASSIVE",
U1095="Coupure ENEO &amp; Baisse de tension","PASSIVE",
U1095="Defaut GE &amp; POWER Cabinet","PASSIVE",
U1095="Sharing","PASSIVE",
U1095="Sites strategiques &amp; DataCenter","PASSIVE",
U1095="Exclu","Exclu",
U1095="SAT","ACTIVE",
U1095="SPARE-ISSUE","SPARE-ISSUE",
U1095="Fiber CAmtel","ACTIVE",
U1095="Fiber AOF","ACTIVE",
U1095="Projet OCM (HUAWEI)","PLANNED WORKS",
U1095="Projet OCM (NOKIA)","PLANNED WORKS",
U1095="ACCESS-ISSUE","ACCESS-ISSUE",
U1095="Projet OCM (ZTE, NOKIA, autres projets)","PLANNED WORKS",
U1095="No root CAuse","No root cause",
U1095="ODU HS","ACTIVE",
U1095="IP &amp; VLAN","ACTIVE",
U1095="Warehouse HUAWEI","SPARE-ISSUE",
U1095="SPARE-HS","SPARE-ISSUE",
U1095="Power Telco","ACTIVE", U1095="no impacts","no impacts"
),"")</f>
        <v/>
      </c>
      <c r="W1095" s="98"/>
      <c r="X1095" s="98"/>
      <c r="Y1095" s="98"/>
      <c r="Z1095" s="98"/>
      <c r="AA1095" s="98"/>
      <c r="AB1095" s="17" t="s">
        <v>5468</v>
      </c>
      <c r="AC1095" s="17"/>
      <c r="AD1095" s="9" t="s">
        <v>5468</v>
      </c>
      <c r="AE1095" s="7" t="s">
        <v>5468</v>
      </c>
      <c r="AF1095" s="6" t="s">
        <v>5468</v>
      </c>
      <c r="AG1095" s="7" t="s">
        <v>5468</v>
      </c>
      <c r="AH1095" s="3" t="s">
        <v>5468</v>
      </c>
      <c r="AI1095" s="18" t="s">
        <v>5468</v>
      </c>
      <c r="AJ1095" s="18" t="s">
        <v>5468</v>
      </c>
      <c r="AK1095" s="18" t="s">
        <v>5468</v>
      </c>
      <c r="AL1095" s="18" t="s">
        <v>5468</v>
      </c>
      <c r="AM1095" s="18" t="s">
        <v>5468</v>
      </c>
      <c r="AN1095" s="9" t="s">
        <v>5468</v>
      </c>
      <c r="AO1095" s="14"/>
      <c r="AP1095" s="14" t="s">
        <v>5468</v>
      </c>
      <c r="AQ1095" s="14" t="s">
        <v>5468</v>
      </c>
      <c r="AR1095" s="14" t="s">
        <v>5468</v>
      </c>
      <c r="AS1095" s="9" t="s">
        <v>5468</v>
      </c>
    </row>
    <row r="1096" spans="1:45" x14ac:dyDescent="0.3">
      <c r="A1096" s="1" t="s">
        <v>1865</v>
      </c>
      <c r="B1096" s="8" t="s">
        <v>1866</v>
      </c>
      <c r="C1096" s="3" t="str">
        <f>_xlfn.XLOOKUP(B1096,'[1]daily break down'!$D:$D,'[1]daily break down'!$E:$E,"")</f>
        <v>EXTREME-NORD</v>
      </c>
      <c r="D1096" s="1" t="s">
        <v>11</v>
      </c>
      <c r="E1096" s="1" t="s">
        <v>12</v>
      </c>
      <c r="F1096" s="3" t="s">
        <v>55</v>
      </c>
      <c r="G1096" s="1" t="s">
        <v>1865</v>
      </c>
      <c r="H1096" s="28" t="str">
        <f>_xlfn.XLOOKUP(B1096,[2]CALCULATION!$B:$B,[2]CALCULATION!$H:$H,"")</f>
        <v>NOKIA</v>
      </c>
      <c r="I1096" s="100" t="s">
        <v>6097</v>
      </c>
      <c r="J1096" s="41" t="s">
        <v>6092</v>
      </c>
      <c r="K1096" s="41"/>
      <c r="L1096" s="41">
        <v>2.8887251019195612</v>
      </c>
      <c r="M1096" s="41">
        <v>0</v>
      </c>
      <c r="N1096" s="41">
        <v>0.22991199458955006</v>
      </c>
      <c r="O1096" s="41">
        <v>0</v>
      </c>
      <c r="P1096" s="41">
        <v>6.6076712479646273</v>
      </c>
      <c r="Q1096" s="41">
        <v>3.8504356252075222</v>
      </c>
      <c r="R1096" s="41">
        <v>5.582124336199441</v>
      </c>
      <c r="S1096" s="40" t="str" cm="1">
        <f t="array" ref="S1096">IFERROR(_xlfn.IFS(
U1096="MPR ISSUE","PDH",
U1096="BSS Hardware Issue","BSS",
U1096="Sites strategiques, MLL, Pylone, etc.","ENVTECH",
U1096="AKTIVCO DEFAUT GE &amp; POWER Cabinet","AKTIVCO",
U1096="AKTIVCO Coupure ENEO &amp; Baisse de tension","AKTIVCO GRID ONLY",
U1096="Coupure ENEO &amp; Baisse de tension","IHS GRID ONLY",
U1096="Defaut GE &amp; POWER Cabinet","IHS",
U1096="Sharing","Partners",
U1096="Sites strategiques &amp; DataCenter","SST &amp; DC",
U1096="Exclu","Exclu",
U1096="SAT","SAT",
U1096="SPARE-ISSUE","SPARE-ISSUE",
U1096="Fiber CAmtel","TRANS_FO_CAMTEL",
U1096="Fiber AOF","Fiber AOF",
U1096="Projet OCM (HUAWEI)","TRAVAUX-HUAWEI",
U1096="Projet OCM (NOKIA)","TRAVAUX-NOKIA",
U1096="ACCESS-ISSUE","ACCESS-ISSUE",
U1096="Projet OCM (ZTE, NOKIA, autres projets)","TRAVAUX OCM",
U1096="No root CAuse","No root cause",
U1096="ODU HS","PDH",
U1096="IP &amp; VLAN","PDH",
U1096="Warehouse HUAWEI","SPARE-ISSUE",
U1096="SPARE-HS","SPARE-ISSUE",
U1096="Power Telco","BSS",U1096="no impacts","no impacts"
),"")</f>
        <v/>
      </c>
      <c r="T1096" s="40" t="str" cm="1">
        <f t="array" ref="T1096">IFERROR(_xlfn.IFS(
U1096="MPR ISSUE","TX ISSUE",
U1096="BSS Hardware Issue","RAN ISSUE",
U1096="Sites strategiques, MLL, Pylone, etc.","ENVTECH",
U1096="AKTIVCO DEFAUT GE &amp; POWER Cabinet","POWER ISSUE",
U1096="AKTIVCO Coupure ENEO &amp; Baisse de tension","POWER ISSUE",
U1096="Coupure ENEO &amp; Baisse de tension","POWER ISSUE",
U1096="Defaut GE &amp; POWER Cabinet","POWER ISSUE",
U1096="Sharing","POWER ISSUE",
U1096="Sites strategiques &amp; DataCenter","POWER ISSUE",
U1096="Exclu","Exclu",
U1096="SAT","TX ISSUE",
U1096="SPARE-ISSUE","SPARE-ISSUE",
U1096="Fiber CAmtel","TX ISSUE",
U1096="Fiber AOF","TX ISSUE",
U1096="Projet OCM (HUAWEI)","TRAVAUX-HUAWEI",
U1096="Projet OCM (NOKIA)","TRAVAUX -NOKIA",
U1096="ACCESS-ISSUE","ACCESS-ISSUE",
U1096="Projet OCM (ZTE, NOKIA, autres projets)","TRAVAUX OCM",
U1096="No root CAuse","No root cause",
U1096="ODU HS","TX ISSUE",
U1096="IP &amp; VLAN","TX ISSUE",
U1096="Warehouse HUAWEI","SPARE-ISSUE",
U1096="SPARE-HS","SPARE-ISSUE",
U1096="Power Telco","RAN ISSUE",U1096="no impacts","no impacts"
),"")</f>
        <v/>
      </c>
      <c r="U1096" s="70"/>
      <c r="V1096" s="40" t="str" cm="1">
        <f t="array" ref="V1096">IFERROR(_xlfn.IFS(
U1096="MPR ISSUE","ACTIVE",
U1096="BSS Hardware Issue","ACTIVE",
U1096="Sites strategiques, MLL, Pylone, etc.","PASSIVE",
U1096="AKTIVCO DEFAUT GE &amp; POWER Cabinet","PASSIVE",
U1096="AKTIVCO Coupure ENEO &amp; Baisse de tension","PASSIVE",
U1096="Coupure ENEO &amp; Baisse de tension","PASSIVE",
U1096="Defaut GE &amp; POWER Cabinet","PASSIVE",
U1096="Sharing","PASSIVE",
U1096="Sites strategiques &amp; DataCenter","PASSIVE",
U1096="Exclu","Exclu",
U1096="SAT","ACTIVE",
U1096="SPARE-ISSUE","SPARE-ISSUE",
U1096="Fiber CAmtel","ACTIVE",
U1096="Fiber AOF","ACTIVE",
U1096="Projet OCM (HUAWEI)","PLANNED WORKS",
U1096="Projet OCM (NOKIA)","PLANNED WORKS",
U1096="ACCESS-ISSUE","ACCESS-ISSUE",
U1096="Projet OCM (ZTE, NOKIA, autres projets)","PLANNED WORKS",
U1096="No root CAuse","No root cause",
U1096="ODU HS","ACTIVE",
U1096="IP &amp; VLAN","ACTIVE",
U1096="Warehouse HUAWEI","SPARE-ISSUE",
U1096="SPARE-HS","SPARE-ISSUE",
U1096="Power Telco","ACTIVE", U1096="no impacts","no impacts"
),"")</f>
        <v/>
      </c>
      <c r="W1096" s="98"/>
      <c r="X1096" s="98"/>
      <c r="Y1096" s="98"/>
      <c r="Z1096" s="98"/>
      <c r="AA1096" s="98"/>
      <c r="AB1096" s="17" t="s">
        <v>5975</v>
      </c>
      <c r="AC1096" s="17"/>
      <c r="AD1096" s="9" t="s">
        <v>5468</v>
      </c>
      <c r="AE1096" s="7" t="s">
        <v>5468</v>
      </c>
      <c r="AF1096" s="6" t="s">
        <v>5468</v>
      </c>
      <c r="AG1096" s="7" t="s">
        <v>5468</v>
      </c>
      <c r="AH1096" s="3" t="s">
        <v>5468</v>
      </c>
      <c r="AI1096" s="18" t="s">
        <v>5468</v>
      </c>
      <c r="AJ1096" s="18" t="s">
        <v>5468</v>
      </c>
      <c r="AK1096" s="18" t="s">
        <v>5468</v>
      </c>
      <c r="AL1096" s="18" t="s">
        <v>5468</v>
      </c>
      <c r="AM1096" s="18" t="s">
        <v>5468</v>
      </c>
      <c r="AN1096" s="9" t="s">
        <v>5975</v>
      </c>
      <c r="AO1096" s="14"/>
      <c r="AP1096" s="14" t="s">
        <v>5468</v>
      </c>
      <c r="AQ1096" s="14" t="s">
        <v>5468</v>
      </c>
      <c r="AR1096" s="14" t="s">
        <v>5468</v>
      </c>
      <c r="AS1096" s="9" t="s">
        <v>5468</v>
      </c>
    </row>
    <row r="1097" spans="1:45" x14ac:dyDescent="0.3">
      <c r="A1097" s="1" t="s">
        <v>458</v>
      </c>
      <c r="B1097" s="8" t="s">
        <v>459</v>
      </c>
      <c r="C1097" s="3" t="str">
        <f>_xlfn.XLOOKUP(B1097,'[1]daily break down'!$D:$D,'[1]daily break down'!$E:$E,"")</f>
        <v>SUD-OUEST</v>
      </c>
      <c r="D1097" s="1" t="s">
        <v>11</v>
      </c>
      <c r="E1097" s="1" t="s">
        <v>96</v>
      </c>
      <c r="F1097" s="3" t="s">
        <v>13</v>
      </c>
      <c r="G1097" s="1" t="s">
        <v>106</v>
      </c>
      <c r="H1097" s="27" t="str">
        <f>_xlfn.XLOOKUP(B1097,[2]CALCULATION!$B:$B,[2]CALCULATION!$H:$H,"")</f>
        <v>Huawei</v>
      </c>
      <c r="I1097" s="100" t="s">
        <v>6098</v>
      </c>
      <c r="J1097" s="41" t="s">
        <v>5541</v>
      </c>
      <c r="K1097" s="41"/>
      <c r="L1097" s="41">
        <v>5.3505234952187721E-4</v>
      </c>
      <c r="M1097" s="41">
        <v>0</v>
      </c>
      <c r="N1097" s="41">
        <v>0.2234735313169707</v>
      </c>
      <c r="O1097" s="41">
        <v>0</v>
      </c>
      <c r="P1097" s="41">
        <v>0</v>
      </c>
      <c r="Q1097" s="41">
        <v>0</v>
      </c>
      <c r="R1097" s="41">
        <v>0.50749715352150049</v>
      </c>
      <c r="S1097" s="40" t="str" cm="1">
        <f t="array" ref="S1097">IFERROR(_xlfn.IFS(
U1097="MPR ISSUE","PDH",
U1097="BSS Hardware Issue","BSS",
U1097="Sites strategiques, MLL, Pylone, etc.","ENVTECH",
U1097="AKTIVCO DEFAUT GE &amp; POWER Cabinet","AKTIVCO",
U1097="AKTIVCO Coupure ENEO &amp; Baisse de tension","AKTIVCO GRID ONLY",
U1097="Coupure ENEO &amp; Baisse de tension","IHS GRID ONLY",
U1097="Defaut GE &amp; POWER Cabinet","IHS",
U1097="Sharing","Partners",
U1097="Sites strategiques &amp; DataCenter","SST &amp; DC",
U1097="Exclu","Exclu",
U1097="SAT","SAT",
U1097="SPARE-ISSUE","SPARE-ISSUE",
U1097="Fiber CAmtel","TRANS_FO_CAMTEL",
U1097="Fiber AOF","Fiber AOF",
U1097="Projet OCM (HUAWEI)","TRAVAUX-HUAWEI",
U1097="Projet OCM (NOKIA)","TRAVAUX-NOKIA",
U1097="ACCESS-ISSUE","ACCESS-ISSUE",
U1097="Projet OCM (ZTE, NOKIA, autres projets)","TRAVAUX OCM",
U1097="No root CAuse","No root cause",
U1097="ODU HS","PDH",
U1097="IP &amp; VLAN","PDH",
U1097="Warehouse HUAWEI","SPARE-ISSUE",
U1097="SPARE-HS","SPARE-ISSUE",
U1097="Power Telco","BSS",U1097="no impacts","no impacts"
),"")</f>
        <v/>
      </c>
      <c r="T1097" s="40" t="str" cm="1">
        <f t="array" ref="T1097">IFERROR(_xlfn.IFS(
U1097="MPR ISSUE","TX ISSUE",
U1097="BSS Hardware Issue","RAN ISSUE",
U1097="Sites strategiques, MLL, Pylone, etc.","ENVTECH",
U1097="AKTIVCO DEFAUT GE &amp; POWER Cabinet","POWER ISSUE",
U1097="AKTIVCO Coupure ENEO &amp; Baisse de tension","POWER ISSUE",
U1097="Coupure ENEO &amp; Baisse de tension","POWER ISSUE",
U1097="Defaut GE &amp; POWER Cabinet","POWER ISSUE",
U1097="Sharing","POWER ISSUE",
U1097="Sites strategiques &amp; DataCenter","POWER ISSUE",
U1097="Exclu","Exclu",
U1097="SAT","TX ISSUE",
U1097="SPARE-ISSUE","SPARE-ISSUE",
U1097="Fiber CAmtel","TX ISSUE",
U1097="Fiber AOF","TX ISSUE",
U1097="Projet OCM (HUAWEI)","TRAVAUX-HUAWEI",
U1097="Projet OCM (NOKIA)","TRAVAUX -NOKIA",
U1097="ACCESS-ISSUE","ACCESS-ISSUE",
U1097="Projet OCM (ZTE, NOKIA, autres projets)","TRAVAUX OCM",
U1097="No root CAuse","No root cause",
U1097="ODU HS","TX ISSUE",
U1097="IP &amp; VLAN","TX ISSUE",
U1097="Warehouse HUAWEI","SPARE-ISSUE",
U1097="SPARE-HS","SPARE-ISSUE",
U1097="Power Telco","RAN ISSUE",U1097="no impacts","no impacts"
),"")</f>
        <v/>
      </c>
      <c r="U1097" s="70"/>
      <c r="V1097" s="40" t="str" cm="1">
        <f t="array" ref="V1097">IFERROR(_xlfn.IFS(
U1097="MPR ISSUE","ACTIVE",
U1097="BSS Hardware Issue","ACTIVE",
U1097="Sites strategiques, MLL, Pylone, etc.","PASSIVE",
U1097="AKTIVCO DEFAUT GE &amp; POWER Cabinet","PASSIVE",
U1097="AKTIVCO Coupure ENEO &amp; Baisse de tension","PASSIVE",
U1097="Coupure ENEO &amp; Baisse de tension","PASSIVE",
U1097="Defaut GE &amp; POWER Cabinet","PASSIVE",
U1097="Sharing","PASSIVE",
U1097="Sites strategiques &amp; DataCenter","PASSIVE",
U1097="Exclu","Exclu",
U1097="SAT","ACTIVE",
U1097="SPARE-ISSUE","SPARE-ISSUE",
U1097="Fiber CAmtel","ACTIVE",
U1097="Fiber AOF","ACTIVE",
U1097="Projet OCM (HUAWEI)","PLANNED WORKS",
U1097="Projet OCM (NOKIA)","PLANNED WORKS",
U1097="ACCESS-ISSUE","ACCESS-ISSUE",
U1097="Projet OCM (ZTE, NOKIA, autres projets)","PLANNED WORKS",
U1097="No root CAuse","No root cause",
U1097="ODU HS","ACTIVE",
U1097="IP &amp; VLAN","ACTIVE",
U1097="Warehouse HUAWEI","SPARE-ISSUE",
U1097="SPARE-HS","SPARE-ISSUE",
U1097="Power Telco","ACTIVE", U1097="no impacts","no impacts"
),"")</f>
        <v/>
      </c>
      <c r="W1097" s="98"/>
      <c r="X1097" s="98"/>
      <c r="Y1097" s="98"/>
      <c r="Z1097" s="98"/>
      <c r="AA1097" s="98"/>
      <c r="AB1097" s="17" t="s">
        <v>5468</v>
      </c>
      <c r="AC1097" s="17"/>
      <c r="AD1097" s="9" t="s">
        <v>5468</v>
      </c>
      <c r="AE1097" s="7" t="s">
        <v>5468</v>
      </c>
      <c r="AF1097" s="6" t="s">
        <v>5468</v>
      </c>
      <c r="AG1097" s="7" t="s">
        <v>5468</v>
      </c>
      <c r="AH1097" s="3" t="s">
        <v>5468</v>
      </c>
      <c r="AI1097" s="18" t="s">
        <v>5468</v>
      </c>
      <c r="AJ1097" s="18" t="s">
        <v>5468</v>
      </c>
      <c r="AK1097" s="18" t="s">
        <v>5468</v>
      </c>
      <c r="AL1097" s="18" t="s">
        <v>5468</v>
      </c>
      <c r="AM1097" s="18" t="s">
        <v>5468</v>
      </c>
      <c r="AN1097" s="9" t="s">
        <v>5468</v>
      </c>
      <c r="AO1097" s="14"/>
      <c r="AP1097" s="14" t="s">
        <v>5468</v>
      </c>
      <c r="AQ1097" s="14" t="s">
        <v>5468</v>
      </c>
      <c r="AR1097" s="14" t="s">
        <v>5468</v>
      </c>
      <c r="AS1097" s="9" t="s">
        <v>5468</v>
      </c>
    </row>
    <row r="1098" spans="1:45" x14ac:dyDescent="0.3">
      <c r="A1098" s="1" t="s">
        <v>1013</v>
      </c>
      <c r="B1098" s="8" t="s">
        <v>1014</v>
      </c>
      <c r="C1098" s="3" t="str">
        <f>_xlfn.XLOOKUP(B1098,'[1]daily break down'!$D:$D,'[1]daily break down'!$E:$E,"")</f>
        <v>Douala</v>
      </c>
      <c r="D1098" s="1" t="s">
        <v>11</v>
      </c>
      <c r="E1098" s="1" t="s">
        <v>12</v>
      </c>
      <c r="F1098" s="3" t="s">
        <v>31</v>
      </c>
      <c r="G1098" s="1" t="s">
        <v>32</v>
      </c>
      <c r="H1098" s="29" t="str">
        <f>_xlfn.XLOOKUP(B1098,[2]CALCULATION!$B:$B,[2]CALCULATION!$H:$H,"")</f>
        <v>ZTE</v>
      </c>
      <c r="I1098" s="100" t="s">
        <v>6098</v>
      </c>
      <c r="J1098" s="41" t="s">
        <v>5541</v>
      </c>
      <c r="K1098" s="41"/>
      <c r="L1098" s="41">
        <v>6.6863708611916775E-2</v>
      </c>
      <c r="M1098" s="41">
        <v>0</v>
      </c>
      <c r="N1098" s="41">
        <v>0.2229919842024011</v>
      </c>
      <c r="O1098" s="41">
        <v>0</v>
      </c>
      <c r="P1098" s="41">
        <v>0.28067062748085875</v>
      </c>
      <c r="Q1098" s="41">
        <v>0.22047723815964776</v>
      </c>
      <c r="R1098" s="41">
        <v>0</v>
      </c>
      <c r="S1098" s="40" t="str" cm="1">
        <f t="array" ref="S1098">IFERROR(_xlfn.IFS(
U1098="MPR ISSUE","PDH",
U1098="BSS Hardware Issue","BSS",
U1098="Sites strategiques, MLL, Pylone, etc.","ENVTECH",
U1098="AKTIVCO DEFAUT GE &amp; POWER Cabinet","AKTIVCO",
U1098="AKTIVCO Coupure ENEO &amp; Baisse de tension","AKTIVCO GRID ONLY",
U1098="Coupure ENEO &amp; Baisse de tension","IHS GRID ONLY",
U1098="Defaut GE &amp; POWER Cabinet","IHS",
U1098="Sharing","Partners",
U1098="Sites strategiques &amp; DataCenter","SST &amp; DC",
U1098="Exclu","Exclu",
U1098="SAT","SAT",
U1098="SPARE-ISSUE","SPARE-ISSUE",
U1098="Fiber CAmtel","TRANS_FO_CAMTEL",
U1098="Fiber AOF","Fiber AOF",
U1098="Projet OCM (HUAWEI)","TRAVAUX-HUAWEI",
U1098="Projet OCM (NOKIA)","TRAVAUX-NOKIA",
U1098="ACCESS-ISSUE","ACCESS-ISSUE",
U1098="Projet OCM (ZTE, NOKIA, autres projets)","TRAVAUX OCM",
U1098="No root CAuse","No root cause",
U1098="ODU HS","PDH",
U1098="IP &amp; VLAN","PDH",
U1098="Warehouse HUAWEI","SPARE-ISSUE",
U1098="SPARE-HS","SPARE-ISSUE",
U1098="Power Telco","BSS",U1098="no impacts","no impacts"
),"")</f>
        <v/>
      </c>
      <c r="T1098" s="40" t="str" cm="1">
        <f t="array" ref="T1098">IFERROR(_xlfn.IFS(
U1098="MPR ISSUE","TX ISSUE",
U1098="BSS Hardware Issue","RAN ISSUE",
U1098="Sites strategiques, MLL, Pylone, etc.","ENVTECH",
U1098="AKTIVCO DEFAUT GE &amp; POWER Cabinet","POWER ISSUE",
U1098="AKTIVCO Coupure ENEO &amp; Baisse de tension","POWER ISSUE",
U1098="Coupure ENEO &amp; Baisse de tension","POWER ISSUE",
U1098="Defaut GE &amp; POWER Cabinet","POWER ISSUE",
U1098="Sharing","POWER ISSUE",
U1098="Sites strategiques &amp; DataCenter","POWER ISSUE",
U1098="Exclu","Exclu",
U1098="SAT","TX ISSUE",
U1098="SPARE-ISSUE","SPARE-ISSUE",
U1098="Fiber CAmtel","TX ISSUE",
U1098="Fiber AOF","TX ISSUE",
U1098="Projet OCM (HUAWEI)","TRAVAUX-HUAWEI",
U1098="Projet OCM (NOKIA)","TRAVAUX -NOKIA",
U1098="ACCESS-ISSUE","ACCESS-ISSUE",
U1098="Projet OCM (ZTE, NOKIA, autres projets)","TRAVAUX OCM",
U1098="No root CAuse","No root cause",
U1098="ODU HS","TX ISSUE",
U1098="IP &amp; VLAN","TX ISSUE",
U1098="Warehouse HUAWEI","SPARE-ISSUE",
U1098="SPARE-HS","SPARE-ISSUE",
U1098="Power Telco","RAN ISSUE",U1098="no impacts","no impacts"
),"")</f>
        <v/>
      </c>
      <c r="U1098" s="70"/>
      <c r="V1098" s="40" t="str" cm="1">
        <f t="array" ref="V1098">IFERROR(_xlfn.IFS(
U1098="MPR ISSUE","ACTIVE",
U1098="BSS Hardware Issue","ACTIVE",
U1098="Sites strategiques, MLL, Pylone, etc.","PASSIVE",
U1098="AKTIVCO DEFAUT GE &amp; POWER Cabinet","PASSIVE",
U1098="AKTIVCO Coupure ENEO &amp; Baisse de tension","PASSIVE",
U1098="Coupure ENEO &amp; Baisse de tension","PASSIVE",
U1098="Defaut GE &amp; POWER Cabinet","PASSIVE",
U1098="Sharing","PASSIVE",
U1098="Sites strategiques &amp; DataCenter","PASSIVE",
U1098="Exclu","Exclu",
U1098="SAT","ACTIVE",
U1098="SPARE-ISSUE","SPARE-ISSUE",
U1098="Fiber CAmtel","ACTIVE",
U1098="Fiber AOF","ACTIVE",
U1098="Projet OCM (HUAWEI)","PLANNED WORKS",
U1098="Projet OCM (NOKIA)","PLANNED WORKS",
U1098="ACCESS-ISSUE","ACCESS-ISSUE",
U1098="Projet OCM (ZTE, NOKIA, autres projets)","PLANNED WORKS",
U1098="No root CAuse","No root cause",
U1098="ODU HS","ACTIVE",
U1098="IP &amp; VLAN","ACTIVE",
U1098="Warehouse HUAWEI","SPARE-ISSUE",
U1098="SPARE-HS","SPARE-ISSUE",
U1098="Power Telco","ACTIVE", U1098="no impacts","no impacts"
),"")</f>
        <v/>
      </c>
      <c r="W1098" s="98"/>
      <c r="X1098" s="98"/>
      <c r="Y1098" s="98"/>
      <c r="Z1098" s="98"/>
      <c r="AA1098" s="98"/>
      <c r="AB1098" s="17" t="s">
        <v>5468</v>
      </c>
      <c r="AC1098" s="17"/>
      <c r="AD1098" s="9" t="s">
        <v>5468</v>
      </c>
      <c r="AE1098" s="7" t="s">
        <v>5468</v>
      </c>
      <c r="AF1098" s="6" t="s">
        <v>5468</v>
      </c>
      <c r="AG1098" s="7" t="s">
        <v>5468</v>
      </c>
      <c r="AH1098" s="3" t="s">
        <v>5468</v>
      </c>
      <c r="AI1098" s="18" t="s">
        <v>5468</v>
      </c>
      <c r="AJ1098" s="18" t="s">
        <v>5468</v>
      </c>
      <c r="AK1098" s="18" t="s">
        <v>5468</v>
      </c>
      <c r="AL1098" s="18" t="s">
        <v>5468</v>
      </c>
      <c r="AM1098" s="18" t="s">
        <v>5468</v>
      </c>
      <c r="AN1098" s="9" t="s">
        <v>5468</v>
      </c>
      <c r="AO1098" s="14"/>
      <c r="AP1098" s="14" t="s">
        <v>5468</v>
      </c>
      <c r="AQ1098" s="14" t="s">
        <v>5468</v>
      </c>
      <c r="AR1098" s="14" t="s">
        <v>5468</v>
      </c>
      <c r="AS1098" s="9" t="s">
        <v>5468</v>
      </c>
    </row>
    <row r="1099" spans="1:45" x14ac:dyDescent="0.3">
      <c r="A1099" s="1" t="s">
        <v>1406</v>
      </c>
      <c r="B1099" s="8" t="s">
        <v>1407</v>
      </c>
      <c r="C1099" s="3" t="str">
        <f>_xlfn.XLOOKUP(B1099,'[1]daily break down'!$D:$D,'[1]daily break down'!$E:$E,"")</f>
        <v>LITTORAL</v>
      </c>
      <c r="D1099" s="1" t="s">
        <v>11</v>
      </c>
      <c r="E1099" s="1" t="s">
        <v>96</v>
      </c>
      <c r="F1099" s="3" t="s">
        <v>31</v>
      </c>
      <c r="G1099" s="1" t="s">
        <v>1408</v>
      </c>
      <c r="H1099" s="28" t="str">
        <f>_xlfn.XLOOKUP(B1099,[2]CALCULATION!$B:$B,[2]CALCULATION!$H:$H,"")</f>
        <v>NOKIA</v>
      </c>
      <c r="I1099" s="100" t="s">
        <v>6098</v>
      </c>
      <c r="J1099" s="41" t="s">
        <v>5541</v>
      </c>
      <c r="K1099" s="41"/>
      <c r="L1099" s="41">
        <v>0</v>
      </c>
      <c r="M1099" s="41">
        <v>1.6765551640451688E-2</v>
      </c>
      <c r="N1099" s="41">
        <v>0.21336104191100727</v>
      </c>
      <c r="O1099" s="41">
        <v>0</v>
      </c>
      <c r="P1099" s="41">
        <v>0</v>
      </c>
      <c r="Q1099" s="41">
        <v>9.8092930745670003E-4</v>
      </c>
      <c r="R1099" s="41">
        <v>0</v>
      </c>
      <c r="S1099" s="40" t="str" cm="1">
        <f t="array" ref="S1099">IFERROR(_xlfn.IFS(
U1099="MPR ISSUE","PDH",
U1099="BSS Hardware Issue","BSS",
U1099="Sites strategiques, MLL, Pylone, etc.","ENVTECH",
U1099="AKTIVCO DEFAUT GE &amp; POWER Cabinet","AKTIVCO",
U1099="AKTIVCO Coupure ENEO &amp; Baisse de tension","AKTIVCO GRID ONLY",
U1099="Coupure ENEO &amp; Baisse de tension","IHS GRID ONLY",
U1099="Defaut GE &amp; POWER Cabinet","IHS",
U1099="Sharing","Partners",
U1099="Sites strategiques &amp; DataCenter","SST &amp; DC",
U1099="Exclu","Exclu",
U1099="SAT","SAT",
U1099="SPARE-ISSUE","SPARE-ISSUE",
U1099="Fiber CAmtel","TRANS_FO_CAMTEL",
U1099="Fiber AOF","Fiber AOF",
U1099="Projet OCM (HUAWEI)","TRAVAUX-HUAWEI",
U1099="Projet OCM (NOKIA)","TRAVAUX-NOKIA",
U1099="ACCESS-ISSUE","ACCESS-ISSUE",
U1099="Projet OCM (ZTE, NOKIA, autres projets)","TRAVAUX OCM",
U1099="No root CAuse","No root cause",
U1099="ODU HS","PDH",
U1099="IP &amp; VLAN","PDH",
U1099="Warehouse HUAWEI","SPARE-ISSUE",
U1099="SPARE-HS","SPARE-ISSUE",
U1099="Power Telco","BSS",U1099="no impacts","no impacts"
),"")</f>
        <v/>
      </c>
      <c r="T1099" s="40" t="str" cm="1">
        <f t="array" ref="T1099">IFERROR(_xlfn.IFS(
U1099="MPR ISSUE","TX ISSUE",
U1099="BSS Hardware Issue","RAN ISSUE",
U1099="Sites strategiques, MLL, Pylone, etc.","ENVTECH",
U1099="AKTIVCO DEFAUT GE &amp; POWER Cabinet","POWER ISSUE",
U1099="AKTIVCO Coupure ENEO &amp; Baisse de tension","POWER ISSUE",
U1099="Coupure ENEO &amp; Baisse de tension","POWER ISSUE",
U1099="Defaut GE &amp; POWER Cabinet","POWER ISSUE",
U1099="Sharing","POWER ISSUE",
U1099="Sites strategiques &amp; DataCenter","POWER ISSUE",
U1099="Exclu","Exclu",
U1099="SAT","TX ISSUE",
U1099="SPARE-ISSUE","SPARE-ISSUE",
U1099="Fiber CAmtel","TX ISSUE",
U1099="Fiber AOF","TX ISSUE",
U1099="Projet OCM (HUAWEI)","TRAVAUX-HUAWEI",
U1099="Projet OCM (NOKIA)","TRAVAUX -NOKIA",
U1099="ACCESS-ISSUE","ACCESS-ISSUE",
U1099="Projet OCM (ZTE, NOKIA, autres projets)","TRAVAUX OCM",
U1099="No root CAuse","No root cause",
U1099="ODU HS","TX ISSUE",
U1099="IP &amp; VLAN","TX ISSUE",
U1099="Warehouse HUAWEI","SPARE-ISSUE",
U1099="SPARE-HS","SPARE-ISSUE",
U1099="Power Telco","RAN ISSUE",U1099="no impacts","no impacts"
),"")</f>
        <v/>
      </c>
      <c r="U1099" s="70"/>
      <c r="V1099" s="40" t="str" cm="1">
        <f t="array" ref="V1099">IFERROR(_xlfn.IFS(
U1099="MPR ISSUE","ACTIVE",
U1099="BSS Hardware Issue","ACTIVE",
U1099="Sites strategiques, MLL, Pylone, etc.","PASSIVE",
U1099="AKTIVCO DEFAUT GE &amp; POWER Cabinet","PASSIVE",
U1099="AKTIVCO Coupure ENEO &amp; Baisse de tension","PASSIVE",
U1099="Coupure ENEO &amp; Baisse de tension","PASSIVE",
U1099="Defaut GE &amp; POWER Cabinet","PASSIVE",
U1099="Sharing","PASSIVE",
U1099="Sites strategiques &amp; DataCenter","PASSIVE",
U1099="Exclu","Exclu",
U1099="SAT","ACTIVE",
U1099="SPARE-ISSUE","SPARE-ISSUE",
U1099="Fiber CAmtel","ACTIVE",
U1099="Fiber AOF","ACTIVE",
U1099="Projet OCM (HUAWEI)","PLANNED WORKS",
U1099="Projet OCM (NOKIA)","PLANNED WORKS",
U1099="ACCESS-ISSUE","ACCESS-ISSUE",
U1099="Projet OCM (ZTE, NOKIA, autres projets)","PLANNED WORKS",
U1099="No root CAuse","No root cause",
U1099="ODU HS","ACTIVE",
U1099="IP &amp; VLAN","ACTIVE",
U1099="Warehouse HUAWEI","SPARE-ISSUE",
U1099="SPARE-HS","SPARE-ISSUE",
U1099="Power Telco","ACTIVE", U1099="no impacts","no impacts"
),"")</f>
        <v/>
      </c>
      <c r="W1099" s="98"/>
      <c r="X1099" s="98"/>
      <c r="Y1099" s="98"/>
      <c r="Z1099" s="98"/>
      <c r="AA1099" s="98"/>
      <c r="AB1099" s="17" t="s">
        <v>5468</v>
      </c>
      <c r="AC1099" s="17"/>
      <c r="AD1099" s="9" t="s">
        <v>5468</v>
      </c>
      <c r="AE1099" s="7" t="s">
        <v>5468</v>
      </c>
      <c r="AF1099" s="6" t="s">
        <v>5468</v>
      </c>
      <c r="AG1099" s="7" t="s">
        <v>5468</v>
      </c>
      <c r="AH1099" s="3" t="s">
        <v>5468</v>
      </c>
      <c r="AI1099" s="18" t="s">
        <v>5468</v>
      </c>
      <c r="AJ1099" s="18" t="s">
        <v>5468</v>
      </c>
      <c r="AK1099" s="18" t="s">
        <v>5468</v>
      </c>
      <c r="AL1099" s="18" t="s">
        <v>5468</v>
      </c>
      <c r="AM1099" s="18" t="s">
        <v>5468</v>
      </c>
      <c r="AN1099" s="9" t="s">
        <v>5468</v>
      </c>
      <c r="AO1099" s="14"/>
      <c r="AP1099" s="14" t="s">
        <v>5468</v>
      </c>
      <c r="AQ1099" s="14" t="s">
        <v>5468</v>
      </c>
      <c r="AR1099" s="14" t="s">
        <v>5468</v>
      </c>
      <c r="AS1099" s="9" t="s">
        <v>5468</v>
      </c>
    </row>
    <row r="1100" spans="1:45" x14ac:dyDescent="0.3">
      <c r="A1100" s="1" t="s">
        <v>3135</v>
      </c>
      <c r="B1100" s="8" t="s">
        <v>3136</v>
      </c>
      <c r="C1100" s="3" t="str">
        <f>_xlfn.XLOOKUP(B1100,'[1]daily break down'!$D:$D,'[1]daily break down'!$E:$E,"")</f>
        <v>Douala</v>
      </c>
      <c r="D1100" s="1" t="s">
        <v>11</v>
      </c>
      <c r="E1100" s="1" t="s">
        <v>12</v>
      </c>
      <c r="F1100" s="3" t="s">
        <v>31</v>
      </c>
      <c r="G1100" s="1" t="s">
        <v>32</v>
      </c>
      <c r="H1100" s="29" t="str">
        <f>_xlfn.XLOOKUP(B1100,[2]CALCULATION!$B:$B,[2]CALCULATION!$H:$H,"")</f>
        <v>ZTE</v>
      </c>
      <c r="I1100" s="100" t="s">
        <v>6098</v>
      </c>
      <c r="J1100" s="41" t="s">
        <v>5541</v>
      </c>
      <c r="K1100" s="41"/>
      <c r="L1100" s="41">
        <v>0</v>
      </c>
      <c r="M1100" s="41">
        <v>0</v>
      </c>
      <c r="N1100" s="41">
        <v>0.20314154203513884</v>
      </c>
      <c r="O1100" s="41">
        <v>0</v>
      </c>
      <c r="P1100" s="41">
        <v>0</v>
      </c>
      <c r="Q1100" s="41">
        <v>0</v>
      </c>
      <c r="R1100" s="41">
        <v>0</v>
      </c>
      <c r="S1100" s="40" t="str" cm="1">
        <f t="array" ref="S1100">IFERROR(_xlfn.IFS(
U1100="MPR ISSUE","PDH",
U1100="BSS Hardware Issue","BSS",
U1100="Sites strategiques, MLL, Pylone, etc.","ENVTECH",
U1100="AKTIVCO DEFAUT GE &amp; POWER Cabinet","AKTIVCO",
U1100="AKTIVCO Coupure ENEO &amp; Baisse de tension","AKTIVCO GRID ONLY",
U1100="Coupure ENEO &amp; Baisse de tension","IHS GRID ONLY",
U1100="Defaut GE &amp; POWER Cabinet","IHS",
U1100="Sharing","Partners",
U1100="Sites strategiques &amp; DataCenter","SST &amp; DC",
U1100="Exclu","Exclu",
U1100="SAT","SAT",
U1100="SPARE-ISSUE","SPARE-ISSUE",
U1100="Fiber CAmtel","TRANS_FO_CAMTEL",
U1100="Fiber AOF","Fiber AOF",
U1100="Projet OCM (HUAWEI)","TRAVAUX-HUAWEI",
U1100="Projet OCM (NOKIA)","TRAVAUX-NOKIA",
U1100="ACCESS-ISSUE","ACCESS-ISSUE",
U1100="Projet OCM (ZTE, NOKIA, autres projets)","TRAVAUX OCM",
U1100="No root CAuse","No root cause",
U1100="ODU HS","PDH",
U1100="IP &amp; VLAN","PDH",
U1100="Warehouse HUAWEI","SPARE-ISSUE",
U1100="SPARE-HS","SPARE-ISSUE",
U1100="Power Telco","BSS",U1100="no impacts","no impacts"
),"")</f>
        <v/>
      </c>
      <c r="T1100" s="40" t="str" cm="1">
        <f t="array" ref="T1100">IFERROR(_xlfn.IFS(
U1100="MPR ISSUE","TX ISSUE",
U1100="BSS Hardware Issue","RAN ISSUE",
U1100="Sites strategiques, MLL, Pylone, etc.","ENVTECH",
U1100="AKTIVCO DEFAUT GE &amp; POWER Cabinet","POWER ISSUE",
U1100="AKTIVCO Coupure ENEO &amp; Baisse de tension","POWER ISSUE",
U1100="Coupure ENEO &amp; Baisse de tension","POWER ISSUE",
U1100="Defaut GE &amp; POWER Cabinet","POWER ISSUE",
U1100="Sharing","POWER ISSUE",
U1100="Sites strategiques &amp; DataCenter","POWER ISSUE",
U1100="Exclu","Exclu",
U1100="SAT","TX ISSUE",
U1100="SPARE-ISSUE","SPARE-ISSUE",
U1100="Fiber CAmtel","TX ISSUE",
U1100="Fiber AOF","TX ISSUE",
U1100="Projet OCM (HUAWEI)","TRAVAUX-HUAWEI",
U1100="Projet OCM (NOKIA)","TRAVAUX -NOKIA",
U1100="ACCESS-ISSUE","ACCESS-ISSUE",
U1100="Projet OCM (ZTE, NOKIA, autres projets)","TRAVAUX OCM",
U1100="No root CAuse","No root cause",
U1100="ODU HS","TX ISSUE",
U1100="IP &amp; VLAN","TX ISSUE",
U1100="Warehouse HUAWEI","SPARE-ISSUE",
U1100="SPARE-HS","SPARE-ISSUE",
U1100="Power Telco","RAN ISSUE",U1100="no impacts","no impacts"
),"")</f>
        <v/>
      </c>
      <c r="U1100" s="70"/>
      <c r="V1100" s="40" t="str" cm="1">
        <f t="array" ref="V1100">IFERROR(_xlfn.IFS(
U1100="MPR ISSUE","ACTIVE",
U1100="BSS Hardware Issue","ACTIVE",
U1100="Sites strategiques, MLL, Pylone, etc.","PASSIVE",
U1100="AKTIVCO DEFAUT GE &amp; POWER Cabinet","PASSIVE",
U1100="AKTIVCO Coupure ENEO &amp; Baisse de tension","PASSIVE",
U1100="Coupure ENEO &amp; Baisse de tension","PASSIVE",
U1100="Defaut GE &amp; POWER Cabinet","PASSIVE",
U1100="Sharing","PASSIVE",
U1100="Sites strategiques &amp; DataCenter","PASSIVE",
U1100="Exclu","Exclu",
U1100="SAT","ACTIVE",
U1100="SPARE-ISSUE","SPARE-ISSUE",
U1100="Fiber CAmtel","ACTIVE",
U1100="Fiber AOF","ACTIVE",
U1100="Projet OCM (HUAWEI)","PLANNED WORKS",
U1100="Projet OCM (NOKIA)","PLANNED WORKS",
U1100="ACCESS-ISSUE","ACCESS-ISSUE",
U1100="Projet OCM (ZTE, NOKIA, autres projets)","PLANNED WORKS",
U1100="No root CAuse","No root cause",
U1100="ODU HS","ACTIVE",
U1100="IP &amp; VLAN","ACTIVE",
U1100="Warehouse HUAWEI","SPARE-ISSUE",
U1100="SPARE-HS","SPARE-ISSUE",
U1100="Power Telco","ACTIVE", U1100="no impacts","no impacts"
),"")</f>
        <v/>
      </c>
      <c r="W1100" s="98"/>
      <c r="X1100" s="98"/>
      <c r="Y1100" s="98"/>
      <c r="Z1100" s="98"/>
      <c r="AA1100" s="98"/>
      <c r="AB1100" s="17" t="s">
        <v>5468</v>
      </c>
      <c r="AC1100" s="17"/>
      <c r="AD1100" s="9" t="s">
        <v>5468</v>
      </c>
      <c r="AE1100" s="7" t="s">
        <v>5468</v>
      </c>
      <c r="AF1100" s="6" t="s">
        <v>5468</v>
      </c>
      <c r="AG1100" s="7" t="s">
        <v>5468</v>
      </c>
      <c r="AH1100" s="3" t="s">
        <v>5468</v>
      </c>
      <c r="AI1100" s="18" t="s">
        <v>5468</v>
      </c>
      <c r="AJ1100" s="18" t="s">
        <v>5468</v>
      </c>
      <c r="AK1100" s="18" t="s">
        <v>5468</v>
      </c>
      <c r="AL1100" s="18" t="s">
        <v>5468</v>
      </c>
      <c r="AM1100" s="18" t="s">
        <v>5468</v>
      </c>
      <c r="AN1100" s="9" t="s">
        <v>5468</v>
      </c>
      <c r="AO1100" s="14"/>
      <c r="AP1100" s="14" t="s">
        <v>5468</v>
      </c>
      <c r="AQ1100" s="14" t="s">
        <v>5468</v>
      </c>
      <c r="AR1100" s="14" t="s">
        <v>5468</v>
      </c>
      <c r="AS1100" s="9" t="s">
        <v>5468</v>
      </c>
    </row>
    <row r="1101" spans="1:45" x14ac:dyDescent="0.3">
      <c r="A1101" s="1" t="s">
        <v>256</v>
      </c>
      <c r="B1101" s="8" t="s">
        <v>257</v>
      </c>
      <c r="C1101" s="3" t="str">
        <f>_xlfn.XLOOKUP(B1101,'[1]daily break down'!$D:$D,'[1]daily break down'!$E:$E,"")</f>
        <v>Douala</v>
      </c>
      <c r="D1101" s="1" t="s">
        <v>11</v>
      </c>
      <c r="E1101" s="1" t="s">
        <v>12</v>
      </c>
      <c r="F1101" s="3" t="s">
        <v>31</v>
      </c>
      <c r="G1101" s="1" t="s">
        <v>32</v>
      </c>
      <c r="H1101" s="29" t="str">
        <f>_xlfn.XLOOKUP(B1101,[2]CALCULATION!$B:$B,[2]CALCULATION!$H:$H,"")</f>
        <v>ZTE</v>
      </c>
      <c r="I1101" s="100" t="s">
        <v>6098</v>
      </c>
      <c r="J1101" s="41" t="s">
        <v>5541</v>
      </c>
      <c r="K1101" s="41"/>
      <c r="L1101" s="41">
        <v>0</v>
      </c>
      <c r="M1101" s="41">
        <v>0</v>
      </c>
      <c r="N1101" s="41">
        <v>0.18678677521808779</v>
      </c>
      <c r="O1101" s="41">
        <v>0</v>
      </c>
      <c r="P1101" s="41">
        <v>4.6861311577391414</v>
      </c>
      <c r="Q1101" s="41">
        <v>0</v>
      </c>
      <c r="R1101" s="41">
        <v>0</v>
      </c>
      <c r="S1101" s="40" t="str" cm="1">
        <f t="array" ref="S1101">IFERROR(_xlfn.IFS(
U1101="MPR ISSUE","PDH",
U1101="BSS Hardware Issue","BSS",
U1101="Sites strategiques, MLL, Pylone, etc.","ENVTECH",
U1101="AKTIVCO DEFAUT GE &amp; POWER Cabinet","AKTIVCO",
U1101="AKTIVCO Coupure ENEO &amp; Baisse de tension","AKTIVCO GRID ONLY",
U1101="Coupure ENEO &amp; Baisse de tension","IHS GRID ONLY",
U1101="Defaut GE &amp; POWER Cabinet","IHS",
U1101="Sharing","Partners",
U1101="Sites strategiques &amp; DataCenter","SST &amp; DC",
U1101="Exclu","Exclu",
U1101="SAT","SAT",
U1101="SPARE-ISSUE","SPARE-ISSUE",
U1101="Fiber CAmtel","TRANS_FO_CAMTEL",
U1101="Fiber AOF","Fiber AOF",
U1101="Projet OCM (HUAWEI)","TRAVAUX-HUAWEI",
U1101="Projet OCM (NOKIA)","TRAVAUX-NOKIA",
U1101="ACCESS-ISSUE","ACCESS-ISSUE",
U1101="Projet OCM (ZTE, NOKIA, autres projets)","TRAVAUX OCM",
U1101="No root CAuse","No root cause",
U1101="ODU HS","PDH",
U1101="IP &amp; VLAN","PDH",
U1101="Warehouse HUAWEI","SPARE-ISSUE",
U1101="SPARE-HS","SPARE-ISSUE",
U1101="Power Telco","BSS",U1101="no impacts","no impacts"
),"")</f>
        <v/>
      </c>
      <c r="T1101" s="40" t="str" cm="1">
        <f t="array" ref="T1101">IFERROR(_xlfn.IFS(
U1101="MPR ISSUE","TX ISSUE",
U1101="BSS Hardware Issue","RAN ISSUE",
U1101="Sites strategiques, MLL, Pylone, etc.","ENVTECH",
U1101="AKTIVCO DEFAUT GE &amp; POWER Cabinet","POWER ISSUE",
U1101="AKTIVCO Coupure ENEO &amp; Baisse de tension","POWER ISSUE",
U1101="Coupure ENEO &amp; Baisse de tension","POWER ISSUE",
U1101="Defaut GE &amp; POWER Cabinet","POWER ISSUE",
U1101="Sharing","POWER ISSUE",
U1101="Sites strategiques &amp; DataCenter","POWER ISSUE",
U1101="Exclu","Exclu",
U1101="SAT","TX ISSUE",
U1101="SPARE-ISSUE","SPARE-ISSUE",
U1101="Fiber CAmtel","TX ISSUE",
U1101="Fiber AOF","TX ISSUE",
U1101="Projet OCM (HUAWEI)","TRAVAUX-HUAWEI",
U1101="Projet OCM (NOKIA)","TRAVAUX -NOKIA",
U1101="ACCESS-ISSUE","ACCESS-ISSUE",
U1101="Projet OCM (ZTE, NOKIA, autres projets)","TRAVAUX OCM",
U1101="No root CAuse","No root cause",
U1101="ODU HS","TX ISSUE",
U1101="IP &amp; VLAN","TX ISSUE",
U1101="Warehouse HUAWEI","SPARE-ISSUE",
U1101="SPARE-HS","SPARE-ISSUE",
U1101="Power Telco","RAN ISSUE",U1101="no impacts","no impacts"
),"")</f>
        <v/>
      </c>
      <c r="U1101" s="70"/>
      <c r="V1101" s="40" t="str" cm="1">
        <f t="array" ref="V1101">IFERROR(_xlfn.IFS(
U1101="MPR ISSUE","ACTIVE",
U1101="BSS Hardware Issue","ACTIVE",
U1101="Sites strategiques, MLL, Pylone, etc.","PASSIVE",
U1101="AKTIVCO DEFAUT GE &amp; POWER Cabinet","PASSIVE",
U1101="AKTIVCO Coupure ENEO &amp; Baisse de tension","PASSIVE",
U1101="Coupure ENEO &amp; Baisse de tension","PASSIVE",
U1101="Defaut GE &amp; POWER Cabinet","PASSIVE",
U1101="Sharing","PASSIVE",
U1101="Sites strategiques &amp; DataCenter","PASSIVE",
U1101="Exclu","Exclu",
U1101="SAT","ACTIVE",
U1101="SPARE-ISSUE","SPARE-ISSUE",
U1101="Fiber CAmtel","ACTIVE",
U1101="Fiber AOF","ACTIVE",
U1101="Projet OCM (HUAWEI)","PLANNED WORKS",
U1101="Projet OCM (NOKIA)","PLANNED WORKS",
U1101="ACCESS-ISSUE","ACCESS-ISSUE",
U1101="Projet OCM (ZTE, NOKIA, autres projets)","PLANNED WORKS",
U1101="No root CAuse","No root cause",
U1101="ODU HS","ACTIVE",
U1101="IP &amp; VLAN","ACTIVE",
U1101="Warehouse HUAWEI","SPARE-ISSUE",
U1101="SPARE-HS","SPARE-ISSUE",
U1101="Power Telco","ACTIVE", U1101="no impacts","no impacts"
),"")</f>
        <v/>
      </c>
      <c r="W1101" s="98"/>
      <c r="X1101" s="98"/>
      <c r="Y1101" s="98"/>
      <c r="Z1101" s="98"/>
      <c r="AA1101" s="98"/>
      <c r="AB1101" s="17" t="s">
        <v>5468</v>
      </c>
      <c r="AC1101" s="17"/>
      <c r="AD1101" s="9" t="s">
        <v>5468</v>
      </c>
      <c r="AE1101" s="7" t="s">
        <v>5468</v>
      </c>
      <c r="AF1101" s="6" t="s">
        <v>5468</v>
      </c>
      <c r="AG1101" s="7" t="s">
        <v>5468</v>
      </c>
      <c r="AH1101" s="3" t="s">
        <v>5468</v>
      </c>
      <c r="AI1101" s="18" t="s">
        <v>5468</v>
      </c>
      <c r="AJ1101" s="18" t="s">
        <v>5468</v>
      </c>
      <c r="AK1101" s="18" t="s">
        <v>5468</v>
      </c>
      <c r="AL1101" s="18" t="s">
        <v>5468</v>
      </c>
      <c r="AM1101" s="18" t="s">
        <v>5468</v>
      </c>
      <c r="AN1101" s="9" t="s">
        <v>5468</v>
      </c>
      <c r="AO1101" s="14"/>
      <c r="AP1101" s="14" t="s">
        <v>5468</v>
      </c>
      <c r="AQ1101" s="14" t="s">
        <v>5468</v>
      </c>
      <c r="AR1101" s="14" t="s">
        <v>5468</v>
      </c>
      <c r="AS1101" s="9" t="s">
        <v>5468</v>
      </c>
    </row>
    <row r="1102" spans="1:45" x14ac:dyDescent="0.3">
      <c r="A1102" s="1" t="s">
        <v>2852</v>
      </c>
      <c r="B1102" s="8" t="s">
        <v>2853</v>
      </c>
      <c r="C1102" s="3" t="str">
        <f>_xlfn.XLOOKUP(B1102,'[1]daily break down'!$D:$D,'[1]daily break down'!$E:$E,"")</f>
        <v>NORD-OUEST</v>
      </c>
      <c r="D1102" s="1" t="s">
        <v>11</v>
      </c>
      <c r="E1102" s="1" t="s">
        <v>96</v>
      </c>
      <c r="F1102" s="3" t="s">
        <v>51</v>
      </c>
      <c r="G1102" s="1" t="s">
        <v>2854</v>
      </c>
      <c r="H1102" s="28" t="str">
        <f>_xlfn.XLOOKUP(B1102,[2]CALCULATION!$B:$B,[2]CALCULATION!$H:$H,"")</f>
        <v>NOKIA</v>
      </c>
      <c r="I1102" s="100" t="s">
        <v>6098</v>
      </c>
      <c r="J1102" s="41" t="s">
        <v>6092</v>
      </c>
      <c r="K1102" s="41"/>
      <c r="L1102" s="41">
        <v>0.75882907717024373</v>
      </c>
      <c r="M1102" s="41">
        <v>0</v>
      </c>
      <c r="N1102" s="41">
        <v>0.1762105737758716</v>
      </c>
      <c r="O1102" s="41">
        <v>0</v>
      </c>
      <c r="P1102" s="41">
        <v>0</v>
      </c>
      <c r="Q1102" s="41">
        <v>0</v>
      </c>
      <c r="R1102" s="41">
        <v>0</v>
      </c>
      <c r="S1102" s="40" t="str" cm="1">
        <f t="array" ref="S1102">IFERROR(_xlfn.IFS(
U1102="MPR ISSUE","PDH",
U1102="BSS Hardware Issue","BSS",
U1102="Sites strategiques, MLL, Pylone, etc.","ENVTECH",
U1102="AKTIVCO DEFAUT GE &amp; POWER Cabinet","AKTIVCO",
U1102="AKTIVCO Coupure ENEO &amp; Baisse de tension","AKTIVCO GRID ONLY",
U1102="Coupure ENEO &amp; Baisse de tension","IHS GRID ONLY",
U1102="Defaut GE &amp; POWER Cabinet","IHS",
U1102="Sharing","Partners",
U1102="Sites strategiques &amp; DataCenter","SST &amp; DC",
U1102="Exclu","Exclu",
U1102="SAT","SAT",
U1102="SPARE-ISSUE","SPARE-ISSUE",
U1102="Fiber CAmtel","TRANS_FO_CAMTEL",
U1102="Fiber AOF","Fiber AOF",
U1102="Projet OCM (HUAWEI)","TRAVAUX-HUAWEI",
U1102="Projet OCM (NOKIA)","TRAVAUX-NOKIA",
U1102="ACCESS-ISSUE","ACCESS-ISSUE",
U1102="Projet OCM (ZTE, NOKIA, autres projets)","TRAVAUX OCM",
U1102="No root CAuse","No root cause",
U1102="ODU HS","PDH",
U1102="IP &amp; VLAN","PDH",
U1102="Warehouse HUAWEI","SPARE-ISSUE",
U1102="SPARE-HS","SPARE-ISSUE",
U1102="Power Telco","BSS",U1102="no impacts","no impacts"
),"")</f>
        <v/>
      </c>
      <c r="T1102" s="40" t="str" cm="1">
        <f t="array" ref="T1102">IFERROR(_xlfn.IFS(
U1102="MPR ISSUE","TX ISSUE",
U1102="BSS Hardware Issue","RAN ISSUE",
U1102="Sites strategiques, MLL, Pylone, etc.","ENVTECH",
U1102="AKTIVCO DEFAUT GE &amp; POWER Cabinet","POWER ISSUE",
U1102="AKTIVCO Coupure ENEO &amp; Baisse de tension","POWER ISSUE",
U1102="Coupure ENEO &amp; Baisse de tension","POWER ISSUE",
U1102="Defaut GE &amp; POWER Cabinet","POWER ISSUE",
U1102="Sharing","POWER ISSUE",
U1102="Sites strategiques &amp; DataCenter","POWER ISSUE",
U1102="Exclu","Exclu",
U1102="SAT","TX ISSUE",
U1102="SPARE-ISSUE","SPARE-ISSUE",
U1102="Fiber CAmtel","TX ISSUE",
U1102="Fiber AOF","TX ISSUE",
U1102="Projet OCM (HUAWEI)","TRAVAUX-HUAWEI",
U1102="Projet OCM (NOKIA)","TRAVAUX -NOKIA",
U1102="ACCESS-ISSUE","ACCESS-ISSUE",
U1102="Projet OCM (ZTE, NOKIA, autres projets)","TRAVAUX OCM",
U1102="No root CAuse","No root cause",
U1102="ODU HS","TX ISSUE",
U1102="IP &amp; VLAN","TX ISSUE",
U1102="Warehouse HUAWEI","SPARE-ISSUE",
U1102="SPARE-HS","SPARE-ISSUE",
U1102="Power Telco","RAN ISSUE",U1102="no impacts","no impacts"
),"")</f>
        <v/>
      </c>
      <c r="U1102" s="70"/>
      <c r="V1102" s="40" t="str" cm="1">
        <f t="array" ref="V1102">IFERROR(_xlfn.IFS(
U1102="MPR ISSUE","ACTIVE",
U1102="BSS Hardware Issue","ACTIVE",
U1102="Sites strategiques, MLL, Pylone, etc.","PASSIVE",
U1102="AKTIVCO DEFAUT GE &amp; POWER Cabinet","PASSIVE",
U1102="AKTIVCO Coupure ENEO &amp; Baisse de tension","PASSIVE",
U1102="Coupure ENEO &amp; Baisse de tension","PASSIVE",
U1102="Defaut GE &amp; POWER Cabinet","PASSIVE",
U1102="Sharing","PASSIVE",
U1102="Sites strategiques &amp; DataCenter","PASSIVE",
U1102="Exclu","Exclu",
U1102="SAT","ACTIVE",
U1102="SPARE-ISSUE","SPARE-ISSUE",
U1102="Fiber CAmtel","ACTIVE",
U1102="Fiber AOF","ACTIVE",
U1102="Projet OCM (HUAWEI)","PLANNED WORKS",
U1102="Projet OCM (NOKIA)","PLANNED WORKS",
U1102="ACCESS-ISSUE","ACCESS-ISSUE",
U1102="Projet OCM (ZTE, NOKIA, autres projets)","PLANNED WORKS",
U1102="No root CAuse","No root cause",
U1102="ODU HS","ACTIVE",
U1102="IP &amp; VLAN","ACTIVE",
U1102="Warehouse HUAWEI","SPARE-ISSUE",
U1102="SPARE-HS","SPARE-ISSUE",
U1102="Power Telco","ACTIVE", U1102="no impacts","no impacts"
),"")</f>
        <v/>
      </c>
      <c r="W1102" s="98"/>
      <c r="X1102" s="98"/>
      <c r="Y1102" s="98"/>
      <c r="Z1102" s="98"/>
      <c r="AA1102" s="98"/>
      <c r="AB1102" s="17" t="s">
        <v>5468</v>
      </c>
      <c r="AC1102" s="17"/>
      <c r="AD1102" s="9" t="s">
        <v>5468</v>
      </c>
      <c r="AE1102" s="7" t="s">
        <v>5468</v>
      </c>
      <c r="AF1102" s="6" t="s">
        <v>5468</v>
      </c>
      <c r="AG1102" s="7" t="s">
        <v>5468</v>
      </c>
      <c r="AH1102" s="3" t="s">
        <v>5468</v>
      </c>
      <c r="AI1102" s="18" t="s">
        <v>5468</v>
      </c>
      <c r="AJ1102" s="18" t="s">
        <v>5468</v>
      </c>
      <c r="AK1102" s="18" t="s">
        <v>5468</v>
      </c>
      <c r="AL1102" s="18" t="s">
        <v>5468</v>
      </c>
      <c r="AM1102" s="18" t="s">
        <v>5468</v>
      </c>
      <c r="AN1102" s="9" t="s">
        <v>5468</v>
      </c>
      <c r="AO1102" s="14"/>
      <c r="AP1102" s="14" t="s">
        <v>5468</v>
      </c>
      <c r="AQ1102" s="14" t="s">
        <v>5468</v>
      </c>
      <c r="AR1102" s="14" t="s">
        <v>5468</v>
      </c>
      <c r="AS1102" s="9" t="s">
        <v>5468</v>
      </c>
    </row>
    <row r="1103" spans="1:45" x14ac:dyDescent="0.3">
      <c r="A1103" s="19" t="s">
        <v>5369</v>
      </c>
      <c r="B1103" s="19" t="s">
        <v>5370</v>
      </c>
      <c r="C1103" s="3" t="str">
        <f>_xlfn.XLOOKUP(B1103,'[1]daily break down'!$D:$D,'[1]daily break down'!$E:$E,"")</f>
        <v>Douala</v>
      </c>
      <c r="D1103" s="19" t="s">
        <v>357</v>
      </c>
      <c r="E1103" s="19" t="s">
        <v>22</v>
      </c>
      <c r="F1103" s="19" t="s">
        <v>5368</v>
      </c>
      <c r="G1103" s="19" t="s">
        <v>32</v>
      </c>
      <c r="H1103" s="29" t="str">
        <f>_xlfn.XLOOKUP(B1103,[2]CALCULATION!$B:$B,[2]CALCULATION!$H:$H,"")</f>
        <v>ZTE</v>
      </c>
      <c r="I1103" s="100" t="s">
        <v>6098</v>
      </c>
      <c r="J1103" s="41" t="s">
        <v>5540</v>
      </c>
      <c r="K1103" s="41"/>
      <c r="L1103" s="41">
        <v>0</v>
      </c>
      <c r="M1103" s="41">
        <v>0</v>
      </c>
      <c r="N1103" s="41">
        <v>0</v>
      </c>
      <c r="O1103" s="41">
        <v>0</v>
      </c>
      <c r="P1103" s="41">
        <v>2.211549711357039E-3</v>
      </c>
      <c r="Q1103" s="41">
        <v>0</v>
      </c>
      <c r="R1103" s="41">
        <v>4.6669941187045749</v>
      </c>
      <c r="S1103" s="40" t="str" cm="1">
        <f t="array" ref="S1103">IFERROR(_xlfn.IFS(
U1103="MPR ISSUE","PDH",
U1103="BSS Hardware Issue","BSS",
U1103="Sites strategiques, MLL, Pylone, etc.","ENVTECH",
U1103="AKTIVCO DEFAUT GE &amp; POWER Cabinet","AKTIVCO",
U1103="AKTIVCO Coupure ENEO &amp; Baisse de tension","AKTIVCO GRID ONLY",
U1103="Coupure ENEO &amp; Baisse de tension","IHS GRID ONLY",
U1103="Defaut GE &amp; POWER Cabinet","IHS",
U1103="Sharing","Partners",
U1103="Sites strategiques &amp; DataCenter","SST &amp; DC",
U1103="Exclu","Exclu",
U1103="SAT","SAT",
U1103="SPARE-ISSUE","SPARE-ISSUE",
U1103="Fiber CAmtel","TRANS_FO_CAMTEL",
U1103="Fiber AOF","Fiber AOF",
U1103="Projet OCM (HUAWEI)","TRAVAUX-HUAWEI",
U1103="Projet OCM (NOKIA)","TRAVAUX-NOKIA",
U1103="ACCESS-ISSUE","ACCESS-ISSUE",
U1103="Projet OCM (ZTE, NOKIA, autres projets)","TRAVAUX OCM",
U1103="No root CAuse","No root cause",
U1103="ODU HS","PDH",
U1103="IP &amp; VLAN","PDH",
U1103="Warehouse HUAWEI","SPARE-ISSUE",
U1103="SPARE-HS","SPARE-ISSUE",
U1103="Power Telco","BSS",U1103="no impacts","no impacts"
),"")</f>
        <v/>
      </c>
      <c r="T1103" s="40" t="str" cm="1">
        <f t="array" ref="T1103">IFERROR(_xlfn.IFS(
U1103="MPR ISSUE","TX ISSUE",
U1103="BSS Hardware Issue","RAN ISSUE",
U1103="Sites strategiques, MLL, Pylone, etc.","ENVTECH",
U1103="AKTIVCO DEFAUT GE &amp; POWER Cabinet","POWER ISSUE",
U1103="AKTIVCO Coupure ENEO &amp; Baisse de tension","POWER ISSUE",
U1103="Coupure ENEO &amp; Baisse de tension","POWER ISSUE",
U1103="Defaut GE &amp; POWER Cabinet","POWER ISSUE",
U1103="Sharing","POWER ISSUE",
U1103="Sites strategiques &amp; DataCenter","POWER ISSUE",
U1103="Exclu","Exclu",
U1103="SAT","TX ISSUE",
U1103="SPARE-ISSUE","SPARE-ISSUE",
U1103="Fiber CAmtel","TX ISSUE",
U1103="Fiber AOF","TX ISSUE",
U1103="Projet OCM (HUAWEI)","TRAVAUX-HUAWEI",
U1103="Projet OCM (NOKIA)","TRAVAUX -NOKIA",
U1103="ACCESS-ISSUE","ACCESS-ISSUE",
U1103="Projet OCM (ZTE, NOKIA, autres projets)","TRAVAUX OCM",
U1103="No root CAuse","No root cause",
U1103="ODU HS","TX ISSUE",
U1103="IP &amp; VLAN","TX ISSUE",
U1103="Warehouse HUAWEI","SPARE-ISSUE",
U1103="SPARE-HS","SPARE-ISSUE",
U1103="Power Telco","RAN ISSUE",U1103="no impacts","no impacts"
),"")</f>
        <v/>
      </c>
      <c r="U1103" s="70"/>
      <c r="V1103" s="40" t="str" cm="1">
        <f t="array" ref="V1103">IFERROR(_xlfn.IFS(
U1103="MPR ISSUE","ACTIVE",
U1103="BSS Hardware Issue","ACTIVE",
U1103="Sites strategiques, MLL, Pylone, etc.","PASSIVE",
U1103="AKTIVCO DEFAUT GE &amp; POWER Cabinet","PASSIVE",
U1103="AKTIVCO Coupure ENEO &amp; Baisse de tension","PASSIVE",
U1103="Coupure ENEO &amp; Baisse de tension","PASSIVE",
U1103="Defaut GE &amp; POWER Cabinet","PASSIVE",
U1103="Sharing","PASSIVE",
U1103="Sites strategiques &amp; DataCenter","PASSIVE",
U1103="Exclu","Exclu",
U1103="SAT","ACTIVE",
U1103="SPARE-ISSUE","SPARE-ISSUE",
U1103="Fiber CAmtel","ACTIVE",
U1103="Fiber AOF","ACTIVE",
U1103="Projet OCM (HUAWEI)","PLANNED WORKS",
U1103="Projet OCM (NOKIA)","PLANNED WORKS",
U1103="ACCESS-ISSUE","ACCESS-ISSUE",
U1103="Projet OCM (ZTE, NOKIA, autres projets)","PLANNED WORKS",
U1103="No root CAuse","No root cause",
U1103="ODU HS","ACTIVE",
U1103="IP &amp; VLAN","ACTIVE",
U1103="Warehouse HUAWEI","SPARE-ISSUE",
U1103="SPARE-HS","SPARE-ISSUE",
U1103="Power Telco","ACTIVE", U1103="no impacts","no impacts"
),"")</f>
        <v/>
      </c>
      <c r="W1103" s="98"/>
      <c r="X1103" s="98"/>
      <c r="Y1103" s="98"/>
      <c r="Z1103" s="98"/>
      <c r="AA1103" s="98"/>
      <c r="AB1103" s="17" t="s">
        <v>5468</v>
      </c>
      <c r="AC1103" s="17"/>
      <c r="AD1103" s="9" t="s">
        <v>5468</v>
      </c>
      <c r="AE1103" s="7" t="s">
        <v>5468</v>
      </c>
      <c r="AF1103" s="6" t="s">
        <v>5468</v>
      </c>
      <c r="AG1103" s="7" t="s">
        <v>5468</v>
      </c>
      <c r="AH1103" s="3" t="s">
        <v>5468</v>
      </c>
      <c r="AI1103" s="18" t="s">
        <v>5468</v>
      </c>
      <c r="AJ1103" s="18" t="s">
        <v>5468</v>
      </c>
      <c r="AK1103" s="18" t="s">
        <v>5468</v>
      </c>
      <c r="AL1103" s="18" t="s">
        <v>5468</v>
      </c>
      <c r="AM1103" s="18" t="s">
        <v>5468</v>
      </c>
      <c r="AN1103" s="9" t="s">
        <v>5468</v>
      </c>
      <c r="AO1103" s="14"/>
      <c r="AP1103" s="14" t="s">
        <v>5468</v>
      </c>
      <c r="AQ1103" s="14" t="s">
        <v>5468</v>
      </c>
      <c r="AR1103" s="14" t="s">
        <v>5468</v>
      </c>
      <c r="AS1103" s="9" t="s">
        <v>5468</v>
      </c>
    </row>
    <row r="1104" spans="1:45" x14ac:dyDescent="0.3">
      <c r="A1104" s="1" t="s">
        <v>4975</v>
      </c>
      <c r="B1104" s="1" t="s">
        <v>4976</v>
      </c>
      <c r="C1104" s="3" t="str">
        <f>_xlfn.XLOOKUP(B1104,'[1]daily break down'!$D:$D,'[1]daily break down'!$E:$E,"")</f>
        <v>Douala</v>
      </c>
      <c r="D1104" s="1" t="s">
        <v>11</v>
      </c>
      <c r="E1104" s="1" t="s">
        <v>302</v>
      </c>
      <c r="F1104" s="3" t="s">
        <v>31</v>
      </c>
      <c r="G1104" s="1" t="s">
        <v>32</v>
      </c>
      <c r="H1104" s="29" t="str">
        <f>_xlfn.XLOOKUP(B1104,[2]CALCULATION!$B:$B,[2]CALCULATION!$H:$H,"")</f>
        <v>ZTE</v>
      </c>
      <c r="I1104" s="100" t="s">
        <v>6098</v>
      </c>
      <c r="J1104" s="41" t="s">
        <v>5541</v>
      </c>
      <c r="K1104" s="41"/>
      <c r="L1104" s="41">
        <v>0.33694029957224331</v>
      </c>
      <c r="M1104" s="41">
        <v>0</v>
      </c>
      <c r="N1104" s="41">
        <v>0.16196034620027225</v>
      </c>
      <c r="O1104" s="41">
        <v>0</v>
      </c>
      <c r="P1104" s="41">
        <v>0.73878244914149105</v>
      </c>
      <c r="Q1104" s="41">
        <v>0.6833331906527067</v>
      </c>
      <c r="R1104" s="41">
        <v>0</v>
      </c>
      <c r="S1104" s="40" t="str" cm="1">
        <f t="array" ref="S1104">IFERROR(_xlfn.IFS(
U1104="MPR ISSUE","PDH",
U1104="BSS Hardware Issue","BSS",
U1104="Sites strategiques, MLL, Pylone, etc.","ENVTECH",
U1104="AKTIVCO DEFAUT GE &amp; POWER Cabinet","AKTIVCO",
U1104="AKTIVCO Coupure ENEO &amp; Baisse de tension","AKTIVCO GRID ONLY",
U1104="Coupure ENEO &amp; Baisse de tension","IHS GRID ONLY",
U1104="Defaut GE &amp; POWER Cabinet","IHS",
U1104="Sharing","Partners",
U1104="Sites strategiques &amp; DataCenter","SST &amp; DC",
U1104="Exclu","Exclu",
U1104="SAT","SAT",
U1104="SPARE-ISSUE","SPARE-ISSUE",
U1104="Fiber CAmtel","TRANS_FO_CAMTEL",
U1104="Fiber AOF","Fiber AOF",
U1104="Projet OCM (HUAWEI)","TRAVAUX-HUAWEI",
U1104="Projet OCM (NOKIA)","TRAVAUX-NOKIA",
U1104="ACCESS-ISSUE","ACCESS-ISSUE",
U1104="Projet OCM (ZTE, NOKIA, autres projets)","TRAVAUX OCM",
U1104="No root CAuse","No root cause",
U1104="ODU HS","PDH",
U1104="IP &amp; VLAN","PDH",
U1104="Warehouse HUAWEI","SPARE-ISSUE",
U1104="SPARE-HS","SPARE-ISSUE",
U1104="Power Telco","BSS",U1104="no impacts","no impacts"
),"")</f>
        <v/>
      </c>
      <c r="T1104" s="40" t="str" cm="1">
        <f t="array" ref="T1104">IFERROR(_xlfn.IFS(
U1104="MPR ISSUE","TX ISSUE",
U1104="BSS Hardware Issue","RAN ISSUE",
U1104="Sites strategiques, MLL, Pylone, etc.","ENVTECH",
U1104="AKTIVCO DEFAUT GE &amp; POWER Cabinet","POWER ISSUE",
U1104="AKTIVCO Coupure ENEO &amp; Baisse de tension","POWER ISSUE",
U1104="Coupure ENEO &amp; Baisse de tension","POWER ISSUE",
U1104="Defaut GE &amp; POWER Cabinet","POWER ISSUE",
U1104="Sharing","POWER ISSUE",
U1104="Sites strategiques &amp; DataCenter","POWER ISSUE",
U1104="Exclu","Exclu",
U1104="SAT","TX ISSUE",
U1104="SPARE-ISSUE","SPARE-ISSUE",
U1104="Fiber CAmtel","TX ISSUE",
U1104="Fiber AOF","TX ISSUE",
U1104="Projet OCM (HUAWEI)","TRAVAUX-HUAWEI",
U1104="Projet OCM (NOKIA)","TRAVAUX -NOKIA",
U1104="ACCESS-ISSUE","ACCESS-ISSUE",
U1104="Projet OCM (ZTE, NOKIA, autres projets)","TRAVAUX OCM",
U1104="No root CAuse","No root cause",
U1104="ODU HS","TX ISSUE",
U1104="IP &amp; VLAN","TX ISSUE",
U1104="Warehouse HUAWEI","SPARE-ISSUE",
U1104="SPARE-HS","SPARE-ISSUE",
U1104="Power Telco","RAN ISSUE",U1104="no impacts","no impacts"
),"")</f>
        <v/>
      </c>
      <c r="U1104" s="70"/>
      <c r="V1104" s="40" t="str" cm="1">
        <f t="array" ref="V1104">IFERROR(_xlfn.IFS(
U1104="MPR ISSUE","ACTIVE",
U1104="BSS Hardware Issue","ACTIVE",
U1104="Sites strategiques, MLL, Pylone, etc.","PASSIVE",
U1104="AKTIVCO DEFAUT GE &amp; POWER Cabinet","PASSIVE",
U1104="AKTIVCO Coupure ENEO &amp; Baisse de tension","PASSIVE",
U1104="Coupure ENEO &amp; Baisse de tension","PASSIVE",
U1104="Defaut GE &amp; POWER Cabinet","PASSIVE",
U1104="Sharing","PASSIVE",
U1104="Sites strategiques &amp; DataCenter","PASSIVE",
U1104="Exclu","Exclu",
U1104="SAT","ACTIVE",
U1104="SPARE-ISSUE","SPARE-ISSUE",
U1104="Fiber CAmtel","ACTIVE",
U1104="Fiber AOF","ACTIVE",
U1104="Projet OCM (HUAWEI)","PLANNED WORKS",
U1104="Projet OCM (NOKIA)","PLANNED WORKS",
U1104="ACCESS-ISSUE","ACCESS-ISSUE",
U1104="Projet OCM (ZTE, NOKIA, autres projets)","PLANNED WORKS",
U1104="No root CAuse","No root cause",
U1104="ODU HS","ACTIVE",
U1104="IP &amp; VLAN","ACTIVE",
U1104="Warehouse HUAWEI","SPARE-ISSUE",
U1104="SPARE-HS","SPARE-ISSUE",
U1104="Power Telco","ACTIVE", U1104="no impacts","no impacts"
),"")</f>
        <v/>
      </c>
      <c r="W1104" s="98"/>
      <c r="X1104" s="98"/>
      <c r="Y1104" s="98"/>
      <c r="Z1104" s="98"/>
      <c r="AA1104" s="98"/>
      <c r="AB1104" s="17" t="s">
        <v>5468</v>
      </c>
      <c r="AC1104" s="17"/>
      <c r="AD1104" s="9" t="s">
        <v>5468</v>
      </c>
      <c r="AE1104" s="7" t="s">
        <v>5468</v>
      </c>
      <c r="AF1104" s="6" t="s">
        <v>5468</v>
      </c>
      <c r="AG1104" s="7" t="s">
        <v>5468</v>
      </c>
      <c r="AH1104" s="3" t="s">
        <v>5468</v>
      </c>
      <c r="AI1104" s="18" t="s">
        <v>5468</v>
      </c>
      <c r="AJ1104" s="18" t="s">
        <v>5468</v>
      </c>
      <c r="AK1104" s="18" t="s">
        <v>5468</v>
      </c>
      <c r="AL1104" s="18" t="s">
        <v>5468</v>
      </c>
      <c r="AM1104" s="18" t="s">
        <v>5468</v>
      </c>
      <c r="AN1104" s="9" t="s">
        <v>5468</v>
      </c>
      <c r="AO1104" s="14"/>
      <c r="AP1104" s="14" t="s">
        <v>5468</v>
      </c>
      <c r="AQ1104" s="14" t="s">
        <v>5468</v>
      </c>
      <c r="AR1104" s="14" t="s">
        <v>5468</v>
      </c>
      <c r="AS1104" s="9" t="s">
        <v>5468</v>
      </c>
    </row>
    <row r="1105" spans="1:45" x14ac:dyDescent="0.3">
      <c r="A1105" s="1" t="s">
        <v>2568</v>
      </c>
      <c r="B1105" s="8" t="s">
        <v>2569</v>
      </c>
      <c r="C1105" s="3" t="str">
        <f>_xlfn.XLOOKUP(B1105,'[1]daily break down'!$D:$D,'[1]daily break down'!$E:$E,"")</f>
        <v>OUEST</v>
      </c>
      <c r="D1105" s="1" t="s">
        <v>11</v>
      </c>
      <c r="E1105" s="1" t="s">
        <v>12</v>
      </c>
      <c r="F1105" s="3" t="s">
        <v>102</v>
      </c>
      <c r="G1105" s="1" t="s">
        <v>856</v>
      </c>
      <c r="H1105" s="27" t="str">
        <f>_xlfn.XLOOKUP(B1105,[2]CALCULATION!$B:$B,[2]CALCULATION!$H:$H,"")</f>
        <v>Huawei</v>
      </c>
      <c r="I1105" s="100" t="s">
        <v>6098</v>
      </c>
      <c r="J1105" s="41" t="s">
        <v>5541</v>
      </c>
      <c r="K1105" s="41"/>
      <c r="L1105" s="41">
        <v>0</v>
      </c>
      <c r="M1105" s="41">
        <v>1.0097507940176866</v>
      </c>
      <c r="N1105" s="41">
        <v>0.15487982010826604</v>
      </c>
      <c r="O1105" s="41">
        <v>0</v>
      </c>
      <c r="P1105" s="41">
        <v>0</v>
      </c>
      <c r="Q1105" s="41">
        <v>0</v>
      </c>
      <c r="R1105" s="41">
        <v>0</v>
      </c>
      <c r="S1105" s="40" t="str" cm="1">
        <f t="array" ref="S1105">IFERROR(_xlfn.IFS(
U1105="MPR ISSUE","PDH",
U1105="BSS Hardware Issue","BSS",
U1105="Sites strategiques, MLL, Pylone, etc.","ENVTECH",
U1105="AKTIVCO DEFAUT GE &amp; POWER Cabinet","AKTIVCO",
U1105="AKTIVCO Coupure ENEO &amp; Baisse de tension","AKTIVCO GRID ONLY",
U1105="Coupure ENEO &amp; Baisse de tension","IHS GRID ONLY",
U1105="Defaut GE &amp; POWER Cabinet","IHS",
U1105="Sharing","Partners",
U1105="Sites strategiques &amp; DataCenter","SST &amp; DC",
U1105="Exclu","Exclu",
U1105="SAT","SAT",
U1105="SPARE-ISSUE","SPARE-ISSUE",
U1105="Fiber CAmtel","TRANS_FO_CAMTEL",
U1105="Fiber AOF","Fiber AOF",
U1105="Projet OCM (HUAWEI)","TRAVAUX-HUAWEI",
U1105="Projet OCM (NOKIA)","TRAVAUX-NOKIA",
U1105="ACCESS-ISSUE","ACCESS-ISSUE",
U1105="Projet OCM (ZTE, NOKIA, autres projets)","TRAVAUX OCM",
U1105="No root CAuse","No root cause",
U1105="ODU HS","PDH",
U1105="IP &amp; VLAN","PDH",
U1105="Warehouse HUAWEI","SPARE-ISSUE",
U1105="SPARE-HS","SPARE-ISSUE",
U1105="Power Telco","BSS",U1105="no impacts","no impacts"
),"")</f>
        <v/>
      </c>
      <c r="T1105" s="40" t="str" cm="1">
        <f t="array" ref="T1105">IFERROR(_xlfn.IFS(
U1105="MPR ISSUE","TX ISSUE",
U1105="BSS Hardware Issue","RAN ISSUE",
U1105="Sites strategiques, MLL, Pylone, etc.","ENVTECH",
U1105="AKTIVCO DEFAUT GE &amp; POWER Cabinet","POWER ISSUE",
U1105="AKTIVCO Coupure ENEO &amp; Baisse de tension","POWER ISSUE",
U1105="Coupure ENEO &amp; Baisse de tension","POWER ISSUE",
U1105="Defaut GE &amp; POWER Cabinet","POWER ISSUE",
U1105="Sharing","POWER ISSUE",
U1105="Sites strategiques &amp; DataCenter","POWER ISSUE",
U1105="Exclu","Exclu",
U1105="SAT","TX ISSUE",
U1105="SPARE-ISSUE","SPARE-ISSUE",
U1105="Fiber CAmtel","TX ISSUE",
U1105="Fiber AOF","TX ISSUE",
U1105="Projet OCM (HUAWEI)","TRAVAUX-HUAWEI",
U1105="Projet OCM (NOKIA)","TRAVAUX -NOKIA",
U1105="ACCESS-ISSUE","ACCESS-ISSUE",
U1105="Projet OCM (ZTE, NOKIA, autres projets)","TRAVAUX OCM",
U1105="No root CAuse","No root cause",
U1105="ODU HS","TX ISSUE",
U1105="IP &amp; VLAN","TX ISSUE",
U1105="Warehouse HUAWEI","SPARE-ISSUE",
U1105="SPARE-HS","SPARE-ISSUE",
U1105="Power Telco","RAN ISSUE",U1105="no impacts","no impacts"
),"")</f>
        <v/>
      </c>
      <c r="U1105" s="70"/>
      <c r="V1105" s="40" t="str" cm="1">
        <f t="array" ref="V1105">IFERROR(_xlfn.IFS(
U1105="MPR ISSUE","ACTIVE",
U1105="BSS Hardware Issue","ACTIVE",
U1105="Sites strategiques, MLL, Pylone, etc.","PASSIVE",
U1105="AKTIVCO DEFAUT GE &amp; POWER Cabinet","PASSIVE",
U1105="AKTIVCO Coupure ENEO &amp; Baisse de tension","PASSIVE",
U1105="Coupure ENEO &amp; Baisse de tension","PASSIVE",
U1105="Defaut GE &amp; POWER Cabinet","PASSIVE",
U1105="Sharing","PASSIVE",
U1105="Sites strategiques &amp; DataCenter","PASSIVE",
U1105="Exclu","Exclu",
U1105="SAT","ACTIVE",
U1105="SPARE-ISSUE","SPARE-ISSUE",
U1105="Fiber CAmtel","ACTIVE",
U1105="Fiber AOF","ACTIVE",
U1105="Projet OCM (HUAWEI)","PLANNED WORKS",
U1105="Projet OCM (NOKIA)","PLANNED WORKS",
U1105="ACCESS-ISSUE","ACCESS-ISSUE",
U1105="Projet OCM (ZTE, NOKIA, autres projets)","PLANNED WORKS",
U1105="No root CAuse","No root cause",
U1105="ODU HS","ACTIVE",
U1105="IP &amp; VLAN","ACTIVE",
U1105="Warehouse HUAWEI","SPARE-ISSUE",
U1105="SPARE-HS","SPARE-ISSUE",
U1105="Power Telco","ACTIVE", U1105="no impacts","no impacts"
),"")</f>
        <v/>
      </c>
      <c r="W1105" s="98"/>
      <c r="X1105" s="98"/>
      <c r="Y1105" s="98"/>
      <c r="Z1105" s="98"/>
      <c r="AA1105" s="98"/>
      <c r="AB1105" s="17" t="s">
        <v>5468</v>
      </c>
      <c r="AC1105" s="17"/>
      <c r="AD1105" s="9" t="s">
        <v>5468</v>
      </c>
      <c r="AE1105" s="7" t="s">
        <v>5468</v>
      </c>
      <c r="AF1105" s="6" t="s">
        <v>5468</v>
      </c>
      <c r="AG1105" s="7" t="s">
        <v>5468</v>
      </c>
      <c r="AH1105" s="3" t="s">
        <v>5468</v>
      </c>
      <c r="AI1105" s="18" t="s">
        <v>5468</v>
      </c>
      <c r="AJ1105" s="18" t="s">
        <v>5468</v>
      </c>
      <c r="AK1105" s="18" t="s">
        <v>5468</v>
      </c>
      <c r="AL1105" s="18" t="s">
        <v>5468</v>
      </c>
      <c r="AM1105" s="18" t="s">
        <v>5468</v>
      </c>
      <c r="AN1105" s="9" t="s">
        <v>5468</v>
      </c>
      <c r="AO1105" s="14"/>
      <c r="AP1105" s="14" t="s">
        <v>5468</v>
      </c>
      <c r="AQ1105" s="14" t="s">
        <v>5468</v>
      </c>
      <c r="AR1105" s="14" t="s">
        <v>5468</v>
      </c>
      <c r="AS1105" s="9" t="s">
        <v>5468</v>
      </c>
    </row>
    <row r="1106" spans="1:45" x14ac:dyDescent="0.3">
      <c r="A1106" s="1" t="s">
        <v>4901</v>
      </c>
      <c r="B1106" s="8" t="s">
        <v>4902</v>
      </c>
      <c r="C1106" s="3" t="str">
        <f>_xlfn.XLOOKUP(B1106,'[1]daily break down'!$D:$D,'[1]daily break down'!$E:$E,"")</f>
        <v>Douala</v>
      </c>
      <c r="D1106" s="1"/>
      <c r="E1106" s="1"/>
      <c r="F1106" s="3" t="s">
        <v>31</v>
      </c>
      <c r="G1106" s="1" t="s">
        <v>32</v>
      </c>
      <c r="H1106" s="29" t="str">
        <f>_xlfn.XLOOKUP(B1106,[2]CALCULATION!$B:$B,[2]CALCULATION!$H:$H,"")</f>
        <v>ZTE</v>
      </c>
      <c r="I1106" s="100" t="s">
        <v>6098</v>
      </c>
      <c r="J1106" s="41" t="s">
        <v>5541</v>
      </c>
      <c r="K1106" s="41"/>
      <c r="L1106" s="41">
        <v>0</v>
      </c>
      <c r="M1106" s="41">
        <v>0</v>
      </c>
      <c r="N1106" s="41">
        <v>0.14239526528608842</v>
      </c>
      <c r="O1106" s="41">
        <v>0</v>
      </c>
      <c r="P1106" s="41">
        <v>0</v>
      </c>
      <c r="Q1106" s="41">
        <v>0</v>
      </c>
      <c r="R1106" s="41">
        <v>0</v>
      </c>
      <c r="S1106" s="40" t="str" cm="1">
        <f t="array" ref="S1106">IFERROR(_xlfn.IFS(
U1106="MPR ISSUE","PDH",
U1106="BSS Hardware Issue","BSS",
U1106="Sites strategiques, MLL, Pylone, etc.","ENVTECH",
U1106="AKTIVCO DEFAUT GE &amp; POWER Cabinet","AKTIVCO",
U1106="AKTIVCO Coupure ENEO &amp; Baisse de tension","AKTIVCO GRID ONLY",
U1106="Coupure ENEO &amp; Baisse de tension","IHS GRID ONLY",
U1106="Defaut GE &amp; POWER Cabinet","IHS",
U1106="Sharing","Partners",
U1106="Sites strategiques &amp; DataCenter","SST &amp; DC",
U1106="Exclu","Exclu",
U1106="SAT","SAT",
U1106="SPARE-ISSUE","SPARE-ISSUE",
U1106="Fiber CAmtel","TRANS_FO_CAMTEL",
U1106="Fiber AOF","Fiber AOF",
U1106="Projet OCM (HUAWEI)","TRAVAUX-HUAWEI",
U1106="Projet OCM (NOKIA)","TRAVAUX-NOKIA",
U1106="ACCESS-ISSUE","ACCESS-ISSUE",
U1106="Projet OCM (ZTE, NOKIA, autres projets)","TRAVAUX OCM",
U1106="No root CAuse","No root cause",
U1106="ODU HS","PDH",
U1106="IP &amp; VLAN","PDH",
U1106="Warehouse HUAWEI","SPARE-ISSUE",
U1106="SPARE-HS","SPARE-ISSUE",
U1106="Power Telco","BSS",U1106="no impacts","no impacts"
),"")</f>
        <v/>
      </c>
      <c r="T1106" s="40" t="str" cm="1">
        <f t="array" ref="T1106">IFERROR(_xlfn.IFS(
U1106="MPR ISSUE","TX ISSUE",
U1106="BSS Hardware Issue","RAN ISSUE",
U1106="Sites strategiques, MLL, Pylone, etc.","ENVTECH",
U1106="AKTIVCO DEFAUT GE &amp; POWER Cabinet","POWER ISSUE",
U1106="AKTIVCO Coupure ENEO &amp; Baisse de tension","POWER ISSUE",
U1106="Coupure ENEO &amp; Baisse de tension","POWER ISSUE",
U1106="Defaut GE &amp; POWER Cabinet","POWER ISSUE",
U1106="Sharing","POWER ISSUE",
U1106="Sites strategiques &amp; DataCenter","POWER ISSUE",
U1106="Exclu","Exclu",
U1106="SAT","TX ISSUE",
U1106="SPARE-ISSUE","SPARE-ISSUE",
U1106="Fiber CAmtel","TX ISSUE",
U1106="Fiber AOF","TX ISSUE",
U1106="Projet OCM (HUAWEI)","TRAVAUX-HUAWEI",
U1106="Projet OCM (NOKIA)","TRAVAUX -NOKIA",
U1106="ACCESS-ISSUE","ACCESS-ISSUE",
U1106="Projet OCM (ZTE, NOKIA, autres projets)","TRAVAUX OCM",
U1106="No root CAuse","No root cause",
U1106="ODU HS","TX ISSUE",
U1106="IP &amp; VLAN","TX ISSUE",
U1106="Warehouse HUAWEI","SPARE-ISSUE",
U1106="SPARE-HS","SPARE-ISSUE",
U1106="Power Telco","RAN ISSUE",U1106="no impacts","no impacts"
),"")</f>
        <v/>
      </c>
      <c r="U1106" s="70"/>
      <c r="V1106" s="40" t="str" cm="1">
        <f t="array" ref="V1106">IFERROR(_xlfn.IFS(
U1106="MPR ISSUE","ACTIVE",
U1106="BSS Hardware Issue","ACTIVE",
U1106="Sites strategiques, MLL, Pylone, etc.","PASSIVE",
U1106="AKTIVCO DEFAUT GE &amp; POWER Cabinet","PASSIVE",
U1106="AKTIVCO Coupure ENEO &amp; Baisse de tension","PASSIVE",
U1106="Coupure ENEO &amp; Baisse de tension","PASSIVE",
U1106="Defaut GE &amp; POWER Cabinet","PASSIVE",
U1106="Sharing","PASSIVE",
U1106="Sites strategiques &amp; DataCenter","PASSIVE",
U1106="Exclu","Exclu",
U1106="SAT","ACTIVE",
U1106="SPARE-ISSUE","SPARE-ISSUE",
U1106="Fiber CAmtel","ACTIVE",
U1106="Fiber AOF","ACTIVE",
U1106="Projet OCM (HUAWEI)","PLANNED WORKS",
U1106="Projet OCM (NOKIA)","PLANNED WORKS",
U1106="ACCESS-ISSUE","ACCESS-ISSUE",
U1106="Projet OCM (ZTE, NOKIA, autres projets)","PLANNED WORKS",
U1106="No root CAuse","No root cause",
U1106="ODU HS","ACTIVE",
U1106="IP &amp; VLAN","ACTIVE",
U1106="Warehouse HUAWEI","SPARE-ISSUE",
U1106="SPARE-HS","SPARE-ISSUE",
U1106="Power Telco","ACTIVE", U1106="no impacts","no impacts"
),"")</f>
        <v/>
      </c>
      <c r="W1106" s="98"/>
      <c r="X1106" s="98"/>
      <c r="Y1106" s="98"/>
      <c r="Z1106" s="98"/>
      <c r="AA1106" s="98"/>
      <c r="AB1106" s="17" t="s">
        <v>5468</v>
      </c>
      <c r="AC1106" s="17"/>
      <c r="AD1106" s="9" t="s">
        <v>5468</v>
      </c>
      <c r="AE1106" s="7" t="s">
        <v>5468</v>
      </c>
      <c r="AF1106" s="6" t="s">
        <v>5468</v>
      </c>
      <c r="AG1106" s="7" t="s">
        <v>5468</v>
      </c>
      <c r="AH1106" s="3" t="s">
        <v>5468</v>
      </c>
      <c r="AI1106" s="18" t="s">
        <v>5468</v>
      </c>
      <c r="AJ1106" s="18" t="s">
        <v>5468</v>
      </c>
      <c r="AK1106" s="18" t="s">
        <v>5468</v>
      </c>
      <c r="AL1106" s="18" t="s">
        <v>5468</v>
      </c>
      <c r="AM1106" s="18" t="s">
        <v>5468</v>
      </c>
      <c r="AN1106" s="9" t="s">
        <v>5468</v>
      </c>
      <c r="AO1106" s="14"/>
      <c r="AP1106" s="14" t="s">
        <v>5468</v>
      </c>
      <c r="AQ1106" s="14" t="s">
        <v>5468</v>
      </c>
      <c r="AR1106" s="14" t="s">
        <v>5468</v>
      </c>
      <c r="AS1106" s="9" t="s">
        <v>5468</v>
      </c>
    </row>
    <row r="1107" spans="1:45" x14ac:dyDescent="0.3">
      <c r="A1107" s="1" t="s">
        <v>368</v>
      </c>
      <c r="B1107" s="8" t="s">
        <v>369</v>
      </c>
      <c r="C1107" s="3" t="str">
        <f>_xlfn.XLOOKUP(B1107,'[1]daily break down'!$D:$D,'[1]daily break down'!$E:$E,"")</f>
        <v>Douala</v>
      </c>
      <c r="D1107" s="1" t="s">
        <v>11</v>
      </c>
      <c r="E1107" s="1" t="s">
        <v>145</v>
      </c>
      <c r="F1107" s="3" t="s">
        <v>31</v>
      </c>
      <c r="G1107" s="1" t="s">
        <v>32</v>
      </c>
      <c r="H1107" s="29" t="str">
        <f>_xlfn.XLOOKUP(B1107,[2]CALCULATION!$B:$B,[2]CALCULATION!$H:$H,"")</f>
        <v>ZTE</v>
      </c>
      <c r="I1107" s="100" t="s">
        <v>6098</v>
      </c>
      <c r="J1107" s="41" t="s">
        <v>5541</v>
      </c>
      <c r="K1107" s="41"/>
      <c r="L1107" s="41">
        <v>0</v>
      </c>
      <c r="M1107" s="41">
        <v>0</v>
      </c>
      <c r="N1107" s="41">
        <v>6.5945202078571388</v>
      </c>
      <c r="O1107" s="41">
        <v>0</v>
      </c>
      <c r="P1107" s="41">
        <v>5.9517439852981875</v>
      </c>
      <c r="Q1107" s="41">
        <v>21.765822568080061</v>
      </c>
      <c r="R1107" s="41">
        <v>0</v>
      </c>
      <c r="S1107" s="40" t="str" cm="1">
        <f t="array" ref="S1107">IFERROR(_xlfn.IFS(
U1107="MPR ISSUE","PDH",
U1107="BSS Hardware Issue","BSS",
U1107="Sites strategiques, MLL, Pylone, etc.","ENVTECH",
U1107="AKTIVCO DEFAUT GE &amp; POWER Cabinet","AKTIVCO",
U1107="AKTIVCO Coupure ENEO &amp; Baisse de tension","AKTIVCO GRID ONLY",
U1107="Coupure ENEO &amp; Baisse de tension","IHS GRID ONLY",
U1107="Defaut GE &amp; POWER Cabinet","IHS",
U1107="Sharing","Partners",
U1107="Sites strategiques &amp; DataCenter","SST &amp; DC",
U1107="Exclu","Exclu",
U1107="SAT","SAT",
U1107="SPARE-ISSUE","SPARE-ISSUE",
U1107="Fiber CAmtel","TRANS_FO_CAMTEL",
U1107="Fiber AOF","Fiber AOF",
U1107="Projet OCM (HUAWEI)","TRAVAUX-HUAWEI",
U1107="Projet OCM (NOKIA)","TRAVAUX-NOKIA",
U1107="ACCESS-ISSUE","ACCESS-ISSUE",
U1107="Projet OCM (ZTE, NOKIA, autres projets)","TRAVAUX OCM",
U1107="No root CAuse","No root cause",
U1107="ODU HS","PDH",
U1107="IP &amp; VLAN","PDH",
U1107="Warehouse HUAWEI","SPARE-ISSUE",
U1107="SPARE-HS","SPARE-ISSUE",
U1107="Power Telco","BSS",U1107="no impacts","no impacts"
),"")</f>
        <v/>
      </c>
      <c r="T1107" s="40" t="str" cm="1">
        <f t="array" ref="T1107">IFERROR(_xlfn.IFS(
U1107="MPR ISSUE","TX ISSUE",
U1107="BSS Hardware Issue","RAN ISSUE",
U1107="Sites strategiques, MLL, Pylone, etc.","ENVTECH",
U1107="AKTIVCO DEFAUT GE &amp; POWER Cabinet","POWER ISSUE",
U1107="AKTIVCO Coupure ENEO &amp; Baisse de tension","POWER ISSUE",
U1107="Coupure ENEO &amp; Baisse de tension","POWER ISSUE",
U1107="Defaut GE &amp; POWER Cabinet","POWER ISSUE",
U1107="Sharing","POWER ISSUE",
U1107="Sites strategiques &amp; DataCenter","POWER ISSUE",
U1107="Exclu","Exclu",
U1107="SAT","TX ISSUE",
U1107="SPARE-ISSUE","SPARE-ISSUE",
U1107="Fiber CAmtel","TX ISSUE",
U1107="Fiber AOF","TX ISSUE",
U1107="Projet OCM (HUAWEI)","TRAVAUX-HUAWEI",
U1107="Projet OCM (NOKIA)","TRAVAUX -NOKIA",
U1107="ACCESS-ISSUE","ACCESS-ISSUE",
U1107="Projet OCM (ZTE, NOKIA, autres projets)","TRAVAUX OCM",
U1107="No root CAuse","No root cause",
U1107="ODU HS","TX ISSUE",
U1107="IP &amp; VLAN","TX ISSUE",
U1107="Warehouse HUAWEI","SPARE-ISSUE",
U1107="SPARE-HS","SPARE-ISSUE",
U1107="Power Telco","RAN ISSUE",U1107="no impacts","no impacts"
),"")</f>
        <v/>
      </c>
      <c r="U1107" s="70"/>
      <c r="V1107" s="40" t="str" cm="1">
        <f t="array" ref="V1107">IFERROR(_xlfn.IFS(
U1107="MPR ISSUE","ACTIVE",
U1107="BSS Hardware Issue","ACTIVE",
U1107="Sites strategiques, MLL, Pylone, etc.","PASSIVE",
U1107="AKTIVCO DEFAUT GE &amp; POWER Cabinet","PASSIVE",
U1107="AKTIVCO Coupure ENEO &amp; Baisse de tension","PASSIVE",
U1107="Coupure ENEO &amp; Baisse de tension","PASSIVE",
U1107="Defaut GE &amp; POWER Cabinet","PASSIVE",
U1107="Sharing","PASSIVE",
U1107="Sites strategiques &amp; DataCenter","PASSIVE",
U1107="Exclu","Exclu",
U1107="SAT","ACTIVE",
U1107="SPARE-ISSUE","SPARE-ISSUE",
U1107="Fiber CAmtel","ACTIVE",
U1107="Fiber AOF","ACTIVE",
U1107="Projet OCM (HUAWEI)","PLANNED WORKS",
U1107="Projet OCM (NOKIA)","PLANNED WORKS",
U1107="ACCESS-ISSUE","ACCESS-ISSUE",
U1107="Projet OCM (ZTE, NOKIA, autres projets)","PLANNED WORKS",
U1107="No root CAuse","No root cause",
U1107="ODU HS","ACTIVE",
U1107="IP &amp; VLAN","ACTIVE",
U1107="Warehouse HUAWEI","SPARE-ISSUE",
U1107="SPARE-HS","SPARE-ISSUE",
U1107="Power Telco","ACTIVE", U1107="no impacts","no impacts"
),"")</f>
        <v/>
      </c>
      <c r="W1107" s="98"/>
      <c r="X1107" s="98"/>
      <c r="Y1107" s="98"/>
      <c r="Z1107" s="98"/>
      <c r="AA1107" s="98"/>
      <c r="AB1107" s="17" t="s">
        <v>5468</v>
      </c>
      <c r="AC1107" s="17"/>
      <c r="AD1107" s="9" t="s">
        <v>5468</v>
      </c>
      <c r="AE1107" s="7" t="s">
        <v>5468</v>
      </c>
      <c r="AF1107" s="6" t="s">
        <v>5468</v>
      </c>
      <c r="AG1107" s="7" t="s">
        <v>5468</v>
      </c>
      <c r="AH1107" s="3" t="s">
        <v>5468</v>
      </c>
      <c r="AI1107" s="18" t="s">
        <v>5468</v>
      </c>
      <c r="AJ1107" s="18" t="s">
        <v>5468</v>
      </c>
      <c r="AK1107" s="18" t="s">
        <v>5468</v>
      </c>
      <c r="AL1107" s="18" t="s">
        <v>5468</v>
      </c>
      <c r="AM1107" s="18" t="s">
        <v>5468</v>
      </c>
      <c r="AN1107" s="9" t="s">
        <v>5468</v>
      </c>
      <c r="AO1107" s="14"/>
      <c r="AP1107" s="14" t="s">
        <v>5468</v>
      </c>
      <c r="AQ1107" s="14" t="s">
        <v>5468</v>
      </c>
      <c r="AR1107" s="14" t="s">
        <v>5468</v>
      </c>
      <c r="AS1107" s="9" t="s">
        <v>5468</v>
      </c>
    </row>
    <row r="1108" spans="1:45" x14ac:dyDescent="0.3">
      <c r="A1108" s="1" t="s">
        <v>1956</v>
      </c>
      <c r="B1108" s="8" t="s">
        <v>1957</v>
      </c>
      <c r="C1108" s="3" t="str">
        <f>_xlfn.XLOOKUP(B1108,'[1]daily break down'!$D:$D,'[1]daily break down'!$E:$E,"")</f>
        <v>OUEST</v>
      </c>
      <c r="D1108" s="1" t="s">
        <v>11</v>
      </c>
      <c r="E1108" s="1" t="s">
        <v>12</v>
      </c>
      <c r="F1108" s="3" t="s">
        <v>102</v>
      </c>
      <c r="G1108" s="1" t="s">
        <v>856</v>
      </c>
      <c r="H1108" s="27" t="str">
        <f>_xlfn.XLOOKUP(B1108,[2]CALCULATION!$B:$B,[2]CALCULATION!$H:$H,"")</f>
        <v>Huawei</v>
      </c>
      <c r="I1108" s="100" t="s">
        <v>6098</v>
      </c>
      <c r="J1108" s="41" t="s">
        <v>5541</v>
      </c>
      <c r="K1108" s="41"/>
      <c r="L1108" s="41">
        <v>0</v>
      </c>
      <c r="M1108" s="41">
        <v>0.28973084726609649</v>
      </c>
      <c r="N1108" s="41">
        <v>0.10683211912120148</v>
      </c>
      <c r="O1108" s="41">
        <v>0</v>
      </c>
      <c r="P1108" s="41">
        <v>0</v>
      </c>
      <c r="Q1108" s="41">
        <v>2.7767433432353683</v>
      </c>
      <c r="R1108" s="41">
        <v>0</v>
      </c>
      <c r="S1108" s="40" t="str" cm="1">
        <f t="array" ref="S1108">IFERROR(_xlfn.IFS(
U1108="MPR ISSUE","PDH",
U1108="BSS Hardware Issue","BSS",
U1108="Sites strategiques, MLL, Pylone, etc.","ENVTECH",
U1108="AKTIVCO DEFAUT GE &amp; POWER Cabinet","AKTIVCO",
U1108="AKTIVCO Coupure ENEO &amp; Baisse de tension","AKTIVCO GRID ONLY",
U1108="Coupure ENEO &amp; Baisse de tension","IHS GRID ONLY",
U1108="Defaut GE &amp; POWER Cabinet","IHS",
U1108="Sharing","Partners",
U1108="Sites strategiques &amp; DataCenter","SST &amp; DC",
U1108="Exclu","Exclu",
U1108="SAT","SAT",
U1108="SPARE-ISSUE","SPARE-ISSUE",
U1108="Fiber CAmtel","TRANS_FO_CAMTEL",
U1108="Fiber AOF","Fiber AOF",
U1108="Projet OCM (HUAWEI)","TRAVAUX-HUAWEI",
U1108="Projet OCM (NOKIA)","TRAVAUX-NOKIA",
U1108="ACCESS-ISSUE","ACCESS-ISSUE",
U1108="Projet OCM (ZTE, NOKIA, autres projets)","TRAVAUX OCM",
U1108="No root CAuse","No root cause",
U1108="ODU HS","PDH",
U1108="IP &amp; VLAN","PDH",
U1108="Warehouse HUAWEI","SPARE-ISSUE",
U1108="SPARE-HS","SPARE-ISSUE",
U1108="Power Telco","BSS",U1108="no impacts","no impacts"
),"")</f>
        <v/>
      </c>
      <c r="T1108" s="40" t="str" cm="1">
        <f t="array" ref="T1108">IFERROR(_xlfn.IFS(
U1108="MPR ISSUE","TX ISSUE",
U1108="BSS Hardware Issue","RAN ISSUE",
U1108="Sites strategiques, MLL, Pylone, etc.","ENVTECH",
U1108="AKTIVCO DEFAUT GE &amp; POWER Cabinet","POWER ISSUE",
U1108="AKTIVCO Coupure ENEO &amp; Baisse de tension","POWER ISSUE",
U1108="Coupure ENEO &amp; Baisse de tension","POWER ISSUE",
U1108="Defaut GE &amp; POWER Cabinet","POWER ISSUE",
U1108="Sharing","POWER ISSUE",
U1108="Sites strategiques &amp; DataCenter","POWER ISSUE",
U1108="Exclu","Exclu",
U1108="SAT","TX ISSUE",
U1108="SPARE-ISSUE","SPARE-ISSUE",
U1108="Fiber CAmtel","TX ISSUE",
U1108="Fiber AOF","TX ISSUE",
U1108="Projet OCM (HUAWEI)","TRAVAUX-HUAWEI",
U1108="Projet OCM (NOKIA)","TRAVAUX -NOKIA",
U1108="ACCESS-ISSUE","ACCESS-ISSUE",
U1108="Projet OCM (ZTE, NOKIA, autres projets)","TRAVAUX OCM",
U1108="No root CAuse","No root cause",
U1108="ODU HS","TX ISSUE",
U1108="IP &amp; VLAN","TX ISSUE",
U1108="Warehouse HUAWEI","SPARE-ISSUE",
U1108="SPARE-HS","SPARE-ISSUE",
U1108="Power Telco","RAN ISSUE",U1108="no impacts","no impacts"
),"")</f>
        <v/>
      </c>
      <c r="U1108" s="70"/>
      <c r="V1108" s="40" t="str" cm="1">
        <f t="array" ref="V1108">IFERROR(_xlfn.IFS(
U1108="MPR ISSUE","ACTIVE",
U1108="BSS Hardware Issue","ACTIVE",
U1108="Sites strategiques, MLL, Pylone, etc.","PASSIVE",
U1108="AKTIVCO DEFAUT GE &amp; POWER Cabinet","PASSIVE",
U1108="AKTIVCO Coupure ENEO &amp; Baisse de tension","PASSIVE",
U1108="Coupure ENEO &amp; Baisse de tension","PASSIVE",
U1108="Defaut GE &amp; POWER Cabinet","PASSIVE",
U1108="Sharing","PASSIVE",
U1108="Sites strategiques &amp; DataCenter","PASSIVE",
U1108="Exclu","Exclu",
U1108="SAT","ACTIVE",
U1108="SPARE-ISSUE","SPARE-ISSUE",
U1108="Fiber CAmtel","ACTIVE",
U1108="Fiber AOF","ACTIVE",
U1108="Projet OCM (HUAWEI)","PLANNED WORKS",
U1108="Projet OCM (NOKIA)","PLANNED WORKS",
U1108="ACCESS-ISSUE","ACCESS-ISSUE",
U1108="Projet OCM (ZTE, NOKIA, autres projets)","PLANNED WORKS",
U1108="No root CAuse","No root cause",
U1108="ODU HS","ACTIVE",
U1108="IP &amp; VLAN","ACTIVE",
U1108="Warehouse HUAWEI","SPARE-ISSUE",
U1108="SPARE-HS","SPARE-ISSUE",
U1108="Power Telco","ACTIVE", U1108="no impacts","no impacts"
),"")</f>
        <v/>
      </c>
      <c r="W1108" s="98"/>
      <c r="X1108" s="98"/>
      <c r="Y1108" s="98"/>
      <c r="Z1108" s="98"/>
      <c r="AA1108" s="98"/>
      <c r="AB1108" s="17" t="s">
        <v>5468</v>
      </c>
      <c r="AC1108" s="17"/>
      <c r="AD1108" s="9" t="s">
        <v>5468</v>
      </c>
      <c r="AE1108" s="7" t="s">
        <v>5468</v>
      </c>
      <c r="AF1108" s="6" t="s">
        <v>5468</v>
      </c>
      <c r="AG1108" s="7" t="s">
        <v>5468</v>
      </c>
      <c r="AH1108" s="3" t="s">
        <v>5468</v>
      </c>
      <c r="AI1108" s="18" t="s">
        <v>5468</v>
      </c>
      <c r="AJ1108" s="18" t="s">
        <v>5468</v>
      </c>
      <c r="AK1108" s="18" t="s">
        <v>5468</v>
      </c>
      <c r="AL1108" s="18" t="s">
        <v>5468</v>
      </c>
      <c r="AM1108" s="18" t="s">
        <v>5468</v>
      </c>
      <c r="AN1108" s="9" t="s">
        <v>5468</v>
      </c>
      <c r="AO1108" s="14"/>
      <c r="AP1108" s="14" t="s">
        <v>5468</v>
      </c>
      <c r="AQ1108" s="14" t="s">
        <v>5468</v>
      </c>
      <c r="AR1108" s="14" t="s">
        <v>5468</v>
      </c>
      <c r="AS1108" s="9" t="s">
        <v>5468</v>
      </c>
    </row>
    <row r="1109" spans="1:45" x14ac:dyDescent="0.3">
      <c r="A1109" s="19" t="s">
        <v>5376</v>
      </c>
      <c r="B1109" s="30" t="s">
        <v>5377</v>
      </c>
      <c r="C1109" s="3" t="str">
        <f>_xlfn.XLOOKUP(B1109,'[1]daily break down'!$D:$D,'[1]daily break down'!$E:$E,"")</f>
        <v>Douala</v>
      </c>
      <c r="D1109" s="19" t="s">
        <v>357</v>
      </c>
      <c r="E1109" s="19" t="s">
        <v>89</v>
      </c>
      <c r="F1109" s="19" t="s">
        <v>5368</v>
      </c>
      <c r="G1109" s="19" t="s">
        <v>32</v>
      </c>
      <c r="H1109" s="29" t="str">
        <f>_xlfn.XLOOKUP(B1109,[2]CALCULATION!$B:$B,[2]CALCULATION!$H:$H,"")</f>
        <v>ZTE</v>
      </c>
      <c r="I1109" s="100" t="s">
        <v>6098</v>
      </c>
      <c r="J1109" s="41" t="s">
        <v>5540</v>
      </c>
      <c r="K1109" s="41"/>
      <c r="L1109" s="41">
        <v>0</v>
      </c>
      <c r="M1109" s="41">
        <v>0</v>
      </c>
      <c r="N1109" s="41">
        <v>0</v>
      </c>
      <c r="O1109" s="41">
        <v>0</v>
      </c>
      <c r="P1109" s="41">
        <v>2.1223743197701598E-3</v>
      </c>
      <c r="Q1109" s="41">
        <v>0</v>
      </c>
      <c r="R1109" s="41">
        <v>2.2811956921865235</v>
      </c>
      <c r="S1109" s="40" t="str" cm="1">
        <f t="array" ref="S1109">IFERROR(_xlfn.IFS(
U1109="MPR ISSUE","PDH",
U1109="BSS Hardware Issue","BSS",
U1109="Sites strategiques, MLL, Pylone, etc.","ENVTECH",
U1109="AKTIVCO DEFAUT GE &amp; POWER Cabinet","AKTIVCO",
U1109="AKTIVCO Coupure ENEO &amp; Baisse de tension","AKTIVCO GRID ONLY",
U1109="Coupure ENEO &amp; Baisse de tension","IHS GRID ONLY",
U1109="Defaut GE &amp; POWER Cabinet","IHS",
U1109="Sharing","Partners",
U1109="Sites strategiques &amp; DataCenter","SST &amp; DC",
U1109="Exclu","Exclu",
U1109="SAT","SAT",
U1109="SPARE-ISSUE","SPARE-ISSUE",
U1109="Fiber CAmtel","TRANS_FO_CAMTEL",
U1109="Fiber AOF","Fiber AOF",
U1109="Projet OCM (HUAWEI)","TRAVAUX-HUAWEI",
U1109="Projet OCM (NOKIA)","TRAVAUX-NOKIA",
U1109="ACCESS-ISSUE","ACCESS-ISSUE",
U1109="Projet OCM (ZTE, NOKIA, autres projets)","TRAVAUX OCM",
U1109="No root CAuse","No root cause",
U1109="ODU HS","PDH",
U1109="IP &amp; VLAN","PDH",
U1109="Warehouse HUAWEI","SPARE-ISSUE",
U1109="SPARE-HS","SPARE-ISSUE",
U1109="Power Telco","BSS",U1109="no impacts","no impacts"
),"")</f>
        <v/>
      </c>
      <c r="T1109" s="40" t="str" cm="1">
        <f t="array" ref="T1109">IFERROR(_xlfn.IFS(
U1109="MPR ISSUE","TX ISSUE",
U1109="BSS Hardware Issue","RAN ISSUE",
U1109="Sites strategiques, MLL, Pylone, etc.","ENVTECH",
U1109="AKTIVCO DEFAUT GE &amp; POWER Cabinet","POWER ISSUE",
U1109="AKTIVCO Coupure ENEO &amp; Baisse de tension","POWER ISSUE",
U1109="Coupure ENEO &amp; Baisse de tension","POWER ISSUE",
U1109="Defaut GE &amp; POWER Cabinet","POWER ISSUE",
U1109="Sharing","POWER ISSUE",
U1109="Sites strategiques &amp; DataCenter","POWER ISSUE",
U1109="Exclu","Exclu",
U1109="SAT","TX ISSUE",
U1109="SPARE-ISSUE","SPARE-ISSUE",
U1109="Fiber CAmtel","TX ISSUE",
U1109="Fiber AOF","TX ISSUE",
U1109="Projet OCM (HUAWEI)","TRAVAUX-HUAWEI",
U1109="Projet OCM (NOKIA)","TRAVAUX -NOKIA",
U1109="ACCESS-ISSUE","ACCESS-ISSUE",
U1109="Projet OCM (ZTE, NOKIA, autres projets)","TRAVAUX OCM",
U1109="No root CAuse","No root cause",
U1109="ODU HS","TX ISSUE",
U1109="IP &amp; VLAN","TX ISSUE",
U1109="Warehouse HUAWEI","SPARE-ISSUE",
U1109="SPARE-HS","SPARE-ISSUE",
U1109="Power Telco","RAN ISSUE",U1109="no impacts","no impacts"
),"")</f>
        <v/>
      </c>
      <c r="U1109" s="70"/>
      <c r="V1109" s="40" t="str" cm="1">
        <f t="array" ref="V1109">IFERROR(_xlfn.IFS(
U1109="MPR ISSUE","ACTIVE",
U1109="BSS Hardware Issue","ACTIVE",
U1109="Sites strategiques, MLL, Pylone, etc.","PASSIVE",
U1109="AKTIVCO DEFAUT GE &amp; POWER Cabinet","PASSIVE",
U1109="AKTIVCO Coupure ENEO &amp; Baisse de tension","PASSIVE",
U1109="Coupure ENEO &amp; Baisse de tension","PASSIVE",
U1109="Defaut GE &amp; POWER Cabinet","PASSIVE",
U1109="Sharing","PASSIVE",
U1109="Sites strategiques &amp; DataCenter","PASSIVE",
U1109="Exclu","Exclu",
U1109="SAT","ACTIVE",
U1109="SPARE-ISSUE","SPARE-ISSUE",
U1109="Fiber CAmtel","ACTIVE",
U1109="Fiber AOF","ACTIVE",
U1109="Projet OCM (HUAWEI)","PLANNED WORKS",
U1109="Projet OCM (NOKIA)","PLANNED WORKS",
U1109="ACCESS-ISSUE","ACCESS-ISSUE",
U1109="Projet OCM (ZTE, NOKIA, autres projets)","PLANNED WORKS",
U1109="No root CAuse","No root cause",
U1109="ODU HS","ACTIVE",
U1109="IP &amp; VLAN","ACTIVE",
U1109="Warehouse HUAWEI","SPARE-ISSUE",
U1109="SPARE-HS","SPARE-ISSUE",
U1109="Power Telco","ACTIVE", U1109="no impacts","no impacts"
),"")</f>
        <v/>
      </c>
      <c r="W1109" s="98"/>
      <c r="X1109" s="98"/>
      <c r="Y1109" s="98"/>
      <c r="Z1109" s="98"/>
      <c r="AA1109" s="98"/>
      <c r="AB1109" s="17" t="s">
        <v>5468</v>
      </c>
      <c r="AC1109" s="17"/>
      <c r="AD1109" s="9" t="s">
        <v>5468</v>
      </c>
      <c r="AE1109" s="7" t="s">
        <v>5468</v>
      </c>
      <c r="AF1109" s="6" t="s">
        <v>5468</v>
      </c>
      <c r="AG1109" s="7" t="s">
        <v>5468</v>
      </c>
      <c r="AH1109" s="3" t="s">
        <v>5468</v>
      </c>
      <c r="AI1109" s="18" t="s">
        <v>5468</v>
      </c>
      <c r="AJ1109" s="18" t="s">
        <v>5468</v>
      </c>
      <c r="AK1109" s="18" t="s">
        <v>5468</v>
      </c>
      <c r="AL1109" s="18" t="s">
        <v>5468</v>
      </c>
      <c r="AM1109" s="18" t="s">
        <v>5468</v>
      </c>
      <c r="AN1109" s="9" t="s">
        <v>5468</v>
      </c>
      <c r="AO1109" s="14"/>
      <c r="AP1109" s="14" t="s">
        <v>5468</v>
      </c>
      <c r="AQ1109" s="14" t="s">
        <v>5468</v>
      </c>
      <c r="AR1109" s="14" t="s">
        <v>5468</v>
      </c>
      <c r="AS1109" s="9" t="s">
        <v>5468</v>
      </c>
    </row>
    <row r="1110" spans="1:45" x14ac:dyDescent="0.3">
      <c r="A1110" s="1" t="s">
        <v>1972</v>
      </c>
      <c r="B1110" s="8" t="s">
        <v>1973</v>
      </c>
      <c r="C1110" s="3" t="str">
        <f>_xlfn.XLOOKUP(B1110,'[1]daily break down'!$D:$D,'[1]daily break down'!$E:$E,"")</f>
        <v>OUEST</v>
      </c>
      <c r="D1110" s="1" t="s">
        <v>11</v>
      </c>
      <c r="E1110" s="1" t="s">
        <v>12</v>
      </c>
      <c r="F1110" s="3" t="s">
        <v>102</v>
      </c>
      <c r="G1110" s="1" t="s">
        <v>856</v>
      </c>
      <c r="H1110" s="27" t="str">
        <f>_xlfn.XLOOKUP(B1110,[2]CALCULATION!$B:$B,[2]CALCULATION!$H:$H,"")</f>
        <v>Huawei</v>
      </c>
      <c r="I1110" s="100" t="s">
        <v>6098</v>
      </c>
      <c r="J1110" s="41" t="s">
        <v>5541</v>
      </c>
      <c r="K1110" s="41"/>
      <c r="L1110" s="41">
        <v>0</v>
      </c>
      <c r="M1110" s="41">
        <v>0</v>
      </c>
      <c r="N1110" s="41">
        <v>9.32774595999806E-2</v>
      </c>
      <c r="O1110" s="41">
        <v>0</v>
      </c>
      <c r="P1110" s="41">
        <v>0</v>
      </c>
      <c r="Q1110" s="41">
        <v>1.2403405215832983</v>
      </c>
      <c r="R1110" s="41">
        <v>0</v>
      </c>
      <c r="S1110" s="40" t="str" cm="1">
        <f t="array" ref="S1110">IFERROR(_xlfn.IFS(
U1110="MPR ISSUE","PDH",
U1110="BSS Hardware Issue","BSS",
U1110="Sites strategiques, MLL, Pylone, etc.","ENVTECH",
U1110="AKTIVCO DEFAUT GE &amp; POWER Cabinet","AKTIVCO",
U1110="AKTIVCO Coupure ENEO &amp; Baisse de tension","AKTIVCO GRID ONLY",
U1110="Coupure ENEO &amp; Baisse de tension","IHS GRID ONLY",
U1110="Defaut GE &amp; POWER Cabinet","IHS",
U1110="Sharing","Partners",
U1110="Sites strategiques &amp; DataCenter","SST &amp; DC",
U1110="Exclu","Exclu",
U1110="SAT","SAT",
U1110="SPARE-ISSUE","SPARE-ISSUE",
U1110="Fiber CAmtel","TRANS_FO_CAMTEL",
U1110="Fiber AOF","Fiber AOF",
U1110="Projet OCM (HUAWEI)","TRAVAUX-HUAWEI",
U1110="Projet OCM (NOKIA)","TRAVAUX-NOKIA",
U1110="ACCESS-ISSUE","ACCESS-ISSUE",
U1110="Projet OCM (ZTE, NOKIA, autres projets)","TRAVAUX OCM",
U1110="No root CAuse","No root cause",
U1110="ODU HS","PDH",
U1110="IP &amp; VLAN","PDH",
U1110="Warehouse HUAWEI","SPARE-ISSUE",
U1110="SPARE-HS","SPARE-ISSUE",
U1110="Power Telco","BSS",U1110="no impacts","no impacts"
),"")</f>
        <v/>
      </c>
      <c r="T1110" s="40" t="str" cm="1">
        <f t="array" ref="T1110">IFERROR(_xlfn.IFS(
U1110="MPR ISSUE","TX ISSUE",
U1110="BSS Hardware Issue","RAN ISSUE",
U1110="Sites strategiques, MLL, Pylone, etc.","ENVTECH",
U1110="AKTIVCO DEFAUT GE &amp; POWER Cabinet","POWER ISSUE",
U1110="AKTIVCO Coupure ENEO &amp; Baisse de tension","POWER ISSUE",
U1110="Coupure ENEO &amp; Baisse de tension","POWER ISSUE",
U1110="Defaut GE &amp; POWER Cabinet","POWER ISSUE",
U1110="Sharing","POWER ISSUE",
U1110="Sites strategiques &amp; DataCenter","POWER ISSUE",
U1110="Exclu","Exclu",
U1110="SAT","TX ISSUE",
U1110="SPARE-ISSUE","SPARE-ISSUE",
U1110="Fiber CAmtel","TX ISSUE",
U1110="Fiber AOF","TX ISSUE",
U1110="Projet OCM (HUAWEI)","TRAVAUX-HUAWEI",
U1110="Projet OCM (NOKIA)","TRAVAUX -NOKIA",
U1110="ACCESS-ISSUE","ACCESS-ISSUE",
U1110="Projet OCM (ZTE, NOKIA, autres projets)","TRAVAUX OCM",
U1110="No root CAuse","No root cause",
U1110="ODU HS","TX ISSUE",
U1110="IP &amp; VLAN","TX ISSUE",
U1110="Warehouse HUAWEI","SPARE-ISSUE",
U1110="SPARE-HS","SPARE-ISSUE",
U1110="Power Telco","RAN ISSUE",U1110="no impacts","no impacts"
),"")</f>
        <v/>
      </c>
      <c r="U1110" s="70"/>
      <c r="V1110" s="40" t="str" cm="1">
        <f t="array" ref="V1110">IFERROR(_xlfn.IFS(
U1110="MPR ISSUE","ACTIVE",
U1110="BSS Hardware Issue","ACTIVE",
U1110="Sites strategiques, MLL, Pylone, etc.","PASSIVE",
U1110="AKTIVCO DEFAUT GE &amp; POWER Cabinet","PASSIVE",
U1110="AKTIVCO Coupure ENEO &amp; Baisse de tension","PASSIVE",
U1110="Coupure ENEO &amp; Baisse de tension","PASSIVE",
U1110="Defaut GE &amp; POWER Cabinet","PASSIVE",
U1110="Sharing","PASSIVE",
U1110="Sites strategiques &amp; DataCenter","PASSIVE",
U1110="Exclu","Exclu",
U1110="SAT","ACTIVE",
U1110="SPARE-ISSUE","SPARE-ISSUE",
U1110="Fiber CAmtel","ACTIVE",
U1110="Fiber AOF","ACTIVE",
U1110="Projet OCM (HUAWEI)","PLANNED WORKS",
U1110="Projet OCM (NOKIA)","PLANNED WORKS",
U1110="ACCESS-ISSUE","ACCESS-ISSUE",
U1110="Projet OCM (ZTE, NOKIA, autres projets)","PLANNED WORKS",
U1110="No root CAuse","No root cause",
U1110="ODU HS","ACTIVE",
U1110="IP &amp; VLAN","ACTIVE",
U1110="Warehouse HUAWEI","SPARE-ISSUE",
U1110="SPARE-HS","SPARE-ISSUE",
U1110="Power Telco","ACTIVE", U1110="no impacts","no impacts"
),"")</f>
        <v/>
      </c>
      <c r="W1110" s="98"/>
      <c r="X1110" s="98"/>
      <c r="Y1110" s="98"/>
      <c r="Z1110" s="98"/>
      <c r="AA1110" s="98"/>
      <c r="AB1110" s="17" t="s">
        <v>5468</v>
      </c>
      <c r="AC1110" s="17"/>
      <c r="AD1110" s="9" t="s">
        <v>5468</v>
      </c>
      <c r="AE1110" s="7" t="s">
        <v>5468</v>
      </c>
      <c r="AF1110" s="6" t="s">
        <v>5468</v>
      </c>
      <c r="AG1110" s="7" t="s">
        <v>5468</v>
      </c>
      <c r="AH1110" s="3" t="s">
        <v>5468</v>
      </c>
      <c r="AI1110" s="18" t="s">
        <v>5468</v>
      </c>
      <c r="AJ1110" s="18" t="s">
        <v>5468</v>
      </c>
      <c r="AK1110" s="18" t="s">
        <v>5468</v>
      </c>
      <c r="AL1110" s="18" t="s">
        <v>5468</v>
      </c>
      <c r="AM1110" s="18" t="s">
        <v>5468</v>
      </c>
      <c r="AN1110" s="9" t="s">
        <v>5468</v>
      </c>
      <c r="AO1110" s="14"/>
      <c r="AP1110" s="14" t="s">
        <v>5468</v>
      </c>
      <c r="AQ1110" s="14" t="s">
        <v>5468</v>
      </c>
      <c r="AR1110" s="14" t="s">
        <v>5468</v>
      </c>
      <c r="AS1110" s="9" t="s">
        <v>5468</v>
      </c>
    </row>
    <row r="1111" spans="1:45" x14ac:dyDescent="0.3">
      <c r="A1111" s="1" t="s">
        <v>1266</v>
      </c>
      <c r="B1111" s="8" t="s">
        <v>1267</v>
      </c>
      <c r="C1111" s="3" t="str">
        <f>_xlfn.XLOOKUP(B1111,'[1]daily break down'!$D:$D,'[1]daily break down'!$E:$E,"")</f>
        <v>OUEST</v>
      </c>
      <c r="D1111" s="1" t="s">
        <v>11</v>
      </c>
      <c r="E1111" s="1" t="s">
        <v>154</v>
      </c>
      <c r="F1111" s="3" t="s">
        <v>102</v>
      </c>
      <c r="G1111" s="1" t="s">
        <v>1266</v>
      </c>
      <c r="H1111" s="28" t="str">
        <f>_xlfn.XLOOKUP(B1111,[2]CALCULATION!$B:$B,[2]CALCULATION!$H:$H,"")</f>
        <v>NOKIA</v>
      </c>
      <c r="I1111" s="100" t="s">
        <v>6098</v>
      </c>
      <c r="J1111" s="41" t="s">
        <v>5541</v>
      </c>
      <c r="K1111" s="41"/>
      <c r="L1111" s="41">
        <v>1.2545194088456284</v>
      </c>
      <c r="M1111" s="41">
        <v>0</v>
      </c>
      <c r="N1111" s="41">
        <v>6.6435666732299933E-2</v>
      </c>
      <c r="O1111" s="41">
        <v>0</v>
      </c>
      <c r="P1111" s="41">
        <v>0</v>
      </c>
      <c r="Q1111" s="41">
        <v>6.1976897152950988E-2</v>
      </c>
      <c r="R1111" s="41">
        <v>0</v>
      </c>
      <c r="S1111" s="40" t="str" cm="1">
        <f t="array" ref="S1111">IFERROR(_xlfn.IFS(
U1111="MPR ISSUE","PDH",
U1111="BSS Hardware Issue","BSS",
U1111="Sites strategiques, MLL, Pylone, etc.","ENVTECH",
U1111="AKTIVCO DEFAUT GE &amp; POWER Cabinet","AKTIVCO",
U1111="AKTIVCO Coupure ENEO &amp; Baisse de tension","AKTIVCO GRID ONLY",
U1111="Coupure ENEO &amp; Baisse de tension","IHS GRID ONLY",
U1111="Defaut GE &amp; POWER Cabinet","IHS",
U1111="Sharing","Partners",
U1111="Sites strategiques &amp; DataCenter","SST &amp; DC",
U1111="Exclu","Exclu",
U1111="SAT","SAT",
U1111="SPARE-ISSUE","SPARE-ISSUE",
U1111="Fiber CAmtel","TRANS_FO_CAMTEL",
U1111="Fiber AOF","Fiber AOF",
U1111="Projet OCM (HUAWEI)","TRAVAUX-HUAWEI",
U1111="Projet OCM (NOKIA)","TRAVAUX-NOKIA",
U1111="ACCESS-ISSUE","ACCESS-ISSUE",
U1111="Projet OCM (ZTE, NOKIA, autres projets)","TRAVAUX OCM",
U1111="No root CAuse","No root cause",
U1111="ODU HS","PDH",
U1111="IP &amp; VLAN","PDH",
U1111="Warehouse HUAWEI","SPARE-ISSUE",
U1111="SPARE-HS","SPARE-ISSUE",
U1111="Power Telco","BSS",U1111="no impacts","no impacts"
),"")</f>
        <v/>
      </c>
      <c r="T1111" s="40" t="str" cm="1">
        <f t="array" ref="T1111">IFERROR(_xlfn.IFS(
U1111="MPR ISSUE","TX ISSUE",
U1111="BSS Hardware Issue","RAN ISSUE",
U1111="Sites strategiques, MLL, Pylone, etc.","ENVTECH",
U1111="AKTIVCO DEFAUT GE &amp; POWER Cabinet","POWER ISSUE",
U1111="AKTIVCO Coupure ENEO &amp; Baisse de tension","POWER ISSUE",
U1111="Coupure ENEO &amp; Baisse de tension","POWER ISSUE",
U1111="Defaut GE &amp; POWER Cabinet","POWER ISSUE",
U1111="Sharing","POWER ISSUE",
U1111="Sites strategiques &amp; DataCenter","POWER ISSUE",
U1111="Exclu","Exclu",
U1111="SAT","TX ISSUE",
U1111="SPARE-ISSUE","SPARE-ISSUE",
U1111="Fiber CAmtel","TX ISSUE",
U1111="Fiber AOF","TX ISSUE",
U1111="Projet OCM (HUAWEI)","TRAVAUX-HUAWEI",
U1111="Projet OCM (NOKIA)","TRAVAUX -NOKIA",
U1111="ACCESS-ISSUE","ACCESS-ISSUE",
U1111="Projet OCM (ZTE, NOKIA, autres projets)","TRAVAUX OCM",
U1111="No root CAuse","No root cause",
U1111="ODU HS","TX ISSUE",
U1111="IP &amp; VLAN","TX ISSUE",
U1111="Warehouse HUAWEI","SPARE-ISSUE",
U1111="SPARE-HS","SPARE-ISSUE",
U1111="Power Telco","RAN ISSUE",U1111="no impacts","no impacts"
),"")</f>
        <v/>
      </c>
      <c r="U1111" s="70"/>
      <c r="V1111" s="40" t="str" cm="1">
        <f t="array" ref="V1111">IFERROR(_xlfn.IFS(
U1111="MPR ISSUE","ACTIVE",
U1111="BSS Hardware Issue","ACTIVE",
U1111="Sites strategiques, MLL, Pylone, etc.","PASSIVE",
U1111="AKTIVCO DEFAUT GE &amp; POWER Cabinet","PASSIVE",
U1111="AKTIVCO Coupure ENEO &amp; Baisse de tension","PASSIVE",
U1111="Coupure ENEO &amp; Baisse de tension","PASSIVE",
U1111="Defaut GE &amp; POWER Cabinet","PASSIVE",
U1111="Sharing","PASSIVE",
U1111="Sites strategiques &amp; DataCenter","PASSIVE",
U1111="Exclu","Exclu",
U1111="SAT","ACTIVE",
U1111="SPARE-ISSUE","SPARE-ISSUE",
U1111="Fiber CAmtel","ACTIVE",
U1111="Fiber AOF","ACTIVE",
U1111="Projet OCM (HUAWEI)","PLANNED WORKS",
U1111="Projet OCM (NOKIA)","PLANNED WORKS",
U1111="ACCESS-ISSUE","ACCESS-ISSUE",
U1111="Projet OCM (ZTE, NOKIA, autres projets)","PLANNED WORKS",
U1111="No root CAuse","No root cause",
U1111="ODU HS","ACTIVE",
U1111="IP &amp; VLAN","ACTIVE",
U1111="Warehouse HUAWEI","SPARE-ISSUE",
U1111="SPARE-HS","SPARE-ISSUE",
U1111="Power Telco","ACTIVE", U1111="no impacts","no impacts"
),"")</f>
        <v/>
      </c>
      <c r="W1111" s="98"/>
      <c r="X1111" s="98"/>
      <c r="Y1111" s="98"/>
      <c r="Z1111" s="98"/>
      <c r="AA1111" s="98"/>
      <c r="AB1111" s="17" t="s">
        <v>5468</v>
      </c>
      <c r="AC1111" s="17"/>
      <c r="AD1111" s="9" t="s">
        <v>5468</v>
      </c>
      <c r="AE1111" s="7" t="s">
        <v>5468</v>
      </c>
      <c r="AF1111" s="6" t="s">
        <v>5468</v>
      </c>
      <c r="AG1111" s="7" t="s">
        <v>5468</v>
      </c>
      <c r="AH1111" s="3" t="s">
        <v>5468</v>
      </c>
      <c r="AI1111" s="18" t="s">
        <v>5468</v>
      </c>
      <c r="AJ1111" s="18" t="s">
        <v>5468</v>
      </c>
      <c r="AK1111" s="18" t="s">
        <v>5468</v>
      </c>
      <c r="AL1111" s="18" t="s">
        <v>5468</v>
      </c>
      <c r="AM1111" s="18" t="s">
        <v>5468</v>
      </c>
      <c r="AN1111" s="9" t="s">
        <v>5468</v>
      </c>
      <c r="AO1111" s="14"/>
      <c r="AP1111" s="14" t="s">
        <v>5468</v>
      </c>
      <c r="AQ1111" s="14" t="s">
        <v>5468</v>
      </c>
      <c r="AR1111" s="14" t="s">
        <v>5468</v>
      </c>
      <c r="AS1111" s="9" t="s">
        <v>5468</v>
      </c>
    </row>
    <row r="1112" spans="1:45" x14ac:dyDescent="0.3">
      <c r="A1112" s="1" t="s">
        <v>41</v>
      </c>
      <c r="B1112" s="8" t="s">
        <v>42</v>
      </c>
      <c r="C1112" s="3" t="str">
        <f>_xlfn.XLOOKUP(B1112,'[1]daily break down'!$D:$D,'[1]daily break down'!$E:$E,"")</f>
        <v>Douala</v>
      </c>
      <c r="D1112" s="1" t="s">
        <v>18</v>
      </c>
      <c r="E1112" s="1" t="s">
        <v>18</v>
      </c>
      <c r="F1112" s="3" t="s">
        <v>31</v>
      </c>
      <c r="G1112" s="1" t="s">
        <v>32</v>
      </c>
      <c r="H1112" s="29" t="str">
        <f>_xlfn.XLOOKUP(B1112,[2]CALCULATION!$B:$B,[2]CALCULATION!$H:$H,"")</f>
        <v>ZTE</v>
      </c>
      <c r="I1112" s="100" t="s">
        <v>6098</v>
      </c>
      <c r="J1112" s="41" t="s">
        <v>5541</v>
      </c>
      <c r="K1112" s="41"/>
      <c r="L1112" s="41">
        <v>0.46677966972288631</v>
      </c>
      <c r="M1112" s="41">
        <v>1.0614546860598175</v>
      </c>
      <c r="N1112" s="41">
        <v>7.8795376006254789E-2</v>
      </c>
      <c r="O1112" s="41">
        <v>0</v>
      </c>
      <c r="P1112" s="41">
        <v>0</v>
      </c>
      <c r="Q1112" s="41">
        <v>0.27276968778625249</v>
      </c>
      <c r="R1112" s="41">
        <v>0</v>
      </c>
      <c r="S1112" s="40" t="str" cm="1">
        <f t="array" ref="S1112">IFERROR(_xlfn.IFS(
U1112="MPR ISSUE","PDH",
U1112="BSS Hardware Issue","BSS",
U1112="Sites strategiques, MLL, Pylone, etc.","ENVTECH",
U1112="AKTIVCO DEFAUT GE &amp; POWER Cabinet","AKTIVCO",
U1112="AKTIVCO Coupure ENEO &amp; Baisse de tension","AKTIVCO GRID ONLY",
U1112="Coupure ENEO &amp; Baisse de tension","IHS GRID ONLY",
U1112="Defaut GE &amp; POWER Cabinet","IHS",
U1112="Sharing","Partners",
U1112="Sites strategiques &amp; DataCenter","SST &amp; DC",
U1112="Exclu","Exclu",
U1112="SAT","SAT",
U1112="SPARE-ISSUE","SPARE-ISSUE",
U1112="Fiber CAmtel","TRANS_FO_CAMTEL",
U1112="Fiber AOF","Fiber AOF",
U1112="Projet OCM (HUAWEI)","TRAVAUX-HUAWEI",
U1112="Projet OCM (NOKIA)","TRAVAUX-NOKIA",
U1112="ACCESS-ISSUE","ACCESS-ISSUE",
U1112="Projet OCM (ZTE, NOKIA, autres projets)","TRAVAUX OCM",
U1112="No root CAuse","No root cause",
U1112="ODU HS","PDH",
U1112="IP &amp; VLAN","PDH",
U1112="Warehouse HUAWEI","SPARE-ISSUE",
U1112="SPARE-HS","SPARE-ISSUE",
U1112="Power Telco","BSS",U1112="no impacts","no impacts"
),"")</f>
        <v/>
      </c>
      <c r="T1112" s="40" t="str" cm="1">
        <f t="array" ref="T1112">IFERROR(_xlfn.IFS(
U1112="MPR ISSUE","TX ISSUE",
U1112="BSS Hardware Issue","RAN ISSUE",
U1112="Sites strategiques, MLL, Pylone, etc.","ENVTECH",
U1112="AKTIVCO DEFAUT GE &amp; POWER Cabinet","POWER ISSUE",
U1112="AKTIVCO Coupure ENEO &amp; Baisse de tension","POWER ISSUE",
U1112="Coupure ENEO &amp; Baisse de tension","POWER ISSUE",
U1112="Defaut GE &amp; POWER Cabinet","POWER ISSUE",
U1112="Sharing","POWER ISSUE",
U1112="Sites strategiques &amp; DataCenter","POWER ISSUE",
U1112="Exclu","Exclu",
U1112="SAT","TX ISSUE",
U1112="SPARE-ISSUE","SPARE-ISSUE",
U1112="Fiber CAmtel","TX ISSUE",
U1112="Fiber AOF","TX ISSUE",
U1112="Projet OCM (HUAWEI)","TRAVAUX-HUAWEI",
U1112="Projet OCM (NOKIA)","TRAVAUX -NOKIA",
U1112="ACCESS-ISSUE","ACCESS-ISSUE",
U1112="Projet OCM (ZTE, NOKIA, autres projets)","TRAVAUX OCM",
U1112="No root CAuse","No root cause",
U1112="ODU HS","TX ISSUE",
U1112="IP &amp; VLAN","TX ISSUE",
U1112="Warehouse HUAWEI","SPARE-ISSUE",
U1112="SPARE-HS","SPARE-ISSUE",
U1112="Power Telco","RAN ISSUE",U1112="no impacts","no impacts"
),"")</f>
        <v/>
      </c>
      <c r="U1112" s="70"/>
      <c r="V1112" s="40" t="str" cm="1">
        <f t="array" ref="V1112">IFERROR(_xlfn.IFS(
U1112="MPR ISSUE","ACTIVE",
U1112="BSS Hardware Issue","ACTIVE",
U1112="Sites strategiques, MLL, Pylone, etc.","PASSIVE",
U1112="AKTIVCO DEFAUT GE &amp; POWER Cabinet","PASSIVE",
U1112="AKTIVCO Coupure ENEO &amp; Baisse de tension","PASSIVE",
U1112="Coupure ENEO &amp; Baisse de tension","PASSIVE",
U1112="Defaut GE &amp; POWER Cabinet","PASSIVE",
U1112="Sharing","PASSIVE",
U1112="Sites strategiques &amp; DataCenter","PASSIVE",
U1112="Exclu","Exclu",
U1112="SAT","ACTIVE",
U1112="SPARE-ISSUE","SPARE-ISSUE",
U1112="Fiber CAmtel","ACTIVE",
U1112="Fiber AOF","ACTIVE",
U1112="Projet OCM (HUAWEI)","PLANNED WORKS",
U1112="Projet OCM (NOKIA)","PLANNED WORKS",
U1112="ACCESS-ISSUE","ACCESS-ISSUE",
U1112="Projet OCM (ZTE, NOKIA, autres projets)","PLANNED WORKS",
U1112="No root CAuse","No root cause",
U1112="ODU HS","ACTIVE",
U1112="IP &amp; VLAN","ACTIVE",
U1112="Warehouse HUAWEI","SPARE-ISSUE",
U1112="SPARE-HS","SPARE-ISSUE",
U1112="Power Telco","ACTIVE", U1112="no impacts","no impacts"
),"")</f>
        <v/>
      </c>
      <c r="W1112" s="98"/>
      <c r="X1112" s="98"/>
      <c r="Y1112" s="98"/>
      <c r="Z1112" s="98"/>
      <c r="AA1112" s="98"/>
      <c r="AB1112" s="17" t="s">
        <v>5468</v>
      </c>
      <c r="AC1112" s="17"/>
      <c r="AD1112" s="9" t="s">
        <v>5468</v>
      </c>
      <c r="AE1112" s="7" t="s">
        <v>5468</v>
      </c>
      <c r="AF1112" s="6" t="s">
        <v>5468</v>
      </c>
      <c r="AG1112" s="7" t="s">
        <v>5468</v>
      </c>
      <c r="AH1112" s="3" t="s">
        <v>5468</v>
      </c>
      <c r="AI1112" s="18" t="s">
        <v>5468</v>
      </c>
      <c r="AJ1112" s="18" t="s">
        <v>5468</v>
      </c>
      <c r="AK1112" s="18" t="s">
        <v>5468</v>
      </c>
      <c r="AL1112" s="18" t="s">
        <v>5468</v>
      </c>
      <c r="AM1112" s="18" t="s">
        <v>5468</v>
      </c>
      <c r="AN1112" s="9" t="s">
        <v>5468</v>
      </c>
      <c r="AO1112" s="14"/>
      <c r="AP1112" s="14" t="s">
        <v>5468</v>
      </c>
      <c r="AQ1112" s="14" t="s">
        <v>5468</v>
      </c>
      <c r="AR1112" s="14" t="s">
        <v>5468</v>
      </c>
      <c r="AS1112" s="9" t="s">
        <v>5468</v>
      </c>
    </row>
    <row r="1113" spans="1:45" x14ac:dyDescent="0.3">
      <c r="A1113" s="1" t="s">
        <v>968</v>
      </c>
      <c r="B1113" s="8" t="s">
        <v>969</v>
      </c>
      <c r="C1113" s="3" t="str">
        <f>_xlfn.XLOOKUP(B1113,'[1]daily break down'!$D:$D,'[1]daily break down'!$E:$E,"")</f>
        <v>Douala</v>
      </c>
      <c r="D1113" s="1" t="s">
        <v>21</v>
      </c>
      <c r="E1113" s="1" t="s">
        <v>145</v>
      </c>
      <c r="F1113" s="3" t="s">
        <v>31</v>
      </c>
      <c r="G1113" s="1" t="s">
        <v>32</v>
      </c>
      <c r="H1113" s="29" t="str">
        <f>_xlfn.XLOOKUP(B1113,[2]CALCULATION!$B:$B,[2]CALCULATION!$H:$H,"")</f>
        <v>ZTE</v>
      </c>
      <c r="I1113" s="100" t="s">
        <v>6098</v>
      </c>
      <c r="J1113" s="41" t="s">
        <v>5541</v>
      </c>
      <c r="K1113" s="41"/>
      <c r="L1113" s="41">
        <v>0.26822174281531674</v>
      </c>
      <c r="M1113" s="41">
        <v>0</v>
      </c>
      <c r="N1113" s="41">
        <v>7.7332899584228232E-2</v>
      </c>
      <c r="O1113" s="41">
        <v>0</v>
      </c>
      <c r="P1113" s="41">
        <v>0</v>
      </c>
      <c r="Q1113" s="41">
        <v>0</v>
      </c>
      <c r="R1113" s="41">
        <v>0</v>
      </c>
      <c r="S1113" s="40" t="str" cm="1">
        <f t="array" ref="S1113">IFERROR(_xlfn.IFS(
U1113="MPR ISSUE","PDH",
U1113="BSS Hardware Issue","BSS",
U1113="Sites strategiques, MLL, Pylone, etc.","ENVTECH",
U1113="AKTIVCO DEFAUT GE &amp; POWER Cabinet","AKTIVCO",
U1113="AKTIVCO Coupure ENEO &amp; Baisse de tension","AKTIVCO GRID ONLY",
U1113="Coupure ENEO &amp; Baisse de tension","IHS GRID ONLY",
U1113="Defaut GE &amp; POWER Cabinet","IHS",
U1113="Sharing","Partners",
U1113="Sites strategiques &amp; DataCenter","SST &amp; DC",
U1113="Exclu","Exclu",
U1113="SAT","SAT",
U1113="SPARE-ISSUE","SPARE-ISSUE",
U1113="Fiber CAmtel","TRANS_FO_CAMTEL",
U1113="Fiber AOF","Fiber AOF",
U1113="Projet OCM (HUAWEI)","TRAVAUX-HUAWEI",
U1113="Projet OCM (NOKIA)","TRAVAUX-NOKIA",
U1113="ACCESS-ISSUE","ACCESS-ISSUE",
U1113="Projet OCM (ZTE, NOKIA, autres projets)","TRAVAUX OCM",
U1113="No root CAuse","No root cause",
U1113="ODU HS","PDH",
U1113="IP &amp; VLAN","PDH",
U1113="Warehouse HUAWEI","SPARE-ISSUE",
U1113="SPARE-HS","SPARE-ISSUE",
U1113="Power Telco","BSS",U1113="no impacts","no impacts"
),"")</f>
        <v/>
      </c>
      <c r="T1113" s="40" t="str" cm="1">
        <f t="array" ref="T1113">IFERROR(_xlfn.IFS(
U1113="MPR ISSUE","TX ISSUE",
U1113="BSS Hardware Issue","RAN ISSUE",
U1113="Sites strategiques, MLL, Pylone, etc.","ENVTECH",
U1113="AKTIVCO DEFAUT GE &amp; POWER Cabinet","POWER ISSUE",
U1113="AKTIVCO Coupure ENEO &amp; Baisse de tension","POWER ISSUE",
U1113="Coupure ENEO &amp; Baisse de tension","POWER ISSUE",
U1113="Defaut GE &amp; POWER Cabinet","POWER ISSUE",
U1113="Sharing","POWER ISSUE",
U1113="Sites strategiques &amp; DataCenter","POWER ISSUE",
U1113="Exclu","Exclu",
U1113="SAT","TX ISSUE",
U1113="SPARE-ISSUE","SPARE-ISSUE",
U1113="Fiber CAmtel","TX ISSUE",
U1113="Fiber AOF","TX ISSUE",
U1113="Projet OCM (HUAWEI)","TRAVAUX-HUAWEI",
U1113="Projet OCM (NOKIA)","TRAVAUX -NOKIA",
U1113="ACCESS-ISSUE","ACCESS-ISSUE",
U1113="Projet OCM (ZTE, NOKIA, autres projets)","TRAVAUX OCM",
U1113="No root CAuse","No root cause",
U1113="ODU HS","TX ISSUE",
U1113="IP &amp; VLAN","TX ISSUE",
U1113="Warehouse HUAWEI","SPARE-ISSUE",
U1113="SPARE-HS","SPARE-ISSUE",
U1113="Power Telco","RAN ISSUE",U1113="no impacts","no impacts"
),"")</f>
        <v/>
      </c>
      <c r="U1113" s="70"/>
      <c r="V1113" s="40" t="str" cm="1">
        <f t="array" ref="V1113">IFERROR(_xlfn.IFS(
U1113="MPR ISSUE","ACTIVE",
U1113="BSS Hardware Issue","ACTIVE",
U1113="Sites strategiques, MLL, Pylone, etc.","PASSIVE",
U1113="AKTIVCO DEFAUT GE &amp; POWER Cabinet","PASSIVE",
U1113="AKTIVCO Coupure ENEO &amp; Baisse de tension","PASSIVE",
U1113="Coupure ENEO &amp; Baisse de tension","PASSIVE",
U1113="Defaut GE &amp; POWER Cabinet","PASSIVE",
U1113="Sharing","PASSIVE",
U1113="Sites strategiques &amp; DataCenter","PASSIVE",
U1113="Exclu","Exclu",
U1113="SAT","ACTIVE",
U1113="SPARE-ISSUE","SPARE-ISSUE",
U1113="Fiber CAmtel","ACTIVE",
U1113="Fiber AOF","ACTIVE",
U1113="Projet OCM (HUAWEI)","PLANNED WORKS",
U1113="Projet OCM (NOKIA)","PLANNED WORKS",
U1113="ACCESS-ISSUE","ACCESS-ISSUE",
U1113="Projet OCM (ZTE, NOKIA, autres projets)","PLANNED WORKS",
U1113="No root CAuse","No root cause",
U1113="ODU HS","ACTIVE",
U1113="IP &amp; VLAN","ACTIVE",
U1113="Warehouse HUAWEI","SPARE-ISSUE",
U1113="SPARE-HS","SPARE-ISSUE",
U1113="Power Telco","ACTIVE", U1113="no impacts","no impacts"
),"")</f>
        <v/>
      </c>
      <c r="W1113" s="98"/>
      <c r="X1113" s="98"/>
      <c r="Y1113" s="98"/>
      <c r="Z1113" s="98"/>
      <c r="AA1113" s="98"/>
      <c r="AB1113" s="17" t="s">
        <v>5468</v>
      </c>
      <c r="AC1113" s="17"/>
      <c r="AD1113" s="9" t="s">
        <v>5468</v>
      </c>
      <c r="AE1113" s="7" t="s">
        <v>5468</v>
      </c>
      <c r="AF1113" s="6" t="s">
        <v>5468</v>
      </c>
      <c r="AG1113" s="7" t="s">
        <v>5468</v>
      </c>
      <c r="AH1113" s="3" t="s">
        <v>5468</v>
      </c>
      <c r="AI1113" s="18" t="s">
        <v>5468</v>
      </c>
      <c r="AJ1113" s="18" t="s">
        <v>5468</v>
      </c>
      <c r="AK1113" s="18" t="s">
        <v>5468</v>
      </c>
      <c r="AL1113" s="18" t="s">
        <v>5468</v>
      </c>
      <c r="AM1113" s="18" t="s">
        <v>5468</v>
      </c>
      <c r="AN1113" s="9" t="s">
        <v>5468</v>
      </c>
      <c r="AO1113" s="14"/>
      <c r="AP1113" s="14" t="s">
        <v>5468</v>
      </c>
      <c r="AQ1113" s="14" t="s">
        <v>5468</v>
      </c>
      <c r="AR1113" s="14" t="s">
        <v>5468</v>
      </c>
      <c r="AS1113" s="9" t="s">
        <v>5468</v>
      </c>
    </row>
    <row r="1114" spans="1:45" x14ac:dyDescent="0.3">
      <c r="A1114" s="1" t="s">
        <v>1272</v>
      </c>
      <c r="B1114" s="8" t="s">
        <v>1273</v>
      </c>
      <c r="C1114" s="3" t="str">
        <f>_xlfn.XLOOKUP(B1114,'[1]daily break down'!$D:$D,'[1]daily break down'!$E:$E,"")</f>
        <v>ADAMAOUA</v>
      </c>
      <c r="D1114" s="1" t="s">
        <v>11</v>
      </c>
      <c r="E1114" s="1" t="s">
        <v>96</v>
      </c>
      <c r="F1114" s="3" t="s">
        <v>90</v>
      </c>
      <c r="G1114" s="1" t="s">
        <v>1274</v>
      </c>
      <c r="H1114" s="28" t="str">
        <f>_xlfn.XLOOKUP(B1114,[2]CALCULATION!$B:$B,[2]CALCULATION!$H:$H,"")</f>
        <v>NOKIA</v>
      </c>
      <c r="I1114" s="100" t="s">
        <v>6098</v>
      </c>
      <c r="J1114" s="41" t="s">
        <v>5541</v>
      </c>
      <c r="K1114" s="41"/>
      <c r="L1114" s="41">
        <v>3.5674285603033928E-3</v>
      </c>
      <c r="M1114" s="41">
        <v>0</v>
      </c>
      <c r="N1114" s="41">
        <v>5.504262324501253E-2</v>
      </c>
      <c r="O1114" s="41">
        <v>0</v>
      </c>
      <c r="P1114" s="41">
        <v>0.12595316883308064</v>
      </c>
      <c r="Q1114" s="41">
        <v>0</v>
      </c>
      <c r="R1114" s="41">
        <v>0</v>
      </c>
      <c r="S1114" s="40" t="str" cm="1">
        <f t="array" ref="S1114">IFERROR(_xlfn.IFS(
U1114="MPR ISSUE","PDH",
U1114="BSS Hardware Issue","BSS",
U1114="Sites strategiques, MLL, Pylone, etc.","ENVTECH",
U1114="AKTIVCO DEFAUT GE &amp; POWER Cabinet","AKTIVCO",
U1114="AKTIVCO Coupure ENEO &amp; Baisse de tension","AKTIVCO GRID ONLY",
U1114="Coupure ENEO &amp; Baisse de tension","IHS GRID ONLY",
U1114="Defaut GE &amp; POWER Cabinet","IHS",
U1114="Sharing","Partners",
U1114="Sites strategiques &amp; DataCenter","SST &amp; DC",
U1114="Exclu","Exclu",
U1114="SAT","SAT",
U1114="SPARE-ISSUE","SPARE-ISSUE",
U1114="Fiber CAmtel","TRANS_FO_CAMTEL",
U1114="Fiber AOF","Fiber AOF",
U1114="Projet OCM (HUAWEI)","TRAVAUX-HUAWEI",
U1114="Projet OCM (NOKIA)","TRAVAUX-NOKIA",
U1114="ACCESS-ISSUE","ACCESS-ISSUE",
U1114="Projet OCM (ZTE, NOKIA, autres projets)","TRAVAUX OCM",
U1114="No root CAuse","No root cause",
U1114="ODU HS","PDH",
U1114="IP &amp; VLAN","PDH",
U1114="Warehouse HUAWEI","SPARE-ISSUE",
U1114="SPARE-HS","SPARE-ISSUE",
U1114="Power Telco","BSS",U1114="no impacts","no impacts"
),"")</f>
        <v/>
      </c>
      <c r="T1114" s="40" t="str" cm="1">
        <f t="array" ref="T1114">IFERROR(_xlfn.IFS(
U1114="MPR ISSUE","TX ISSUE",
U1114="BSS Hardware Issue","RAN ISSUE",
U1114="Sites strategiques, MLL, Pylone, etc.","ENVTECH",
U1114="AKTIVCO DEFAUT GE &amp; POWER Cabinet","POWER ISSUE",
U1114="AKTIVCO Coupure ENEO &amp; Baisse de tension","POWER ISSUE",
U1114="Coupure ENEO &amp; Baisse de tension","POWER ISSUE",
U1114="Defaut GE &amp; POWER Cabinet","POWER ISSUE",
U1114="Sharing","POWER ISSUE",
U1114="Sites strategiques &amp; DataCenter","POWER ISSUE",
U1114="Exclu","Exclu",
U1114="SAT","TX ISSUE",
U1114="SPARE-ISSUE","SPARE-ISSUE",
U1114="Fiber CAmtel","TX ISSUE",
U1114="Fiber AOF","TX ISSUE",
U1114="Projet OCM (HUAWEI)","TRAVAUX-HUAWEI",
U1114="Projet OCM (NOKIA)","TRAVAUX -NOKIA",
U1114="ACCESS-ISSUE","ACCESS-ISSUE",
U1114="Projet OCM (ZTE, NOKIA, autres projets)","TRAVAUX OCM",
U1114="No root CAuse","No root cause",
U1114="ODU HS","TX ISSUE",
U1114="IP &amp; VLAN","TX ISSUE",
U1114="Warehouse HUAWEI","SPARE-ISSUE",
U1114="SPARE-HS","SPARE-ISSUE",
U1114="Power Telco","RAN ISSUE",U1114="no impacts","no impacts"
),"")</f>
        <v/>
      </c>
      <c r="U1114" s="70"/>
      <c r="V1114" s="40" t="str" cm="1">
        <f t="array" ref="V1114">IFERROR(_xlfn.IFS(
U1114="MPR ISSUE","ACTIVE",
U1114="BSS Hardware Issue","ACTIVE",
U1114="Sites strategiques, MLL, Pylone, etc.","PASSIVE",
U1114="AKTIVCO DEFAUT GE &amp; POWER Cabinet","PASSIVE",
U1114="AKTIVCO Coupure ENEO &amp; Baisse de tension","PASSIVE",
U1114="Coupure ENEO &amp; Baisse de tension","PASSIVE",
U1114="Defaut GE &amp; POWER Cabinet","PASSIVE",
U1114="Sharing","PASSIVE",
U1114="Sites strategiques &amp; DataCenter","PASSIVE",
U1114="Exclu","Exclu",
U1114="SAT","ACTIVE",
U1114="SPARE-ISSUE","SPARE-ISSUE",
U1114="Fiber CAmtel","ACTIVE",
U1114="Fiber AOF","ACTIVE",
U1114="Projet OCM (HUAWEI)","PLANNED WORKS",
U1114="Projet OCM (NOKIA)","PLANNED WORKS",
U1114="ACCESS-ISSUE","ACCESS-ISSUE",
U1114="Projet OCM (ZTE, NOKIA, autres projets)","PLANNED WORKS",
U1114="No root CAuse","No root cause",
U1114="ODU HS","ACTIVE",
U1114="IP &amp; VLAN","ACTIVE",
U1114="Warehouse HUAWEI","SPARE-ISSUE",
U1114="SPARE-HS","SPARE-ISSUE",
U1114="Power Telco","ACTIVE", U1114="no impacts","no impacts"
),"")</f>
        <v/>
      </c>
      <c r="W1114" s="98"/>
      <c r="X1114" s="98"/>
      <c r="Y1114" s="98"/>
      <c r="Z1114" s="98"/>
      <c r="AA1114" s="98"/>
      <c r="AB1114" s="17" t="s">
        <v>5468</v>
      </c>
      <c r="AC1114" s="17"/>
      <c r="AD1114" s="9" t="s">
        <v>5468</v>
      </c>
      <c r="AE1114" s="7" t="s">
        <v>5468</v>
      </c>
      <c r="AF1114" s="6" t="s">
        <v>5468</v>
      </c>
      <c r="AG1114" s="7" t="s">
        <v>5468</v>
      </c>
      <c r="AH1114" s="3" t="s">
        <v>5468</v>
      </c>
      <c r="AI1114" s="18" t="s">
        <v>5468</v>
      </c>
      <c r="AJ1114" s="18" t="s">
        <v>5468</v>
      </c>
      <c r="AK1114" s="18" t="s">
        <v>5468</v>
      </c>
      <c r="AL1114" s="18" t="s">
        <v>5468</v>
      </c>
      <c r="AM1114" s="18" t="s">
        <v>5468</v>
      </c>
      <c r="AN1114" s="9" t="s">
        <v>5468</v>
      </c>
      <c r="AO1114" s="14"/>
      <c r="AP1114" s="14" t="s">
        <v>5468</v>
      </c>
      <c r="AQ1114" s="14" t="s">
        <v>5468</v>
      </c>
      <c r="AR1114" s="14" t="s">
        <v>5468</v>
      </c>
      <c r="AS1114" s="9" t="s">
        <v>5468</v>
      </c>
    </row>
    <row r="1115" spans="1:45" x14ac:dyDescent="0.3">
      <c r="A1115" s="1" t="s">
        <v>978</v>
      </c>
      <c r="B1115" s="8" t="s">
        <v>979</v>
      </c>
      <c r="C1115" s="3" t="str">
        <f>_xlfn.XLOOKUP(B1115,'[1]daily break down'!$D:$D,'[1]daily break down'!$E:$E,"")</f>
        <v>Douala</v>
      </c>
      <c r="D1115" s="1" t="s">
        <v>11</v>
      </c>
      <c r="E1115" s="1" t="s">
        <v>12</v>
      </c>
      <c r="F1115" s="3" t="s">
        <v>31</v>
      </c>
      <c r="G1115" s="1" t="s">
        <v>32</v>
      </c>
      <c r="H1115" s="29" t="str">
        <f>_xlfn.XLOOKUP(B1115,[2]CALCULATION!$B:$B,[2]CALCULATION!$H:$H,"")</f>
        <v>ZTE</v>
      </c>
      <c r="I1115" s="100" t="s">
        <v>6098</v>
      </c>
      <c r="J1115" s="41" t="s">
        <v>5541</v>
      </c>
      <c r="K1115" s="41"/>
      <c r="L1115" s="41">
        <v>0.24464376927971929</v>
      </c>
      <c r="M1115" s="41">
        <v>0</v>
      </c>
      <c r="N1115" s="41">
        <v>5.2773996741174771E-2</v>
      </c>
      <c r="O1115" s="41">
        <v>0</v>
      </c>
      <c r="P1115" s="41">
        <v>0</v>
      </c>
      <c r="Q1115" s="41">
        <v>0</v>
      </c>
      <c r="R1115" s="41">
        <v>0</v>
      </c>
      <c r="S1115" s="40" t="str" cm="1">
        <f t="array" ref="S1115">IFERROR(_xlfn.IFS(
U1115="MPR ISSUE","PDH",
U1115="BSS Hardware Issue","BSS",
U1115="Sites strategiques, MLL, Pylone, etc.","ENVTECH",
U1115="AKTIVCO DEFAUT GE &amp; POWER Cabinet","AKTIVCO",
U1115="AKTIVCO Coupure ENEO &amp; Baisse de tension","AKTIVCO GRID ONLY",
U1115="Coupure ENEO &amp; Baisse de tension","IHS GRID ONLY",
U1115="Defaut GE &amp; POWER Cabinet","IHS",
U1115="Sharing","Partners",
U1115="Sites strategiques &amp; DataCenter","SST &amp; DC",
U1115="Exclu","Exclu",
U1115="SAT","SAT",
U1115="SPARE-ISSUE","SPARE-ISSUE",
U1115="Fiber CAmtel","TRANS_FO_CAMTEL",
U1115="Fiber AOF","Fiber AOF",
U1115="Projet OCM (HUAWEI)","TRAVAUX-HUAWEI",
U1115="Projet OCM (NOKIA)","TRAVAUX-NOKIA",
U1115="ACCESS-ISSUE","ACCESS-ISSUE",
U1115="Projet OCM (ZTE, NOKIA, autres projets)","TRAVAUX OCM",
U1115="No root CAuse","No root cause",
U1115="ODU HS","PDH",
U1115="IP &amp; VLAN","PDH",
U1115="Warehouse HUAWEI","SPARE-ISSUE",
U1115="SPARE-HS","SPARE-ISSUE",
U1115="Power Telco","BSS",U1115="no impacts","no impacts"
),"")</f>
        <v/>
      </c>
      <c r="T1115" s="40" t="str" cm="1">
        <f t="array" ref="T1115">IFERROR(_xlfn.IFS(
U1115="MPR ISSUE","TX ISSUE",
U1115="BSS Hardware Issue","RAN ISSUE",
U1115="Sites strategiques, MLL, Pylone, etc.","ENVTECH",
U1115="AKTIVCO DEFAUT GE &amp; POWER Cabinet","POWER ISSUE",
U1115="AKTIVCO Coupure ENEO &amp; Baisse de tension","POWER ISSUE",
U1115="Coupure ENEO &amp; Baisse de tension","POWER ISSUE",
U1115="Defaut GE &amp; POWER Cabinet","POWER ISSUE",
U1115="Sharing","POWER ISSUE",
U1115="Sites strategiques &amp; DataCenter","POWER ISSUE",
U1115="Exclu","Exclu",
U1115="SAT","TX ISSUE",
U1115="SPARE-ISSUE","SPARE-ISSUE",
U1115="Fiber CAmtel","TX ISSUE",
U1115="Fiber AOF","TX ISSUE",
U1115="Projet OCM (HUAWEI)","TRAVAUX-HUAWEI",
U1115="Projet OCM (NOKIA)","TRAVAUX -NOKIA",
U1115="ACCESS-ISSUE","ACCESS-ISSUE",
U1115="Projet OCM (ZTE, NOKIA, autres projets)","TRAVAUX OCM",
U1115="No root CAuse","No root cause",
U1115="ODU HS","TX ISSUE",
U1115="IP &amp; VLAN","TX ISSUE",
U1115="Warehouse HUAWEI","SPARE-ISSUE",
U1115="SPARE-HS","SPARE-ISSUE",
U1115="Power Telco","RAN ISSUE",U1115="no impacts","no impacts"
),"")</f>
        <v/>
      </c>
      <c r="U1115" s="70"/>
      <c r="V1115" s="40" t="str" cm="1">
        <f t="array" ref="V1115">IFERROR(_xlfn.IFS(
U1115="MPR ISSUE","ACTIVE",
U1115="BSS Hardware Issue","ACTIVE",
U1115="Sites strategiques, MLL, Pylone, etc.","PASSIVE",
U1115="AKTIVCO DEFAUT GE &amp; POWER Cabinet","PASSIVE",
U1115="AKTIVCO Coupure ENEO &amp; Baisse de tension","PASSIVE",
U1115="Coupure ENEO &amp; Baisse de tension","PASSIVE",
U1115="Defaut GE &amp; POWER Cabinet","PASSIVE",
U1115="Sharing","PASSIVE",
U1115="Sites strategiques &amp; DataCenter","PASSIVE",
U1115="Exclu","Exclu",
U1115="SAT","ACTIVE",
U1115="SPARE-ISSUE","SPARE-ISSUE",
U1115="Fiber CAmtel","ACTIVE",
U1115="Fiber AOF","ACTIVE",
U1115="Projet OCM (HUAWEI)","PLANNED WORKS",
U1115="Projet OCM (NOKIA)","PLANNED WORKS",
U1115="ACCESS-ISSUE","ACCESS-ISSUE",
U1115="Projet OCM (ZTE, NOKIA, autres projets)","PLANNED WORKS",
U1115="No root CAuse","No root cause",
U1115="ODU HS","ACTIVE",
U1115="IP &amp; VLAN","ACTIVE",
U1115="Warehouse HUAWEI","SPARE-ISSUE",
U1115="SPARE-HS","SPARE-ISSUE",
U1115="Power Telco","ACTIVE", U1115="no impacts","no impacts"
),"")</f>
        <v/>
      </c>
      <c r="W1115" s="98"/>
      <c r="X1115" s="98"/>
      <c r="Y1115" s="98"/>
      <c r="Z1115" s="98"/>
      <c r="AA1115" s="98"/>
      <c r="AB1115" s="17" t="s">
        <v>5468</v>
      </c>
      <c r="AC1115" s="17"/>
      <c r="AD1115" s="9" t="s">
        <v>5468</v>
      </c>
      <c r="AE1115" s="7" t="s">
        <v>5468</v>
      </c>
      <c r="AF1115" s="6" t="s">
        <v>5468</v>
      </c>
      <c r="AG1115" s="7" t="s">
        <v>5468</v>
      </c>
      <c r="AH1115" s="3" t="s">
        <v>5468</v>
      </c>
      <c r="AI1115" s="18" t="s">
        <v>5468</v>
      </c>
      <c r="AJ1115" s="18" t="s">
        <v>5468</v>
      </c>
      <c r="AK1115" s="18" t="s">
        <v>5468</v>
      </c>
      <c r="AL1115" s="18" t="s">
        <v>5468</v>
      </c>
      <c r="AM1115" s="18" t="s">
        <v>5468</v>
      </c>
      <c r="AN1115" s="9" t="s">
        <v>5468</v>
      </c>
      <c r="AO1115" s="14"/>
      <c r="AP1115" s="14" t="s">
        <v>5468</v>
      </c>
      <c r="AQ1115" s="14" t="s">
        <v>5468</v>
      </c>
      <c r="AR1115" s="14" t="s">
        <v>5468</v>
      </c>
      <c r="AS1115" s="9" t="s">
        <v>5468</v>
      </c>
    </row>
    <row r="1116" spans="1:45" x14ac:dyDescent="0.3">
      <c r="A1116" s="1" t="s">
        <v>889</v>
      </c>
      <c r="B1116" s="8" t="s">
        <v>890</v>
      </c>
      <c r="C1116" s="3" t="str">
        <f>_xlfn.XLOOKUP(B1116,'[1]daily break down'!$D:$D,'[1]daily break down'!$E:$E,"")</f>
        <v>OUEST</v>
      </c>
      <c r="D1116" s="1" t="s">
        <v>11</v>
      </c>
      <c r="E1116" s="1" t="s">
        <v>12</v>
      </c>
      <c r="F1116" s="3" t="s">
        <v>102</v>
      </c>
      <c r="G1116" s="1" t="s">
        <v>103</v>
      </c>
      <c r="H1116" s="27" t="str">
        <f>_xlfn.XLOOKUP(B1116,[2]CALCULATION!$B:$B,[2]CALCULATION!$H:$H,"")</f>
        <v>Huawei</v>
      </c>
      <c r="I1116" s="100" t="s">
        <v>6098</v>
      </c>
      <c r="J1116" s="41" t="s">
        <v>5541</v>
      </c>
      <c r="K1116" s="41"/>
      <c r="L1116" s="41">
        <v>0.14455330976249384</v>
      </c>
      <c r="M1116" s="41">
        <v>0</v>
      </c>
      <c r="N1116" s="41">
        <v>4.9866878975438948E-2</v>
      </c>
      <c r="O1116" s="41">
        <v>0</v>
      </c>
      <c r="P1116" s="41">
        <v>0</v>
      </c>
      <c r="Q1116" s="41">
        <v>0</v>
      </c>
      <c r="R1116" s="41">
        <v>0</v>
      </c>
      <c r="S1116" s="40" t="str" cm="1">
        <f t="array" ref="S1116">IFERROR(_xlfn.IFS(
U1116="MPR ISSUE","PDH",
U1116="BSS Hardware Issue","BSS",
U1116="Sites strategiques, MLL, Pylone, etc.","ENVTECH",
U1116="AKTIVCO DEFAUT GE &amp; POWER Cabinet","AKTIVCO",
U1116="AKTIVCO Coupure ENEO &amp; Baisse de tension","AKTIVCO GRID ONLY",
U1116="Coupure ENEO &amp; Baisse de tension","IHS GRID ONLY",
U1116="Defaut GE &amp; POWER Cabinet","IHS",
U1116="Sharing","Partners",
U1116="Sites strategiques &amp; DataCenter","SST &amp; DC",
U1116="Exclu","Exclu",
U1116="SAT","SAT",
U1116="SPARE-ISSUE","SPARE-ISSUE",
U1116="Fiber CAmtel","TRANS_FO_CAMTEL",
U1116="Fiber AOF","Fiber AOF",
U1116="Projet OCM (HUAWEI)","TRAVAUX-HUAWEI",
U1116="Projet OCM (NOKIA)","TRAVAUX-NOKIA",
U1116="ACCESS-ISSUE","ACCESS-ISSUE",
U1116="Projet OCM (ZTE, NOKIA, autres projets)","TRAVAUX OCM",
U1116="No root CAuse","No root cause",
U1116="ODU HS","PDH",
U1116="IP &amp; VLAN","PDH",
U1116="Warehouse HUAWEI","SPARE-ISSUE",
U1116="SPARE-HS","SPARE-ISSUE",
U1116="Power Telco","BSS",U1116="no impacts","no impacts"
),"")</f>
        <v/>
      </c>
      <c r="T1116" s="40" t="str" cm="1">
        <f t="array" ref="T1116">IFERROR(_xlfn.IFS(
U1116="MPR ISSUE","TX ISSUE",
U1116="BSS Hardware Issue","RAN ISSUE",
U1116="Sites strategiques, MLL, Pylone, etc.","ENVTECH",
U1116="AKTIVCO DEFAUT GE &amp; POWER Cabinet","POWER ISSUE",
U1116="AKTIVCO Coupure ENEO &amp; Baisse de tension","POWER ISSUE",
U1116="Coupure ENEO &amp; Baisse de tension","POWER ISSUE",
U1116="Defaut GE &amp; POWER Cabinet","POWER ISSUE",
U1116="Sharing","POWER ISSUE",
U1116="Sites strategiques &amp; DataCenter","POWER ISSUE",
U1116="Exclu","Exclu",
U1116="SAT","TX ISSUE",
U1116="SPARE-ISSUE","SPARE-ISSUE",
U1116="Fiber CAmtel","TX ISSUE",
U1116="Fiber AOF","TX ISSUE",
U1116="Projet OCM (HUAWEI)","TRAVAUX-HUAWEI",
U1116="Projet OCM (NOKIA)","TRAVAUX -NOKIA",
U1116="ACCESS-ISSUE","ACCESS-ISSUE",
U1116="Projet OCM (ZTE, NOKIA, autres projets)","TRAVAUX OCM",
U1116="No root CAuse","No root cause",
U1116="ODU HS","TX ISSUE",
U1116="IP &amp; VLAN","TX ISSUE",
U1116="Warehouse HUAWEI","SPARE-ISSUE",
U1116="SPARE-HS","SPARE-ISSUE",
U1116="Power Telco","RAN ISSUE",U1116="no impacts","no impacts"
),"")</f>
        <v/>
      </c>
      <c r="U1116" s="70"/>
      <c r="V1116" s="40" t="str" cm="1">
        <f t="array" ref="V1116">IFERROR(_xlfn.IFS(
U1116="MPR ISSUE","ACTIVE",
U1116="BSS Hardware Issue","ACTIVE",
U1116="Sites strategiques, MLL, Pylone, etc.","PASSIVE",
U1116="AKTIVCO DEFAUT GE &amp; POWER Cabinet","PASSIVE",
U1116="AKTIVCO Coupure ENEO &amp; Baisse de tension","PASSIVE",
U1116="Coupure ENEO &amp; Baisse de tension","PASSIVE",
U1116="Defaut GE &amp; POWER Cabinet","PASSIVE",
U1116="Sharing","PASSIVE",
U1116="Sites strategiques &amp; DataCenter","PASSIVE",
U1116="Exclu","Exclu",
U1116="SAT","ACTIVE",
U1116="SPARE-ISSUE","SPARE-ISSUE",
U1116="Fiber CAmtel","ACTIVE",
U1116="Fiber AOF","ACTIVE",
U1116="Projet OCM (HUAWEI)","PLANNED WORKS",
U1116="Projet OCM (NOKIA)","PLANNED WORKS",
U1116="ACCESS-ISSUE","ACCESS-ISSUE",
U1116="Projet OCM (ZTE, NOKIA, autres projets)","PLANNED WORKS",
U1116="No root CAuse","No root cause",
U1116="ODU HS","ACTIVE",
U1116="IP &amp; VLAN","ACTIVE",
U1116="Warehouse HUAWEI","SPARE-ISSUE",
U1116="SPARE-HS","SPARE-ISSUE",
U1116="Power Telco","ACTIVE", U1116="no impacts","no impacts"
),"")</f>
        <v/>
      </c>
      <c r="W1116" s="98"/>
      <c r="X1116" s="98"/>
      <c r="Y1116" s="98"/>
      <c r="Z1116" s="98"/>
      <c r="AA1116" s="98"/>
      <c r="AB1116" s="17" t="s">
        <v>5468</v>
      </c>
      <c r="AC1116" s="17"/>
      <c r="AD1116" s="9" t="s">
        <v>5468</v>
      </c>
      <c r="AE1116" s="7" t="s">
        <v>5468</v>
      </c>
      <c r="AF1116" s="6" t="s">
        <v>5468</v>
      </c>
      <c r="AG1116" s="7" t="s">
        <v>5468</v>
      </c>
      <c r="AH1116" s="3" t="s">
        <v>5468</v>
      </c>
      <c r="AI1116" s="18" t="s">
        <v>5468</v>
      </c>
      <c r="AJ1116" s="18" t="s">
        <v>5468</v>
      </c>
      <c r="AK1116" s="18" t="s">
        <v>5468</v>
      </c>
      <c r="AL1116" s="18" t="s">
        <v>5468</v>
      </c>
      <c r="AM1116" s="18" t="s">
        <v>5468</v>
      </c>
      <c r="AN1116" s="9" t="s">
        <v>5468</v>
      </c>
      <c r="AO1116" s="14"/>
      <c r="AP1116" s="14" t="s">
        <v>5468</v>
      </c>
      <c r="AQ1116" s="14" t="s">
        <v>5468</v>
      </c>
      <c r="AR1116" s="14" t="s">
        <v>5468</v>
      </c>
      <c r="AS1116" s="9" t="s">
        <v>5468</v>
      </c>
    </row>
    <row r="1117" spans="1:45" x14ac:dyDescent="0.3">
      <c r="A1117" s="1" t="s">
        <v>1182</v>
      </c>
      <c r="B1117" s="8" t="s">
        <v>1183</v>
      </c>
      <c r="C1117" s="3" t="str">
        <f>_xlfn.XLOOKUP(B1117,'[1]daily break down'!$D:$D,'[1]daily break down'!$E:$E,"")</f>
        <v>Douala</v>
      </c>
      <c r="D1117" s="1" t="s">
        <v>21</v>
      </c>
      <c r="E1117" s="1" t="s">
        <v>30</v>
      </c>
      <c r="F1117" s="3" t="s">
        <v>31</v>
      </c>
      <c r="G1117" s="1" t="s">
        <v>32</v>
      </c>
      <c r="H1117" s="29" t="str">
        <f>_xlfn.XLOOKUP(B1117,[2]CALCULATION!$B:$B,[2]CALCULATION!$H:$H,"")</f>
        <v>ZTE</v>
      </c>
      <c r="I1117" s="100" t="s">
        <v>6098</v>
      </c>
      <c r="J1117" s="41" t="s">
        <v>5541</v>
      </c>
      <c r="K1117" s="41"/>
      <c r="L1117" s="41">
        <v>9.1921993647858621E-2</v>
      </c>
      <c r="M1117" s="41">
        <v>0</v>
      </c>
      <c r="N1117" s="41">
        <v>4.6727905191577344E-2</v>
      </c>
      <c r="O1117" s="41">
        <v>0</v>
      </c>
      <c r="P1117" s="41">
        <v>0</v>
      </c>
      <c r="Q1117" s="41">
        <v>0</v>
      </c>
      <c r="R1117" s="41">
        <v>0</v>
      </c>
      <c r="S1117" s="40" t="str" cm="1">
        <f t="array" ref="S1117">IFERROR(_xlfn.IFS(
U1117="MPR ISSUE","PDH",
U1117="BSS Hardware Issue","BSS",
U1117="Sites strategiques, MLL, Pylone, etc.","ENVTECH",
U1117="AKTIVCO DEFAUT GE &amp; POWER Cabinet","AKTIVCO",
U1117="AKTIVCO Coupure ENEO &amp; Baisse de tension","AKTIVCO GRID ONLY",
U1117="Coupure ENEO &amp; Baisse de tension","IHS GRID ONLY",
U1117="Defaut GE &amp; POWER Cabinet","IHS",
U1117="Sharing","Partners",
U1117="Sites strategiques &amp; DataCenter","SST &amp; DC",
U1117="Exclu","Exclu",
U1117="SAT","SAT",
U1117="SPARE-ISSUE","SPARE-ISSUE",
U1117="Fiber CAmtel","TRANS_FO_CAMTEL",
U1117="Fiber AOF","Fiber AOF",
U1117="Projet OCM (HUAWEI)","TRAVAUX-HUAWEI",
U1117="Projet OCM (NOKIA)","TRAVAUX-NOKIA",
U1117="ACCESS-ISSUE","ACCESS-ISSUE",
U1117="Projet OCM (ZTE, NOKIA, autres projets)","TRAVAUX OCM",
U1117="No root CAuse","No root cause",
U1117="ODU HS","PDH",
U1117="IP &amp; VLAN","PDH",
U1117="Warehouse HUAWEI","SPARE-ISSUE",
U1117="SPARE-HS","SPARE-ISSUE",
U1117="Power Telco","BSS",U1117="no impacts","no impacts"
),"")</f>
        <v/>
      </c>
      <c r="T1117" s="40" t="str" cm="1">
        <f t="array" ref="T1117">IFERROR(_xlfn.IFS(
U1117="MPR ISSUE","TX ISSUE",
U1117="BSS Hardware Issue","RAN ISSUE",
U1117="Sites strategiques, MLL, Pylone, etc.","ENVTECH",
U1117="AKTIVCO DEFAUT GE &amp; POWER Cabinet","POWER ISSUE",
U1117="AKTIVCO Coupure ENEO &amp; Baisse de tension","POWER ISSUE",
U1117="Coupure ENEO &amp; Baisse de tension","POWER ISSUE",
U1117="Defaut GE &amp; POWER Cabinet","POWER ISSUE",
U1117="Sharing","POWER ISSUE",
U1117="Sites strategiques &amp; DataCenter","POWER ISSUE",
U1117="Exclu","Exclu",
U1117="SAT","TX ISSUE",
U1117="SPARE-ISSUE","SPARE-ISSUE",
U1117="Fiber CAmtel","TX ISSUE",
U1117="Fiber AOF","TX ISSUE",
U1117="Projet OCM (HUAWEI)","TRAVAUX-HUAWEI",
U1117="Projet OCM (NOKIA)","TRAVAUX -NOKIA",
U1117="ACCESS-ISSUE","ACCESS-ISSUE",
U1117="Projet OCM (ZTE, NOKIA, autres projets)","TRAVAUX OCM",
U1117="No root CAuse","No root cause",
U1117="ODU HS","TX ISSUE",
U1117="IP &amp; VLAN","TX ISSUE",
U1117="Warehouse HUAWEI","SPARE-ISSUE",
U1117="SPARE-HS","SPARE-ISSUE",
U1117="Power Telco","RAN ISSUE",U1117="no impacts","no impacts"
),"")</f>
        <v/>
      </c>
      <c r="U1117" s="70"/>
      <c r="V1117" s="40" t="str" cm="1">
        <f t="array" ref="V1117">IFERROR(_xlfn.IFS(
U1117="MPR ISSUE","ACTIVE",
U1117="BSS Hardware Issue","ACTIVE",
U1117="Sites strategiques, MLL, Pylone, etc.","PASSIVE",
U1117="AKTIVCO DEFAUT GE &amp; POWER Cabinet","PASSIVE",
U1117="AKTIVCO Coupure ENEO &amp; Baisse de tension","PASSIVE",
U1117="Coupure ENEO &amp; Baisse de tension","PASSIVE",
U1117="Defaut GE &amp; POWER Cabinet","PASSIVE",
U1117="Sharing","PASSIVE",
U1117="Sites strategiques &amp; DataCenter","PASSIVE",
U1117="Exclu","Exclu",
U1117="SAT","ACTIVE",
U1117="SPARE-ISSUE","SPARE-ISSUE",
U1117="Fiber CAmtel","ACTIVE",
U1117="Fiber AOF","ACTIVE",
U1117="Projet OCM (HUAWEI)","PLANNED WORKS",
U1117="Projet OCM (NOKIA)","PLANNED WORKS",
U1117="ACCESS-ISSUE","ACCESS-ISSUE",
U1117="Projet OCM (ZTE, NOKIA, autres projets)","PLANNED WORKS",
U1117="No root CAuse","No root cause",
U1117="ODU HS","ACTIVE",
U1117="IP &amp; VLAN","ACTIVE",
U1117="Warehouse HUAWEI","SPARE-ISSUE",
U1117="SPARE-HS","SPARE-ISSUE",
U1117="Power Telco","ACTIVE", U1117="no impacts","no impacts"
),"")</f>
        <v/>
      </c>
      <c r="W1117" s="98"/>
      <c r="X1117" s="98"/>
      <c r="Y1117" s="98"/>
      <c r="Z1117" s="98"/>
      <c r="AA1117" s="98"/>
      <c r="AB1117" s="17" t="s">
        <v>5468</v>
      </c>
      <c r="AC1117" s="17"/>
      <c r="AD1117" s="9" t="s">
        <v>5468</v>
      </c>
      <c r="AE1117" s="7" t="s">
        <v>5468</v>
      </c>
      <c r="AF1117" s="6" t="s">
        <v>5468</v>
      </c>
      <c r="AG1117" s="7" t="s">
        <v>5468</v>
      </c>
      <c r="AH1117" s="3" t="s">
        <v>5468</v>
      </c>
      <c r="AI1117" s="18" t="s">
        <v>5468</v>
      </c>
      <c r="AJ1117" s="18" t="s">
        <v>5468</v>
      </c>
      <c r="AK1117" s="18" t="s">
        <v>5468</v>
      </c>
      <c r="AL1117" s="18" t="s">
        <v>5468</v>
      </c>
      <c r="AM1117" s="18" t="s">
        <v>5468</v>
      </c>
      <c r="AN1117" s="9" t="s">
        <v>5468</v>
      </c>
      <c r="AO1117" s="14"/>
      <c r="AP1117" s="14" t="s">
        <v>5468</v>
      </c>
      <c r="AQ1117" s="14" t="s">
        <v>5468</v>
      </c>
      <c r="AR1117" s="14" t="s">
        <v>5468</v>
      </c>
      <c r="AS1117" s="9" t="s">
        <v>5468</v>
      </c>
    </row>
    <row r="1118" spans="1:45" x14ac:dyDescent="0.3">
      <c r="A1118" s="1" t="s">
        <v>2432</v>
      </c>
      <c r="B1118" s="8" t="s">
        <v>2433</v>
      </c>
      <c r="C1118" s="3" t="str">
        <f>_xlfn.XLOOKUP(B1118,'[1]daily break down'!$D:$D,'[1]daily break down'!$E:$E,"")</f>
        <v>ADAMAOUA</v>
      </c>
      <c r="D1118" s="1" t="s">
        <v>11</v>
      </c>
      <c r="E1118" s="1" t="s">
        <v>83</v>
      </c>
      <c r="F1118" s="3" t="s">
        <v>90</v>
      </c>
      <c r="G1118" s="1" t="s">
        <v>2432</v>
      </c>
      <c r="H1118" s="28" t="str">
        <f>_xlfn.XLOOKUP(B1118,[2]CALCULATION!$B:$B,[2]CALCULATION!$H:$H,"")</f>
        <v>NOKIA</v>
      </c>
      <c r="I1118" s="100" t="s">
        <v>6098</v>
      </c>
      <c r="J1118" s="41" t="s">
        <v>5541</v>
      </c>
      <c r="K1118" s="41"/>
      <c r="L1118" s="41">
        <v>0</v>
      </c>
      <c r="M1118" s="41">
        <v>3.4637910445550694E-2</v>
      </c>
      <c r="N1118" s="41">
        <v>4.430566868226618E-2</v>
      </c>
      <c r="O1118" s="41">
        <v>0</v>
      </c>
      <c r="P1118" s="41">
        <v>0</v>
      </c>
      <c r="Q1118" s="41">
        <v>0</v>
      </c>
      <c r="R1118" s="41">
        <v>0</v>
      </c>
      <c r="S1118" s="40" t="str" cm="1">
        <f t="array" ref="S1118">IFERROR(_xlfn.IFS(
U1118="MPR ISSUE","PDH",
U1118="BSS Hardware Issue","BSS",
U1118="Sites strategiques, MLL, Pylone, etc.","ENVTECH",
U1118="AKTIVCO DEFAUT GE &amp; POWER Cabinet","AKTIVCO",
U1118="AKTIVCO Coupure ENEO &amp; Baisse de tension","AKTIVCO GRID ONLY",
U1118="Coupure ENEO &amp; Baisse de tension","IHS GRID ONLY",
U1118="Defaut GE &amp; POWER Cabinet","IHS",
U1118="Sharing","Partners",
U1118="Sites strategiques &amp; DataCenter","SST &amp; DC",
U1118="Exclu","Exclu",
U1118="SAT","SAT",
U1118="SPARE-ISSUE","SPARE-ISSUE",
U1118="Fiber CAmtel","TRANS_FO_CAMTEL",
U1118="Fiber AOF","Fiber AOF",
U1118="Projet OCM (HUAWEI)","TRAVAUX-HUAWEI",
U1118="Projet OCM (NOKIA)","TRAVAUX-NOKIA",
U1118="ACCESS-ISSUE","ACCESS-ISSUE",
U1118="Projet OCM (ZTE, NOKIA, autres projets)","TRAVAUX OCM",
U1118="No root CAuse","No root cause",
U1118="ODU HS","PDH",
U1118="IP &amp; VLAN","PDH",
U1118="Warehouse HUAWEI","SPARE-ISSUE",
U1118="SPARE-HS","SPARE-ISSUE",
U1118="Power Telco","BSS",U1118="no impacts","no impacts"
),"")</f>
        <v/>
      </c>
      <c r="T1118" s="40" t="str" cm="1">
        <f t="array" ref="T1118">IFERROR(_xlfn.IFS(
U1118="MPR ISSUE","TX ISSUE",
U1118="BSS Hardware Issue","RAN ISSUE",
U1118="Sites strategiques, MLL, Pylone, etc.","ENVTECH",
U1118="AKTIVCO DEFAUT GE &amp; POWER Cabinet","POWER ISSUE",
U1118="AKTIVCO Coupure ENEO &amp; Baisse de tension","POWER ISSUE",
U1118="Coupure ENEO &amp; Baisse de tension","POWER ISSUE",
U1118="Defaut GE &amp; POWER Cabinet","POWER ISSUE",
U1118="Sharing","POWER ISSUE",
U1118="Sites strategiques &amp; DataCenter","POWER ISSUE",
U1118="Exclu","Exclu",
U1118="SAT","TX ISSUE",
U1118="SPARE-ISSUE","SPARE-ISSUE",
U1118="Fiber CAmtel","TX ISSUE",
U1118="Fiber AOF","TX ISSUE",
U1118="Projet OCM (HUAWEI)","TRAVAUX-HUAWEI",
U1118="Projet OCM (NOKIA)","TRAVAUX -NOKIA",
U1118="ACCESS-ISSUE","ACCESS-ISSUE",
U1118="Projet OCM (ZTE, NOKIA, autres projets)","TRAVAUX OCM",
U1118="No root CAuse","No root cause",
U1118="ODU HS","TX ISSUE",
U1118="IP &amp; VLAN","TX ISSUE",
U1118="Warehouse HUAWEI","SPARE-ISSUE",
U1118="SPARE-HS","SPARE-ISSUE",
U1118="Power Telco","RAN ISSUE",U1118="no impacts","no impacts"
),"")</f>
        <v/>
      </c>
      <c r="U1118" s="70"/>
      <c r="V1118" s="40" t="str" cm="1">
        <f t="array" ref="V1118">IFERROR(_xlfn.IFS(
U1118="MPR ISSUE","ACTIVE",
U1118="BSS Hardware Issue","ACTIVE",
U1118="Sites strategiques, MLL, Pylone, etc.","PASSIVE",
U1118="AKTIVCO DEFAUT GE &amp; POWER Cabinet","PASSIVE",
U1118="AKTIVCO Coupure ENEO &amp; Baisse de tension","PASSIVE",
U1118="Coupure ENEO &amp; Baisse de tension","PASSIVE",
U1118="Defaut GE &amp; POWER Cabinet","PASSIVE",
U1118="Sharing","PASSIVE",
U1118="Sites strategiques &amp; DataCenter","PASSIVE",
U1118="Exclu","Exclu",
U1118="SAT","ACTIVE",
U1118="SPARE-ISSUE","SPARE-ISSUE",
U1118="Fiber CAmtel","ACTIVE",
U1118="Fiber AOF","ACTIVE",
U1118="Projet OCM (HUAWEI)","PLANNED WORKS",
U1118="Projet OCM (NOKIA)","PLANNED WORKS",
U1118="ACCESS-ISSUE","ACCESS-ISSUE",
U1118="Projet OCM (ZTE, NOKIA, autres projets)","PLANNED WORKS",
U1118="No root CAuse","No root cause",
U1118="ODU HS","ACTIVE",
U1118="IP &amp; VLAN","ACTIVE",
U1118="Warehouse HUAWEI","SPARE-ISSUE",
U1118="SPARE-HS","SPARE-ISSUE",
U1118="Power Telco","ACTIVE", U1118="no impacts","no impacts"
),"")</f>
        <v/>
      </c>
      <c r="W1118" s="98"/>
      <c r="X1118" s="98"/>
      <c r="Y1118" s="98"/>
      <c r="Z1118" s="98"/>
      <c r="AA1118" s="98"/>
      <c r="AB1118" s="17" t="s">
        <v>5976</v>
      </c>
      <c r="AC1118" s="17"/>
      <c r="AD1118" s="9" t="s">
        <v>5468</v>
      </c>
      <c r="AE1118" s="7" t="s">
        <v>5468</v>
      </c>
      <c r="AF1118" s="6" t="s">
        <v>5468</v>
      </c>
      <c r="AG1118" s="7" t="s">
        <v>5468</v>
      </c>
      <c r="AH1118" s="3" t="s">
        <v>5468</v>
      </c>
      <c r="AI1118" s="18" t="s">
        <v>5468</v>
      </c>
      <c r="AJ1118" s="18" t="s">
        <v>5468</v>
      </c>
      <c r="AK1118" s="18" t="s">
        <v>5468</v>
      </c>
      <c r="AL1118" s="18" t="s">
        <v>5976</v>
      </c>
      <c r="AM1118" s="18" t="s">
        <v>5468</v>
      </c>
      <c r="AN1118" s="9" t="s">
        <v>5468</v>
      </c>
      <c r="AO1118" s="14"/>
      <c r="AP1118" s="14" t="s">
        <v>5468</v>
      </c>
      <c r="AQ1118" s="14" t="s">
        <v>5468</v>
      </c>
      <c r="AR1118" s="14" t="s">
        <v>5468</v>
      </c>
      <c r="AS1118" s="9" t="s">
        <v>5468</v>
      </c>
    </row>
    <row r="1119" spans="1:45" x14ac:dyDescent="0.3">
      <c r="A1119" s="1" t="s">
        <v>3455</v>
      </c>
      <c r="B1119" s="8" t="s">
        <v>3456</v>
      </c>
      <c r="C1119" s="3" t="str">
        <f>_xlfn.XLOOKUP(B1119,'[1]daily break down'!$D:$D,'[1]daily break down'!$E:$E,"")</f>
        <v>Douala</v>
      </c>
      <c r="D1119" s="1" t="s">
        <v>11</v>
      </c>
      <c r="E1119" s="1" t="s">
        <v>12</v>
      </c>
      <c r="F1119" s="3" t="s">
        <v>31</v>
      </c>
      <c r="G1119" s="1" t="s">
        <v>32</v>
      </c>
      <c r="H1119" s="29" t="str">
        <f>_xlfn.XLOOKUP(B1119,[2]CALCULATION!$B:$B,[2]CALCULATION!$H:$H,"")</f>
        <v>ZTE</v>
      </c>
      <c r="I1119" s="100" t="s">
        <v>6098</v>
      </c>
      <c r="J1119" s="41" t="s">
        <v>5541</v>
      </c>
      <c r="K1119" s="41"/>
      <c r="L1119" s="41">
        <v>0.11514326561710835</v>
      </c>
      <c r="M1119" s="41">
        <v>0.39217553712121866</v>
      </c>
      <c r="N1119" s="41">
        <v>1.6996829636478101E-2</v>
      </c>
      <c r="O1119" s="41">
        <v>0</v>
      </c>
      <c r="P1119" s="41">
        <v>1.2118579015104172</v>
      </c>
      <c r="Q1119" s="41">
        <v>0</v>
      </c>
      <c r="R1119" s="41">
        <v>0</v>
      </c>
      <c r="S1119" s="40" t="str" cm="1">
        <f t="array" ref="S1119">IFERROR(_xlfn.IFS(
U1119="MPR ISSUE","PDH",
U1119="BSS Hardware Issue","BSS",
U1119="Sites strategiques, MLL, Pylone, etc.","ENVTECH",
U1119="AKTIVCO DEFAUT GE &amp; POWER Cabinet","AKTIVCO",
U1119="AKTIVCO Coupure ENEO &amp; Baisse de tension","AKTIVCO GRID ONLY",
U1119="Coupure ENEO &amp; Baisse de tension","IHS GRID ONLY",
U1119="Defaut GE &amp; POWER Cabinet","IHS",
U1119="Sharing","Partners",
U1119="Sites strategiques &amp; DataCenter","SST &amp; DC",
U1119="Exclu","Exclu",
U1119="SAT","SAT",
U1119="SPARE-ISSUE","SPARE-ISSUE",
U1119="Fiber CAmtel","TRANS_FO_CAMTEL",
U1119="Fiber AOF","Fiber AOF",
U1119="Projet OCM (HUAWEI)","TRAVAUX-HUAWEI",
U1119="Projet OCM (NOKIA)","TRAVAUX-NOKIA",
U1119="ACCESS-ISSUE","ACCESS-ISSUE",
U1119="Projet OCM (ZTE, NOKIA, autres projets)","TRAVAUX OCM",
U1119="No root CAuse","No root cause",
U1119="ODU HS","PDH",
U1119="IP &amp; VLAN","PDH",
U1119="Warehouse HUAWEI","SPARE-ISSUE",
U1119="SPARE-HS","SPARE-ISSUE",
U1119="Power Telco","BSS",U1119="no impacts","no impacts"
),"")</f>
        <v/>
      </c>
      <c r="T1119" s="40" t="str" cm="1">
        <f t="array" ref="T1119">IFERROR(_xlfn.IFS(
U1119="MPR ISSUE","TX ISSUE",
U1119="BSS Hardware Issue","RAN ISSUE",
U1119="Sites strategiques, MLL, Pylone, etc.","ENVTECH",
U1119="AKTIVCO DEFAUT GE &amp; POWER Cabinet","POWER ISSUE",
U1119="AKTIVCO Coupure ENEO &amp; Baisse de tension","POWER ISSUE",
U1119="Coupure ENEO &amp; Baisse de tension","POWER ISSUE",
U1119="Defaut GE &amp; POWER Cabinet","POWER ISSUE",
U1119="Sharing","POWER ISSUE",
U1119="Sites strategiques &amp; DataCenter","POWER ISSUE",
U1119="Exclu","Exclu",
U1119="SAT","TX ISSUE",
U1119="SPARE-ISSUE","SPARE-ISSUE",
U1119="Fiber CAmtel","TX ISSUE",
U1119="Fiber AOF","TX ISSUE",
U1119="Projet OCM (HUAWEI)","TRAVAUX-HUAWEI",
U1119="Projet OCM (NOKIA)","TRAVAUX -NOKIA",
U1119="ACCESS-ISSUE","ACCESS-ISSUE",
U1119="Projet OCM (ZTE, NOKIA, autres projets)","TRAVAUX OCM",
U1119="No root CAuse","No root cause",
U1119="ODU HS","TX ISSUE",
U1119="IP &amp; VLAN","TX ISSUE",
U1119="Warehouse HUAWEI","SPARE-ISSUE",
U1119="SPARE-HS","SPARE-ISSUE",
U1119="Power Telco","RAN ISSUE",U1119="no impacts","no impacts"
),"")</f>
        <v/>
      </c>
      <c r="U1119" s="70"/>
      <c r="V1119" s="40" t="str" cm="1">
        <f t="array" ref="V1119">IFERROR(_xlfn.IFS(
U1119="MPR ISSUE","ACTIVE",
U1119="BSS Hardware Issue","ACTIVE",
U1119="Sites strategiques, MLL, Pylone, etc.","PASSIVE",
U1119="AKTIVCO DEFAUT GE &amp; POWER Cabinet","PASSIVE",
U1119="AKTIVCO Coupure ENEO &amp; Baisse de tension","PASSIVE",
U1119="Coupure ENEO &amp; Baisse de tension","PASSIVE",
U1119="Defaut GE &amp; POWER Cabinet","PASSIVE",
U1119="Sharing","PASSIVE",
U1119="Sites strategiques &amp; DataCenter","PASSIVE",
U1119="Exclu","Exclu",
U1119="SAT","ACTIVE",
U1119="SPARE-ISSUE","SPARE-ISSUE",
U1119="Fiber CAmtel","ACTIVE",
U1119="Fiber AOF","ACTIVE",
U1119="Projet OCM (HUAWEI)","PLANNED WORKS",
U1119="Projet OCM (NOKIA)","PLANNED WORKS",
U1119="ACCESS-ISSUE","ACCESS-ISSUE",
U1119="Projet OCM (ZTE, NOKIA, autres projets)","PLANNED WORKS",
U1119="No root CAuse","No root cause",
U1119="ODU HS","ACTIVE",
U1119="IP &amp; VLAN","ACTIVE",
U1119="Warehouse HUAWEI","SPARE-ISSUE",
U1119="SPARE-HS","SPARE-ISSUE",
U1119="Power Telco","ACTIVE", U1119="no impacts","no impacts"
),"")</f>
        <v/>
      </c>
      <c r="W1119" s="98"/>
      <c r="X1119" s="98"/>
      <c r="Y1119" s="98"/>
      <c r="Z1119" s="98"/>
      <c r="AA1119" s="98"/>
      <c r="AB1119" s="17" t="s">
        <v>5468</v>
      </c>
      <c r="AC1119" s="17"/>
      <c r="AD1119" s="9" t="s">
        <v>5468</v>
      </c>
      <c r="AE1119" s="7" t="s">
        <v>5468</v>
      </c>
      <c r="AF1119" s="6" t="s">
        <v>5468</v>
      </c>
      <c r="AG1119" s="7" t="s">
        <v>5468</v>
      </c>
      <c r="AH1119" s="3" t="s">
        <v>5468</v>
      </c>
      <c r="AI1119" s="18" t="s">
        <v>5468</v>
      </c>
      <c r="AJ1119" s="18" t="s">
        <v>5468</v>
      </c>
      <c r="AK1119" s="18" t="s">
        <v>5468</v>
      </c>
      <c r="AL1119" s="18" t="s">
        <v>5468</v>
      </c>
      <c r="AM1119" s="18" t="s">
        <v>5468</v>
      </c>
      <c r="AN1119" s="9" t="s">
        <v>5468</v>
      </c>
      <c r="AO1119" s="14"/>
      <c r="AP1119" s="14" t="s">
        <v>5468</v>
      </c>
      <c r="AQ1119" s="14" t="s">
        <v>5468</v>
      </c>
      <c r="AR1119" s="14" t="s">
        <v>5468</v>
      </c>
      <c r="AS1119" s="9" t="s">
        <v>5468</v>
      </c>
    </row>
    <row r="1120" spans="1:45" x14ac:dyDescent="0.3">
      <c r="A1120" s="1" t="s">
        <v>1294</v>
      </c>
      <c r="B1120" s="8" t="s">
        <v>1295</v>
      </c>
      <c r="C1120" s="3" t="str">
        <f>_xlfn.XLOOKUP(B1120,'[1]daily break down'!$D:$D,'[1]daily break down'!$E:$E,"")</f>
        <v>OUEST</v>
      </c>
      <c r="D1120" s="1" t="s">
        <v>11</v>
      </c>
      <c r="E1120" s="1" t="s">
        <v>96</v>
      </c>
      <c r="F1120" s="3" t="s">
        <v>102</v>
      </c>
      <c r="G1120" s="1" t="s">
        <v>1294</v>
      </c>
      <c r="H1120" s="28" t="str">
        <f>_xlfn.XLOOKUP(B1120,[2]CALCULATION!$B:$B,[2]CALCULATION!$H:$H,"")</f>
        <v>NOKIA</v>
      </c>
      <c r="I1120" s="100" t="s">
        <v>6098</v>
      </c>
      <c r="J1120" s="41" t="s">
        <v>5541</v>
      </c>
      <c r="K1120" s="41"/>
      <c r="L1120" s="41">
        <v>0</v>
      </c>
      <c r="M1120" s="41">
        <v>0</v>
      </c>
      <c r="N1120" s="41">
        <v>1.3768680461029621E-2</v>
      </c>
      <c r="O1120" s="41">
        <v>0</v>
      </c>
      <c r="P1120" s="41">
        <v>0</v>
      </c>
      <c r="Q1120" s="41">
        <v>0</v>
      </c>
      <c r="R1120" s="41">
        <v>0</v>
      </c>
      <c r="S1120" s="40" t="str" cm="1">
        <f t="array" ref="S1120">IFERROR(_xlfn.IFS(
U1120="MPR ISSUE","PDH",
U1120="BSS Hardware Issue","BSS",
U1120="Sites strategiques, MLL, Pylone, etc.","ENVTECH",
U1120="AKTIVCO DEFAUT GE &amp; POWER Cabinet","AKTIVCO",
U1120="AKTIVCO Coupure ENEO &amp; Baisse de tension","AKTIVCO GRID ONLY",
U1120="Coupure ENEO &amp; Baisse de tension","IHS GRID ONLY",
U1120="Defaut GE &amp; POWER Cabinet","IHS",
U1120="Sharing","Partners",
U1120="Sites strategiques &amp; DataCenter","SST &amp; DC",
U1120="Exclu","Exclu",
U1120="SAT","SAT",
U1120="SPARE-ISSUE","SPARE-ISSUE",
U1120="Fiber CAmtel","TRANS_FO_CAMTEL",
U1120="Fiber AOF","Fiber AOF",
U1120="Projet OCM (HUAWEI)","TRAVAUX-HUAWEI",
U1120="Projet OCM (NOKIA)","TRAVAUX-NOKIA",
U1120="ACCESS-ISSUE","ACCESS-ISSUE",
U1120="Projet OCM (ZTE, NOKIA, autres projets)","TRAVAUX OCM",
U1120="No root CAuse","No root cause",
U1120="ODU HS","PDH",
U1120="IP &amp; VLAN","PDH",
U1120="Warehouse HUAWEI","SPARE-ISSUE",
U1120="SPARE-HS","SPARE-ISSUE",
U1120="Power Telco","BSS",U1120="no impacts","no impacts"
),"")</f>
        <v/>
      </c>
      <c r="T1120" s="40" t="str" cm="1">
        <f t="array" ref="T1120">IFERROR(_xlfn.IFS(
U1120="MPR ISSUE","TX ISSUE",
U1120="BSS Hardware Issue","RAN ISSUE",
U1120="Sites strategiques, MLL, Pylone, etc.","ENVTECH",
U1120="AKTIVCO DEFAUT GE &amp; POWER Cabinet","POWER ISSUE",
U1120="AKTIVCO Coupure ENEO &amp; Baisse de tension","POWER ISSUE",
U1120="Coupure ENEO &amp; Baisse de tension","POWER ISSUE",
U1120="Defaut GE &amp; POWER Cabinet","POWER ISSUE",
U1120="Sharing","POWER ISSUE",
U1120="Sites strategiques &amp; DataCenter","POWER ISSUE",
U1120="Exclu","Exclu",
U1120="SAT","TX ISSUE",
U1120="SPARE-ISSUE","SPARE-ISSUE",
U1120="Fiber CAmtel","TX ISSUE",
U1120="Fiber AOF","TX ISSUE",
U1120="Projet OCM (HUAWEI)","TRAVAUX-HUAWEI",
U1120="Projet OCM (NOKIA)","TRAVAUX -NOKIA",
U1120="ACCESS-ISSUE","ACCESS-ISSUE",
U1120="Projet OCM (ZTE, NOKIA, autres projets)","TRAVAUX OCM",
U1120="No root CAuse","No root cause",
U1120="ODU HS","TX ISSUE",
U1120="IP &amp; VLAN","TX ISSUE",
U1120="Warehouse HUAWEI","SPARE-ISSUE",
U1120="SPARE-HS","SPARE-ISSUE",
U1120="Power Telco","RAN ISSUE",U1120="no impacts","no impacts"
),"")</f>
        <v/>
      </c>
      <c r="U1120" s="70"/>
      <c r="V1120" s="40" t="str" cm="1">
        <f t="array" ref="V1120">IFERROR(_xlfn.IFS(
U1120="MPR ISSUE","ACTIVE",
U1120="BSS Hardware Issue","ACTIVE",
U1120="Sites strategiques, MLL, Pylone, etc.","PASSIVE",
U1120="AKTIVCO DEFAUT GE &amp; POWER Cabinet","PASSIVE",
U1120="AKTIVCO Coupure ENEO &amp; Baisse de tension","PASSIVE",
U1120="Coupure ENEO &amp; Baisse de tension","PASSIVE",
U1120="Defaut GE &amp; POWER Cabinet","PASSIVE",
U1120="Sharing","PASSIVE",
U1120="Sites strategiques &amp; DataCenter","PASSIVE",
U1120="Exclu","Exclu",
U1120="SAT","ACTIVE",
U1120="SPARE-ISSUE","SPARE-ISSUE",
U1120="Fiber CAmtel","ACTIVE",
U1120="Fiber AOF","ACTIVE",
U1120="Projet OCM (HUAWEI)","PLANNED WORKS",
U1120="Projet OCM (NOKIA)","PLANNED WORKS",
U1120="ACCESS-ISSUE","ACCESS-ISSUE",
U1120="Projet OCM (ZTE, NOKIA, autres projets)","PLANNED WORKS",
U1120="No root CAuse","No root cause",
U1120="ODU HS","ACTIVE",
U1120="IP &amp; VLAN","ACTIVE",
U1120="Warehouse HUAWEI","SPARE-ISSUE",
U1120="SPARE-HS","SPARE-ISSUE",
U1120="Power Telco","ACTIVE", U1120="no impacts","no impacts"
),"")</f>
        <v/>
      </c>
      <c r="W1120" s="98"/>
      <c r="X1120" s="98"/>
      <c r="Y1120" s="98"/>
      <c r="Z1120" s="98"/>
      <c r="AA1120" s="98"/>
      <c r="AB1120" s="17" t="s">
        <v>5468</v>
      </c>
      <c r="AC1120" s="17"/>
      <c r="AD1120" s="9" t="s">
        <v>5468</v>
      </c>
      <c r="AE1120" s="7" t="s">
        <v>5468</v>
      </c>
      <c r="AF1120" s="6" t="s">
        <v>5468</v>
      </c>
      <c r="AG1120" s="7" t="s">
        <v>5468</v>
      </c>
      <c r="AH1120" s="3" t="s">
        <v>5468</v>
      </c>
      <c r="AI1120" s="18" t="s">
        <v>5468</v>
      </c>
      <c r="AJ1120" s="18" t="s">
        <v>5468</v>
      </c>
      <c r="AK1120" s="18" t="s">
        <v>5468</v>
      </c>
      <c r="AL1120" s="18" t="s">
        <v>5468</v>
      </c>
      <c r="AM1120" s="18" t="s">
        <v>5468</v>
      </c>
      <c r="AN1120" s="9" t="s">
        <v>5468</v>
      </c>
      <c r="AO1120" s="14"/>
      <c r="AP1120" s="14" t="s">
        <v>5468</v>
      </c>
      <c r="AQ1120" s="14" t="s">
        <v>5468</v>
      </c>
      <c r="AR1120" s="14" t="s">
        <v>5468</v>
      </c>
      <c r="AS1120" s="9" t="s">
        <v>5468</v>
      </c>
    </row>
    <row r="1121" spans="1:45" x14ac:dyDescent="0.3">
      <c r="A1121" s="1" t="s">
        <v>4650</v>
      </c>
      <c r="B1121" s="8" t="s">
        <v>4651</v>
      </c>
      <c r="C1121" s="3" t="str">
        <f>_xlfn.XLOOKUP(B1121,'[1]daily break down'!$D:$D,'[1]daily break down'!$E:$E,"")</f>
        <v>Yaounde</v>
      </c>
      <c r="D1121" s="1" t="s">
        <v>11</v>
      </c>
      <c r="E1121" s="1" t="s">
        <v>12</v>
      </c>
      <c r="F1121" s="3" t="s">
        <v>37</v>
      </c>
      <c r="G1121" s="1" t="s">
        <v>38</v>
      </c>
      <c r="H1121" s="29" t="str">
        <f>_xlfn.XLOOKUP(B1121,[2]CALCULATION!$B:$B,[2]CALCULATION!$H:$H,"")</f>
        <v>ZTE</v>
      </c>
      <c r="I1121" s="100" t="s">
        <v>6098</v>
      </c>
      <c r="J1121" s="41" t="s">
        <v>5541</v>
      </c>
      <c r="K1121" s="41"/>
      <c r="L1121" s="41">
        <v>0</v>
      </c>
      <c r="M1121" s="41">
        <v>0</v>
      </c>
      <c r="N1121" s="41">
        <v>6.0086378851306965E-2</v>
      </c>
      <c r="O1121" s="41">
        <v>3.1496748308521012E-2</v>
      </c>
      <c r="P1121" s="41">
        <v>0</v>
      </c>
      <c r="Q1121" s="41">
        <v>0</v>
      </c>
      <c r="R1121" s="41">
        <v>0</v>
      </c>
      <c r="S1121" s="40" t="str" cm="1">
        <f t="array" ref="S1121">IFERROR(_xlfn.IFS(
U1121="MPR ISSUE","PDH",
U1121="BSS Hardware Issue","BSS",
U1121="Sites strategiques, MLL, Pylone, etc.","ENVTECH",
U1121="AKTIVCO DEFAUT GE &amp; POWER Cabinet","AKTIVCO",
U1121="AKTIVCO Coupure ENEO &amp; Baisse de tension","AKTIVCO GRID ONLY",
U1121="Coupure ENEO &amp; Baisse de tension","IHS GRID ONLY",
U1121="Defaut GE &amp; POWER Cabinet","IHS",
U1121="Sharing","Partners",
U1121="Sites strategiques &amp; DataCenter","SST &amp; DC",
U1121="Exclu","Exclu",
U1121="SAT","SAT",
U1121="SPARE-ISSUE","SPARE-ISSUE",
U1121="Fiber CAmtel","TRANS_FO_CAMTEL",
U1121="Fiber AOF","Fiber AOF",
U1121="Projet OCM (HUAWEI)","TRAVAUX-HUAWEI",
U1121="Projet OCM (NOKIA)","TRAVAUX-NOKIA",
U1121="ACCESS-ISSUE","ACCESS-ISSUE",
U1121="Projet OCM (ZTE, NOKIA, autres projets)","TRAVAUX OCM",
U1121="No root CAuse","No root cause",
U1121="ODU HS","PDH",
U1121="IP &amp; VLAN","PDH",
U1121="Warehouse HUAWEI","SPARE-ISSUE",
U1121="SPARE-HS","SPARE-ISSUE",
U1121="Power Telco","BSS",U1121="no impacts","no impacts"
),"")</f>
        <v/>
      </c>
      <c r="T1121" s="40" t="str" cm="1">
        <f t="array" ref="T1121">IFERROR(_xlfn.IFS(
U1121="MPR ISSUE","TX ISSUE",
U1121="BSS Hardware Issue","RAN ISSUE",
U1121="Sites strategiques, MLL, Pylone, etc.","ENVTECH",
U1121="AKTIVCO DEFAUT GE &amp; POWER Cabinet","POWER ISSUE",
U1121="AKTIVCO Coupure ENEO &amp; Baisse de tension","POWER ISSUE",
U1121="Coupure ENEO &amp; Baisse de tension","POWER ISSUE",
U1121="Defaut GE &amp; POWER Cabinet","POWER ISSUE",
U1121="Sharing","POWER ISSUE",
U1121="Sites strategiques &amp; DataCenter","POWER ISSUE",
U1121="Exclu","Exclu",
U1121="SAT","TX ISSUE",
U1121="SPARE-ISSUE","SPARE-ISSUE",
U1121="Fiber CAmtel","TX ISSUE",
U1121="Fiber AOF","TX ISSUE",
U1121="Projet OCM (HUAWEI)","TRAVAUX-HUAWEI",
U1121="Projet OCM (NOKIA)","TRAVAUX -NOKIA",
U1121="ACCESS-ISSUE","ACCESS-ISSUE",
U1121="Projet OCM (ZTE, NOKIA, autres projets)","TRAVAUX OCM",
U1121="No root CAuse","No root cause",
U1121="ODU HS","TX ISSUE",
U1121="IP &amp; VLAN","TX ISSUE",
U1121="Warehouse HUAWEI","SPARE-ISSUE",
U1121="SPARE-HS","SPARE-ISSUE",
U1121="Power Telco","RAN ISSUE",U1121="no impacts","no impacts"
),"")</f>
        <v/>
      </c>
      <c r="U1121" s="70"/>
      <c r="V1121" s="40" t="str" cm="1">
        <f t="array" ref="V1121">IFERROR(_xlfn.IFS(
U1121="MPR ISSUE","ACTIVE",
U1121="BSS Hardware Issue","ACTIVE",
U1121="Sites strategiques, MLL, Pylone, etc.","PASSIVE",
U1121="AKTIVCO DEFAUT GE &amp; POWER Cabinet","PASSIVE",
U1121="AKTIVCO Coupure ENEO &amp; Baisse de tension","PASSIVE",
U1121="Coupure ENEO &amp; Baisse de tension","PASSIVE",
U1121="Defaut GE &amp; POWER Cabinet","PASSIVE",
U1121="Sharing","PASSIVE",
U1121="Sites strategiques &amp; DataCenter","PASSIVE",
U1121="Exclu","Exclu",
U1121="SAT","ACTIVE",
U1121="SPARE-ISSUE","SPARE-ISSUE",
U1121="Fiber CAmtel","ACTIVE",
U1121="Fiber AOF","ACTIVE",
U1121="Projet OCM (HUAWEI)","PLANNED WORKS",
U1121="Projet OCM (NOKIA)","PLANNED WORKS",
U1121="ACCESS-ISSUE","ACCESS-ISSUE",
U1121="Projet OCM (ZTE, NOKIA, autres projets)","PLANNED WORKS",
U1121="No root CAuse","No root cause",
U1121="ODU HS","ACTIVE",
U1121="IP &amp; VLAN","ACTIVE",
U1121="Warehouse HUAWEI","SPARE-ISSUE",
U1121="SPARE-HS","SPARE-ISSUE",
U1121="Power Telco","ACTIVE", U1121="no impacts","no impacts"
),"")</f>
        <v/>
      </c>
      <c r="W1121" s="98"/>
      <c r="X1121" s="98"/>
      <c r="Y1121" s="98"/>
      <c r="Z1121" s="98"/>
      <c r="AA1121" s="98"/>
      <c r="AB1121" s="17" t="s">
        <v>5468</v>
      </c>
      <c r="AC1121" s="17"/>
      <c r="AD1121" s="9" t="s">
        <v>5468</v>
      </c>
      <c r="AE1121" s="7" t="s">
        <v>5468</v>
      </c>
      <c r="AF1121" s="6" t="s">
        <v>5468</v>
      </c>
      <c r="AG1121" s="7" t="s">
        <v>5468</v>
      </c>
      <c r="AH1121" s="3" t="s">
        <v>5468</v>
      </c>
      <c r="AI1121" s="18" t="s">
        <v>5468</v>
      </c>
      <c r="AJ1121" s="18" t="s">
        <v>5468</v>
      </c>
      <c r="AK1121" s="18" t="s">
        <v>5468</v>
      </c>
      <c r="AL1121" s="18" t="s">
        <v>5468</v>
      </c>
      <c r="AM1121" s="18" t="s">
        <v>5468</v>
      </c>
      <c r="AN1121" s="9" t="s">
        <v>5468</v>
      </c>
      <c r="AO1121" s="14"/>
      <c r="AP1121" s="14" t="s">
        <v>5468</v>
      </c>
      <c r="AQ1121" s="14" t="s">
        <v>5468</v>
      </c>
      <c r="AR1121" s="14" t="s">
        <v>5468</v>
      </c>
      <c r="AS1121" s="9" t="s">
        <v>5468</v>
      </c>
    </row>
    <row r="1122" spans="1:45" x14ac:dyDescent="0.3">
      <c r="A1122" s="1" t="s">
        <v>213</v>
      </c>
      <c r="B1122" s="8" t="s">
        <v>214</v>
      </c>
      <c r="C1122" s="3" t="str">
        <f>_xlfn.XLOOKUP(B1122,'[1]daily break down'!$D:$D,'[1]daily break down'!$E:$E,"")</f>
        <v>SUD-OUEST</v>
      </c>
      <c r="D1122" s="1" t="s">
        <v>11</v>
      </c>
      <c r="E1122" s="1" t="s">
        <v>12</v>
      </c>
      <c r="F1122" s="3" t="s">
        <v>13</v>
      </c>
      <c r="G1122" s="1" t="s">
        <v>14</v>
      </c>
      <c r="H1122" s="27" t="str">
        <f>_xlfn.XLOOKUP(B1122,[2]CALCULATION!$B:$B,[2]CALCULATION!$H:$H,"")</f>
        <v>Huawei</v>
      </c>
      <c r="I1122" s="100" t="s">
        <v>6098</v>
      </c>
      <c r="J1122" s="41" t="s">
        <v>5541</v>
      </c>
      <c r="K1122" s="41"/>
      <c r="L1122" s="41">
        <v>0</v>
      </c>
      <c r="M1122" s="41">
        <v>0</v>
      </c>
      <c r="N1122" s="41">
        <v>8.0257852428281574E-3</v>
      </c>
      <c r="O1122" s="41">
        <v>0</v>
      </c>
      <c r="P1122" s="41">
        <v>0</v>
      </c>
      <c r="Q1122" s="41">
        <v>0</v>
      </c>
      <c r="R1122" s="41">
        <v>0</v>
      </c>
      <c r="S1122" s="40" t="str" cm="1">
        <f t="array" ref="S1122">IFERROR(_xlfn.IFS(
U1122="MPR ISSUE","PDH",
U1122="BSS Hardware Issue","BSS",
U1122="Sites strategiques, MLL, Pylone, etc.","ENVTECH",
U1122="AKTIVCO DEFAUT GE &amp; POWER Cabinet","AKTIVCO",
U1122="AKTIVCO Coupure ENEO &amp; Baisse de tension","AKTIVCO GRID ONLY",
U1122="Coupure ENEO &amp; Baisse de tension","IHS GRID ONLY",
U1122="Defaut GE &amp; POWER Cabinet","IHS",
U1122="Sharing","Partners",
U1122="Sites strategiques &amp; DataCenter","SST &amp; DC",
U1122="Exclu","Exclu",
U1122="SAT","SAT",
U1122="SPARE-ISSUE","SPARE-ISSUE",
U1122="Fiber CAmtel","TRANS_FO_CAMTEL",
U1122="Fiber AOF","Fiber AOF",
U1122="Projet OCM (HUAWEI)","TRAVAUX-HUAWEI",
U1122="Projet OCM (NOKIA)","TRAVAUX-NOKIA",
U1122="ACCESS-ISSUE","ACCESS-ISSUE",
U1122="Projet OCM (ZTE, NOKIA, autres projets)","TRAVAUX OCM",
U1122="No root CAuse","No root cause",
U1122="ODU HS","PDH",
U1122="IP &amp; VLAN","PDH",
U1122="Warehouse HUAWEI","SPARE-ISSUE",
U1122="SPARE-HS","SPARE-ISSUE",
U1122="Power Telco","BSS",U1122="no impacts","no impacts"
),"")</f>
        <v/>
      </c>
      <c r="T1122" s="40" t="str" cm="1">
        <f t="array" ref="T1122">IFERROR(_xlfn.IFS(
U1122="MPR ISSUE","TX ISSUE",
U1122="BSS Hardware Issue","RAN ISSUE",
U1122="Sites strategiques, MLL, Pylone, etc.","ENVTECH",
U1122="AKTIVCO DEFAUT GE &amp; POWER Cabinet","POWER ISSUE",
U1122="AKTIVCO Coupure ENEO &amp; Baisse de tension","POWER ISSUE",
U1122="Coupure ENEO &amp; Baisse de tension","POWER ISSUE",
U1122="Defaut GE &amp; POWER Cabinet","POWER ISSUE",
U1122="Sharing","POWER ISSUE",
U1122="Sites strategiques &amp; DataCenter","POWER ISSUE",
U1122="Exclu","Exclu",
U1122="SAT","TX ISSUE",
U1122="SPARE-ISSUE","SPARE-ISSUE",
U1122="Fiber CAmtel","TX ISSUE",
U1122="Fiber AOF","TX ISSUE",
U1122="Projet OCM (HUAWEI)","TRAVAUX-HUAWEI",
U1122="Projet OCM (NOKIA)","TRAVAUX -NOKIA",
U1122="ACCESS-ISSUE","ACCESS-ISSUE",
U1122="Projet OCM (ZTE, NOKIA, autres projets)","TRAVAUX OCM",
U1122="No root CAuse","No root cause",
U1122="ODU HS","TX ISSUE",
U1122="IP &amp; VLAN","TX ISSUE",
U1122="Warehouse HUAWEI","SPARE-ISSUE",
U1122="SPARE-HS","SPARE-ISSUE",
U1122="Power Telco","RAN ISSUE",U1122="no impacts","no impacts"
),"")</f>
        <v/>
      </c>
      <c r="U1122" s="70"/>
      <c r="V1122" s="40" t="str" cm="1">
        <f t="array" ref="V1122">IFERROR(_xlfn.IFS(
U1122="MPR ISSUE","ACTIVE",
U1122="BSS Hardware Issue","ACTIVE",
U1122="Sites strategiques, MLL, Pylone, etc.","PASSIVE",
U1122="AKTIVCO DEFAUT GE &amp; POWER Cabinet","PASSIVE",
U1122="AKTIVCO Coupure ENEO &amp; Baisse de tension","PASSIVE",
U1122="Coupure ENEO &amp; Baisse de tension","PASSIVE",
U1122="Defaut GE &amp; POWER Cabinet","PASSIVE",
U1122="Sharing","PASSIVE",
U1122="Sites strategiques &amp; DataCenter","PASSIVE",
U1122="Exclu","Exclu",
U1122="SAT","ACTIVE",
U1122="SPARE-ISSUE","SPARE-ISSUE",
U1122="Fiber CAmtel","ACTIVE",
U1122="Fiber AOF","ACTIVE",
U1122="Projet OCM (HUAWEI)","PLANNED WORKS",
U1122="Projet OCM (NOKIA)","PLANNED WORKS",
U1122="ACCESS-ISSUE","ACCESS-ISSUE",
U1122="Projet OCM (ZTE, NOKIA, autres projets)","PLANNED WORKS",
U1122="No root CAuse","No root cause",
U1122="ODU HS","ACTIVE",
U1122="IP &amp; VLAN","ACTIVE",
U1122="Warehouse HUAWEI","SPARE-ISSUE",
U1122="SPARE-HS","SPARE-ISSUE",
U1122="Power Telco","ACTIVE", U1122="no impacts","no impacts"
),"")</f>
        <v/>
      </c>
      <c r="W1122" s="98"/>
      <c r="X1122" s="98"/>
      <c r="Y1122" s="98"/>
      <c r="Z1122" s="98"/>
      <c r="AA1122" s="98"/>
      <c r="AB1122" s="17" t="s">
        <v>5468</v>
      </c>
      <c r="AC1122" s="17"/>
      <c r="AD1122" s="9" t="s">
        <v>5468</v>
      </c>
      <c r="AE1122" s="7" t="s">
        <v>5468</v>
      </c>
      <c r="AF1122" s="6" t="s">
        <v>5468</v>
      </c>
      <c r="AG1122" s="7" t="s">
        <v>5468</v>
      </c>
      <c r="AH1122" s="3" t="s">
        <v>5468</v>
      </c>
      <c r="AI1122" s="18" t="s">
        <v>5468</v>
      </c>
      <c r="AJ1122" s="18" t="s">
        <v>5468</v>
      </c>
      <c r="AK1122" s="18" t="s">
        <v>5468</v>
      </c>
      <c r="AL1122" s="18" t="s">
        <v>5468</v>
      </c>
      <c r="AM1122" s="18" t="s">
        <v>5468</v>
      </c>
      <c r="AN1122" s="9" t="s">
        <v>5468</v>
      </c>
      <c r="AO1122" s="14"/>
      <c r="AP1122" s="14" t="s">
        <v>5468</v>
      </c>
      <c r="AQ1122" s="14" t="s">
        <v>5468</v>
      </c>
      <c r="AR1122" s="14" t="s">
        <v>5468</v>
      </c>
      <c r="AS1122" s="9" t="s">
        <v>5468</v>
      </c>
    </row>
    <row r="1123" spans="1:45" x14ac:dyDescent="0.3">
      <c r="A1123" s="1" t="s">
        <v>4778</v>
      </c>
      <c r="B1123" s="8" t="s">
        <v>4779</v>
      </c>
      <c r="C1123" s="3" t="str">
        <f>_xlfn.XLOOKUP(B1123,'[1]daily break down'!$D:$D,'[1]daily break down'!$E:$E,"")</f>
        <v>SUD-OUEST</v>
      </c>
      <c r="D1123" s="1" t="s">
        <v>1023</v>
      </c>
      <c r="E1123" s="1"/>
      <c r="F1123" s="3" t="s">
        <v>13</v>
      </c>
      <c r="G1123" s="1" t="s">
        <v>14</v>
      </c>
      <c r="H1123" s="27" t="str">
        <f>_xlfn.XLOOKUP(B1123,[2]CALCULATION!$B:$B,[2]CALCULATION!$H:$H,"")</f>
        <v>Huawei</v>
      </c>
      <c r="I1123" s="100" t="s">
        <v>6098</v>
      </c>
      <c r="J1123" s="41" t="s">
        <v>5541</v>
      </c>
      <c r="K1123" s="41"/>
      <c r="L1123" s="41">
        <v>0</v>
      </c>
      <c r="M1123" s="41">
        <v>0</v>
      </c>
      <c r="N1123" s="41">
        <v>7.7582590680672185E-3</v>
      </c>
      <c r="O1123" s="41">
        <v>0</v>
      </c>
      <c r="P1123" s="41">
        <v>0</v>
      </c>
      <c r="Q1123" s="41">
        <v>7.5620732065758648E-3</v>
      </c>
      <c r="R1123" s="41">
        <v>7.651248598162845E-3</v>
      </c>
      <c r="S1123" s="40" t="str" cm="1">
        <f t="array" ref="S1123">IFERROR(_xlfn.IFS(
U1123="MPR ISSUE","PDH",
U1123="BSS Hardware Issue","BSS",
U1123="Sites strategiques, MLL, Pylone, etc.","ENVTECH",
U1123="AKTIVCO DEFAUT GE &amp; POWER Cabinet","AKTIVCO",
U1123="AKTIVCO Coupure ENEO &amp; Baisse de tension","AKTIVCO GRID ONLY",
U1123="Coupure ENEO &amp; Baisse de tension","IHS GRID ONLY",
U1123="Defaut GE &amp; POWER Cabinet","IHS",
U1123="Sharing","Partners",
U1123="Sites strategiques &amp; DataCenter","SST &amp; DC",
U1123="Exclu","Exclu",
U1123="SAT","SAT",
U1123="SPARE-ISSUE","SPARE-ISSUE",
U1123="Fiber CAmtel","TRANS_FO_CAMTEL",
U1123="Fiber AOF","Fiber AOF",
U1123="Projet OCM (HUAWEI)","TRAVAUX-HUAWEI",
U1123="Projet OCM (NOKIA)","TRAVAUX-NOKIA",
U1123="ACCESS-ISSUE","ACCESS-ISSUE",
U1123="Projet OCM (ZTE, NOKIA, autres projets)","TRAVAUX OCM",
U1123="No root CAuse","No root cause",
U1123="ODU HS","PDH",
U1123="IP &amp; VLAN","PDH",
U1123="Warehouse HUAWEI","SPARE-ISSUE",
U1123="SPARE-HS","SPARE-ISSUE",
U1123="Power Telco","BSS",U1123="no impacts","no impacts"
),"")</f>
        <v/>
      </c>
      <c r="T1123" s="40" t="str" cm="1">
        <f t="array" ref="T1123">IFERROR(_xlfn.IFS(
U1123="MPR ISSUE","TX ISSUE",
U1123="BSS Hardware Issue","RAN ISSUE",
U1123="Sites strategiques, MLL, Pylone, etc.","ENVTECH",
U1123="AKTIVCO DEFAUT GE &amp; POWER Cabinet","POWER ISSUE",
U1123="AKTIVCO Coupure ENEO &amp; Baisse de tension","POWER ISSUE",
U1123="Coupure ENEO &amp; Baisse de tension","POWER ISSUE",
U1123="Defaut GE &amp; POWER Cabinet","POWER ISSUE",
U1123="Sharing","POWER ISSUE",
U1123="Sites strategiques &amp; DataCenter","POWER ISSUE",
U1123="Exclu","Exclu",
U1123="SAT","TX ISSUE",
U1123="SPARE-ISSUE","SPARE-ISSUE",
U1123="Fiber CAmtel","TX ISSUE",
U1123="Fiber AOF","TX ISSUE",
U1123="Projet OCM (HUAWEI)","TRAVAUX-HUAWEI",
U1123="Projet OCM (NOKIA)","TRAVAUX -NOKIA",
U1123="ACCESS-ISSUE","ACCESS-ISSUE",
U1123="Projet OCM (ZTE, NOKIA, autres projets)","TRAVAUX OCM",
U1123="No root CAuse","No root cause",
U1123="ODU HS","TX ISSUE",
U1123="IP &amp; VLAN","TX ISSUE",
U1123="Warehouse HUAWEI","SPARE-ISSUE",
U1123="SPARE-HS","SPARE-ISSUE",
U1123="Power Telco","RAN ISSUE",U1123="no impacts","no impacts"
),"")</f>
        <v/>
      </c>
      <c r="U1123" s="70"/>
      <c r="V1123" s="40" t="str" cm="1">
        <f t="array" ref="V1123">IFERROR(_xlfn.IFS(
U1123="MPR ISSUE","ACTIVE",
U1123="BSS Hardware Issue","ACTIVE",
U1123="Sites strategiques, MLL, Pylone, etc.","PASSIVE",
U1123="AKTIVCO DEFAUT GE &amp; POWER Cabinet","PASSIVE",
U1123="AKTIVCO Coupure ENEO &amp; Baisse de tension","PASSIVE",
U1123="Coupure ENEO &amp; Baisse de tension","PASSIVE",
U1123="Defaut GE &amp; POWER Cabinet","PASSIVE",
U1123="Sharing","PASSIVE",
U1123="Sites strategiques &amp; DataCenter","PASSIVE",
U1123="Exclu","Exclu",
U1123="SAT","ACTIVE",
U1123="SPARE-ISSUE","SPARE-ISSUE",
U1123="Fiber CAmtel","ACTIVE",
U1123="Fiber AOF","ACTIVE",
U1123="Projet OCM (HUAWEI)","PLANNED WORKS",
U1123="Projet OCM (NOKIA)","PLANNED WORKS",
U1123="ACCESS-ISSUE","ACCESS-ISSUE",
U1123="Projet OCM (ZTE, NOKIA, autres projets)","PLANNED WORKS",
U1123="No root CAuse","No root cause",
U1123="ODU HS","ACTIVE",
U1123="IP &amp; VLAN","ACTIVE",
U1123="Warehouse HUAWEI","SPARE-ISSUE",
U1123="SPARE-HS","SPARE-ISSUE",
U1123="Power Telco","ACTIVE", U1123="no impacts","no impacts"
),"")</f>
        <v/>
      </c>
      <c r="W1123" s="98"/>
      <c r="X1123" s="98"/>
      <c r="Y1123" s="98"/>
      <c r="Z1123" s="98"/>
      <c r="AA1123" s="98"/>
      <c r="AB1123" s="17" t="s">
        <v>5468</v>
      </c>
      <c r="AC1123" s="17"/>
      <c r="AD1123" s="9" t="s">
        <v>5468</v>
      </c>
      <c r="AE1123" s="7" t="s">
        <v>5468</v>
      </c>
      <c r="AF1123" s="6" t="s">
        <v>5468</v>
      </c>
      <c r="AG1123" s="7" t="s">
        <v>5468</v>
      </c>
      <c r="AH1123" s="3" t="s">
        <v>5468</v>
      </c>
      <c r="AI1123" s="18" t="s">
        <v>5468</v>
      </c>
      <c r="AJ1123" s="18" t="s">
        <v>5468</v>
      </c>
      <c r="AK1123" s="18" t="s">
        <v>5468</v>
      </c>
      <c r="AL1123" s="18" t="s">
        <v>5468</v>
      </c>
      <c r="AM1123" s="18" t="s">
        <v>5468</v>
      </c>
      <c r="AN1123" s="9" t="s">
        <v>5468</v>
      </c>
      <c r="AO1123" s="14"/>
      <c r="AP1123" s="14" t="s">
        <v>5468</v>
      </c>
      <c r="AQ1123" s="14" t="s">
        <v>5468</v>
      </c>
      <c r="AR1123" s="14" t="s">
        <v>5468</v>
      </c>
      <c r="AS1123" s="9" t="s">
        <v>5468</v>
      </c>
    </row>
    <row r="1124" spans="1:45" x14ac:dyDescent="0.3">
      <c r="A1124" s="1" t="s">
        <v>2488</v>
      </c>
      <c r="B1124" s="8" t="s">
        <v>2489</v>
      </c>
      <c r="C1124" s="3" t="str">
        <f>_xlfn.XLOOKUP(B1124,'[1]daily break down'!$D:$D,'[1]daily break down'!$E:$E,"")</f>
        <v>SUD-OUEST</v>
      </c>
      <c r="D1124" s="1" t="s">
        <v>11</v>
      </c>
      <c r="E1124" s="1" t="s">
        <v>12</v>
      </c>
      <c r="F1124" s="3" t="s">
        <v>13</v>
      </c>
      <c r="G1124" s="1" t="s">
        <v>14</v>
      </c>
      <c r="H1124" s="27" t="str">
        <f>_xlfn.XLOOKUP(B1124,[2]CALCULATION!$B:$B,[2]CALCULATION!$H:$H,"")</f>
        <v>Huawei</v>
      </c>
      <c r="I1124" s="100" t="s">
        <v>6098</v>
      </c>
      <c r="J1124" s="41" t="s">
        <v>5541</v>
      </c>
      <c r="K1124" s="41"/>
      <c r="L1124" s="41">
        <v>1.5766209232577981E-2</v>
      </c>
      <c r="M1124" s="41">
        <v>0</v>
      </c>
      <c r="N1124" s="41">
        <v>7.7404239897498235E-3</v>
      </c>
      <c r="O1124" s="41">
        <v>0</v>
      </c>
      <c r="P1124" s="41">
        <v>0</v>
      </c>
      <c r="Q1124" s="41">
        <v>0</v>
      </c>
      <c r="R1124" s="41">
        <v>0</v>
      </c>
      <c r="S1124" s="40" t="str" cm="1">
        <f t="array" ref="S1124">IFERROR(_xlfn.IFS(
U1124="MPR ISSUE","PDH",
U1124="BSS Hardware Issue","BSS",
U1124="Sites strategiques, MLL, Pylone, etc.","ENVTECH",
U1124="AKTIVCO DEFAUT GE &amp; POWER Cabinet","AKTIVCO",
U1124="AKTIVCO Coupure ENEO &amp; Baisse de tension","AKTIVCO GRID ONLY",
U1124="Coupure ENEO &amp; Baisse de tension","IHS GRID ONLY",
U1124="Defaut GE &amp; POWER Cabinet","IHS",
U1124="Sharing","Partners",
U1124="Sites strategiques &amp; DataCenter","SST &amp; DC",
U1124="Exclu","Exclu",
U1124="SAT","SAT",
U1124="SPARE-ISSUE","SPARE-ISSUE",
U1124="Fiber CAmtel","TRANS_FO_CAMTEL",
U1124="Fiber AOF","Fiber AOF",
U1124="Projet OCM (HUAWEI)","TRAVAUX-HUAWEI",
U1124="Projet OCM (NOKIA)","TRAVAUX-NOKIA",
U1124="ACCESS-ISSUE","ACCESS-ISSUE",
U1124="Projet OCM (ZTE, NOKIA, autres projets)","TRAVAUX OCM",
U1124="No root CAuse","No root cause",
U1124="ODU HS","PDH",
U1124="IP &amp; VLAN","PDH",
U1124="Warehouse HUAWEI","SPARE-ISSUE",
U1124="SPARE-HS","SPARE-ISSUE",
U1124="Power Telco","BSS",U1124="no impacts","no impacts"
),"")</f>
        <v/>
      </c>
      <c r="T1124" s="40" t="str" cm="1">
        <f t="array" ref="T1124">IFERROR(_xlfn.IFS(
U1124="MPR ISSUE","TX ISSUE",
U1124="BSS Hardware Issue","RAN ISSUE",
U1124="Sites strategiques, MLL, Pylone, etc.","ENVTECH",
U1124="AKTIVCO DEFAUT GE &amp; POWER Cabinet","POWER ISSUE",
U1124="AKTIVCO Coupure ENEO &amp; Baisse de tension","POWER ISSUE",
U1124="Coupure ENEO &amp; Baisse de tension","POWER ISSUE",
U1124="Defaut GE &amp; POWER Cabinet","POWER ISSUE",
U1124="Sharing","POWER ISSUE",
U1124="Sites strategiques &amp; DataCenter","POWER ISSUE",
U1124="Exclu","Exclu",
U1124="SAT","TX ISSUE",
U1124="SPARE-ISSUE","SPARE-ISSUE",
U1124="Fiber CAmtel","TX ISSUE",
U1124="Fiber AOF","TX ISSUE",
U1124="Projet OCM (HUAWEI)","TRAVAUX-HUAWEI",
U1124="Projet OCM (NOKIA)","TRAVAUX -NOKIA",
U1124="ACCESS-ISSUE","ACCESS-ISSUE",
U1124="Projet OCM (ZTE, NOKIA, autres projets)","TRAVAUX OCM",
U1124="No root CAuse","No root cause",
U1124="ODU HS","TX ISSUE",
U1124="IP &amp; VLAN","TX ISSUE",
U1124="Warehouse HUAWEI","SPARE-ISSUE",
U1124="SPARE-HS","SPARE-ISSUE",
U1124="Power Telco","RAN ISSUE",U1124="no impacts","no impacts"
),"")</f>
        <v/>
      </c>
      <c r="U1124" s="70"/>
      <c r="V1124" s="40" t="str" cm="1">
        <f t="array" ref="V1124">IFERROR(_xlfn.IFS(
U1124="MPR ISSUE","ACTIVE",
U1124="BSS Hardware Issue","ACTIVE",
U1124="Sites strategiques, MLL, Pylone, etc.","PASSIVE",
U1124="AKTIVCO DEFAUT GE &amp; POWER Cabinet","PASSIVE",
U1124="AKTIVCO Coupure ENEO &amp; Baisse de tension","PASSIVE",
U1124="Coupure ENEO &amp; Baisse de tension","PASSIVE",
U1124="Defaut GE &amp; POWER Cabinet","PASSIVE",
U1124="Sharing","PASSIVE",
U1124="Sites strategiques &amp; DataCenter","PASSIVE",
U1124="Exclu","Exclu",
U1124="SAT","ACTIVE",
U1124="SPARE-ISSUE","SPARE-ISSUE",
U1124="Fiber CAmtel","ACTIVE",
U1124="Fiber AOF","ACTIVE",
U1124="Projet OCM (HUAWEI)","PLANNED WORKS",
U1124="Projet OCM (NOKIA)","PLANNED WORKS",
U1124="ACCESS-ISSUE","ACCESS-ISSUE",
U1124="Projet OCM (ZTE, NOKIA, autres projets)","PLANNED WORKS",
U1124="No root CAuse","No root cause",
U1124="ODU HS","ACTIVE",
U1124="IP &amp; VLAN","ACTIVE",
U1124="Warehouse HUAWEI","SPARE-ISSUE",
U1124="SPARE-HS","SPARE-ISSUE",
U1124="Power Telco","ACTIVE", U1124="no impacts","no impacts"
),"")</f>
        <v/>
      </c>
      <c r="W1124" s="98"/>
      <c r="X1124" s="98"/>
      <c r="Y1124" s="98"/>
      <c r="Z1124" s="98"/>
      <c r="AA1124" s="98"/>
      <c r="AB1124" s="17" t="s">
        <v>5468</v>
      </c>
      <c r="AC1124" s="17"/>
      <c r="AD1124" s="9" t="s">
        <v>5468</v>
      </c>
      <c r="AE1124" s="7" t="s">
        <v>5468</v>
      </c>
      <c r="AF1124" s="6" t="s">
        <v>5468</v>
      </c>
      <c r="AG1124" s="7" t="s">
        <v>5468</v>
      </c>
      <c r="AH1124" s="3" t="s">
        <v>5468</v>
      </c>
      <c r="AI1124" s="18" t="s">
        <v>5468</v>
      </c>
      <c r="AJ1124" s="18" t="s">
        <v>5468</v>
      </c>
      <c r="AK1124" s="18" t="s">
        <v>5468</v>
      </c>
      <c r="AL1124" s="18" t="s">
        <v>5468</v>
      </c>
      <c r="AM1124" s="18" t="s">
        <v>5468</v>
      </c>
      <c r="AN1124" s="9" t="s">
        <v>5468</v>
      </c>
      <c r="AO1124" s="14"/>
      <c r="AP1124" s="14" t="s">
        <v>5468</v>
      </c>
      <c r="AQ1124" s="14" t="s">
        <v>5468</v>
      </c>
      <c r="AR1124" s="14" t="s">
        <v>5468</v>
      </c>
      <c r="AS1124" s="9" t="s">
        <v>5468</v>
      </c>
    </row>
    <row r="1125" spans="1:45" x14ac:dyDescent="0.3">
      <c r="A1125" s="1" t="s">
        <v>4472</v>
      </c>
      <c r="B1125" s="8" t="s">
        <v>4473</v>
      </c>
      <c r="C1125" s="3" t="str">
        <f>_xlfn.XLOOKUP(B1125,'[1]daily break down'!$D:$D,'[1]daily break down'!$E:$E,"")</f>
        <v>SUD-OUEST</v>
      </c>
      <c r="D1125" s="1" t="s">
        <v>11</v>
      </c>
      <c r="E1125" s="1" t="s">
        <v>12</v>
      </c>
      <c r="F1125" s="3" t="s">
        <v>13</v>
      </c>
      <c r="G1125" s="1" t="s">
        <v>63</v>
      </c>
      <c r="H1125" s="27" t="str">
        <f>_xlfn.XLOOKUP(B1125,[2]CALCULATION!$B:$B,[2]CALCULATION!$H:$H,"")</f>
        <v>Huawei</v>
      </c>
      <c r="I1125" s="100" t="s">
        <v>6098</v>
      </c>
      <c r="J1125" s="41" t="s">
        <v>5541</v>
      </c>
      <c r="K1125" s="41"/>
      <c r="L1125" s="41">
        <v>0</v>
      </c>
      <c r="M1125" s="41">
        <v>0</v>
      </c>
      <c r="N1125" s="41">
        <v>7.6690836764802409E-3</v>
      </c>
      <c r="O1125" s="41">
        <v>0</v>
      </c>
      <c r="P1125" s="41">
        <v>5.8603213738432176</v>
      </c>
      <c r="Q1125" s="41">
        <v>0</v>
      </c>
      <c r="R1125" s="41">
        <v>0</v>
      </c>
      <c r="S1125" s="40" t="str" cm="1">
        <f t="array" ref="S1125">IFERROR(_xlfn.IFS(
U1125="MPR ISSUE","PDH",
U1125="BSS Hardware Issue","BSS",
U1125="Sites strategiques, MLL, Pylone, etc.","ENVTECH",
U1125="AKTIVCO DEFAUT GE &amp; POWER Cabinet","AKTIVCO",
U1125="AKTIVCO Coupure ENEO &amp; Baisse de tension","AKTIVCO GRID ONLY",
U1125="Coupure ENEO &amp; Baisse de tension","IHS GRID ONLY",
U1125="Defaut GE &amp; POWER Cabinet","IHS",
U1125="Sharing","Partners",
U1125="Sites strategiques &amp; DataCenter","SST &amp; DC",
U1125="Exclu","Exclu",
U1125="SAT","SAT",
U1125="SPARE-ISSUE","SPARE-ISSUE",
U1125="Fiber CAmtel","TRANS_FO_CAMTEL",
U1125="Fiber AOF","Fiber AOF",
U1125="Projet OCM (HUAWEI)","TRAVAUX-HUAWEI",
U1125="Projet OCM (NOKIA)","TRAVAUX-NOKIA",
U1125="ACCESS-ISSUE","ACCESS-ISSUE",
U1125="Projet OCM (ZTE, NOKIA, autres projets)","TRAVAUX OCM",
U1125="No root CAuse","No root cause",
U1125="ODU HS","PDH",
U1125="IP &amp; VLAN","PDH",
U1125="Warehouse HUAWEI","SPARE-ISSUE",
U1125="SPARE-HS","SPARE-ISSUE",
U1125="Power Telco","BSS",U1125="no impacts","no impacts"
),"")</f>
        <v/>
      </c>
      <c r="T1125" s="40" t="str" cm="1">
        <f t="array" ref="T1125">IFERROR(_xlfn.IFS(
U1125="MPR ISSUE","TX ISSUE",
U1125="BSS Hardware Issue","RAN ISSUE",
U1125="Sites strategiques, MLL, Pylone, etc.","ENVTECH",
U1125="AKTIVCO DEFAUT GE &amp; POWER Cabinet","POWER ISSUE",
U1125="AKTIVCO Coupure ENEO &amp; Baisse de tension","POWER ISSUE",
U1125="Coupure ENEO &amp; Baisse de tension","POWER ISSUE",
U1125="Defaut GE &amp; POWER Cabinet","POWER ISSUE",
U1125="Sharing","POWER ISSUE",
U1125="Sites strategiques &amp; DataCenter","POWER ISSUE",
U1125="Exclu","Exclu",
U1125="SAT","TX ISSUE",
U1125="SPARE-ISSUE","SPARE-ISSUE",
U1125="Fiber CAmtel","TX ISSUE",
U1125="Fiber AOF","TX ISSUE",
U1125="Projet OCM (HUAWEI)","TRAVAUX-HUAWEI",
U1125="Projet OCM (NOKIA)","TRAVAUX -NOKIA",
U1125="ACCESS-ISSUE","ACCESS-ISSUE",
U1125="Projet OCM (ZTE, NOKIA, autres projets)","TRAVAUX OCM",
U1125="No root CAuse","No root cause",
U1125="ODU HS","TX ISSUE",
U1125="IP &amp; VLAN","TX ISSUE",
U1125="Warehouse HUAWEI","SPARE-ISSUE",
U1125="SPARE-HS","SPARE-ISSUE",
U1125="Power Telco","RAN ISSUE",U1125="no impacts","no impacts"
),"")</f>
        <v/>
      </c>
      <c r="U1125" s="70"/>
      <c r="V1125" s="40" t="str" cm="1">
        <f t="array" ref="V1125">IFERROR(_xlfn.IFS(
U1125="MPR ISSUE","ACTIVE",
U1125="BSS Hardware Issue","ACTIVE",
U1125="Sites strategiques, MLL, Pylone, etc.","PASSIVE",
U1125="AKTIVCO DEFAUT GE &amp; POWER Cabinet","PASSIVE",
U1125="AKTIVCO Coupure ENEO &amp; Baisse de tension","PASSIVE",
U1125="Coupure ENEO &amp; Baisse de tension","PASSIVE",
U1125="Defaut GE &amp; POWER Cabinet","PASSIVE",
U1125="Sharing","PASSIVE",
U1125="Sites strategiques &amp; DataCenter","PASSIVE",
U1125="Exclu","Exclu",
U1125="SAT","ACTIVE",
U1125="SPARE-ISSUE","SPARE-ISSUE",
U1125="Fiber CAmtel","ACTIVE",
U1125="Fiber AOF","ACTIVE",
U1125="Projet OCM (HUAWEI)","PLANNED WORKS",
U1125="Projet OCM (NOKIA)","PLANNED WORKS",
U1125="ACCESS-ISSUE","ACCESS-ISSUE",
U1125="Projet OCM (ZTE, NOKIA, autres projets)","PLANNED WORKS",
U1125="No root CAuse","No root cause",
U1125="ODU HS","ACTIVE",
U1125="IP &amp; VLAN","ACTIVE",
U1125="Warehouse HUAWEI","SPARE-ISSUE",
U1125="SPARE-HS","SPARE-ISSUE",
U1125="Power Telco","ACTIVE", U1125="no impacts","no impacts"
),"")</f>
        <v/>
      </c>
      <c r="W1125" s="98"/>
      <c r="X1125" s="98"/>
      <c r="Y1125" s="98"/>
      <c r="Z1125" s="98"/>
      <c r="AA1125" s="98"/>
      <c r="AB1125" s="17" t="s">
        <v>5468</v>
      </c>
      <c r="AC1125" s="17"/>
      <c r="AD1125" s="9" t="s">
        <v>5468</v>
      </c>
      <c r="AE1125" s="7" t="s">
        <v>5468</v>
      </c>
      <c r="AF1125" s="6" t="s">
        <v>5468</v>
      </c>
      <c r="AG1125" s="7" t="s">
        <v>5468</v>
      </c>
      <c r="AH1125" s="3" t="s">
        <v>5468</v>
      </c>
      <c r="AI1125" s="18" t="s">
        <v>5468</v>
      </c>
      <c r="AJ1125" s="18" t="s">
        <v>5468</v>
      </c>
      <c r="AK1125" s="18" t="s">
        <v>5468</v>
      </c>
      <c r="AL1125" s="18" t="s">
        <v>5468</v>
      </c>
      <c r="AM1125" s="18" t="s">
        <v>5468</v>
      </c>
      <c r="AN1125" s="9" t="s">
        <v>5468</v>
      </c>
      <c r="AO1125" s="14"/>
      <c r="AP1125" s="14" t="s">
        <v>5468</v>
      </c>
      <c r="AQ1125" s="14" t="s">
        <v>5468</v>
      </c>
      <c r="AR1125" s="14" t="s">
        <v>5468</v>
      </c>
      <c r="AS1125" s="9" t="s">
        <v>5468</v>
      </c>
    </row>
    <row r="1126" spans="1:45" x14ac:dyDescent="0.3">
      <c r="A1126" s="1" t="s">
        <v>3359</v>
      </c>
      <c r="B1126" s="8" t="s">
        <v>3360</v>
      </c>
      <c r="C1126" s="3" t="str">
        <f>_xlfn.XLOOKUP(B1126,'[1]daily break down'!$D:$D,'[1]daily break down'!$E:$E,"")</f>
        <v>SUD-OUEST</v>
      </c>
      <c r="D1126" s="1" t="s">
        <v>11</v>
      </c>
      <c r="E1126" s="1" t="s">
        <v>12</v>
      </c>
      <c r="F1126" s="3" t="s">
        <v>13</v>
      </c>
      <c r="G1126" s="1" t="s">
        <v>14</v>
      </c>
      <c r="H1126" s="27" t="str">
        <f>_xlfn.XLOOKUP(B1126,[2]CALCULATION!$B:$B,[2]CALCULATION!$H:$H,"")</f>
        <v>Huawei</v>
      </c>
      <c r="I1126" s="100" t="s">
        <v>6098</v>
      </c>
      <c r="J1126" s="41" t="s">
        <v>5541</v>
      </c>
      <c r="K1126" s="41"/>
      <c r="L1126" s="41">
        <v>0</v>
      </c>
      <c r="M1126" s="41">
        <v>0</v>
      </c>
      <c r="N1126" s="41">
        <v>7.3837224234019052E-3</v>
      </c>
      <c r="O1126" s="41">
        <v>0</v>
      </c>
      <c r="P1126" s="41">
        <v>0</v>
      </c>
      <c r="Q1126" s="41">
        <v>8.0614553994629509E-3</v>
      </c>
      <c r="R1126" s="41">
        <v>0</v>
      </c>
      <c r="S1126" s="40" t="str" cm="1">
        <f t="array" ref="S1126">IFERROR(_xlfn.IFS(
U1126="MPR ISSUE","PDH",
U1126="BSS Hardware Issue","BSS",
U1126="Sites strategiques, MLL, Pylone, etc.","ENVTECH",
U1126="AKTIVCO DEFAUT GE &amp; POWER Cabinet","AKTIVCO",
U1126="AKTIVCO Coupure ENEO &amp; Baisse de tension","AKTIVCO GRID ONLY",
U1126="Coupure ENEO &amp; Baisse de tension","IHS GRID ONLY",
U1126="Defaut GE &amp; POWER Cabinet","IHS",
U1126="Sharing","Partners",
U1126="Sites strategiques &amp; DataCenter","SST &amp; DC",
U1126="Exclu","Exclu",
U1126="SAT","SAT",
U1126="SPARE-ISSUE","SPARE-ISSUE",
U1126="Fiber CAmtel","TRANS_FO_CAMTEL",
U1126="Fiber AOF","Fiber AOF",
U1126="Projet OCM (HUAWEI)","TRAVAUX-HUAWEI",
U1126="Projet OCM (NOKIA)","TRAVAUX-NOKIA",
U1126="ACCESS-ISSUE","ACCESS-ISSUE",
U1126="Projet OCM (ZTE, NOKIA, autres projets)","TRAVAUX OCM",
U1126="No root CAuse","No root cause",
U1126="ODU HS","PDH",
U1126="IP &amp; VLAN","PDH",
U1126="Warehouse HUAWEI","SPARE-ISSUE",
U1126="SPARE-HS","SPARE-ISSUE",
U1126="Power Telco","BSS",U1126="no impacts","no impacts"
),"")</f>
        <v/>
      </c>
      <c r="T1126" s="40" t="str" cm="1">
        <f t="array" ref="T1126">IFERROR(_xlfn.IFS(
U1126="MPR ISSUE","TX ISSUE",
U1126="BSS Hardware Issue","RAN ISSUE",
U1126="Sites strategiques, MLL, Pylone, etc.","ENVTECH",
U1126="AKTIVCO DEFAUT GE &amp; POWER Cabinet","POWER ISSUE",
U1126="AKTIVCO Coupure ENEO &amp; Baisse de tension","POWER ISSUE",
U1126="Coupure ENEO &amp; Baisse de tension","POWER ISSUE",
U1126="Defaut GE &amp; POWER Cabinet","POWER ISSUE",
U1126="Sharing","POWER ISSUE",
U1126="Sites strategiques &amp; DataCenter","POWER ISSUE",
U1126="Exclu","Exclu",
U1126="SAT","TX ISSUE",
U1126="SPARE-ISSUE","SPARE-ISSUE",
U1126="Fiber CAmtel","TX ISSUE",
U1126="Fiber AOF","TX ISSUE",
U1126="Projet OCM (HUAWEI)","TRAVAUX-HUAWEI",
U1126="Projet OCM (NOKIA)","TRAVAUX -NOKIA",
U1126="ACCESS-ISSUE","ACCESS-ISSUE",
U1126="Projet OCM (ZTE, NOKIA, autres projets)","TRAVAUX OCM",
U1126="No root CAuse","No root cause",
U1126="ODU HS","TX ISSUE",
U1126="IP &amp; VLAN","TX ISSUE",
U1126="Warehouse HUAWEI","SPARE-ISSUE",
U1126="SPARE-HS","SPARE-ISSUE",
U1126="Power Telco","RAN ISSUE",U1126="no impacts","no impacts"
),"")</f>
        <v/>
      </c>
      <c r="U1126" s="70"/>
      <c r="V1126" s="40" t="str" cm="1">
        <f t="array" ref="V1126">IFERROR(_xlfn.IFS(
U1126="MPR ISSUE","ACTIVE",
U1126="BSS Hardware Issue","ACTIVE",
U1126="Sites strategiques, MLL, Pylone, etc.","PASSIVE",
U1126="AKTIVCO DEFAUT GE &amp; POWER Cabinet","PASSIVE",
U1126="AKTIVCO Coupure ENEO &amp; Baisse de tension","PASSIVE",
U1126="Coupure ENEO &amp; Baisse de tension","PASSIVE",
U1126="Defaut GE &amp; POWER Cabinet","PASSIVE",
U1126="Sharing","PASSIVE",
U1126="Sites strategiques &amp; DataCenter","PASSIVE",
U1126="Exclu","Exclu",
U1126="SAT","ACTIVE",
U1126="SPARE-ISSUE","SPARE-ISSUE",
U1126="Fiber CAmtel","ACTIVE",
U1126="Fiber AOF","ACTIVE",
U1126="Projet OCM (HUAWEI)","PLANNED WORKS",
U1126="Projet OCM (NOKIA)","PLANNED WORKS",
U1126="ACCESS-ISSUE","ACCESS-ISSUE",
U1126="Projet OCM (ZTE, NOKIA, autres projets)","PLANNED WORKS",
U1126="No root CAuse","No root cause",
U1126="ODU HS","ACTIVE",
U1126="IP &amp; VLAN","ACTIVE",
U1126="Warehouse HUAWEI","SPARE-ISSUE",
U1126="SPARE-HS","SPARE-ISSUE",
U1126="Power Telco","ACTIVE", U1126="no impacts","no impacts"
),"")</f>
        <v/>
      </c>
      <c r="W1126" s="98"/>
      <c r="X1126" s="98"/>
      <c r="Y1126" s="98"/>
      <c r="Z1126" s="98"/>
      <c r="AA1126" s="98"/>
      <c r="AB1126" s="17" t="s">
        <v>5468</v>
      </c>
      <c r="AC1126" s="17"/>
      <c r="AD1126" s="9" t="s">
        <v>5468</v>
      </c>
      <c r="AE1126" s="7" t="s">
        <v>5468</v>
      </c>
      <c r="AF1126" s="6" t="s">
        <v>5468</v>
      </c>
      <c r="AG1126" s="7" t="s">
        <v>5468</v>
      </c>
      <c r="AH1126" s="3" t="s">
        <v>5468</v>
      </c>
      <c r="AI1126" s="18" t="s">
        <v>5468</v>
      </c>
      <c r="AJ1126" s="18" t="s">
        <v>5468</v>
      </c>
      <c r="AK1126" s="18" t="s">
        <v>5468</v>
      </c>
      <c r="AL1126" s="18" t="s">
        <v>5468</v>
      </c>
      <c r="AM1126" s="18" t="s">
        <v>5468</v>
      </c>
      <c r="AN1126" s="9" t="s">
        <v>5468</v>
      </c>
      <c r="AO1126" s="14"/>
      <c r="AP1126" s="14" t="s">
        <v>5468</v>
      </c>
      <c r="AQ1126" s="14" t="s">
        <v>5468</v>
      </c>
      <c r="AR1126" s="14" t="s">
        <v>5468</v>
      </c>
      <c r="AS1126" s="9" t="s">
        <v>5468</v>
      </c>
    </row>
    <row r="1127" spans="1:45" x14ac:dyDescent="0.3">
      <c r="A1127" s="1" t="s">
        <v>49</v>
      </c>
      <c r="B1127" s="8" t="s">
        <v>50</v>
      </c>
      <c r="C1127" s="3" t="str">
        <f>_xlfn.XLOOKUP(B1127,'[1]daily break down'!$D:$D,'[1]daily break down'!$E:$E,"")</f>
        <v>NORD-OUEST</v>
      </c>
      <c r="D1127" s="1" t="s">
        <v>18</v>
      </c>
      <c r="E1127" s="1"/>
      <c r="F1127" s="3" t="s">
        <v>51</v>
      </c>
      <c r="G1127" s="1" t="s">
        <v>52</v>
      </c>
      <c r="H1127" s="27" t="str">
        <f>_xlfn.XLOOKUP(B1127,[2]CALCULATION!$B:$B,[2]CALCULATION!$H:$H,"")</f>
        <v>Huawei</v>
      </c>
      <c r="I1127" s="100" t="s">
        <v>6098</v>
      </c>
      <c r="J1127" s="41" t="s">
        <v>5541</v>
      </c>
      <c r="K1127" s="41"/>
      <c r="L1127" s="41">
        <v>0</v>
      </c>
      <c r="M1127" s="41">
        <v>0</v>
      </c>
      <c r="N1127" s="41">
        <v>7.3123821101323209E-3</v>
      </c>
      <c r="O1127" s="41">
        <v>0</v>
      </c>
      <c r="P1127" s="41">
        <v>0</v>
      </c>
      <c r="Q1127" s="41">
        <v>0</v>
      </c>
      <c r="R1127" s="41">
        <v>0</v>
      </c>
      <c r="S1127" s="40" t="str" cm="1">
        <f t="array" ref="S1127">IFERROR(_xlfn.IFS(
U1127="MPR ISSUE","PDH",
U1127="BSS Hardware Issue","BSS",
U1127="Sites strategiques, MLL, Pylone, etc.","ENVTECH",
U1127="AKTIVCO DEFAUT GE &amp; POWER Cabinet","AKTIVCO",
U1127="AKTIVCO Coupure ENEO &amp; Baisse de tension","AKTIVCO GRID ONLY",
U1127="Coupure ENEO &amp; Baisse de tension","IHS GRID ONLY",
U1127="Defaut GE &amp; POWER Cabinet","IHS",
U1127="Sharing","Partners",
U1127="Sites strategiques &amp; DataCenter","SST &amp; DC",
U1127="Exclu","Exclu",
U1127="SAT","SAT",
U1127="SPARE-ISSUE","SPARE-ISSUE",
U1127="Fiber CAmtel","TRANS_FO_CAMTEL",
U1127="Fiber AOF","Fiber AOF",
U1127="Projet OCM (HUAWEI)","TRAVAUX-HUAWEI",
U1127="Projet OCM (NOKIA)","TRAVAUX-NOKIA",
U1127="ACCESS-ISSUE","ACCESS-ISSUE",
U1127="Projet OCM (ZTE, NOKIA, autres projets)","TRAVAUX OCM",
U1127="No root CAuse","No root cause",
U1127="ODU HS","PDH",
U1127="IP &amp; VLAN","PDH",
U1127="Warehouse HUAWEI","SPARE-ISSUE",
U1127="SPARE-HS","SPARE-ISSUE",
U1127="Power Telco","BSS",U1127="no impacts","no impacts"
),"")</f>
        <v/>
      </c>
      <c r="T1127" s="40" t="str" cm="1">
        <f t="array" ref="T1127">IFERROR(_xlfn.IFS(
U1127="MPR ISSUE","TX ISSUE",
U1127="BSS Hardware Issue","RAN ISSUE",
U1127="Sites strategiques, MLL, Pylone, etc.","ENVTECH",
U1127="AKTIVCO DEFAUT GE &amp; POWER Cabinet","POWER ISSUE",
U1127="AKTIVCO Coupure ENEO &amp; Baisse de tension","POWER ISSUE",
U1127="Coupure ENEO &amp; Baisse de tension","POWER ISSUE",
U1127="Defaut GE &amp; POWER Cabinet","POWER ISSUE",
U1127="Sharing","POWER ISSUE",
U1127="Sites strategiques &amp; DataCenter","POWER ISSUE",
U1127="Exclu","Exclu",
U1127="SAT","TX ISSUE",
U1127="SPARE-ISSUE","SPARE-ISSUE",
U1127="Fiber CAmtel","TX ISSUE",
U1127="Fiber AOF","TX ISSUE",
U1127="Projet OCM (HUAWEI)","TRAVAUX-HUAWEI",
U1127="Projet OCM (NOKIA)","TRAVAUX -NOKIA",
U1127="ACCESS-ISSUE","ACCESS-ISSUE",
U1127="Projet OCM (ZTE, NOKIA, autres projets)","TRAVAUX OCM",
U1127="No root CAuse","No root cause",
U1127="ODU HS","TX ISSUE",
U1127="IP &amp; VLAN","TX ISSUE",
U1127="Warehouse HUAWEI","SPARE-ISSUE",
U1127="SPARE-HS","SPARE-ISSUE",
U1127="Power Telco","RAN ISSUE",U1127="no impacts","no impacts"
),"")</f>
        <v/>
      </c>
      <c r="U1127" s="70"/>
      <c r="V1127" s="40" t="str" cm="1">
        <f t="array" ref="V1127">IFERROR(_xlfn.IFS(
U1127="MPR ISSUE","ACTIVE",
U1127="BSS Hardware Issue","ACTIVE",
U1127="Sites strategiques, MLL, Pylone, etc.","PASSIVE",
U1127="AKTIVCO DEFAUT GE &amp; POWER Cabinet","PASSIVE",
U1127="AKTIVCO Coupure ENEO &amp; Baisse de tension","PASSIVE",
U1127="Coupure ENEO &amp; Baisse de tension","PASSIVE",
U1127="Defaut GE &amp; POWER Cabinet","PASSIVE",
U1127="Sharing","PASSIVE",
U1127="Sites strategiques &amp; DataCenter","PASSIVE",
U1127="Exclu","Exclu",
U1127="SAT","ACTIVE",
U1127="SPARE-ISSUE","SPARE-ISSUE",
U1127="Fiber CAmtel","ACTIVE",
U1127="Fiber AOF","ACTIVE",
U1127="Projet OCM (HUAWEI)","PLANNED WORKS",
U1127="Projet OCM (NOKIA)","PLANNED WORKS",
U1127="ACCESS-ISSUE","ACCESS-ISSUE",
U1127="Projet OCM (ZTE, NOKIA, autres projets)","PLANNED WORKS",
U1127="No root CAuse","No root cause",
U1127="ODU HS","ACTIVE",
U1127="IP &amp; VLAN","ACTIVE",
U1127="Warehouse HUAWEI","SPARE-ISSUE",
U1127="SPARE-HS","SPARE-ISSUE",
U1127="Power Telco","ACTIVE", U1127="no impacts","no impacts"
),"")</f>
        <v/>
      </c>
      <c r="W1127" s="98"/>
      <c r="X1127" s="98"/>
      <c r="Y1127" s="98"/>
      <c r="Z1127" s="98"/>
      <c r="AA1127" s="98"/>
      <c r="AB1127" s="17" t="s">
        <v>5468</v>
      </c>
      <c r="AC1127" s="17"/>
      <c r="AD1127" s="9" t="s">
        <v>5468</v>
      </c>
      <c r="AE1127" s="7" t="s">
        <v>5468</v>
      </c>
      <c r="AF1127" s="6" t="s">
        <v>5468</v>
      </c>
      <c r="AG1127" s="7" t="s">
        <v>5468</v>
      </c>
      <c r="AH1127" s="3" t="s">
        <v>5468</v>
      </c>
      <c r="AI1127" s="18" t="s">
        <v>5468</v>
      </c>
      <c r="AJ1127" s="18" t="s">
        <v>5468</v>
      </c>
      <c r="AK1127" s="18" t="s">
        <v>5468</v>
      </c>
      <c r="AL1127" s="18" t="s">
        <v>5468</v>
      </c>
      <c r="AM1127" s="18" t="s">
        <v>5468</v>
      </c>
      <c r="AN1127" s="9" t="s">
        <v>5468</v>
      </c>
      <c r="AO1127" s="14"/>
      <c r="AP1127" s="14" t="s">
        <v>5468</v>
      </c>
      <c r="AQ1127" s="14" t="s">
        <v>5468</v>
      </c>
      <c r="AR1127" s="14" t="s">
        <v>5468</v>
      </c>
      <c r="AS1127" s="9" t="s">
        <v>5468</v>
      </c>
    </row>
    <row r="1128" spans="1:45" x14ac:dyDescent="0.3">
      <c r="A1128" s="1" t="s">
        <v>413</v>
      </c>
      <c r="B1128" s="8" t="s">
        <v>414</v>
      </c>
      <c r="C1128" s="3" t="str">
        <f>_xlfn.XLOOKUP(B1128,'[1]daily break down'!$D:$D,'[1]daily break down'!$E:$E,"")</f>
        <v>SUD-OUEST</v>
      </c>
      <c r="D1128" s="1" t="s">
        <v>11</v>
      </c>
      <c r="E1128" s="1" t="s">
        <v>12</v>
      </c>
      <c r="F1128" s="3" t="s">
        <v>13</v>
      </c>
      <c r="G1128" s="1" t="s">
        <v>106</v>
      </c>
      <c r="H1128" s="27" t="str">
        <f>_xlfn.XLOOKUP(B1128,[2]CALCULATION!$B:$B,[2]CALCULATION!$H:$H,"")</f>
        <v>Huawei</v>
      </c>
      <c r="I1128" s="100" t="s">
        <v>6098</v>
      </c>
      <c r="J1128" s="41" t="s">
        <v>5541</v>
      </c>
      <c r="K1128" s="41"/>
      <c r="L1128" s="41">
        <v>7.4728978149888855E-3</v>
      </c>
      <c r="M1128" s="41">
        <v>7.4728978149888855E-3</v>
      </c>
      <c r="N1128" s="41">
        <v>7.3123821101323226E-3</v>
      </c>
      <c r="O1128" s="41">
        <v>0</v>
      </c>
      <c r="P1128" s="41">
        <v>0</v>
      </c>
      <c r="Q1128" s="41">
        <v>7.6690836764802409E-3</v>
      </c>
      <c r="R1128" s="41">
        <v>0</v>
      </c>
      <c r="S1128" s="40" t="str" cm="1">
        <f t="array" ref="S1128">IFERROR(_xlfn.IFS(
U1128="MPR ISSUE","PDH",
U1128="BSS Hardware Issue","BSS",
U1128="Sites strategiques, MLL, Pylone, etc.","ENVTECH",
U1128="AKTIVCO DEFAUT GE &amp; POWER Cabinet","AKTIVCO",
U1128="AKTIVCO Coupure ENEO &amp; Baisse de tension","AKTIVCO GRID ONLY",
U1128="Coupure ENEO &amp; Baisse de tension","IHS GRID ONLY",
U1128="Defaut GE &amp; POWER Cabinet","IHS",
U1128="Sharing","Partners",
U1128="Sites strategiques &amp; DataCenter","SST &amp; DC",
U1128="Exclu","Exclu",
U1128="SAT","SAT",
U1128="SPARE-ISSUE","SPARE-ISSUE",
U1128="Fiber CAmtel","TRANS_FO_CAMTEL",
U1128="Fiber AOF","Fiber AOF",
U1128="Projet OCM (HUAWEI)","TRAVAUX-HUAWEI",
U1128="Projet OCM (NOKIA)","TRAVAUX-NOKIA",
U1128="ACCESS-ISSUE","ACCESS-ISSUE",
U1128="Projet OCM (ZTE, NOKIA, autres projets)","TRAVAUX OCM",
U1128="No root CAuse","No root cause",
U1128="ODU HS","PDH",
U1128="IP &amp; VLAN","PDH",
U1128="Warehouse HUAWEI","SPARE-ISSUE",
U1128="SPARE-HS","SPARE-ISSUE",
U1128="Power Telco","BSS",U1128="no impacts","no impacts"
),"")</f>
        <v/>
      </c>
      <c r="T1128" s="40" t="str" cm="1">
        <f t="array" ref="T1128">IFERROR(_xlfn.IFS(
U1128="MPR ISSUE","TX ISSUE",
U1128="BSS Hardware Issue","RAN ISSUE",
U1128="Sites strategiques, MLL, Pylone, etc.","ENVTECH",
U1128="AKTIVCO DEFAUT GE &amp; POWER Cabinet","POWER ISSUE",
U1128="AKTIVCO Coupure ENEO &amp; Baisse de tension","POWER ISSUE",
U1128="Coupure ENEO &amp; Baisse de tension","POWER ISSUE",
U1128="Defaut GE &amp; POWER Cabinet","POWER ISSUE",
U1128="Sharing","POWER ISSUE",
U1128="Sites strategiques &amp; DataCenter","POWER ISSUE",
U1128="Exclu","Exclu",
U1128="SAT","TX ISSUE",
U1128="SPARE-ISSUE","SPARE-ISSUE",
U1128="Fiber CAmtel","TX ISSUE",
U1128="Fiber AOF","TX ISSUE",
U1128="Projet OCM (HUAWEI)","TRAVAUX-HUAWEI",
U1128="Projet OCM (NOKIA)","TRAVAUX -NOKIA",
U1128="ACCESS-ISSUE","ACCESS-ISSUE",
U1128="Projet OCM (ZTE, NOKIA, autres projets)","TRAVAUX OCM",
U1128="No root CAuse","No root cause",
U1128="ODU HS","TX ISSUE",
U1128="IP &amp; VLAN","TX ISSUE",
U1128="Warehouse HUAWEI","SPARE-ISSUE",
U1128="SPARE-HS","SPARE-ISSUE",
U1128="Power Telco","RAN ISSUE",U1128="no impacts","no impacts"
),"")</f>
        <v/>
      </c>
      <c r="U1128" s="70"/>
      <c r="V1128" s="40" t="str" cm="1">
        <f t="array" ref="V1128">IFERROR(_xlfn.IFS(
U1128="MPR ISSUE","ACTIVE",
U1128="BSS Hardware Issue","ACTIVE",
U1128="Sites strategiques, MLL, Pylone, etc.","PASSIVE",
U1128="AKTIVCO DEFAUT GE &amp; POWER Cabinet","PASSIVE",
U1128="AKTIVCO Coupure ENEO &amp; Baisse de tension","PASSIVE",
U1128="Coupure ENEO &amp; Baisse de tension","PASSIVE",
U1128="Defaut GE &amp; POWER Cabinet","PASSIVE",
U1128="Sharing","PASSIVE",
U1128="Sites strategiques &amp; DataCenter","PASSIVE",
U1128="Exclu","Exclu",
U1128="SAT","ACTIVE",
U1128="SPARE-ISSUE","SPARE-ISSUE",
U1128="Fiber CAmtel","ACTIVE",
U1128="Fiber AOF","ACTIVE",
U1128="Projet OCM (HUAWEI)","PLANNED WORKS",
U1128="Projet OCM (NOKIA)","PLANNED WORKS",
U1128="ACCESS-ISSUE","ACCESS-ISSUE",
U1128="Projet OCM (ZTE, NOKIA, autres projets)","PLANNED WORKS",
U1128="No root CAuse","No root cause",
U1128="ODU HS","ACTIVE",
U1128="IP &amp; VLAN","ACTIVE",
U1128="Warehouse HUAWEI","SPARE-ISSUE",
U1128="SPARE-HS","SPARE-ISSUE",
U1128="Power Telco","ACTIVE", U1128="no impacts","no impacts"
),"")</f>
        <v/>
      </c>
      <c r="W1128" s="98"/>
      <c r="X1128" s="98"/>
      <c r="Y1128" s="98"/>
      <c r="Z1128" s="98"/>
      <c r="AA1128" s="98"/>
      <c r="AB1128" s="17" t="s">
        <v>5468</v>
      </c>
      <c r="AC1128" s="17"/>
      <c r="AD1128" s="9" t="s">
        <v>5468</v>
      </c>
      <c r="AE1128" s="7" t="s">
        <v>5468</v>
      </c>
      <c r="AF1128" s="6" t="s">
        <v>5468</v>
      </c>
      <c r="AG1128" s="7" t="s">
        <v>5468</v>
      </c>
      <c r="AH1128" s="3" t="s">
        <v>5468</v>
      </c>
      <c r="AI1128" s="18" t="s">
        <v>5468</v>
      </c>
      <c r="AJ1128" s="18" t="s">
        <v>5468</v>
      </c>
      <c r="AK1128" s="18" t="s">
        <v>5468</v>
      </c>
      <c r="AL1128" s="18" t="s">
        <v>5468</v>
      </c>
      <c r="AM1128" s="18" t="s">
        <v>5468</v>
      </c>
      <c r="AN1128" s="9" t="s">
        <v>5468</v>
      </c>
      <c r="AO1128" s="14"/>
      <c r="AP1128" s="14" t="s">
        <v>5468</v>
      </c>
      <c r="AQ1128" s="14" t="s">
        <v>5468</v>
      </c>
      <c r="AR1128" s="14" t="s">
        <v>5468</v>
      </c>
      <c r="AS1128" s="9" t="s">
        <v>5468</v>
      </c>
    </row>
    <row r="1129" spans="1:45" x14ac:dyDescent="0.3">
      <c r="A1129" s="1" t="s">
        <v>2680</v>
      </c>
      <c r="B1129" s="8" t="s">
        <v>2681</v>
      </c>
      <c r="C1129" s="3" t="str">
        <f>_xlfn.XLOOKUP(B1129,'[1]daily break down'!$D:$D,'[1]daily break down'!$E:$E,"")</f>
        <v>NORD-OUEST</v>
      </c>
      <c r="D1129" s="1" t="s">
        <v>11</v>
      </c>
      <c r="E1129" s="1" t="s">
        <v>12</v>
      </c>
      <c r="F1129" s="3" t="s">
        <v>51</v>
      </c>
      <c r="G1129" s="1" t="s">
        <v>52</v>
      </c>
      <c r="H1129" s="27" t="str">
        <f>_xlfn.XLOOKUP(B1129,[2]CALCULATION!$B:$B,[2]CALCULATION!$H:$H,"")</f>
        <v>Huawei</v>
      </c>
      <c r="I1129" s="100" t="s">
        <v>6098</v>
      </c>
      <c r="J1129" s="41" t="s">
        <v>5541</v>
      </c>
      <c r="K1129" s="41"/>
      <c r="L1129" s="41">
        <v>0</v>
      </c>
      <c r="M1129" s="41">
        <v>0</v>
      </c>
      <c r="N1129" s="41">
        <v>6.8665051521974232E-3</v>
      </c>
      <c r="O1129" s="41">
        <v>0</v>
      </c>
      <c r="P1129" s="41">
        <v>0</v>
      </c>
      <c r="Q1129" s="41">
        <v>0</v>
      </c>
      <c r="R1129" s="41">
        <v>0</v>
      </c>
      <c r="S1129" s="40" t="str" cm="1">
        <f t="array" ref="S1129">IFERROR(_xlfn.IFS(
U1129="MPR ISSUE","PDH",
U1129="BSS Hardware Issue","BSS",
U1129="Sites strategiques, MLL, Pylone, etc.","ENVTECH",
U1129="AKTIVCO DEFAUT GE &amp; POWER Cabinet","AKTIVCO",
U1129="AKTIVCO Coupure ENEO &amp; Baisse de tension","AKTIVCO GRID ONLY",
U1129="Coupure ENEO &amp; Baisse de tension","IHS GRID ONLY",
U1129="Defaut GE &amp; POWER Cabinet","IHS",
U1129="Sharing","Partners",
U1129="Sites strategiques &amp; DataCenter","SST &amp; DC",
U1129="Exclu","Exclu",
U1129="SAT","SAT",
U1129="SPARE-ISSUE","SPARE-ISSUE",
U1129="Fiber CAmtel","TRANS_FO_CAMTEL",
U1129="Fiber AOF","Fiber AOF",
U1129="Projet OCM (HUAWEI)","TRAVAUX-HUAWEI",
U1129="Projet OCM (NOKIA)","TRAVAUX-NOKIA",
U1129="ACCESS-ISSUE","ACCESS-ISSUE",
U1129="Projet OCM (ZTE, NOKIA, autres projets)","TRAVAUX OCM",
U1129="No root CAuse","No root cause",
U1129="ODU HS","PDH",
U1129="IP &amp; VLAN","PDH",
U1129="Warehouse HUAWEI","SPARE-ISSUE",
U1129="SPARE-HS","SPARE-ISSUE",
U1129="Power Telco","BSS",U1129="no impacts","no impacts"
),"")</f>
        <v/>
      </c>
      <c r="T1129" s="40" t="str" cm="1">
        <f t="array" ref="T1129">IFERROR(_xlfn.IFS(
U1129="MPR ISSUE","TX ISSUE",
U1129="BSS Hardware Issue","RAN ISSUE",
U1129="Sites strategiques, MLL, Pylone, etc.","ENVTECH",
U1129="AKTIVCO DEFAUT GE &amp; POWER Cabinet","POWER ISSUE",
U1129="AKTIVCO Coupure ENEO &amp; Baisse de tension","POWER ISSUE",
U1129="Coupure ENEO &amp; Baisse de tension","POWER ISSUE",
U1129="Defaut GE &amp; POWER Cabinet","POWER ISSUE",
U1129="Sharing","POWER ISSUE",
U1129="Sites strategiques &amp; DataCenter","POWER ISSUE",
U1129="Exclu","Exclu",
U1129="SAT","TX ISSUE",
U1129="SPARE-ISSUE","SPARE-ISSUE",
U1129="Fiber CAmtel","TX ISSUE",
U1129="Fiber AOF","TX ISSUE",
U1129="Projet OCM (HUAWEI)","TRAVAUX-HUAWEI",
U1129="Projet OCM (NOKIA)","TRAVAUX -NOKIA",
U1129="ACCESS-ISSUE","ACCESS-ISSUE",
U1129="Projet OCM (ZTE, NOKIA, autres projets)","TRAVAUX OCM",
U1129="No root CAuse","No root cause",
U1129="ODU HS","TX ISSUE",
U1129="IP &amp; VLAN","TX ISSUE",
U1129="Warehouse HUAWEI","SPARE-ISSUE",
U1129="SPARE-HS","SPARE-ISSUE",
U1129="Power Telco","RAN ISSUE",U1129="no impacts","no impacts"
),"")</f>
        <v/>
      </c>
      <c r="U1129" s="70"/>
      <c r="V1129" s="40" t="str" cm="1">
        <f t="array" ref="V1129">IFERROR(_xlfn.IFS(
U1129="MPR ISSUE","ACTIVE",
U1129="BSS Hardware Issue","ACTIVE",
U1129="Sites strategiques, MLL, Pylone, etc.","PASSIVE",
U1129="AKTIVCO DEFAUT GE &amp; POWER Cabinet","PASSIVE",
U1129="AKTIVCO Coupure ENEO &amp; Baisse de tension","PASSIVE",
U1129="Coupure ENEO &amp; Baisse de tension","PASSIVE",
U1129="Defaut GE &amp; POWER Cabinet","PASSIVE",
U1129="Sharing","PASSIVE",
U1129="Sites strategiques &amp; DataCenter","PASSIVE",
U1129="Exclu","Exclu",
U1129="SAT","ACTIVE",
U1129="SPARE-ISSUE","SPARE-ISSUE",
U1129="Fiber CAmtel","ACTIVE",
U1129="Fiber AOF","ACTIVE",
U1129="Projet OCM (HUAWEI)","PLANNED WORKS",
U1129="Projet OCM (NOKIA)","PLANNED WORKS",
U1129="ACCESS-ISSUE","ACCESS-ISSUE",
U1129="Projet OCM (ZTE, NOKIA, autres projets)","PLANNED WORKS",
U1129="No root CAuse","No root cause",
U1129="ODU HS","ACTIVE",
U1129="IP &amp; VLAN","ACTIVE",
U1129="Warehouse HUAWEI","SPARE-ISSUE",
U1129="SPARE-HS","SPARE-ISSUE",
U1129="Power Telco","ACTIVE", U1129="no impacts","no impacts"
),"")</f>
        <v/>
      </c>
      <c r="W1129" s="98"/>
      <c r="X1129" s="98"/>
      <c r="Y1129" s="98"/>
      <c r="Z1129" s="98"/>
      <c r="AA1129" s="98"/>
      <c r="AB1129" s="17" t="s">
        <v>5468</v>
      </c>
      <c r="AC1129" s="17"/>
      <c r="AD1129" s="9" t="s">
        <v>5468</v>
      </c>
      <c r="AE1129" s="7" t="s">
        <v>5468</v>
      </c>
      <c r="AF1129" s="6" t="s">
        <v>5468</v>
      </c>
      <c r="AG1129" s="7" t="s">
        <v>5468</v>
      </c>
      <c r="AH1129" s="3" t="s">
        <v>5468</v>
      </c>
      <c r="AI1129" s="18" t="s">
        <v>5468</v>
      </c>
      <c r="AJ1129" s="18" t="s">
        <v>5468</v>
      </c>
      <c r="AK1129" s="18" t="s">
        <v>5468</v>
      </c>
      <c r="AL1129" s="18" t="s">
        <v>5468</v>
      </c>
      <c r="AM1129" s="18" t="s">
        <v>5468</v>
      </c>
      <c r="AN1129" s="9" t="s">
        <v>5468</v>
      </c>
      <c r="AO1129" s="14"/>
      <c r="AP1129" s="14" t="s">
        <v>5468</v>
      </c>
      <c r="AQ1129" s="14" t="s">
        <v>5468</v>
      </c>
      <c r="AR1129" s="14" t="s">
        <v>5468</v>
      </c>
      <c r="AS1129" s="9" t="s">
        <v>5468</v>
      </c>
    </row>
    <row r="1130" spans="1:45" x14ac:dyDescent="0.3">
      <c r="A1130" s="1" t="s">
        <v>933</v>
      </c>
      <c r="B1130" s="8" t="s">
        <v>934</v>
      </c>
      <c r="C1130" s="3" t="str">
        <f>_xlfn.XLOOKUP(B1130,'[1]daily break down'!$D:$D,'[1]daily break down'!$E:$E,"")</f>
        <v>NORD-OUEST</v>
      </c>
      <c r="D1130" s="1" t="s">
        <v>11</v>
      </c>
      <c r="E1130" s="1" t="s">
        <v>12</v>
      </c>
      <c r="F1130" s="3" t="s">
        <v>51</v>
      </c>
      <c r="G1130" s="1" t="s">
        <v>52</v>
      </c>
      <c r="H1130" s="27" t="str">
        <f>_xlfn.XLOOKUP(B1130,[2]CALCULATION!$B:$B,[2]CALCULATION!$H:$H,"")</f>
        <v>Huawei</v>
      </c>
      <c r="I1130" s="100" t="s">
        <v>6098</v>
      </c>
      <c r="J1130" s="41" t="s">
        <v>5541</v>
      </c>
      <c r="K1130" s="41"/>
      <c r="L1130" s="41">
        <v>0</v>
      </c>
      <c r="M1130" s="41">
        <v>0</v>
      </c>
      <c r="N1130" s="41">
        <v>4.7084606757925185E-3</v>
      </c>
      <c r="O1130" s="41">
        <v>0</v>
      </c>
      <c r="P1130" s="41">
        <v>0</v>
      </c>
      <c r="Q1130" s="41">
        <v>2.1451497147814274</v>
      </c>
      <c r="R1130" s="41">
        <v>0</v>
      </c>
      <c r="S1130" s="40" t="str" cm="1">
        <f t="array" ref="S1130">IFERROR(_xlfn.IFS(
U1130="MPR ISSUE","PDH",
U1130="BSS Hardware Issue","BSS",
U1130="Sites strategiques, MLL, Pylone, etc.","ENVTECH",
U1130="AKTIVCO DEFAUT GE &amp; POWER Cabinet","AKTIVCO",
U1130="AKTIVCO Coupure ENEO &amp; Baisse de tension","AKTIVCO GRID ONLY",
U1130="Coupure ENEO &amp; Baisse de tension","IHS GRID ONLY",
U1130="Defaut GE &amp; POWER Cabinet","IHS",
U1130="Sharing","Partners",
U1130="Sites strategiques &amp; DataCenter","SST &amp; DC",
U1130="Exclu","Exclu",
U1130="SAT","SAT",
U1130="SPARE-ISSUE","SPARE-ISSUE",
U1130="Fiber CAmtel","TRANS_FO_CAMTEL",
U1130="Fiber AOF","Fiber AOF",
U1130="Projet OCM (HUAWEI)","TRAVAUX-HUAWEI",
U1130="Projet OCM (NOKIA)","TRAVAUX-NOKIA",
U1130="ACCESS-ISSUE","ACCESS-ISSUE",
U1130="Projet OCM (ZTE, NOKIA, autres projets)","TRAVAUX OCM",
U1130="No root CAuse","No root cause",
U1130="ODU HS","PDH",
U1130="IP &amp; VLAN","PDH",
U1130="Warehouse HUAWEI","SPARE-ISSUE",
U1130="SPARE-HS","SPARE-ISSUE",
U1130="Power Telco","BSS",U1130="no impacts","no impacts"
),"")</f>
        <v/>
      </c>
      <c r="T1130" s="40" t="str" cm="1">
        <f t="array" ref="T1130">IFERROR(_xlfn.IFS(
U1130="MPR ISSUE","TX ISSUE",
U1130="BSS Hardware Issue","RAN ISSUE",
U1130="Sites strategiques, MLL, Pylone, etc.","ENVTECH",
U1130="AKTIVCO DEFAUT GE &amp; POWER Cabinet","POWER ISSUE",
U1130="AKTIVCO Coupure ENEO &amp; Baisse de tension","POWER ISSUE",
U1130="Coupure ENEO &amp; Baisse de tension","POWER ISSUE",
U1130="Defaut GE &amp; POWER Cabinet","POWER ISSUE",
U1130="Sharing","POWER ISSUE",
U1130="Sites strategiques &amp; DataCenter","POWER ISSUE",
U1130="Exclu","Exclu",
U1130="SAT","TX ISSUE",
U1130="SPARE-ISSUE","SPARE-ISSUE",
U1130="Fiber CAmtel","TX ISSUE",
U1130="Fiber AOF","TX ISSUE",
U1130="Projet OCM (HUAWEI)","TRAVAUX-HUAWEI",
U1130="Projet OCM (NOKIA)","TRAVAUX -NOKIA",
U1130="ACCESS-ISSUE","ACCESS-ISSUE",
U1130="Projet OCM (ZTE, NOKIA, autres projets)","TRAVAUX OCM",
U1130="No root CAuse","No root cause",
U1130="ODU HS","TX ISSUE",
U1130="IP &amp; VLAN","TX ISSUE",
U1130="Warehouse HUAWEI","SPARE-ISSUE",
U1130="SPARE-HS","SPARE-ISSUE",
U1130="Power Telco","RAN ISSUE",U1130="no impacts","no impacts"
),"")</f>
        <v/>
      </c>
      <c r="U1130" s="70"/>
      <c r="V1130" s="40" t="str" cm="1">
        <f t="array" ref="V1130">IFERROR(_xlfn.IFS(
U1130="MPR ISSUE","ACTIVE",
U1130="BSS Hardware Issue","ACTIVE",
U1130="Sites strategiques, MLL, Pylone, etc.","PASSIVE",
U1130="AKTIVCO DEFAUT GE &amp; POWER Cabinet","PASSIVE",
U1130="AKTIVCO Coupure ENEO &amp; Baisse de tension","PASSIVE",
U1130="Coupure ENEO &amp; Baisse de tension","PASSIVE",
U1130="Defaut GE &amp; POWER Cabinet","PASSIVE",
U1130="Sharing","PASSIVE",
U1130="Sites strategiques &amp; DataCenter","PASSIVE",
U1130="Exclu","Exclu",
U1130="SAT","ACTIVE",
U1130="SPARE-ISSUE","SPARE-ISSUE",
U1130="Fiber CAmtel","ACTIVE",
U1130="Fiber AOF","ACTIVE",
U1130="Projet OCM (HUAWEI)","PLANNED WORKS",
U1130="Projet OCM (NOKIA)","PLANNED WORKS",
U1130="ACCESS-ISSUE","ACCESS-ISSUE",
U1130="Projet OCM (ZTE, NOKIA, autres projets)","PLANNED WORKS",
U1130="No root CAuse","No root cause",
U1130="ODU HS","ACTIVE",
U1130="IP &amp; VLAN","ACTIVE",
U1130="Warehouse HUAWEI","SPARE-ISSUE",
U1130="SPARE-HS","SPARE-ISSUE",
U1130="Power Telco","ACTIVE", U1130="no impacts","no impacts"
),"")</f>
        <v/>
      </c>
      <c r="W1130" s="98"/>
      <c r="X1130" s="98"/>
      <c r="Y1130" s="98"/>
      <c r="Z1130" s="98"/>
      <c r="AA1130" s="98"/>
      <c r="AB1130" s="17" t="s">
        <v>5468</v>
      </c>
      <c r="AC1130" s="17"/>
      <c r="AD1130" s="9" t="s">
        <v>5468</v>
      </c>
      <c r="AE1130" s="7" t="s">
        <v>5468</v>
      </c>
      <c r="AF1130" s="6" t="s">
        <v>5468</v>
      </c>
      <c r="AG1130" s="7" t="s">
        <v>5468</v>
      </c>
      <c r="AH1130" s="3" t="s">
        <v>5468</v>
      </c>
      <c r="AI1130" s="18" t="s">
        <v>5468</v>
      </c>
      <c r="AJ1130" s="18" t="s">
        <v>5468</v>
      </c>
      <c r="AK1130" s="18" t="s">
        <v>5468</v>
      </c>
      <c r="AL1130" s="18" t="s">
        <v>5468</v>
      </c>
      <c r="AM1130" s="18" t="s">
        <v>5468</v>
      </c>
      <c r="AN1130" s="9" t="s">
        <v>5468</v>
      </c>
      <c r="AO1130" s="14"/>
      <c r="AP1130" s="14" t="s">
        <v>5468</v>
      </c>
      <c r="AQ1130" s="14" t="s">
        <v>5468</v>
      </c>
      <c r="AR1130" s="14" t="s">
        <v>5468</v>
      </c>
      <c r="AS1130" s="9" t="s">
        <v>5468</v>
      </c>
    </row>
    <row r="1131" spans="1:45" x14ac:dyDescent="0.3">
      <c r="A1131" s="1" t="s">
        <v>1732</v>
      </c>
      <c r="B1131" s="8" t="s">
        <v>1733</v>
      </c>
      <c r="C1131" s="3" t="str">
        <f>_xlfn.XLOOKUP(B1131,'[1]daily break down'!$D:$D,'[1]daily break down'!$E:$E,"")</f>
        <v>NORD-OUEST</v>
      </c>
      <c r="D1131" s="1" t="s">
        <v>11</v>
      </c>
      <c r="E1131" s="1" t="s">
        <v>12</v>
      </c>
      <c r="F1131" s="3" t="s">
        <v>51</v>
      </c>
      <c r="G1131" s="1" t="s">
        <v>52</v>
      </c>
      <c r="H1131" s="27" t="str">
        <f>_xlfn.XLOOKUP(B1131,[2]CALCULATION!$B:$B,[2]CALCULATION!$H:$H,"")</f>
        <v>Huawei</v>
      </c>
      <c r="I1131" s="100" t="s">
        <v>6098</v>
      </c>
      <c r="J1131" s="41" t="s">
        <v>5541</v>
      </c>
      <c r="K1131" s="41"/>
      <c r="L1131" s="41">
        <v>0</v>
      </c>
      <c r="M1131" s="41">
        <v>0</v>
      </c>
      <c r="N1131" s="41">
        <v>4.5479449709359548E-3</v>
      </c>
      <c r="O1131" s="41">
        <v>0</v>
      </c>
      <c r="P1131" s="41">
        <v>0</v>
      </c>
      <c r="Q1131" s="41">
        <v>0</v>
      </c>
      <c r="R1131" s="41">
        <v>0</v>
      </c>
      <c r="S1131" s="40" t="str" cm="1">
        <f t="array" ref="S1131">IFERROR(_xlfn.IFS(
U1131="MPR ISSUE","PDH",
U1131="BSS Hardware Issue","BSS",
U1131="Sites strategiques, MLL, Pylone, etc.","ENVTECH",
U1131="AKTIVCO DEFAUT GE &amp; POWER Cabinet","AKTIVCO",
U1131="AKTIVCO Coupure ENEO &amp; Baisse de tension","AKTIVCO GRID ONLY",
U1131="Coupure ENEO &amp; Baisse de tension","IHS GRID ONLY",
U1131="Defaut GE &amp; POWER Cabinet","IHS",
U1131="Sharing","Partners",
U1131="Sites strategiques &amp; DataCenter","SST &amp; DC",
U1131="Exclu","Exclu",
U1131="SAT","SAT",
U1131="SPARE-ISSUE","SPARE-ISSUE",
U1131="Fiber CAmtel","TRANS_FO_CAMTEL",
U1131="Fiber AOF","Fiber AOF",
U1131="Projet OCM (HUAWEI)","TRAVAUX-HUAWEI",
U1131="Projet OCM (NOKIA)","TRAVAUX-NOKIA",
U1131="ACCESS-ISSUE","ACCESS-ISSUE",
U1131="Projet OCM (ZTE, NOKIA, autres projets)","TRAVAUX OCM",
U1131="No root CAuse","No root cause",
U1131="ODU HS","PDH",
U1131="IP &amp; VLAN","PDH",
U1131="Warehouse HUAWEI","SPARE-ISSUE",
U1131="SPARE-HS","SPARE-ISSUE",
U1131="Power Telco","BSS",U1131="no impacts","no impacts"
),"")</f>
        <v/>
      </c>
      <c r="T1131" s="40" t="str" cm="1">
        <f t="array" ref="T1131">IFERROR(_xlfn.IFS(
U1131="MPR ISSUE","TX ISSUE",
U1131="BSS Hardware Issue","RAN ISSUE",
U1131="Sites strategiques, MLL, Pylone, etc.","ENVTECH",
U1131="AKTIVCO DEFAUT GE &amp; POWER Cabinet","POWER ISSUE",
U1131="AKTIVCO Coupure ENEO &amp; Baisse de tension","POWER ISSUE",
U1131="Coupure ENEO &amp; Baisse de tension","POWER ISSUE",
U1131="Defaut GE &amp; POWER Cabinet","POWER ISSUE",
U1131="Sharing","POWER ISSUE",
U1131="Sites strategiques &amp; DataCenter","POWER ISSUE",
U1131="Exclu","Exclu",
U1131="SAT","TX ISSUE",
U1131="SPARE-ISSUE","SPARE-ISSUE",
U1131="Fiber CAmtel","TX ISSUE",
U1131="Fiber AOF","TX ISSUE",
U1131="Projet OCM (HUAWEI)","TRAVAUX-HUAWEI",
U1131="Projet OCM (NOKIA)","TRAVAUX -NOKIA",
U1131="ACCESS-ISSUE","ACCESS-ISSUE",
U1131="Projet OCM (ZTE, NOKIA, autres projets)","TRAVAUX OCM",
U1131="No root CAuse","No root cause",
U1131="ODU HS","TX ISSUE",
U1131="IP &amp; VLAN","TX ISSUE",
U1131="Warehouse HUAWEI","SPARE-ISSUE",
U1131="SPARE-HS","SPARE-ISSUE",
U1131="Power Telco","RAN ISSUE",U1131="no impacts","no impacts"
),"")</f>
        <v/>
      </c>
      <c r="U1131" s="70"/>
      <c r="V1131" s="40" t="str" cm="1">
        <f t="array" ref="V1131">IFERROR(_xlfn.IFS(
U1131="MPR ISSUE","ACTIVE",
U1131="BSS Hardware Issue","ACTIVE",
U1131="Sites strategiques, MLL, Pylone, etc.","PASSIVE",
U1131="AKTIVCO DEFAUT GE &amp; POWER Cabinet","PASSIVE",
U1131="AKTIVCO Coupure ENEO &amp; Baisse de tension","PASSIVE",
U1131="Coupure ENEO &amp; Baisse de tension","PASSIVE",
U1131="Defaut GE &amp; POWER Cabinet","PASSIVE",
U1131="Sharing","PASSIVE",
U1131="Sites strategiques &amp; DataCenter","PASSIVE",
U1131="Exclu","Exclu",
U1131="SAT","ACTIVE",
U1131="SPARE-ISSUE","SPARE-ISSUE",
U1131="Fiber CAmtel","ACTIVE",
U1131="Fiber AOF","ACTIVE",
U1131="Projet OCM (HUAWEI)","PLANNED WORKS",
U1131="Projet OCM (NOKIA)","PLANNED WORKS",
U1131="ACCESS-ISSUE","ACCESS-ISSUE",
U1131="Projet OCM (ZTE, NOKIA, autres projets)","PLANNED WORKS",
U1131="No root CAuse","No root cause",
U1131="ODU HS","ACTIVE",
U1131="IP &amp; VLAN","ACTIVE",
U1131="Warehouse HUAWEI","SPARE-ISSUE",
U1131="SPARE-HS","SPARE-ISSUE",
U1131="Power Telco","ACTIVE", U1131="no impacts","no impacts"
),"")</f>
        <v/>
      </c>
      <c r="W1131" s="98"/>
      <c r="X1131" s="98"/>
      <c r="Y1131" s="98"/>
      <c r="Z1131" s="98"/>
      <c r="AA1131" s="98"/>
      <c r="AB1131" s="17" t="s">
        <v>5468</v>
      </c>
      <c r="AC1131" s="17"/>
      <c r="AD1131" s="9" t="s">
        <v>5468</v>
      </c>
      <c r="AE1131" s="7" t="s">
        <v>5468</v>
      </c>
      <c r="AF1131" s="6" t="s">
        <v>5468</v>
      </c>
      <c r="AG1131" s="7" t="s">
        <v>5468</v>
      </c>
      <c r="AH1131" s="3" t="s">
        <v>5468</v>
      </c>
      <c r="AI1131" s="18" t="s">
        <v>5468</v>
      </c>
      <c r="AJ1131" s="18" t="s">
        <v>5468</v>
      </c>
      <c r="AK1131" s="18" t="s">
        <v>5468</v>
      </c>
      <c r="AL1131" s="18" t="s">
        <v>5468</v>
      </c>
      <c r="AM1131" s="18" t="s">
        <v>5468</v>
      </c>
      <c r="AN1131" s="9" t="s">
        <v>5468</v>
      </c>
      <c r="AO1131" s="14"/>
      <c r="AP1131" s="14" t="s">
        <v>5468</v>
      </c>
      <c r="AQ1131" s="14" t="s">
        <v>5468</v>
      </c>
      <c r="AR1131" s="14" t="s">
        <v>5468</v>
      </c>
      <c r="AS1131" s="9" t="s">
        <v>5468</v>
      </c>
    </row>
    <row r="1132" spans="1:45" x14ac:dyDescent="0.3">
      <c r="A1132" s="1" t="s">
        <v>1309</v>
      </c>
      <c r="B1132" s="8" t="s">
        <v>1310</v>
      </c>
      <c r="C1132" s="3" t="str">
        <f>_xlfn.XLOOKUP(B1132,'[1]daily break down'!$D:$D,'[1]daily break down'!$E:$E,"")</f>
        <v>OUEST</v>
      </c>
      <c r="D1132" s="1" t="s">
        <v>21</v>
      </c>
      <c r="E1132" s="1" t="s">
        <v>988</v>
      </c>
      <c r="F1132" s="3" t="s">
        <v>102</v>
      </c>
      <c r="G1132" s="1" t="s">
        <v>1309</v>
      </c>
      <c r="H1132" s="28" t="str">
        <f>_xlfn.XLOOKUP(B1132,[2]CALCULATION!$B:$B,[2]CALCULATION!$H:$H,"")</f>
        <v>NOKIA</v>
      </c>
      <c r="I1132" s="100" t="s">
        <v>6098</v>
      </c>
      <c r="J1132" s="41" t="s">
        <v>5541</v>
      </c>
      <c r="K1132" s="41"/>
      <c r="L1132" s="41">
        <v>0</v>
      </c>
      <c r="M1132" s="41">
        <v>0</v>
      </c>
      <c r="N1132" s="41">
        <v>3.4778402718924034E-3</v>
      </c>
      <c r="O1132" s="41">
        <v>0</v>
      </c>
      <c r="P1132" s="41">
        <v>0</v>
      </c>
      <c r="Q1132" s="41">
        <v>0</v>
      </c>
      <c r="R1132" s="41">
        <v>0</v>
      </c>
      <c r="S1132" s="40" t="str" cm="1">
        <f t="array" ref="S1132">IFERROR(_xlfn.IFS(
U1132="MPR ISSUE","PDH",
U1132="BSS Hardware Issue","BSS",
U1132="Sites strategiques, MLL, Pylone, etc.","ENVTECH",
U1132="AKTIVCO DEFAUT GE &amp; POWER Cabinet","AKTIVCO",
U1132="AKTIVCO Coupure ENEO &amp; Baisse de tension","AKTIVCO GRID ONLY",
U1132="Coupure ENEO &amp; Baisse de tension","IHS GRID ONLY",
U1132="Defaut GE &amp; POWER Cabinet","IHS",
U1132="Sharing","Partners",
U1132="Sites strategiques &amp; DataCenter","SST &amp; DC",
U1132="Exclu","Exclu",
U1132="SAT","SAT",
U1132="SPARE-ISSUE","SPARE-ISSUE",
U1132="Fiber CAmtel","TRANS_FO_CAMTEL",
U1132="Fiber AOF","Fiber AOF",
U1132="Projet OCM (HUAWEI)","TRAVAUX-HUAWEI",
U1132="Projet OCM (NOKIA)","TRAVAUX-NOKIA",
U1132="ACCESS-ISSUE","ACCESS-ISSUE",
U1132="Projet OCM (ZTE, NOKIA, autres projets)","TRAVAUX OCM",
U1132="No root CAuse","No root cause",
U1132="ODU HS","PDH",
U1132="IP &amp; VLAN","PDH",
U1132="Warehouse HUAWEI","SPARE-ISSUE",
U1132="SPARE-HS","SPARE-ISSUE",
U1132="Power Telco","BSS",U1132="no impacts","no impacts"
),"")</f>
        <v/>
      </c>
      <c r="T1132" s="40" t="str" cm="1">
        <f t="array" ref="T1132">IFERROR(_xlfn.IFS(
U1132="MPR ISSUE","TX ISSUE",
U1132="BSS Hardware Issue","RAN ISSUE",
U1132="Sites strategiques, MLL, Pylone, etc.","ENVTECH",
U1132="AKTIVCO DEFAUT GE &amp; POWER Cabinet","POWER ISSUE",
U1132="AKTIVCO Coupure ENEO &amp; Baisse de tension","POWER ISSUE",
U1132="Coupure ENEO &amp; Baisse de tension","POWER ISSUE",
U1132="Defaut GE &amp; POWER Cabinet","POWER ISSUE",
U1132="Sharing","POWER ISSUE",
U1132="Sites strategiques &amp; DataCenter","POWER ISSUE",
U1132="Exclu","Exclu",
U1132="SAT","TX ISSUE",
U1132="SPARE-ISSUE","SPARE-ISSUE",
U1132="Fiber CAmtel","TX ISSUE",
U1132="Fiber AOF","TX ISSUE",
U1132="Projet OCM (HUAWEI)","TRAVAUX-HUAWEI",
U1132="Projet OCM (NOKIA)","TRAVAUX -NOKIA",
U1132="ACCESS-ISSUE","ACCESS-ISSUE",
U1132="Projet OCM (ZTE, NOKIA, autres projets)","TRAVAUX OCM",
U1132="No root CAuse","No root cause",
U1132="ODU HS","TX ISSUE",
U1132="IP &amp; VLAN","TX ISSUE",
U1132="Warehouse HUAWEI","SPARE-ISSUE",
U1132="SPARE-HS","SPARE-ISSUE",
U1132="Power Telco","RAN ISSUE",U1132="no impacts","no impacts"
),"")</f>
        <v/>
      </c>
      <c r="U1132" s="70"/>
      <c r="V1132" s="40" t="str" cm="1">
        <f t="array" ref="V1132">IFERROR(_xlfn.IFS(
U1132="MPR ISSUE","ACTIVE",
U1132="BSS Hardware Issue","ACTIVE",
U1132="Sites strategiques, MLL, Pylone, etc.","PASSIVE",
U1132="AKTIVCO DEFAUT GE &amp; POWER Cabinet","PASSIVE",
U1132="AKTIVCO Coupure ENEO &amp; Baisse de tension","PASSIVE",
U1132="Coupure ENEO &amp; Baisse de tension","PASSIVE",
U1132="Defaut GE &amp; POWER Cabinet","PASSIVE",
U1132="Sharing","PASSIVE",
U1132="Sites strategiques &amp; DataCenter","PASSIVE",
U1132="Exclu","Exclu",
U1132="SAT","ACTIVE",
U1132="SPARE-ISSUE","SPARE-ISSUE",
U1132="Fiber CAmtel","ACTIVE",
U1132="Fiber AOF","ACTIVE",
U1132="Projet OCM (HUAWEI)","PLANNED WORKS",
U1132="Projet OCM (NOKIA)","PLANNED WORKS",
U1132="ACCESS-ISSUE","ACCESS-ISSUE",
U1132="Projet OCM (ZTE, NOKIA, autres projets)","PLANNED WORKS",
U1132="No root CAuse","No root cause",
U1132="ODU HS","ACTIVE",
U1132="IP &amp; VLAN","ACTIVE",
U1132="Warehouse HUAWEI","SPARE-ISSUE",
U1132="SPARE-HS","SPARE-ISSUE",
U1132="Power Telco","ACTIVE", U1132="no impacts","no impacts"
),"")</f>
        <v/>
      </c>
      <c r="W1132" s="98"/>
      <c r="X1132" s="98"/>
      <c r="Y1132" s="98"/>
      <c r="Z1132" s="98"/>
      <c r="AA1132" s="98"/>
      <c r="AB1132" s="17" t="s">
        <v>5468</v>
      </c>
      <c r="AC1132" s="17"/>
      <c r="AD1132" s="9" t="s">
        <v>5468</v>
      </c>
      <c r="AE1132" s="7" t="s">
        <v>5468</v>
      </c>
      <c r="AF1132" s="6" t="s">
        <v>5468</v>
      </c>
      <c r="AG1132" s="7" t="s">
        <v>5468</v>
      </c>
      <c r="AH1132" s="3" t="s">
        <v>5468</v>
      </c>
      <c r="AI1132" s="18" t="s">
        <v>5468</v>
      </c>
      <c r="AJ1132" s="18" t="s">
        <v>5468</v>
      </c>
      <c r="AK1132" s="18" t="s">
        <v>5468</v>
      </c>
      <c r="AL1132" s="18" t="s">
        <v>5468</v>
      </c>
      <c r="AM1132" s="18" t="s">
        <v>5468</v>
      </c>
      <c r="AN1132" s="9" t="s">
        <v>5468</v>
      </c>
      <c r="AO1132" s="14"/>
      <c r="AP1132" s="14" t="s">
        <v>5468</v>
      </c>
      <c r="AQ1132" s="14" t="s">
        <v>5468</v>
      </c>
      <c r="AR1132" s="14" t="s">
        <v>5468</v>
      </c>
      <c r="AS1132" s="9" t="s">
        <v>5468</v>
      </c>
    </row>
    <row r="1133" spans="1:45" x14ac:dyDescent="0.3">
      <c r="A1133" s="1" t="s">
        <v>2663</v>
      </c>
      <c r="B1133" s="8" t="s">
        <v>2664</v>
      </c>
      <c r="C1133" s="3" t="str">
        <f>_xlfn.XLOOKUP(B1133,'[1]daily break down'!$D:$D,'[1]daily break down'!$E:$E,"")</f>
        <v>NORD-OUEST</v>
      </c>
      <c r="D1133" s="1" t="s">
        <v>11</v>
      </c>
      <c r="E1133" s="1" t="s">
        <v>12</v>
      </c>
      <c r="F1133" s="3" t="s">
        <v>51</v>
      </c>
      <c r="G1133" s="1" t="s">
        <v>52</v>
      </c>
      <c r="H1133" s="27" t="str">
        <f>_xlfn.XLOOKUP(B1133,[2]CALCULATION!$B:$B,[2]CALCULATION!$H:$H,"")</f>
        <v>Huawei</v>
      </c>
      <c r="I1133" s="100" t="s">
        <v>6098</v>
      </c>
      <c r="J1133" s="41" t="s">
        <v>5541</v>
      </c>
      <c r="K1133" s="41"/>
      <c r="L1133" s="41">
        <v>0</v>
      </c>
      <c r="M1133" s="41">
        <v>0</v>
      </c>
      <c r="N1133" s="41">
        <v>3.2994894887182422E-3</v>
      </c>
      <c r="O1133" s="41">
        <v>0</v>
      </c>
      <c r="P1133" s="41">
        <v>0</v>
      </c>
      <c r="Q1133" s="41">
        <v>0</v>
      </c>
      <c r="R1133" s="41">
        <v>0</v>
      </c>
      <c r="S1133" s="40" t="str" cm="1">
        <f t="array" ref="S1133">IFERROR(_xlfn.IFS(
U1133="MPR ISSUE","PDH",
U1133="BSS Hardware Issue","BSS",
U1133="Sites strategiques, MLL, Pylone, etc.","ENVTECH",
U1133="AKTIVCO DEFAUT GE &amp; POWER Cabinet","AKTIVCO",
U1133="AKTIVCO Coupure ENEO &amp; Baisse de tension","AKTIVCO GRID ONLY",
U1133="Coupure ENEO &amp; Baisse de tension","IHS GRID ONLY",
U1133="Defaut GE &amp; POWER Cabinet","IHS",
U1133="Sharing","Partners",
U1133="Sites strategiques &amp; DataCenter","SST &amp; DC",
U1133="Exclu","Exclu",
U1133="SAT","SAT",
U1133="SPARE-ISSUE","SPARE-ISSUE",
U1133="Fiber CAmtel","TRANS_FO_CAMTEL",
U1133="Fiber AOF","Fiber AOF",
U1133="Projet OCM (HUAWEI)","TRAVAUX-HUAWEI",
U1133="Projet OCM (NOKIA)","TRAVAUX-NOKIA",
U1133="ACCESS-ISSUE","ACCESS-ISSUE",
U1133="Projet OCM (ZTE, NOKIA, autres projets)","TRAVAUX OCM",
U1133="No root CAuse","No root cause",
U1133="ODU HS","PDH",
U1133="IP &amp; VLAN","PDH",
U1133="Warehouse HUAWEI","SPARE-ISSUE",
U1133="SPARE-HS","SPARE-ISSUE",
U1133="Power Telco","BSS",U1133="no impacts","no impacts"
),"")</f>
        <v/>
      </c>
      <c r="T1133" s="40" t="str" cm="1">
        <f t="array" ref="T1133">IFERROR(_xlfn.IFS(
U1133="MPR ISSUE","TX ISSUE",
U1133="BSS Hardware Issue","RAN ISSUE",
U1133="Sites strategiques, MLL, Pylone, etc.","ENVTECH",
U1133="AKTIVCO DEFAUT GE &amp; POWER Cabinet","POWER ISSUE",
U1133="AKTIVCO Coupure ENEO &amp; Baisse de tension","POWER ISSUE",
U1133="Coupure ENEO &amp; Baisse de tension","POWER ISSUE",
U1133="Defaut GE &amp; POWER Cabinet","POWER ISSUE",
U1133="Sharing","POWER ISSUE",
U1133="Sites strategiques &amp; DataCenter","POWER ISSUE",
U1133="Exclu","Exclu",
U1133="SAT","TX ISSUE",
U1133="SPARE-ISSUE","SPARE-ISSUE",
U1133="Fiber CAmtel","TX ISSUE",
U1133="Fiber AOF","TX ISSUE",
U1133="Projet OCM (HUAWEI)","TRAVAUX-HUAWEI",
U1133="Projet OCM (NOKIA)","TRAVAUX -NOKIA",
U1133="ACCESS-ISSUE","ACCESS-ISSUE",
U1133="Projet OCM (ZTE, NOKIA, autres projets)","TRAVAUX OCM",
U1133="No root CAuse","No root cause",
U1133="ODU HS","TX ISSUE",
U1133="IP &amp; VLAN","TX ISSUE",
U1133="Warehouse HUAWEI","SPARE-ISSUE",
U1133="SPARE-HS","SPARE-ISSUE",
U1133="Power Telco","RAN ISSUE",U1133="no impacts","no impacts"
),"")</f>
        <v/>
      </c>
      <c r="U1133" s="70"/>
      <c r="V1133" s="40" t="str" cm="1">
        <f t="array" ref="V1133">IFERROR(_xlfn.IFS(
U1133="MPR ISSUE","ACTIVE",
U1133="BSS Hardware Issue","ACTIVE",
U1133="Sites strategiques, MLL, Pylone, etc.","PASSIVE",
U1133="AKTIVCO DEFAUT GE &amp; POWER Cabinet","PASSIVE",
U1133="AKTIVCO Coupure ENEO &amp; Baisse de tension","PASSIVE",
U1133="Coupure ENEO &amp; Baisse de tension","PASSIVE",
U1133="Defaut GE &amp; POWER Cabinet","PASSIVE",
U1133="Sharing","PASSIVE",
U1133="Sites strategiques &amp; DataCenter","PASSIVE",
U1133="Exclu","Exclu",
U1133="SAT","ACTIVE",
U1133="SPARE-ISSUE","SPARE-ISSUE",
U1133="Fiber CAmtel","ACTIVE",
U1133="Fiber AOF","ACTIVE",
U1133="Projet OCM (HUAWEI)","PLANNED WORKS",
U1133="Projet OCM (NOKIA)","PLANNED WORKS",
U1133="ACCESS-ISSUE","ACCESS-ISSUE",
U1133="Projet OCM (ZTE, NOKIA, autres projets)","PLANNED WORKS",
U1133="No root CAuse","No root cause",
U1133="ODU HS","ACTIVE",
U1133="IP &amp; VLAN","ACTIVE",
U1133="Warehouse HUAWEI","SPARE-ISSUE",
U1133="SPARE-HS","SPARE-ISSUE",
U1133="Power Telco","ACTIVE", U1133="no impacts","no impacts"
),"")</f>
        <v/>
      </c>
      <c r="W1133" s="98"/>
      <c r="X1133" s="98"/>
      <c r="Y1133" s="98"/>
      <c r="Z1133" s="98"/>
      <c r="AA1133" s="98"/>
      <c r="AB1133" s="17" t="s">
        <v>5468</v>
      </c>
      <c r="AC1133" s="17"/>
      <c r="AD1133" s="9" t="s">
        <v>5468</v>
      </c>
      <c r="AE1133" s="7" t="s">
        <v>5468</v>
      </c>
      <c r="AF1133" s="6" t="s">
        <v>5468</v>
      </c>
      <c r="AG1133" s="7" t="s">
        <v>5468</v>
      </c>
      <c r="AH1133" s="3" t="s">
        <v>5468</v>
      </c>
      <c r="AI1133" s="18" t="s">
        <v>5468</v>
      </c>
      <c r="AJ1133" s="18" t="s">
        <v>5468</v>
      </c>
      <c r="AK1133" s="18" t="s">
        <v>5468</v>
      </c>
      <c r="AL1133" s="18" t="s">
        <v>5468</v>
      </c>
      <c r="AM1133" s="18" t="s">
        <v>5468</v>
      </c>
      <c r="AN1133" s="9" t="s">
        <v>5468</v>
      </c>
      <c r="AO1133" s="14"/>
      <c r="AP1133" s="14" t="s">
        <v>5468</v>
      </c>
      <c r="AQ1133" s="14" t="s">
        <v>5468</v>
      </c>
      <c r="AR1133" s="14" t="s">
        <v>5468</v>
      </c>
      <c r="AS1133" s="9" t="s">
        <v>5468</v>
      </c>
    </row>
    <row r="1134" spans="1:45" x14ac:dyDescent="0.3">
      <c r="A1134" s="1" t="s">
        <v>865</v>
      </c>
      <c r="B1134" s="1" t="s">
        <v>866</v>
      </c>
      <c r="C1134" s="3" t="str">
        <f>_xlfn.XLOOKUP(B1134,'[1]daily break down'!$D:$D,'[1]daily break down'!$E:$E,"")</f>
        <v>Yaounde</v>
      </c>
      <c r="D1134" s="1" t="s">
        <v>21</v>
      </c>
      <c r="E1134" s="1" t="s">
        <v>30</v>
      </c>
      <c r="F1134" s="3" t="s">
        <v>37</v>
      </c>
      <c r="G1134" s="1" t="s">
        <v>38</v>
      </c>
      <c r="H1134" s="29" t="str">
        <f>_xlfn.XLOOKUP(B1134,[2]CALCULATION!$B:$B,[2]CALCULATION!$H:$H,"")</f>
        <v>ZTE</v>
      </c>
      <c r="I1134" s="100" t="s">
        <v>6097</v>
      </c>
      <c r="J1134" s="41" t="s">
        <v>5541</v>
      </c>
      <c r="K1134" s="41"/>
      <c r="L1134" s="41">
        <v>5.1208611917256652</v>
      </c>
      <c r="M1134" s="41">
        <v>4.6113486743542982</v>
      </c>
      <c r="N1134" s="41">
        <v>14.58513467624339</v>
      </c>
      <c r="O1134" s="41">
        <v>31.654053699280606</v>
      </c>
      <c r="P1134" s="41">
        <v>0.87245636113037439</v>
      </c>
      <c r="Q1134" s="41">
        <v>2.9174799462379402</v>
      </c>
      <c r="R1134" s="41">
        <v>1.7629974916745859</v>
      </c>
      <c r="S1134" s="40" t="str" cm="1">
        <f t="array" ref="S1134">IFERROR(_xlfn.IFS(
U1134="MPR ISSUE","PDH",
U1134="BSS Hardware Issue","BSS",
U1134="Sites strategiques, MLL, Pylone, etc.","ENVTECH",
U1134="AKTIVCO DEFAUT GE &amp; POWER Cabinet","AKTIVCO",
U1134="AKTIVCO Coupure ENEO &amp; Baisse de tension","AKTIVCO GRID ONLY",
U1134="Coupure ENEO &amp; Baisse de tension","IHS GRID ONLY",
U1134="Defaut GE &amp; POWER Cabinet","IHS",
U1134="Sharing","Partners",
U1134="Sites strategiques &amp; DataCenter","SST &amp; DC",
U1134="Exclu","Exclu",
U1134="SAT","SAT",
U1134="SPARE-ISSUE","SPARE-ISSUE",
U1134="Fiber CAmtel","TRANS_FO_CAMTEL",
U1134="Fiber AOF","Fiber AOF",
U1134="Projet OCM (HUAWEI)","TRAVAUX-HUAWEI",
U1134="Projet OCM (NOKIA)","TRAVAUX-NOKIA",
U1134="ACCESS-ISSUE","ACCESS-ISSUE",
U1134="Projet OCM (ZTE, NOKIA, autres projets)","TRAVAUX OCM",
U1134="No root CAuse","No root cause",
U1134="ODU HS","PDH",
U1134="IP &amp; VLAN","PDH",
U1134="Warehouse HUAWEI","SPARE-ISSUE",
U1134="SPARE-HS","SPARE-ISSUE",
U1134="Power Telco","BSS",U1134="no impacts","no impacts"
),"")</f>
        <v/>
      </c>
      <c r="T1134" s="40" t="str" cm="1">
        <f t="array" ref="T1134">IFERROR(_xlfn.IFS(
U1134="MPR ISSUE","TX ISSUE",
U1134="BSS Hardware Issue","RAN ISSUE",
U1134="Sites strategiques, MLL, Pylone, etc.","ENVTECH",
U1134="AKTIVCO DEFAUT GE &amp; POWER Cabinet","POWER ISSUE",
U1134="AKTIVCO Coupure ENEO &amp; Baisse de tension","POWER ISSUE",
U1134="Coupure ENEO &amp; Baisse de tension","POWER ISSUE",
U1134="Defaut GE &amp; POWER Cabinet","POWER ISSUE",
U1134="Sharing","POWER ISSUE",
U1134="Sites strategiques &amp; DataCenter","POWER ISSUE",
U1134="Exclu","Exclu",
U1134="SAT","TX ISSUE",
U1134="SPARE-ISSUE","SPARE-ISSUE",
U1134="Fiber CAmtel","TX ISSUE",
U1134="Fiber AOF","TX ISSUE",
U1134="Projet OCM (HUAWEI)","TRAVAUX-HUAWEI",
U1134="Projet OCM (NOKIA)","TRAVAUX -NOKIA",
U1134="ACCESS-ISSUE","ACCESS-ISSUE",
U1134="Projet OCM (ZTE, NOKIA, autres projets)","TRAVAUX OCM",
U1134="No root CAuse","No root cause",
U1134="ODU HS","TX ISSUE",
U1134="IP &amp; VLAN","TX ISSUE",
U1134="Warehouse HUAWEI","SPARE-ISSUE",
U1134="SPARE-HS","SPARE-ISSUE",
U1134="Power Telco","RAN ISSUE",U1134="no impacts","no impacts"
),"")</f>
        <v/>
      </c>
      <c r="U1134" s="70"/>
      <c r="V1134" s="40" t="str" cm="1">
        <f t="array" ref="V1134">IFERROR(_xlfn.IFS(
U1134="MPR ISSUE","ACTIVE",
U1134="BSS Hardware Issue","ACTIVE",
U1134="Sites strategiques, MLL, Pylone, etc.","PASSIVE",
U1134="AKTIVCO DEFAUT GE &amp; POWER Cabinet","PASSIVE",
U1134="AKTIVCO Coupure ENEO &amp; Baisse de tension","PASSIVE",
U1134="Coupure ENEO &amp; Baisse de tension","PASSIVE",
U1134="Defaut GE &amp; POWER Cabinet","PASSIVE",
U1134="Sharing","PASSIVE",
U1134="Sites strategiques &amp; DataCenter","PASSIVE",
U1134="Exclu","Exclu",
U1134="SAT","ACTIVE",
U1134="SPARE-ISSUE","SPARE-ISSUE",
U1134="Fiber CAmtel","ACTIVE",
U1134="Fiber AOF","ACTIVE",
U1134="Projet OCM (HUAWEI)","PLANNED WORKS",
U1134="Projet OCM (NOKIA)","PLANNED WORKS",
U1134="ACCESS-ISSUE","ACCESS-ISSUE",
U1134="Projet OCM (ZTE, NOKIA, autres projets)","PLANNED WORKS",
U1134="No root CAuse","No root cause",
U1134="ODU HS","ACTIVE",
U1134="IP &amp; VLAN","ACTIVE",
U1134="Warehouse HUAWEI","SPARE-ISSUE",
U1134="SPARE-HS","SPARE-ISSUE",
U1134="Power Telco","ACTIVE", U1134="no impacts","no impacts"
),"")</f>
        <v/>
      </c>
      <c r="W1134" s="101" t="s">
        <v>6288</v>
      </c>
      <c r="X1134" s="101" t="s">
        <v>6289</v>
      </c>
      <c r="Y1134" s="101"/>
      <c r="Z1134" s="101" t="s">
        <v>6290</v>
      </c>
      <c r="AA1134" s="101" t="s">
        <v>6215</v>
      </c>
      <c r="AB1134" s="17" t="s">
        <v>5722</v>
      </c>
      <c r="AC1134" s="17"/>
      <c r="AD1134" s="9" t="s">
        <v>5468</v>
      </c>
      <c r="AE1134" s="7" t="s">
        <v>5468</v>
      </c>
      <c r="AF1134" s="6" t="s">
        <v>5468</v>
      </c>
      <c r="AG1134" s="7" t="s">
        <v>5468</v>
      </c>
      <c r="AH1134" s="3" t="s">
        <v>5468</v>
      </c>
      <c r="AI1134" s="18" t="s">
        <v>5468</v>
      </c>
      <c r="AJ1134" s="18" t="s">
        <v>5468</v>
      </c>
      <c r="AK1134" s="18" t="s">
        <v>5468</v>
      </c>
      <c r="AL1134" s="18" t="s">
        <v>5468</v>
      </c>
      <c r="AM1134" s="18" t="s">
        <v>5468</v>
      </c>
      <c r="AN1134" s="9" t="s">
        <v>5722</v>
      </c>
      <c r="AO1134" s="14"/>
      <c r="AP1134" s="14" t="s">
        <v>866</v>
      </c>
      <c r="AQ1134" s="14" t="s">
        <v>5468</v>
      </c>
      <c r="AR1134" s="14" t="s">
        <v>5468</v>
      </c>
      <c r="AS1134" s="9" t="s">
        <v>866</v>
      </c>
    </row>
    <row r="1135" spans="1:45" x14ac:dyDescent="0.3">
      <c r="A1135" s="1" t="s">
        <v>1844</v>
      </c>
      <c r="B1135" s="8" t="s">
        <v>1845</v>
      </c>
      <c r="C1135" s="3" t="str">
        <f>_xlfn.XLOOKUP(B1135,'[1]daily break down'!$D:$D,'[1]daily break down'!$E:$E,"")</f>
        <v>NORD</v>
      </c>
      <c r="D1135" s="1" t="s">
        <v>21</v>
      </c>
      <c r="E1135" s="1" t="s">
        <v>122</v>
      </c>
      <c r="F1135" s="3" t="s">
        <v>23</v>
      </c>
      <c r="G1135" s="1" t="s">
        <v>1844</v>
      </c>
      <c r="H1135" s="28" t="str">
        <f>_xlfn.XLOOKUP(B1135,[2]CALCULATION!$B:$B,[2]CALCULATION!$H:$H,"")</f>
        <v>NOKIA</v>
      </c>
      <c r="I1135" s="100" t="s">
        <v>6098</v>
      </c>
      <c r="J1135" s="41" t="s">
        <v>5541</v>
      </c>
      <c r="K1135" s="41"/>
      <c r="L1135" s="41">
        <v>0.72440737601766969</v>
      </c>
      <c r="M1135" s="41">
        <v>3.317505198941733E-3</v>
      </c>
      <c r="N1135" s="41">
        <v>1.6943324401527619E-3</v>
      </c>
      <c r="O1135" s="41">
        <v>0</v>
      </c>
      <c r="P1135" s="41">
        <v>0</v>
      </c>
      <c r="Q1135" s="41">
        <v>0</v>
      </c>
      <c r="R1135" s="41">
        <v>0</v>
      </c>
      <c r="S1135" s="40" t="str" cm="1">
        <f t="array" ref="S1135">IFERROR(_xlfn.IFS(
U1135="MPR ISSUE","PDH",
U1135="BSS Hardware Issue","BSS",
U1135="Sites strategiques, MLL, Pylone, etc.","ENVTECH",
U1135="AKTIVCO DEFAUT GE &amp; POWER Cabinet","AKTIVCO",
U1135="AKTIVCO Coupure ENEO &amp; Baisse de tension","AKTIVCO GRID ONLY",
U1135="Coupure ENEO &amp; Baisse de tension","IHS GRID ONLY",
U1135="Defaut GE &amp; POWER Cabinet","IHS",
U1135="Sharing","Partners",
U1135="Sites strategiques &amp; DataCenter","SST &amp; DC",
U1135="Exclu","Exclu",
U1135="SAT","SAT",
U1135="SPARE-ISSUE","SPARE-ISSUE",
U1135="Fiber CAmtel","TRANS_FO_CAMTEL",
U1135="Fiber AOF","Fiber AOF",
U1135="Projet OCM (HUAWEI)","TRAVAUX-HUAWEI",
U1135="Projet OCM (NOKIA)","TRAVAUX-NOKIA",
U1135="ACCESS-ISSUE","ACCESS-ISSUE",
U1135="Projet OCM (ZTE, NOKIA, autres projets)","TRAVAUX OCM",
U1135="No root CAuse","No root cause",
U1135="ODU HS","PDH",
U1135="IP &amp; VLAN","PDH",
U1135="Warehouse HUAWEI","SPARE-ISSUE",
U1135="SPARE-HS","SPARE-ISSUE",
U1135="Power Telco","BSS",U1135="no impacts","no impacts"
),"")</f>
        <v/>
      </c>
      <c r="T1135" s="40" t="str" cm="1">
        <f t="array" ref="T1135">IFERROR(_xlfn.IFS(
U1135="MPR ISSUE","TX ISSUE",
U1135="BSS Hardware Issue","RAN ISSUE",
U1135="Sites strategiques, MLL, Pylone, etc.","ENVTECH",
U1135="AKTIVCO DEFAUT GE &amp; POWER Cabinet","POWER ISSUE",
U1135="AKTIVCO Coupure ENEO &amp; Baisse de tension","POWER ISSUE",
U1135="Coupure ENEO &amp; Baisse de tension","POWER ISSUE",
U1135="Defaut GE &amp; POWER Cabinet","POWER ISSUE",
U1135="Sharing","POWER ISSUE",
U1135="Sites strategiques &amp; DataCenter","POWER ISSUE",
U1135="Exclu","Exclu",
U1135="SAT","TX ISSUE",
U1135="SPARE-ISSUE","SPARE-ISSUE",
U1135="Fiber CAmtel","TX ISSUE",
U1135="Fiber AOF","TX ISSUE",
U1135="Projet OCM (HUAWEI)","TRAVAUX-HUAWEI",
U1135="Projet OCM (NOKIA)","TRAVAUX -NOKIA",
U1135="ACCESS-ISSUE","ACCESS-ISSUE",
U1135="Projet OCM (ZTE, NOKIA, autres projets)","TRAVAUX OCM",
U1135="No root CAuse","No root cause",
U1135="ODU HS","TX ISSUE",
U1135="IP &amp; VLAN","TX ISSUE",
U1135="Warehouse HUAWEI","SPARE-ISSUE",
U1135="SPARE-HS","SPARE-ISSUE",
U1135="Power Telco","RAN ISSUE",U1135="no impacts","no impacts"
),"")</f>
        <v/>
      </c>
      <c r="U1135" s="70"/>
      <c r="V1135" s="40" t="str" cm="1">
        <f t="array" ref="V1135">IFERROR(_xlfn.IFS(
U1135="MPR ISSUE","ACTIVE",
U1135="BSS Hardware Issue","ACTIVE",
U1135="Sites strategiques, MLL, Pylone, etc.","PASSIVE",
U1135="AKTIVCO DEFAUT GE &amp; POWER Cabinet","PASSIVE",
U1135="AKTIVCO Coupure ENEO &amp; Baisse de tension","PASSIVE",
U1135="Coupure ENEO &amp; Baisse de tension","PASSIVE",
U1135="Defaut GE &amp; POWER Cabinet","PASSIVE",
U1135="Sharing","PASSIVE",
U1135="Sites strategiques &amp; DataCenter","PASSIVE",
U1135="Exclu","Exclu",
U1135="SAT","ACTIVE",
U1135="SPARE-ISSUE","SPARE-ISSUE",
U1135="Fiber CAmtel","ACTIVE",
U1135="Fiber AOF","ACTIVE",
U1135="Projet OCM (HUAWEI)","PLANNED WORKS",
U1135="Projet OCM (NOKIA)","PLANNED WORKS",
U1135="ACCESS-ISSUE","ACCESS-ISSUE",
U1135="Projet OCM (ZTE, NOKIA, autres projets)","PLANNED WORKS",
U1135="No root CAuse","No root cause",
U1135="ODU HS","ACTIVE",
U1135="IP &amp; VLAN","ACTIVE",
U1135="Warehouse HUAWEI","SPARE-ISSUE",
U1135="SPARE-HS","SPARE-ISSUE",
U1135="Power Telco","ACTIVE", U1135="no impacts","no impacts"
),"")</f>
        <v/>
      </c>
      <c r="W1135" s="98"/>
      <c r="X1135" s="98"/>
      <c r="Y1135" s="98"/>
      <c r="Z1135" s="98"/>
      <c r="AA1135" s="98"/>
      <c r="AB1135" s="17" t="s">
        <v>5468</v>
      </c>
      <c r="AC1135" s="17"/>
      <c r="AD1135" s="9" t="s">
        <v>5468</v>
      </c>
      <c r="AE1135" s="7" t="s">
        <v>5468</v>
      </c>
      <c r="AF1135" s="6" t="s">
        <v>5468</v>
      </c>
      <c r="AG1135" s="7" t="s">
        <v>5468</v>
      </c>
      <c r="AH1135" s="3" t="s">
        <v>5468</v>
      </c>
      <c r="AI1135" s="18" t="s">
        <v>5468</v>
      </c>
      <c r="AJ1135" s="18" t="s">
        <v>5468</v>
      </c>
      <c r="AK1135" s="18" t="s">
        <v>5468</v>
      </c>
      <c r="AL1135" s="18" t="s">
        <v>5468</v>
      </c>
      <c r="AM1135" s="18" t="s">
        <v>5468</v>
      </c>
      <c r="AN1135" s="9" t="s">
        <v>5468</v>
      </c>
      <c r="AO1135" s="14"/>
      <c r="AP1135" s="14" t="s">
        <v>5468</v>
      </c>
      <c r="AQ1135" s="14" t="s">
        <v>5468</v>
      </c>
      <c r="AR1135" s="14" t="s">
        <v>5468</v>
      </c>
      <c r="AS1135" s="9" t="s">
        <v>5468</v>
      </c>
    </row>
    <row r="1136" spans="1:45" x14ac:dyDescent="0.3">
      <c r="A1136" s="1" t="s">
        <v>2995</v>
      </c>
      <c r="B1136" s="8" t="s">
        <v>2996</v>
      </c>
      <c r="C1136" s="3" t="str">
        <f>_xlfn.XLOOKUP(B1136,'[1]daily break down'!$D:$D,'[1]daily break down'!$E:$E,"")</f>
        <v>NORD</v>
      </c>
      <c r="D1136" s="1" t="s">
        <v>11</v>
      </c>
      <c r="E1136" s="1" t="s">
        <v>66</v>
      </c>
      <c r="F1136" s="3" t="s">
        <v>23</v>
      </c>
      <c r="G1136" s="1" t="s">
        <v>2995</v>
      </c>
      <c r="H1136" s="28" t="str">
        <f>_xlfn.XLOOKUP(B1136,[2]CALCULATION!$B:$B,[2]CALCULATION!$H:$H,"")</f>
        <v>NOKIA</v>
      </c>
      <c r="I1136" s="100" t="s">
        <v>6098</v>
      </c>
      <c r="J1136" s="41" t="s">
        <v>5541</v>
      </c>
      <c r="K1136" s="41"/>
      <c r="L1136" s="41">
        <v>0</v>
      </c>
      <c r="M1136" s="41">
        <v>0</v>
      </c>
      <c r="N1136" s="41">
        <v>1.3376308738047311E-3</v>
      </c>
      <c r="O1136" s="41">
        <v>0</v>
      </c>
      <c r="P1136" s="41">
        <v>0</v>
      </c>
      <c r="Q1136" s="41">
        <v>0</v>
      </c>
      <c r="R1136" s="41">
        <v>0</v>
      </c>
      <c r="S1136" s="40" t="str" cm="1">
        <f t="array" ref="S1136">IFERROR(_xlfn.IFS(
U1136="MPR ISSUE","PDH",
U1136="BSS Hardware Issue","BSS",
U1136="Sites strategiques, MLL, Pylone, etc.","ENVTECH",
U1136="AKTIVCO DEFAUT GE &amp; POWER Cabinet","AKTIVCO",
U1136="AKTIVCO Coupure ENEO &amp; Baisse de tension","AKTIVCO GRID ONLY",
U1136="Coupure ENEO &amp; Baisse de tension","IHS GRID ONLY",
U1136="Defaut GE &amp; POWER Cabinet","IHS",
U1136="Sharing","Partners",
U1136="Sites strategiques &amp; DataCenter","SST &amp; DC",
U1136="Exclu","Exclu",
U1136="SAT","SAT",
U1136="SPARE-ISSUE","SPARE-ISSUE",
U1136="Fiber CAmtel","TRANS_FO_CAMTEL",
U1136="Fiber AOF","Fiber AOF",
U1136="Projet OCM (HUAWEI)","TRAVAUX-HUAWEI",
U1136="Projet OCM (NOKIA)","TRAVAUX-NOKIA",
U1136="ACCESS-ISSUE","ACCESS-ISSUE",
U1136="Projet OCM (ZTE, NOKIA, autres projets)","TRAVAUX OCM",
U1136="No root CAuse","No root cause",
U1136="ODU HS","PDH",
U1136="IP &amp; VLAN","PDH",
U1136="Warehouse HUAWEI","SPARE-ISSUE",
U1136="SPARE-HS","SPARE-ISSUE",
U1136="Power Telco","BSS",U1136="no impacts","no impacts"
),"")</f>
        <v/>
      </c>
      <c r="T1136" s="40" t="str" cm="1">
        <f t="array" ref="T1136">IFERROR(_xlfn.IFS(
U1136="MPR ISSUE","TX ISSUE",
U1136="BSS Hardware Issue","RAN ISSUE",
U1136="Sites strategiques, MLL, Pylone, etc.","ENVTECH",
U1136="AKTIVCO DEFAUT GE &amp; POWER Cabinet","POWER ISSUE",
U1136="AKTIVCO Coupure ENEO &amp; Baisse de tension","POWER ISSUE",
U1136="Coupure ENEO &amp; Baisse de tension","POWER ISSUE",
U1136="Defaut GE &amp; POWER Cabinet","POWER ISSUE",
U1136="Sharing","POWER ISSUE",
U1136="Sites strategiques &amp; DataCenter","POWER ISSUE",
U1136="Exclu","Exclu",
U1136="SAT","TX ISSUE",
U1136="SPARE-ISSUE","SPARE-ISSUE",
U1136="Fiber CAmtel","TX ISSUE",
U1136="Fiber AOF","TX ISSUE",
U1136="Projet OCM (HUAWEI)","TRAVAUX-HUAWEI",
U1136="Projet OCM (NOKIA)","TRAVAUX -NOKIA",
U1136="ACCESS-ISSUE","ACCESS-ISSUE",
U1136="Projet OCM (ZTE, NOKIA, autres projets)","TRAVAUX OCM",
U1136="No root CAuse","No root cause",
U1136="ODU HS","TX ISSUE",
U1136="IP &amp; VLAN","TX ISSUE",
U1136="Warehouse HUAWEI","SPARE-ISSUE",
U1136="SPARE-HS","SPARE-ISSUE",
U1136="Power Telco","RAN ISSUE",U1136="no impacts","no impacts"
),"")</f>
        <v/>
      </c>
      <c r="U1136" s="70"/>
      <c r="V1136" s="40" t="str" cm="1">
        <f t="array" ref="V1136">IFERROR(_xlfn.IFS(
U1136="MPR ISSUE","ACTIVE",
U1136="BSS Hardware Issue","ACTIVE",
U1136="Sites strategiques, MLL, Pylone, etc.","PASSIVE",
U1136="AKTIVCO DEFAUT GE &amp; POWER Cabinet","PASSIVE",
U1136="AKTIVCO Coupure ENEO &amp; Baisse de tension","PASSIVE",
U1136="Coupure ENEO &amp; Baisse de tension","PASSIVE",
U1136="Defaut GE &amp; POWER Cabinet","PASSIVE",
U1136="Sharing","PASSIVE",
U1136="Sites strategiques &amp; DataCenter","PASSIVE",
U1136="Exclu","Exclu",
U1136="SAT","ACTIVE",
U1136="SPARE-ISSUE","SPARE-ISSUE",
U1136="Fiber CAmtel","ACTIVE",
U1136="Fiber AOF","ACTIVE",
U1136="Projet OCM (HUAWEI)","PLANNED WORKS",
U1136="Projet OCM (NOKIA)","PLANNED WORKS",
U1136="ACCESS-ISSUE","ACCESS-ISSUE",
U1136="Projet OCM (ZTE, NOKIA, autres projets)","PLANNED WORKS",
U1136="No root CAuse","No root cause",
U1136="ODU HS","ACTIVE",
U1136="IP &amp; VLAN","ACTIVE",
U1136="Warehouse HUAWEI","SPARE-ISSUE",
U1136="SPARE-HS","SPARE-ISSUE",
U1136="Power Telco","ACTIVE", U1136="no impacts","no impacts"
),"")</f>
        <v/>
      </c>
      <c r="W1136" s="98"/>
      <c r="X1136" s="98"/>
      <c r="Y1136" s="98"/>
      <c r="Z1136" s="98"/>
      <c r="AA1136" s="98"/>
      <c r="AB1136" s="17" t="s">
        <v>5468</v>
      </c>
      <c r="AC1136" s="17"/>
      <c r="AD1136" s="9" t="s">
        <v>5468</v>
      </c>
      <c r="AE1136" s="7" t="s">
        <v>5468</v>
      </c>
      <c r="AF1136" s="6" t="s">
        <v>5468</v>
      </c>
      <c r="AG1136" s="7" t="s">
        <v>5468</v>
      </c>
      <c r="AH1136" s="3" t="s">
        <v>5468</v>
      </c>
      <c r="AI1136" s="18" t="s">
        <v>5468</v>
      </c>
      <c r="AJ1136" s="18" t="s">
        <v>5468</v>
      </c>
      <c r="AK1136" s="18" t="s">
        <v>5468</v>
      </c>
      <c r="AL1136" s="18" t="s">
        <v>5468</v>
      </c>
      <c r="AM1136" s="18" t="s">
        <v>5468</v>
      </c>
      <c r="AN1136" s="9" t="s">
        <v>5468</v>
      </c>
      <c r="AO1136" s="14"/>
      <c r="AP1136" s="14" t="s">
        <v>5468</v>
      </c>
      <c r="AQ1136" s="14" t="s">
        <v>5468</v>
      </c>
      <c r="AR1136" s="14" t="s">
        <v>5468</v>
      </c>
      <c r="AS1136" s="9" t="s">
        <v>5468</v>
      </c>
    </row>
    <row r="1137" spans="1:45" x14ac:dyDescent="0.3">
      <c r="A1137" s="59" t="s">
        <v>841</v>
      </c>
      <c r="B1137" s="60" t="s">
        <v>842</v>
      </c>
      <c r="C1137" s="61" t="str">
        <f>_xlfn.XLOOKUP(B1137,'[1]daily break down'!$D:$D,'[1]daily break down'!$E:$E,"")</f>
        <v>NORD</v>
      </c>
      <c r="D1137" s="59" t="s">
        <v>11</v>
      </c>
      <c r="E1137" s="59" t="s">
        <v>66</v>
      </c>
      <c r="F1137" s="61" t="s">
        <v>23</v>
      </c>
      <c r="G1137" s="59" t="s">
        <v>841</v>
      </c>
      <c r="H1137" s="66" t="str">
        <f>_xlfn.XLOOKUP(B1137,[2]CALCULATION!$B:$B,[2]CALCULATION!$H:$H,"")</f>
        <v>NOKIA</v>
      </c>
      <c r="I1137" s="100" t="s">
        <v>6098</v>
      </c>
      <c r="J1137" s="41" t="s">
        <v>5541</v>
      </c>
      <c r="K1137" s="63"/>
      <c r="L1137" s="41">
        <v>9.2442599583943288</v>
      </c>
      <c r="M1137" s="41">
        <v>4.1662343949038991</v>
      </c>
      <c r="N1137" s="41">
        <v>1.2484554822176806E-3</v>
      </c>
      <c r="O1137" s="41">
        <v>0</v>
      </c>
      <c r="P1137" s="41">
        <v>0</v>
      </c>
      <c r="Q1137" s="41">
        <v>0</v>
      </c>
      <c r="R1137" s="41">
        <v>0</v>
      </c>
      <c r="S1137" s="40" t="str" cm="1">
        <f t="array" ref="S1137">IFERROR(_xlfn.IFS(
U1137="MPR ISSUE","PDH",
U1137="BSS Hardware Issue","BSS",
U1137="Sites strategiques, MLL, Pylone, etc.","ENVTECH",
U1137="AKTIVCO DEFAUT GE &amp; POWER Cabinet","AKTIVCO",
U1137="AKTIVCO Coupure ENEO &amp; Baisse de tension","AKTIVCO GRID ONLY",
U1137="Coupure ENEO &amp; Baisse de tension","IHS GRID ONLY",
U1137="Defaut GE &amp; POWER Cabinet","IHS",
U1137="Sharing","Partners",
U1137="Sites strategiques &amp; DataCenter","SST &amp; DC",
U1137="Exclu","Exclu",
U1137="SAT","SAT",
U1137="SPARE-ISSUE","SPARE-ISSUE",
U1137="Fiber CAmtel","TRANS_FO_CAMTEL",
U1137="Fiber AOF","Fiber AOF",
U1137="Projet OCM (HUAWEI)","TRAVAUX-HUAWEI",
U1137="Projet OCM (NOKIA)","TRAVAUX-NOKIA",
U1137="ACCESS-ISSUE","ACCESS-ISSUE",
U1137="Projet OCM (ZTE, NOKIA, autres projets)","TRAVAUX OCM",
U1137="No root CAuse","No root cause",
U1137="ODU HS","PDH",
U1137="IP &amp; VLAN","PDH",
U1137="Warehouse HUAWEI","SPARE-ISSUE",
U1137="SPARE-HS","SPARE-ISSUE",
U1137="Power Telco","BSS",U1137="no impacts","no impacts"
),"")</f>
        <v/>
      </c>
      <c r="T1137" s="40" t="str" cm="1">
        <f t="array" ref="T1137">IFERROR(_xlfn.IFS(
U1137="MPR ISSUE","TX ISSUE",
U1137="BSS Hardware Issue","RAN ISSUE",
U1137="Sites strategiques, MLL, Pylone, etc.","ENVTECH",
U1137="AKTIVCO DEFAUT GE &amp; POWER Cabinet","POWER ISSUE",
U1137="AKTIVCO Coupure ENEO &amp; Baisse de tension","POWER ISSUE",
U1137="Coupure ENEO &amp; Baisse de tension","POWER ISSUE",
U1137="Defaut GE &amp; POWER Cabinet","POWER ISSUE",
U1137="Sharing","POWER ISSUE",
U1137="Sites strategiques &amp; DataCenter","POWER ISSUE",
U1137="Exclu","Exclu",
U1137="SAT","TX ISSUE",
U1137="SPARE-ISSUE","SPARE-ISSUE",
U1137="Fiber CAmtel","TX ISSUE",
U1137="Fiber AOF","TX ISSUE",
U1137="Projet OCM (HUAWEI)","TRAVAUX-HUAWEI",
U1137="Projet OCM (NOKIA)","TRAVAUX -NOKIA",
U1137="ACCESS-ISSUE","ACCESS-ISSUE",
U1137="Projet OCM (ZTE, NOKIA, autres projets)","TRAVAUX OCM",
U1137="No root CAuse","No root cause",
U1137="ODU HS","TX ISSUE",
U1137="IP &amp; VLAN","TX ISSUE",
U1137="Warehouse HUAWEI","SPARE-ISSUE",
U1137="SPARE-HS","SPARE-ISSUE",
U1137="Power Telco","RAN ISSUE",U1137="no impacts","no impacts"
),"")</f>
        <v/>
      </c>
      <c r="U1137" s="70"/>
      <c r="V1137" s="40" t="str" cm="1">
        <f t="array" ref="V1137">IFERROR(_xlfn.IFS(
U1137="MPR ISSUE","ACTIVE",
U1137="BSS Hardware Issue","ACTIVE",
U1137="Sites strategiques, MLL, Pylone, etc.","PASSIVE",
U1137="AKTIVCO DEFAUT GE &amp; POWER Cabinet","PASSIVE",
U1137="AKTIVCO Coupure ENEO &amp; Baisse de tension","PASSIVE",
U1137="Coupure ENEO &amp; Baisse de tension","PASSIVE",
U1137="Defaut GE &amp; POWER Cabinet","PASSIVE",
U1137="Sharing","PASSIVE",
U1137="Sites strategiques &amp; DataCenter","PASSIVE",
U1137="Exclu","Exclu",
U1137="SAT","ACTIVE",
U1137="SPARE-ISSUE","SPARE-ISSUE",
U1137="Fiber CAmtel","ACTIVE",
U1137="Fiber AOF","ACTIVE",
U1137="Projet OCM (HUAWEI)","PLANNED WORKS",
U1137="Projet OCM (NOKIA)","PLANNED WORKS",
U1137="ACCESS-ISSUE","ACCESS-ISSUE",
U1137="Projet OCM (ZTE, NOKIA, autres projets)","PLANNED WORKS",
U1137="No root CAuse","No root cause",
U1137="ODU HS","ACTIVE",
U1137="IP &amp; VLAN","ACTIVE",
U1137="Warehouse HUAWEI","SPARE-ISSUE",
U1137="SPARE-HS","SPARE-ISSUE",
U1137="Power Telco","ACTIVE", U1137="no impacts","no impacts"
),"")</f>
        <v/>
      </c>
      <c r="W1137" s="98"/>
      <c r="X1137" s="98"/>
      <c r="Y1137" s="98"/>
      <c r="Z1137" s="98"/>
      <c r="AA1137" s="98"/>
      <c r="AB1137" s="17" t="s">
        <v>5978</v>
      </c>
      <c r="AC1137" s="17"/>
      <c r="AD1137" s="9" t="s">
        <v>5468</v>
      </c>
      <c r="AE1137" s="7" t="s">
        <v>5468</v>
      </c>
      <c r="AF1137" s="6" t="s">
        <v>5468</v>
      </c>
      <c r="AG1137" s="7" t="s">
        <v>5468</v>
      </c>
      <c r="AH1137" s="3" t="s">
        <v>5468</v>
      </c>
      <c r="AI1137" s="18" t="s">
        <v>5468</v>
      </c>
      <c r="AJ1137" s="18" t="s">
        <v>5468</v>
      </c>
      <c r="AK1137" s="18" t="s">
        <v>5468</v>
      </c>
      <c r="AL1137" s="18" t="s">
        <v>5468</v>
      </c>
      <c r="AM1137" s="18" t="s">
        <v>5978</v>
      </c>
      <c r="AN1137" s="9" t="s">
        <v>5468</v>
      </c>
      <c r="AO1137" s="65"/>
      <c r="AP1137" s="65" t="s">
        <v>5468</v>
      </c>
      <c r="AQ1137" s="65" t="s">
        <v>5468</v>
      </c>
      <c r="AR1137" s="65" t="s">
        <v>5468</v>
      </c>
      <c r="AS1137" s="64" t="s">
        <v>5468</v>
      </c>
    </row>
    <row r="1138" spans="1:45" x14ac:dyDescent="0.3">
      <c r="A1138" s="2" t="s">
        <v>1860</v>
      </c>
      <c r="B1138" s="8" t="s">
        <v>1861</v>
      </c>
      <c r="C1138" s="3" t="str">
        <f>_xlfn.XLOOKUP(B1138,'[1]daily break down'!$D:$D,'[1]daily break down'!$E:$E,"")</f>
        <v>NORD</v>
      </c>
      <c r="D1138" s="1" t="s">
        <v>11</v>
      </c>
      <c r="E1138" s="1" t="s">
        <v>66</v>
      </c>
      <c r="F1138" s="3" t="s">
        <v>23</v>
      </c>
      <c r="G1138" s="1" t="s">
        <v>1862</v>
      </c>
      <c r="H1138" s="28" t="str">
        <f>_xlfn.XLOOKUP(B1138,[2]CALCULATION!$B:$B,[2]CALCULATION!$H:$H,"")</f>
        <v>NOKIA</v>
      </c>
      <c r="I1138" s="100" t="s">
        <v>6098</v>
      </c>
      <c r="J1138" s="41" t="s">
        <v>5541</v>
      </c>
      <c r="K1138" s="41"/>
      <c r="L1138" s="41">
        <v>0.3529918700579</v>
      </c>
      <c r="M1138" s="41">
        <v>0</v>
      </c>
      <c r="N1138" s="41">
        <v>9.8092930745687112E-4</v>
      </c>
      <c r="O1138" s="41">
        <v>0</v>
      </c>
      <c r="P1138" s="41">
        <v>0</v>
      </c>
      <c r="Q1138" s="41">
        <v>0</v>
      </c>
      <c r="R1138" s="41">
        <v>0</v>
      </c>
      <c r="S1138" s="40" t="str" cm="1">
        <f t="array" ref="S1138">IFERROR(_xlfn.IFS(
U1138="MPR ISSUE","PDH",
U1138="BSS Hardware Issue","BSS",
U1138="Sites strategiques, MLL, Pylone, etc.","ENVTECH",
U1138="AKTIVCO DEFAUT GE &amp; POWER Cabinet","AKTIVCO",
U1138="AKTIVCO Coupure ENEO &amp; Baisse de tension","AKTIVCO GRID ONLY",
U1138="Coupure ENEO &amp; Baisse de tension","IHS GRID ONLY",
U1138="Defaut GE &amp; POWER Cabinet","IHS",
U1138="Sharing","Partners",
U1138="Sites strategiques &amp; DataCenter","SST &amp; DC",
U1138="Exclu","Exclu",
U1138="SAT","SAT",
U1138="SPARE-ISSUE","SPARE-ISSUE",
U1138="Fiber CAmtel","TRANS_FO_CAMTEL",
U1138="Fiber AOF","Fiber AOF",
U1138="Projet OCM (HUAWEI)","TRAVAUX-HUAWEI",
U1138="Projet OCM (NOKIA)","TRAVAUX-NOKIA",
U1138="ACCESS-ISSUE","ACCESS-ISSUE",
U1138="Projet OCM (ZTE, NOKIA, autres projets)","TRAVAUX OCM",
U1138="No root CAuse","No root cause",
U1138="ODU HS","PDH",
U1138="IP &amp; VLAN","PDH",
U1138="Warehouse HUAWEI","SPARE-ISSUE",
U1138="SPARE-HS","SPARE-ISSUE",
U1138="Power Telco","BSS",U1138="no impacts","no impacts"
),"")</f>
        <v/>
      </c>
      <c r="T1138" s="40" t="str" cm="1">
        <f t="array" ref="T1138">IFERROR(_xlfn.IFS(
U1138="MPR ISSUE","TX ISSUE",
U1138="BSS Hardware Issue","RAN ISSUE",
U1138="Sites strategiques, MLL, Pylone, etc.","ENVTECH",
U1138="AKTIVCO DEFAUT GE &amp; POWER Cabinet","POWER ISSUE",
U1138="AKTIVCO Coupure ENEO &amp; Baisse de tension","POWER ISSUE",
U1138="Coupure ENEO &amp; Baisse de tension","POWER ISSUE",
U1138="Defaut GE &amp; POWER Cabinet","POWER ISSUE",
U1138="Sharing","POWER ISSUE",
U1138="Sites strategiques &amp; DataCenter","POWER ISSUE",
U1138="Exclu","Exclu",
U1138="SAT","TX ISSUE",
U1138="SPARE-ISSUE","SPARE-ISSUE",
U1138="Fiber CAmtel","TX ISSUE",
U1138="Fiber AOF","TX ISSUE",
U1138="Projet OCM (HUAWEI)","TRAVAUX-HUAWEI",
U1138="Projet OCM (NOKIA)","TRAVAUX -NOKIA",
U1138="ACCESS-ISSUE","ACCESS-ISSUE",
U1138="Projet OCM (ZTE, NOKIA, autres projets)","TRAVAUX OCM",
U1138="No root CAuse","No root cause",
U1138="ODU HS","TX ISSUE",
U1138="IP &amp; VLAN","TX ISSUE",
U1138="Warehouse HUAWEI","SPARE-ISSUE",
U1138="SPARE-HS","SPARE-ISSUE",
U1138="Power Telco","RAN ISSUE",U1138="no impacts","no impacts"
),"")</f>
        <v/>
      </c>
      <c r="U1138" s="70"/>
      <c r="V1138" s="40" t="str" cm="1">
        <f t="array" ref="V1138">IFERROR(_xlfn.IFS(
U1138="MPR ISSUE","ACTIVE",
U1138="BSS Hardware Issue","ACTIVE",
U1138="Sites strategiques, MLL, Pylone, etc.","PASSIVE",
U1138="AKTIVCO DEFAUT GE &amp; POWER Cabinet","PASSIVE",
U1138="AKTIVCO Coupure ENEO &amp; Baisse de tension","PASSIVE",
U1138="Coupure ENEO &amp; Baisse de tension","PASSIVE",
U1138="Defaut GE &amp; POWER Cabinet","PASSIVE",
U1138="Sharing","PASSIVE",
U1138="Sites strategiques &amp; DataCenter","PASSIVE",
U1138="Exclu","Exclu",
U1138="SAT","ACTIVE",
U1138="SPARE-ISSUE","SPARE-ISSUE",
U1138="Fiber CAmtel","ACTIVE",
U1138="Fiber AOF","ACTIVE",
U1138="Projet OCM (HUAWEI)","PLANNED WORKS",
U1138="Projet OCM (NOKIA)","PLANNED WORKS",
U1138="ACCESS-ISSUE","ACCESS-ISSUE",
U1138="Projet OCM (ZTE, NOKIA, autres projets)","PLANNED WORKS",
U1138="No root CAuse","No root cause",
U1138="ODU HS","ACTIVE",
U1138="IP &amp; VLAN","ACTIVE",
U1138="Warehouse HUAWEI","SPARE-ISSUE",
U1138="SPARE-HS","SPARE-ISSUE",
U1138="Power Telco","ACTIVE", U1138="no impacts","no impacts"
),"")</f>
        <v/>
      </c>
      <c r="W1138" s="98"/>
      <c r="X1138" s="98"/>
      <c r="Y1138" s="98"/>
      <c r="Z1138" s="98"/>
      <c r="AA1138" s="98"/>
      <c r="AB1138" s="17" t="s">
        <v>5468</v>
      </c>
      <c r="AC1138" s="17"/>
      <c r="AD1138" s="9" t="s">
        <v>5468</v>
      </c>
      <c r="AE1138" s="7" t="s">
        <v>5468</v>
      </c>
      <c r="AF1138" s="6" t="s">
        <v>5468</v>
      </c>
      <c r="AG1138" s="7" t="s">
        <v>5468</v>
      </c>
      <c r="AH1138" s="3" t="s">
        <v>5468</v>
      </c>
      <c r="AI1138" s="18" t="s">
        <v>5468</v>
      </c>
      <c r="AJ1138" s="18" t="s">
        <v>5468</v>
      </c>
      <c r="AK1138" s="18" t="s">
        <v>5468</v>
      </c>
      <c r="AL1138" s="18" t="s">
        <v>5468</v>
      </c>
      <c r="AM1138" s="18" t="s">
        <v>5468</v>
      </c>
      <c r="AN1138" s="9" t="s">
        <v>5468</v>
      </c>
      <c r="AO1138" s="14"/>
      <c r="AP1138" s="14" t="s">
        <v>5468</v>
      </c>
      <c r="AQ1138" s="14" t="s">
        <v>5468</v>
      </c>
      <c r="AR1138" s="14" t="s">
        <v>5468</v>
      </c>
      <c r="AS1138" s="9" t="s">
        <v>5468</v>
      </c>
    </row>
    <row r="1139" spans="1:45" x14ac:dyDescent="0.3">
      <c r="A1139" s="1" t="s">
        <v>2480</v>
      </c>
      <c r="B1139" s="8" t="s">
        <v>2481</v>
      </c>
      <c r="C1139" s="3" t="str">
        <f>_xlfn.XLOOKUP(B1139,'[1]daily break down'!$D:$D,'[1]daily break down'!$E:$E,"")</f>
        <v>NORD-OUEST</v>
      </c>
      <c r="D1139" s="1" t="s">
        <v>11</v>
      </c>
      <c r="E1139" s="1" t="s">
        <v>12</v>
      </c>
      <c r="F1139" s="3" t="s">
        <v>51</v>
      </c>
      <c r="G1139" s="1" t="s">
        <v>52</v>
      </c>
      <c r="H1139" s="27" t="str">
        <f>_xlfn.XLOOKUP(B1139,[2]CALCULATION!$B:$B,[2]CALCULATION!$H:$H,"")</f>
        <v>Huawei</v>
      </c>
      <c r="I1139" s="100" t="s">
        <v>6098</v>
      </c>
      <c r="J1139" s="41" t="s">
        <v>5541</v>
      </c>
      <c r="K1139" s="41"/>
      <c r="L1139" s="41">
        <v>0</v>
      </c>
      <c r="M1139" s="41">
        <v>0</v>
      </c>
      <c r="N1139" s="41">
        <v>8.0257852428281581E-4</v>
      </c>
      <c r="O1139" s="41">
        <v>0</v>
      </c>
      <c r="P1139" s="41">
        <v>0</v>
      </c>
      <c r="Q1139" s="41">
        <v>0</v>
      </c>
      <c r="R1139" s="41">
        <v>0</v>
      </c>
      <c r="S1139" s="40" t="str" cm="1">
        <f t="array" ref="S1139">IFERROR(_xlfn.IFS(
U1139="MPR ISSUE","PDH",
U1139="BSS Hardware Issue","BSS",
U1139="Sites strategiques, MLL, Pylone, etc.","ENVTECH",
U1139="AKTIVCO DEFAUT GE &amp; POWER Cabinet","AKTIVCO",
U1139="AKTIVCO Coupure ENEO &amp; Baisse de tension","AKTIVCO GRID ONLY",
U1139="Coupure ENEO &amp; Baisse de tension","IHS GRID ONLY",
U1139="Defaut GE &amp; POWER Cabinet","IHS",
U1139="Sharing","Partners",
U1139="Sites strategiques &amp; DataCenter","SST &amp; DC",
U1139="Exclu","Exclu",
U1139="SAT","SAT",
U1139="SPARE-ISSUE","SPARE-ISSUE",
U1139="Fiber CAmtel","TRANS_FO_CAMTEL",
U1139="Fiber AOF","Fiber AOF",
U1139="Projet OCM (HUAWEI)","TRAVAUX-HUAWEI",
U1139="Projet OCM (NOKIA)","TRAVAUX-NOKIA",
U1139="ACCESS-ISSUE","ACCESS-ISSUE",
U1139="Projet OCM (ZTE, NOKIA, autres projets)","TRAVAUX OCM",
U1139="No root CAuse","No root cause",
U1139="ODU HS","PDH",
U1139="IP &amp; VLAN","PDH",
U1139="Warehouse HUAWEI","SPARE-ISSUE",
U1139="SPARE-HS","SPARE-ISSUE",
U1139="Power Telco","BSS",U1139="no impacts","no impacts"
),"")</f>
        <v/>
      </c>
      <c r="T1139" s="40" t="str" cm="1">
        <f t="array" ref="T1139">IFERROR(_xlfn.IFS(
U1139="MPR ISSUE","TX ISSUE",
U1139="BSS Hardware Issue","RAN ISSUE",
U1139="Sites strategiques, MLL, Pylone, etc.","ENVTECH",
U1139="AKTIVCO DEFAUT GE &amp; POWER Cabinet","POWER ISSUE",
U1139="AKTIVCO Coupure ENEO &amp; Baisse de tension","POWER ISSUE",
U1139="Coupure ENEO &amp; Baisse de tension","POWER ISSUE",
U1139="Defaut GE &amp; POWER Cabinet","POWER ISSUE",
U1139="Sharing","POWER ISSUE",
U1139="Sites strategiques &amp; DataCenter","POWER ISSUE",
U1139="Exclu","Exclu",
U1139="SAT","TX ISSUE",
U1139="SPARE-ISSUE","SPARE-ISSUE",
U1139="Fiber CAmtel","TX ISSUE",
U1139="Fiber AOF","TX ISSUE",
U1139="Projet OCM (HUAWEI)","TRAVAUX-HUAWEI",
U1139="Projet OCM (NOKIA)","TRAVAUX -NOKIA",
U1139="ACCESS-ISSUE","ACCESS-ISSUE",
U1139="Projet OCM (ZTE, NOKIA, autres projets)","TRAVAUX OCM",
U1139="No root CAuse","No root cause",
U1139="ODU HS","TX ISSUE",
U1139="IP &amp; VLAN","TX ISSUE",
U1139="Warehouse HUAWEI","SPARE-ISSUE",
U1139="SPARE-HS","SPARE-ISSUE",
U1139="Power Telco","RAN ISSUE",U1139="no impacts","no impacts"
),"")</f>
        <v/>
      </c>
      <c r="U1139" s="70"/>
      <c r="V1139" s="40" t="str" cm="1">
        <f t="array" ref="V1139">IFERROR(_xlfn.IFS(
U1139="MPR ISSUE","ACTIVE",
U1139="BSS Hardware Issue","ACTIVE",
U1139="Sites strategiques, MLL, Pylone, etc.","PASSIVE",
U1139="AKTIVCO DEFAUT GE &amp; POWER Cabinet","PASSIVE",
U1139="AKTIVCO Coupure ENEO &amp; Baisse de tension","PASSIVE",
U1139="Coupure ENEO &amp; Baisse de tension","PASSIVE",
U1139="Defaut GE &amp; POWER Cabinet","PASSIVE",
U1139="Sharing","PASSIVE",
U1139="Sites strategiques &amp; DataCenter","PASSIVE",
U1139="Exclu","Exclu",
U1139="SAT","ACTIVE",
U1139="SPARE-ISSUE","SPARE-ISSUE",
U1139="Fiber CAmtel","ACTIVE",
U1139="Fiber AOF","ACTIVE",
U1139="Projet OCM (HUAWEI)","PLANNED WORKS",
U1139="Projet OCM (NOKIA)","PLANNED WORKS",
U1139="ACCESS-ISSUE","ACCESS-ISSUE",
U1139="Projet OCM (ZTE, NOKIA, autres projets)","PLANNED WORKS",
U1139="No root CAuse","No root cause",
U1139="ODU HS","ACTIVE",
U1139="IP &amp; VLAN","ACTIVE",
U1139="Warehouse HUAWEI","SPARE-ISSUE",
U1139="SPARE-HS","SPARE-ISSUE",
U1139="Power Telco","ACTIVE", U1139="no impacts","no impacts"
),"")</f>
        <v/>
      </c>
      <c r="W1139" s="98"/>
      <c r="X1139" s="98"/>
      <c r="Y1139" s="98"/>
      <c r="Z1139" s="98"/>
      <c r="AA1139" s="98"/>
      <c r="AB1139" s="17" t="s">
        <v>5468</v>
      </c>
      <c r="AC1139" s="17"/>
      <c r="AD1139" s="9" t="s">
        <v>5468</v>
      </c>
      <c r="AE1139" s="7" t="s">
        <v>5468</v>
      </c>
      <c r="AF1139" s="6" t="s">
        <v>5468</v>
      </c>
      <c r="AG1139" s="7" t="s">
        <v>5468</v>
      </c>
      <c r="AH1139" s="3" t="s">
        <v>5468</v>
      </c>
      <c r="AI1139" s="18" t="s">
        <v>5468</v>
      </c>
      <c r="AJ1139" s="18" t="s">
        <v>5468</v>
      </c>
      <c r="AK1139" s="18" t="s">
        <v>5468</v>
      </c>
      <c r="AL1139" s="18" t="s">
        <v>5468</v>
      </c>
      <c r="AM1139" s="18" t="s">
        <v>5468</v>
      </c>
      <c r="AN1139" s="9" t="s">
        <v>5468</v>
      </c>
      <c r="AO1139" s="14"/>
      <c r="AP1139" s="14" t="s">
        <v>5468</v>
      </c>
      <c r="AQ1139" s="14" t="s">
        <v>5468</v>
      </c>
      <c r="AR1139" s="14" t="s">
        <v>5468</v>
      </c>
      <c r="AS1139" s="9" t="s">
        <v>5468</v>
      </c>
    </row>
    <row r="1140" spans="1:45" x14ac:dyDescent="0.3">
      <c r="A1140" s="1" t="s">
        <v>2227</v>
      </c>
      <c r="B1140" s="8" t="s">
        <v>2228</v>
      </c>
      <c r="C1140" s="3" t="str">
        <f>_xlfn.XLOOKUP(B1140,'[1]daily break down'!$D:$D,'[1]daily break down'!$E:$E,"")</f>
        <v>NORD-OUEST</v>
      </c>
      <c r="D1140" s="1" t="s">
        <v>11</v>
      </c>
      <c r="E1140" s="1" t="s">
        <v>12</v>
      </c>
      <c r="F1140" s="3" t="s">
        <v>51</v>
      </c>
      <c r="G1140" s="1" t="s">
        <v>52</v>
      </c>
      <c r="H1140" s="27" t="str">
        <f>_xlfn.XLOOKUP(B1140,[2]CALCULATION!$B:$B,[2]CALCULATION!$H:$H,"")</f>
        <v>Huawei</v>
      </c>
      <c r="I1140" s="100" t="s">
        <v>6098</v>
      </c>
      <c r="J1140" s="41" t="s">
        <v>5541</v>
      </c>
      <c r="K1140" s="41"/>
      <c r="L1140" s="41">
        <v>0</v>
      </c>
      <c r="M1140" s="41">
        <v>0</v>
      </c>
      <c r="N1140" s="41">
        <v>5.3505234952187721E-4</v>
      </c>
      <c r="O1140" s="41">
        <v>0</v>
      </c>
      <c r="P1140" s="41">
        <v>0</v>
      </c>
      <c r="Q1140" s="41">
        <v>0</v>
      </c>
      <c r="R1140" s="41">
        <v>0</v>
      </c>
      <c r="S1140" s="40" t="str" cm="1">
        <f t="array" ref="S1140">IFERROR(_xlfn.IFS(
U1140="MPR ISSUE","PDH",
U1140="BSS Hardware Issue","BSS",
U1140="Sites strategiques, MLL, Pylone, etc.","ENVTECH",
U1140="AKTIVCO DEFAUT GE &amp; POWER Cabinet","AKTIVCO",
U1140="AKTIVCO Coupure ENEO &amp; Baisse de tension","AKTIVCO GRID ONLY",
U1140="Coupure ENEO &amp; Baisse de tension","IHS GRID ONLY",
U1140="Defaut GE &amp; POWER Cabinet","IHS",
U1140="Sharing","Partners",
U1140="Sites strategiques &amp; DataCenter","SST &amp; DC",
U1140="Exclu","Exclu",
U1140="SAT","SAT",
U1140="SPARE-ISSUE","SPARE-ISSUE",
U1140="Fiber CAmtel","TRANS_FO_CAMTEL",
U1140="Fiber AOF","Fiber AOF",
U1140="Projet OCM (HUAWEI)","TRAVAUX-HUAWEI",
U1140="Projet OCM (NOKIA)","TRAVAUX-NOKIA",
U1140="ACCESS-ISSUE","ACCESS-ISSUE",
U1140="Projet OCM (ZTE, NOKIA, autres projets)","TRAVAUX OCM",
U1140="No root CAuse","No root cause",
U1140="ODU HS","PDH",
U1140="IP &amp; VLAN","PDH",
U1140="Warehouse HUAWEI","SPARE-ISSUE",
U1140="SPARE-HS","SPARE-ISSUE",
U1140="Power Telco","BSS",U1140="no impacts","no impacts"
),"")</f>
        <v/>
      </c>
      <c r="T1140" s="40" t="str" cm="1">
        <f t="array" ref="T1140">IFERROR(_xlfn.IFS(
U1140="MPR ISSUE","TX ISSUE",
U1140="BSS Hardware Issue","RAN ISSUE",
U1140="Sites strategiques, MLL, Pylone, etc.","ENVTECH",
U1140="AKTIVCO DEFAUT GE &amp; POWER Cabinet","POWER ISSUE",
U1140="AKTIVCO Coupure ENEO &amp; Baisse de tension","POWER ISSUE",
U1140="Coupure ENEO &amp; Baisse de tension","POWER ISSUE",
U1140="Defaut GE &amp; POWER Cabinet","POWER ISSUE",
U1140="Sharing","POWER ISSUE",
U1140="Sites strategiques &amp; DataCenter","POWER ISSUE",
U1140="Exclu","Exclu",
U1140="SAT","TX ISSUE",
U1140="SPARE-ISSUE","SPARE-ISSUE",
U1140="Fiber CAmtel","TX ISSUE",
U1140="Fiber AOF","TX ISSUE",
U1140="Projet OCM (HUAWEI)","TRAVAUX-HUAWEI",
U1140="Projet OCM (NOKIA)","TRAVAUX -NOKIA",
U1140="ACCESS-ISSUE","ACCESS-ISSUE",
U1140="Projet OCM (ZTE, NOKIA, autres projets)","TRAVAUX OCM",
U1140="No root CAuse","No root cause",
U1140="ODU HS","TX ISSUE",
U1140="IP &amp; VLAN","TX ISSUE",
U1140="Warehouse HUAWEI","SPARE-ISSUE",
U1140="SPARE-HS","SPARE-ISSUE",
U1140="Power Telco","RAN ISSUE",U1140="no impacts","no impacts"
),"")</f>
        <v/>
      </c>
      <c r="U1140" s="70"/>
      <c r="V1140" s="40" t="str" cm="1">
        <f t="array" ref="V1140">IFERROR(_xlfn.IFS(
U1140="MPR ISSUE","ACTIVE",
U1140="BSS Hardware Issue","ACTIVE",
U1140="Sites strategiques, MLL, Pylone, etc.","PASSIVE",
U1140="AKTIVCO DEFAUT GE &amp; POWER Cabinet","PASSIVE",
U1140="AKTIVCO Coupure ENEO &amp; Baisse de tension","PASSIVE",
U1140="Coupure ENEO &amp; Baisse de tension","PASSIVE",
U1140="Defaut GE &amp; POWER Cabinet","PASSIVE",
U1140="Sharing","PASSIVE",
U1140="Sites strategiques &amp; DataCenter","PASSIVE",
U1140="Exclu","Exclu",
U1140="SAT","ACTIVE",
U1140="SPARE-ISSUE","SPARE-ISSUE",
U1140="Fiber CAmtel","ACTIVE",
U1140="Fiber AOF","ACTIVE",
U1140="Projet OCM (HUAWEI)","PLANNED WORKS",
U1140="Projet OCM (NOKIA)","PLANNED WORKS",
U1140="ACCESS-ISSUE","ACCESS-ISSUE",
U1140="Projet OCM (ZTE, NOKIA, autres projets)","PLANNED WORKS",
U1140="No root CAuse","No root cause",
U1140="ODU HS","ACTIVE",
U1140="IP &amp; VLAN","ACTIVE",
U1140="Warehouse HUAWEI","SPARE-ISSUE",
U1140="SPARE-HS","SPARE-ISSUE",
U1140="Power Telco","ACTIVE", U1140="no impacts","no impacts"
),"")</f>
        <v/>
      </c>
      <c r="W1140" s="98"/>
      <c r="X1140" s="98"/>
      <c r="Y1140" s="98"/>
      <c r="Z1140" s="98"/>
      <c r="AA1140" s="98"/>
      <c r="AB1140" s="17" t="s">
        <v>5468</v>
      </c>
      <c r="AC1140" s="17"/>
      <c r="AD1140" s="9" t="s">
        <v>5468</v>
      </c>
      <c r="AE1140" s="7" t="s">
        <v>5468</v>
      </c>
      <c r="AF1140" s="6" t="s">
        <v>5468</v>
      </c>
      <c r="AG1140" s="7" t="s">
        <v>5468</v>
      </c>
      <c r="AH1140" s="3" t="s">
        <v>5468</v>
      </c>
      <c r="AI1140" s="18" t="s">
        <v>5468</v>
      </c>
      <c r="AJ1140" s="18" t="s">
        <v>5468</v>
      </c>
      <c r="AK1140" s="18" t="s">
        <v>5468</v>
      </c>
      <c r="AL1140" s="18" t="s">
        <v>5468</v>
      </c>
      <c r="AM1140" s="18" t="s">
        <v>5468</v>
      </c>
      <c r="AN1140" s="9" t="s">
        <v>5468</v>
      </c>
      <c r="AO1140" s="14"/>
      <c r="AP1140" s="14" t="s">
        <v>5468</v>
      </c>
      <c r="AQ1140" s="14" t="s">
        <v>5468</v>
      </c>
      <c r="AR1140" s="14" t="s">
        <v>5468</v>
      </c>
      <c r="AS1140" s="9" t="s">
        <v>5468</v>
      </c>
    </row>
    <row r="1141" spans="1:45" x14ac:dyDescent="0.3">
      <c r="A1141" s="1" t="s">
        <v>266</v>
      </c>
      <c r="B1141" s="8" t="s">
        <v>267</v>
      </c>
      <c r="C1141" s="3" t="str">
        <f>_xlfn.XLOOKUP(B1141,'[1]daily break down'!$D:$D,'[1]daily break down'!$E:$E,"")</f>
        <v>Douala</v>
      </c>
      <c r="D1141" s="1" t="s">
        <v>11</v>
      </c>
      <c r="E1141" s="1" t="s">
        <v>145</v>
      </c>
      <c r="F1141" s="3" t="s">
        <v>31</v>
      </c>
      <c r="G1141" s="1" t="s">
        <v>32</v>
      </c>
      <c r="H1141" s="29" t="str">
        <f>_xlfn.XLOOKUP(B1141,[2]CALCULATION!$B:$B,[2]CALCULATION!$H:$H,"")</f>
        <v>ZTE</v>
      </c>
      <c r="I1141" s="100" t="s">
        <v>6098</v>
      </c>
      <c r="J1141" s="41" t="s">
        <v>5541</v>
      </c>
      <c r="K1141" s="41"/>
      <c r="L1141" s="41">
        <v>0</v>
      </c>
      <c r="M1141" s="41">
        <v>0</v>
      </c>
      <c r="N1141" s="41">
        <v>4.2804187961750177E-4</v>
      </c>
      <c r="O1141" s="41">
        <v>0</v>
      </c>
      <c r="P1141" s="41">
        <v>0</v>
      </c>
      <c r="Q1141" s="41">
        <v>9.2910592038991737</v>
      </c>
      <c r="R1141" s="41">
        <v>0</v>
      </c>
      <c r="S1141" s="40" t="str" cm="1">
        <f t="array" ref="S1141">IFERROR(_xlfn.IFS(
U1141="MPR ISSUE","PDH",
U1141="BSS Hardware Issue","BSS",
U1141="Sites strategiques, MLL, Pylone, etc.","ENVTECH",
U1141="AKTIVCO DEFAUT GE &amp; POWER Cabinet","AKTIVCO",
U1141="AKTIVCO Coupure ENEO &amp; Baisse de tension","AKTIVCO GRID ONLY",
U1141="Coupure ENEO &amp; Baisse de tension","IHS GRID ONLY",
U1141="Defaut GE &amp; POWER Cabinet","IHS",
U1141="Sharing","Partners",
U1141="Sites strategiques &amp; DataCenter","SST &amp; DC",
U1141="Exclu","Exclu",
U1141="SAT","SAT",
U1141="SPARE-ISSUE","SPARE-ISSUE",
U1141="Fiber CAmtel","TRANS_FO_CAMTEL",
U1141="Fiber AOF","Fiber AOF",
U1141="Projet OCM (HUAWEI)","TRAVAUX-HUAWEI",
U1141="Projet OCM (NOKIA)","TRAVAUX-NOKIA",
U1141="ACCESS-ISSUE","ACCESS-ISSUE",
U1141="Projet OCM (ZTE, NOKIA, autres projets)","TRAVAUX OCM",
U1141="No root CAuse","No root cause",
U1141="ODU HS","PDH",
U1141="IP &amp; VLAN","PDH",
U1141="Warehouse HUAWEI","SPARE-ISSUE",
U1141="SPARE-HS","SPARE-ISSUE",
U1141="Power Telco","BSS",U1141="no impacts","no impacts"
),"")</f>
        <v/>
      </c>
      <c r="T1141" s="40" t="str" cm="1">
        <f t="array" ref="T1141">IFERROR(_xlfn.IFS(
U1141="MPR ISSUE","TX ISSUE",
U1141="BSS Hardware Issue","RAN ISSUE",
U1141="Sites strategiques, MLL, Pylone, etc.","ENVTECH",
U1141="AKTIVCO DEFAUT GE &amp; POWER Cabinet","POWER ISSUE",
U1141="AKTIVCO Coupure ENEO &amp; Baisse de tension","POWER ISSUE",
U1141="Coupure ENEO &amp; Baisse de tension","POWER ISSUE",
U1141="Defaut GE &amp; POWER Cabinet","POWER ISSUE",
U1141="Sharing","POWER ISSUE",
U1141="Sites strategiques &amp; DataCenter","POWER ISSUE",
U1141="Exclu","Exclu",
U1141="SAT","TX ISSUE",
U1141="SPARE-ISSUE","SPARE-ISSUE",
U1141="Fiber CAmtel","TX ISSUE",
U1141="Fiber AOF","TX ISSUE",
U1141="Projet OCM (HUAWEI)","TRAVAUX-HUAWEI",
U1141="Projet OCM (NOKIA)","TRAVAUX -NOKIA",
U1141="ACCESS-ISSUE","ACCESS-ISSUE",
U1141="Projet OCM (ZTE, NOKIA, autres projets)","TRAVAUX OCM",
U1141="No root CAuse","No root cause",
U1141="ODU HS","TX ISSUE",
U1141="IP &amp; VLAN","TX ISSUE",
U1141="Warehouse HUAWEI","SPARE-ISSUE",
U1141="SPARE-HS","SPARE-ISSUE",
U1141="Power Telco","RAN ISSUE",U1141="no impacts","no impacts"
),"")</f>
        <v/>
      </c>
      <c r="U1141" s="70"/>
      <c r="V1141" s="40" t="str" cm="1">
        <f t="array" ref="V1141">IFERROR(_xlfn.IFS(
U1141="MPR ISSUE","ACTIVE",
U1141="BSS Hardware Issue","ACTIVE",
U1141="Sites strategiques, MLL, Pylone, etc.","PASSIVE",
U1141="AKTIVCO DEFAUT GE &amp; POWER Cabinet","PASSIVE",
U1141="AKTIVCO Coupure ENEO &amp; Baisse de tension","PASSIVE",
U1141="Coupure ENEO &amp; Baisse de tension","PASSIVE",
U1141="Defaut GE &amp; POWER Cabinet","PASSIVE",
U1141="Sharing","PASSIVE",
U1141="Sites strategiques &amp; DataCenter","PASSIVE",
U1141="Exclu","Exclu",
U1141="SAT","ACTIVE",
U1141="SPARE-ISSUE","SPARE-ISSUE",
U1141="Fiber CAmtel","ACTIVE",
U1141="Fiber AOF","ACTIVE",
U1141="Projet OCM (HUAWEI)","PLANNED WORKS",
U1141="Projet OCM (NOKIA)","PLANNED WORKS",
U1141="ACCESS-ISSUE","ACCESS-ISSUE",
U1141="Projet OCM (ZTE, NOKIA, autres projets)","PLANNED WORKS",
U1141="No root CAuse","No root cause",
U1141="ODU HS","ACTIVE",
U1141="IP &amp; VLAN","ACTIVE",
U1141="Warehouse HUAWEI","SPARE-ISSUE",
U1141="SPARE-HS","SPARE-ISSUE",
U1141="Power Telco","ACTIVE", U1141="no impacts","no impacts"
),"")</f>
        <v/>
      </c>
      <c r="W1141" s="98"/>
      <c r="X1141" s="98"/>
      <c r="Y1141" s="98"/>
      <c r="Z1141" s="98"/>
      <c r="AA1141" s="98"/>
      <c r="AB1141" s="17" t="s">
        <v>5468</v>
      </c>
      <c r="AC1141" s="17"/>
      <c r="AD1141" s="9" t="s">
        <v>5468</v>
      </c>
      <c r="AE1141" s="7" t="s">
        <v>5468</v>
      </c>
      <c r="AF1141" s="6" t="s">
        <v>5468</v>
      </c>
      <c r="AG1141" s="7" t="s">
        <v>5468</v>
      </c>
      <c r="AH1141" s="3" t="s">
        <v>5468</v>
      </c>
      <c r="AI1141" s="18" t="s">
        <v>5468</v>
      </c>
      <c r="AJ1141" s="18" t="s">
        <v>5468</v>
      </c>
      <c r="AK1141" s="18" t="s">
        <v>5468</v>
      </c>
      <c r="AL1141" s="18" t="s">
        <v>5468</v>
      </c>
      <c r="AM1141" s="18" t="s">
        <v>5468</v>
      </c>
      <c r="AN1141" s="9" t="s">
        <v>5468</v>
      </c>
      <c r="AO1141" s="14"/>
      <c r="AP1141" s="14" t="s">
        <v>5468</v>
      </c>
      <c r="AQ1141" s="14" t="s">
        <v>5468</v>
      </c>
      <c r="AR1141" s="14" t="s">
        <v>5468</v>
      </c>
      <c r="AS1141" s="9" t="s">
        <v>5468</v>
      </c>
    </row>
    <row r="1142" spans="1:45" x14ac:dyDescent="0.3">
      <c r="A1142" s="1" t="s">
        <v>699</v>
      </c>
      <c r="B1142" s="8" t="s">
        <v>700</v>
      </c>
      <c r="C1142" s="3" t="str">
        <f>_xlfn.XLOOKUP(B1142,'[1]daily break down'!$D:$D,'[1]daily break down'!$E:$E,"")</f>
        <v>Bafoussam</v>
      </c>
      <c r="D1142" s="1" t="s">
        <v>21</v>
      </c>
      <c r="E1142" s="1" t="s">
        <v>36</v>
      </c>
      <c r="F1142" s="3" t="s">
        <v>102</v>
      </c>
      <c r="G1142" s="1" t="s">
        <v>299</v>
      </c>
      <c r="H1142" s="27" t="str">
        <f>_xlfn.XLOOKUP(B1142,[2]CALCULATION!$B:$B,[2]CALCULATION!$H:$H,"")</f>
        <v>Huawei</v>
      </c>
      <c r="I1142" s="100" t="s">
        <v>6098</v>
      </c>
      <c r="J1142" s="41" t="s">
        <v>5541</v>
      </c>
      <c r="K1142" s="41"/>
      <c r="L1142" s="41">
        <v>0</v>
      </c>
      <c r="M1142" s="41">
        <v>0</v>
      </c>
      <c r="N1142" s="41">
        <v>2.675261747609386E-4</v>
      </c>
      <c r="O1142" s="41">
        <v>0</v>
      </c>
      <c r="P1142" s="41">
        <v>0</v>
      </c>
      <c r="Q1142" s="41">
        <v>0</v>
      </c>
      <c r="R1142" s="41">
        <v>0</v>
      </c>
      <c r="S1142" s="40" t="str" cm="1">
        <f t="array" ref="S1142">IFERROR(_xlfn.IFS(
U1142="MPR ISSUE","PDH",
U1142="BSS Hardware Issue","BSS",
U1142="Sites strategiques, MLL, Pylone, etc.","ENVTECH",
U1142="AKTIVCO DEFAUT GE &amp; POWER Cabinet","AKTIVCO",
U1142="AKTIVCO Coupure ENEO &amp; Baisse de tension","AKTIVCO GRID ONLY",
U1142="Coupure ENEO &amp; Baisse de tension","IHS GRID ONLY",
U1142="Defaut GE &amp; POWER Cabinet","IHS",
U1142="Sharing","Partners",
U1142="Sites strategiques &amp; DataCenter","SST &amp; DC",
U1142="Exclu","Exclu",
U1142="SAT","SAT",
U1142="SPARE-ISSUE","SPARE-ISSUE",
U1142="Fiber CAmtel","TRANS_FO_CAMTEL",
U1142="Fiber AOF","Fiber AOF",
U1142="Projet OCM (HUAWEI)","TRAVAUX-HUAWEI",
U1142="Projet OCM (NOKIA)","TRAVAUX-NOKIA",
U1142="ACCESS-ISSUE","ACCESS-ISSUE",
U1142="Projet OCM (ZTE, NOKIA, autres projets)","TRAVAUX OCM",
U1142="No root CAuse","No root cause",
U1142="ODU HS","PDH",
U1142="IP &amp; VLAN","PDH",
U1142="Warehouse HUAWEI","SPARE-ISSUE",
U1142="SPARE-HS","SPARE-ISSUE",
U1142="Power Telco","BSS",U1142="no impacts","no impacts"
),"")</f>
        <v/>
      </c>
      <c r="T1142" s="40" t="str" cm="1">
        <f t="array" ref="T1142">IFERROR(_xlfn.IFS(
U1142="MPR ISSUE","TX ISSUE",
U1142="BSS Hardware Issue","RAN ISSUE",
U1142="Sites strategiques, MLL, Pylone, etc.","ENVTECH",
U1142="AKTIVCO DEFAUT GE &amp; POWER Cabinet","POWER ISSUE",
U1142="AKTIVCO Coupure ENEO &amp; Baisse de tension","POWER ISSUE",
U1142="Coupure ENEO &amp; Baisse de tension","POWER ISSUE",
U1142="Defaut GE &amp; POWER Cabinet","POWER ISSUE",
U1142="Sharing","POWER ISSUE",
U1142="Sites strategiques &amp; DataCenter","POWER ISSUE",
U1142="Exclu","Exclu",
U1142="SAT","TX ISSUE",
U1142="SPARE-ISSUE","SPARE-ISSUE",
U1142="Fiber CAmtel","TX ISSUE",
U1142="Fiber AOF","TX ISSUE",
U1142="Projet OCM (HUAWEI)","TRAVAUX-HUAWEI",
U1142="Projet OCM (NOKIA)","TRAVAUX -NOKIA",
U1142="ACCESS-ISSUE","ACCESS-ISSUE",
U1142="Projet OCM (ZTE, NOKIA, autres projets)","TRAVAUX OCM",
U1142="No root CAuse","No root cause",
U1142="ODU HS","TX ISSUE",
U1142="IP &amp; VLAN","TX ISSUE",
U1142="Warehouse HUAWEI","SPARE-ISSUE",
U1142="SPARE-HS","SPARE-ISSUE",
U1142="Power Telco","RAN ISSUE",U1142="no impacts","no impacts"
),"")</f>
        <v/>
      </c>
      <c r="U1142" s="70"/>
      <c r="V1142" s="40" t="str" cm="1">
        <f t="array" ref="V1142">IFERROR(_xlfn.IFS(
U1142="MPR ISSUE","ACTIVE",
U1142="BSS Hardware Issue","ACTIVE",
U1142="Sites strategiques, MLL, Pylone, etc.","PASSIVE",
U1142="AKTIVCO DEFAUT GE &amp; POWER Cabinet","PASSIVE",
U1142="AKTIVCO Coupure ENEO &amp; Baisse de tension","PASSIVE",
U1142="Coupure ENEO &amp; Baisse de tension","PASSIVE",
U1142="Defaut GE &amp; POWER Cabinet","PASSIVE",
U1142="Sharing","PASSIVE",
U1142="Sites strategiques &amp; DataCenter","PASSIVE",
U1142="Exclu","Exclu",
U1142="SAT","ACTIVE",
U1142="SPARE-ISSUE","SPARE-ISSUE",
U1142="Fiber CAmtel","ACTIVE",
U1142="Fiber AOF","ACTIVE",
U1142="Projet OCM (HUAWEI)","PLANNED WORKS",
U1142="Projet OCM (NOKIA)","PLANNED WORKS",
U1142="ACCESS-ISSUE","ACCESS-ISSUE",
U1142="Projet OCM (ZTE, NOKIA, autres projets)","PLANNED WORKS",
U1142="No root CAuse","No root cause",
U1142="ODU HS","ACTIVE",
U1142="IP &amp; VLAN","ACTIVE",
U1142="Warehouse HUAWEI","SPARE-ISSUE",
U1142="SPARE-HS","SPARE-ISSUE",
U1142="Power Telco","ACTIVE", U1142="no impacts","no impacts"
),"")</f>
        <v/>
      </c>
      <c r="W1142" s="98"/>
      <c r="X1142" s="98"/>
      <c r="Y1142" s="98"/>
      <c r="Z1142" s="98"/>
      <c r="AA1142" s="98"/>
      <c r="AB1142" s="17" t="s">
        <v>5468</v>
      </c>
      <c r="AC1142" s="17"/>
      <c r="AD1142" s="9" t="s">
        <v>5468</v>
      </c>
      <c r="AE1142" s="7" t="s">
        <v>5468</v>
      </c>
      <c r="AF1142" s="6" t="s">
        <v>5468</v>
      </c>
      <c r="AG1142" s="7" t="s">
        <v>5468</v>
      </c>
      <c r="AH1142" s="3" t="s">
        <v>5468</v>
      </c>
      <c r="AI1142" s="18" t="s">
        <v>5468</v>
      </c>
      <c r="AJ1142" s="18" t="s">
        <v>5468</v>
      </c>
      <c r="AK1142" s="18" t="s">
        <v>5468</v>
      </c>
      <c r="AL1142" s="18" t="s">
        <v>5468</v>
      </c>
      <c r="AM1142" s="18" t="s">
        <v>5468</v>
      </c>
      <c r="AN1142" s="9" t="s">
        <v>5468</v>
      </c>
      <c r="AO1142" s="14"/>
      <c r="AP1142" s="14" t="s">
        <v>5468</v>
      </c>
      <c r="AQ1142" s="14" t="s">
        <v>5468</v>
      </c>
      <c r="AR1142" s="14" t="s">
        <v>5468</v>
      </c>
      <c r="AS1142" s="9" t="s">
        <v>5468</v>
      </c>
    </row>
    <row r="1143" spans="1:45" x14ac:dyDescent="0.3">
      <c r="A1143" s="1" t="s">
        <v>3794</v>
      </c>
      <c r="B1143" s="8" t="s">
        <v>3795</v>
      </c>
      <c r="C1143" s="3" t="str">
        <f>_xlfn.XLOOKUP(B1143,'[1]daily break down'!$D:$D,'[1]daily break down'!$E:$E,"")</f>
        <v>Maroua</v>
      </c>
      <c r="D1143" s="1" t="s">
        <v>11</v>
      </c>
      <c r="E1143" s="1" t="s">
        <v>12</v>
      </c>
      <c r="F1143" s="3" t="s">
        <v>55</v>
      </c>
      <c r="G1143" s="1" t="s">
        <v>84</v>
      </c>
      <c r="H1143" s="27" t="str">
        <f>_xlfn.XLOOKUP(B1143,[2]CALCULATION!$B:$B,[2]CALCULATION!$H:$H,"")</f>
        <v>Huawei</v>
      </c>
      <c r="I1143" s="100" t="s">
        <v>6098</v>
      </c>
      <c r="J1143" s="41" t="s">
        <v>5541</v>
      </c>
      <c r="K1143" s="41"/>
      <c r="L1143" s="41">
        <v>0</v>
      </c>
      <c r="M1143" s="41">
        <v>0.36196291445154988</v>
      </c>
      <c r="N1143" s="41">
        <v>8.9175391586979543E-5</v>
      </c>
      <c r="O1143" s="41">
        <v>0</v>
      </c>
      <c r="P1143" s="41">
        <v>0</v>
      </c>
      <c r="Q1143" s="41">
        <v>0</v>
      </c>
      <c r="R1143" s="41">
        <v>0</v>
      </c>
      <c r="S1143" s="40" t="str" cm="1">
        <f t="array" ref="S1143">IFERROR(_xlfn.IFS(
U1143="MPR ISSUE","PDH",
U1143="BSS Hardware Issue","BSS",
U1143="Sites strategiques, MLL, Pylone, etc.","ENVTECH",
U1143="AKTIVCO DEFAUT GE &amp; POWER Cabinet","AKTIVCO",
U1143="AKTIVCO Coupure ENEO &amp; Baisse de tension","AKTIVCO GRID ONLY",
U1143="Coupure ENEO &amp; Baisse de tension","IHS GRID ONLY",
U1143="Defaut GE &amp; POWER Cabinet","IHS",
U1143="Sharing","Partners",
U1143="Sites strategiques &amp; DataCenter","SST &amp; DC",
U1143="Exclu","Exclu",
U1143="SAT","SAT",
U1143="SPARE-ISSUE","SPARE-ISSUE",
U1143="Fiber CAmtel","TRANS_FO_CAMTEL",
U1143="Fiber AOF","Fiber AOF",
U1143="Projet OCM (HUAWEI)","TRAVAUX-HUAWEI",
U1143="Projet OCM (NOKIA)","TRAVAUX-NOKIA",
U1143="ACCESS-ISSUE","ACCESS-ISSUE",
U1143="Projet OCM (ZTE, NOKIA, autres projets)","TRAVAUX OCM",
U1143="No root CAuse","No root cause",
U1143="ODU HS","PDH",
U1143="IP &amp; VLAN","PDH",
U1143="Warehouse HUAWEI","SPARE-ISSUE",
U1143="SPARE-HS","SPARE-ISSUE",
U1143="Power Telco","BSS",U1143="no impacts","no impacts"
),"")</f>
        <v/>
      </c>
      <c r="T1143" s="40" t="str" cm="1">
        <f t="array" ref="T1143">IFERROR(_xlfn.IFS(
U1143="MPR ISSUE","TX ISSUE",
U1143="BSS Hardware Issue","RAN ISSUE",
U1143="Sites strategiques, MLL, Pylone, etc.","ENVTECH",
U1143="AKTIVCO DEFAUT GE &amp; POWER Cabinet","POWER ISSUE",
U1143="AKTIVCO Coupure ENEO &amp; Baisse de tension","POWER ISSUE",
U1143="Coupure ENEO &amp; Baisse de tension","POWER ISSUE",
U1143="Defaut GE &amp; POWER Cabinet","POWER ISSUE",
U1143="Sharing","POWER ISSUE",
U1143="Sites strategiques &amp; DataCenter","POWER ISSUE",
U1143="Exclu","Exclu",
U1143="SAT","TX ISSUE",
U1143="SPARE-ISSUE","SPARE-ISSUE",
U1143="Fiber CAmtel","TX ISSUE",
U1143="Fiber AOF","TX ISSUE",
U1143="Projet OCM (HUAWEI)","TRAVAUX-HUAWEI",
U1143="Projet OCM (NOKIA)","TRAVAUX -NOKIA",
U1143="ACCESS-ISSUE","ACCESS-ISSUE",
U1143="Projet OCM (ZTE, NOKIA, autres projets)","TRAVAUX OCM",
U1143="No root CAuse","No root cause",
U1143="ODU HS","TX ISSUE",
U1143="IP &amp; VLAN","TX ISSUE",
U1143="Warehouse HUAWEI","SPARE-ISSUE",
U1143="SPARE-HS","SPARE-ISSUE",
U1143="Power Telco","RAN ISSUE",U1143="no impacts","no impacts"
),"")</f>
        <v/>
      </c>
      <c r="U1143" s="70"/>
      <c r="V1143" s="40" t="str" cm="1">
        <f t="array" ref="V1143">IFERROR(_xlfn.IFS(
U1143="MPR ISSUE","ACTIVE",
U1143="BSS Hardware Issue","ACTIVE",
U1143="Sites strategiques, MLL, Pylone, etc.","PASSIVE",
U1143="AKTIVCO DEFAUT GE &amp; POWER Cabinet","PASSIVE",
U1143="AKTIVCO Coupure ENEO &amp; Baisse de tension","PASSIVE",
U1143="Coupure ENEO &amp; Baisse de tension","PASSIVE",
U1143="Defaut GE &amp; POWER Cabinet","PASSIVE",
U1143="Sharing","PASSIVE",
U1143="Sites strategiques &amp; DataCenter","PASSIVE",
U1143="Exclu","Exclu",
U1143="SAT","ACTIVE",
U1143="SPARE-ISSUE","SPARE-ISSUE",
U1143="Fiber CAmtel","ACTIVE",
U1143="Fiber AOF","ACTIVE",
U1143="Projet OCM (HUAWEI)","PLANNED WORKS",
U1143="Projet OCM (NOKIA)","PLANNED WORKS",
U1143="ACCESS-ISSUE","ACCESS-ISSUE",
U1143="Projet OCM (ZTE, NOKIA, autres projets)","PLANNED WORKS",
U1143="No root CAuse","No root cause",
U1143="ODU HS","ACTIVE",
U1143="IP &amp; VLAN","ACTIVE",
U1143="Warehouse HUAWEI","SPARE-ISSUE",
U1143="SPARE-HS","SPARE-ISSUE",
U1143="Power Telco","ACTIVE", U1143="no impacts","no impacts"
),"")</f>
        <v/>
      </c>
      <c r="W1143" s="98"/>
      <c r="X1143" s="98"/>
      <c r="Y1143" s="98"/>
      <c r="Z1143" s="98"/>
      <c r="AA1143" s="98"/>
      <c r="AB1143" s="17" t="s">
        <v>5468</v>
      </c>
      <c r="AC1143" s="17"/>
      <c r="AD1143" s="9" t="s">
        <v>5468</v>
      </c>
      <c r="AE1143" s="7" t="s">
        <v>5468</v>
      </c>
      <c r="AF1143" s="6" t="s">
        <v>5468</v>
      </c>
      <c r="AG1143" s="7" t="s">
        <v>5468</v>
      </c>
      <c r="AH1143" s="3" t="s">
        <v>5468</v>
      </c>
      <c r="AI1143" s="18" t="s">
        <v>5468</v>
      </c>
      <c r="AJ1143" s="18" t="s">
        <v>5468</v>
      </c>
      <c r="AK1143" s="18" t="s">
        <v>5468</v>
      </c>
      <c r="AL1143" s="18" t="s">
        <v>5468</v>
      </c>
      <c r="AM1143" s="18" t="s">
        <v>5468</v>
      </c>
      <c r="AN1143" s="9" t="s">
        <v>5468</v>
      </c>
      <c r="AO1143" s="14"/>
      <c r="AP1143" s="14" t="s">
        <v>5468</v>
      </c>
      <c r="AQ1143" s="14" t="s">
        <v>5468</v>
      </c>
      <c r="AR1143" s="14" t="s">
        <v>5468</v>
      </c>
      <c r="AS1143" s="9" t="s">
        <v>5468</v>
      </c>
    </row>
    <row r="1144" spans="1:45" x14ac:dyDescent="0.3">
      <c r="A1144" s="1" t="s">
        <v>2097</v>
      </c>
      <c r="B1144" s="8" t="s">
        <v>2098</v>
      </c>
      <c r="C1144" s="3" t="str">
        <f>_xlfn.XLOOKUP(B1144,'[1]daily break down'!$D:$D,'[1]daily break down'!$E:$E,"")</f>
        <v>LITTORAL</v>
      </c>
      <c r="D1144" s="1" t="s">
        <v>21</v>
      </c>
      <c r="E1144" s="1" t="s">
        <v>89</v>
      </c>
      <c r="F1144" s="3" t="s">
        <v>69</v>
      </c>
      <c r="G1144" s="1" t="s">
        <v>502</v>
      </c>
      <c r="H1144" s="29" t="str">
        <f>_xlfn.XLOOKUP(B1144,[2]CALCULATION!$B:$B,[2]CALCULATION!$H:$H,"")</f>
        <v>ZTE</v>
      </c>
      <c r="I1144" s="100" t="s">
        <v>6098</v>
      </c>
      <c r="J1144" s="41" t="s">
        <v>5541</v>
      </c>
      <c r="K1144" s="41"/>
      <c r="L1144" s="41">
        <v>0</v>
      </c>
      <c r="M1144" s="41">
        <v>0</v>
      </c>
      <c r="N1144" s="41">
        <v>0</v>
      </c>
      <c r="O1144" s="41">
        <v>0</v>
      </c>
      <c r="P1144" s="41">
        <v>0</v>
      </c>
      <c r="Q1144" s="41">
        <v>5.7896860465928885E-17</v>
      </c>
      <c r="R1144" s="41">
        <v>0</v>
      </c>
      <c r="S1144" s="40" t="str" cm="1">
        <f t="array" ref="S1144">IFERROR(_xlfn.IFS(
U1144="MPR ISSUE","PDH",
U1144="BSS Hardware Issue","BSS",
U1144="Sites strategiques, MLL, Pylone, etc.","ENVTECH",
U1144="AKTIVCO DEFAUT GE &amp; POWER Cabinet","AKTIVCO",
U1144="AKTIVCO Coupure ENEO &amp; Baisse de tension","AKTIVCO GRID ONLY",
U1144="Coupure ENEO &amp; Baisse de tension","IHS GRID ONLY",
U1144="Defaut GE &amp; POWER Cabinet","IHS",
U1144="Sharing","Partners",
U1144="Sites strategiques &amp; DataCenter","SST &amp; DC",
U1144="Exclu","Exclu",
U1144="SAT","SAT",
U1144="SPARE-ISSUE","SPARE-ISSUE",
U1144="Fiber CAmtel","TRANS_FO_CAMTEL",
U1144="Fiber AOF","Fiber AOF",
U1144="Projet OCM (HUAWEI)","TRAVAUX-HUAWEI",
U1144="Projet OCM (NOKIA)","TRAVAUX-NOKIA",
U1144="ACCESS-ISSUE","ACCESS-ISSUE",
U1144="Projet OCM (ZTE, NOKIA, autres projets)","TRAVAUX OCM",
U1144="No root CAuse","No root cause",
U1144="ODU HS","PDH",
U1144="IP &amp; VLAN","PDH",
U1144="Warehouse HUAWEI","SPARE-ISSUE",
U1144="SPARE-HS","SPARE-ISSUE",
U1144="Power Telco","BSS",U1144="no impacts","no impacts"
),"")</f>
        <v/>
      </c>
      <c r="T1144" s="40" t="str" cm="1">
        <f t="array" ref="T1144">IFERROR(_xlfn.IFS(
U1144="MPR ISSUE","TX ISSUE",
U1144="BSS Hardware Issue","RAN ISSUE",
U1144="Sites strategiques, MLL, Pylone, etc.","ENVTECH",
U1144="AKTIVCO DEFAUT GE &amp; POWER Cabinet","POWER ISSUE",
U1144="AKTIVCO Coupure ENEO &amp; Baisse de tension","POWER ISSUE",
U1144="Coupure ENEO &amp; Baisse de tension","POWER ISSUE",
U1144="Defaut GE &amp; POWER Cabinet","POWER ISSUE",
U1144="Sharing","POWER ISSUE",
U1144="Sites strategiques &amp; DataCenter","POWER ISSUE",
U1144="Exclu","Exclu",
U1144="SAT","TX ISSUE",
U1144="SPARE-ISSUE","SPARE-ISSUE",
U1144="Fiber CAmtel","TX ISSUE",
U1144="Fiber AOF","TX ISSUE",
U1144="Projet OCM (HUAWEI)","TRAVAUX-HUAWEI",
U1144="Projet OCM (NOKIA)","TRAVAUX -NOKIA",
U1144="ACCESS-ISSUE","ACCESS-ISSUE",
U1144="Projet OCM (ZTE, NOKIA, autres projets)","TRAVAUX OCM",
U1144="No root CAuse","No root cause",
U1144="ODU HS","TX ISSUE",
U1144="IP &amp; VLAN","TX ISSUE",
U1144="Warehouse HUAWEI","SPARE-ISSUE",
U1144="SPARE-HS","SPARE-ISSUE",
U1144="Power Telco","RAN ISSUE",U1144="no impacts","no impacts"
),"")</f>
        <v/>
      </c>
      <c r="U1144" s="70"/>
      <c r="V1144" s="40" t="str" cm="1">
        <f t="array" ref="V1144">IFERROR(_xlfn.IFS(
U1144="MPR ISSUE","ACTIVE",
U1144="BSS Hardware Issue","ACTIVE",
U1144="Sites strategiques, MLL, Pylone, etc.","PASSIVE",
U1144="AKTIVCO DEFAUT GE &amp; POWER Cabinet","PASSIVE",
U1144="AKTIVCO Coupure ENEO &amp; Baisse de tension","PASSIVE",
U1144="Coupure ENEO &amp; Baisse de tension","PASSIVE",
U1144="Defaut GE &amp; POWER Cabinet","PASSIVE",
U1144="Sharing","PASSIVE",
U1144="Sites strategiques &amp; DataCenter","PASSIVE",
U1144="Exclu","Exclu",
U1144="SAT","ACTIVE",
U1144="SPARE-ISSUE","SPARE-ISSUE",
U1144="Fiber CAmtel","ACTIVE",
U1144="Fiber AOF","ACTIVE",
U1144="Projet OCM (HUAWEI)","PLANNED WORKS",
U1144="Projet OCM (NOKIA)","PLANNED WORKS",
U1144="ACCESS-ISSUE","ACCESS-ISSUE",
U1144="Projet OCM (ZTE, NOKIA, autres projets)","PLANNED WORKS",
U1144="No root CAuse","No root cause",
U1144="ODU HS","ACTIVE",
U1144="IP &amp; VLAN","ACTIVE",
U1144="Warehouse HUAWEI","SPARE-ISSUE",
U1144="SPARE-HS","SPARE-ISSUE",
U1144="Power Telco","ACTIVE", U1144="no impacts","no impacts"
),"")</f>
        <v/>
      </c>
      <c r="W1144" s="98"/>
      <c r="X1144" s="98"/>
      <c r="Y1144" s="98"/>
      <c r="Z1144" s="98"/>
      <c r="AA1144" s="98"/>
      <c r="AB1144" s="17" t="s">
        <v>5468</v>
      </c>
      <c r="AC1144" s="17"/>
      <c r="AD1144" s="9" t="s">
        <v>5468</v>
      </c>
      <c r="AE1144" s="7" t="s">
        <v>5468</v>
      </c>
      <c r="AF1144" s="6" t="s">
        <v>5468</v>
      </c>
      <c r="AG1144" s="7" t="s">
        <v>5468</v>
      </c>
      <c r="AH1144" s="3" t="s">
        <v>5468</v>
      </c>
      <c r="AI1144" s="18" t="s">
        <v>5468</v>
      </c>
      <c r="AJ1144" s="18" t="s">
        <v>5468</v>
      </c>
      <c r="AK1144" s="18" t="s">
        <v>5468</v>
      </c>
      <c r="AL1144" s="18" t="s">
        <v>5468</v>
      </c>
      <c r="AM1144" s="18" t="s">
        <v>5468</v>
      </c>
      <c r="AN1144" s="9" t="s">
        <v>5468</v>
      </c>
      <c r="AO1144" s="14"/>
      <c r="AP1144" s="14" t="s">
        <v>5468</v>
      </c>
      <c r="AQ1144" s="14" t="s">
        <v>5468</v>
      </c>
      <c r="AR1144" s="14" t="s">
        <v>5468</v>
      </c>
      <c r="AS1144" s="9" t="s">
        <v>5468</v>
      </c>
    </row>
    <row r="1145" spans="1:45" x14ac:dyDescent="0.3">
      <c r="A1145" s="1" t="s">
        <v>1665</v>
      </c>
      <c r="B1145" s="8" t="s">
        <v>1666</v>
      </c>
      <c r="C1145" s="3" t="str">
        <f>_xlfn.XLOOKUP(B1145,'[1]daily break down'!$D:$D,'[1]daily break down'!$E:$E,"")</f>
        <v>Douala</v>
      </c>
      <c r="D1145" s="1" t="s">
        <v>21</v>
      </c>
      <c r="E1145" s="1" t="s">
        <v>36</v>
      </c>
      <c r="F1145" s="3" t="s">
        <v>31</v>
      </c>
      <c r="G1145" s="1" t="s">
        <v>32</v>
      </c>
      <c r="H1145" s="29" t="str">
        <f>_xlfn.XLOOKUP(B1145,[2]CALCULATION!$B:$B,[2]CALCULATION!$H:$H,"")</f>
        <v>ZTE</v>
      </c>
      <c r="I1145" s="100" t="s">
        <v>6098</v>
      </c>
      <c r="J1145" s="41" t="s">
        <v>5541</v>
      </c>
      <c r="K1145" s="41"/>
      <c r="L1145" s="41">
        <v>13.868556899607057</v>
      </c>
      <c r="M1145" s="41">
        <v>29.798884522861723</v>
      </c>
      <c r="N1145" s="41">
        <v>0</v>
      </c>
      <c r="O1145" s="41">
        <v>0</v>
      </c>
      <c r="P1145" s="41">
        <v>0</v>
      </c>
      <c r="Q1145" s="41">
        <v>0</v>
      </c>
      <c r="R1145" s="41">
        <v>0</v>
      </c>
      <c r="S1145" s="40" t="str" cm="1">
        <f t="array" ref="S1145">IFERROR(_xlfn.IFS(
U1145="MPR ISSUE","PDH",
U1145="BSS Hardware Issue","BSS",
U1145="Sites strategiques, MLL, Pylone, etc.","ENVTECH",
U1145="AKTIVCO DEFAUT GE &amp; POWER Cabinet","AKTIVCO",
U1145="AKTIVCO Coupure ENEO &amp; Baisse de tension","AKTIVCO GRID ONLY",
U1145="Coupure ENEO &amp; Baisse de tension","IHS GRID ONLY",
U1145="Defaut GE &amp; POWER Cabinet","IHS",
U1145="Sharing","Partners",
U1145="Sites strategiques &amp; DataCenter","SST &amp; DC",
U1145="Exclu","Exclu",
U1145="SAT","SAT",
U1145="SPARE-ISSUE","SPARE-ISSUE",
U1145="Fiber CAmtel","TRANS_FO_CAMTEL",
U1145="Fiber AOF","Fiber AOF",
U1145="Projet OCM (HUAWEI)","TRAVAUX-HUAWEI",
U1145="Projet OCM (NOKIA)","TRAVAUX-NOKIA",
U1145="ACCESS-ISSUE","ACCESS-ISSUE",
U1145="Projet OCM (ZTE, NOKIA, autres projets)","TRAVAUX OCM",
U1145="No root CAuse","No root cause",
U1145="ODU HS","PDH",
U1145="IP &amp; VLAN","PDH",
U1145="Warehouse HUAWEI","SPARE-ISSUE",
U1145="SPARE-HS","SPARE-ISSUE",
U1145="Power Telco","BSS",U1145="no impacts","no impacts"
),"")</f>
        <v/>
      </c>
      <c r="T1145" s="40" t="str" cm="1">
        <f t="array" ref="T1145">IFERROR(_xlfn.IFS(
U1145="MPR ISSUE","TX ISSUE",
U1145="BSS Hardware Issue","RAN ISSUE",
U1145="Sites strategiques, MLL, Pylone, etc.","ENVTECH",
U1145="AKTIVCO DEFAUT GE &amp; POWER Cabinet","POWER ISSUE",
U1145="AKTIVCO Coupure ENEO &amp; Baisse de tension","POWER ISSUE",
U1145="Coupure ENEO &amp; Baisse de tension","POWER ISSUE",
U1145="Defaut GE &amp; POWER Cabinet","POWER ISSUE",
U1145="Sharing","POWER ISSUE",
U1145="Sites strategiques &amp; DataCenter","POWER ISSUE",
U1145="Exclu","Exclu",
U1145="SAT","TX ISSUE",
U1145="SPARE-ISSUE","SPARE-ISSUE",
U1145="Fiber CAmtel","TX ISSUE",
U1145="Fiber AOF","TX ISSUE",
U1145="Projet OCM (HUAWEI)","TRAVAUX-HUAWEI",
U1145="Projet OCM (NOKIA)","TRAVAUX -NOKIA",
U1145="ACCESS-ISSUE","ACCESS-ISSUE",
U1145="Projet OCM (ZTE, NOKIA, autres projets)","TRAVAUX OCM",
U1145="No root CAuse","No root cause",
U1145="ODU HS","TX ISSUE",
U1145="IP &amp; VLAN","TX ISSUE",
U1145="Warehouse HUAWEI","SPARE-ISSUE",
U1145="SPARE-HS","SPARE-ISSUE",
U1145="Power Telco","RAN ISSUE",U1145="no impacts","no impacts"
),"")</f>
        <v/>
      </c>
      <c r="U1145" s="70"/>
      <c r="V1145" s="40" t="str" cm="1">
        <f t="array" ref="V1145">IFERROR(_xlfn.IFS(
U1145="MPR ISSUE","ACTIVE",
U1145="BSS Hardware Issue","ACTIVE",
U1145="Sites strategiques, MLL, Pylone, etc.","PASSIVE",
U1145="AKTIVCO DEFAUT GE &amp; POWER Cabinet","PASSIVE",
U1145="AKTIVCO Coupure ENEO &amp; Baisse de tension","PASSIVE",
U1145="Coupure ENEO &amp; Baisse de tension","PASSIVE",
U1145="Defaut GE &amp; POWER Cabinet","PASSIVE",
U1145="Sharing","PASSIVE",
U1145="Sites strategiques &amp; DataCenter","PASSIVE",
U1145="Exclu","Exclu",
U1145="SAT","ACTIVE",
U1145="SPARE-ISSUE","SPARE-ISSUE",
U1145="Fiber CAmtel","ACTIVE",
U1145="Fiber AOF","ACTIVE",
U1145="Projet OCM (HUAWEI)","PLANNED WORKS",
U1145="Projet OCM (NOKIA)","PLANNED WORKS",
U1145="ACCESS-ISSUE","ACCESS-ISSUE",
U1145="Projet OCM (ZTE, NOKIA, autres projets)","PLANNED WORKS",
U1145="No root CAuse","No root cause",
U1145="ODU HS","ACTIVE",
U1145="IP &amp; VLAN","ACTIVE",
U1145="Warehouse HUAWEI","SPARE-ISSUE",
U1145="SPARE-HS","SPARE-ISSUE",
U1145="Power Telco","ACTIVE", U1145="no impacts","no impacts"
),"")</f>
        <v/>
      </c>
      <c r="W1145" s="98"/>
      <c r="X1145" s="98"/>
      <c r="Y1145" s="98"/>
      <c r="Z1145" s="98"/>
      <c r="AA1145" s="98"/>
      <c r="AB1145" s="17" t="s">
        <v>5468</v>
      </c>
      <c r="AC1145" s="17"/>
      <c r="AD1145" s="9" t="s">
        <v>5468</v>
      </c>
      <c r="AE1145" s="7" t="s">
        <v>5468</v>
      </c>
      <c r="AF1145" s="6" t="s">
        <v>5468</v>
      </c>
      <c r="AG1145" s="7" t="s">
        <v>5468</v>
      </c>
      <c r="AH1145" s="3" t="s">
        <v>5468</v>
      </c>
      <c r="AI1145" s="18" t="s">
        <v>5468</v>
      </c>
      <c r="AJ1145" s="18" t="s">
        <v>5468</v>
      </c>
      <c r="AK1145" s="18" t="s">
        <v>5468</v>
      </c>
      <c r="AL1145" s="18" t="s">
        <v>5468</v>
      </c>
      <c r="AM1145" s="18" t="s">
        <v>5468</v>
      </c>
      <c r="AN1145" s="9" t="s">
        <v>5468</v>
      </c>
      <c r="AO1145" s="14"/>
      <c r="AP1145" s="14" t="s">
        <v>5468</v>
      </c>
      <c r="AQ1145" s="14" t="s">
        <v>5468</v>
      </c>
      <c r="AR1145" s="14" t="s">
        <v>5468</v>
      </c>
      <c r="AS1145" s="9" t="s">
        <v>5468</v>
      </c>
    </row>
    <row r="1146" spans="1:45" x14ac:dyDescent="0.3">
      <c r="A1146" s="1" t="s">
        <v>1641</v>
      </c>
      <c r="B1146" s="49" t="s">
        <v>1642</v>
      </c>
      <c r="C1146" s="3" t="str">
        <f>_xlfn.XLOOKUP(B1146,'[1]daily break down'!$D:$D,'[1]daily break down'!$E:$E,"")</f>
        <v>Douala</v>
      </c>
      <c r="D1146" s="1" t="s">
        <v>21</v>
      </c>
      <c r="E1146" s="1" t="s">
        <v>36</v>
      </c>
      <c r="F1146" s="3" t="s">
        <v>31</v>
      </c>
      <c r="G1146" s="1" t="s">
        <v>32</v>
      </c>
      <c r="H1146" s="29" t="str">
        <f>_xlfn.XLOOKUP(B1146,[2]CALCULATION!$B:$B,[2]CALCULATION!$H:$H,"")</f>
        <v>ZTE</v>
      </c>
      <c r="I1146" s="100" t="s">
        <v>6098</v>
      </c>
      <c r="J1146" s="41" t="s">
        <v>5541</v>
      </c>
      <c r="K1146" s="41"/>
      <c r="L1146" s="41">
        <v>56.485333858398036</v>
      </c>
      <c r="M1146" s="41">
        <v>29.798224624963972</v>
      </c>
      <c r="N1146" s="41">
        <v>0</v>
      </c>
      <c r="O1146" s="41">
        <v>0</v>
      </c>
      <c r="P1146" s="41">
        <v>0</v>
      </c>
      <c r="Q1146" s="41">
        <v>0</v>
      </c>
      <c r="R1146" s="41">
        <v>0</v>
      </c>
      <c r="S1146" s="40" t="str" cm="1">
        <f t="array" ref="S1146">IFERROR(_xlfn.IFS(
U1146="MPR ISSUE","PDH",
U1146="BSS Hardware Issue","BSS",
U1146="Sites strategiques, MLL, Pylone, etc.","ENVTECH",
U1146="AKTIVCO DEFAUT GE &amp; POWER Cabinet","AKTIVCO",
U1146="AKTIVCO Coupure ENEO &amp; Baisse de tension","AKTIVCO GRID ONLY",
U1146="Coupure ENEO &amp; Baisse de tension","IHS GRID ONLY",
U1146="Defaut GE &amp; POWER Cabinet","IHS",
U1146="Sharing","Partners",
U1146="Sites strategiques &amp; DataCenter","SST &amp; DC",
U1146="Exclu","Exclu",
U1146="SAT","SAT",
U1146="SPARE-ISSUE","SPARE-ISSUE",
U1146="Fiber CAmtel","TRANS_FO_CAMTEL",
U1146="Fiber AOF","Fiber AOF",
U1146="Projet OCM (HUAWEI)","TRAVAUX-HUAWEI",
U1146="Projet OCM (NOKIA)","TRAVAUX-NOKIA",
U1146="ACCESS-ISSUE","ACCESS-ISSUE",
U1146="Projet OCM (ZTE, NOKIA, autres projets)","TRAVAUX OCM",
U1146="No root CAuse","No root cause",
U1146="ODU HS","PDH",
U1146="IP &amp; VLAN","PDH",
U1146="Warehouse HUAWEI","SPARE-ISSUE",
U1146="SPARE-HS","SPARE-ISSUE",
U1146="Power Telco","BSS",U1146="no impacts","no impacts"
),"")</f>
        <v/>
      </c>
      <c r="T1146" s="40" t="str" cm="1">
        <f t="array" ref="T1146">IFERROR(_xlfn.IFS(
U1146="MPR ISSUE","TX ISSUE",
U1146="BSS Hardware Issue","RAN ISSUE",
U1146="Sites strategiques, MLL, Pylone, etc.","ENVTECH",
U1146="AKTIVCO DEFAUT GE &amp; POWER Cabinet","POWER ISSUE",
U1146="AKTIVCO Coupure ENEO &amp; Baisse de tension","POWER ISSUE",
U1146="Coupure ENEO &amp; Baisse de tension","POWER ISSUE",
U1146="Defaut GE &amp; POWER Cabinet","POWER ISSUE",
U1146="Sharing","POWER ISSUE",
U1146="Sites strategiques &amp; DataCenter","POWER ISSUE",
U1146="Exclu","Exclu",
U1146="SAT","TX ISSUE",
U1146="SPARE-ISSUE","SPARE-ISSUE",
U1146="Fiber CAmtel","TX ISSUE",
U1146="Fiber AOF","TX ISSUE",
U1146="Projet OCM (HUAWEI)","TRAVAUX-HUAWEI",
U1146="Projet OCM (NOKIA)","TRAVAUX -NOKIA",
U1146="ACCESS-ISSUE","ACCESS-ISSUE",
U1146="Projet OCM (ZTE, NOKIA, autres projets)","TRAVAUX OCM",
U1146="No root CAuse","No root cause",
U1146="ODU HS","TX ISSUE",
U1146="IP &amp; VLAN","TX ISSUE",
U1146="Warehouse HUAWEI","SPARE-ISSUE",
U1146="SPARE-HS","SPARE-ISSUE",
U1146="Power Telco","RAN ISSUE",U1146="no impacts","no impacts"
),"")</f>
        <v/>
      </c>
      <c r="U1146" s="70"/>
      <c r="V1146" s="40" t="str" cm="1">
        <f t="array" ref="V1146">IFERROR(_xlfn.IFS(
U1146="MPR ISSUE","ACTIVE",
U1146="BSS Hardware Issue","ACTIVE",
U1146="Sites strategiques, MLL, Pylone, etc.","PASSIVE",
U1146="AKTIVCO DEFAUT GE &amp; POWER Cabinet","PASSIVE",
U1146="AKTIVCO Coupure ENEO &amp; Baisse de tension","PASSIVE",
U1146="Coupure ENEO &amp; Baisse de tension","PASSIVE",
U1146="Defaut GE &amp; POWER Cabinet","PASSIVE",
U1146="Sharing","PASSIVE",
U1146="Sites strategiques &amp; DataCenter","PASSIVE",
U1146="Exclu","Exclu",
U1146="SAT","ACTIVE",
U1146="SPARE-ISSUE","SPARE-ISSUE",
U1146="Fiber CAmtel","ACTIVE",
U1146="Fiber AOF","ACTIVE",
U1146="Projet OCM (HUAWEI)","PLANNED WORKS",
U1146="Projet OCM (NOKIA)","PLANNED WORKS",
U1146="ACCESS-ISSUE","ACCESS-ISSUE",
U1146="Projet OCM (ZTE, NOKIA, autres projets)","PLANNED WORKS",
U1146="No root CAuse","No root cause",
U1146="ODU HS","ACTIVE",
U1146="IP &amp; VLAN","ACTIVE",
U1146="Warehouse HUAWEI","SPARE-ISSUE",
U1146="SPARE-HS","SPARE-ISSUE",
U1146="Power Telco","ACTIVE", U1146="no impacts","no impacts"
),"")</f>
        <v/>
      </c>
      <c r="W1146" s="98"/>
      <c r="X1146" s="98"/>
      <c r="Y1146" s="98"/>
      <c r="Z1146" s="98"/>
      <c r="AA1146" s="98"/>
      <c r="AB1146" s="17" t="s">
        <v>5468</v>
      </c>
      <c r="AC1146" s="17"/>
      <c r="AD1146" s="9" t="s">
        <v>5468</v>
      </c>
      <c r="AE1146" s="7" t="s">
        <v>5468</v>
      </c>
      <c r="AF1146" s="6" t="s">
        <v>5468</v>
      </c>
      <c r="AG1146" s="7" t="s">
        <v>5468</v>
      </c>
      <c r="AH1146" s="3" t="s">
        <v>5468</v>
      </c>
      <c r="AI1146" s="18" t="s">
        <v>5468</v>
      </c>
      <c r="AJ1146" s="18" t="s">
        <v>5468</v>
      </c>
      <c r="AK1146" s="18" t="s">
        <v>5468</v>
      </c>
      <c r="AL1146" s="18" t="s">
        <v>5468</v>
      </c>
      <c r="AM1146" s="18" t="s">
        <v>5468</v>
      </c>
      <c r="AN1146" s="9" t="s">
        <v>5468</v>
      </c>
      <c r="AO1146" s="14"/>
      <c r="AP1146" s="14" t="s">
        <v>5468</v>
      </c>
      <c r="AQ1146" s="14" t="s">
        <v>5468</v>
      </c>
      <c r="AR1146" s="14" t="s">
        <v>5468</v>
      </c>
      <c r="AS1146" s="9" t="s">
        <v>5468</v>
      </c>
    </row>
    <row r="1147" spans="1:45" x14ac:dyDescent="0.3">
      <c r="A1147" s="1" t="s">
        <v>399</v>
      </c>
      <c r="B1147" s="8" t="s">
        <v>400</v>
      </c>
      <c r="C1147" s="3" t="str">
        <f>_xlfn.XLOOKUP(B1147,'[1]daily break down'!$D:$D,'[1]daily break down'!$E:$E,"")</f>
        <v>Douala</v>
      </c>
      <c r="D1147" s="1" t="s">
        <v>21</v>
      </c>
      <c r="E1147" s="1" t="s">
        <v>5428</v>
      </c>
      <c r="F1147" s="3" t="s">
        <v>31</v>
      </c>
      <c r="G1147" s="1" t="s">
        <v>32</v>
      </c>
      <c r="H1147" s="29" t="str">
        <f>_xlfn.XLOOKUP(B1147,[2]CALCULATION!$B:$B,[2]CALCULATION!$H:$H,"")</f>
        <v>ZTE</v>
      </c>
      <c r="I1147" s="100" t="s">
        <v>6098</v>
      </c>
      <c r="J1147" s="41" t="s">
        <v>5541</v>
      </c>
      <c r="K1147" s="41"/>
      <c r="L1147" s="41">
        <v>0.11619553523783435</v>
      </c>
      <c r="M1147" s="41">
        <v>29.782440580653077</v>
      </c>
      <c r="N1147" s="41">
        <v>0</v>
      </c>
      <c r="O1147" s="41">
        <v>0</v>
      </c>
      <c r="P1147" s="41">
        <v>0</v>
      </c>
      <c r="Q1147" s="41">
        <v>0</v>
      </c>
      <c r="R1147" s="41">
        <v>0</v>
      </c>
      <c r="S1147" s="40" t="str" cm="1">
        <f t="array" ref="S1147">IFERROR(_xlfn.IFS(
U1147="MPR ISSUE","PDH",
U1147="BSS Hardware Issue","BSS",
U1147="Sites strategiques, MLL, Pylone, etc.","ENVTECH",
U1147="AKTIVCO DEFAUT GE &amp; POWER Cabinet","AKTIVCO",
U1147="AKTIVCO Coupure ENEO &amp; Baisse de tension","AKTIVCO GRID ONLY",
U1147="Coupure ENEO &amp; Baisse de tension","IHS GRID ONLY",
U1147="Defaut GE &amp; POWER Cabinet","IHS",
U1147="Sharing","Partners",
U1147="Sites strategiques &amp; DataCenter","SST &amp; DC",
U1147="Exclu","Exclu",
U1147="SAT","SAT",
U1147="SPARE-ISSUE","SPARE-ISSUE",
U1147="Fiber CAmtel","TRANS_FO_CAMTEL",
U1147="Fiber AOF","Fiber AOF",
U1147="Projet OCM (HUAWEI)","TRAVAUX-HUAWEI",
U1147="Projet OCM (NOKIA)","TRAVAUX-NOKIA",
U1147="ACCESS-ISSUE","ACCESS-ISSUE",
U1147="Projet OCM (ZTE, NOKIA, autres projets)","TRAVAUX OCM",
U1147="No root CAuse","No root cause",
U1147="ODU HS","PDH",
U1147="IP &amp; VLAN","PDH",
U1147="Warehouse HUAWEI","SPARE-ISSUE",
U1147="SPARE-HS","SPARE-ISSUE",
U1147="Power Telco","BSS",U1147="no impacts","no impacts"
),"")</f>
        <v/>
      </c>
      <c r="T1147" s="40" t="str" cm="1">
        <f t="array" ref="T1147">IFERROR(_xlfn.IFS(
U1147="MPR ISSUE","TX ISSUE",
U1147="BSS Hardware Issue","RAN ISSUE",
U1147="Sites strategiques, MLL, Pylone, etc.","ENVTECH",
U1147="AKTIVCO DEFAUT GE &amp; POWER Cabinet","POWER ISSUE",
U1147="AKTIVCO Coupure ENEO &amp; Baisse de tension","POWER ISSUE",
U1147="Coupure ENEO &amp; Baisse de tension","POWER ISSUE",
U1147="Defaut GE &amp; POWER Cabinet","POWER ISSUE",
U1147="Sharing","POWER ISSUE",
U1147="Sites strategiques &amp; DataCenter","POWER ISSUE",
U1147="Exclu","Exclu",
U1147="SAT","TX ISSUE",
U1147="SPARE-ISSUE","SPARE-ISSUE",
U1147="Fiber CAmtel","TX ISSUE",
U1147="Fiber AOF","TX ISSUE",
U1147="Projet OCM (HUAWEI)","TRAVAUX-HUAWEI",
U1147="Projet OCM (NOKIA)","TRAVAUX -NOKIA",
U1147="ACCESS-ISSUE","ACCESS-ISSUE",
U1147="Projet OCM (ZTE, NOKIA, autres projets)","TRAVAUX OCM",
U1147="No root CAuse","No root cause",
U1147="ODU HS","TX ISSUE",
U1147="IP &amp; VLAN","TX ISSUE",
U1147="Warehouse HUAWEI","SPARE-ISSUE",
U1147="SPARE-HS","SPARE-ISSUE",
U1147="Power Telco","RAN ISSUE",U1147="no impacts","no impacts"
),"")</f>
        <v/>
      </c>
      <c r="U1147" s="70"/>
      <c r="V1147" s="40" t="str" cm="1">
        <f t="array" ref="V1147">IFERROR(_xlfn.IFS(
U1147="MPR ISSUE","ACTIVE",
U1147="BSS Hardware Issue","ACTIVE",
U1147="Sites strategiques, MLL, Pylone, etc.","PASSIVE",
U1147="AKTIVCO DEFAUT GE &amp; POWER Cabinet","PASSIVE",
U1147="AKTIVCO Coupure ENEO &amp; Baisse de tension","PASSIVE",
U1147="Coupure ENEO &amp; Baisse de tension","PASSIVE",
U1147="Defaut GE &amp; POWER Cabinet","PASSIVE",
U1147="Sharing","PASSIVE",
U1147="Sites strategiques &amp; DataCenter","PASSIVE",
U1147="Exclu","Exclu",
U1147="SAT","ACTIVE",
U1147="SPARE-ISSUE","SPARE-ISSUE",
U1147="Fiber CAmtel","ACTIVE",
U1147="Fiber AOF","ACTIVE",
U1147="Projet OCM (HUAWEI)","PLANNED WORKS",
U1147="Projet OCM (NOKIA)","PLANNED WORKS",
U1147="ACCESS-ISSUE","ACCESS-ISSUE",
U1147="Projet OCM (ZTE, NOKIA, autres projets)","PLANNED WORKS",
U1147="No root CAuse","No root cause",
U1147="ODU HS","ACTIVE",
U1147="IP &amp; VLAN","ACTIVE",
U1147="Warehouse HUAWEI","SPARE-ISSUE",
U1147="SPARE-HS","SPARE-ISSUE",
U1147="Power Telco","ACTIVE", U1147="no impacts","no impacts"
),"")</f>
        <v/>
      </c>
      <c r="W1147" s="98"/>
      <c r="X1147" s="98"/>
      <c r="Y1147" s="98"/>
      <c r="Z1147" s="98"/>
      <c r="AA1147" s="98"/>
      <c r="AB1147" s="17" t="s">
        <v>5468</v>
      </c>
      <c r="AC1147" s="17"/>
      <c r="AD1147" s="9" t="s">
        <v>5468</v>
      </c>
      <c r="AE1147" s="7" t="s">
        <v>5468</v>
      </c>
      <c r="AF1147" s="6" t="s">
        <v>5468</v>
      </c>
      <c r="AG1147" s="7" t="s">
        <v>5468</v>
      </c>
      <c r="AH1147" s="3" t="s">
        <v>5468</v>
      </c>
      <c r="AI1147" s="18" t="s">
        <v>5468</v>
      </c>
      <c r="AJ1147" s="18" t="s">
        <v>5468</v>
      </c>
      <c r="AK1147" s="18" t="s">
        <v>5468</v>
      </c>
      <c r="AL1147" s="18" t="s">
        <v>5468</v>
      </c>
      <c r="AM1147" s="18" t="s">
        <v>5468</v>
      </c>
      <c r="AN1147" s="9" t="s">
        <v>5468</v>
      </c>
      <c r="AO1147" s="14"/>
      <c r="AP1147" s="14" t="s">
        <v>5468</v>
      </c>
      <c r="AQ1147" s="14" t="s">
        <v>5468</v>
      </c>
      <c r="AR1147" s="14" t="s">
        <v>5468</v>
      </c>
      <c r="AS1147" s="9" t="s">
        <v>5468</v>
      </c>
    </row>
    <row r="1148" spans="1:45" x14ac:dyDescent="0.3">
      <c r="A1148" s="1" t="s">
        <v>136</v>
      </c>
      <c r="B1148" s="8" t="s">
        <v>137</v>
      </c>
      <c r="C1148" s="3" t="str">
        <f>_xlfn.XLOOKUP(B1148,'[1]daily break down'!$D:$D,'[1]daily break down'!$E:$E,"")</f>
        <v>Maroua</v>
      </c>
      <c r="D1148" s="1" t="s">
        <v>21</v>
      </c>
      <c r="E1148" s="1" t="s">
        <v>80</v>
      </c>
      <c r="F1148" s="3" t="s">
        <v>55</v>
      </c>
      <c r="G1148" s="1" t="s">
        <v>84</v>
      </c>
      <c r="H1148" s="27" t="str">
        <f>_xlfn.XLOOKUP(B1148,[2]CALCULATION!$B:$B,[2]CALCULATION!$H:$H,"")</f>
        <v>Huawei</v>
      </c>
      <c r="I1148" s="100" t="s">
        <v>6098</v>
      </c>
      <c r="J1148" s="41" t="s">
        <v>5541</v>
      </c>
      <c r="K1148" s="41"/>
      <c r="L1148" s="41">
        <v>28.175107652532724</v>
      </c>
      <c r="M1148" s="41">
        <v>21.344165646500187</v>
      </c>
      <c r="N1148" s="41">
        <v>0</v>
      </c>
      <c r="O1148" s="41">
        <v>0</v>
      </c>
      <c r="P1148" s="41">
        <v>2.675261747609386E-4</v>
      </c>
      <c r="Q1148" s="41">
        <v>0.65071283241018962</v>
      </c>
      <c r="R1148" s="41">
        <v>0.8081073985612085</v>
      </c>
      <c r="S1148" s="40" t="str" cm="1">
        <f t="array" ref="S1148">IFERROR(_xlfn.IFS(
U1148="MPR ISSUE","PDH",
U1148="BSS Hardware Issue","BSS",
U1148="Sites strategiques, MLL, Pylone, etc.","ENVTECH",
U1148="AKTIVCO DEFAUT GE &amp; POWER Cabinet","AKTIVCO",
U1148="AKTIVCO Coupure ENEO &amp; Baisse de tension","AKTIVCO GRID ONLY",
U1148="Coupure ENEO &amp; Baisse de tension","IHS GRID ONLY",
U1148="Defaut GE &amp; POWER Cabinet","IHS",
U1148="Sharing","Partners",
U1148="Sites strategiques &amp; DataCenter","SST &amp; DC",
U1148="Exclu","Exclu",
U1148="SAT","SAT",
U1148="SPARE-ISSUE","SPARE-ISSUE",
U1148="Fiber CAmtel","TRANS_FO_CAMTEL",
U1148="Fiber AOF","Fiber AOF",
U1148="Projet OCM (HUAWEI)","TRAVAUX-HUAWEI",
U1148="Projet OCM (NOKIA)","TRAVAUX-NOKIA",
U1148="ACCESS-ISSUE","ACCESS-ISSUE",
U1148="Projet OCM (ZTE, NOKIA, autres projets)","TRAVAUX OCM",
U1148="No root CAuse","No root cause",
U1148="ODU HS","PDH",
U1148="IP &amp; VLAN","PDH",
U1148="Warehouse HUAWEI","SPARE-ISSUE",
U1148="SPARE-HS","SPARE-ISSUE",
U1148="Power Telco","BSS",U1148="no impacts","no impacts"
),"")</f>
        <v/>
      </c>
      <c r="T1148" s="40" t="str" cm="1">
        <f t="array" ref="T1148">IFERROR(_xlfn.IFS(
U1148="MPR ISSUE","TX ISSUE",
U1148="BSS Hardware Issue","RAN ISSUE",
U1148="Sites strategiques, MLL, Pylone, etc.","ENVTECH",
U1148="AKTIVCO DEFAUT GE &amp; POWER Cabinet","POWER ISSUE",
U1148="AKTIVCO Coupure ENEO &amp; Baisse de tension","POWER ISSUE",
U1148="Coupure ENEO &amp; Baisse de tension","POWER ISSUE",
U1148="Defaut GE &amp; POWER Cabinet","POWER ISSUE",
U1148="Sharing","POWER ISSUE",
U1148="Sites strategiques &amp; DataCenter","POWER ISSUE",
U1148="Exclu","Exclu",
U1148="SAT","TX ISSUE",
U1148="SPARE-ISSUE","SPARE-ISSUE",
U1148="Fiber CAmtel","TX ISSUE",
U1148="Fiber AOF","TX ISSUE",
U1148="Projet OCM (HUAWEI)","TRAVAUX-HUAWEI",
U1148="Projet OCM (NOKIA)","TRAVAUX -NOKIA",
U1148="ACCESS-ISSUE","ACCESS-ISSUE",
U1148="Projet OCM (ZTE, NOKIA, autres projets)","TRAVAUX OCM",
U1148="No root CAuse","No root cause",
U1148="ODU HS","TX ISSUE",
U1148="IP &amp; VLAN","TX ISSUE",
U1148="Warehouse HUAWEI","SPARE-ISSUE",
U1148="SPARE-HS","SPARE-ISSUE",
U1148="Power Telco","RAN ISSUE",U1148="no impacts","no impacts"
),"")</f>
        <v/>
      </c>
      <c r="U1148" s="70"/>
      <c r="V1148" s="40" t="str" cm="1">
        <f t="array" ref="V1148">IFERROR(_xlfn.IFS(
U1148="MPR ISSUE","ACTIVE",
U1148="BSS Hardware Issue","ACTIVE",
U1148="Sites strategiques, MLL, Pylone, etc.","PASSIVE",
U1148="AKTIVCO DEFAUT GE &amp; POWER Cabinet","PASSIVE",
U1148="AKTIVCO Coupure ENEO &amp; Baisse de tension","PASSIVE",
U1148="Coupure ENEO &amp; Baisse de tension","PASSIVE",
U1148="Defaut GE &amp; POWER Cabinet","PASSIVE",
U1148="Sharing","PASSIVE",
U1148="Sites strategiques &amp; DataCenter","PASSIVE",
U1148="Exclu","Exclu",
U1148="SAT","ACTIVE",
U1148="SPARE-ISSUE","SPARE-ISSUE",
U1148="Fiber CAmtel","ACTIVE",
U1148="Fiber AOF","ACTIVE",
U1148="Projet OCM (HUAWEI)","PLANNED WORKS",
U1148="Projet OCM (NOKIA)","PLANNED WORKS",
U1148="ACCESS-ISSUE","ACCESS-ISSUE",
U1148="Projet OCM (ZTE, NOKIA, autres projets)","PLANNED WORKS",
U1148="No root CAuse","No root cause",
U1148="ODU HS","ACTIVE",
U1148="IP &amp; VLAN","ACTIVE",
U1148="Warehouse HUAWEI","SPARE-ISSUE",
U1148="SPARE-HS","SPARE-ISSUE",
U1148="Power Telco","ACTIVE", U1148="no impacts","no impacts"
),"")</f>
        <v/>
      </c>
      <c r="W1148" s="98"/>
      <c r="X1148" s="98"/>
      <c r="Y1148" s="98"/>
      <c r="Z1148" s="98"/>
      <c r="AA1148" s="98"/>
      <c r="AB1148" s="17" t="s">
        <v>5468</v>
      </c>
      <c r="AC1148" s="17"/>
      <c r="AD1148" s="9" t="s">
        <v>5468</v>
      </c>
      <c r="AE1148" s="7" t="s">
        <v>5468</v>
      </c>
      <c r="AF1148" s="6" t="s">
        <v>5468</v>
      </c>
      <c r="AG1148" s="7" t="s">
        <v>5468</v>
      </c>
      <c r="AH1148" s="3" t="s">
        <v>5468</v>
      </c>
      <c r="AI1148" s="18" t="s">
        <v>5468</v>
      </c>
      <c r="AJ1148" s="18" t="s">
        <v>5468</v>
      </c>
      <c r="AK1148" s="18" t="s">
        <v>5468</v>
      </c>
      <c r="AL1148" s="18" t="s">
        <v>5468</v>
      </c>
      <c r="AM1148" s="18" t="s">
        <v>5468</v>
      </c>
      <c r="AN1148" s="9" t="s">
        <v>5468</v>
      </c>
      <c r="AO1148" s="14"/>
      <c r="AP1148" s="14" t="s">
        <v>5468</v>
      </c>
      <c r="AQ1148" s="14" t="s">
        <v>5468</v>
      </c>
      <c r="AR1148" s="14" t="s">
        <v>5468</v>
      </c>
      <c r="AS1148" s="9" t="s">
        <v>5468</v>
      </c>
    </row>
    <row r="1149" spans="1:45" x14ac:dyDescent="0.3">
      <c r="A1149" s="1" t="s">
        <v>1659</v>
      </c>
      <c r="B1149" s="8" t="s">
        <v>1660</v>
      </c>
      <c r="C1149" s="3" t="str">
        <f>_xlfn.XLOOKUP(B1149,'[1]daily break down'!$D:$D,'[1]daily break down'!$E:$E,"")</f>
        <v>LITTORAL</v>
      </c>
      <c r="D1149" s="1" t="s">
        <v>21</v>
      </c>
      <c r="E1149" s="1" t="s">
        <v>36</v>
      </c>
      <c r="F1149" s="3" t="s">
        <v>31</v>
      </c>
      <c r="G1149" s="1" t="s">
        <v>1659</v>
      </c>
      <c r="H1149" s="29" t="str">
        <f>_xlfn.XLOOKUP(B1149,[2]CALCULATION!$B:$B,[2]CALCULATION!$H:$H,"")</f>
        <v>ZTE</v>
      </c>
      <c r="I1149" s="100" t="s">
        <v>6098</v>
      </c>
      <c r="J1149" s="41" t="s">
        <v>5541</v>
      </c>
      <c r="K1149" s="41"/>
      <c r="L1149" s="41">
        <v>14.916439091067337</v>
      </c>
      <c r="M1149" s="41">
        <v>18.077902908687253</v>
      </c>
      <c r="N1149" s="41">
        <v>0</v>
      </c>
      <c r="O1149" s="41">
        <v>0</v>
      </c>
      <c r="P1149" s="41">
        <v>1.2429622780959562</v>
      </c>
      <c r="Q1149" s="41">
        <v>0</v>
      </c>
      <c r="R1149" s="41">
        <v>0</v>
      </c>
      <c r="S1149" s="40" t="str" cm="1">
        <f t="array" ref="S1149">IFERROR(_xlfn.IFS(
U1149="MPR ISSUE","PDH",
U1149="BSS Hardware Issue","BSS",
U1149="Sites strategiques, MLL, Pylone, etc.","ENVTECH",
U1149="AKTIVCO DEFAUT GE &amp; POWER Cabinet","AKTIVCO",
U1149="AKTIVCO Coupure ENEO &amp; Baisse de tension","AKTIVCO GRID ONLY",
U1149="Coupure ENEO &amp; Baisse de tension","IHS GRID ONLY",
U1149="Defaut GE &amp; POWER Cabinet","IHS",
U1149="Sharing","Partners",
U1149="Sites strategiques &amp; DataCenter","SST &amp; DC",
U1149="Exclu","Exclu",
U1149="SAT","SAT",
U1149="SPARE-ISSUE","SPARE-ISSUE",
U1149="Fiber CAmtel","TRANS_FO_CAMTEL",
U1149="Fiber AOF","Fiber AOF",
U1149="Projet OCM (HUAWEI)","TRAVAUX-HUAWEI",
U1149="Projet OCM (NOKIA)","TRAVAUX-NOKIA",
U1149="ACCESS-ISSUE","ACCESS-ISSUE",
U1149="Projet OCM (ZTE, NOKIA, autres projets)","TRAVAUX OCM",
U1149="No root CAuse","No root cause",
U1149="ODU HS","PDH",
U1149="IP &amp; VLAN","PDH",
U1149="Warehouse HUAWEI","SPARE-ISSUE",
U1149="SPARE-HS","SPARE-ISSUE",
U1149="Power Telco","BSS",U1149="no impacts","no impacts"
),"")</f>
        <v/>
      </c>
      <c r="T1149" s="40" t="str" cm="1">
        <f t="array" ref="T1149">IFERROR(_xlfn.IFS(
U1149="MPR ISSUE","TX ISSUE",
U1149="BSS Hardware Issue","RAN ISSUE",
U1149="Sites strategiques, MLL, Pylone, etc.","ENVTECH",
U1149="AKTIVCO DEFAUT GE &amp; POWER Cabinet","POWER ISSUE",
U1149="AKTIVCO Coupure ENEO &amp; Baisse de tension","POWER ISSUE",
U1149="Coupure ENEO &amp; Baisse de tension","POWER ISSUE",
U1149="Defaut GE &amp; POWER Cabinet","POWER ISSUE",
U1149="Sharing","POWER ISSUE",
U1149="Sites strategiques &amp; DataCenter","POWER ISSUE",
U1149="Exclu","Exclu",
U1149="SAT","TX ISSUE",
U1149="SPARE-ISSUE","SPARE-ISSUE",
U1149="Fiber CAmtel","TX ISSUE",
U1149="Fiber AOF","TX ISSUE",
U1149="Projet OCM (HUAWEI)","TRAVAUX-HUAWEI",
U1149="Projet OCM (NOKIA)","TRAVAUX -NOKIA",
U1149="ACCESS-ISSUE","ACCESS-ISSUE",
U1149="Projet OCM (ZTE, NOKIA, autres projets)","TRAVAUX OCM",
U1149="No root CAuse","No root cause",
U1149="ODU HS","TX ISSUE",
U1149="IP &amp; VLAN","TX ISSUE",
U1149="Warehouse HUAWEI","SPARE-ISSUE",
U1149="SPARE-HS","SPARE-ISSUE",
U1149="Power Telco","RAN ISSUE",U1149="no impacts","no impacts"
),"")</f>
        <v/>
      </c>
      <c r="U1149" s="70"/>
      <c r="V1149" s="40" t="str" cm="1">
        <f t="array" ref="V1149">IFERROR(_xlfn.IFS(
U1149="MPR ISSUE","ACTIVE",
U1149="BSS Hardware Issue","ACTIVE",
U1149="Sites strategiques, MLL, Pylone, etc.","PASSIVE",
U1149="AKTIVCO DEFAUT GE &amp; POWER Cabinet","PASSIVE",
U1149="AKTIVCO Coupure ENEO &amp; Baisse de tension","PASSIVE",
U1149="Coupure ENEO &amp; Baisse de tension","PASSIVE",
U1149="Defaut GE &amp; POWER Cabinet","PASSIVE",
U1149="Sharing","PASSIVE",
U1149="Sites strategiques &amp; DataCenter","PASSIVE",
U1149="Exclu","Exclu",
U1149="SAT","ACTIVE",
U1149="SPARE-ISSUE","SPARE-ISSUE",
U1149="Fiber CAmtel","ACTIVE",
U1149="Fiber AOF","ACTIVE",
U1149="Projet OCM (HUAWEI)","PLANNED WORKS",
U1149="Projet OCM (NOKIA)","PLANNED WORKS",
U1149="ACCESS-ISSUE","ACCESS-ISSUE",
U1149="Projet OCM (ZTE, NOKIA, autres projets)","PLANNED WORKS",
U1149="No root CAuse","No root cause",
U1149="ODU HS","ACTIVE",
U1149="IP &amp; VLAN","ACTIVE",
U1149="Warehouse HUAWEI","SPARE-ISSUE",
U1149="SPARE-HS","SPARE-ISSUE",
U1149="Power Telco","ACTIVE", U1149="no impacts","no impacts"
),"")</f>
        <v/>
      </c>
      <c r="W1149" s="98"/>
      <c r="X1149" s="98"/>
      <c r="Y1149" s="98"/>
      <c r="Z1149" s="98"/>
      <c r="AA1149" s="98"/>
      <c r="AB1149" s="17" t="s">
        <v>5468</v>
      </c>
      <c r="AC1149" s="17"/>
      <c r="AD1149" s="9" t="s">
        <v>5468</v>
      </c>
      <c r="AE1149" s="7" t="s">
        <v>5468</v>
      </c>
      <c r="AF1149" s="6" t="s">
        <v>5468</v>
      </c>
      <c r="AG1149" s="7" t="s">
        <v>5468</v>
      </c>
      <c r="AH1149" s="3" t="s">
        <v>5468</v>
      </c>
      <c r="AI1149" s="18" t="s">
        <v>5468</v>
      </c>
      <c r="AJ1149" s="18" t="s">
        <v>5468</v>
      </c>
      <c r="AK1149" s="18" t="s">
        <v>5468</v>
      </c>
      <c r="AL1149" s="18" t="s">
        <v>5468</v>
      </c>
      <c r="AM1149" s="18" t="s">
        <v>5468</v>
      </c>
      <c r="AN1149" s="9" t="s">
        <v>5468</v>
      </c>
      <c r="AO1149" s="14"/>
      <c r="AP1149" s="14" t="s">
        <v>5468</v>
      </c>
      <c r="AQ1149" s="14" t="s">
        <v>5468</v>
      </c>
      <c r="AR1149" s="14" t="s">
        <v>5468</v>
      </c>
      <c r="AS1149" s="9" t="s">
        <v>5468</v>
      </c>
    </row>
    <row r="1150" spans="1:45" x14ac:dyDescent="0.3">
      <c r="A1150" s="1" t="s">
        <v>326</v>
      </c>
      <c r="B1150" s="8" t="s">
        <v>327</v>
      </c>
      <c r="C1150" s="3" t="str">
        <f>_xlfn.XLOOKUP(B1150,'[1]daily break down'!$D:$D,'[1]daily break down'!$E:$E,"")</f>
        <v>Douala</v>
      </c>
      <c r="D1150" s="1" t="s">
        <v>21</v>
      </c>
      <c r="E1150" s="1" t="s">
        <v>125</v>
      </c>
      <c r="F1150" s="3" t="s">
        <v>31</v>
      </c>
      <c r="G1150" s="1" t="s">
        <v>32</v>
      </c>
      <c r="H1150" s="29" t="str">
        <f>_xlfn.XLOOKUP(B1150,[2]CALCULATION!$B:$B,[2]CALCULATION!$H:$H,"")</f>
        <v>ZTE</v>
      </c>
      <c r="I1150" s="100" t="s">
        <v>6098</v>
      </c>
      <c r="J1150" s="41" t="s">
        <v>5541</v>
      </c>
      <c r="K1150" s="41"/>
      <c r="L1150" s="41">
        <v>0.44414695533811016</v>
      </c>
      <c r="M1150" s="41">
        <v>16.078768980090342</v>
      </c>
      <c r="N1150" s="41">
        <v>0</v>
      </c>
      <c r="O1150" s="41">
        <v>0</v>
      </c>
      <c r="P1150" s="41">
        <v>0</v>
      </c>
      <c r="Q1150" s="41">
        <v>0</v>
      </c>
      <c r="R1150" s="41">
        <v>0</v>
      </c>
      <c r="S1150" s="40" t="str" cm="1">
        <f t="array" ref="S1150">IFERROR(_xlfn.IFS(
U1150="MPR ISSUE","PDH",
U1150="BSS Hardware Issue","BSS",
U1150="Sites strategiques, MLL, Pylone, etc.","ENVTECH",
U1150="AKTIVCO DEFAUT GE &amp; POWER Cabinet","AKTIVCO",
U1150="AKTIVCO Coupure ENEO &amp; Baisse de tension","AKTIVCO GRID ONLY",
U1150="Coupure ENEO &amp; Baisse de tension","IHS GRID ONLY",
U1150="Defaut GE &amp; POWER Cabinet","IHS",
U1150="Sharing","Partners",
U1150="Sites strategiques &amp; DataCenter","SST &amp; DC",
U1150="Exclu","Exclu",
U1150="SAT","SAT",
U1150="SPARE-ISSUE","SPARE-ISSUE",
U1150="Fiber CAmtel","TRANS_FO_CAMTEL",
U1150="Fiber AOF","Fiber AOF",
U1150="Projet OCM (HUAWEI)","TRAVAUX-HUAWEI",
U1150="Projet OCM (NOKIA)","TRAVAUX-NOKIA",
U1150="ACCESS-ISSUE","ACCESS-ISSUE",
U1150="Projet OCM (ZTE, NOKIA, autres projets)","TRAVAUX OCM",
U1150="No root CAuse","No root cause",
U1150="ODU HS","PDH",
U1150="IP &amp; VLAN","PDH",
U1150="Warehouse HUAWEI","SPARE-ISSUE",
U1150="SPARE-HS","SPARE-ISSUE",
U1150="Power Telco","BSS",U1150="no impacts","no impacts"
),"")</f>
        <v/>
      </c>
      <c r="T1150" s="40" t="str" cm="1">
        <f t="array" ref="T1150">IFERROR(_xlfn.IFS(
U1150="MPR ISSUE","TX ISSUE",
U1150="BSS Hardware Issue","RAN ISSUE",
U1150="Sites strategiques, MLL, Pylone, etc.","ENVTECH",
U1150="AKTIVCO DEFAUT GE &amp; POWER Cabinet","POWER ISSUE",
U1150="AKTIVCO Coupure ENEO &amp; Baisse de tension","POWER ISSUE",
U1150="Coupure ENEO &amp; Baisse de tension","POWER ISSUE",
U1150="Defaut GE &amp; POWER Cabinet","POWER ISSUE",
U1150="Sharing","POWER ISSUE",
U1150="Sites strategiques &amp; DataCenter","POWER ISSUE",
U1150="Exclu","Exclu",
U1150="SAT","TX ISSUE",
U1150="SPARE-ISSUE","SPARE-ISSUE",
U1150="Fiber CAmtel","TX ISSUE",
U1150="Fiber AOF","TX ISSUE",
U1150="Projet OCM (HUAWEI)","TRAVAUX-HUAWEI",
U1150="Projet OCM (NOKIA)","TRAVAUX -NOKIA",
U1150="ACCESS-ISSUE","ACCESS-ISSUE",
U1150="Projet OCM (ZTE, NOKIA, autres projets)","TRAVAUX OCM",
U1150="No root CAuse","No root cause",
U1150="ODU HS","TX ISSUE",
U1150="IP &amp; VLAN","TX ISSUE",
U1150="Warehouse HUAWEI","SPARE-ISSUE",
U1150="SPARE-HS","SPARE-ISSUE",
U1150="Power Telco","RAN ISSUE",U1150="no impacts","no impacts"
),"")</f>
        <v/>
      </c>
      <c r="U1150" s="70"/>
      <c r="V1150" s="40" t="str" cm="1">
        <f t="array" ref="V1150">IFERROR(_xlfn.IFS(
U1150="MPR ISSUE","ACTIVE",
U1150="BSS Hardware Issue","ACTIVE",
U1150="Sites strategiques, MLL, Pylone, etc.","PASSIVE",
U1150="AKTIVCO DEFAUT GE &amp; POWER Cabinet","PASSIVE",
U1150="AKTIVCO Coupure ENEO &amp; Baisse de tension","PASSIVE",
U1150="Coupure ENEO &amp; Baisse de tension","PASSIVE",
U1150="Defaut GE &amp; POWER Cabinet","PASSIVE",
U1150="Sharing","PASSIVE",
U1150="Sites strategiques &amp; DataCenter","PASSIVE",
U1150="Exclu","Exclu",
U1150="SAT","ACTIVE",
U1150="SPARE-ISSUE","SPARE-ISSUE",
U1150="Fiber CAmtel","ACTIVE",
U1150="Fiber AOF","ACTIVE",
U1150="Projet OCM (HUAWEI)","PLANNED WORKS",
U1150="Projet OCM (NOKIA)","PLANNED WORKS",
U1150="ACCESS-ISSUE","ACCESS-ISSUE",
U1150="Projet OCM (ZTE, NOKIA, autres projets)","PLANNED WORKS",
U1150="No root CAuse","No root cause",
U1150="ODU HS","ACTIVE",
U1150="IP &amp; VLAN","ACTIVE",
U1150="Warehouse HUAWEI","SPARE-ISSUE",
U1150="SPARE-HS","SPARE-ISSUE",
U1150="Power Telco","ACTIVE", U1150="no impacts","no impacts"
),"")</f>
        <v/>
      </c>
      <c r="W1150" s="98"/>
      <c r="X1150" s="98"/>
      <c r="Y1150" s="98"/>
      <c r="Z1150" s="98"/>
      <c r="AA1150" s="98"/>
      <c r="AB1150" s="17" t="s">
        <v>5468</v>
      </c>
      <c r="AC1150" s="17"/>
      <c r="AD1150" s="9" t="s">
        <v>5468</v>
      </c>
      <c r="AE1150" s="7" t="s">
        <v>5468</v>
      </c>
      <c r="AF1150" s="6" t="s">
        <v>5468</v>
      </c>
      <c r="AG1150" s="7" t="s">
        <v>5468</v>
      </c>
      <c r="AH1150" s="3" t="s">
        <v>5468</v>
      </c>
      <c r="AI1150" s="18" t="s">
        <v>5468</v>
      </c>
      <c r="AJ1150" s="18" t="s">
        <v>5468</v>
      </c>
      <c r="AK1150" s="18" t="s">
        <v>5468</v>
      </c>
      <c r="AL1150" s="18" t="s">
        <v>5468</v>
      </c>
      <c r="AM1150" s="18" t="s">
        <v>5468</v>
      </c>
      <c r="AN1150" s="9" t="s">
        <v>5468</v>
      </c>
      <c r="AO1150" s="14"/>
      <c r="AP1150" s="14" t="s">
        <v>5468</v>
      </c>
      <c r="AQ1150" s="14" t="s">
        <v>5468</v>
      </c>
      <c r="AR1150" s="14" t="s">
        <v>5468</v>
      </c>
      <c r="AS1150" s="9" t="s">
        <v>5468</v>
      </c>
    </row>
    <row r="1151" spans="1:45" x14ac:dyDescent="0.3">
      <c r="A1151" s="1" t="s">
        <v>1661</v>
      </c>
      <c r="B1151" s="8" t="s">
        <v>1662</v>
      </c>
      <c r="C1151" s="3" t="str">
        <f>_xlfn.XLOOKUP(B1151,'[1]daily break down'!$D:$D,'[1]daily break down'!$E:$E,"")</f>
        <v>LITTORAL</v>
      </c>
      <c r="D1151" s="1" t="s">
        <v>11</v>
      </c>
      <c r="E1151" s="1" t="s">
        <v>12</v>
      </c>
      <c r="F1151" s="3" t="s">
        <v>13</v>
      </c>
      <c r="G1151" s="1" t="s">
        <v>177</v>
      </c>
      <c r="H1151" s="29" t="str">
        <f>_xlfn.XLOOKUP(B1151,[2]CALCULATION!$B:$B,[2]CALCULATION!$H:$H,"")</f>
        <v>ZTE</v>
      </c>
      <c r="I1151" s="100" t="s">
        <v>6098</v>
      </c>
      <c r="J1151" s="41" t="s">
        <v>5541</v>
      </c>
      <c r="K1151" s="41"/>
      <c r="L1151" s="41">
        <v>13.217380355160616</v>
      </c>
      <c r="M1151" s="41">
        <v>16.067265354575625</v>
      </c>
      <c r="N1151" s="41">
        <v>0</v>
      </c>
      <c r="O1151" s="41">
        <v>0</v>
      </c>
      <c r="P1151" s="41">
        <v>0</v>
      </c>
      <c r="Q1151" s="41">
        <v>0</v>
      </c>
      <c r="R1151" s="41">
        <v>1.5159816569786609E-3</v>
      </c>
      <c r="S1151" s="40" t="str" cm="1">
        <f t="array" ref="S1151">IFERROR(_xlfn.IFS(
U1151="MPR ISSUE","PDH",
U1151="BSS Hardware Issue","BSS",
U1151="Sites strategiques, MLL, Pylone, etc.","ENVTECH",
U1151="AKTIVCO DEFAUT GE &amp; POWER Cabinet","AKTIVCO",
U1151="AKTIVCO Coupure ENEO &amp; Baisse de tension","AKTIVCO GRID ONLY",
U1151="Coupure ENEO &amp; Baisse de tension","IHS GRID ONLY",
U1151="Defaut GE &amp; POWER Cabinet","IHS",
U1151="Sharing","Partners",
U1151="Sites strategiques &amp; DataCenter","SST &amp; DC",
U1151="Exclu","Exclu",
U1151="SAT","SAT",
U1151="SPARE-ISSUE","SPARE-ISSUE",
U1151="Fiber CAmtel","TRANS_FO_CAMTEL",
U1151="Fiber AOF","Fiber AOF",
U1151="Projet OCM (HUAWEI)","TRAVAUX-HUAWEI",
U1151="Projet OCM (NOKIA)","TRAVAUX-NOKIA",
U1151="ACCESS-ISSUE","ACCESS-ISSUE",
U1151="Projet OCM (ZTE, NOKIA, autres projets)","TRAVAUX OCM",
U1151="No root CAuse","No root cause",
U1151="ODU HS","PDH",
U1151="IP &amp; VLAN","PDH",
U1151="Warehouse HUAWEI","SPARE-ISSUE",
U1151="SPARE-HS","SPARE-ISSUE",
U1151="Power Telco","BSS",U1151="no impacts","no impacts"
),"")</f>
        <v/>
      </c>
      <c r="T1151" s="40" t="str" cm="1">
        <f t="array" ref="T1151">IFERROR(_xlfn.IFS(
U1151="MPR ISSUE","TX ISSUE",
U1151="BSS Hardware Issue","RAN ISSUE",
U1151="Sites strategiques, MLL, Pylone, etc.","ENVTECH",
U1151="AKTIVCO DEFAUT GE &amp; POWER Cabinet","POWER ISSUE",
U1151="AKTIVCO Coupure ENEO &amp; Baisse de tension","POWER ISSUE",
U1151="Coupure ENEO &amp; Baisse de tension","POWER ISSUE",
U1151="Defaut GE &amp; POWER Cabinet","POWER ISSUE",
U1151="Sharing","POWER ISSUE",
U1151="Sites strategiques &amp; DataCenter","POWER ISSUE",
U1151="Exclu","Exclu",
U1151="SAT","TX ISSUE",
U1151="SPARE-ISSUE","SPARE-ISSUE",
U1151="Fiber CAmtel","TX ISSUE",
U1151="Fiber AOF","TX ISSUE",
U1151="Projet OCM (HUAWEI)","TRAVAUX-HUAWEI",
U1151="Projet OCM (NOKIA)","TRAVAUX -NOKIA",
U1151="ACCESS-ISSUE","ACCESS-ISSUE",
U1151="Projet OCM (ZTE, NOKIA, autres projets)","TRAVAUX OCM",
U1151="No root CAuse","No root cause",
U1151="ODU HS","TX ISSUE",
U1151="IP &amp; VLAN","TX ISSUE",
U1151="Warehouse HUAWEI","SPARE-ISSUE",
U1151="SPARE-HS","SPARE-ISSUE",
U1151="Power Telco","RAN ISSUE",U1151="no impacts","no impacts"
),"")</f>
        <v/>
      </c>
      <c r="U1151" s="70"/>
      <c r="V1151" s="40" t="str" cm="1">
        <f t="array" ref="V1151">IFERROR(_xlfn.IFS(
U1151="MPR ISSUE","ACTIVE",
U1151="BSS Hardware Issue","ACTIVE",
U1151="Sites strategiques, MLL, Pylone, etc.","PASSIVE",
U1151="AKTIVCO DEFAUT GE &amp; POWER Cabinet","PASSIVE",
U1151="AKTIVCO Coupure ENEO &amp; Baisse de tension","PASSIVE",
U1151="Coupure ENEO &amp; Baisse de tension","PASSIVE",
U1151="Defaut GE &amp; POWER Cabinet","PASSIVE",
U1151="Sharing","PASSIVE",
U1151="Sites strategiques &amp; DataCenter","PASSIVE",
U1151="Exclu","Exclu",
U1151="SAT","ACTIVE",
U1151="SPARE-ISSUE","SPARE-ISSUE",
U1151="Fiber CAmtel","ACTIVE",
U1151="Fiber AOF","ACTIVE",
U1151="Projet OCM (HUAWEI)","PLANNED WORKS",
U1151="Projet OCM (NOKIA)","PLANNED WORKS",
U1151="ACCESS-ISSUE","ACCESS-ISSUE",
U1151="Projet OCM (ZTE, NOKIA, autres projets)","PLANNED WORKS",
U1151="No root CAuse","No root cause",
U1151="ODU HS","ACTIVE",
U1151="IP &amp; VLAN","ACTIVE",
U1151="Warehouse HUAWEI","SPARE-ISSUE",
U1151="SPARE-HS","SPARE-ISSUE",
U1151="Power Telco","ACTIVE", U1151="no impacts","no impacts"
),"")</f>
        <v/>
      </c>
      <c r="W1151" s="98"/>
      <c r="X1151" s="98"/>
      <c r="Y1151" s="98"/>
      <c r="Z1151" s="98"/>
      <c r="AA1151" s="98"/>
      <c r="AB1151" s="17" t="s">
        <v>5468</v>
      </c>
      <c r="AC1151" s="17"/>
      <c r="AD1151" s="9" t="s">
        <v>5468</v>
      </c>
      <c r="AE1151" s="7" t="s">
        <v>5468</v>
      </c>
      <c r="AF1151" s="6" t="s">
        <v>5468</v>
      </c>
      <c r="AG1151" s="7" t="s">
        <v>5468</v>
      </c>
      <c r="AH1151" s="3" t="s">
        <v>5468</v>
      </c>
      <c r="AI1151" s="18" t="s">
        <v>5468</v>
      </c>
      <c r="AJ1151" s="18" t="s">
        <v>5468</v>
      </c>
      <c r="AK1151" s="18" t="s">
        <v>5468</v>
      </c>
      <c r="AL1151" s="18" t="s">
        <v>5468</v>
      </c>
      <c r="AM1151" s="18" t="s">
        <v>5468</v>
      </c>
      <c r="AN1151" s="9" t="s">
        <v>5468</v>
      </c>
      <c r="AO1151" s="14"/>
      <c r="AP1151" s="14" t="s">
        <v>5468</v>
      </c>
      <c r="AQ1151" s="14" t="s">
        <v>5468</v>
      </c>
      <c r="AR1151" s="14" t="s">
        <v>5468</v>
      </c>
      <c r="AS1151" s="9" t="s">
        <v>5468</v>
      </c>
    </row>
    <row r="1152" spans="1:45" x14ac:dyDescent="0.3">
      <c r="A1152" s="1" t="s">
        <v>747</v>
      </c>
      <c r="B1152" s="8" t="s">
        <v>748</v>
      </c>
      <c r="C1152" s="3" t="str">
        <f>_xlfn.XLOOKUP(B1152,'[1]daily break down'!$D:$D,'[1]daily break down'!$E:$E,"")</f>
        <v>Douala</v>
      </c>
      <c r="D1152" s="1" t="s">
        <v>11</v>
      </c>
      <c r="E1152" s="1" t="s">
        <v>12</v>
      </c>
      <c r="F1152" s="3" t="s">
        <v>31</v>
      </c>
      <c r="G1152" s="1" t="s">
        <v>32</v>
      </c>
      <c r="H1152" s="29" t="str">
        <f>_xlfn.XLOOKUP(B1152,[2]CALCULATION!$B:$B,[2]CALCULATION!$H:$H,"")</f>
        <v>ZTE</v>
      </c>
      <c r="I1152" s="100" t="s">
        <v>6098</v>
      </c>
      <c r="J1152" s="41" t="s">
        <v>5541</v>
      </c>
      <c r="K1152" s="41"/>
      <c r="L1152" s="41">
        <v>1.0163854431517576</v>
      </c>
      <c r="M1152" s="41">
        <v>15.949393321975952</v>
      </c>
      <c r="N1152" s="41">
        <v>0</v>
      </c>
      <c r="O1152" s="41">
        <v>0</v>
      </c>
      <c r="P1152" s="41">
        <v>0</v>
      </c>
      <c r="Q1152" s="41">
        <v>0</v>
      </c>
      <c r="R1152" s="41">
        <v>0</v>
      </c>
      <c r="S1152" s="40" t="str" cm="1">
        <f t="array" ref="S1152">IFERROR(_xlfn.IFS(
U1152="MPR ISSUE","PDH",
U1152="BSS Hardware Issue","BSS",
U1152="Sites strategiques, MLL, Pylone, etc.","ENVTECH",
U1152="AKTIVCO DEFAUT GE &amp; POWER Cabinet","AKTIVCO",
U1152="AKTIVCO Coupure ENEO &amp; Baisse de tension","AKTIVCO GRID ONLY",
U1152="Coupure ENEO &amp; Baisse de tension","IHS GRID ONLY",
U1152="Defaut GE &amp; POWER Cabinet","IHS",
U1152="Sharing","Partners",
U1152="Sites strategiques &amp; DataCenter","SST &amp; DC",
U1152="Exclu","Exclu",
U1152="SAT","SAT",
U1152="SPARE-ISSUE","SPARE-ISSUE",
U1152="Fiber CAmtel","TRANS_FO_CAMTEL",
U1152="Fiber AOF","Fiber AOF",
U1152="Projet OCM (HUAWEI)","TRAVAUX-HUAWEI",
U1152="Projet OCM (NOKIA)","TRAVAUX-NOKIA",
U1152="ACCESS-ISSUE","ACCESS-ISSUE",
U1152="Projet OCM (ZTE, NOKIA, autres projets)","TRAVAUX OCM",
U1152="No root CAuse","No root cause",
U1152="ODU HS","PDH",
U1152="IP &amp; VLAN","PDH",
U1152="Warehouse HUAWEI","SPARE-ISSUE",
U1152="SPARE-HS","SPARE-ISSUE",
U1152="Power Telco","BSS",U1152="no impacts","no impacts"
),"")</f>
        <v/>
      </c>
      <c r="T1152" s="40" t="str" cm="1">
        <f t="array" ref="T1152">IFERROR(_xlfn.IFS(
U1152="MPR ISSUE","TX ISSUE",
U1152="BSS Hardware Issue","RAN ISSUE",
U1152="Sites strategiques, MLL, Pylone, etc.","ENVTECH",
U1152="AKTIVCO DEFAUT GE &amp; POWER Cabinet","POWER ISSUE",
U1152="AKTIVCO Coupure ENEO &amp; Baisse de tension","POWER ISSUE",
U1152="Coupure ENEO &amp; Baisse de tension","POWER ISSUE",
U1152="Defaut GE &amp; POWER Cabinet","POWER ISSUE",
U1152="Sharing","POWER ISSUE",
U1152="Sites strategiques &amp; DataCenter","POWER ISSUE",
U1152="Exclu","Exclu",
U1152="SAT","TX ISSUE",
U1152="SPARE-ISSUE","SPARE-ISSUE",
U1152="Fiber CAmtel","TX ISSUE",
U1152="Fiber AOF","TX ISSUE",
U1152="Projet OCM (HUAWEI)","TRAVAUX-HUAWEI",
U1152="Projet OCM (NOKIA)","TRAVAUX -NOKIA",
U1152="ACCESS-ISSUE","ACCESS-ISSUE",
U1152="Projet OCM (ZTE, NOKIA, autres projets)","TRAVAUX OCM",
U1152="No root CAuse","No root cause",
U1152="ODU HS","TX ISSUE",
U1152="IP &amp; VLAN","TX ISSUE",
U1152="Warehouse HUAWEI","SPARE-ISSUE",
U1152="SPARE-HS","SPARE-ISSUE",
U1152="Power Telco","RAN ISSUE",U1152="no impacts","no impacts"
),"")</f>
        <v/>
      </c>
      <c r="U1152" s="70"/>
      <c r="V1152" s="40" t="str" cm="1">
        <f t="array" ref="V1152">IFERROR(_xlfn.IFS(
U1152="MPR ISSUE","ACTIVE",
U1152="BSS Hardware Issue","ACTIVE",
U1152="Sites strategiques, MLL, Pylone, etc.","PASSIVE",
U1152="AKTIVCO DEFAUT GE &amp; POWER Cabinet","PASSIVE",
U1152="AKTIVCO Coupure ENEO &amp; Baisse de tension","PASSIVE",
U1152="Coupure ENEO &amp; Baisse de tension","PASSIVE",
U1152="Defaut GE &amp; POWER Cabinet","PASSIVE",
U1152="Sharing","PASSIVE",
U1152="Sites strategiques &amp; DataCenter","PASSIVE",
U1152="Exclu","Exclu",
U1152="SAT","ACTIVE",
U1152="SPARE-ISSUE","SPARE-ISSUE",
U1152="Fiber CAmtel","ACTIVE",
U1152="Fiber AOF","ACTIVE",
U1152="Projet OCM (HUAWEI)","PLANNED WORKS",
U1152="Projet OCM (NOKIA)","PLANNED WORKS",
U1152="ACCESS-ISSUE","ACCESS-ISSUE",
U1152="Projet OCM (ZTE, NOKIA, autres projets)","PLANNED WORKS",
U1152="No root CAuse","No root cause",
U1152="ODU HS","ACTIVE",
U1152="IP &amp; VLAN","ACTIVE",
U1152="Warehouse HUAWEI","SPARE-ISSUE",
U1152="SPARE-HS","SPARE-ISSUE",
U1152="Power Telco","ACTIVE", U1152="no impacts","no impacts"
),"")</f>
        <v/>
      </c>
      <c r="W1152" s="98"/>
      <c r="X1152" s="98"/>
      <c r="Y1152" s="98"/>
      <c r="Z1152" s="98"/>
      <c r="AA1152" s="98"/>
      <c r="AB1152" s="17" t="s">
        <v>5468</v>
      </c>
      <c r="AC1152" s="17"/>
      <c r="AD1152" s="9" t="s">
        <v>5468</v>
      </c>
      <c r="AE1152" s="7" t="s">
        <v>5468</v>
      </c>
      <c r="AF1152" s="6" t="s">
        <v>5468</v>
      </c>
      <c r="AG1152" s="7" t="s">
        <v>5468</v>
      </c>
      <c r="AH1152" s="3" t="s">
        <v>5468</v>
      </c>
      <c r="AI1152" s="18" t="s">
        <v>5468</v>
      </c>
      <c r="AJ1152" s="18" t="s">
        <v>5468</v>
      </c>
      <c r="AK1152" s="18" t="s">
        <v>5468</v>
      </c>
      <c r="AL1152" s="18" t="s">
        <v>5468</v>
      </c>
      <c r="AM1152" s="18" t="s">
        <v>5468</v>
      </c>
      <c r="AN1152" s="9" t="s">
        <v>5468</v>
      </c>
      <c r="AO1152" s="14"/>
      <c r="AP1152" s="14" t="s">
        <v>5468</v>
      </c>
      <c r="AQ1152" s="14" t="s">
        <v>5468</v>
      </c>
      <c r="AR1152" s="14" t="s">
        <v>5468</v>
      </c>
      <c r="AS1152" s="9" t="s">
        <v>5468</v>
      </c>
    </row>
    <row r="1153" spans="1:45" x14ac:dyDescent="0.3">
      <c r="A1153" s="1" t="s">
        <v>2376</v>
      </c>
      <c r="B1153" s="8" t="s">
        <v>2377</v>
      </c>
      <c r="C1153" s="3" t="str">
        <f>_xlfn.XLOOKUP(B1153,'[1]daily break down'!$D:$D,'[1]daily break down'!$E:$E,"")</f>
        <v>Douala</v>
      </c>
      <c r="D1153" s="1" t="s">
        <v>11</v>
      </c>
      <c r="E1153" s="1" t="s">
        <v>12</v>
      </c>
      <c r="F1153" s="3" t="s">
        <v>31</v>
      </c>
      <c r="G1153" s="1" t="s">
        <v>32</v>
      </c>
      <c r="H1153" s="29" t="str">
        <f>_xlfn.XLOOKUP(B1153,[2]CALCULATION!$B:$B,[2]CALCULATION!$H:$H,"")</f>
        <v>ZTE</v>
      </c>
      <c r="I1153" s="100" t="s">
        <v>6098</v>
      </c>
      <c r="J1153" s="41" t="s">
        <v>5541</v>
      </c>
      <c r="K1153" s="41"/>
      <c r="L1153" s="41">
        <v>0</v>
      </c>
      <c r="M1153" s="41">
        <v>13.403275376462824</v>
      </c>
      <c r="N1153" s="41">
        <v>0</v>
      </c>
      <c r="O1153" s="41">
        <v>0</v>
      </c>
      <c r="P1153" s="41">
        <v>0</v>
      </c>
      <c r="Q1153" s="41">
        <v>0</v>
      </c>
      <c r="R1153" s="41">
        <v>0</v>
      </c>
      <c r="S1153" s="40" t="str" cm="1">
        <f t="array" ref="S1153">IFERROR(_xlfn.IFS(
U1153="MPR ISSUE","PDH",
U1153="BSS Hardware Issue","BSS",
U1153="Sites strategiques, MLL, Pylone, etc.","ENVTECH",
U1153="AKTIVCO DEFAUT GE &amp; POWER Cabinet","AKTIVCO",
U1153="AKTIVCO Coupure ENEO &amp; Baisse de tension","AKTIVCO GRID ONLY",
U1153="Coupure ENEO &amp; Baisse de tension","IHS GRID ONLY",
U1153="Defaut GE &amp; POWER Cabinet","IHS",
U1153="Sharing","Partners",
U1153="Sites strategiques &amp; DataCenter","SST &amp; DC",
U1153="Exclu","Exclu",
U1153="SAT","SAT",
U1153="SPARE-ISSUE","SPARE-ISSUE",
U1153="Fiber CAmtel","TRANS_FO_CAMTEL",
U1153="Fiber AOF","Fiber AOF",
U1153="Projet OCM (HUAWEI)","TRAVAUX-HUAWEI",
U1153="Projet OCM (NOKIA)","TRAVAUX-NOKIA",
U1153="ACCESS-ISSUE","ACCESS-ISSUE",
U1153="Projet OCM (ZTE, NOKIA, autres projets)","TRAVAUX OCM",
U1153="No root CAuse","No root cause",
U1153="ODU HS","PDH",
U1153="IP &amp; VLAN","PDH",
U1153="Warehouse HUAWEI","SPARE-ISSUE",
U1153="SPARE-HS","SPARE-ISSUE",
U1153="Power Telco","BSS",U1153="no impacts","no impacts"
),"")</f>
        <v/>
      </c>
      <c r="T1153" s="40" t="str" cm="1">
        <f t="array" ref="T1153">IFERROR(_xlfn.IFS(
U1153="MPR ISSUE","TX ISSUE",
U1153="BSS Hardware Issue","RAN ISSUE",
U1153="Sites strategiques, MLL, Pylone, etc.","ENVTECH",
U1153="AKTIVCO DEFAUT GE &amp; POWER Cabinet","POWER ISSUE",
U1153="AKTIVCO Coupure ENEO &amp; Baisse de tension","POWER ISSUE",
U1153="Coupure ENEO &amp; Baisse de tension","POWER ISSUE",
U1153="Defaut GE &amp; POWER Cabinet","POWER ISSUE",
U1153="Sharing","POWER ISSUE",
U1153="Sites strategiques &amp; DataCenter","POWER ISSUE",
U1153="Exclu","Exclu",
U1153="SAT","TX ISSUE",
U1153="SPARE-ISSUE","SPARE-ISSUE",
U1153="Fiber CAmtel","TX ISSUE",
U1153="Fiber AOF","TX ISSUE",
U1153="Projet OCM (HUAWEI)","TRAVAUX-HUAWEI",
U1153="Projet OCM (NOKIA)","TRAVAUX -NOKIA",
U1153="ACCESS-ISSUE","ACCESS-ISSUE",
U1153="Projet OCM (ZTE, NOKIA, autres projets)","TRAVAUX OCM",
U1153="No root CAuse","No root cause",
U1153="ODU HS","TX ISSUE",
U1153="IP &amp; VLAN","TX ISSUE",
U1153="Warehouse HUAWEI","SPARE-ISSUE",
U1153="SPARE-HS","SPARE-ISSUE",
U1153="Power Telco","RAN ISSUE",U1153="no impacts","no impacts"
),"")</f>
        <v/>
      </c>
      <c r="U1153" s="70"/>
      <c r="V1153" s="40" t="str" cm="1">
        <f t="array" ref="V1153">IFERROR(_xlfn.IFS(
U1153="MPR ISSUE","ACTIVE",
U1153="BSS Hardware Issue","ACTIVE",
U1153="Sites strategiques, MLL, Pylone, etc.","PASSIVE",
U1153="AKTIVCO DEFAUT GE &amp; POWER Cabinet","PASSIVE",
U1153="AKTIVCO Coupure ENEO &amp; Baisse de tension","PASSIVE",
U1153="Coupure ENEO &amp; Baisse de tension","PASSIVE",
U1153="Defaut GE &amp; POWER Cabinet","PASSIVE",
U1153="Sharing","PASSIVE",
U1153="Sites strategiques &amp; DataCenter","PASSIVE",
U1153="Exclu","Exclu",
U1153="SAT","ACTIVE",
U1153="SPARE-ISSUE","SPARE-ISSUE",
U1153="Fiber CAmtel","ACTIVE",
U1153="Fiber AOF","ACTIVE",
U1153="Projet OCM (HUAWEI)","PLANNED WORKS",
U1153="Projet OCM (NOKIA)","PLANNED WORKS",
U1153="ACCESS-ISSUE","ACCESS-ISSUE",
U1153="Projet OCM (ZTE, NOKIA, autres projets)","PLANNED WORKS",
U1153="No root CAuse","No root cause",
U1153="ODU HS","ACTIVE",
U1153="IP &amp; VLAN","ACTIVE",
U1153="Warehouse HUAWEI","SPARE-ISSUE",
U1153="SPARE-HS","SPARE-ISSUE",
U1153="Power Telco","ACTIVE", U1153="no impacts","no impacts"
),"")</f>
        <v/>
      </c>
      <c r="W1153" s="98"/>
      <c r="X1153" s="98"/>
      <c r="Y1153" s="98"/>
      <c r="Z1153" s="98"/>
      <c r="AA1153" s="98"/>
      <c r="AB1153" s="17" t="s">
        <v>5468</v>
      </c>
      <c r="AC1153" s="17"/>
      <c r="AD1153" s="9" t="s">
        <v>5468</v>
      </c>
      <c r="AE1153" s="7" t="s">
        <v>5468</v>
      </c>
      <c r="AF1153" s="6" t="s">
        <v>5468</v>
      </c>
      <c r="AG1153" s="7" t="s">
        <v>5468</v>
      </c>
      <c r="AH1153" s="3" t="s">
        <v>5468</v>
      </c>
      <c r="AI1153" s="18" t="s">
        <v>5468</v>
      </c>
      <c r="AJ1153" s="18" t="s">
        <v>5468</v>
      </c>
      <c r="AK1153" s="18" t="s">
        <v>5468</v>
      </c>
      <c r="AL1153" s="18" t="s">
        <v>5468</v>
      </c>
      <c r="AM1153" s="18" t="s">
        <v>5468</v>
      </c>
      <c r="AN1153" s="9" t="s">
        <v>5468</v>
      </c>
      <c r="AO1153" s="14"/>
      <c r="AP1153" s="14" t="s">
        <v>5468</v>
      </c>
      <c r="AQ1153" s="14" t="s">
        <v>5468</v>
      </c>
      <c r="AR1153" s="14" t="s">
        <v>5468</v>
      </c>
      <c r="AS1153" s="9" t="s">
        <v>5468</v>
      </c>
    </row>
    <row r="1154" spans="1:45" x14ac:dyDescent="0.3">
      <c r="A1154" s="1" t="s">
        <v>1671</v>
      </c>
      <c r="B1154" s="8" t="s">
        <v>1672</v>
      </c>
      <c r="C1154" s="3" t="str">
        <f>_xlfn.XLOOKUP(B1154,'[1]daily break down'!$D:$D,'[1]daily break down'!$E:$E,"")</f>
        <v>Douala</v>
      </c>
      <c r="D1154" s="1" t="s">
        <v>11</v>
      </c>
      <c r="E1154" s="1" t="s">
        <v>12</v>
      </c>
      <c r="F1154" s="3" t="s">
        <v>31</v>
      </c>
      <c r="G1154" s="1" t="s">
        <v>32</v>
      </c>
      <c r="H1154" s="29" t="str">
        <f>_xlfn.XLOOKUP(B1154,[2]CALCULATION!$B:$B,[2]CALCULATION!$H:$H,"")</f>
        <v>ZTE</v>
      </c>
      <c r="I1154" s="100" t="s">
        <v>6098</v>
      </c>
      <c r="J1154" s="41" t="s">
        <v>5541</v>
      </c>
      <c r="K1154" s="41"/>
      <c r="L1154" s="41">
        <v>0</v>
      </c>
      <c r="M1154" s="41">
        <v>9.2236604429377387</v>
      </c>
      <c r="N1154" s="41">
        <v>0</v>
      </c>
      <c r="O1154" s="41">
        <v>0</v>
      </c>
      <c r="P1154" s="41">
        <v>0</v>
      </c>
      <c r="Q1154" s="41">
        <v>0</v>
      </c>
      <c r="R1154" s="41">
        <v>0</v>
      </c>
      <c r="S1154" s="40" t="str" cm="1">
        <f t="array" ref="S1154">IFERROR(_xlfn.IFS(
U1154="MPR ISSUE","PDH",
U1154="BSS Hardware Issue","BSS",
U1154="Sites strategiques, MLL, Pylone, etc.","ENVTECH",
U1154="AKTIVCO DEFAUT GE &amp; POWER Cabinet","AKTIVCO",
U1154="AKTIVCO Coupure ENEO &amp; Baisse de tension","AKTIVCO GRID ONLY",
U1154="Coupure ENEO &amp; Baisse de tension","IHS GRID ONLY",
U1154="Defaut GE &amp; POWER Cabinet","IHS",
U1154="Sharing","Partners",
U1154="Sites strategiques &amp; DataCenter","SST &amp; DC",
U1154="Exclu","Exclu",
U1154="SAT","SAT",
U1154="SPARE-ISSUE","SPARE-ISSUE",
U1154="Fiber CAmtel","TRANS_FO_CAMTEL",
U1154="Fiber AOF","Fiber AOF",
U1154="Projet OCM (HUAWEI)","TRAVAUX-HUAWEI",
U1154="Projet OCM (NOKIA)","TRAVAUX-NOKIA",
U1154="ACCESS-ISSUE","ACCESS-ISSUE",
U1154="Projet OCM (ZTE, NOKIA, autres projets)","TRAVAUX OCM",
U1154="No root CAuse","No root cause",
U1154="ODU HS","PDH",
U1154="IP &amp; VLAN","PDH",
U1154="Warehouse HUAWEI","SPARE-ISSUE",
U1154="SPARE-HS","SPARE-ISSUE",
U1154="Power Telco","BSS",U1154="no impacts","no impacts"
),"")</f>
        <v/>
      </c>
      <c r="T1154" s="40" t="str" cm="1">
        <f t="array" ref="T1154">IFERROR(_xlfn.IFS(
U1154="MPR ISSUE","TX ISSUE",
U1154="BSS Hardware Issue","RAN ISSUE",
U1154="Sites strategiques, MLL, Pylone, etc.","ENVTECH",
U1154="AKTIVCO DEFAUT GE &amp; POWER Cabinet","POWER ISSUE",
U1154="AKTIVCO Coupure ENEO &amp; Baisse de tension","POWER ISSUE",
U1154="Coupure ENEO &amp; Baisse de tension","POWER ISSUE",
U1154="Defaut GE &amp; POWER Cabinet","POWER ISSUE",
U1154="Sharing","POWER ISSUE",
U1154="Sites strategiques &amp; DataCenter","POWER ISSUE",
U1154="Exclu","Exclu",
U1154="SAT","TX ISSUE",
U1154="SPARE-ISSUE","SPARE-ISSUE",
U1154="Fiber CAmtel","TX ISSUE",
U1154="Fiber AOF","TX ISSUE",
U1154="Projet OCM (HUAWEI)","TRAVAUX-HUAWEI",
U1154="Projet OCM (NOKIA)","TRAVAUX -NOKIA",
U1154="ACCESS-ISSUE","ACCESS-ISSUE",
U1154="Projet OCM (ZTE, NOKIA, autres projets)","TRAVAUX OCM",
U1154="No root CAuse","No root cause",
U1154="ODU HS","TX ISSUE",
U1154="IP &amp; VLAN","TX ISSUE",
U1154="Warehouse HUAWEI","SPARE-ISSUE",
U1154="SPARE-HS","SPARE-ISSUE",
U1154="Power Telco","RAN ISSUE",U1154="no impacts","no impacts"
),"")</f>
        <v/>
      </c>
      <c r="U1154" s="70"/>
      <c r="V1154" s="40" t="str" cm="1">
        <f t="array" ref="V1154">IFERROR(_xlfn.IFS(
U1154="MPR ISSUE","ACTIVE",
U1154="BSS Hardware Issue","ACTIVE",
U1154="Sites strategiques, MLL, Pylone, etc.","PASSIVE",
U1154="AKTIVCO DEFAUT GE &amp; POWER Cabinet","PASSIVE",
U1154="AKTIVCO Coupure ENEO &amp; Baisse de tension","PASSIVE",
U1154="Coupure ENEO &amp; Baisse de tension","PASSIVE",
U1154="Defaut GE &amp; POWER Cabinet","PASSIVE",
U1154="Sharing","PASSIVE",
U1154="Sites strategiques &amp; DataCenter","PASSIVE",
U1154="Exclu","Exclu",
U1154="SAT","ACTIVE",
U1154="SPARE-ISSUE","SPARE-ISSUE",
U1154="Fiber CAmtel","ACTIVE",
U1154="Fiber AOF","ACTIVE",
U1154="Projet OCM (HUAWEI)","PLANNED WORKS",
U1154="Projet OCM (NOKIA)","PLANNED WORKS",
U1154="ACCESS-ISSUE","ACCESS-ISSUE",
U1154="Projet OCM (ZTE, NOKIA, autres projets)","PLANNED WORKS",
U1154="No root CAuse","No root cause",
U1154="ODU HS","ACTIVE",
U1154="IP &amp; VLAN","ACTIVE",
U1154="Warehouse HUAWEI","SPARE-ISSUE",
U1154="SPARE-HS","SPARE-ISSUE",
U1154="Power Telco","ACTIVE", U1154="no impacts","no impacts"
),"")</f>
        <v/>
      </c>
      <c r="W1154" s="98"/>
      <c r="X1154" s="98"/>
      <c r="Y1154" s="98"/>
      <c r="Z1154" s="98"/>
      <c r="AA1154" s="98"/>
      <c r="AB1154" s="17" t="s">
        <v>5468</v>
      </c>
      <c r="AC1154" s="17"/>
      <c r="AD1154" s="9" t="s">
        <v>5468</v>
      </c>
      <c r="AE1154" s="7" t="s">
        <v>5468</v>
      </c>
      <c r="AF1154" s="6" t="s">
        <v>5468</v>
      </c>
      <c r="AG1154" s="7" t="s">
        <v>5468</v>
      </c>
      <c r="AH1154" s="3" t="s">
        <v>5468</v>
      </c>
      <c r="AI1154" s="18" t="s">
        <v>5468</v>
      </c>
      <c r="AJ1154" s="18" t="s">
        <v>5468</v>
      </c>
      <c r="AK1154" s="18" t="s">
        <v>5468</v>
      </c>
      <c r="AL1154" s="18" t="s">
        <v>5468</v>
      </c>
      <c r="AM1154" s="18" t="s">
        <v>5468</v>
      </c>
      <c r="AN1154" s="9" t="s">
        <v>5468</v>
      </c>
      <c r="AO1154" s="14"/>
      <c r="AP1154" s="14" t="s">
        <v>5468</v>
      </c>
      <c r="AQ1154" s="14" t="s">
        <v>5468</v>
      </c>
      <c r="AR1154" s="14" t="s">
        <v>5468</v>
      </c>
      <c r="AS1154" s="9" t="s">
        <v>5468</v>
      </c>
    </row>
    <row r="1155" spans="1:45" x14ac:dyDescent="0.3">
      <c r="A1155" s="1" t="s">
        <v>996</v>
      </c>
      <c r="B1155" s="8" t="s">
        <v>997</v>
      </c>
      <c r="C1155" s="3" t="str">
        <f>_xlfn.XLOOKUP(B1155,'[1]daily break down'!$D:$D,'[1]daily break down'!$E:$E,"")</f>
        <v>NORD</v>
      </c>
      <c r="D1155" s="1" t="s">
        <v>21</v>
      </c>
      <c r="E1155" s="1" t="s">
        <v>22</v>
      </c>
      <c r="F1155" s="3" t="s">
        <v>23</v>
      </c>
      <c r="G1155" s="1" t="s">
        <v>998</v>
      </c>
      <c r="H1155" s="27" t="str">
        <f>_xlfn.XLOOKUP(B1155,[2]CALCULATION!$B:$B,[2]CALCULATION!$H:$H,"")</f>
        <v>Huawei</v>
      </c>
      <c r="I1155" s="100" t="s">
        <v>6098</v>
      </c>
      <c r="J1155" s="41" t="s">
        <v>5541</v>
      </c>
      <c r="K1155" s="41"/>
      <c r="L1155" s="41">
        <v>1.0962330887787397</v>
      </c>
      <c r="M1155" s="41">
        <v>6.5354860986265573</v>
      </c>
      <c r="N1155" s="41">
        <v>0</v>
      </c>
      <c r="O1155" s="41">
        <v>0</v>
      </c>
      <c r="P1155" s="41">
        <v>0</v>
      </c>
      <c r="Q1155" s="41">
        <v>0</v>
      </c>
      <c r="R1155" s="41">
        <v>0</v>
      </c>
      <c r="S1155" s="40" t="str" cm="1">
        <f t="array" ref="S1155">IFERROR(_xlfn.IFS(
U1155="MPR ISSUE","PDH",
U1155="BSS Hardware Issue","BSS",
U1155="Sites strategiques, MLL, Pylone, etc.","ENVTECH",
U1155="AKTIVCO DEFAUT GE &amp; POWER Cabinet","AKTIVCO",
U1155="AKTIVCO Coupure ENEO &amp; Baisse de tension","AKTIVCO GRID ONLY",
U1155="Coupure ENEO &amp; Baisse de tension","IHS GRID ONLY",
U1155="Defaut GE &amp; POWER Cabinet","IHS",
U1155="Sharing","Partners",
U1155="Sites strategiques &amp; DataCenter","SST &amp; DC",
U1155="Exclu","Exclu",
U1155="SAT","SAT",
U1155="SPARE-ISSUE","SPARE-ISSUE",
U1155="Fiber CAmtel","TRANS_FO_CAMTEL",
U1155="Fiber AOF","Fiber AOF",
U1155="Projet OCM (HUAWEI)","TRAVAUX-HUAWEI",
U1155="Projet OCM (NOKIA)","TRAVAUX-NOKIA",
U1155="ACCESS-ISSUE","ACCESS-ISSUE",
U1155="Projet OCM (ZTE, NOKIA, autres projets)","TRAVAUX OCM",
U1155="No root CAuse","No root cause",
U1155="ODU HS","PDH",
U1155="IP &amp; VLAN","PDH",
U1155="Warehouse HUAWEI","SPARE-ISSUE",
U1155="SPARE-HS","SPARE-ISSUE",
U1155="Power Telco","BSS",U1155="no impacts","no impacts"
),"")</f>
        <v/>
      </c>
      <c r="T1155" s="40" t="str" cm="1">
        <f t="array" ref="T1155">IFERROR(_xlfn.IFS(
U1155="MPR ISSUE","TX ISSUE",
U1155="BSS Hardware Issue","RAN ISSUE",
U1155="Sites strategiques, MLL, Pylone, etc.","ENVTECH",
U1155="AKTIVCO DEFAUT GE &amp; POWER Cabinet","POWER ISSUE",
U1155="AKTIVCO Coupure ENEO &amp; Baisse de tension","POWER ISSUE",
U1155="Coupure ENEO &amp; Baisse de tension","POWER ISSUE",
U1155="Defaut GE &amp; POWER Cabinet","POWER ISSUE",
U1155="Sharing","POWER ISSUE",
U1155="Sites strategiques &amp; DataCenter","POWER ISSUE",
U1155="Exclu","Exclu",
U1155="SAT","TX ISSUE",
U1155="SPARE-ISSUE","SPARE-ISSUE",
U1155="Fiber CAmtel","TX ISSUE",
U1155="Fiber AOF","TX ISSUE",
U1155="Projet OCM (HUAWEI)","TRAVAUX-HUAWEI",
U1155="Projet OCM (NOKIA)","TRAVAUX -NOKIA",
U1155="ACCESS-ISSUE","ACCESS-ISSUE",
U1155="Projet OCM (ZTE, NOKIA, autres projets)","TRAVAUX OCM",
U1155="No root CAuse","No root cause",
U1155="ODU HS","TX ISSUE",
U1155="IP &amp; VLAN","TX ISSUE",
U1155="Warehouse HUAWEI","SPARE-ISSUE",
U1155="SPARE-HS","SPARE-ISSUE",
U1155="Power Telco","RAN ISSUE",U1155="no impacts","no impacts"
),"")</f>
        <v/>
      </c>
      <c r="U1155" s="70"/>
      <c r="V1155" s="40" t="str" cm="1">
        <f t="array" ref="V1155">IFERROR(_xlfn.IFS(
U1155="MPR ISSUE","ACTIVE",
U1155="BSS Hardware Issue","ACTIVE",
U1155="Sites strategiques, MLL, Pylone, etc.","PASSIVE",
U1155="AKTIVCO DEFAUT GE &amp; POWER Cabinet","PASSIVE",
U1155="AKTIVCO Coupure ENEO &amp; Baisse de tension","PASSIVE",
U1155="Coupure ENEO &amp; Baisse de tension","PASSIVE",
U1155="Defaut GE &amp; POWER Cabinet","PASSIVE",
U1155="Sharing","PASSIVE",
U1155="Sites strategiques &amp; DataCenter","PASSIVE",
U1155="Exclu","Exclu",
U1155="SAT","ACTIVE",
U1155="SPARE-ISSUE","SPARE-ISSUE",
U1155="Fiber CAmtel","ACTIVE",
U1155="Fiber AOF","ACTIVE",
U1155="Projet OCM (HUAWEI)","PLANNED WORKS",
U1155="Projet OCM (NOKIA)","PLANNED WORKS",
U1155="ACCESS-ISSUE","ACCESS-ISSUE",
U1155="Projet OCM (ZTE, NOKIA, autres projets)","PLANNED WORKS",
U1155="No root CAuse","No root cause",
U1155="ODU HS","ACTIVE",
U1155="IP &amp; VLAN","ACTIVE",
U1155="Warehouse HUAWEI","SPARE-ISSUE",
U1155="SPARE-HS","SPARE-ISSUE",
U1155="Power Telco","ACTIVE", U1155="no impacts","no impacts"
),"")</f>
        <v/>
      </c>
      <c r="W1155" s="98"/>
      <c r="X1155" s="98"/>
      <c r="Y1155" s="98"/>
      <c r="Z1155" s="98"/>
      <c r="AA1155" s="98"/>
      <c r="AB1155" s="17" t="s">
        <v>5468</v>
      </c>
      <c r="AC1155" s="17"/>
      <c r="AD1155" s="9" t="s">
        <v>5468</v>
      </c>
      <c r="AE1155" s="7" t="s">
        <v>5468</v>
      </c>
      <c r="AF1155" s="6" t="s">
        <v>5468</v>
      </c>
      <c r="AG1155" s="7" t="s">
        <v>5468</v>
      </c>
      <c r="AH1155" s="3" t="s">
        <v>5468</v>
      </c>
      <c r="AI1155" s="18" t="s">
        <v>5468</v>
      </c>
      <c r="AJ1155" s="18" t="s">
        <v>5468</v>
      </c>
      <c r="AK1155" s="18" t="s">
        <v>5468</v>
      </c>
      <c r="AL1155" s="18" t="s">
        <v>5468</v>
      </c>
      <c r="AM1155" s="18" t="s">
        <v>5468</v>
      </c>
      <c r="AN1155" s="9" t="s">
        <v>5468</v>
      </c>
      <c r="AO1155" s="14"/>
      <c r="AP1155" s="14" t="s">
        <v>5468</v>
      </c>
      <c r="AQ1155" s="14" t="s">
        <v>5468</v>
      </c>
      <c r="AR1155" s="14" t="s">
        <v>5468</v>
      </c>
      <c r="AS1155" s="9" t="s">
        <v>5468</v>
      </c>
    </row>
    <row r="1156" spans="1:45" x14ac:dyDescent="0.3">
      <c r="A1156" s="19" t="s">
        <v>5383</v>
      </c>
      <c r="B1156" s="24" t="s">
        <v>5384</v>
      </c>
      <c r="C1156" s="3" t="str">
        <f>_xlfn.XLOOKUP(B1156,'[1]daily break down'!$D:$D,'[1]daily break down'!$E:$E,"")</f>
        <v>CENTRE</v>
      </c>
      <c r="D1156" s="19" t="s">
        <v>357</v>
      </c>
      <c r="E1156" s="19" t="s">
        <v>988</v>
      </c>
      <c r="F1156" s="19" t="s">
        <v>69</v>
      </c>
      <c r="G1156" s="19" t="s">
        <v>70</v>
      </c>
      <c r="H1156" s="29" t="str">
        <f>_xlfn.XLOOKUP(B1156,[2]CALCULATION!$B:$B,[2]CALCULATION!$H:$H,"")</f>
        <v>ZTE</v>
      </c>
      <c r="I1156" s="100" t="s">
        <v>6098</v>
      </c>
      <c r="J1156" s="41" t="s">
        <v>5540</v>
      </c>
      <c r="K1156" s="41"/>
      <c r="L1156" s="41">
        <v>0</v>
      </c>
      <c r="M1156" s="41">
        <v>0</v>
      </c>
      <c r="N1156" s="41">
        <v>0</v>
      </c>
      <c r="O1156" s="41">
        <v>0</v>
      </c>
      <c r="P1156" s="41">
        <v>0</v>
      </c>
      <c r="Q1156" s="41">
        <v>0</v>
      </c>
      <c r="R1156" s="41">
        <v>0</v>
      </c>
      <c r="S1156" s="40" t="str" cm="1">
        <f t="array" ref="S1156">IFERROR(_xlfn.IFS(
U1156="MPR ISSUE","PDH",
U1156="BSS Hardware Issue","BSS",
U1156="Sites strategiques, MLL, Pylone, etc.","ENVTECH",
U1156="AKTIVCO DEFAUT GE &amp; POWER Cabinet","AKTIVCO",
U1156="AKTIVCO Coupure ENEO &amp; Baisse de tension","AKTIVCO GRID ONLY",
U1156="Coupure ENEO &amp; Baisse de tension","IHS GRID ONLY",
U1156="Defaut GE &amp; POWER Cabinet","IHS",
U1156="Sharing","Partners",
U1156="Sites strategiques &amp; DataCenter","SST &amp; DC",
U1156="Exclu","Exclu",
U1156="SAT","SAT",
U1156="SPARE-ISSUE","SPARE-ISSUE",
U1156="Fiber CAmtel","TRANS_FO_CAMTEL",
U1156="Fiber AOF","Fiber AOF",
U1156="Projet OCM (HUAWEI)","TRAVAUX-HUAWEI",
U1156="Projet OCM (NOKIA)","TRAVAUX-NOKIA",
U1156="ACCESS-ISSUE","ACCESS-ISSUE",
U1156="Projet OCM (ZTE, NOKIA, autres projets)","TRAVAUX OCM",
U1156="No root CAuse","No root cause",
U1156="ODU HS","PDH",
U1156="IP &amp; VLAN","PDH",
U1156="Warehouse HUAWEI","SPARE-ISSUE",
U1156="SPARE-HS","SPARE-ISSUE",
U1156="Power Telco","BSS",U1156="no impacts","no impacts"
),"")</f>
        <v/>
      </c>
      <c r="T1156" s="40" t="str" cm="1">
        <f t="array" ref="T1156">IFERROR(_xlfn.IFS(
U1156="MPR ISSUE","TX ISSUE",
U1156="BSS Hardware Issue","RAN ISSUE",
U1156="Sites strategiques, MLL, Pylone, etc.","ENVTECH",
U1156="AKTIVCO DEFAUT GE &amp; POWER Cabinet","POWER ISSUE",
U1156="AKTIVCO Coupure ENEO &amp; Baisse de tension","POWER ISSUE",
U1156="Coupure ENEO &amp; Baisse de tension","POWER ISSUE",
U1156="Defaut GE &amp; POWER Cabinet","POWER ISSUE",
U1156="Sharing","POWER ISSUE",
U1156="Sites strategiques &amp; DataCenter","POWER ISSUE",
U1156="Exclu","Exclu",
U1156="SAT","TX ISSUE",
U1156="SPARE-ISSUE","SPARE-ISSUE",
U1156="Fiber CAmtel","TX ISSUE",
U1156="Fiber AOF","TX ISSUE",
U1156="Projet OCM (HUAWEI)","TRAVAUX-HUAWEI",
U1156="Projet OCM (NOKIA)","TRAVAUX -NOKIA",
U1156="ACCESS-ISSUE","ACCESS-ISSUE",
U1156="Projet OCM (ZTE, NOKIA, autres projets)","TRAVAUX OCM",
U1156="No root CAuse","No root cause",
U1156="ODU HS","TX ISSUE",
U1156="IP &amp; VLAN","TX ISSUE",
U1156="Warehouse HUAWEI","SPARE-ISSUE",
U1156="SPARE-HS","SPARE-ISSUE",
U1156="Power Telco","RAN ISSUE",U1156="no impacts","no impacts"
),"")</f>
        <v/>
      </c>
      <c r="U1156" s="70"/>
      <c r="V1156" s="40" t="str" cm="1">
        <f t="array" ref="V1156">IFERROR(_xlfn.IFS(
U1156="MPR ISSUE","ACTIVE",
U1156="BSS Hardware Issue","ACTIVE",
U1156="Sites strategiques, MLL, Pylone, etc.","PASSIVE",
U1156="AKTIVCO DEFAUT GE &amp; POWER Cabinet","PASSIVE",
U1156="AKTIVCO Coupure ENEO &amp; Baisse de tension","PASSIVE",
U1156="Coupure ENEO &amp; Baisse de tension","PASSIVE",
U1156="Defaut GE &amp; POWER Cabinet","PASSIVE",
U1156="Sharing","PASSIVE",
U1156="Sites strategiques &amp; DataCenter","PASSIVE",
U1156="Exclu","Exclu",
U1156="SAT","ACTIVE",
U1156="SPARE-ISSUE","SPARE-ISSUE",
U1156="Fiber CAmtel","ACTIVE",
U1156="Fiber AOF","ACTIVE",
U1156="Projet OCM (HUAWEI)","PLANNED WORKS",
U1156="Projet OCM (NOKIA)","PLANNED WORKS",
U1156="ACCESS-ISSUE","ACCESS-ISSUE",
U1156="Projet OCM (ZTE, NOKIA, autres projets)","PLANNED WORKS",
U1156="No root CAuse","No root cause",
U1156="ODU HS","ACTIVE",
U1156="IP &amp; VLAN","ACTIVE",
U1156="Warehouse HUAWEI","SPARE-ISSUE",
U1156="SPARE-HS","SPARE-ISSUE",
U1156="Power Telco","ACTIVE", U1156="no impacts","no impacts"
),"")</f>
        <v/>
      </c>
      <c r="W1156" s="98"/>
      <c r="X1156" s="98"/>
      <c r="Y1156" s="98"/>
      <c r="Z1156" s="98"/>
      <c r="AA1156" s="98"/>
      <c r="AB1156" s="17" t="s">
        <v>5468</v>
      </c>
      <c r="AC1156" s="17"/>
      <c r="AD1156" s="9" t="s">
        <v>5468</v>
      </c>
      <c r="AE1156" s="7" t="s">
        <v>5468</v>
      </c>
      <c r="AF1156" s="6" t="s">
        <v>5468</v>
      </c>
      <c r="AG1156" s="7" t="s">
        <v>5468</v>
      </c>
      <c r="AH1156" s="3" t="s">
        <v>5468</v>
      </c>
      <c r="AI1156" s="18" t="s">
        <v>5468</v>
      </c>
      <c r="AJ1156" s="18" t="s">
        <v>5468</v>
      </c>
      <c r="AK1156" s="18" t="s">
        <v>5468</v>
      </c>
      <c r="AL1156" s="18" t="s">
        <v>5468</v>
      </c>
      <c r="AM1156" s="18" t="s">
        <v>5468</v>
      </c>
      <c r="AN1156" s="9" t="s">
        <v>5468</v>
      </c>
      <c r="AO1156" s="14"/>
      <c r="AP1156" s="14" t="s">
        <v>5468</v>
      </c>
      <c r="AQ1156" s="14" t="s">
        <v>5468</v>
      </c>
      <c r="AR1156" s="14" t="s">
        <v>5468</v>
      </c>
      <c r="AS1156" s="9" t="s">
        <v>5468</v>
      </c>
    </row>
    <row r="1157" spans="1:45" x14ac:dyDescent="0.3">
      <c r="A1157" s="1" t="s">
        <v>771</v>
      </c>
      <c r="B1157" s="8" t="s">
        <v>772</v>
      </c>
      <c r="C1157" s="3" t="str">
        <f>_xlfn.XLOOKUP(B1157,'[1]daily break down'!$D:$D,'[1]daily break down'!$E:$E,"")</f>
        <v>LITTORAL</v>
      </c>
      <c r="D1157" s="1" t="s">
        <v>11</v>
      </c>
      <c r="E1157" s="1" t="s">
        <v>12</v>
      </c>
      <c r="F1157" s="3" t="s">
        <v>31</v>
      </c>
      <c r="G1157" s="1" t="s">
        <v>773</v>
      </c>
      <c r="H1157" s="29" t="str">
        <f>_xlfn.XLOOKUP(B1157,[2]CALCULATION!$B:$B,[2]CALCULATION!$H:$H,"")</f>
        <v>ZTE</v>
      </c>
      <c r="I1157" s="100" t="s">
        <v>6098</v>
      </c>
      <c r="J1157" s="41" t="s">
        <v>5541</v>
      </c>
      <c r="K1157" s="41"/>
      <c r="L1157" s="41">
        <v>9.1172920358527976E-2</v>
      </c>
      <c r="M1157" s="41">
        <v>4.857472755134367</v>
      </c>
      <c r="N1157" s="41">
        <v>0</v>
      </c>
      <c r="O1157" s="41">
        <v>0</v>
      </c>
      <c r="P1157" s="41">
        <v>6.797073192307808</v>
      </c>
      <c r="Q1157" s="41">
        <v>0</v>
      </c>
      <c r="R1157" s="41">
        <v>0</v>
      </c>
      <c r="S1157" s="40" t="str" cm="1">
        <f t="array" ref="S1157">IFERROR(_xlfn.IFS(
U1157="MPR ISSUE","PDH",
U1157="BSS Hardware Issue","BSS",
U1157="Sites strategiques, MLL, Pylone, etc.","ENVTECH",
U1157="AKTIVCO DEFAUT GE &amp; POWER Cabinet","AKTIVCO",
U1157="AKTIVCO Coupure ENEO &amp; Baisse de tension","AKTIVCO GRID ONLY",
U1157="Coupure ENEO &amp; Baisse de tension","IHS GRID ONLY",
U1157="Defaut GE &amp; POWER Cabinet","IHS",
U1157="Sharing","Partners",
U1157="Sites strategiques &amp; DataCenter","SST &amp; DC",
U1157="Exclu","Exclu",
U1157="SAT","SAT",
U1157="SPARE-ISSUE","SPARE-ISSUE",
U1157="Fiber CAmtel","TRANS_FO_CAMTEL",
U1157="Fiber AOF","Fiber AOF",
U1157="Projet OCM (HUAWEI)","TRAVAUX-HUAWEI",
U1157="Projet OCM (NOKIA)","TRAVAUX-NOKIA",
U1157="ACCESS-ISSUE","ACCESS-ISSUE",
U1157="Projet OCM (ZTE, NOKIA, autres projets)","TRAVAUX OCM",
U1157="No root CAuse","No root cause",
U1157="ODU HS","PDH",
U1157="IP &amp; VLAN","PDH",
U1157="Warehouse HUAWEI","SPARE-ISSUE",
U1157="SPARE-HS","SPARE-ISSUE",
U1157="Power Telco","BSS",U1157="no impacts","no impacts"
),"")</f>
        <v/>
      </c>
      <c r="T1157" s="40" t="str" cm="1">
        <f t="array" ref="T1157">IFERROR(_xlfn.IFS(
U1157="MPR ISSUE","TX ISSUE",
U1157="BSS Hardware Issue","RAN ISSUE",
U1157="Sites strategiques, MLL, Pylone, etc.","ENVTECH",
U1157="AKTIVCO DEFAUT GE &amp; POWER Cabinet","POWER ISSUE",
U1157="AKTIVCO Coupure ENEO &amp; Baisse de tension","POWER ISSUE",
U1157="Coupure ENEO &amp; Baisse de tension","POWER ISSUE",
U1157="Defaut GE &amp; POWER Cabinet","POWER ISSUE",
U1157="Sharing","POWER ISSUE",
U1157="Sites strategiques &amp; DataCenter","POWER ISSUE",
U1157="Exclu","Exclu",
U1157="SAT","TX ISSUE",
U1157="SPARE-ISSUE","SPARE-ISSUE",
U1157="Fiber CAmtel","TX ISSUE",
U1157="Fiber AOF","TX ISSUE",
U1157="Projet OCM (HUAWEI)","TRAVAUX-HUAWEI",
U1157="Projet OCM (NOKIA)","TRAVAUX -NOKIA",
U1157="ACCESS-ISSUE","ACCESS-ISSUE",
U1157="Projet OCM (ZTE, NOKIA, autres projets)","TRAVAUX OCM",
U1157="No root CAuse","No root cause",
U1157="ODU HS","TX ISSUE",
U1157="IP &amp; VLAN","TX ISSUE",
U1157="Warehouse HUAWEI","SPARE-ISSUE",
U1157="SPARE-HS","SPARE-ISSUE",
U1157="Power Telco","RAN ISSUE",U1157="no impacts","no impacts"
),"")</f>
        <v/>
      </c>
      <c r="U1157" s="70"/>
      <c r="V1157" s="40" t="str" cm="1">
        <f t="array" ref="V1157">IFERROR(_xlfn.IFS(
U1157="MPR ISSUE","ACTIVE",
U1157="BSS Hardware Issue","ACTIVE",
U1157="Sites strategiques, MLL, Pylone, etc.","PASSIVE",
U1157="AKTIVCO DEFAUT GE &amp; POWER Cabinet","PASSIVE",
U1157="AKTIVCO Coupure ENEO &amp; Baisse de tension","PASSIVE",
U1157="Coupure ENEO &amp; Baisse de tension","PASSIVE",
U1157="Defaut GE &amp; POWER Cabinet","PASSIVE",
U1157="Sharing","PASSIVE",
U1157="Sites strategiques &amp; DataCenter","PASSIVE",
U1157="Exclu","Exclu",
U1157="SAT","ACTIVE",
U1157="SPARE-ISSUE","SPARE-ISSUE",
U1157="Fiber CAmtel","ACTIVE",
U1157="Fiber AOF","ACTIVE",
U1157="Projet OCM (HUAWEI)","PLANNED WORKS",
U1157="Projet OCM (NOKIA)","PLANNED WORKS",
U1157="ACCESS-ISSUE","ACCESS-ISSUE",
U1157="Projet OCM (ZTE, NOKIA, autres projets)","PLANNED WORKS",
U1157="No root CAuse","No root cause",
U1157="ODU HS","ACTIVE",
U1157="IP &amp; VLAN","ACTIVE",
U1157="Warehouse HUAWEI","SPARE-ISSUE",
U1157="SPARE-HS","SPARE-ISSUE",
U1157="Power Telco","ACTIVE", U1157="no impacts","no impacts"
),"")</f>
        <v/>
      </c>
      <c r="W1157" s="98"/>
      <c r="X1157" s="98"/>
      <c r="Y1157" s="98"/>
      <c r="Z1157" s="98"/>
      <c r="AA1157" s="98"/>
      <c r="AB1157" s="17" t="s">
        <v>5468</v>
      </c>
      <c r="AC1157" s="17"/>
      <c r="AD1157" s="9" t="s">
        <v>5468</v>
      </c>
      <c r="AE1157" s="7" t="s">
        <v>5468</v>
      </c>
      <c r="AF1157" s="6" t="s">
        <v>5468</v>
      </c>
      <c r="AG1157" s="7" t="s">
        <v>5468</v>
      </c>
      <c r="AH1157" s="3" t="s">
        <v>5468</v>
      </c>
      <c r="AI1157" s="18" t="s">
        <v>5468</v>
      </c>
      <c r="AJ1157" s="18" t="s">
        <v>5468</v>
      </c>
      <c r="AK1157" s="18" t="s">
        <v>5468</v>
      </c>
      <c r="AL1157" s="18" t="s">
        <v>5468</v>
      </c>
      <c r="AM1157" s="18" t="s">
        <v>5468</v>
      </c>
      <c r="AN1157" s="9" t="s">
        <v>5468</v>
      </c>
      <c r="AO1157" s="14"/>
      <c r="AP1157" s="14" t="s">
        <v>5468</v>
      </c>
      <c r="AQ1157" s="14" t="s">
        <v>5468</v>
      </c>
      <c r="AR1157" s="14" t="s">
        <v>5468</v>
      </c>
      <c r="AS1157" s="9" t="s">
        <v>5468</v>
      </c>
    </row>
    <row r="1158" spans="1:45" x14ac:dyDescent="0.3">
      <c r="A1158" s="1" t="s">
        <v>4985</v>
      </c>
      <c r="B1158" s="8" t="s">
        <v>4986</v>
      </c>
      <c r="C1158" s="3" t="str">
        <f>_xlfn.XLOOKUP(B1158,'[1]daily break down'!$D:$D,'[1]daily break down'!$E:$E,"")</f>
        <v>Douala</v>
      </c>
      <c r="D1158" s="1" t="s">
        <v>11</v>
      </c>
      <c r="E1158" s="1" t="s">
        <v>12</v>
      </c>
      <c r="F1158" s="3" t="s">
        <v>31</v>
      </c>
      <c r="G1158" s="1" t="s">
        <v>32</v>
      </c>
      <c r="H1158" s="29" t="str">
        <f>_xlfn.XLOOKUP(B1158,[2]CALCULATION!$B:$B,[2]CALCULATION!$H:$H,"")</f>
        <v>ZTE</v>
      </c>
      <c r="I1158" s="100" t="s">
        <v>6098</v>
      </c>
      <c r="J1158" s="41" t="s">
        <v>5541</v>
      </c>
      <c r="K1158" s="41"/>
      <c r="L1158" s="41">
        <v>0</v>
      </c>
      <c r="M1158" s="41">
        <v>4.8544764619770371</v>
      </c>
      <c r="N1158" s="41">
        <v>0</v>
      </c>
      <c r="O1158" s="41">
        <v>0</v>
      </c>
      <c r="P1158" s="41">
        <v>0</v>
      </c>
      <c r="Q1158" s="41">
        <v>0</v>
      </c>
      <c r="R1158" s="41">
        <v>0</v>
      </c>
      <c r="S1158" s="40" t="str" cm="1">
        <f t="array" ref="S1158">IFERROR(_xlfn.IFS(
U1158="MPR ISSUE","PDH",
U1158="BSS Hardware Issue","BSS",
U1158="Sites strategiques, MLL, Pylone, etc.","ENVTECH",
U1158="AKTIVCO DEFAUT GE &amp; POWER Cabinet","AKTIVCO",
U1158="AKTIVCO Coupure ENEO &amp; Baisse de tension","AKTIVCO GRID ONLY",
U1158="Coupure ENEO &amp; Baisse de tension","IHS GRID ONLY",
U1158="Defaut GE &amp; POWER Cabinet","IHS",
U1158="Sharing","Partners",
U1158="Sites strategiques &amp; DataCenter","SST &amp; DC",
U1158="Exclu","Exclu",
U1158="SAT","SAT",
U1158="SPARE-ISSUE","SPARE-ISSUE",
U1158="Fiber CAmtel","TRANS_FO_CAMTEL",
U1158="Fiber AOF","Fiber AOF",
U1158="Projet OCM (HUAWEI)","TRAVAUX-HUAWEI",
U1158="Projet OCM (NOKIA)","TRAVAUX-NOKIA",
U1158="ACCESS-ISSUE","ACCESS-ISSUE",
U1158="Projet OCM (ZTE, NOKIA, autres projets)","TRAVAUX OCM",
U1158="No root CAuse","No root cause",
U1158="ODU HS","PDH",
U1158="IP &amp; VLAN","PDH",
U1158="Warehouse HUAWEI","SPARE-ISSUE",
U1158="SPARE-HS","SPARE-ISSUE",
U1158="Power Telco","BSS",U1158="no impacts","no impacts"
),"")</f>
        <v/>
      </c>
      <c r="T1158" s="40" t="str" cm="1">
        <f t="array" ref="T1158">IFERROR(_xlfn.IFS(
U1158="MPR ISSUE","TX ISSUE",
U1158="BSS Hardware Issue","RAN ISSUE",
U1158="Sites strategiques, MLL, Pylone, etc.","ENVTECH",
U1158="AKTIVCO DEFAUT GE &amp; POWER Cabinet","POWER ISSUE",
U1158="AKTIVCO Coupure ENEO &amp; Baisse de tension","POWER ISSUE",
U1158="Coupure ENEO &amp; Baisse de tension","POWER ISSUE",
U1158="Defaut GE &amp; POWER Cabinet","POWER ISSUE",
U1158="Sharing","POWER ISSUE",
U1158="Sites strategiques &amp; DataCenter","POWER ISSUE",
U1158="Exclu","Exclu",
U1158="SAT","TX ISSUE",
U1158="SPARE-ISSUE","SPARE-ISSUE",
U1158="Fiber CAmtel","TX ISSUE",
U1158="Fiber AOF","TX ISSUE",
U1158="Projet OCM (HUAWEI)","TRAVAUX-HUAWEI",
U1158="Projet OCM (NOKIA)","TRAVAUX -NOKIA",
U1158="ACCESS-ISSUE","ACCESS-ISSUE",
U1158="Projet OCM (ZTE, NOKIA, autres projets)","TRAVAUX OCM",
U1158="No root CAuse","No root cause",
U1158="ODU HS","TX ISSUE",
U1158="IP &amp; VLAN","TX ISSUE",
U1158="Warehouse HUAWEI","SPARE-ISSUE",
U1158="SPARE-HS","SPARE-ISSUE",
U1158="Power Telco","RAN ISSUE",U1158="no impacts","no impacts"
),"")</f>
        <v/>
      </c>
      <c r="U1158" s="70"/>
      <c r="V1158" s="40" t="str" cm="1">
        <f t="array" ref="V1158">IFERROR(_xlfn.IFS(
U1158="MPR ISSUE","ACTIVE",
U1158="BSS Hardware Issue","ACTIVE",
U1158="Sites strategiques, MLL, Pylone, etc.","PASSIVE",
U1158="AKTIVCO DEFAUT GE &amp; POWER Cabinet","PASSIVE",
U1158="AKTIVCO Coupure ENEO &amp; Baisse de tension","PASSIVE",
U1158="Coupure ENEO &amp; Baisse de tension","PASSIVE",
U1158="Defaut GE &amp; POWER Cabinet","PASSIVE",
U1158="Sharing","PASSIVE",
U1158="Sites strategiques &amp; DataCenter","PASSIVE",
U1158="Exclu","Exclu",
U1158="SAT","ACTIVE",
U1158="SPARE-ISSUE","SPARE-ISSUE",
U1158="Fiber CAmtel","ACTIVE",
U1158="Fiber AOF","ACTIVE",
U1158="Projet OCM (HUAWEI)","PLANNED WORKS",
U1158="Projet OCM (NOKIA)","PLANNED WORKS",
U1158="ACCESS-ISSUE","ACCESS-ISSUE",
U1158="Projet OCM (ZTE, NOKIA, autres projets)","PLANNED WORKS",
U1158="No root CAuse","No root cause",
U1158="ODU HS","ACTIVE",
U1158="IP &amp; VLAN","ACTIVE",
U1158="Warehouse HUAWEI","SPARE-ISSUE",
U1158="SPARE-HS","SPARE-ISSUE",
U1158="Power Telco","ACTIVE", U1158="no impacts","no impacts"
),"")</f>
        <v/>
      </c>
      <c r="W1158" s="98"/>
      <c r="X1158" s="98"/>
      <c r="Y1158" s="98"/>
      <c r="Z1158" s="98"/>
      <c r="AA1158" s="98"/>
      <c r="AB1158" s="17" t="s">
        <v>5468</v>
      </c>
      <c r="AC1158" s="17"/>
      <c r="AD1158" s="9" t="s">
        <v>5468</v>
      </c>
      <c r="AE1158" s="7" t="s">
        <v>5468</v>
      </c>
      <c r="AF1158" s="6" t="s">
        <v>5468</v>
      </c>
      <c r="AG1158" s="7" t="s">
        <v>5468</v>
      </c>
      <c r="AH1158" s="3" t="s">
        <v>5468</v>
      </c>
      <c r="AI1158" s="18" t="s">
        <v>5468</v>
      </c>
      <c r="AJ1158" s="18" t="s">
        <v>5468</v>
      </c>
      <c r="AK1158" s="18" t="s">
        <v>5468</v>
      </c>
      <c r="AL1158" s="18" t="s">
        <v>5468</v>
      </c>
      <c r="AM1158" s="18" t="s">
        <v>5468</v>
      </c>
      <c r="AN1158" s="9" t="s">
        <v>5468</v>
      </c>
      <c r="AO1158" s="14"/>
      <c r="AP1158" s="14" t="s">
        <v>5468</v>
      </c>
      <c r="AQ1158" s="14" t="s">
        <v>5468</v>
      </c>
      <c r="AR1158" s="14" t="s">
        <v>5468</v>
      </c>
      <c r="AS1158" s="9" t="s">
        <v>5468</v>
      </c>
    </row>
    <row r="1159" spans="1:45" x14ac:dyDescent="0.3">
      <c r="A1159" s="1" t="s">
        <v>178</v>
      </c>
      <c r="B1159" s="8" t="s">
        <v>179</v>
      </c>
      <c r="C1159" s="3" t="str">
        <f>_xlfn.XLOOKUP(B1159,'[1]daily break down'!$D:$D,'[1]daily break down'!$E:$E,"")</f>
        <v>SUD-OUEST</v>
      </c>
      <c r="D1159" s="1" t="s">
        <v>18</v>
      </c>
      <c r="E1159" s="1"/>
      <c r="F1159" s="3" t="s">
        <v>13</v>
      </c>
      <c r="G1159" s="1" t="s">
        <v>14</v>
      </c>
      <c r="H1159" s="27" t="str">
        <f>_xlfn.XLOOKUP(B1159,[2]CALCULATION!$B:$B,[2]CALCULATION!$H:$H,"")</f>
        <v>Huawei</v>
      </c>
      <c r="I1159" s="100" t="s">
        <v>6098</v>
      </c>
      <c r="J1159" s="41" t="s">
        <v>5541</v>
      </c>
      <c r="K1159" s="41"/>
      <c r="L1159" s="41">
        <v>7.2232067185453424E-3</v>
      </c>
      <c r="M1159" s="41">
        <v>4.4679724797607525</v>
      </c>
      <c r="N1159" s="41">
        <v>0</v>
      </c>
      <c r="O1159" s="41">
        <v>0</v>
      </c>
      <c r="P1159" s="41">
        <v>0.14446413437090688</v>
      </c>
      <c r="Q1159" s="41">
        <v>7.5620732065758648E-3</v>
      </c>
      <c r="R1159" s="41">
        <v>0.27171741816552664</v>
      </c>
      <c r="S1159" s="40" t="str" cm="1">
        <f t="array" ref="S1159">IFERROR(_xlfn.IFS(
U1159="MPR ISSUE","PDH",
U1159="BSS Hardware Issue","BSS",
U1159="Sites strategiques, MLL, Pylone, etc.","ENVTECH",
U1159="AKTIVCO DEFAUT GE &amp; POWER Cabinet","AKTIVCO",
U1159="AKTIVCO Coupure ENEO &amp; Baisse de tension","AKTIVCO GRID ONLY",
U1159="Coupure ENEO &amp; Baisse de tension","IHS GRID ONLY",
U1159="Defaut GE &amp; POWER Cabinet","IHS",
U1159="Sharing","Partners",
U1159="Sites strategiques &amp; DataCenter","SST &amp; DC",
U1159="Exclu","Exclu",
U1159="SAT","SAT",
U1159="SPARE-ISSUE","SPARE-ISSUE",
U1159="Fiber CAmtel","TRANS_FO_CAMTEL",
U1159="Fiber AOF","Fiber AOF",
U1159="Projet OCM (HUAWEI)","TRAVAUX-HUAWEI",
U1159="Projet OCM (NOKIA)","TRAVAUX-NOKIA",
U1159="ACCESS-ISSUE","ACCESS-ISSUE",
U1159="Projet OCM (ZTE, NOKIA, autres projets)","TRAVAUX OCM",
U1159="No root CAuse","No root cause",
U1159="ODU HS","PDH",
U1159="IP &amp; VLAN","PDH",
U1159="Warehouse HUAWEI","SPARE-ISSUE",
U1159="SPARE-HS","SPARE-ISSUE",
U1159="Power Telco","BSS",U1159="no impacts","no impacts"
),"")</f>
        <v/>
      </c>
      <c r="T1159" s="40" t="str" cm="1">
        <f t="array" ref="T1159">IFERROR(_xlfn.IFS(
U1159="MPR ISSUE","TX ISSUE",
U1159="BSS Hardware Issue","RAN ISSUE",
U1159="Sites strategiques, MLL, Pylone, etc.","ENVTECH",
U1159="AKTIVCO DEFAUT GE &amp; POWER Cabinet","POWER ISSUE",
U1159="AKTIVCO Coupure ENEO &amp; Baisse de tension","POWER ISSUE",
U1159="Coupure ENEO &amp; Baisse de tension","POWER ISSUE",
U1159="Defaut GE &amp; POWER Cabinet","POWER ISSUE",
U1159="Sharing","POWER ISSUE",
U1159="Sites strategiques &amp; DataCenter","POWER ISSUE",
U1159="Exclu","Exclu",
U1159="SAT","TX ISSUE",
U1159="SPARE-ISSUE","SPARE-ISSUE",
U1159="Fiber CAmtel","TX ISSUE",
U1159="Fiber AOF","TX ISSUE",
U1159="Projet OCM (HUAWEI)","TRAVAUX-HUAWEI",
U1159="Projet OCM (NOKIA)","TRAVAUX -NOKIA",
U1159="ACCESS-ISSUE","ACCESS-ISSUE",
U1159="Projet OCM (ZTE, NOKIA, autres projets)","TRAVAUX OCM",
U1159="No root CAuse","No root cause",
U1159="ODU HS","TX ISSUE",
U1159="IP &amp; VLAN","TX ISSUE",
U1159="Warehouse HUAWEI","SPARE-ISSUE",
U1159="SPARE-HS","SPARE-ISSUE",
U1159="Power Telco","RAN ISSUE",U1159="no impacts","no impacts"
),"")</f>
        <v/>
      </c>
      <c r="U1159" s="70"/>
      <c r="V1159" s="40" t="str" cm="1">
        <f t="array" ref="V1159">IFERROR(_xlfn.IFS(
U1159="MPR ISSUE","ACTIVE",
U1159="BSS Hardware Issue","ACTIVE",
U1159="Sites strategiques, MLL, Pylone, etc.","PASSIVE",
U1159="AKTIVCO DEFAUT GE &amp; POWER Cabinet","PASSIVE",
U1159="AKTIVCO Coupure ENEO &amp; Baisse de tension","PASSIVE",
U1159="Coupure ENEO &amp; Baisse de tension","PASSIVE",
U1159="Defaut GE &amp; POWER Cabinet","PASSIVE",
U1159="Sharing","PASSIVE",
U1159="Sites strategiques &amp; DataCenter","PASSIVE",
U1159="Exclu","Exclu",
U1159="SAT","ACTIVE",
U1159="SPARE-ISSUE","SPARE-ISSUE",
U1159="Fiber CAmtel","ACTIVE",
U1159="Fiber AOF","ACTIVE",
U1159="Projet OCM (HUAWEI)","PLANNED WORKS",
U1159="Projet OCM (NOKIA)","PLANNED WORKS",
U1159="ACCESS-ISSUE","ACCESS-ISSUE",
U1159="Projet OCM (ZTE, NOKIA, autres projets)","PLANNED WORKS",
U1159="No root CAuse","No root cause",
U1159="ODU HS","ACTIVE",
U1159="IP &amp; VLAN","ACTIVE",
U1159="Warehouse HUAWEI","SPARE-ISSUE",
U1159="SPARE-HS","SPARE-ISSUE",
U1159="Power Telco","ACTIVE", U1159="no impacts","no impacts"
),"")</f>
        <v/>
      </c>
      <c r="W1159" s="98"/>
      <c r="X1159" s="98"/>
      <c r="Y1159" s="98"/>
      <c r="Z1159" s="98"/>
      <c r="AA1159" s="98"/>
      <c r="AB1159" s="17" t="s">
        <v>5468</v>
      </c>
      <c r="AC1159" s="17"/>
      <c r="AD1159" s="9" t="s">
        <v>5468</v>
      </c>
      <c r="AE1159" s="7" t="s">
        <v>5468</v>
      </c>
      <c r="AF1159" s="6" t="s">
        <v>5468</v>
      </c>
      <c r="AG1159" s="7" t="s">
        <v>5468</v>
      </c>
      <c r="AH1159" s="3" t="s">
        <v>5468</v>
      </c>
      <c r="AI1159" s="18" t="s">
        <v>5468</v>
      </c>
      <c r="AJ1159" s="18" t="s">
        <v>5468</v>
      </c>
      <c r="AK1159" s="18" t="s">
        <v>5468</v>
      </c>
      <c r="AL1159" s="18" t="s">
        <v>5468</v>
      </c>
      <c r="AM1159" s="18" t="s">
        <v>5468</v>
      </c>
      <c r="AN1159" s="9" t="s">
        <v>5468</v>
      </c>
      <c r="AO1159" s="14"/>
      <c r="AP1159" s="14" t="s">
        <v>5468</v>
      </c>
      <c r="AQ1159" s="14" t="s">
        <v>5468</v>
      </c>
      <c r="AR1159" s="14" t="s">
        <v>5468</v>
      </c>
      <c r="AS1159" s="9" t="s">
        <v>5468</v>
      </c>
    </row>
    <row r="1160" spans="1:45" x14ac:dyDescent="0.3">
      <c r="A1160" s="1" t="s">
        <v>1669</v>
      </c>
      <c r="B1160" s="8" t="s">
        <v>1670</v>
      </c>
      <c r="C1160" s="3" t="str">
        <f>_xlfn.XLOOKUP(B1160,'[1]daily break down'!$D:$D,'[1]daily break down'!$E:$E,"")</f>
        <v>Douala</v>
      </c>
      <c r="D1160" s="1" t="s">
        <v>11</v>
      </c>
      <c r="E1160" s="1" t="s">
        <v>145</v>
      </c>
      <c r="F1160" s="3" t="s">
        <v>31</v>
      </c>
      <c r="G1160" s="1" t="s">
        <v>32</v>
      </c>
      <c r="H1160" s="29" t="str">
        <f>_xlfn.XLOOKUP(B1160,[2]CALCULATION!$B:$B,[2]CALCULATION!$H:$H,"")</f>
        <v>ZTE</v>
      </c>
      <c r="I1160" s="100" t="s">
        <v>6098</v>
      </c>
      <c r="J1160" s="41" t="s">
        <v>5541</v>
      </c>
      <c r="K1160" s="41"/>
      <c r="L1160" s="41">
        <v>0</v>
      </c>
      <c r="M1160" s="41">
        <v>3.8021890061723642</v>
      </c>
      <c r="N1160" s="41">
        <v>0</v>
      </c>
      <c r="O1160" s="41">
        <v>0</v>
      </c>
      <c r="P1160" s="41">
        <v>0</v>
      </c>
      <c r="Q1160" s="41">
        <v>0</v>
      </c>
      <c r="R1160" s="41">
        <v>0</v>
      </c>
      <c r="S1160" s="40" t="str" cm="1">
        <f t="array" ref="S1160">IFERROR(_xlfn.IFS(
U1160="MPR ISSUE","PDH",
U1160="BSS Hardware Issue","BSS",
U1160="Sites strategiques, MLL, Pylone, etc.","ENVTECH",
U1160="AKTIVCO DEFAUT GE &amp; POWER Cabinet","AKTIVCO",
U1160="AKTIVCO Coupure ENEO &amp; Baisse de tension","AKTIVCO GRID ONLY",
U1160="Coupure ENEO &amp; Baisse de tension","IHS GRID ONLY",
U1160="Defaut GE &amp; POWER Cabinet","IHS",
U1160="Sharing","Partners",
U1160="Sites strategiques &amp; DataCenter","SST &amp; DC",
U1160="Exclu","Exclu",
U1160="SAT","SAT",
U1160="SPARE-ISSUE","SPARE-ISSUE",
U1160="Fiber CAmtel","TRANS_FO_CAMTEL",
U1160="Fiber AOF","Fiber AOF",
U1160="Projet OCM (HUAWEI)","TRAVAUX-HUAWEI",
U1160="Projet OCM (NOKIA)","TRAVAUX-NOKIA",
U1160="ACCESS-ISSUE","ACCESS-ISSUE",
U1160="Projet OCM (ZTE, NOKIA, autres projets)","TRAVAUX OCM",
U1160="No root CAuse","No root cause",
U1160="ODU HS","PDH",
U1160="IP &amp; VLAN","PDH",
U1160="Warehouse HUAWEI","SPARE-ISSUE",
U1160="SPARE-HS","SPARE-ISSUE",
U1160="Power Telco","BSS",U1160="no impacts","no impacts"
),"")</f>
        <v/>
      </c>
      <c r="T1160" s="40" t="str" cm="1">
        <f t="array" ref="T1160">IFERROR(_xlfn.IFS(
U1160="MPR ISSUE","TX ISSUE",
U1160="BSS Hardware Issue","RAN ISSUE",
U1160="Sites strategiques, MLL, Pylone, etc.","ENVTECH",
U1160="AKTIVCO DEFAUT GE &amp; POWER Cabinet","POWER ISSUE",
U1160="AKTIVCO Coupure ENEO &amp; Baisse de tension","POWER ISSUE",
U1160="Coupure ENEO &amp; Baisse de tension","POWER ISSUE",
U1160="Defaut GE &amp; POWER Cabinet","POWER ISSUE",
U1160="Sharing","POWER ISSUE",
U1160="Sites strategiques &amp; DataCenter","POWER ISSUE",
U1160="Exclu","Exclu",
U1160="SAT","TX ISSUE",
U1160="SPARE-ISSUE","SPARE-ISSUE",
U1160="Fiber CAmtel","TX ISSUE",
U1160="Fiber AOF","TX ISSUE",
U1160="Projet OCM (HUAWEI)","TRAVAUX-HUAWEI",
U1160="Projet OCM (NOKIA)","TRAVAUX -NOKIA",
U1160="ACCESS-ISSUE","ACCESS-ISSUE",
U1160="Projet OCM (ZTE, NOKIA, autres projets)","TRAVAUX OCM",
U1160="No root CAuse","No root cause",
U1160="ODU HS","TX ISSUE",
U1160="IP &amp; VLAN","TX ISSUE",
U1160="Warehouse HUAWEI","SPARE-ISSUE",
U1160="SPARE-HS","SPARE-ISSUE",
U1160="Power Telco","RAN ISSUE",U1160="no impacts","no impacts"
),"")</f>
        <v/>
      </c>
      <c r="U1160" s="70"/>
      <c r="V1160" s="40" t="str" cm="1">
        <f t="array" ref="V1160">IFERROR(_xlfn.IFS(
U1160="MPR ISSUE","ACTIVE",
U1160="BSS Hardware Issue","ACTIVE",
U1160="Sites strategiques, MLL, Pylone, etc.","PASSIVE",
U1160="AKTIVCO DEFAUT GE &amp; POWER Cabinet","PASSIVE",
U1160="AKTIVCO Coupure ENEO &amp; Baisse de tension","PASSIVE",
U1160="Coupure ENEO &amp; Baisse de tension","PASSIVE",
U1160="Defaut GE &amp; POWER Cabinet","PASSIVE",
U1160="Sharing","PASSIVE",
U1160="Sites strategiques &amp; DataCenter","PASSIVE",
U1160="Exclu","Exclu",
U1160="SAT","ACTIVE",
U1160="SPARE-ISSUE","SPARE-ISSUE",
U1160="Fiber CAmtel","ACTIVE",
U1160="Fiber AOF","ACTIVE",
U1160="Projet OCM (HUAWEI)","PLANNED WORKS",
U1160="Projet OCM (NOKIA)","PLANNED WORKS",
U1160="ACCESS-ISSUE","ACCESS-ISSUE",
U1160="Projet OCM (ZTE, NOKIA, autres projets)","PLANNED WORKS",
U1160="No root CAuse","No root cause",
U1160="ODU HS","ACTIVE",
U1160="IP &amp; VLAN","ACTIVE",
U1160="Warehouse HUAWEI","SPARE-ISSUE",
U1160="SPARE-HS","SPARE-ISSUE",
U1160="Power Telco","ACTIVE", U1160="no impacts","no impacts"
),"")</f>
        <v/>
      </c>
      <c r="W1160" s="98"/>
      <c r="X1160" s="98"/>
      <c r="Y1160" s="98"/>
      <c r="Z1160" s="98"/>
      <c r="AA1160" s="98"/>
      <c r="AB1160" s="17" t="s">
        <v>5468</v>
      </c>
      <c r="AC1160" s="17"/>
      <c r="AD1160" s="9" t="s">
        <v>5468</v>
      </c>
      <c r="AE1160" s="7" t="s">
        <v>5468</v>
      </c>
      <c r="AF1160" s="6" t="s">
        <v>5468</v>
      </c>
      <c r="AG1160" s="7" t="s">
        <v>5468</v>
      </c>
      <c r="AH1160" s="3" t="s">
        <v>5468</v>
      </c>
      <c r="AI1160" s="18" t="s">
        <v>5468</v>
      </c>
      <c r="AJ1160" s="18" t="s">
        <v>5468</v>
      </c>
      <c r="AK1160" s="18" t="s">
        <v>5468</v>
      </c>
      <c r="AL1160" s="18" t="s">
        <v>5468</v>
      </c>
      <c r="AM1160" s="18" t="s">
        <v>5468</v>
      </c>
      <c r="AN1160" s="9" t="s">
        <v>5468</v>
      </c>
      <c r="AO1160" s="14"/>
      <c r="AP1160" s="14" t="s">
        <v>5468</v>
      </c>
      <c r="AQ1160" s="14" t="s">
        <v>5468</v>
      </c>
      <c r="AR1160" s="14" t="s">
        <v>5468</v>
      </c>
      <c r="AS1160" s="9" t="s">
        <v>5468</v>
      </c>
    </row>
    <row r="1161" spans="1:45" x14ac:dyDescent="0.3">
      <c r="A1161" s="1" t="s">
        <v>3482</v>
      </c>
      <c r="B1161" s="8" t="s">
        <v>3483</v>
      </c>
      <c r="C1161" s="3" t="str">
        <f>_xlfn.XLOOKUP(B1161,'[1]daily break down'!$D:$D,'[1]daily break down'!$E:$E,"")</f>
        <v>CENTRE</v>
      </c>
      <c r="D1161" s="1" t="s">
        <v>21</v>
      </c>
      <c r="E1161" s="1" t="s">
        <v>22</v>
      </c>
      <c r="F1161" s="3" t="s">
        <v>69</v>
      </c>
      <c r="G1161" s="1" t="s">
        <v>70</v>
      </c>
      <c r="H1161" s="29" t="str">
        <f>_xlfn.XLOOKUP(B1161,[2]CALCULATION!$B:$B,[2]CALCULATION!$H:$H,"")</f>
        <v>ZTE</v>
      </c>
      <c r="I1161" s="100" t="s">
        <v>6098</v>
      </c>
      <c r="J1161" s="41" t="s">
        <v>5541</v>
      </c>
      <c r="K1161" s="41"/>
      <c r="L1161" s="41">
        <v>0</v>
      </c>
      <c r="M1161" s="41">
        <v>3.729671577733833</v>
      </c>
      <c r="N1161" s="41">
        <v>0</v>
      </c>
      <c r="O1161" s="41">
        <v>0</v>
      </c>
      <c r="P1161" s="41">
        <v>0</v>
      </c>
      <c r="Q1161" s="41">
        <v>0</v>
      </c>
      <c r="R1161" s="41">
        <v>0</v>
      </c>
      <c r="S1161" s="40" t="str" cm="1">
        <f t="array" ref="S1161">IFERROR(_xlfn.IFS(
U1161="MPR ISSUE","PDH",
U1161="BSS Hardware Issue","BSS",
U1161="Sites strategiques, MLL, Pylone, etc.","ENVTECH",
U1161="AKTIVCO DEFAUT GE &amp; POWER Cabinet","AKTIVCO",
U1161="AKTIVCO Coupure ENEO &amp; Baisse de tension","AKTIVCO GRID ONLY",
U1161="Coupure ENEO &amp; Baisse de tension","IHS GRID ONLY",
U1161="Defaut GE &amp; POWER Cabinet","IHS",
U1161="Sharing","Partners",
U1161="Sites strategiques &amp; DataCenter","SST &amp; DC",
U1161="Exclu","Exclu",
U1161="SAT","SAT",
U1161="SPARE-ISSUE","SPARE-ISSUE",
U1161="Fiber CAmtel","TRANS_FO_CAMTEL",
U1161="Fiber AOF","Fiber AOF",
U1161="Projet OCM (HUAWEI)","TRAVAUX-HUAWEI",
U1161="Projet OCM (NOKIA)","TRAVAUX-NOKIA",
U1161="ACCESS-ISSUE","ACCESS-ISSUE",
U1161="Projet OCM (ZTE, NOKIA, autres projets)","TRAVAUX OCM",
U1161="No root CAuse","No root cause",
U1161="ODU HS","PDH",
U1161="IP &amp; VLAN","PDH",
U1161="Warehouse HUAWEI","SPARE-ISSUE",
U1161="SPARE-HS","SPARE-ISSUE",
U1161="Power Telco","BSS",U1161="no impacts","no impacts"
),"")</f>
        <v/>
      </c>
      <c r="T1161" s="40" t="str" cm="1">
        <f t="array" ref="T1161">IFERROR(_xlfn.IFS(
U1161="MPR ISSUE","TX ISSUE",
U1161="BSS Hardware Issue","RAN ISSUE",
U1161="Sites strategiques, MLL, Pylone, etc.","ENVTECH",
U1161="AKTIVCO DEFAUT GE &amp; POWER Cabinet","POWER ISSUE",
U1161="AKTIVCO Coupure ENEO &amp; Baisse de tension","POWER ISSUE",
U1161="Coupure ENEO &amp; Baisse de tension","POWER ISSUE",
U1161="Defaut GE &amp; POWER Cabinet","POWER ISSUE",
U1161="Sharing","POWER ISSUE",
U1161="Sites strategiques &amp; DataCenter","POWER ISSUE",
U1161="Exclu","Exclu",
U1161="SAT","TX ISSUE",
U1161="SPARE-ISSUE","SPARE-ISSUE",
U1161="Fiber CAmtel","TX ISSUE",
U1161="Fiber AOF","TX ISSUE",
U1161="Projet OCM (HUAWEI)","TRAVAUX-HUAWEI",
U1161="Projet OCM (NOKIA)","TRAVAUX -NOKIA",
U1161="ACCESS-ISSUE","ACCESS-ISSUE",
U1161="Projet OCM (ZTE, NOKIA, autres projets)","TRAVAUX OCM",
U1161="No root CAuse","No root cause",
U1161="ODU HS","TX ISSUE",
U1161="IP &amp; VLAN","TX ISSUE",
U1161="Warehouse HUAWEI","SPARE-ISSUE",
U1161="SPARE-HS","SPARE-ISSUE",
U1161="Power Telco","RAN ISSUE",U1161="no impacts","no impacts"
),"")</f>
        <v/>
      </c>
      <c r="U1161" s="70"/>
      <c r="V1161" s="40" t="str" cm="1">
        <f t="array" ref="V1161">IFERROR(_xlfn.IFS(
U1161="MPR ISSUE","ACTIVE",
U1161="BSS Hardware Issue","ACTIVE",
U1161="Sites strategiques, MLL, Pylone, etc.","PASSIVE",
U1161="AKTIVCO DEFAUT GE &amp; POWER Cabinet","PASSIVE",
U1161="AKTIVCO Coupure ENEO &amp; Baisse de tension","PASSIVE",
U1161="Coupure ENEO &amp; Baisse de tension","PASSIVE",
U1161="Defaut GE &amp; POWER Cabinet","PASSIVE",
U1161="Sharing","PASSIVE",
U1161="Sites strategiques &amp; DataCenter","PASSIVE",
U1161="Exclu","Exclu",
U1161="SAT","ACTIVE",
U1161="SPARE-ISSUE","SPARE-ISSUE",
U1161="Fiber CAmtel","ACTIVE",
U1161="Fiber AOF","ACTIVE",
U1161="Projet OCM (HUAWEI)","PLANNED WORKS",
U1161="Projet OCM (NOKIA)","PLANNED WORKS",
U1161="ACCESS-ISSUE","ACCESS-ISSUE",
U1161="Projet OCM (ZTE, NOKIA, autres projets)","PLANNED WORKS",
U1161="No root CAuse","No root cause",
U1161="ODU HS","ACTIVE",
U1161="IP &amp; VLAN","ACTIVE",
U1161="Warehouse HUAWEI","SPARE-ISSUE",
U1161="SPARE-HS","SPARE-ISSUE",
U1161="Power Telco","ACTIVE", U1161="no impacts","no impacts"
),"")</f>
        <v/>
      </c>
      <c r="W1161" s="98"/>
      <c r="X1161" s="98"/>
      <c r="Y1161" s="98"/>
      <c r="Z1161" s="98"/>
      <c r="AA1161" s="98"/>
      <c r="AB1161" s="17" t="s">
        <v>5468</v>
      </c>
      <c r="AC1161" s="17"/>
      <c r="AD1161" s="9" t="s">
        <v>5468</v>
      </c>
      <c r="AE1161" s="7" t="s">
        <v>5468</v>
      </c>
      <c r="AF1161" s="6" t="s">
        <v>5468</v>
      </c>
      <c r="AG1161" s="7" t="s">
        <v>5468</v>
      </c>
      <c r="AH1161" s="3" t="s">
        <v>5468</v>
      </c>
      <c r="AI1161" s="18" t="s">
        <v>5468</v>
      </c>
      <c r="AJ1161" s="18" t="s">
        <v>5468</v>
      </c>
      <c r="AK1161" s="18" t="s">
        <v>5468</v>
      </c>
      <c r="AL1161" s="18" t="s">
        <v>5468</v>
      </c>
      <c r="AM1161" s="18" t="s">
        <v>5468</v>
      </c>
      <c r="AN1161" s="9" t="s">
        <v>5468</v>
      </c>
      <c r="AO1161" s="14"/>
      <c r="AP1161" s="14" t="s">
        <v>5468</v>
      </c>
      <c r="AQ1161" s="14" t="s">
        <v>5468</v>
      </c>
      <c r="AR1161" s="14" t="s">
        <v>5468</v>
      </c>
      <c r="AS1161" s="9" t="s">
        <v>5468</v>
      </c>
    </row>
    <row r="1162" spans="1:45" x14ac:dyDescent="0.3">
      <c r="A1162" s="1" t="s">
        <v>4908</v>
      </c>
      <c r="B1162" s="8" t="s">
        <v>4909</v>
      </c>
      <c r="C1162" s="3" t="str">
        <f>_xlfn.XLOOKUP(B1162,'[1]daily break down'!$D:$D,'[1]daily break down'!$E:$E,"")</f>
        <v>Douala</v>
      </c>
      <c r="D1162" s="1" t="s">
        <v>11</v>
      </c>
      <c r="E1162" s="1" t="s">
        <v>145</v>
      </c>
      <c r="F1162" s="3" t="s">
        <v>31</v>
      </c>
      <c r="G1162" s="1" t="s">
        <v>32</v>
      </c>
      <c r="H1162" s="29" t="str">
        <f>_xlfn.XLOOKUP(B1162,[2]CALCULATION!$B:$B,[2]CALCULATION!$H:$H,"")</f>
        <v>ZTE</v>
      </c>
      <c r="I1162" s="100" t="s">
        <v>6098</v>
      </c>
      <c r="J1162" s="41" t="s">
        <v>5541</v>
      </c>
      <c r="K1162" s="41"/>
      <c r="L1162" s="41">
        <v>8.6275586203354138</v>
      </c>
      <c r="M1162" s="41">
        <v>3.688472546820647</v>
      </c>
      <c r="N1162" s="41">
        <v>0</v>
      </c>
      <c r="O1162" s="41">
        <v>0</v>
      </c>
      <c r="P1162" s="41">
        <v>0</v>
      </c>
      <c r="Q1162" s="41">
        <v>0</v>
      </c>
      <c r="R1162" s="41">
        <v>0</v>
      </c>
      <c r="S1162" s="40" t="str" cm="1">
        <f t="array" ref="S1162">IFERROR(_xlfn.IFS(
U1162="MPR ISSUE","PDH",
U1162="BSS Hardware Issue","BSS",
U1162="Sites strategiques, MLL, Pylone, etc.","ENVTECH",
U1162="AKTIVCO DEFAUT GE &amp; POWER Cabinet","AKTIVCO",
U1162="AKTIVCO Coupure ENEO &amp; Baisse de tension","AKTIVCO GRID ONLY",
U1162="Coupure ENEO &amp; Baisse de tension","IHS GRID ONLY",
U1162="Defaut GE &amp; POWER Cabinet","IHS",
U1162="Sharing","Partners",
U1162="Sites strategiques &amp; DataCenter","SST &amp; DC",
U1162="Exclu","Exclu",
U1162="SAT","SAT",
U1162="SPARE-ISSUE","SPARE-ISSUE",
U1162="Fiber CAmtel","TRANS_FO_CAMTEL",
U1162="Fiber AOF","Fiber AOF",
U1162="Projet OCM (HUAWEI)","TRAVAUX-HUAWEI",
U1162="Projet OCM (NOKIA)","TRAVAUX-NOKIA",
U1162="ACCESS-ISSUE","ACCESS-ISSUE",
U1162="Projet OCM (ZTE, NOKIA, autres projets)","TRAVAUX OCM",
U1162="No root CAuse","No root cause",
U1162="ODU HS","PDH",
U1162="IP &amp; VLAN","PDH",
U1162="Warehouse HUAWEI","SPARE-ISSUE",
U1162="SPARE-HS","SPARE-ISSUE",
U1162="Power Telco","BSS",U1162="no impacts","no impacts"
),"")</f>
        <v/>
      </c>
      <c r="T1162" s="40" t="str" cm="1">
        <f t="array" ref="T1162">IFERROR(_xlfn.IFS(
U1162="MPR ISSUE","TX ISSUE",
U1162="BSS Hardware Issue","RAN ISSUE",
U1162="Sites strategiques, MLL, Pylone, etc.","ENVTECH",
U1162="AKTIVCO DEFAUT GE &amp; POWER Cabinet","POWER ISSUE",
U1162="AKTIVCO Coupure ENEO &amp; Baisse de tension","POWER ISSUE",
U1162="Coupure ENEO &amp; Baisse de tension","POWER ISSUE",
U1162="Defaut GE &amp; POWER Cabinet","POWER ISSUE",
U1162="Sharing","POWER ISSUE",
U1162="Sites strategiques &amp; DataCenter","POWER ISSUE",
U1162="Exclu","Exclu",
U1162="SAT","TX ISSUE",
U1162="SPARE-ISSUE","SPARE-ISSUE",
U1162="Fiber CAmtel","TX ISSUE",
U1162="Fiber AOF","TX ISSUE",
U1162="Projet OCM (HUAWEI)","TRAVAUX-HUAWEI",
U1162="Projet OCM (NOKIA)","TRAVAUX -NOKIA",
U1162="ACCESS-ISSUE","ACCESS-ISSUE",
U1162="Projet OCM (ZTE, NOKIA, autres projets)","TRAVAUX OCM",
U1162="No root CAuse","No root cause",
U1162="ODU HS","TX ISSUE",
U1162="IP &amp; VLAN","TX ISSUE",
U1162="Warehouse HUAWEI","SPARE-ISSUE",
U1162="SPARE-HS","SPARE-ISSUE",
U1162="Power Telco","RAN ISSUE",U1162="no impacts","no impacts"
),"")</f>
        <v/>
      </c>
      <c r="U1162" s="70"/>
      <c r="V1162" s="40" t="str" cm="1">
        <f t="array" ref="V1162">IFERROR(_xlfn.IFS(
U1162="MPR ISSUE","ACTIVE",
U1162="BSS Hardware Issue","ACTIVE",
U1162="Sites strategiques, MLL, Pylone, etc.","PASSIVE",
U1162="AKTIVCO DEFAUT GE &amp; POWER Cabinet","PASSIVE",
U1162="AKTIVCO Coupure ENEO &amp; Baisse de tension","PASSIVE",
U1162="Coupure ENEO &amp; Baisse de tension","PASSIVE",
U1162="Defaut GE &amp; POWER Cabinet","PASSIVE",
U1162="Sharing","PASSIVE",
U1162="Sites strategiques &amp; DataCenter","PASSIVE",
U1162="Exclu","Exclu",
U1162="SAT","ACTIVE",
U1162="SPARE-ISSUE","SPARE-ISSUE",
U1162="Fiber CAmtel","ACTIVE",
U1162="Fiber AOF","ACTIVE",
U1162="Projet OCM (HUAWEI)","PLANNED WORKS",
U1162="Projet OCM (NOKIA)","PLANNED WORKS",
U1162="ACCESS-ISSUE","ACCESS-ISSUE",
U1162="Projet OCM (ZTE, NOKIA, autres projets)","PLANNED WORKS",
U1162="No root CAuse","No root cause",
U1162="ODU HS","ACTIVE",
U1162="IP &amp; VLAN","ACTIVE",
U1162="Warehouse HUAWEI","SPARE-ISSUE",
U1162="SPARE-HS","SPARE-ISSUE",
U1162="Power Telco","ACTIVE", U1162="no impacts","no impacts"
),"")</f>
        <v/>
      </c>
      <c r="W1162" s="98"/>
      <c r="X1162" s="98"/>
      <c r="Y1162" s="98"/>
      <c r="Z1162" s="98"/>
      <c r="AA1162" s="98"/>
      <c r="AB1162" s="17" t="s">
        <v>5468</v>
      </c>
      <c r="AC1162" s="17"/>
      <c r="AD1162" s="9" t="s">
        <v>5468</v>
      </c>
      <c r="AE1162" s="7" t="s">
        <v>5468</v>
      </c>
      <c r="AF1162" s="6" t="s">
        <v>5468</v>
      </c>
      <c r="AG1162" s="7" t="s">
        <v>5468</v>
      </c>
      <c r="AH1162" s="3" t="s">
        <v>5468</v>
      </c>
      <c r="AI1162" s="18" t="s">
        <v>5468</v>
      </c>
      <c r="AJ1162" s="18" t="s">
        <v>5468</v>
      </c>
      <c r="AK1162" s="18" t="s">
        <v>5468</v>
      </c>
      <c r="AL1162" s="18" t="s">
        <v>5468</v>
      </c>
      <c r="AM1162" s="18" t="s">
        <v>5468</v>
      </c>
      <c r="AN1162" s="9" t="s">
        <v>5468</v>
      </c>
      <c r="AO1162" s="14"/>
      <c r="AP1162" s="14" t="s">
        <v>5468</v>
      </c>
      <c r="AQ1162" s="14" t="s">
        <v>5468</v>
      </c>
      <c r="AR1162" s="14" t="s">
        <v>5468</v>
      </c>
      <c r="AS1162" s="9" t="s">
        <v>5468</v>
      </c>
    </row>
    <row r="1163" spans="1:45" x14ac:dyDescent="0.3">
      <c r="A1163" s="1" t="s">
        <v>2981</v>
      </c>
      <c r="B1163" s="8" t="s">
        <v>2982</v>
      </c>
      <c r="C1163" s="3" t="str">
        <f>_xlfn.XLOOKUP(B1163,'[1]daily break down'!$D:$D,'[1]daily break down'!$E:$E,"")</f>
        <v>Ngaoundere</v>
      </c>
      <c r="D1163" s="1" t="s">
        <v>1023</v>
      </c>
      <c r="E1163" s="1"/>
      <c r="F1163" s="3" t="s">
        <v>90</v>
      </c>
      <c r="G1163" s="1" t="s">
        <v>91</v>
      </c>
      <c r="H1163" s="27" t="str">
        <f>_xlfn.XLOOKUP(B1163,[2]CALCULATION!$B:$B,[2]CALCULATION!$H:$H,"")</f>
        <v>Huawei</v>
      </c>
      <c r="I1163" s="100" t="s">
        <v>6098</v>
      </c>
      <c r="J1163" s="41" t="s">
        <v>5541</v>
      </c>
      <c r="K1163" s="41"/>
      <c r="L1163" s="41">
        <v>4.6227631244774328</v>
      </c>
      <c r="M1163" s="41">
        <v>3.3814416735866772</v>
      </c>
      <c r="N1163" s="41">
        <v>0</v>
      </c>
      <c r="O1163" s="41">
        <v>0</v>
      </c>
      <c r="P1163" s="41">
        <v>5.4040287301709601E-3</v>
      </c>
      <c r="Q1163" s="41">
        <v>0</v>
      </c>
      <c r="R1163" s="41">
        <v>0</v>
      </c>
      <c r="S1163" s="40" t="str" cm="1">
        <f t="array" ref="S1163">IFERROR(_xlfn.IFS(
U1163="MPR ISSUE","PDH",
U1163="BSS Hardware Issue","BSS",
U1163="Sites strategiques, MLL, Pylone, etc.","ENVTECH",
U1163="AKTIVCO DEFAUT GE &amp; POWER Cabinet","AKTIVCO",
U1163="AKTIVCO Coupure ENEO &amp; Baisse de tension","AKTIVCO GRID ONLY",
U1163="Coupure ENEO &amp; Baisse de tension","IHS GRID ONLY",
U1163="Defaut GE &amp; POWER Cabinet","IHS",
U1163="Sharing","Partners",
U1163="Sites strategiques &amp; DataCenter","SST &amp; DC",
U1163="Exclu","Exclu",
U1163="SAT","SAT",
U1163="SPARE-ISSUE","SPARE-ISSUE",
U1163="Fiber CAmtel","TRANS_FO_CAMTEL",
U1163="Fiber AOF","Fiber AOF",
U1163="Projet OCM (HUAWEI)","TRAVAUX-HUAWEI",
U1163="Projet OCM (NOKIA)","TRAVAUX-NOKIA",
U1163="ACCESS-ISSUE","ACCESS-ISSUE",
U1163="Projet OCM (ZTE, NOKIA, autres projets)","TRAVAUX OCM",
U1163="No root CAuse","No root cause",
U1163="ODU HS","PDH",
U1163="IP &amp; VLAN","PDH",
U1163="Warehouse HUAWEI","SPARE-ISSUE",
U1163="SPARE-HS","SPARE-ISSUE",
U1163="Power Telco","BSS",U1163="no impacts","no impacts"
),"")</f>
        <v/>
      </c>
      <c r="T1163" s="40" t="str" cm="1">
        <f t="array" ref="T1163">IFERROR(_xlfn.IFS(
U1163="MPR ISSUE","TX ISSUE",
U1163="BSS Hardware Issue","RAN ISSUE",
U1163="Sites strategiques, MLL, Pylone, etc.","ENVTECH",
U1163="AKTIVCO DEFAUT GE &amp; POWER Cabinet","POWER ISSUE",
U1163="AKTIVCO Coupure ENEO &amp; Baisse de tension","POWER ISSUE",
U1163="Coupure ENEO &amp; Baisse de tension","POWER ISSUE",
U1163="Defaut GE &amp; POWER Cabinet","POWER ISSUE",
U1163="Sharing","POWER ISSUE",
U1163="Sites strategiques &amp; DataCenter","POWER ISSUE",
U1163="Exclu","Exclu",
U1163="SAT","TX ISSUE",
U1163="SPARE-ISSUE","SPARE-ISSUE",
U1163="Fiber CAmtel","TX ISSUE",
U1163="Fiber AOF","TX ISSUE",
U1163="Projet OCM (HUAWEI)","TRAVAUX-HUAWEI",
U1163="Projet OCM (NOKIA)","TRAVAUX -NOKIA",
U1163="ACCESS-ISSUE","ACCESS-ISSUE",
U1163="Projet OCM (ZTE, NOKIA, autres projets)","TRAVAUX OCM",
U1163="No root CAuse","No root cause",
U1163="ODU HS","TX ISSUE",
U1163="IP &amp; VLAN","TX ISSUE",
U1163="Warehouse HUAWEI","SPARE-ISSUE",
U1163="SPARE-HS","SPARE-ISSUE",
U1163="Power Telco","RAN ISSUE",U1163="no impacts","no impacts"
),"")</f>
        <v/>
      </c>
      <c r="U1163" s="70"/>
      <c r="V1163" s="40" t="str" cm="1">
        <f t="array" ref="V1163">IFERROR(_xlfn.IFS(
U1163="MPR ISSUE","ACTIVE",
U1163="BSS Hardware Issue","ACTIVE",
U1163="Sites strategiques, MLL, Pylone, etc.","PASSIVE",
U1163="AKTIVCO DEFAUT GE &amp; POWER Cabinet","PASSIVE",
U1163="AKTIVCO Coupure ENEO &amp; Baisse de tension","PASSIVE",
U1163="Coupure ENEO &amp; Baisse de tension","PASSIVE",
U1163="Defaut GE &amp; POWER Cabinet","PASSIVE",
U1163="Sharing","PASSIVE",
U1163="Sites strategiques &amp; DataCenter","PASSIVE",
U1163="Exclu","Exclu",
U1163="SAT","ACTIVE",
U1163="SPARE-ISSUE","SPARE-ISSUE",
U1163="Fiber CAmtel","ACTIVE",
U1163="Fiber AOF","ACTIVE",
U1163="Projet OCM (HUAWEI)","PLANNED WORKS",
U1163="Projet OCM (NOKIA)","PLANNED WORKS",
U1163="ACCESS-ISSUE","ACCESS-ISSUE",
U1163="Projet OCM (ZTE, NOKIA, autres projets)","PLANNED WORKS",
U1163="No root CAuse","No root cause",
U1163="ODU HS","ACTIVE",
U1163="IP &amp; VLAN","ACTIVE",
U1163="Warehouse HUAWEI","SPARE-ISSUE",
U1163="SPARE-HS","SPARE-ISSUE",
U1163="Power Telco","ACTIVE", U1163="no impacts","no impacts"
),"")</f>
        <v/>
      </c>
      <c r="W1163" s="98"/>
      <c r="X1163" s="98"/>
      <c r="Y1163" s="98"/>
      <c r="Z1163" s="98"/>
      <c r="AA1163" s="98"/>
      <c r="AB1163" s="17" t="s">
        <v>5468</v>
      </c>
      <c r="AC1163" s="17"/>
      <c r="AD1163" s="9" t="s">
        <v>5468</v>
      </c>
      <c r="AE1163" s="7" t="s">
        <v>5468</v>
      </c>
      <c r="AF1163" s="6" t="s">
        <v>5468</v>
      </c>
      <c r="AG1163" s="7" t="s">
        <v>5468</v>
      </c>
      <c r="AH1163" s="3" t="s">
        <v>5468</v>
      </c>
      <c r="AI1163" s="18" t="s">
        <v>5468</v>
      </c>
      <c r="AJ1163" s="18" t="s">
        <v>5468</v>
      </c>
      <c r="AK1163" s="18" t="s">
        <v>5468</v>
      </c>
      <c r="AL1163" s="18" t="s">
        <v>5468</v>
      </c>
      <c r="AM1163" s="18" t="s">
        <v>5468</v>
      </c>
      <c r="AN1163" s="9" t="s">
        <v>5468</v>
      </c>
      <c r="AO1163" s="14"/>
      <c r="AP1163" s="14" t="s">
        <v>5468</v>
      </c>
      <c r="AQ1163" s="14" t="s">
        <v>5468</v>
      </c>
      <c r="AR1163" s="14" t="s">
        <v>2982</v>
      </c>
      <c r="AS1163" s="9" t="s">
        <v>5468</v>
      </c>
    </row>
    <row r="1164" spans="1:45" x14ac:dyDescent="0.3">
      <c r="A1164" s="1" t="s">
        <v>588</v>
      </c>
      <c r="B1164" s="8" t="s">
        <v>589</v>
      </c>
      <c r="C1164" s="3" t="str">
        <f>_xlfn.XLOOKUP(B1164,'[1]daily break down'!$D:$D,'[1]daily break down'!$E:$E,"")</f>
        <v>LITTORAL</v>
      </c>
      <c r="D1164" s="1" t="s">
        <v>11</v>
      </c>
      <c r="E1164" s="1" t="s">
        <v>12</v>
      </c>
      <c r="F1164" s="3" t="s">
        <v>69</v>
      </c>
      <c r="G1164" s="1" t="s">
        <v>502</v>
      </c>
      <c r="H1164" s="29" t="str">
        <f>_xlfn.XLOOKUP(B1164,[2]CALCULATION!$B:$B,[2]CALCULATION!$H:$H,"")</f>
        <v>ZTE</v>
      </c>
      <c r="I1164" s="100" t="s">
        <v>6098</v>
      </c>
      <c r="J1164" s="41" t="s">
        <v>5541</v>
      </c>
      <c r="K1164" s="41"/>
      <c r="L1164" s="41">
        <v>0.4965285803563021</v>
      </c>
      <c r="M1164" s="41">
        <v>3.2918739102767161</v>
      </c>
      <c r="N1164" s="41">
        <v>0</v>
      </c>
      <c r="O1164" s="41">
        <v>0</v>
      </c>
      <c r="P1164" s="41">
        <v>0.57293405586802537</v>
      </c>
      <c r="Q1164" s="41">
        <v>0</v>
      </c>
      <c r="R1164" s="41">
        <v>0</v>
      </c>
      <c r="S1164" s="40" t="str" cm="1">
        <f t="array" ref="S1164">IFERROR(_xlfn.IFS(
U1164="MPR ISSUE","PDH",
U1164="BSS Hardware Issue","BSS",
U1164="Sites strategiques, MLL, Pylone, etc.","ENVTECH",
U1164="AKTIVCO DEFAUT GE &amp; POWER Cabinet","AKTIVCO",
U1164="AKTIVCO Coupure ENEO &amp; Baisse de tension","AKTIVCO GRID ONLY",
U1164="Coupure ENEO &amp; Baisse de tension","IHS GRID ONLY",
U1164="Defaut GE &amp; POWER Cabinet","IHS",
U1164="Sharing","Partners",
U1164="Sites strategiques &amp; DataCenter","SST &amp; DC",
U1164="Exclu","Exclu",
U1164="SAT","SAT",
U1164="SPARE-ISSUE","SPARE-ISSUE",
U1164="Fiber CAmtel","TRANS_FO_CAMTEL",
U1164="Fiber AOF","Fiber AOF",
U1164="Projet OCM (HUAWEI)","TRAVAUX-HUAWEI",
U1164="Projet OCM (NOKIA)","TRAVAUX-NOKIA",
U1164="ACCESS-ISSUE","ACCESS-ISSUE",
U1164="Projet OCM (ZTE, NOKIA, autres projets)","TRAVAUX OCM",
U1164="No root CAuse","No root cause",
U1164="ODU HS","PDH",
U1164="IP &amp; VLAN","PDH",
U1164="Warehouse HUAWEI","SPARE-ISSUE",
U1164="SPARE-HS","SPARE-ISSUE",
U1164="Power Telco","BSS",U1164="no impacts","no impacts"
),"")</f>
        <v/>
      </c>
      <c r="T1164" s="40" t="str" cm="1">
        <f t="array" ref="T1164">IFERROR(_xlfn.IFS(
U1164="MPR ISSUE","TX ISSUE",
U1164="BSS Hardware Issue","RAN ISSUE",
U1164="Sites strategiques, MLL, Pylone, etc.","ENVTECH",
U1164="AKTIVCO DEFAUT GE &amp; POWER Cabinet","POWER ISSUE",
U1164="AKTIVCO Coupure ENEO &amp; Baisse de tension","POWER ISSUE",
U1164="Coupure ENEO &amp; Baisse de tension","POWER ISSUE",
U1164="Defaut GE &amp; POWER Cabinet","POWER ISSUE",
U1164="Sharing","POWER ISSUE",
U1164="Sites strategiques &amp; DataCenter","POWER ISSUE",
U1164="Exclu","Exclu",
U1164="SAT","TX ISSUE",
U1164="SPARE-ISSUE","SPARE-ISSUE",
U1164="Fiber CAmtel","TX ISSUE",
U1164="Fiber AOF","TX ISSUE",
U1164="Projet OCM (HUAWEI)","TRAVAUX-HUAWEI",
U1164="Projet OCM (NOKIA)","TRAVAUX -NOKIA",
U1164="ACCESS-ISSUE","ACCESS-ISSUE",
U1164="Projet OCM (ZTE, NOKIA, autres projets)","TRAVAUX OCM",
U1164="No root CAuse","No root cause",
U1164="ODU HS","TX ISSUE",
U1164="IP &amp; VLAN","TX ISSUE",
U1164="Warehouse HUAWEI","SPARE-ISSUE",
U1164="SPARE-HS","SPARE-ISSUE",
U1164="Power Telco","RAN ISSUE",U1164="no impacts","no impacts"
),"")</f>
        <v/>
      </c>
      <c r="U1164" s="70"/>
      <c r="V1164" s="40" t="str" cm="1">
        <f t="array" ref="V1164">IFERROR(_xlfn.IFS(
U1164="MPR ISSUE","ACTIVE",
U1164="BSS Hardware Issue","ACTIVE",
U1164="Sites strategiques, MLL, Pylone, etc.","PASSIVE",
U1164="AKTIVCO DEFAUT GE &amp; POWER Cabinet","PASSIVE",
U1164="AKTIVCO Coupure ENEO &amp; Baisse de tension","PASSIVE",
U1164="Coupure ENEO &amp; Baisse de tension","PASSIVE",
U1164="Defaut GE &amp; POWER Cabinet","PASSIVE",
U1164="Sharing","PASSIVE",
U1164="Sites strategiques &amp; DataCenter","PASSIVE",
U1164="Exclu","Exclu",
U1164="SAT","ACTIVE",
U1164="SPARE-ISSUE","SPARE-ISSUE",
U1164="Fiber CAmtel","ACTIVE",
U1164="Fiber AOF","ACTIVE",
U1164="Projet OCM (HUAWEI)","PLANNED WORKS",
U1164="Projet OCM (NOKIA)","PLANNED WORKS",
U1164="ACCESS-ISSUE","ACCESS-ISSUE",
U1164="Projet OCM (ZTE, NOKIA, autres projets)","PLANNED WORKS",
U1164="No root CAuse","No root cause",
U1164="ODU HS","ACTIVE",
U1164="IP &amp; VLAN","ACTIVE",
U1164="Warehouse HUAWEI","SPARE-ISSUE",
U1164="SPARE-HS","SPARE-ISSUE",
U1164="Power Telco","ACTIVE", U1164="no impacts","no impacts"
),"")</f>
        <v/>
      </c>
      <c r="W1164" s="98"/>
      <c r="X1164" s="98"/>
      <c r="Y1164" s="98"/>
      <c r="Z1164" s="98"/>
      <c r="AA1164" s="98"/>
      <c r="AB1164" s="17" t="s">
        <v>5468</v>
      </c>
      <c r="AC1164" s="17"/>
      <c r="AD1164" s="9" t="s">
        <v>5468</v>
      </c>
      <c r="AE1164" s="7" t="s">
        <v>5468</v>
      </c>
      <c r="AF1164" s="6" t="s">
        <v>5468</v>
      </c>
      <c r="AG1164" s="7" t="s">
        <v>5468</v>
      </c>
      <c r="AH1164" s="3" t="s">
        <v>5468</v>
      </c>
      <c r="AI1164" s="18" t="s">
        <v>5468</v>
      </c>
      <c r="AJ1164" s="18" t="s">
        <v>5468</v>
      </c>
      <c r="AK1164" s="18" t="s">
        <v>5468</v>
      </c>
      <c r="AL1164" s="18" t="s">
        <v>5468</v>
      </c>
      <c r="AM1164" s="18" t="s">
        <v>5468</v>
      </c>
      <c r="AN1164" s="9" t="s">
        <v>5468</v>
      </c>
      <c r="AO1164" s="14"/>
      <c r="AP1164" s="14" t="s">
        <v>5468</v>
      </c>
      <c r="AQ1164" s="14" t="s">
        <v>5468</v>
      </c>
      <c r="AR1164" s="14" t="s">
        <v>5468</v>
      </c>
      <c r="AS1164" s="9" t="s">
        <v>5468</v>
      </c>
    </row>
    <row r="1165" spans="1:45" x14ac:dyDescent="0.3">
      <c r="A1165" s="1" t="s">
        <v>595</v>
      </c>
      <c r="B1165" s="8" t="s">
        <v>596</v>
      </c>
      <c r="C1165" s="3" t="str">
        <f>_xlfn.XLOOKUP(B1165,'[1]daily break down'!$D:$D,'[1]daily break down'!$E:$E,"")</f>
        <v>LITTORAL</v>
      </c>
      <c r="D1165" s="1" t="s">
        <v>11</v>
      </c>
      <c r="E1165" s="1" t="s">
        <v>12</v>
      </c>
      <c r="F1165" s="3" t="s">
        <v>69</v>
      </c>
      <c r="G1165" s="1" t="s">
        <v>595</v>
      </c>
      <c r="H1165" s="29" t="str">
        <f>_xlfn.XLOOKUP(B1165,[2]CALCULATION!$B:$B,[2]CALCULATION!$H:$H,"")</f>
        <v>ZTE</v>
      </c>
      <c r="I1165" s="100" t="s">
        <v>6098</v>
      </c>
      <c r="J1165" s="41" t="s">
        <v>5541</v>
      </c>
      <c r="K1165" s="41"/>
      <c r="L1165" s="41">
        <v>0</v>
      </c>
      <c r="M1165" s="41">
        <v>3.2739318214894149</v>
      </c>
      <c r="N1165" s="41">
        <v>0</v>
      </c>
      <c r="O1165" s="41">
        <v>0</v>
      </c>
      <c r="P1165" s="41">
        <v>0.56902817371651693</v>
      </c>
      <c r="Q1165" s="41">
        <v>0</v>
      </c>
      <c r="R1165" s="41">
        <v>0</v>
      </c>
      <c r="S1165" s="40" t="str" cm="1">
        <f t="array" ref="S1165">IFERROR(_xlfn.IFS(
U1165="MPR ISSUE","PDH",
U1165="BSS Hardware Issue","BSS",
U1165="Sites strategiques, MLL, Pylone, etc.","ENVTECH",
U1165="AKTIVCO DEFAUT GE &amp; POWER Cabinet","AKTIVCO",
U1165="AKTIVCO Coupure ENEO &amp; Baisse de tension","AKTIVCO GRID ONLY",
U1165="Coupure ENEO &amp; Baisse de tension","IHS GRID ONLY",
U1165="Defaut GE &amp; POWER Cabinet","IHS",
U1165="Sharing","Partners",
U1165="Sites strategiques &amp; DataCenter","SST &amp; DC",
U1165="Exclu","Exclu",
U1165="SAT","SAT",
U1165="SPARE-ISSUE","SPARE-ISSUE",
U1165="Fiber CAmtel","TRANS_FO_CAMTEL",
U1165="Fiber AOF","Fiber AOF",
U1165="Projet OCM (HUAWEI)","TRAVAUX-HUAWEI",
U1165="Projet OCM (NOKIA)","TRAVAUX-NOKIA",
U1165="ACCESS-ISSUE","ACCESS-ISSUE",
U1165="Projet OCM (ZTE, NOKIA, autres projets)","TRAVAUX OCM",
U1165="No root CAuse","No root cause",
U1165="ODU HS","PDH",
U1165="IP &amp; VLAN","PDH",
U1165="Warehouse HUAWEI","SPARE-ISSUE",
U1165="SPARE-HS","SPARE-ISSUE",
U1165="Power Telco","BSS",U1165="no impacts","no impacts"
),"")</f>
        <v/>
      </c>
      <c r="T1165" s="40" t="str" cm="1">
        <f t="array" ref="T1165">IFERROR(_xlfn.IFS(
U1165="MPR ISSUE","TX ISSUE",
U1165="BSS Hardware Issue","RAN ISSUE",
U1165="Sites strategiques, MLL, Pylone, etc.","ENVTECH",
U1165="AKTIVCO DEFAUT GE &amp; POWER Cabinet","POWER ISSUE",
U1165="AKTIVCO Coupure ENEO &amp; Baisse de tension","POWER ISSUE",
U1165="Coupure ENEO &amp; Baisse de tension","POWER ISSUE",
U1165="Defaut GE &amp; POWER Cabinet","POWER ISSUE",
U1165="Sharing","POWER ISSUE",
U1165="Sites strategiques &amp; DataCenter","POWER ISSUE",
U1165="Exclu","Exclu",
U1165="SAT","TX ISSUE",
U1165="SPARE-ISSUE","SPARE-ISSUE",
U1165="Fiber CAmtel","TX ISSUE",
U1165="Fiber AOF","TX ISSUE",
U1165="Projet OCM (HUAWEI)","TRAVAUX-HUAWEI",
U1165="Projet OCM (NOKIA)","TRAVAUX -NOKIA",
U1165="ACCESS-ISSUE","ACCESS-ISSUE",
U1165="Projet OCM (ZTE, NOKIA, autres projets)","TRAVAUX OCM",
U1165="No root CAuse","No root cause",
U1165="ODU HS","TX ISSUE",
U1165="IP &amp; VLAN","TX ISSUE",
U1165="Warehouse HUAWEI","SPARE-ISSUE",
U1165="SPARE-HS","SPARE-ISSUE",
U1165="Power Telco","RAN ISSUE",U1165="no impacts","no impacts"
),"")</f>
        <v/>
      </c>
      <c r="U1165" s="70"/>
      <c r="V1165" s="40" t="str" cm="1">
        <f t="array" ref="V1165">IFERROR(_xlfn.IFS(
U1165="MPR ISSUE","ACTIVE",
U1165="BSS Hardware Issue","ACTIVE",
U1165="Sites strategiques, MLL, Pylone, etc.","PASSIVE",
U1165="AKTIVCO DEFAUT GE &amp; POWER Cabinet","PASSIVE",
U1165="AKTIVCO Coupure ENEO &amp; Baisse de tension","PASSIVE",
U1165="Coupure ENEO &amp; Baisse de tension","PASSIVE",
U1165="Defaut GE &amp; POWER Cabinet","PASSIVE",
U1165="Sharing","PASSIVE",
U1165="Sites strategiques &amp; DataCenter","PASSIVE",
U1165="Exclu","Exclu",
U1165="SAT","ACTIVE",
U1165="SPARE-ISSUE","SPARE-ISSUE",
U1165="Fiber CAmtel","ACTIVE",
U1165="Fiber AOF","ACTIVE",
U1165="Projet OCM (HUAWEI)","PLANNED WORKS",
U1165="Projet OCM (NOKIA)","PLANNED WORKS",
U1165="ACCESS-ISSUE","ACCESS-ISSUE",
U1165="Projet OCM (ZTE, NOKIA, autres projets)","PLANNED WORKS",
U1165="No root CAuse","No root cause",
U1165="ODU HS","ACTIVE",
U1165="IP &amp; VLAN","ACTIVE",
U1165="Warehouse HUAWEI","SPARE-ISSUE",
U1165="SPARE-HS","SPARE-ISSUE",
U1165="Power Telco","ACTIVE", U1165="no impacts","no impacts"
),"")</f>
        <v/>
      </c>
      <c r="W1165" s="98"/>
      <c r="X1165" s="98"/>
      <c r="Y1165" s="98"/>
      <c r="Z1165" s="98"/>
      <c r="AA1165" s="98"/>
      <c r="AB1165" s="17" t="s">
        <v>5468</v>
      </c>
      <c r="AC1165" s="17"/>
      <c r="AD1165" s="9" t="s">
        <v>5468</v>
      </c>
      <c r="AE1165" s="7" t="s">
        <v>5468</v>
      </c>
      <c r="AF1165" s="6" t="s">
        <v>5468</v>
      </c>
      <c r="AG1165" s="7" t="s">
        <v>5468</v>
      </c>
      <c r="AH1165" s="3" t="s">
        <v>5468</v>
      </c>
      <c r="AI1165" s="18" t="s">
        <v>5468</v>
      </c>
      <c r="AJ1165" s="18" t="s">
        <v>5468</v>
      </c>
      <c r="AK1165" s="18" t="s">
        <v>5468</v>
      </c>
      <c r="AL1165" s="18" t="s">
        <v>5468</v>
      </c>
      <c r="AM1165" s="18" t="s">
        <v>5468</v>
      </c>
      <c r="AN1165" s="9" t="s">
        <v>5468</v>
      </c>
      <c r="AO1165" s="14"/>
      <c r="AP1165" s="14" t="s">
        <v>5468</v>
      </c>
      <c r="AQ1165" s="14" t="s">
        <v>5468</v>
      </c>
      <c r="AR1165" s="14" t="s">
        <v>5468</v>
      </c>
      <c r="AS1165" s="9" t="s">
        <v>5468</v>
      </c>
    </row>
    <row r="1166" spans="1:45" x14ac:dyDescent="0.3">
      <c r="A1166" s="1" t="s">
        <v>590</v>
      </c>
      <c r="B1166" s="1" t="s">
        <v>591</v>
      </c>
      <c r="C1166" s="3" t="str">
        <f>_xlfn.XLOOKUP(B1166,'[1]daily break down'!$D:$D,'[1]daily break down'!$E:$E,"")</f>
        <v>CENTRE</v>
      </c>
      <c r="D1166" s="1" t="s">
        <v>21</v>
      </c>
      <c r="E1166" s="1" t="s">
        <v>188</v>
      </c>
      <c r="F1166" s="3" t="s">
        <v>69</v>
      </c>
      <c r="G1166" s="1" t="s">
        <v>502</v>
      </c>
      <c r="H1166" s="29" t="str">
        <f>_xlfn.XLOOKUP(B1166,[2]CALCULATION!$B:$B,[2]CALCULATION!$H:$H,"")</f>
        <v>ZTE</v>
      </c>
      <c r="I1166" s="100" t="s">
        <v>6098</v>
      </c>
      <c r="J1166" s="41" t="s">
        <v>5541</v>
      </c>
      <c r="K1166" s="41"/>
      <c r="L1166" s="41">
        <v>0</v>
      </c>
      <c r="M1166" s="41">
        <v>3.2731827482000848</v>
      </c>
      <c r="N1166" s="41">
        <v>0</v>
      </c>
      <c r="O1166" s="41">
        <v>0</v>
      </c>
      <c r="P1166" s="41">
        <v>0.56979508208416407</v>
      </c>
      <c r="Q1166" s="41">
        <v>0</v>
      </c>
      <c r="R1166" s="41">
        <v>0</v>
      </c>
      <c r="S1166" s="40" t="str" cm="1">
        <f t="array" ref="S1166">IFERROR(_xlfn.IFS(
U1166="MPR ISSUE","PDH",
U1166="BSS Hardware Issue","BSS",
U1166="Sites strategiques, MLL, Pylone, etc.","ENVTECH",
U1166="AKTIVCO DEFAUT GE &amp; POWER Cabinet","AKTIVCO",
U1166="AKTIVCO Coupure ENEO &amp; Baisse de tension","AKTIVCO GRID ONLY",
U1166="Coupure ENEO &amp; Baisse de tension","IHS GRID ONLY",
U1166="Defaut GE &amp; POWER Cabinet","IHS",
U1166="Sharing","Partners",
U1166="Sites strategiques &amp; DataCenter","SST &amp; DC",
U1166="Exclu","Exclu",
U1166="SAT","SAT",
U1166="SPARE-ISSUE","SPARE-ISSUE",
U1166="Fiber CAmtel","TRANS_FO_CAMTEL",
U1166="Fiber AOF","Fiber AOF",
U1166="Projet OCM (HUAWEI)","TRAVAUX-HUAWEI",
U1166="Projet OCM (NOKIA)","TRAVAUX-NOKIA",
U1166="ACCESS-ISSUE","ACCESS-ISSUE",
U1166="Projet OCM (ZTE, NOKIA, autres projets)","TRAVAUX OCM",
U1166="No root CAuse","No root cause",
U1166="ODU HS","PDH",
U1166="IP &amp; VLAN","PDH",
U1166="Warehouse HUAWEI","SPARE-ISSUE",
U1166="SPARE-HS","SPARE-ISSUE",
U1166="Power Telco","BSS",U1166="no impacts","no impacts"
),"")</f>
        <v/>
      </c>
      <c r="T1166" s="40" t="str" cm="1">
        <f t="array" ref="T1166">IFERROR(_xlfn.IFS(
U1166="MPR ISSUE","TX ISSUE",
U1166="BSS Hardware Issue","RAN ISSUE",
U1166="Sites strategiques, MLL, Pylone, etc.","ENVTECH",
U1166="AKTIVCO DEFAUT GE &amp; POWER Cabinet","POWER ISSUE",
U1166="AKTIVCO Coupure ENEO &amp; Baisse de tension","POWER ISSUE",
U1166="Coupure ENEO &amp; Baisse de tension","POWER ISSUE",
U1166="Defaut GE &amp; POWER Cabinet","POWER ISSUE",
U1166="Sharing","POWER ISSUE",
U1166="Sites strategiques &amp; DataCenter","POWER ISSUE",
U1166="Exclu","Exclu",
U1166="SAT","TX ISSUE",
U1166="SPARE-ISSUE","SPARE-ISSUE",
U1166="Fiber CAmtel","TX ISSUE",
U1166="Fiber AOF","TX ISSUE",
U1166="Projet OCM (HUAWEI)","TRAVAUX-HUAWEI",
U1166="Projet OCM (NOKIA)","TRAVAUX -NOKIA",
U1166="ACCESS-ISSUE","ACCESS-ISSUE",
U1166="Projet OCM (ZTE, NOKIA, autres projets)","TRAVAUX OCM",
U1166="No root CAuse","No root cause",
U1166="ODU HS","TX ISSUE",
U1166="IP &amp; VLAN","TX ISSUE",
U1166="Warehouse HUAWEI","SPARE-ISSUE",
U1166="SPARE-HS","SPARE-ISSUE",
U1166="Power Telco","RAN ISSUE",U1166="no impacts","no impacts"
),"")</f>
        <v/>
      </c>
      <c r="U1166" s="70"/>
      <c r="V1166" s="40" t="str" cm="1">
        <f t="array" ref="V1166">IFERROR(_xlfn.IFS(
U1166="MPR ISSUE","ACTIVE",
U1166="BSS Hardware Issue","ACTIVE",
U1166="Sites strategiques, MLL, Pylone, etc.","PASSIVE",
U1166="AKTIVCO DEFAUT GE &amp; POWER Cabinet","PASSIVE",
U1166="AKTIVCO Coupure ENEO &amp; Baisse de tension","PASSIVE",
U1166="Coupure ENEO &amp; Baisse de tension","PASSIVE",
U1166="Defaut GE &amp; POWER Cabinet","PASSIVE",
U1166="Sharing","PASSIVE",
U1166="Sites strategiques &amp; DataCenter","PASSIVE",
U1166="Exclu","Exclu",
U1166="SAT","ACTIVE",
U1166="SPARE-ISSUE","SPARE-ISSUE",
U1166="Fiber CAmtel","ACTIVE",
U1166="Fiber AOF","ACTIVE",
U1166="Projet OCM (HUAWEI)","PLANNED WORKS",
U1166="Projet OCM (NOKIA)","PLANNED WORKS",
U1166="ACCESS-ISSUE","ACCESS-ISSUE",
U1166="Projet OCM (ZTE, NOKIA, autres projets)","PLANNED WORKS",
U1166="No root CAuse","No root cause",
U1166="ODU HS","ACTIVE",
U1166="IP &amp; VLAN","ACTIVE",
U1166="Warehouse HUAWEI","SPARE-ISSUE",
U1166="SPARE-HS","SPARE-ISSUE",
U1166="Power Telco","ACTIVE", U1166="no impacts","no impacts"
),"")</f>
        <v/>
      </c>
      <c r="W1166" s="98"/>
      <c r="X1166" s="98"/>
      <c r="Y1166" s="98"/>
      <c r="Z1166" s="98"/>
      <c r="AA1166" s="98"/>
      <c r="AB1166" s="17" t="s">
        <v>5468</v>
      </c>
      <c r="AC1166" s="17"/>
      <c r="AD1166" s="9" t="s">
        <v>5468</v>
      </c>
      <c r="AE1166" s="7" t="s">
        <v>5468</v>
      </c>
      <c r="AF1166" s="6" t="s">
        <v>5468</v>
      </c>
      <c r="AG1166" s="7" t="s">
        <v>5468</v>
      </c>
      <c r="AH1166" s="3" t="s">
        <v>5468</v>
      </c>
      <c r="AI1166" s="18" t="s">
        <v>5468</v>
      </c>
      <c r="AJ1166" s="18" t="s">
        <v>5468</v>
      </c>
      <c r="AK1166" s="18" t="s">
        <v>5468</v>
      </c>
      <c r="AL1166" s="18" t="s">
        <v>5468</v>
      </c>
      <c r="AM1166" s="18" t="s">
        <v>5468</v>
      </c>
      <c r="AN1166" s="9" t="s">
        <v>5468</v>
      </c>
      <c r="AO1166" s="14"/>
      <c r="AP1166" s="14" t="s">
        <v>5468</v>
      </c>
      <c r="AQ1166" s="14" t="s">
        <v>5468</v>
      </c>
      <c r="AR1166" s="14" t="s">
        <v>5468</v>
      </c>
      <c r="AS1166" s="9" t="s">
        <v>5468</v>
      </c>
    </row>
    <row r="1167" spans="1:45" x14ac:dyDescent="0.3">
      <c r="A1167" s="1" t="s">
        <v>592</v>
      </c>
      <c r="B1167" s="8" t="s">
        <v>593</v>
      </c>
      <c r="C1167" s="3" t="str">
        <f>_xlfn.XLOOKUP(B1167,'[1]daily break down'!$D:$D,'[1]daily break down'!$E:$E,"")</f>
        <v>CENTRE</v>
      </c>
      <c r="D1167" s="1" t="s">
        <v>11</v>
      </c>
      <c r="E1167" s="1" t="s">
        <v>594</v>
      </c>
      <c r="F1167" s="3" t="s">
        <v>69</v>
      </c>
      <c r="G1167" s="1" t="s">
        <v>592</v>
      </c>
      <c r="H1167" s="29" t="str">
        <f>_xlfn.XLOOKUP(B1167,[2]CALCULATION!$B:$B,[2]CALCULATION!$H:$H,"")</f>
        <v>ZTE</v>
      </c>
      <c r="I1167" s="100" t="s">
        <v>6098</v>
      </c>
      <c r="J1167" s="41" t="s">
        <v>5541</v>
      </c>
      <c r="K1167" s="41"/>
      <c r="L1167" s="41">
        <v>0</v>
      </c>
      <c r="M1167" s="41">
        <v>3.2715419209948835</v>
      </c>
      <c r="N1167" s="41">
        <v>0</v>
      </c>
      <c r="O1167" s="41">
        <v>0</v>
      </c>
      <c r="P1167" s="41">
        <v>0.57082951662657266</v>
      </c>
      <c r="Q1167" s="41">
        <v>0</v>
      </c>
      <c r="R1167" s="41">
        <v>0</v>
      </c>
      <c r="S1167" s="40" t="str" cm="1">
        <f t="array" ref="S1167">IFERROR(_xlfn.IFS(
U1167="MPR ISSUE","PDH",
U1167="BSS Hardware Issue","BSS",
U1167="Sites strategiques, MLL, Pylone, etc.","ENVTECH",
U1167="AKTIVCO DEFAUT GE &amp; POWER Cabinet","AKTIVCO",
U1167="AKTIVCO Coupure ENEO &amp; Baisse de tension","AKTIVCO GRID ONLY",
U1167="Coupure ENEO &amp; Baisse de tension","IHS GRID ONLY",
U1167="Defaut GE &amp; POWER Cabinet","IHS",
U1167="Sharing","Partners",
U1167="Sites strategiques &amp; DataCenter","SST &amp; DC",
U1167="Exclu","Exclu",
U1167="SAT","SAT",
U1167="SPARE-ISSUE","SPARE-ISSUE",
U1167="Fiber CAmtel","TRANS_FO_CAMTEL",
U1167="Fiber AOF","Fiber AOF",
U1167="Projet OCM (HUAWEI)","TRAVAUX-HUAWEI",
U1167="Projet OCM (NOKIA)","TRAVAUX-NOKIA",
U1167="ACCESS-ISSUE","ACCESS-ISSUE",
U1167="Projet OCM (ZTE, NOKIA, autres projets)","TRAVAUX OCM",
U1167="No root CAuse","No root cause",
U1167="ODU HS","PDH",
U1167="IP &amp; VLAN","PDH",
U1167="Warehouse HUAWEI","SPARE-ISSUE",
U1167="SPARE-HS","SPARE-ISSUE",
U1167="Power Telco","BSS",U1167="no impacts","no impacts"
),"")</f>
        <v/>
      </c>
      <c r="T1167" s="40" t="str" cm="1">
        <f t="array" ref="T1167">IFERROR(_xlfn.IFS(
U1167="MPR ISSUE","TX ISSUE",
U1167="BSS Hardware Issue","RAN ISSUE",
U1167="Sites strategiques, MLL, Pylone, etc.","ENVTECH",
U1167="AKTIVCO DEFAUT GE &amp; POWER Cabinet","POWER ISSUE",
U1167="AKTIVCO Coupure ENEO &amp; Baisse de tension","POWER ISSUE",
U1167="Coupure ENEO &amp; Baisse de tension","POWER ISSUE",
U1167="Defaut GE &amp; POWER Cabinet","POWER ISSUE",
U1167="Sharing","POWER ISSUE",
U1167="Sites strategiques &amp; DataCenter","POWER ISSUE",
U1167="Exclu","Exclu",
U1167="SAT","TX ISSUE",
U1167="SPARE-ISSUE","SPARE-ISSUE",
U1167="Fiber CAmtel","TX ISSUE",
U1167="Fiber AOF","TX ISSUE",
U1167="Projet OCM (HUAWEI)","TRAVAUX-HUAWEI",
U1167="Projet OCM (NOKIA)","TRAVAUX -NOKIA",
U1167="ACCESS-ISSUE","ACCESS-ISSUE",
U1167="Projet OCM (ZTE, NOKIA, autres projets)","TRAVAUX OCM",
U1167="No root CAuse","No root cause",
U1167="ODU HS","TX ISSUE",
U1167="IP &amp; VLAN","TX ISSUE",
U1167="Warehouse HUAWEI","SPARE-ISSUE",
U1167="SPARE-HS","SPARE-ISSUE",
U1167="Power Telco","RAN ISSUE",U1167="no impacts","no impacts"
),"")</f>
        <v/>
      </c>
      <c r="U1167" s="70"/>
      <c r="V1167" s="40" t="str" cm="1">
        <f t="array" ref="V1167">IFERROR(_xlfn.IFS(
U1167="MPR ISSUE","ACTIVE",
U1167="BSS Hardware Issue","ACTIVE",
U1167="Sites strategiques, MLL, Pylone, etc.","PASSIVE",
U1167="AKTIVCO DEFAUT GE &amp; POWER Cabinet","PASSIVE",
U1167="AKTIVCO Coupure ENEO &amp; Baisse de tension","PASSIVE",
U1167="Coupure ENEO &amp; Baisse de tension","PASSIVE",
U1167="Defaut GE &amp; POWER Cabinet","PASSIVE",
U1167="Sharing","PASSIVE",
U1167="Sites strategiques &amp; DataCenter","PASSIVE",
U1167="Exclu","Exclu",
U1167="SAT","ACTIVE",
U1167="SPARE-ISSUE","SPARE-ISSUE",
U1167="Fiber CAmtel","ACTIVE",
U1167="Fiber AOF","ACTIVE",
U1167="Projet OCM (HUAWEI)","PLANNED WORKS",
U1167="Projet OCM (NOKIA)","PLANNED WORKS",
U1167="ACCESS-ISSUE","ACCESS-ISSUE",
U1167="Projet OCM (ZTE, NOKIA, autres projets)","PLANNED WORKS",
U1167="No root CAuse","No root cause",
U1167="ODU HS","ACTIVE",
U1167="IP &amp; VLAN","ACTIVE",
U1167="Warehouse HUAWEI","SPARE-ISSUE",
U1167="SPARE-HS","SPARE-ISSUE",
U1167="Power Telco","ACTIVE", U1167="no impacts","no impacts"
),"")</f>
        <v/>
      </c>
      <c r="W1167" s="98"/>
      <c r="X1167" s="98"/>
      <c r="Y1167" s="98"/>
      <c r="Z1167" s="98"/>
      <c r="AA1167" s="98"/>
      <c r="AB1167" s="17" t="s">
        <v>5468</v>
      </c>
      <c r="AC1167" s="17"/>
      <c r="AD1167" s="9" t="s">
        <v>5468</v>
      </c>
      <c r="AE1167" s="7" t="s">
        <v>5468</v>
      </c>
      <c r="AF1167" s="6" t="s">
        <v>5468</v>
      </c>
      <c r="AG1167" s="7" t="s">
        <v>5468</v>
      </c>
      <c r="AH1167" s="3" t="s">
        <v>5468</v>
      </c>
      <c r="AI1167" s="18" t="s">
        <v>5468</v>
      </c>
      <c r="AJ1167" s="18" t="s">
        <v>5468</v>
      </c>
      <c r="AK1167" s="18" t="s">
        <v>5468</v>
      </c>
      <c r="AL1167" s="18" t="s">
        <v>5468</v>
      </c>
      <c r="AM1167" s="18" t="s">
        <v>5468</v>
      </c>
      <c r="AN1167" s="9" t="s">
        <v>5468</v>
      </c>
      <c r="AO1167" s="14"/>
      <c r="AP1167" s="14" t="s">
        <v>5468</v>
      </c>
      <c r="AQ1167" s="14" t="s">
        <v>5468</v>
      </c>
      <c r="AR1167" s="14" t="s">
        <v>5468</v>
      </c>
      <c r="AS1167" s="9" t="s">
        <v>5468</v>
      </c>
    </row>
    <row r="1168" spans="1:45" x14ac:dyDescent="0.3">
      <c r="A1168" s="1" t="s">
        <v>1033</v>
      </c>
      <c r="B1168" s="8" t="s">
        <v>1034</v>
      </c>
      <c r="C1168" s="3" t="str">
        <f>_xlfn.XLOOKUP(B1168,'[1]daily break down'!$D:$D,'[1]daily break down'!$E:$E,"")</f>
        <v>Garoua</v>
      </c>
      <c r="D1168" s="1" t="s">
        <v>11</v>
      </c>
      <c r="E1168" s="1" t="s">
        <v>12</v>
      </c>
      <c r="F1168" s="3" t="s">
        <v>23</v>
      </c>
      <c r="G1168" s="1" t="s">
        <v>24</v>
      </c>
      <c r="H1168" s="27" t="str">
        <f>_xlfn.XLOOKUP(B1168,[2]CALCULATION!$B:$B,[2]CALCULATION!$H:$H,"")</f>
        <v>Huawei</v>
      </c>
      <c r="I1168" s="100" t="s">
        <v>6098</v>
      </c>
      <c r="J1168" s="41" t="s">
        <v>5541</v>
      </c>
      <c r="K1168" s="41"/>
      <c r="L1168" s="41">
        <v>0</v>
      </c>
      <c r="M1168" s="41">
        <v>2.2788771320052623</v>
      </c>
      <c r="N1168" s="41">
        <v>0</v>
      </c>
      <c r="O1168" s="41">
        <v>0</v>
      </c>
      <c r="P1168" s="41">
        <v>0</v>
      </c>
      <c r="Q1168" s="41">
        <v>0</v>
      </c>
      <c r="R1168" s="41">
        <v>0.98146435980629665</v>
      </c>
      <c r="S1168" s="40" t="str" cm="1">
        <f t="array" ref="S1168">IFERROR(_xlfn.IFS(
U1168="MPR ISSUE","PDH",
U1168="BSS Hardware Issue","BSS",
U1168="Sites strategiques, MLL, Pylone, etc.","ENVTECH",
U1168="AKTIVCO DEFAUT GE &amp; POWER Cabinet","AKTIVCO",
U1168="AKTIVCO Coupure ENEO &amp; Baisse de tension","AKTIVCO GRID ONLY",
U1168="Coupure ENEO &amp; Baisse de tension","IHS GRID ONLY",
U1168="Defaut GE &amp; POWER Cabinet","IHS",
U1168="Sharing","Partners",
U1168="Sites strategiques &amp; DataCenter","SST &amp; DC",
U1168="Exclu","Exclu",
U1168="SAT","SAT",
U1168="SPARE-ISSUE","SPARE-ISSUE",
U1168="Fiber CAmtel","TRANS_FO_CAMTEL",
U1168="Fiber AOF","Fiber AOF",
U1168="Projet OCM (HUAWEI)","TRAVAUX-HUAWEI",
U1168="Projet OCM (NOKIA)","TRAVAUX-NOKIA",
U1168="ACCESS-ISSUE","ACCESS-ISSUE",
U1168="Projet OCM (ZTE, NOKIA, autres projets)","TRAVAUX OCM",
U1168="No root CAuse","No root cause",
U1168="ODU HS","PDH",
U1168="IP &amp; VLAN","PDH",
U1168="Warehouse HUAWEI","SPARE-ISSUE",
U1168="SPARE-HS","SPARE-ISSUE",
U1168="Power Telco","BSS",U1168="no impacts","no impacts"
),"")</f>
        <v/>
      </c>
      <c r="T1168" s="40" t="str" cm="1">
        <f t="array" ref="T1168">IFERROR(_xlfn.IFS(
U1168="MPR ISSUE","TX ISSUE",
U1168="BSS Hardware Issue","RAN ISSUE",
U1168="Sites strategiques, MLL, Pylone, etc.","ENVTECH",
U1168="AKTIVCO DEFAUT GE &amp; POWER Cabinet","POWER ISSUE",
U1168="AKTIVCO Coupure ENEO &amp; Baisse de tension","POWER ISSUE",
U1168="Coupure ENEO &amp; Baisse de tension","POWER ISSUE",
U1168="Defaut GE &amp; POWER Cabinet","POWER ISSUE",
U1168="Sharing","POWER ISSUE",
U1168="Sites strategiques &amp; DataCenter","POWER ISSUE",
U1168="Exclu","Exclu",
U1168="SAT","TX ISSUE",
U1168="SPARE-ISSUE","SPARE-ISSUE",
U1168="Fiber CAmtel","TX ISSUE",
U1168="Fiber AOF","TX ISSUE",
U1168="Projet OCM (HUAWEI)","TRAVAUX-HUAWEI",
U1168="Projet OCM (NOKIA)","TRAVAUX -NOKIA",
U1168="ACCESS-ISSUE","ACCESS-ISSUE",
U1168="Projet OCM (ZTE, NOKIA, autres projets)","TRAVAUX OCM",
U1168="No root CAuse","No root cause",
U1168="ODU HS","TX ISSUE",
U1168="IP &amp; VLAN","TX ISSUE",
U1168="Warehouse HUAWEI","SPARE-ISSUE",
U1168="SPARE-HS","SPARE-ISSUE",
U1168="Power Telco","RAN ISSUE",U1168="no impacts","no impacts"
),"")</f>
        <v/>
      </c>
      <c r="U1168" s="70"/>
      <c r="V1168" s="40" t="str" cm="1">
        <f t="array" ref="V1168">IFERROR(_xlfn.IFS(
U1168="MPR ISSUE","ACTIVE",
U1168="BSS Hardware Issue","ACTIVE",
U1168="Sites strategiques, MLL, Pylone, etc.","PASSIVE",
U1168="AKTIVCO DEFAUT GE &amp; POWER Cabinet","PASSIVE",
U1168="AKTIVCO Coupure ENEO &amp; Baisse de tension","PASSIVE",
U1168="Coupure ENEO &amp; Baisse de tension","PASSIVE",
U1168="Defaut GE &amp; POWER Cabinet","PASSIVE",
U1168="Sharing","PASSIVE",
U1168="Sites strategiques &amp; DataCenter","PASSIVE",
U1168="Exclu","Exclu",
U1168="SAT","ACTIVE",
U1168="SPARE-ISSUE","SPARE-ISSUE",
U1168="Fiber CAmtel","ACTIVE",
U1168="Fiber AOF","ACTIVE",
U1168="Projet OCM (HUAWEI)","PLANNED WORKS",
U1168="Projet OCM (NOKIA)","PLANNED WORKS",
U1168="ACCESS-ISSUE","ACCESS-ISSUE",
U1168="Projet OCM (ZTE, NOKIA, autres projets)","PLANNED WORKS",
U1168="No root CAuse","No root cause",
U1168="ODU HS","ACTIVE",
U1168="IP &amp; VLAN","ACTIVE",
U1168="Warehouse HUAWEI","SPARE-ISSUE",
U1168="SPARE-HS","SPARE-ISSUE",
U1168="Power Telco","ACTIVE", U1168="no impacts","no impacts"
),"")</f>
        <v/>
      </c>
      <c r="W1168" s="98"/>
      <c r="X1168" s="98"/>
      <c r="Y1168" s="98"/>
      <c r="Z1168" s="98"/>
      <c r="AA1168" s="98"/>
      <c r="AB1168" s="17" t="s">
        <v>5979</v>
      </c>
      <c r="AC1168" s="17"/>
      <c r="AD1168" s="9" t="s">
        <v>5468</v>
      </c>
      <c r="AE1168" s="7" t="s">
        <v>5468</v>
      </c>
      <c r="AF1168" s="6" t="s">
        <v>5468</v>
      </c>
      <c r="AG1168" s="7" t="s">
        <v>5468</v>
      </c>
      <c r="AH1168" s="3" t="s">
        <v>5468</v>
      </c>
      <c r="AI1168" s="18" t="s">
        <v>5468</v>
      </c>
      <c r="AJ1168" s="18" t="s">
        <v>5468</v>
      </c>
      <c r="AK1168" s="18" t="s">
        <v>5468</v>
      </c>
      <c r="AL1168" s="18" t="s">
        <v>5468</v>
      </c>
      <c r="AM1168" s="18" t="s">
        <v>5468</v>
      </c>
      <c r="AN1168" s="9" t="s">
        <v>5979</v>
      </c>
      <c r="AO1168" s="14"/>
      <c r="AP1168" s="14" t="s">
        <v>5468</v>
      </c>
      <c r="AQ1168" s="14" t="s">
        <v>5468</v>
      </c>
      <c r="AR1168" s="14" t="s">
        <v>5468</v>
      </c>
      <c r="AS1168" s="9" t="s">
        <v>5468</v>
      </c>
    </row>
    <row r="1169" spans="1:45" x14ac:dyDescent="0.3">
      <c r="A1169" s="1" t="s">
        <v>5365</v>
      </c>
      <c r="B1169" s="1" t="s">
        <v>176</v>
      </c>
      <c r="C1169" s="3" t="str">
        <f>_xlfn.XLOOKUP(B1169,'[1]daily break down'!$D:$D,'[1]daily break down'!$E:$E,"")</f>
        <v>LITTORAL</v>
      </c>
      <c r="D1169" s="1" t="s">
        <v>11</v>
      </c>
      <c r="E1169" s="1" t="s">
        <v>12</v>
      </c>
      <c r="F1169" s="3" t="s">
        <v>31</v>
      </c>
      <c r="G1169" s="1" t="s">
        <v>177</v>
      </c>
      <c r="H1169" s="29" t="str">
        <f>_xlfn.XLOOKUP(B1169,[2]CALCULATION!$B:$B,[2]CALCULATION!$H:$H,"")</f>
        <v>ZTE</v>
      </c>
      <c r="I1169" s="100" t="s">
        <v>6098</v>
      </c>
      <c r="J1169" s="41" t="s">
        <v>5541</v>
      </c>
      <c r="K1169" s="41"/>
      <c r="L1169" s="41">
        <v>5.8106685158075551E-2</v>
      </c>
      <c r="M1169" s="41">
        <v>2.1993505177879937</v>
      </c>
      <c r="N1169" s="41">
        <v>0</v>
      </c>
      <c r="O1169" s="41">
        <v>0</v>
      </c>
      <c r="P1169" s="41">
        <v>3.0750885333287679</v>
      </c>
      <c r="Q1169" s="41">
        <v>0</v>
      </c>
      <c r="R1169" s="41">
        <v>0</v>
      </c>
      <c r="S1169" s="40" t="str" cm="1">
        <f t="array" ref="S1169">IFERROR(_xlfn.IFS(
U1169="MPR ISSUE","PDH",
U1169="BSS Hardware Issue","BSS",
U1169="Sites strategiques, MLL, Pylone, etc.","ENVTECH",
U1169="AKTIVCO DEFAUT GE &amp; POWER Cabinet","AKTIVCO",
U1169="AKTIVCO Coupure ENEO &amp; Baisse de tension","AKTIVCO GRID ONLY",
U1169="Coupure ENEO &amp; Baisse de tension","IHS GRID ONLY",
U1169="Defaut GE &amp; POWER Cabinet","IHS",
U1169="Sharing","Partners",
U1169="Sites strategiques &amp; DataCenter","SST &amp; DC",
U1169="Exclu","Exclu",
U1169="SAT","SAT",
U1169="SPARE-ISSUE","SPARE-ISSUE",
U1169="Fiber CAmtel","TRANS_FO_CAMTEL",
U1169="Fiber AOF","Fiber AOF",
U1169="Projet OCM (HUAWEI)","TRAVAUX-HUAWEI",
U1169="Projet OCM (NOKIA)","TRAVAUX-NOKIA",
U1169="ACCESS-ISSUE","ACCESS-ISSUE",
U1169="Projet OCM (ZTE, NOKIA, autres projets)","TRAVAUX OCM",
U1169="No root CAuse","No root cause",
U1169="ODU HS","PDH",
U1169="IP &amp; VLAN","PDH",
U1169="Warehouse HUAWEI","SPARE-ISSUE",
U1169="SPARE-HS","SPARE-ISSUE",
U1169="Power Telco","BSS",U1169="no impacts","no impacts"
),"")</f>
        <v/>
      </c>
      <c r="T1169" s="40" t="str" cm="1">
        <f t="array" ref="T1169">IFERROR(_xlfn.IFS(
U1169="MPR ISSUE","TX ISSUE",
U1169="BSS Hardware Issue","RAN ISSUE",
U1169="Sites strategiques, MLL, Pylone, etc.","ENVTECH",
U1169="AKTIVCO DEFAUT GE &amp; POWER Cabinet","POWER ISSUE",
U1169="AKTIVCO Coupure ENEO &amp; Baisse de tension","POWER ISSUE",
U1169="Coupure ENEO &amp; Baisse de tension","POWER ISSUE",
U1169="Defaut GE &amp; POWER Cabinet","POWER ISSUE",
U1169="Sharing","POWER ISSUE",
U1169="Sites strategiques &amp; DataCenter","POWER ISSUE",
U1169="Exclu","Exclu",
U1169="SAT","TX ISSUE",
U1169="SPARE-ISSUE","SPARE-ISSUE",
U1169="Fiber CAmtel","TX ISSUE",
U1169="Fiber AOF","TX ISSUE",
U1169="Projet OCM (HUAWEI)","TRAVAUX-HUAWEI",
U1169="Projet OCM (NOKIA)","TRAVAUX -NOKIA",
U1169="ACCESS-ISSUE","ACCESS-ISSUE",
U1169="Projet OCM (ZTE, NOKIA, autres projets)","TRAVAUX OCM",
U1169="No root CAuse","No root cause",
U1169="ODU HS","TX ISSUE",
U1169="IP &amp; VLAN","TX ISSUE",
U1169="Warehouse HUAWEI","SPARE-ISSUE",
U1169="SPARE-HS","SPARE-ISSUE",
U1169="Power Telco","RAN ISSUE",U1169="no impacts","no impacts"
),"")</f>
        <v/>
      </c>
      <c r="U1169" s="70"/>
      <c r="V1169" s="40" t="str" cm="1">
        <f t="array" ref="V1169">IFERROR(_xlfn.IFS(
U1169="MPR ISSUE","ACTIVE",
U1169="BSS Hardware Issue","ACTIVE",
U1169="Sites strategiques, MLL, Pylone, etc.","PASSIVE",
U1169="AKTIVCO DEFAUT GE &amp; POWER Cabinet","PASSIVE",
U1169="AKTIVCO Coupure ENEO &amp; Baisse de tension","PASSIVE",
U1169="Coupure ENEO &amp; Baisse de tension","PASSIVE",
U1169="Defaut GE &amp; POWER Cabinet","PASSIVE",
U1169="Sharing","PASSIVE",
U1169="Sites strategiques &amp; DataCenter","PASSIVE",
U1169="Exclu","Exclu",
U1169="SAT","ACTIVE",
U1169="SPARE-ISSUE","SPARE-ISSUE",
U1169="Fiber CAmtel","ACTIVE",
U1169="Fiber AOF","ACTIVE",
U1169="Projet OCM (HUAWEI)","PLANNED WORKS",
U1169="Projet OCM (NOKIA)","PLANNED WORKS",
U1169="ACCESS-ISSUE","ACCESS-ISSUE",
U1169="Projet OCM (ZTE, NOKIA, autres projets)","PLANNED WORKS",
U1169="No root CAuse","No root cause",
U1169="ODU HS","ACTIVE",
U1169="IP &amp; VLAN","ACTIVE",
U1169="Warehouse HUAWEI","SPARE-ISSUE",
U1169="SPARE-HS","SPARE-ISSUE",
U1169="Power Telco","ACTIVE", U1169="no impacts","no impacts"
),"")</f>
        <v/>
      </c>
      <c r="W1169" s="98"/>
      <c r="X1169" s="98"/>
      <c r="Y1169" s="98"/>
      <c r="Z1169" s="98"/>
      <c r="AA1169" s="98"/>
      <c r="AB1169" s="17" t="s">
        <v>5468</v>
      </c>
      <c r="AC1169" s="17"/>
      <c r="AD1169" s="9" t="s">
        <v>5468</v>
      </c>
      <c r="AE1169" s="7" t="s">
        <v>5468</v>
      </c>
      <c r="AF1169" s="6" t="s">
        <v>5468</v>
      </c>
      <c r="AG1169" s="7" t="s">
        <v>5468</v>
      </c>
      <c r="AH1169" s="3" t="s">
        <v>5468</v>
      </c>
      <c r="AI1169" s="18" t="s">
        <v>5468</v>
      </c>
      <c r="AJ1169" s="18" t="s">
        <v>5468</v>
      </c>
      <c r="AK1169" s="18" t="s">
        <v>5468</v>
      </c>
      <c r="AL1169" s="18" t="s">
        <v>5468</v>
      </c>
      <c r="AM1169" s="18" t="s">
        <v>5468</v>
      </c>
      <c r="AN1169" s="9" t="s">
        <v>5468</v>
      </c>
      <c r="AO1169" s="14"/>
      <c r="AP1169" s="14" t="s">
        <v>5468</v>
      </c>
      <c r="AQ1169" s="14" t="s">
        <v>5468</v>
      </c>
      <c r="AR1169" s="14" t="s">
        <v>5468</v>
      </c>
      <c r="AS1169" s="9" t="s">
        <v>5468</v>
      </c>
    </row>
    <row r="1170" spans="1:45" x14ac:dyDescent="0.3">
      <c r="A1170" s="1" t="s">
        <v>1190</v>
      </c>
      <c r="B1170" s="8" t="s">
        <v>1191</v>
      </c>
      <c r="C1170" s="3" t="str">
        <f>_xlfn.XLOOKUP(B1170,'[1]daily break down'!$D:$D,'[1]daily break down'!$E:$E,"")</f>
        <v>NORD</v>
      </c>
      <c r="D1170" s="1" t="s">
        <v>11</v>
      </c>
      <c r="E1170" s="1" t="s">
        <v>12</v>
      </c>
      <c r="F1170" s="3" t="s">
        <v>23</v>
      </c>
      <c r="G1170" s="1" t="s">
        <v>1192</v>
      </c>
      <c r="H1170" s="28" t="str">
        <f>_xlfn.XLOOKUP(B1170,[2]CALCULATION!$B:$B,[2]CALCULATION!$H:$H,"")</f>
        <v>NOKIA</v>
      </c>
      <c r="I1170" s="100" t="s">
        <v>6098</v>
      </c>
      <c r="J1170" s="41" t="s">
        <v>5541</v>
      </c>
      <c r="K1170" s="41"/>
      <c r="L1170" s="41">
        <v>0</v>
      </c>
      <c r="M1170" s="41">
        <v>1.9824606664421038</v>
      </c>
      <c r="N1170" s="41">
        <v>0</v>
      </c>
      <c r="O1170" s="41">
        <v>0</v>
      </c>
      <c r="P1170" s="41">
        <v>0.37748674043851382</v>
      </c>
      <c r="Q1170" s="41">
        <v>0.14271916100174153</v>
      </c>
      <c r="R1170" s="41">
        <v>0</v>
      </c>
      <c r="S1170" s="40" t="str" cm="1">
        <f t="array" ref="S1170">IFERROR(_xlfn.IFS(
U1170="MPR ISSUE","PDH",
U1170="BSS Hardware Issue","BSS",
U1170="Sites strategiques, MLL, Pylone, etc.","ENVTECH",
U1170="AKTIVCO DEFAUT GE &amp; POWER Cabinet","AKTIVCO",
U1170="AKTIVCO Coupure ENEO &amp; Baisse de tension","AKTIVCO GRID ONLY",
U1170="Coupure ENEO &amp; Baisse de tension","IHS GRID ONLY",
U1170="Defaut GE &amp; POWER Cabinet","IHS",
U1170="Sharing","Partners",
U1170="Sites strategiques &amp; DataCenter","SST &amp; DC",
U1170="Exclu","Exclu",
U1170="SAT","SAT",
U1170="SPARE-ISSUE","SPARE-ISSUE",
U1170="Fiber CAmtel","TRANS_FO_CAMTEL",
U1170="Fiber AOF","Fiber AOF",
U1170="Projet OCM (HUAWEI)","TRAVAUX-HUAWEI",
U1170="Projet OCM (NOKIA)","TRAVAUX-NOKIA",
U1170="ACCESS-ISSUE","ACCESS-ISSUE",
U1170="Projet OCM (ZTE, NOKIA, autres projets)","TRAVAUX OCM",
U1170="No root CAuse","No root cause",
U1170="ODU HS","PDH",
U1170="IP &amp; VLAN","PDH",
U1170="Warehouse HUAWEI","SPARE-ISSUE",
U1170="SPARE-HS","SPARE-ISSUE",
U1170="Power Telco","BSS",U1170="no impacts","no impacts"
),"")</f>
        <v/>
      </c>
      <c r="T1170" s="40" t="str" cm="1">
        <f t="array" ref="T1170">IFERROR(_xlfn.IFS(
U1170="MPR ISSUE","TX ISSUE",
U1170="BSS Hardware Issue","RAN ISSUE",
U1170="Sites strategiques, MLL, Pylone, etc.","ENVTECH",
U1170="AKTIVCO DEFAUT GE &amp; POWER Cabinet","POWER ISSUE",
U1170="AKTIVCO Coupure ENEO &amp; Baisse de tension","POWER ISSUE",
U1170="Coupure ENEO &amp; Baisse de tension","POWER ISSUE",
U1170="Defaut GE &amp; POWER Cabinet","POWER ISSUE",
U1170="Sharing","POWER ISSUE",
U1170="Sites strategiques &amp; DataCenter","POWER ISSUE",
U1170="Exclu","Exclu",
U1170="SAT","TX ISSUE",
U1170="SPARE-ISSUE","SPARE-ISSUE",
U1170="Fiber CAmtel","TX ISSUE",
U1170="Fiber AOF","TX ISSUE",
U1170="Projet OCM (HUAWEI)","TRAVAUX-HUAWEI",
U1170="Projet OCM (NOKIA)","TRAVAUX -NOKIA",
U1170="ACCESS-ISSUE","ACCESS-ISSUE",
U1170="Projet OCM (ZTE, NOKIA, autres projets)","TRAVAUX OCM",
U1170="No root CAuse","No root cause",
U1170="ODU HS","TX ISSUE",
U1170="IP &amp; VLAN","TX ISSUE",
U1170="Warehouse HUAWEI","SPARE-ISSUE",
U1170="SPARE-HS","SPARE-ISSUE",
U1170="Power Telco","RAN ISSUE",U1170="no impacts","no impacts"
),"")</f>
        <v/>
      </c>
      <c r="U1170" s="70"/>
      <c r="V1170" s="40" t="str" cm="1">
        <f t="array" ref="V1170">IFERROR(_xlfn.IFS(
U1170="MPR ISSUE","ACTIVE",
U1170="BSS Hardware Issue","ACTIVE",
U1170="Sites strategiques, MLL, Pylone, etc.","PASSIVE",
U1170="AKTIVCO DEFAUT GE &amp; POWER Cabinet","PASSIVE",
U1170="AKTIVCO Coupure ENEO &amp; Baisse de tension","PASSIVE",
U1170="Coupure ENEO &amp; Baisse de tension","PASSIVE",
U1170="Defaut GE &amp; POWER Cabinet","PASSIVE",
U1170="Sharing","PASSIVE",
U1170="Sites strategiques &amp; DataCenter","PASSIVE",
U1170="Exclu","Exclu",
U1170="SAT","ACTIVE",
U1170="SPARE-ISSUE","SPARE-ISSUE",
U1170="Fiber CAmtel","ACTIVE",
U1170="Fiber AOF","ACTIVE",
U1170="Projet OCM (HUAWEI)","PLANNED WORKS",
U1170="Projet OCM (NOKIA)","PLANNED WORKS",
U1170="ACCESS-ISSUE","ACCESS-ISSUE",
U1170="Projet OCM (ZTE, NOKIA, autres projets)","PLANNED WORKS",
U1170="No root CAuse","No root cause",
U1170="ODU HS","ACTIVE",
U1170="IP &amp; VLAN","ACTIVE",
U1170="Warehouse HUAWEI","SPARE-ISSUE",
U1170="SPARE-HS","SPARE-ISSUE",
U1170="Power Telco","ACTIVE", U1170="no impacts","no impacts"
),"")</f>
        <v/>
      </c>
      <c r="W1170" s="98"/>
      <c r="X1170" s="98"/>
      <c r="Y1170" s="98"/>
      <c r="Z1170" s="98"/>
      <c r="AA1170" s="98"/>
      <c r="AB1170" s="17" t="s">
        <v>5468</v>
      </c>
      <c r="AC1170" s="17"/>
      <c r="AD1170" s="9" t="s">
        <v>5468</v>
      </c>
      <c r="AE1170" s="7" t="s">
        <v>5468</v>
      </c>
      <c r="AF1170" s="6" t="s">
        <v>5468</v>
      </c>
      <c r="AG1170" s="7" t="s">
        <v>5468</v>
      </c>
      <c r="AH1170" s="3" t="s">
        <v>5468</v>
      </c>
      <c r="AI1170" s="18" t="s">
        <v>5468</v>
      </c>
      <c r="AJ1170" s="18" t="s">
        <v>5468</v>
      </c>
      <c r="AK1170" s="18" t="s">
        <v>5468</v>
      </c>
      <c r="AL1170" s="18" t="s">
        <v>5468</v>
      </c>
      <c r="AM1170" s="18" t="s">
        <v>5468</v>
      </c>
      <c r="AN1170" s="9" t="s">
        <v>5468</v>
      </c>
      <c r="AO1170" s="14"/>
      <c r="AP1170" s="14" t="s">
        <v>5468</v>
      </c>
      <c r="AQ1170" s="14" t="s">
        <v>5468</v>
      </c>
      <c r="AR1170" s="14" t="s">
        <v>5468</v>
      </c>
      <c r="AS1170" s="9" t="s">
        <v>5468</v>
      </c>
    </row>
    <row r="1171" spans="1:45" x14ac:dyDescent="0.3">
      <c r="A1171" s="1" t="s">
        <v>429</v>
      </c>
      <c r="B1171" s="8" t="s">
        <v>430</v>
      </c>
      <c r="C1171" s="3" t="str">
        <f>_xlfn.XLOOKUP(B1171,'[1]daily break down'!$D:$D,'[1]daily break down'!$E:$E,"")</f>
        <v>douala</v>
      </c>
      <c r="D1171" s="1" t="s">
        <v>11</v>
      </c>
      <c r="E1171" s="1"/>
      <c r="F1171" s="3" t="s">
        <v>31</v>
      </c>
      <c r="G1171" s="1" t="s">
        <v>431</v>
      </c>
      <c r="H1171" s="29" t="str">
        <f>_xlfn.XLOOKUP(B1171,[2]CALCULATION!$B:$B,[2]CALCULATION!$H:$H,"")</f>
        <v>ZTE</v>
      </c>
      <c r="I1171" s="100" t="s">
        <v>6098</v>
      </c>
      <c r="J1171" s="41" t="s">
        <v>5541</v>
      </c>
      <c r="K1171" s="41"/>
      <c r="L1171" s="41">
        <v>3.4403866074256842E-2</v>
      </c>
      <c r="M1171" s="41">
        <v>1.6661173462544903</v>
      </c>
      <c r="N1171" s="41">
        <v>0</v>
      </c>
      <c r="O1171" s="41">
        <v>0</v>
      </c>
      <c r="P1171" s="41">
        <v>2.3413355762727823</v>
      </c>
      <c r="Q1171" s="41">
        <v>0</v>
      </c>
      <c r="R1171" s="41">
        <v>6.0639266279149864E-4</v>
      </c>
      <c r="S1171" s="40" t="str" cm="1">
        <f t="array" ref="S1171">IFERROR(_xlfn.IFS(
U1171="MPR ISSUE","PDH",
U1171="BSS Hardware Issue","BSS",
U1171="Sites strategiques, MLL, Pylone, etc.","ENVTECH",
U1171="AKTIVCO DEFAUT GE &amp; POWER Cabinet","AKTIVCO",
U1171="AKTIVCO Coupure ENEO &amp; Baisse de tension","AKTIVCO GRID ONLY",
U1171="Coupure ENEO &amp; Baisse de tension","IHS GRID ONLY",
U1171="Defaut GE &amp; POWER Cabinet","IHS",
U1171="Sharing","Partners",
U1171="Sites strategiques &amp; DataCenter","SST &amp; DC",
U1171="Exclu","Exclu",
U1171="SAT","SAT",
U1171="SPARE-ISSUE","SPARE-ISSUE",
U1171="Fiber CAmtel","TRANS_FO_CAMTEL",
U1171="Fiber AOF","Fiber AOF",
U1171="Projet OCM (HUAWEI)","TRAVAUX-HUAWEI",
U1171="Projet OCM (NOKIA)","TRAVAUX-NOKIA",
U1171="ACCESS-ISSUE","ACCESS-ISSUE",
U1171="Projet OCM (ZTE, NOKIA, autres projets)","TRAVAUX OCM",
U1171="No root CAuse","No root cause",
U1171="ODU HS","PDH",
U1171="IP &amp; VLAN","PDH",
U1171="Warehouse HUAWEI","SPARE-ISSUE",
U1171="SPARE-HS","SPARE-ISSUE",
U1171="Power Telco","BSS",U1171="no impacts","no impacts"
),"")</f>
        <v/>
      </c>
      <c r="T1171" s="40" t="str" cm="1">
        <f t="array" ref="T1171">IFERROR(_xlfn.IFS(
U1171="MPR ISSUE","TX ISSUE",
U1171="BSS Hardware Issue","RAN ISSUE",
U1171="Sites strategiques, MLL, Pylone, etc.","ENVTECH",
U1171="AKTIVCO DEFAUT GE &amp; POWER Cabinet","POWER ISSUE",
U1171="AKTIVCO Coupure ENEO &amp; Baisse de tension","POWER ISSUE",
U1171="Coupure ENEO &amp; Baisse de tension","POWER ISSUE",
U1171="Defaut GE &amp; POWER Cabinet","POWER ISSUE",
U1171="Sharing","POWER ISSUE",
U1171="Sites strategiques &amp; DataCenter","POWER ISSUE",
U1171="Exclu","Exclu",
U1171="SAT","TX ISSUE",
U1171="SPARE-ISSUE","SPARE-ISSUE",
U1171="Fiber CAmtel","TX ISSUE",
U1171="Fiber AOF","TX ISSUE",
U1171="Projet OCM (HUAWEI)","TRAVAUX-HUAWEI",
U1171="Projet OCM (NOKIA)","TRAVAUX -NOKIA",
U1171="ACCESS-ISSUE","ACCESS-ISSUE",
U1171="Projet OCM (ZTE, NOKIA, autres projets)","TRAVAUX OCM",
U1171="No root CAuse","No root cause",
U1171="ODU HS","TX ISSUE",
U1171="IP &amp; VLAN","TX ISSUE",
U1171="Warehouse HUAWEI","SPARE-ISSUE",
U1171="SPARE-HS","SPARE-ISSUE",
U1171="Power Telco","RAN ISSUE",U1171="no impacts","no impacts"
),"")</f>
        <v/>
      </c>
      <c r="U1171" s="70"/>
      <c r="V1171" s="40" t="str" cm="1">
        <f t="array" ref="V1171">IFERROR(_xlfn.IFS(
U1171="MPR ISSUE","ACTIVE",
U1171="BSS Hardware Issue","ACTIVE",
U1171="Sites strategiques, MLL, Pylone, etc.","PASSIVE",
U1171="AKTIVCO DEFAUT GE &amp; POWER Cabinet","PASSIVE",
U1171="AKTIVCO Coupure ENEO &amp; Baisse de tension","PASSIVE",
U1171="Coupure ENEO &amp; Baisse de tension","PASSIVE",
U1171="Defaut GE &amp; POWER Cabinet","PASSIVE",
U1171="Sharing","PASSIVE",
U1171="Sites strategiques &amp; DataCenter","PASSIVE",
U1171="Exclu","Exclu",
U1171="SAT","ACTIVE",
U1171="SPARE-ISSUE","SPARE-ISSUE",
U1171="Fiber CAmtel","ACTIVE",
U1171="Fiber AOF","ACTIVE",
U1171="Projet OCM (HUAWEI)","PLANNED WORKS",
U1171="Projet OCM (NOKIA)","PLANNED WORKS",
U1171="ACCESS-ISSUE","ACCESS-ISSUE",
U1171="Projet OCM (ZTE, NOKIA, autres projets)","PLANNED WORKS",
U1171="No root CAuse","No root cause",
U1171="ODU HS","ACTIVE",
U1171="IP &amp; VLAN","ACTIVE",
U1171="Warehouse HUAWEI","SPARE-ISSUE",
U1171="SPARE-HS","SPARE-ISSUE",
U1171="Power Telco","ACTIVE", U1171="no impacts","no impacts"
),"")</f>
        <v/>
      </c>
      <c r="W1171" s="98"/>
      <c r="X1171" s="98"/>
      <c r="Y1171" s="98"/>
      <c r="Z1171" s="98"/>
      <c r="AA1171" s="98"/>
      <c r="AB1171" s="17" t="s">
        <v>5468</v>
      </c>
      <c r="AC1171" s="17"/>
      <c r="AD1171" s="9" t="s">
        <v>5468</v>
      </c>
      <c r="AE1171" s="7" t="s">
        <v>5468</v>
      </c>
      <c r="AF1171" s="6" t="s">
        <v>5468</v>
      </c>
      <c r="AG1171" s="7" t="s">
        <v>5468</v>
      </c>
      <c r="AH1171" s="3" t="s">
        <v>5468</v>
      </c>
      <c r="AI1171" s="18" t="s">
        <v>5468</v>
      </c>
      <c r="AJ1171" s="18" t="s">
        <v>5468</v>
      </c>
      <c r="AK1171" s="18" t="s">
        <v>5468</v>
      </c>
      <c r="AL1171" s="18" t="s">
        <v>5468</v>
      </c>
      <c r="AM1171" s="18" t="s">
        <v>5468</v>
      </c>
      <c r="AN1171" s="9" t="s">
        <v>5468</v>
      </c>
      <c r="AO1171" s="14"/>
      <c r="AP1171" s="14" t="s">
        <v>5468</v>
      </c>
      <c r="AQ1171" s="14" t="s">
        <v>5468</v>
      </c>
      <c r="AR1171" s="14" t="s">
        <v>5468</v>
      </c>
      <c r="AS1171" s="9" t="s">
        <v>5468</v>
      </c>
    </row>
    <row r="1172" spans="1:45" x14ac:dyDescent="0.3">
      <c r="A1172" s="1" t="s">
        <v>4869</v>
      </c>
      <c r="B1172" s="1" t="s">
        <v>4870</v>
      </c>
      <c r="C1172" s="3" t="str">
        <f>_xlfn.XLOOKUP(B1172,'[1]daily break down'!$D:$D,'[1]daily break down'!$E:$E,"")</f>
        <v>SUD-OUEST</v>
      </c>
      <c r="D1172" s="1" t="s">
        <v>18</v>
      </c>
      <c r="E1172" s="1" t="e">
        <v>#N/A</v>
      </c>
      <c r="F1172" s="3" t="s">
        <v>13</v>
      </c>
      <c r="G1172" s="1" t="s">
        <v>1432</v>
      </c>
      <c r="H1172" s="27" t="str">
        <f>_xlfn.XLOOKUP(B1172,[2]CALCULATION!$B:$B,[2]CALCULATION!$H:$H,"")</f>
        <v>Huawei</v>
      </c>
      <c r="I1172" s="100" t="s">
        <v>6098</v>
      </c>
      <c r="J1172" s="41" t="s">
        <v>6092</v>
      </c>
      <c r="K1172" s="41"/>
      <c r="L1172" s="41">
        <v>2.9064757029161066</v>
      </c>
      <c r="M1172" s="41">
        <v>1.4136974828283866</v>
      </c>
      <c r="N1172" s="41">
        <v>0</v>
      </c>
      <c r="O1172" s="41">
        <v>0</v>
      </c>
      <c r="P1172" s="41">
        <v>0</v>
      </c>
      <c r="Q1172" s="41">
        <v>0</v>
      </c>
      <c r="R1172" s="41">
        <v>0</v>
      </c>
      <c r="S1172" s="40" t="str" cm="1">
        <f t="array" ref="S1172">IFERROR(_xlfn.IFS(
U1172="MPR ISSUE","PDH",
U1172="BSS Hardware Issue","BSS",
U1172="Sites strategiques, MLL, Pylone, etc.","ENVTECH",
U1172="AKTIVCO DEFAUT GE &amp; POWER Cabinet","AKTIVCO",
U1172="AKTIVCO Coupure ENEO &amp; Baisse de tension","AKTIVCO GRID ONLY",
U1172="Coupure ENEO &amp; Baisse de tension","IHS GRID ONLY",
U1172="Defaut GE &amp; POWER Cabinet","IHS",
U1172="Sharing","Partners",
U1172="Sites strategiques &amp; DataCenter","SST &amp; DC",
U1172="Exclu","Exclu",
U1172="SAT","SAT",
U1172="SPARE-ISSUE","SPARE-ISSUE",
U1172="Fiber CAmtel","TRANS_FO_CAMTEL",
U1172="Fiber AOF","Fiber AOF",
U1172="Projet OCM (HUAWEI)","TRAVAUX-HUAWEI",
U1172="Projet OCM (NOKIA)","TRAVAUX-NOKIA",
U1172="ACCESS-ISSUE","ACCESS-ISSUE",
U1172="Projet OCM (ZTE, NOKIA, autres projets)","TRAVAUX OCM",
U1172="No root CAuse","No root cause",
U1172="ODU HS","PDH",
U1172="IP &amp; VLAN","PDH",
U1172="Warehouse HUAWEI","SPARE-ISSUE",
U1172="SPARE-HS","SPARE-ISSUE",
U1172="Power Telco","BSS",U1172="no impacts","no impacts"
),"")</f>
        <v/>
      </c>
      <c r="T1172" s="40" t="str" cm="1">
        <f t="array" ref="T1172">IFERROR(_xlfn.IFS(
U1172="MPR ISSUE","TX ISSUE",
U1172="BSS Hardware Issue","RAN ISSUE",
U1172="Sites strategiques, MLL, Pylone, etc.","ENVTECH",
U1172="AKTIVCO DEFAUT GE &amp; POWER Cabinet","POWER ISSUE",
U1172="AKTIVCO Coupure ENEO &amp; Baisse de tension","POWER ISSUE",
U1172="Coupure ENEO &amp; Baisse de tension","POWER ISSUE",
U1172="Defaut GE &amp; POWER Cabinet","POWER ISSUE",
U1172="Sharing","POWER ISSUE",
U1172="Sites strategiques &amp; DataCenter","POWER ISSUE",
U1172="Exclu","Exclu",
U1172="SAT","TX ISSUE",
U1172="SPARE-ISSUE","SPARE-ISSUE",
U1172="Fiber CAmtel","TX ISSUE",
U1172="Fiber AOF","TX ISSUE",
U1172="Projet OCM (HUAWEI)","TRAVAUX-HUAWEI",
U1172="Projet OCM (NOKIA)","TRAVAUX -NOKIA",
U1172="ACCESS-ISSUE","ACCESS-ISSUE",
U1172="Projet OCM (ZTE, NOKIA, autres projets)","TRAVAUX OCM",
U1172="No root CAuse","No root cause",
U1172="ODU HS","TX ISSUE",
U1172="IP &amp; VLAN","TX ISSUE",
U1172="Warehouse HUAWEI","SPARE-ISSUE",
U1172="SPARE-HS","SPARE-ISSUE",
U1172="Power Telco","RAN ISSUE",U1172="no impacts","no impacts"
),"")</f>
        <v/>
      </c>
      <c r="U1172" s="70"/>
      <c r="V1172" s="40" t="str" cm="1">
        <f t="array" ref="V1172">IFERROR(_xlfn.IFS(
U1172="MPR ISSUE","ACTIVE",
U1172="BSS Hardware Issue","ACTIVE",
U1172="Sites strategiques, MLL, Pylone, etc.","PASSIVE",
U1172="AKTIVCO DEFAUT GE &amp; POWER Cabinet","PASSIVE",
U1172="AKTIVCO Coupure ENEO &amp; Baisse de tension","PASSIVE",
U1172="Coupure ENEO &amp; Baisse de tension","PASSIVE",
U1172="Defaut GE &amp; POWER Cabinet","PASSIVE",
U1172="Sharing","PASSIVE",
U1172="Sites strategiques &amp; DataCenter","PASSIVE",
U1172="Exclu","Exclu",
U1172="SAT","ACTIVE",
U1172="SPARE-ISSUE","SPARE-ISSUE",
U1172="Fiber CAmtel","ACTIVE",
U1172="Fiber AOF","ACTIVE",
U1172="Projet OCM (HUAWEI)","PLANNED WORKS",
U1172="Projet OCM (NOKIA)","PLANNED WORKS",
U1172="ACCESS-ISSUE","ACCESS-ISSUE",
U1172="Projet OCM (ZTE, NOKIA, autres projets)","PLANNED WORKS",
U1172="No root CAuse","No root cause",
U1172="ODU HS","ACTIVE",
U1172="IP &amp; VLAN","ACTIVE",
U1172="Warehouse HUAWEI","SPARE-ISSUE",
U1172="SPARE-HS","SPARE-ISSUE",
U1172="Power Telco","ACTIVE", U1172="no impacts","no impacts"
),"")</f>
        <v/>
      </c>
      <c r="W1172" s="98"/>
      <c r="X1172" s="98"/>
      <c r="Y1172" s="98"/>
      <c r="Z1172" s="98"/>
      <c r="AA1172" s="98"/>
      <c r="AB1172" s="17" t="s">
        <v>5468</v>
      </c>
      <c r="AC1172" s="17"/>
      <c r="AD1172" s="9" t="s">
        <v>5468</v>
      </c>
      <c r="AE1172" s="7" t="s">
        <v>5468</v>
      </c>
      <c r="AF1172" s="6" t="s">
        <v>5468</v>
      </c>
      <c r="AG1172" s="7" t="s">
        <v>5468</v>
      </c>
      <c r="AH1172" s="3" t="s">
        <v>5468</v>
      </c>
      <c r="AI1172" s="18" t="s">
        <v>5468</v>
      </c>
      <c r="AJ1172" s="18" t="s">
        <v>5468</v>
      </c>
      <c r="AK1172" s="18" t="s">
        <v>5468</v>
      </c>
      <c r="AL1172" s="18" t="s">
        <v>5468</v>
      </c>
      <c r="AM1172" s="18" t="s">
        <v>5468</v>
      </c>
      <c r="AN1172" s="9" t="s">
        <v>5468</v>
      </c>
      <c r="AO1172" s="14"/>
      <c r="AP1172" s="14" t="s">
        <v>5468</v>
      </c>
      <c r="AQ1172" s="14" t="s">
        <v>5468</v>
      </c>
      <c r="AR1172" s="14" t="s">
        <v>5468</v>
      </c>
      <c r="AS1172" s="9" t="s">
        <v>5468</v>
      </c>
    </row>
    <row r="1173" spans="1:45" x14ac:dyDescent="0.3">
      <c r="A1173" s="1" t="s">
        <v>2822</v>
      </c>
      <c r="B1173" s="8" t="s">
        <v>2823</v>
      </c>
      <c r="C1173" s="3" t="str">
        <f>_xlfn.XLOOKUP(B1173,'[1]daily break down'!$D:$D,'[1]daily break down'!$E:$E,"")</f>
        <v>NORD</v>
      </c>
      <c r="D1173" s="1" t="s">
        <v>21</v>
      </c>
      <c r="E1173" s="1" t="s">
        <v>563</v>
      </c>
      <c r="F1173" s="3" t="s">
        <v>23</v>
      </c>
      <c r="G1173" s="1" t="s">
        <v>2820</v>
      </c>
      <c r="H1173" s="27" t="str">
        <f>_xlfn.XLOOKUP(B1173,[2]CALCULATION!$B:$B,[2]CALCULATION!$H:$H,"")</f>
        <v>HUAWEI</v>
      </c>
      <c r="I1173" s="100" t="s">
        <v>6097</v>
      </c>
      <c r="J1173" s="41" t="s">
        <v>5541</v>
      </c>
      <c r="K1173" s="41"/>
      <c r="L1173" s="41">
        <v>1.3409125282150935</v>
      </c>
      <c r="M1173" s="41">
        <v>0.95954504855421707</v>
      </c>
      <c r="N1173" s="41">
        <v>1.9085317307445357</v>
      </c>
      <c r="O1173" s="41">
        <v>1.2433724848972556</v>
      </c>
      <c r="P1173" s="41">
        <v>9.2742407250458719E-3</v>
      </c>
      <c r="Q1173" s="41">
        <v>4.4810099220107693</v>
      </c>
      <c r="R1173" s="41">
        <v>1.708868028981289</v>
      </c>
      <c r="S1173" s="40" t="str" cm="1">
        <f t="array" ref="S1173">IFERROR(_xlfn.IFS(
U1173="MPR ISSUE","PDH",
U1173="BSS Hardware Issue","BSS",
U1173="Sites strategiques, MLL, Pylone, etc.","ENVTECH",
U1173="AKTIVCO DEFAUT GE &amp; POWER Cabinet","AKTIVCO",
U1173="AKTIVCO Coupure ENEO &amp; Baisse de tension","AKTIVCO GRID ONLY",
U1173="Coupure ENEO &amp; Baisse de tension","IHS GRID ONLY",
U1173="Defaut GE &amp; POWER Cabinet","IHS",
U1173="Sharing","Partners",
U1173="Sites strategiques &amp; DataCenter","SST &amp; DC",
U1173="Exclu","Exclu",
U1173="SAT","SAT",
U1173="SPARE-ISSUE","SPARE-ISSUE",
U1173="Fiber CAmtel","TRANS_FO_CAMTEL",
U1173="Fiber AOF","Fiber AOF",
U1173="Projet OCM (HUAWEI)","TRAVAUX-HUAWEI",
U1173="Projet OCM (NOKIA)","TRAVAUX-NOKIA",
U1173="ACCESS-ISSUE","ACCESS-ISSUE",
U1173="Projet OCM (ZTE, NOKIA, autres projets)","TRAVAUX OCM",
U1173="No root CAuse","No root cause",
U1173="ODU HS","PDH",
U1173="IP &amp; VLAN","PDH",
U1173="Warehouse HUAWEI","SPARE-ISSUE",
U1173="SPARE-HS","SPARE-ISSUE",
U1173="Power Telco","BSS",U1173="no impacts","no impacts"
),"")</f>
        <v/>
      </c>
      <c r="T1173" s="40" t="str" cm="1">
        <f t="array" ref="T1173">IFERROR(_xlfn.IFS(
U1173="MPR ISSUE","TX ISSUE",
U1173="BSS Hardware Issue","RAN ISSUE",
U1173="Sites strategiques, MLL, Pylone, etc.","ENVTECH",
U1173="AKTIVCO DEFAUT GE &amp; POWER Cabinet","POWER ISSUE",
U1173="AKTIVCO Coupure ENEO &amp; Baisse de tension","POWER ISSUE",
U1173="Coupure ENEO &amp; Baisse de tension","POWER ISSUE",
U1173="Defaut GE &amp; POWER Cabinet","POWER ISSUE",
U1173="Sharing","POWER ISSUE",
U1173="Sites strategiques &amp; DataCenter","POWER ISSUE",
U1173="Exclu","Exclu",
U1173="SAT","TX ISSUE",
U1173="SPARE-ISSUE","SPARE-ISSUE",
U1173="Fiber CAmtel","TX ISSUE",
U1173="Fiber AOF","TX ISSUE",
U1173="Projet OCM (HUAWEI)","TRAVAUX-HUAWEI",
U1173="Projet OCM (NOKIA)","TRAVAUX -NOKIA",
U1173="ACCESS-ISSUE","ACCESS-ISSUE",
U1173="Projet OCM (ZTE, NOKIA, autres projets)","TRAVAUX OCM",
U1173="No root CAuse","No root cause",
U1173="ODU HS","TX ISSUE",
U1173="IP &amp; VLAN","TX ISSUE",
U1173="Warehouse HUAWEI","SPARE-ISSUE",
U1173="SPARE-HS","SPARE-ISSUE",
U1173="Power Telco","RAN ISSUE",U1173="no impacts","no impacts"
),"")</f>
        <v/>
      </c>
      <c r="U1173" s="70"/>
      <c r="V1173" s="40" t="str" cm="1">
        <f t="array" ref="V1173">IFERROR(_xlfn.IFS(
U1173="MPR ISSUE","ACTIVE",
U1173="BSS Hardware Issue","ACTIVE",
U1173="Sites strategiques, MLL, Pylone, etc.","PASSIVE",
U1173="AKTIVCO DEFAUT GE &amp; POWER Cabinet","PASSIVE",
U1173="AKTIVCO Coupure ENEO &amp; Baisse de tension","PASSIVE",
U1173="Coupure ENEO &amp; Baisse de tension","PASSIVE",
U1173="Defaut GE &amp; POWER Cabinet","PASSIVE",
U1173="Sharing","PASSIVE",
U1173="Sites strategiques &amp; DataCenter","PASSIVE",
U1173="Exclu","Exclu",
U1173="SAT","ACTIVE",
U1173="SPARE-ISSUE","SPARE-ISSUE",
U1173="Fiber CAmtel","ACTIVE",
U1173="Fiber AOF","ACTIVE",
U1173="Projet OCM (HUAWEI)","PLANNED WORKS",
U1173="Projet OCM (NOKIA)","PLANNED WORKS",
U1173="ACCESS-ISSUE","ACCESS-ISSUE",
U1173="Projet OCM (ZTE, NOKIA, autres projets)","PLANNED WORKS",
U1173="No root CAuse","No root cause",
U1173="ODU HS","ACTIVE",
U1173="IP &amp; VLAN","ACTIVE",
U1173="Warehouse HUAWEI","SPARE-ISSUE",
U1173="SPARE-HS","SPARE-ISSUE",
U1173="Power Telco","ACTIVE", U1173="no impacts","no impacts"
),"")</f>
        <v/>
      </c>
      <c r="W1173" s="101" t="s">
        <v>6288</v>
      </c>
      <c r="X1173" s="101" t="s">
        <v>6289</v>
      </c>
      <c r="Y1173" s="101"/>
      <c r="Z1173" s="101" t="s">
        <v>6308</v>
      </c>
      <c r="AA1173" s="101" t="s">
        <v>6215</v>
      </c>
      <c r="AB1173" s="17" t="s">
        <v>5468</v>
      </c>
      <c r="AC1173" s="17"/>
      <c r="AD1173" s="9" t="s">
        <v>5468</v>
      </c>
      <c r="AE1173" s="7" t="s">
        <v>5468</v>
      </c>
      <c r="AF1173" s="6" t="s">
        <v>5468</v>
      </c>
      <c r="AG1173" s="7" t="s">
        <v>5468</v>
      </c>
      <c r="AH1173" s="3" t="s">
        <v>5468</v>
      </c>
      <c r="AI1173" s="18" t="s">
        <v>5468</v>
      </c>
      <c r="AJ1173" s="18" t="s">
        <v>5468</v>
      </c>
      <c r="AK1173" s="18" t="s">
        <v>5468</v>
      </c>
      <c r="AL1173" s="18" t="s">
        <v>5468</v>
      </c>
      <c r="AM1173" s="18" t="s">
        <v>5468</v>
      </c>
      <c r="AN1173" s="9" t="s">
        <v>5468</v>
      </c>
      <c r="AO1173" s="14"/>
      <c r="AP1173" s="14" t="s">
        <v>5468</v>
      </c>
      <c r="AQ1173" s="14" t="s">
        <v>5468</v>
      </c>
      <c r="AR1173" s="14" t="s">
        <v>5468</v>
      </c>
      <c r="AS1173" s="9" t="s">
        <v>5468</v>
      </c>
    </row>
    <row r="1174" spans="1:45" x14ac:dyDescent="0.3">
      <c r="A1174" s="1" t="s">
        <v>2682</v>
      </c>
      <c r="B1174" s="8" t="s">
        <v>2683</v>
      </c>
      <c r="C1174" s="3" t="str">
        <f>_xlfn.XLOOKUP(B1174,'[1]daily break down'!$D:$D,'[1]daily break down'!$E:$E,"")</f>
        <v>NORD-OUEST</v>
      </c>
      <c r="D1174" s="1" t="s">
        <v>11</v>
      </c>
      <c r="E1174" s="1" t="s">
        <v>12</v>
      </c>
      <c r="F1174" s="3" t="s">
        <v>51</v>
      </c>
      <c r="G1174" s="1" t="s">
        <v>52</v>
      </c>
      <c r="H1174" s="27" t="str">
        <f>_xlfn.XLOOKUP(B1174,[2]CALCULATION!$B:$B,[2]CALCULATION!$H:$H,"")</f>
        <v>Huawei</v>
      </c>
      <c r="I1174" s="100" t="s">
        <v>6098</v>
      </c>
      <c r="J1174" s="41" t="s">
        <v>5541</v>
      </c>
      <c r="K1174" s="41"/>
      <c r="L1174" s="41">
        <v>0</v>
      </c>
      <c r="M1174" s="41">
        <v>1.1656115434334096</v>
      </c>
      <c r="N1174" s="41">
        <v>0</v>
      </c>
      <c r="O1174" s="41">
        <v>0</v>
      </c>
      <c r="P1174" s="41">
        <v>0</v>
      </c>
      <c r="Q1174" s="41">
        <v>0</v>
      </c>
      <c r="R1174" s="41">
        <v>0</v>
      </c>
      <c r="S1174" s="40" t="str" cm="1">
        <f t="array" ref="S1174">IFERROR(_xlfn.IFS(
U1174="MPR ISSUE","PDH",
U1174="BSS Hardware Issue","BSS",
U1174="Sites strategiques, MLL, Pylone, etc.","ENVTECH",
U1174="AKTIVCO DEFAUT GE &amp; POWER Cabinet","AKTIVCO",
U1174="AKTIVCO Coupure ENEO &amp; Baisse de tension","AKTIVCO GRID ONLY",
U1174="Coupure ENEO &amp; Baisse de tension","IHS GRID ONLY",
U1174="Defaut GE &amp; POWER Cabinet","IHS",
U1174="Sharing","Partners",
U1174="Sites strategiques &amp; DataCenter","SST &amp; DC",
U1174="Exclu","Exclu",
U1174="SAT","SAT",
U1174="SPARE-ISSUE","SPARE-ISSUE",
U1174="Fiber CAmtel","TRANS_FO_CAMTEL",
U1174="Fiber AOF","Fiber AOF",
U1174="Projet OCM (HUAWEI)","TRAVAUX-HUAWEI",
U1174="Projet OCM (NOKIA)","TRAVAUX-NOKIA",
U1174="ACCESS-ISSUE","ACCESS-ISSUE",
U1174="Projet OCM (ZTE, NOKIA, autres projets)","TRAVAUX OCM",
U1174="No root CAuse","No root cause",
U1174="ODU HS","PDH",
U1174="IP &amp; VLAN","PDH",
U1174="Warehouse HUAWEI","SPARE-ISSUE",
U1174="SPARE-HS","SPARE-ISSUE",
U1174="Power Telco","BSS",U1174="no impacts","no impacts"
),"")</f>
        <v/>
      </c>
      <c r="T1174" s="40" t="str" cm="1">
        <f t="array" ref="T1174">IFERROR(_xlfn.IFS(
U1174="MPR ISSUE","TX ISSUE",
U1174="BSS Hardware Issue","RAN ISSUE",
U1174="Sites strategiques, MLL, Pylone, etc.","ENVTECH",
U1174="AKTIVCO DEFAUT GE &amp; POWER Cabinet","POWER ISSUE",
U1174="AKTIVCO Coupure ENEO &amp; Baisse de tension","POWER ISSUE",
U1174="Coupure ENEO &amp; Baisse de tension","POWER ISSUE",
U1174="Defaut GE &amp; POWER Cabinet","POWER ISSUE",
U1174="Sharing","POWER ISSUE",
U1174="Sites strategiques &amp; DataCenter","POWER ISSUE",
U1174="Exclu","Exclu",
U1174="SAT","TX ISSUE",
U1174="SPARE-ISSUE","SPARE-ISSUE",
U1174="Fiber CAmtel","TX ISSUE",
U1174="Fiber AOF","TX ISSUE",
U1174="Projet OCM (HUAWEI)","TRAVAUX-HUAWEI",
U1174="Projet OCM (NOKIA)","TRAVAUX -NOKIA",
U1174="ACCESS-ISSUE","ACCESS-ISSUE",
U1174="Projet OCM (ZTE, NOKIA, autres projets)","TRAVAUX OCM",
U1174="No root CAuse","No root cause",
U1174="ODU HS","TX ISSUE",
U1174="IP &amp; VLAN","TX ISSUE",
U1174="Warehouse HUAWEI","SPARE-ISSUE",
U1174="SPARE-HS","SPARE-ISSUE",
U1174="Power Telco","RAN ISSUE",U1174="no impacts","no impacts"
),"")</f>
        <v/>
      </c>
      <c r="U1174" s="70"/>
      <c r="V1174" s="40" t="str" cm="1">
        <f t="array" ref="V1174">IFERROR(_xlfn.IFS(
U1174="MPR ISSUE","ACTIVE",
U1174="BSS Hardware Issue","ACTIVE",
U1174="Sites strategiques, MLL, Pylone, etc.","PASSIVE",
U1174="AKTIVCO DEFAUT GE &amp; POWER Cabinet","PASSIVE",
U1174="AKTIVCO Coupure ENEO &amp; Baisse de tension","PASSIVE",
U1174="Coupure ENEO &amp; Baisse de tension","PASSIVE",
U1174="Defaut GE &amp; POWER Cabinet","PASSIVE",
U1174="Sharing","PASSIVE",
U1174="Sites strategiques &amp; DataCenter","PASSIVE",
U1174="Exclu","Exclu",
U1174="SAT","ACTIVE",
U1174="SPARE-ISSUE","SPARE-ISSUE",
U1174="Fiber CAmtel","ACTIVE",
U1174="Fiber AOF","ACTIVE",
U1174="Projet OCM (HUAWEI)","PLANNED WORKS",
U1174="Projet OCM (NOKIA)","PLANNED WORKS",
U1174="ACCESS-ISSUE","ACCESS-ISSUE",
U1174="Projet OCM (ZTE, NOKIA, autres projets)","PLANNED WORKS",
U1174="No root CAuse","No root cause",
U1174="ODU HS","ACTIVE",
U1174="IP &amp; VLAN","ACTIVE",
U1174="Warehouse HUAWEI","SPARE-ISSUE",
U1174="SPARE-HS","SPARE-ISSUE",
U1174="Power Telco","ACTIVE", U1174="no impacts","no impacts"
),"")</f>
        <v/>
      </c>
      <c r="W1174" s="98"/>
      <c r="X1174" s="98"/>
      <c r="Y1174" s="98"/>
      <c r="Z1174" s="98"/>
      <c r="AA1174" s="98"/>
      <c r="AB1174" s="17" t="s">
        <v>5468</v>
      </c>
      <c r="AC1174" s="17"/>
      <c r="AD1174" s="9" t="s">
        <v>5468</v>
      </c>
      <c r="AE1174" s="7" t="s">
        <v>5468</v>
      </c>
      <c r="AF1174" s="6" t="s">
        <v>5468</v>
      </c>
      <c r="AG1174" s="7" t="s">
        <v>5468</v>
      </c>
      <c r="AH1174" s="3" t="s">
        <v>5468</v>
      </c>
      <c r="AI1174" s="18" t="s">
        <v>5468</v>
      </c>
      <c r="AJ1174" s="18" t="s">
        <v>5468</v>
      </c>
      <c r="AK1174" s="18" t="s">
        <v>5468</v>
      </c>
      <c r="AL1174" s="18" t="s">
        <v>5468</v>
      </c>
      <c r="AM1174" s="18" t="s">
        <v>5468</v>
      </c>
      <c r="AN1174" s="9" t="s">
        <v>5468</v>
      </c>
      <c r="AO1174" s="14"/>
      <c r="AP1174" s="14" t="s">
        <v>5468</v>
      </c>
      <c r="AQ1174" s="14" t="s">
        <v>5468</v>
      </c>
      <c r="AR1174" s="14" t="s">
        <v>5468</v>
      </c>
      <c r="AS1174" s="9" t="s">
        <v>5468</v>
      </c>
    </row>
    <row r="1175" spans="1:45" x14ac:dyDescent="0.3">
      <c r="A1175" s="1" t="s">
        <v>2260</v>
      </c>
      <c r="B1175" s="8" t="s">
        <v>2261</v>
      </c>
      <c r="C1175" s="3" t="str">
        <f>_xlfn.XLOOKUP(B1175,'[1]daily break down'!$D:$D,'[1]daily break down'!$E:$E,"")</f>
        <v>SUD-OUEST</v>
      </c>
      <c r="D1175" s="1" t="s">
        <v>11</v>
      </c>
      <c r="E1175" s="1" t="s">
        <v>12</v>
      </c>
      <c r="F1175" s="3" t="s">
        <v>13</v>
      </c>
      <c r="G1175" s="1" t="s">
        <v>14</v>
      </c>
      <c r="H1175" s="27" t="str">
        <f>_xlfn.XLOOKUP(B1175,[2]CALCULATION!$B:$B,[2]CALCULATION!$H:$H,"")</f>
        <v>Huawei</v>
      </c>
      <c r="I1175" s="100" t="s">
        <v>6098</v>
      </c>
      <c r="J1175" s="41" t="s">
        <v>5541</v>
      </c>
      <c r="K1175" s="41"/>
      <c r="L1175" s="41">
        <v>1.9473230260848722</v>
      </c>
      <c r="M1175" s="41">
        <v>1.1408386196505471</v>
      </c>
      <c r="N1175" s="41">
        <v>0</v>
      </c>
      <c r="O1175" s="41">
        <v>0</v>
      </c>
      <c r="P1175" s="41">
        <v>0</v>
      </c>
      <c r="Q1175" s="41">
        <v>0</v>
      </c>
      <c r="R1175" s="41">
        <v>0</v>
      </c>
      <c r="S1175" s="40" t="str" cm="1">
        <f t="array" ref="S1175">IFERROR(_xlfn.IFS(
U1175="MPR ISSUE","PDH",
U1175="BSS Hardware Issue","BSS",
U1175="Sites strategiques, MLL, Pylone, etc.","ENVTECH",
U1175="AKTIVCO DEFAUT GE &amp; POWER Cabinet","AKTIVCO",
U1175="AKTIVCO Coupure ENEO &amp; Baisse de tension","AKTIVCO GRID ONLY",
U1175="Coupure ENEO &amp; Baisse de tension","IHS GRID ONLY",
U1175="Defaut GE &amp; POWER Cabinet","IHS",
U1175="Sharing","Partners",
U1175="Sites strategiques &amp; DataCenter","SST &amp; DC",
U1175="Exclu","Exclu",
U1175="SAT","SAT",
U1175="SPARE-ISSUE","SPARE-ISSUE",
U1175="Fiber CAmtel","TRANS_FO_CAMTEL",
U1175="Fiber AOF","Fiber AOF",
U1175="Projet OCM (HUAWEI)","TRAVAUX-HUAWEI",
U1175="Projet OCM (NOKIA)","TRAVAUX-NOKIA",
U1175="ACCESS-ISSUE","ACCESS-ISSUE",
U1175="Projet OCM (ZTE, NOKIA, autres projets)","TRAVAUX OCM",
U1175="No root CAuse","No root cause",
U1175="ODU HS","PDH",
U1175="IP &amp; VLAN","PDH",
U1175="Warehouse HUAWEI","SPARE-ISSUE",
U1175="SPARE-HS","SPARE-ISSUE",
U1175="Power Telco","BSS",U1175="no impacts","no impacts"
),"")</f>
        <v/>
      </c>
      <c r="T1175" s="40" t="str" cm="1">
        <f t="array" ref="T1175">IFERROR(_xlfn.IFS(
U1175="MPR ISSUE","TX ISSUE",
U1175="BSS Hardware Issue","RAN ISSUE",
U1175="Sites strategiques, MLL, Pylone, etc.","ENVTECH",
U1175="AKTIVCO DEFAUT GE &amp; POWER Cabinet","POWER ISSUE",
U1175="AKTIVCO Coupure ENEO &amp; Baisse de tension","POWER ISSUE",
U1175="Coupure ENEO &amp; Baisse de tension","POWER ISSUE",
U1175="Defaut GE &amp; POWER Cabinet","POWER ISSUE",
U1175="Sharing","POWER ISSUE",
U1175="Sites strategiques &amp; DataCenter","POWER ISSUE",
U1175="Exclu","Exclu",
U1175="SAT","TX ISSUE",
U1175="SPARE-ISSUE","SPARE-ISSUE",
U1175="Fiber CAmtel","TX ISSUE",
U1175="Fiber AOF","TX ISSUE",
U1175="Projet OCM (HUAWEI)","TRAVAUX-HUAWEI",
U1175="Projet OCM (NOKIA)","TRAVAUX -NOKIA",
U1175="ACCESS-ISSUE","ACCESS-ISSUE",
U1175="Projet OCM (ZTE, NOKIA, autres projets)","TRAVAUX OCM",
U1175="No root CAuse","No root cause",
U1175="ODU HS","TX ISSUE",
U1175="IP &amp; VLAN","TX ISSUE",
U1175="Warehouse HUAWEI","SPARE-ISSUE",
U1175="SPARE-HS","SPARE-ISSUE",
U1175="Power Telco","RAN ISSUE",U1175="no impacts","no impacts"
),"")</f>
        <v/>
      </c>
      <c r="U1175" s="70"/>
      <c r="V1175" s="40" t="str" cm="1">
        <f t="array" ref="V1175">IFERROR(_xlfn.IFS(
U1175="MPR ISSUE","ACTIVE",
U1175="BSS Hardware Issue","ACTIVE",
U1175="Sites strategiques, MLL, Pylone, etc.","PASSIVE",
U1175="AKTIVCO DEFAUT GE &amp; POWER Cabinet","PASSIVE",
U1175="AKTIVCO Coupure ENEO &amp; Baisse de tension","PASSIVE",
U1175="Coupure ENEO &amp; Baisse de tension","PASSIVE",
U1175="Defaut GE &amp; POWER Cabinet","PASSIVE",
U1175="Sharing","PASSIVE",
U1175="Sites strategiques &amp; DataCenter","PASSIVE",
U1175="Exclu","Exclu",
U1175="SAT","ACTIVE",
U1175="SPARE-ISSUE","SPARE-ISSUE",
U1175="Fiber CAmtel","ACTIVE",
U1175="Fiber AOF","ACTIVE",
U1175="Projet OCM (HUAWEI)","PLANNED WORKS",
U1175="Projet OCM (NOKIA)","PLANNED WORKS",
U1175="ACCESS-ISSUE","ACCESS-ISSUE",
U1175="Projet OCM (ZTE, NOKIA, autres projets)","PLANNED WORKS",
U1175="No root CAuse","No root cause",
U1175="ODU HS","ACTIVE",
U1175="IP &amp; VLAN","ACTIVE",
U1175="Warehouse HUAWEI","SPARE-ISSUE",
U1175="SPARE-HS","SPARE-ISSUE",
U1175="Power Telco","ACTIVE", U1175="no impacts","no impacts"
),"")</f>
        <v/>
      </c>
      <c r="W1175" s="98"/>
      <c r="X1175" s="98"/>
      <c r="Y1175" s="98"/>
      <c r="Z1175" s="98"/>
      <c r="AA1175" s="98"/>
      <c r="AB1175" s="17" t="s">
        <v>5468</v>
      </c>
      <c r="AC1175" s="17"/>
      <c r="AD1175" s="9" t="s">
        <v>5468</v>
      </c>
      <c r="AE1175" s="7" t="s">
        <v>5468</v>
      </c>
      <c r="AF1175" s="6" t="s">
        <v>5468</v>
      </c>
      <c r="AG1175" s="7" t="s">
        <v>5468</v>
      </c>
      <c r="AH1175" s="3" t="s">
        <v>5468</v>
      </c>
      <c r="AI1175" s="18" t="s">
        <v>5468</v>
      </c>
      <c r="AJ1175" s="18" t="s">
        <v>5468</v>
      </c>
      <c r="AK1175" s="18" t="s">
        <v>5468</v>
      </c>
      <c r="AL1175" s="18" t="s">
        <v>5468</v>
      </c>
      <c r="AM1175" s="18" t="s">
        <v>5468</v>
      </c>
      <c r="AN1175" s="9" t="s">
        <v>5468</v>
      </c>
      <c r="AO1175" s="14"/>
      <c r="AP1175" s="14" t="s">
        <v>5468</v>
      </c>
      <c r="AQ1175" s="14" t="s">
        <v>5468</v>
      </c>
      <c r="AR1175" s="14" t="s">
        <v>5468</v>
      </c>
      <c r="AS1175" s="9" t="s">
        <v>5468</v>
      </c>
    </row>
    <row r="1176" spans="1:45" x14ac:dyDescent="0.3">
      <c r="A1176" s="3" t="s">
        <v>2453</v>
      </c>
      <c r="B1176" s="23" t="s">
        <v>2454</v>
      </c>
      <c r="C1176" s="3" t="str">
        <f>_xlfn.XLOOKUP(B1176,'[1]daily break down'!$D:$D,'[1]daily break down'!$E:$E,"")</f>
        <v>Douala</v>
      </c>
      <c r="D1176" s="3" t="s">
        <v>357</v>
      </c>
      <c r="E1176" s="3" t="s">
        <v>12</v>
      </c>
      <c r="F1176" s="3" t="s">
        <v>31</v>
      </c>
      <c r="G1176" s="3" t="s">
        <v>32</v>
      </c>
      <c r="H1176" s="29" t="str">
        <f>_xlfn.XLOOKUP(B1176,[2]CALCULATION!$B:$B,[2]CALCULATION!$H:$H,"")</f>
        <v>ZTE</v>
      </c>
      <c r="I1176" s="100" t="s">
        <v>6098</v>
      </c>
      <c r="J1176" s="41" t="s">
        <v>5541</v>
      </c>
      <c r="K1176" s="41"/>
      <c r="L1176" s="41">
        <v>0</v>
      </c>
      <c r="M1176" s="41">
        <v>0.98326570271635383</v>
      </c>
      <c r="N1176" s="41">
        <v>0</v>
      </c>
      <c r="O1176" s="41">
        <v>0</v>
      </c>
      <c r="P1176" s="41">
        <v>0</v>
      </c>
      <c r="Q1176" s="41">
        <v>0</v>
      </c>
      <c r="R1176" s="41">
        <v>0</v>
      </c>
      <c r="S1176" s="40" t="str" cm="1">
        <f t="array" ref="S1176">IFERROR(_xlfn.IFS(
U1176="MPR ISSUE","PDH",
U1176="BSS Hardware Issue","BSS",
U1176="Sites strategiques, MLL, Pylone, etc.","ENVTECH",
U1176="AKTIVCO DEFAUT GE &amp; POWER Cabinet","AKTIVCO",
U1176="AKTIVCO Coupure ENEO &amp; Baisse de tension","AKTIVCO GRID ONLY",
U1176="Coupure ENEO &amp; Baisse de tension","IHS GRID ONLY",
U1176="Defaut GE &amp; POWER Cabinet","IHS",
U1176="Sharing","Partners",
U1176="Sites strategiques &amp; DataCenter","SST &amp; DC",
U1176="Exclu","Exclu",
U1176="SAT","SAT",
U1176="SPARE-ISSUE","SPARE-ISSUE",
U1176="Fiber CAmtel","TRANS_FO_CAMTEL",
U1176="Fiber AOF","Fiber AOF",
U1176="Projet OCM (HUAWEI)","TRAVAUX-HUAWEI",
U1176="Projet OCM (NOKIA)","TRAVAUX-NOKIA",
U1176="ACCESS-ISSUE","ACCESS-ISSUE",
U1176="Projet OCM (ZTE, NOKIA, autres projets)","TRAVAUX OCM",
U1176="No root CAuse","No root cause",
U1176="ODU HS","PDH",
U1176="IP &amp; VLAN","PDH",
U1176="Warehouse HUAWEI","SPARE-ISSUE",
U1176="SPARE-HS","SPARE-ISSUE",
U1176="Power Telco","BSS",U1176="no impacts","no impacts"
),"")</f>
        <v/>
      </c>
      <c r="T1176" s="40" t="str" cm="1">
        <f t="array" ref="T1176">IFERROR(_xlfn.IFS(
U1176="MPR ISSUE","TX ISSUE",
U1176="BSS Hardware Issue","RAN ISSUE",
U1176="Sites strategiques, MLL, Pylone, etc.","ENVTECH",
U1176="AKTIVCO DEFAUT GE &amp; POWER Cabinet","POWER ISSUE",
U1176="AKTIVCO Coupure ENEO &amp; Baisse de tension","POWER ISSUE",
U1176="Coupure ENEO &amp; Baisse de tension","POWER ISSUE",
U1176="Defaut GE &amp; POWER Cabinet","POWER ISSUE",
U1176="Sharing","POWER ISSUE",
U1176="Sites strategiques &amp; DataCenter","POWER ISSUE",
U1176="Exclu","Exclu",
U1176="SAT","TX ISSUE",
U1176="SPARE-ISSUE","SPARE-ISSUE",
U1176="Fiber CAmtel","TX ISSUE",
U1176="Fiber AOF","TX ISSUE",
U1176="Projet OCM (HUAWEI)","TRAVAUX-HUAWEI",
U1176="Projet OCM (NOKIA)","TRAVAUX -NOKIA",
U1176="ACCESS-ISSUE","ACCESS-ISSUE",
U1176="Projet OCM (ZTE, NOKIA, autres projets)","TRAVAUX OCM",
U1176="No root CAuse","No root cause",
U1176="ODU HS","TX ISSUE",
U1176="IP &amp; VLAN","TX ISSUE",
U1176="Warehouse HUAWEI","SPARE-ISSUE",
U1176="SPARE-HS","SPARE-ISSUE",
U1176="Power Telco","RAN ISSUE",U1176="no impacts","no impacts"
),"")</f>
        <v/>
      </c>
      <c r="U1176" s="70"/>
      <c r="V1176" s="40" t="str" cm="1">
        <f t="array" ref="V1176">IFERROR(_xlfn.IFS(
U1176="MPR ISSUE","ACTIVE",
U1176="BSS Hardware Issue","ACTIVE",
U1176="Sites strategiques, MLL, Pylone, etc.","PASSIVE",
U1176="AKTIVCO DEFAUT GE &amp; POWER Cabinet","PASSIVE",
U1176="AKTIVCO Coupure ENEO &amp; Baisse de tension","PASSIVE",
U1176="Coupure ENEO &amp; Baisse de tension","PASSIVE",
U1176="Defaut GE &amp; POWER Cabinet","PASSIVE",
U1176="Sharing","PASSIVE",
U1176="Sites strategiques &amp; DataCenter","PASSIVE",
U1176="Exclu","Exclu",
U1176="SAT","ACTIVE",
U1176="SPARE-ISSUE","SPARE-ISSUE",
U1176="Fiber CAmtel","ACTIVE",
U1176="Fiber AOF","ACTIVE",
U1176="Projet OCM (HUAWEI)","PLANNED WORKS",
U1176="Projet OCM (NOKIA)","PLANNED WORKS",
U1176="ACCESS-ISSUE","ACCESS-ISSUE",
U1176="Projet OCM (ZTE, NOKIA, autres projets)","PLANNED WORKS",
U1176="No root CAuse","No root cause",
U1176="ODU HS","ACTIVE",
U1176="IP &amp; VLAN","ACTIVE",
U1176="Warehouse HUAWEI","SPARE-ISSUE",
U1176="SPARE-HS","SPARE-ISSUE",
U1176="Power Telco","ACTIVE", U1176="no impacts","no impacts"
),"")</f>
        <v/>
      </c>
      <c r="W1176" s="98"/>
      <c r="X1176" s="98"/>
      <c r="Y1176" s="98"/>
      <c r="Z1176" s="98"/>
      <c r="AA1176" s="98"/>
      <c r="AB1176" s="17" t="s">
        <v>5468</v>
      </c>
      <c r="AC1176" s="17"/>
      <c r="AD1176" s="9" t="s">
        <v>5468</v>
      </c>
      <c r="AE1176" s="7" t="s">
        <v>5468</v>
      </c>
      <c r="AF1176" s="6" t="s">
        <v>5468</v>
      </c>
      <c r="AG1176" s="7" t="s">
        <v>5468</v>
      </c>
      <c r="AH1176" s="3" t="s">
        <v>5468</v>
      </c>
      <c r="AI1176" s="18" t="s">
        <v>5468</v>
      </c>
      <c r="AJ1176" s="18" t="s">
        <v>5468</v>
      </c>
      <c r="AK1176" s="18" t="s">
        <v>5468</v>
      </c>
      <c r="AL1176" s="18" t="s">
        <v>5468</v>
      </c>
      <c r="AM1176" s="18" t="s">
        <v>5468</v>
      </c>
      <c r="AN1176" s="9" t="s">
        <v>5468</v>
      </c>
      <c r="AO1176" s="14"/>
      <c r="AP1176" s="14" t="s">
        <v>5468</v>
      </c>
      <c r="AQ1176" s="14" t="s">
        <v>5468</v>
      </c>
      <c r="AR1176" s="14" t="s">
        <v>5468</v>
      </c>
      <c r="AS1176" s="9" t="s">
        <v>5468</v>
      </c>
    </row>
    <row r="1177" spans="1:45" x14ac:dyDescent="0.3">
      <c r="A1177" s="1" t="s">
        <v>1315</v>
      </c>
      <c r="B1177" s="8" t="s">
        <v>1316</v>
      </c>
      <c r="C1177" s="3" t="str">
        <f>_xlfn.XLOOKUP(B1177,'[1]daily break down'!$D:$D,'[1]daily break down'!$E:$E,"")</f>
        <v>NORD-OUEST</v>
      </c>
      <c r="D1177" s="1" t="s">
        <v>11</v>
      </c>
      <c r="E1177" s="1" t="s">
        <v>154</v>
      </c>
      <c r="F1177" s="3" t="s">
        <v>51</v>
      </c>
      <c r="G1177" s="1" t="s">
        <v>1317</v>
      </c>
      <c r="H1177" s="28" t="str">
        <f>_xlfn.XLOOKUP(B1177,[2]CALCULATION!$B:$B,[2]CALCULATION!$H:$H,"")</f>
        <v>NOKIA</v>
      </c>
      <c r="I1177" s="100" t="s">
        <v>6098</v>
      </c>
      <c r="J1177" s="41" t="s">
        <v>6092</v>
      </c>
      <c r="K1177" s="41"/>
      <c r="L1177" s="41">
        <v>0</v>
      </c>
      <c r="M1177" s="41">
        <v>0.94258388907437363</v>
      </c>
      <c r="N1177" s="41">
        <v>0</v>
      </c>
      <c r="O1177" s="41">
        <v>0</v>
      </c>
      <c r="P1177" s="41">
        <v>0</v>
      </c>
      <c r="Q1177" s="41">
        <v>0.50999406448593598</v>
      </c>
      <c r="R1177" s="41">
        <v>0</v>
      </c>
      <c r="S1177" s="40" t="str" cm="1">
        <f t="array" ref="S1177">IFERROR(_xlfn.IFS(
U1177="MPR ISSUE","PDH",
U1177="BSS Hardware Issue","BSS",
U1177="Sites strategiques, MLL, Pylone, etc.","ENVTECH",
U1177="AKTIVCO DEFAUT GE &amp; POWER Cabinet","AKTIVCO",
U1177="AKTIVCO Coupure ENEO &amp; Baisse de tension","AKTIVCO GRID ONLY",
U1177="Coupure ENEO &amp; Baisse de tension","IHS GRID ONLY",
U1177="Defaut GE &amp; POWER Cabinet","IHS",
U1177="Sharing","Partners",
U1177="Sites strategiques &amp; DataCenter","SST &amp; DC",
U1177="Exclu","Exclu",
U1177="SAT","SAT",
U1177="SPARE-ISSUE","SPARE-ISSUE",
U1177="Fiber CAmtel","TRANS_FO_CAMTEL",
U1177="Fiber AOF","Fiber AOF",
U1177="Projet OCM (HUAWEI)","TRAVAUX-HUAWEI",
U1177="Projet OCM (NOKIA)","TRAVAUX-NOKIA",
U1177="ACCESS-ISSUE","ACCESS-ISSUE",
U1177="Projet OCM (ZTE, NOKIA, autres projets)","TRAVAUX OCM",
U1177="No root CAuse","No root cause",
U1177="ODU HS","PDH",
U1177="IP &amp; VLAN","PDH",
U1177="Warehouse HUAWEI","SPARE-ISSUE",
U1177="SPARE-HS","SPARE-ISSUE",
U1177="Power Telco","BSS",U1177="no impacts","no impacts"
),"")</f>
        <v/>
      </c>
      <c r="T1177" s="40" t="str" cm="1">
        <f t="array" ref="T1177">IFERROR(_xlfn.IFS(
U1177="MPR ISSUE","TX ISSUE",
U1177="BSS Hardware Issue","RAN ISSUE",
U1177="Sites strategiques, MLL, Pylone, etc.","ENVTECH",
U1177="AKTIVCO DEFAUT GE &amp; POWER Cabinet","POWER ISSUE",
U1177="AKTIVCO Coupure ENEO &amp; Baisse de tension","POWER ISSUE",
U1177="Coupure ENEO &amp; Baisse de tension","POWER ISSUE",
U1177="Defaut GE &amp; POWER Cabinet","POWER ISSUE",
U1177="Sharing","POWER ISSUE",
U1177="Sites strategiques &amp; DataCenter","POWER ISSUE",
U1177="Exclu","Exclu",
U1177="SAT","TX ISSUE",
U1177="SPARE-ISSUE","SPARE-ISSUE",
U1177="Fiber CAmtel","TX ISSUE",
U1177="Fiber AOF","TX ISSUE",
U1177="Projet OCM (HUAWEI)","TRAVAUX-HUAWEI",
U1177="Projet OCM (NOKIA)","TRAVAUX -NOKIA",
U1177="ACCESS-ISSUE","ACCESS-ISSUE",
U1177="Projet OCM (ZTE, NOKIA, autres projets)","TRAVAUX OCM",
U1177="No root CAuse","No root cause",
U1177="ODU HS","TX ISSUE",
U1177="IP &amp; VLAN","TX ISSUE",
U1177="Warehouse HUAWEI","SPARE-ISSUE",
U1177="SPARE-HS","SPARE-ISSUE",
U1177="Power Telco","RAN ISSUE",U1177="no impacts","no impacts"
),"")</f>
        <v/>
      </c>
      <c r="U1177" s="70"/>
      <c r="V1177" s="40" t="str" cm="1">
        <f t="array" ref="V1177">IFERROR(_xlfn.IFS(
U1177="MPR ISSUE","ACTIVE",
U1177="BSS Hardware Issue","ACTIVE",
U1177="Sites strategiques, MLL, Pylone, etc.","PASSIVE",
U1177="AKTIVCO DEFAUT GE &amp; POWER Cabinet","PASSIVE",
U1177="AKTIVCO Coupure ENEO &amp; Baisse de tension","PASSIVE",
U1177="Coupure ENEO &amp; Baisse de tension","PASSIVE",
U1177="Defaut GE &amp; POWER Cabinet","PASSIVE",
U1177="Sharing","PASSIVE",
U1177="Sites strategiques &amp; DataCenter","PASSIVE",
U1177="Exclu","Exclu",
U1177="SAT","ACTIVE",
U1177="SPARE-ISSUE","SPARE-ISSUE",
U1177="Fiber CAmtel","ACTIVE",
U1177="Fiber AOF","ACTIVE",
U1177="Projet OCM (HUAWEI)","PLANNED WORKS",
U1177="Projet OCM (NOKIA)","PLANNED WORKS",
U1177="ACCESS-ISSUE","ACCESS-ISSUE",
U1177="Projet OCM (ZTE, NOKIA, autres projets)","PLANNED WORKS",
U1177="No root CAuse","No root cause",
U1177="ODU HS","ACTIVE",
U1177="IP &amp; VLAN","ACTIVE",
U1177="Warehouse HUAWEI","SPARE-ISSUE",
U1177="SPARE-HS","SPARE-ISSUE",
U1177="Power Telco","ACTIVE", U1177="no impacts","no impacts"
),"")</f>
        <v/>
      </c>
      <c r="W1177" s="98"/>
      <c r="X1177" s="98"/>
      <c r="Y1177" s="98"/>
      <c r="Z1177" s="98"/>
      <c r="AA1177" s="98"/>
      <c r="AB1177" s="17" t="s">
        <v>5468</v>
      </c>
      <c r="AC1177" s="17"/>
      <c r="AD1177" s="9" t="s">
        <v>5468</v>
      </c>
      <c r="AE1177" s="7" t="s">
        <v>5468</v>
      </c>
      <c r="AF1177" s="6" t="s">
        <v>5468</v>
      </c>
      <c r="AG1177" s="7" t="s">
        <v>5468</v>
      </c>
      <c r="AH1177" s="3" t="s">
        <v>5468</v>
      </c>
      <c r="AI1177" s="18" t="s">
        <v>5468</v>
      </c>
      <c r="AJ1177" s="18" t="s">
        <v>5468</v>
      </c>
      <c r="AK1177" s="18" t="s">
        <v>5468</v>
      </c>
      <c r="AL1177" s="18" t="s">
        <v>5468</v>
      </c>
      <c r="AM1177" s="18" t="s">
        <v>5468</v>
      </c>
      <c r="AN1177" s="9" t="s">
        <v>5468</v>
      </c>
      <c r="AO1177" s="14"/>
      <c r="AP1177" s="14" t="s">
        <v>5468</v>
      </c>
      <c r="AQ1177" s="14" t="s">
        <v>5468</v>
      </c>
      <c r="AR1177" s="14" t="s">
        <v>5468</v>
      </c>
      <c r="AS1177" s="9" t="s">
        <v>5468</v>
      </c>
    </row>
    <row r="1178" spans="1:45" x14ac:dyDescent="0.3">
      <c r="A1178" s="1" t="s">
        <v>134</v>
      </c>
      <c r="B1178" s="8" t="s">
        <v>135</v>
      </c>
      <c r="C1178" s="3" t="str">
        <f>_xlfn.XLOOKUP(B1178,'[1]daily break down'!$D:$D,'[1]daily break down'!$E:$E,"")</f>
        <v>Douala</v>
      </c>
      <c r="D1178" s="1" t="s">
        <v>11</v>
      </c>
      <c r="E1178" s="1" t="s">
        <v>12</v>
      </c>
      <c r="F1178" s="3" t="s">
        <v>31</v>
      </c>
      <c r="G1178" s="1" t="s">
        <v>32</v>
      </c>
      <c r="H1178" s="29" t="str">
        <f>_xlfn.XLOOKUP(B1178,[2]CALCULATION!$B:$B,[2]CALCULATION!$H:$H,"")</f>
        <v>ZTE</v>
      </c>
      <c r="I1178" s="100" t="s">
        <v>6098</v>
      </c>
      <c r="J1178" s="41" t="s">
        <v>5541</v>
      </c>
      <c r="K1178" s="41"/>
      <c r="L1178" s="41">
        <v>0</v>
      </c>
      <c r="M1178" s="41">
        <v>0.73817605647869944</v>
      </c>
      <c r="N1178" s="41">
        <v>0</v>
      </c>
      <c r="O1178" s="41">
        <v>0</v>
      </c>
      <c r="P1178" s="41">
        <v>0</v>
      </c>
      <c r="Q1178" s="41">
        <v>0</v>
      </c>
      <c r="R1178" s="41">
        <v>0</v>
      </c>
      <c r="S1178" s="40" t="str" cm="1">
        <f t="array" ref="S1178">IFERROR(_xlfn.IFS(
U1178="MPR ISSUE","PDH",
U1178="BSS Hardware Issue","BSS",
U1178="Sites strategiques, MLL, Pylone, etc.","ENVTECH",
U1178="AKTIVCO DEFAUT GE &amp; POWER Cabinet","AKTIVCO",
U1178="AKTIVCO Coupure ENEO &amp; Baisse de tension","AKTIVCO GRID ONLY",
U1178="Coupure ENEO &amp; Baisse de tension","IHS GRID ONLY",
U1178="Defaut GE &amp; POWER Cabinet","IHS",
U1178="Sharing","Partners",
U1178="Sites strategiques &amp; DataCenter","SST &amp; DC",
U1178="Exclu","Exclu",
U1178="SAT","SAT",
U1178="SPARE-ISSUE","SPARE-ISSUE",
U1178="Fiber CAmtel","TRANS_FO_CAMTEL",
U1178="Fiber AOF","Fiber AOF",
U1178="Projet OCM (HUAWEI)","TRAVAUX-HUAWEI",
U1178="Projet OCM (NOKIA)","TRAVAUX-NOKIA",
U1178="ACCESS-ISSUE","ACCESS-ISSUE",
U1178="Projet OCM (ZTE, NOKIA, autres projets)","TRAVAUX OCM",
U1178="No root CAuse","No root cause",
U1178="ODU HS","PDH",
U1178="IP &amp; VLAN","PDH",
U1178="Warehouse HUAWEI","SPARE-ISSUE",
U1178="SPARE-HS","SPARE-ISSUE",
U1178="Power Telco","BSS",U1178="no impacts","no impacts"
),"")</f>
        <v/>
      </c>
      <c r="T1178" s="40" t="str" cm="1">
        <f t="array" ref="T1178">IFERROR(_xlfn.IFS(
U1178="MPR ISSUE","TX ISSUE",
U1178="BSS Hardware Issue","RAN ISSUE",
U1178="Sites strategiques, MLL, Pylone, etc.","ENVTECH",
U1178="AKTIVCO DEFAUT GE &amp; POWER Cabinet","POWER ISSUE",
U1178="AKTIVCO Coupure ENEO &amp; Baisse de tension","POWER ISSUE",
U1178="Coupure ENEO &amp; Baisse de tension","POWER ISSUE",
U1178="Defaut GE &amp; POWER Cabinet","POWER ISSUE",
U1178="Sharing","POWER ISSUE",
U1178="Sites strategiques &amp; DataCenter","POWER ISSUE",
U1178="Exclu","Exclu",
U1178="SAT","TX ISSUE",
U1178="SPARE-ISSUE","SPARE-ISSUE",
U1178="Fiber CAmtel","TX ISSUE",
U1178="Fiber AOF","TX ISSUE",
U1178="Projet OCM (HUAWEI)","TRAVAUX-HUAWEI",
U1178="Projet OCM (NOKIA)","TRAVAUX -NOKIA",
U1178="ACCESS-ISSUE","ACCESS-ISSUE",
U1178="Projet OCM (ZTE, NOKIA, autres projets)","TRAVAUX OCM",
U1178="No root CAuse","No root cause",
U1178="ODU HS","TX ISSUE",
U1178="IP &amp; VLAN","TX ISSUE",
U1178="Warehouse HUAWEI","SPARE-ISSUE",
U1178="SPARE-HS","SPARE-ISSUE",
U1178="Power Telco","RAN ISSUE",U1178="no impacts","no impacts"
),"")</f>
        <v/>
      </c>
      <c r="U1178" s="70"/>
      <c r="V1178" s="40" t="str" cm="1">
        <f t="array" ref="V1178">IFERROR(_xlfn.IFS(
U1178="MPR ISSUE","ACTIVE",
U1178="BSS Hardware Issue","ACTIVE",
U1178="Sites strategiques, MLL, Pylone, etc.","PASSIVE",
U1178="AKTIVCO DEFAUT GE &amp; POWER Cabinet","PASSIVE",
U1178="AKTIVCO Coupure ENEO &amp; Baisse de tension","PASSIVE",
U1178="Coupure ENEO &amp; Baisse de tension","PASSIVE",
U1178="Defaut GE &amp; POWER Cabinet","PASSIVE",
U1178="Sharing","PASSIVE",
U1178="Sites strategiques &amp; DataCenter","PASSIVE",
U1178="Exclu","Exclu",
U1178="SAT","ACTIVE",
U1178="SPARE-ISSUE","SPARE-ISSUE",
U1178="Fiber CAmtel","ACTIVE",
U1178="Fiber AOF","ACTIVE",
U1178="Projet OCM (HUAWEI)","PLANNED WORKS",
U1178="Projet OCM (NOKIA)","PLANNED WORKS",
U1178="ACCESS-ISSUE","ACCESS-ISSUE",
U1178="Projet OCM (ZTE, NOKIA, autres projets)","PLANNED WORKS",
U1178="No root CAuse","No root cause",
U1178="ODU HS","ACTIVE",
U1178="IP &amp; VLAN","ACTIVE",
U1178="Warehouse HUAWEI","SPARE-ISSUE",
U1178="SPARE-HS","SPARE-ISSUE",
U1178="Power Telco","ACTIVE", U1178="no impacts","no impacts"
),"")</f>
        <v/>
      </c>
      <c r="W1178" s="98"/>
      <c r="X1178" s="98"/>
      <c r="Y1178" s="98"/>
      <c r="Z1178" s="98"/>
      <c r="AA1178" s="98"/>
      <c r="AB1178" s="17" t="s">
        <v>5468</v>
      </c>
      <c r="AC1178" s="17"/>
      <c r="AD1178" s="9" t="s">
        <v>5468</v>
      </c>
      <c r="AE1178" s="7" t="s">
        <v>5468</v>
      </c>
      <c r="AF1178" s="6" t="s">
        <v>5468</v>
      </c>
      <c r="AG1178" s="7" t="s">
        <v>5468</v>
      </c>
      <c r="AH1178" s="3" t="s">
        <v>5468</v>
      </c>
      <c r="AI1178" s="18" t="s">
        <v>5468</v>
      </c>
      <c r="AJ1178" s="18" t="s">
        <v>5468</v>
      </c>
      <c r="AK1178" s="18" t="s">
        <v>5468</v>
      </c>
      <c r="AL1178" s="18" t="s">
        <v>5468</v>
      </c>
      <c r="AM1178" s="18" t="s">
        <v>5468</v>
      </c>
      <c r="AN1178" s="9" t="s">
        <v>5468</v>
      </c>
      <c r="AO1178" s="14"/>
      <c r="AP1178" s="14" t="s">
        <v>5468</v>
      </c>
      <c r="AQ1178" s="14" t="s">
        <v>5468</v>
      </c>
      <c r="AR1178" s="14" t="s">
        <v>5468</v>
      </c>
      <c r="AS1178" s="9" t="s">
        <v>5468</v>
      </c>
    </row>
    <row r="1179" spans="1:45" x14ac:dyDescent="0.3">
      <c r="A1179" s="1" t="s">
        <v>989</v>
      </c>
      <c r="B1179" s="8" t="s">
        <v>990</v>
      </c>
      <c r="C1179" s="3" t="str">
        <f>_xlfn.XLOOKUP(B1179,'[1]daily break down'!$D:$D,'[1]daily break down'!$E:$E,"")</f>
        <v>CENTRE</v>
      </c>
      <c r="D1179" s="1" t="s">
        <v>21</v>
      </c>
      <c r="E1179" s="1" t="s">
        <v>22</v>
      </c>
      <c r="F1179" s="3" t="s">
        <v>69</v>
      </c>
      <c r="G1179" s="1" t="s">
        <v>991</v>
      </c>
      <c r="H1179" s="28" t="str">
        <f>_xlfn.XLOOKUP(B1179,[2]CALCULATION!$B:$B,[2]CALCULATION!$H:$H,"")</f>
        <v>NOKIA</v>
      </c>
      <c r="I1179" s="100" t="s">
        <v>6098</v>
      </c>
      <c r="J1179" s="41" t="s">
        <v>5541</v>
      </c>
      <c r="K1179" s="41"/>
      <c r="L1179" s="41">
        <v>0</v>
      </c>
      <c r="M1179" s="41">
        <v>0.67685502758371263</v>
      </c>
      <c r="N1179" s="41">
        <v>0</v>
      </c>
      <c r="O1179" s="41">
        <v>0</v>
      </c>
      <c r="P1179" s="41">
        <v>0.16164239069387434</v>
      </c>
      <c r="Q1179" s="41">
        <v>0</v>
      </c>
      <c r="R1179" s="41">
        <v>0</v>
      </c>
      <c r="S1179" s="40" t="str" cm="1">
        <f t="array" ref="S1179">IFERROR(_xlfn.IFS(
U1179="MPR ISSUE","PDH",
U1179="BSS Hardware Issue","BSS",
U1179="Sites strategiques, MLL, Pylone, etc.","ENVTECH",
U1179="AKTIVCO DEFAUT GE &amp; POWER Cabinet","AKTIVCO",
U1179="AKTIVCO Coupure ENEO &amp; Baisse de tension","AKTIVCO GRID ONLY",
U1179="Coupure ENEO &amp; Baisse de tension","IHS GRID ONLY",
U1179="Defaut GE &amp; POWER Cabinet","IHS",
U1179="Sharing","Partners",
U1179="Sites strategiques &amp; DataCenter","SST &amp; DC",
U1179="Exclu","Exclu",
U1179="SAT","SAT",
U1179="SPARE-ISSUE","SPARE-ISSUE",
U1179="Fiber CAmtel","TRANS_FO_CAMTEL",
U1179="Fiber AOF","Fiber AOF",
U1179="Projet OCM (HUAWEI)","TRAVAUX-HUAWEI",
U1179="Projet OCM (NOKIA)","TRAVAUX-NOKIA",
U1179="ACCESS-ISSUE","ACCESS-ISSUE",
U1179="Projet OCM (ZTE, NOKIA, autres projets)","TRAVAUX OCM",
U1179="No root CAuse","No root cause",
U1179="ODU HS","PDH",
U1179="IP &amp; VLAN","PDH",
U1179="Warehouse HUAWEI","SPARE-ISSUE",
U1179="SPARE-HS","SPARE-ISSUE",
U1179="Power Telco","BSS",U1179="no impacts","no impacts"
),"")</f>
        <v/>
      </c>
      <c r="T1179" s="40" t="str" cm="1">
        <f t="array" ref="T1179">IFERROR(_xlfn.IFS(
U1179="MPR ISSUE","TX ISSUE",
U1179="BSS Hardware Issue","RAN ISSUE",
U1179="Sites strategiques, MLL, Pylone, etc.","ENVTECH",
U1179="AKTIVCO DEFAUT GE &amp; POWER Cabinet","POWER ISSUE",
U1179="AKTIVCO Coupure ENEO &amp; Baisse de tension","POWER ISSUE",
U1179="Coupure ENEO &amp; Baisse de tension","POWER ISSUE",
U1179="Defaut GE &amp; POWER Cabinet","POWER ISSUE",
U1179="Sharing","POWER ISSUE",
U1179="Sites strategiques &amp; DataCenter","POWER ISSUE",
U1179="Exclu","Exclu",
U1179="SAT","TX ISSUE",
U1179="SPARE-ISSUE","SPARE-ISSUE",
U1179="Fiber CAmtel","TX ISSUE",
U1179="Fiber AOF","TX ISSUE",
U1179="Projet OCM (HUAWEI)","TRAVAUX-HUAWEI",
U1179="Projet OCM (NOKIA)","TRAVAUX -NOKIA",
U1179="ACCESS-ISSUE","ACCESS-ISSUE",
U1179="Projet OCM (ZTE, NOKIA, autres projets)","TRAVAUX OCM",
U1179="No root CAuse","No root cause",
U1179="ODU HS","TX ISSUE",
U1179="IP &amp; VLAN","TX ISSUE",
U1179="Warehouse HUAWEI","SPARE-ISSUE",
U1179="SPARE-HS","SPARE-ISSUE",
U1179="Power Telco","RAN ISSUE",U1179="no impacts","no impacts"
),"")</f>
        <v/>
      </c>
      <c r="U1179" s="70"/>
      <c r="V1179" s="40" t="str" cm="1">
        <f t="array" ref="V1179">IFERROR(_xlfn.IFS(
U1179="MPR ISSUE","ACTIVE",
U1179="BSS Hardware Issue","ACTIVE",
U1179="Sites strategiques, MLL, Pylone, etc.","PASSIVE",
U1179="AKTIVCO DEFAUT GE &amp; POWER Cabinet","PASSIVE",
U1179="AKTIVCO Coupure ENEO &amp; Baisse de tension","PASSIVE",
U1179="Coupure ENEO &amp; Baisse de tension","PASSIVE",
U1179="Defaut GE &amp; POWER Cabinet","PASSIVE",
U1179="Sharing","PASSIVE",
U1179="Sites strategiques &amp; DataCenter","PASSIVE",
U1179="Exclu","Exclu",
U1179="SAT","ACTIVE",
U1179="SPARE-ISSUE","SPARE-ISSUE",
U1179="Fiber CAmtel","ACTIVE",
U1179="Fiber AOF","ACTIVE",
U1179="Projet OCM (HUAWEI)","PLANNED WORKS",
U1179="Projet OCM (NOKIA)","PLANNED WORKS",
U1179="ACCESS-ISSUE","ACCESS-ISSUE",
U1179="Projet OCM (ZTE, NOKIA, autres projets)","PLANNED WORKS",
U1179="No root CAuse","No root cause",
U1179="ODU HS","ACTIVE",
U1179="IP &amp; VLAN","ACTIVE",
U1179="Warehouse HUAWEI","SPARE-ISSUE",
U1179="SPARE-HS","SPARE-ISSUE",
U1179="Power Telco","ACTIVE", U1179="no impacts","no impacts"
),"")</f>
        <v/>
      </c>
      <c r="W1179" s="98"/>
      <c r="X1179" s="98"/>
      <c r="Y1179" s="98"/>
      <c r="Z1179" s="98"/>
      <c r="AA1179" s="98"/>
      <c r="AB1179" s="17" t="s">
        <v>5468</v>
      </c>
      <c r="AC1179" s="17"/>
      <c r="AD1179" s="9" t="s">
        <v>5468</v>
      </c>
      <c r="AE1179" s="7" t="s">
        <v>5468</v>
      </c>
      <c r="AF1179" s="6" t="s">
        <v>5468</v>
      </c>
      <c r="AG1179" s="7" t="s">
        <v>5468</v>
      </c>
      <c r="AH1179" s="3" t="s">
        <v>5468</v>
      </c>
      <c r="AI1179" s="18" t="s">
        <v>5468</v>
      </c>
      <c r="AJ1179" s="18" t="s">
        <v>5468</v>
      </c>
      <c r="AK1179" s="18" t="s">
        <v>5468</v>
      </c>
      <c r="AL1179" s="18" t="s">
        <v>5468</v>
      </c>
      <c r="AM1179" s="18" t="s">
        <v>5468</v>
      </c>
      <c r="AN1179" s="9" t="s">
        <v>5468</v>
      </c>
      <c r="AO1179" s="14"/>
      <c r="AP1179" s="14" t="s">
        <v>5468</v>
      </c>
      <c r="AQ1179" s="14" t="s">
        <v>5468</v>
      </c>
      <c r="AR1179" s="14" t="s">
        <v>5468</v>
      </c>
      <c r="AS1179" s="9" t="s">
        <v>5468</v>
      </c>
    </row>
    <row r="1180" spans="1:45" x14ac:dyDescent="0.3">
      <c r="A1180" s="1" t="s">
        <v>1902</v>
      </c>
      <c r="B1180" s="8" t="s">
        <v>1903</v>
      </c>
      <c r="C1180" s="3" t="str">
        <f>_xlfn.XLOOKUP(B1180,'[1]daily break down'!$D:$D,'[1]daily break down'!$E:$E,"")</f>
        <v>Douala</v>
      </c>
      <c r="D1180" s="1" t="s">
        <v>11</v>
      </c>
      <c r="E1180" s="1" t="s">
        <v>12</v>
      </c>
      <c r="F1180" s="3" t="s">
        <v>31</v>
      </c>
      <c r="G1180" s="1" t="s">
        <v>32</v>
      </c>
      <c r="H1180" s="29" t="str">
        <f>_xlfn.XLOOKUP(B1180,[2]CALCULATION!$B:$B,[2]CALCULATION!$H:$H,"")</f>
        <v>ZTE</v>
      </c>
      <c r="I1180" s="100" t="s">
        <v>6097</v>
      </c>
      <c r="J1180" s="41" t="s">
        <v>5541</v>
      </c>
      <c r="K1180" s="41"/>
      <c r="L1180" s="41">
        <v>0.81814854765390266</v>
      </c>
      <c r="M1180" s="41">
        <v>1.3511498631692798</v>
      </c>
      <c r="N1180" s="41">
        <v>1.9287567095564633</v>
      </c>
      <c r="O1180" s="41">
        <v>5.5923671572026619</v>
      </c>
      <c r="P1180" s="41">
        <v>0.78897035952664241</v>
      </c>
      <c r="Q1180" s="41">
        <v>2.7832353117429012</v>
      </c>
      <c r="R1180" s="41">
        <v>1.6454643255629462</v>
      </c>
      <c r="S1180" s="40" t="str" cm="1">
        <f t="array" ref="S1180">IFERROR(_xlfn.IFS(
U1180="MPR ISSUE","PDH",
U1180="BSS Hardware Issue","BSS",
U1180="Sites strategiques, MLL, Pylone, etc.","ENVTECH",
U1180="AKTIVCO DEFAUT GE &amp; POWER Cabinet","AKTIVCO",
U1180="AKTIVCO Coupure ENEO &amp; Baisse de tension","AKTIVCO GRID ONLY",
U1180="Coupure ENEO &amp; Baisse de tension","IHS GRID ONLY",
U1180="Defaut GE &amp; POWER Cabinet","IHS",
U1180="Sharing","Partners",
U1180="Sites strategiques &amp; DataCenter","SST &amp; DC",
U1180="Exclu","Exclu",
U1180="SAT","SAT",
U1180="SPARE-ISSUE","SPARE-ISSUE",
U1180="Fiber CAmtel","TRANS_FO_CAMTEL",
U1180="Fiber AOF","Fiber AOF",
U1180="Projet OCM (HUAWEI)","TRAVAUX-HUAWEI",
U1180="Projet OCM (NOKIA)","TRAVAUX-NOKIA",
U1180="ACCESS-ISSUE","ACCESS-ISSUE",
U1180="Projet OCM (ZTE, NOKIA, autres projets)","TRAVAUX OCM",
U1180="No root CAuse","No root cause",
U1180="ODU HS","PDH",
U1180="IP &amp; VLAN","PDH",
U1180="Warehouse HUAWEI","SPARE-ISSUE",
U1180="SPARE-HS","SPARE-ISSUE",
U1180="Power Telco","BSS",U1180="no impacts","no impacts"
),"")</f>
        <v/>
      </c>
      <c r="T1180" s="40" t="str" cm="1">
        <f t="array" ref="T1180">IFERROR(_xlfn.IFS(
U1180="MPR ISSUE","TX ISSUE",
U1180="BSS Hardware Issue","RAN ISSUE",
U1180="Sites strategiques, MLL, Pylone, etc.","ENVTECH",
U1180="AKTIVCO DEFAUT GE &amp; POWER Cabinet","POWER ISSUE",
U1180="AKTIVCO Coupure ENEO &amp; Baisse de tension","POWER ISSUE",
U1180="Coupure ENEO &amp; Baisse de tension","POWER ISSUE",
U1180="Defaut GE &amp; POWER Cabinet","POWER ISSUE",
U1180="Sharing","POWER ISSUE",
U1180="Sites strategiques &amp; DataCenter","POWER ISSUE",
U1180="Exclu","Exclu",
U1180="SAT","TX ISSUE",
U1180="SPARE-ISSUE","SPARE-ISSUE",
U1180="Fiber CAmtel","TX ISSUE",
U1180="Fiber AOF","TX ISSUE",
U1180="Projet OCM (HUAWEI)","TRAVAUX-HUAWEI",
U1180="Projet OCM (NOKIA)","TRAVAUX -NOKIA",
U1180="ACCESS-ISSUE","ACCESS-ISSUE",
U1180="Projet OCM (ZTE, NOKIA, autres projets)","TRAVAUX OCM",
U1180="No root CAuse","No root cause",
U1180="ODU HS","TX ISSUE",
U1180="IP &amp; VLAN","TX ISSUE",
U1180="Warehouse HUAWEI","SPARE-ISSUE",
U1180="SPARE-HS","SPARE-ISSUE",
U1180="Power Telco","RAN ISSUE",U1180="no impacts","no impacts"
),"")</f>
        <v/>
      </c>
      <c r="U1180" s="70"/>
      <c r="V1180" s="40" t="str" cm="1">
        <f t="array" ref="V1180">IFERROR(_xlfn.IFS(
U1180="MPR ISSUE","ACTIVE",
U1180="BSS Hardware Issue","ACTIVE",
U1180="Sites strategiques, MLL, Pylone, etc.","PASSIVE",
U1180="AKTIVCO DEFAUT GE &amp; POWER Cabinet","PASSIVE",
U1180="AKTIVCO Coupure ENEO &amp; Baisse de tension","PASSIVE",
U1180="Coupure ENEO &amp; Baisse de tension","PASSIVE",
U1180="Defaut GE &amp; POWER Cabinet","PASSIVE",
U1180="Sharing","PASSIVE",
U1180="Sites strategiques &amp; DataCenter","PASSIVE",
U1180="Exclu","Exclu",
U1180="SAT","ACTIVE",
U1180="SPARE-ISSUE","SPARE-ISSUE",
U1180="Fiber CAmtel","ACTIVE",
U1180="Fiber AOF","ACTIVE",
U1180="Projet OCM (HUAWEI)","PLANNED WORKS",
U1180="Projet OCM (NOKIA)","PLANNED WORKS",
U1180="ACCESS-ISSUE","ACCESS-ISSUE",
U1180="Projet OCM (ZTE, NOKIA, autres projets)","PLANNED WORKS",
U1180="No root CAuse","No root cause",
U1180="ODU HS","ACTIVE",
U1180="IP &amp; VLAN","ACTIVE",
U1180="Warehouse HUAWEI","SPARE-ISSUE",
U1180="SPARE-HS","SPARE-ISSUE",
U1180="Power Telco","ACTIVE", U1180="no impacts","no impacts"
),"")</f>
        <v/>
      </c>
      <c r="W1180" s="101" t="s">
        <v>6288</v>
      </c>
      <c r="X1180" s="101" t="s">
        <v>6289</v>
      </c>
      <c r="Y1180" s="101"/>
      <c r="Z1180" s="101" t="s">
        <v>6308</v>
      </c>
      <c r="AA1180" s="101" t="s">
        <v>6215</v>
      </c>
      <c r="AB1180" s="17" t="s">
        <v>5798</v>
      </c>
      <c r="AC1180" s="17"/>
      <c r="AD1180" s="9" t="s">
        <v>5468</v>
      </c>
      <c r="AE1180" s="7" t="s">
        <v>5468</v>
      </c>
      <c r="AF1180" s="6" t="s">
        <v>5468</v>
      </c>
      <c r="AG1180" s="7" t="s">
        <v>5468</v>
      </c>
      <c r="AH1180" s="3" t="s">
        <v>5468</v>
      </c>
      <c r="AI1180" s="18" t="s">
        <v>5468</v>
      </c>
      <c r="AJ1180" s="18" t="s">
        <v>5468</v>
      </c>
      <c r="AK1180" s="18" t="s">
        <v>5468</v>
      </c>
      <c r="AL1180" s="18" t="s">
        <v>5468</v>
      </c>
      <c r="AM1180" s="18" t="s">
        <v>5468</v>
      </c>
      <c r="AN1180" s="9" t="s">
        <v>5798</v>
      </c>
      <c r="AO1180" s="14"/>
      <c r="AP1180" s="14" t="s">
        <v>5468</v>
      </c>
      <c r="AQ1180" s="14" t="s">
        <v>5468</v>
      </c>
      <c r="AR1180" s="14" t="s">
        <v>5468</v>
      </c>
      <c r="AS1180" s="9" t="s">
        <v>5468</v>
      </c>
    </row>
    <row r="1181" spans="1:45" x14ac:dyDescent="0.3">
      <c r="A1181" s="1" t="s">
        <v>472</v>
      </c>
      <c r="B1181" s="8" t="s">
        <v>473</v>
      </c>
      <c r="C1181" s="3" t="str">
        <f>_xlfn.XLOOKUP(B1181,'[1]daily break down'!$D:$D,'[1]daily break down'!$E:$E,"")</f>
        <v>NORD-OUEST</v>
      </c>
      <c r="D1181" s="1" t="s">
        <v>11</v>
      </c>
      <c r="E1181" s="1" t="s">
        <v>12</v>
      </c>
      <c r="F1181" s="3" t="s">
        <v>51</v>
      </c>
      <c r="G1181" s="1" t="s">
        <v>472</v>
      </c>
      <c r="H1181" s="28" t="str">
        <f>_xlfn.XLOOKUP(B1181,[2]CALCULATION!$B:$B,[2]CALCULATION!$H:$H,"")</f>
        <v>NOKIA</v>
      </c>
      <c r="I1181" s="100" t="s">
        <v>6098</v>
      </c>
      <c r="J1181" s="41" t="s">
        <v>6092</v>
      </c>
      <c r="K1181" s="41"/>
      <c r="L1181" s="41">
        <v>0</v>
      </c>
      <c r="M1181" s="41">
        <v>0.56943838051781659</v>
      </c>
      <c r="N1181" s="41">
        <v>0</v>
      </c>
      <c r="O1181" s="41">
        <v>0</v>
      </c>
      <c r="P1181" s="41">
        <v>0</v>
      </c>
      <c r="Q1181" s="41">
        <v>0</v>
      </c>
      <c r="R1181" s="41">
        <v>0</v>
      </c>
      <c r="S1181" s="40" t="str" cm="1">
        <f t="array" ref="S1181">IFERROR(_xlfn.IFS(
U1181="MPR ISSUE","PDH",
U1181="BSS Hardware Issue","BSS",
U1181="Sites strategiques, MLL, Pylone, etc.","ENVTECH",
U1181="AKTIVCO DEFAUT GE &amp; POWER Cabinet","AKTIVCO",
U1181="AKTIVCO Coupure ENEO &amp; Baisse de tension","AKTIVCO GRID ONLY",
U1181="Coupure ENEO &amp; Baisse de tension","IHS GRID ONLY",
U1181="Defaut GE &amp; POWER Cabinet","IHS",
U1181="Sharing","Partners",
U1181="Sites strategiques &amp; DataCenter","SST &amp; DC",
U1181="Exclu","Exclu",
U1181="SAT","SAT",
U1181="SPARE-ISSUE","SPARE-ISSUE",
U1181="Fiber CAmtel","TRANS_FO_CAMTEL",
U1181="Fiber AOF","Fiber AOF",
U1181="Projet OCM (HUAWEI)","TRAVAUX-HUAWEI",
U1181="Projet OCM (NOKIA)","TRAVAUX-NOKIA",
U1181="ACCESS-ISSUE","ACCESS-ISSUE",
U1181="Projet OCM (ZTE, NOKIA, autres projets)","TRAVAUX OCM",
U1181="No root CAuse","No root cause",
U1181="ODU HS","PDH",
U1181="IP &amp; VLAN","PDH",
U1181="Warehouse HUAWEI","SPARE-ISSUE",
U1181="SPARE-HS","SPARE-ISSUE",
U1181="Power Telco","BSS",U1181="no impacts","no impacts"
),"")</f>
        <v/>
      </c>
      <c r="T1181" s="40" t="str" cm="1">
        <f t="array" ref="T1181">IFERROR(_xlfn.IFS(
U1181="MPR ISSUE","TX ISSUE",
U1181="BSS Hardware Issue","RAN ISSUE",
U1181="Sites strategiques, MLL, Pylone, etc.","ENVTECH",
U1181="AKTIVCO DEFAUT GE &amp; POWER Cabinet","POWER ISSUE",
U1181="AKTIVCO Coupure ENEO &amp; Baisse de tension","POWER ISSUE",
U1181="Coupure ENEO &amp; Baisse de tension","POWER ISSUE",
U1181="Defaut GE &amp; POWER Cabinet","POWER ISSUE",
U1181="Sharing","POWER ISSUE",
U1181="Sites strategiques &amp; DataCenter","POWER ISSUE",
U1181="Exclu","Exclu",
U1181="SAT","TX ISSUE",
U1181="SPARE-ISSUE","SPARE-ISSUE",
U1181="Fiber CAmtel","TX ISSUE",
U1181="Fiber AOF","TX ISSUE",
U1181="Projet OCM (HUAWEI)","TRAVAUX-HUAWEI",
U1181="Projet OCM (NOKIA)","TRAVAUX -NOKIA",
U1181="ACCESS-ISSUE","ACCESS-ISSUE",
U1181="Projet OCM (ZTE, NOKIA, autres projets)","TRAVAUX OCM",
U1181="No root CAuse","No root cause",
U1181="ODU HS","TX ISSUE",
U1181="IP &amp; VLAN","TX ISSUE",
U1181="Warehouse HUAWEI","SPARE-ISSUE",
U1181="SPARE-HS","SPARE-ISSUE",
U1181="Power Telco","RAN ISSUE",U1181="no impacts","no impacts"
),"")</f>
        <v/>
      </c>
      <c r="U1181" s="70"/>
      <c r="V1181" s="40" t="str" cm="1">
        <f t="array" ref="V1181">IFERROR(_xlfn.IFS(
U1181="MPR ISSUE","ACTIVE",
U1181="BSS Hardware Issue","ACTIVE",
U1181="Sites strategiques, MLL, Pylone, etc.","PASSIVE",
U1181="AKTIVCO DEFAUT GE &amp; POWER Cabinet","PASSIVE",
U1181="AKTIVCO Coupure ENEO &amp; Baisse de tension","PASSIVE",
U1181="Coupure ENEO &amp; Baisse de tension","PASSIVE",
U1181="Defaut GE &amp; POWER Cabinet","PASSIVE",
U1181="Sharing","PASSIVE",
U1181="Sites strategiques &amp; DataCenter","PASSIVE",
U1181="Exclu","Exclu",
U1181="SAT","ACTIVE",
U1181="SPARE-ISSUE","SPARE-ISSUE",
U1181="Fiber CAmtel","ACTIVE",
U1181="Fiber AOF","ACTIVE",
U1181="Projet OCM (HUAWEI)","PLANNED WORKS",
U1181="Projet OCM (NOKIA)","PLANNED WORKS",
U1181="ACCESS-ISSUE","ACCESS-ISSUE",
U1181="Projet OCM (ZTE, NOKIA, autres projets)","PLANNED WORKS",
U1181="No root CAuse","No root cause",
U1181="ODU HS","ACTIVE",
U1181="IP &amp; VLAN","ACTIVE",
U1181="Warehouse HUAWEI","SPARE-ISSUE",
U1181="SPARE-HS","SPARE-ISSUE",
U1181="Power Telco","ACTIVE", U1181="no impacts","no impacts"
),"")</f>
        <v/>
      </c>
      <c r="W1181" s="98"/>
      <c r="X1181" s="98"/>
      <c r="Y1181" s="98"/>
      <c r="Z1181" s="98"/>
      <c r="AA1181" s="98"/>
      <c r="AB1181" s="17" t="s">
        <v>5468</v>
      </c>
      <c r="AC1181" s="17"/>
      <c r="AD1181" s="9" t="s">
        <v>5468</v>
      </c>
      <c r="AE1181" s="7" t="s">
        <v>5468</v>
      </c>
      <c r="AF1181" s="6" t="s">
        <v>5468</v>
      </c>
      <c r="AG1181" s="7" t="s">
        <v>5468</v>
      </c>
      <c r="AH1181" s="3" t="s">
        <v>5468</v>
      </c>
      <c r="AI1181" s="18" t="s">
        <v>5468</v>
      </c>
      <c r="AJ1181" s="18" t="s">
        <v>5468</v>
      </c>
      <c r="AK1181" s="18" t="s">
        <v>5468</v>
      </c>
      <c r="AL1181" s="18" t="s">
        <v>5468</v>
      </c>
      <c r="AM1181" s="18" t="s">
        <v>5468</v>
      </c>
      <c r="AN1181" s="9" t="s">
        <v>5468</v>
      </c>
      <c r="AO1181" s="14"/>
      <c r="AP1181" s="14" t="s">
        <v>5468</v>
      </c>
      <c r="AQ1181" s="14" t="s">
        <v>5468</v>
      </c>
      <c r="AR1181" s="14" t="s">
        <v>5468</v>
      </c>
      <c r="AS1181" s="9" t="s">
        <v>5468</v>
      </c>
    </row>
    <row r="1182" spans="1:45" x14ac:dyDescent="0.3">
      <c r="A1182" s="1" t="s">
        <v>3830</v>
      </c>
      <c r="B1182" s="8" t="s">
        <v>3831</v>
      </c>
      <c r="C1182" s="3" t="str">
        <f>_xlfn.XLOOKUP(B1182,'[1]daily break down'!$D:$D,'[1]daily break down'!$E:$E,"")</f>
        <v>Maroua</v>
      </c>
      <c r="D1182" s="1" t="s">
        <v>11</v>
      </c>
      <c r="E1182" s="1" t="s">
        <v>12</v>
      </c>
      <c r="F1182" s="3" t="s">
        <v>55</v>
      </c>
      <c r="G1182" s="1" t="s">
        <v>84</v>
      </c>
      <c r="H1182" s="27" t="str">
        <f>_xlfn.XLOOKUP(B1182,[2]CALCULATION!$B:$B,[2]CALCULATION!$H:$H,"")</f>
        <v>Huawei</v>
      </c>
      <c r="I1182" s="100" t="s">
        <v>6098</v>
      </c>
      <c r="J1182" s="41" t="s">
        <v>5541</v>
      </c>
      <c r="K1182" s="41"/>
      <c r="L1182" s="41">
        <v>0</v>
      </c>
      <c r="M1182" s="41">
        <v>0.56465857952875431</v>
      </c>
      <c r="N1182" s="41">
        <v>0</v>
      </c>
      <c r="O1182" s="41">
        <v>0</v>
      </c>
      <c r="P1182" s="41">
        <v>0</v>
      </c>
      <c r="Q1182" s="41">
        <v>0</v>
      </c>
      <c r="R1182" s="41">
        <v>0</v>
      </c>
      <c r="S1182" s="40" t="str" cm="1">
        <f t="array" ref="S1182">IFERROR(_xlfn.IFS(
U1182="MPR ISSUE","PDH",
U1182="BSS Hardware Issue","BSS",
U1182="Sites strategiques, MLL, Pylone, etc.","ENVTECH",
U1182="AKTIVCO DEFAUT GE &amp; POWER Cabinet","AKTIVCO",
U1182="AKTIVCO Coupure ENEO &amp; Baisse de tension","AKTIVCO GRID ONLY",
U1182="Coupure ENEO &amp; Baisse de tension","IHS GRID ONLY",
U1182="Defaut GE &amp; POWER Cabinet","IHS",
U1182="Sharing","Partners",
U1182="Sites strategiques &amp; DataCenter","SST &amp; DC",
U1182="Exclu","Exclu",
U1182="SAT","SAT",
U1182="SPARE-ISSUE","SPARE-ISSUE",
U1182="Fiber CAmtel","TRANS_FO_CAMTEL",
U1182="Fiber AOF","Fiber AOF",
U1182="Projet OCM (HUAWEI)","TRAVAUX-HUAWEI",
U1182="Projet OCM (NOKIA)","TRAVAUX-NOKIA",
U1182="ACCESS-ISSUE","ACCESS-ISSUE",
U1182="Projet OCM (ZTE, NOKIA, autres projets)","TRAVAUX OCM",
U1182="No root CAuse","No root cause",
U1182="ODU HS","PDH",
U1182="IP &amp; VLAN","PDH",
U1182="Warehouse HUAWEI","SPARE-ISSUE",
U1182="SPARE-HS","SPARE-ISSUE",
U1182="Power Telco","BSS",U1182="no impacts","no impacts"
),"")</f>
        <v/>
      </c>
      <c r="T1182" s="40" t="str" cm="1">
        <f t="array" ref="T1182">IFERROR(_xlfn.IFS(
U1182="MPR ISSUE","TX ISSUE",
U1182="BSS Hardware Issue","RAN ISSUE",
U1182="Sites strategiques, MLL, Pylone, etc.","ENVTECH",
U1182="AKTIVCO DEFAUT GE &amp; POWER Cabinet","POWER ISSUE",
U1182="AKTIVCO Coupure ENEO &amp; Baisse de tension","POWER ISSUE",
U1182="Coupure ENEO &amp; Baisse de tension","POWER ISSUE",
U1182="Defaut GE &amp; POWER Cabinet","POWER ISSUE",
U1182="Sharing","POWER ISSUE",
U1182="Sites strategiques &amp; DataCenter","POWER ISSUE",
U1182="Exclu","Exclu",
U1182="SAT","TX ISSUE",
U1182="SPARE-ISSUE","SPARE-ISSUE",
U1182="Fiber CAmtel","TX ISSUE",
U1182="Fiber AOF","TX ISSUE",
U1182="Projet OCM (HUAWEI)","TRAVAUX-HUAWEI",
U1182="Projet OCM (NOKIA)","TRAVAUX -NOKIA",
U1182="ACCESS-ISSUE","ACCESS-ISSUE",
U1182="Projet OCM (ZTE, NOKIA, autres projets)","TRAVAUX OCM",
U1182="No root CAuse","No root cause",
U1182="ODU HS","TX ISSUE",
U1182="IP &amp; VLAN","TX ISSUE",
U1182="Warehouse HUAWEI","SPARE-ISSUE",
U1182="SPARE-HS","SPARE-ISSUE",
U1182="Power Telco","RAN ISSUE",U1182="no impacts","no impacts"
),"")</f>
        <v/>
      </c>
      <c r="U1182" s="70"/>
      <c r="V1182" s="40" t="str" cm="1">
        <f t="array" ref="V1182">IFERROR(_xlfn.IFS(
U1182="MPR ISSUE","ACTIVE",
U1182="BSS Hardware Issue","ACTIVE",
U1182="Sites strategiques, MLL, Pylone, etc.","PASSIVE",
U1182="AKTIVCO DEFAUT GE &amp; POWER Cabinet","PASSIVE",
U1182="AKTIVCO Coupure ENEO &amp; Baisse de tension","PASSIVE",
U1182="Coupure ENEO &amp; Baisse de tension","PASSIVE",
U1182="Defaut GE &amp; POWER Cabinet","PASSIVE",
U1182="Sharing","PASSIVE",
U1182="Sites strategiques &amp; DataCenter","PASSIVE",
U1182="Exclu","Exclu",
U1182="SAT","ACTIVE",
U1182="SPARE-ISSUE","SPARE-ISSUE",
U1182="Fiber CAmtel","ACTIVE",
U1182="Fiber AOF","ACTIVE",
U1182="Projet OCM (HUAWEI)","PLANNED WORKS",
U1182="Projet OCM (NOKIA)","PLANNED WORKS",
U1182="ACCESS-ISSUE","ACCESS-ISSUE",
U1182="Projet OCM (ZTE, NOKIA, autres projets)","PLANNED WORKS",
U1182="No root CAuse","No root cause",
U1182="ODU HS","ACTIVE",
U1182="IP &amp; VLAN","ACTIVE",
U1182="Warehouse HUAWEI","SPARE-ISSUE",
U1182="SPARE-HS","SPARE-ISSUE",
U1182="Power Telco","ACTIVE", U1182="no impacts","no impacts"
),"")</f>
        <v/>
      </c>
      <c r="W1182" s="98"/>
      <c r="X1182" s="98"/>
      <c r="Y1182" s="98"/>
      <c r="Z1182" s="98"/>
      <c r="AA1182" s="98"/>
      <c r="AB1182" s="17" t="s">
        <v>5468</v>
      </c>
      <c r="AC1182" s="17"/>
      <c r="AD1182" s="9" t="s">
        <v>5468</v>
      </c>
      <c r="AE1182" s="7" t="s">
        <v>5468</v>
      </c>
      <c r="AF1182" s="6" t="s">
        <v>5468</v>
      </c>
      <c r="AG1182" s="7" t="s">
        <v>5468</v>
      </c>
      <c r="AH1182" s="3" t="s">
        <v>5468</v>
      </c>
      <c r="AI1182" s="18" t="s">
        <v>5468</v>
      </c>
      <c r="AJ1182" s="18" t="s">
        <v>5468</v>
      </c>
      <c r="AK1182" s="18" t="s">
        <v>5468</v>
      </c>
      <c r="AL1182" s="18" t="s">
        <v>5468</v>
      </c>
      <c r="AM1182" s="18" t="s">
        <v>5468</v>
      </c>
      <c r="AN1182" s="9" t="s">
        <v>5468</v>
      </c>
      <c r="AO1182" s="14"/>
      <c r="AP1182" s="14" t="s">
        <v>5468</v>
      </c>
      <c r="AQ1182" s="14" t="s">
        <v>5468</v>
      </c>
      <c r="AR1182" s="14" t="s">
        <v>5468</v>
      </c>
      <c r="AS1182" s="9" t="s">
        <v>5468</v>
      </c>
    </row>
    <row r="1183" spans="1:45" x14ac:dyDescent="0.3">
      <c r="A1183" s="1" t="s">
        <v>1552</v>
      </c>
      <c r="B1183" s="8" t="s">
        <v>1553</v>
      </c>
      <c r="C1183" s="3" t="str">
        <f>_xlfn.XLOOKUP(B1183,'[1]daily break down'!$D:$D,'[1]daily break down'!$E:$E,"")</f>
        <v>Maroua</v>
      </c>
      <c r="D1183" s="1" t="s">
        <v>11</v>
      </c>
      <c r="E1183" s="1" t="s">
        <v>12</v>
      </c>
      <c r="F1183" s="3" t="s">
        <v>55</v>
      </c>
      <c r="G1183" s="1" t="s">
        <v>84</v>
      </c>
      <c r="H1183" s="27" t="str">
        <f>_xlfn.XLOOKUP(B1183,[2]CALCULATION!$B:$B,[2]CALCULATION!$H:$H,"")</f>
        <v>Huawei</v>
      </c>
      <c r="I1183" s="100" t="s">
        <v>6098</v>
      </c>
      <c r="J1183" s="41" t="s">
        <v>5541</v>
      </c>
      <c r="K1183" s="41"/>
      <c r="L1183" s="41">
        <v>0</v>
      </c>
      <c r="M1183" s="41">
        <v>0.5637668256128846</v>
      </c>
      <c r="N1183" s="41">
        <v>0</v>
      </c>
      <c r="O1183" s="41">
        <v>0</v>
      </c>
      <c r="P1183" s="41">
        <v>0</v>
      </c>
      <c r="Q1183" s="41">
        <v>0</v>
      </c>
      <c r="R1183" s="41">
        <v>0</v>
      </c>
      <c r="S1183" s="40" t="str" cm="1">
        <f t="array" ref="S1183">IFERROR(_xlfn.IFS(
U1183="MPR ISSUE","PDH",
U1183="BSS Hardware Issue","BSS",
U1183="Sites strategiques, MLL, Pylone, etc.","ENVTECH",
U1183="AKTIVCO DEFAUT GE &amp; POWER Cabinet","AKTIVCO",
U1183="AKTIVCO Coupure ENEO &amp; Baisse de tension","AKTIVCO GRID ONLY",
U1183="Coupure ENEO &amp; Baisse de tension","IHS GRID ONLY",
U1183="Defaut GE &amp; POWER Cabinet","IHS",
U1183="Sharing","Partners",
U1183="Sites strategiques &amp; DataCenter","SST &amp; DC",
U1183="Exclu","Exclu",
U1183="SAT","SAT",
U1183="SPARE-ISSUE","SPARE-ISSUE",
U1183="Fiber CAmtel","TRANS_FO_CAMTEL",
U1183="Fiber AOF","Fiber AOF",
U1183="Projet OCM (HUAWEI)","TRAVAUX-HUAWEI",
U1183="Projet OCM (NOKIA)","TRAVAUX-NOKIA",
U1183="ACCESS-ISSUE","ACCESS-ISSUE",
U1183="Projet OCM (ZTE, NOKIA, autres projets)","TRAVAUX OCM",
U1183="No root CAuse","No root cause",
U1183="ODU HS","PDH",
U1183="IP &amp; VLAN","PDH",
U1183="Warehouse HUAWEI","SPARE-ISSUE",
U1183="SPARE-HS","SPARE-ISSUE",
U1183="Power Telco","BSS",U1183="no impacts","no impacts"
),"")</f>
        <v/>
      </c>
      <c r="T1183" s="40" t="str" cm="1">
        <f t="array" ref="T1183">IFERROR(_xlfn.IFS(
U1183="MPR ISSUE","TX ISSUE",
U1183="BSS Hardware Issue","RAN ISSUE",
U1183="Sites strategiques, MLL, Pylone, etc.","ENVTECH",
U1183="AKTIVCO DEFAUT GE &amp; POWER Cabinet","POWER ISSUE",
U1183="AKTIVCO Coupure ENEO &amp; Baisse de tension","POWER ISSUE",
U1183="Coupure ENEO &amp; Baisse de tension","POWER ISSUE",
U1183="Defaut GE &amp; POWER Cabinet","POWER ISSUE",
U1183="Sharing","POWER ISSUE",
U1183="Sites strategiques &amp; DataCenter","POWER ISSUE",
U1183="Exclu","Exclu",
U1183="SAT","TX ISSUE",
U1183="SPARE-ISSUE","SPARE-ISSUE",
U1183="Fiber CAmtel","TX ISSUE",
U1183="Fiber AOF","TX ISSUE",
U1183="Projet OCM (HUAWEI)","TRAVAUX-HUAWEI",
U1183="Projet OCM (NOKIA)","TRAVAUX -NOKIA",
U1183="ACCESS-ISSUE","ACCESS-ISSUE",
U1183="Projet OCM (ZTE, NOKIA, autres projets)","TRAVAUX OCM",
U1183="No root CAuse","No root cause",
U1183="ODU HS","TX ISSUE",
U1183="IP &amp; VLAN","TX ISSUE",
U1183="Warehouse HUAWEI","SPARE-ISSUE",
U1183="SPARE-HS","SPARE-ISSUE",
U1183="Power Telco","RAN ISSUE",U1183="no impacts","no impacts"
),"")</f>
        <v/>
      </c>
      <c r="U1183" s="70"/>
      <c r="V1183" s="40" t="str" cm="1">
        <f t="array" ref="V1183">IFERROR(_xlfn.IFS(
U1183="MPR ISSUE","ACTIVE",
U1183="BSS Hardware Issue","ACTIVE",
U1183="Sites strategiques, MLL, Pylone, etc.","PASSIVE",
U1183="AKTIVCO DEFAUT GE &amp; POWER Cabinet","PASSIVE",
U1183="AKTIVCO Coupure ENEO &amp; Baisse de tension","PASSIVE",
U1183="Coupure ENEO &amp; Baisse de tension","PASSIVE",
U1183="Defaut GE &amp; POWER Cabinet","PASSIVE",
U1183="Sharing","PASSIVE",
U1183="Sites strategiques &amp; DataCenter","PASSIVE",
U1183="Exclu","Exclu",
U1183="SAT","ACTIVE",
U1183="SPARE-ISSUE","SPARE-ISSUE",
U1183="Fiber CAmtel","ACTIVE",
U1183="Fiber AOF","ACTIVE",
U1183="Projet OCM (HUAWEI)","PLANNED WORKS",
U1183="Projet OCM (NOKIA)","PLANNED WORKS",
U1183="ACCESS-ISSUE","ACCESS-ISSUE",
U1183="Projet OCM (ZTE, NOKIA, autres projets)","PLANNED WORKS",
U1183="No root CAuse","No root cause",
U1183="ODU HS","ACTIVE",
U1183="IP &amp; VLAN","ACTIVE",
U1183="Warehouse HUAWEI","SPARE-ISSUE",
U1183="SPARE-HS","SPARE-ISSUE",
U1183="Power Telco","ACTIVE", U1183="no impacts","no impacts"
),"")</f>
        <v/>
      </c>
      <c r="W1183" s="98"/>
      <c r="X1183" s="98"/>
      <c r="Y1183" s="98"/>
      <c r="Z1183" s="98"/>
      <c r="AA1183" s="98"/>
      <c r="AB1183" s="17" t="s">
        <v>5468</v>
      </c>
      <c r="AC1183" s="17"/>
      <c r="AD1183" s="9" t="s">
        <v>5468</v>
      </c>
      <c r="AE1183" s="7" t="s">
        <v>5468</v>
      </c>
      <c r="AF1183" s="6" t="s">
        <v>5468</v>
      </c>
      <c r="AG1183" s="7" t="s">
        <v>5468</v>
      </c>
      <c r="AH1183" s="3" t="s">
        <v>5468</v>
      </c>
      <c r="AI1183" s="18" t="s">
        <v>5468</v>
      </c>
      <c r="AJ1183" s="18" t="s">
        <v>5468</v>
      </c>
      <c r="AK1183" s="18" t="s">
        <v>5468</v>
      </c>
      <c r="AL1183" s="18" t="s">
        <v>5468</v>
      </c>
      <c r="AM1183" s="18" t="s">
        <v>5468</v>
      </c>
      <c r="AN1183" s="9" t="s">
        <v>5468</v>
      </c>
      <c r="AO1183" s="14"/>
      <c r="AP1183" s="14" t="s">
        <v>5468</v>
      </c>
      <c r="AQ1183" s="14" t="s">
        <v>5468</v>
      </c>
      <c r="AR1183" s="14" t="s">
        <v>5468</v>
      </c>
      <c r="AS1183" s="9" t="s">
        <v>5468</v>
      </c>
    </row>
    <row r="1184" spans="1:45" x14ac:dyDescent="0.3">
      <c r="A1184" s="1" t="s">
        <v>567</v>
      </c>
      <c r="B1184" s="8" t="s">
        <v>568</v>
      </c>
      <c r="C1184" s="3" t="str">
        <f>_xlfn.XLOOKUP(B1184,'[1]daily break down'!$D:$D,'[1]daily break down'!$E:$E,"")</f>
        <v>SUD-OUEST</v>
      </c>
      <c r="D1184" s="1" t="s">
        <v>11</v>
      </c>
      <c r="E1184" s="55" t="str">
        <f>_xlfn.XLOOKUP(B1184,[3]Sheet1!$A:$A,[3]Sheet1!$I:$I)</f>
        <v>Grid-Gen</v>
      </c>
      <c r="F1184" s="3" t="s">
        <v>13</v>
      </c>
      <c r="G1184" s="1" t="s">
        <v>14</v>
      </c>
      <c r="H1184" s="27" t="str">
        <f>_xlfn.XLOOKUP(B1184,[2]CALCULATION!$B:$B,[2]CALCULATION!$H:$H,"")</f>
        <v>Huawei</v>
      </c>
      <c r="I1184" s="100" t="s">
        <v>6098</v>
      </c>
      <c r="J1184" s="41" t="s">
        <v>5541</v>
      </c>
      <c r="K1184" s="41"/>
      <c r="L1184" s="41">
        <v>0.82629917844495226</v>
      </c>
      <c r="M1184" s="41">
        <v>0.5496771137421419</v>
      </c>
      <c r="N1184" s="41">
        <v>0</v>
      </c>
      <c r="O1184" s="41">
        <v>0</v>
      </c>
      <c r="P1184" s="41">
        <v>0</v>
      </c>
      <c r="Q1184" s="41">
        <v>8.2754763392716996E-3</v>
      </c>
      <c r="R1184" s="41">
        <v>0</v>
      </c>
      <c r="S1184" s="40" t="str" cm="1">
        <f t="array" ref="S1184">IFERROR(_xlfn.IFS(
U1184="MPR ISSUE","PDH",
U1184="BSS Hardware Issue","BSS",
U1184="Sites strategiques, MLL, Pylone, etc.","ENVTECH",
U1184="AKTIVCO DEFAUT GE &amp; POWER Cabinet","AKTIVCO",
U1184="AKTIVCO Coupure ENEO &amp; Baisse de tension","AKTIVCO GRID ONLY",
U1184="Coupure ENEO &amp; Baisse de tension","IHS GRID ONLY",
U1184="Defaut GE &amp; POWER Cabinet","IHS",
U1184="Sharing","Partners",
U1184="Sites strategiques &amp; DataCenter","SST &amp; DC",
U1184="Exclu","Exclu",
U1184="SAT","SAT",
U1184="SPARE-ISSUE","SPARE-ISSUE",
U1184="Fiber CAmtel","TRANS_FO_CAMTEL",
U1184="Fiber AOF","Fiber AOF",
U1184="Projet OCM (HUAWEI)","TRAVAUX-HUAWEI",
U1184="Projet OCM (NOKIA)","TRAVAUX-NOKIA",
U1184="ACCESS-ISSUE","ACCESS-ISSUE",
U1184="Projet OCM (ZTE, NOKIA, autres projets)","TRAVAUX OCM",
U1184="No root CAuse","No root cause",
U1184="ODU HS","PDH",
U1184="IP &amp; VLAN","PDH",
U1184="Warehouse HUAWEI","SPARE-ISSUE",
U1184="SPARE-HS","SPARE-ISSUE",
U1184="Power Telco","BSS",U1184="no impacts","no impacts"
),"")</f>
        <v/>
      </c>
      <c r="T1184" s="40" t="str" cm="1">
        <f t="array" ref="T1184">IFERROR(_xlfn.IFS(
U1184="MPR ISSUE","TX ISSUE",
U1184="BSS Hardware Issue","RAN ISSUE",
U1184="Sites strategiques, MLL, Pylone, etc.","ENVTECH",
U1184="AKTIVCO DEFAUT GE &amp; POWER Cabinet","POWER ISSUE",
U1184="AKTIVCO Coupure ENEO &amp; Baisse de tension","POWER ISSUE",
U1184="Coupure ENEO &amp; Baisse de tension","POWER ISSUE",
U1184="Defaut GE &amp; POWER Cabinet","POWER ISSUE",
U1184="Sharing","POWER ISSUE",
U1184="Sites strategiques &amp; DataCenter","POWER ISSUE",
U1184="Exclu","Exclu",
U1184="SAT","TX ISSUE",
U1184="SPARE-ISSUE","SPARE-ISSUE",
U1184="Fiber CAmtel","TX ISSUE",
U1184="Fiber AOF","TX ISSUE",
U1184="Projet OCM (HUAWEI)","TRAVAUX-HUAWEI",
U1184="Projet OCM (NOKIA)","TRAVAUX -NOKIA",
U1184="ACCESS-ISSUE","ACCESS-ISSUE",
U1184="Projet OCM (ZTE, NOKIA, autres projets)","TRAVAUX OCM",
U1184="No root CAuse","No root cause",
U1184="ODU HS","TX ISSUE",
U1184="IP &amp; VLAN","TX ISSUE",
U1184="Warehouse HUAWEI","SPARE-ISSUE",
U1184="SPARE-HS","SPARE-ISSUE",
U1184="Power Telco","RAN ISSUE",U1184="no impacts","no impacts"
),"")</f>
        <v/>
      </c>
      <c r="U1184" s="70"/>
      <c r="V1184" s="40" t="str" cm="1">
        <f t="array" ref="V1184">IFERROR(_xlfn.IFS(
U1184="MPR ISSUE","ACTIVE",
U1184="BSS Hardware Issue","ACTIVE",
U1184="Sites strategiques, MLL, Pylone, etc.","PASSIVE",
U1184="AKTIVCO DEFAUT GE &amp; POWER Cabinet","PASSIVE",
U1184="AKTIVCO Coupure ENEO &amp; Baisse de tension","PASSIVE",
U1184="Coupure ENEO &amp; Baisse de tension","PASSIVE",
U1184="Defaut GE &amp; POWER Cabinet","PASSIVE",
U1184="Sharing","PASSIVE",
U1184="Sites strategiques &amp; DataCenter","PASSIVE",
U1184="Exclu","Exclu",
U1184="SAT","ACTIVE",
U1184="SPARE-ISSUE","SPARE-ISSUE",
U1184="Fiber CAmtel","ACTIVE",
U1184="Fiber AOF","ACTIVE",
U1184="Projet OCM (HUAWEI)","PLANNED WORKS",
U1184="Projet OCM (NOKIA)","PLANNED WORKS",
U1184="ACCESS-ISSUE","ACCESS-ISSUE",
U1184="Projet OCM (ZTE, NOKIA, autres projets)","PLANNED WORKS",
U1184="No root CAuse","No root cause",
U1184="ODU HS","ACTIVE",
U1184="IP &amp; VLAN","ACTIVE",
U1184="Warehouse HUAWEI","SPARE-ISSUE",
U1184="SPARE-HS","SPARE-ISSUE",
U1184="Power Telco","ACTIVE", U1184="no impacts","no impacts"
),"")</f>
        <v/>
      </c>
      <c r="W1184" s="98"/>
      <c r="X1184" s="98"/>
      <c r="Y1184" s="98"/>
      <c r="Z1184" s="98"/>
      <c r="AA1184" s="98"/>
      <c r="AB1184" s="17" t="s">
        <v>5468</v>
      </c>
      <c r="AC1184" s="17"/>
      <c r="AD1184" s="9" t="s">
        <v>5468</v>
      </c>
      <c r="AE1184" s="7" t="s">
        <v>5468</v>
      </c>
      <c r="AF1184" s="6" t="s">
        <v>5468</v>
      </c>
      <c r="AG1184" s="7" t="s">
        <v>5468</v>
      </c>
      <c r="AH1184" s="3" t="s">
        <v>5468</v>
      </c>
      <c r="AI1184" s="18" t="s">
        <v>5468</v>
      </c>
      <c r="AJ1184" s="18" t="s">
        <v>5468</v>
      </c>
      <c r="AK1184" s="18" t="s">
        <v>5468</v>
      </c>
      <c r="AL1184" s="18" t="s">
        <v>5468</v>
      </c>
      <c r="AM1184" s="18" t="s">
        <v>5468</v>
      </c>
      <c r="AN1184" s="9" t="s">
        <v>5468</v>
      </c>
      <c r="AO1184" s="14"/>
      <c r="AP1184" s="14" t="s">
        <v>5468</v>
      </c>
      <c r="AQ1184" s="14" t="s">
        <v>5468</v>
      </c>
      <c r="AR1184" s="14" t="s">
        <v>5468</v>
      </c>
      <c r="AS1184" s="9" t="s">
        <v>5468</v>
      </c>
    </row>
    <row r="1185" spans="1:45" x14ac:dyDescent="0.3">
      <c r="A1185" s="1" t="s">
        <v>1715</v>
      </c>
      <c r="B1185" s="8" t="s">
        <v>1716</v>
      </c>
      <c r="C1185" s="3" t="str">
        <f>_xlfn.XLOOKUP(B1185,'[1]daily break down'!$D:$D,'[1]daily break down'!$E:$E,"")</f>
        <v>Maroua</v>
      </c>
      <c r="D1185" s="1" t="s">
        <v>11</v>
      </c>
      <c r="E1185" s="1" t="s">
        <v>12</v>
      </c>
      <c r="F1185" s="3" t="s">
        <v>55</v>
      </c>
      <c r="G1185" s="1" t="s">
        <v>84</v>
      </c>
      <c r="H1185" s="27" t="str">
        <f>_xlfn.XLOOKUP(B1185,[2]CALCULATION!$B:$B,[2]CALCULATION!$H:$H,"")</f>
        <v>Huawei</v>
      </c>
      <c r="I1185" s="100" t="s">
        <v>6098</v>
      </c>
      <c r="J1185" s="41" t="s">
        <v>5541</v>
      </c>
      <c r="K1185" s="41"/>
      <c r="L1185" s="41">
        <v>0</v>
      </c>
      <c r="M1185" s="41">
        <v>0.52221109313335223</v>
      </c>
      <c r="N1185" s="41">
        <v>0</v>
      </c>
      <c r="O1185" s="41">
        <v>0</v>
      </c>
      <c r="P1185" s="41">
        <v>0.62032185895734704</v>
      </c>
      <c r="Q1185" s="41">
        <v>0</v>
      </c>
      <c r="R1185" s="41">
        <v>0</v>
      </c>
      <c r="S1185" s="40" t="str" cm="1">
        <f t="array" ref="S1185">IFERROR(_xlfn.IFS(
U1185="MPR ISSUE","PDH",
U1185="BSS Hardware Issue","BSS",
U1185="Sites strategiques, MLL, Pylone, etc.","ENVTECH",
U1185="AKTIVCO DEFAUT GE &amp; POWER Cabinet","AKTIVCO",
U1185="AKTIVCO Coupure ENEO &amp; Baisse de tension","AKTIVCO GRID ONLY",
U1185="Coupure ENEO &amp; Baisse de tension","IHS GRID ONLY",
U1185="Defaut GE &amp; POWER Cabinet","IHS",
U1185="Sharing","Partners",
U1185="Sites strategiques &amp; DataCenter","SST &amp; DC",
U1185="Exclu","Exclu",
U1185="SAT","SAT",
U1185="SPARE-ISSUE","SPARE-ISSUE",
U1185="Fiber CAmtel","TRANS_FO_CAMTEL",
U1185="Fiber AOF","Fiber AOF",
U1185="Projet OCM (HUAWEI)","TRAVAUX-HUAWEI",
U1185="Projet OCM (NOKIA)","TRAVAUX-NOKIA",
U1185="ACCESS-ISSUE","ACCESS-ISSUE",
U1185="Projet OCM (ZTE, NOKIA, autres projets)","TRAVAUX OCM",
U1185="No root CAuse","No root cause",
U1185="ODU HS","PDH",
U1185="IP &amp; VLAN","PDH",
U1185="Warehouse HUAWEI","SPARE-ISSUE",
U1185="SPARE-HS","SPARE-ISSUE",
U1185="Power Telco","BSS",U1185="no impacts","no impacts"
),"")</f>
        <v/>
      </c>
      <c r="T1185" s="40" t="str" cm="1">
        <f t="array" ref="T1185">IFERROR(_xlfn.IFS(
U1185="MPR ISSUE","TX ISSUE",
U1185="BSS Hardware Issue","RAN ISSUE",
U1185="Sites strategiques, MLL, Pylone, etc.","ENVTECH",
U1185="AKTIVCO DEFAUT GE &amp; POWER Cabinet","POWER ISSUE",
U1185="AKTIVCO Coupure ENEO &amp; Baisse de tension","POWER ISSUE",
U1185="Coupure ENEO &amp; Baisse de tension","POWER ISSUE",
U1185="Defaut GE &amp; POWER Cabinet","POWER ISSUE",
U1185="Sharing","POWER ISSUE",
U1185="Sites strategiques &amp; DataCenter","POWER ISSUE",
U1185="Exclu","Exclu",
U1185="SAT","TX ISSUE",
U1185="SPARE-ISSUE","SPARE-ISSUE",
U1185="Fiber CAmtel","TX ISSUE",
U1185="Fiber AOF","TX ISSUE",
U1185="Projet OCM (HUAWEI)","TRAVAUX-HUAWEI",
U1185="Projet OCM (NOKIA)","TRAVAUX -NOKIA",
U1185="ACCESS-ISSUE","ACCESS-ISSUE",
U1185="Projet OCM (ZTE, NOKIA, autres projets)","TRAVAUX OCM",
U1185="No root CAuse","No root cause",
U1185="ODU HS","TX ISSUE",
U1185="IP &amp; VLAN","TX ISSUE",
U1185="Warehouse HUAWEI","SPARE-ISSUE",
U1185="SPARE-HS","SPARE-ISSUE",
U1185="Power Telco","RAN ISSUE",U1185="no impacts","no impacts"
),"")</f>
        <v/>
      </c>
      <c r="U1185" s="70"/>
      <c r="V1185" s="40" t="str" cm="1">
        <f t="array" ref="V1185">IFERROR(_xlfn.IFS(
U1185="MPR ISSUE","ACTIVE",
U1185="BSS Hardware Issue","ACTIVE",
U1185="Sites strategiques, MLL, Pylone, etc.","PASSIVE",
U1185="AKTIVCO DEFAUT GE &amp; POWER Cabinet","PASSIVE",
U1185="AKTIVCO Coupure ENEO &amp; Baisse de tension","PASSIVE",
U1185="Coupure ENEO &amp; Baisse de tension","PASSIVE",
U1185="Defaut GE &amp; POWER Cabinet","PASSIVE",
U1185="Sharing","PASSIVE",
U1185="Sites strategiques &amp; DataCenter","PASSIVE",
U1185="Exclu","Exclu",
U1185="SAT","ACTIVE",
U1185="SPARE-ISSUE","SPARE-ISSUE",
U1185="Fiber CAmtel","ACTIVE",
U1185="Fiber AOF","ACTIVE",
U1185="Projet OCM (HUAWEI)","PLANNED WORKS",
U1185="Projet OCM (NOKIA)","PLANNED WORKS",
U1185="ACCESS-ISSUE","ACCESS-ISSUE",
U1185="Projet OCM (ZTE, NOKIA, autres projets)","PLANNED WORKS",
U1185="No root CAuse","No root cause",
U1185="ODU HS","ACTIVE",
U1185="IP &amp; VLAN","ACTIVE",
U1185="Warehouse HUAWEI","SPARE-ISSUE",
U1185="SPARE-HS","SPARE-ISSUE",
U1185="Power Telco","ACTIVE", U1185="no impacts","no impacts"
),"")</f>
        <v/>
      </c>
      <c r="W1185" s="98"/>
      <c r="X1185" s="98"/>
      <c r="Y1185" s="98"/>
      <c r="Z1185" s="98"/>
      <c r="AA1185" s="98"/>
      <c r="AB1185" s="17" t="s">
        <v>5468</v>
      </c>
      <c r="AC1185" s="17"/>
      <c r="AD1185" s="9" t="s">
        <v>5468</v>
      </c>
      <c r="AE1185" s="7" t="s">
        <v>5468</v>
      </c>
      <c r="AF1185" s="6" t="s">
        <v>5468</v>
      </c>
      <c r="AG1185" s="7" t="s">
        <v>5468</v>
      </c>
      <c r="AH1185" s="3" t="s">
        <v>5468</v>
      </c>
      <c r="AI1185" s="18" t="s">
        <v>5468</v>
      </c>
      <c r="AJ1185" s="18" t="s">
        <v>5468</v>
      </c>
      <c r="AK1185" s="18" t="s">
        <v>5468</v>
      </c>
      <c r="AL1185" s="18" t="s">
        <v>5468</v>
      </c>
      <c r="AM1185" s="18" t="s">
        <v>5468</v>
      </c>
      <c r="AN1185" s="9" t="s">
        <v>5468</v>
      </c>
      <c r="AO1185" s="14"/>
      <c r="AP1185" s="14" t="s">
        <v>5468</v>
      </c>
      <c r="AQ1185" s="14" t="s">
        <v>5468</v>
      </c>
      <c r="AR1185" s="14" t="s">
        <v>5468</v>
      </c>
      <c r="AS1185" s="9" t="s">
        <v>5468</v>
      </c>
    </row>
    <row r="1186" spans="1:45" x14ac:dyDescent="0.3">
      <c r="A1186" s="1" t="s">
        <v>3438</v>
      </c>
      <c r="B1186" s="8" t="s">
        <v>3439</v>
      </c>
      <c r="C1186" s="3" t="str">
        <f>_xlfn.XLOOKUP(B1186,'[1]daily break down'!$D:$D,'[1]daily break down'!$E:$E,"")</f>
        <v>Douala</v>
      </c>
      <c r="D1186" s="1" t="s">
        <v>11</v>
      </c>
      <c r="E1186" s="1" t="s">
        <v>145</v>
      </c>
      <c r="F1186" s="3" t="s">
        <v>31</v>
      </c>
      <c r="G1186" s="1" t="s">
        <v>32</v>
      </c>
      <c r="H1186" s="29" t="str">
        <f>_xlfn.XLOOKUP(B1186,[2]CALCULATION!$B:$B,[2]CALCULATION!$H:$H,"")</f>
        <v>ZTE</v>
      </c>
      <c r="I1186" s="100" t="s">
        <v>6098</v>
      </c>
      <c r="J1186" s="41" t="s">
        <v>5541</v>
      </c>
      <c r="K1186" s="41"/>
      <c r="L1186" s="41">
        <v>0.12334740164311035</v>
      </c>
      <c r="M1186" s="41">
        <v>0.50833540220241857</v>
      </c>
      <c r="N1186" s="41">
        <v>0</v>
      </c>
      <c r="O1186" s="41">
        <v>0</v>
      </c>
      <c r="P1186" s="41">
        <v>0</v>
      </c>
      <c r="Q1186" s="41">
        <v>0</v>
      </c>
      <c r="R1186" s="41">
        <v>0</v>
      </c>
      <c r="S1186" s="40" t="str" cm="1">
        <f t="array" ref="S1186">IFERROR(_xlfn.IFS(
U1186="MPR ISSUE","PDH",
U1186="BSS Hardware Issue","BSS",
U1186="Sites strategiques, MLL, Pylone, etc.","ENVTECH",
U1186="AKTIVCO DEFAUT GE &amp; POWER Cabinet","AKTIVCO",
U1186="AKTIVCO Coupure ENEO &amp; Baisse de tension","AKTIVCO GRID ONLY",
U1186="Coupure ENEO &amp; Baisse de tension","IHS GRID ONLY",
U1186="Defaut GE &amp; POWER Cabinet","IHS",
U1186="Sharing","Partners",
U1186="Sites strategiques &amp; DataCenter","SST &amp; DC",
U1186="Exclu","Exclu",
U1186="SAT","SAT",
U1186="SPARE-ISSUE","SPARE-ISSUE",
U1186="Fiber CAmtel","TRANS_FO_CAMTEL",
U1186="Fiber AOF","Fiber AOF",
U1186="Projet OCM (HUAWEI)","TRAVAUX-HUAWEI",
U1186="Projet OCM (NOKIA)","TRAVAUX-NOKIA",
U1186="ACCESS-ISSUE","ACCESS-ISSUE",
U1186="Projet OCM (ZTE, NOKIA, autres projets)","TRAVAUX OCM",
U1186="No root CAuse","No root cause",
U1186="ODU HS","PDH",
U1186="IP &amp; VLAN","PDH",
U1186="Warehouse HUAWEI","SPARE-ISSUE",
U1186="SPARE-HS","SPARE-ISSUE",
U1186="Power Telco","BSS",U1186="no impacts","no impacts"
),"")</f>
        <v/>
      </c>
      <c r="T1186" s="40" t="str" cm="1">
        <f t="array" ref="T1186">IFERROR(_xlfn.IFS(
U1186="MPR ISSUE","TX ISSUE",
U1186="BSS Hardware Issue","RAN ISSUE",
U1186="Sites strategiques, MLL, Pylone, etc.","ENVTECH",
U1186="AKTIVCO DEFAUT GE &amp; POWER Cabinet","POWER ISSUE",
U1186="AKTIVCO Coupure ENEO &amp; Baisse de tension","POWER ISSUE",
U1186="Coupure ENEO &amp; Baisse de tension","POWER ISSUE",
U1186="Defaut GE &amp; POWER Cabinet","POWER ISSUE",
U1186="Sharing","POWER ISSUE",
U1186="Sites strategiques &amp; DataCenter","POWER ISSUE",
U1186="Exclu","Exclu",
U1186="SAT","TX ISSUE",
U1186="SPARE-ISSUE","SPARE-ISSUE",
U1186="Fiber CAmtel","TX ISSUE",
U1186="Fiber AOF","TX ISSUE",
U1186="Projet OCM (HUAWEI)","TRAVAUX-HUAWEI",
U1186="Projet OCM (NOKIA)","TRAVAUX -NOKIA",
U1186="ACCESS-ISSUE","ACCESS-ISSUE",
U1186="Projet OCM (ZTE, NOKIA, autres projets)","TRAVAUX OCM",
U1186="No root CAuse","No root cause",
U1186="ODU HS","TX ISSUE",
U1186="IP &amp; VLAN","TX ISSUE",
U1186="Warehouse HUAWEI","SPARE-ISSUE",
U1186="SPARE-HS","SPARE-ISSUE",
U1186="Power Telco","RAN ISSUE",U1186="no impacts","no impacts"
),"")</f>
        <v/>
      </c>
      <c r="U1186" s="70"/>
      <c r="V1186" s="40" t="str" cm="1">
        <f t="array" ref="V1186">IFERROR(_xlfn.IFS(
U1186="MPR ISSUE","ACTIVE",
U1186="BSS Hardware Issue","ACTIVE",
U1186="Sites strategiques, MLL, Pylone, etc.","PASSIVE",
U1186="AKTIVCO DEFAUT GE &amp; POWER Cabinet","PASSIVE",
U1186="AKTIVCO Coupure ENEO &amp; Baisse de tension","PASSIVE",
U1186="Coupure ENEO &amp; Baisse de tension","PASSIVE",
U1186="Defaut GE &amp; POWER Cabinet","PASSIVE",
U1186="Sharing","PASSIVE",
U1186="Sites strategiques &amp; DataCenter","PASSIVE",
U1186="Exclu","Exclu",
U1186="SAT","ACTIVE",
U1186="SPARE-ISSUE","SPARE-ISSUE",
U1186="Fiber CAmtel","ACTIVE",
U1186="Fiber AOF","ACTIVE",
U1186="Projet OCM (HUAWEI)","PLANNED WORKS",
U1186="Projet OCM (NOKIA)","PLANNED WORKS",
U1186="ACCESS-ISSUE","ACCESS-ISSUE",
U1186="Projet OCM (ZTE, NOKIA, autres projets)","PLANNED WORKS",
U1186="No root CAuse","No root cause",
U1186="ODU HS","ACTIVE",
U1186="IP &amp; VLAN","ACTIVE",
U1186="Warehouse HUAWEI","SPARE-ISSUE",
U1186="SPARE-HS","SPARE-ISSUE",
U1186="Power Telco","ACTIVE", U1186="no impacts","no impacts"
),"")</f>
        <v/>
      </c>
      <c r="W1186" s="98"/>
      <c r="X1186" s="98"/>
      <c r="Y1186" s="98"/>
      <c r="Z1186" s="98"/>
      <c r="AA1186" s="98"/>
      <c r="AB1186" s="17" t="s">
        <v>5468</v>
      </c>
      <c r="AC1186" s="17"/>
      <c r="AD1186" s="9" t="s">
        <v>5468</v>
      </c>
      <c r="AE1186" s="7" t="s">
        <v>5468</v>
      </c>
      <c r="AF1186" s="6" t="s">
        <v>5468</v>
      </c>
      <c r="AG1186" s="7" t="s">
        <v>5468</v>
      </c>
      <c r="AH1186" s="3" t="s">
        <v>5468</v>
      </c>
      <c r="AI1186" s="18" t="s">
        <v>5468</v>
      </c>
      <c r="AJ1186" s="18" t="s">
        <v>5468</v>
      </c>
      <c r="AK1186" s="18" t="s">
        <v>5468</v>
      </c>
      <c r="AL1186" s="18" t="s">
        <v>5468</v>
      </c>
      <c r="AM1186" s="18" t="s">
        <v>5468</v>
      </c>
      <c r="AN1186" s="9" t="s">
        <v>5468</v>
      </c>
      <c r="AO1186" s="14"/>
      <c r="AP1186" s="14" t="s">
        <v>5468</v>
      </c>
      <c r="AQ1186" s="14" t="s">
        <v>5468</v>
      </c>
      <c r="AR1186" s="14" t="s">
        <v>5468</v>
      </c>
      <c r="AS1186" s="9" t="s">
        <v>5468</v>
      </c>
    </row>
    <row r="1187" spans="1:45" x14ac:dyDescent="0.3">
      <c r="A1187" s="1" t="s">
        <v>1633</v>
      </c>
      <c r="B1187" s="8" t="s">
        <v>1634</v>
      </c>
      <c r="C1187" s="3" t="str">
        <f>_xlfn.XLOOKUP(B1187,'[1]daily break down'!$D:$D,'[1]daily break down'!$E:$E,"")</f>
        <v>OUEST</v>
      </c>
      <c r="D1187" s="1"/>
      <c r="E1187" s="1"/>
      <c r="F1187" s="3" t="s">
        <v>102</v>
      </c>
      <c r="G1187" s="1" t="s">
        <v>856</v>
      </c>
      <c r="H1187" s="27" t="str">
        <f>_xlfn.XLOOKUP(B1187,[2]CALCULATION!$B:$B,[2]CALCULATION!$H:$H,"")</f>
        <v>Huawei</v>
      </c>
      <c r="I1187" s="100" t="s">
        <v>6098</v>
      </c>
      <c r="J1187" s="41" t="s">
        <v>5541</v>
      </c>
      <c r="K1187" s="41"/>
      <c r="L1187" s="41">
        <v>4.6888242545650671</v>
      </c>
      <c r="M1187" s="41">
        <v>0.50287786823729497</v>
      </c>
      <c r="N1187" s="41">
        <v>0</v>
      </c>
      <c r="O1187" s="41">
        <v>0</v>
      </c>
      <c r="P1187" s="41">
        <v>0</v>
      </c>
      <c r="Q1187" s="41">
        <v>0</v>
      </c>
      <c r="R1187" s="41">
        <v>0</v>
      </c>
      <c r="S1187" s="40" t="str" cm="1">
        <f t="array" ref="S1187">IFERROR(_xlfn.IFS(
U1187="MPR ISSUE","PDH",
U1187="BSS Hardware Issue","BSS",
U1187="Sites strategiques, MLL, Pylone, etc.","ENVTECH",
U1187="AKTIVCO DEFAUT GE &amp; POWER Cabinet","AKTIVCO",
U1187="AKTIVCO Coupure ENEO &amp; Baisse de tension","AKTIVCO GRID ONLY",
U1187="Coupure ENEO &amp; Baisse de tension","IHS GRID ONLY",
U1187="Defaut GE &amp; POWER Cabinet","IHS",
U1187="Sharing","Partners",
U1187="Sites strategiques &amp; DataCenter","SST &amp; DC",
U1187="Exclu","Exclu",
U1187="SAT","SAT",
U1187="SPARE-ISSUE","SPARE-ISSUE",
U1187="Fiber CAmtel","TRANS_FO_CAMTEL",
U1187="Fiber AOF","Fiber AOF",
U1187="Projet OCM (HUAWEI)","TRAVAUX-HUAWEI",
U1187="Projet OCM (NOKIA)","TRAVAUX-NOKIA",
U1187="ACCESS-ISSUE","ACCESS-ISSUE",
U1187="Projet OCM (ZTE, NOKIA, autres projets)","TRAVAUX OCM",
U1187="No root CAuse","No root cause",
U1187="ODU HS","PDH",
U1187="IP &amp; VLAN","PDH",
U1187="Warehouse HUAWEI","SPARE-ISSUE",
U1187="SPARE-HS","SPARE-ISSUE",
U1187="Power Telco","BSS",U1187="no impacts","no impacts"
),"")</f>
        <v/>
      </c>
      <c r="T1187" s="40" t="str" cm="1">
        <f t="array" ref="T1187">IFERROR(_xlfn.IFS(
U1187="MPR ISSUE","TX ISSUE",
U1187="BSS Hardware Issue","RAN ISSUE",
U1187="Sites strategiques, MLL, Pylone, etc.","ENVTECH",
U1187="AKTIVCO DEFAUT GE &amp; POWER Cabinet","POWER ISSUE",
U1187="AKTIVCO Coupure ENEO &amp; Baisse de tension","POWER ISSUE",
U1187="Coupure ENEO &amp; Baisse de tension","POWER ISSUE",
U1187="Defaut GE &amp; POWER Cabinet","POWER ISSUE",
U1187="Sharing","POWER ISSUE",
U1187="Sites strategiques &amp; DataCenter","POWER ISSUE",
U1187="Exclu","Exclu",
U1187="SAT","TX ISSUE",
U1187="SPARE-ISSUE","SPARE-ISSUE",
U1187="Fiber CAmtel","TX ISSUE",
U1187="Fiber AOF","TX ISSUE",
U1187="Projet OCM (HUAWEI)","TRAVAUX-HUAWEI",
U1187="Projet OCM (NOKIA)","TRAVAUX -NOKIA",
U1187="ACCESS-ISSUE","ACCESS-ISSUE",
U1187="Projet OCM (ZTE, NOKIA, autres projets)","TRAVAUX OCM",
U1187="No root CAuse","No root cause",
U1187="ODU HS","TX ISSUE",
U1187="IP &amp; VLAN","TX ISSUE",
U1187="Warehouse HUAWEI","SPARE-ISSUE",
U1187="SPARE-HS","SPARE-ISSUE",
U1187="Power Telco","RAN ISSUE",U1187="no impacts","no impacts"
),"")</f>
        <v/>
      </c>
      <c r="U1187" s="70"/>
      <c r="V1187" s="40" t="str" cm="1">
        <f t="array" ref="V1187">IFERROR(_xlfn.IFS(
U1187="MPR ISSUE","ACTIVE",
U1187="BSS Hardware Issue","ACTIVE",
U1187="Sites strategiques, MLL, Pylone, etc.","PASSIVE",
U1187="AKTIVCO DEFAUT GE &amp; POWER Cabinet","PASSIVE",
U1187="AKTIVCO Coupure ENEO &amp; Baisse de tension","PASSIVE",
U1187="Coupure ENEO &amp; Baisse de tension","PASSIVE",
U1187="Defaut GE &amp; POWER Cabinet","PASSIVE",
U1187="Sharing","PASSIVE",
U1187="Sites strategiques &amp; DataCenter","PASSIVE",
U1187="Exclu","Exclu",
U1187="SAT","ACTIVE",
U1187="SPARE-ISSUE","SPARE-ISSUE",
U1187="Fiber CAmtel","ACTIVE",
U1187="Fiber AOF","ACTIVE",
U1187="Projet OCM (HUAWEI)","PLANNED WORKS",
U1187="Projet OCM (NOKIA)","PLANNED WORKS",
U1187="ACCESS-ISSUE","ACCESS-ISSUE",
U1187="Projet OCM (ZTE, NOKIA, autres projets)","PLANNED WORKS",
U1187="No root CAuse","No root cause",
U1187="ODU HS","ACTIVE",
U1187="IP &amp; VLAN","ACTIVE",
U1187="Warehouse HUAWEI","SPARE-ISSUE",
U1187="SPARE-HS","SPARE-ISSUE",
U1187="Power Telco","ACTIVE", U1187="no impacts","no impacts"
),"")</f>
        <v/>
      </c>
      <c r="W1187" s="98"/>
      <c r="X1187" s="98"/>
      <c r="Y1187" s="98"/>
      <c r="Z1187" s="98"/>
      <c r="AA1187" s="98"/>
      <c r="AB1187" s="17" t="s">
        <v>5468</v>
      </c>
      <c r="AC1187" s="17"/>
      <c r="AD1187" s="9" t="s">
        <v>5468</v>
      </c>
      <c r="AE1187" s="7" t="s">
        <v>5468</v>
      </c>
      <c r="AF1187" s="6" t="s">
        <v>5468</v>
      </c>
      <c r="AG1187" s="7" t="s">
        <v>5468</v>
      </c>
      <c r="AH1187" s="3" t="s">
        <v>5468</v>
      </c>
      <c r="AI1187" s="18" t="s">
        <v>5468</v>
      </c>
      <c r="AJ1187" s="18" t="s">
        <v>5468</v>
      </c>
      <c r="AK1187" s="18" t="s">
        <v>5468</v>
      </c>
      <c r="AL1187" s="18" t="s">
        <v>5468</v>
      </c>
      <c r="AM1187" s="18" t="s">
        <v>5468</v>
      </c>
      <c r="AN1187" s="9" t="s">
        <v>5468</v>
      </c>
      <c r="AO1187" s="14"/>
      <c r="AP1187" s="14" t="s">
        <v>5468</v>
      </c>
      <c r="AQ1187" s="14" t="s">
        <v>5468</v>
      </c>
      <c r="AR1187" s="14" t="s">
        <v>5468</v>
      </c>
      <c r="AS1187" s="9" t="s">
        <v>5468</v>
      </c>
    </row>
    <row r="1188" spans="1:45" x14ac:dyDescent="0.3">
      <c r="A1188" s="1" t="s">
        <v>4806</v>
      </c>
      <c r="B1188" s="8" t="s">
        <v>4807</v>
      </c>
      <c r="C1188" s="3" t="str">
        <f>_xlfn.XLOOKUP(B1188,'[1]daily break down'!$D:$D,'[1]daily break down'!$E:$E,"")</f>
        <v>Douala</v>
      </c>
      <c r="D1188" s="1" t="s">
        <v>11</v>
      </c>
      <c r="E1188" s="1" t="s">
        <v>12</v>
      </c>
      <c r="F1188" s="3" t="s">
        <v>31</v>
      </c>
      <c r="G1188" s="1" t="s">
        <v>32</v>
      </c>
      <c r="H1188" s="29" t="str">
        <f>_xlfn.XLOOKUP(B1188,[2]CALCULATION!$B:$B,[2]CALCULATION!$H:$H,"")</f>
        <v>ZTE</v>
      </c>
      <c r="I1188" s="100" t="s">
        <v>6098</v>
      </c>
      <c r="J1188" s="41" t="s">
        <v>5541</v>
      </c>
      <c r="K1188" s="41"/>
      <c r="L1188" s="41">
        <v>0</v>
      </c>
      <c r="M1188" s="41">
        <v>0.46121512528785746</v>
      </c>
      <c r="N1188" s="41">
        <v>0</v>
      </c>
      <c r="O1188" s="41">
        <v>0</v>
      </c>
      <c r="P1188" s="41">
        <v>0</v>
      </c>
      <c r="Q1188" s="41">
        <v>0</v>
      </c>
      <c r="R1188" s="41">
        <v>0</v>
      </c>
      <c r="S1188" s="40" t="str" cm="1">
        <f t="array" ref="S1188">IFERROR(_xlfn.IFS(
U1188="MPR ISSUE","PDH",
U1188="BSS Hardware Issue","BSS",
U1188="Sites strategiques, MLL, Pylone, etc.","ENVTECH",
U1188="AKTIVCO DEFAUT GE &amp; POWER Cabinet","AKTIVCO",
U1188="AKTIVCO Coupure ENEO &amp; Baisse de tension","AKTIVCO GRID ONLY",
U1188="Coupure ENEO &amp; Baisse de tension","IHS GRID ONLY",
U1188="Defaut GE &amp; POWER Cabinet","IHS",
U1188="Sharing","Partners",
U1188="Sites strategiques &amp; DataCenter","SST &amp; DC",
U1188="Exclu","Exclu",
U1188="SAT","SAT",
U1188="SPARE-ISSUE","SPARE-ISSUE",
U1188="Fiber CAmtel","TRANS_FO_CAMTEL",
U1188="Fiber AOF","Fiber AOF",
U1188="Projet OCM (HUAWEI)","TRAVAUX-HUAWEI",
U1188="Projet OCM (NOKIA)","TRAVAUX-NOKIA",
U1188="ACCESS-ISSUE","ACCESS-ISSUE",
U1188="Projet OCM (ZTE, NOKIA, autres projets)","TRAVAUX OCM",
U1188="No root CAuse","No root cause",
U1188="ODU HS","PDH",
U1188="IP &amp; VLAN","PDH",
U1188="Warehouse HUAWEI","SPARE-ISSUE",
U1188="SPARE-HS","SPARE-ISSUE",
U1188="Power Telco","BSS",U1188="no impacts","no impacts"
),"")</f>
        <v/>
      </c>
      <c r="T1188" s="40" t="str" cm="1">
        <f t="array" ref="T1188">IFERROR(_xlfn.IFS(
U1188="MPR ISSUE","TX ISSUE",
U1188="BSS Hardware Issue","RAN ISSUE",
U1188="Sites strategiques, MLL, Pylone, etc.","ENVTECH",
U1188="AKTIVCO DEFAUT GE &amp; POWER Cabinet","POWER ISSUE",
U1188="AKTIVCO Coupure ENEO &amp; Baisse de tension","POWER ISSUE",
U1188="Coupure ENEO &amp; Baisse de tension","POWER ISSUE",
U1188="Defaut GE &amp; POWER Cabinet","POWER ISSUE",
U1188="Sharing","POWER ISSUE",
U1188="Sites strategiques &amp; DataCenter","POWER ISSUE",
U1188="Exclu","Exclu",
U1188="SAT","TX ISSUE",
U1188="SPARE-ISSUE","SPARE-ISSUE",
U1188="Fiber CAmtel","TX ISSUE",
U1188="Fiber AOF","TX ISSUE",
U1188="Projet OCM (HUAWEI)","TRAVAUX-HUAWEI",
U1188="Projet OCM (NOKIA)","TRAVAUX -NOKIA",
U1188="ACCESS-ISSUE","ACCESS-ISSUE",
U1188="Projet OCM (ZTE, NOKIA, autres projets)","TRAVAUX OCM",
U1188="No root CAuse","No root cause",
U1188="ODU HS","TX ISSUE",
U1188="IP &amp; VLAN","TX ISSUE",
U1188="Warehouse HUAWEI","SPARE-ISSUE",
U1188="SPARE-HS","SPARE-ISSUE",
U1188="Power Telco","RAN ISSUE",U1188="no impacts","no impacts"
),"")</f>
        <v/>
      </c>
      <c r="U1188" s="70"/>
      <c r="V1188" s="40" t="str" cm="1">
        <f t="array" ref="V1188">IFERROR(_xlfn.IFS(
U1188="MPR ISSUE","ACTIVE",
U1188="BSS Hardware Issue","ACTIVE",
U1188="Sites strategiques, MLL, Pylone, etc.","PASSIVE",
U1188="AKTIVCO DEFAUT GE &amp; POWER Cabinet","PASSIVE",
U1188="AKTIVCO Coupure ENEO &amp; Baisse de tension","PASSIVE",
U1188="Coupure ENEO &amp; Baisse de tension","PASSIVE",
U1188="Defaut GE &amp; POWER Cabinet","PASSIVE",
U1188="Sharing","PASSIVE",
U1188="Sites strategiques &amp; DataCenter","PASSIVE",
U1188="Exclu","Exclu",
U1188="SAT","ACTIVE",
U1188="SPARE-ISSUE","SPARE-ISSUE",
U1188="Fiber CAmtel","ACTIVE",
U1188="Fiber AOF","ACTIVE",
U1188="Projet OCM (HUAWEI)","PLANNED WORKS",
U1188="Projet OCM (NOKIA)","PLANNED WORKS",
U1188="ACCESS-ISSUE","ACCESS-ISSUE",
U1188="Projet OCM (ZTE, NOKIA, autres projets)","PLANNED WORKS",
U1188="No root CAuse","No root cause",
U1188="ODU HS","ACTIVE",
U1188="IP &amp; VLAN","ACTIVE",
U1188="Warehouse HUAWEI","SPARE-ISSUE",
U1188="SPARE-HS","SPARE-ISSUE",
U1188="Power Telco","ACTIVE", U1188="no impacts","no impacts"
),"")</f>
        <v/>
      </c>
      <c r="W1188" s="98"/>
      <c r="X1188" s="98"/>
      <c r="Y1188" s="98"/>
      <c r="Z1188" s="98"/>
      <c r="AA1188" s="98"/>
      <c r="AB1188" s="17" t="s">
        <v>5468</v>
      </c>
      <c r="AC1188" s="17"/>
      <c r="AD1188" s="9" t="s">
        <v>5468</v>
      </c>
      <c r="AE1188" s="7" t="s">
        <v>5468</v>
      </c>
      <c r="AF1188" s="6" t="s">
        <v>5468</v>
      </c>
      <c r="AG1188" s="7" t="s">
        <v>5468</v>
      </c>
      <c r="AH1188" s="3" t="s">
        <v>5468</v>
      </c>
      <c r="AI1188" s="18" t="s">
        <v>5468</v>
      </c>
      <c r="AJ1188" s="18" t="s">
        <v>5468</v>
      </c>
      <c r="AK1188" s="18" t="s">
        <v>5468</v>
      </c>
      <c r="AL1188" s="18" t="s">
        <v>5468</v>
      </c>
      <c r="AM1188" s="18" t="s">
        <v>5468</v>
      </c>
      <c r="AN1188" s="9" t="s">
        <v>5468</v>
      </c>
      <c r="AO1188" s="14"/>
      <c r="AP1188" s="14" t="s">
        <v>5468</v>
      </c>
      <c r="AQ1188" s="14" t="s">
        <v>5468</v>
      </c>
      <c r="AR1188" s="14" t="s">
        <v>5468</v>
      </c>
      <c r="AS1188" s="9" t="s">
        <v>5468</v>
      </c>
    </row>
    <row r="1189" spans="1:45" x14ac:dyDescent="0.3">
      <c r="A1189" s="1" t="s">
        <v>1006</v>
      </c>
      <c r="B1189" s="8" t="s">
        <v>1007</v>
      </c>
      <c r="C1189" s="3" t="str">
        <f>_xlfn.XLOOKUP(B1189,'[1]daily break down'!$D:$D,'[1]daily break down'!$E:$E,"")</f>
        <v>Maroua</v>
      </c>
      <c r="D1189" s="1" t="s">
        <v>11</v>
      </c>
      <c r="E1189" s="1" t="s">
        <v>12</v>
      </c>
      <c r="F1189" s="3" t="s">
        <v>55</v>
      </c>
      <c r="G1189" s="1" t="s">
        <v>84</v>
      </c>
      <c r="H1189" s="27" t="str">
        <f>_xlfn.XLOOKUP(B1189,[2]CALCULATION!$B:$B,[2]CALCULATION!$H:$H,"")</f>
        <v>Huawei</v>
      </c>
      <c r="I1189" s="100" t="s">
        <v>6098</v>
      </c>
      <c r="J1189" s="41" t="s">
        <v>5541</v>
      </c>
      <c r="K1189" s="41"/>
      <c r="L1189" s="41">
        <v>0</v>
      </c>
      <c r="M1189" s="41">
        <v>0.44015189779501362</v>
      </c>
      <c r="N1189" s="41">
        <v>0</v>
      </c>
      <c r="O1189" s="41">
        <v>0</v>
      </c>
      <c r="P1189" s="41">
        <v>0.56401651670932818</v>
      </c>
      <c r="Q1189" s="41">
        <v>0</v>
      </c>
      <c r="R1189" s="41">
        <v>0</v>
      </c>
      <c r="S1189" s="40" t="str" cm="1">
        <f t="array" ref="S1189">IFERROR(_xlfn.IFS(
U1189="MPR ISSUE","PDH",
U1189="BSS Hardware Issue","BSS",
U1189="Sites strategiques, MLL, Pylone, etc.","ENVTECH",
U1189="AKTIVCO DEFAUT GE &amp; POWER Cabinet","AKTIVCO",
U1189="AKTIVCO Coupure ENEO &amp; Baisse de tension","AKTIVCO GRID ONLY",
U1189="Coupure ENEO &amp; Baisse de tension","IHS GRID ONLY",
U1189="Defaut GE &amp; POWER Cabinet","IHS",
U1189="Sharing","Partners",
U1189="Sites strategiques &amp; DataCenter","SST &amp; DC",
U1189="Exclu","Exclu",
U1189="SAT","SAT",
U1189="SPARE-ISSUE","SPARE-ISSUE",
U1189="Fiber CAmtel","TRANS_FO_CAMTEL",
U1189="Fiber AOF","Fiber AOF",
U1189="Projet OCM (HUAWEI)","TRAVAUX-HUAWEI",
U1189="Projet OCM (NOKIA)","TRAVAUX-NOKIA",
U1189="ACCESS-ISSUE","ACCESS-ISSUE",
U1189="Projet OCM (ZTE, NOKIA, autres projets)","TRAVAUX OCM",
U1189="No root CAuse","No root cause",
U1189="ODU HS","PDH",
U1189="IP &amp; VLAN","PDH",
U1189="Warehouse HUAWEI","SPARE-ISSUE",
U1189="SPARE-HS","SPARE-ISSUE",
U1189="Power Telco","BSS",U1189="no impacts","no impacts"
),"")</f>
        <v/>
      </c>
      <c r="T1189" s="40" t="str" cm="1">
        <f t="array" ref="T1189">IFERROR(_xlfn.IFS(
U1189="MPR ISSUE","TX ISSUE",
U1189="BSS Hardware Issue","RAN ISSUE",
U1189="Sites strategiques, MLL, Pylone, etc.","ENVTECH",
U1189="AKTIVCO DEFAUT GE &amp; POWER Cabinet","POWER ISSUE",
U1189="AKTIVCO Coupure ENEO &amp; Baisse de tension","POWER ISSUE",
U1189="Coupure ENEO &amp; Baisse de tension","POWER ISSUE",
U1189="Defaut GE &amp; POWER Cabinet","POWER ISSUE",
U1189="Sharing","POWER ISSUE",
U1189="Sites strategiques &amp; DataCenter","POWER ISSUE",
U1189="Exclu","Exclu",
U1189="SAT","TX ISSUE",
U1189="SPARE-ISSUE","SPARE-ISSUE",
U1189="Fiber CAmtel","TX ISSUE",
U1189="Fiber AOF","TX ISSUE",
U1189="Projet OCM (HUAWEI)","TRAVAUX-HUAWEI",
U1189="Projet OCM (NOKIA)","TRAVAUX -NOKIA",
U1189="ACCESS-ISSUE","ACCESS-ISSUE",
U1189="Projet OCM (ZTE, NOKIA, autres projets)","TRAVAUX OCM",
U1189="No root CAuse","No root cause",
U1189="ODU HS","TX ISSUE",
U1189="IP &amp; VLAN","TX ISSUE",
U1189="Warehouse HUAWEI","SPARE-ISSUE",
U1189="SPARE-HS","SPARE-ISSUE",
U1189="Power Telco","RAN ISSUE",U1189="no impacts","no impacts"
),"")</f>
        <v/>
      </c>
      <c r="U1189" s="70"/>
      <c r="V1189" s="40" t="str" cm="1">
        <f t="array" ref="V1189">IFERROR(_xlfn.IFS(
U1189="MPR ISSUE","ACTIVE",
U1189="BSS Hardware Issue","ACTIVE",
U1189="Sites strategiques, MLL, Pylone, etc.","PASSIVE",
U1189="AKTIVCO DEFAUT GE &amp; POWER Cabinet","PASSIVE",
U1189="AKTIVCO Coupure ENEO &amp; Baisse de tension","PASSIVE",
U1189="Coupure ENEO &amp; Baisse de tension","PASSIVE",
U1189="Defaut GE &amp; POWER Cabinet","PASSIVE",
U1189="Sharing","PASSIVE",
U1189="Sites strategiques &amp; DataCenter","PASSIVE",
U1189="Exclu","Exclu",
U1189="SAT","ACTIVE",
U1189="SPARE-ISSUE","SPARE-ISSUE",
U1189="Fiber CAmtel","ACTIVE",
U1189="Fiber AOF","ACTIVE",
U1189="Projet OCM (HUAWEI)","PLANNED WORKS",
U1189="Projet OCM (NOKIA)","PLANNED WORKS",
U1189="ACCESS-ISSUE","ACCESS-ISSUE",
U1189="Projet OCM (ZTE, NOKIA, autres projets)","PLANNED WORKS",
U1189="No root CAuse","No root cause",
U1189="ODU HS","ACTIVE",
U1189="IP &amp; VLAN","ACTIVE",
U1189="Warehouse HUAWEI","SPARE-ISSUE",
U1189="SPARE-HS","SPARE-ISSUE",
U1189="Power Telco","ACTIVE", U1189="no impacts","no impacts"
),"")</f>
        <v/>
      </c>
      <c r="W1189" s="98"/>
      <c r="X1189" s="98"/>
      <c r="Y1189" s="98"/>
      <c r="Z1189" s="98"/>
      <c r="AA1189" s="98"/>
      <c r="AB1189" s="17" t="s">
        <v>5468</v>
      </c>
      <c r="AC1189" s="17"/>
      <c r="AD1189" s="9" t="s">
        <v>5468</v>
      </c>
      <c r="AE1189" s="7" t="s">
        <v>5468</v>
      </c>
      <c r="AF1189" s="6" t="s">
        <v>5468</v>
      </c>
      <c r="AG1189" s="7" t="s">
        <v>5468</v>
      </c>
      <c r="AH1189" s="3" t="s">
        <v>5468</v>
      </c>
      <c r="AI1189" s="18" t="s">
        <v>5468</v>
      </c>
      <c r="AJ1189" s="18" t="s">
        <v>5468</v>
      </c>
      <c r="AK1189" s="18" t="s">
        <v>5468</v>
      </c>
      <c r="AL1189" s="18" t="s">
        <v>5468</v>
      </c>
      <c r="AM1189" s="18" t="s">
        <v>5468</v>
      </c>
      <c r="AN1189" s="9" t="s">
        <v>5468</v>
      </c>
      <c r="AO1189" s="14"/>
      <c r="AP1189" s="14" t="s">
        <v>5468</v>
      </c>
      <c r="AQ1189" s="14" t="s">
        <v>5468</v>
      </c>
      <c r="AR1189" s="14" t="s">
        <v>5468</v>
      </c>
      <c r="AS1189" s="9" t="s">
        <v>5468</v>
      </c>
    </row>
    <row r="1190" spans="1:45" x14ac:dyDescent="0.3">
      <c r="A1190" s="1" t="s">
        <v>3778</v>
      </c>
      <c r="B1190" s="8" t="s">
        <v>3779</v>
      </c>
      <c r="C1190" s="3" t="str">
        <f>_xlfn.XLOOKUP(B1190,'[1]daily break down'!$D:$D,'[1]daily break down'!$E:$E,"")</f>
        <v>NORD</v>
      </c>
      <c r="D1190" s="1" t="s">
        <v>11</v>
      </c>
      <c r="E1190" s="1" t="s">
        <v>12</v>
      </c>
      <c r="F1190" s="3" t="s">
        <v>23</v>
      </c>
      <c r="G1190" s="1" t="s">
        <v>24</v>
      </c>
      <c r="H1190" s="27" t="str">
        <f>_xlfn.XLOOKUP(B1190,[2]CALCULATION!$B:$B,[2]CALCULATION!$H:$H,"")</f>
        <v>Huawei</v>
      </c>
      <c r="I1190" s="100" t="s">
        <v>6098</v>
      </c>
      <c r="J1190" s="41" t="s">
        <v>5541</v>
      </c>
      <c r="K1190" s="41"/>
      <c r="L1190" s="41">
        <v>0</v>
      </c>
      <c r="M1190" s="41">
        <v>0.39668781193551977</v>
      </c>
      <c r="N1190" s="41">
        <v>0</v>
      </c>
      <c r="O1190" s="41">
        <v>0</v>
      </c>
      <c r="P1190" s="41">
        <v>0.82824320198154877</v>
      </c>
      <c r="Q1190" s="41">
        <v>0</v>
      </c>
      <c r="R1190" s="41">
        <v>0.81770267069596736</v>
      </c>
      <c r="S1190" s="40" t="str" cm="1">
        <f t="array" ref="S1190">IFERROR(_xlfn.IFS(
U1190="MPR ISSUE","PDH",
U1190="BSS Hardware Issue","BSS",
U1190="Sites strategiques, MLL, Pylone, etc.","ENVTECH",
U1190="AKTIVCO DEFAUT GE &amp; POWER Cabinet","AKTIVCO",
U1190="AKTIVCO Coupure ENEO &amp; Baisse de tension","AKTIVCO GRID ONLY",
U1190="Coupure ENEO &amp; Baisse de tension","IHS GRID ONLY",
U1190="Defaut GE &amp; POWER Cabinet","IHS",
U1190="Sharing","Partners",
U1190="Sites strategiques &amp; DataCenter","SST &amp; DC",
U1190="Exclu","Exclu",
U1190="SAT","SAT",
U1190="SPARE-ISSUE","SPARE-ISSUE",
U1190="Fiber CAmtel","TRANS_FO_CAMTEL",
U1190="Fiber AOF","Fiber AOF",
U1190="Projet OCM (HUAWEI)","TRAVAUX-HUAWEI",
U1190="Projet OCM (NOKIA)","TRAVAUX-NOKIA",
U1190="ACCESS-ISSUE","ACCESS-ISSUE",
U1190="Projet OCM (ZTE, NOKIA, autres projets)","TRAVAUX OCM",
U1190="No root CAuse","No root cause",
U1190="ODU HS","PDH",
U1190="IP &amp; VLAN","PDH",
U1190="Warehouse HUAWEI","SPARE-ISSUE",
U1190="SPARE-HS","SPARE-ISSUE",
U1190="Power Telco","BSS",U1190="no impacts","no impacts"
),"")</f>
        <v/>
      </c>
      <c r="T1190" s="40" t="str" cm="1">
        <f t="array" ref="T1190">IFERROR(_xlfn.IFS(
U1190="MPR ISSUE","TX ISSUE",
U1190="BSS Hardware Issue","RAN ISSUE",
U1190="Sites strategiques, MLL, Pylone, etc.","ENVTECH",
U1190="AKTIVCO DEFAUT GE &amp; POWER Cabinet","POWER ISSUE",
U1190="AKTIVCO Coupure ENEO &amp; Baisse de tension","POWER ISSUE",
U1190="Coupure ENEO &amp; Baisse de tension","POWER ISSUE",
U1190="Defaut GE &amp; POWER Cabinet","POWER ISSUE",
U1190="Sharing","POWER ISSUE",
U1190="Sites strategiques &amp; DataCenter","POWER ISSUE",
U1190="Exclu","Exclu",
U1190="SAT","TX ISSUE",
U1190="SPARE-ISSUE","SPARE-ISSUE",
U1190="Fiber CAmtel","TX ISSUE",
U1190="Fiber AOF","TX ISSUE",
U1190="Projet OCM (HUAWEI)","TRAVAUX-HUAWEI",
U1190="Projet OCM (NOKIA)","TRAVAUX -NOKIA",
U1190="ACCESS-ISSUE","ACCESS-ISSUE",
U1190="Projet OCM (ZTE, NOKIA, autres projets)","TRAVAUX OCM",
U1190="No root CAuse","No root cause",
U1190="ODU HS","TX ISSUE",
U1190="IP &amp; VLAN","TX ISSUE",
U1190="Warehouse HUAWEI","SPARE-ISSUE",
U1190="SPARE-HS","SPARE-ISSUE",
U1190="Power Telco","RAN ISSUE",U1190="no impacts","no impacts"
),"")</f>
        <v/>
      </c>
      <c r="U1190" s="70"/>
      <c r="V1190" s="40" t="str" cm="1">
        <f t="array" ref="V1190">IFERROR(_xlfn.IFS(
U1190="MPR ISSUE","ACTIVE",
U1190="BSS Hardware Issue","ACTIVE",
U1190="Sites strategiques, MLL, Pylone, etc.","PASSIVE",
U1190="AKTIVCO DEFAUT GE &amp; POWER Cabinet","PASSIVE",
U1190="AKTIVCO Coupure ENEO &amp; Baisse de tension","PASSIVE",
U1190="Coupure ENEO &amp; Baisse de tension","PASSIVE",
U1190="Defaut GE &amp; POWER Cabinet","PASSIVE",
U1190="Sharing","PASSIVE",
U1190="Sites strategiques &amp; DataCenter","PASSIVE",
U1190="Exclu","Exclu",
U1190="SAT","ACTIVE",
U1190="SPARE-ISSUE","SPARE-ISSUE",
U1190="Fiber CAmtel","ACTIVE",
U1190="Fiber AOF","ACTIVE",
U1190="Projet OCM (HUAWEI)","PLANNED WORKS",
U1190="Projet OCM (NOKIA)","PLANNED WORKS",
U1190="ACCESS-ISSUE","ACCESS-ISSUE",
U1190="Projet OCM (ZTE, NOKIA, autres projets)","PLANNED WORKS",
U1190="No root CAuse","No root cause",
U1190="ODU HS","ACTIVE",
U1190="IP &amp; VLAN","ACTIVE",
U1190="Warehouse HUAWEI","SPARE-ISSUE",
U1190="SPARE-HS","SPARE-ISSUE",
U1190="Power Telco","ACTIVE", U1190="no impacts","no impacts"
),"")</f>
        <v/>
      </c>
      <c r="W1190" s="98"/>
      <c r="X1190" s="98"/>
      <c r="Y1190" s="98"/>
      <c r="Z1190" s="98"/>
      <c r="AA1190" s="98"/>
      <c r="AB1190" s="17" t="s">
        <v>5468</v>
      </c>
      <c r="AC1190" s="17"/>
      <c r="AD1190" s="9" t="s">
        <v>5468</v>
      </c>
      <c r="AE1190" s="7" t="s">
        <v>5468</v>
      </c>
      <c r="AF1190" s="6" t="s">
        <v>5468</v>
      </c>
      <c r="AG1190" s="7" t="s">
        <v>5468</v>
      </c>
      <c r="AH1190" s="3" t="s">
        <v>5468</v>
      </c>
      <c r="AI1190" s="18" t="s">
        <v>5468</v>
      </c>
      <c r="AJ1190" s="18" t="s">
        <v>5468</v>
      </c>
      <c r="AK1190" s="18" t="s">
        <v>5468</v>
      </c>
      <c r="AL1190" s="18" t="s">
        <v>5468</v>
      </c>
      <c r="AM1190" s="18" t="s">
        <v>5468</v>
      </c>
      <c r="AN1190" s="9" t="s">
        <v>5468</v>
      </c>
      <c r="AO1190" s="14"/>
      <c r="AP1190" s="14" t="s">
        <v>5468</v>
      </c>
      <c r="AQ1190" s="14" t="s">
        <v>5468</v>
      </c>
      <c r="AR1190" s="14" t="s">
        <v>5468</v>
      </c>
      <c r="AS1190" s="9" t="s">
        <v>5468</v>
      </c>
    </row>
    <row r="1191" spans="1:45" x14ac:dyDescent="0.3">
      <c r="A1191" s="1" t="s">
        <v>2828</v>
      </c>
      <c r="B1191" s="8" t="s">
        <v>2829</v>
      </c>
      <c r="C1191" s="3" t="str">
        <f>_xlfn.XLOOKUP(B1191,'[1]daily break down'!$D:$D,'[1]daily break down'!$E:$E,"")</f>
        <v>Garoua</v>
      </c>
      <c r="D1191" s="1" t="s">
        <v>11</v>
      </c>
      <c r="E1191" s="1" t="s">
        <v>12</v>
      </c>
      <c r="F1191" s="3" t="s">
        <v>23</v>
      </c>
      <c r="G1191" s="1" t="s">
        <v>24</v>
      </c>
      <c r="H1191" s="27" t="str">
        <f>_xlfn.XLOOKUP(B1191,[2]CALCULATION!$B:$B,[2]CALCULATION!$H:$H,"")</f>
        <v>Huawei</v>
      </c>
      <c r="I1191" s="100" t="s">
        <v>6098</v>
      </c>
      <c r="J1191" s="41" t="s">
        <v>5541</v>
      </c>
      <c r="K1191" s="41"/>
      <c r="L1191" s="41">
        <v>6.9110928479909156E-2</v>
      </c>
      <c r="M1191" s="41">
        <v>0.37168303213453069</v>
      </c>
      <c r="N1191" s="41">
        <v>0</v>
      </c>
      <c r="O1191" s="41">
        <v>0</v>
      </c>
      <c r="P1191" s="41">
        <v>0</v>
      </c>
      <c r="Q1191" s="41">
        <v>1.9458962198194809</v>
      </c>
      <c r="R1191" s="41">
        <v>0</v>
      </c>
      <c r="S1191" s="40" t="str" cm="1">
        <f t="array" ref="S1191">IFERROR(_xlfn.IFS(
U1191="MPR ISSUE","PDH",
U1191="BSS Hardware Issue","BSS",
U1191="Sites strategiques, MLL, Pylone, etc.","ENVTECH",
U1191="AKTIVCO DEFAUT GE &amp; POWER Cabinet","AKTIVCO",
U1191="AKTIVCO Coupure ENEO &amp; Baisse de tension","AKTIVCO GRID ONLY",
U1191="Coupure ENEO &amp; Baisse de tension","IHS GRID ONLY",
U1191="Defaut GE &amp; POWER Cabinet","IHS",
U1191="Sharing","Partners",
U1191="Sites strategiques &amp; DataCenter","SST &amp; DC",
U1191="Exclu","Exclu",
U1191="SAT","SAT",
U1191="SPARE-ISSUE","SPARE-ISSUE",
U1191="Fiber CAmtel","TRANS_FO_CAMTEL",
U1191="Fiber AOF","Fiber AOF",
U1191="Projet OCM (HUAWEI)","TRAVAUX-HUAWEI",
U1191="Projet OCM (NOKIA)","TRAVAUX-NOKIA",
U1191="ACCESS-ISSUE","ACCESS-ISSUE",
U1191="Projet OCM (ZTE, NOKIA, autres projets)","TRAVAUX OCM",
U1191="No root CAuse","No root cause",
U1191="ODU HS","PDH",
U1191="IP &amp; VLAN","PDH",
U1191="Warehouse HUAWEI","SPARE-ISSUE",
U1191="SPARE-HS","SPARE-ISSUE",
U1191="Power Telco","BSS",U1191="no impacts","no impacts"
),"")</f>
        <v/>
      </c>
      <c r="T1191" s="40" t="str" cm="1">
        <f t="array" ref="T1191">IFERROR(_xlfn.IFS(
U1191="MPR ISSUE","TX ISSUE",
U1191="BSS Hardware Issue","RAN ISSUE",
U1191="Sites strategiques, MLL, Pylone, etc.","ENVTECH",
U1191="AKTIVCO DEFAUT GE &amp; POWER Cabinet","POWER ISSUE",
U1191="AKTIVCO Coupure ENEO &amp; Baisse de tension","POWER ISSUE",
U1191="Coupure ENEO &amp; Baisse de tension","POWER ISSUE",
U1191="Defaut GE &amp; POWER Cabinet","POWER ISSUE",
U1191="Sharing","POWER ISSUE",
U1191="Sites strategiques &amp; DataCenter","POWER ISSUE",
U1191="Exclu","Exclu",
U1191="SAT","TX ISSUE",
U1191="SPARE-ISSUE","SPARE-ISSUE",
U1191="Fiber CAmtel","TX ISSUE",
U1191="Fiber AOF","TX ISSUE",
U1191="Projet OCM (HUAWEI)","TRAVAUX-HUAWEI",
U1191="Projet OCM (NOKIA)","TRAVAUX -NOKIA",
U1191="ACCESS-ISSUE","ACCESS-ISSUE",
U1191="Projet OCM (ZTE, NOKIA, autres projets)","TRAVAUX OCM",
U1191="No root CAuse","No root cause",
U1191="ODU HS","TX ISSUE",
U1191="IP &amp; VLAN","TX ISSUE",
U1191="Warehouse HUAWEI","SPARE-ISSUE",
U1191="SPARE-HS","SPARE-ISSUE",
U1191="Power Telco","RAN ISSUE",U1191="no impacts","no impacts"
),"")</f>
        <v/>
      </c>
      <c r="U1191" s="70"/>
      <c r="V1191" s="40" t="str" cm="1">
        <f t="array" ref="V1191">IFERROR(_xlfn.IFS(
U1191="MPR ISSUE","ACTIVE",
U1191="BSS Hardware Issue","ACTIVE",
U1191="Sites strategiques, MLL, Pylone, etc.","PASSIVE",
U1191="AKTIVCO DEFAUT GE &amp; POWER Cabinet","PASSIVE",
U1191="AKTIVCO Coupure ENEO &amp; Baisse de tension","PASSIVE",
U1191="Coupure ENEO &amp; Baisse de tension","PASSIVE",
U1191="Defaut GE &amp; POWER Cabinet","PASSIVE",
U1191="Sharing","PASSIVE",
U1191="Sites strategiques &amp; DataCenter","PASSIVE",
U1191="Exclu","Exclu",
U1191="SAT","ACTIVE",
U1191="SPARE-ISSUE","SPARE-ISSUE",
U1191="Fiber CAmtel","ACTIVE",
U1191="Fiber AOF","ACTIVE",
U1191="Projet OCM (HUAWEI)","PLANNED WORKS",
U1191="Projet OCM (NOKIA)","PLANNED WORKS",
U1191="ACCESS-ISSUE","ACCESS-ISSUE",
U1191="Projet OCM (ZTE, NOKIA, autres projets)","PLANNED WORKS",
U1191="No root CAuse","No root cause",
U1191="ODU HS","ACTIVE",
U1191="IP &amp; VLAN","ACTIVE",
U1191="Warehouse HUAWEI","SPARE-ISSUE",
U1191="SPARE-HS","SPARE-ISSUE",
U1191="Power Telco","ACTIVE", U1191="no impacts","no impacts"
),"")</f>
        <v/>
      </c>
      <c r="W1191" s="98"/>
      <c r="X1191" s="98"/>
      <c r="Y1191" s="98"/>
      <c r="Z1191" s="98"/>
      <c r="AA1191" s="98"/>
      <c r="AB1191" s="17" t="s">
        <v>5468</v>
      </c>
      <c r="AC1191" s="17"/>
      <c r="AD1191" s="9" t="s">
        <v>5468</v>
      </c>
      <c r="AE1191" s="7" t="s">
        <v>5468</v>
      </c>
      <c r="AF1191" s="6" t="s">
        <v>5468</v>
      </c>
      <c r="AG1191" s="7" t="s">
        <v>5468</v>
      </c>
      <c r="AH1191" s="3" t="s">
        <v>5468</v>
      </c>
      <c r="AI1191" s="18" t="s">
        <v>5468</v>
      </c>
      <c r="AJ1191" s="18" t="s">
        <v>5468</v>
      </c>
      <c r="AK1191" s="18" t="s">
        <v>5468</v>
      </c>
      <c r="AL1191" s="18" t="s">
        <v>5468</v>
      </c>
      <c r="AM1191" s="18" t="s">
        <v>5468</v>
      </c>
      <c r="AN1191" s="9" t="s">
        <v>5468</v>
      </c>
      <c r="AO1191" s="14"/>
      <c r="AP1191" s="14" t="s">
        <v>5468</v>
      </c>
      <c r="AQ1191" s="14" t="s">
        <v>5468</v>
      </c>
      <c r="AR1191" s="14" t="s">
        <v>5468</v>
      </c>
      <c r="AS1191" s="9" t="s">
        <v>5468</v>
      </c>
    </row>
    <row r="1192" spans="1:45" x14ac:dyDescent="0.3">
      <c r="A1192" s="1" t="s">
        <v>3162</v>
      </c>
      <c r="B1192" s="8" t="s">
        <v>3163</v>
      </c>
      <c r="C1192" s="3" t="str">
        <f>_xlfn.XLOOKUP(B1192,'[1]daily break down'!$D:$D,'[1]daily break down'!$E:$E,"")</f>
        <v>Douala</v>
      </c>
      <c r="D1192" s="1" t="s">
        <v>21</v>
      </c>
      <c r="E1192" s="1" t="s">
        <v>30</v>
      </c>
      <c r="F1192" s="3" t="s">
        <v>31</v>
      </c>
      <c r="G1192" s="1" t="s">
        <v>32</v>
      </c>
      <c r="H1192" s="29" t="str">
        <f>_xlfn.XLOOKUP(B1192,[2]CALCULATION!$B:$B,[2]CALCULATION!$H:$H,"")</f>
        <v>ZTE</v>
      </c>
      <c r="I1192" s="100" t="s">
        <v>6098</v>
      </c>
      <c r="J1192" s="41" t="s">
        <v>5541</v>
      </c>
      <c r="K1192" s="41"/>
      <c r="L1192" s="41">
        <v>18.844490244925563</v>
      </c>
      <c r="M1192" s="41">
        <v>0.33931236498845746</v>
      </c>
      <c r="N1192" s="41">
        <v>0</v>
      </c>
      <c r="O1192" s="41">
        <v>0</v>
      </c>
      <c r="P1192" s="41">
        <v>0</v>
      </c>
      <c r="Q1192" s="41">
        <v>0</v>
      </c>
      <c r="R1192" s="41">
        <v>0</v>
      </c>
      <c r="S1192" s="40" t="str" cm="1">
        <f t="array" ref="S1192">IFERROR(_xlfn.IFS(
U1192="MPR ISSUE","PDH",
U1192="BSS Hardware Issue","BSS",
U1192="Sites strategiques, MLL, Pylone, etc.","ENVTECH",
U1192="AKTIVCO DEFAUT GE &amp; POWER Cabinet","AKTIVCO",
U1192="AKTIVCO Coupure ENEO &amp; Baisse de tension","AKTIVCO GRID ONLY",
U1192="Coupure ENEO &amp; Baisse de tension","IHS GRID ONLY",
U1192="Defaut GE &amp; POWER Cabinet","IHS",
U1192="Sharing","Partners",
U1192="Sites strategiques &amp; DataCenter","SST &amp; DC",
U1192="Exclu","Exclu",
U1192="SAT","SAT",
U1192="SPARE-ISSUE","SPARE-ISSUE",
U1192="Fiber CAmtel","TRANS_FO_CAMTEL",
U1192="Fiber AOF","Fiber AOF",
U1192="Projet OCM (HUAWEI)","TRAVAUX-HUAWEI",
U1192="Projet OCM (NOKIA)","TRAVAUX-NOKIA",
U1192="ACCESS-ISSUE","ACCESS-ISSUE",
U1192="Projet OCM (ZTE, NOKIA, autres projets)","TRAVAUX OCM",
U1192="No root CAuse","No root cause",
U1192="ODU HS","PDH",
U1192="IP &amp; VLAN","PDH",
U1192="Warehouse HUAWEI","SPARE-ISSUE",
U1192="SPARE-HS","SPARE-ISSUE",
U1192="Power Telco","BSS",U1192="no impacts","no impacts"
),"")</f>
        <v/>
      </c>
      <c r="T1192" s="40" t="str" cm="1">
        <f t="array" ref="T1192">IFERROR(_xlfn.IFS(
U1192="MPR ISSUE","TX ISSUE",
U1192="BSS Hardware Issue","RAN ISSUE",
U1192="Sites strategiques, MLL, Pylone, etc.","ENVTECH",
U1192="AKTIVCO DEFAUT GE &amp; POWER Cabinet","POWER ISSUE",
U1192="AKTIVCO Coupure ENEO &amp; Baisse de tension","POWER ISSUE",
U1192="Coupure ENEO &amp; Baisse de tension","POWER ISSUE",
U1192="Defaut GE &amp; POWER Cabinet","POWER ISSUE",
U1192="Sharing","POWER ISSUE",
U1192="Sites strategiques &amp; DataCenter","POWER ISSUE",
U1192="Exclu","Exclu",
U1192="SAT","TX ISSUE",
U1192="SPARE-ISSUE","SPARE-ISSUE",
U1192="Fiber CAmtel","TX ISSUE",
U1192="Fiber AOF","TX ISSUE",
U1192="Projet OCM (HUAWEI)","TRAVAUX-HUAWEI",
U1192="Projet OCM (NOKIA)","TRAVAUX -NOKIA",
U1192="ACCESS-ISSUE","ACCESS-ISSUE",
U1192="Projet OCM (ZTE, NOKIA, autres projets)","TRAVAUX OCM",
U1192="No root CAuse","No root cause",
U1192="ODU HS","TX ISSUE",
U1192="IP &amp; VLAN","TX ISSUE",
U1192="Warehouse HUAWEI","SPARE-ISSUE",
U1192="SPARE-HS","SPARE-ISSUE",
U1192="Power Telco","RAN ISSUE",U1192="no impacts","no impacts"
),"")</f>
        <v/>
      </c>
      <c r="U1192" s="70"/>
      <c r="V1192" s="40" t="str" cm="1">
        <f t="array" ref="V1192">IFERROR(_xlfn.IFS(
U1192="MPR ISSUE","ACTIVE",
U1192="BSS Hardware Issue","ACTIVE",
U1192="Sites strategiques, MLL, Pylone, etc.","PASSIVE",
U1192="AKTIVCO DEFAUT GE &amp; POWER Cabinet","PASSIVE",
U1192="AKTIVCO Coupure ENEO &amp; Baisse de tension","PASSIVE",
U1192="Coupure ENEO &amp; Baisse de tension","PASSIVE",
U1192="Defaut GE &amp; POWER Cabinet","PASSIVE",
U1192="Sharing","PASSIVE",
U1192="Sites strategiques &amp; DataCenter","PASSIVE",
U1192="Exclu","Exclu",
U1192="SAT","ACTIVE",
U1192="SPARE-ISSUE","SPARE-ISSUE",
U1192="Fiber CAmtel","ACTIVE",
U1192="Fiber AOF","ACTIVE",
U1192="Projet OCM (HUAWEI)","PLANNED WORKS",
U1192="Projet OCM (NOKIA)","PLANNED WORKS",
U1192="ACCESS-ISSUE","ACCESS-ISSUE",
U1192="Projet OCM (ZTE, NOKIA, autres projets)","PLANNED WORKS",
U1192="No root CAuse","No root cause",
U1192="ODU HS","ACTIVE",
U1192="IP &amp; VLAN","ACTIVE",
U1192="Warehouse HUAWEI","SPARE-ISSUE",
U1192="SPARE-HS","SPARE-ISSUE",
U1192="Power Telco","ACTIVE", U1192="no impacts","no impacts"
),"")</f>
        <v/>
      </c>
      <c r="W1192" s="98"/>
      <c r="X1192" s="98"/>
      <c r="Y1192" s="98"/>
      <c r="Z1192" s="98"/>
      <c r="AA1192" s="98"/>
      <c r="AB1192" s="17" t="s">
        <v>5468</v>
      </c>
      <c r="AC1192" s="17"/>
      <c r="AD1192" s="9" t="s">
        <v>5468</v>
      </c>
      <c r="AE1192" s="7" t="s">
        <v>5468</v>
      </c>
      <c r="AF1192" s="6" t="s">
        <v>5468</v>
      </c>
      <c r="AG1192" s="7" t="s">
        <v>5468</v>
      </c>
      <c r="AH1192" s="3" t="s">
        <v>5468</v>
      </c>
      <c r="AI1192" s="18" t="s">
        <v>5468</v>
      </c>
      <c r="AJ1192" s="18" t="s">
        <v>5468</v>
      </c>
      <c r="AK1192" s="18" t="s">
        <v>5468</v>
      </c>
      <c r="AL1192" s="18" t="s">
        <v>5468</v>
      </c>
      <c r="AM1192" s="18" t="s">
        <v>5468</v>
      </c>
      <c r="AN1192" s="9" t="s">
        <v>5468</v>
      </c>
      <c r="AO1192" s="14"/>
      <c r="AP1192" s="14" t="s">
        <v>5468</v>
      </c>
      <c r="AQ1192" s="14" t="s">
        <v>5468</v>
      </c>
      <c r="AR1192" s="14" t="s">
        <v>5468</v>
      </c>
      <c r="AS1192" s="9" t="s">
        <v>5468</v>
      </c>
    </row>
    <row r="1193" spans="1:45" x14ac:dyDescent="0.3">
      <c r="A1193" s="1" t="s">
        <v>1472</v>
      </c>
      <c r="B1193" s="1" t="s">
        <v>1473</v>
      </c>
      <c r="C1193" s="3" t="str">
        <f>_xlfn.XLOOKUP(B1193,'[1]daily break down'!$D:$D,'[1]daily break down'!$E:$E,"")</f>
        <v>Douala</v>
      </c>
      <c r="D1193" s="1" t="s">
        <v>21</v>
      </c>
      <c r="E1193" s="1" t="s">
        <v>30</v>
      </c>
      <c r="F1193" s="3" t="s">
        <v>31</v>
      </c>
      <c r="G1193" s="1" t="s">
        <v>32</v>
      </c>
      <c r="H1193" s="29" t="str">
        <f>_xlfn.XLOOKUP(B1193,[2]CALCULATION!$B:$B,[2]CALCULATION!$H:$H,"")</f>
        <v>ZTE</v>
      </c>
      <c r="I1193" s="100" t="s">
        <v>6098</v>
      </c>
      <c r="J1193" s="41" t="s">
        <v>5541</v>
      </c>
      <c r="K1193" s="41"/>
      <c r="L1193" s="41">
        <v>0</v>
      </c>
      <c r="M1193" s="41">
        <v>0.33927669483182271</v>
      </c>
      <c r="N1193" s="41">
        <v>0</v>
      </c>
      <c r="O1193" s="41">
        <v>0</v>
      </c>
      <c r="P1193" s="41">
        <v>0</v>
      </c>
      <c r="Q1193" s="41">
        <v>0</v>
      </c>
      <c r="R1193" s="41">
        <v>0</v>
      </c>
      <c r="S1193" s="40" t="str" cm="1">
        <f t="array" ref="S1193">IFERROR(_xlfn.IFS(
U1193="MPR ISSUE","PDH",
U1193="BSS Hardware Issue","BSS",
U1193="Sites strategiques, MLL, Pylone, etc.","ENVTECH",
U1193="AKTIVCO DEFAUT GE &amp; POWER Cabinet","AKTIVCO",
U1193="AKTIVCO Coupure ENEO &amp; Baisse de tension","AKTIVCO GRID ONLY",
U1193="Coupure ENEO &amp; Baisse de tension","IHS GRID ONLY",
U1193="Defaut GE &amp; POWER Cabinet","IHS",
U1193="Sharing","Partners",
U1193="Sites strategiques &amp; DataCenter","SST &amp; DC",
U1193="Exclu","Exclu",
U1193="SAT","SAT",
U1193="SPARE-ISSUE","SPARE-ISSUE",
U1193="Fiber CAmtel","TRANS_FO_CAMTEL",
U1193="Fiber AOF","Fiber AOF",
U1193="Projet OCM (HUAWEI)","TRAVAUX-HUAWEI",
U1193="Projet OCM (NOKIA)","TRAVAUX-NOKIA",
U1193="ACCESS-ISSUE","ACCESS-ISSUE",
U1193="Projet OCM (ZTE, NOKIA, autres projets)","TRAVAUX OCM",
U1193="No root CAuse","No root cause",
U1193="ODU HS","PDH",
U1193="IP &amp; VLAN","PDH",
U1193="Warehouse HUAWEI","SPARE-ISSUE",
U1193="SPARE-HS","SPARE-ISSUE",
U1193="Power Telco","BSS",U1193="no impacts","no impacts"
),"")</f>
        <v/>
      </c>
      <c r="T1193" s="40" t="str" cm="1">
        <f t="array" ref="T1193">IFERROR(_xlfn.IFS(
U1193="MPR ISSUE","TX ISSUE",
U1193="BSS Hardware Issue","RAN ISSUE",
U1193="Sites strategiques, MLL, Pylone, etc.","ENVTECH",
U1193="AKTIVCO DEFAUT GE &amp; POWER Cabinet","POWER ISSUE",
U1193="AKTIVCO Coupure ENEO &amp; Baisse de tension","POWER ISSUE",
U1193="Coupure ENEO &amp; Baisse de tension","POWER ISSUE",
U1193="Defaut GE &amp; POWER Cabinet","POWER ISSUE",
U1193="Sharing","POWER ISSUE",
U1193="Sites strategiques &amp; DataCenter","POWER ISSUE",
U1193="Exclu","Exclu",
U1193="SAT","TX ISSUE",
U1193="SPARE-ISSUE","SPARE-ISSUE",
U1193="Fiber CAmtel","TX ISSUE",
U1193="Fiber AOF","TX ISSUE",
U1193="Projet OCM (HUAWEI)","TRAVAUX-HUAWEI",
U1193="Projet OCM (NOKIA)","TRAVAUX -NOKIA",
U1193="ACCESS-ISSUE","ACCESS-ISSUE",
U1193="Projet OCM (ZTE, NOKIA, autres projets)","TRAVAUX OCM",
U1193="No root CAuse","No root cause",
U1193="ODU HS","TX ISSUE",
U1193="IP &amp; VLAN","TX ISSUE",
U1193="Warehouse HUAWEI","SPARE-ISSUE",
U1193="SPARE-HS","SPARE-ISSUE",
U1193="Power Telco","RAN ISSUE",U1193="no impacts","no impacts"
),"")</f>
        <v/>
      </c>
      <c r="U1193" s="70"/>
      <c r="V1193" s="40" t="str" cm="1">
        <f t="array" ref="V1193">IFERROR(_xlfn.IFS(
U1193="MPR ISSUE","ACTIVE",
U1193="BSS Hardware Issue","ACTIVE",
U1193="Sites strategiques, MLL, Pylone, etc.","PASSIVE",
U1193="AKTIVCO DEFAUT GE &amp; POWER Cabinet","PASSIVE",
U1193="AKTIVCO Coupure ENEO &amp; Baisse de tension","PASSIVE",
U1193="Coupure ENEO &amp; Baisse de tension","PASSIVE",
U1193="Defaut GE &amp; POWER Cabinet","PASSIVE",
U1193="Sharing","PASSIVE",
U1193="Sites strategiques &amp; DataCenter","PASSIVE",
U1193="Exclu","Exclu",
U1193="SAT","ACTIVE",
U1193="SPARE-ISSUE","SPARE-ISSUE",
U1193="Fiber CAmtel","ACTIVE",
U1193="Fiber AOF","ACTIVE",
U1193="Projet OCM (HUAWEI)","PLANNED WORKS",
U1193="Projet OCM (NOKIA)","PLANNED WORKS",
U1193="ACCESS-ISSUE","ACCESS-ISSUE",
U1193="Projet OCM (ZTE, NOKIA, autres projets)","PLANNED WORKS",
U1193="No root CAuse","No root cause",
U1193="ODU HS","ACTIVE",
U1193="IP &amp; VLAN","ACTIVE",
U1193="Warehouse HUAWEI","SPARE-ISSUE",
U1193="SPARE-HS","SPARE-ISSUE",
U1193="Power Telco","ACTIVE", U1193="no impacts","no impacts"
),"")</f>
        <v/>
      </c>
      <c r="W1193" s="98"/>
      <c r="X1193" s="98"/>
      <c r="Y1193" s="98"/>
      <c r="Z1193" s="98"/>
      <c r="AA1193" s="98"/>
      <c r="AB1193" s="17" t="s">
        <v>5468</v>
      </c>
      <c r="AC1193" s="17"/>
      <c r="AD1193" s="9" t="s">
        <v>5468</v>
      </c>
      <c r="AE1193" s="7" t="s">
        <v>5468</v>
      </c>
      <c r="AF1193" s="6" t="s">
        <v>5468</v>
      </c>
      <c r="AG1193" s="7" t="s">
        <v>5468</v>
      </c>
      <c r="AH1193" s="3" t="s">
        <v>5468</v>
      </c>
      <c r="AI1193" s="18" t="s">
        <v>5468</v>
      </c>
      <c r="AJ1193" s="18" t="s">
        <v>5468</v>
      </c>
      <c r="AK1193" s="18" t="s">
        <v>5468</v>
      </c>
      <c r="AL1193" s="18" t="s">
        <v>5468</v>
      </c>
      <c r="AM1193" s="18" t="s">
        <v>5468</v>
      </c>
      <c r="AN1193" s="9" t="s">
        <v>5468</v>
      </c>
      <c r="AO1193" s="14"/>
      <c r="AP1193" s="14" t="s">
        <v>5468</v>
      </c>
      <c r="AQ1193" s="14" t="s">
        <v>5468</v>
      </c>
      <c r="AR1193" s="14" t="s">
        <v>5468</v>
      </c>
      <c r="AS1193" s="9" t="s">
        <v>5468</v>
      </c>
    </row>
    <row r="1194" spans="1:45" x14ac:dyDescent="0.3">
      <c r="A1194" s="1" t="s">
        <v>3124</v>
      </c>
      <c r="B1194" s="8" t="s">
        <v>3125</v>
      </c>
      <c r="C1194" s="3" t="str">
        <f>_xlfn.XLOOKUP(B1194,'[1]daily break down'!$D:$D,'[1]daily break down'!$E:$E,"")</f>
        <v>Douala</v>
      </c>
      <c r="D1194" s="1" t="s">
        <v>11</v>
      </c>
      <c r="E1194" s="1" t="s">
        <v>302</v>
      </c>
      <c r="F1194" s="3" t="s">
        <v>31</v>
      </c>
      <c r="G1194" s="1" t="s">
        <v>32</v>
      </c>
      <c r="H1194" s="29" t="str">
        <f>_xlfn.XLOOKUP(B1194,[2]CALCULATION!$B:$B,[2]CALCULATION!$H:$H,"")</f>
        <v>ZTE</v>
      </c>
      <c r="I1194" s="100" t="s">
        <v>6098</v>
      </c>
      <c r="J1194" s="41" t="s">
        <v>5541</v>
      </c>
      <c r="K1194" s="41"/>
      <c r="L1194" s="41">
        <v>0</v>
      </c>
      <c r="M1194" s="41">
        <v>0.33897349850042657</v>
      </c>
      <c r="N1194" s="41">
        <v>0</v>
      </c>
      <c r="O1194" s="41">
        <v>0</v>
      </c>
      <c r="P1194" s="41">
        <v>1.1949502472654845E-3</v>
      </c>
      <c r="Q1194" s="41">
        <v>0</v>
      </c>
      <c r="R1194" s="41">
        <v>0</v>
      </c>
      <c r="S1194" s="40" t="str" cm="1">
        <f t="array" ref="S1194">IFERROR(_xlfn.IFS(
U1194="MPR ISSUE","PDH",
U1194="BSS Hardware Issue","BSS",
U1194="Sites strategiques, MLL, Pylone, etc.","ENVTECH",
U1194="AKTIVCO DEFAUT GE &amp; POWER Cabinet","AKTIVCO",
U1194="AKTIVCO Coupure ENEO &amp; Baisse de tension","AKTIVCO GRID ONLY",
U1194="Coupure ENEO &amp; Baisse de tension","IHS GRID ONLY",
U1194="Defaut GE &amp; POWER Cabinet","IHS",
U1194="Sharing","Partners",
U1194="Sites strategiques &amp; DataCenter","SST &amp; DC",
U1194="Exclu","Exclu",
U1194="SAT","SAT",
U1194="SPARE-ISSUE","SPARE-ISSUE",
U1194="Fiber CAmtel","TRANS_FO_CAMTEL",
U1194="Fiber AOF","Fiber AOF",
U1194="Projet OCM (HUAWEI)","TRAVAUX-HUAWEI",
U1194="Projet OCM (NOKIA)","TRAVAUX-NOKIA",
U1194="ACCESS-ISSUE","ACCESS-ISSUE",
U1194="Projet OCM (ZTE, NOKIA, autres projets)","TRAVAUX OCM",
U1194="No root CAuse","No root cause",
U1194="ODU HS","PDH",
U1194="IP &amp; VLAN","PDH",
U1194="Warehouse HUAWEI","SPARE-ISSUE",
U1194="SPARE-HS","SPARE-ISSUE",
U1194="Power Telco","BSS",U1194="no impacts","no impacts"
),"")</f>
        <v/>
      </c>
      <c r="T1194" s="40" t="str" cm="1">
        <f t="array" ref="T1194">IFERROR(_xlfn.IFS(
U1194="MPR ISSUE","TX ISSUE",
U1194="BSS Hardware Issue","RAN ISSUE",
U1194="Sites strategiques, MLL, Pylone, etc.","ENVTECH",
U1194="AKTIVCO DEFAUT GE &amp; POWER Cabinet","POWER ISSUE",
U1194="AKTIVCO Coupure ENEO &amp; Baisse de tension","POWER ISSUE",
U1194="Coupure ENEO &amp; Baisse de tension","POWER ISSUE",
U1194="Defaut GE &amp; POWER Cabinet","POWER ISSUE",
U1194="Sharing","POWER ISSUE",
U1194="Sites strategiques &amp; DataCenter","POWER ISSUE",
U1194="Exclu","Exclu",
U1194="SAT","TX ISSUE",
U1194="SPARE-ISSUE","SPARE-ISSUE",
U1194="Fiber CAmtel","TX ISSUE",
U1194="Fiber AOF","TX ISSUE",
U1194="Projet OCM (HUAWEI)","TRAVAUX-HUAWEI",
U1194="Projet OCM (NOKIA)","TRAVAUX -NOKIA",
U1194="ACCESS-ISSUE","ACCESS-ISSUE",
U1194="Projet OCM (ZTE, NOKIA, autres projets)","TRAVAUX OCM",
U1194="No root CAuse","No root cause",
U1194="ODU HS","TX ISSUE",
U1194="IP &amp; VLAN","TX ISSUE",
U1194="Warehouse HUAWEI","SPARE-ISSUE",
U1194="SPARE-HS","SPARE-ISSUE",
U1194="Power Telco","RAN ISSUE",U1194="no impacts","no impacts"
),"")</f>
        <v/>
      </c>
      <c r="U1194" s="70"/>
      <c r="V1194" s="40" t="str" cm="1">
        <f t="array" ref="V1194">IFERROR(_xlfn.IFS(
U1194="MPR ISSUE","ACTIVE",
U1194="BSS Hardware Issue","ACTIVE",
U1194="Sites strategiques, MLL, Pylone, etc.","PASSIVE",
U1194="AKTIVCO DEFAUT GE &amp; POWER Cabinet","PASSIVE",
U1194="AKTIVCO Coupure ENEO &amp; Baisse de tension","PASSIVE",
U1194="Coupure ENEO &amp; Baisse de tension","PASSIVE",
U1194="Defaut GE &amp; POWER Cabinet","PASSIVE",
U1194="Sharing","PASSIVE",
U1194="Sites strategiques &amp; DataCenter","PASSIVE",
U1194="Exclu","Exclu",
U1194="SAT","ACTIVE",
U1194="SPARE-ISSUE","SPARE-ISSUE",
U1194="Fiber CAmtel","ACTIVE",
U1194="Fiber AOF","ACTIVE",
U1194="Projet OCM (HUAWEI)","PLANNED WORKS",
U1194="Projet OCM (NOKIA)","PLANNED WORKS",
U1194="ACCESS-ISSUE","ACCESS-ISSUE",
U1194="Projet OCM (ZTE, NOKIA, autres projets)","PLANNED WORKS",
U1194="No root CAuse","No root cause",
U1194="ODU HS","ACTIVE",
U1194="IP &amp; VLAN","ACTIVE",
U1194="Warehouse HUAWEI","SPARE-ISSUE",
U1194="SPARE-HS","SPARE-ISSUE",
U1194="Power Telco","ACTIVE", U1194="no impacts","no impacts"
),"")</f>
        <v/>
      </c>
      <c r="W1194" s="98"/>
      <c r="X1194" s="98"/>
      <c r="Y1194" s="98"/>
      <c r="Z1194" s="98"/>
      <c r="AA1194" s="98"/>
      <c r="AB1194" s="17" t="s">
        <v>5468</v>
      </c>
      <c r="AC1194" s="17"/>
      <c r="AD1194" s="9" t="s">
        <v>5468</v>
      </c>
      <c r="AE1194" s="7" t="s">
        <v>5468</v>
      </c>
      <c r="AF1194" s="6" t="s">
        <v>5468</v>
      </c>
      <c r="AG1194" s="7" t="s">
        <v>5468</v>
      </c>
      <c r="AH1194" s="3" t="s">
        <v>5468</v>
      </c>
      <c r="AI1194" s="18" t="s">
        <v>5468</v>
      </c>
      <c r="AJ1194" s="18" t="s">
        <v>5468</v>
      </c>
      <c r="AK1194" s="18" t="s">
        <v>5468</v>
      </c>
      <c r="AL1194" s="18" t="s">
        <v>5468</v>
      </c>
      <c r="AM1194" s="18" t="s">
        <v>5468</v>
      </c>
      <c r="AN1194" s="9" t="s">
        <v>5468</v>
      </c>
      <c r="AO1194" s="14"/>
      <c r="AP1194" s="14" t="s">
        <v>5468</v>
      </c>
      <c r="AQ1194" s="14" t="s">
        <v>5468</v>
      </c>
      <c r="AR1194" s="14" t="s">
        <v>5468</v>
      </c>
      <c r="AS1194" s="9" t="s">
        <v>5468</v>
      </c>
    </row>
    <row r="1195" spans="1:45" x14ac:dyDescent="0.3">
      <c r="A1195" s="1" t="s">
        <v>1065</v>
      </c>
      <c r="B1195" s="1" t="s">
        <v>1066</v>
      </c>
      <c r="C1195" s="3" t="str">
        <f>_xlfn.XLOOKUP(B1195,'[1]daily break down'!$D:$D,'[1]daily break down'!$E:$E,"")</f>
        <v>Douala</v>
      </c>
      <c r="D1195" s="1" t="s">
        <v>11</v>
      </c>
      <c r="E1195" s="1" t="s">
        <v>145</v>
      </c>
      <c r="F1195" s="3" t="s">
        <v>31</v>
      </c>
      <c r="G1195" s="1" t="s">
        <v>32</v>
      </c>
      <c r="H1195" s="29" t="str">
        <f>_xlfn.XLOOKUP(B1195,[2]CALCULATION!$B:$B,[2]CALCULATION!$H:$H,"")</f>
        <v>ZTE</v>
      </c>
      <c r="I1195" s="100" t="s">
        <v>6098</v>
      </c>
      <c r="J1195" s="41" t="s">
        <v>5541</v>
      </c>
      <c r="K1195" s="41"/>
      <c r="L1195" s="41">
        <v>0</v>
      </c>
      <c r="M1195" s="41">
        <v>0.29911209846104686</v>
      </c>
      <c r="N1195" s="41">
        <v>0</v>
      </c>
      <c r="O1195" s="41">
        <v>0</v>
      </c>
      <c r="P1195" s="41">
        <v>0</v>
      </c>
      <c r="Q1195" s="41">
        <v>0</v>
      </c>
      <c r="R1195" s="41">
        <v>0</v>
      </c>
      <c r="S1195" s="40" t="str" cm="1">
        <f t="array" ref="S1195">IFERROR(_xlfn.IFS(
U1195="MPR ISSUE","PDH",
U1195="BSS Hardware Issue","BSS",
U1195="Sites strategiques, MLL, Pylone, etc.","ENVTECH",
U1195="AKTIVCO DEFAUT GE &amp; POWER Cabinet","AKTIVCO",
U1195="AKTIVCO Coupure ENEO &amp; Baisse de tension","AKTIVCO GRID ONLY",
U1195="Coupure ENEO &amp; Baisse de tension","IHS GRID ONLY",
U1195="Defaut GE &amp; POWER Cabinet","IHS",
U1195="Sharing","Partners",
U1195="Sites strategiques &amp; DataCenter","SST &amp; DC",
U1195="Exclu","Exclu",
U1195="SAT","SAT",
U1195="SPARE-ISSUE","SPARE-ISSUE",
U1195="Fiber CAmtel","TRANS_FO_CAMTEL",
U1195="Fiber AOF","Fiber AOF",
U1195="Projet OCM (HUAWEI)","TRAVAUX-HUAWEI",
U1195="Projet OCM (NOKIA)","TRAVAUX-NOKIA",
U1195="ACCESS-ISSUE","ACCESS-ISSUE",
U1195="Projet OCM (ZTE, NOKIA, autres projets)","TRAVAUX OCM",
U1195="No root CAuse","No root cause",
U1195="ODU HS","PDH",
U1195="IP &amp; VLAN","PDH",
U1195="Warehouse HUAWEI","SPARE-ISSUE",
U1195="SPARE-HS","SPARE-ISSUE",
U1195="Power Telco","BSS",U1195="no impacts","no impacts"
),"")</f>
        <v/>
      </c>
      <c r="T1195" s="40" t="str" cm="1">
        <f t="array" ref="T1195">IFERROR(_xlfn.IFS(
U1195="MPR ISSUE","TX ISSUE",
U1195="BSS Hardware Issue","RAN ISSUE",
U1195="Sites strategiques, MLL, Pylone, etc.","ENVTECH",
U1195="AKTIVCO DEFAUT GE &amp; POWER Cabinet","POWER ISSUE",
U1195="AKTIVCO Coupure ENEO &amp; Baisse de tension","POWER ISSUE",
U1195="Coupure ENEO &amp; Baisse de tension","POWER ISSUE",
U1195="Defaut GE &amp; POWER Cabinet","POWER ISSUE",
U1195="Sharing","POWER ISSUE",
U1195="Sites strategiques &amp; DataCenter","POWER ISSUE",
U1195="Exclu","Exclu",
U1195="SAT","TX ISSUE",
U1195="SPARE-ISSUE","SPARE-ISSUE",
U1195="Fiber CAmtel","TX ISSUE",
U1195="Fiber AOF","TX ISSUE",
U1195="Projet OCM (HUAWEI)","TRAVAUX-HUAWEI",
U1195="Projet OCM (NOKIA)","TRAVAUX -NOKIA",
U1195="ACCESS-ISSUE","ACCESS-ISSUE",
U1195="Projet OCM (ZTE, NOKIA, autres projets)","TRAVAUX OCM",
U1195="No root CAuse","No root cause",
U1195="ODU HS","TX ISSUE",
U1195="IP &amp; VLAN","TX ISSUE",
U1195="Warehouse HUAWEI","SPARE-ISSUE",
U1195="SPARE-HS","SPARE-ISSUE",
U1195="Power Telco","RAN ISSUE",U1195="no impacts","no impacts"
),"")</f>
        <v/>
      </c>
      <c r="U1195" s="70"/>
      <c r="V1195" s="40" t="str" cm="1">
        <f t="array" ref="V1195">IFERROR(_xlfn.IFS(
U1195="MPR ISSUE","ACTIVE",
U1195="BSS Hardware Issue","ACTIVE",
U1195="Sites strategiques, MLL, Pylone, etc.","PASSIVE",
U1195="AKTIVCO DEFAUT GE &amp; POWER Cabinet","PASSIVE",
U1195="AKTIVCO Coupure ENEO &amp; Baisse de tension","PASSIVE",
U1195="Coupure ENEO &amp; Baisse de tension","PASSIVE",
U1195="Defaut GE &amp; POWER Cabinet","PASSIVE",
U1195="Sharing","PASSIVE",
U1195="Sites strategiques &amp; DataCenter","PASSIVE",
U1195="Exclu","Exclu",
U1195="SAT","ACTIVE",
U1195="SPARE-ISSUE","SPARE-ISSUE",
U1195="Fiber CAmtel","ACTIVE",
U1195="Fiber AOF","ACTIVE",
U1195="Projet OCM (HUAWEI)","PLANNED WORKS",
U1195="Projet OCM (NOKIA)","PLANNED WORKS",
U1195="ACCESS-ISSUE","ACCESS-ISSUE",
U1195="Projet OCM (ZTE, NOKIA, autres projets)","PLANNED WORKS",
U1195="No root CAuse","No root cause",
U1195="ODU HS","ACTIVE",
U1195="IP &amp; VLAN","ACTIVE",
U1195="Warehouse HUAWEI","SPARE-ISSUE",
U1195="SPARE-HS","SPARE-ISSUE",
U1195="Power Telco","ACTIVE", U1195="no impacts","no impacts"
),"")</f>
        <v/>
      </c>
      <c r="W1195" s="98"/>
      <c r="X1195" s="98"/>
      <c r="Y1195" s="98"/>
      <c r="Z1195" s="98"/>
      <c r="AA1195" s="98"/>
      <c r="AB1195" s="17" t="s">
        <v>5468</v>
      </c>
      <c r="AC1195" s="17"/>
      <c r="AD1195" s="9" t="s">
        <v>5468</v>
      </c>
      <c r="AE1195" s="7" t="s">
        <v>5468</v>
      </c>
      <c r="AF1195" s="6" t="s">
        <v>5468</v>
      </c>
      <c r="AG1195" s="7" t="s">
        <v>5468</v>
      </c>
      <c r="AH1195" s="3" t="s">
        <v>5468</v>
      </c>
      <c r="AI1195" s="18" t="s">
        <v>5468</v>
      </c>
      <c r="AJ1195" s="18" t="s">
        <v>5468</v>
      </c>
      <c r="AK1195" s="18" t="s">
        <v>5468</v>
      </c>
      <c r="AL1195" s="18" t="s">
        <v>5468</v>
      </c>
      <c r="AM1195" s="18" t="s">
        <v>5468</v>
      </c>
      <c r="AN1195" s="9" t="s">
        <v>5468</v>
      </c>
      <c r="AO1195" s="14"/>
      <c r="AP1195" s="14" t="s">
        <v>5468</v>
      </c>
      <c r="AQ1195" s="14" t="s">
        <v>5468</v>
      </c>
      <c r="AR1195" s="14" t="s">
        <v>5468</v>
      </c>
      <c r="AS1195" s="9" t="s">
        <v>5468</v>
      </c>
    </row>
    <row r="1196" spans="1:45" x14ac:dyDescent="0.3">
      <c r="A1196" s="1" t="s">
        <v>3024</v>
      </c>
      <c r="B1196" s="8" t="s">
        <v>3025</v>
      </c>
      <c r="C1196" s="3" t="str">
        <f>_xlfn.XLOOKUP(B1196,'[1]daily break down'!$D:$D,'[1]daily break down'!$E:$E,"")</f>
        <v>NORD-OUEST</v>
      </c>
      <c r="D1196" s="1" t="s">
        <v>11</v>
      </c>
      <c r="E1196" s="1" t="s">
        <v>96</v>
      </c>
      <c r="F1196" s="3" t="s">
        <v>51</v>
      </c>
      <c r="G1196" s="1" t="s">
        <v>3026</v>
      </c>
      <c r="H1196" s="28" t="str">
        <f>_xlfn.XLOOKUP(B1196,[2]CALCULATION!$B:$B,[2]CALCULATION!$H:$H,"")</f>
        <v>NOKIA</v>
      </c>
      <c r="I1196" s="100" t="s">
        <v>6097</v>
      </c>
      <c r="J1196" s="41" t="s">
        <v>6092</v>
      </c>
      <c r="K1196" s="41"/>
      <c r="L1196" s="41">
        <v>0</v>
      </c>
      <c r="M1196" s="41">
        <v>0.2863421823857914</v>
      </c>
      <c r="N1196" s="41">
        <v>0</v>
      </c>
      <c r="O1196" s="41">
        <v>0</v>
      </c>
      <c r="P1196" s="41">
        <v>1.1512008001529537</v>
      </c>
      <c r="Q1196" s="41">
        <v>4.6216216794651199</v>
      </c>
      <c r="R1196" s="41">
        <v>4.6214611637602614</v>
      </c>
      <c r="S1196" s="40" t="str" cm="1">
        <f t="array" ref="S1196">IFERROR(_xlfn.IFS(
U1196="MPR ISSUE","PDH",
U1196="BSS Hardware Issue","BSS",
U1196="Sites strategiques, MLL, Pylone, etc.","ENVTECH",
U1196="AKTIVCO DEFAUT GE &amp; POWER Cabinet","AKTIVCO",
U1196="AKTIVCO Coupure ENEO &amp; Baisse de tension","AKTIVCO GRID ONLY",
U1196="Coupure ENEO &amp; Baisse de tension","IHS GRID ONLY",
U1196="Defaut GE &amp; POWER Cabinet","IHS",
U1196="Sharing","Partners",
U1196="Sites strategiques &amp; DataCenter","SST &amp; DC",
U1196="Exclu","Exclu",
U1196="SAT","SAT",
U1196="SPARE-ISSUE","SPARE-ISSUE",
U1196="Fiber CAmtel","TRANS_FO_CAMTEL",
U1196="Fiber AOF","Fiber AOF",
U1196="Projet OCM (HUAWEI)","TRAVAUX-HUAWEI",
U1196="Projet OCM (NOKIA)","TRAVAUX-NOKIA",
U1196="ACCESS-ISSUE","ACCESS-ISSUE",
U1196="Projet OCM (ZTE, NOKIA, autres projets)","TRAVAUX OCM",
U1196="No root CAuse","No root cause",
U1196="ODU HS","PDH",
U1196="IP &amp; VLAN","PDH",
U1196="Warehouse HUAWEI","SPARE-ISSUE",
U1196="SPARE-HS","SPARE-ISSUE",
U1196="Power Telco","BSS",U1196="no impacts","no impacts"
),"")</f>
        <v/>
      </c>
      <c r="T1196" s="40" t="str" cm="1">
        <f t="array" ref="T1196">IFERROR(_xlfn.IFS(
U1196="MPR ISSUE","TX ISSUE",
U1196="BSS Hardware Issue","RAN ISSUE",
U1196="Sites strategiques, MLL, Pylone, etc.","ENVTECH",
U1196="AKTIVCO DEFAUT GE &amp; POWER Cabinet","POWER ISSUE",
U1196="AKTIVCO Coupure ENEO &amp; Baisse de tension","POWER ISSUE",
U1196="Coupure ENEO &amp; Baisse de tension","POWER ISSUE",
U1196="Defaut GE &amp; POWER Cabinet","POWER ISSUE",
U1196="Sharing","POWER ISSUE",
U1196="Sites strategiques &amp; DataCenter","POWER ISSUE",
U1196="Exclu","Exclu",
U1196="SAT","TX ISSUE",
U1196="SPARE-ISSUE","SPARE-ISSUE",
U1196="Fiber CAmtel","TX ISSUE",
U1196="Fiber AOF","TX ISSUE",
U1196="Projet OCM (HUAWEI)","TRAVAUX-HUAWEI",
U1196="Projet OCM (NOKIA)","TRAVAUX -NOKIA",
U1196="ACCESS-ISSUE","ACCESS-ISSUE",
U1196="Projet OCM (ZTE, NOKIA, autres projets)","TRAVAUX OCM",
U1196="No root CAuse","No root cause",
U1196="ODU HS","TX ISSUE",
U1196="IP &amp; VLAN","TX ISSUE",
U1196="Warehouse HUAWEI","SPARE-ISSUE",
U1196="SPARE-HS","SPARE-ISSUE",
U1196="Power Telco","RAN ISSUE",U1196="no impacts","no impacts"
),"")</f>
        <v/>
      </c>
      <c r="U1196" s="70"/>
      <c r="V1196" s="40" t="str" cm="1">
        <f t="array" ref="V1196">IFERROR(_xlfn.IFS(
U1196="MPR ISSUE","ACTIVE",
U1196="BSS Hardware Issue","ACTIVE",
U1196="Sites strategiques, MLL, Pylone, etc.","PASSIVE",
U1196="AKTIVCO DEFAUT GE &amp; POWER Cabinet","PASSIVE",
U1196="AKTIVCO Coupure ENEO &amp; Baisse de tension","PASSIVE",
U1196="Coupure ENEO &amp; Baisse de tension","PASSIVE",
U1196="Defaut GE &amp; POWER Cabinet","PASSIVE",
U1196="Sharing","PASSIVE",
U1196="Sites strategiques &amp; DataCenter","PASSIVE",
U1196="Exclu","Exclu",
U1196="SAT","ACTIVE",
U1196="SPARE-ISSUE","SPARE-ISSUE",
U1196="Fiber CAmtel","ACTIVE",
U1196="Fiber AOF","ACTIVE",
U1196="Projet OCM (HUAWEI)","PLANNED WORKS",
U1196="Projet OCM (NOKIA)","PLANNED WORKS",
U1196="ACCESS-ISSUE","ACCESS-ISSUE",
U1196="Projet OCM (ZTE, NOKIA, autres projets)","PLANNED WORKS",
U1196="No root CAuse","No root cause",
U1196="ODU HS","ACTIVE",
U1196="IP &amp; VLAN","ACTIVE",
U1196="Warehouse HUAWEI","SPARE-ISSUE",
U1196="SPARE-HS","SPARE-ISSUE",
U1196="Power Telco","ACTIVE", U1196="no impacts","no impacts"
),"")</f>
        <v/>
      </c>
      <c r="W1196" s="98"/>
      <c r="X1196" s="98"/>
      <c r="Y1196" s="98"/>
      <c r="Z1196" s="98"/>
      <c r="AA1196" s="98"/>
      <c r="AB1196" s="17" t="s">
        <v>5468</v>
      </c>
      <c r="AC1196" s="17"/>
      <c r="AD1196" s="9" t="s">
        <v>5468</v>
      </c>
      <c r="AE1196" s="7" t="s">
        <v>5468</v>
      </c>
      <c r="AF1196" s="6" t="s">
        <v>5468</v>
      </c>
      <c r="AG1196" s="7" t="s">
        <v>5468</v>
      </c>
      <c r="AH1196" s="3" t="s">
        <v>5468</v>
      </c>
      <c r="AI1196" s="18" t="s">
        <v>5468</v>
      </c>
      <c r="AJ1196" s="18" t="s">
        <v>5468</v>
      </c>
      <c r="AK1196" s="18" t="s">
        <v>5468</v>
      </c>
      <c r="AL1196" s="18" t="s">
        <v>5468</v>
      </c>
      <c r="AM1196" s="18" t="s">
        <v>5468</v>
      </c>
      <c r="AN1196" s="9" t="s">
        <v>5468</v>
      </c>
      <c r="AO1196" s="14"/>
      <c r="AP1196" s="14" t="s">
        <v>5468</v>
      </c>
      <c r="AQ1196" s="14" t="s">
        <v>5468</v>
      </c>
      <c r="AR1196" s="14" t="s">
        <v>5468</v>
      </c>
      <c r="AS1196" s="9" t="s">
        <v>5468</v>
      </c>
    </row>
    <row r="1197" spans="1:45" x14ac:dyDescent="0.3">
      <c r="A1197" s="1" t="s">
        <v>564</v>
      </c>
      <c r="B1197" s="8" t="s">
        <v>565</v>
      </c>
      <c r="C1197" s="3" t="str">
        <f>_xlfn.XLOOKUP(B1197,'[1]daily break down'!$D:$D,'[1]daily break down'!$E:$E,"")</f>
        <v>SUD-OUEST</v>
      </c>
      <c r="D1197" s="1" t="s">
        <v>11</v>
      </c>
      <c r="E1197" s="1" t="s">
        <v>12</v>
      </c>
      <c r="F1197" s="3" t="s">
        <v>13</v>
      </c>
      <c r="G1197" s="1" t="s">
        <v>566</v>
      </c>
      <c r="H1197" s="28" t="str">
        <f>_xlfn.XLOOKUP(B1197,[2]CALCULATION!$B:$B,[2]CALCULATION!$H:$H,"")</f>
        <v>NOKIA</v>
      </c>
      <c r="I1197" s="100" t="s">
        <v>6098</v>
      </c>
      <c r="J1197" s="41" t="s">
        <v>6092</v>
      </c>
      <c r="K1197" s="41"/>
      <c r="L1197" s="41">
        <v>0</v>
      </c>
      <c r="M1197" s="41">
        <v>0.11851409541909595</v>
      </c>
      <c r="N1197" s="41">
        <v>0</v>
      </c>
      <c r="O1197" s="41">
        <v>0</v>
      </c>
      <c r="P1197" s="41">
        <v>0.19235131965311472</v>
      </c>
      <c r="Q1197" s="41">
        <v>0</v>
      </c>
      <c r="R1197" s="41">
        <v>0</v>
      </c>
      <c r="S1197" s="40" t="str" cm="1">
        <f t="array" ref="S1197">IFERROR(_xlfn.IFS(
U1197="MPR ISSUE","PDH",
U1197="BSS Hardware Issue","BSS",
U1197="Sites strategiques, MLL, Pylone, etc.","ENVTECH",
U1197="AKTIVCO DEFAUT GE &amp; POWER Cabinet","AKTIVCO",
U1197="AKTIVCO Coupure ENEO &amp; Baisse de tension","AKTIVCO GRID ONLY",
U1197="Coupure ENEO &amp; Baisse de tension","IHS GRID ONLY",
U1197="Defaut GE &amp; POWER Cabinet","IHS",
U1197="Sharing","Partners",
U1197="Sites strategiques &amp; DataCenter","SST &amp; DC",
U1197="Exclu","Exclu",
U1197="SAT","SAT",
U1197="SPARE-ISSUE","SPARE-ISSUE",
U1197="Fiber CAmtel","TRANS_FO_CAMTEL",
U1197="Fiber AOF","Fiber AOF",
U1197="Projet OCM (HUAWEI)","TRAVAUX-HUAWEI",
U1197="Projet OCM (NOKIA)","TRAVAUX-NOKIA",
U1197="ACCESS-ISSUE","ACCESS-ISSUE",
U1197="Projet OCM (ZTE, NOKIA, autres projets)","TRAVAUX OCM",
U1197="No root CAuse","No root cause",
U1197="ODU HS","PDH",
U1197="IP &amp; VLAN","PDH",
U1197="Warehouse HUAWEI","SPARE-ISSUE",
U1197="SPARE-HS","SPARE-ISSUE",
U1197="Power Telco","BSS",U1197="no impacts","no impacts"
),"")</f>
        <v/>
      </c>
      <c r="T1197" s="40" t="str" cm="1">
        <f t="array" ref="T1197">IFERROR(_xlfn.IFS(
U1197="MPR ISSUE","TX ISSUE",
U1197="BSS Hardware Issue","RAN ISSUE",
U1197="Sites strategiques, MLL, Pylone, etc.","ENVTECH",
U1197="AKTIVCO DEFAUT GE &amp; POWER Cabinet","POWER ISSUE",
U1197="AKTIVCO Coupure ENEO &amp; Baisse de tension","POWER ISSUE",
U1197="Coupure ENEO &amp; Baisse de tension","POWER ISSUE",
U1197="Defaut GE &amp; POWER Cabinet","POWER ISSUE",
U1197="Sharing","POWER ISSUE",
U1197="Sites strategiques &amp; DataCenter","POWER ISSUE",
U1197="Exclu","Exclu",
U1197="SAT","TX ISSUE",
U1197="SPARE-ISSUE","SPARE-ISSUE",
U1197="Fiber CAmtel","TX ISSUE",
U1197="Fiber AOF","TX ISSUE",
U1197="Projet OCM (HUAWEI)","TRAVAUX-HUAWEI",
U1197="Projet OCM (NOKIA)","TRAVAUX -NOKIA",
U1197="ACCESS-ISSUE","ACCESS-ISSUE",
U1197="Projet OCM (ZTE, NOKIA, autres projets)","TRAVAUX OCM",
U1197="No root CAuse","No root cause",
U1197="ODU HS","TX ISSUE",
U1197="IP &amp; VLAN","TX ISSUE",
U1197="Warehouse HUAWEI","SPARE-ISSUE",
U1197="SPARE-HS","SPARE-ISSUE",
U1197="Power Telco","RAN ISSUE",U1197="no impacts","no impacts"
),"")</f>
        <v/>
      </c>
      <c r="U1197" s="70"/>
      <c r="V1197" s="40" t="str" cm="1">
        <f t="array" ref="V1197">IFERROR(_xlfn.IFS(
U1197="MPR ISSUE","ACTIVE",
U1197="BSS Hardware Issue","ACTIVE",
U1197="Sites strategiques, MLL, Pylone, etc.","PASSIVE",
U1197="AKTIVCO DEFAUT GE &amp; POWER Cabinet","PASSIVE",
U1197="AKTIVCO Coupure ENEO &amp; Baisse de tension","PASSIVE",
U1197="Coupure ENEO &amp; Baisse de tension","PASSIVE",
U1197="Defaut GE &amp; POWER Cabinet","PASSIVE",
U1197="Sharing","PASSIVE",
U1197="Sites strategiques &amp; DataCenter","PASSIVE",
U1197="Exclu","Exclu",
U1197="SAT","ACTIVE",
U1197="SPARE-ISSUE","SPARE-ISSUE",
U1197="Fiber CAmtel","ACTIVE",
U1197="Fiber AOF","ACTIVE",
U1197="Projet OCM (HUAWEI)","PLANNED WORKS",
U1197="Projet OCM (NOKIA)","PLANNED WORKS",
U1197="ACCESS-ISSUE","ACCESS-ISSUE",
U1197="Projet OCM (ZTE, NOKIA, autres projets)","PLANNED WORKS",
U1197="No root CAuse","No root cause",
U1197="ODU HS","ACTIVE",
U1197="IP &amp; VLAN","ACTIVE",
U1197="Warehouse HUAWEI","SPARE-ISSUE",
U1197="SPARE-HS","SPARE-ISSUE",
U1197="Power Telco","ACTIVE", U1197="no impacts","no impacts"
),"")</f>
        <v/>
      </c>
      <c r="W1197" s="98"/>
      <c r="X1197" s="98"/>
      <c r="Y1197" s="98"/>
      <c r="Z1197" s="98"/>
      <c r="AA1197" s="98"/>
      <c r="AB1197" s="17" t="s">
        <v>5468</v>
      </c>
      <c r="AC1197" s="17"/>
      <c r="AD1197" s="9" t="s">
        <v>5468</v>
      </c>
      <c r="AE1197" s="7" t="s">
        <v>5468</v>
      </c>
      <c r="AF1197" s="6" t="s">
        <v>5468</v>
      </c>
      <c r="AG1197" s="7" t="s">
        <v>5468</v>
      </c>
      <c r="AH1197" s="3" t="s">
        <v>5468</v>
      </c>
      <c r="AI1197" s="18" t="s">
        <v>5468</v>
      </c>
      <c r="AJ1197" s="18" t="s">
        <v>5468</v>
      </c>
      <c r="AK1197" s="18" t="s">
        <v>5468</v>
      </c>
      <c r="AL1197" s="18" t="s">
        <v>5468</v>
      </c>
      <c r="AM1197" s="18" t="s">
        <v>5468</v>
      </c>
      <c r="AN1197" s="9" t="s">
        <v>5468</v>
      </c>
      <c r="AO1197" s="14"/>
      <c r="AP1197" s="14" t="s">
        <v>5468</v>
      </c>
      <c r="AQ1197" s="14" t="s">
        <v>5468</v>
      </c>
      <c r="AR1197" s="14" t="s">
        <v>5468</v>
      </c>
      <c r="AS1197" s="9" t="s">
        <v>5468</v>
      </c>
    </row>
    <row r="1198" spans="1:45" x14ac:dyDescent="0.3">
      <c r="A1198" s="1" t="s">
        <v>719</v>
      </c>
      <c r="B1198" s="8" t="s">
        <v>967</v>
      </c>
      <c r="C1198" s="3" t="str">
        <f>_xlfn.XLOOKUP(B1198,'[1]daily break down'!$D:$D,'[1]daily break down'!$E:$E,"")</f>
        <v>EXTREME-NORD</v>
      </c>
      <c r="D1198" s="1" t="s">
        <v>11</v>
      </c>
      <c r="E1198" s="1" t="s">
        <v>12</v>
      </c>
      <c r="F1198" s="3" t="s">
        <v>55</v>
      </c>
      <c r="G1198" s="1" t="s">
        <v>719</v>
      </c>
      <c r="H1198" s="28" t="str">
        <f>_xlfn.XLOOKUP(B1198,[2]CALCULATION!$B:$B,[2]CALCULATION!$H:$H,"")</f>
        <v>NOKIA</v>
      </c>
      <c r="I1198" s="100" t="s">
        <v>6098</v>
      </c>
      <c r="J1198" s="41" t="s">
        <v>6092</v>
      </c>
      <c r="K1198" s="41"/>
      <c r="L1198" s="41">
        <v>0</v>
      </c>
      <c r="M1198" s="41">
        <v>0.1096686861931426</v>
      </c>
      <c r="N1198" s="41">
        <v>0</v>
      </c>
      <c r="O1198" s="41">
        <v>0</v>
      </c>
      <c r="P1198" s="41">
        <v>0.19437122510519111</v>
      </c>
      <c r="Q1198" s="41">
        <v>0.1303058948837183</v>
      </c>
      <c r="R1198" s="41">
        <v>1.9673216462817208E-2</v>
      </c>
      <c r="S1198" s="40" t="str" cm="1">
        <f t="array" ref="S1198">IFERROR(_xlfn.IFS(
U1198="MPR ISSUE","PDH",
U1198="BSS Hardware Issue","BSS",
U1198="Sites strategiques, MLL, Pylone, etc.","ENVTECH",
U1198="AKTIVCO DEFAUT GE &amp; POWER Cabinet","AKTIVCO",
U1198="AKTIVCO Coupure ENEO &amp; Baisse de tension","AKTIVCO GRID ONLY",
U1198="Coupure ENEO &amp; Baisse de tension","IHS GRID ONLY",
U1198="Defaut GE &amp; POWER Cabinet","IHS",
U1198="Sharing","Partners",
U1198="Sites strategiques &amp; DataCenter","SST &amp; DC",
U1198="Exclu","Exclu",
U1198="SAT","SAT",
U1198="SPARE-ISSUE","SPARE-ISSUE",
U1198="Fiber CAmtel","TRANS_FO_CAMTEL",
U1198="Fiber AOF","Fiber AOF",
U1198="Projet OCM (HUAWEI)","TRAVAUX-HUAWEI",
U1198="Projet OCM (NOKIA)","TRAVAUX-NOKIA",
U1198="ACCESS-ISSUE","ACCESS-ISSUE",
U1198="Projet OCM (ZTE, NOKIA, autres projets)","TRAVAUX OCM",
U1198="No root CAuse","No root cause",
U1198="ODU HS","PDH",
U1198="IP &amp; VLAN","PDH",
U1198="Warehouse HUAWEI","SPARE-ISSUE",
U1198="SPARE-HS","SPARE-ISSUE",
U1198="Power Telco","BSS",U1198="no impacts","no impacts"
),"")</f>
        <v/>
      </c>
      <c r="T1198" s="40" t="str" cm="1">
        <f t="array" ref="T1198">IFERROR(_xlfn.IFS(
U1198="MPR ISSUE","TX ISSUE",
U1198="BSS Hardware Issue","RAN ISSUE",
U1198="Sites strategiques, MLL, Pylone, etc.","ENVTECH",
U1198="AKTIVCO DEFAUT GE &amp; POWER Cabinet","POWER ISSUE",
U1198="AKTIVCO Coupure ENEO &amp; Baisse de tension","POWER ISSUE",
U1198="Coupure ENEO &amp; Baisse de tension","POWER ISSUE",
U1198="Defaut GE &amp; POWER Cabinet","POWER ISSUE",
U1198="Sharing","POWER ISSUE",
U1198="Sites strategiques &amp; DataCenter","POWER ISSUE",
U1198="Exclu","Exclu",
U1198="SAT","TX ISSUE",
U1198="SPARE-ISSUE","SPARE-ISSUE",
U1198="Fiber CAmtel","TX ISSUE",
U1198="Fiber AOF","TX ISSUE",
U1198="Projet OCM (HUAWEI)","TRAVAUX-HUAWEI",
U1198="Projet OCM (NOKIA)","TRAVAUX -NOKIA",
U1198="ACCESS-ISSUE","ACCESS-ISSUE",
U1198="Projet OCM (ZTE, NOKIA, autres projets)","TRAVAUX OCM",
U1198="No root CAuse","No root cause",
U1198="ODU HS","TX ISSUE",
U1198="IP &amp; VLAN","TX ISSUE",
U1198="Warehouse HUAWEI","SPARE-ISSUE",
U1198="SPARE-HS","SPARE-ISSUE",
U1198="Power Telco","RAN ISSUE",U1198="no impacts","no impacts"
),"")</f>
        <v/>
      </c>
      <c r="U1198" s="70"/>
      <c r="V1198" s="40" t="str" cm="1">
        <f t="array" ref="V1198">IFERROR(_xlfn.IFS(
U1198="MPR ISSUE","ACTIVE",
U1198="BSS Hardware Issue","ACTIVE",
U1198="Sites strategiques, MLL, Pylone, etc.","PASSIVE",
U1198="AKTIVCO DEFAUT GE &amp; POWER Cabinet","PASSIVE",
U1198="AKTIVCO Coupure ENEO &amp; Baisse de tension","PASSIVE",
U1198="Coupure ENEO &amp; Baisse de tension","PASSIVE",
U1198="Defaut GE &amp; POWER Cabinet","PASSIVE",
U1198="Sharing","PASSIVE",
U1198="Sites strategiques &amp; DataCenter","PASSIVE",
U1198="Exclu","Exclu",
U1198="SAT","ACTIVE",
U1198="SPARE-ISSUE","SPARE-ISSUE",
U1198="Fiber CAmtel","ACTIVE",
U1198="Fiber AOF","ACTIVE",
U1198="Projet OCM (HUAWEI)","PLANNED WORKS",
U1198="Projet OCM (NOKIA)","PLANNED WORKS",
U1198="ACCESS-ISSUE","ACCESS-ISSUE",
U1198="Projet OCM (ZTE, NOKIA, autres projets)","PLANNED WORKS",
U1198="No root CAuse","No root cause",
U1198="ODU HS","ACTIVE",
U1198="IP &amp; VLAN","ACTIVE",
U1198="Warehouse HUAWEI","SPARE-ISSUE",
U1198="SPARE-HS","SPARE-ISSUE",
U1198="Power Telco","ACTIVE", U1198="no impacts","no impacts"
),"")</f>
        <v/>
      </c>
      <c r="W1198" s="98"/>
      <c r="X1198" s="98"/>
      <c r="Y1198" s="98"/>
      <c r="Z1198" s="98"/>
      <c r="AA1198" s="98"/>
      <c r="AB1198" s="17" t="s">
        <v>5468</v>
      </c>
      <c r="AC1198" s="17"/>
      <c r="AD1198" s="9" t="s">
        <v>5468</v>
      </c>
      <c r="AE1198" s="7" t="s">
        <v>5468</v>
      </c>
      <c r="AF1198" s="6" t="s">
        <v>5468</v>
      </c>
      <c r="AG1198" s="7" t="s">
        <v>5468</v>
      </c>
      <c r="AH1198" s="3" t="s">
        <v>5468</v>
      </c>
      <c r="AI1198" s="18" t="s">
        <v>5468</v>
      </c>
      <c r="AJ1198" s="18" t="s">
        <v>5468</v>
      </c>
      <c r="AK1198" s="18" t="s">
        <v>5468</v>
      </c>
      <c r="AL1198" s="18" t="s">
        <v>5468</v>
      </c>
      <c r="AM1198" s="18" t="s">
        <v>5468</v>
      </c>
      <c r="AN1198" s="9" t="s">
        <v>5468</v>
      </c>
      <c r="AO1198" s="14"/>
      <c r="AP1198" s="14" t="s">
        <v>5468</v>
      </c>
      <c r="AQ1198" s="14" t="s">
        <v>5468</v>
      </c>
      <c r="AR1198" s="14" t="s">
        <v>5468</v>
      </c>
      <c r="AS1198" s="9" t="s">
        <v>5468</v>
      </c>
    </row>
    <row r="1199" spans="1:45" x14ac:dyDescent="0.3">
      <c r="A1199" s="1" t="s">
        <v>1259</v>
      </c>
      <c r="B1199" s="8" t="s">
        <v>1260</v>
      </c>
      <c r="C1199" s="3" t="str">
        <f>_xlfn.XLOOKUP(B1199,'[1]daily break down'!$D:$D,'[1]daily break down'!$E:$E,"")</f>
        <v>OUEST</v>
      </c>
      <c r="D1199" s="1" t="s">
        <v>21</v>
      </c>
      <c r="E1199" s="1" t="s">
        <v>36</v>
      </c>
      <c r="F1199" s="3" t="s">
        <v>102</v>
      </c>
      <c r="G1199" s="1" t="s">
        <v>1261</v>
      </c>
      <c r="H1199" s="28" t="str">
        <f>_xlfn.XLOOKUP(B1199,[2]CALCULATION!$B:$B,[2]CALCULATION!$H:$H,"")</f>
        <v>NOKIA</v>
      </c>
      <c r="I1199" s="100" t="s">
        <v>6098</v>
      </c>
      <c r="J1199" s="41" t="s">
        <v>5541</v>
      </c>
      <c r="K1199" s="41"/>
      <c r="L1199" s="41">
        <v>0</v>
      </c>
      <c r="M1199" s="41">
        <v>0.1067429437296146</v>
      </c>
      <c r="N1199" s="41">
        <v>0</v>
      </c>
      <c r="O1199" s="41">
        <v>0</v>
      </c>
      <c r="P1199" s="41">
        <v>0</v>
      </c>
      <c r="Q1199" s="41">
        <v>0</v>
      </c>
      <c r="R1199" s="41">
        <v>0</v>
      </c>
      <c r="S1199" s="40" t="str" cm="1">
        <f t="array" ref="S1199">IFERROR(_xlfn.IFS(
U1199="MPR ISSUE","PDH",
U1199="BSS Hardware Issue","BSS",
U1199="Sites strategiques, MLL, Pylone, etc.","ENVTECH",
U1199="AKTIVCO DEFAUT GE &amp; POWER Cabinet","AKTIVCO",
U1199="AKTIVCO Coupure ENEO &amp; Baisse de tension","AKTIVCO GRID ONLY",
U1199="Coupure ENEO &amp; Baisse de tension","IHS GRID ONLY",
U1199="Defaut GE &amp; POWER Cabinet","IHS",
U1199="Sharing","Partners",
U1199="Sites strategiques &amp; DataCenter","SST &amp; DC",
U1199="Exclu","Exclu",
U1199="SAT","SAT",
U1199="SPARE-ISSUE","SPARE-ISSUE",
U1199="Fiber CAmtel","TRANS_FO_CAMTEL",
U1199="Fiber AOF","Fiber AOF",
U1199="Projet OCM (HUAWEI)","TRAVAUX-HUAWEI",
U1199="Projet OCM (NOKIA)","TRAVAUX-NOKIA",
U1199="ACCESS-ISSUE","ACCESS-ISSUE",
U1199="Projet OCM (ZTE, NOKIA, autres projets)","TRAVAUX OCM",
U1199="No root CAuse","No root cause",
U1199="ODU HS","PDH",
U1199="IP &amp; VLAN","PDH",
U1199="Warehouse HUAWEI","SPARE-ISSUE",
U1199="SPARE-HS","SPARE-ISSUE",
U1199="Power Telco","BSS",U1199="no impacts","no impacts"
),"")</f>
        <v/>
      </c>
      <c r="T1199" s="40" t="str" cm="1">
        <f t="array" ref="T1199">IFERROR(_xlfn.IFS(
U1199="MPR ISSUE","TX ISSUE",
U1199="BSS Hardware Issue","RAN ISSUE",
U1199="Sites strategiques, MLL, Pylone, etc.","ENVTECH",
U1199="AKTIVCO DEFAUT GE &amp; POWER Cabinet","POWER ISSUE",
U1199="AKTIVCO Coupure ENEO &amp; Baisse de tension","POWER ISSUE",
U1199="Coupure ENEO &amp; Baisse de tension","POWER ISSUE",
U1199="Defaut GE &amp; POWER Cabinet","POWER ISSUE",
U1199="Sharing","POWER ISSUE",
U1199="Sites strategiques &amp; DataCenter","POWER ISSUE",
U1199="Exclu","Exclu",
U1199="SAT","TX ISSUE",
U1199="SPARE-ISSUE","SPARE-ISSUE",
U1199="Fiber CAmtel","TX ISSUE",
U1199="Fiber AOF","TX ISSUE",
U1199="Projet OCM (HUAWEI)","TRAVAUX-HUAWEI",
U1199="Projet OCM (NOKIA)","TRAVAUX -NOKIA",
U1199="ACCESS-ISSUE","ACCESS-ISSUE",
U1199="Projet OCM (ZTE, NOKIA, autres projets)","TRAVAUX OCM",
U1199="No root CAuse","No root cause",
U1199="ODU HS","TX ISSUE",
U1199="IP &amp; VLAN","TX ISSUE",
U1199="Warehouse HUAWEI","SPARE-ISSUE",
U1199="SPARE-HS","SPARE-ISSUE",
U1199="Power Telco","RAN ISSUE",U1199="no impacts","no impacts"
),"")</f>
        <v/>
      </c>
      <c r="U1199" s="70"/>
      <c r="V1199" s="40" t="str" cm="1">
        <f t="array" ref="V1199">IFERROR(_xlfn.IFS(
U1199="MPR ISSUE","ACTIVE",
U1199="BSS Hardware Issue","ACTIVE",
U1199="Sites strategiques, MLL, Pylone, etc.","PASSIVE",
U1199="AKTIVCO DEFAUT GE &amp; POWER Cabinet","PASSIVE",
U1199="AKTIVCO Coupure ENEO &amp; Baisse de tension","PASSIVE",
U1199="Coupure ENEO &amp; Baisse de tension","PASSIVE",
U1199="Defaut GE &amp; POWER Cabinet","PASSIVE",
U1199="Sharing","PASSIVE",
U1199="Sites strategiques &amp; DataCenter","PASSIVE",
U1199="Exclu","Exclu",
U1199="SAT","ACTIVE",
U1199="SPARE-ISSUE","SPARE-ISSUE",
U1199="Fiber CAmtel","ACTIVE",
U1199="Fiber AOF","ACTIVE",
U1199="Projet OCM (HUAWEI)","PLANNED WORKS",
U1199="Projet OCM (NOKIA)","PLANNED WORKS",
U1199="ACCESS-ISSUE","ACCESS-ISSUE",
U1199="Projet OCM (ZTE, NOKIA, autres projets)","PLANNED WORKS",
U1199="No root CAuse","No root cause",
U1199="ODU HS","ACTIVE",
U1199="IP &amp; VLAN","ACTIVE",
U1199="Warehouse HUAWEI","SPARE-ISSUE",
U1199="SPARE-HS","SPARE-ISSUE",
U1199="Power Telco","ACTIVE", U1199="no impacts","no impacts"
),"")</f>
        <v/>
      </c>
      <c r="W1199" s="98"/>
      <c r="X1199" s="98"/>
      <c r="Y1199" s="98"/>
      <c r="Z1199" s="98"/>
      <c r="AA1199" s="98"/>
      <c r="AB1199" s="17" t="s">
        <v>5468</v>
      </c>
      <c r="AC1199" s="17"/>
      <c r="AD1199" s="9" t="s">
        <v>5468</v>
      </c>
      <c r="AE1199" s="7" t="s">
        <v>5468</v>
      </c>
      <c r="AF1199" s="6" t="s">
        <v>5468</v>
      </c>
      <c r="AG1199" s="7" t="s">
        <v>5468</v>
      </c>
      <c r="AH1199" s="3" t="s">
        <v>5468</v>
      </c>
      <c r="AI1199" s="18" t="s">
        <v>5468</v>
      </c>
      <c r="AJ1199" s="18" t="s">
        <v>5468</v>
      </c>
      <c r="AK1199" s="18" t="s">
        <v>5468</v>
      </c>
      <c r="AL1199" s="18" t="s">
        <v>5468</v>
      </c>
      <c r="AM1199" s="18" t="s">
        <v>5468</v>
      </c>
      <c r="AN1199" s="9" t="s">
        <v>5468</v>
      </c>
      <c r="AO1199" s="14"/>
      <c r="AP1199" s="14" t="s">
        <v>5468</v>
      </c>
      <c r="AQ1199" s="14" t="s">
        <v>5468</v>
      </c>
      <c r="AR1199" s="14" t="s">
        <v>5468</v>
      </c>
      <c r="AS1199" s="9" t="s">
        <v>5468</v>
      </c>
    </row>
    <row r="1200" spans="1:45" x14ac:dyDescent="0.3">
      <c r="A1200" s="1" t="s">
        <v>3321</v>
      </c>
      <c r="B1200" s="8" t="s">
        <v>3322</v>
      </c>
      <c r="C1200" s="3" t="str">
        <f>_xlfn.XLOOKUP(B1200,'[1]daily break down'!$D:$D,'[1]daily break down'!$E:$E,"")</f>
        <v>Douala</v>
      </c>
      <c r="D1200" s="1" t="s">
        <v>11</v>
      </c>
      <c r="E1200" s="1" t="s">
        <v>12</v>
      </c>
      <c r="F1200" s="3" t="s">
        <v>31</v>
      </c>
      <c r="G1200" s="1" t="s">
        <v>32</v>
      </c>
      <c r="H1200" s="29" t="str">
        <f>_xlfn.XLOOKUP(B1200,[2]CALCULATION!$B:$B,[2]CALCULATION!$H:$H,"")</f>
        <v>ZTE</v>
      </c>
      <c r="I1200" s="100" t="s">
        <v>6098</v>
      </c>
      <c r="J1200" s="41" t="s">
        <v>5541</v>
      </c>
      <c r="K1200" s="41"/>
      <c r="L1200" s="41">
        <v>0</v>
      </c>
      <c r="M1200" s="41">
        <v>9.5364163763115767E-2</v>
      </c>
      <c r="N1200" s="41">
        <v>0</v>
      </c>
      <c r="O1200" s="41">
        <v>0</v>
      </c>
      <c r="P1200" s="41">
        <v>0</v>
      </c>
      <c r="Q1200" s="41">
        <v>0.54190101959575721</v>
      </c>
      <c r="R1200" s="41">
        <v>0</v>
      </c>
      <c r="S1200" s="40" t="str" cm="1">
        <f t="array" ref="S1200">IFERROR(_xlfn.IFS(
U1200="MPR ISSUE","PDH",
U1200="BSS Hardware Issue","BSS",
U1200="Sites strategiques, MLL, Pylone, etc.","ENVTECH",
U1200="AKTIVCO DEFAUT GE &amp; POWER Cabinet","AKTIVCO",
U1200="AKTIVCO Coupure ENEO &amp; Baisse de tension","AKTIVCO GRID ONLY",
U1200="Coupure ENEO &amp; Baisse de tension","IHS GRID ONLY",
U1200="Defaut GE &amp; POWER Cabinet","IHS",
U1200="Sharing","Partners",
U1200="Sites strategiques &amp; DataCenter","SST &amp; DC",
U1200="Exclu","Exclu",
U1200="SAT","SAT",
U1200="SPARE-ISSUE","SPARE-ISSUE",
U1200="Fiber CAmtel","TRANS_FO_CAMTEL",
U1200="Fiber AOF","Fiber AOF",
U1200="Projet OCM (HUAWEI)","TRAVAUX-HUAWEI",
U1200="Projet OCM (NOKIA)","TRAVAUX-NOKIA",
U1200="ACCESS-ISSUE","ACCESS-ISSUE",
U1200="Projet OCM (ZTE, NOKIA, autres projets)","TRAVAUX OCM",
U1200="No root CAuse","No root cause",
U1200="ODU HS","PDH",
U1200="IP &amp; VLAN","PDH",
U1200="Warehouse HUAWEI","SPARE-ISSUE",
U1200="SPARE-HS","SPARE-ISSUE",
U1200="Power Telco","BSS",U1200="no impacts","no impacts"
),"")</f>
        <v/>
      </c>
      <c r="T1200" s="40" t="str" cm="1">
        <f t="array" ref="T1200">IFERROR(_xlfn.IFS(
U1200="MPR ISSUE","TX ISSUE",
U1200="BSS Hardware Issue","RAN ISSUE",
U1200="Sites strategiques, MLL, Pylone, etc.","ENVTECH",
U1200="AKTIVCO DEFAUT GE &amp; POWER Cabinet","POWER ISSUE",
U1200="AKTIVCO Coupure ENEO &amp; Baisse de tension","POWER ISSUE",
U1200="Coupure ENEO &amp; Baisse de tension","POWER ISSUE",
U1200="Defaut GE &amp; POWER Cabinet","POWER ISSUE",
U1200="Sharing","POWER ISSUE",
U1200="Sites strategiques &amp; DataCenter","POWER ISSUE",
U1200="Exclu","Exclu",
U1200="SAT","TX ISSUE",
U1200="SPARE-ISSUE","SPARE-ISSUE",
U1200="Fiber CAmtel","TX ISSUE",
U1200="Fiber AOF","TX ISSUE",
U1200="Projet OCM (HUAWEI)","TRAVAUX-HUAWEI",
U1200="Projet OCM (NOKIA)","TRAVAUX -NOKIA",
U1200="ACCESS-ISSUE","ACCESS-ISSUE",
U1200="Projet OCM (ZTE, NOKIA, autres projets)","TRAVAUX OCM",
U1200="No root CAuse","No root cause",
U1200="ODU HS","TX ISSUE",
U1200="IP &amp; VLAN","TX ISSUE",
U1200="Warehouse HUAWEI","SPARE-ISSUE",
U1200="SPARE-HS","SPARE-ISSUE",
U1200="Power Telco","RAN ISSUE",U1200="no impacts","no impacts"
),"")</f>
        <v/>
      </c>
      <c r="U1200" s="70"/>
      <c r="V1200" s="40" t="str" cm="1">
        <f t="array" ref="V1200">IFERROR(_xlfn.IFS(
U1200="MPR ISSUE","ACTIVE",
U1200="BSS Hardware Issue","ACTIVE",
U1200="Sites strategiques, MLL, Pylone, etc.","PASSIVE",
U1200="AKTIVCO DEFAUT GE &amp; POWER Cabinet","PASSIVE",
U1200="AKTIVCO Coupure ENEO &amp; Baisse de tension","PASSIVE",
U1200="Coupure ENEO &amp; Baisse de tension","PASSIVE",
U1200="Defaut GE &amp; POWER Cabinet","PASSIVE",
U1200="Sharing","PASSIVE",
U1200="Sites strategiques &amp; DataCenter","PASSIVE",
U1200="Exclu","Exclu",
U1200="SAT","ACTIVE",
U1200="SPARE-ISSUE","SPARE-ISSUE",
U1200="Fiber CAmtel","ACTIVE",
U1200="Fiber AOF","ACTIVE",
U1200="Projet OCM (HUAWEI)","PLANNED WORKS",
U1200="Projet OCM (NOKIA)","PLANNED WORKS",
U1200="ACCESS-ISSUE","ACCESS-ISSUE",
U1200="Projet OCM (ZTE, NOKIA, autres projets)","PLANNED WORKS",
U1200="No root CAuse","No root cause",
U1200="ODU HS","ACTIVE",
U1200="IP &amp; VLAN","ACTIVE",
U1200="Warehouse HUAWEI","SPARE-ISSUE",
U1200="SPARE-HS","SPARE-ISSUE",
U1200="Power Telco","ACTIVE", U1200="no impacts","no impacts"
),"")</f>
        <v/>
      </c>
      <c r="W1200" s="98"/>
      <c r="X1200" s="98"/>
      <c r="Y1200" s="98"/>
      <c r="Z1200" s="98"/>
      <c r="AA1200" s="98"/>
      <c r="AB1200" s="17" t="s">
        <v>5468</v>
      </c>
      <c r="AC1200" s="17"/>
      <c r="AD1200" s="9" t="s">
        <v>5468</v>
      </c>
      <c r="AE1200" s="7" t="s">
        <v>5468</v>
      </c>
      <c r="AF1200" s="6" t="s">
        <v>5468</v>
      </c>
      <c r="AG1200" s="7" t="s">
        <v>5468</v>
      </c>
      <c r="AH1200" s="3" t="s">
        <v>5468</v>
      </c>
      <c r="AI1200" s="18" t="s">
        <v>5468</v>
      </c>
      <c r="AJ1200" s="18" t="s">
        <v>5468</v>
      </c>
      <c r="AK1200" s="18" t="s">
        <v>5468</v>
      </c>
      <c r="AL1200" s="18" t="s">
        <v>5468</v>
      </c>
      <c r="AM1200" s="18" t="s">
        <v>5468</v>
      </c>
      <c r="AN1200" s="9" t="s">
        <v>5468</v>
      </c>
      <c r="AO1200" s="14"/>
      <c r="AP1200" s="14" t="s">
        <v>5468</v>
      </c>
      <c r="AQ1200" s="14" t="s">
        <v>5468</v>
      </c>
      <c r="AR1200" s="14" t="s">
        <v>5468</v>
      </c>
      <c r="AS1200" s="9" t="s">
        <v>5468</v>
      </c>
    </row>
    <row r="1201" spans="1:45" x14ac:dyDescent="0.3">
      <c r="A1201" s="1" t="s">
        <v>1372</v>
      </c>
      <c r="B1201" s="8" t="s">
        <v>1373</v>
      </c>
      <c r="C1201" s="3" t="str">
        <f>_xlfn.XLOOKUP(B1201,'[1]daily break down'!$D:$D,'[1]daily break down'!$E:$E,"")</f>
        <v>Douala</v>
      </c>
      <c r="D1201" s="1"/>
      <c r="E1201" s="1"/>
      <c r="F1201" s="3" t="s">
        <v>31</v>
      </c>
      <c r="G1201" s="1" t="s">
        <v>32</v>
      </c>
      <c r="H1201" s="29" t="str">
        <f>_xlfn.XLOOKUP(B1201,[2]CALCULATION!$B:$B,[2]CALCULATION!$H:$H,"")</f>
        <v>ZTE</v>
      </c>
      <c r="I1201" s="100" t="s">
        <v>6098</v>
      </c>
      <c r="J1201" s="41" t="s">
        <v>5541</v>
      </c>
      <c r="K1201" s="41"/>
      <c r="L1201" s="41">
        <v>0</v>
      </c>
      <c r="M1201" s="41">
        <v>7.2624438908435979E-2</v>
      </c>
      <c r="N1201" s="41">
        <v>0</v>
      </c>
      <c r="O1201" s="41">
        <v>0</v>
      </c>
      <c r="P1201" s="41">
        <v>6.1397613809201754</v>
      </c>
      <c r="Q1201" s="41">
        <v>0</v>
      </c>
      <c r="R1201" s="41">
        <v>0</v>
      </c>
      <c r="S1201" s="40" t="str" cm="1">
        <f t="array" ref="S1201">IFERROR(_xlfn.IFS(
U1201="MPR ISSUE","PDH",
U1201="BSS Hardware Issue","BSS",
U1201="Sites strategiques, MLL, Pylone, etc.","ENVTECH",
U1201="AKTIVCO DEFAUT GE &amp; POWER Cabinet","AKTIVCO",
U1201="AKTIVCO Coupure ENEO &amp; Baisse de tension","AKTIVCO GRID ONLY",
U1201="Coupure ENEO &amp; Baisse de tension","IHS GRID ONLY",
U1201="Defaut GE &amp; POWER Cabinet","IHS",
U1201="Sharing","Partners",
U1201="Sites strategiques &amp; DataCenter","SST &amp; DC",
U1201="Exclu","Exclu",
U1201="SAT","SAT",
U1201="SPARE-ISSUE","SPARE-ISSUE",
U1201="Fiber CAmtel","TRANS_FO_CAMTEL",
U1201="Fiber AOF","Fiber AOF",
U1201="Projet OCM (HUAWEI)","TRAVAUX-HUAWEI",
U1201="Projet OCM (NOKIA)","TRAVAUX-NOKIA",
U1201="ACCESS-ISSUE","ACCESS-ISSUE",
U1201="Projet OCM (ZTE, NOKIA, autres projets)","TRAVAUX OCM",
U1201="No root CAuse","No root cause",
U1201="ODU HS","PDH",
U1201="IP &amp; VLAN","PDH",
U1201="Warehouse HUAWEI","SPARE-ISSUE",
U1201="SPARE-HS","SPARE-ISSUE",
U1201="Power Telco","BSS",U1201="no impacts","no impacts"
),"")</f>
        <v/>
      </c>
      <c r="T1201" s="40" t="str" cm="1">
        <f t="array" ref="T1201">IFERROR(_xlfn.IFS(
U1201="MPR ISSUE","TX ISSUE",
U1201="BSS Hardware Issue","RAN ISSUE",
U1201="Sites strategiques, MLL, Pylone, etc.","ENVTECH",
U1201="AKTIVCO DEFAUT GE &amp; POWER Cabinet","POWER ISSUE",
U1201="AKTIVCO Coupure ENEO &amp; Baisse de tension","POWER ISSUE",
U1201="Coupure ENEO &amp; Baisse de tension","POWER ISSUE",
U1201="Defaut GE &amp; POWER Cabinet","POWER ISSUE",
U1201="Sharing","POWER ISSUE",
U1201="Sites strategiques &amp; DataCenter","POWER ISSUE",
U1201="Exclu","Exclu",
U1201="SAT","TX ISSUE",
U1201="SPARE-ISSUE","SPARE-ISSUE",
U1201="Fiber CAmtel","TX ISSUE",
U1201="Fiber AOF","TX ISSUE",
U1201="Projet OCM (HUAWEI)","TRAVAUX-HUAWEI",
U1201="Projet OCM (NOKIA)","TRAVAUX -NOKIA",
U1201="ACCESS-ISSUE","ACCESS-ISSUE",
U1201="Projet OCM (ZTE, NOKIA, autres projets)","TRAVAUX OCM",
U1201="No root CAuse","No root cause",
U1201="ODU HS","TX ISSUE",
U1201="IP &amp; VLAN","TX ISSUE",
U1201="Warehouse HUAWEI","SPARE-ISSUE",
U1201="SPARE-HS","SPARE-ISSUE",
U1201="Power Telco","RAN ISSUE",U1201="no impacts","no impacts"
),"")</f>
        <v/>
      </c>
      <c r="U1201" s="70"/>
      <c r="V1201" s="40" t="str" cm="1">
        <f t="array" ref="V1201">IFERROR(_xlfn.IFS(
U1201="MPR ISSUE","ACTIVE",
U1201="BSS Hardware Issue","ACTIVE",
U1201="Sites strategiques, MLL, Pylone, etc.","PASSIVE",
U1201="AKTIVCO DEFAUT GE &amp; POWER Cabinet","PASSIVE",
U1201="AKTIVCO Coupure ENEO &amp; Baisse de tension","PASSIVE",
U1201="Coupure ENEO &amp; Baisse de tension","PASSIVE",
U1201="Defaut GE &amp; POWER Cabinet","PASSIVE",
U1201="Sharing","PASSIVE",
U1201="Sites strategiques &amp; DataCenter","PASSIVE",
U1201="Exclu","Exclu",
U1201="SAT","ACTIVE",
U1201="SPARE-ISSUE","SPARE-ISSUE",
U1201="Fiber CAmtel","ACTIVE",
U1201="Fiber AOF","ACTIVE",
U1201="Projet OCM (HUAWEI)","PLANNED WORKS",
U1201="Projet OCM (NOKIA)","PLANNED WORKS",
U1201="ACCESS-ISSUE","ACCESS-ISSUE",
U1201="Projet OCM (ZTE, NOKIA, autres projets)","PLANNED WORKS",
U1201="No root CAuse","No root cause",
U1201="ODU HS","ACTIVE",
U1201="IP &amp; VLAN","ACTIVE",
U1201="Warehouse HUAWEI","SPARE-ISSUE",
U1201="SPARE-HS","SPARE-ISSUE",
U1201="Power Telco","ACTIVE", U1201="no impacts","no impacts"
),"")</f>
        <v/>
      </c>
      <c r="W1201" s="98"/>
      <c r="X1201" s="98"/>
      <c r="Y1201" s="98"/>
      <c r="Z1201" s="98"/>
      <c r="AA1201" s="98"/>
      <c r="AB1201" s="17" t="s">
        <v>5468</v>
      </c>
      <c r="AC1201" s="17"/>
      <c r="AD1201" s="9" t="s">
        <v>5468</v>
      </c>
      <c r="AE1201" s="7" t="s">
        <v>5468</v>
      </c>
      <c r="AF1201" s="6" t="s">
        <v>5468</v>
      </c>
      <c r="AG1201" s="7" t="s">
        <v>5468</v>
      </c>
      <c r="AH1201" s="3" t="s">
        <v>5468</v>
      </c>
      <c r="AI1201" s="18" t="s">
        <v>5468</v>
      </c>
      <c r="AJ1201" s="18" t="s">
        <v>5468</v>
      </c>
      <c r="AK1201" s="18" t="s">
        <v>5468</v>
      </c>
      <c r="AL1201" s="18" t="s">
        <v>5468</v>
      </c>
      <c r="AM1201" s="18" t="s">
        <v>5468</v>
      </c>
      <c r="AN1201" s="9" t="s">
        <v>5468</v>
      </c>
      <c r="AO1201" s="14"/>
      <c r="AP1201" s="14" t="s">
        <v>5468</v>
      </c>
      <c r="AQ1201" s="14" t="s">
        <v>5468</v>
      </c>
      <c r="AR1201" s="14" t="s">
        <v>5468</v>
      </c>
      <c r="AS1201" s="9" t="s">
        <v>5468</v>
      </c>
    </row>
    <row r="1202" spans="1:45" x14ac:dyDescent="0.3">
      <c r="A1202" s="1" t="s">
        <v>1225</v>
      </c>
      <c r="B1202" s="8" t="s">
        <v>1226</v>
      </c>
      <c r="C1202" s="3" t="str">
        <f>_xlfn.XLOOKUP(B1202,'[1]daily break down'!$D:$D,'[1]daily break down'!$E:$E,"")</f>
        <v>OUEST</v>
      </c>
      <c r="D1202" s="1" t="s">
        <v>21</v>
      </c>
      <c r="E1202" s="1" t="s">
        <v>22</v>
      </c>
      <c r="F1202" s="3" t="s">
        <v>102</v>
      </c>
      <c r="G1202" s="1" t="s">
        <v>103</v>
      </c>
      <c r="H1202" s="28" t="str">
        <f>_xlfn.XLOOKUP(B1202,[2]CALCULATION!$B:$B,[2]CALCULATION!$H:$H,"")</f>
        <v>NOKIA</v>
      </c>
      <c r="I1202" s="100" t="s">
        <v>6098</v>
      </c>
      <c r="J1202" s="41" t="s">
        <v>5541</v>
      </c>
      <c r="K1202" s="41"/>
      <c r="L1202" s="41">
        <v>0</v>
      </c>
      <c r="M1202" s="41">
        <v>5.4557504572914459E-2</v>
      </c>
      <c r="N1202" s="41">
        <v>0</v>
      </c>
      <c r="O1202" s="41">
        <v>0</v>
      </c>
      <c r="P1202" s="41">
        <v>0</v>
      </c>
      <c r="Q1202" s="41">
        <v>5.8998439073945683E-2</v>
      </c>
      <c r="R1202" s="41">
        <v>0</v>
      </c>
      <c r="S1202" s="40" t="str" cm="1">
        <f t="array" ref="S1202">IFERROR(_xlfn.IFS(
U1202="MPR ISSUE","PDH",
U1202="BSS Hardware Issue","BSS",
U1202="Sites strategiques, MLL, Pylone, etc.","ENVTECH",
U1202="AKTIVCO DEFAUT GE &amp; POWER Cabinet","AKTIVCO",
U1202="AKTIVCO Coupure ENEO &amp; Baisse de tension","AKTIVCO GRID ONLY",
U1202="Coupure ENEO &amp; Baisse de tension","IHS GRID ONLY",
U1202="Defaut GE &amp; POWER Cabinet","IHS",
U1202="Sharing","Partners",
U1202="Sites strategiques &amp; DataCenter","SST &amp; DC",
U1202="Exclu","Exclu",
U1202="SAT","SAT",
U1202="SPARE-ISSUE","SPARE-ISSUE",
U1202="Fiber CAmtel","TRANS_FO_CAMTEL",
U1202="Fiber AOF","Fiber AOF",
U1202="Projet OCM (HUAWEI)","TRAVAUX-HUAWEI",
U1202="Projet OCM (NOKIA)","TRAVAUX-NOKIA",
U1202="ACCESS-ISSUE","ACCESS-ISSUE",
U1202="Projet OCM (ZTE, NOKIA, autres projets)","TRAVAUX OCM",
U1202="No root CAuse","No root cause",
U1202="ODU HS","PDH",
U1202="IP &amp; VLAN","PDH",
U1202="Warehouse HUAWEI","SPARE-ISSUE",
U1202="SPARE-HS","SPARE-ISSUE",
U1202="Power Telco","BSS",U1202="no impacts","no impacts"
),"")</f>
        <v/>
      </c>
      <c r="T1202" s="40" t="str" cm="1">
        <f t="array" ref="T1202">IFERROR(_xlfn.IFS(
U1202="MPR ISSUE","TX ISSUE",
U1202="BSS Hardware Issue","RAN ISSUE",
U1202="Sites strategiques, MLL, Pylone, etc.","ENVTECH",
U1202="AKTIVCO DEFAUT GE &amp; POWER Cabinet","POWER ISSUE",
U1202="AKTIVCO Coupure ENEO &amp; Baisse de tension","POWER ISSUE",
U1202="Coupure ENEO &amp; Baisse de tension","POWER ISSUE",
U1202="Defaut GE &amp; POWER Cabinet","POWER ISSUE",
U1202="Sharing","POWER ISSUE",
U1202="Sites strategiques &amp; DataCenter","POWER ISSUE",
U1202="Exclu","Exclu",
U1202="SAT","TX ISSUE",
U1202="SPARE-ISSUE","SPARE-ISSUE",
U1202="Fiber CAmtel","TX ISSUE",
U1202="Fiber AOF","TX ISSUE",
U1202="Projet OCM (HUAWEI)","TRAVAUX-HUAWEI",
U1202="Projet OCM (NOKIA)","TRAVAUX -NOKIA",
U1202="ACCESS-ISSUE","ACCESS-ISSUE",
U1202="Projet OCM (ZTE, NOKIA, autres projets)","TRAVAUX OCM",
U1202="No root CAuse","No root cause",
U1202="ODU HS","TX ISSUE",
U1202="IP &amp; VLAN","TX ISSUE",
U1202="Warehouse HUAWEI","SPARE-ISSUE",
U1202="SPARE-HS","SPARE-ISSUE",
U1202="Power Telco","RAN ISSUE",U1202="no impacts","no impacts"
),"")</f>
        <v/>
      </c>
      <c r="U1202" s="70"/>
      <c r="V1202" s="40" t="str" cm="1">
        <f t="array" ref="V1202">IFERROR(_xlfn.IFS(
U1202="MPR ISSUE","ACTIVE",
U1202="BSS Hardware Issue","ACTIVE",
U1202="Sites strategiques, MLL, Pylone, etc.","PASSIVE",
U1202="AKTIVCO DEFAUT GE &amp; POWER Cabinet","PASSIVE",
U1202="AKTIVCO Coupure ENEO &amp; Baisse de tension","PASSIVE",
U1202="Coupure ENEO &amp; Baisse de tension","PASSIVE",
U1202="Defaut GE &amp; POWER Cabinet","PASSIVE",
U1202="Sharing","PASSIVE",
U1202="Sites strategiques &amp; DataCenter","PASSIVE",
U1202="Exclu","Exclu",
U1202="SAT","ACTIVE",
U1202="SPARE-ISSUE","SPARE-ISSUE",
U1202="Fiber CAmtel","ACTIVE",
U1202="Fiber AOF","ACTIVE",
U1202="Projet OCM (HUAWEI)","PLANNED WORKS",
U1202="Projet OCM (NOKIA)","PLANNED WORKS",
U1202="ACCESS-ISSUE","ACCESS-ISSUE",
U1202="Projet OCM (ZTE, NOKIA, autres projets)","PLANNED WORKS",
U1202="No root CAuse","No root cause",
U1202="ODU HS","ACTIVE",
U1202="IP &amp; VLAN","ACTIVE",
U1202="Warehouse HUAWEI","SPARE-ISSUE",
U1202="SPARE-HS","SPARE-ISSUE",
U1202="Power Telco","ACTIVE", U1202="no impacts","no impacts"
),"")</f>
        <v/>
      </c>
      <c r="W1202" s="98"/>
      <c r="X1202" s="98"/>
      <c r="Y1202" s="98"/>
      <c r="Z1202" s="98"/>
      <c r="AA1202" s="98"/>
      <c r="AB1202" s="17" t="s">
        <v>5468</v>
      </c>
      <c r="AC1202" s="17"/>
      <c r="AD1202" s="9" t="s">
        <v>5468</v>
      </c>
      <c r="AE1202" s="7" t="s">
        <v>5468</v>
      </c>
      <c r="AF1202" s="6" t="s">
        <v>5468</v>
      </c>
      <c r="AG1202" s="7" t="s">
        <v>5468</v>
      </c>
      <c r="AH1202" s="3" t="s">
        <v>5468</v>
      </c>
      <c r="AI1202" s="18" t="s">
        <v>5468</v>
      </c>
      <c r="AJ1202" s="18" t="s">
        <v>5468</v>
      </c>
      <c r="AK1202" s="18" t="s">
        <v>5468</v>
      </c>
      <c r="AL1202" s="18" t="s">
        <v>5468</v>
      </c>
      <c r="AM1202" s="18" t="s">
        <v>5468</v>
      </c>
      <c r="AN1202" s="9" t="s">
        <v>5468</v>
      </c>
      <c r="AO1202" s="14"/>
      <c r="AP1202" s="14" t="s">
        <v>5468</v>
      </c>
      <c r="AQ1202" s="14" t="s">
        <v>5468</v>
      </c>
      <c r="AR1202" s="14" t="s">
        <v>5468</v>
      </c>
      <c r="AS1202" s="9" t="s">
        <v>5468</v>
      </c>
    </row>
    <row r="1203" spans="1:45" x14ac:dyDescent="0.3">
      <c r="A1203" s="1" t="s">
        <v>460</v>
      </c>
      <c r="B1203" s="8" t="s">
        <v>461</v>
      </c>
      <c r="C1203" s="3" t="str">
        <f>_xlfn.XLOOKUP(B1203,'[1]daily break down'!$D:$D,'[1]daily break down'!$E:$E,"")</f>
        <v>Douala</v>
      </c>
      <c r="D1203" s="1" t="s">
        <v>11</v>
      </c>
      <c r="E1203" s="1" t="s">
        <v>12</v>
      </c>
      <c r="F1203" s="3" t="s">
        <v>31</v>
      </c>
      <c r="G1203" s="1" t="s">
        <v>32</v>
      </c>
      <c r="H1203" s="29" t="str">
        <f>_xlfn.XLOOKUP(B1203,[2]CALCULATION!$B:$B,[2]CALCULATION!$H:$H,"")</f>
        <v>ZTE</v>
      </c>
      <c r="I1203" s="100" t="s">
        <v>6099</v>
      </c>
      <c r="J1203" s="41" t="s">
        <v>5541</v>
      </c>
      <c r="K1203" s="41"/>
      <c r="L1203" s="41">
        <v>0</v>
      </c>
      <c r="M1203" s="41">
        <v>4.1502227244580171E-2</v>
      </c>
      <c r="N1203" s="41">
        <v>0</v>
      </c>
      <c r="O1203" s="41">
        <v>0</v>
      </c>
      <c r="P1203" s="41">
        <v>0</v>
      </c>
      <c r="Q1203" s="41">
        <v>0</v>
      </c>
      <c r="R1203" s="41">
        <v>3.3179309596984288</v>
      </c>
      <c r="S1203" s="40" t="str" cm="1">
        <f t="array" ref="S1203">IFERROR(_xlfn.IFS(
U1203="MPR ISSUE","PDH",
U1203="BSS Hardware Issue","BSS",
U1203="Sites strategiques, MLL, Pylone, etc.","ENVTECH",
U1203="AKTIVCO DEFAUT GE &amp; POWER Cabinet","AKTIVCO",
U1203="AKTIVCO Coupure ENEO &amp; Baisse de tension","AKTIVCO GRID ONLY",
U1203="Coupure ENEO &amp; Baisse de tension","IHS GRID ONLY",
U1203="Defaut GE &amp; POWER Cabinet","IHS",
U1203="Sharing","Partners",
U1203="Sites strategiques &amp; DataCenter","SST &amp; DC",
U1203="Exclu","Exclu",
U1203="SAT","SAT",
U1203="SPARE-ISSUE","SPARE-ISSUE",
U1203="Fiber CAmtel","TRANS_FO_CAMTEL",
U1203="Fiber AOF","Fiber AOF",
U1203="Projet OCM (HUAWEI)","TRAVAUX-HUAWEI",
U1203="Projet OCM (NOKIA)","TRAVAUX-NOKIA",
U1203="ACCESS-ISSUE","ACCESS-ISSUE",
U1203="Projet OCM (ZTE, NOKIA, autres projets)","TRAVAUX OCM",
U1203="No root CAuse","No root cause",
U1203="ODU HS","PDH",
U1203="IP &amp; VLAN","PDH",
U1203="Warehouse HUAWEI","SPARE-ISSUE",
U1203="SPARE-HS","SPARE-ISSUE",
U1203="Power Telco","BSS",U1203="no impacts","no impacts"
),"")</f>
        <v/>
      </c>
      <c r="T1203" s="40" t="str" cm="1">
        <f t="array" ref="T1203">IFERROR(_xlfn.IFS(
U1203="MPR ISSUE","TX ISSUE",
U1203="BSS Hardware Issue","RAN ISSUE",
U1203="Sites strategiques, MLL, Pylone, etc.","ENVTECH",
U1203="AKTIVCO DEFAUT GE &amp; POWER Cabinet","POWER ISSUE",
U1203="AKTIVCO Coupure ENEO &amp; Baisse de tension","POWER ISSUE",
U1203="Coupure ENEO &amp; Baisse de tension","POWER ISSUE",
U1203="Defaut GE &amp; POWER Cabinet","POWER ISSUE",
U1203="Sharing","POWER ISSUE",
U1203="Sites strategiques &amp; DataCenter","POWER ISSUE",
U1203="Exclu","Exclu",
U1203="SAT","TX ISSUE",
U1203="SPARE-ISSUE","SPARE-ISSUE",
U1203="Fiber CAmtel","TX ISSUE",
U1203="Fiber AOF","TX ISSUE",
U1203="Projet OCM (HUAWEI)","TRAVAUX-HUAWEI",
U1203="Projet OCM (NOKIA)","TRAVAUX -NOKIA",
U1203="ACCESS-ISSUE","ACCESS-ISSUE",
U1203="Projet OCM (ZTE, NOKIA, autres projets)","TRAVAUX OCM",
U1203="No root CAuse","No root cause",
U1203="ODU HS","TX ISSUE",
U1203="IP &amp; VLAN","TX ISSUE",
U1203="Warehouse HUAWEI","SPARE-ISSUE",
U1203="SPARE-HS","SPARE-ISSUE",
U1203="Power Telco","RAN ISSUE",U1203="no impacts","no impacts"
),"")</f>
        <v/>
      </c>
      <c r="U1203" s="70"/>
      <c r="V1203" s="40" t="str" cm="1">
        <f t="array" ref="V1203">IFERROR(_xlfn.IFS(
U1203="MPR ISSUE","ACTIVE",
U1203="BSS Hardware Issue","ACTIVE",
U1203="Sites strategiques, MLL, Pylone, etc.","PASSIVE",
U1203="AKTIVCO DEFAUT GE &amp; POWER Cabinet","PASSIVE",
U1203="AKTIVCO Coupure ENEO &amp; Baisse de tension","PASSIVE",
U1203="Coupure ENEO &amp; Baisse de tension","PASSIVE",
U1203="Defaut GE &amp; POWER Cabinet","PASSIVE",
U1203="Sharing","PASSIVE",
U1203="Sites strategiques &amp; DataCenter","PASSIVE",
U1203="Exclu","Exclu",
U1203="SAT","ACTIVE",
U1203="SPARE-ISSUE","SPARE-ISSUE",
U1203="Fiber CAmtel","ACTIVE",
U1203="Fiber AOF","ACTIVE",
U1203="Projet OCM (HUAWEI)","PLANNED WORKS",
U1203="Projet OCM (NOKIA)","PLANNED WORKS",
U1203="ACCESS-ISSUE","ACCESS-ISSUE",
U1203="Projet OCM (ZTE, NOKIA, autres projets)","PLANNED WORKS",
U1203="No root CAuse","No root cause",
U1203="ODU HS","ACTIVE",
U1203="IP &amp; VLAN","ACTIVE",
U1203="Warehouse HUAWEI","SPARE-ISSUE",
U1203="SPARE-HS","SPARE-ISSUE",
U1203="Power Telco","ACTIVE", U1203="no impacts","no impacts"
),"")</f>
        <v/>
      </c>
      <c r="W1203" s="98"/>
      <c r="X1203" s="98"/>
      <c r="Y1203" s="98"/>
      <c r="Z1203" s="98"/>
      <c r="AA1203" s="98"/>
      <c r="AB1203" s="17" t="s">
        <v>6443</v>
      </c>
      <c r="AC1203" s="17"/>
      <c r="AD1203" s="9" t="s">
        <v>5468</v>
      </c>
      <c r="AE1203" s="7"/>
      <c r="AF1203" s="6" t="s">
        <v>5468</v>
      </c>
      <c r="AG1203" s="7" t="s">
        <v>6316</v>
      </c>
      <c r="AH1203" s="3" t="s">
        <v>5468</v>
      </c>
      <c r="AI1203" s="18" t="s">
        <v>5468</v>
      </c>
      <c r="AJ1203" s="18" t="s">
        <v>5468</v>
      </c>
      <c r="AK1203" s="18" t="s">
        <v>5468</v>
      </c>
      <c r="AL1203" s="18" t="s">
        <v>5468</v>
      </c>
      <c r="AM1203" s="18" t="s">
        <v>5468</v>
      </c>
      <c r="AN1203" s="9" t="s">
        <v>5980</v>
      </c>
      <c r="AO1203" s="14"/>
      <c r="AP1203" s="14" t="s">
        <v>5468</v>
      </c>
      <c r="AQ1203" s="14" t="s">
        <v>5468</v>
      </c>
      <c r="AR1203" s="14" t="s">
        <v>5468</v>
      </c>
      <c r="AS1203" s="9" t="s">
        <v>5468</v>
      </c>
    </row>
    <row r="1204" spans="1:45" x14ac:dyDescent="0.3">
      <c r="A1204" s="1" t="s">
        <v>4667</v>
      </c>
      <c r="B1204" s="8" t="s">
        <v>4668</v>
      </c>
      <c r="C1204" s="3" t="str">
        <f>_xlfn.XLOOKUP(B1204,'[1]daily break down'!$D:$D,'[1]daily break down'!$E:$E,"")</f>
        <v>ADAMAOUA</v>
      </c>
      <c r="D1204" s="1" t="s">
        <v>11</v>
      </c>
      <c r="E1204" s="1" t="s">
        <v>237</v>
      </c>
      <c r="F1204" s="3" t="s">
        <v>90</v>
      </c>
      <c r="G1204" s="1" t="s">
        <v>4669</v>
      </c>
      <c r="H1204" s="28" t="str">
        <f>_xlfn.XLOOKUP(B1204,[2]CALCULATION!$B:$B,[2]CALCULATION!$H:$H,"")</f>
        <v>NOKIA</v>
      </c>
      <c r="I1204" s="100" t="s">
        <v>6098</v>
      </c>
      <c r="J1204" s="41" t="s">
        <v>5541</v>
      </c>
      <c r="K1204" s="41"/>
      <c r="L1204" s="41">
        <v>0</v>
      </c>
      <c r="M1204" s="41">
        <v>2.4435615980343509E-2</v>
      </c>
      <c r="N1204" s="41">
        <v>0</v>
      </c>
      <c r="O1204" s="41">
        <v>0</v>
      </c>
      <c r="P1204" s="41">
        <v>0</v>
      </c>
      <c r="Q1204" s="41">
        <v>0</v>
      </c>
      <c r="R1204" s="41">
        <v>0</v>
      </c>
      <c r="S1204" s="40" t="str" cm="1">
        <f t="array" ref="S1204">IFERROR(_xlfn.IFS(
U1204="MPR ISSUE","PDH",
U1204="BSS Hardware Issue","BSS",
U1204="Sites strategiques, MLL, Pylone, etc.","ENVTECH",
U1204="AKTIVCO DEFAUT GE &amp; POWER Cabinet","AKTIVCO",
U1204="AKTIVCO Coupure ENEO &amp; Baisse de tension","AKTIVCO GRID ONLY",
U1204="Coupure ENEO &amp; Baisse de tension","IHS GRID ONLY",
U1204="Defaut GE &amp; POWER Cabinet","IHS",
U1204="Sharing","Partners",
U1204="Sites strategiques &amp; DataCenter","SST &amp; DC",
U1204="Exclu","Exclu",
U1204="SAT","SAT",
U1204="SPARE-ISSUE","SPARE-ISSUE",
U1204="Fiber CAmtel","TRANS_FO_CAMTEL",
U1204="Fiber AOF","Fiber AOF",
U1204="Projet OCM (HUAWEI)","TRAVAUX-HUAWEI",
U1204="Projet OCM (NOKIA)","TRAVAUX-NOKIA",
U1204="ACCESS-ISSUE","ACCESS-ISSUE",
U1204="Projet OCM (ZTE, NOKIA, autres projets)","TRAVAUX OCM",
U1204="No root CAuse","No root cause",
U1204="ODU HS","PDH",
U1204="IP &amp; VLAN","PDH",
U1204="Warehouse HUAWEI","SPARE-ISSUE",
U1204="SPARE-HS","SPARE-ISSUE",
U1204="Power Telco","BSS",U1204="no impacts","no impacts"
),"")</f>
        <v/>
      </c>
      <c r="T1204" s="40" t="str" cm="1">
        <f t="array" ref="T1204">IFERROR(_xlfn.IFS(
U1204="MPR ISSUE","TX ISSUE",
U1204="BSS Hardware Issue","RAN ISSUE",
U1204="Sites strategiques, MLL, Pylone, etc.","ENVTECH",
U1204="AKTIVCO DEFAUT GE &amp; POWER Cabinet","POWER ISSUE",
U1204="AKTIVCO Coupure ENEO &amp; Baisse de tension","POWER ISSUE",
U1204="Coupure ENEO &amp; Baisse de tension","POWER ISSUE",
U1204="Defaut GE &amp; POWER Cabinet","POWER ISSUE",
U1204="Sharing","POWER ISSUE",
U1204="Sites strategiques &amp; DataCenter","POWER ISSUE",
U1204="Exclu","Exclu",
U1204="SAT","TX ISSUE",
U1204="SPARE-ISSUE","SPARE-ISSUE",
U1204="Fiber CAmtel","TX ISSUE",
U1204="Fiber AOF","TX ISSUE",
U1204="Projet OCM (HUAWEI)","TRAVAUX-HUAWEI",
U1204="Projet OCM (NOKIA)","TRAVAUX -NOKIA",
U1204="ACCESS-ISSUE","ACCESS-ISSUE",
U1204="Projet OCM (ZTE, NOKIA, autres projets)","TRAVAUX OCM",
U1204="No root CAuse","No root cause",
U1204="ODU HS","TX ISSUE",
U1204="IP &amp; VLAN","TX ISSUE",
U1204="Warehouse HUAWEI","SPARE-ISSUE",
U1204="SPARE-HS","SPARE-ISSUE",
U1204="Power Telco","RAN ISSUE",U1204="no impacts","no impacts"
),"")</f>
        <v/>
      </c>
      <c r="U1204" s="70"/>
      <c r="V1204" s="40" t="str" cm="1">
        <f t="array" ref="V1204">IFERROR(_xlfn.IFS(
U1204="MPR ISSUE","ACTIVE",
U1204="BSS Hardware Issue","ACTIVE",
U1204="Sites strategiques, MLL, Pylone, etc.","PASSIVE",
U1204="AKTIVCO DEFAUT GE &amp; POWER Cabinet","PASSIVE",
U1204="AKTIVCO Coupure ENEO &amp; Baisse de tension","PASSIVE",
U1204="Coupure ENEO &amp; Baisse de tension","PASSIVE",
U1204="Defaut GE &amp; POWER Cabinet","PASSIVE",
U1204="Sharing","PASSIVE",
U1204="Sites strategiques &amp; DataCenter","PASSIVE",
U1204="Exclu","Exclu",
U1204="SAT","ACTIVE",
U1204="SPARE-ISSUE","SPARE-ISSUE",
U1204="Fiber CAmtel","ACTIVE",
U1204="Fiber AOF","ACTIVE",
U1204="Projet OCM (HUAWEI)","PLANNED WORKS",
U1204="Projet OCM (NOKIA)","PLANNED WORKS",
U1204="ACCESS-ISSUE","ACCESS-ISSUE",
U1204="Projet OCM (ZTE, NOKIA, autres projets)","PLANNED WORKS",
U1204="No root CAuse","No root cause",
U1204="ODU HS","ACTIVE",
U1204="IP &amp; VLAN","ACTIVE",
U1204="Warehouse HUAWEI","SPARE-ISSUE",
U1204="SPARE-HS","SPARE-ISSUE",
U1204="Power Telco","ACTIVE", U1204="no impacts","no impacts"
),"")</f>
        <v/>
      </c>
      <c r="W1204" s="98"/>
      <c r="X1204" s="98"/>
      <c r="Y1204" s="98"/>
      <c r="Z1204" s="98"/>
      <c r="AA1204" s="98"/>
      <c r="AB1204" s="17" t="s">
        <v>5468</v>
      </c>
      <c r="AC1204" s="17"/>
      <c r="AD1204" s="9" t="s">
        <v>5468</v>
      </c>
      <c r="AE1204" s="7" t="s">
        <v>5468</v>
      </c>
      <c r="AF1204" s="6" t="s">
        <v>5468</v>
      </c>
      <c r="AG1204" s="7" t="s">
        <v>5468</v>
      </c>
      <c r="AH1204" s="3" t="s">
        <v>5468</v>
      </c>
      <c r="AI1204" s="18" t="s">
        <v>5468</v>
      </c>
      <c r="AJ1204" s="18" t="s">
        <v>5468</v>
      </c>
      <c r="AK1204" s="18" t="s">
        <v>5468</v>
      </c>
      <c r="AL1204" s="18" t="s">
        <v>5468</v>
      </c>
      <c r="AM1204" s="18" t="s">
        <v>5468</v>
      </c>
      <c r="AN1204" s="9" t="s">
        <v>5468</v>
      </c>
      <c r="AO1204" s="14"/>
      <c r="AP1204" s="14" t="s">
        <v>5468</v>
      </c>
      <c r="AQ1204" s="14" t="s">
        <v>5468</v>
      </c>
      <c r="AR1204" s="14" t="s">
        <v>5468</v>
      </c>
      <c r="AS1204" s="9" t="s">
        <v>5468</v>
      </c>
    </row>
    <row r="1205" spans="1:45" x14ac:dyDescent="0.3">
      <c r="A1205" s="1" t="s">
        <v>1147</v>
      </c>
      <c r="B1205" s="8" t="s">
        <v>1148</v>
      </c>
      <c r="C1205" s="3" t="str">
        <f>_xlfn.XLOOKUP(B1205,'[1]daily break down'!$D:$D,'[1]daily break down'!$E:$E,"")</f>
        <v>Douala</v>
      </c>
      <c r="D1205" s="1" t="s">
        <v>21</v>
      </c>
      <c r="E1205" s="1" t="s">
        <v>30</v>
      </c>
      <c r="F1205" s="3" t="s">
        <v>31</v>
      </c>
      <c r="G1205" s="1" t="s">
        <v>32</v>
      </c>
      <c r="H1205" s="29" t="str">
        <f>_xlfn.XLOOKUP(B1205,[2]CALCULATION!$B:$B,[2]CALCULATION!$H:$H,"")</f>
        <v>ZTE</v>
      </c>
      <c r="I1205" s="100" t="s">
        <v>6098</v>
      </c>
      <c r="J1205" s="41" t="s">
        <v>5541</v>
      </c>
      <c r="K1205" s="41"/>
      <c r="L1205" s="41">
        <v>0</v>
      </c>
      <c r="M1205" s="41">
        <v>2.3916840023627997E-2</v>
      </c>
      <c r="N1205" s="41">
        <v>0</v>
      </c>
      <c r="O1205" s="41">
        <v>0</v>
      </c>
      <c r="P1205" s="41">
        <v>2.4344881903245501E-2</v>
      </c>
      <c r="Q1205" s="41">
        <v>0</v>
      </c>
      <c r="R1205" s="41">
        <v>2.377415939708875E-2</v>
      </c>
      <c r="S1205" s="40" t="str" cm="1">
        <f t="array" ref="S1205">IFERROR(_xlfn.IFS(
U1205="MPR ISSUE","PDH",
U1205="BSS Hardware Issue","BSS",
U1205="Sites strategiques, MLL, Pylone, etc.","ENVTECH",
U1205="AKTIVCO DEFAUT GE &amp; POWER Cabinet","AKTIVCO",
U1205="AKTIVCO Coupure ENEO &amp; Baisse de tension","AKTIVCO GRID ONLY",
U1205="Coupure ENEO &amp; Baisse de tension","IHS GRID ONLY",
U1205="Defaut GE &amp; POWER Cabinet","IHS",
U1205="Sharing","Partners",
U1205="Sites strategiques &amp; DataCenter","SST &amp; DC",
U1205="Exclu","Exclu",
U1205="SAT","SAT",
U1205="SPARE-ISSUE","SPARE-ISSUE",
U1205="Fiber CAmtel","TRANS_FO_CAMTEL",
U1205="Fiber AOF","Fiber AOF",
U1205="Projet OCM (HUAWEI)","TRAVAUX-HUAWEI",
U1205="Projet OCM (NOKIA)","TRAVAUX-NOKIA",
U1205="ACCESS-ISSUE","ACCESS-ISSUE",
U1205="Projet OCM (ZTE, NOKIA, autres projets)","TRAVAUX OCM",
U1205="No root CAuse","No root cause",
U1205="ODU HS","PDH",
U1205="IP &amp; VLAN","PDH",
U1205="Warehouse HUAWEI","SPARE-ISSUE",
U1205="SPARE-HS","SPARE-ISSUE",
U1205="Power Telco","BSS",U1205="no impacts","no impacts"
),"")</f>
        <v/>
      </c>
      <c r="T1205" s="40" t="str" cm="1">
        <f t="array" ref="T1205">IFERROR(_xlfn.IFS(
U1205="MPR ISSUE","TX ISSUE",
U1205="BSS Hardware Issue","RAN ISSUE",
U1205="Sites strategiques, MLL, Pylone, etc.","ENVTECH",
U1205="AKTIVCO DEFAUT GE &amp; POWER Cabinet","POWER ISSUE",
U1205="AKTIVCO Coupure ENEO &amp; Baisse de tension","POWER ISSUE",
U1205="Coupure ENEO &amp; Baisse de tension","POWER ISSUE",
U1205="Defaut GE &amp; POWER Cabinet","POWER ISSUE",
U1205="Sharing","POWER ISSUE",
U1205="Sites strategiques &amp; DataCenter","POWER ISSUE",
U1205="Exclu","Exclu",
U1205="SAT","TX ISSUE",
U1205="SPARE-ISSUE","SPARE-ISSUE",
U1205="Fiber CAmtel","TX ISSUE",
U1205="Fiber AOF","TX ISSUE",
U1205="Projet OCM (HUAWEI)","TRAVAUX-HUAWEI",
U1205="Projet OCM (NOKIA)","TRAVAUX -NOKIA",
U1205="ACCESS-ISSUE","ACCESS-ISSUE",
U1205="Projet OCM (ZTE, NOKIA, autres projets)","TRAVAUX OCM",
U1205="No root CAuse","No root cause",
U1205="ODU HS","TX ISSUE",
U1205="IP &amp; VLAN","TX ISSUE",
U1205="Warehouse HUAWEI","SPARE-ISSUE",
U1205="SPARE-HS","SPARE-ISSUE",
U1205="Power Telco","RAN ISSUE",U1205="no impacts","no impacts"
),"")</f>
        <v/>
      </c>
      <c r="U1205" s="70"/>
      <c r="V1205" s="40" t="str" cm="1">
        <f t="array" ref="V1205">IFERROR(_xlfn.IFS(
U1205="MPR ISSUE","ACTIVE",
U1205="BSS Hardware Issue","ACTIVE",
U1205="Sites strategiques, MLL, Pylone, etc.","PASSIVE",
U1205="AKTIVCO DEFAUT GE &amp; POWER Cabinet","PASSIVE",
U1205="AKTIVCO Coupure ENEO &amp; Baisse de tension","PASSIVE",
U1205="Coupure ENEO &amp; Baisse de tension","PASSIVE",
U1205="Defaut GE &amp; POWER Cabinet","PASSIVE",
U1205="Sharing","PASSIVE",
U1205="Sites strategiques &amp; DataCenter","PASSIVE",
U1205="Exclu","Exclu",
U1205="SAT","ACTIVE",
U1205="SPARE-ISSUE","SPARE-ISSUE",
U1205="Fiber CAmtel","ACTIVE",
U1205="Fiber AOF","ACTIVE",
U1205="Projet OCM (HUAWEI)","PLANNED WORKS",
U1205="Projet OCM (NOKIA)","PLANNED WORKS",
U1205="ACCESS-ISSUE","ACCESS-ISSUE",
U1205="Projet OCM (ZTE, NOKIA, autres projets)","PLANNED WORKS",
U1205="No root CAuse","No root cause",
U1205="ODU HS","ACTIVE",
U1205="IP &amp; VLAN","ACTIVE",
U1205="Warehouse HUAWEI","SPARE-ISSUE",
U1205="SPARE-HS","SPARE-ISSUE",
U1205="Power Telco","ACTIVE", U1205="no impacts","no impacts"
),"")</f>
        <v/>
      </c>
      <c r="W1205" s="98"/>
      <c r="X1205" s="98"/>
      <c r="Y1205" s="98"/>
      <c r="Z1205" s="98"/>
      <c r="AA1205" s="98"/>
      <c r="AB1205" s="17" t="s">
        <v>5468</v>
      </c>
      <c r="AC1205" s="17"/>
      <c r="AD1205" s="9" t="s">
        <v>5468</v>
      </c>
      <c r="AE1205" s="7" t="s">
        <v>5468</v>
      </c>
      <c r="AF1205" s="6" t="s">
        <v>5468</v>
      </c>
      <c r="AG1205" s="7" t="s">
        <v>5468</v>
      </c>
      <c r="AH1205" s="3" t="s">
        <v>5468</v>
      </c>
      <c r="AI1205" s="18" t="s">
        <v>5468</v>
      </c>
      <c r="AJ1205" s="18" t="s">
        <v>5468</v>
      </c>
      <c r="AK1205" s="18" t="s">
        <v>5468</v>
      </c>
      <c r="AL1205" s="18" t="s">
        <v>5468</v>
      </c>
      <c r="AM1205" s="18" t="s">
        <v>5468</v>
      </c>
      <c r="AN1205" s="9" t="s">
        <v>5468</v>
      </c>
      <c r="AO1205" s="14"/>
      <c r="AP1205" s="14" t="s">
        <v>5468</v>
      </c>
      <c r="AQ1205" s="14" t="s">
        <v>5468</v>
      </c>
      <c r="AR1205" s="14" t="s">
        <v>5468</v>
      </c>
      <c r="AS1205" s="9" t="s">
        <v>5468</v>
      </c>
    </row>
    <row r="1206" spans="1:45" x14ac:dyDescent="0.3">
      <c r="A1206" s="1" t="s">
        <v>1134</v>
      </c>
      <c r="B1206" s="8" t="s">
        <v>1135</v>
      </c>
      <c r="C1206" s="3" t="str">
        <f>_xlfn.XLOOKUP(B1206,'[1]daily break down'!$D:$D,'[1]daily break down'!$E:$E,"")</f>
        <v>Douala</v>
      </c>
      <c r="D1206" s="1" t="s">
        <v>11</v>
      </c>
      <c r="E1206" s="1" t="s">
        <v>12</v>
      </c>
      <c r="F1206" s="3" t="s">
        <v>31</v>
      </c>
      <c r="G1206" s="1" t="s">
        <v>32</v>
      </c>
      <c r="H1206" s="29" t="str">
        <f>_xlfn.XLOOKUP(B1206,[2]CALCULATION!$B:$B,[2]CALCULATION!$H:$H,"")</f>
        <v>ZTE</v>
      </c>
      <c r="I1206" s="100" t="s">
        <v>6098</v>
      </c>
      <c r="J1206" s="41" t="s">
        <v>5541</v>
      </c>
      <c r="K1206" s="41"/>
      <c r="L1206" s="41">
        <v>6.4545148430655411E-2</v>
      </c>
      <c r="M1206" s="41">
        <v>1.9903947402214038E-2</v>
      </c>
      <c r="N1206" s="41">
        <v>0</v>
      </c>
      <c r="O1206" s="41">
        <v>0</v>
      </c>
      <c r="P1206" s="41">
        <v>1.5427342744547587E-2</v>
      </c>
      <c r="Q1206" s="41">
        <v>0</v>
      </c>
      <c r="R1206" s="41">
        <v>0.11751533103332193</v>
      </c>
      <c r="S1206" s="40" t="str" cm="1">
        <f t="array" ref="S1206">IFERROR(_xlfn.IFS(
U1206="MPR ISSUE","PDH",
U1206="BSS Hardware Issue","BSS",
U1206="Sites strategiques, MLL, Pylone, etc.","ENVTECH",
U1206="AKTIVCO DEFAUT GE &amp; POWER Cabinet","AKTIVCO",
U1206="AKTIVCO Coupure ENEO &amp; Baisse de tension","AKTIVCO GRID ONLY",
U1206="Coupure ENEO &amp; Baisse de tension","IHS GRID ONLY",
U1206="Defaut GE &amp; POWER Cabinet","IHS",
U1206="Sharing","Partners",
U1206="Sites strategiques &amp; DataCenter","SST &amp; DC",
U1206="Exclu","Exclu",
U1206="SAT","SAT",
U1206="SPARE-ISSUE","SPARE-ISSUE",
U1206="Fiber CAmtel","TRANS_FO_CAMTEL",
U1206="Fiber AOF","Fiber AOF",
U1206="Projet OCM (HUAWEI)","TRAVAUX-HUAWEI",
U1206="Projet OCM (NOKIA)","TRAVAUX-NOKIA",
U1206="ACCESS-ISSUE","ACCESS-ISSUE",
U1206="Projet OCM (ZTE, NOKIA, autres projets)","TRAVAUX OCM",
U1206="No root CAuse","No root cause",
U1206="ODU HS","PDH",
U1206="IP &amp; VLAN","PDH",
U1206="Warehouse HUAWEI","SPARE-ISSUE",
U1206="SPARE-HS","SPARE-ISSUE",
U1206="Power Telco","BSS",U1206="no impacts","no impacts"
),"")</f>
        <v/>
      </c>
      <c r="T1206" s="40" t="str" cm="1">
        <f t="array" ref="T1206">IFERROR(_xlfn.IFS(
U1206="MPR ISSUE","TX ISSUE",
U1206="BSS Hardware Issue","RAN ISSUE",
U1206="Sites strategiques, MLL, Pylone, etc.","ENVTECH",
U1206="AKTIVCO DEFAUT GE &amp; POWER Cabinet","POWER ISSUE",
U1206="AKTIVCO Coupure ENEO &amp; Baisse de tension","POWER ISSUE",
U1206="Coupure ENEO &amp; Baisse de tension","POWER ISSUE",
U1206="Defaut GE &amp; POWER Cabinet","POWER ISSUE",
U1206="Sharing","POWER ISSUE",
U1206="Sites strategiques &amp; DataCenter","POWER ISSUE",
U1206="Exclu","Exclu",
U1206="SAT","TX ISSUE",
U1206="SPARE-ISSUE","SPARE-ISSUE",
U1206="Fiber CAmtel","TX ISSUE",
U1206="Fiber AOF","TX ISSUE",
U1206="Projet OCM (HUAWEI)","TRAVAUX-HUAWEI",
U1206="Projet OCM (NOKIA)","TRAVAUX -NOKIA",
U1206="ACCESS-ISSUE","ACCESS-ISSUE",
U1206="Projet OCM (ZTE, NOKIA, autres projets)","TRAVAUX OCM",
U1206="No root CAuse","No root cause",
U1206="ODU HS","TX ISSUE",
U1206="IP &amp; VLAN","TX ISSUE",
U1206="Warehouse HUAWEI","SPARE-ISSUE",
U1206="SPARE-HS","SPARE-ISSUE",
U1206="Power Telco","RAN ISSUE",U1206="no impacts","no impacts"
),"")</f>
        <v/>
      </c>
      <c r="U1206" s="70"/>
      <c r="V1206" s="40" t="str" cm="1">
        <f t="array" ref="V1206">IFERROR(_xlfn.IFS(
U1206="MPR ISSUE","ACTIVE",
U1206="BSS Hardware Issue","ACTIVE",
U1206="Sites strategiques, MLL, Pylone, etc.","PASSIVE",
U1206="AKTIVCO DEFAUT GE &amp; POWER Cabinet","PASSIVE",
U1206="AKTIVCO Coupure ENEO &amp; Baisse de tension","PASSIVE",
U1206="Coupure ENEO &amp; Baisse de tension","PASSIVE",
U1206="Defaut GE &amp; POWER Cabinet","PASSIVE",
U1206="Sharing","PASSIVE",
U1206="Sites strategiques &amp; DataCenter","PASSIVE",
U1206="Exclu","Exclu",
U1206="SAT","ACTIVE",
U1206="SPARE-ISSUE","SPARE-ISSUE",
U1206="Fiber CAmtel","ACTIVE",
U1206="Fiber AOF","ACTIVE",
U1206="Projet OCM (HUAWEI)","PLANNED WORKS",
U1206="Projet OCM (NOKIA)","PLANNED WORKS",
U1206="ACCESS-ISSUE","ACCESS-ISSUE",
U1206="Projet OCM (ZTE, NOKIA, autres projets)","PLANNED WORKS",
U1206="No root CAuse","No root cause",
U1206="ODU HS","ACTIVE",
U1206="IP &amp; VLAN","ACTIVE",
U1206="Warehouse HUAWEI","SPARE-ISSUE",
U1206="SPARE-HS","SPARE-ISSUE",
U1206="Power Telco","ACTIVE", U1206="no impacts","no impacts"
),"")</f>
        <v/>
      </c>
      <c r="W1206" s="98"/>
      <c r="X1206" s="98"/>
      <c r="Y1206" s="98"/>
      <c r="Z1206" s="98"/>
      <c r="AA1206" s="98"/>
      <c r="AB1206" s="17" t="s">
        <v>5468</v>
      </c>
      <c r="AC1206" s="17"/>
      <c r="AD1206" s="9" t="s">
        <v>5468</v>
      </c>
      <c r="AE1206" s="7" t="s">
        <v>5468</v>
      </c>
      <c r="AF1206" s="6" t="s">
        <v>5468</v>
      </c>
      <c r="AG1206" s="7" t="s">
        <v>5468</v>
      </c>
      <c r="AH1206" s="3" t="s">
        <v>5468</v>
      </c>
      <c r="AI1206" s="18" t="s">
        <v>5468</v>
      </c>
      <c r="AJ1206" s="18" t="s">
        <v>5468</v>
      </c>
      <c r="AK1206" s="18" t="s">
        <v>5468</v>
      </c>
      <c r="AL1206" s="18" t="s">
        <v>5468</v>
      </c>
      <c r="AM1206" s="18" t="s">
        <v>5468</v>
      </c>
      <c r="AN1206" s="9" t="s">
        <v>5468</v>
      </c>
      <c r="AO1206" s="14"/>
      <c r="AP1206" s="14" t="s">
        <v>5468</v>
      </c>
      <c r="AQ1206" s="14" t="s">
        <v>5468</v>
      </c>
      <c r="AR1206" s="14" t="s">
        <v>5468</v>
      </c>
      <c r="AS1206" s="9" t="s">
        <v>5468</v>
      </c>
    </row>
    <row r="1207" spans="1:45" x14ac:dyDescent="0.3">
      <c r="A1207" s="1" t="s">
        <v>4670</v>
      </c>
      <c r="B1207" s="8" t="s">
        <v>4671</v>
      </c>
      <c r="C1207" s="3" t="str">
        <f>_xlfn.XLOOKUP(B1207,'[1]daily break down'!$D:$D,'[1]daily break down'!$E:$E,"")</f>
        <v>SUD-OUEST</v>
      </c>
      <c r="D1207" s="1" t="s">
        <v>11</v>
      </c>
      <c r="E1207" s="1" t="s">
        <v>12</v>
      </c>
      <c r="F1207" s="3" t="s">
        <v>13</v>
      </c>
      <c r="G1207" s="1" t="s">
        <v>14</v>
      </c>
      <c r="H1207" s="27" t="str">
        <f>_xlfn.XLOOKUP(B1207,[2]CALCULATION!$B:$B,[2]CALCULATION!$H:$H,"")</f>
        <v>Huawei</v>
      </c>
      <c r="I1207" s="100" t="s">
        <v>6098</v>
      </c>
      <c r="J1207" s="41" t="s">
        <v>5541</v>
      </c>
      <c r="K1207" s="41"/>
      <c r="L1207" s="41">
        <v>0</v>
      </c>
      <c r="M1207" s="41">
        <v>8.2933114175890946E-3</v>
      </c>
      <c r="N1207" s="41">
        <v>0</v>
      </c>
      <c r="O1207" s="41">
        <v>0</v>
      </c>
      <c r="P1207" s="41">
        <v>0</v>
      </c>
      <c r="Q1207" s="41">
        <v>8.9175391586979543E-5</v>
      </c>
      <c r="R1207" s="41">
        <v>0</v>
      </c>
      <c r="S1207" s="40" t="str" cm="1">
        <f t="array" ref="S1207">IFERROR(_xlfn.IFS(
U1207="MPR ISSUE","PDH",
U1207="BSS Hardware Issue","BSS",
U1207="Sites strategiques, MLL, Pylone, etc.","ENVTECH",
U1207="AKTIVCO DEFAUT GE &amp; POWER Cabinet","AKTIVCO",
U1207="AKTIVCO Coupure ENEO &amp; Baisse de tension","AKTIVCO GRID ONLY",
U1207="Coupure ENEO &amp; Baisse de tension","IHS GRID ONLY",
U1207="Defaut GE &amp; POWER Cabinet","IHS",
U1207="Sharing","Partners",
U1207="Sites strategiques &amp; DataCenter","SST &amp; DC",
U1207="Exclu","Exclu",
U1207="SAT","SAT",
U1207="SPARE-ISSUE","SPARE-ISSUE",
U1207="Fiber CAmtel","TRANS_FO_CAMTEL",
U1207="Fiber AOF","Fiber AOF",
U1207="Projet OCM (HUAWEI)","TRAVAUX-HUAWEI",
U1207="Projet OCM (NOKIA)","TRAVAUX-NOKIA",
U1207="ACCESS-ISSUE","ACCESS-ISSUE",
U1207="Projet OCM (ZTE, NOKIA, autres projets)","TRAVAUX OCM",
U1207="No root CAuse","No root cause",
U1207="ODU HS","PDH",
U1207="IP &amp; VLAN","PDH",
U1207="Warehouse HUAWEI","SPARE-ISSUE",
U1207="SPARE-HS","SPARE-ISSUE",
U1207="Power Telco","BSS",U1207="no impacts","no impacts"
),"")</f>
        <v/>
      </c>
      <c r="T1207" s="40" t="str" cm="1">
        <f t="array" ref="T1207">IFERROR(_xlfn.IFS(
U1207="MPR ISSUE","TX ISSUE",
U1207="BSS Hardware Issue","RAN ISSUE",
U1207="Sites strategiques, MLL, Pylone, etc.","ENVTECH",
U1207="AKTIVCO DEFAUT GE &amp; POWER Cabinet","POWER ISSUE",
U1207="AKTIVCO Coupure ENEO &amp; Baisse de tension","POWER ISSUE",
U1207="Coupure ENEO &amp; Baisse de tension","POWER ISSUE",
U1207="Defaut GE &amp; POWER Cabinet","POWER ISSUE",
U1207="Sharing","POWER ISSUE",
U1207="Sites strategiques &amp; DataCenter","POWER ISSUE",
U1207="Exclu","Exclu",
U1207="SAT","TX ISSUE",
U1207="SPARE-ISSUE","SPARE-ISSUE",
U1207="Fiber CAmtel","TX ISSUE",
U1207="Fiber AOF","TX ISSUE",
U1207="Projet OCM (HUAWEI)","TRAVAUX-HUAWEI",
U1207="Projet OCM (NOKIA)","TRAVAUX -NOKIA",
U1207="ACCESS-ISSUE","ACCESS-ISSUE",
U1207="Projet OCM (ZTE, NOKIA, autres projets)","TRAVAUX OCM",
U1207="No root CAuse","No root cause",
U1207="ODU HS","TX ISSUE",
U1207="IP &amp; VLAN","TX ISSUE",
U1207="Warehouse HUAWEI","SPARE-ISSUE",
U1207="SPARE-HS","SPARE-ISSUE",
U1207="Power Telco","RAN ISSUE",U1207="no impacts","no impacts"
),"")</f>
        <v/>
      </c>
      <c r="U1207" s="70"/>
      <c r="V1207" s="40" t="str" cm="1">
        <f t="array" ref="V1207">IFERROR(_xlfn.IFS(
U1207="MPR ISSUE","ACTIVE",
U1207="BSS Hardware Issue","ACTIVE",
U1207="Sites strategiques, MLL, Pylone, etc.","PASSIVE",
U1207="AKTIVCO DEFAUT GE &amp; POWER Cabinet","PASSIVE",
U1207="AKTIVCO Coupure ENEO &amp; Baisse de tension","PASSIVE",
U1207="Coupure ENEO &amp; Baisse de tension","PASSIVE",
U1207="Defaut GE &amp; POWER Cabinet","PASSIVE",
U1207="Sharing","PASSIVE",
U1207="Sites strategiques &amp; DataCenter","PASSIVE",
U1207="Exclu","Exclu",
U1207="SAT","ACTIVE",
U1207="SPARE-ISSUE","SPARE-ISSUE",
U1207="Fiber CAmtel","ACTIVE",
U1207="Fiber AOF","ACTIVE",
U1207="Projet OCM (HUAWEI)","PLANNED WORKS",
U1207="Projet OCM (NOKIA)","PLANNED WORKS",
U1207="ACCESS-ISSUE","ACCESS-ISSUE",
U1207="Projet OCM (ZTE, NOKIA, autres projets)","PLANNED WORKS",
U1207="No root CAuse","No root cause",
U1207="ODU HS","ACTIVE",
U1207="IP &amp; VLAN","ACTIVE",
U1207="Warehouse HUAWEI","SPARE-ISSUE",
U1207="SPARE-HS","SPARE-ISSUE",
U1207="Power Telco","ACTIVE", U1207="no impacts","no impacts"
),"")</f>
        <v/>
      </c>
      <c r="W1207" s="98"/>
      <c r="X1207" s="98"/>
      <c r="Y1207" s="98"/>
      <c r="Z1207" s="98"/>
      <c r="AA1207" s="98"/>
      <c r="AB1207" s="17" t="s">
        <v>5468</v>
      </c>
      <c r="AC1207" s="17"/>
      <c r="AD1207" s="9" t="s">
        <v>5468</v>
      </c>
      <c r="AE1207" s="7" t="s">
        <v>5468</v>
      </c>
      <c r="AF1207" s="6" t="s">
        <v>5468</v>
      </c>
      <c r="AG1207" s="7" t="s">
        <v>5468</v>
      </c>
      <c r="AH1207" s="3" t="s">
        <v>5468</v>
      </c>
      <c r="AI1207" s="18" t="s">
        <v>5468</v>
      </c>
      <c r="AJ1207" s="18" t="s">
        <v>5468</v>
      </c>
      <c r="AK1207" s="18" t="s">
        <v>5468</v>
      </c>
      <c r="AL1207" s="18" t="s">
        <v>5468</v>
      </c>
      <c r="AM1207" s="18" t="s">
        <v>5468</v>
      </c>
      <c r="AN1207" s="9" t="s">
        <v>5468</v>
      </c>
      <c r="AO1207" s="14"/>
      <c r="AP1207" s="14" t="s">
        <v>5468</v>
      </c>
      <c r="AQ1207" s="14" t="s">
        <v>5468</v>
      </c>
      <c r="AR1207" s="14" t="s">
        <v>5468</v>
      </c>
      <c r="AS1207" s="9" t="s">
        <v>5468</v>
      </c>
    </row>
    <row r="1208" spans="1:45" x14ac:dyDescent="0.3">
      <c r="A1208" s="1" t="s">
        <v>268</v>
      </c>
      <c r="B1208" s="8" t="s">
        <v>269</v>
      </c>
      <c r="C1208" s="3" t="str">
        <f>_xlfn.XLOOKUP(B1208,'[1]daily break down'!$D:$D,'[1]daily break down'!$E:$E,"")</f>
        <v>NORD-OUEST</v>
      </c>
      <c r="D1208" s="1" t="s">
        <v>11</v>
      </c>
      <c r="E1208" s="1" t="s">
        <v>12</v>
      </c>
      <c r="F1208" s="3" t="s">
        <v>51</v>
      </c>
      <c r="G1208" s="1" t="s">
        <v>52</v>
      </c>
      <c r="H1208" s="27" t="str">
        <f>_xlfn.XLOOKUP(B1208,[2]CALCULATION!$B:$B,[2]CALCULATION!$H:$H,"")</f>
        <v>Huawei</v>
      </c>
      <c r="I1208" s="100" t="s">
        <v>6098</v>
      </c>
      <c r="J1208" s="41" t="s">
        <v>5541</v>
      </c>
      <c r="K1208" s="41"/>
      <c r="L1208" s="41">
        <v>0</v>
      </c>
      <c r="M1208" s="41">
        <v>7.5799082848932607E-3</v>
      </c>
      <c r="N1208" s="41">
        <v>0</v>
      </c>
      <c r="O1208" s="41">
        <v>0</v>
      </c>
      <c r="P1208" s="41">
        <v>0</v>
      </c>
      <c r="Q1208" s="41">
        <v>0</v>
      </c>
      <c r="R1208" s="41">
        <v>0</v>
      </c>
      <c r="S1208" s="40" t="str" cm="1">
        <f t="array" ref="S1208">IFERROR(_xlfn.IFS(
U1208="MPR ISSUE","PDH",
U1208="BSS Hardware Issue","BSS",
U1208="Sites strategiques, MLL, Pylone, etc.","ENVTECH",
U1208="AKTIVCO DEFAUT GE &amp; POWER Cabinet","AKTIVCO",
U1208="AKTIVCO Coupure ENEO &amp; Baisse de tension","AKTIVCO GRID ONLY",
U1208="Coupure ENEO &amp; Baisse de tension","IHS GRID ONLY",
U1208="Defaut GE &amp; POWER Cabinet","IHS",
U1208="Sharing","Partners",
U1208="Sites strategiques &amp; DataCenter","SST &amp; DC",
U1208="Exclu","Exclu",
U1208="SAT","SAT",
U1208="SPARE-ISSUE","SPARE-ISSUE",
U1208="Fiber CAmtel","TRANS_FO_CAMTEL",
U1208="Fiber AOF","Fiber AOF",
U1208="Projet OCM (HUAWEI)","TRAVAUX-HUAWEI",
U1208="Projet OCM (NOKIA)","TRAVAUX-NOKIA",
U1208="ACCESS-ISSUE","ACCESS-ISSUE",
U1208="Projet OCM (ZTE, NOKIA, autres projets)","TRAVAUX OCM",
U1208="No root CAuse","No root cause",
U1208="ODU HS","PDH",
U1208="IP &amp; VLAN","PDH",
U1208="Warehouse HUAWEI","SPARE-ISSUE",
U1208="SPARE-HS","SPARE-ISSUE",
U1208="Power Telco","BSS",U1208="no impacts","no impacts"
),"")</f>
        <v/>
      </c>
      <c r="T1208" s="40" t="str" cm="1">
        <f t="array" ref="T1208">IFERROR(_xlfn.IFS(
U1208="MPR ISSUE","TX ISSUE",
U1208="BSS Hardware Issue","RAN ISSUE",
U1208="Sites strategiques, MLL, Pylone, etc.","ENVTECH",
U1208="AKTIVCO DEFAUT GE &amp; POWER Cabinet","POWER ISSUE",
U1208="AKTIVCO Coupure ENEO &amp; Baisse de tension","POWER ISSUE",
U1208="Coupure ENEO &amp; Baisse de tension","POWER ISSUE",
U1208="Defaut GE &amp; POWER Cabinet","POWER ISSUE",
U1208="Sharing","POWER ISSUE",
U1208="Sites strategiques &amp; DataCenter","POWER ISSUE",
U1208="Exclu","Exclu",
U1208="SAT","TX ISSUE",
U1208="SPARE-ISSUE","SPARE-ISSUE",
U1208="Fiber CAmtel","TX ISSUE",
U1208="Fiber AOF","TX ISSUE",
U1208="Projet OCM (HUAWEI)","TRAVAUX-HUAWEI",
U1208="Projet OCM (NOKIA)","TRAVAUX -NOKIA",
U1208="ACCESS-ISSUE","ACCESS-ISSUE",
U1208="Projet OCM (ZTE, NOKIA, autres projets)","TRAVAUX OCM",
U1208="No root CAuse","No root cause",
U1208="ODU HS","TX ISSUE",
U1208="IP &amp; VLAN","TX ISSUE",
U1208="Warehouse HUAWEI","SPARE-ISSUE",
U1208="SPARE-HS","SPARE-ISSUE",
U1208="Power Telco","RAN ISSUE",U1208="no impacts","no impacts"
),"")</f>
        <v/>
      </c>
      <c r="U1208" s="70"/>
      <c r="V1208" s="40" t="str" cm="1">
        <f t="array" ref="V1208">IFERROR(_xlfn.IFS(
U1208="MPR ISSUE","ACTIVE",
U1208="BSS Hardware Issue","ACTIVE",
U1208="Sites strategiques, MLL, Pylone, etc.","PASSIVE",
U1208="AKTIVCO DEFAUT GE &amp; POWER Cabinet","PASSIVE",
U1208="AKTIVCO Coupure ENEO &amp; Baisse de tension","PASSIVE",
U1208="Coupure ENEO &amp; Baisse de tension","PASSIVE",
U1208="Defaut GE &amp; POWER Cabinet","PASSIVE",
U1208="Sharing","PASSIVE",
U1208="Sites strategiques &amp; DataCenter","PASSIVE",
U1208="Exclu","Exclu",
U1208="SAT","ACTIVE",
U1208="SPARE-ISSUE","SPARE-ISSUE",
U1208="Fiber CAmtel","ACTIVE",
U1208="Fiber AOF","ACTIVE",
U1208="Projet OCM (HUAWEI)","PLANNED WORKS",
U1208="Projet OCM (NOKIA)","PLANNED WORKS",
U1208="ACCESS-ISSUE","ACCESS-ISSUE",
U1208="Projet OCM (ZTE, NOKIA, autres projets)","PLANNED WORKS",
U1208="No root CAuse","No root cause",
U1208="ODU HS","ACTIVE",
U1208="IP &amp; VLAN","ACTIVE",
U1208="Warehouse HUAWEI","SPARE-ISSUE",
U1208="SPARE-HS","SPARE-ISSUE",
U1208="Power Telco","ACTIVE", U1208="no impacts","no impacts"
),"")</f>
        <v/>
      </c>
      <c r="W1208" s="98"/>
      <c r="X1208" s="98"/>
      <c r="Y1208" s="98"/>
      <c r="Z1208" s="98"/>
      <c r="AA1208" s="98"/>
      <c r="AB1208" s="17" t="s">
        <v>5468</v>
      </c>
      <c r="AC1208" s="17"/>
      <c r="AD1208" s="9" t="s">
        <v>5468</v>
      </c>
      <c r="AE1208" s="7" t="s">
        <v>5468</v>
      </c>
      <c r="AF1208" s="6" t="s">
        <v>5468</v>
      </c>
      <c r="AG1208" s="7" t="s">
        <v>5468</v>
      </c>
      <c r="AH1208" s="3" t="s">
        <v>5468</v>
      </c>
      <c r="AI1208" s="18" t="s">
        <v>5468</v>
      </c>
      <c r="AJ1208" s="18" t="s">
        <v>5468</v>
      </c>
      <c r="AK1208" s="18" t="s">
        <v>5468</v>
      </c>
      <c r="AL1208" s="18" t="s">
        <v>5468</v>
      </c>
      <c r="AM1208" s="18" t="s">
        <v>5468</v>
      </c>
      <c r="AN1208" s="9" t="s">
        <v>5468</v>
      </c>
      <c r="AO1208" s="14"/>
      <c r="AP1208" s="14" t="s">
        <v>5468</v>
      </c>
      <c r="AQ1208" s="14" t="s">
        <v>5468</v>
      </c>
      <c r="AR1208" s="14" t="s">
        <v>5468</v>
      </c>
      <c r="AS1208" s="9" t="s">
        <v>5468</v>
      </c>
    </row>
    <row r="1209" spans="1:45" x14ac:dyDescent="0.3">
      <c r="A1209" s="1" t="s">
        <v>186</v>
      </c>
      <c r="B1209" s="8" t="s">
        <v>187</v>
      </c>
      <c r="C1209" s="3" t="str">
        <f>_xlfn.XLOOKUP(B1209,'[1]daily break down'!$D:$D,'[1]daily break down'!$E:$E,"")</f>
        <v>Garoua</v>
      </c>
      <c r="D1209" s="1" t="s">
        <v>21</v>
      </c>
      <c r="E1209" s="1" t="s">
        <v>188</v>
      </c>
      <c r="F1209" s="3" t="s">
        <v>23</v>
      </c>
      <c r="G1209" s="1" t="s">
        <v>24</v>
      </c>
      <c r="H1209" s="27" t="str">
        <f>_xlfn.XLOOKUP(B1209,[2]CALCULATION!$B:$B,[2]CALCULATION!$H:$H,"")</f>
        <v>Huawei</v>
      </c>
      <c r="I1209" s="100" t="s">
        <v>6098</v>
      </c>
      <c r="J1209" s="41" t="s">
        <v>5541</v>
      </c>
      <c r="K1209" s="41"/>
      <c r="L1209" s="41">
        <v>1.005898417101129E-2</v>
      </c>
      <c r="M1209" s="41">
        <v>6.1531020195015867E-3</v>
      </c>
      <c r="N1209" s="41">
        <v>0</v>
      </c>
      <c r="O1209" s="41">
        <v>0</v>
      </c>
      <c r="P1209" s="41">
        <v>0</v>
      </c>
      <c r="Q1209" s="41">
        <v>0</v>
      </c>
      <c r="R1209" s="41">
        <v>0</v>
      </c>
      <c r="S1209" s="40" t="str" cm="1">
        <f t="array" ref="S1209">IFERROR(_xlfn.IFS(
U1209="MPR ISSUE","PDH",
U1209="BSS Hardware Issue","BSS",
U1209="Sites strategiques, MLL, Pylone, etc.","ENVTECH",
U1209="AKTIVCO DEFAUT GE &amp; POWER Cabinet","AKTIVCO",
U1209="AKTIVCO Coupure ENEO &amp; Baisse de tension","AKTIVCO GRID ONLY",
U1209="Coupure ENEO &amp; Baisse de tension","IHS GRID ONLY",
U1209="Defaut GE &amp; POWER Cabinet","IHS",
U1209="Sharing","Partners",
U1209="Sites strategiques &amp; DataCenter","SST &amp; DC",
U1209="Exclu","Exclu",
U1209="SAT","SAT",
U1209="SPARE-ISSUE","SPARE-ISSUE",
U1209="Fiber CAmtel","TRANS_FO_CAMTEL",
U1209="Fiber AOF","Fiber AOF",
U1209="Projet OCM (HUAWEI)","TRAVAUX-HUAWEI",
U1209="Projet OCM (NOKIA)","TRAVAUX-NOKIA",
U1209="ACCESS-ISSUE","ACCESS-ISSUE",
U1209="Projet OCM (ZTE, NOKIA, autres projets)","TRAVAUX OCM",
U1209="No root CAuse","No root cause",
U1209="ODU HS","PDH",
U1209="IP &amp; VLAN","PDH",
U1209="Warehouse HUAWEI","SPARE-ISSUE",
U1209="SPARE-HS","SPARE-ISSUE",
U1209="Power Telco","BSS",U1209="no impacts","no impacts"
),"")</f>
        <v/>
      </c>
      <c r="T1209" s="40" t="str" cm="1">
        <f t="array" ref="T1209">IFERROR(_xlfn.IFS(
U1209="MPR ISSUE","TX ISSUE",
U1209="BSS Hardware Issue","RAN ISSUE",
U1209="Sites strategiques, MLL, Pylone, etc.","ENVTECH",
U1209="AKTIVCO DEFAUT GE &amp; POWER Cabinet","POWER ISSUE",
U1209="AKTIVCO Coupure ENEO &amp; Baisse de tension","POWER ISSUE",
U1209="Coupure ENEO &amp; Baisse de tension","POWER ISSUE",
U1209="Defaut GE &amp; POWER Cabinet","POWER ISSUE",
U1209="Sharing","POWER ISSUE",
U1209="Sites strategiques &amp; DataCenter","POWER ISSUE",
U1209="Exclu","Exclu",
U1209="SAT","TX ISSUE",
U1209="SPARE-ISSUE","SPARE-ISSUE",
U1209="Fiber CAmtel","TX ISSUE",
U1209="Fiber AOF","TX ISSUE",
U1209="Projet OCM (HUAWEI)","TRAVAUX-HUAWEI",
U1209="Projet OCM (NOKIA)","TRAVAUX -NOKIA",
U1209="ACCESS-ISSUE","ACCESS-ISSUE",
U1209="Projet OCM (ZTE, NOKIA, autres projets)","TRAVAUX OCM",
U1209="No root CAuse","No root cause",
U1209="ODU HS","TX ISSUE",
U1209="IP &amp; VLAN","TX ISSUE",
U1209="Warehouse HUAWEI","SPARE-ISSUE",
U1209="SPARE-HS","SPARE-ISSUE",
U1209="Power Telco","RAN ISSUE",U1209="no impacts","no impacts"
),"")</f>
        <v/>
      </c>
      <c r="U1209" s="70"/>
      <c r="V1209" s="40" t="str" cm="1">
        <f t="array" ref="V1209">IFERROR(_xlfn.IFS(
U1209="MPR ISSUE","ACTIVE",
U1209="BSS Hardware Issue","ACTIVE",
U1209="Sites strategiques, MLL, Pylone, etc.","PASSIVE",
U1209="AKTIVCO DEFAUT GE &amp; POWER Cabinet","PASSIVE",
U1209="AKTIVCO Coupure ENEO &amp; Baisse de tension","PASSIVE",
U1209="Coupure ENEO &amp; Baisse de tension","PASSIVE",
U1209="Defaut GE &amp; POWER Cabinet","PASSIVE",
U1209="Sharing","PASSIVE",
U1209="Sites strategiques &amp; DataCenter","PASSIVE",
U1209="Exclu","Exclu",
U1209="SAT","ACTIVE",
U1209="SPARE-ISSUE","SPARE-ISSUE",
U1209="Fiber CAmtel","ACTIVE",
U1209="Fiber AOF","ACTIVE",
U1209="Projet OCM (HUAWEI)","PLANNED WORKS",
U1209="Projet OCM (NOKIA)","PLANNED WORKS",
U1209="ACCESS-ISSUE","ACCESS-ISSUE",
U1209="Projet OCM (ZTE, NOKIA, autres projets)","PLANNED WORKS",
U1209="No root CAuse","No root cause",
U1209="ODU HS","ACTIVE",
U1209="IP &amp; VLAN","ACTIVE",
U1209="Warehouse HUAWEI","SPARE-ISSUE",
U1209="SPARE-HS","SPARE-ISSUE",
U1209="Power Telco","ACTIVE", U1209="no impacts","no impacts"
),"")</f>
        <v/>
      </c>
      <c r="W1209" s="98"/>
      <c r="X1209" s="98"/>
      <c r="Y1209" s="98"/>
      <c r="Z1209" s="98"/>
      <c r="AA1209" s="98"/>
      <c r="AB1209" s="17" t="s">
        <v>5468</v>
      </c>
      <c r="AC1209" s="17"/>
      <c r="AD1209" s="9" t="s">
        <v>5468</v>
      </c>
      <c r="AE1209" s="7" t="s">
        <v>5468</v>
      </c>
      <c r="AF1209" s="6" t="s">
        <v>5468</v>
      </c>
      <c r="AG1209" s="7" t="s">
        <v>5468</v>
      </c>
      <c r="AH1209" s="3" t="s">
        <v>5468</v>
      </c>
      <c r="AI1209" s="18" t="s">
        <v>5468</v>
      </c>
      <c r="AJ1209" s="18" t="s">
        <v>5468</v>
      </c>
      <c r="AK1209" s="18" t="s">
        <v>5468</v>
      </c>
      <c r="AL1209" s="18" t="s">
        <v>5468</v>
      </c>
      <c r="AM1209" s="18" t="s">
        <v>5468</v>
      </c>
      <c r="AN1209" s="9" t="s">
        <v>5468</v>
      </c>
      <c r="AO1209" s="14"/>
      <c r="AP1209" s="14" t="s">
        <v>5468</v>
      </c>
      <c r="AQ1209" s="14" t="s">
        <v>5468</v>
      </c>
      <c r="AR1209" s="14" t="s">
        <v>5468</v>
      </c>
      <c r="AS1209" s="9" t="s">
        <v>5468</v>
      </c>
    </row>
    <row r="1210" spans="1:45" x14ac:dyDescent="0.3">
      <c r="A1210" s="1" t="s">
        <v>1863</v>
      </c>
      <c r="B1210" s="8" t="s">
        <v>1864</v>
      </c>
      <c r="C1210" s="3" t="str">
        <f>_xlfn.XLOOKUP(B1210,'[1]daily break down'!$D:$D,'[1]daily break down'!$E:$E,"")</f>
        <v>Maroua</v>
      </c>
      <c r="D1210" s="1" t="s">
        <v>11</v>
      </c>
      <c r="E1210" s="1" t="s">
        <v>12</v>
      </c>
      <c r="F1210" s="3" t="s">
        <v>55</v>
      </c>
      <c r="G1210" s="1" t="s">
        <v>84</v>
      </c>
      <c r="H1210" s="27" t="str">
        <f>_xlfn.XLOOKUP(B1210,[2]CALCULATION!$B:$B,[2]CALCULATION!$H:$H,"")</f>
        <v>Huawei</v>
      </c>
      <c r="I1210" s="100" t="s">
        <v>6098</v>
      </c>
      <c r="J1210" s="41" t="s">
        <v>5541</v>
      </c>
      <c r="K1210" s="41"/>
      <c r="L1210" s="41">
        <v>0</v>
      </c>
      <c r="M1210" s="41">
        <v>5.9747512363276288E-3</v>
      </c>
      <c r="N1210" s="41">
        <v>0</v>
      </c>
      <c r="O1210" s="41">
        <v>0</v>
      </c>
      <c r="P1210" s="41">
        <v>0</v>
      </c>
      <c r="Q1210" s="41">
        <v>0</v>
      </c>
      <c r="R1210" s="41">
        <v>0</v>
      </c>
      <c r="S1210" s="40" t="str" cm="1">
        <f t="array" ref="S1210">IFERROR(_xlfn.IFS(
U1210="MPR ISSUE","PDH",
U1210="BSS Hardware Issue","BSS",
U1210="Sites strategiques, MLL, Pylone, etc.","ENVTECH",
U1210="AKTIVCO DEFAUT GE &amp; POWER Cabinet","AKTIVCO",
U1210="AKTIVCO Coupure ENEO &amp; Baisse de tension","AKTIVCO GRID ONLY",
U1210="Coupure ENEO &amp; Baisse de tension","IHS GRID ONLY",
U1210="Defaut GE &amp; POWER Cabinet","IHS",
U1210="Sharing","Partners",
U1210="Sites strategiques &amp; DataCenter","SST &amp; DC",
U1210="Exclu","Exclu",
U1210="SAT","SAT",
U1210="SPARE-ISSUE","SPARE-ISSUE",
U1210="Fiber CAmtel","TRANS_FO_CAMTEL",
U1210="Fiber AOF","Fiber AOF",
U1210="Projet OCM (HUAWEI)","TRAVAUX-HUAWEI",
U1210="Projet OCM (NOKIA)","TRAVAUX-NOKIA",
U1210="ACCESS-ISSUE","ACCESS-ISSUE",
U1210="Projet OCM (ZTE, NOKIA, autres projets)","TRAVAUX OCM",
U1210="No root CAuse","No root cause",
U1210="ODU HS","PDH",
U1210="IP &amp; VLAN","PDH",
U1210="Warehouse HUAWEI","SPARE-ISSUE",
U1210="SPARE-HS","SPARE-ISSUE",
U1210="Power Telco","BSS",U1210="no impacts","no impacts"
),"")</f>
        <v/>
      </c>
      <c r="T1210" s="40" t="str" cm="1">
        <f t="array" ref="T1210">IFERROR(_xlfn.IFS(
U1210="MPR ISSUE","TX ISSUE",
U1210="BSS Hardware Issue","RAN ISSUE",
U1210="Sites strategiques, MLL, Pylone, etc.","ENVTECH",
U1210="AKTIVCO DEFAUT GE &amp; POWER Cabinet","POWER ISSUE",
U1210="AKTIVCO Coupure ENEO &amp; Baisse de tension","POWER ISSUE",
U1210="Coupure ENEO &amp; Baisse de tension","POWER ISSUE",
U1210="Defaut GE &amp; POWER Cabinet","POWER ISSUE",
U1210="Sharing","POWER ISSUE",
U1210="Sites strategiques &amp; DataCenter","POWER ISSUE",
U1210="Exclu","Exclu",
U1210="SAT","TX ISSUE",
U1210="SPARE-ISSUE","SPARE-ISSUE",
U1210="Fiber CAmtel","TX ISSUE",
U1210="Fiber AOF","TX ISSUE",
U1210="Projet OCM (HUAWEI)","TRAVAUX-HUAWEI",
U1210="Projet OCM (NOKIA)","TRAVAUX -NOKIA",
U1210="ACCESS-ISSUE","ACCESS-ISSUE",
U1210="Projet OCM (ZTE, NOKIA, autres projets)","TRAVAUX OCM",
U1210="No root CAuse","No root cause",
U1210="ODU HS","TX ISSUE",
U1210="IP &amp; VLAN","TX ISSUE",
U1210="Warehouse HUAWEI","SPARE-ISSUE",
U1210="SPARE-HS","SPARE-ISSUE",
U1210="Power Telco","RAN ISSUE",U1210="no impacts","no impacts"
),"")</f>
        <v/>
      </c>
      <c r="U1210" s="70"/>
      <c r="V1210" s="40" t="str" cm="1">
        <f t="array" ref="V1210">IFERROR(_xlfn.IFS(
U1210="MPR ISSUE","ACTIVE",
U1210="BSS Hardware Issue","ACTIVE",
U1210="Sites strategiques, MLL, Pylone, etc.","PASSIVE",
U1210="AKTIVCO DEFAUT GE &amp; POWER Cabinet","PASSIVE",
U1210="AKTIVCO Coupure ENEO &amp; Baisse de tension","PASSIVE",
U1210="Coupure ENEO &amp; Baisse de tension","PASSIVE",
U1210="Defaut GE &amp; POWER Cabinet","PASSIVE",
U1210="Sharing","PASSIVE",
U1210="Sites strategiques &amp; DataCenter","PASSIVE",
U1210="Exclu","Exclu",
U1210="SAT","ACTIVE",
U1210="SPARE-ISSUE","SPARE-ISSUE",
U1210="Fiber CAmtel","ACTIVE",
U1210="Fiber AOF","ACTIVE",
U1210="Projet OCM (HUAWEI)","PLANNED WORKS",
U1210="Projet OCM (NOKIA)","PLANNED WORKS",
U1210="ACCESS-ISSUE","ACCESS-ISSUE",
U1210="Projet OCM (ZTE, NOKIA, autres projets)","PLANNED WORKS",
U1210="No root CAuse","No root cause",
U1210="ODU HS","ACTIVE",
U1210="IP &amp; VLAN","ACTIVE",
U1210="Warehouse HUAWEI","SPARE-ISSUE",
U1210="SPARE-HS","SPARE-ISSUE",
U1210="Power Telco","ACTIVE", U1210="no impacts","no impacts"
),"")</f>
        <v/>
      </c>
      <c r="W1210" s="98"/>
      <c r="X1210" s="98"/>
      <c r="Y1210" s="98"/>
      <c r="Z1210" s="98"/>
      <c r="AA1210" s="98"/>
      <c r="AB1210" s="17" t="s">
        <v>5468</v>
      </c>
      <c r="AC1210" s="17"/>
      <c r="AD1210" s="9" t="s">
        <v>5468</v>
      </c>
      <c r="AE1210" s="7" t="s">
        <v>5468</v>
      </c>
      <c r="AF1210" s="6" t="s">
        <v>5468</v>
      </c>
      <c r="AG1210" s="7" t="s">
        <v>5468</v>
      </c>
      <c r="AH1210" s="3" t="s">
        <v>5468</v>
      </c>
      <c r="AI1210" s="18" t="s">
        <v>5468</v>
      </c>
      <c r="AJ1210" s="18" t="s">
        <v>5468</v>
      </c>
      <c r="AK1210" s="18" t="s">
        <v>5468</v>
      </c>
      <c r="AL1210" s="18" t="s">
        <v>5468</v>
      </c>
      <c r="AM1210" s="18" t="s">
        <v>5468</v>
      </c>
      <c r="AN1210" s="9" t="s">
        <v>5468</v>
      </c>
      <c r="AO1210" s="14"/>
      <c r="AP1210" s="14" t="s">
        <v>5468</v>
      </c>
      <c r="AQ1210" s="14" t="s">
        <v>5468</v>
      </c>
      <c r="AR1210" s="14" t="s">
        <v>5468</v>
      </c>
      <c r="AS1210" s="9" t="s">
        <v>5468</v>
      </c>
    </row>
    <row r="1211" spans="1:45" x14ac:dyDescent="0.3">
      <c r="A1211" s="1" t="s">
        <v>204</v>
      </c>
      <c r="B1211" s="1" t="s">
        <v>205</v>
      </c>
      <c r="C1211" s="3" t="str">
        <f>_xlfn.XLOOKUP(B1211,'[1]daily break down'!$D:$D,'[1]daily break down'!$E:$E,"")</f>
        <v>EXTREME-NORD</v>
      </c>
      <c r="D1211" s="1" t="s">
        <v>11</v>
      </c>
      <c r="E1211" s="1" t="s">
        <v>96</v>
      </c>
      <c r="F1211" s="3" t="s">
        <v>55</v>
      </c>
      <c r="G1211" s="1" t="s">
        <v>206</v>
      </c>
      <c r="H1211" s="28" t="str">
        <f>_xlfn.XLOOKUP(B1211,[2]CALCULATION!$B:$B,[2]CALCULATION!$H:$H,"")</f>
        <v>NOKIA</v>
      </c>
      <c r="I1211" s="100" t="s">
        <v>6098</v>
      </c>
      <c r="J1211" s="41" t="s">
        <v>6092</v>
      </c>
      <c r="K1211" s="41"/>
      <c r="L1211" s="41">
        <v>0</v>
      </c>
      <c r="M1211" s="41">
        <v>2.9429582324530077E-3</v>
      </c>
      <c r="N1211" s="41">
        <v>0</v>
      </c>
      <c r="O1211" s="41">
        <v>0</v>
      </c>
      <c r="P1211" s="41">
        <v>0</v>
      </c>
      <c r="Q1211" s="41">
        <v>0</v>
      </c>
      <c r="R1211" s="41">
        <v>0</v>
      </c>
      <c r="S1211" s="40" t="str" cm="1">
        <f t="array" ref="S1211">IFERROR(_xlfn.IFS(
U1211="MPR ISSUE","PDH",
U1211="BSS Hardware Issue","BSS",
U1211="Sites strategiques, MLL, Pylone, etc.","ENVTECH",
U1211="AKTIVCO DEFAUT GE &amp; POWER Cabinet","AKTIVCO",
U1211="AKTIVCO Coupure ENEO &amp; Baisse de tension","AKTIVCO GRID ONLY",
U1211="Coupure ENEO &amp; Baisse de tension","IHS GRID ONLY",
U1211="Defaut GE &amp; POWER Cabinet","IHS",
U1211="Sharing","Partners",
U1211="Sites strategiques &amp; DataCenter","SST &amp; DC",
U1211="Exclu","Exclu",
U1211="SAT","SAT",
U1211="SPARE-ISSUE","SPARE-ISSUE",
U1211="Fiber CAmtel","TRANS_FO_CAMTEL",
U1211="Fiber AOF","Fiber AOF",
U1211="Projet OCM (HUAWEI)","TRAVAUX-HUAWEI",
U1211="Projet OCM (NOKIA)","TRAVAUX-NOKIA",
U1211="ACCESS-ISSUE","ACCESS-ISSUE",
U1211="Projet OCM (ZTE, NOKIA, autres projets)","TRAVAUX OCM",
U1211="No root CAuse","No root cause",
U1211="ODU HS","PDH",
U1211="IP &amp; VLAN","PDH",
U1211="Warehouse HUAWEI","SPARE-ISSUE",
U1211="SPARE-HS","SPARE-ISSUE",
U1211="Power Telco","BSS",U1211="no impacts","no impacts"
),"")</f>
        <v/>
      </c>
      <c r="T1211" s="40" t="str" cm="1">
        <f t="array" ref="T1211">IFERROR(_xlfn.IFS(
U1211="MPR ISSUE","TX ISSUE",
U1211="BSS Hardware Issue","RAN ISSUE",
U1211="Sites strategiques, MLL, Pylone, etc.","ENVTECH",
U1211="AKTIVCO DEFAUT GE &amp; POWER Cabinet","POWER ISSUE",
U1211="AKTIVCO Coupure ENEO &amp; Baisse de tension","POWER ISSUE",
U1211="Coupure ENEO &amp; Baisse de tension","POWER ISSUE",
U1211="Defaut GE &amp; POWER Cabinet","POWER ISSUE",
U1211="Sharing","POWER ISSUE",
U1211="Sites strategiques &amp; DataCenter","POWER ISSUE",
U1211="Exclu","Exclu",
U1211="SAT","TX ISSUE",
U1211="SPARE-ISSUE","SPARE-ISSUE",
U1211="Fiber CAmtel","TX ISSUE",
U1211="Fiber AOF","TX ISSUE",
U1211="Projet OCM (HUAWEI)","TRAVAUX-HUAWEI",
U1211="Projet OCM (NOKIA)","TRAVAUX -NOKIA",
U1211="ACCESS-ISSUE","ACCESS-ISSUE",
U1211="Projet OCM (ZTE, NOKIA, autres projets)","TRAVAUX OCM",
U1211="No root CAuse","No root cause",
U1211="ODU HS","TX ISSUE",
U1211="IP &amp; VLAN","TX ISSUE",
U1211="Warehouse HUAWEI","SPARE-ISSUE",
U1211="SPARE-HS","SPARE-ISSUE",
U1211="Power Telco","RAN ISSUE",U1211="no impacts","no impacts"
),"")</f>
        <v/>
      </c>
      <c r="U1211" s="70"/>
      <c r="V1211" s="40" t="str" cm="1">
        <f t="array" ref="V1211">IFERROR(_xlfn.IFS(
U1211="MPR ISSUE","ACTIVE",
U1211="BSS Hardware Issue","ACTIVE",
U1211="Sites strategiques, MLL, Pylone, etc.","PASSIVE",
U1211="AKTIVCO DEFAUT GE &amp; POWER Cabinet","PASSIVE",
U1211="AKTIVCO Coupure ENEO &amp; Baisse de tension","PASSIVE",
U1211="Coupure ENEO &amp; Baisse de tension","PASSIVE",
U1211="Defaut GE &amp; POWER Cabinet","PASSIVE",
U1211="Sharing","PASSIVE",
U1211="Sites strategiques &amp; DataCenter","PASSIVE",
U1211="Exclu","Exclu",
U1211="SAT","ACTIVE",
U1211="SPARE-ISSUE","SPARE-ISSUE",
U1211="Fiber CAmtel","ACTIVE",
U1211="Fiber AOF","ACTIVE",
U1211="Projet OCM (HUAWEI)","PLANNED WORKS",
U1211="Projet OCM (NOKIA)","PLANNED WORKS",
U1211="ACCESS-ISSUE","ACCESS-ISSUE",
U1211="Projet OCM (ZTE, NOKIA, autres projets)","PLANNED WORKS",
U1211="No root CAuse","No root cause",
U1211="ODU HS","ACTIVE",
U1211="IP &amp; VLAN","ACTIVE",
U1211="Warehouse HUAWEI","SPARE-ISSUE",
U1211="SPARE-HS","SPARE-ISSUE",
U1211="Power Telco","ACTIVE", U1211="no impacts","no impacts"
),"")</f>
        <v/>
      </c>
      <c r="W1211" s="98"/>
      <c r="X1211" s="98"/>
      <c r="Y1211" s="98"/>
      <c r="Z1211" s="98"/>
      <c r="AA1211" s="98"/>
      <c r="AB1211" s="17" t="s">
        <v>5468</v>
      </c>
      <c r="AC1211" s="17"/>
      <c r="AD1211" s="9" t="s">
        <v>5468</v>
      </c>
      <c r="AE1211" s="7" t="s">
        <v>5468</v>
      </c>
      <c r="AF1211" s="6" t="s">
        <v>5468</v>
      </c>
      <c r="AG1211" s="7" t="s">
        <v>5468</v>
      </c>
      <c r="AH1211" s="3" t="s">
        <v>5468</v>
      </c>
      <c r="AI1211" s="18" t="s">
        <v>5468</v>
      </c>
      <c r="AJ1211" s="18" t="s">
        <v>5468</v>
      </c>
      <c r="AK1211" s="18" t="s">
        <v>5468</v>
      </c>
      <c r="AL1211" s="18" t="s">
        <v>5468</v>
      </c>
      <c r="AM1211" s="18" t="s">
        <v>5468</v>
      </c>
      <c r="AN1211" s="9" t="s">
        <v>5468</v>
      </c>
      <c r="AO1211" s="14"/>
      <c r="AP1211" s="14" t="s">
        <v>5468</v>
      </c>
      <c r="AQ1211" s="14" t="s">
        <v>5468</v>
      </c>
      <c r="AR1211" s="14" t="s">
        <v>5468</v>
      </c>
      <c r="AS1211" s="9" t="s">
        <v>5468</v>
      </c>
    </row>
    <row r="1212" spans="1:45" x14ac:dyDescent="0.3">
      <c r="A1212" s="1" t="s">
        <v>1118</v>
      </c>
      <c r="B1212" s="8" t="s">
        <v>1119</v>
      </c>
      <c r="C1212" s="3" t="str">
        <f>_xlfn.XLOOKUP(B1212,'[1]daily break down'!$D:$D,'[1]daily break down'!$E:$E,"")</f>
        <v>EXTREME-NORD</v>
      </c>
      <c r="D1212" s="1" t="s">
        <v>11</v>
      </c>
      <c r="E1212" s="1" t="s">
        <v>83</v>
      </c>
      <c r="F1212" s="3" t="s">
        <v>55</v>
      </c>
      <c r="G1212" s="1" t="s">
        <v>1118</v>
      </c>
      <c r="H1212" s="28" t="str">
        <f>_xlfn.XLOOKUP(B1212,[2]CALCULATION!$B:$B,[2]CALCULATION!$H:$H,"")</f>
        <v>NOKIA</v>
      </c>
      <c r="I1212" s="100" t="s">
        <v>6099</v>
      </c>
      <c r="J1212" s="41" t="s">
        <v>6092</v>
      </c>
      <c r="K1212" s="41"/>
      <c r="L1212" s="41">
        <v>0</v>
      </c>
      <c r="M1212" s="41">
        <v>2.9429582324530077E-3</v>
      </c>
      <c r="N1212" s="41">
        <v>0</v>
      </c>
      <c r="O1212" s="41">
        <v>0</v>
      </c>
      <c r="P1212" s="41">
        <v>8.3328376009371347E-2</v>
      </c>
      <c r="Q1212" s="41">
        <v>0</v>
      </c>
      <c r="R1212" s="41">
        <v>1.689687742539673</v>
      </c>
      <c r="S1212" s="40" t="str" cm="1">
        <f t="array" ref="S1212">IFERROR(_xlfn.IFS(
U1212="MPR ISSUE","PDH",
U1212="BSS Hardware Issue","BSS",
U1212="Sites strategiques, MLL, Pylone, etc.","ENVTECH",
U1212="AKTIVCO DEFAUT GE &amp; POWER Cabinet","AKTIVCO",
U1212="AKTIVCO Coupure ENEO &amp; Baisse de tension","AKTIVCO GRID ONLY",
U1212="Coupure ENEO &amp; Baisse de tension","IHS GRID ONLY",
U1212="Defaut GE &amp; POWER Cabinet","IHS",
U1212="Sharing","Partners",
U1212="Sites strategiques &amp; DataCenter","SST &amp; DC",
U1212="Exclu","Exclu",
U1212="SAT","SAT",
U1212="SPARE-ISSUE","SPARE-ISSUE",
U1212="Fiber CAmtel","TRANS_FO_CAMTEL",
U1212="Fiber AOF","Fiber AOF",
U1212="Projet OCM (HUAWEI)","TRAVAUX-HUAWEI",
U1212="Projet OCM (NOKIA)","TRAVAUX-NOKIA",
U1212="ACCESS-ISSUE","ACCESS-ISSUE",
U1212="Projet OCM (ZTE, NOKIA, autres projets)","TRAVAUX OCM",
U1212="No root CAuse","No root cause",
U1212="ODU HS","PDH",
U1212="IP &amp; VLAN","PDH",
U1212="Warehouse HUAWEI","SPARE-ISSUE",
U1212="SPARE-HS","SPARE-ISSUE",
U1212="Power Telco","BSS",U1212="no impacts","no impacts"
),"")</f>
        <v/>
      </c>
      <c r="T1212" s="40" t="str" cm="1">
        <f t="array" ref="T1212">IFERROR(_xlfn.IFS(
U1212="MPR ISSUE","TX ISSUE",
U1212="BSS Hardware Issue","RAN ISSUE",
U1212="Sites strategiques, MLL, Pylone, etc.","ENVTECH",
U1212="AKTIVCO DEFAUT GE &amp; POWER Cabinet","POWER ISSUE",
U1212="AKTIVCO Coupure ENEO &amp; Baisse de tension","POWER ISSUE",
U1212="Coupure ENEO &amp; Baisse de tension","POWER ISSUE",
U1212="Defaut GE &amp; POWER Cabinet","POWER ISSUE",
U1212="Sharing","POWER ISSUE",
U1212="Sites strategiques &amp; DataCenter","POWER ISSUE",
U1212="Exclu","Exclu",
U1212="SAT","TX ISSUE",
U1212="SPARE-ISSUE","SPARE-ISSUE",
U1212="Fiber CAmtel","TX ISSUE",
U1212="Fiber AOF","TX ISSUE",
U1212="Projet OCM (HUAWEI)","TRAVAUX-HUAWEI",
U1212="Projet OCM (NOKIA)","TRAVAUX -NOKIA",
U1212="ACCESS-ISSUE","ACCESS-ISSUE",
U1212="Projet OCM (ZTE, NOKIA, autres projets)","TRAVAUX OCM",
U1212="No root CAuse","No root cause",
U1212="ODU HS","TX ISSUE",
U1212="IP &amp; VLAN","TX ISSUE",
U1212="Warehouse HUAWEI","SPARE-ISSUE",
U1212="SPARE-HS","SPARE-ISSUE",
U1212="Power Telco","RAN ISSUE",U1212="no impacts","no impacts"
),"")</f>
        <v/>
      </c>
      <c r="U1212" s="70"/>
      <c r="V1212" s="40" t="str" cm="1">
        <f t="array" ref="V1212">IFERROR(_xlfn.IFS(
U1212="MPR ISSUE","ACTIVE",
U1212="BSS Hardware Issue","ACTIVE",
U1212="Sites strategiques, MLL, Pylone, etc.","PASSIVE",
U1212="AKTIVCO DEFAUT GE &amp; POWER Cabinet","PASSIVE",
U1212="AKTIVCO Coupure ENEO &amp; Baisse de tension","PASSIVE",
U1212="Coupure ENEO &amp; Baisse de tension","PASSIVE",
U1212="Defaut GE &amp; POWER Cabinet","PASSIVE",
U1212="Sharing","PASSIVE",
U1212="Sites strategiques &amp; DataCenter","PASSIVE",
U1212="Exclu","Exclu",
U1212="SAT","ACTIVE",
U1212="SPARE-ISSUE","SPARE-ISSUE",
U1212="Fiber CAmtel","ACTIVE",
U1212="Fiber AOF","ACTIVE",
U1212="Projet OCM (HUAWEI)","PLANNED WORKS",
U1212="Projet OCM (NOKIA)","PLANNED WORKS",
U1212="ACCESS-ISSUE","ACCESS-ISSUE",
U1212="Projet OCM (ZTE, NOKIA, autres projets)","PLANNED WORKS",
U1212="No root CAuse","No root cause",
U1212="ODU HS","ACTIVE",
U1212="IP &amp; VLAN","ACTIVE",
U1212="Warehouse HUAWEI","SPARE-ISSUE",
U1212="SPARE-HS","SPARE-ISSUE",
U1212="Power Telco","ACTIVE", U1212="no impacts","no impacts"
),"")</f>
        <v/>
      </c>
      <c r="W1212" s="98"/>
      <c r="X1212" s="98"/>
      <c r="Y1212" s="98"/>
      <c r="Z1212" s="98"/>
      <c r="AA1212" s="98"/>
      <c r="AB1212" s="17" t="s">
        <v>5981</v>
      </c>
      <c r="AC1212" s="17"/>
      <c r="AD1212" s="9"/>
      <c r="AE1212" s="7" t="s">
        <v>5468</v>
      </c>
      <c r="AF1212" s="6" t="s">
        <v>5468</v>
      </c>
      <c r="AG1212" s="7" t="s">
        <v>5468</v>
      </c>
      <c r="AH1212" s="3" t="s">
        <v>5981</v>
      </c>
      <c r="AI1212" s="18" t="s">
        <v>5468</v>
      </c>
      <c r="AJ1212" s="18" t="s">
        <v>5468</v>
      </c>
      <c r="AK1212" s="18" t="s">
        <v>5468</v>
      </c>
      <c r="AL1212" s="18" t="s">
        <v>5468</v>
      </c>
      <c r="AM1212" s="18" t="s">
        <v>5468</v>
      </c>
      <c r="AN1212" s="9" t="s">
        <v>5468</v>
      </c>
      <c r="AO1212" s="14"/>
      <c r="AP1212" s="14" t="s">
        <v>5468</v>
      </c>
      <c r="AQ1212" s="14" t="s">
        <v>5468</v>
      </c>
      <c r="AR1212" s="14" t="s">
        <v>5468</v>
      </c>
      <c r="AS1212" s="9" t="s">
        <v>5468</v>
      </c>
    </row>
    <row r="1213" spans="1:45" x14ac:dyDescent="0.3">
      <c r="A1213" s="1" t="s">
        <v>4518</v>
      </c>
      <c r="B1213" s="8" t="s">
        <v>4519</v>
      </c>
      <c r="C1213" s="3" t="str">
        <f>_xlfn.XLOOKUP(B1213,'[1]daily break down'!$D:$D,'[1]daily break down'!$E:$E,"")</f>
        <v>Douala</v>
      </c>
      <c r="D1213" s="1" t="s">
        <v>11</v>
      </c>
      <c r="E1213" s="1" t="s">
        <v>12</v>
      </c>
      <c r="F1213" s="3" t="s">
        <v>31</v>
      </c>
      <c r="G1213" s="1" t="s">
        <v>32</v>
      </c>
      <c r="H1213" s="29" t="str">
        <f>_xlfn.XLOOKUP(B1213,[2]CALCULATION!$B:$B,[2]CALCULATION!$H:$H,"")</f>
        <v>ZTE</v>
      </c>
      <c r="I1213" s="100" t="s">
        <v>6098</v>
      </c>
      <c r="J1213" s="41" t="s">
        <v>5541</v>
      </c>
      <c r="K1213" s="41"/>
      <c r="L1213" s="41">
        <v>0</v>
      </c>
      <c r="M1213" s="41">
        <v>2.2293847896745524E-3</v>
      </c>
      <c r="N1213" s="41">
        <v>0</v>
      </c>
      <c r="O1213" s="41">
        <v>0</v>
      </c>
      <c r="P1213" s="41">
        <v>0</v>
      </c>
      <c r="Q1213" s="41">
        <v>0</v>
      </c>
      <c r="R1213" s="41">
        <v>0</v>
      </c>
      <c r="S1213" s="40" t="str" cm="1">
        <f t="array" ref="S1213">IFERROR(_xlfn.IFS(
U1213="MPR ISSUE","PDH",
U1213="BSS Hardware Issue","BSS",
U1213="Sites strategiques, MLL, Pylone, etc.","ENVTECH",
U1213="AKTIVCO DEFAUT GE &amp; POWER Cabinet","AKTIVCO",
U1213="AKTIVCO Coupure ENEO &amp; Baisse de tension","AKTIVCO GRID ONLY",
U1213="Coupure ENEO &amp; Baisse de tension","IHS GRID ONLY",
U1213="Defaut GE &amp; POWER Cabinet","IHS",
U1213="Sharing","Partners",
U1213="Sites strategiques &amp; DataCenter","SST &amp; DC",
U1213="Exclu","Exclu",
U1213="SAT","SAT",
U1213="SPARE-ISSUE","SPARE-ISSUE",
U1213="Fiber CAmtel","TRANS_FO_CAMTEL",
U1213="Fiber AOF","Fiber AOF",
U1213="Projet OCM (HUAWEI)","TRAVAUX-HUAWEI",
U1213="Projet OCM (NOKIA)","TRAVAUX-NOKIA",
U1213="ACCESS-ISSUE","ACCESS-ISSUE",
U1213="Projet OCM (ZTE, NOKIA, autres projets)","TRAVAUX OCM",
U1213="No root CAuse","No root cause",
U1213="ODU HS","PDH",
U1213="IP &amp; VLAN","PDH",
U1213="Warehouse HUAWEI","SPARE-ISSUE",
U1213="SPARE-HS","SPARE-ISSUE",
U1213="Power Telco","BSS",U1213="no impacts","no impacts"
),"")</f>
        <v/>
      </c>
      <c r="T1213" s="40" t="str" cm="1">
        <f t="array" ref="T1213">IFERROR(_xlfn.IFS(
U1213="MPR ISSUE","TX ISSUE",
U1213="BSS Hardware Issue","RAN ISSUE",
U1213="Sites strategiques, MLL, Pylone, etc.","ENVTECH",
U1213="AKTIVCO DEFAUT GE &amp; POWER Cabinet","POWER ISSUE",
U1213="AKTIVCO Coupure ENEO &amp; Baisse de tension","POWER ISSUE",
U1213="Coupure ENEO &amp; Baisse de tension","POWER ISSUE",
U1213="Defaut GE &amp; POWER Cabinet","POWER ISSUE",
U1213="Sharing","POWER ISSUE",
U1213="Sites strategiques &amp; DataCenter","POWER ISSUE",
U1213="Exclu","Exclu",
U1213="SAT","TX ISSUE",
U1213="SPARE-ISSUE","SPARE-ISSUE",
U1213="Fiber CAmtel","TX ISSUE",
U1213="Fiber AOF","TX ISSUE",
U1213="Projet OCM (HUAWEI)","TRAVAUX-HUAWEI",
U1213="Projet OCM (NOKIA)","TRAVAUX -NOKIA",
U1213="ACCESS-ISSUE","ACCESS-ISSUE",
U1213="Projet OCM (ZTE, NOKIA, autres projets)","TRAVAUX OCM",
U1213="No root CAuse","No root cause",
U1213="ODU HS","TX ISSUE",
U1213="IP &amp; VLAN","TX ISSUE",
U1213="Warehouse HUAWEI","SPARE-ISSUE",
U1213="SPARE-HS","SPARE-ISSUE",
U1213="Power Telco","RAN ISSUE",U1213="no impacts","no impacts"
),"")</f>
        <v/>
      </c>
      <c r="U1213" s="70"/>
      <c r="V1213" s="40" t="str" cm="1">
        <f t="array" ref="V1213">IFERROR(_xlfn.IFS(
U1213="MPR ISSUE","ACTIVE",
U1213="BSS Hardware Issue","ACTIVE",
U1213="Sites strategiques, MLL, Pylone, etc.","PASSIVE",
U1213="AKTIVCO DEFAUT GE &amp; POWER Cabinet","PASSIVE",
U1213="AKTIVCO Coupure ENEO &amp; Baisse de tension","PASSIVE",
U1213="Coupure ENEO &amp; Baisse de tension","PASSIVE",
U1213="Defaut GE &amp; POWER Cabinet","PASSIVE",
U1213="Sharing","PASSIVE",
U1213="Sites strategiques &amp; DataCenter","PASSIVE",
U1213="Exclu","Exclu",
U1213="SAT","ACTIVE",
U1213="SPARE-ISSUE","SPARE-ISSUE",
U1213="Fiber CAmtel","ACTIVE",
U1213="Fiber AOF","ACTIVE",
U1213="Projet OCM (HUAWEI)","PLANNED WORKS",
U1213="Projet OCM (NOKIA)","PLANNED WORKS",
U1213="ACCESS-ISSUE","ACCESS-ISSUE",
U1213="Projet OCM (ZTE, NOKIA, autres projets)","PLANNED WORKS",
U1213="No root CAuse","No root cause",
U1213="ODU HS","ACTIVE",
U1213="IP &amp; VLAN","ACTIVE",
U1213="Warehouse HUAWEI","SPARE-ISSUE",
U1213="SPARE-HS","SPARE-ISSUE",
U1213="Power Telco","ACTIVE", U1213="no impacts","no impacts"
),"")</f>
        <v/>
      </c>
      <c r="W1213" s="98"/>
      <c r="X1213" s="98"/>
      <c r="Y1213" s="98"/>
      <c r="Z1213" s="98"/>
      <c r="AA1213" s="98"/>
      <c r="AB1213" s="17" t="s">
        <v>5468</v>
      </c>
      <c r="AC1213" s="17"/>
      <c r="AD1213" s="9" t="s">
        <v>5468</v>
      </c>
      <c r="AE1213" s="7" t="s">
        <v>5468</v>
      </c>
      <c r="AF1213" s="6" t="s">
        <v>5468</v>
      </c>
      <c r="AG1213" s="7" t="s">
        <v>5468</v>
      </c>
      <c r="AH1213" s="3" t="s">
        <v>5468</v>
      </c>
      <c r="AI1213" s="18" t="s">
        <v>5468</v>
      </c>
      <c r="AJ1213" s="18" t="s">
        <v>5468</v>
      </c>
      <c r="AK1213" s="18" t="s">
        <v>5468</v>
      </c>
      <c r="AL1213" s="18" t="s">
        <v>5468</v>
      </c>
      <c r="AM1213" s="18" t="s">
        <v>5468</v>
      </c>
      <c r="AN1213" s="9" t="s">
        <v>5468</v>
      </c>
      <c r="AO1213" s="14"/>
      <c r="AP1213" s="14" t="s">
        <v>5468</v>
      </c>
      <c r="AQ1213" s="14" t="s">
        <v>5468</v>
      </c>
      <c r="AR1213" s="14" t="s">
        <v>5468</v>
      </c>
      <c r="AS1213" s="9" t="s">
        <v>5468</v>
      </c>
    </row>
    <row r="1214" spans="1:45" x14ac:dyDescent="0.3">
      <c r="A1214" s="1" t="s">
        <v>1149</v>
      </c>
      <c r="B1214" s="8" t="s">
        <v>1150</v>
      </c>
      <c r="C1214" s="3" t="str">
        <f>_xlfn.XLOOKUP(B1214,'[1]daily break down'!$D:$D,'[1]daily break down'!$E:$E,"")</f>
        <v>EXTREME-NORD</v>
      </c>
      <c r="D1214" s="1" t="s">
        <v>11</v>
      </c>
      <c r="E1214" s="1" t="s">
        <v>12</v>
      </c>
      <c r="F1214" s="3" t="s">
        <v>55</v>
      </c>
      <c r="G1214" s="1" t="s">
        <v>1151</v>
      </c>
      <c r="H1214" s="28" t="str">
        <f>_xlfn.XLOOKUP(B1214,[2]CALCULATION!$B:$B,[2]CALCULATION!$H:$H,"")</f>
        <v>NOKIA</v>
      </c>
      <c r="I1214" s="100" t="s">
        <v>6098</v>
      </c>
      <c r="J1214" s="41" t="s">
        <v>6092</v>
      </c>
      <c r="K1214" s="41"/>
      <c r="L1214" s="41">
        <v>0</v>
      </c>
      <c r="M1214" s="41">
        <v>1.7836110499716445E-3</v>
      </c>
      <c r="N1214" s="41">
        <v>0</v>
      </c>
      <c r="O1214" s="41">
        <v>0</v>
      </c>
      <c r="P1214" s="41">
        <v>7.7371413403156619E-2</v>
      </c>
      <c r="Q1214" s="41">
        <v>0</v>
      </c>
      <c r="R1214" s="41">
        <v>0</v>
      </c>
      <c r="S1214" s="40" t="str" cm="1">
        <f t="array" ref="S1214">IFERROR(_xlfn.IFS(
U1214="MPR ISSUE","PDH",
U1214="BSS Hardware Issue","BSS",
U1214="Sites strategiques, MLL, Pylone, etc.","ENVTECH",
U1214="AKTIVCO DEFAUT GE &amp; POWER Cabinet","AKTIVCO",
U1214="AKTIVCO Coupure ENEO &amp; Baisse de tension","AKTIVCO GRID ONLY",
U1214="Coupure ENEO &amp; Baisse de tension","IHS GRID ONLY",
U1214="Defaut GE &amp; POWER Cabinet","IHS",
U1214="Sharing","Partners",
U1214="Sites strategiques &amp; DataCenter","SST &amp; DC",
U1214="Exclu","Exclu",
U1214="SAT","SAT",
U1214="SPARE-ISSUE","SPARE-ISSUE",
U1214="Fiber CAmtel","TRANS_FO_CAMTEL",
U1214="Fiber AOF","Fiber AOF",
U1214="Projet OCM (HUAWEI)","TRAVAUX-HUAWEI",
U1214="Projet OCM (NOKIA)","TRAVAUX-NOKIA",
U1214="ACCESS-ISSUE","ACCESS-ISSUE",
U1214="Projet OCM (ZTE, NOKIA, autres projets)","TRAVAUX OCM",
U1214="No root CAuse","No root cause",
U1214="ODU HS","PDH",
U1214="IP &amp; VLAN","PDH",
U1214="Warehouse HUAWEI","SPARE-ISSUE",
U1214="SPARE-HS","SPARE-ISSUE",
U1214="Power Telco","BSS",U1214="no impacts","no impacts"
),"")</f>
        <v/>
      </c>
      <c r="T1214" s="40" t="str" cm="1">
        <f t="array" ref="T1214">IFERROR(_xlfn.IFS(
U1214="MPR ISSUE","TX ISSUE",
U1214="BSS Hardware Issue","RAN ISSUE",
U1214="Sites strategiques, MLL, Pylone, etc.","ENVTECH",
U1214="AKTIVCO DEFAUT GE &amp; POWER Cabinet","POWER ISSUE",
U1214="AKTIVCO Coupure ENEO &amp; Baisse de tension","POWER ISSUE",
U1214="Coupure ENEO &amp; Baisse de tension","POWER ISSUE",
U1214="Defaut GE &amp; POWER Cabinet","POWER ISSUE",
U1214="Sharing","POWER ISSUE",
U1214="Sites strategiques &amp; DataCenter","POWER ISSUE",
U1214="Exclu","Exclu",
U1214="SAT","TX ISSUE",
U1214="SPARE-ISSUE","SPARE-ISSUE",
U1214="Fiber CAmtel","TX ISSUE",
U1214="Fiber AOF","TX ISSUE",
U1214="Projet OCM (HUAWEI)","TRAVAUX-HUAWEI",
U1214="Projet OCM (NOKIA)","TRAVAUX -NOKIA",
U1214="ACCESS-ISSUE","ACCESS-ISSUE",
U1214="Projet OCM (ZTE, NOKIA, autres projets)","TRAVAUX OCM",
U1214="No root CAuse","No root cause",
U1214="ODU HS","TX ISSUE",
U1214="IP &amp; VLAN","TX ISSUE",
U1214="Warehouse HUAWEI","SPARE-ISSUE",
U1214="SPARE-HS","SPARE-ISSUE",
U1214="Power Telco","RAN ISSUE",U1214="no impacts","no impacts"
),"")</f>
        <v/>
      </c>
      <c r="U1214" s="70"/>
      <c r="V1214" s="40" t="str" cm="1">
        <f t="array" ref="V1214">IFERROR(_xlfn.IFS(
U1214="MPR ISSUE","ACTIVE",
U1214="BSS Hardware Issue","ACTIVE",
U1214="Sites strategiques, MLL, Pylone, etc.","PASSIVE",
U1214="AKTIVCO DEFAUT GE &amp; POWER Cabinet","PASSIVE",
U1214="AKTIVCO Coupure ENEO &amp; Baisse de tension","PASSIVE",
U1214="Coupure ENEO &amp; Baisse de tension","PASSIVE",
U1214="Defaut GE &amp; POWER Cabinet","PASSIVE",
U1214="Sharing","PASSIVE",
U1214="Sites strategiques &amp; DataCenter","PASSIVE",
U1214="Exclu","Exclu",
U1214="SAT","ACTIVE",
U1214="SPARE-ISSUE","SPARE-ISSUE",
U1214="Fiber CAmtel","ACTIVE",
U1214="Fiber AOF","ACTIVE",
U1214="Projet OCM (HUAWEI)","PLANNED WORKS",
U1214="Projet OCM (NOKIA)","PLANNED WORKS",
U1214="ACCESS-ISSUE","ACCESS-ISSUE",
U1214="Projet OCM (ZTE, NOKIA, autres projets)","PLANNED WORKS",
U1214="No root CAuse","No root cause",
U1214="ODU HS","ACTIVE",
U1214="IP &amp; VLAN","ACTIVE",
U1214="Warehouse HUAWEI","SPARE-ISSUE",
U1214="SPARE-HS","SPARE-ISSUE",
U1214="Power Telco","ACTIVE", U1214="no impacts","no impacts"
),"")</f>
        <v/>
      </c>
      <c r="W1214" s="98"/>
      <c r="X1214" s="98"/>
      <c r="Y1214" s="98"/>
      <c r="Z1214" s="98"/>
      <c r="AA1214" s="98"/>
      <c r="AB1214" s="17" t="s">
        <v>5468</v>
      </c>
      <c r="AC1214" s="17"/>
      <c r="AD1214" s="9" t="s">
        <v>5468</v>
      </c>
      <c r="AE1214" s="7" t="s">
        <v>5468</v>
      </c>
      <c r="AF1214" s="6" t="s">
        <v>5468</v>
      </c>
      <c r="AG1214" s="7" t="s">
        <v>5468</v>
      </c>
      <c r="AH1214" s="3" t="s">
        <v>5468</v>
      </c>
      <c r="AI1214" s="18" t="s">
        <v>5468</v>
      </c>
      <c r="AJ1214" s="18" t="s">
        <v>5468</v>
      </c>
      <c r="AK1214" s="18" t="s">
        <v>5468</v>
      </c>
      <c r="AL1214" s="18" t="s">
        <v>5468</v>
      </c>
      <c r="AM1214" s="18" t="s">
        <v>5468</v>
      </c>
      <c r="AN1214" s="9" t="s">
        <v>5468</v>
      </c>
      <c r="AO1214" s="14"/>
      <c r="AP1214" s="14" t="s">
        <v>5468</v>
      </c>
      <c r="AQ1214" s="14" t="s">
        <v>5468</v>
      </c>
      <c r="AR1214" s="14" t="s">
        <v>5468</v>
      </c>
      <c r="AS1214" s="9" t="s">
        <v>5468</v>
      </c>
    </row>
    <row r="1215" spans="1:45" x14ac:dyDescent="0.3">
      <c r="A1215" s="1" t="s">
        <v>1156</v>
      </c>
      <c r="B1215" s="8" t="s">
        <v>1157</v>
      </c>
      <c r="C1215" s="3" t="str">
        <f>_xlfn.XLOOKUP(B1215,'[1]daily break down'!$D:$D,'[1]daily break down'!$E:$E,"")</f>
        <v>EXTREME-NORD</v>
      </c>
      <c r="D1215" s="1" t="s">
        <v>11</v>
      </c>
      <c r="E1215" s="1" t="s">
        <v>12</v>
      </c>
      <c r="F1215" s="3" t="s">
        <v>55</v>
      </c>
      <c r="G1215" s="1" t="s">
        <v>1158</v>
      </c>
      <c r="H1215" s="28" t="str">
        <f>_xlfn.XLOOKUP(B1215,[2]CALCULATION!$B:$B,[2]CALCULATION!$H:$H,"")</f>
        <v>NOKIA</v>
      </c>
      <c r="I1215" s="100" t="s">
        <v>6098</v>
      </c>
      <c r="J1215" s="41" t="s">
        <v>6092</v>
      </c>
      <c r="K1215" s="41"/>
      <c r="L1215" s="41">
        <v>0</v>
      </c>
      <c r="M1215" s="41">
        <v>1.6944304974729593E-3</v>
      </c>
      <c r="N1215" s="41">
        <v>0</v>
      </c>
      <c r="O1215" s="41">
        <v>0</v>
      </c>
      <c r="P1215" s="41">
        <v>8.1294826139199083E-2</v>
      </c>
      <c r="Q1215" s="41">
        <v>0</v>
      </c>
      <c r="R1215" s="41">
        <v>0</v>
      </c>
      <c r="S1215" s="40" t="str" cm="1">
        <f t="array" ref="S1215">IFERROR(_xlfn.IFS(
U1215="MPR ISSUE","PDH",
U1215="BSS Hardware Issue","BSS",
U1215="Sites strategiques, MLL, Pylone, etc.","ENVTECH",
U1215="AKTIVCO DEFAUT GE &amp; POWER Cabinet","AKTIVCO",
U1215="AKTIVCO Coupure ENEO &amp; Baisse de tension","AKTIVCO GRID ONLY",
U1215="Coupure ENEO &amp; Baisse de tension","IHS GRID ONLY",
U1215="Defaut GE &amp; POWER Cabinet","IHS",
U1215="Sharing","Partners",
U1215="Sites strategiques &amp; DataCenter","SST &amp; DC",
U1215="Exclu","Exclu",
U1215="SAT","SAT",
U1215="SPARE-ISSUE","SPARE-ISSUE",
U1215="Fiber CAmtel","TRANS_FO_CAMTEL",
U1215="Fiber AOF","Fiber AOF",
U1215="Projet OCM (HUAWEI)","TRAVAUX-HUAWEI",
U1215="Projet OCM (NOKIA)","TRAVAUX-NOKIA",
U1215="ACCESS-ISSUE","ACCESS-ISSUE",
U1215="Projet OCM (ZTE, NOKIA, autres projets)","TRAVAUX OCM",
U1215="No root CAuse","No root cause",
U1215="ODU HS","PDH",
U1215="IP &amp; VLAN","PDH",
U1215="Warehouse HUAWEI","SPARE-ISSUE",
U1215="SPARE-HS","SPARE-ISSUE",
U1215="Power Telco","BSS",U1215="no impacts","no impacts"
),"")</f>
        <v/>
      </c>
      <c r="T1215" s="40" t="str" cm="1">
        <f t="array" ref="T1215">IFERROR(_xlfn.IFS(
U1215="MPR ISSUE","TX ISSUE",
U1215="BSS Hardware Issue","RAN ISSUE",
U1215="Sites strategiques, MLL, Pylone, etc.","ENVTECH",
U1215="AKTIVCO DEFAUT GE &amp; POWER Cabinet","POWER ISSUE",
U1215="AKTIVCO Coupure ENEO &amp; Baisse de tension","POWER ISSUE",
U1215="Coupure ENEO &amp; Baisse de tension","POWER ISSUE",
U1215="Defaut GE &amp; POWER Cabinet","POWER ISSUE",
U1215="Sharing","POWER ISSUE",
U1215="Sites strategiques &amp; DataCenter","POWER ISSUE",
U1215="Exclu","Exclu",
U1215="SAT","TX ISSUE",
U1215="SPARE-ISSUE","SPARE-ISSUE",
U1215="Fiber CAmtel","TX ISSUE",
U1215="Fiber AOF","TX ISSUE",
U1215="Projet OCM (HUAWEI)","TRAVAUX-HUAWEI",
U1215="Projet OCM (NOKIA)","TRAVAUX -NOKIA",
U1215="ACCESS-ISSUE","ACCESS-ISSUE",
U1215="Projet OCM (ZTE, NOKIA, autres projets)","TRAVAUX OCM",
U1215="No root CAuse","No root cause",
U1215="ODU HS","TX ISSUE",
U1215="IP &amp; VLAN","TX ISSUE",
U1215="Warehouse HUAWEI","SPARE-ISSUE",
U1215="SPARE-HS","SPARE-ISSUE",
U1215="Power Telco","RAN ISSUE",U1215="no impacts","no impacts"
),"")</f>
        <v/>
      </c>
      <c r="U1215" s="70"/>
      <c r="V1215" s="40" t="str" cm="1">
        <f t="array" ref="V1215">IFERROR(_xlfn.IFS(
U1215="MPR ISSUE","ACTIVE",
U1215="BSS Hardware Issue","ACTIVE",
U1215="Sites strategiques, MLL, Pylone, etc.","PASSIVE",
U1215="AKTIVCO DEFAUT GE &amp; POWER Cabinet","PASSIVE",
U1215="AKTIVCO Coupure ENEO &amp; Baisse de tension","PASSIVE",
U1215="Coupure ENEO &amp; Baisse de tension","PASSIVE",
U1215="Defaut GE &amp; POWER Cabinet","PASSIVE",
U1215="Sharing","PASSIVE",
U1215="Sites strategiques &amp; DataCenter","PASSIVE",
U1215="Exclu","Exclu",
U1215="SAT","ACTIVE",
U1215="SPARE-ISSUE","SPARE-ISSUE",
U1215="Fiber CAmtel","ACTIVE",
U1215="Fiber AOF","ACTIVE",
U1215="Projet OCM (HUAWEI)","PLANNED WORKS",
U1215="Projet OCM (NOKIA)","PLANNED WORKS",
U1215="ACCESS-ISSUE","ACCESS-ISSUE",
U1215="Projet OCM (ZTE, NOKIA, autres projets)","PLANNED WORKS",
U1215="No root CAuse","No root cause",
U1215="ODU HS","ACTIVE",
U1215="IP &amp; VLAN","ACTIVE",
U1215="Warehouse HUAWEI","SPARE-ISSUE",
U1215="SPARE-HS","SPARE-ISSUE",
U1215="Power Telco","ACTIVE", U1215="no impacts","no impacts"
),"")</f>
        <v/>
      </c>
      <c r="W1215" s="98"/>
      <c r="X1215" s="98"/>
      <c r="Y1215" s="98"/>
      <c r="Z1215" s="98"/>
      <c r="AA1215" s="98"/>
      <c r="AB1215" s="17" t="s">
        <v>5468</v>
      </c>
      <c r="AC1215" s="17"/>
      <c r="AD1215" s="9" t="s">
        <v>5468</v>
      </c>
      <c r="AE1215" s="7" t="s">
        <v>5468</v>
      </c>
      <c r="AF1215" s="6" t="s">
        <v>5468</v>
      </c>
      <c r="AG1215" s="7" t="s">
        <v>5468</v>
      </c>
      <c r="AH1215" s="3" t="s">
        <v>5468</v>
      </c>
      <c r="AI1215" s="18" t="s">
        <v>5468</v>
      </c>
      <c r="AJ1215" s="18" t="s">
        <v>5468</v>
      </c>
      <c r="AK1215" s="18" t="s">
        <v>5468</v>
      </c>
      <c r="AL1215" s="18" t="s">
        <v>5468</v>
      </c>
      <c r="AM1215" s="18" t="s">
        <v>5468</v>
      </c>
      <c r="AN1215" s="9" t="s">
        <v>5468</v>
      </c>
      <c r="AO1215" s="14"/>
      <c r="AP1215" s="14" t="s">
        <v>5468</v>
      </c>
      <c r="AQ1215" s="14" t="s">
        <v>5468</v>
      </c>
      <c r="AR1215" s="14" t="s">
        <v>5468</v>
      </c>
      <c r="AS1215" s="9" t="s">
        <v>5468</v>
      </c>
    </row>
    <row r="1216" spans="1:45" x14ac:dyDescent="0.3">
      <c r="A1216" s="1" t="s">
        <v>1249</v>
      </c>
      <c r="B1216" s="8" t="s">
        <v>1250</v>
      </c>
      <c r="C1216" s="3" t="str">
        <f>_xlfn.XLOOKUP(B1216,'[1]daily break down'!$D:$D,'[1]daily break down'!$E:$E,"")</f>
        <v>EXTREME-NORD</v>
      </c>
      <c r="D1216" s="1" t="s">
        <v>11</v>
      </c>
      <c r="E1216" s="1" t="s">
        <v>12</v>
      </c>
      <c r="F1216" s="3" t="s">
        <v>55</v>
      </c>
      <c r="G1216" s="1" t="s">
        <v>1251</v>
      </c>
      <c r="H1216" s="28" t="str">
        <f>_xlfn.XLOOKUP(B1216,[2]CALCULATION!$B:$B,[2]CALCULATION!$H:$H,"")</f>
        <v>NOKIA</v>
      </c>
      <c r="I1216" s="100" t="s">
        <v>6098</v>
      </c>
      <c r="J1216" s="41" t="s">
        <v>6092</v>
      </c>
      <c r="K1216" s="41"/>
      <c r="L1216" s="41">
        <v>0.17184097958810948</v>
      </c>
      <c r="M1216" s="41">
        <v>1.4268888399772469E-3</v>
      </c>
      <c r="N1216" s="41">
        <v>0</v>
      </c>
      <c r="O1216" s="41">
        <v>0</v>
      </c>
      <c r="P1216" s="41">
        <v>0.10314252354969417</v>
      </c>
      <c r="Q1216" s="41">
        <v>0</v>
      </c>
      <c r="R1216" s="41">
        <v>0</v>
      </c>
      <c r="S1216" s="40" t="str" cm="1">
        <f t="array" ref="S1216">IFERROR(_xlfn.IFS(
U1216="MPR ISSUE","PDH",
U1216="BSS Hardware Issue","BSS",
U1216="Sites strategiques, MLL, Pylone, etc.","ENVTECH",
U1216="AKTIVCO DEFAUT GE &amp; POWER Cabinet","AKTIVCO",
U1216="AKTIVCO Coupure ENEO &amp; Baisse de tension","AKTIVCO GRID ONLY",
U1216="Coupure ENEO &amp; Baisse de tension","IHS GRID ONLY",
U1216="Defaut GE &amp; POWER Cabinet","IHS",
U1216="Sharing","Partners",
U1216="Sites strategiques &amp; DataCenter","SST &amp; DC",
U1216="Exclu","Exclu",
U1216="SAT","SAT",
U1216="SPARE-ISSUE","SPARE-ISSUE",
U1216="Fiber CAmtel","TRANS_FO_CAMTEL",
U1216="Fiber AOF","Fiber AOF",
U1216="Projet OCM (HUAWEI)","TRAVAUX-HUAWEI",
U1216="Projet OCM (NOKIA)","TRAVAUX-NOKIA",
U1216="ACCESS-ISSUE","ACCESS-ISSUE",
U1216="Projet OCM (ZTE, NOKIA, autres projets)","TRAVAUX OCM",
U1216="No root CAuse","No root cause",
U1216="ODU HS","PDH",
U1216="IP &amp; VLAN","PDH",
U1216="Warehouse HUAWEI","SPARE-ISSUE",
U1216="SPARE-HS","SPARE-ISSUE",
U1216="Power Telco","BSS",U1216="no impacts","no impacts"
),"")</f>
        <v/>
      </c>
      <c r="T1216" s="40" t="str" cm="1">
        <f t="array" ref="T1216">IFERROR(_xlfn.IFS(
U1216="MPR ISSUE","TX ISSUE",
U1216="BSS Hardware Issue","RAN ISSUE",
U1216="Sites strategiques, MLL, Pylone, etc.","ENVTECH",
U1216="AKTIVCO DEFAUT GE &amp; POWER Cabinet","POWER ISSUE",
U1216="AKTIVCO Coupure ENEO &amp; Baisse de tension","POWER ISSUE",
U1216="Coupure ENEO &amp; Baisse de tension","POWER ISSUE",
U1216="Defaut GE &amp; POWER Cabinet","POWER ISSUE",
U1216="Sharing","POWER ISSUE",
U1216="Sites strategiques &amp; DataCenter","POWER ISSUE",
U1216="Exclu","Exclu",
U1216="SAT","TX ISSUE",
U1216="SPARE-ISSUE","SPARE-ISSUE",
U1216="Fiber CAmtel","TX ISSUE",
U1216="Fiber AOF","TX ISSUE",
U1216="Projet OCM (HUAWEI)","TRAVAUX-HUAWEI",
U1216="Projet OCM (NOKIA)","TRAVAUX -NOKIA",
U1216="ACCESS-ISSUE","ACCESS-ISSUE",
U1216="Projet OCM (ZTE, NOKIA, autres projets)","TRAVAUX OCM",
U1216="No root CAuse","No root cause",
U1216="ODU HS","TX ISSUE",
U1216="IP &amp; VLAN","TX ISSUE",
U1216="Warehouse HUAWEI","SPARE-ISSUE",
U1216="SPARE-HS","SPARE-ISSUE",
U1216="Power Telco","RAN ISSUE",U1216="no impacts","no impacts"
),"")</f>
        <v/>
      </c>
      <c r="U1216" s="70"/>
      <c r="V1216" s="40" t="str" cm="1">
        <f t="array" ref="V1216">IFERROR(_xlfn.IFS(
U1216="MPR ISSUE","ACTIVE",
U1216="BSS Hardware Issue","ACTIVE",
U1216="Sites strategiques, MLL, Pylone, etc.","PASSIVE",
U1216="AKTIVCO DEFAUT GE &amp; POWER Cabinet","PASSIVE",
U1216="AKTIVCO Coupure ENEO &amp; Baisse de tension","PASSIVE",
U1216="Coupure ENEO &amp; Baisse de tension","PASSIVE",
U1216="Defaut GE &amp; POWER Cabinet","PASSIVE",
U1216="Sharing","PASSIVE",
U1216="Sites strategiques &amp; DataCenter","PASSIVE",
U1216="Exclu","Exclu",
U1216="SAT","ACTIVE",
U1216="SPARE-ISSUE","SPARE-ISSUE",
U1216="Fiber CAmtel","ACTIVE",
U1216="Fiber AOF","ACTIVE",
U1216="Projet OCM (HUAWEI)","PLANNED WORKS",
U1216="Projet OCM (NOKIA)","PLANNED WORKS",
U1216="ACCESS-ISSUE","ACCESS-ISSUE",
U1216="Projet OCM (ZTE, NOKIA, autres projets)","PLANNED WORKS",
U1216="No root CAuse","No root cause",
U1216="ODU HS","ACTIVE",
U1216="IP &amp; VLAN","ACTIVE",
U1216="Warehouse HUAWEI","SPARE-ISSUE",
U1216="SPARE-HS","SPARE-ISSUE",
U1216="Power Telco","ACTIVE", U1216="no impacts","no impacts"
),"")</f>
        <v/>
      </c>
      <c r="W1216" s="98"/>
      <c r="X1216" s="98"/>
      <c r="Y1216" s="98"/>
      <c r="Z1216" s="98"/>
      <c r="AA1216" s="98"/>
      <c r="AB1216" s="17" t="s">
        <v>5468</v>
      </c>
      <c r="AC1216" s="17"/>
      <c r="AD1216" s="9" t="s">
        <v>5468</v>
      </c>
      <c r="AE1216" s="7" t="s">
        <v>5468</v>
      </c>
      <c r="AF1216" s="6" t="s">
        <v>5468</v>
      </c>
      <c r="AG1216" s="7" t="s">
        <v>5468</v>
      </c>
      <c r="AH1216" s="3" t="s">
        <v>5468</v>
      </c>
      <c r="AI1216" s="18" t="s">
        <v>5468</v>
      </c>
      <c r="AJ1216" s="18" t="s">
        <v>5468</v>
      </c>
      <c r="AK1216" s="18" t="s">
        <v>5468</v>
      </c>
      <c r="AL1216" s="18" t="s">
        <v>5468</v>
      </c>
      <c r="AM1216" s="18" t="s">
        <v>5468</v>
      </c>
      <c r="AN1216" s="9" t="s">
        <v>5468</v>
      </c>
      <c r="AO1216" s="14"/>
      <c r="AP1216" s="14" t="s">
        <v>5468</v>
      </c>
      <c r="AQ1216" s="14" t="s">
        <v>5468</v>
      </c>
      <c r="AR1216" s="14" t="s">
        <v>5468</v>
      </c>
      <c r="AS1216" s="9" t="s">
        <v>5468</v>
      </c>
    </row>
    <row r="1217" spans="1:45" x14ac:dyDescent="0.3">
      <c r="A1217" s="1" t="s">
        <v>3035</v>
      </c>
      <c r="B1217" s="8" t="s">
        <v>3036</v>
      </c>
      <c r="C1217" s="3" t="str">
        <f>_xlfn.XLOOKUP(B1217,'[1]daily break down'!$D:$D,'[1]daily break down'!$E:$E,"")</f>
        <v>EXTREME-NORD</v>
      </c>
      <c r="D1217" s="1" t="s">
        <v>11</v>
      </c>
      <c r="E1217" s="1" t="e">
        <v>#N/A</v>
      </c>
      <c r="F1217" s="3" t="s">
        <v>55</v>
      </c>
      <c r="G1217" s="1" t="s">
        <v>3037</v>
      </c>
      <c r="H1217" s="28" t="str">
        <f>_xlfn.XLOOKUP(B1217,[2]CALCULATION!$B:$B,[2]CALCULATION!$H:$H,"")</f>
        <v>NOKIA</v>
      </c>
      <c r="I1217" s="100" t="s">
        <v>6098</v>
      </c>
      <c r="J1217" s="41" t="s">
        <v>6092</v>
      </c>
      <c r="K1217" s="41"/>
      <c r="L1217" s="41">
        <v>0</v>
      </c>
      <c r="M1217" s="41">
        <v>1.1593471824817056E-3</v>
      </c>
      <c r="N1217" s="41">
        <v>0</v>
      </c>
      <c r="O1217" s="41">
        <v>0</v>
      </c>
      <c r="P1217" s="41">
        <v>4.1290126163887927E-2</v>
      </c>
      <c r="Q1217" s="41">
        <v>0</v>
      </c>
      <c r="R1217" s="41">
        <v>0</v>
      </c>
      <c r="S1217" s="40" t="str" cm="1">
        <f t="array" ref="S1217">IFERROR(_xlfn.IFS(
U1217="MPR ISSUE","PDH",
U1217="BSS Hardware Issue","BSS",
U1217="Sites strategiques, MLL, Pylone, etc.","ENVTECH",
U1217="AKTIVCO DEFAUT GE &amp; POWER Cabinet","AKTIVCO",
U1217="AKTIVCO Coupure ENEO &amp; Baisse de tension","AKTIVCO GRID ONLY",
U1217="Coupure ENEO &amp; Baisse de tension","IHS GRID ONLY",
U1217="Defaut GE &amp; POWER Cabinet","IHS",
U1217="Sharing","Partners",
U1217="Sites strategiques &amp; DataCenter","SST &amp; DC",
U1217="Exclu","Exclu",
U1217="SAT","SAT",
U1217="SPARE-ISSUE","SPARE-ISSUE",
U1217="Fiber CAmtel","TRANS_FO_CAMTEL",
U1217="Fiber AOF","Fiber AOF",
U1217="Projet OCM (HUAWEI)","TRAVAUX-HUAWEI",
U1217="Projet OCM (NOKIA)","TRAVAUX-NOKIA",
U1217="ACCESS-ISSUE","ACCESS-ISSUE",
U1217="Projet OCM (ZTE, NOKIA, autres projets)","TRAVAUX OCM",
U1217="No root CAuse","No root cause",
U1217="ODU HS","PDH",
U1217="IP &amp; VLAN","PDH",
U1217="Warehouse HUAWEI","SPARE-ISSUE",
U1217="SPARE-HS","SPARE-ISSUE",
U1217="Power Telco","BSS",U1217="no impacts","no impacts"
),"")</f>
        <v/>
      </c>
      <c r="T1217" s="40" t="str" cm="1">
        <f t="array" ref="T1217">IFERROR(_xlfn.IFS(
U1217="MPR ISSUE","TX ISSUE",
U1217="BSS Hardware Issue","RAN ISSUE",
U1217="Sites strategiques, MLL, Pylone, etc.","ENVTECH",
U1217="AKTIVCO DEFAUT GE &amp; POWER Cabinet","POWER ISSUE",
U1217="AKTIVCO Coupure ENEO &amp; Baisse de tension","POWER ISSUE",
U1217="Coupure ENEO &amp; Baisse de tension","POWER ISSUE",
U1217="Defaut GE &amp; POWER Cabinet","POWER ISSUE",
U1217="Sharing","POWER ISSUE",
U1217="Sites strategiques &amp; DataCenter","POWER ISSUE",
U1217="Exclu","Exclu",
U1217="SAT","TX ISSUE",
U1217="SPARE-ISSUE","SPARE-ISSUE",
U1217="Fiber CAmtel","TX ISSUE",
U1217="Fiber AOF","TX ISSUE",
U1217="Projet OCM (HUAWEI)","TRAVAUX-HUAWEI",
U1217="Projet OCM (NOKIA)","TRAVAUX -NOKIA",
U1217="ACCESS-ISSUE","ACCESS-ISSUE",
U1217="Projet OCM (ZTE, NOKIA, autres projets)","TRAVAUX OCM",
U1217="No root CAuse","No root cause",
U1217="ODU HS","TX ISSUE",
U1217="IP &amp; VLAN","TX ISSUE",
U1217="Warehouse HUAWEI","SPARE-ISSUE",
U1217="SPARE-HS","SPARE-ISSUE",
U1217="Power Telco","RAN ISSUE",U1217="no impacts","no impacts"
),"")</f>
        <v/>
      </c>
      <c r="U1217" s="70"/>
      <c r="V1217" s="40" t="str" cm="1">
        <f t="array" ref="V1217">IFERROR(_xlfn.IFS(
U1217="MPR ISSUE","ACTIVE",
U1217="BSS Hardware Issue","ACTIVE",
U1217="Sites strategiques, MLL, Pylone, etc.","PASSIVE",
U1217="AKTIVCO DEFAUT GE &amp; POWER Cabinet","PASSIVE",
U1217="AKTIVCO Coupure ENEO &amp; Baisse de tension","PASSIVE",
U1217="Coupure ENEO &amp; Baisse de tension","PASSIVE",
U1217="Defaut GE &amp; POWER Cabinet","PASSIVE",
U1217="Sharing","PASSIVE",
U1217="Sites strategiques &amp; DataCenter","PASSIVE",
U1217="Exclu","Exclu",
U1217="SAT","ACTIVE",
U1217="SPARE-ISSUE","SPARE-ISSUE",
U1217="Fiber CAmtel","ACTIVE",
U1217="Fiber AOF","ACTIVE",
U1217="Projet OCM (HUAWEI)","PLANNED WORKS",
U1217="Projet OCM (NOKIA)","PLANNED WORKS",
U1217="ACCESS-ISSUE","ACCESS-ISSUE",
U1217="Projet OCM (ZTE, NOKIA, autres projets)","PLANNED WORKS",
U1217="No root CAuse","No root cause",
U1217="ODU HS","ACTIVE",
U1217="IP &amp; VLAN","ACTIVE",
U1217="Warehouse HUAWEI","SPARE-ISSUE",
U1217="SPARE-HS","SPARE-ISSUE",
U1217="Power Telco","ACTIVE", U1217="no impacts","no impacts"
),"")</f>
        <v/>
      </c>
      <c r="W1217" s="98"/>
      <c r="X1217" s="98"/>
      <c r="Y1217" s="98"/>
      <c r="Z1217" s="98"/>
      <c r="AA1217" s="98"/>
      <c r="AB1217" s="17" t="s">
        <v>5468</v>
      </c>
      <c r="AC1217" s="17"/>
      <c r="AD1217" s="9" t="s">
        <v>5468</v>
      </c>
      <c r="AE1217" s="7" t="s">
        <v>5468</v>
      </c>
      <c r="AF1217" s="6" t="s">
        <v>5468</v>
      </c>
      <c r="AG1217" s="7" t="s">
        <v>5468</v>
      </c>
      <c r="AH1217" s="3" t="s">
        <v>5468</v>
      </c>
      <c r="AI1217" s="18" t="s">
        <v>5468</v>
      </c>
      <c r="AJ1217" s="18" t="s">
        <v>5468</v>
      </c>
      <c r="AK1217" s="18" t="s">
        <v>5468</v>
      </c>
      <c r="AL1217" s="18" t="s">
        <v>5468</v>
      </c>
      <c r="AM1217" s="18" t="s">
        <v>5468</v>
      </c>
      <c r="AN1217" s="9" t="s">
        <v>5468</v>
      </c>
      <c r="AO1217" s="14"/>
      <c r="AP1217" s="14" t="s">
        <v>5468</v>
      </c>
      <c r="AQ1217" s="14" t="s">
        <v>5468</v>
      </c>
      <c r="AR1217" s="14" t="s">
        <v>5468</v>
      </c>
      <c r="AS1217" s="9" t="s">
        <v>5468</v>
      </c>
    </row>
    <row r="1218" spans="1:45" x14ac:dyDescent="0.3">
      <c r="A1218" s="1" t="s">
        <v>243</v>
      </c>
      <c r="B1218" s="8" t="s">
        <v>244</v>
      </c>
      <c r="C1218" s="3" t="str">
        <f>_xlfn.XLOOKUP(B1218,'[1]daily break down'!$D:$D,'[1]daily break down'!$E:$E,"")</f>
        <v>EXTREME-NORD</v>
      </c>
      <c r="D1218" s="1" t="s">
        <v>11</v>
      </c>
      <c r="E1218" s="1" t="s">
        <v>66</v>
      </c>
      <c r="F1218" s="3" t="s">
        <v>55</v>
      </c>
      <c r="G1218" s="1" t="s">
        <v>245</v>
      </c>
      <c r="H1218" s="28" t="str">
        <f>_xlfn.XLOOKUP(B1218,[2]CALCULATION!$B:$B,[2]CALCULATION!$H:$H,"")</f>
        <v>NOKIA</v>
      </c>
      <c r="I1218" s="100" t="s">
        <v>6098</v>
      </c>
      <c r="J1218" s="41" t="s">
        <v>6092</v>
      </c>
      <c r="K1218" s="41"/>
      <c r="L1218" s="41">
        <v>0</v>
      </c>
      <c r="M1218" s="41">
        <v>9.8098607748450719E-4</v>
      </c>
      <c r="N1218" s="41">
        <v>0</v>
      </c>
      <c r="O1218" s="41">
        <v>0</v>
      </c>
      <c r="P1218" s="41">
        <v>6.3708220943108573E-2</v>
      </c>
      <c r="Q1218" s="41">
        <v>0</v>
      </c>
      <c r="R1218" s="41">
        <v>0</v>
      </c>
      <c r="S1218" s="40" t="str" cm="1">
        <f t="array" ref="S1218">IFERROR(_xlfn.IFS(
U1218="MPR ISSUE","PDH",
U1218="BSS Hardware Issue","BSS",
U1218="Sites strategiques, MLL, Pylone, etc.","ENVTECH",
U1218="AKTIVCO DEFAUT GE &amp; POWER Cabinet","AKTIVCO",
U1218="AKTIVCO Coupure ENEO &amp; Baisse de tension","AKTIVCO GRID ONLY",
U1218="Coupure ENEO &amp; Baisse de tension","IHS GRID ONLY",
U1218="Defaut GE &amp; POWER Cabinet","IHS",
U1218="Sharing","Partners",
U1218="Sites strategiques &amp; DataCenter","SST &amp; DC",
U1218="Exclu","Exclu",
U1218="SAT","SAT",
U1218="SPARE-ISSUE","SPARE-ISSUE",
U1218="Fiber CAmtel","TRANS_FO_CAMTEL",
U1218="Fiber AOF","Fiber AOF",
U1218="Projet OCM (HUAWEI)","TRAVAUX-HUAWEI",
U1218="Projet OCM (NOKIA)","TRAVAUX-NOKIA",
U1218="ACCESS-ISSUE","ACCESS-ISSUE",
U1218="Projet OCM (ZTE, NOKIA, autres projets)","TRAVAUX OCM",
U1218="No root CAuse","No root cause",
U1218="ODU HS","PDH",
U1218="IP &amp; VLAN","PDH",
U1218="Warehouse HUAWEI","SPARE-ISSUE",
U1218="SPARE-HS","SPARE-ISSUE",
U1218="Power Telco","BSS",U1218="no impacts","no impacts"
),"")</f>
        <v/>
      </c>
      <c r="T1218" s="40" t="str" cm="1">
        <f t="array" ref="T1218">IFERROR(_xlfn.IFS(
U1218="MPR ISSUE","TX ISSUE",
U1218="BSS Hardware Issue","RAN ISSUE",
U1218="Sites strategiques, MLL, Pylone, etc.","ENVTECH",
U1218="AKTIVCO DEFAUT GE &amp; POWER Cabinet","POWER ISSUE",
U1218="AKTIVCO Coupure ENEO &amp; Baisse de tension","POWER ISSUE",
U1218="Coupure ENEO &amp; Baisse de tension","POWER ISSUE",
U1218="Defaut GE &amp; POWER Cabinet","POWER ISSUE",
U1218="Sharing","POWER ISSUE",
U1218="Sites strategiques &amp; DataCenter","POWER ISSUE",
U1218="Exclu","Exclu",
U1218="SAT","TX ISSUE",
U1218="SPARE-ISSUE","SPARE-ISSUE",
U1218="Fiber CAmtel","TX ISSUE",
U1218="Fiber AOF","TX ISSUE",
U1218="Projet OCM (HUAWEI)","TRAVAUX-HUAWEI",
U1218="Projet OCM (NOKIA)","TRAVAUX -NOKIA",
U1218="ACCESS-ISSUE","ACCESS-ISSUE",
U1218="Projet OCM (ZTE, NOKIA, autres projets)","TRAVAUX OCM",
U1218="No root CAuse","No root cause",
U1218="ODU HS","TX ISSUE",
U1218="IP &amp; VLAN","TX ISSUE",
U1218="Warehouse HUAWEI","SPARE-ISSUE",
U1218="SPARE-HS","SPARE-ISSUE",
U1218="Power Telco","RAN ISSUE",U1218="no impacts","no impacts"
),"")</f>
        <v/>
      </c>
      <c r="U1218" s="70"/>
      <c r="V1218" s="40" t="str" cm="1">
        <f t="array" ref="V1218">IFERROR(_xlfn.IFS(
U1218="MPR ISSUE","ACTIVE",
U1218="BSS Hardware Issue","ACTIVE",
U1218="Sites strategiques, MLL, Pylone, etc.","PASSIVE",
U1218="AKTIVCO DEFAUT GE &amp; POWER Cabinet","PASSIVE",
U1218="AKTIVCO Coupure ENEO &amp; Baisse de tension","PASSIVE",
U1218="Coupure ENEO &amp; Baisse de tension","PASSIVE",
U1218="Defaut GE &amp; POWER Cabinet","PASSIVE",
U1218="Sharing","PASSIVE",
U1218="Sites strategiques &amp; DataCenter","PASSIVE",
U1218="Exclu","Exclu",
U1218="SAT","ACTIVE",
U1218="SPARE-ISSUE","SPARE-ISSUE",
U1218="Fiber CAmtel","ACTIVE",
U1218="Fiber AOF","ACTIVE",
U1218="Projet OCM (HUAWEI)","PLANNED WORKS",
U1218="Projet OCM (NOKIA)","PLANNED WORKS",
U1218="ACCESS-ISSUE","ACCESS-ISSUE",
U1218="Projet OCM (ZTE, NOKIA, autres projets)","PLANNED WORKS",
U1218="No root CAuse","No root cause",
U1218="ODU HS","ACTIVE",
U1218="IP &amp; VLAN","ACTIVE",
U1218="Warehouse HUAWEI","SPARE-ISSUE",
U1218="SPARE-HS","SPARE-ISSUE",
U1218="Power Telco","ACTIVE", U1218="no impacts","no impacts"
),"")</f>
        <v/>
      </c>
      <c r="W1218" s="98"/>
      <c r="X1218" s="98"/>
      <c r="Y1218" s="98"/>
      <c r="Z1218" s="98"/>
      <c r="AA1218" s="98"/>
      <c r="AB1218" s="17" t="s">
        <v>5468</v>
      </c>
      <c r="AC1218" s="17"/>
      <c r="AD1218" s="9" t="s">
        <v>5468</v>
      </c>
      <c r="AE1218" s="7" t="s">
        <v>5468</v>
      </c>
      <c r="AF1218" s="6" t="s">
        <v>5468</v>
      </c>
      <c r="AG1218" s="7" t="s">
        <v>5468</v>
      </c>
      <c r="AH1218" s="3" t="s">
        <v>5468</v>
      </c>
      <c r="AI1218" s="18" t="s">
        <v>5468</v>
      </c>
      <c r="AJ1218" s="18" t="s">
        <v>5468</v>
      </c>
      <c r="AK1218" s="18" t="s">
        <v>5468</v>
      </c>
      <c r="AL1218" s="18" t="s">
        <v>5468</v>
      </c>
      <c r="AM1218" s="18" t="s">
        <v>5468</v>
      </c>
      <c r="AN1218" s="9" t="s">
        <v>5468</v>
      </c>
      <c r="AO1218" s="14"/>
      <c r="AP1218" s="14" t="s">
        <v>5468</v>
      </c>
      <c r="AQ1218" s="14" t="s">
        <v>5468</v>
      </c>
      <c r="AR1218" s="14" t="s">
        <v>5468</v>
      </c>
      <c r="AS1218" s="9" t="s">
        <v>5468</v>
      </c>
    </row>
    <row r="1219" spans="1:45" x14ac:dyDescent="0.3">
      <c r="A1219" s="1" t="s">
        <v>1367</v>
      </c>
      <c r="B1219" s="8" t="s">
        <v>1368</v>
      </c>
      <c r="C1219" s="3" t="str">
        <f>_xlfn.XLOOKUP(B1219,'[1]daily break down'!$D:$D,'[1]daily break down'!$E:$E,"")</f>
        <v>OUEST</v>
      </c>
      <c r="D1219" s="1" t="s">
        <v>11</v>
      </c>
      <c r="E1219" s="1" t="s">
        <v>66</v>
      </c>
      <c r="F1219" s="3" t="s">
        <v>102</v>
      </c>
      <c r="G1219" s="1" t="s">
        <v>1369</v>
      </c>
      <c r="H1219" s="28" t="str">
        <f>_xlfn.XLOOKUP(B1219,[2]CALCULATION!$B:$B,[2]CALCULATION!$H:$H,"")</f>
        <v>NOKIA</v>
      </c>
      <c r="I1219" s="100" t="s">
        <v>6098</v>
      </c>
      <c r="J1219" s="41" t="s">
        <v>5541</v>
      </c>
      <c r="K1219" s="41"/>
      <c r="L1219" s="41">
        <v>1.7274521805880154</v>
      </c>
      <c r="M1219" s="41">
        <v>8.9175391586982075E-4</v>
      </c>
      <c r="N1219" s="41">
        <v>0</v>
      </c>
      <c r="O1219" s="41">
        <v>0</v>
      </c>
      <c r="P1219" s="41">
        <v>0</v>
      </c>
      <c r="Q1219" s="41">
        <v>0</v>
      </c>
      <c r="R1219" s="41">
        <v>0</v>
      </c>
      <c r="S1219" s="40" t="str" cm="1">
        <f t="array" ref="S1219">IFERROR(_xlfn.IFS(
U1219="MPR ISSUE","PDH",
U1219="BSS Hardware Issue","BSS",
U1219="Sites strategiques, MLL, Pylone, etc.","ENVTECH",
U1219="AKTIVCO DEFAUT GE &amp; POWER Cabinet","AKTIVCO",
U1219="AKTIVCO Coupure ENEO &amp; Baisse de tension","AKTIVCO GRID ONLY",
U1219="Coupure ENEO &amp; Baisse de tension","IHS GRID ONLY",
U1219="Defaut GE &amp; POWER Cabinet","IHS",
U1219="Sharing","Partners",
U1219="Sites strategiques &amp; DataCenter","SST &amp; DC",
U1219="Exclu","Exclu",
U1219="SAT","SAT",
U1219="SPARE-ISSUE","SPARE-ISSUE",
U1219="Fiber CAmtel","TRANS_FO_CAMTEL",
U1219="Fiber AOF","Fiber AOF",
U1219="Projet OCM (HUAWEI)","TRAVAUX-HUAWEI",
U1219="Projet OCM (NOKIA)","TRAVAUX-NOKIA",
U1219="ACCESS-ISSUE","ACCESS-ISSUE",
U1219="Projet OCM (ZTE, NOKIA, autres projets)","TRAVAUX OCM",
U1219="No root CAuse","No root cause",
U1219="ODU HS","PDH",
U1219="IP &amp; VLAN","PDH",
U1219="Warehouse HUAWEI","SPARE-ISSUE",
U1219="SPARE-HS","SPARE-ISSUE",
U1219="Power Telco","BSS",U1219="no impacts","no impacts"
),"")</f>
        <v/>
      </c>
      <c r="T1219" s="40" t="str" cm="1">
        <f t="array" ref="T1219">IFERROR(_xlfn.IFS(
U1219="MPR ISSUE","TX ISSUE",
U1219="BSS Hardware Issue","RAN ISSUE",
U1219="Sites strategiques, MLL, Pylone, etc.","ENVTECH",
U1219="AKTIVCO DEFAUT GE &amp; POWER Cabinet","POWER ISSUE",
U1219="AKTIVCO Coupure ENEO &amp; Baisse de tension","POWER ISSUE",
U1219="Coupure ENEO &amp; Baisse de tension","POWER ISSUE",
U1219="Defaut GE &amp; POWER Cabinet","POWER ISSUE",
U1219="Sharing","POWER ISSUE",
U1219="Sites strategiques &amp; DataCenter","POWER ISSUE",
U1219="Exclu","Exclu",
U1219="SAT","TX ISSUE",
U1219="SPARE-ISSUE","SPARE-ISSUE",
U1219="Fiber CAmtel","TX ISSUE",
U1219="Fiber AOF","TX ISSUE",
U1219="Projet OCM (HUAWEI)","TRAVAUX-HUAWEI",
U1219="Projet OCM (NOKIA)","TRAVAUX -NOKIA",
U1219="ACCESS-ISSUE","ACCESS-ISSUE",
U1219="Projet OCM (ZTE, NOKIA, autres projets)","TRAVAUX OCM",
U1219="No root CAuse","No root cause",
U1219="ODU HS","TX ISSUE",
U1219="IP &amp; VLAN","TX ISSUE",
U1219="Warehouse HUAWEI","SPARE-ISSUE",
U1219="SPARE-HS","SPARE-ISSUE",
U1219="Power Telco","RAN ISSUE",U1219="no impacts","no impacts"
),"")</f>
        <v/>
      </c>
      <c r="U1219" s="70"/>
      <c r="V1219" s="40" t="str" cm="1">
        <f t="array" ref="V1219">IFERROR(_xlfn.IFS(
U1219="MPR ISSUE","ACTIVE",
U1219="BSS Hardware Issue","ACTIVE",
U1219="Sites strategiques, MLL, Pylone, etc.","PASSIVE",
U1219="AKTIVCO DEFAUT GE &amp; POWER Cabinet","PASSIVE",
U1219="AKTIVCO Coupure ENEO &amp; Baisse de tension","PASSIVE",
U1219="Coupure ENEO &amp; Baisse de tension","PASSIVE",
U1219="Defaut GE &amp; POWER Cabinet","PASSIVE",
U1219="Sharing","PASSIVE",
U1219="Sites strategiques &amp; DataCenter","PASSIVE",
U1219="Exclu","Exclu",
U1219="SAT","ACTIVE",
U1219="SPARE-ISSUE","SPARE-ISSUE",
U1219="Fiber CAmtel","ACTIVE",
U1219="Fiber AOF","ACTIVE",
U1219="Projet OCM (HUAWEI)","PLANNED WORKS",
U1219="Projet OCM (NOKIA)","PLANNED WORKS",
U1219="ACCESS-ISSUE","ACCESS-ISSUE",
U1219="Projet OCM (ZTE, NOKIA, autres projets)","PLANNED WORKS",
U1219="No root CAuse","No root cause",
U1219="ODU HS","ACTIVE",
U1219="IP &amp; VLAN","ACTIVE",
U1219="Warehouse HUAWEI","SPARE-ISSUE",
U1219="SPARE-HS","SPARE-ISSUE",
U1219="Power Telco","ACTIVE", U1219="no impacts","no impacts"
),"")</f>
        <v/>
      </c>
      <c r="W1219" s="98"/>
      <c r="X1219" s="98"/>
      <c r="Y1219" s="98"/>
      <c r="Z1219" s="98"/>
      <c r="AA1219" s="98"/>
      <c r="AB1219" s="17" t="s">
        <v>5468</v>
      </c>
      <c r="AC1219" s="17"/>
      <c r="AD1219" s="9" t="s">
        <v>5468</v>
      </c>
      <c r="AE1219" s="7" t="s">
        <v>5468</v>
      </c>
      <c r="AF1219" s="6" t="s">
        <v>5468</v>
      </c>
      <c r="AG1219" s="7" t="s">
        <v>5468</v>
      </c>
      <c r="AH1219" s="3" t="s">
        <v>5468</v>
      </c>
      <c r="AI1219" s="18" t="s">
        <v>5468</v>
      </c>
      <c r="AJ1219" s="18" t="s">
        <v>5468</v>
      </c>
      <c r="AK1219" s="18" t="s">
        <v>5468</v>
      </c>
      <c r="AL1219" s="18" t="s">
        <v>5468</v>
      </c>
      <c r="AM1219" s="18" t="s">
        <v>5468</v>
      </c>
      <c r="AN1219" s="9" t="s">
        <v>5468</v>
      </c>
      <c r="AO1219" s="14"/>
      <c r="AP1219" s="14" t="s">
        <v>5468</v>
      </c>
      <c r="AQ1219" s="14" t="s">
        <v>5468</v>
      </c>
      <c r="AR1219" s="14" t="s">
        <v>5468</v>
      </c>
      <c r="AS1219" s="9" t="s">
        <v>5468</v>
      </c>
    </row>
    <row r="1220" spans="1:45" x14ac:dyDescent="0.3">
      <c r="A1220" s="1" t="s">
        <v>2970</v>
      </c>
      <c r="B1220" s="8" t="s">
        <v>2971</v>
      </c>
      <c r="C1220" s="3" t="str">
        <f>_xlfn.XLOOKUP(B1220,'[1]daily break down'!$D:$D,'[1]daily break down'!$E:$E,"")</f>
        <v>Ngaoundere</v>
      </c>
      <c r="D1220" s="1" t="s">
        <v>11</v>
      </c>
      <c r="E1220" s="1" t="s">
        <v>12</v>
      </c>
      <c r="F1220" s="3" t="s">
        <v>90</v>
      </c>
      <c r="G1220" s="1" t="s">
        <v>91</v>
      </c>
      <c r="H1220" s="27" t="str">
        <f>_xlfn.XLOOKUP(B1220,[2]CALCULATION!$B:$B,[2]CALCULATION!$H:$H,"")</f>
        <v>Huawei</v>
      </c>
      <c r="I1220" s="100" t="s">
        <v>6099</v>
      </c>
      <c r="J1220" s="41" t="s">
        <v>5541</v>
      </c>
      <c r="K1220" s="41"/>
      <c r="L1220" s="41">
        <v>0</v>
      </c>
      <c r="M1220" s="41">
        <v>8.9175391586979543E-5</v>
      </c>
      <c r="N1220" s="41">
        <v>0</v>
      </c>
      <c r="O1220" s="41">
        <v>0</v>
      </c>
      <c r="P1220" s="41">
        <v>0</v>
      </c>
      <c r="Q1220" s="41">
        <v>0</v>
      </c>
      <c r="R1220" s="41">
        <v>2.741519063558512</v>
      </c>
      <c r="S1220" s="40" t="str" cm="1">
        <f t="array" ref="S1220">IFERROR(_xlfn.IFS(
U1220="MPR ISSUE","PDH",
U1220="BSS Hardware Issue","BSS",
U1220="Sites strategiques, MLL, Pylone, etc.","ENVTECH",
U1220="AKTIVCO DEFAUT GE &amp; POWER Cabinet","AKTIVCO",
U1220="AKTIVCO Coupure ENEO &amp; Baisse de tension","AKTIVCO GRID ONLY",
U1220="Coupure ENEO &amp; Baisse de tension","IHS GRID ONLY",
U1220="Defaut GE &amp; POWER Cabinet","IHS",
U1220="Sharing","Partners",
U1220="Sites strategiques &amp; DataCenter","SST &amp; DC",
U1220="Exclu","Exclu",
U1220="SAT","SAT",
U1220="SPARE-ISSUE","SPARE-ISSUE",
U1220="Fiber CAmtel","TRANS_FO_CAMTEL",
U1220="Fiber AOF","Fiber AOF",
U1220="Projet OCM (HUAWEI)","TRAVAUX-HUAWEI",
U1220="Projet OCM (NOKIA)","TRAVAUX-NOKIA",
U1220="ACCESS-ISSUE","ACCESS-ISSUE",
U1220="Projet OCM (ZTE, NOKIA, autres projets)","TRAVAUX OCM",
U1220="No root CAuse","No root cause",
U1220="ODU HS","PDH",
U1220="IP &amp; VLAN","PDH",
U1220="Warehouse HUAWEI","SPARE-ISSUE",
U1220="SPARE-HS","SPARE-ISSUE",
U1220="Power Telco","BSS",U1220="no impacts","no impacts"
),"")</f>
        <v/>
      </c>
      <c r="T1220" s="40" t="str" cm="1">
        <f t="array" ref="T1220">IFERROR(_xlfn.IFS(
U1220="MPR ISSUE","TX ISSUE",
U1220="BSS Hardware Issue","RAN ISSUE",
U1220="Sites strategiques, MLL, Pylone, etc.","ENVTECH",
U1220="AKTIVCO DEFAUT GE &amp; POWER Cabinet","POWER ISSUE",
U1220="AKTIVCO Coupure ENEO &amp; Baisse de tension","POWER ISSUE",
U1220="Coupure ENEO &amp; Baisse de tension","POWER ISSUE",
U1220="Defaut GE &amp; POWER Cabinet","POWER ISSUE",
U1220="Sharing","POWER ISSUE",
U1220="Sites strategiques &amp; DataCenter","POWER ISSUE",
U1220="Exclu","Exclu",
U1220="SAT","TX ISSUE",
U1220="SPARE-ISSUE","SPARE-ISSUE",
U1220="Fiber CAmtel","TX ISSUE",
U1220="Fiber AOF","TX ISSUE",
U1220="Projet OCM (HUAWEI)","TRAVAUX-HUAWEI",
U1220="Projet OCM (NOKIA)","TRAVAUX -NOKIA",
U1220="ACCESS-ISSUE","ACCESS-ISSUE",
U1220="Projet OCM (ZTE, NOKIA, autres projets)","TRAVAUX OCM",
U1220="No root CAuse","No root cause",
U1220="ODU HS","TX ISSUE",
U1220="IP &amp; VLAN","TX ISSUE",
U1220="Warehouse HUAWEI","SPARE-ISSUE",
U1220="SPARE-HS","SPARE-ISSUE",
U1220="Power Telco","RAN ISSUE",U1220="no impacts","no impacts"
),"")</f>
        <v/>
      </c>
      <c r="U1220" s="70"/>
      <c r="V1220" s="40" t="str" cm="1">
        <f t="array" ref="V1220">IFERROR(_xlfn.IFS(
U1220="MPR ISSUE","ACTIVE",
U1220="BSS Hardware Issue","ACTIVE",
U1220="Sites strategiques, MLL, Pylone, etc.","PASSIVE",
U1220="AKTIVCO DEFAUT GE &amp; POWER Cabinet","PASSIVE",
U1220="AKTIVCO Coupure ENEO &amp; Baisse de tension","PASSIVE",
U1220="Coupure ENEO &amp; Baisse de tension","PASSIVE",
U1220="Defaut GE &amp; POWER Cabinet","PASSIVE",
U1220="Sharing","PASSIVE",
U1220="Sites strategiques &amp; DataCenter","PASSIVE",
U1220="Exclu","Exclu",
U1220="SAT","ACTIVE",
U1220="SPARE-ISSUE","SPARE-ISSUE",
U1220="Fiber CAmtel","ACTIVE",
U1220="Fiber AOF","ACTIVE",
U1220="Projet OCM (HUAWEI)","PLANNED WORKS",
U1220="Projet OCM (NOKIA)","PLANNED WORKS",
U1220="ACCESS-ISSUE","ACCESS-ISSUE",
U1220="Projet OCM (ZTE, NOKIA, autres projets)","PLANNED WORKS",
U1220="No root CAuse","No root cause",
U1220="ODU HS","ACTIVE",
U1220="IP &amp; VLAN","ACTIVE",
U1220="Warehouse HUAWEI","SPARE-ISSUE",
U1220="SPARE-HS","SPARE-ISSUE",
U1220="Power Telco","ACTIVE", U1220="no impacts","no impacts"
),"")</f>
        <v/>
      </c>
      <c r="W1220" s="98"/>
      <c r="X1220" s="98"/>
      <c r="Y1220" s="98"/>
      <c r="Z1220" s="98"/>
      <c r="AA1220" s="98"/>
      <c r="AB1220" s="17" t="s">
        <v>5468</v>
      </c>
      <c r="AC1220" s="17"/>
      <c r="AD1220" s="9" t="s">
        <v>5468</v>
      </c>
      <c r="AE1220" s="7" t="s">
        <v>5468</v>
      </c>
      <c r="AF1220" s="6" t="s">
        <v>5468</v>
      </c>
      <c r="AG1220" s="7" t="s">
        <v>5468</v>
      </c>
      <c r="AH1220" s="3" t="s">
        <v>5468</v>
      </c>
      <c r="AI1220" s="18" t="s">
        <v>5468</v>
      </c>
      <c r="AJ1220" s="18" t="s">
        <v>5468</v>
      </c>
      <c r="AK1220" s="18" t="s">
        <v>5468</v>
      </c>
      <c r="AL1220" s="18" t="s">
        <v>5468</v>
      </c>
      <c r="AM1220" s="18" t="s">
        <v>5468</v>
      </c>
      <c r="AN1220" s="9" t="s">
        <v>5468</v>
      </c>
      <c r="AO1220" s="14"/>
      <c r="AP1220" s="14" t="s">
        <v>5468</v>
      </c>
      <c r="AQ1220" s="14" t="s">
        <v>5468</v>
      </c>
      <c r="AR1220" s="14" t="s">
        <v>5468</v>
      </c>
      <c r="AS1220" s="9" t="s">
        <v>5468</v>
      </c>
    </row>
    <row r="1221" spans="1:45" x14ac:dyDescent="0.3">
      <c r="A1221" s="1" t="s">
        <v>3787</v>
      </c>
      <c r="B1221" s="8" t="s">
        <v>3788</v>
      </c>
      <c r="C1221" s="3" t="str">
        <f>_xlfn.XLOOKUP(B1221,'[1]daily break down'!$D:$D,'[1]daily break down'!$E:$E,"")</f>
        <v>Maroua</v>
      </c>
      <c r="D1221" s="1" t="s">
        <v>11</v>
      </c>
      <c r="E1221" s="1" t="s">
        <v>12</v>
      </c>
      <c r="F1221" s="3" t="s">
        <v>55</v>
      </c>
      <c r="G1221" s="1" t="s">
        <v>84</v>
      </c>
      <c r="H1221" s="27" t="str">
        <f>_xlfn.XLOOKUP(B1221,[2]CALCULATION!$B:$B,[2]CALCULATION!$H:$H,"")</f>
        <v>Huawei</v>
      </c>
      <c r="I1221" s="100" t="s">
        <v>6098</v>
      </c>
      <c r="J1221" s="41" t="s">
        <v>5541</v>
      </c>
      <c r="K1221" s="41"/>
      <c r="L1221" s="41">
        <v>0</v>
      </c>
      <c r="M1221" s="41">
        <v>8.9175391586979543E-5</v>
      </c>
      <c r="N1221" s="41">
        <v>0</v>
      </c>
      <c r="O1221" s="41">
        <v>0</v>
      </c>
      <c r="P1221" s="41">
        <v>5.3505234952187721E-4</v>
      </c>
      <c r="Q1221" s="41">
        <v>0</v>
      </c>
      <c r="R1221" s="41">
        <v>0</v>
      </c>
      <c r="S1221" s="40" t="str" cm="1">
        <f t="array" ref="S1221">IFERROR(_xlfn.IFS(
U1221="MPR ISSUE","PDH",
U1221="BSS Hardware Issue","BSS",
U1221="Sites strategiques, MLL, Pylone, etc.","ENVTECH",
U1221="AKTIVCO DEFAUT GE &amp; POWER Cabinet","AKTIVCO",
U1221="AKTIVCO Coupure ENEO &amp; Baisse de tension","AKTIVCO GRID ONLY",
U1221="Coupure ENEO &amp; Baisse de tension","IHS GRID ONLY",
U1221="Defaut GE &amp; POWER Cabinet","IHS",
U1221="Sharing","Partners",
U1221="Sites strategiques &amp; DataCenter","SST &amp; DC",
U1221="Exclu","Exclu",
U1221="SAT","SAT",
U1221="SPARE-ISSUE","SPARE-ISSUE",
U1221="Fiber CAmtel","TRANS_FO_CAMTEL",
U1221="Fiber AOF","Fiber AOF",
U1221="Projet OCM (HUAWEI)","TRAVAUX-HUAWEI",
U1221="Projet OCM (NOKIA)","TRAVAUX-NOKIA",
U1221="ACCESS-ISSUE","ACCESS-ISSUE",
U1221="Projet OCM (ZTE, NOKIA, autres projets)","TRAVAUX OCM",
U1221="No root CAuse","No root cause",
U1221="ODU HS","PDH",
U1221="IP &amp; VLAN","PDH",
U1221="Warehouse HUAWEI","SPARE-ISSUE",
U1221="SPARE-HS","SPARE-ISSUE",
U1221="Power Telco","BSS",U1221="no impacts","no impacts"
),"")</f>
        <v/>
      </c>
      <c r="T1221" s="40" t="str" cm="1">
        <f t="array" ref="T1221">IFERROR(_xlfn.IFS(
U1221="MPR ISSUE","TX ISSUE",
U1221="BSS Hardware Issue","RAN ISSUE",
U1221="Sites strategiques, MLL, Pylone, etc.","ENVTECH",
U1221="AKTIVCO DEFAUT GE &amp; POWER Cabinet","POWER ISSUE",
U1221="AKTIVCO Coupure ENEO &amp; Baisse de tension","POWER ISSUE",
U1221="Coupure ENEO &amp; Baisse de tension","POWER ISSUE",
U1221="Defaut GE &amp; POWER Cabinet","POWER ISSUE",
U1221="Sharing","POWER ISSUE",
U1221="Sites strategiques &amp; DataCenter","POWER ISSUE",
U1221="Exclu","Exclu",
U1221="SAT","TX ISSUE",
U1221="SPARE-ISSUE","SPARE-ISSUE",
U1221="Fiber CAmtel","TX ISSUE",
U1221="Fiber AOF","TX ISSUE",
U1221="Projet OCM (HUAWEI)","TRAVAUX-HUAWEI",
U1221="Projet OCM (NOKIA)","TRAVAUX -NOKIA",
U1221="ACCESS-ISSUE","ACCESS-ISSUE",
U1221="Projet OCM (ZTE, NOKIA, autres projets)","TRAVAUX OCM",
U1221="No root CAuse","No root cause",
U1221="ODU HS","TX ISSUE",
U1221="IP &amp; VLAN","TX ISSUE",
U1221="Warehouse HUAWEI","SPARE-ISSUE",
U1221="SPARE-HS","SPARE-ISSUE",
U1221="Power Telco","RAN ISSUE",U1221="no impacts","no impacts"
),"")</f>
        <v/>
      </c>
      <c r="U1221" s="70"/>
      <c r="V1221" s="40" t="str" cm="1">
        <f t="array" ref="V1221">IFERROR(_xlfn.IFS(
U1221="MPR ISSUE","ACTIVE",
U1221="BSS Hardware Issue","ACTIVE",
U1221="Sites strategiques, MLL, Pylone, etc.","PASSIVE",
U1221="AKTIVCO DEFAUT GE &amp; POWER Cabinet","PASSIVE",
U1221="AKTIVCO Coupure ENEO &amp; Baisse de tension","PASSIVE",
U1221="Coupure ENEO &amp; Baisse de tension","PASSIVE",
U1221="Defaut GE &amp; POWER Cabinet","PASSIVE",
U1221="Sharing","PASSIVE",
U1221="Sites strategiques &amp; DataCenter","PASSIVE",
U1221="Exclu","Exclu",
U1221="SAT","ACTIVE",
U1221="SPARE-ISSUE","SPARE-ISSUE",
U1221="Fiber CAmtel","ACTIVE",
U1221="Fiber AOF","ACTIVE",
U1221="Projet OCM (HUAWEI)","PLANNED WORKS",
U1221="Projet OCM (NOKIA)","PLANNED WORKS",
U1221="ACCESS-ISSUE","ACCESS-ISSUE",
U1221="Projet OCM (ZTE, NOKIA, autres projets)","PLANNED WORKS",
U1221="No root CAuse","No root cause",
U1221="ODU HS","ACTIVE",
U1221="IP &amp; VLAN","ACTIVE",
U1221="Warehouse HUAWEI","SPARE-ISSUE",
U1221="SPARE-HS","SPARE-ISSUE",
U1221="Power Telco","ACTIVE", U1221="no impacts","no impacts"
),"")</f>
        <v/>
      </c>
      <c r="W1221" s="98"/>
      <c r="X1221" s="98"/>
      <c r="Y1221" s="98"/>
      <c r="Z1221" s="98"/>
      <c r="AA1221" s="98"/>
      <c r="AB1221" s="17" t="s">
        <v>5468</v>
      </c>
      <c r="AC1221" s="17"/>
      <c r="AD1221" s="9" t="s">
        <v>5468</v>
      </c>
      <c r="AE1221" s="7" t="s">
        <v>5468</v>
      </c>
      <c r="AF1221" s="6" t="s">
        <v>5468</v>
      </c>
      <c r="AG1221" s="7" t="s">
        <v>5468</v>
      </c>
      <c r="AH1221" s="3" t="s">
        <v>5468</v>
      </c>
      <c r="AI1221" s="18" t="s">
        <v>5468</v>
      </c>
      <c r="AJ1221" s="18" t="s">
        <v>5468</v>
      </c>
      <c r="AK1221" s="18" t="s">
        <v>5468</v>
      </c>
      <c r="AL1221" s="18" t="s">
        <v>5468</v>
      </c>
      <c r="AM1221" s="18" t="s">
        <v>5468</v>
      </c>
      <c r="AN1221" s="9" t="s">
        <v>5468</v>
      </c>
      <c r="AO1221" s="14"/>
      <c r="AP1221" s="14" t="s">
        <v>5468</v>
      </c>
      <c r="AQ1221" s="14" t="s">
        <v>5468</v>
      </c>
      <c r="AR1221" s="14" t="s">
        <v>5468</v>
      </c>
      <c r="AS1221" s="9" t="s">
        <v>5468</v>
      </c>
    </row>
    <row r="1222" spans="1:45" x14ac:dyDescent="0.3">
      <c r="A1222" s="1" t="s">
        <v>1476</v>
      </c>
      <c r="B1222" s="8" t="s">
        <v>1918</v>
      </c>
      <c r="C1222" s="3" t="str">
        <f>_xlfn.XLOOKUP(B1222,'[1]daily break down'!$D:$D,'[1]daily break down'!$E:$E,"")</f>
        <v>OUEST</v>
      </c>
      <c r="D1222" s="1" t="s">
        <v>11</v>
      </c>
      <c r="E1222" s="1" t="s">
        <v>12</v>
      </c>
      <c r="F1222" s="3" t="s">
        <v>102</v>
      </c>
      <c r="G1222" s="1" t="s">
        <v>1476</v>
      </c>
      <c r="H1222" s="27" t="str">
        <f>_xlfn.XLOOKUP(B1222,[2]CALCULATION!$B:$B,[2]CALCULATION!$H:$H,"")</f>
        <v>Huawei</v>
      </c>
      <c r="I1222" s="100" t="s">
        <v>6098</v>
      </c>
      <c r="J1222" s="41" t="s">
        <v>5541</v>
      </c>
      <c r="K1222" s="41"/>
      <c r="L1222" s="41">
        <v>0</v>
      </c>
      <c r="M1222" s="41">
        <v>8.9175391586979543E-5</v>
      </c>
      <c r="N1222" s="41">
        <v>0</v>
      </c>
      <c r="O1222" s="41">
        <v>0</v>
      </c>
      <c r="P1222" s="41">
        <v>0.15659198762673607</v>
      </c>
      <c r="Q1222" s="41">
        <v>0</v>
      </c>
      <c r="R1222" s="41">
        <v>0</v>
      </c>
      <c r="S1222" s="40" t="str" cm="1">
        <f t="array" ref="S1222">IFERROR(_xlfn.IFS(
U1222="MPR ISSUE","PDH",
U1222="BSS Hardware Issue","BSS",
U1222="Sites strategiques, MLL, Pylone, etc.","ENVTECH",
U1222="AKTIVCO DEFAUT GE &amp; POWER Cabinet","AKTIVCO",
U1222="AKTIVCO Coupure ENEO &amp; Baisse de tension","AKTIVCO GRID ONLY",
U1222="Coupure ENEO &amp; Baisse de tension","IHS GRID ONLY",
U1222="Defaut GE &amp; POWER Cabinet","IHS",
U1222="Sharing","Partners",
U1222="Sites strategiques &amp; DataCenter","SST &amp; DC",
U1222="Exclu","Exclu",
U1222="SAT","SAT",
U1222="SPARE-ISSUE","SPARE-ISSUE",
U1222="Fiber CAmtel","TRANS_FO_CAMTEL",
U1222="Fiber AOF","Fiber AOF",
U1222="Projet OCM (HUAWEI)","TRAVAUX-HUAWEI",
U1222="Projet OCM (NOKIA)","TRAVAUX-NOKIA",
U1222="ACCESS-ISSUE","ACCESS-ISSUE",
U1222="Projet OCM (ZTE, NOKIA, autres projets)","TRAVAUX OCM",
U1222="No root CAuse","No root cause",
U1222="ODU HS","PDH",
U1222="IP &amp; VLAN","PDH",
U1222="Warehouse HUAWEI","SPARE-ISSUE",
U1222="SPARE-HS","SPARE-ISSUE",
U1222="Power Telco","BSS",U1222="no impacts","no impacts"
),"")</f>
        <v/>
      </c>
      <c r="T1222" s="40" t="str" cm="1">
        <f t="array" ref="T1222">IFERROR(_xlfn.IFS(
U1222="MPR ISSUE","TX ISSUE",
U1222="BSS Hardware Issue","RAN ISSUE",
U1222="Sites strategiques, MLL, Pylone, etc.","ENVTECH",
U1222="AKTIVCO DEFAUT GE &amp; POWER Cabinet","POWER ISSUE",
U1222="AKTIVCO Coupure ENEO &amp; Baisse de tension","POWER ISSUE",
U1222="Coupure ENEO &amp; Baisse de tension","POWER ISSUE",
U1222="Defaut GE &amp; POWER Cabinet","POWER ISSUE",
U1222="Sharing","POWER ISSUE",
U1222="Sites strategiques &amp; DataCenter","POWER ISSUE",
U1222="Exclu","Exclu",
U1222="SAT","TX ISSUE",
U1222="SPARE-ISSUE","SPARE-ISSUE",
U1222="Fiber CAmtel","TX ISSUE",
U1222="Fiber AOF","TX ISSUE",
U1222="Projet OCM (HUAWEI)","TRAVAUX-HUAWEI",
U1222="Projet OCM (NOKIA)","TRAVAUX -NOKIA",
U1222="ACCESS-ISSUE","ACCESS-ISSUE",
U1222="Projet OCM (ZTE, NOKIA, autres projets)","TRAVAUX OCM",
U1222="No root CAuse","No root cause",
U1222="ODU HS","TX ISSUE",
U1222="IP &amp; VLAN","TX ISSUE",
U1222="Warehouse HUAWEI","SPARE-ISSUE",
U1222="SPARE-HS","SPARE-ISSUE",
U1222="Power Telco","RAN ISSUE",U1222="no impacts","no impacts"
),"")</f>
        <v/>
      </c>
      <c r="U1222" s="70"/>
      <c r="V1222" s="40" t="str" cm="1">
        <f t="array" ref="V1222">IFERROR(_xlfn.IFS(
U1222="MPR ISSUE","ACTIVE",
U1222="BSS Hardware Issue","ACTIVE",
U1222="Sites strategiques, MLL, Pylone, etc.","PASSIVE",
U1222="AKTIVCO DEFAUT GE &amp; POWER Cabinet","PASSIVE",
U1222="AKTIVCO Coupure ENEO &amp; Baisse de tension","PASSIVE",
U1222="Coupure ENEO &amp; Baisse de tension","PASSIVE",
U1222="Defaut GE &amp; POWER Cabinet","PASSIVE",
U1222="Sharing","PASSIVE",
U1222="Sites strategiques &amp; DataCenter","PASSIVE",
U1222="Exclu","Exclu",
U1222="SAT","ACTIVE",
U1222="SPARE-ISSUE","SPARE-ISSUE",
U1222="Fiber CAmtel","ACTIVE",
U1222="Fiber AOF","ACTIVE",
U1222="Projet OCM (HUAWEI)","PLANNED WORKS",
U1222="Projet OCM (NOKIA)","PLANNED WORKS",
U1222="ACCESS-ISSUE","ACCESS-ISSUE",
U1222="Projet OCM (ZTE, NOKIA, autres projets)","PLANNED WORKS",
U1222="No root CAuse","No root cause",
U1222="ODU HS","ACTIVE",
U1222="IP &amp; VLAN","ACTIVE",
U1222="Warehouse HUAWEI","SPARE-ISSUE",
U1222="SPARE-HS","SPARE-ISSUE",
U1222="Power Telco","ACTIVE", U1222="no impacts","no impacts"
),"")</f>
        <v/>
      </c>
      <c r="W1222" s="98"/>
      <c r="X1222" s="98"/>
      <c r="Y1222" s="98"/>
      <c r="Z1222" s="98"/>
      <c r="AA1222" s="98"/>
      <c r="AB1222" s="17" t="s">
        <v>5468</v>
      </c>
      <c r="AC1222" s="17"/>
      <c r="AD1222" s="9" t="s">
        <v>5468</v>
      </c>
      <c r="AE1222" s="7" t="s">
        <v>5468</v>
      </c>
      <c r="AF1222" s="6" t="s">
        <v>5468</v>
      </c>
      <c r="AG1222" s="7" t="s">
        <v>5468</v>
      </c>
      <c r="AH1222" s="3" t="s">
        <v>5468</v>
      </c>
      <c r="AI1222" s="18" t="s">
        <v>5468</v>
      </c>
      <c r="AJ1222" s="18" t="s">
        <v>5468</v>
      </c>
      <c r="AK1222" s="18" t="s">
        <v>5468</v>
      </c>
      <c r="AL1222" s="18" t="s">
        <v>5468</v>
      </c>
      <c r="AM1222" s="18" t="s">
        <v>5468</v>
      </c>
      <c r="AN1222" s="9" t="s">
        <v>5468</v>
      </c>
      <c r="AO1222" s="14"/>
      <c r="AP1222" s="14" t="s">
        <v>5468</v>
      </c>
      <c r="AQ1222" s="14" t="s">
        <v>5468</v>
      </c>
      <c r="AR1222" s="14" t="s">
        <v>5468</v>
      </c>
      <c r="AS1222" s="9" t="s">
        <v>5468</v>
      </c>
    </row>
    <row r="1223" spans="1:45" x14ac:dyDescent="0.3">
      <c r="A1223" s="1" t="s">
        <v>2513</v>
      </c>
      <c r="B1223" s="8" t="s">
        <v>2514</v>
      </c>
      <c r="C1223" s="3" t="str">
        <f>_xlfn.XLOOKUP(B1223,'[1]daily break down'!$D:$D,'[1]daily break down'!$E:$E,"")</f>
        <v>Bafoussam</v>
      </c>
      <c r="D1223" s="1" t="s">
        <v>11</v>
      </c>
      <c r="E1223" s="1" t="s">
        <v>145</v>
      </c>
      <c r="F1223" s="3" t="s">
        <v>102</v>
      </c>
      <c r="G1223" s="1" t="s">
        <v>299</v>
      </c>
      <c r="H1223" s="27" t="str">
        <f>_xlfn.XLOOKUP(B1223,[2]CALCULATION!$B:$B,[2]CALCULATION!$H:$H,"")</f>
        <v>Huawei</v>
      </c>
      <c r="I1223" s="100" t="s">
        <v>6098</v>
      </c>
      <c r="J1223" s="41" t="s">
        <v>5541</v>
      </c>
      <c r="K1223" s="41"/>
      <c r="L1223" s="41">
        <v>0</v>
      </c>
      <c r="M1223" s="41">
        <v>0</v>
      </c>
      <c r="N1223" s="41">
        <v>0</v>
      </c>
      <c r="O1223" s="41">
        <v>0</v>
      </c>
      <c r="P1223" s="41">
        <v>0</v>
      </c>
      <c r="Q1223" s="41">
        <v>0</v>
      </c>
      <c r="R1223" s="41">
        <v>0</v>
      </c>
      <c r="S1223" s="40" t="str" cm="1">
        <f t="array" ref="S1223">IFERROR(_xlfn.IFS(
U1223="MPR ISSUE","PDH",
U1223="BSS Hardware Issue","BSS",
U1223="Sites strategiques, MLL, Pylone, etc.","ENVTECH",
U1223="AKTIVCO DEFAUT GE &amp; POWER Cabinet","AKTIVCO",
U1223="AKTIVCO Coupure ENEO &amp; Baisse de tension","AKTIVCO GRID ONLY",
U1223="Coupure ENEO &amp; Baisse de tension","IHS GRID ONLY",
U1223="Defaut GE &amp; POWER Cabinet","IHS",
U1223="Sharing","Partners",
U1223="Sites strategiques &amp; DataCenter","SST &amp; DC",
U1223="Exclu","Exclu",
U1223="SAT","SAT",
U1223="SPARE-ISSUE","SPARE-ISSUE",
U1223="Fiber CAmtel","TRANS_FO_CAMTEL",
U1223="Fiber AOF","Fiber AOF",
U1223="Projet OCM (HUAWEI)","TRAVAUX-HUAWEI",
U1223="Projet OCM (NOKIA)","TRAVAUX-NOKIA",
U1223="ACCESS-ISSUE","ACCESS-ISSUE",
U1223="Projet OCM (ZTE, NOKIA, autres projets)","TRAVAUX OCM",
U1223="No root CAuse","No root cause",
U1223="ODU HS","PDH",
U1223="IP &amp; VLAN","PDH",
U1223="Warehouse HUAWEI","SPARE-ISSUE",
U1223="SPARE-HS","SPARE-ISSUE",
U1223="Power Telco","BSS",U1223="no impacts","no impacts"
),"")</f>
        <v/>
      </c>
      <c r="T1223" s="40" t="str" cm="1">
        <f t="array" ref="T1223">IFERROR(_xlfn.IFS(
U1223="MPR ISSUE","TX ISSUE",
U1223="BSS Hardware Issue","RAN ISSUE",
U1223="Sites strategiques, MLL, Pylone, etc.","ENVTECH",
U1223="AKTIVCO DEFAUT GE &amp; POWER Cabinet","POWER ISSUE",
U1223="AKTIVCO Coupure ENEO &amp; Baisse de tension","POWER ISSUE",
U1223="Coupure ENEO &amp; Baisse de tension","POWER ISSUE",
U1223="Defaut GE &amp; POWER Cabinet","POWER ISSUE",
U1223="Sharing","POWER ISSUE",
U1223="Sites strategiques &amp; DataCenter","POWER ISSUE",
U1223="Exclu","Exclu",
U1223="SAT","TX ISSUE",
U1223="SPARE-ISSUE","SPARE-ISSUE",
U1223="Fiber CAmtel","TX ISSUE",
U1223="Fiber AOF","TX ISSUE",
U1223="Projet OCM (HUAWEI)","TRAVAUX-HUAWEI",
U1223="Projet OCM (NOKIA)","TRAVAUX -NOKIA",
U1223="ACCESS-ISSUE","ACCESS-ISSUE",
U1223="Projet OCM (ZTE, NOKIA, autres projets)","TRAVAUX OCM",
U1223="No root CAuse","No root cause",
U1223="ODU HS","TX ISSUE",
U1223="IP &amp; VLAN","TX ISSUE",
U1223="Warehouse HUAWEI","SPARE-ISSUE",
U1223="SPARE-HS","SPARE-ISSUE",
U1223="Power Telco","RAN ISSUE",U1223="no impacts","no impacts"
),"")</f>
        <v/>
      </c>
      <c r="U1223" s="70"/>
      <c r="V1223" s="40" t="str" cm="1">
        <f t="array" ref="V1223">IFERROR(_xlfn.IFS(
U1223="MPR ISSUE","ACTIVE",
U1223="BSS Hardware Issue","ACTIVE",
U1223="Sites strategiques, MLL, Pylone, etc.","PASSIVE",
U1223="AKTIVCO DEFAUT GE &amp; POWER Cabinet","PASSIVE",
U1223="AKTIVCO Coupure ENEO &amp; Baisse de tension","PASSIVE",
U1223="Coupure ENEO &amp; Baisse de tension","PASSIVE",
U1223="Defaut GE &amp; POWER Cabinet","PASSIVE",
U1223="Sharing","PASSIVE",
U1223="Sites strategiques &amp; DataCenter","PASSIVE",
U1223="Exclu","Exclu",
U1223="SAT","ACTIVE",
U1223="SPARE-ISSUE","SPARE-ISSUE",
U1223="Fiber CAmtel","ACTIVE",
U1223="Fiber AOF","ACTIVE",
U1223="Projet OCM (HUAWEI)","PLANNED WORKS",
U1223="Projet OCM (NOKIA)","PLANNED WORKS",
U1223="ACCESS-ISSUE","ACCESS-ISSUE",
U1223="Projet OCM (ZTE, NOKIA, autres projets)","PLANNED WORKS",
U1223="No root CAuse","No root cause",
U1223="ODU HS","ACTIVE",
U1223="IP &amp; VLAN","ACTIVE",
U1223="Warehouse HUAWEI","SPARE-ISSUE",
U1223="SPARE-HS","SPARE-ISSUE",
U1223="Power Telco","ACTIVE", U1223="no impacts","no impacts"
),"")</f>
        <v/>
      </c>
      <c r="W1223" s="98"/>
      <c r="X1223" s="98"/>
      <c r="Y1223" s="98"/>
      <c r="Z1223" s="98"/>
      <c r="AA1223" s="98"/>
      <c r="AB1223" s="17" t="s">
        <v>5468</v>
      </c>
      <c r="AC1223" s="17"/>
      <c r="AD1223" s="9" t="s">
        <v>5468</v>
      </c>
      <c r="AE1223" s="7" t="s">
        <v>5468</v>
      </c>
      <c r="AF1223" s="6" t="s">
        <v>5468</v>
      </c>
      <c r="AG1223" s="7" t="s">
        <v>5468</v>
      </c>
      <c r="AH1223" s="3" t="s">
        <v>5468</v>
      </c>
      <c r="AI1223" s="18" t="s">
        <v>5468</v>
      </c>
      <c r="AJ1223" s="18" t="s">
        <v>5468</v>
      </c>
      <c r="AK1223" s="18" t="s">
        <v>5468</v>
      </c>
      <c r="AL1223" s="18" t="s">
        <v>5468</v>
      </c>
      <c r="AM1223" s="18" t="s">
        <v>5468</v>
      </c>
      <c r="AN1223" s="9" t="s">
        <v>5468</v>
      </c>
      <c r="AO1223" s="14"/>
      <c r="AP1223" s="14" t="s">
        <v>5468</v>
      </c>
      <c r="AQ1223" s="14" t="s">
        <v>5468</v>
      </c>
      <c r="AR1223" s="14" t="s">
        <v>5468</v>
      </c>
      <c r="AS1223" s="9" t="s">
        <v>5468</v>
      </c>
    </row>
    <row r="1224" spans="1:45" x14ac:dyDescent="0.3">
      <c r="A1224" s="1" t="s">
        <v>1800</v>
      </c>
      <c r="B1224" s="8" t="s">
        <v>2092</v>
      </c>
      <c r="C1224" s="3" t="str">
        <f>_xlfn.XLOOKUP(B1224,'[1]daily break down'!$D:$D,'[1]daily break down'!$E:$E,"")</f>
        <v>OUEST</v>
      </c>
      <c r="D1224" s="1" t="s">
        <v>11</v>
      </c>
      <c r="E1224" s="1" t="s">
        <v>12</v>
      </c>
      <c r="F1224" s="3" t="s">
        <v>102</v>
      </c>
      <c r="G1224" s="1" t="s">
        <v>1800</v>
      </c>
      <c r="H1224" s="27" t="str">
        <f>_xlfn.XLOOKUP(B1224,[2]CALCULATION!$B:$B,[2]CALCULATION!$H:$H,"")</f>
        <v>Huawei</v>
      </c>
      <c r="I1224" s="100" t="s">
        <v>6098</v>
      </c>
      <c r="J1224" s="41" t="s">
        <v>5541</v>
      </c>
      <c r="K1224" s="41"/>
      <c r="L1224" s="41">
        <v>0</v>
      </c>
      <c r="M1224" s="41">
        <v>0</v>
      </c>
      <c r="N1224" s="41">
        <v>0</v>
      </c>
      <c r="O1224" s="41">
        <v>0</v>
      </c>
      <c r="P1224" s="41">
        <v>0</v>
      </c>
      <c r="Q1224" s="41">
        <v>0</v>
      </c>
      <c r="R1224" s="41">
        <v>2.675261747609386E-4</v>
      </c>
      <c r="S1224" s="40" t="str" cm="1">
        <f t="array" ref="S1224">IFERROR(_xlfn.IFS(
U1224="MPR ISSUE","PDH",
U1224="BSS Hardware Issue","BSS",
U1224="Sites strategiques, MLL, Pylone, etc.","ENVTECH",
U1224="AKTIVCO DEFAUT GE &amp; POWER Cabinet","AKTIVCO",
U1224="AKTIVCO Coupure ENEO &amp; Baisse de tension","AKTIVCO GRID ONLY",
U1224="Coupure ENEO &amp; Baisse de tension","IHS GRID ONLY",
U1224="Defaut GE &amp; POWER Cabinet","IHS",
U1224="Sharing","Partners",
U1224="Sites strategiques &amp; DataCenter","SST &amp; DC",
U1224="Exclu","Exclu",
U1224="SAT","SAT",
U1224="SPARE-ISSUE","SPARE-ISSUE",
U1224="Fiber CAmtel","TRANS_FO_CAMTEL",
U1224="Fiber AOF","Fiber AOF",
U1224="Projet OCM (HUAWEI)","TRAVAUX-HUAWEI",
U1224="Projet OCM (NOKIA)","TRAVAUX-NOKIA",
U1224="ACCESS-ISSUE","ACCESS-ISSUE",
U1224="Projet OCM (ZTE, NOKIA, autres projets)","TRAVAUX OCM",
U1224="No root CAuse","No root cause",
U1224="ODU HS","PDH",
U1224="IP &amp; VLAN","PDH",
U1224="Warehouse HUAWEI","SPARE-ISSUE",
U1224="SPARE-HS","SPARE-ISSUE",
U1224="Power Telco","BSS",U1224="no impacts","no impacts"
),"")</f>
        <v/>
      </c>
      <c r="T1224" s="40" t="str" cm="1">
        <f t="array" ref="T1224">IFERROR(_xlfn.IFS(
U1224="MPR ISSUE","TX ISSUE",
U1224="BSS Hardware Issue","RAN ISSUE",
U1224="Sites strategiques, MLL, Pylone, etc.","ENVTECH",
U1224="AKTIVCO DEFAUT GE &amp; POWER Cabinet","POWER ISSUE",
U1224="AKTIVCO Coupure ENEO &amp; Baisse de tension","POWER ISSUE",
U1224="Coupure ENEO &amp; Baisse de tension","POWER ISSUE",
U1224="Defaut GE &amp; POWER Cabinet","POWER ISSUE",
U1224="Sharing","POWER ISSUE",
U1224="Sites strategiques &amp; DataCenter","POWER ISSUE",
U1224="Exclu","Exclu",
U1224="SAT","TX ISSUE",
U1224="SPARE-ISSUE","SPARE-ISSUE",
U1224="Fiber CAmtel","TX ISSUE",
U1224="Fiber AOF","TX ISSUE",
U1224="Projet OCM (HUAWEI)","TRAVAUX-HUAWEI",
U1224="Projet OCM (NOKIA)","TRAVAUX -NOKIA",
U1224="ACCESS-ISSUE","ACCESS-ISSUE",
U1224="Projet OCM (ZTE, NOKIA, autres projets)","TRAVAUX OCM",
U1224="No root CAuse","No root cause",
U1224="ODU HS","TX ISSUE",
U1224="IP &amp; VLAN","TX ISSUE",
U1224="Warehouse HUAWEI","SPARE-ISSUE",
U1224="SPARE-HS","SPARE-ISSUE",
U1224="Power Telco","RAN ISSUE",U1224="no impacts","no impacts"
),"")</f>
        <v/>
      </c>
      <c r="U1224" s="70"/>
      <c r="V1224" s="40" t="str" cm="1">
        <f t="array" ref="V1224">IFERROR(_xlfn.IFS(
U1224="MPR ISSUE","ACTIVE",
U1224="BSS Hardware Issue","ACTIVE",
U1224="Sites strategiques, MLL, Pylone, etc.","PASSIVE",
U1224="AKTIVCO DEFAUT GE &amp; POWER Cabinet","PASSIVE",
U1224="AKTIVCO Coupure ENEO &amp; Baisse de tension","PASSIVE",
U1224="Coupure ENEO &amp; Baisse de tension","PASSIVE",
U1224="Defaut GE &amp; POWER Cabinet","PASSIVE",
U1224="Sharing","PASSIVE",
U1224="Sites strategiques &amp; DataCenter","PASSIVE",
U1224="Exclu","Exclu",
U1224="SAT","ACTIVE",
U1224="SPARE-ISSUE","SPARE-ISSUE",
U1224="Fiber CAmtel","ACTIVE",
U1224="Fiber AOF","ACTIVE",
U1224="Projet OCM (HUAWEI)","PLANNED WORKS",
U1224="Projet OCM (NOKIA)","PLANNED WORKS",
U1224="ACCESS-ISSUE","ACCESS-ISSUE",
U1224="Projet OCM (ZTE, NOKIA, autres projets)","PLANNED WORKS",
U1224="No root CAuse","No root cause",
U1224="ODU HS","ACTIVE",
U1224="IP &amp; VLAN","ACTIVE",
U1224="Warehouse HUAWEI","SPARE-ISSUE",
U1224="SPARE-HS","SPARE-ISSUE",
U1224="Power Telco","ACTIVE", U1224="no impacts","no impacts"
),"")</f>
        <v/>
      </c>
      <c r="W1224" s="98"/>
      <c r="X1224" s="98"/>
      <c r="Y1224" s="98"/>
      <c r="Z1224" s="98"/>
      <c r="AA1224" s="98"/>
      <c r="AB1224" s="17" t="s">
        <v>5468</v>
      </c>
      <c r="AC1224" s="17"/>
      <c r="AD1224" s="9" t="s">
        <v>5468</v>
      </c>
      <c r="AE1224" s="7" t="s">
        <v>5468</v>
      </c>
      <c r="AF1224" s="6" t="s">
        <v>5468</v>
      </c>
      <c r="AG1224" s="7" t="s">
        <v>5468</v>
      </c>
      <c r="AH1224" s="3" t="s">
        <v>5468</v>
      </c>
      <c r="AI1224" s="18" t="s">
        <v>5468</v>
      </c>
      <c r="AJ1224" s="18" t="s">
        <v>5468</v>
      </c>
      <c r="AK1224" s="18" t="s">
        <v>5468</v>
      </c>
      <c r="AL1224" s="18" t="s">
        <v>5468</v>
      </c>
      <c r="AM1224" s="18" t="s">
        <v>5468</v>
      </c>
      <c r="AN1224" s="9" t="s">
        <v>5468</v>
      </c>
      <c r="AO1224" s="14"/>
      <c r="AP1224" s="14" t="s">
        <v>5468</v>
      </c>
      <c r="AQ1224" s="14" t="s">
        <v>5468</v>
      </c>
      <c r="AR1224" s="14" t="s">
        <v>5468</v>
      </c>
      <c r="AS1224" s="9" t="s">
        <v>5468</v>
      </c>
    </row>
    <row r="1225" spans="1:45" x14ac:dyDescent="0.3">
      <c r="A1225" s="1" t="s">
        <v>1700</v>
      </c>
      <c r="B1225" s="8" t="s">
        <v>1701</v>
      </c>
      <c r="C1225" s="3" t="str">
        <f>_xlfn.XLOOKUP(B1225,'[1]daily break down'!$D:$D,'[1]daily break down'!$E:$E,"")</f>
        <v>Ngaoundere</v>
      </c>
      <c r="D1225" s="1" t="s">
        <v>11</v>
      </c>
      <c r="E1225" s="1" t="s">
        <v>12</v>
      </c>
      <c r="F1225" s="3" t="s">
        <v>90</v>
      </c>
      <c r="G1225" s="1" t="s">
        <v>91</v>
      </c>
      <c r="H1225" s="27" t="str">
        <f>_xlfn.XLOOKUP(B1225,[2]CALCULATION!$B:$B,[2]CALCULATION!$H:$H,"")</f>
        <v>Huawei</v>
      </c>
      <c r="I1225" s="100" t="s">
        <v>6098</v>
      </c>
      <c r="J1225" s="41" t="s">
        <v>5541</v>
      </c>
      <c r="K1225" s="41"/>
      <c r="L1225" s="41">
        <v>0</v>
      </c>
      <c r="M1225" s="41">
        <v>0</v>
      </c>
      <c r="N1225" s="41">
        <v>0</v>
      </c>
      <c r="O1225" s="41">
        <v>0</v>
      </c>
      <c r="P1225" s="41">
        <v>0</v>
      </c>
      <c r="Q1225" s="41">
        <v>0</v>
      </c>
      <c r="R1225" s="41">
        <v>0</v>
      </c>
      <c r="S1225" s="40" t="str" cm="1">
        <f t="array" ref="S1225">IFERROR(_xlfn.IFS(
U1225="MPR ISSUE","PDH",
U1225="BSS Hardware Issue","BSS",
U1225="Sites strategiques, MLL, Pylone, etc.","ENVTECH",
U1225="AKTIVCO DEFAUT GE &amp; POWER Cabinet","AKTIVCO",
U1225="AKTIVCO Coupure ENEO &amp; Baisse de tension","AKTIVCO GRID ONLY",
U1225="Coupure ENEO &amp; Baisse de tension","IHS GRID ONLY",
U1225="Defaut GE &amp; POWER Cabinet","IHS",
U1225="Sharing","Partners",
U1225="Sites strategiques &amp; DataCenter","SST &amp; DC",
U1225="Exclu","Exclu",
U1225="SAT","SAT",
U1225="SPARE-ISSUE","SPARE-ISSUE",
U1225="Fiber CAmtel","TRANS_FO_CAMTEL",
U1225="Fiber AOF","Fiber AOF",
U1225="Projet OCM (HUAWEI)","TRAVAUX-HUAWEI",
U1225="Projet OCM (NOKIA)","TRAVAUX-NOKIA",
U1225="ACCESS-ISSUE","ACCESS-ISSUE",
U1225="Projet OCM (ZTE, NOKIA, autres projets)","TRAVAUX OCM",
U1225="No root CAuse","No root cause",
U1225="ODU HS","PDH",
U1225="IP &amp; VLAN","PDH",
U1225="Warehouse HUAWEI","SPARE-ISSUE",
U1225="SPARE-HS","SPARE-ISSUE",
U1225="Power Telco","BSS",U1225="no impacts","no impacts"
),"")</f>
        <v/>
      </c>
      <c r="T1225" s="40" t="str" cm="1">
        <f t="array" ref="T1225">IFERROR(_xlfn.IFS(
U1225="MPR ISSUE","TX ISSUE",
U1225="BSS Hardware Issue","RAN ISSUE",
U1225="Sites strategiques, MLL, Pylone, etc.","ENVTECH",
U1225="AKTIVCO DEFAUT GE &amp; POWER Cabinet","POWER ISSUE",
U1225="AKTIVCO Coupure ENEO &amp; Baisse de tension","POWER ISSUE",
U1225="Coupure ENEO &amp; Baisse de tension","POWER ISSUE",
U1225="Defaut GE &amp; POWER Cabinet","POWER ISSUE",
U1225="Sharing","POWER ISSUE",
U1225="Sites strategiques &amp; DataCenter","POWER ISSUE",
U1225="Exclu","Exclu",
U1225="SAT","TX ISSUE",
U1225="SPARE-ISSUE","SPARE-ISSUE",
U1225="Fiber CAmtel","TX ISSUE",
U1225="Fiber AOF","TX ISSUE",
U1225="Projet OCM (HUAWEI)","TRAVAUX-HUAWEI",
U1225="Projet OCM (NOKIA)","TRAVAUX -NOKIA",
U1225="ACCESS-ISSUE","ACCESS-ISSUE",
U1225="Projet OCM (ZTE, NOKIA, autres projets)","TRAVAUX OCM",
U1225="No root CAuse","No root cause",
U1225="ODU HS","TX ISSUE",
U1225="IP &amp; VLAN","TX ISSUE",
U1225="Warehouse HUAWEI","SPARE-ISSUE",
U1225="SPARE-HS","SPARE-ISSUE",
U1225="Power Telco","RAN ISSUE",U1225="no impacts","no impacts"
),"")</f>
        <v/>
      </c>
      <c r="U1225" s="70"/>
      <c r="V1225" s="40" t="str" cm="1">
        <f t="array" ref="V1225">IFERROR(_xlfn.IFS(
U1225="MPR ISSUE","ACTIVE",
U1225="BSS Hardware Issue","ACTIVE",
U1225="Sites strategiques, MLL, Pylone, etc.","PASSIVE",
U1225="AKTIVCO DEFAUT GE &amp; POWER Cabinet","PASSIVE",
U1225="AKTIVCO Coupure ENEO &amp; Baisse de tension","PASSIVE",
U1225="Coupure ENEO &amp; Baisse de tension","PASSIVE",
U1225="Defaut GE &amp; POWER Cabinet","PASSIVE",
U1225="Sharing","PASSIVE",
U1225="Sites strategiques &amp; DataCenter","PASSIVE",
U1225="Exclu","Exclu",
U1225="SAT","ACTIVE",
U1225="SPARE-ISSUE","SPARE-ISSUE",
U1225="Fiber CAmtel","ACTIVE",
U1225="Fiber AOF","ACTIVE",
U1225="Projet OCM (HUAWEI)","PLANNED WORKS",
U1225="Projet OCM (NOKIA)","PLANNED WORKS",
U1225="ACCESS-ISSUE","ACCESS-ISSUE",
U1225="Projet OCM (ZTE, NOKIA, autres projets)","PLANNED WORKS",
U1225="No root CAuse","No root cause",
U1225="ODU HS","ACTIVE",
U1225="IP &amp; VLAN","ACTIVE",
U1225="Warehouse HUAWEI","SPARE-ISSUE",
U1225="SPARE-HS","SPARE-ISSUE",
U1225="Power Telco","ACTIVE", U1225="no impacts","no impacts"
),"")</f>
        <v/>
      </c>
      <c r="W1225" s="98"/>
      <c r="X1225" s="98"/>
      <c r="Y1225" s="98"/>
      <c r="Z1225" s="98"/>
      <c r="AA1225" s="98"/>
      <c r="AB1225" s="17" t="s">
        <v>5468</v>
      </c>
      <c r="AC1225" s="17"/>
      <c r="AD1225" s="9" t="s">
        <v>5468</v>
      </c>
      <c r="AE1225" s="7" t="s">
        <v>5468</v>
      </c>
      <c r="AF1225" s="6" t="s">
        <v>5468</v>
      </c>
      <c r="AG1225" s="7" t="s">
        <v>5468</v>
      </c>
      <c r="AH1225" s="3" t="s">
        <v>5468</v>
      </c>
      <c r="AI1225" s="18" t="s">
        <v>5468</v>
      </c>
      <c r="AJ1225" s="18" t="s">
        <v>5468</v>
      </c>
      <c r="AK1225" s="18" t="s">
        <v>5468</v>
      </c>
      <c r="AL1225" s="18" t="s">
        <v>5468</v>
      </c>
      <c r="AM1225" s="18" t="s">
        <v>5468</v>
      </c>
      <c r="AN1225" s="9" t="s">
        <v>5468</v>
      </c>
      <c r="AO1225" s="14"/>
      <c r="AP1225" s="14" t="s">
        <v>5468</v>
      </c>
      <c r="AQ1225" s="14" t="s">
        <v>5468</v>
      </c>
      <c r="AR1225" s="14" t="s">
        <v>5468</v>
      </c>
      <c r="AS1225" s="9" t="s">
        <v>5468</v>
      </c>
    </row>
    <row r="1226" spans="1:45" x14ac:dyDescent="0.3">
      <c r="A1226" s="1" t="s">
        <v>5250</v>
      </c>
      <c r="B1226" s="1" t="s">
        <v>5251</v>
      </c>
      <c r="C1226" s="3" t="str">
        <f>_xlfn.XLOOKUP(B1226,'[1]daily break down'!$D:$D,'[1]daily break down'!$E:$E,"")</f>
        <v>SUD-OUEST</v>
      </c>
      <c r="D1226" s="1" t="s">
        <v>11</v>
      </c>
      <c r="E1226" s="1" t="s">
        <v>154</v>
      </c>
      <c r="F1226" s="3" t="s">
        <v>13</v>
      </c>
      <c r="G1226" s="1" t="s">
        <v>5252</v>
      </c>
      <c r="H1226" s="27" t="str">
        <f>_xlfn.XLOOKUP(B1226,[2]CALCULATION!$B:$B,[2]CALCULATION!$H:$H,"")</f>
        <v>HUAWEI</v>
      </c>
      <c r="I1226" s="100" t="s">
        <v>6097</v>
      </c>
      <c r="J1226" s="41" t="s">
        <v>5541</v>
      </c>
      <c r="K1226" s="41"/>
      <c r="L1226" s="41">
        <v>1.0645044844520923</v>
      </c>
      <c r="M1226" s="41">
        <v>0.95706597266809912</v>
      </c>
      <c r="N1226" s="41">
        <v>1.3818975381884697</v>
      </c>
      <c r="O1226" s="41">
        <v>0.36194507937323256</v>
      </c>
      <c r="P1226" s="41">
        <v>0.17143077278680946</v>
      </c>
      <c r="Q1226" s="41">
        <v>1.3284101383145994</v>
      </c>
      <c r="R1226" s="41">
        <v>1.5613540962181074</v>
      </c>
      <c r="S1226" s="40" t="str" cm="1">
        <f t="array" ref="S1226">IFERROR(_xlfn.IFS(
U1226="MPR ISSUE","PDH",
U1226="BSS Hardware Issue","BSS",
U1226="Sites strategiques, MLL, Pylone, etc.","ENVTECH",
U1226="AKTIVCO DEFAUT GE &amp; POWER Cabinet","AKTIVCO",
U1226="AKTIVCO Coupure ENEO &amp; Baisse de tension","AKTIVCO GRID ONLY",
U1226="Coupure ENEO &amp; Baisse de tension","IHS GRID ONLY",
U1226="Defaut GE &amp; POWER Cabinet","IHS",
U1226="Sharing","Partners",
U1226="Sites strategiques &amp; DataCenter","SST &amp; DC",
U1226="Exclu","Exclu",
U1226="SAT","SAT",
U1226="SPARE-ISSUE","SPARE-ISSUE",
U1226="Fiber CAmtel","TRANS_FO_CAMTEL",
U1226="Fiber AOF","Fiber AOF",
U1226="Projet OCM (HUAWEI)","TRAVAUX-HUAWEI",
U1226="Projet OCM (NOKIA)","TRAVAUX-NOKIA",
U1226="ACCESS-ISSUE","ACCESS-ISSUE",
U1226="Projet OCM (ZTE, NOKIA, autres projets)","TRAVAUX OCM",
U1226="No root CAuse","No root cause",
U1226="ODU HS","PDH",
U1226="IP &amp; VLAN","PDH",
U1226="Warehouse HUAWEI","SPARE-ISSUE",
U1226="SPARE-HS","SPARE-ISSUE",
U1226="Power Telco","BSS",U1226="no impacts","no impacts"
),"")</f>
        <v/>
      </c>
      <c r="T1226" s="40" t="str" cm="1">
        <f t="array" ref="T1226">IFERROR(_xlfn.IFS(
U1226="MPR ISSUE","TX ISSUE",
U1226="BSS Hardware Issue","RAN ISSUE",
U1226="Sites strategiques, MLL, Pylone, etc.","ENVTECH",
U1226="AKTIVCO DEFAUT GE &amp; POWER Cabinet","POWER ISSUE",
U1226="AKTIVCO Coupure ENEO &amp; Baisse de tension","POWER ISSUE",
U1226="Coupure ENEO &amp; Baisse de tension","POWER ISSUE",
U1226="Defaut GE &amp; POWER Cabinet","POWER ISSUE",
U1226="Sharing","POWER ISSUE",
U1226="Sites strategiques &amp; DataCenter","POWER ISSUE",
U1226="Exclu","Exclu",
U1226="SAT","TX ISSUE",
U1226="SPARE-ISSUE","SPARE-ISSUE",
U1226="Fiber CAmtel","TX ISSUE",
U1226="Fiber AOF","TX ISSUE",
U1226="Projet OCM (HUAWEI)","TRAVAUX-HUAWEI",
U1226="Projet OCM (NOKIA)","TRAVAUX -NOKIA",
U1226="ACCESS-ISSUE","ACCESS-ISSUE",
U1226="Projet OCM (ZTE, NOKIA, autres projets)","TRAVAUX OCM",
U1226="No root CAuse","No root cause",
U1226="ODU HS","TX ISSUE",
U1226="IP &amp; VLAN","TX ISSUE",
U1226="Warehouse HUAWEI","SPARE-ISSUE",
U1226="SPARE-HS","SPARE-ISSUE",
U1226="Power Telco","RAN ISSUE",U1226="no impacts","no impacts"
),"")</f>
        <v/>
      </c>
      <c r="U1226" s="70"/>
      <c r="V1226" s="40" t="str" cm="1">
        <f t="array" ref="V1226">IFERROR(_xlfn.IFS(
U1226="MPR ISSUE","ACTIVE",
U1226="BSS Hardware Issue","ACTIVE",
U1226="Sites strategiques, MLL, Pylone, etc.","PASSIVE",
U1226="AKTIVCO DEFAUT GE &amp; POWER Cabinet","PASSIVE",
U1226="AKTIVCO Coupure ENEO &amp; Baisse de tension","PASSIVE",
U1226="Coupure ENEO &amp; Baisse de tension","PASSIVE",
U1226="Defaut GE &amp; POWER Cabinet","PASSIVE",
U1226="Sharing","PASSIVE",
U1226="Sites strategiques &amp; DataCenter","PASSIVE",
U1226="Exclu","Exclu",
U1226="SAT","ACTIVE",
U1226="SPARE-ISSUE","SPARE-ISSUE",
U1226="Fiber CAmtel","ACTIVE",
U1226="Fiber AOF","ACTIVE",
U1226="Projet OCM (HUAWEI)","PLANNED WORKS",
U1226="Projet OCM (NOKIA)","PLANNED WORKS",
U1226="ACCESS-ISSUE","ACCESS-ISSUE",
U1226="Projet OCM (ZTE, NOKIA, autres projets)","PLANNED WORKS",
U1226="No root CAuse","No root cause",
U1226="ODU HS","ACTIVE",
U1226="IP &amp; VLAN","ACTIVE",
U1226="Warehouse HUAWEI","SPARE-ISSUE",
U1226="SPARE-HS","SPARE-ISSUE",
U1226="Power Telco","ACTIVE", U1226="no impacts","no impacts"
),"")</f>
        <v/>
      </c>
      <c r="W1226" s="101" t="s">
        <v>6288</v>
      </c>
      <c r="X1226" s="101" t="s">
        <v>6289</v>
      </c>
      <c r="Y1226" s="101"/>
      <c r="Z1226" s="101" t="s">
        <v>6308</v>
      </c>
      <c r="AA1226" s="101" t="s">
        <v>6215</v>
      </c>
      <c r="AB1226" s="17" t="s">
        <v>5468</v>
      </c>
      <c r="AC1226" s="17"/>
      <c r="AD1226" s="9" t="s">
        <v>5468</v>
      </c>
      <c r="AE1226" s="7" t="s">
        <v>5468</v>
      </c>
      <c r="AF1226" s="6" t="s">
        <v>5468</v>
      </c>
      <c r="AG1226" s="7" t="s">
        <v>5468</v>
      </c>
      <c r="AH1226" s="3" t="s">
        <v>5468</v>
      </c>
      <c r="AI1226" s="18" t="s">
        <v>5468</v>
      </c>
      <c r="AJ1226" s="18" t="s">
        <v>5468</v>
      </c>
      <c r="AK1226" s="18" t="s">
        <v>5468</v>
      </c>
      <c r="AL1226" s="18" t="s">
        <v>5468</v>
      </c>
      <c r="AM1226" s="18" t="s">
        <v>5468</v>
      </c>
      <c r="AN1226" s="9" t="s">
        <v>5468</v>
      </c>
      <c r="AO1226" s="14"/>
      <c r="AP1226" s="14" t="s">
        <v>5468</v>
      </c>
      <c r="AQ1226" s="14" t="s">
        <v>5468</v>
      </c>
      <c r="AR1226" s="14" t="s">
        <v>5468</v>
      </c>
      <c r="AS1226" s="9" t="s">
        <v>5468</v>
      </c>
    </row>
    <row r="1227" spans="1:45" x14ac:dyDescent="0.3">
      <c r="A1227" s="1" t="s">
        <v>1777</v>
      </c>
      <c r="B1227" s="1" t="s">
        <v>1778</v>
      </c>
      <c r="C1227" s="3" t="str">
        <f>_xlfn.XLOOKUP(B1227,'[1]daily break down'!$D:$D,'[1]daily break down'!$E:$E,"")</f>
        <v>CENTRE</v>
      </c>
      <c r="D1227" s="1" t="s">
        <v>11</v>
      </c>
      <c r="E1227" s="1" t="s">
        <v>154</v>
      </c>
      <c r="F1227" s="3" t="s">
        <v>37</v>
      </c>
      <c r="G1227" s="1" t="s">
        <v>109</v>
      </c>
      <c r="H1227" s="28" t="str">
        <f>_xlfn.XLOOKUP(B1227,[2]CALCULATION!$B:$B,[2]CALCULATION!$H:$H,"")</f>
        <v>NOKIA</v>
      </c>
      <c r="I1227" s="100" t="s">
        <v>6098</v>
      </c>
      <c r="J1227" s="41" t="s">
        <v>5541</v>
      </c>
      <c r="K1227" s="41"/>
      <c r="L1227" s="41">
        <v>0</v>
      </c>
      <c r="M1227" s="41">
        <v>0</v>
      </c>
      <c r="N1227" s="41">
        <v>0</v>
      </c>
      <c r="O1227" s="41">
        <v>0</v>
      </c>
      <c r="P1227" s="41">
        <v>0</v>
      </c>
      <c r="Q1227" s="41">
        <v>0</v>
      </c>
      <c r="R1227" s="41">
        <v>0</v>
      </c>
      <c r="S1227" s="40" t="str" cm="1">
        <f t="array" ref="S1227">IFERROR(_xlfn.IFS(
U1227="MPR ISSUE","PDH",
U1227="BSS Hardware Issue","BSS",
U1227="Sites strategiques, MLL, Pylone, etc.","ENVTECH",
U1227="AKTIVCO DEFAUT GE &amp; POWER Cabinet","AKTIVCO",
U1227="AKTIVCO Coupure ENEO &amp; Baisse de tension","AKTIVCO GRID ONLY",
U1227="Coupure ENEO &amp; Baisse de tension","IHS GRID ONLY",
U1227="Defaut GE &amp; POWER Cabinet","IHS",
U1227="Sharing","Partners",
U1227="Sites strategiques &amp; DataCenter","SST &amp; DC",
U1227="Exclu","Exclu",
U1227="SAT","SAT",
U1227="SPARE-ISSUE","SPARE-ISSUE",
U1227="Fiber CAmtel","TRANS_FO_CAMTEL",
U1227="Fiber AOF","Fiber AOF",
U1227="Projet OCM (HUAWEI)","TRAVAUX-HUAWEI",
U1227="Projet OCM (NOKIA)","TRAVAUX-NOKIA",
U1227="ACCESS-ISSUE","ACCESS-ISSUE",
U1227="Projet OCM (ZTE, NOKIA, autres projets)","TRAVAUX OCM",
U1227="No root CAuse","No root cause",
U1227="ODU HS","PDH",
U1227="IP &amp; VLAN","PDH",
U1227="Warehouse HUAWEI","SPARE-ISSUE",
U1227="SPARE-HS","SPARE-ISSUE",
U1227="Power Telco","BSS",U1227="no impacts","no impacts"
),"")</f>
        <v/>
      </c>
      <c r="T1227" s="40" t="str" cm="1">
        <f t="array" ref="T1227">IFERROR(_xlfn.IFS(
U1227="MPR ISSUE","TX ISSUE",
U1227="BSS Hardware Issue","RAN ISSUE",
U1227="Sites strategiques, MLL, Pylone, etc.","ENVTECH",
U1227="AKTIVCO DEFAUT GE &amp; POWER Cabinet","POWER ISSUE",
U1227="AKTIVCO Coupure ENEO &amp; Baisse de tension","POWER ISSUE",
U1227="Coupure ENEO &amp; Baisse de tension","POWER ISSUE",
U1227="Defaut GE &amp; POWER Cabinet","POWER ISSUE",
U1227="Sharing","POWER ISSUE",
U1227="Sites strategiques &amp; DataCenter","POWER ISSUE",
U1227="Exclu","Exclu",
U1227="SAT","TX ISSUE",
U1227="SPARE-ISSUE","SPARE-ISSUE",
U1227="Fiber CAmtel","TX ISSUE",
U1227="Fiber AOF","TX ISSUE",
U1227="Projet OCM (HUAWEI)","TRAVAUX-HUAWEI",
U1227="Projet OCM (NOKIA)","TRAVAUX -NOKIA",
U1227="ACCESS-ISSUE","ACCESS-ISSUE",
U1227="Projet OCM (ZTE, NOKIA, autres projets)","TRAVAUX OCM",
U1227="No root CAuse","No root cause",
U1227="ODU HS","TX ISSUE",
U1227="IP &amp; VLAN","TX ISSUE",
U1227="Warehouse HUAWEI","SPARE-ISSUE",
U1227="SPARE-HS","SPARE-ISSUE",
U1227="Power Telco","RAN ISSUE",U1227="no impacts","no impacts"
),"")</f>
        <v/>
      </c>
      <c r="U1227" s="70"/>
      <c r="V1227" s="40" t="str" cm="1">
        <f t="array" ref="V1227">IFERROR(_xlfn.IFS(
U1227="MPR ISSUE","ACTIVE",
U1227="BSS Hardware Issue","ACTIVE",
U1227="Sites strategiques, MLL, Pylone, etc.","PASSIVE",
U1227="AKTIVCO DEFAUT GE &amp; POWER Cabinet","PASSIVE",
U1227="AKTIVCO Coupure ENEO &amp; Baisse de tension","PASSIVE",
U1227="Coupure ENEO &amp; Baisse de tension","PASSIVE",
U1227="Defaut GE &amp; POWER Cabinet","PASSIVE",
U1227="Sharing","PASSIVE",
U1227="Sites strategiques &amp; DataCenter","PASSIVE",
U1227="Exclu","Exclu",
U1227="SAT","ACTIVE",
U1227="SPARE-ISSUE","SPARE-ISSUE",
U1227="Fiber CAmtel","ACTIVE",
U1227="Fiber AOF","ACTIVE",
U1227="Projet OCM (HUAWEI)","PLANNED WORKS",
U1227="Projet OCM (NOKIA)","PLANNED WORKS",
U1227="ACCESS-ISSUE","ACCESS-ISSUE",
U1227="Projet OCM (ZTE, NOKIA, autres projets)","PLANNED WORKS",
U1227="No root CAuse","No root cause",
U1227="ODU HS","ACTIVE",
U1227="IP &amp; VLAN","ACTIVE",
U1227="Warehouse HUAWEI","SPARE-ISSUE",
U1227="SPARE-HS","SPARE-ISSUE",
U1227="Power Telco","ACTIVE", U1227="no impacts","no impacts"
),"")</f>
        <v/>
      </c>
      <c r="W1227" s="98"/>
      <c r="X1227" s="98"/>
      <c r="Y1227" s="98"/>
      <c r="Z1227" s="98"/>
      <c r="AA1227" s="98"/>
      <c r="AB1227" s="17" t="s">
        <v>5468</v>
      </c>
      <c r="AC1227" s="17"/>
      <c r="AD1227" s="9" t="s">
        <v>5468</v>
      </c>
      <c r="AE1227" s="7" t="s">
        <v>5468</v>
      </c>
      <c r="AF1227" s="6" t="s">
        <v>5468</v>
      </c>
      <c r="AG1227" s="7" t="s">
        <v>5468</v>
      </c>
      <c r="AH1227" s="3" t="s">
        <v>5468</v>
      </c>
      <c r="AI1227" s="18" t="s">
        <v>5468</v>
      </c>
      <c r="AJ1227" s="18" t="s">
        <v>5468</v>
      </c>
      <c r="AK1227" s="18" t="s">
        <v>5468</v>
      </c>
      <c r="AL1227" s="18" t="s">
        <v>5468</v>
      </c>
      <c r="AM1227" s="18" t="s">
        <v>5468</v>
      </c>
      <c r="AN1227" s="9" t="s">
        <v>5468</v>
      </c>
      <c r="AO1227" s="14"/>
      <c r="AP1227" s="14" t="s">
        <v>5468</v>
      </c>
      <c r="AQ1227" s="14" t="s">
        <v>5468</v>
      </c>
      <c r="AR1227" s="14" t="s">
        <v>5468</v>
      </c>
      <c r="AS1227" s="9" t="s">
        <v>5468</v>
      </c>
    </row>
    <row r="1228" spans="1:45" x14ac:dyDescent="0.3">
      <c r="A1228" s="1" t="s">
        <v>209</v>
      </c>
      <c r="B1228" s="1" t="s">
        <v>210</v>
      </c>
      <c r="C1228" s="3" t="str">
        <f>_xlfn.XLOOKUP(B1228,'[1]daily break down'!$D:$D,'[1]daily break down'!$E:$E,"")</f>
        <v>Douala</v>
      </c>
      <c r="D1228" s="1" t="s">
        <v>11</v>
      </c>
      <c r="E1228" s="1" t="s">
        <v>12</v>
      </c>
      <c r="F1228" s="3" t="s">
        <v>31</v>
      </c>
      <c r="G1228" s="1" t="s">
        <v>32</v>
      </c>
      <c r="H1228" s="29" t="str">
        <f>_xlfn.XLOOKUP(B1228,[2]CALCULATION!$B:$B,[2]CALCULATION!$H:$H,"")</f>
        <v>ZTE</v>
      </c>
      <c r="I1228" s="100" t="s">
        <v>6098</v>
      </c>
      <c r="J1228" s="41" t="s">
        <v>5541</v>
      </c>
      <c r="K1228" s="41"/>
      <c r="L1228" s="41">
        <v>0</v>
      </c>
      <c r="M1228" s="41">
        <v>0</v>
      </c>
      <c r="N1228" s="41">
        <v>0</v>
      </c>
      <c r="O1228" s="41">
        <v>0</v>
      </c>
      <c r="P1228" s="41">
        <v>0</v>
      </c>
      <c r="Q1228" s="41">
        <v>8.5157148442070234</v>
      </c>
      <c r="R1228" s="41">
        <v>0</v>
      </c>
      <c r="S1228" s="40" t="str" cm="1">
        <f t="array" ref="S1228">IFERROR(_xlfn.IFS(
U1228="MPR ISSUE","PDH",
U1228="BSS Hardware Issue","BSS",
U1228="Sites strategiques, MLL, Pylone, etc.","ENVTECH",
U1228="AKTIVCO DEFAUT GE &amp; POWER Cabinet","AKTIVCO",
U1228="AKTIVCO Coupure ENEO &amp; Baisse de tension","AKTIVCO GRID ONLY",
U1228="Coupure ENEO &amp; Baisse de tension","IHS GRID ONLY",
U1228="Defaut GE &amp; POWER Cabinet","IHS",
U1228="Sharing","Partners",
U1228="Sites strategiques &amp; DataCenter","SST &amp; DC",
U1228="Exclu","Exclu",
U1228="SAT","SAT",
U1228="SPARE-ISSUE","SPARE-ISSUE",
U1228="Fiber CAmtel","TRANS_FO_CAMTEL",
U1228="Fiber AOF","Fiber AOF",
U1228="Projet OCM (HUAWEI)","TRAVAUX-HUAWEI",
U1228="Projet OCM (NOKIA)","TRAVAUX-NOKIA",
U1228="ACCESS-ISSUE","ACCESS-ISSUE",
U1228="Projet OCM (ZTE, NOKIA, autres projets)","TRAVAUX OCM",
U1228="No root CAuse","No root cause",
U1228="ODU HS","PDH",
U1228="IP &amp; VLAN","PDH",
U1228="Warehouse HUAWEI","SPARE-ISSUE",
U1228="SPARE-HS","SPARE-ISSUE",
U1228="Power Telco","BSS",U1228="no impacts","no impacts"
),"")</f>
        <v/>
      </c>
      <c r="T1228" s="40" t="str" cm="1">
        <f t="array" ref="T1228">IFERROR(_xlfn.IFS(
U1228="MPR ISSUE","TX ISSUE",
U1228="BSS Hardware Issue","RAN ISSUE",
U1228="Sites strategiques, MLL, Pylone, etc.","ENVTECH",
U1228="AKTIVCO DEFAUT GE &amp; POWER Cabinet","POWER ISSUE",
U1228="AKTIVCO Coupure ENEO &amp; Baisse de tension","POWER ISSUE",
U1228="Coupure ENEO &amp; Baisse de tension","POWER ISSUE",
U1228="Defaut GE &amp; POWER Cabinet","POWER ISSUE",
U1228="Sharing","POWER ISSUE",
U1228="Sites strategiques &amp; DataCenter","POWER ISSUE",
U1228="Exclu","Exclu",
U1228="SAT","TX ISSUE",
U1228="SPARE-ISSUE","SPARE-ISSUE",
U1228="Fiber CAmtel","TX ISSUE",
U1228="Fiber AOF","TX ISSUE",
U1228="Projet OCM (HUAWEI)","TRAVAUX-HUAWEI",
U1228="Projet OCM (NOKIA)","TRAVAUX -NOKIA",
U1228="ACCESS-ISSUE","ACCESS-ISSUE",
U1228="Projet OCM (ZTE, NOKIA, autres projets)","TRAVAUX OCM",
U1228="No root CAuse","No root cause",
U1228="ODU HS","TX ISSUE",
U1228="IP &amp; VLAN","TX ISSUE",
U1228="Warehouse HUAWEI","SPARE-ISSUE",
U1228="SPARE-HS","SPARE-ISSUE",
U1228="Power Telco","RAN ISSUE",U1228="no impacts","no impacts"
),"")</f>
        <v/>
      </c>
      <c r="U1228" s="70"/>
      <c r="V1228" s="40" t="str" cm="1">
        <f t="array" ref="V1228">IFERROR(_xlfn.IFS(
U1228="MPR ISSUE","ACTIVE",
U1228="BSS Hardware Issue","ACTIVE",
U1228="Sites strategiques, MLL, Pylone, etc.","PASSIVE",
U1228="AKTIVCO DEFAUT GE &amp; POWER Cabinet","PASSIVE",
U1228="AKTIVCO Coupure ENEO &amp; Baisse de tension","PASSIVE",
U1228="Coupure ENEO &amp; Baisse de tension","PASSIVE",
U1228="Defaut GE &amp; POWER Cabinet","PASSIVE",
U1228="Sharing","PASSIVE",
U1228="Sites strategiques &amp; DataCenter","PASSIVE",
U1228="Exclu","Exclu",
U1228="SAT","ACTIVE",
U1228="SPARE-ISSUE","SPARE-ISSUE",
U1228="Fiber CAmtel","ACTIVE",
U1228="Fiber AOF","ACTIVE",
U1228="Projet OCM (HUAWEI)","PLANNED WORKS",
U1228="Projet OCM (NOKIA)","PLANNED WORKS",
U1228="ACCESS-ISSUE","ACCESS-ISSUE",
U1228="Projet OCM (ZTE, NOKIA, autres projets)","PLANNED WORKS",
U1228="No root CAuse","No root cause",
U1228="ODU HS","ACTIVE",
U1228="IP &amp; VLAN","ACTIVE",
U1228="Warehouse HUAWEI","SPARE-ISSUE",
U1228="SPARE-HS","SPARE-ISSUE",
U1228="Power Telco","ACTIVE", U1228="no impacts","no impacts"
),"")</f>
        <v/>
      </c>
      <c r="W1228" s="98"/>
      <c r="X1228" s="98"/>
      <c r="Y1228" s="98"/>
      <c r="Z1228" s="98"/>
      <c r="AA1228" s="98"/>
      <c r="AB1228" s="17" t="s">
        <v>5468</v>
      </c>
      <c r="AC1228" s="17"/>
      <c r="AD1228" s="9" t="s">
        <v>5468</v>
      </c>
      <c r="AE1228" s="7" t="s">
        <v>5468</v>
      </c>
      <c r="AF1228" s="6" t="s">
        <v>5468</v>
      </c>
      <c r="AG1228" s="7" t="s">
        <v>5468</v>
      </c>
      <c r="AH1228" s="3" t="s">
        <v>5468</v>
      </c>
      <c r="AI1228" s="18" t="s">
        <v>5468</v>
      </c>
      <c r="AJ1228" s="18" t="s">
        <v>5468</v>
      </c>
      <c r="AK1228" s="18" t="s">
        <v>5468</v>
      </c>
      <c r="AL1228" s="18" t="s">
        <v>5468</v>
      </c>
      <c r="AM1228" s="18" t="s">
        <v>5468</v>
      </c>
      <c r="AN1228" s="9" t="s">
        <v>5468</v>
      </c>
      <c r="AO1228" s="14"/>
      <c r="AP1228" s="14" t="s">
        <v>5468</v>
      </c>
      <c r="AQ1228" s="14" t="s">
        <v>5468</v>
      </c>
      <c r="AR1228" s="14" t="s">
        <v>5468</v>
      </c>
      <c r="AS1228" s="9" t="s">
        <v>5468</v>
      </c>
    </row>
    <row r="1229" spans="1:45" x14ac:dyDescent="0.3">
      <c r="A1229" s="1" t="s">
        <v>191</v>
      </c>
      <c r="B1229" s="8" t="s">
        <v>192</v>
      </c>
      <c r="C1229" s="3" t="str">
        <f>_xlfn.XLOOKUP(B1229,'[1]daily break down'!$D:$D,'[1]daily break down'!$E:$E,"")</f>
        <v>Douala</v>
      </c>
      <c r="D1229" s="1" t="s">
        <v>11</v>
      </c>
      <c r="E1229" s="1" t="s">
        <v>12</v>
      </c>
      <c r="F1229" s="3" t="s">
        <v>31</v>
      </c>
      <c r="G1229" s="1" t="s">
        <v>32</v>
      </c>
      <c r="H1229" s="29" t="str">
        <f>_xlfn.XLOOKUP(B1229,[2]CALCULATION!$B:$B,[2]CALCULATION!$H:$H,"")</f>
        <v>ZTE</v>
      </c>
      <c r="I1229" s="100" t="s">
        <v>6098</v>
      </c>
      <c r="J1229" s="41" t="s">
        <v>5541</v>
      </c>
      <c r="K1229" s="41"/>
      <c r="L1229" s="41">
        <v>0</v>
      </c>
      <c r="M1229" s="41">
        <v>0</v>
      </c>
      <c r="N1229" s="41">
        <v>0</v>
      </c>
      <c r="O1229" s="41">
        <v>0</v>
      </c>
      <c r="P1229" s="41">
        <v>0</v>
      </c>
      <c r="Q1229" s="41">
        <v>8.516499587652989</v>
      </c>
      <c r="R1229" s="41">
        <v>0</v>
      </c>
      <c r="S1229" s="40" t="str" cm="1">
        <f t="array" ref="S1229">IFERROR(_xlfn.IFS(
U1229="MPR ISSUE","PDH",
U1229="BSS Hardware Issue","BSS",
U1229="Sites strategiques, MLL, Pylone, etc.","ENVTECH",
U1229="AKTIVCO DEFAUT GE &amp; POWER Cabinet","AKTIVCO",
U1229="AKTIVCO Coupure ENEO &amp; Baisse de tension","AKTIVCO GRID ONLY",
U1229="Coupure ENEO &amp; Baisse de tension","IHS GRID ONLY",
U1229="Defaut GE &amp; POWER Cabinet","IHS",
U1229="Sharing","Partners",
U1229="Sites strategiques &amp; DataCenter","SST &amp; DC",
U1229="Exclu","Exclu",
U1229="SAT","SAT",
U1229="SPARE-ISSUE","SPARE-ISSUE",
U1229="Fiber CAmtel","TRANS_FO_CAMTEL",
U1229="Fiber AOF","Fiber AOF",
U1229="Projet OCM (HUAWEI)","TRAVAUX-HUAWEI",
U1229="Projet OCM (NOKIA)","TRAVAUX-NOKIA",
U1229="ACCESS-ISSUE","ACCESS-ISSUE",
U1229="Projet OCM (ZTE, NOKIA, autres projets)","TRAVAUX OCM",
U1229="No root CAuse","No root cause",
U1229="ODU HS","PDH",
U1229="IP &amp; VLAN","PDH",
U1229="Warehouse HUAWEI","SPARE-ISSUE",
U1229="SPARE-HS","SPARE-ISSUE",
U1229="Power Telco","BSS",U1229="no impacts","no impacts"
),"")</f>
        <v/>
      </c>
      <c r="T1229" s="40" t="str" cm="1">
        <f t="array" ref="T1229">IFERROR(_xlfn.IFS(
U1229="MPR ISSUE","TX ISSUE",
U1229="BSS Hardware Issue","RAN ISSUE",
U1229="Sites strategiques, MLL, Pylone, etc.","ENVTECH",
U1229="AKTIVCO DEFAUT GE &amp; POWER Cabinet","POWER ISSUE",
U1229="AKTIVCO Coupure ENEO &amp; Baisse de tension","POWER ISSUE",
U1229="Coupure ENEO &amp; Baisse de tension","POWER ISSUE",
U1229="Defaut GE &amp; POWER Cabinet","POWER ISSUE",
U1229="Sharing","POWER ISSUE",
U1229="Sites strategiques &amp; DataCenter","POWER ISSUE",
U1229="Exclu","Exclu",
U1229="SAT","TX ISSUE",
U1229="SPARE-ISSUE","SPARE-ISSUE",
U1229="Fiber CAmtel","TX ISSUE",
U1229="Fiber AOF","TX ISSUE",
U1229="Projet OCM (HUAWEI)","TRAVAUX-HUAWEI",
U1229="Projet OCM (NOKIA)","TRAVAUX -NOKIA",
U1229="ACCESS-ISSUE","ACCESS-ISSUE",
U1229="Projet OCM (ZTE, NOKIA, autres projets)","TRAVAUX OCM",
U1229="No root CAuse","No root cause",
U1229="ODU HS","TX ISSUE",
U1229="IP &amp; VLAN","TX ISSUE",
U1229="Warehouse HUAWEI","SPARE-ISSUE",
U1229="SPARE-HS","SPARE-ISSUE",
U1229="Power Telco","RAN ISSUE",U1229="no impacts","no impacts"
),"")</f>
        <v/>
      </c>
      <c r="U1229" s="70"/>
      <c r="V1229" s="40" t="str" cm="1">
        <f t="array" ref="V1229">IFERROR(_xlfn.IFS(
U1229="MPR ISSUE","ACTIVE",
U1229="BSS Hardware Issue","ACTIVE",
U1229="Sites strategiques, MLL, Pylone, etc.","PASSIVE",
U1229="AKTIVCO DEFAUT GE &amp; POWER Cabinet","PASSIVE",
U1229="AKTIVCO Coupure ENEO &amp; Baisse de tension","PASSIVE",
U1229="Coupure ENEO &amp; Baisse de tension","PASSIVE",
U1229="Defaut GE &amp; POWER Cabinet","PASSIVE",
U1229="Sharing","PASSIVE",
U1229="Sites strategiques &amp; DataCenter","PASSIVE",
U1229="Exclu","Exclu",
U1229="SAT","ACTIVE",
U1229="SPARE-ISSUE","SPARE-ISSUE",
U1229="Fiber CAmtel","ACTIVE",
U1229="Fiber AOF","ACTIVE",
U1229="Projet OCM (HUAWEI)","PLANNED WORKS",
U1229="Projet OCM (NOKIA)","PLANNED WORKS",
U1229="ACCESS-ISSUE","ACCESS-ISSUE",
U1229="Projet OCM (ZTE, NOKIA, autres projets)","PLANNED WORKS",
U1229="No root CAuse","No root cause",
U1229="ODU HS","ACTIVE",
U1229="IP &amp; VLAN","ACTIVE",
U1229="Warehouse HUAWEI","SPARE-ISSUE",
U1229="SPARE-HS","SPARE-ISSUE",
U1229="Power Telco","ACTIVE", U1229="no impacts","no impacts"
),"")</f>
        <v/>
      </c>
      <c r="W1229" s="98"/>
      <c r="X1229" s="98"/>
      <c r="Y1229" s="98"/>
      <c r="Z1229" s="98"/>
      <c r="AA1229" s="98"/>
      <c r="AB1229" s="17" t="s">
        <v>5468</v>
      </c>
      <c r="AC1229" s="17"/>
      <c r="AD1229" s="9" t="s">
        <v>5468</v>
      </c>
      <c r="AE1229" s="7" t="s">
        <v>5468</v>
      </c>
      <c r="AF1229" s="6" t="s">
        <v>5468</v>
      </c>
      <c r="AG1229" s="7" t="s">
        <v>5468</v>
      </c>
      <c r="AH1229" s="3" t="s">
        <v>5468</v>
      </c>
      <c r="AI1229" s="18" t="s">
        <v>5468</v>
      </c>
      <c r="AJ1229" s="18" t="s">
        <v>5468</v>
      </c>
      <c r="AK1229" s="18" t="s">
        <v>5468</v>
      </c>
      <c r="AL1229" s="18" t="s">
        <v>5468</v>
      </c>
      <c r="AM1229" s="18" t="s">
        <v>5468</v>
      </c>
      <c r="AN1229" s="9" t="s">
        <v>5468</v>
      </c>
      <c r="AO1229" s="14"/>
      <c r="AP1229" s="14" t="s">
        <v>5468</v>
      </c>
      <c r="AQ1229" s="14" t="s">
        <v>5468</v>
      </c>
      <c r="AR1229" s="14" t="s">
        <v>5468</v>
      </c>
      <c r="AS1229" s="9" t="s">
        <v>5468</v>
      </c>
    </row>
    <row r="1230" spans="1:45" x14ac:dyDescent="0.3">
      <c r="A1230" s="1" t="s">
        <v>350</v>
      </c>
      <c r="B1230" s="8" t="s">
        <v>351</v>
      </c>
      <c r="C1230" s="3" t="str">
        <f>_xlfn.XLOOKUP(B1230,'[1]daily break down'!$D:$D,'[1]daily break down'!$E:$E,"")</f>
        <v>Douala</v>
      </c>
      <c r="D1230" s="1" t="s">
        <v>11</v>
      </c>
      <c r="E1230" s="1" t="s">
        <v>12</v>
      </c>
      <c r="F1230" s="3" t="s">
        <v>31</v>
      </c>
      <c r="G1230" s="1" t="s">
        <v>32</v>
      </c>
      <c r="H1230" s="29" t="str">
        <f>_xlfn.XLOOKUP(B1230,[2]CALCULATION!$B:$B,[2]CALCULATION!$H:$H,"")</f>
        <v>ZTE</v>
      </c>
      <c r="I1230" s="100" t="s">
        <v>6098</v>
      </c>
      <c r="J1230" s="41" t="s">
        <v>5541</v>
      </c>
      <c r="K1230" s="41"/>
      <c r="L1230" s="41">
        <v>52.750989490145024</v>
      </c>
      <c r="M1230" s="41">
        <v>0</v>
      </c>
      <c r="N1230" s="41">
        <v>0</v>
      </c>
      <c r="O1230" s="41">
        <v>0</v>
      </c>
      <c r="P1230" s="41">
        <v>0</v>
      </c>
      <c r="Q1230" s="41">
        <v>0</v>
      </c>
      <c r="R1230" s="41">
        <v>0</v>
      </c>
      <c r="S1230" s="40" t="str" cm="1">
        <f t="array" ref="S1230">IFERROR(_xlfn.IFS(
U1230="MPR ISSUE","PDH",
U1230="BSS Hardware Issue","BSS",
U1230="Sites strategiques, MLL, Pylone, etc.","ENVTECH",
U1230="AKTIVCO DEFAUT GE &amp; POWER Cabinet","AKTIVCO",
U1230="AKTIVCO Coupure ENEO &amp; Baisse de tension","AKTIVCO GRID ONLY",
U1230="Coupure ENEO &amp; Baisse de tension","IHS GRID ONLY",
U1230="Defaut GE &amp; POWER Cabinet","IHS",
U1230="Sharing","Partners",
U1230="Sites strategiques &amp; DataCenter","SST &amp; DC",
U1230="Exclu","Exclu",
U1230="SAT","SAT",
U1230="SPARE-ISSUE","SPARE-ISSUE",
U1230="Fiber CAmtel","TRANS_FO_CAMTEL",
U1230="Fiber AOF","Fiber AOF",
U1230="Projet OCM (HUAWEI)","TRAVAUX-HUAWEI",
U1230="Projet OCM (NOKIA)","TRAVAUX-NOKIA",
U1230="ACCESS-ISSUE","ACCESS-ISSUE",
U1230="Projet OCM (ZTE, NOKIA, autres projets)","TRAVAUX OCM",
U1230="No root CAuse","No root cause",
U1230="ODU HS","PDH",
U1230="IP &amp; VLAN","PDH",
U1230="Warehouse HUAWEI","SPARE-ISSUE",
U1230="SPARE-HS","SPARE-ISSUE",
U1230="Power Telco","BSS",U1230="no impacts","no impacts"
),"")</f>
        <v/>
      </c>
      <c r="T1230" s="40" t="str" cm="1">
        <f t="array" ref="T1230">IFERROR(_xlfn.IFS(
U1230="MPR ISSUE","TX ISSUE",
U1230="BSS Hardware Issue","RAN ISSUE",
U1230="Sites strategiques, MLL, Pylone, etc.","ENVTECH",
U1230="AKTIVCO DEFAUT GE &amp; POWER Cabinet","POWER ISSUE",
U1230="AKTIVCO Coupure ENEO &amp; Baisse de tension","POWER ISSUE",
U1230="Coupure ENEO &amp; Baisse de tension","POWER ISSUE",
U1230="Defaut GE &amp; POWER Cabinet","POWER ISSUE",
U1230="Sharing","POWER ISSUE",
U1230="Sites strategiques &amp; DataCenter","POWER ISSUE",
U1230="Exclu","Exclu",
U1230="SAT","TX ISSUE",
U1230="SPARE-ISSUE","SPARE-ISSUE",
U1230="Fiber CAmtel","TX ISSUE",
U1230="Fiber AOF","TX ISSUE",
U1230="Projet OCM (HUAWEI)","TRAVAUX-HUAWEI",
U1230="Projet OCM (NOKIA)","TRAVAUX -NOKIA",
U1230="ACCESS-ISSUE","ACCESS-ISSUE",
U1230="Projet OCM (ZTE, NOKIA, autres projets)","TRAVAUX OCM",
U1230="No root CAuse","No root cause",
U1230="ODU HS","TX ISSUE",
U1230="IP &amp; VLAN","TX ISSUE",
U1230="Warehouse HUAWEI","SPARE-ISSUE",
U1230="SPARE-HS","SPARE-ISSUE",
U1230="Power Telco","RAN ISSUE",U1230="no impacts","no impacts"
),"")</f>
        <v/>
      </c>
      <c r="U1230" s="70"/>
      <c r="V1230" s="40" t="str" cm="1">
        <f t="array" ref="V1230">IFERROR(_xlfn.IFS(
U1230="MPR ISSUE","ACTIVE",
U1230="BSS Hardware Issue","ACTIVE",
U1230="Sites strategiques, MLL, Pylone, etc.","PASSIVE",
U1230="AKTIVCO DEFAUT GE &amp; POWER Cabinet","PASSIVE",
U1230="AKTIVCO Coupure ENEO &amp; Baisse de tension","PASSIVE",
U1230="Coupure ENEO &amp; Baisse de tension","PASSIVE",
U1230="Defaut GE &amp; POWER Cabinet","PASSIVE",
U1230="Sharing","PASSIVE",
U1230="Sites strategiques &amp; DataCenter","PASSIVE",
U1230="Exclu","Exclu",
U1230="SAT","ACTIVE",
U1230="SPARE-ISSUE","SPARE-ISSUE",
U1230="Fiber CAmtel","ACTIVE",
U1230="Fiber AOF","ACTIVE",
U1230="Projet OCM (HUAWEI)","PLANNED WORKS",
U1230="Projet OCM (NOKIA)","PLANNED WORKS",
U1230="ACCESS-ISSUE","ACCESS-ISSUE",
U1230="Projet OCM (ZTE, NOKIA, autres projets)","PLANNED WORKS",
U1230="No root CAuse","No root cause",
U1230="ODU HS","ACTIVE",
U1230="IP &amp; VLAN","ACTIVE",
U1230="Warehouse HUAWEI","SPARE-ISSUE",
U1230="SPARE-HS","SPARE-ISSUE",
U1230="Power Telco","ACTIVE", U1230="no impacts","no impacts"
),"")</f>
        <v/>
      </c>
      <c r="W1230" s="98"/>
      <c r="X1230" s="98"/>
      <c r="Y1230" s="98"/>
      <c r="Z1230" s="98"/>
      <c r="AA1230" s="98"/>
      <c r="AB1230" s="17" t="s">
        <v>5468</v>
      </c>
      <c r="AC1230" s="17"/>
      <c r="AD1230" s="9" t="s">
        <v>5468</v>
      </c>
      <c r="AE1230" s="7" t="s">
        <v>5468</v>
      </c>
      <c r="AF1230" s="6" t="s">
        <v>5468</v>
      </c>
      <c r="AG1230" s="7" t="s">
        <v>5468</v>
      </c>
      <c r="AH1230" s="3" t="s">
        <v>5468</v>
      </c>
      <c r="AI1230" s="18" t="s">
        <v>5468</v>
      </c>
      <c r="AJ1230" s="18" t="s">
        <v>5468</v>
      </c>
      <c r="AK1230" s="18" t="s">
        <v>5468</v>
      </c>
      <c r="AL1230" s="18" t="s">
        <v>5468</v>
      </c>
      <c r="AM1230" s="18" t="s">
        <v>5468</v>
      </c>
      <c r="AN1230" s="9" t="s">
        <v>5468</v>
      </c>
      <c r="AO1230" s="14"/>
      <c r="AP1230" s="14" t="s">
        <v>5468</v>
      </c>
      <c r="AQ1230" s="14" t="s">
        <v>5468</v>
      </c>
      <c r="AR1230" s="14" t="s">
        <v>5468</v>
      </c>
      <c r="AS1230" s="9" t="s">
        <v>5468</v>
      </c>
    </row>
    <row r="1231" spans="1:45" x14ac:dyDescent="0.3">
      <c r="A1231" s="1" t="s">
        <v>366</v>
      </c>
      <c r="B1231" s="8" t="s">
        <v>367</v>
      </c>
      <c r="C1231" s="3" t="str">
        <f>_xlfn.XLOOKUP(B1231,'[1]daily break down'!$D:$D,'[1]daily break down'!$E:$E,"")</f>
        <v>Douala</v>
      </c>
      <c r="D1231" s="1" t="s">
        <v>21</v>
      </c>
      <c r="E1231" s="1" t="s">
        <v>125</v>
      </c>
      <c r="F1231" s="3" t="s">
        <v>31</v>
      </c>
      <c r="G1231" s="1" t="s">
        <v>32</v>
      </c>
      <c r="H1231" s="29" t="str">
        <f>_xlfn.XLOOKUP(B1231,[2]CALCULATION!$B:$B,[2]CALCULATION!$H:$H,"")</f>
        <v>ZTE</v>
      </c>
      <c r="I1231" s="100" t="s">
        <v>6098</v>
      </c>
      <c r="J1231" s="41" t="s">
        <v>5541</v>
      </c>
      <c r="K1231" s="41"/>
      <c r="L1231" s="41">
        <v>0</v>
      </c>
      <c r="M1231" s="41">
        <v>0</v>
      </c>
      <c r="N1231" s="41">
        <v>0</v>
      </c>
      <c r="O1231" s="41">
        <v>0</v>
      </c>
      <c r="P1231" s="41">
        <v>0</v>
      </c>
      <c r="Q1231" s="41">
        <v>6.2359281232075734</v>
      </c>
      <c r="R1231" s="41">
        <v>0</v>
      </c>
      <c r="S1231" s="40" t="str" cm="1">
        <f t="array" ref="S1231">IFERROR(_xlfn.IFS(
U1231="MPR ISSUE","PDH",
U1231="BSS Hardware Issue","BSS",
U1231="Sites strategiques, MLL, Pylone, etc.","ENVTECH",
U1231="AKTIVCO DEFAUT GE &amp; POWER Cabinet","AKTIVCO",
U1231="AKTIVCO Coupure ENEO &amp; Baisse de tension","AKTIVCO GRID ONLY",
U1231="Coupure ENEO &amp; Baisse de tension","IHS GRID ONLY",
U1231="Defaut GE &amp; POWER Cabinet","IHS",
U1231="Sharing","Partners",
U1231="Sites strategiques &amp; DataCenter","SST &amp; DC",
U1231="Exclu","Exclu",
U1231="SAT","SAT",
U1231="SPARE-ISSUE","SPARE-ISSUE",
U1231="Fiber CAmtel","TRANS_FO_CAMTEL",
U1231="Fiber AOF","Fiber AOF",
U1231="Projet OCM (HUAWEI)","TRAVAUX-HUAWEI",
U1231="Projet OCM (NOKIA)","TRAVAUX-NOKIA",
U1231="ACCESS-ISSUE","ACCESS-ISSUE",
U1231="Projet OCM (ZTE, NOKIA, autres projets)","TRAVAUX OCM",
U1231="No root CAuse","No root cause",
U1231="ODU HS","PDH",
U1231="IP &amp; VLAN","PDH",
U1231="Warehouse HUAWEI","SPARE-ISSUE",
U1231="SPARE-HS","SPARE-ISSUE",
U1231="Power Telco","BSS",U1231="no impacts","no impacts"
),"")</f>
        <v/>
      </c>
      <c r="T1231" s="40" t="str" cm="1">
        <f t="array" ref="T1231">IFERROR(_xlfn.IFS(
U1231="MPR ISSUE","TX ISSUE",
U1231="BSS Hardware Issue","RAN ISSUE",
U1231="Sites strategiques, MLL, Pylone, etc.","ENVTECH",
U1231="AKTIVCO DEFAUT GE &amp; POWER Cabinet","POWER ISSUE",
U1231="AKTIVCO Coupure ENEO &amp; Baisse de tension","POWER ISSUE",
U1231="Coupure ENEO &amp; Baisse de tension","POWER ISSUE",
U1231="Defaut GE &amp; POWER Cabinet","POWER ISSUE",
U1231="Sharing","POWER ISSUE",
U1231="Sites strategiques &amp; DataCenter","POWER ISSUE",
U1231="Exclu","Exclu",
U1231="SAT","TX ISSUE",
U1231="SPARE-ISSUE","SPARE-ISSUE",
U1231="Fiber CAmtel","TX ISSUE",
U1231="Fiber AOF","TX ISSUE",
U1231="Projet OCM (HUAWEI)","TRAVAUX-HUAWEI",
U1231="Projet OCM (NOKIA)","TRAVAUX -NOKIA",
U1231="ACCESS-ISSUE","ACCESS-ISSUE",
U1231="Projet OCM (ZTE, NOKIA, autres projets)","TRAVAUX OCM",
U1231="No root CAuse","No root cause",
U1231="ODU HS","TX ISSUE",
U1231="IP &amp; VLAN","TX ISSUE",
U1231="Warehouse HUAWEI","SPARE-ISSUE",
U1231="SPARE-HS","SPARE-ISSUE",
U1231="Power Telco","RAN ISSUE",U1231="no impacts","no impacts"
),"")</f>
        <v/>
      </c>
      <c r="U1231" s="70"/>
      <c r="V1231" s="40" t="str" cm="1">
        <f t="array" ref="V1231">IFERROR(_xlfn.IFS(
U1231="MPR ISSUE","ACTIVE",
U1231="BSS Hardware Issue","ACTIVE",
U1231="Sites strategiques, MLL, Pylone, etc.","PASSIVE",
U1231="AKTIVCO DEFAUT GE &amp; POWER Cabinet","PASSIVE",
U1231="AKTIVCO Coupure ENEO &amp; Baisse de tension","PASSIVE",
U1231="Coupure ENEO &amp; Baisse de tension","PASSIVE",
U1231="Defaut GE &amp; POWER Cabinet","PASSIVE",
U1231="Sharing","PASSIVE",
U1231="Sites strategiques &amp; DataCenter","PASSIVE",
U1231="Exclu","Exclu",
U1231="SAT","ACTIVE",
U1231="SPARE-ISSUE","SPARE-ISSUE",
U1231="Fiber CAmtel","ACTIVE",
U1231="Fiber AOF","ACTIVE",
U1231="Projet OCM (HUAWEI)","PLANNED WORKS",
U1231="Projet OCM (NOKIA)","PLANNED WORKS",
U1231="ACCESS-ISSUE","ACCESS-ISSUE",
U1231="Projet OCM (ZTE, NOKIA, autres projets)","PLANNED WORKS",
U1231="No root CAuse","No root cause",
U1231="ODU HS","ACTIVE",
U1231="IP &amp; VLAN","ACTIVE",
U1231="Warehouse HUAWEI","SPARE-ISSUE",
U1231="SPARE-HS","SPARE-ISSUE",
U1231="Power Telco","ACTIVE", U1231="no impacts","no impacts"
),"")</f>
        <v/>
      </c>
      <c r="W1231" s="98"/>
      <c r="X1231" s="98"/>
      <c r="Y1231" s="98"/>
      <c r="Z1231" s="98"/>
      <c r="AA1231" s="98"/>
      <c r="AB1231" s="17" t="s">
        <v>5468</v>
      </c>
      <c r="AC1231" s="17"/>
      <c r="AD1231" s="9" t="s">
        <v>5468</v>
      </c>
      <c r="AE1231" s="7" t="s">
        <v>5468</v>
      </c>
      <c r="AF1231" s="6" t="s">
        <v>5468</v>
      </c>
      <c r="AG1231" s="7" t="s">
        <v>5468</v>
      </c>
      <c r="AH1231" s="3" t="s">
        <v>5468</v>
      </c>
      <c r="AI1231" s="18" t="s">
        <v>5468</v>
      </c>
      <c r="AJ1231" s="18" t="s">
        <v>5468</v>
      </c>
      <c r="AK1231" s="18" t="s">
        <v>5468</v>
      </c>
      <c r="AL1231" s="18" t="s">
        <v>5468</v>
      </c>
      <c r="AM1231" s="18" t="s">
        <v>5468</v>
      </c>
      <c r="AN1231" s="9" t="s">
        <v>5468</v>
      </c>
      <c r="AO1231" s="14"/>
      <c r="AP1231" s="14" t="s">
        <v>5468</v>
      </c>
      <c r="AQ1231" s="14" t="s">
        <v>5468</v>
      </c>
      <c r="AR1231" s="14" t="s">
        <v>5468</v>
      </c>
      <c r="AS1231" s="9" t="s">
        <v>5468</v>
      </c>
    </row>
    <row r="1232" spans="1:45" x14ac:dyDescent="0.3">
      <c r="A1232" s="1" t="s">
        <v>374</v>
      </c>
      <c r="B1232" s="8" t="s">
        <v>375</v>
      </c>
      <c r="C1232" s="3" t="str">
        <f>_xlfn.XLOOKUP(B1232,'[1]daily break down'!$D:$D,'[1]daily break down'!$E:$E,"")</f>
        <v>Douala</v>
      </c>
      <c r="D1232" s="1" t="s">
        <v>21</v>
      </c>
      <c r="E1232" s="1" t="s">
        <v>30</v>
      </c>
      <c r="F1232" s="3" t="s">
        <v>31</v>
      </c>
      <c r="G1232" s="1" t="s">
        <v>32</v>
      </c>
      <c r="H1232" s="29" t="str">
        <f>_xlfn.XLOOKUP(B1232,[2]CALCULATION!$B:$B,[2]CALCULATION!$H:$H,"")</f>
        <v>ZTE</v>
      </c>
      <c r="I1232" s="100" t="s">
        <v>6098</v>
      </c>
      <c r="J1232" s="41" t="s">
        <v>5541</v>
      </c>
      <c r="K1232" s="41"/>
      <c r="L1232" s="41">
        <v>1.134560672082825</v>
      </c>
      <c r="M1232" s="41">
        <v>0</v>
      </c>
      <c r="N1232" s="41">
        <v>0</v>
      </c>
      <c r="O1232" s="41">
        <v>0</v>
      </c>
      <c r="P1232" s="41">
        <v>0.61227823863620112</v>
      </c>
      <c r="Q1232" s="41">
        <v>0</v>
      </c>
      <c r="R1232" s="41">
        <v>0</v>
      </c>
      <c r="S1232" s="40" t="str" cm="1">
        <f t="array" ref="S1232">IFERROR(_xlfn.IFS(
U1232="MPR ISSUE","PDH",
U1232="BSS Hardware Issue","BSS",
U1232="Sites strategiques, MLL, Pylone, etc.","ENVTECH",
U1232="AKTIVCO DEFAUT GE &amp; POWER Cabinet","AKTIVCO",
U1232="AKTIVCO Coupure ENEO &amp; Baisse de tension","AKTIVCO GRID ONLY",
U1232="Coupure ENEO &amp; Baisse de tension","IHS GRID ONLY",
U1232="Defaut GE &amp; POWER Cabinet","IHS",
U1232="Sharing","Partners",
U1232="Sites strategiques &amp; DataCenter","SST &amp; DC",
U1232="Exclu","Exclu",
U1232="SAT","SAT",
U1232="SPARE-ISSUE","SPARE-ISSUE",
U1232="Fiber CAmtel","TRANS_FO_CAMTEL",
U1232="Fiber AOF","Fiber AOF",
U1232="Projet OCM (HUAWEI)","TRAVAUX-HUAWEI",
U1232="Projet OCM (NOKIA)","TRAVAUX-NOKIA",
U1232="ACCESS-ISSUE","ACCESS-ISSUE",
U1232="Projet OCM (ZTE, NOKIA, autres projets)","TRAVAUX OCM",
U1232="No root CAuse","No root cause",
U1232="ODU HS","PDH",
U1232="IP &amp; VLAN","PDH",
U1232="Warehouse HUAWEI","SPARE-ISSUE",
U1232="SPARE-HS","SPARE-ISSUE",
U1232="Power Telco","BSS",U1232="no impacts","no impacts"
),"")</f>
        <v/>
      </c>
      <c r="T1232" s="40" t="str" cm="1">
        <f t="array" ref="T1232">IFERROR(_xlfn.IFS(
U1232="MPR ISSUE","TX ISSUE",
U1232="BSS Hardware Issue","RAN ISSUE",
U1232="Sites strategiques, MLL, Pylone, etc.","ENVTECH",
U1232="AKTIVCO DEFAUT GE &amp; POWER Cabinet","POWER ISSUE",
U1232="AKTIVCO Coupure ENEO &amp; Baisse de tension","POWER ISSUE",
U1232="Coupure ENEO &amp; Baisse de tension","POWER ISSUE",
U1232="Defaut GE &amp; POWER Cabinet","POWER ISSUE",
U1232="Sharing","POWER ISSUE",
U1232="Sites strategiques &amp; DataCenter","POWER ISSUE",
U1232="Exclu","Exclu",
U1232="SAT","TX ISSUE",
U1232="SPARE-ISSUE","SPARE-ISSUE",
U1232="Fiber CAmtel","TX ISSUE",
U1232="Fiber AOF","TX ISSUE",
U1232="Projet OCM (HUAWEI)","TRAVAUX-HUAWEI",
U1232="Projet OCM (NOKIA)","TRAVAUX -NOKIA",
U1232="ACCESS-ISSUE","ACCESS-ISSUE",
U1232="Projet OCM (ZTE, NOKIA, autres projets)","TRAVAUX OCM",
U1232="No root CAuse","No root cause",
U1232="ODU HS","TX ISSUE",
U1232="IP &amp; VLAN","TX ISSUE",
U1232="Warehouse HUAWEI","SPARE-ISSUE",
U1232="SPARE-HS","SPARE-ISSUE",
U1232="Power Telco","RAN ISSUE",U1232="no impacts","no impacts"
),"")</f>
        <v/>
      </c>
      <c r="U1232" s="70"/>
      <c r="V1232" s="40" t="str" cm="1">
        <f t="array" ref="V1232">IFERROR(_xlfn.IFS(
U1232="MPR ISSUE","ACTIVE",
U1232="BSS Hardware Issue","ACTIVE",
U1232="Sites strategiques, MLL, Pylone, etc.","PASSIVE",
U1232="AKTIVCO DEFAUT GE &amp; POWER Cabinet","PASSIVE",
U1232="AKTIVCO Coupure ENEO &amp; Baisse de tension","PASSIVE",
U1232="Coupure ENEO &amp; Baisse de tension","PASSIVE",
U1232="Defaut GE &amp; POWER Cabinet","PASSIVE",
U1232="Sharing","PASSIVE",
U1232="Sites strategiques &amp; DataCenter","PASSIVE",
U1232="Exclu","Exclu",
U1232="SAT","ACTIVE",
U1232="SPARE-ISSUE","SPARE-ISSUE",
U1232="Fiber CAmtel","ACTIVE",
U1232="Fiber AOF","ACTIVE",
U1232="Projet OCM (HUAWEI)","PLANNED WORKS",
U1232="Projet OCM (NOKIA)","PLANNED WORKS",
U1232="ACCESS-ISSUE","ACCESS-ISSUE",
U1232="Projet OCM (ZTE, NOKIA, autres projets)","PLANNED WORKS",
U1232="No root CAuse","No root cause",
U1232="ODU HS","ACTIVE",
U1232="IP &amp; VLAN","ACTIVE",
U1232="Warehouse HUAWEI","SPARE-ISSUE",
U1232="SPARE-HS","SPARE-ISSUE",
U1232="Power Telco","ACTIVE", U1232="no impacts","no impacts"
),"")</f>
        <v/>
      </c>
      <c r="W1232" s="98"/>
      <c r="X1232" s="98"/>
      <c r="Y1232" s="98"/>
      <c r="Z1232" s="98"/>
      <c r="AA1232" s="98"/>
      <c r="AB1232" s="17" t="s">
        <v>5468</v>
      </c>
      <c r="AC1232" s="17"/>
      <c r="AD1232" s="9" t="s">
        <v>5468</v>
      </c>
      <c r="AE1232" s="7" t="s">
        <v>5468</v>
      </c>
      <c r="AF1232" s="6" t="s">
        <v>5468</v>
      </c>
      <c r="AG1232" s="7" t="s">
        <v>5468</v>
      </c>
      <c r="AH1232" s="3" t="s">
        <v>5468</v>
      </c>
      <c r="AI1232" s="18" t="s">
        <v>5468</v>
      </c>
      <c r="AJ1232" s="18" t="s">
        <v>5468</v>
      </c>
      <c r="AK1232" s="18" t="s">
        <v>5468</v>
      </c>
      <c r="AL1232" s="18" t="s">
        <v>5468</v>
      </c>
      <c r="AM1232" s="18" t="s">
        <v>5468</v>
      </c>
      <c r="AN1232" s="9" t="s">
        <v>5468</v>
      </c>
      <c r="AO1232" s="14"/>
      <c r="AP1232" s="14" t="s">
        <v>5468</v>
      </c>
      <c r="AQ1232" s="14" t="s">
        <v>5468</v>
      </c>
      <c r="AR1232" s="14" t="s">
        <v>5468</v>
      </c>
      <c r="AS1232" s="9" t="s">
        <v>5468</v>
      </c>
    </row>
    <row r="1233" spans="1:45" x14ac:dyDescent="0.3">
      <c r="A1233" s="1" t="s">
        <v>3065</v>
      </c>
      <c r="B1233" s="1" t="s">
        <v>3066</v>
      </c>
      <c r="C1233" s="3" t="str">
        <f>_xlfn.XLOOKUP(B1233,'[1]daily break down'!$D:$D,'[1]daily break down'!$E:$E,"")</f>
        <v>EXTREME-NORD</v>
      </c>
      <c r="D1233" s="1" t="s">
        <v>21</v>
      </c>
      <c r="E1233" s="1" t="s">
        <v>122</v>
      </c>
      <c r="F1233" s="3" t="s">
        <v>55</v>
      </c>
      <c r="G1233" s="1" t="s">
        <v>3065</v>
      </c>
      <c r="H1233" s="28" t="str">
        <f>_xlfn.XLOOKUP(B1233,[2]CALCULATION!$B:$B,[2]CALCULATION!$H:$H,"")</f>
        <v>NOKIA</v>
      </c>
      <c r="I1233" s="100" t="s">
        <v>6098</v>
      </c>
      <c r="J1233" s="41" t="s">
        <v>6092</v>
      </c>
      <c r="K1233" s="41"/>
      <c r="L1233" s="41">
        <v>5.1925938767182318</v>
      </c>
      <c r="M1233" s="41">
        <v>0</v>
      </c>
      <c r="N1233" s="41">
        <v>0</v>
      </c>
      <c r="O1233" s="41">
        <v>0</v>
      </c>
      <c r="P1233" s="41">
        <v>3.0362526384225408</v>
      </c>
      <c r="Q1233" s="41">
        <v>0</v>
      </c>
      <c r="R1233" s="41">
        <v>0</v>
      </c>
      <c r="S1233" s="40" t="str" cm="1">
        <f t="array" ref="S1233">IFERROR(_xlfn.IFS(
U1233="MPR ISSUE","PDH",
U1233="BSS Hardware Issue","BSS",
U1233="Sites strategiques, MLL, Pylone, etc.","ENVTECH",
U1233="AKTIVCO DEFAUT GE &amp; POWER Cabinet","AKTIVCO",
U1233="AKTIVCO Coupure ENEO &amp; Baisse de tension","AKTIVCO GRID ONLY",
U1233="Coupure ENEO &amp; Baisse de tension","IHS GRID ONLY",
U1233="Defaut GE &amp; POWER Cabinet","IHS",
U1233="Sharing","Partners",
U1233="Sites strategiques &amp; DataCenter","SST &amp; DC",
U1233="Exclu","Exclu",
U1233="SAT","SAT",
U1233="SPARE-ISSUE","SPARE-ISSUE",
U1233="Fiber CAmtel","TRANS_FO_CAMTEL",
U1233="Fiber AOF","Fiber AOF",
U1233="Projet OCM (HUAWEI)","TRAVAUX-HUAWEI",
U1233="Projet OCM (NOKIA)","TRAVAUX-NOKIA",
U1233="ACCESS-ISSUE","ACCESS-ISSUE",
U1233="Projet OCM (ZTE, NOKIA, autres projets)","TRAVAUX OCM",
U1233="No root CAuse","No root cause",
U1233="ODU HS","PDH",
U1233="IP &amp; VLAN","PDH",
U1233="Warehouse HUAWEI","SPARE-ISSUE",
U1233="SPARE-HS","SPARE-ISSUE",
U1233="Power Telco","BSS",U1233="no impacts","no impacts"
),"")</f>
        <v/>
      </c>
      <c r="T1233" s="40" t="str" cm="1">
        <f t="array" ref="T1233">IFERROR(_xlfn.IFS(
U1233="MPR ISSUE","TX ISSUE",
U1233="BSS Hardware Issue","RAN ISSUE",
U1233="Sites strategiques, MLL, Pylone, etc.","ENVTECH",
U1233="AKTIVCO DEFAUT GE &amp; POWER Cabinet","POWER ISSUE",
U1233="AKTIVCO Coupure ENEO &amp; Baisse de tension","POWER ISSUE",
U1233="Coupure ENEO &amp; Baisse de tension","POWER ISSUE",
U1233="Defaut GE &amp; POWER Cabinet","POWER ISSUE",
U1233="Sharing","POWER ISSUE",
U1233="Sites strategiques &amp; DataCenter","POWER ISSUE",
U1233="Exclu","Exclu",
U1233="SAT","TX ISSUE",
U1233="SPARE-ISSUE","SPARE-ISSUE",
U1233="Fiber CAmtel","TX ISSUE",
U1233="Fiber AOF","TX ISSUE",
U1233="Projet OCM (HUAWEI)","TRAVAUX-HUAWEI",
U1233="Projet OCM (NOKIA)","TRAVAUX -NOKIA",
U1233="ACCESS-ISSUE","ACCESS-ISSUE",
U1233="Projet OCM (ZTE, NOKIA, autres projets)","TRAVAUX OCM",
U1233="No root CAuse","No root cause",
U1233="ODU HS","TX ISSUE",
U1233="IP &amp; VLAN","TX ISSUE",
U1233="Warehouse HUAWEI","SPARE-ISSUE",
U1233="SPARE-HS","SPARE-ISSUE",
U1233="Power Telco","RAN ISSUE",U1233="no impacts","no impacts"
),"")</f>
        <v/>
      </c>
      <c r="U1233" s="70"/>
      <c r="V1233" s="40" t="str" cm="1">
        <f t="array" ref="V1233">IFERROR(_xlfn.IFS(
U1233="MPR ISSUE","ACTIVE",
U1233="BSS Hardware Issue","ACTIVE",
U1233="Sites strategiques, MLL, Pylone, etc.","PASSIVE",
U1233="AKTIVCO DEFAUT GE &amp; POWER Cabinet","PASSIVE",
U1233="AKTIVCO Coupure ENEO &amp; Baisse de tension","PASSIVE",
U1233="Coupure ENEO &amp; Baisse de tension","PASSIVE",
U1233="Defaut GE &amp; POWER Cabinet","PASSIVE",
U1233="Sharing","PASSIVE",
U1233="Sites strategiques &amp; DataCenter","PASSIVE",
U1233="Exclu","Exclu",
U1233="SAT","ACTIVE",
U1233="SPARE-ISSUE","SPARE-ISSUE",
U1233="Fiber CAmtel","ACTIVE",
U1233="Fiber AOF","ACTIVE",
U1233="Projet OCM (HUAWEI)","PLANNED WORKS",
U1233="Projet OCM (NOKIA)","PLANNED WORKS",
U1233="ACCESS-ISSUE","ACCESS-ISSUE",
U1233="Projet OCM (ZTE, NOKIA, autres projets)","PLANNED WORKS",
U1233="No root CAuse","No root cause",
U1233="ODU HS","ACTIVE",
U1233="IP &amp; VLAN","ACTIVE",
U1233="Warehouse HUAWEI","SPARE-ISSUE",
U1233="SPARE-HS","SPARE-ISSUE",
U1233="Power Telco","ACTIVE", U1233="no impacts","no impacts"
),"")</f>
        <v/>
      </c>
      <c r="W1233" s="98"/>
      <c r="X1233" s="98"/>
      <c r="Y1233" s="98"/>
      <c r="Z1233" s="98"/>
      <c r="AA1233" s="98"/>
      <c r="AB1233" s="17" t="s">
        <v>5468</v>
      </c>
      <c r="AC1233" s="17"/>
      <c r="AD1233" s="9" t="s">
        <v>5468</v>
      </c>
      <c r="AE1233" s="7" t="s">
        <v>5468</v>
      </c>
      <c r="AF1233" s="6" t="s">
        <v>5468</v>
      </c>
      <c r="AG1233" s="7" t="s">
        <v>5468</v>
      </c>
      <c r="AH1233" s="3" t="s">
        <v>5468</v>
      </c>
      <c r="AI1233" s="18" t="s">
        <v>5468</v>
      </c>
      <c r="AJ1233" s="18" t="s">
        <v>5468</v>
      </c>
      <c r="AK1233" s="18" t="s">
        <v>5468</v>
      </c>
      <c r="AL1233" s="18" t="s">
        <v>5468</v>
      </c>
      <c r="AM1233" s="18" t="s">
        <v>5468</v>
      </c>
      <c r="AN1233" s="9" t="s">
        <v>5468</v>
      </c>
      <c r="AO1233" s="14"/>
      <c r="AP1233" s="14" t="s">
        <v>5468</v>
      </c>
      <c r="AQ1233" s="14" t="s">
        <v>3066</v>
      </c>
      <c r="AR1233" s="14" t="s">
        <v>5468</v>
      </c>
      <c r="AS1233" s="9" t="s">
        <v>5468</v>
      </c>
    </row>
    <row r="1234" spans="1:45" x14ac:dyDescent="0.3">
      <c r="A1234" s="1" t="s">
        <v>539</v>
      </c>
      <c r="B1234" s="8" t="s">
        <v>540</v>
      </c>
      <c r="C1234" s="3" t="str">
        <f>_xlfn.XLOOKUP(B1234,'[1]daily break down'!$D:$D,'[1]daily break down'!$E:$E,"")</f>
        <v>SUD-OUEST</v>
      </c>
      <c r="D1234" s="1" t="s">
        <v>11</v>
      </c>
      <c r="E1234" s="1" t="s">
        <v>12</v>
      </c>
      <c r="F1234" s="3" t="s">
        <v>13</v>
      </c>
      <c r="G1234" s="1" t="s">
        <v>14</v>
      </c>
      <c r="H1234" s="27" t="str">
        <f>_xlfn.XLOOKUP(B1234,[2]CALCULATION!$B:$B,[2]CALCULATION!$H:$H,"")</f>
        <v>Huawei</v>
      </c>
      <c r="I1234" s="100" t="s">
        <v>6098</v>
      </c>
      <c r="J1234" s="41" t="s">
        <v>5541</v>
      </c>
      <c r="K1234" s="41"/>
      <c r="L1234" s="41">
        <v>4.2625837178576218E-3</v>
      </c>
      <c r="M1234" s="41">
        <v>0</v>
      </c>
      <c r="N1234" s="41">
        <v>0</v>
      </c>
      <c r="O1234" s="41">
        <v>0</v>
      </c>
      <c r="P1234" s="41">
        <v>0</v>
      </c>
      <c r="Q1234" s="41">
        <v>0</v>
      </c>
      <c r="R1234" s="41">
        <v>0</v>
      </c>
      <c r="S1234" s="40" t="str" cm="1">
        <f t="array" ref="S1234">IFERROR(_xlfn.IFS(
U1234="MPR ISSUE","PDH",
U1234="BSS Hardware Issue","BSS",
U1234="Sites strategiques, MLL, Pylone, etc.","ENVTECH",
U1234="AKTIVCO DEFAUT GE &amp; POWER Cabinet","AKTIVCO",
U1234="AKTIVCO Coupure ENEO &amp; Baisse de tension","AKTIVCO GRID ONLY",
U1234="Coupure ENEO &amp; Baisse de tension","IHS GRID ONLY",
U1234="Defaut GE &amp; POWER Cabinet","IHS",
U1234="Sharing","Partners",
U1234="Sites strategiques &amp; DataCenter","SST &amp; DC",
U1234="Exclu","Exclu",
U1234="SAT","SAT",
U1234="SPARE-ISSUE","SPARE-ISSUE",
U1234="Fiber CAmtel","TRANS_FO_CAMTEL",
U1234="Fiber AOF","Fiber AOF",
U1234="Projet OCM (HUAWEI)","TRAVAUX-HUAWEI",
U1234="Projet OCM (NOKIA)","TRAVAUX-NOKIA",
U1234="ACCESS-ISSUE","ACCESS-ISSUE",
U1234="Projet OCM (ZTE, NOKIA, autres projets)","TRAVAUX OCM",
U1234="No root CAuse","No root cause",
U1234="ODU HS","PDH",
U1234="IP &amp; VLAN","PDH",
U1234="Warehouse HUAWEI","SPARE-ISSUE",
U1234="SPARE-HS","SPARE-ISSUE",
U1234="Power Telco","BSS",U1234="no impacts","no impacts"
),"")</f>
        <v/>
      </c>
      <c r="T1234" s="40" t="str" cm="1">
        <f t="array" ref="T1234">IFERROR(_xlfn.IFS(
U1234="MPR ISSUE","TX ISSUE",
U1234="BSS Hardware Issue","RAN ISSUE",
U1234="Sites strategiques, MLL, Pylone, etc.","ENVTECH",
U1234="AKTIVCO DEFAUT GE &amp; POWER Cabinet","POWER ISSUE",
U1234="AKTIVCO Coupure ENEO &amp; Baisse de tension","POWER ISSUE",
U1234="Coupure ENEO &amp; Baisse de tension","POWER ISSUE",
U1234="Defaut GE &amp; POWER Cabinet","POWER ISSUE",
U1234="Sharing","POWER ISSUE",
U1234="Sites strategiques &amp; DataCenter","POWER ISSUE",
U1234="Exclu","Exclu",
U1234="SAT","TX ISSUE",
U1234="SPARE-ISSUE","SPARE-ISSUE",
U1234="Fiber CAmtel","TX ISSUE",
U1234="Fiber AOF","TX ISSUE",
U1234="Projet OCM (HUAWEI)","TRAVAUX-HUAWEI",
U1234="Projet OCM (NOKIA)","TRAVAUX -NOKIA",
U1234="ACCESS-ISSUE","ACCESS-ISSUE",
U1234="Projet OCM (ZTE, NOKIA, autres projets)","TRAVAUX OCM",
U1234="No root CAuse","No root cause",
U1234="ODU HS","TX ISSUE",
U1234="IP &amp; VLAN","TX ISSUE",
U1234="Warehouse HUAWEI","SPARE-ISSUE",
U1234="SPARE-HS","SPARE-ISSUE",
U1234="Power Telco","RAN ISSUE",U1234="no impacts","no impacts"
),"")</f>
        <v/>
      </c>
      <c r="U1234" s="70"/>
      <c r="V1234" s="40" t="str" cm="1">
        <f t="array" ref="V1234">IFERROR(_xlfn.IFS(
U1234="MPR ISSUE","ACTIVE",
U1234="BSS Hardware Issue","ACTIVE",
U1234="Sites strategiques, MLL, Pylone, etc.","PASSIVE",
U1234="AKTIVCO DEFAUT GE &amp; POWER Cabinet","PASSIVE",
U1234="AKTIVCO Coupure ENEO &amp; Baisse de tension","PASSIVE",
U1234="Coupure ENEO &amp; Baisse de tension","PASSIVE",
U1234="Defaut GE &amp; POWER Cabinet","PASSIVE",
U1234="Sharing","PASSIVE",
U1234="Sites strategiques &amp; DataCenter","PASSIVE",
U1234="Exclu","Exclu",
U1234="SAT","ACTIVE",
U1234="SPARE-ISSUE","SPARE-ISSUE",
U1234="Fiber CAmtel","ACTIVE",
U1234="Fiber AOF","ACTIVE",
U1234="Projet OCM (HUAWEI)","PLANNED WORKS",
U1234="Projet OCM (NOKIA)","PLANNED WORKS",
U1234="ACCESS-ISSUE","ACCESS-ISSUE",
U1234="Projet OCM (ZTE, NOKIA, autres projets)","PLANNED WORKS",
U1234="No root CAuse","No root cause",
U1234="ODU HS","ACTIVE",
U1234="IP &amp; VLAN","ACTIVE",
U1234="Warehouse HUAWEI","SPARE-ISSUE",
U1234="SPARE-HS","SPARE-ISSUE",
U1234="Power Telco","ACTIVE", U1234="no impacts","no impacts"
),"")</f>
        <v/>
      </c>
      <c r="W1234" s="98"/>
      <c r="X1234" s="98"/>
      <c r="Y1234" s="98"/>
      <c r="Z1234" s="98"/>
      <c r="AA1234" s="98"/>
      <c r="AB1234" s="17" t="s">
        <v>5468</v>
      </c>
      <c r="AC1234" s="17"/>
      <c r="AD1234" s="9" t="s">
        <v>5468</v>
      </c>
      <c r="AE1234" s="7" t="s">
        <v>5468</v>
      </c>
      <c r="AF1234" s="6" t="s">
        <v>5468</v>
      </c>
      <c r="AG1234" s="7" t="s">
        <v>5468</v>
      </c>
      <c r="AH1234" s="3" t="s">
        <v>5468</v>
      </c>
      <c r="AI1234" s="18" t="s">
        <v>5468</v>
      </c>
      <c r="AJ1234" s="18" t="s">
        <v>5468</v>
      </c>
      <c r="AK1234" s="18" t="s">
        <v>5468</v>
      </c>
      <c r="AL1234" s="18" t="s">
        <v>5468</v>
      </c>
      <c r="AM1234" s="18" t="s">
        <v>5468</v>
      </c>
      <c r="AN1234" s="9" t="s">
        <v>5468</v>
      </c>
      <c r="AO1234" s="14"/>
      <c r="AP1234" s="14" t="s">
        <v>5468</v>
      </c>
      <c r="AQ1234" s="14" t="s">
        <v>5468</v>
      </c>
      <c r="AR1234" s="14" t="s">
        <v>5468</v>
      </c>
      <c r="AS1234" s="9" t="s">
        <v>5468</v>
      </c>
    </row>
    <row r="1235" spans="1:45" x14ac:dyDescent="0.3">
      <c r="A1235" s="1" t="s">
        <v>535</v>
      </c>
      <c r="B1235" s="8" t="s">
        <v>536</v>
      </c>
      <c r="C1235" s="3" t="str">
        <f>_xlfn.XLOOKUP(B1235,'[1]daily break down'!$D:$D,'[1]daily break down'!$E:$E,"")</f>
        <v>SUD-OUEST</v>
      </c>
      <c r="D1235" s="1" t="s">
        <v>11</v>
      </c>
      <c r="E1235" s="1" t="s">
        <v>12</v>
      </c>
      <c r="F1235" s="3" t="s">
        <v>13</v>
      </c>
      <c r="G1235" s="1" t="s">
        <v>14</v>
      </c>
      <c r="H1235" s="27" t="str">
        <f>_xlfn.XLOOKUP(B1235,[2]CALCULATION!$B:$B,[2]CALCULATION!$H:$H,"")</f>
        <v>Huawei</v>
      </c>
      <c r="I1235" s="100" t="s">
        <v>6098</v>
      </c>
      <c r="J1235" s="41" t="s">
        <v>5541</v>
      </c>
      <c r="K1235" s="41"/>
      <c r="L1235" s="41">
        <v>0</v>
      </c>
      <c r="M1235" s="41">
        <v>0</v>
      </c>
      <c r="N1235" s="41">
        <v>0</v>
      </c>
      <c r="O1235" s="41">
        <v>0</v>
      </c>
      <c r="P1235" s="41">
        <v>0</v>
      </c>
      <c r="Q1235" s="41">
        <v>0</v>
      </c>
      <c r="R1235" s="41">
        <v>0</v>
      </c>
      <c r="S1235" s="40" t="str" cm="1">
        <f t="array" ref="S1235">IFERROR(_xlfn.IFS(
U1235="MPR ISSUE","PDH",
U1235="BSS Hardware Issue","BSS",
U1235="Sites strategiques, MLL, Pylone, etc.","ENVTECH",
U1235="AKTIVCO DEFAUT GE &amp; POWER Cabinet","AKTIVCO",
U1235="AKTIVCO Coupure ENEO &amp; Baisse de tension","AKTIVCO GRID ONLY",
U1235="Coupure ENEO &amp; Baisse de tension","IHS GRID ONLY",
U1235="Defaut GE &amp; POWER Cabinet","IHS",
U1235="Sharing","Partners",
U1235="Sites strategiques &amp; DataCenter","SST &amp; DC",
U1235="Exclu","Exclu",
U1235="SAT","SAT",
U1235="SPARE-ISSUE","SPARE-ISSUE",
U1235="Fiber CAmtel","TRANS_FO_CAMTEL",
U1235="Fiber AOF","Fiber AOF",
U1235="Projet OCM (HUAWEI)","TRAVAUX-HUAWEI",
U1235="Projet OCM (NOKIA)","TRAVAUX-NOKIA",
U1235="ACCESS-ISSUE","ACCESS-ISSUE",
U1235="Projet OCM (ZTE, NOKIA, autres projets)","TRAVAUX OCM",
U1235="No root CAuse","No root cause",
U1235="ODU HS","PDH",
U1235="IP &amp; VLAN","PDH",
U1235="Warehouse HUAWEI","SPARE-ISSUE",
U1235="SPARE-HS","SPARE-ISSUE",
U1235="Power Telco","BSS",U1235="no impacts","no impacts"
),"")</f>
        <v/>
      </c>
      <c r="T1235" s="40" t="str" cm="1">
        <f t="array" ref="T1235">IFERROR(_xlfn.IFS(
U1235="MPR ISSUE","TX ISSUE",
U1235="BSS Hardware Issue","RAN ISSUE",
U1235="Sites strategiques, MLL, Pylone, etc.","ENVTECH",
U1235="AKTIVCO DEFAUT GE &amp; POWER Cabinet","POWER ISSUE",
U1235="AKTIVCO Coupure ENEO &amp; Baisse de tension","POWER ISSUE",
U1235="Coupure ENEO &amp; Baisse de tension","POWER ISSUE",
U1235="Defaut GE &amp; POWER Cabinet","POWER ISSUE",
U1235="Sharing","POWER ISSUE",
U1235="Sites strategiques &amp; DataCenter","POWER ISSUE",
U1235="Exclu","Exclu",
U1235="SAT","TX ISSUE",
U1235="SPARE-ISSUE","SPARE-ISSUE",
U1235="Fiber CAmtel","TX ISSUE",
U1235="Fiber AOF","TX ISSUE",
U1235="Projet OCM (HUAWEI)","TRAVAUX-HUAWEI",
U1235="Projet OCM (NOKIA)","TRAVAUX -NOKIA",
U1235="ACCESS-ISSUE","ACCESS-ISSUE",
U1235="Projet OCM (ZTE, NOKIA, autres projets)","TRAVAUX OCM",
U1235="No root CAuse","No root cause",
U1235="ODU HS","TX ISSUE",
U1235="IP &amp; VLAN","TX ISSUE",
U1235="Warehouse HUAWEI","SPARE-ISSUE",
U1235="SPARE-HS","SPARE-ISSUE",
U1235="Power Telco","RAN ISSUE",U1235="no impacts","no impacts"
),"")</f>
        <v/>
      </c>
      <c r="U1235" s="70"/>
      <c r="V1235" s="40" t="str" cm="1">
        <f t="array" ref="V1235">IFERROR(_xlfn.IFS(
U1235="MPR ISSUE","ACTIVE",
U1235="BSS Hardware Issue","ACTIVE",
U1235="Sites strategiques, MLL, Pylone, etc.","PASSIVE",
U1235="AKTIVCO DEFAUT GE &amp; POWER Cabinet","PASSIVE",
U1235="AKTIVCO Coupure ENEO &amp; Baisse de tension","PASSIVE",
U1235="Coupure ENEO &amp; Baisse de tension","PASSIVE",
U1235="Defaut GE &amp; POWER Cabinet","PASSIVE",
U1235="Sharing","PASSIVE",
U1235="Sites strategiques &amp; DataCenter","PASSIVE",
U1235="Exclu","Exclu",
U1235="SAT","ACTIVE",
U1235="SPARE-ISSUE","SPARE-ISSUE",
U1235="Fiber CAmtel","ACTIVE",
U1235="Fiber AOF","ACTIVE",
U1235="Projet OCM (HUAWEI)","PLANNED WORKS",
U1235="Projet OCM (NOKIA)","PLANNED WORKS",
U1235="ACCESS-ISSUE","ACCESS-ISSUE",
U1235="Projet OCM (ZTE, NOKIA, autres projets)","PLANNED WORKS",
U1235="No root CAuse","No root cause",
U1235="ODU HS","ACTIVE",
U1235="IP &amp; VLAN","ACTIVE",
U1235="Warehouse HUAWEI","SPARE-ISSUE",
U1235="SPARE-HS","SPARE-ISSUE",
U1235="Power Telco","ACTIVE", U1235="no impacts","no impacts"
),"")</f>
        <v/>
      </c>
      <c r="W1235" s="98"/>
      <c r="X1235" s="98"/>
      <c r="Y1235" s="98"/>
      <c r="Z1235" s="98"/>
      <c r="AA1235" s="98"/>
      <c r="AB1235" s="17" t="s">
        <v>5468</v>
      </c>
      <c r="AC1235" s="17"/>
      <c r="AD1235" s="9" t="s">
        <v>5468</v>
      </c>
      <c r="AE1235" s="7" t="s">
        <v>5468</v>
      </c>
      <c r="AF1235" s="6" t="s">
        <v>5468</v>
      </c>
      <c r="AG1235" s="7" t="s">
        <v>5468</v>
      </c>
      <c r="AH1235" s="3" t="s">
        <v>5468</v>
      </c>
      <c r="AI1235" s="18" t="s">
        <v>5468</v>
      </c>
      <c r="AJ1235" s="18" t="s">
        <v>5468</v>
      </c>
      <c r="AK1235" s="18" t="s">
        <v>5468</v>
      </c>
      <c r="AL1235" s="18" t="s">
        <v>5468</v>
      </c>
      <c r="AM1235" s="18" t="s">
        <v>5468</v>
      </c>
      <c r="AN1235" s="9" t="s">
        <v>5468</v>
      </c>
      <c r="AO1235" s="14"/>
      <c r="AP1235" s="14" t="s">
        <v>5468</v>
      </c>
      <c r="AQ1235" s="14" t="s">
        <v>5468</v>
      </c>
      <c r="AR1235" s="14" t="s">
        <v>5468</v>
      </c>
      <c r="AS1235" s="9" t="s">
        <v>5468</v>
      </c>
    </row>
    <row r="1236" spans="1:45" x14ac:dyDescent="0.3">
      <c r="A1236" s="1" t="s">
        <v>1311</v>
      </c>
      <c r="B1236" s="8" t="s">
        <v>1312</v>
      </c>
      <c r="C1236" s="3" t="str">
        <f>_xlfn.XLOOKUP(B1236,'[1]daily break down'!$D:$D,'[1]daily break down'!$E:$E,"")</f>
        <v>Douala</v>
      </c>
      <c r="D1236" s="1" t="s">
        <v>11</v>
      </c>
      <c r="E1236" s="1" t="s">
        <v>145</v>
      </c>
      <c r="F1236" s="3" t="s">
        <v>31</v>
      </c>
      <c r="G1236" s="1" t="s">
        <v>32</v>
      </c>
      <c r="H1236" s="29" t="str">
        <f>_xlfn.XLOOKUP(B1236,[2]CALCULATION!$B:$B,[2]CALCULATION!$H:$H,"")</f>
        <v>ZTE</v>
      </c>
      <c r="I1236" s="100" t="s">
        <v>6099</v>
      </c>
      <c r="J1236" s="41" t="s">
        <v>5541</v>
      </c>
      <c r="K1236" s="41"/>
      <c r="L1236" s="41">
        <v>0</v>
      </c>
      <c r="M1236" s="41">
        <v>0</v>
      </c>
      <c r="N1236" s="41">
        <v>0</v>
      </c>
      <c r="O1236" s="41">
        <v>0</v>
      </c>
      <c r="P1236" s="41">
        <v>0</v>
      </c>
      <c r="Q1236" s="41">
        <v>0</v>
      </c>
      <c r="R1236" s="41">
        <v>6.8692695893366231</v>
      </c>
      <c r="S1236" s="40" t="str" cm="1">
        <f t="array" ref="S1236">IFERROR(_xlfn.IFS(
U1236="MPR ISSUE","PDH",
U1236="BSS Hardware Issue","BSS",
U1236="Sites strategiques, MLL, Pylone, etc.","ENVTECH",
U1236="AKTIVCO DEFAUT GE &amp; POWER Cabinet","AKTIVCO",
U1236="AKTIVCO Coupure ENEO &amp; Baisse de tension","AKTIVCO GRID ONLY",
U1236="Coupure ENEO &amp; Baisse de tension","IHS GRID ONLY",
U1236="Defaut GE &amp; POWER Cabinet","IHS",
U1236="Sharing","Partners",
U1236="Sites strategiques &amp; DataCenter","SST &amp; DC",
U1236="Exclu","Exclu",
U1236="SAT","SAT",
U1236="SPARE-ISSUE","SPARE-ISSUE",
U1236="Fiber CAmtel","TRANS_FO_CAMTEL",
U1236="Fiber AOF","Fiber AOF",
U1236="Projet OCM (HUAWEI)","TRAVAUX-HUAWEI",
U1236="Projet OCM (NOKIA)","TRAVAUX-NOKIA",
U1236="ACCESS-ISSUE","ACCESS-ISSUE",
U1236="Projet OCM (ZTE, NOKIA, autres projets)","TRAVAUX OCM",
U1236="No root CAuse","No root cause",
U1236="ODU HS","PDH",
U1236="IP &amp; VLAN","PDH",
U1236="Warehouse HUAWEI","SPARE-ISSUE",
U1236="SPARE-HS","SPARE-ISSUE",
U1236="Power Telco","BSS",U1236="no impacts","no impacts"
),"")</f>
        <v/>
      </c>
      <c r="T1236" s="40" t="str" cm="1">
        <f t="array" ref="T1236">IFERROR(_xlfn.IFS(
U1236="MPR ISSUE","TX ISSUE",
U1236="BSS Hardware Issue","RAN ISSUE",
U1236="Sites strategiques, MLL, Pylone, etc.","ENVTECH",
U1236="AKTIVCO DEFAUT GE &amp; POWER Cabinet","POWER ISSUE",
U1236="AKTIVCO Coupure ENEO &amp; Baisse de tension","POWER ISSUE",
U1236="Coupure ENEO &amp; Baisse de tension","POWER ISSUE",
U1236="Defaut GE &amp; POWER Cabinet","POWER ISSUE",
U1236="Sharing","POWER ISSUE",
U1236="Sites strategiques &amp; DataCenter","POWER ISSUE",
U1236="Exclu","Exclu",
U1236="SAT","TX ISSUE",
U1236="SPARE-ISSUE","SPARE-ISSUE",
U1236="Fiber CAmtel","TX ISSUE",
U1236="Fiber AOF","TX ISSUE",
U1236="Projet OCM (HUAWEI)","TRAVAUX-HUAWEI",
U1236="Projet OCM (NOKIA)","TRAVAUX -NOKIA",
U1236="ACCESS-ISSUE","ACCESS-ISSUE",
U1236="Projet OCM (ZTE, NOKIA, autres projets)","TRAVAUX OCM",
U1236="No root CAuse","No root cause",
U1236="ODU HS","TX ISSUE",
U1236="IP &amp; VLAN","TX ISSUE",
U1236="Warehouse HUAWEI","SPARE-ISSUE",
U1236="SPARE-HS","SPARE-ISSUE",
U1236="Power Telco","RAN ISSUE",U1236="no impacts","no impacts"
),"")</f>
        <v/>
      </c>
      <c r="U1236" s="70"/>
      <c r="V1236" s="40" t="str" cm="1">
        <f t="array" ref="V1236">IFERROR(_xlfn.IFS(
U1236="MPR ISSUE","ACTIVE",
U1236="BSS Hardware Issue","ACTIVE",
U1236="Sites strategiques, MLL, Pylone, etc.","PASSIVE",
U1236="AKTIVCO DEFAUT GE &amp; POWER Cabinet","PASSIVE",
U1236="AKTIVCO Coupure ENEO &amp; Baisse de tension","PASSIVE",
U1236="Coupure ENEO &amp; Baisse de tension","PASSIVE",
U1236="Defaut GE &amp; POWER Cabinet","PASSIVE",
U1236="Sharing","PASSIVE",
U1236="Sites strategiques &amp; DataCenter","PASSIVE",
U1236="Exclu","Exclu",
U1236="SAT","ACTIVE",
U1236="SPARE-ISSUE","SPARE-ISSUE",
U1236="Fiber CAmtel","ACTIVE",
U1236="Fiber AOF","ACTIVE",
U1236="Projet OCM (HUAWEI)","PLANNED WORKS",
U1236="Projet OCM (NOKIA)","PLANNED WORKS",
U1236="ACCESS-ISSUE","ACCESS-ISSUE",
U1236="Projet OCM (ZTE, NOKIA, autres projets)","PLANNED WORKS",
U1236="No root CAuse","No root cause",
U1236="ODU HS","ACTIVE",
U1236="IP &amp; VLAN","ACTIVE",
U1236="Warehouse HUAWEI","SPARE-ISSUE",
U1236="SPARE-HS","SPARE-ISSUE",
U1236="Power Telco","ACTIVE", U1236="no impacts","no impacts"
),"")</f>
        <v/>
      </c>
      <c r="W1236" s="98"/>
      <c r="X1236" s="98"/>
      <c r="Y1236" s="98"/>
      <c r="Z1236" s="98"/>
      <c r="AA1236" s="98"/>
      <c r="AB1236" s="17" t="s">
        <v>6444</v>
      </c>
      <c r="AC1236" s="17"/>
      <c r="AD1236" s="9" t="s">
        <v>5468</v>
      </c>
      <c r="AE1236" s="7"/>
      <c r="AF1236" s="6" t="s">
        <v>5468</v>
      </c>
      <c r="AG1236" s="7" t="s">
        <v>6315</v>
      </c>
      <c r="AH1236" s="3" t="s">
        <v>5468</v>
      </c>
      <c r="AI1236" s="18" t="s">
        <v>5468</v>
      </c>
      <c r="AJ1236" s="18" t="s">
        <v>5468</v>
      </c>
      <c r="AK1236" s="18" t="s">
        <v>5468</v>
      </c>
      <c r="AL1236" s="18" t="s">
        <v>5468</v>
      </c>
      <c r="AM1236" s="18" t="s">
        <v>5468</v>
      </c>
      <c r="AN1236" s="9" t="s">
        <v>5983</v>
      </c>
      <c r="AO1236" s="14"/>
      <c r="AP1236" s="14" t="s">
        <v>5468</v>
      </c>
      <c r="AQ1236" s="14" t="s">
        <v>5468</v>
      </c>
      <c r="AR1236" s="14" t="s">
        <v>5468</v>
      </c>
      <c r="AS1236" s="9" t="s">
        <v>5468</v>
      </c>
    </row>
    <row r="1237" spans="1:45" x14ac:dyDescent="0.3">
      <c r="A1237" s="1" t="s">
        <v>1404</v>
      </c>
      <c r="B1237" s="8" t="s">
        <v>1405</v>
      </c>
      <c r="C1237" s="3" t="str">
        <f>_xlfn.XLOOKUP(B1237,'[1]daily break down'!$D:$D,'[1]daily break down'!$E:$E,"")</f>
        <v>Douala</v>
      </c>
      <c r="D1237" s="1" t="s">
        <v>21</v>
      </c>
      <c r="E1237" s="1" t="s">
        <v>30</v>
      </c>
      <c r="F1237" s="3" t="s">
        <v>31</v>
      </c>
      <c r="G1237" s="1" t="s">
        <v>32</v>
      </c>
      <c r="H1237" s="29" t="str">
        <f>_xlfn.XLOOKUP(B1237,[2]CALCULATION!$B:$B,[2]CALCULATION!$H:$H,"")</f>
        <v>ZTE</v>
      </c>
      <c r="I1237" s="100" t="s">
        <v>6099</v>
      </c>
      <c r="J1237" s="41" t="s">
        <v>5541</v>
      </c>
      <c r="K1237" s="41"/>
      <c r="L1237" s="41">
        <v>0</v>
      </c>
      <c r="M1237" s="41">
        <v>0</v>
      </c>
      <c r="N1237" s="41">
        <v>0</v>
      </c>
      <c r="O1237" s="41">
        <v>0</v>
      </c>
      <c r="P1237" s="41">
        <v>0</v>
      </c>
      <c r="Q1237" s="41">
        <v>0</v>
      </c>
      <c r="R1237" s="41">
        <v>6.2912525361481393</v>
      </c>
      <c r="S1237" s="40" t="str" cm="1">
        <f t="array" ref="S1237">IFERROR(_xlfn.IFS(
U1237="MPR ISSUE","PDH",
U1237="BSS Hardware Issue","BSS",
U1237="Sites strategiques, MLL, Pylone, etc.","ENVTECH",
U1237="AKTIVCO DEFAUT GE &amp; POWER Cabinet","AKTIVCO",
U1237="AKTIVCO Coupure ENEO &amp; Baisse de tension","AKTIVCO GRID ONLY",
U1237="Coupure ENEO &amp; Baisse de tension","IHS GRID ONLY",
U1237="Defaut GE &amp; POWER Cabinet","IHS",
U1237="Sharing","Partners",
U1237="Sites strategiques &amp; DataCenter","SST &amp; DC",
U1237="Exclu","Exclu",
U1237="SAT","SAT",
U1237="SPARE-ISSUE","SPARE-ISSUE",
U1237="Fiber CAmtel","TRANS_FO_CAMTEL",
U1237="Fiber AOF","Fiber AOF",
U1237="Projet OCM (HUAWEI)","TRAVAUX-HUAWEI",
U1237="Projet OCM (NOKIA)","TRAVAUX-NOKIA",
U1237="ACCESS-ISSUE","ACCESS-ISSUE",
U1237="Projet OCM (ZTE, NOKIA, autres projets)","TRAVAUX OCM",
U1237="No root CAuse","No root cause",
U1237="ODU HS","PDH",
U1237="IP &amp; VLAN","PDH",
U1237="Warehouse HUAWEI","SPARE-ISSUE",
U1237="SPARE-HS","SPARE-ISSUE",
U1237="Power Telco","BSS",U1237="no impacts","no impacts"
),"")</f>
        <v/>
      </c>
      <c r="T1237" s="40" t="str" cm="1">
        <f t="array" ref="T1237">IFERROR(_xlfn.IFS(
U1237="MPR ISSUE","TX ISSUE",
U1237="BSS Hardware Issue","RAN ISSUE",
U1237="Sites strategiques, MLL, Pylone, etc.","ENVTECH",
U1237="AKTIVCO DEFAUT GE &amp; POWER Cabinet","POWER ISSUE",
U1237="AKTIVCO Coupure ENEO &amp; Baisse de tension","POWER ISSUE",
U1237="Coupure ENEO &amp; Baisse de tension","POWER ISSUE",
U1237="Defaut GE &amp; POWER Cabinet","POWER ISSUE",
U1237="Sharing","POWER ISSUE",
U1237="Sites strategiques &amp; DataCenter","POWER ISSUE",
U1237="Exclu","Exclu",
U1237="SAT","TX ISSUE",
U1237="SPARE-ISSUE","SPARE-ISSUE",
U1237="Fiber CAmtel","TX ISSUE",
U1237="Fiber AOF","TX ISSUE",
U1237="Projet OCM (HUAWEI)","TRAVAUX-HUAWEI",
U1237="Projet OCM (NOKIA)","TRAVAUX -NOKIA",
U1237="ACCESS-ISSUE","ACCESS-ISSUE",
U1237="Projet OCM (ZTE, NOKIA, autres projets)","TRAVAUX OCM",
U1237="No root CAuse","No root cause",
U1237="ODU HS","TX ISSUE",
U1237="IP &amp; VLAN","TX ISSUE",
U1237="Warehouse HUAWEI","SPARE-ISSUE",
U1237="SPARE-HS","SPARE-ISSUE",
U1237="Power Telco","RAN ISSUE",U1237="no impacts","no impacts"
),"")</f>
        <v/>
      </c>
      <c r="U1237" s="70"/>
      <c r="V1237" s="40" t="str" cm="1">
        <f t="array" ref="V1237">IFERROR(_xlfn.IFS(
U1237="MPR ISSUE","ACTIVE",
U1237="BSS Hardware Issue","ACTIVE",
U1237="Sites strategiques, MLL, Pylone, etc.","PASSIVE",
U1237="AKTIVCO DEFAUT GE &amp; POWER Cabinet","PASSIVE",
U1237="AKTIVCO Coupure ENEO &amp; Baisse de tension","PASSIVE",
U1237="Coupure ENEO &amp; Baisse de tension","PASSIVE",
U1237="Defaut GE &amp; POWER Cabinet","PASSIVE",
U1237="Sharing","PASSIVE",
U1237="Sites strategiques &amp; DataCenter","PASSIVE",
U1237="Exclu","Exclu",
U1237="SAT","ACTIVE",
U1237="SPARE-ISSUE","SPARE-ISSUE",
U1237="Fiber CAmtel","ACTIVE",
U1237="Fiber AOF","ACTIVE",
U1237="Projet OCM (HUAWEI)","PLANNED WORKS",
U1237="Projet OCM (NOKIA)","PLANNED WORKS",
U1237="ACCESS-ISSUE","ACCESS-ISSUE",
U1237="Projet OCM (ZTE, NOKIA, autres projets)","PLANNED WORKS",
U1237="No root CAuse","No root cause",
U1237="ODU HS","ACTIVE",
U1237="IP &amp; VLAN","ACTIVE",
U1237="Warehouse HUAWEI","SPARE-ISSUE",
U1237="SPARE-HS","SPARE-ISSUE",
U1237="Power Telco","ACTIVE", U1237="no impacts","no impacts"
),"")</f>
        <v/>
      </c>
      <c r="W1237" s="98"/>
      <c r="X1237" s="98"/>
      <c r="Y1237" s="98"/>
      <c r="Z1237" s="98"/>
      <c r="AA1237" s="98"/>
      <c r="AB1237" s="17" t="s">
        <v>6445</v>
      </c>
      <c r="AC1237" s="17"/>
      <c r="AD1237" s="9" t="s">
        <v>5468</v>
      </c>
      <c r="AE1237" s="7"/>
      <c r="AF1237" s="6" t="s">
        <v>6317</v>
      </c>
      <c r="AG1237" s="7" t="s">
        <v>5468</v>
      </c>
      <c r="AH1237" s="3" t="s">
        <v>5468</v>
      </c>
      <c r="AI1237" s="18" t="s">
        <v>5468</v>
      </c>
      <c r="AJ1237" s="18" t="s">
        <v>5468</v>
      </c>
      <c r="AK1237" s="18" t="s">
        <v>5468</v>
      </c>
      <c r="AL1237" s="18" t="s">
        <v>5468</v>
      </c>
      <c r="AM1237" s="18" t="s">
        <v>5468</v>
      </c>
      <c r="AN1237" s="9" t="s">
        <v>5984</v>
      </c>
      <c r="AO1237" s="14"/>
      <c r="AP1237" s="14" t="s">
        <v>5468</v>
      </c>
      <c r="AQ1237" s="14" t="s">
        <v>5468</v>
      </c>
      <c r="AR1237" s="14" t="s">
        <v>5468</v>
      </c>
      <c r="AS1237" s="9" t="s">
        <v>5468</v>
      </c>
    </row>
    <row r="1238" spans="1:45" x14ac:dyDescent="0.3">
      <c r="A1238" s="1" t="s">
        <v>4207</v>
      </c>
      <c r="B1238" s="8" t="s">
        <v>4208</v>
      </c>
      <c r="C1238" s="3" t="str">
        <f>_xlfn.XLOOKUP(B1238,'[1]daily break down'!$D:$D,'[1]daily break down'!$E:$E,"")</f>
        <v>Douala</v>
      </c>
      <c r="D1238" s="1" t="s">
        <v>11</v>
      </c>
      <c r="E1238" s="1" t="s">
        <v>12</v>
      </c>
      <c r="F1238" s="3" t="s">
        <v>31</v>
      </c>
      <c r="G1238" s="1" t="s">
        <v>32</v>
      </c>
      <c r="H1238" s="29" t="str">
        <f>_xlfn.XLOOKUP(B1238,[2]CALCULATION!$B:$B,[2]CALCULATION!$H:$H,"")</f>
        <v>ZTE</v>
      </c>
      <c r="I1238" s="100" t="s">
        <v>6098</v>
      </c>
      <c r="J1238" s="41" t="s">
        <v>5541</v>
      </c>
      <c r="K1238" s="41"/>
      <c r="L1238" s="41">
        <v>0</v>
      </c>
      <c r="M1238" s="41">
        <v>0</v>
      </c>
      <c r="N1238" s="41">
        <v>0</v>
      </c>
      <c r="O1238" s="41">
        <v>1.9975287715482547E-3</v>
      </c>
      <c r="P1238" s="41">
        <v>0</v>
      </c>
      <c r="Q1238" s="41">
        <v>0</v>
      </c>
      <c r="R1238" s="41">
        <v>0</v>
      </c>
      <c r="S1238" s="40" t="str" cm="1">
        <f t="array" ref="S1238">IFERROR(_xlfn.IFS(
U1238="MPR ISSUE","PDH",
U1238="BSS Hardware Issue","BSS",
U1238="Sites strategiques, MLL, Pylone, etc.","ENVTECH",
U1238="AKTIVCO DEFAUT GE &amp; POWER Cabinet","AKTIVCO",
U1238="AKTIVCO Coupure ENEO &amp; Baisse de tension","AKTIVCO GRID ONLY",
U1238="Coupure ENEO &amp; Baisse de tension","IHS GRID ONLY",
U1238="Defaut GE &amp; POWER Cabinet","IHS",
U1238="Sharing","Partners",
U1238="Sites strategiques &amp; DataCenter","SST &amp; DC",
U1238="Exclu","Exclu",
U1238="SAT","SAT",
U1238="SPARE-ISSUE","SPARE-ISSUE",
U1238="Fiber CAmtel","TRANS_FO_CAMTEL",
U1238="Fiber AOF","Fiber AOF",
U1238="Projet OCM (HUAWEI)","TRAVAUX-HUAWEI",
U1238="Projet OCM (NOKIA)","TRAVAUX-NOKIA",
U1238="ACCESS-ISSUE","ACCESS-ISSUE",
U1238="Projet OCM (ZTE, NOKIA, autres projets)","TRAVAUX OCM",
U1238="No root CAuse","No root cause",
U1238="ODU HS","PDH",
U1238="IP &amp; VLAN","PDH",
U1238="Warehouse HUAWEI","SPARE-ISSUE",
U1238="SPARE-HS","SPARE-ISSUE",
U1238="Power Telco","BSS",U1238="no impacts","no impacts"
),"")</f>
        <v/>
      </c>
      <c r="T1238" s="40" t="str" cm="1">
        <f t="array" ref="T1238">IFERROR(_xlfn.IFS(
U1238="MPR ISSUE","TX ISSUE",
U1238="BSS Hardware Issue","RAN ISSUE",
U1238="Sites strategiques, MLL, Pylone, etc.","ENVTECH",
U1238="AKTIVCO DEFAUT GE &amp; POWER Cabinet","POWER ISSUE",
U1238="AKTIVCO Coupure ENEO &amp; Baisse de tension","POWER ISSUE",
U1238="Coupure ENEO &amp; Baisse de tension","POWER ISSUE",
U1238="Defaut GE &amp; POWER Cabinet","POWER ISSUE",
U1238="Sharing","POWER ISSUE",
U1238="Sites strategiques &amp; DataCenter","POWER ISSUE",
U1238="Exclu","Exclu",
U1238="SAT","TX ISSUE",
U1238="SPARE-ISSUE","SPARE-ISSUE",
U1238="Fiber CAmtel","TX ISSUE",
U1238="Fiber AOF","TX ISSUE",
U1238="Projet OCM (HUAWEI)","TRAVAUX-HUAWEI",
U1238="Projet OCM (NOKIA)","TRAVAUX -NOKIA",
U1238="ACCESS-ISSUE","ACCESS-ISSUE",
U1238="Projet OCM (ZTE, NOKIA, autres projets)","TRAVAUX OCM",
U1238="No root CAuse","No root cause",
U1238="ODU HS","TX ISSUE",
U1238="IP &amp; VLAN","TX ISSUE",
U1238="Warehouse HUAWEI","SPARE-ISSUE",
U1238="SPARE-HS","SPARE-ISSUE",
U1238="Power Telco","RAN ISSUE",U1238="no impacts","no impacts"
),"")</f>
        <v/>
      </c>
      <c r="U1238" s="70"/>
      <c r="V1238" s="40" t="str" cm="1">
        <f t="array" ref="V1238">IFERROR(_xlfn.IFS(
U1238="MPR ISSUE","ACTIVE",
U1238="BSS Hardware Issue","ACTIVE",
U1238="Sites strategiques, MLL, Pylone, etc.","PASSIVE",
U1238="AKTIVCO DEFAUT GE &amp; POWER Cabinet","PASSIVE",
U1238="AKTIVCO Coupure ENEO &amp; Baisse de tension","PASSIVE",
U1238="Coupure ENEO &amp; Baisse de tension","PASSIVE",
U1238="Defaut GE &amp; POWER Cabinet","PASSIVE",
U1238="Sharing","PASSIVE",
U1238="Sites strategiques &amp; DataCenter","PASSIVE",
U1238="Exclu","Exclu",
U1238="SAT","ACTIVE",
U1238="SPARE-ISSUE","SPARE-ISSUE",
U1238="Fiber CAmtel","ACTIVE",
U1238="Fiber AOF","ACTIVE",
U1238="Projet OCM (HUAWEI)","PLANNED WORKS",
U1238="Projet OCM (NOKIA)","PLANNED WORKS",
U1238="ACCESS-ISSUE","ACCESS-ISSUE",
U1238="Projet OCM (ZTE, NOKIA, autres projets)","PLANNED WORKS",
U1238="No root CAuse","No root cause",
U1238="ODU HS","ACTIVE",
U1238="IP &amp; VLAN","ACTIVE",
U1238="Warehouse HUAWEI","SPARE-ISSUE",
U1238="SPARE-HS","SPARE-ISSUE",
U1238="Power Telco","ACTIVE", U1238="no impacts","no impacts"
),"")</f>
        <v/>
      </c>
      <c r="W1238" s="98"/>
      <c r="X1238" s="98"/>
      <c r="Y1238" s="98"/>
      <c r="Z1238" s="98"/>
      <c r="AA1238" s="98"/>
      <c r="AB1238" s="17" t="s">
        <v>5468</v>
      </c>
      <c r="AC1238" s="17"/>
      <c r="AD1238" s="9" t="s">
        <v>5468</v>
      </c>
      <c r="AE1238" s="7" t="s">
        <v>5468</v>
      </c>
      <c r="AF1238" s="6" t="s">
        <v>5468</v>
      </c>
      <c r="AG1238" s="7" t="s">
        <v>5468</v>
      </c>
      <c r="AH1238" s="3" t="s">
        <v>5468</v>
      </c>
      <c r="AI1238" s="18" t="s">
        <v>5468</v>
      </c>
      <c r="AJ1238" s="18" t="s">
        <v>5468</v>
      </c>
      <c r="AK1238" s="18" t="s">
        <v>5468</v>
      </c>
      <c r="AL1238" s="18" t="s">
        <v>5468</v>
      </c>
      <c r="AM1238" s="18" t="s">
        <v>5468</v>
      </c>
      <c r="AN1238" s="9" t="s">
        <v>5468</v>
      </c>
      <c r="AO1238" s="14"/>
      <c r="AP1238" s="14" t="s">
        <v>5468</v>
      </c>
      <c r="AQ1238" s="14" t="s">
        <v>5468</v>
      </c>
      <c r="AR1238" s="14" t="s">
        <v>5468</v>
      </c>
      <c r="AS1238" s="9" t="s">
        <v>4208</v>
      </c>
    </row>
    <row r="1239" spans="1:45" x14ac:dyDescent="0.3">
      <c r="A1239" s="1" t="s">
        <v>485</v>
      </c>
      <c r="B1239" s="8" t="s">
        <v>486</v>
      </c>
      <c r="C1239" s="3" t="str">
        <f>_xlfn.XLOOKUP(B1239,'[1]daily break down'!$D:$D,'[1]daily break down'!$E:$E,"")</f>
        <v>Douala</v>
      </c>
      <c r="D1239" s="1" t="s">
        <v>21</v>
      </c>
      <c r="E1239" s="1" t="s">
        <v>30</v>
      </c>
      <c r="F1239" s="3" t="s">
        <v>31</v>
      </c>
      <c r="G1239" s="1" t="s">
        <v>32</v>
      </c>
      <c r="H1239" s="29" t="str">
        <f>_xlfn.XLOOKUP(B1239,[2]CALCULATION!$B:$B,[2]CALCULATION!$H:$H,"")</f>
        <v>ZTE</v>
      </c>
      <c r="I1239" s="100" t="s">
        <v>6098</v>
      </c>
      <c r="J1239" s="41" t="s">
        <v>5541</v>
      </c>
      <c r="K1239" s="41"/>
      <c r="L1239" s="41">
        <v>0</v>
      </c>
      <c r="M1239" s="41">
        <v>0</v>
      </c>
      <c r="N1239" s="41">
        <v>0</v>
      </c>
      <c r="O1239" s="41">
        <v>0</v>
      </c>
      <c r="P1239" s="41">
        <v>0</v>
      </c>
      <c r="Q1239" s="41">
        <v>0</v>
      </c>
      <c r="R1239" s="41">
        <v>0</v>
      </c>
      <c r="S1239" s="40" t="str" cm="1">
        <f t="array" ref="S1239">IFERROR(_xlfn.IFS(
U1239="MPR ISSUE","PDH",
U1239="BSS Hardware Issue","BSS",
U1239="Sites strategiques, MLL, Pylone, etc.","ENVTECH",
U1239="AKTIVCO DEFAUT GE &amp; POWER Cabinet","AKTIVCO",
U1239="AKTIVCO Coupure ENEO &amp; Baisse de tension","AKTIVCO GRID ONLY",
U1239="Coupure ENEO &amp; Baisse de tension","IHS GRID ONLY",
U1239="Defaut GE &amp; POWER Cabinet","IHS",
U1239="Sharing","Partners",
U1239="Sites strategiques &amp; DataCenter","SST &amp; DC",
U1239="Exclu","Exclu",
U1239="SAT","SAT",
U1239="SPARE-ISSUE","SPARE-ISSUE",
U1239="Fiber CAmtel","TRANS_FO_CAMTEL",
U1239="Fiber AOF","Fiber AOF",
U1239="Projet OCM (HUAWEI)","TRAVAUX-HUAWEI",
U1239="Projet OCM (NOKIA)","TRAVAUX-NOKIA",
U1239="ACCESS-ISSUE","ACCESS-ISSUE",
U1239="Projet OCM (ZTE, NOKIA, autres projets)","TRAVAUX OCM",
U1239="No root CAuse","No root cause",
U1239="ODU HS","PDH",
U1239="IP &amp; VLAN","PDH",
U1239="Warehouse HUAWEI","SPARE-ISSUE",
U1239="SPARE-HS","SPARE-ISSUE",
U1239="Power Telco","BSS",U1239="no impacts","no impacts"
),"")</f>
        <v/>
      </c>
      <c r="T1239" s="40" t="str" cm="1">
        <f t="array" ref="T1239">IFERROR(_xlfn.IFS(
U1239="MPR ISSUE","TX ISSUE",
U1239="BSS Hardware Issue","RAN ISSUE",
U1239="Sites strategiques, MLL, Pylone, etc.","ENVTECH",
U1239="AKTIVCO DEFAUT GE &amp; POWER Cabinet","POWER ISSUE",
U1239="AKTIVCO Coupure ENEO &amp; Baisse de tension","POWER ISSUE",
U1239="Coupure ENEO &amp; Baisse de tension","POWER ISSUE",
U1239="Defaut GE &amp; POWER Cabinet","POWER ISSUE",
U1239="Sharing","POWER ISSUE",
U1239="Sites strategiques &amp; DataCenter","POWER ISSUE",
U1239="Exclu","Exclu",
U1239="SAT","TX ISSUE",
U1239="SPARE-ISSUE","SPARE-ISSUE",
U1239="Fiber CAmtel","TX ISSUE",
U1239="Fiber AOF","TX ISSUE",
U1239="Projet OCM (HUAWEI)","TRAVAUX-HUAWEI",
U1239="Projet OCM (NOKIA)","TRAVAUX -NOKIA",
U1239="ACCESS-ISSUE","ACCESS-ISSUE",
U1239="Projet OCM (ZTE, NOKIA, autres projets)","TRAVAUX OCM",
U1239="No root CAuse","No root cause",
U1239="ODU HS","TX ISSUE",
U1239="IP &amp; VLAN","TX ISSUE",
U1239="Warehouse HUAWEI","SPARE-ISSUE",
U1239="SPARE-HS","SPARE-ISSUE",
U1239="Power Telco","RAN ISSUE",U1239="no impacts","no impacts"
),"")</f>
        <v/>
      </c>
      <c r="U1239" s="70"/>
      <c r="V1239" s="40" t="str" cm="1">
        <f t="array" ref="V1239">IFERROR(_xlfn.IFS(
U1239="MPR ISSUE","ACTIVE",
U1239="BSS Hardware Issue","ACTIVE",
U1239="Sites strategiques, MLL, Pylone, etc.","PASSIVE",
U1239="AKTIVCO DEFAUT GE &amp; POWER Cabinet","PASSIVE",
U1239="AKTIVCO Coupure ENEO &amp; Baisse de tension","PASSIVE",
U1239="Coupure ENEO &amp; Baisse de tension","PASSIVE",
U1239="Defaut GE &amp; POWER Cabinet","PASSIVE",
U1239="Sharing","PASSIVE",
U1239="Sites strategiques &amp; DataCenter","PASSIVE",
U1239="Exclu","Exclu",
U1239="SAT","ACTIVE",
U1239="SPARE-ISSUE","SPARE-ISSUE",
U1239="Fiber CAmtel","ACTIVE",
U1239="Fiber AOF","ACTIVE",
U1239="Projet OCM (HUAWEI)","PLANNED WORKS",
U1239="Projet OCM (NOKIA)","PLANNED WORKS",
U1239="ACCESS-ISSUE","ACCESS-ISSUE",
U1239="Projet OCM (ZTE, NOKIA, autres projets)","PLANNED WORKS",
U1239="No root CAuse","No root cause",
U1239="ODU HS","ACTIVE",
U1239="IP &amp; VLAN","ACTIVE",
U1239="Warehouse HUAWEI","SPARE-ISSUE",
U1239="SPARE-HS","SPARE-ISSUE",
U1239="Power Telco","ACTIVE", U1239="no impacts","no impacts"
),"")</f>
        <v/>
      </c>
      <c r="W1239" s="98"/>
      <c r="X1239" s="98"/>
      <c r="Y1239" s="98"/>
      <c r="Z1239" s="98"/>
      <c r="AA1239" s="98"/>
      <c r="AB1239" s="17" t="s">
        <v>5468</v>
      </c>
      <c r="AC1239" s="17"/>
      <c r="AD1239" s="9" t="s">
        <v>5468</v>
      </c>
      <c r="AE1239" s="7" t="s">
        <v>5468</v>
      </c>
      <c r="AF1239" s="6" t="s">
        <v>5468</v>
      </c>
      <c r="AG1239" s="7" t="s">
        <v>5468</v>
      </c>
      <c r="AH1239" s="3" t="s">
        <v>5468</v>
      </c>
      <c r="AI1239" s="18" t="s">
        <v>5468</v>
      </c>
      <c r="AJ1239" s="18" t="s">
        <v>5468</v>
      </c>
      <c r="AK1239" s="18" t="s">
        <v>5468</v>
      </c>
      <c r="AL1239" s="18" t="s">
        <v>5468</v>
      </c>
      <c r="AM1239" s="18" t="s">
        <v>5468</v>
      </c>
      <c r="AN1239" s="9" t="s">
        <v>5468</v>
      </c>
      <c r="AO1239" s="14"/>
      <c r="AP1239" s="14" t="s">
        <v>5468</v>
      </c>
      <c r="AQ1239" s="14" t="s">
        <v>5468</v>
      </c>
      <c r="AR1239" s="14" t="s">
        <v>5468</v>
      </c>
      <c r="AS1239" s="9" t="s">
        <v>5468</v>
      </c>
    </row>
    <row r="1240" spans="1:45" x14ac:dyDescent="0.3">
      <c r="A1240" s="1" t="s">
        <v>264</v>
      </c>
      <c r="B1240" s="8" t="s">
        <v>265</v>
      </c>
      <c r="C1240" s="3" t="str">
        <f>_xlfn.XLOOKUP(B1240,'[1]daily break down'!$D:$D,'[1]daily break down'!$E:$E,"")</f>
        <v>Douala</v>
      </c>
      <c r="D1240" s="1" t="s">
        <v>21</v>
      </c>
      <c r="E1240" s="1" t="s">
        <v>12</v>
      </c>
      <c r="F1240" s="3" t="s">
        <v>31</v>
      </c>
      <c r="G1240" s="1" t="s">
        <v>32</v>
      </c>
      <c r="H1240" s="29" t="str">
        <f>_xlfn.XLOOKUP(B1240,[2]CALCULATION!$B:$B,[2]CALCULATION!$H:$H,"")</f>
        <v>ZTE</v>
      </c>
      <c r="I1240" s="100" t="s">
        <v>6098</v>
      </c>
      <c r="J1240" s="41" t="s">
        <v>5541</v>
      </c>
      <c r="K1240" s="41"/>
      <c r="L1240" s="41">
        <v>0</v>
      </c>
      <c r="M1240" s="41">
        <v>0</v>
      </c>
      <c r="N1240" s="41">
        <v>0</v>
      </c>
      <c r="O1240" s="41">
        <v>0</v>
      </c>
      <c r="P1240" s="41">
        <v>0</v>
      </c>
      <c r="Q1240" s="41">
        <v>0</v>
      </c>
      <c r="R1240" s="41">
        <v>0</v>
      </c>
      <c r="S1240" s="40" t="str" cm="1">
        <f t="array" ref="S1240">IFERROR(_xlfn.IFS(
U1240="MPR ISSUE","PDH",
U1240="BSS Hardware Issue","BSS",
U1240="Sites strategiques, MLL, Pylone, etc.","ENVTECH",
U1240="AKTIVCO DEFAUT GE &amp; POWER Cabinet","AKTIVCO",
U1240="AKTIVCO Coupure ENEO &amp; Baisse de tension","AKTIVCO GRID ONLY",
U1240="Coupure ENEO &amp; Baisse de tension","IHS GRID ONLY",
U1240="Defaut GE &amp; POWER Cabinet","IHS",
U1240="Sharing","Partners",
U1240="Sites strategiques &amp; DataCenter","SST &amp; DC",
U1240="Exclu","Exclu",
U1240="SAT","SAT",
U1240="SPARE-ISSUE","SPARE-ISSUE",
U1240="Fiber CAmtel","TRANS_FO_CAMTEL",
U1240="Fiber AOF","Fiber AOF",
U1240="Projet OCM (HUAWEI)","TRAVAUX-HUAWEI",
U1240="Projet OCM (NOKIA)","TRAVAUX-NOKIA",
U1240="ACCESS-ISSUE","ACCESS-ISSUE",
U1240="Projet OCM (ZTE, NOKIA, autres projets)","TRAVAUX OCM",
U1240="No root CAuse","No root cause",
U1240="ODU HS","PDH",
U1240="IP &amp; VLAN","PDH",
U1240="Warehouse HUAWEI","SPARE-ISSUE",
U1240="SPARE-HS","SPARE-ISSUE",
U1240="Power Telco","BSS",U1240="no impacts","no impacts"
),"")</f>
        <v/>
      </c>
      <c r="T1240" s="40" t="str" cm="1">
        <f t="array" ref="T1240">IFERROR(_xlfn.IFS(
U1240="MPR ISSUE","TX ISSUE",
U1240="BSS Hardware Issue","RAN ISSUE",
U1240="Sites strategiques, MLL, Pylone, etc.","ENVTECH",
U1240="AKTIVCO DEFAUT GE &amp; POWER Cabinet","POWER ISSUE",
U1240="AKTIVCO Coupure ENEO &amp; Baisse de tension","POWER ISSUE",
U1240="Coupure ENEO &amp; Baisse de tension","POWER ISSUE",
U1240="Defaut GE &amp; POWER Cabinet","POWER ISSUE",
U1240="Sharing","POWER ISSUE",
U1240="Sites strategiques &amp; DataCenter","POWER ISSUE",
U1240="Exclu","Exclu",
U1240="SAT","TX ISSUE",
U1240="SPARE-ISSUE","SPARE-ISSUE",
U1240="Fiber CAmtel","TX ISSUE",
U1240="Fiber AOF","TX ISSUE",
U1240="Projet OCM (HUAWEI)","TRAVAUX-HUAWEI",
U1240="Projet OCM (NOKIA)","TRAVAUX -NOKIA",
U1240="ACCESS-ISSUE","ACCESS-ISSUE",
U1240="Projet OCM (ZTE, NOKIA, autres projets)","TRAVAUX OCM",
U1240="No root CAuse","No root cause",
U1240="ODU HS","TX ISSUE",
U1240="IP &amp; VLAN","TX ISSUE",
U1240="Warehouse HUAWEI","SPARE-ISSUE",
U1240="SPARE-HS","SPARE-ISSUE",
U1240="Power Telco","RAN ISSUE",U1240="no impacts","no impacts"
),"")</f>
        <v/>
      </c>
      <c r="U1240" s="70"/>
      <c r="V1240" s="40" t="str" cm="1">
        <f t="array" ref="V1240">IFERROR(_xlfn.IFS(
U1240="MPR ISSUE","ACTIVE",
U1240="BSS Hardware Issue","ACTIVE",
U1240="Sites strategiques, MLL, Pylone, etc.","PASSIVE",
U1240="AKTIVCO DEFAUT GE &amp; POWER Cabinet","PASSIVE",
U1240="AKTIVCO Coupure ENEO &amp; Baisse de tension","PASSIVE",
U1240="Coupure ENEO &amp; Baisse de tension","PASSIVE",
U1240="Defaut GE &amp; POWER Cabinet","PASSIVE",
U1240="Sharing","PASSIVE",
U1240="Sites strategiques &amp; DataCenter","PASSIVE",
U1240="Exclu","Exclu",
U1240="SAT","ACTIVE",
U1240="SPARE-ISSUE","SPARE-ISSUE",
U1240="Fiber CAmtel","ACTIVE",
U1240="Fiber AOF","ACTIVE",
U1240="Projet OCM (HUAWEI)","PLANNED WORKS",
U1240="Projet OCM (NOKIA)","PLANNED WORKS",
U1240="ACCESS-ISSUE","ACCESS-ISSUE",
U1240="Projet OCM (ZTE, NOKIA, autres projets)","PLANNED WORKS",
U1240="No root CAuse","No root cause",
U1240="ODU HS","ACTIVE",
U1240="IP &amp; VLAN","ACTIVE",
U1240="Warehouse HUAWEI","SPARE-ISSUE",
U1240="SPARE-HS","SPARE-ISSUE",
U1240="Power Telco","ACTIVE", U1240="no impacts","no impacts"
),"")</f>
        <v/>
      </c>
      <c r="W1240" s="98"/>
      <c r="X1240" s="98"/>
      <c r="Y1240" s="98"/>
      <c r="Z1240" s="98"/>
      <c r="AA1240" s="98"/>
      <c r="AB1240" s="17" t="s">
        <v>5468</v>
      </c>
      <c r="AC1240" s="17"/>
      <c r="AD1240" s="9" t="s">
        <v>5468</v>
      </c>
      <c r="AE1240" s="7" t="s">
        <v>5468</v>
      </c>
      <c r="AF1240" s="6" t="s">
        <v>5468</v>
      </c>
      <c r="AG1240" s="7" t="s">
        <v>5468</v>
      </c>
      <c r="AH1240" s="3" t="s">
        <v>5468</v>
      </c>
      <c r="AI1240" s="18" t="s">
        <v>5468</v>
      </c>
      <c r="AJ1240" s="18" t="s">
        <v>5468</v>
      </c>
      <c r="AK1240" s="18" t="s">
        <v>5468</v>
      </c>
      <c r="AL1240" s="18" t="s">
        <v>5468</v>
      </c>
      <c r="AM1240" s="18" t="s">
        <v>5468</v>
      </c>
      <c r="AN1240" s="9" t="s">
        <v>5468</v>
      </c>
      <c r="AO1240" s="14"/>
      <c r="AP1240" s="14" t="s">
        <v>5468</v>
      </c>
      <c r="AQ1240" s="14" t="s">
        <v>5468</v>
      </c>
      <c r="AR1240" s="14" t="s">
        <v>5468</v>
      </c>
      <c r="AS1240" s="9" t="s">
        <v>5468</v>
      </c>
    </row>
    <row r="1241" spans="1:45" x14ac:dyDescent="0.3">
      <c r="A1241" s="1" t="s">
        <v>2894</v>
      </c>
      <c r="B1241" s="8" t="s">
        <v>2895</v>
      </c>
      <c r="C1241" s="3" t="str">
        <f>_xlfn.XLOOKUP(B1241,'[1]daily break down'!$D:$D,'[1]daily break down'!$E:$E,"")</f>
        <v>Garoua</v>
      </c>
      <c r="D1241" s="1" t="s">
        <v>11</v>
      </c>
      <c r="E1241" s="1" t="s">
        <v>12</v>
      </c>
      <c r="F1241" s="3" t="s">
        <v>23</v>
      </c>
      <c r="G1241" s="1" t="s">
        <v>24</v>
      </c>
      <c r="H1241" s="27" t="str">
        <f>_xlfn.XLOOKUP(B1241,[2]CALCULATION!$B:$B,[2]CALCULATION!$H:$H,"")</f>
        <v>Huawei</v>
      </c>
      <c r="I1241" s="100" t="s">
        <v>6097</v>
      </c>
      <c r="J1241" s="41" t="s">
        <v>5541</v>
      </c>
      <c r="K1241" s="41"/>
      <c r="L1241" s="41">
        <v>0.41306041383088921</v>
      </c>
      <c r="M1241" s="41">
        <v>3.4209463720597091</v>
      </c>
      <c r="N1241" s="41">
        <v>0</v>
      </c>
      <c r="O1241" s="41">
        <v>3.2362641360830744</v>
      </c>
      <c r="P1241" s="41">
        <v>3.3261529308027495</v>
      </c>
      <c r="Q1241" s="41">
        <v>0</v>
      </c>
      <c r="R1241" s="41">
        <v>1.5573590386750107</v>
      </c>
      <c r="S1241" s="40" t="str" cm="1">
        <f t="array" ref="S1241">IFERROR(_xlfn.IFS(
U1241="MPR ISSUE","PDH",
U1241="BSS Hardware Issue","BSS",
U1241="Sites strategiques, MLL, Pylone, etc.","ENVTECH",
U1241="AKTIVCO DEFAUT GE &amp; POWER Cabinet","AKTIVCO",
U1241="AKTIVCO Coupure ENEO &amp; Baisse de tension","AKTIVCO GRID ONLY",
U1241="Coupure ENEO &amp; Baisse de tension","IHS GRID ONLY",
U1241="Defaut GE &amp; POWER Cabinet","IHS",
U1241="Sharing","Partners",
U1241="Sites strategiques &amp; DataCenter","SST &amp; DC",
U1241="Exclu","Exclu",
U1241="SAT","SAT",
U1241="SPARE-ISSUE","SPARE-ISSUE",
U1241="Fiber CAmtel","TRANS_FO_CAMTEL",
U1241="Fiber AOF","Fiber AOF",
U1241="Projet OCM (HUAWEI)","TRAVAUX-HUAWEI",
U1241="Projet OCM (NOKIA)","TRAVAUX-NOKIA",
U1241="ACCESS-ISSUE","ACCESS-ISSUE",
U1241="Projet OCM (ZTE, NOKIA, autres projets)","TRAVAUX OCM",
U1241="No root CAuse","No root cause",
U1241="ODU HS","PDH",
U1241="IP &amp; VLAN","PDH",
U1241="Warehouse HUAWEI","SPARE-ISSUE",
U1241="SPARE-HS","SPARE-ISSUE",
U1241="Power Telco","BSS",U1241="no impacts","no impacts"
),"")</f>
        <v/>
      </c>
      <c r="T1241" s="40" t="str" cm="1">
        <f t="array" ref="T1241">IFERROR(_xlfn.IFS(
U1241="MPR ISSUE","TX ISSUE",
U1241="BSS Hardware Issue","RAN ISSUE",
U1241="Sites strategiques, MLL, Pylone, etc.","ENVTECH",
U1241="AKTIVCO DEFAUT GE &amp; POWER Cabinet","POWER ISSUE",
U1241="AKTIVCO Coupure ENEO &amp; Baisse de tension","POWER ISSUE",
U1241="Coupure ENEO &amp; Baisse de tension","POWER ISSUE",
U1241="Defaut GE &amp; POWER Cabinet","POWER ISSUE",
U1241="Sharing","POWER ISSUE",
U1241="Sites strategiques &amp; DataCenter","POWER ISSUE",
U1241="Exclu","Exclu",
U1241="SAT","TX ISSUE",
U1241="SPARE-ISSUE","SPARE-ISSUE",
U1241="Fiber CAmtel","TX ISSUE",
U1241="Fiber AOF","TX ISSUE",
U1241="Projet OCM (HUAWEI)","TRAVAUX-HUAWEI",
U1241="Projet OCM (NOKIA)","TRAVAUX -NOKIA",
U1241="ACCESS-ISSUE","ACCESS-ISSUE",
U1241="Projet OCM (ZTE, NOKIA, autres projets)","TRAVAUX OCM",
U1241="No root CAuse","No root cause",
U1241="ODU HS","TX ISSUE",
U1241="IP &amp; VLAN","TX ISSUE",
U1241="Warehouse HUAWEI","SPARE-ISSUE",
U1241="SPARE-HS","SPARE-ISSUE",
U1241="Power Telco","RAN ISSUE",U1241="no impacts","no impacts"
),"")</f>
        <v/>
      </c>
      <c r="U1241" s="70"/>
      <c r="V1241" s="40" t="str" cm="1">
        <f t="array" ref="V1241">IFERROR(_xlfn.IFS(
U1241="MPR ISSUE","ACTIVE",
U1241="BSS Hardware Issue","ACTIVE",
U1241="Sites strategiques, MLL, Pylone, etc.","PASSIVE",
U1241="AKTIVCO DEFAUT GE &amp; POWER Cabinet","PASSIVE",
U1241="AKTIVCO Coupure ENEO &amp; Baisse de tension","PASSIVE",
U1241="Coupure ENEO &amp; Baisse de tension","PASSIVE",
U1241="Defaut GE &amp; POWER Cabinet","PASSIVE",
U1241="Sharing","PASSIVE",
U1241="Sites strategiques &amp; DataCenter","PASSIVE",
U1241="Exclu","Exclu",
U1241="SAT","ACTIVE",
U1241="SPARE-ISSUE","SPARE-ISSUE",
U1241="Fiber CAmtel","ACTIVE",
U1241="Fiber AOF","ACTIVE",
U1241="Projet OCM (HUAWEI)","PLANNED WORKS",
U1241="Projet OCM (NOKIA)","PLANNED WORKS",
U1241="ACCESS-ISSUE","ACCESS-ISSUE",
U1241="Projet OCM (ZTE, NOKIA, autres projets)","PLANNED WORKS",
U1241="No root CAuse","No root cause",
U1241="ODU HS","ACTIVE",
U1241="IP &amp; VLAN","ACTIVE",
U1241="Warehouse HUAWEI","SPARE-ISSUE",
U1241="SPARE-HS","SPARE-ISSUE",
U1241="Power Telco","ACTIVE", U1241="no impacts","no impacts"
),"")</f>
        <v/>
      </c>
      <c r="W1241" s="101" t="s">
        <v>6288</v>
      </c>
      <c r="X1241" s="101" t="s">
        <v>6289</v>
      </c>
      <c r="Y1241" s="101"/>
      <c r="Z1241" s="101" t="s">
        <v>6308</v>
      </c>
      <c r="AA1241" s="101" t="s">
        <v>6215</v>
      </c>
      <c r="AB1241" s="17" t="s">
        <v>5468</v>
      </c>
      <c r="AC1241" s="17"/>
      <c r="AD1241" s="9" t="s">
        <v>5468</v>
      </c>
      <c r="AE1241" s="7" t="s">
        <v>5468</v>
      </c>
      <c r="AF1241" s="6" t="s">
        <v>5468</v>
      </c>
      <c r="AG1241" s="7" t="s">
        <v>5468</v>
      </c>
      <c r="AH1241" s="3" t="s">
        <v>5468</v>
      </c>
      <c r="AI1241" s="18" t="s">
        <v>5468</v>
      </c>
      <c r="AJ1241" s="18" t="s">
        <v>5468</v>
      </c>
      <c r="AK1241" s="18" t="s">
        <v>5468</v>
      </c>
      <c r="AL1241" s="18" t="s">
        <v>5468</v>
      </c>
      <c r="AM1241" s="18" t="s">
        <v>5468</v>
      </c>
      <c r="AN1241" s="9" t="s">
        <v>5468</v>
      </c>
      <c r="AO1241" s="14"/>
      <c r="AP1241" s="14" t="s">
        <v>5468</v>
      </c>
      <c r="AQ1241" s="14" t="s">
        <v>5468</v>
      </c>
      <c r="AR1241" s="14" t="s">
        <v>5468</v>
      </c>
      <c r="AS1241" s="9" t="s">
        <v>5468</v>
      </c>
    </row>
    <row r="1242" spans="1:45" x14ac:dyDescent="0.3">
      <c r="A1242" s="1" t="s">
        <v>1291</v>
      </c>
      <c r="B1242" s="8" t="s">
        <v>1292</v>
      </c>
      <c r="C1242" s="3" t="str">
        <f>_xlfn.XLOOKUP(B1242,'[1]daily break down'!$D:$D,'[1]daily break down'!$E:$E,"")</f>
        <v>OUEST</v>
      </c>
      <c r="D1242" s="1" t="s">
        <v>11</v>
      </c>
      <c r="E1242" s="1" t="s">
        <v>96</v>
      </c>
      <c r="F1242" s="3" t="s">
        <v>102</v>
      </c>
      <c r="G1242" s="1" t="s">
        <v>1293</v>
      </c>
      <c r="H1242" s="28" t="str">
        <f>_xlfn.XLOOKUP(B1242,[2]CALCULATION!$B:$B,[2]CALCULATION!$H:$H,"")</f>
        <v>NOKIA</v>
      </c>
      <c r="I1242" s="100" t="s">
        <v>6098</v>
      </c>
      <c r="J1242" s="41" t="s">
        <v>5541</v>
      </c>
      <c r="K1242" s="41"/>
      <c r="L1242" s="41">
        <v>2.7477791760479184</v>
      </c>
      <c r="M1242" s="41">
        <v>0</v>
      </c>
      <c r="N1242" s="41">
        <v>0</v>
      </c>
      <c r="O1242" s="41">
        <v>0</v>
      </c>
      <c r="P1242" s="41">
        <v>0</v>
      </c>
      <c r="Q1242" s="41">
        <v>0</v>
      </c>
      <c r="R1242" s="41">
        <v>0</v>
      </c>
      <c r="S1242" s="40" t="str" cm="1">
        <f t="array" ref="S1242">IFERROR(_xlfn.IFS(
U1242="MPR ISSUE","PDH",
U1242="BSS Hardware Issue","BSS",
U1242="Sites strategiques, MLL, Pylone, etc.","ENVTECH",
U1242="AKTIVCO DEFAUT GE &amp; POWER Cabinet","AKTIVCO",
U1242="AKTIVCO Coupure ENEO &amp; Baisse de tension","AKTIVCO GRID ONLY",
U1242="Coupure ENEO &amp; Baisse de tension","IHS GRID ONLY",
U1242="Defaut GE &amp; POWER Cabinet","IHS",
U1242="Sharing","Partners",
U1242="Sites strategiques &amp; DataCenter","SST &amp; DC",
U1242="Exclu","Exclu",
U1242="SAT","SAT",
U1242="SPARE-ISSUE","SPARE-ISSUE",
U1242="Fiber CAmtel","TRANS_FO_CAMTEL",
U1242="Fiber AOF","Fiber AOF",
U1242="Projet OCM (HUAWEI)","TRAVAUX-HUAWEI",
U1242="Projet OCM (NOKIA)","TRAVAUX-NOKIA",
U1242="ACCESS-ISSUE","ACCESS-ISSUE",
U1242="Projet OCM (ZTE, NOKIA, autres projets)","TRAVAUX OCM",
U1242="No root CAuse","No root cause",
U1242="ODU HS","PDH",
U1242="IP &amp; VLAN","PDH",
U1242="Warehouse HUAWEI","SPARE-ISSUE",
U1242="SPARE-HS","SPARE-ISSUE",
U1242="Power Telco","BSS",U1242="no impacts","no impacts"
),"")</f>
        <v/>
      </c>
      <c r="T1242" s="40" t="str" cm="1">
        <f t="array" ref="T1242">IFERROR(_xlfn.IFS(
U1242="MPR ISSUE","TX ISSUE",
U1242="BSS Hardware Issue","RAN ISSUE",
U1242="Sites strategiques, MLL, Pylone, etc.","ENVTECH",
U1242="AKTIVCO DEFAUT GE &amp; POWER Cabinet","POWER ISSUE",
U1242="AKTIVCO Coupure ENEO &amp; Baisse de tension","POWER ISSUE",
U1242="Coupure ENEO &amp; Baisse de tension","POWER ISSUE",
U1242="Defaut GE &amp; POWER Cabinet","POWER ISSUE",
U1242="Sharing","POWER ISSUE",
U1242="Sites strategiques &amp; DataCenter","POWER ISSUE",
U1242="Exclu","Exclu",
U1242="SAT","TX ISSUE",
U1242="SPARE-ISSUE","SPARE-ISSUE",
U1242="Fiber CAmtel","TX ISSUE",
U1242="Fiber AOF","TX ISSUE",
U1242="Projet OCM (HUAWEI)","TRAVAUX-HUAWEI",
U1242="Projet OCM (NOKIA)","TRAVAUX -NOKIA",
U1242="ACCESS-ISSUE","ACCESS-ISSUE",
U1242="Projet OCM (ZTE, NOKIA, autres projets)","TRAVAUX OCM",
U1242="No root CAuse","No root cause",
U1242="ODU HS","TX ISSUE",
U1242="IP &amp; VLAN","TX ISSUE",
U1242="Warehouse HUAWEI","SPARE-ISSUE",
U1242="SPARE-HS","SPARE-ISSUE",
U1242="Power Telco","RAN ISSUE",U1242="no impacts","no impacts"
),"")</f>
        <v/>
      </c>
      <c r="U1242" s="70"/>
      <c r="V1242" s="40" t="str" cm="1">
        <f t="array" ref="V1242">IFERROR(_xlfn.IFS(
U1242="MPR ISSUE","ACTIVE",
U1242="BSS Hardware Issue","ACTIVE",
U1242="Sites strategiques, MLL, Pylone, etc.","PASSIVE",
U1242="AKTIVCO DEFAUT GE &amp; POWER Cabinet","PASSIVE",
U1242="AKTIVCO Coupure ENEO &amp; Baisse de tension","PASSIVE",
U1242="Coupure ENEO &amp; Baisse de tension","PASSIVE",
U1242="Defaut GE &amp; POWER Cabinet","PASSIVE",
U1242="Sharing","PASSIVE",
U1242="Sites strategiques &amp; DataCenter","PASSIVE",
U1242="Exclu","Exclu",
U1242="SAT","ACTIVE",
U1242="SPARE-ISSUE","SPARE-ISSUE",
U1242="Fiber CAmtel","ACTIVE",
U1242="Fiber AOF","ACTIVE",
U1242="Projet OCM (HUAWEI)","PLANNED WORKS",
U1242="Projet OCM (NOKIA)","PLANNED WORKS",
U1242="ACCESS-ISSUE","ACCESS-ISSUE",
U1242="Projet OCM (ZTE, NOKIA, autres projets)","PLANNED WORKS",
U1242="No root CAuse","No root cause",
U1242="ODU HS","ACTIVE",
U1242="IP &amp; VLAN","ACTIVE",
U1242="Warehouse HUAWEI","SPARE-ISSUE",
U1242="SPARE-HS","SPARE-ISSUE",
U1242="Power Telco","ACTIVE", U1242="no impacts","no impacts"
),"")</f>
        <v/>
      </c>
      <c r="W1242" s="98"/>
      <c r="X1242" s="98"/>
      <c r="Y1242" s="98"/>
      <c r="Z1242" s="98"/>
      <c r="AA1242" s="98"/>
      <c r="AB1242" s="17" t="s">
        <v>5468</v>
      </c>
      <c r="AC1242" s="17"/>
      <c r="AD1242" s="9" t="s">
        <v>5468</v>
      </c>
      <c r="AE1242" s="7" t="s">
        <v>5468</v>
      </c>
      <c r="AF1242" s="6" t="s">
        <v>5468</v>
      </c>
      <c r="AG1242" s="7" t="s">
        <v>5468</v>
      </c>
      <c r="AH1242" s="3" t="s">
        <v>5468</v>
      </c>
      <c r="AI1242" s="18" t="s">
        <v>5468</v>
      </c>
      <c r="AJ1242" s="18" t="s">
        <v>5468</v>
      </c>
      <c r="AK1242" s="18" t="s">
        <v>5468</v>
      </c>
      <c r="AL1242" s="18" t="s">
        <v>5468</v>
      </c>
      <c r="AM1242" s="18" t="s">
        <v>5468</v>
      </c>
      <c r="AN1242" s="9" t="s">
        <v>5468</v>
      </c>
      <c r="AO1242" s="14"/>
      <c r="AP1242" s="14" t="s">
        <v>5468</v>
      </c>
      <c r="AQ1242" s="14" t="s">
        <v>5468</v>
      </c>
      <c r="AR1242" s="14" t="s">
        <v>5468</v>
      </c>
      <c r="AS1242" s="9" t="s">
        <v>5468</v>
      </c>
    </row>
    <row r="1243" spans="1:45" x14ac:dyDescent="0.3">
      <c r="A1243" s="1" t="s">
        <v>2171</v>
      </c>
      <c r="B1243" s="8" t="s">
        <v>2172</v>
      </c>
      <c r="C1243" s="3" t="str">
        <f>_xlfn.XLOOKUP(B1243,'[1]daily break down'!$D:$D,'[1]daily break down'!$E:$E,"")</f>
        <v>NORD-OUEST</v>
      </c>
      <c r="D1243" s="1" t="s">
        <v>11</v>
      </c>
      <c r="E1243" s="1" t="s">
        <v>96</v>
      </c>
      <c r="F1243" s="3" t="s">
        <v>51</v>
      </c>
      <c r="G1243" s="1" t="s">
        <v>2173</v>
      </c>
      <c r="H1243" s="28" t="str">
        <f>_xlfn.XLOOKUP(B1243,[2]CALCULATION!$B:$B,[2]CALCULATION!$H:$H,"")</f>
        <v>NOKIA</v>
      </c>
      <c r="I1243" s="100" t="s">
        <v>6098</v>
      </c>
      <c r="J1243" s="41" t="s">
        <v>6092</v>
      </c>
      <c r="K1243" s="41"/>
      <c r="L1243" s="41">
        <v>2.8300523923260652</v>
      </c>
      <c r="M1243" s="41">
        <v>0</v>
      </c>
      <c r="N1243" s="41">
        <v>0</v>
      </c>
      <c r="O1243" s="41">
        <v>0</v>
      </c>
      <c r="P1243" s="41">
        <v>0</v>
      </c>
      <c r="Q1243" s="41">
        <v>0</v>
      </c>
      <c r="R1243" s="41">
        <v>0.60591111567689115</v>
      </c>
      <c r="S1243" s="40" t="str" cm="1">
        <f t="array" ref="S1243">IFERROR(_xlfn.IFS(
U1243="MPR ISSUE","PDH",
U1243="BSS Hardware Issue","BSS",
U1243="Sites strategiques, MLL, Pylone, etc.","ENVTECH",
U1243="AKTIVCO DEFAUT GE &amp; POWER Cabinet","AKTIVCO",
U1243="AKTIVCO Coupure ENEO &amp; Baisse de tension","AKTIVCO GRID ONLY",
U1243="Coupure ENEO &amp; Baisse de tension","IHS GRID ONLY",
U1243="Defaut GE &amp; POWER Cabinet","IHS",
U1243="Sharing","Partners",
U1243="Sites strategiques &amp; DataCenter","SST &amp; DC",
U1243="Exclu","Exclu",
U1243="SAT","SAT",
U1243="SPARE-ISSUE","SPARE-ISSUE",
U1243="Fiber CAmtel","TRANS_FO_CAMTEL",
U1243="Fiber AOF","Fiber AOF",
U1243="Projet OCM (HUAWEI)","TRAVAUX-HUAWEI",
U1243="Projet OCM (NOKIA)","TRAVAUX-NOKIA",
U1243="ACCESS-ISSUE","ACCESS-ISSUE",
U1243="Projet OCM (ZTE, NOKIA, autres projets)","TRAVAUX OCM",
U1243="No root CAuse","No root cause",
U1243="ODU HS","PDH",
U1243="IP &amp; VLAN","PDH",
U1243="Warehouse HUAWEI","SPARE-ISSUE",
U1243="SPARE-HS","SPARE-ISSUE",
U1243="Power Telco","BSS",U1243="no impacts","no impacts"
),"")</f>
        <v/>
      </c>
      <c r="T1243" s="40" t="str" cm="1">
        <f t="array" ref="T1243">IFERROR(_xlfn.IFS(
U1243="MPR ISSUE","TX ISSUE",
U1243="BSS Hardware Issue","RAN ISSUE",
U1243="Sites strategiques, MLL, Pylone, etc.","ENVTECH",
U1243="AKTIVCO DEFAUT GE &amp; POWER Cabinet","POWER ISSUE",
U1243="AKTIVCO Coupure ENEO &amp; Baisse de tension","POWER ISSUE",
U1243="Coupure ENEO &amp; Baisse de tension","POWER ISSUE",
U1243="Defaut GE &amp; POWER Cabinet","POWER ISSUE",
U1243="Sharing","POWER ISSUE",
U1243="Sites strategiques &amp; DataCenter","POWER ISSUE",
U1243="Exclu","Exclu",
U1243="SAT","TX ISSUE",
U1243="SPARE-ISSUE","SPARE-ISSUE",
U1243="Fiber CAmtel","TX ISSUE",
U1243="Fiber AOF","TX ISSUE",
U1243="Projet OCM (HUAWEI)","TRAVAUX-HUAWEI",
U1243="Projet OCM (NOKIA)","TRAVAUX -NOKIA",
U1243="ACCESS-ISSUE","ACCESS-ISSUE",
U1243="Projet OCM (ZTE, NOKIA, autres projets)","TRAVAUX OCM",
U1243="No root CAuse","No root cause",
U1243="ODU HS","TX ISSUE",
U1243="IP &amp; VLAN","TX ISSUE",
U1243="Warehouse HUAWEI","SPARE-ISSUE",
U1243="SPARE-HS","SPARE-ISSUE",
U1243="Power Telco","RAN ISSUE",U1243="no impacts","no impacts"
),"")</f>
        <v/>
      </c>
      <c r="U1243" s="70"/>
      <c r="V1243" s="40" t="str" cm="1">
        <f t="array" ref="V1243">IFERROR(_xlfn.IFS(
U1243="MPR ISSUE","ACTIVE",
U1243="BSS Hardware Issue","ACTIVE",
U1243="Sites strategiques, MLL, Pylone, etc.","PASSIVE",
U1243="AKTIVCO DEFAUT GE &amp; POWER Cabinet","PASSIVE",
U1243="AKTIVCO Coupure ENEO &amp; Baisse de tension","PASSIVE",
U1243="Coupure ENEO &amp; Baisse de tension","PASSIVE",
U1243="Defaut GE &amp; POWER Cabinet","PASSIVE",
U1243="Sharing","PASSIVE",
U1243="Sites strategiques &amp; DataCenter","PASSIVE",
U1243="Exclu","Exclu",
U1243="SAT","ACTIVE",
U1243="SPARE-ISSUE","SPARE-ISSUE",
U1243="Fiber CAmtel","ACTIVE",
U1243="Fiber AOF","ACTIVE",
U1243="Projet OCM (HUAWEI)","PLANNED WORKS",
U1243="Projet OCM (NOKIA)","PLANNED WORKS",
U1243="ACCESS-ISSUE","ACCESS-ISSUE",
U1243="Projet OCM (ZTE, NOKIA, autres projets)","PLANNED WORKS",
U1243="No root CAuse","No root cause",
U1243="ODU HS","ACTIVE",
U1243="IP &amp; VLAN","ACTIVE",
U1243="Warehouse HUAWEI","SPARE-ISSUE",
U1243="SPARE-HS","SPARE-ISSUE",
U1243="Power Telco","ACTIVE", U1243="no impacts","no impacts"
),"")</f>
        <v/>
      </c>
      <c r="W1243" s="98"/>
      <c r="X1243" s="98"/>
      <c r="Y1243" s="98"/>
      <c r="Z1243" s="98"/>
      <c r="AA1243" s="98"/>
      <c r="AB1243" s="17" t="s">
        <v>5987</v>
      </c>
      <c r="AC1243" s="17"/>
      <c r="AD1243" s="9" t="s">
        <v>5468</v>
      </c>
      <c r="AE1243" s="7" t="s">
        <v>5468</v>
      </c>
      <c r="AF1243" s="6" t="s">
        <v>5468</v>
      </c>
      <c r="AG1243" s="7" t="s">
        <v>5468</v>
      </c>
      <c r="AH1243" s="3" t="s">
        <v>5468</v>
      </c>
      <c r="AI1243" s="18" t="s">
        <v>5468</v>
      </c>
      <c r="AJ1243" s="18" t="s">
        <v>5468</v>
      </c>
      <c r="AK1243" s="18" t="s">
        <v>5468</v>
      </c>
      <c r="AL1243" s="18" t="s">
        <v>5468</v>
      </c>
      <c r="AM1243" s="18" t="s">
        <v>5468</v>
      </c>
      <c r="AN1243" s="9" t="s">
        <v>5987</v>
      </c>
      <c r="AO1243" s="14"/>
      <c r="AP1243" s="14" t="s">
        <v>5468</v>
      </c>
      <c r="AQ1243" s="14" t="s">
        <v>5468</v>
      </c>
      <c r="AR1243" s="14" t="s">
        <v>5468</v>
      </c>
      <c r="AS1243" s="9" t="s">
        <v>5468</v>
      </c>
    </row>
    <row r="1244" spans="1:45" x14ac:dyDescent="0.3">
      <c r="A1244" s="1" t="s">
        <v>2492</v>
      </c>
      <c r="B1244" s="8" t="s">
        <v>2493</v>
      </c>
      <c r="C1244" s="3" t="str">
        <f>_xlfn.XLOOKUP(B1244,'[1]daily break down'!$D:$D,'[1]daily break down'!$E:$E,"")</f>
        <v>Douala</v>
      </c>
      <c r="D1244" s="1" t="s">
        <v>11</v>
      </c>
      <c r="E1244" s="1" t="s">
        <v>12</v>
      </c>
      <c r="F1244" s="3" t="s">
        <v>31</v>
      </c>
      <c r="G1244" s="1" t="s">
        <v>32</v>
      </c>
      <c r="H1244" s="29" t="str">
        <f>_xlfn.XLOOKUP(B1244,[2]CALCULATION!$B:$B,[2]CALCULATION!$H:$H,"")</f>
        <v>ZTE</v>
      </c>
      <c r="I1244" s="100" t="s">
        <v>6098</v>
      </c>
      <c r="J1244" s="41" t="s">
        <v>5541</v>
      </c>
      <c r="K1244" s="41"/>
      <c r="L1244" s="41">
        <v>0</v>
      </c>
      <c r="M1244" s="41">
        <v>0</v>
      </c>
      <c r="N1244" s="41">
        <v>0</v>
      </c>
      <c r="O1244" s="41">
        <v>0</v>
      </c>
      <c r="P1244" s="41">
        <v>0</v>
      </c>
      <c r="Q1244" s="41">
        <v>0</v>
      </c>
      <c r="R1244" s="41">
        <v>0</v>
      </c>
      <c r="S1244" s="40" t="str" cm="1">
        <f t="array" ref="S1244">IFERROR(_xlfn.IFS(
U1244="MPR ISSUE","PDH",
U1244="BSS Hardware Issue","BSS",
U1244="Sites strategiques, MLL, Pylone, etc.","ENVTECH",
U1244="AKTIVCO DEFAUT GE &amp; POWER Cabinet","AKTIVCO",
U1244="AKTIVCO Coupure ENEO &amp; Baisse de tension","AKTIVCO GRID ONLY",
U1244="Coupure ENEO &amp; Baisse de tension","IHS GRID ONLY",
U1244="Defaut GE &amp; POWER Cabinet","IHS",
U1244="Sharing","Partners",
U1244="Sites strategiques &amp; DataCenter","SST &amp; DC",
U1244="Exclu","Exclu",
U1244="SAT","SAT",
U1244="SPARE-ISSUE","SPARE-ISSUE",
U1244="Fiber CAmtel","TRANS_FO_CAMTEL",
U1244="Fiber AOF","Fiber AOF",
U1244="Projet OCM (HUAWEI)","TRAVAUX-HUAWEI",
U1244="Projet OCM (NOKIA)","TRAVAUX-NOKIA",
U1244="ACCESS-ISSUE","ACCESS-ISSUE",
U1244="Projet OCM (ZTE, NOKIA, autres projets)","TRAVAUX OCM",
U1244="No root CAuse","No root cause",
U1244="ODU HS","PDH",
U1244="IP &amp; VLAN","PDH",
U1244="Warehouse HUAWEI","SPARE-ISSUE",
U1244="SPARE-HS","SPARE-ISSUE",
U1244="Power Telco","BSS",U1244="no impacts","no impacts"
),"")</f>
        <v/>
      </c>
      <c r="T1244" s="40" t="str" cm="1">
        <f t="array" ref="T1244">IFERROR(_xlfn.IFS(
U1244="MPR ISSUE","TX ISSUE",
U1244="BSS Hardware Issue","RAN ISSUE",
U1244="Sites strategiques, MLL, Pylone, etc.","ENVTECH",
U1244="AKTIVCO DEFAUT GE &amp; POWER Cabinet","POWER ISSUE",
U1244="AKTIVCO Coupure ENEO &amp; Baisse de tension","POWER ISSUE",
U1244="Coupure ENEO &amp; Baisse de tension","POWER ISSUE",
U1244="Defaut GE &amp; POWER Cabinet","POWER ISSUE",
U1244="Sharing","POWER ISSUE",
U1244="Sites strategiques &amp; DataCenter","POWER ISSUE",
U1244="Exclu","Exclu",
U1244="SAT","TX ISSUE",
U1244="SPARE-ISSUE","SPARE-ISSUE",
U1244="Fiber CAmtel","TX ISSUE",
U1244="Fiber AOF","TX ISSUE",
U1244="Projet OCM (HUAWEI)","TRAVAUX-HUAWEI",
U1244="Projet OCM (NOKIA)","TRAVAUX -NOKIA",
U1244="ACCESS-ISSUE","ACCESS-ISSUE",
U1244="Projet OCM (ZTE, NOKIA, autres projets)","TRAVAUX OCM",
U1244="No root CAuse","No root cause",
U1244="ODU HS","TX ISSUE",
U1244="IP &amp; VLAN","TX ISSUE",
U1244="Warehouse HUAWEI","SPARE-ISSUE",
U1244="SPARE-HS","SPARE-ISSUE",
U1244="Power Telco","RAN ISSUE",U1244="no impacts","no impacts"
),"")</f>
        <v/>
      </c>
      <c r="U1244" s="70"/>
      <c r="V1244" s="40" t="str" cm="1">
        <f t="array" ref="V1244">IFERROR(_xlfn.IFS(
U1244="MPR ISSUE","ACTIVE",
U1244="BSS Hardware Issue","ACTIVE",
U1244="Sites strategiques, MLL, Pylone, etc.","PASSIVE",
U1244="AKTIVCO DEFAUT GE &amp; POWER Cabinet","PASSIVE",
U1244="AKTIVCO Coupure ENEO &amp; Baisse de tension","PASSIVE",
U1244="Coupure ENEO &amp; Baisse de tension","PASSIVE",
U1244="Defaut GE &amp; POWER Cabinet","PASSIVE",
U1244="Sharing","PASSIVE",
U1244="Sites strategiques &amp; DataCenter","PASSIVE",
U1244="Exclu","Exclu",
U1244="SAT","ACTIVE",
U1244="SPARE-ISSUE","SPARE-ISSUE",
U1244="Fiber CAmtel","ACTIVE",
U1244="Fiber AOF","ACTIVE",
U1244="Projet OCM (HUAWEI)","PLANNED WORKS",
U1244="Projet OCM (NOKIA)","PLANNED WORKS",
U1244="ACCESS-ISSUE","ACCESS-ISSUE",
U1244="Projet OCM (ZTE, NOKIA, autres projets)","PLANNED WORKS",
U1244="No root CAuse","No root cause",
U1244="ODU HS","ACTIVE",
U1244="IP &amp; VLAN","ACTIVE",
U1244="Warehouse HUAWEI","SPARE-ISSUE",
U1244="SPARE-HS","SPARE-ISSUE",
U1244="Power Telco","ACTIVE", U1244="no impacts","no impacts"
),"")</f>
        <v/>
      </c>
      <c r="W1244" s="98"/>
      <c r="X1244" s="98"/>
      <c r="Y1244" s="98"/>
      <c r="Z1244" s="98"/>
      <c r="AA1244" s="98"/>
      <c r="AB1244" s="17" t="s">
        <v>5468</v>
      </c>
      <c r="AC1244" s="17"/>
      <c r="AD1244" s="9" t="s">
        <v>5468</v>
      </c>
      <c r="AE1244" s="7" t="s">
        <v>5468</v>
      </c>
      <c r="AF1244" s="6" t="s">
        <v>5468</v>
      </c>
      <c r="AG1244" s="7" t="s">
        <v>5468</v>
      </c>
      <c r="AH1244" s="3" t="s">
        <v>5468</v>
      </c>
      <c r="AI1244" s="18" t="s">
        <v>5468</v>
      </c>
      <c r="AJ1244" s="18" t="s">
        <v>5468</v>
      </c>
      <c r="AK1244" s="18" t="s">
        <v>5468</v>
      </c>
      <c r="AL1244" s="18" t="s">
        <v>5468</v>
      </c>
      <c r="AM1244" s="18" t="s">
        <v>5468</v>
      </c>
      <c r="AN1244" s="9" t="s">
        <v>5468</v>
      </c>
      <c r="AO1244" s="14"/>
      <c r="AP1244" s="14" t="s">
        <v>5468</v>
      </c>
      <c r="AQ1244" s="14" t="s">
        <v>5468</v>
      </c>
      <c r="AR1244" s="14" t="s">
        <v>5468</v>
      </c>
      <c r="AS1244" s="9" t="s">
        <v>5468</v>
      </c>
    </row>
    <row r="1245" spans="1:45" x14ac:dyDescent="0.3">
      <c r="A1245" s="1" t="s">
        <v>541</v>
      </c>
      <c r="B1245" s="8" t="s">
        <v>542</v>
      </c>
      <c r="C1245" s="3" t="str">
        <f>_xlfn.XLOOKUP(B1245,'[1]daily break down'!$D:$D,'[1]daily break down'!$E:$E,"")</f>
        <v>SUD-OUEST</v>
      </c>
      <c r="D1245" s="1" t="s">
        <v>11</v>
      </c>
      <c r="E1245" s="1" t="s">
        <v>12</v>
      </c>
      <c r="F1245" s="3" t="s">
        <v>13</v>
      </c>
      <c r="G1245" s="1" t="s">
        <v>14</v>
      </c>
      <c r="H1245" s="27" t="str">
        <f>_xlfn.XLOOKUP(B1245,[2]CALCULATION!$B:$B,[2]CALCULATION!$H:$H,"")</f>
        <v>Huawei</v>
      </c>
      <c r="I1245" s="100" t="s">
        <v>6098</v>
      </c>
      <c r="J1245" s="41" t="s">
        <v>5541</v>
      </c>
      <c r="K1245" s="41"/>
      <c r="L1245" s="41">
        <v>1.4009454018314484</v>
      </c>
      <c r="M1245" s="41">
        <v>0</v>
      </c>
      <c r="N1245" s="41">
        <v>0</v>
      </c>
      <c r="O1245" s="41">
        <v>0</v>
      </c>
      <c r="P1245" s="41">
        <v>0</v>
      </c>
      <c r="Q1245" s="41">
        <v>0</v>
      </c>
      <c r="R1245" s="41">
        <v>0</v>
      </c>
      <c r="S1245" s="40" t="str" cm="1">
        <f t="array" ref="S1245">IFERROR(_xlfn.IFS(
U1245="MPR ISSUE","PDH",
U1245="BSS Hardware Issue","BSS",
U1245="Sites strategiques, MLL, Pylone, etc.","ENVTECH",
U1245="AKTIVCO DEFAUT GE &amp; POWER Cabinet","AKTIVCO",
U1245="AKTIVCO Coupure ENEO &amp; Baisse de tension","AKTIVCO GRID ONLY",
U1245="Coupure ENEO &amp; Baisse de tension","IHS GRID ONLY",
U1245="Defaut GE &amp; POWER Cabinet","IHS",
U1245="Sharing","Partners",
U1245="Sites strategiques &amp; DataCenter","SST &amp; DC",
U1245="Exclu","Exclu",
U1245="SAT","SAT",
U1245="SPARE-ISSUE","SPARE-ISSUE",
U1245="Fiber CAmtel","TRANS_FO_CAMTEL",
U1245="Fiber AOF","Fiber AOF",
U1245="Projet OCM (HUAWEI)","TRAVAUX-HUAWEI",
U1245="Projet OCM (NOKIA)","TRAVAUX-NOKIA",
U1245="ACCESS-ISSUE","ACCESS-ISSUE",
U1245="Projet OCM (ZTE, NOKIA, autres projets)","TRAVAUX OCM",
U1245="No root CAuse","No root cause",
U1245="ODU HS","PDH",
U1245="IP &amp; VLAN","PDH",
U1245="Warehouse HUAWEI","SPARE-ISSUE",
U1245="SPARE-HS","SPARE-ISSUE",
U1245="Power Telco","BSS",U1245="no impacts","no impacts"
),"")</f>
        <v/>
      </c>
      <c r="T1245" s="40" t="str" cm="1">
        <f t="array" ref="T1245">IFERROR(_xlfn.IFS(
U1245="MPR ISSUE","TX ISSUE",
U1245="BSS Hardware Issue","RAN ISSUE",
U1245="Sites strategiques, MLL, Pylone, etc.","ENVTECH",
U1245="AKTIVCO DEFAUT GE &amp; POWER Cabinet","POWER ISSUE",
U1245="AKTIVCO Coupure ENEO &amp; Baisse de tension","POWER ISSUE",
U1245="Coupure ENEO &amp; Baisse de tension","POWER ISSUE",
U1245="Defaut GE &amp; POWER Cabinet","POWER ISSUE",
U1245="Sharing","POWER ISSUE",
U1245="Sites strategiques &amp; DataCenter","POWER ISSUE",
U1245="Exclu","Exclu",
U1245="SAT","TX ISSUE",
U1245="SPARE-ISSUE","SPARE-ISSUE",
U1245="Fiber CAmtel","TX ISSUE",
U1245="Fiber AOF","TX ISSUE",
U1245="Projet OCM (HUAWEI)","TRAVAUX-HUAWEI",
U1245="Projet OCM (NOKIA)","TRAVAUX -NOKIA",
U1245="ACCESS-ISSUE","ACCESS-ISSUE",
U1245="Projet OCM (ZTE, NOKIA, autres projets)","TRAVAUX OCM",
U1245="No root CAuse","No root cause",
U1245="ODU HS","TX ISSUE",
U1245="IP &amp; VLAN","TX ISSUE",
U1245="Warehouse HUAWEI","SPARE-ISSUE",
U1245="SPARE-HS","SPARE-ISSUE",
U1245="Power Telco","RAN ISSUE",U1245="no impacts","no impacts"
),"")</f>
        <v/>
      </c>
      <c r="U1245" s="70"/>
      <c r="V1245" s="40" t="str" cm="1">
        <f t="array" ref="V1245">IFERROR(_xlfn.IFS(
U1245="MPR ISSUE","ACTIVE",
U1245="BSS Hardware Issue","ACTIVE",
U1245="Sites strategiques, MLL, Pylone, etc.","PASSIVE",
U1245="AKTIVCO DEFAUT GE &amp; POWER Cabinet","PASSIVE",
U1245="AKTIVCO Coupure ENEO &amp; Baisse de tension","PASSIVE",
U1245="Coupure ENEO &amp; Baisse de tension","PASSIVE",
U1245="Defaut GE &amp; POWER Cabinet","PASSIVE",
U1245="Sharing","PASSIVE",
U1245="Sites strategiques &amp; DataCenter","PASSIVE",
U1245="Exclu","Exclu",
U1245="SAT","ACTIVE",
U1245="SPARE-ISSUE","SPARE-ISSUE",
U1245="Fiber CAmtel","ACTIVE",
U1245="Fiber AOF","ACTIVE",
U1245="Projet OCM (HUAWEI)","PLANNED WORKS",
U1245="Projet OCM (NOKIA)","PLANNED WORKS",
U1245="ACCESS-ISSUE","ACCESS-ISSUE",
U1245="Projet OCM (ZTE, NOKIA, autres projets)","PLANNED WORKS",
U1245="No root CAuse","No root cause",
U1245="ODU HS","ACTIVE",
U1245="IP &amp; VLAN","ACTIVE",
U1245="Warehouse HUAWEI","SPARE-ISSUE",
U1245="SPARE-HS","SPARE-ISSUE",
U1245="Power Telco","ACTIVE", U1245="no impacts","no impacts"
),"")</f>
        <v/>
      </c>
      <c r="W1245" s="98"/>
      <c r="X1245" s="98"/>
      <c r="Y1245" s="98"/>
      <c r="Z1245" s="98"/>
      <c r="AA1245" s="98"/>
      <c r="AB1245" s="17" t="s">
        <v>5468</v>
      </c>
      <c r="AC1245" s="17"/>
      <c r="AD1245" s="9" t="s">
        <v>5468</v>
      </c>
      <c r="AE1245" s="7" t="s">
        <v>5468</v>
      </c>
      <c r="AF1245" s="6" t="s">
        <v>5468</v>
      </c>
      <c r="AG1245" s="7" t="s">
        <v>5468</v>
      </c>
      <c r="AH1245" s="3" t="s">
        <v>5468</v>
      </c>
      <c r="AI1245" s="18" t="s">
        <v>5468</v>
      </c>
      <c r="AJ1245" s="18" t="s">
        <v>5468</v>
      </c>
      <c r="AK1245" s="18" t="s">
        <v>5468</v>
      </c>
      <c r="AL1245" s="18" t="s">
        <v>5468</v>
      </c>
      <c r="AM1245" s="18" t="s">
        <v>5468</v>
      </c>
      <c r="AN1245" s="9" t="s">
        <v>5468</v>
      </c>
      <c r="AO1245" s="14"/>
      <c r="AP1245" s="14" t="s">
        <v>5468</v>
      </c>
      <c r="AQ1245" s="14" t="s">
        <v>5468</v>
      </c>
      <c r="AR1245" s="14" t="s">
        <v>5468</v>
      </c>
      <c r="AS1245" s="9" t="s">
        <v>5468</v>
      </c>
    </row>
    <row r="1246" spans="1:45" x14ac:dyDescent="0.3">
      <c r="A1246" s="1" t="s">
        <v>2534</v>
      </c>
      <c r="B1246" s="8" t="s">
        <v>2535</v>
      </c>
      <c r="C1246" s="3" t="str">
        <f>_xlfn.XLOOKUP(B1246,'[1]daily break down'!$D:$D,'[1]daily break down'!$E:$E,"")</f>
        <v>Douala</v>
      </c>
      <c r="D1246" s="1" t="s">
        <v>11</v>
      </c>
      <c r="E1246" s="1" t="s">
        <v>12</v>
      </c>
      <c r="F1246" s="3" t="s">
        <v>31</v>
      </c>
      <c r="G1246" s="1" t="s">
        <v>32</v>
      </c>
      <c r="H1246" s="29" t="str">
        <f>_xlfn.XLOOKUP(B1246,[2]CALCULATION!$B:$B,[2]CALCULATION!$H:$H,"")</f>
        <v>ZTE</v>
      </c>
      <c r="I1246" s="100" t="s">
        <v>6098</v>
      </c>
      <c r="J1246" s="41" t="s">
        <v>5541</v>
      </c>
      <c r="K1246" s="41"/>
      <c r="L1246" s="41">
        <v>0.34776619211090148</v>
      </c>
      <c r="M1246" s="41">
        <v>0</v>
      </c>
      <c r="N1246" s="41">
        <v>0</v>
      </c>
      <c r="O1246" s="41">
        <v>0</v>
      </c>
      <c r="P1246" s="41">
        <v>0</v>
      </c>
      <c r="Q1246" s="41">
        <v>0</v>
      </c>
      <c r="R1246" s="41">
        <v>0</v>
      </c>
      <c r="S1246" s="40" t="str" cm="1">
        <f t="array" ref="S1246">IFERROR(_xlfn.IFS(
U1246="MPR ISSUE","PDH",
U1246="BSS Hardware Issue","BSS",
U1246="Sites strategiques, MLL, Pylone, etc.","ENVTECH",
U1246="AKTIVCO DEFAUT GE &amp; POWER Cabinet","AKTIVCO",
U1246="AKTIVCO Coupure ENEO &amp; Baisse de tension","AKTIVCO GRID ONLY",
U1246="Coupure ENEO &amp; Baisse de tension","IHS GRID ONLY",
U1246="Defaut GE &amp; POWER Cabinet","IHS",
U1246="Sharing","Partners",
U1246="Sites strategiques &amp; DataCenter","SST &amp; DC",
U1246="Exclu","Exclu",
U1246="SAT","SAT",
U1246="SPARE-ISSUE","SPARE-ISSUE",
U1246="Fiber CAmtel","TRANS_FO_CAMTEL",
U1246="Fiber AOF","Fiber AOF",
U1246="Projet OCM (HUAWEI)","TRAVAUX-HUAWEI",
U1246="Projet OCM (NOKIA)","TRAVAUX-NOKIA",
U1246="ACCESS-ISSUE","ACCESS-ISSUE",
U1246="Projet OCM (ZTE, NOKIA, autres projets)","TRAVAUX OCM",
U1246="No root CAuse","No root cause",
U1246="ODU HS","PDH",
U1246="IP &amp; VLAN","PDH",
U1246="Warehouse HUAWEI","SPARE-ISSUE",
U1246="SPARE-HS","SPARE-ISSUE",
U1246="Power Telco","BSS",U1246="no impacts","no impacts"
),"")</f>
        <v/>
      </c>
      <c r="T1246" s="40" t="str" cm="1">
        <f t="array" ref="T1246">IFERROR(_xlfn.IFS(
U1246="MPR ISSUE","TX ISSUE",
U1246="BSS Hardware Issue","RAN ISSUE",
U1246="Sites strategiques, MLL, Pylone, etc.","ENVTECH",
U1246="AKTIVCO DEFAUT GE &amp; POWER Cabinet","POWER ISSUE",
U1246="AKTIVCO Coupure ENEO &amp; Baisse de tension","POWER ISSUE",
U1246="Coupure ENEO &amp; Baisse de tension","POWER ISSUE",
U1246="Defaut GE &amp; POWER Cabinet","POWER ISSUE",
U1246="Sharing","POWER ISSUE",
U1246="Sites strategiques &amp; DataCenter","POWER ISSUE",
U1246="Exclu","Exclu",
U1246="SAT","TX ISSUE",
U1246="SPARE-ISSUE","SPARE-ISSUE",
U1246="Fiber CAmtel","TX ISSUE",
U1246="Fiber AOF","TX ISSUE",
U1246="Projet OCM (HUAWEI)","TRAVAUX-HUAWEI",
U1246="Projet OCM (NOKIA)","TRAVAUX -NOKIA",
U1246="ACCESS-ISSUE","ACCESS-ISSUE",
U1246="Projet OCM (ZTE, NOKIA, autres projets)","TRAVAUX OCM",
U1246="No root CAuse","No root cause",
U1246="ODU HS","TX ISSUE",
U1246="IP &amp; VLAN","TX ISSUE",
U1246="Warehouse HUAWEI","SPARE-ISSUE",
U1246="SPARE-HS","SPARE-ISSUE",
U1246="Power Telco","RAN ISSUE",U1246="no impacts","no impacts"
),"")</f>
        <v/>
      </c>
      <c r="U1246" s="70"/>
      <c r="V1246" s="40" t="str" cm="1">
        <f t="array" ref="V1246">IFERROR(_xlfn.IFS(
U1246="MPR ISSUE","ACTIVE",
U1246="BSS Hardware Issue","ACTIVE",
U1246="Sites strategiques, MLL, Pylone, etc.","PASSIVE",
U1246="AKTIVCO DEFAUT GE &amp; POWER Cabinet","PASSIVE",
U1246="AKTIVCO Coupure ENEO &amp; Baisse de tension","PASSIVE",
U1246="Coupure ENEO &amp; Baisse de tension","PASSIVE",
U1246="Defaut GE &amp; POWER Cabinet","PASSIVE",
U1246="Sharing","PASSIVE",
U1246="Sites strategiques &amp; DataCenter","PASSIVE",
U1246="Exclu","Exclu",
U1246="SAT","ACTIVE",
U1246="SPARE-ISSUE","SPARE-ISSUE",
U1246="Fiber CAmtel","ACTIVE",
U1246="Fiber AOF","ACTIVE",
U1246="Projet OCM (HUAWEI)","PLANNED WORKS",
U1246="Projet OCM (NOKIA)","PLANNED WORKS",
U1246="ACCESS-ISSUE","ACCESS-ISSUE",
U1246="Projet OCM (ZTE, NOKIA, autres projets)","PLANNED WORKS",
U1246="No root CAuse","No root cause",
U1246="ODU HS","ACTIVE",
U1246="IP &amp; VLAN","ACTIVE",
U1246="Warehouse HUAWEI","SPARE-ISSUE",
U1246="SPARE-HS","SPARE-ISSUE",
U1246="Power Telco","ACTIVE", U1246="no impacts","no impacts"
),"")</f>
        <v/>
      </c>
      <c r="W1246" s="98"/>
      <c r="X1246" s="98"/>
      <c r="Y1246" s="98"/>
      <c r="Z1246" s="98"/>
      <c r="AA1246" s="98"/>
      <c r="AB1246" s="17" t="s">
        <v>5468</v>
      </c>
      <c r="AC1246" s="17"/>
      <c r="AD1246" s="9" t="s">
        <v>5468</v>
      </c>
      <c r="AE1246" s="7" t="s">
        <v>5468</v>
      </c>
      <c r="AF1246" s="6" t="s">
        <v>5468</v>
      </c>
      <c r="AG1246" s="7" t="s">
        <v>5468</v>
      </c>
      <c r="AH1246" s="3" t="s">
        <v>5468</v>
      </c>
      <c r="AI1246" s="18" t="s">
        <v>5468</v>
      </c>
      <c r="AJ1246" s="18" t="s">
        <v>5468</v>
      </c>
      <c r="AK1246" s="18" t="s">
        <v>5468</v>
      </c>
      <c r="AL1246" s="18" t="s">
        <v>5468</v>
      </c>
      <c r="AM1246" s="18" t="s">
        <v>5468</v>
      </c>
      <c r="AN1246" s="9" t="s">
        <v>5468</v>
      </c>
      <c r="AO1246" s="14"/>
      <c r="AP1246" s="14" t="s">
        <v>5468</v>
      </c>
      <c r="AQ1246" s="14" t="s">
        <v>5468</v>
      </c>
      <c r="AR1246" s="14" t="s">
        <v>5468</v>
      </c>
      <c r="AS1246" s="9" t="s">
        <v>5468</v>
      </c>
    </row>
    <row r="1247" spans="1:45" x14ac:dyDescent="0.3">
      <c r="A1247" s="1" t="s">
        <v>3274</v>
      </c>
      <c r="B1247" s="8" t="s">
        <v>3275</v>
      </c>
      <c r="C1247" s="3" t="str">
        <f>_xlfn.XLOOKUP(B1247,'[1]daily break down'!$D:$D,'[1]daily break down'!$E:$E,"")</f>
        <v>LITTORAL</v>
      </c>
      <c r="D1247" s="1" t="s">
        <v>11</v>
      </c>
      <c r="E1247" s="1" t="s">
        <v>12</v>
      </c>
      <c r="F1247" s="3" t="s">
        <v>31</v>
      </c>
      <c r="G1247" s="1" t="s">
        <v>354</v>
      </c>
      <c r="H1247" s="29" t="str">
        <f>_xlfn.XLOOKUP(B1247,[2]CALCULATION!$B:$B,[2]CALCULATION!$H:$H,"")</f>
        <v>ZTE</v>
      </c>
      <c r="I1247" s="100" t="s">
        <v>6098</v>
      </c>
      <c r="J1247" s="41" t="s">
        <v>5541</v>
      </c>
      <c r="K1247" s="41"/>
      <c r="L1247" s="41">
        <v>1.909691010835165</v>
      </c>
      <c r="M1247" s="41">
        <v>0</v>
      </c>
      <c r="N1247" s="41">
        <v>0</v>
      </c>
      <c r="O1247" s="41">
        <v>0</v>
      </c>
      <c r="P1247" s="41">
        <v>0</v>
      </c>
      <c r="Q1247" s="41">
        <v>0</v>
      </c>
      <c r="R1247" s="41">
        <v>0</v>
      </c>
      <c r="S1247" s="40" t="str" cm="1">
        <f t="array" ref="S1247">IFERROR(_xlfn.IFS(
U1247="MPR ISSUE","PDH",
U1247="BSS Hardware Issue","BSS",
U1247="Sites strategiques, MLL, Pylone, etc.","ENVTECH",
U1247="AKTIVCO DEFAUT GE &amp; POWER Cabinet","AKTIVCO",
U1247="AKTIVCO Coupure ENEO &amp; Baisse de tension","AKTIVCO GRID ONLY",
U1247="Coupure ENEO &amp; Baisse de tension","IHS GRID ONLY",
U1247="Defaut GE &amp; POWER Cabinet","IHS",
U1247="Sharing","Partners",
U1247="Sites strategiques &amp; DataCenter","SST &amp; DC",
U1247="Exclu","Exclu",
U1247="SAT","SAT",
U1247="SPARE-ISSUE","SPARE-ISSUE",
U1247="Fiber CAmtel","TRANS_FO_CAMTEL",
U1247="Fiber AOF","Fiber AOF",
U1247="Projet OCM (HUAWEI)","TRAVAUX-HUAWEI",
U1247="Projet OCM (NOKIA)","TRAVAUX-NOKIA",
U1247="ACCESS-ISSUE","ACCESS-ISSUE",
U1247="Projet OCM (ZTE, NOKIA, autres projets)","TRAVAUX OCM",
U1247="No root CAuse","No root cause",
U1247="ODU HS","PDH",
U1247="IP &amp; VLAN","PDH",
U1247="Warehouse HUAWEI","SPARE-ISSUE",
U1247="SPARE-HS","SPARE-ISSUE",
U1247="Power Telco","BSS",U1247="no impacts","no impacts"
),"")</f>
        <v/>
      </c>
      <c r="T1247" s="40" t="str" cm="1">
        <f t="array" ref="T1247">IFERROR(_xlfn.IFS(
U1247="MPR ISSUE","TX ISSUE",
U1247="BSS Hardware Issue","RAN ISSUE",
U1247="Sites strategiques, MLL, Pylone, etc.","ENVTECH",
U1247="AKTIVCO DEFAUT GE &amp; POWER Cabinet","POWER ISSUE",
U1247="AKTIVCO Coupure ENEO &amp; Baisse de tension","POWER ISSUE",
U1247="Coupure ENEO &amp; Baisse de tension","POWER ISSUE",
U1247="Defaut GE &amp; POWER Cabinet","POWER ISSUE",
U1247="Sharing","POWER ISSUE",
U1247="Sites strategiques &amp; DataCenter","POWER ISSUE",
U1247="Exclu","Exclu",
U1247="SAT","TX ISSUE",
U1247="SPARE-ISSUE","SPARE-ISSUE",
U1247="Fiber CAmtel","TX ISSUE",
U1247="Fiber AOF","TX ISSUE",
U1247="Projet OCM (HUAWEI)","TRAVAUX-HUAWEI",
U1247="Projet OCM (NOKIA)","TRAVAUX -NOKIA",
U1247="ACCESS-ISSUE","ACCESS-ISSUE",
U1247="Projet OCM (ZTE, NOKIA, autres projets)","TRAVAUX OCM",
U1247="No root CAuse","No root cause",
U1247="ODU HS","TX ISSUE",
U1247="IP &amp; VLAN","TX ISSUE",
U1247="Warehouse HUAWEI","SPARE-ISSUE",
U1247="SPARE-HS","SPARE-ISSUE",
U1247="Power Telco","RAN ISSUE",U1247="no impacts","no impacts"
),"")</f>
        <v/>
      </c>
      <c r="U1247" s="70"/>
      <c r="V1247" s="40" t="str" cm="1">
        <f t="array" ref="V1247">IFERROR(_xlfn.IFS(
U1247="MPR ISSUE","ACTIVE",
U1247="BSS Hardware Issue","ACTIVE",
U1247="Sites strategiques, MLL, Pylone, etc.","PASSIVE",
U1247="AKTIVCO DEFAUT GE &amp; POWER Cabinet","PASSIVE",
U1247="AKTIVCO Coupure ENEO &amp; Baisse de tension","PASSIVE",
U1247="Coupure ENEO &amp; Baisse de tension","PASSIVE",
U1247="Defaut GE &amp; POWER Cabinet","PASSIVE",
U1247="Sharing","PASSIVE",
U1247="Sites strategiques &amp; DataCenter","PASSIVE",
U1247="Exclu","Exclu",
U1247="SAT","ACTIVE",
U1247="SPARE-ISSUE","SPARE-ISSUE",
U1247="Fiber CAmtel","ACTIVE",
U1247="Fiber AOF","ACTIVE",
U1247="Projet OCM (HUAWEI)","PLANNED WORKS",
U1247="Projet OCM (NOKIA)","PLANNED WORKS",
U1247="ACCESS-ISSUE","ACCESS-ISSUE",
U1247="Projet OCM (ZTE, NOKIA, autres projets)","PLANNED WORKS",
U1247="No root CAuse","No root cause",
U1247="ODU HS","ACTIVE",
U1247="IP &amp; VLAN","ACTIVE",
U1247="Warehouse HUAWEI","SPARE-ISSUE",
U1247="SPARE-HS","SPARE-ISSUE",
U1247="Power Telco","ACTIVE", U1247="no impacts","no impacts"
),"")</f>
        <v/>
      </c>
      <c r="W1247" s="98"/>
      <c r="X1247" s="98"/>
      <c r="Y1247" s="98"/>
      <c r="Z1247" s="98"/>
      <c r="AA1247" s="98"/>
      <c r="AB1247" s="17" t="s">
        <v>5468</v>
      </c>
      <c r="AC1247" s="17"/>
      <c r="AD1247" s="9" t="s">
        <v>5468</v>
      </c>
      <c r="AE1247" s="7" t="s">
        <v>5468</v>
      </c>
      <c r="AF1247" s="6" t="s">
        <v>5468</v>
      </c>
      <c r="AG1247" s="7" t="s">
        <v>5468</v>
      </c>
      <c r="AH1247" s="3" t="s">
        <v>5468</v>
      </c>
      <c r="AI1247" s="18" t="s">
        <v>5468</v>
      </c>
      <c r="AJ1247" s="18" t="s">
        <v>5468</v>
      </c>
      <c r="AK1247" s="18" t="s">
        <v>5468</v>
      </c>
      <c r="AL1247" s="18" t="s">
        <v>5468</v>
      </c>
      <c r="AM1247" s="18" t="s">
        <v>5468</v>
      </c>
      <c r="AN1247" s="9" t="s">
        <v>5468</v>
      </c>
      <c r="AO1247" s="14"/>
      <c r="AP1247" s="14" t="s">
        <v>5468</v>
      </c>
      <c r="AQ1247" s="14" t="s">
        <v>5468</v>
      </c>
      <c r="AR1247" s="14" t="s">
        <v>5468</v>
      </c>
      <c r="AS1247" s="9" t="s">
        <v>5468</v>
      </c>
    </row>
    <row r="1248" spans="1:45" x14ac:dyDescent="0.3">
      <c r="A1248" s="1" t="s">
        <v>2294</v>
      </c>
      <c r="B1248" s="8" t="s">
        <v>2295</v>
      </c>
      <c r="C1248" s="3" t="str">
        <f>_xlfn.XLOOKUP(B1248,'[1]daily break down'!$D:$D,'[1]daily break down'!$E:$E,"")</f>
        <v>Douala</v>
      </c>
      <c r="D1248" s="1" t="s">
        <v>11</v>
      </c>
      <c r="E1248" s="1" t="s">
        <v>12</v>
      </c>
      <c r="F1248" s="3" t="s">
        <v>31</v>
      </c>
      <c r="G1248" s="1" t="s">
        <v>32</v>
      </c>
      <c r="H1248" s="29" t="str">
        <f>_xlfn.XLOOKUP(B1248,[2]CALCULATION!$B:$B,[2]CALCULATION!$H:$H,"")</f>
        <v>ZTE</v>
      </c>
      <c r="I1248" s="100" t="s">
        <v>6098</v>
      </c>
      <c r="J1248" s="41" t="s">
        <v>5541</v>
      </c>
      <c r="K1248" s="41"/>
      <c r="L1248" s="41">
        <v>0</v>
      </c>
      <c r="M1248" s="41">
        <v>0</v>
      </c>
      <c r="N1248" s="41">
        <v>0</v>
      </c>
      <c r="O1248" s="41">
        <v>0</v>
      </c>
      <c r="P1248" s="41">
        <v>0</v>
      </c>
      <c r="Q1248" s="41">
        <v>0</v>
      </c>
      <c r="R1248" s="41">
        <v>0</v>
      </c>
      <c r="S1248" s="40" t="str" cm="1">
        <f t="array" ref="S1248">IFERROR(_xlfn.IFS(
U1248="MPR ISSUE","PDH",
U1248="BSS Hardware Issue","BSS",
U1248="Sites strategiques, MLL, Pylone, etc.","ENVTECH",
U1248="AKTIVCO DEFAUT GE &amp; POWER Cabinet","AKTIVCO",
U1248="AKTIVCO Coupure ENEO &amp; Baisse de tension","AKTIVCO GRID ONLY",
U1248="Coupure ENEO &amp; Baisse de tension","IHS GRID ONLY",
U1248="Defaut GE &amp; POWER Cabinet","IHS",
U1248="Sharing","Partners",
U1248="Sites strategiques &amp; DataCenter","SST &amp; DC",
U1248="Exclu","Exclu",
U1248="SAT","SAT",
U1248="SPARE-ISSUE","SPARE-ISSUE",
U1248="Fiber CAmtel","TRANS_FO_CAMTEL",
U1248="Fiber AOF","Fiber AOF",
U1248="Projet OCM (HUAWEI)","TRAVAUX-HUAWEI",
U1248="Projet OCM (NOKIA)","TRAVAUX-NOKIA",
U1248="ACCESS-ISSUE","ACCESS-ISSUE",
U1248="Projet OCM (ZTE, NOKIA, autres projets)","TRAVAUX OCM",
U1248="No root CAuse","No root cause",
U1248="ODU HS","PDH",
U1248="IP &amp; VLAN","PDH",
U1248="Warehouse HUAWEI","SPARE-ISSUE",
U1248="SPARE-HS","SPARE-ISSUE",
U1248="Power Telco","BSS",U1248="no impacts","no impacts"
),"")</f>
        <v/>
      </c>
      <c r="T1248" s="40" t="str" cm="1">
        <f t="array" ref="T1248">IFERROR(_xlfn.IFS(
U1248="MPR ISSUE","TX ISSUE",
U1248="BSS Hardware Issue","RAN ISSUE",
U1248="Sites strategiques, MLL, Pylone, etc.","ENVTECH",
U1248="AKTIVCO DEFAUT GE &amp; POWER Cabinet","POWER ISSUE",
U1248="AKTIVCO Coupure ENEO &amp; Baisse de tension","POWER ISSUE",
U1248="Coupure ENEO &amp; Baisse de tension","POWER ISSUE",
U1248="Defaut GE &amp; POWER Cabinet","POWER ISSUE",
U1248="Sharing","POWER ISSUE",
U1248="Sites strategiques &amp; DataCenter","POWER ISSUE",
U1248="Exclu","Exclu",
U1248="SAT","TX ISSUE",
U1248="SPARE-ISSUE","SPARE-ISSUE",
U1248="Fiber CAmtel","TX ISSUE",
U1248="Fiber AOF","TX ISSUE",
U1248="Projet OCM (HUAWEI)","TRAVAUX-HUAWEI",
U1248="Projet OCM (NOKIA)","TRAVAUX -NOKIA",
U1248="ACCESS-ISSUE","ACCESS-ISSUE",
U1248="Projet OCM (ZTE, NOKIA, autres projets)","TRAVAUX OCM",
U1248="No root CAuse","No root cause",
U1248="ODU HS","TX ISSUE",
U1248="IP &amp; VLAN","TX ISSUE",
U1248="Warehouse HUAWEI","SPARE-ISSUE",
U1248="SPARE-HS","SPARE-ISSUE",
U1248="Power Telco","RAN ISSUE",U1248="no impacts","no impacts"
),"")</f>
        <v/>
      </c>
      <c r="U1248" s="70"/>
      <c r="V1248" s="40" t="str" cm="1">
        <f t="array" ref="V1248">IFERROR(_xlfn.IFS(
U1248="MPR ISSUE","ACTIVE",
U1248="BSS Hardware Issue","ACTIVE",
U1248="Sites strategiques, MLL, Pylone, etc.","PASSIVE",
U1248="AKTIVCO DEFAUT GE &amp; POWER Cabinet","PASSIVE",
U1248="AKTIVCO Coupure ENEO &amp; Baisse de tension","PASSIVE",
U1248="Coupure ENEO &amp; Baisse de tension","PASSIVE",
U1248="Defaut GE &amp; POWER Cabinet","PASSIVE",
U1248="Sharing","PASSIVE",
U1248="Sites strategiques &amp; DataCenter","PASSIVE",
U1248="Exclu","Exclu",
U1248="SAT","ACTIVE",
U1248="SPARE-ISSUE","SPARE-ISSUE",
U1248="Fiber CAmtel","ACTIVE",
U1248="Fiber AOF","ACTIVE",
U1248="Projet OCM (HUAWEI)","PLANNED WORKS",
U1248="Projet OCM (NOKIA)","PLANNED WORKS",
U1248="ACCESS-ISSUE","ACCESS-ISSUE",
U1248="Projet OCM (ZTE, NOKIA, autres projets)","PLANNED WORKS",
U1248="No root CAuse","No root cause",
U1248="ODU HS","ACTIVE",
U1248="IP &amp; VLAN","ACTIVE",
U1248="Warehouse HUAWEI","SPARE-ISSUE",
U1248="SPARE-HS","SPARE-ISSUE",
U1248="Power Telco","ACTIVE", U1248="no impacts","no impacts"
),"")</f>
        <v/>
      </c>
      <c r="W1248" s="98"/>
      <c r="X1248" s="98"/>
      <c r="Y1248" s="98"/>
      <c r="Z1248" s="98"/>
      <c r="AA1248" s="98"/>
      <c r="AB1248" s="17" t="s">
        <v>5468</v>
      </c>
      <c r="AC1248" s="17"/>
      <c r="AD1248" s="9" t="s">
        <v>5468</v>
      </c>
      <c r="AE1248" s="7" t="s">
        <v>5468</v>
      </c>
      <c r="AF1248" s="6" t="s">
        <v>5468</v>
      </c>
      <c r="AG1248" s="7" t="s">
        <v>5468</v>
      </c>
      <c r="AH1248" s="3" t="s">
        <v>5468</v>
      </c>
      <c r="AI1248" s="18" t="s">
        <v>5468</v>
      </c>
      <c r="AJ1248" s="18" t="s">
        <v>5468</v>
      </c>
      <c r="AK1248" s="18" t="s">
        <v>5468</v>
      </c>
      <c r="AL1248" s="18" t="s">
        <v>5468</v>
      </c>
      <c r="AM1248" s="18" t="s">
        <v>5468</v>
      </c>
      <c r="AN1248" s="9" t="s">
        <v>5468</v>
      </c>
      <c r="AO1248" s="14"/>
      <c r="AP1248" s="14" t="s">
        <v>5468</v>
      </c>
      <c r="AQ1248" s="14" t="s">
        <v>5468</v>
      </c>
      <c r="AR1248" s="14" t="s">
        <v>5468</v>
      </c>
      <c r="AS1248" s="9" t="s">
        <v>5468</v>
      </c>
    </row>
    <row r="1249" spans="1:45" x14ac:dyDescent="0.3">
      <c r="A1249" s="1" t="s">
        <v>4237</v>
      </c>
      <c r="B1249" s="8" t="s">
        <v>4238</v>
      </c>
      <c r="C1249" s="3" t="str">
        <f>_xlfn.XLOOKUP(B1249,'[1]daily break down'!$D:$D,'[1]daily break down'!$E:$E,"")</f>
        <v>ADAMAOUA</v>
      </c>
      <c r="D1249" s="1" t="s">
        <v>11</v>
      </c>
      <c r="E1249" s="1" t="s">
        <v>12</v>
      </c>
      <c r="F1249" s="3" t="s">
        <v>90</v>
      </c>
      <c r="G1249" s="1" t="s">
        <v>4239</v>
      </c>
      <c r="H1249" s="28" t="str">
        <f>_xlfn.XLOOKUP(B1249,[2]CALCULATION!$B:$B,[2]CALCULATION!$H:$H,"")</f>
        <v>NOKIA</v>
      </c>
      <c r="I1249" s="100" t="s">
        <v>6098</v>
      </c>
      <c r="J1249" s="41" t="s">
        <v>5541</v>
      </c>
      <c r="K1249" s="41"/>
      <c r="L1249" s="41">
        <v>1.5843970174041828</v>
      </c>
      <c r="M1249" s="41">
        <v>0</v>
      </c>
      <c r="N1249" s="41">
        <v>0</v>
      </c>
      <c r="O1249" s="41">
        <v>0</v>
      </c>
      <c r="P1249" s="41">
        <v>0.17745902925808926</v>
      </c>
      <c r="Q1249" s="41">
        <v>0</v>
      </c>
      <c r="R1249" s="41">
        <v>0</v>
      </c>
      <c r="S1249" s="40" t="str" cm="1">
        <f t="array" ref="S1249">IFERROR(_xlfn.IFS(
U1249="MPR ISSUE","PDH",
U1249="BSS Hardware Issue","BSS",
U1249="Sites strategiques, MLL, Pylone, etc.","ENVTECH",
U1249="AKTIVCO DEFAUT GE &amp; POWER Cabinet","AKTIVCO",
U1249="AKTIVCO Coupure ENEO &amp; Baisse de tension","AKTIVCO GRID ONLY",
U1249="Coupure ENEO &amp; Baisse de tension","IHS GRID ONLY",
U1249="Defaut GE &amp; POWER Cabinet","IHS",
U1249="Sharing","Partners",
U1249="Sites strategiques &amp; DataCenter","SST &amp; DC",
U1249="Exclu","Exclu",
U1249="SAT","SAT",
U1249="SPARE-ISSUE","SPARE-ISSUE",
U1249="Fiber CAmtel","TRANS_FO_CAMTEL",
U1249="Fiber AOF","Fiber AOF",
U1249="Projet OCM (HUAWEI)","TRAVAUX-HUAWEI",
U1249="Projet OCM (NOKIA)","TRAVAUX-NOKIA",
U1249="ACCESS-ISSUE","ACCESS-ISSUE",
U1249="Projet OCM (ZTE, NOKIA, autres projets)","TRAVAUX OCM",
U1249="No root CAuse","No root cause",
U1249="ODU HS","PDH",
U1249="IP &amp; VLAN","PDH",
U1249="Warehouse HUAWEI","SPARE-ISSUE",
U1249="SPARE-HS","SPARE-ISSUE",
U1249="Power Telco","BSS",U1249="no impacts","no impacts"
),"")</f>
        <v/>
      </c>
      <c r="T1249" s="40" t="str" cm="1">
        <f t="array" ref="T1249">IFERROR(_xlfn.IFS(
U1249="MPR ISSUE","TX ISSUE",
U1249="BSS Hardware Issue","RAN ISSUE",
U1249="Sites strategiques, MLL, Pylone, etc.","ENVTECH",
U1249="AKTIVCO DEFAUT GE &amp; POWER Cabinet","POWER ISSUE",
U1249="AKTIVCO Coupure ENEO &amp; Baisse de tension","POWER ISSUE",
U1249="Coupure ENEO &amp; Baisse de tension","POWER ISSUE",
U1249="Defaut GE &amp; POWER Cabinet","POWER ISSUE",
U1249="Sharing","POWER ISSUE",
U1249="Sites strategiques &amp; DataCenter","POWER ISSUE",
U1249="Exclu","Exclu",
U1249="SAT","TX ISSUE",
U1249="SPARE-ISSUE","SPARE-ISSUE",
U1249="Fiber CAmtel","TX ISSUE",
U1249="Fiber AOF","TX ISSUE",
U1249="Projet OCM (HUAWEI)","TRAVAUX-HUAWEI",
U1249="Projet OCM (NOKIA)","TRAVAUX -NOKIA",
U1249="ACCESS-ISSUE","ACCESS-ISSUE",
U1249="Projet OCM (ZTE, NOKIA, autres projets)","TRAVAUX OCM",
U1249="No root CAuse","No root cause",
U1249="ODU HS","TX ISSUE",
U1249="IP &amp; VLAN","TX ISSUE",
U1249="Warehouse HUAWEI","SPARE-ISSUE",
U1249="SPARE-HS","SPARE-ISSUE",
U1249="Power Telco","RAN ISSUE",U1249="no impacts","no impacts"
),"")</f>
        <v/>
      </c>
      <c r="U1249" s="70"/>
      <c r="V1249" s="40" t="str" cm="1">
        <f t="array" ref="V1249">IFERROR(_xlfn.IFS(
U1249="MPR ISSUE","ACTIVE",
U1249="BSS Hardware Issue","ACTIVE",
U1249="Sites strategiques, MLL, Pylone, etc.","PASSIVE",
U1249="AKTIVCO DEFAUT GE &amp; POWER Cabinet","PASSIVE",
U1249="AKTIVCO Coupure ENEO &amp; Baisse de tension","PASSIVE",
U1249="Coupure ENEO &amp; Baisse de tension","PASSIVE",
U1249="Defaut GE &amp; POWER Cabinet","PASSIVE",
U1249="Sharing","PASSIVE",
U1249="Sites strategiques &amp; DataCenter","PASSIVE",
U1249="Exclu","Exclu",
U1249="SAT","ACTIVE",
U1249="SPARE-ISSUE","SPARE-ISSUE",
U1249="Fiber CAmtel","ACTIVE",
U1249="Fiber AOF","ACTIVE",
U1249="Projet OCM (HUAWEI)","PLANNED WORKS",
U1249="Projet OCM (NOKIA)","PLANNED WORKS",
U1249="ACCESS-ISSUE","ACCESS-ISSUE",
U1249="Projet OCM (ZTE, NOKIA, autres projets)","PLANNED WORKS",
U1249="No root CAuse","No root cause",
U1249="ODU HS","ACTIVE",
U1249="IP &amp; VLAN","ACTIVE",
U1249="Warehouse HUAWEI","SPARE-ISSUE",
U1249="SPARE-HS","SPARE-ISSUE",
U1249="Power Telco","ACTIVE", U1249="no impacts","no impacts"
),"")</f>
        <v/>
      </c>
      <c r="W1249" s="98"/>
      <c r="X1249" s="98"/>
      <c r="Y1249" s="98"/>
      <c r="Z1249" s="98"/>
      <c r="AA1249" s="98"/>
      <c r="AB1249" s="17" t="s">
        <v>5988</v>
      </c>
      <c r="AC1249" s="17"/>
      <c r="AD1249" s="9" t="s">
        <v>5468</v>
      </c>
      <c r="AE1249" s="7" t="s">
        <v>5468</v>
      </c>
      <c r="AF1249" s="6" t="s">
        <v>5468</v>
      </c>
      <c r="AG1249" s="7" t="s">
        <v>5468</v>
      </c>
      <c r="AH1249" s="3" t="s">
        <v>5468</v>
      </c>
      <c r="AI1249" s="18" t="s">
        <v>5468</v>
      </c>
      <c r="AJ1249" s="18" t="s">
        <v>5468</v>
      </c>
      <c r="AK1249" s="18" t="s">
        <v>5468</v>
      </c>
      <c r="AL1249" s="18" t="s">
        <v>5468</v>
      </c>
      <c r="AM1249" s="18" t="s">
        <v>5988</v>
      </c>
      <c r="AN1249" s="9" t="s">
        <v>5468</v>
      </c>
      <c r="AO1249" s="14"/>
      <c r="AP1249" s="14" t="s">
        <v>5468</v>
      </c>
      <c r="AQ1249" s="14" t="s">
        <v>5468</v>
      </c>
      <c r="AR1249" s="14" t="s">
        <v>5468</v>
      </c>
      <c r="AS1249" s="9" t="s">
        <v>5468</v>
      </c>
    </row>
    <row r="1250" spans="1:45" x14ac:dyDescent="0.3">
      <c r="A1250" s="1" t="s">
        <v>1884</v>
      </c>
      <c r="B1250" s="8" t="s">
        <v>1885</v>
      </c>
      <c r="C1250" s="3" t="str">
        <f>_xlfn.XLOOKUP(B1250,'[1]daily break down'!$D:$D,'[1]daily break down'!$E:$E,"")</f>
        <v>Douala</v>
      </c>
      <c r="D1250" s="1" t="s">
        <v>11</v>
      </c>
      <c r="E1250" s="1" t="s">
        <v>145</v>
      </c>
      <c r="F1250" s="3" t="s">
        <v>31</v>
      </c>
      <c r="G1250" s="1" t="s">
        <v>32</v>
      </c>
      <c r="H1250" s="29" t="str">
        <f>_xlfn.XLOOKUP(B1250,[2]CALCULATION!$B:$B,[2]CALCULATION!$H:$H,"")</f>
        <v>ZTE</v>
      </c>
      <c r="I1250" s="100" t="s">
        <v>6098</v>
      </c>
      <c r="J1250" s="41" t="s">
        <v>5541</v>
      </c>
      <c r="K1250" s="41"/>
      <c r="L1250" s="41">
        <v>4.2804187961750177E-4</v>
      </c>
      <c r="M1250" s="41">
        <v>0</v>
      </c>
      <c r="N1250" s="41">
        <v>0</v>
      </c>
      <c r="O1250" s="41">
        <v>0</v>
      </c>
      <c r="P1250" s="41">
        <v>8.5608375923500353E-4</v>
      </c>
      <c r="Q1250" s="41">
        <v>9.6309422913952957E-4</v>
      </c>
      <c r="R1250" s="41">
        <v>8.0257852428281592E-4</v>
      </c>
      <c r="S1250" s="40" t="str" cm="1">
        <f t="array" ref="S1250">IFERROR(_xlfn.IFS(
U1250="MPR ISSUE","PDH",
U1250="BSS Hardware Issue","BSS",
U1250="Sites strategiques, MLL, Pylone, etc.","ENVTECH",
U1250="AKTIVCO DEFAUT GE &amp; POWER Cabinet","AKTIVCO",
U1250="AKTIVCO Coupure ENEO &amp; Baisse de tension","AKTIVCO GRID ONLY",
U1250="Coupure ENEO &amp; Baisse de tension","IHS GRID ONLY",
U1250="Defaut GE &amp; POWER Cabinet","IHS",
U1250="Sharing","Partners",
U1250="Sites strategiques &amp; DataCenter","SST &amp; DC",
U1250="Exclu","Exclu",
U1250="SAT","SAT",
U1250="SPARE-ISSUE","SPARE-ISSUE",
U1250="Fiber CAmtel","TRANS_FO_CAMTEL",
U1250="Fiber AOF","Fiber AOF",
U1250="Projet OCM (HUAWEI)","TRAVAUX-HUAWEI",
U1250="Projet OCM (NOKIA)","TRAVAUX-NOKIA",
U1250="ACCESS-ISSUE","ACCESS-ISSUE",
U1250="Projet OCM (ZTE, NOKIA, autres projets)","TRAVAUX OCM",
U1250="No root CAuse","No root cause",
U1250="ODU HS","PDH",
U1250="IP &amp; VLAN","PDH",
U1250="Warehouse HUAWEI","SPARE-ISSUE",
U1250="SPARE-HS","SPARE-ISSUE",
U1250="Power Telco","BSS",U1250="no impacts","no impacts"
),"")</f>
        <v/>
      </c>
      <c r="T1250" s="40" t="str" cm="1">
        <f t="array" ref="T1250">IFERROR(_xlfn.IFS(
U1250="MPR ISSUE","TX ISSUE",
U1250="BSS Hardware Issue","RAN ISSUE",
U1250="Sites strategiques, MLL, Pylone, etc.","ENVTECH",
U1250="AKTIVCO DEFAUT GE &amp; POWER Cabinet","POWER ISSUE",
U1250="AKTIVCO Coupure ENEO &amp; Baisse de tension","POWER ISSUE",
U1250="Coupure ENEO &amp; Baisse de tension","POWER ISSUE",
U1250="Defaut GE &amp; POWER Cabinet","POWER ISSUE",
U1250="Sharing","POWER ISSUE",
U1250="Sites strategiques &amp; DataCenter","POWER ISSUE",
U1250="Exclu","Exclu",
U1250="SAT","TX ISSUE",
U1250="SPARE-ISSUE","SPARE-ISSUE",
U1250="Fiber CAmtel","TX ISSUE",
U1250="Fiber AOF","TX ISSUE",
U1250="Projet OCM (HUAWEI)","TRAVAUX-HUAWEI",
U1250="Projet OCM (NOKIA)","TRAVAUX -NOKIA",
U1250="ACCESS-ISSUE","ACCESS-ISSUE",
U1250="Projet OCM (ZTE, NOKIA, autres projets)","TRAVAUX OCM",
U1250="No root CAuse","No root cause",
U1250="ODU HS","TX ISSUE",
U1250="IP &amp; VLAN","TX ISSUE",
U1250="Warehouse HUAWEI","SPARE-ISSUE",
U1250="SPARE-HS","SPARE-ISSUE",
U1250="Power Telco","RAN ISSUE",U1250="no impacts","no impacts"
),"")</f>
        <v/>
      </c>
      <c r="U1250" s="70"/>
      <c r="V1250" s="40" t="str" cm="1">
        <f t="array" ref="V1250">IFERROR(_xlfn.IFS(
U1250="MPR ISSUE","ACTIVE",
U1250="BSS Hardware Issue","ACTIVE",
U1250="Sites strategiques, MLL, Pylone, etc.","PASSIVE",
U1250="AKTIVCO DEFAUT GE &amp; POWER Cabinet","PASSIVE",
U1250="AKTIVCO Coupure ENEO &amp; Baisse de tension","PASSIVE",
U1250="Coupure ENEO &amp; Baisse de tension","PASSIVE",
U1250="Defaut GE &amp; POWER Cabinet","PASSIVE",
U1250="Sharing","PASSIVE",
U1250="Sites strategiques &amp; DataCenter","PASSIVE",
U1250="Exclu","Exclu",
U1250="SAT","ACTIVE",
U1250="SPARE-ISSUE","SPARE-ISSUE",
U1250="Fiber CAmtel","ACTIVE",
U1250="Fiber AOF","ACTIVE",
U1250="Projet OCM (HUAWEI)","PLANNED WORKS",
U1250="Projet OCM (NOKIA)","PLANNED WORKS",
U1250="ACCESS-ISSUE","ACCESS-ISSUE",
U1250="Projet OCM (ZTE, NOKIA, autres projets)","PLANNED WORKS",
U1250="No root CAuse","No root cause",
U1250="ODU HS","ACTIVE",
U1250="IP &amp; VLAN","ACTIVE",
U1250="Warehouse HUAWEI","SPARE-ISSUE",
U1250="SPARE-HS","SPARE-ISSUE",
U1250="Power Telco","ACTIVE", U1250="no impacts","no impacts"
),"")</f>
        <v/>
      </c>
      <c r="W1250" s="98"/>
      <c r="X1250" s="98"/>
      <c r="Y1250" s="98"/>
      <c r="Z1250" s="98"/>
      <c r="AA1250" s="98"/>
      <c r="AB1250" s="17" t="s">
        <v>5468</v>
      </c>
      <c r="AC1250" s="17"/>
      <c r="AD1250" s="9" t="s">
        <v>5468</v>
      </c>
      <c r="AE1250" s="7" t="s">
        <v>5468</v>
      </c>
      <c r="AF1250" s="6" t="s">
        <v>5468</v>
      </c>
      <c r="AG1250" s="7" t="s">
        <v>5468</v>
      </c>
      <c r="AH1250" s="3" t="s">
        <v>5468</v>
      </c>
      <c r="AI1250" s="18" t="s">
        <v>5468</v>
      </c>
      <c r="AJ1250" s="18" t="s">
        <v>5468</v>
      </c>
      <c r="AK1250" s="18" t="s">
        <v>5468</v>
      </c>
      <c r="AL1250" s="18" t="s">
        <v>5468</v>
      </c>
      <c r="AM1250" s="18" t="s">
        <v>5468</v>
      </c>
      <c r="AN1250" s="9" t="s">
        <v>5468</v>
      </c>
      <c r="AO1250" s="14"/>
      <c r="AP1250" s="14" t="s">
        <v>5468</v>
      </c>
      <c r="AQ1250" s="14" t="s">
        <v>5468</v>
      </c>
      <c r="AR1250" s="14" t="s">
        <v>5468</v>
      </c>
      <c r="AS1250" s="9" t="s">
        <v>5468</v>
      </c>
    </row>
    <row r="1251" spans="1:45" x14ac:dyDescent="0.3">
      <c r="A1251" s="50" t="s">
        <v>3447</v>
      </c>
      <c r="B1251" s="50" t="s">
        <v>3448</v>
      </c>
      <c r="C1251" s="51" t="str">
        <f>_xlfn.XLOOKUP(B1251,'[1]daily break down'!$D:$D,'[1]daily break down'!$E:$E,"")</f>
        <v>LITTORAL</v>
      </c>
      <c r="D1251" s="50" t="s">
        <v>11</v>
      </c>
      <c r="E1251" s="50" t="s">
        <v>12</v>
      </c>
      <c r="F1251" s="51" t="s">
        <v>31</v>
      </c>
      <c r="G1251" s="50" t="s">
        <v>484</v>
      </c>
      <c r="H1251" s="52" t="str">
        <f>_xlfn.XLOOKUP(B1251,[2]CALCULATION!$B:$B,[2]CALCULATION!$H:$H,"")</f>
        <v>ZTE</v>
      </c>
      <c r="I1251" s="100" t="s">
        <v>6098</v>
      </c>
      <c r="J1251" s="41" t="s">
        <v>5541</v>
      </c>
      <c r="K1251" s="53"/>
      <c r="L1251" s="41">
        <v>0</v>
      </c>
      <c r="M1251" s="41">
        <v>0</v>
      </c>
      <c r="N1251" s="41">
        <v>0</v>
      </c>
      <c r="O1251" s="41">
        <v>0</v>
      </c>
      <c r="P1251" s="41">
        <v>0</v>
      </c>
      <c r="Q1251" s="41">
        <v>0</v>
      </c>
      <c r="R1251" s="41">
        <v>0</v>
      </c>
      <c r="S1251" s="40" t="str" cm="1">
        <f t="array" ref="S1251">IFERROR(_xlfn.IFS(
U1251="MPR ISSUE","PDH",
U1251="BSS Hardware Issue","BSS",
U1251="Sites strategiques, MLL, Pylone, etc.","ENVTECH",
U1251="AKTIVCO DEFAUT GE &amp; POWER Cabinet","AKTIVCO",
U1251="AKTIVCO Coupure ENEO &amp; Baisse de tension","AKTIVCO GRID ONLY",
U1251="Coupure ENEO &amp; Baisse de tension","IHS GRID ONLY",
U1251="Defaut GE &amp; POWER Cabinet","IHS",
U1251="Sharing","Partners",
U1251="Sites strategiques &amp; DataCenter","SST &amp; DC",
U1251="Exclu","Exclu",
U1251="SAT","SAT",
U1251="SPARE-ISSUE","SPARE-ISSUE",
U1251="Fiber CAmtel","TRANS_FO_CAMTEL",
U1251="Fiber AOF","Fiber AOF",
U1251="Projet OCM (HUAWEI)","TRAVAUX-HUAWEI",
U1251="Projet OCM (NOKIA)","TRAVAUX-NOKIA",
U1251="ACCESS-ISSUE","ACCESS-ISSUE",
U1251="Projet OCM (ZTE, NOKIA, autres projets)","TRAVAUX OCM",
U1251="No root CAuse","No root cause",
U1251="ODU HS","PDH",
U1251="IP &amp; VLAN","PDH",
U1251="Warehouse HUAWEI","SPARE-ISSUE",
U1251="SPARE-HS","SPARE-ISSUE",
U1251="Power Telco","BSS",U1251="no impacts","no impacts"
),"")</f>
        <v/>
      </c>
      <c r="T1251" s="40" t="str" cm="1">
        <f t="array" ref="T1251">IFERROR(_xlfn.IFS(
U1251="MPR ISSUE","TX ISSUE",
U1251="BSS Hardware Issue","RAN ISSUE",
U1251="Sites strategiques, MLL, Pylone, etc.","ENVTECH",
U1251="AKTIVCO DEFAUT GE &amp; POWER Cabinet","POWER ISSUE",
U1251="AKTIVCO Coupure ENEO &amp; Baisse de tension","POWER ISSUE",
U1251="Coupure ENEO &amp; Baisse de tension","POWER ISSUE",
U1251="Defaut GE &amp; POWER Cabinet","POWER ISSUE",
U1251="Sharing","POWER ISSUE",
U1251="Sites strategiques &amp; DataCenter","POWER ISSUE",
U1251="Exclu","Exclu",
U1251="SAT","TX ISSUE",
U1251="SPARE-ISSUE","SPARE-ISSUE",
U1251="Fiber CAmtel","TX ISSUE",
U1251="Fiber AOF","TX ISSUE",
U1251="Projet OCM (HUAWEI)","TRAVAUX-HUAWEI",
U1251="Projet OCM (NOKIA)","TRAVAUX -NOKIA",
U1251="ACCESS-ISSUE","ACCESS-ISSUE",
U1251="Projet OCM (ZTE, NOKIA, autres projets)","TRAVAUX OCM",
U1251="No root CAuse","No root cause",
U1251="ODU HS","TX ISSUE",
U1251="IP &amp; VLAN","TX ISSUE",
U1251="Warehouse HUAWEI","SPARE-ISSUE",
U1251="SPARE-HS","SPARE-ISSUE",
U1251="Power Telco","RAN ISSUE",U1251="no impacts","no impacts"
),"")</f>
        <v/>
      </c>
      <c r="U1251" s="70"/>
      <c r="V1251" s="40" t="str" cm="1">
        <f t="array" ref="V1251">IFERROR(_xlfn.IFS(
U1251="MPR ISSUE","ACTIVE",
U1251="BSS Hardware Issue","ACTIVE",
U1251="Sites strategiques, MLL, Pylone, etc.","PASSIVE",
U1251="AKTIVCO DEFAUT GE &amp; POWER Cabinet","PASSIVE",
U1251="AKTIVCO Coupure ENEO &amp; Baisse de tension","PASSIVE",
U1251="Coupure ENEO &amp; Baisse de tension","PASSIVE",
U1251="Defaut GE &amp; POWER Cabinet","PASSIVE",
U1251="Sharing","PASSIVE",
U1251="Sites strategiques &amp; DataCenter","PASSIVE",
U1251="Exclu","Exclu",
U1251="SAT","ACTIVE",
U1251="SPARE-ISSUE","SPARE-ISSUE",
U1251="Fiber CAmtel","ACTIVE",
U1251="Fiber AOF","ACTIVE",
U1251="Projet OCM (HUAWEI)","PLANNED WORKS",
U1251="Projet OCM (NOKIA)","PLANNED WORKS",
U1251="ACCESS-ISSUE","ACCESS-ISSUE",
U1251="Projet OCM (ZTE, NOKIA, autres projets)","PLANNED WORKS",
U1251="No root CAuse","No root cause",
U1251="ODU HS","ACTIVE",
U1251="IP &amp; VLAN","ACTIVE",
U1251="Warehouse HUAWEI","SPARE-ISSUE",
U1251="SPARE-HS","SPARE-ISSUE",
U1251="Power Telco","ACTIVE", U1251="no impacts","no impacts"
),"")</f>
        <v/>
      </c>
      <c r="W1251" s="98"/>
      <c r="X1251" s="98"/>
      <c r="Y1251" s="98"/>
      <c r="Z1251" s="98"/>
      <c r="AA1251" s="98"/>
      <c r="AB1251" s="17" t="s">
        <v>5468</v>
      </c>
      <c r="AC1251" s="17"/>
      <c r="AD1251" s="9" t="s">
        <v>5468</v>
      </c>
      <c r="AE1251" s="7" t="s">
        <v>5468</v>
      </c>
      <c r="AF1251" s="6" t="s">
        <v>5468</v>
      </c>
      <c r="AG1251" s="7" t="s">
        <v>5468</v>
      </c>
      <c r="AH1251" s="3" t="s">
        <v>5468</v>
      </c>
      <c r="AI1251" s="18" t="s">
        <v>5468</v>
      </c>
      <c r="AJ1251" s="18" t="s">
        <v>5468</v>
      </c>
      <c r="AK1251" s="18" t="s">
        <v>5468</v>
      </c>
      <c r="AL1251" s="18" t="s">
        <v>5468</v>
      </c>
      <c r="AM1251" s="18" t="s">
        <v>5468</v>
      </c>
      <c r="AN1251" s="9" t="s">
        <v>5468</v>
      </c>
      <c r="AO1251" s="14"/>
      <c r="AP1251" s="14" t="s">
        <v>5468</v>
      </c>
      <c r="AQ1251" s="14" t="s">
        <v>5468</v>
      </c>
      <c r="AR1251" s="14" t="s">
        <v>5468</v>
      </c>
      <c r="AS1251" s="20" t="s">
        <v>5468</v>
      </c>
    </row>
    <row r="1252" spans="1:45" x14ac:dyDescent="0.3">
      <c r="A1252" s="1" t="s">
        <v>2800</v>
      </c>
      <c r="B1252" s="8" t="s">
        <v>2801</v>
      </c>
      <c r="C1252" s="3" t="str">
        <f>_xlfn.XLOOKUP(B1252,'[1]daily break down'!$D:$D,'[1]daily break down'!$E:$E,"")</f>
        <v>CENTRE</v>
      </c>
      <c r="D1252" s="1" t="s">
        <v>21</v>
      </c>
      <c r="E1252" s="1" t="s">
        <v>36</v>
      </c>
      <c r="F1252" s="3" t="s">
        <v>69</v>
      </c>
      <c r="G1252" s="1" t="s">
        <v>1217</v>
      </c>
      <c r="H1252" s="29" t="str">
        <f>_xlfn.XLOOKUP(B1252,[2]CALCULATION!$B:$B,[2]CALCULATION!$H:$H,"")</f>
        <v>ZTE</v>
      </c>
      <c r="I1252" s="100" t="s">
        <v>6099</v>
      </c>
      <c r="J1252" s="41" t="s">
        <v>5541</v>
      </c>
      <c r="K1252" s="41"/>
      <c r="L1252" s="41">
        <v>0</v>
      </c>
      <c r="M1252" s="41">
        <v>0</v>
      </c>
      <c r="N1252" s="41">
        <v>0</v>
      </c>
      <c r="O1252" s="41">
        <v>0</v>
      </c>
      <c r="P1252" s="41">
        <v>0.7518198913915064</v>
      </c>
      <c r="Q1252" s="41">
        <v>0</v>
      </c>
      <c r="R1252" s="41">
        <v>3.3609134984433542</v>
      </c>
      <c r="S1252" s="40" t="str" cm="1">
        <f t="array" ref="S1252">IFERROR(_xlfn.IFS(
U1252="MPR ISSUE","PDH",
U1252="BSS Hardware Issue","BSS",
U1252="Sites strategiques, MLL, Pylone, etc.","ENVTECH",
U1252="AKTIVCO DEFAUT GE &amp; POWER Cabinet","AKTIVCO",
U1252="AKTIVCO Coupure ENEO &amp; Baisse de tension","AKTIVCO GRID ONLY",
U1252="Coupure ENEO &amp; Baisse de tension","IHS GRID ONLY",
U1252="Defaut GE &amp; POWER Cabinet","IHS",
U1252="Sharing","Partners",
U1252="Sites strategiques &amp; DataCenter","SST &amp; DC",
U1252="Exclu","Exclu",
U1252="SAT","SAT",
U1252="SPARE-ISSUE","SPARE-ISSUE",
U1252="Fiber CAmtel","TRANS_FO_CAMTEL",
U1252="Fiber AOF","Fiber AOF",
U1252="Projet OCM (HUAWEI)","TRAVAUX-HUAWEI",
U1252="Projet OCM (NOKIA)","TRAVAUX-NOKIA",
U1252="ACCESS-ISSUE","ACCESS-ISSUE",
U1252="Projet OCM (ZTE, NOKIA, autres projets)","TRAVAUX OCM",
U1252="No root CAuse","No root cause",
U1252="ODU HS","PDH",
U1252="IP &amp; VLAN","PDH",
U1252="Warehouse HUAWEI","SPARE-ISSUE",
U1252="SPARE-HS","SPARE-ISSUE",
U1252="Power Telco","BSS",U1252="no impacts","no impacts"
),"")</f>
        <v/>
      </c>
      <c r="T1252" s="40" t="str" cm="1">
        <f t="array" ref="T1252">IFERROR(_xlfn.IFS(
U1252="MPR ISSUE","TX ISSUE",
U1252="BSS Hardware Issue","RAN ISSUE",
U1252="Sites strategiques, MLL, Pylone, etc.","ENVTECH",
U1252="AKTIVCO DEFAUT GE &amp; POWER Cabinet","POWER ISSUE",
U1252="AKTIVCO Coupure ENEO &amp; Baisse de tension","POWER ISSUE",
U1252="Coupure ENEO &amp; Baisse de tension","POWER ISSUE",
U1252="Defaut GE &amp; POWER Cabinet","POWER ISSUE",
U1252="Sharing","POWER ISSUE",
U1252="Sites strategiques &amp; DataCenter","POWER ISSUE",
U1252="Exclu","Exclu",
U1252="SAT","TX ISSUE",
U1252="SPARE-ISSUE","SPARE-ISSUE",
U1252="Fiber CAmtel","TX ISSUE",
U1252="Fiber AOF","TX ISSUE",
U1252="Projet OCM (HUAWEI)","TRAVAUX-HUAWEI",
U1252="Projet OCM (NOKIA)","TRAVAUX -NOKIA",
U1252="ACCESS-ISSUE","ACCESS-ISSUE",
U1252="Projet OCM (ZTE, NOKIA, autres projets)","TRAVAUX OCM",
U1252="No root CAuse","No root cause",
U1252="ODU HS","TX ISSUE",
U1252="IP &amp; VLAN","TX ISSUE",
U1252="Warehouse HUAWEI","SPARE-ISSUE",
U1252="SPARE-HS","SPARE-ISSUE",
U1252="Power Telco","RAN ISSUE",U1252="no impacts","no impacts"
),"")</f>
        <v/>
      </c>
      <c r="U1252" s="70"/>
      <c r="V1252" s="40" t="str" cm="1">
        <f t="array" ref="V1252">IFERROR(_xlfn.IFS(
U1252="MPR ISSUE","ACTIVE",
U1252="BSS Hardware Issue","ACTIVE",
U1252="Sites strategiques, MLL, Pylone, etc.","PASSIVE",
U1252="AKTIVCO DEFAUT GE &amp; POWER Cabinet","PASSIVE",
U1252="AKTIVCO Coupure ENEO &amp; Baisse de tension","PASSIVE",
U1252="Coupure ENEO &amp; Baisse de tension","PASSIVE",
U1252="Defaut GE &amp; POWER Cabinet","PASSIVE",
U1252="Sharing","PASSIVE",
U1252="Sites strategiques &amp; DataCenter","PASSIVE",
U1252="Exclu","Exclu",
U1252="SAT","ACTIVE",
U1252="SPARE-ISSUE","SPARE-ISSUE",
U1252="Fiber CAmtel","ACTIVE",
U1252="Fiber AOF","ACTIVE",
U1252="Projet OCM (HUAWEI)","PLANNED WORKS",
U1252="Projet OCM (NOKIA)","PLANNED WORKS",
U1252="ACCESS-ISSUE","ACCESS-ISSUE",
U1252="Projet OCM (ZTE, NOKIA, autres projets)","PLANNED WORKS",
U1252="No root CAuse","No root cause",
U1252="ODU HS","ACTIVE",
U1252="IP &amp; VLAN","ACTIVE",
U1252="Warehouse HUAWEI","SPARE-ISSUE",
U1252="SPARE-HS","SPARE-ISSUE",
U1252="Power Telco","ACTIVE", U1252="no impacts","no impacts"
),"")</f>
        <v/>
      </c>
      <c r="W1252" s="98"/>
      <c r="X1252" s="98"/>
      <c r="Y1252" s="98"/>
      <c r="Z1252" s="98"/>
      <c r="AA1252" s="98"/>
      <c r="AB1252" s="17" t="s">
        <v>6446</v>
      </c>
      <c r="AC1252" s="17"/>
      <c r="AD1252" s="9" t="s">
        <v>5468</v>
      </c>
      <c r="AE1252" s="7"/>
      <c r="AF1252" s="6" t="s">
        <v>6317</v>
      </c>
      <c r="AG1252" s="7" t="s">
        <v>5468</v>
      </c>
      <c r="AH1252" s="3" t="s">
        <v>5468</v>
      </c>
      <c r="AI1252" s="18" t="s">
        <v>5468</v>
      </c>
      <c r="AJ1252" s="18" t="s">
        <v>5468</v>
      </c>
      <c r="AK1252" s="18" t="s">
        <v>5468</v>
      </c>
      <c r="AL1252" s="18" t="s">
        <v>5468</v>
      </c>
      <c r="AM1252" s="18" t="s">
        <v>5468</v>
      </c>
      <c r="AN1252" s="9" t="s">
        <v>5989</v>
      </c>
      <c r="AO1252" s="14"/>
      <c r="AP1252" s="14" t="s">
        <v>5468</v>
      </c>
      <c r="AQ1252" s="14" t="s">
        <v>5468</v>
      </c>
      <c r="AR1252" s="14" t="s">
        <v>5468</v>
      </c>
      <c r="AS1252" s="9" t="s">
        <v>5468</v>
      </c>
    </row>
    <row r="1253" spans="1:45" x14ac:dyDescent="0.3">
      <c r="A1253" s="1" t="s">
        <v>1302</v>
      </c>
      <c r="B1253" s="8" t="s">
        <v>1303</v>
      </c>
      <c r="C1253" s="3" t="str">
        <f>_xlfn.XLOOKUP(B1253,'[1]daily break down'!$D:$D,'[1]daily break down'!$E:$E,"")</f>
        <v>ADAMAOUA</v>
      </c>
      <c r="D1253" s="1" t="s">
        <v>11</v>
      </c>
      <c r="E1253" s="1" t="s">
        <v>1304</v>
      </c>
      <c r="F1253" s="3" t="s">
        <v>90</v>
      </c>
      <c r="G1253" s="1" t="s">
        <v>1302</v>
      </c>
      <c r="H1253" s="28" t="str">
        <f>_xlfn.XLOOKUP(B1253,[2]CALCULATION!$B:$B,[2]CALCULATION!$H:$H,"")</f>
        <v>NOKIA</v>
      </c>
      <c r="I1253" s="100" t="s">
        <v>6097</v>
      </c>
      <c r="J1253" s="41" t="s">
        <v>5541</v>
      </c>
      <c r="K1253" s="41"/>
      <c r="L1253" s="41">
        <v>2.3221466588167519</v>
      </c>
      <c r="M1253" s="41">
        <v>1.4914742357143567</v>
      </c>
      <c r="N1253" s="41">
        <v>0.16533721448942737</v>
      </c>
      <c r="O1253" s="41">
        <v>2.8719276294409271E-3</v>
      </c>
      <c r="P1253" s="41">
        <v>3.6568259206773749E-3</v>
      </c>
      <c r="Q1253" s="41">
        <v>0.45623974233386155</v>
      </c>
      <c r="R1253" s="41">
        <v>1.5533120088651449</v>
      </c>
      <c r="S1253" s="40" t="str" cm="1">
        <f t="array" ref="S1253">IFERROR(_xlfn.IFS(
U1253="MPR ISSUE","PDH",
U1253="BSS Hardware Issue","BSS",
U1253="Sites strategiques, MLL, Pylone, etc.","ENVTECH",
U1253="AKTIVCO DEFAUT GE &amp; POWER Cabinet","AKTIVCO",
U1253="AKTIVCO Coupure ENEO &amp; Baisse de tension","AKTIVCO GRID ONLY",
U1253="Coupure ENEO &amp; Baisse de tension","IHS GRID ONLY",
U1253="Defaut GE &amp; POWER Cabinet","IHS",
U1253="Sharing","Partners",
U1253="Sites strategiques &amp; DataCenter","SST &amp; DC",
U1253="Exclu","Exclu",
U1253="SAT","SAT",
U1253="SPARE-ISSUE","SPARE-ISSUE",
U1253="Fiber CAmtel","TRANS_FO_CAMTEL",
U1253="Fiber AOF","Fiber AOF",
U1253="Projet OCM (HUAWEI)","TRAVAUX-HUAWEI",
U1253="Projet OCM (NOKIA)","TRAVAUX-NOKIA",
U1253="ACCESS-ISSUE","ACCESS-ISSUE",
U1253="Projet OCM (ZTE, NOKIA, autres projets)","TRAVAUX OCM",
U1253="No root CAuse","No root cause",
U1253="ODU HS","PDH",
U1253="IP &amp; VLAN","PDH",
U1253="Warehouse HUAWEI","SPARE-ISSUE",
U1253="SPARE-HS","SPARE-ISSUE",
U1253="Power Telco","BSS",U1253="no impacts","no impacts"
),"")</f>
        <v/>
      </c>
      <c r="T1253" s="40" t="str" cm="1">
        <f t="array" ref="T1253">IFERROR(_xlfn.IFS(
U1253="MPR ISSUE","TX ISSUE",
U1253="BSS Hardware Issue","RAN ISSUE",
U1253="Sites strategiques, MLL, Pylone, etc.","ENVTECH",
U1253="AKTIVCO DEFAUT GE &amp; POWER Cabinet","POWER ISSUE",
U1253="AKTIVCO Coupure ENEO &amp; Baisse de tension","POWER ISSUE",
U1253="Coupure ENEO &amp; Baisse de tension","POWER ISSUE",
U1253="Defaut GE &amp; POWER Cabinet","POWER ISSUE",
U1253="Sharing","POWER ISSUE",
U1253="Sites strategiques &amp; DataCenter","POWER ISSUE",
U1253="Exclu","Exclu",
U1253="SAT","TX ISSUE",
U1253="SPARE-ISSUE","SPARE-ISSUE",
U1253="Fiber CAmtel","TX ISSUE",
U1253="Fiber AOF","TX ISSUE",
U1253="Projet OCM (HUAWEI)","TRAVAUX-HUAWEI",
U1253="Projet OCM (NOKIA)","TRAVAUX -NOKIA",
U1253="ACCESS-ISSUE","ACCESS-ISSUE",
U1253="Projet OCM (ZTE, NOKIA, autres projets)","TRAVAUX OCM",
U1253="No root CAuse","No root cause",
U1253="ODU HS","TX ISSUE",
U1253="IP &amp; VLAN","TX ISSUE",
U1253="Warehouse HUAWEI","SPARE-ISSUE",
U1253="SPARE-HS","SPARE-ISSUE",
U1253="Power Telco","RAN ISSUE",U1253="no impacts","no impacts"
),"")</f>
        <v/>
      </c>
      <c r="U1253" s="70"/>
      <c r="V1253" s="40" t="str" cm="1">
        <f t="array" ref="V1253">IFERROR(_xlfn.IFS(
U1253="MPR ISSUE","ACTIVE",
U1253="BSS Hardware Issue","ACTIVE",
U1253="Sites strategiques, MLL, Pylone, etc.","PASSIVE",
U1253="AKTIVCO DEFAUT GE &amp; POWER Cabinet","PASSIVE",
U1253="AKTIVCO Coupure ENEO &amp; Baisse de tension","PASSIVE",
U1253="Coupure ENEO &amp; Baisse de tension","PASSIVE",
U1253="Defaut GE &amp; POWER Cabinet","PASSIVE",
U1253="Sharing","PASSIVE",
U1253="Sites strategiques &amp; DataCenter","PASSIVE",
U1253="Exclu","Exclu",
U1253="SAT","ACTIVE",
U1253="SPARE-ISSUE","SPARE-ISSUE",
U1253="Fiber CAmtel","ACTIVE",
U1253="Fiber AOF","ACTIVE",
U1253="Projet OCM (HUAWEI)","PLANNED WORKS",
U1253="Projet OCM (NOKIA)","PLANNED WORKS",
U1253="ACCESS-ISSUE","ACCESS-ISSUE",
U1253="Projet OCM (ZTE, NOKIA, autres projets)","PLANNED WORKS",
U1253="No root CAuse","No root cause",
U1253="ODU HS","ACTIVE",
U1253="IP &amp; VLAN","ACTIVE",
U1253="Warehouse HUAWEI","SPARE-ISSUE",
U1253="SPARE-HS","SPARE-ISSUE",
U1253="Power Telco","ACTIVE", U1253="no impacts","no impacts"
),"")</f>
        <v/>
      </c>
      <c r="W1253" s="101" t="s">
        <v>6288</v>
      </c>
      <c r="X1253" s="101" t="s">
        <v>6289</v>
      </c>
      <c r="Y1253" s="101"/>
      <c r="Z1253" s="101" t="s">
        <v>6308</v>
      </c>
      <c r="AA1253" s="101" t="s">
        <v>6215</v>
      </c>
      <c r="AB1253" s="17" t="s">
        <v>5468</v>
      </c>
      <c r="AC1253" s="17"/>
      <c r="AD1253" s="9" t="s">
        <v>5468</v>
      </c>
      <c r="AE1253" s="7" t="s">
        <v>5468</v>
      </c>
      <c r="AF1253" s="6" t="s">
        <v>5468</v>
      </c>
      <c r="AG1253" s="7" t="s">
        <v>5468</v>
      </c>
      <c r="AH1253" s="3" t="s">
        <v>5468</v>
      </c>
      <c r="AI1253" s="18" t="s">
        <v>5468</v>
      </c>
      <c r="AJ1253" s="18" t="s">
        <v>5468</v>
      </c>
      <c r="AK1253" s="18" t="s">
        <v>5468</v>
      </c>
      <c r="AL1253" s="18" t="s">
        <v>5468</v>
      </c>
      <c r="AM1253" s="18" t="s">
        <v>5468</v>
      </c>
      <c r="AN1253" s="9" t="s">
        <v>5468</v>
      </c>
      <c r="AO1253" s="14"/>
      <c r="AP1253" s="14" t="s">
        <v>5468</v>
      </c>
      <c r="AQ1253" s="14" t="s">
        <v>5468</v>
      </c>
      <c r="AR1253" s="14" t="s">
        <v>5468</v>
      </c>
      <c r="AS1253" s="9" t="s">
        <v>5468</v>
      </c>
    </row>
    <row r="1254" spans="1:45" x14ac:dyDescent="0.3">
      <c r="A1254" s="1" t="s">
        <v>3980</v>
      </c>
      <c r="B1254" s="8" t="s">
        <v>3981</v>
      </c>
      <c r="C1254" s="3" t="str">
        <f>_xlfn.XLOOKUP(B1254,'[1]daily break down'!$D:$D,'[1]daily break down'!$E:$E,"")</f>
        <v>SUD-OUEST</v>
      </c>
      <c r="D1254" s="1" t="s">
        <v>11</v>
      </c>
      <c r="E1254" s="1" t="s">
        <v>12</v>
      </c>
      <c r="F1254" s="3" t="s">
        <v>13</v>
      </c>
      <c r="G1254" s="1" t="s">
        <v>63</v>
      </c>
      <c r="H1254" s="27" t="str">
        <f>_xlfn.XLOOKUP(B1254,[2]CALCULATION!$B:$B,[2]CALCULATION!$H:$H,"")</f>
        <v>Huawei</v>
      </c>
      <c r="I1254" s="100" t="s">
        <v>6098</v>
      </c>
      <c r="J1254" s="41" t="s">
        <v>5541</v>
      </c>
      <c r="K1254" s="41"/>
      <c r="L1254" s="41">
        <v>0.39593873864618917</v>
      </c>
      <c r="M1254" s="41">
        <v>0</v>
      </c>
      <c r="N1254" s="41">
        <v>0</v>
      </c>
      <c r="O1254" s="41">
        <v>0</v>
      </c>
      <c r="P1254" s="41">
        <v>9.3182041930982535</v>
      </c>
      <c r="Q1254" s="41">
        <v>1.4183346031909092</v>
      </c>
      <c r="R1254" s="41">
        <v>0</v>
      </c>
      <c r="S1254" s="40" t="str" cm="1">
        <f t="array" ref="S1254">IFERROR(_xlfn.IFS(
U1254="MPR ISSUE","PDH",
U1254="BSS Hardware Issue","BSS",
U1254="Sites strategiques, MLL, Pylone, etc.","ENVTECH",
U1254="AKTIVCO DEFAUT GE &amp; POWER Cabinet","AKTIVCO",
U1254="AKTIVCO Coupure ENEO &amp; Baisse de tension","AKTIVCO GRID ONLY",
U1254="Coupure ENEO &amp; Baisse de tension","IHS GRID ONLY",
U1254="Defaut GE &amp; POWER Cabinet","IHS",
U1254="Sharing","Partners",
U1254="Sites strategiques &amp; DataCenter","SST &amp; DC",
U1254="Exclu","Exclu",
U1254="SAT","SAT",
U1254="SPARE-ISSUE","SPARE-ISSUE",
U1254="Fiber CAmtel","TRANS_FO_CAMTEL",
U1254="Fiber AOF","Fiber AOF",
U1254="Projet OCM (HUAWEI)","TRAVAUX-HUAWEI",
U1254="Projet OCM (NOKIA)","TRAVAUX-NOKIA",
U1254="ACCESS-ISSUE","ACCESS-ISSUE",
U1254="Projet OCM (ZTE, NOKIA, autres projets)","TRAVAUX OCM",
U1254="No root CAuse","No root cause",
U1254="ODU HS","PDH",
U1254="IP &amp; VLAN","PDH",
U1254="Warehouse HUAWEI","SPARE-ISSUE",
U1254="SPARE-HS","SPARE-ISSUE",
U1254="Power Telco","BSS",U1254="no impacts","no impacts"
),"")</f>
        <v/>
      </c>
      <c r="T1254" s="40" t="str" cm="1">
        <f t="array" ref="T1254">IFERROR(_xlfn.IFS(
U1254="MPR ISSUE","TX ISSUE",
U1254="BSS Hardware Issue","RAN ISSUE",
U1254="Sites strategiques, MLL, Pylone, etc.","ENVTECH",
U1254="AKTIVCO DEFAUT GE &amp; POWER Cabinet","POWER ISSUE",
U1254="AKTIVCO Coupure ENEO &amp; Baisse de tension","POWER ISSUE",
U1254="Coupure ENEO &amp; Baisse de tension","POWER ISSUE",
U1254="Defaut GE &amp; POWER Cabinet","POWER ISSUE",
U1254="Sharing","POWER ISSUE",
U1254="Sites strategiques &amp; DataCenter","POWER ISSUE",
U1254="Exclu","Exclu",
U1254="SAT","TX ISSUE",
U1254="SPARE-ISSUE","SPARE-ISSUE",
U1254="Fiber CAmtel","TX ISSUE",
U1254="Fiber AOF","TX ISSUE",
U1254="Projet OCM (HUAWEI)","TRAVAUX-HUAWEI",
U1254="Projet OCM (NOKIA)","TRAVAUX -NOKIA",
U1254="ACCESS-ISSUE","ACCESS-ISSUE",
U1254="Projet OCM (ZTE, NOKIA, autres projets)","TRAVAUX OCM",
U1254="No root CAuse","No root cause",
U1254="ODU HS","TX ISSUE",
U1254="IP &amp; VLAN","TX ISSUE",
U1254="Warehouse HUAWEI","SPARE-ISSUE",
U1254="SPARE-HS","SPARE-ISSUE",
U1254="Power Telco","RAN ISSUE",U1254="no impacts","no impacts"
),"")</f>
        <v/>
      </c>
      <c r="U1254" s="70"/>
      <c r="V1254" s="40" t="str" cm="1">
        <f t="array" ref="V1254">IFERROR(_xlfn.IFS(
U1254="MPR ISSUE","ACTIVE",
U1254="BSS Hardware Issue","ACTIVE",
U1254="Sites strategiques, MLL, Pylone, etc.","PASSIVE",
U1254="AKTIVCO DEFAUT GE &amp; POWER Cabinet","PASSIVE",
U1254="AKTIVCO Coupure ENEO &amp; Baisse de tension","PASSIVE",
U1254="Coupure ENEO &amp; Baisse de tension","PASSIVE",
U1254="Defaut GE &amp; POWER Cabinet","PASSIVE",
U1254="Sharing","PASSIVE",
U1254="Sites strategiques &amp; DataCenter","PASSIVE",
U1254="Exclu","Exclu",
U1254="SAT","ACTIVE",
U1254="SPARE-ISSUE","SPARE-ISSUE",
U1254="Fiber CAmtel","ACTIVE",
U1254="Fiber AOF","ACTIVE",
U1254="Projet OCM (HUAWEI)","PLANNED WORKS",
U1254="Projet OCM (NOKIA)","PLANNED WORKS",
U1254="ACCESS-ISSUE","ACCESS-ISSUE",
U1254="Projet OCM (ZTE, NOKIA, autres projets)","PLANNED WORKS",
U1254="No root CAuse","No root cause",
U1254="ODU HS","ACTIVE",
U1254="IP &amp; VLAN","ACTIVE",
U1254="Warehouse HUAWEI","SPARE-ISSUE",
U1254="SPARE-HS","SPARE-ISSUE",
U1254="Power Telco","ACTIVE", U1254="no impacts","no impacts"
),"")</f>
        <v/>
      </c>
      <c r="W1254" s="98"/>
      <c r="X1254" s="98"/>
      <c r="Y1254" s="98"/>
      <c r="Z1254" s="98"/>
      <c r="AA1254" s="98"/>
      <c r="AB1254" s="17" t="s">
        <v>5468</v>
      </c>
      <c r="AC1254" s="17"/>
      <c r="AD1254" s="9" t="s">
        <v>5468</v>
      </c>
      <c r="AE1254" s="7" t="s">
        <v>5468</v>
      </c>
      <c r="AF1254" s="6" t="s">
        <v>5468</v>
      </c>
      <c r="AG1254" s="7" t="s">
        <v>5468</v>
      </c>
      <c r="AH1254" s="3" t="s">
        <v>5468</v>
      </c>
      <c r="AI1254" s="18" t="s">
        <v>5468</v>
      </c>
      <c r="AJ1254" s="18" t="s">
        <v>5468</v>
      </c>
      <c r="AK1254" s="18" t="s">
        <v>5468</v>
      </c>
      <c r="AL1254" s="18" t="s">
        <v>5468</v>
      </c>
      <c r="AM1254" s="18" t="s">
        <v>5468</v>
      </c>
      <c r="AN1254" s="9" t="s">
        <v>5468</v>
      </c>
      <c r="AO1254" s="14"/>
      <c r="AP1254" s="14" t="s">
        <v>5468</v>
      </c>
      <c r="AQ1254" s="14" t="s">
        <v>5468</v>
      </c>
      <c r="AR1254" s="14" t="s">
        <v>5468</v>
      </c>
      <c r="AS1254" s="9" t="s">
        <v>5468</v>
      </c>
    </row>
    <row r="1255" spans="1:45" x14ac:dyDescent="0.3">
      <c r="A1255" s="1" t="s">
        <v>2525</v>
      </c>
      <c r="B1255" s="1" t="s">
        <v>2526</v>
      </c>
      <c r="C1255" s="3" t="str">
        <f>_xlfn.XLOOKUP(B1255,'[1]daily break down'!$D:$D,'[1]daily break down'!$E:$E,"")</f>
        <v>Douala</v>
      </c>
      <c r="D1255" s="1" t="s">
        <v>21</v>
      </c>
      <c r="E1255" s="1" t="s">
        <v>125</v>
      </c>
      <c r="F1255" s="3" t="s">
        <v>31</v>
      </c>
      <c r="G1255" s="1" t="s">
        <v>32</v>
      </c>
      <c r="H1255" s="29" t="str">
        <f>_xlfn.XLOOKUP(B1255,[2]CALCULATION!$B:$B,[2]CALCULATION!$H:$H,"")</f>
        <v>ZTE</v>
      </c>
      <c r="I1255" s="100" t="s">
        <v>6098</v>
      </c>
      <c r="J1255" s="41" t="s">
        <v>5541</v>
      </c>
      <c r="K1255" s="41"/>
      <c r="L1255" s="41">
        <v>0</v>
      </c>
      <c r="M1255" s="41">
        <v>0</v>
      </c>
      <c r="N1255" s="41">
        <v>0</v>
      </c>
      <c r="O1255" s="41">
        <v>0</v>
      </c>
      <c r="P1255" s="41">
        <v>0</v>
      </c>
      <c r="Q1255" s="41">
        <v>0</v>
      </c>
      <c r="R1255" s="41">
        <v>0</v>
      </c>
      <c r="S1255" s="40" t="str" cm="1">
        <f t="array" ref="S1255">IFERROR(_xlfn.IFS(
U1255="MPR ISSUE","PDH",
U1255="BSS Hardware Issue","BSS",
U1255="Sites strategiques, MLL, Pylone, etc.","ENVTECH",
U1255="AKTIVCO DEFAUT GE &amp; POWER Cabinet","AKTIVCO",
U1255="AKTIVCO Coupure ENEO &amp; Baisse de tension","AKTIVCO GRID ONLY",
U1255="Coupure ENEO &amp; Baisse de tension","IHS GRID ONLY",
U1255="Defaut GE &amp; POWER Cabinet","IHS",
U1255="Sharing","Partners",
U1255="Sites strategiques &amp; DataCenter","SST &amp; DC",
U1255="Exclu","Exclu",
U1255="SAT","SAT",
U1255="SPARE-ISSUE","SPARE-ISSUE",
U1255="Fiber CAmtel","TRANS_FO_CAMTEL",
U1255="Fiber AOF","Fiber AOF",
U1255="Projet OCM (HUAWEI)","TRAVAUX-HUAWEI",
U1255="Projet OCM (NOKIA)","TRAVAUX-NOKIA",
U1255="ACCESS-ISSUE","ACCESS-ISSUE",
U1255="Projet OCM (ZTE, NOKIA, autres projets)","TRAVAUX OCM",
U1255="No root CAuse","No root cause",
U1255="ODU HS","PDH",
U1255="IP &amp; VLAN","PDH",
U1255="Warehouse HUAWEI","SPARE-ISSUE",
U1255="SPARE-HS","SPARE-ISSUE",
U1255="Power Telco","BSS",U1255="no impacts","no impacts"
),"")</f>
        <v/>
      </c>
      <c r="T1255" s="40" t="str" cm="1">
        <f t="array" ref="T1255">IFERROR(_xlfn.IFS(
U1255="MPR ISSUE","TX ISSUE",
U1255="BSS Hardware Issue","RAN ISSUE",
U1255="Sites strategiques, MLL, Pylone, etc.","ENVTECH",
U1255="AKTIVCO DEFAUT GE &amp; POWER Cabinet","POWER ISSUE",
U1255="AKTIVCO Coupure ENEO &amp; Baisse de tension","POWER ISSUE",
U1255="Coupure ENEO &amp; Baisse de tension","POWER ISSUE",
U1255="Defaut GE &amp; POWER Cabinet","POWER ISSUE",
U1255="Sharing","POWER ISSUE",
U1255="Sites strategiques &amp; DataCenter","POWER ISSUE",
U1255="Exclu","Exclu",
U1255="SAT","TX ISSUE",
U1255="SPARE-ISSUE","SPARE-ISSUE",
U1255="Fiber CAmtel","TX ISSUE",
U1255="Fiber AOF","TX ISSUE",
U1255="Projet OCM (HUAWEI)","TRAVAUX-HUAWEI",
U1255="Projet OCM (NOKIA)","TRAVAUX -NOKIA",
U1255="ACCESS-ISSUE","ACCESS-ISSUE",
U1255="Projet OCM (ZTE, NOKIA, autres projets)","TRAVAUX OCM",
U1255="No root CAuse","No root cause",
U1255="ODU HS","TX ISSUE",
U1255="IP &amp; VLAN","TX ISSUE",
U1255="Warehouse HUAWEI","SPARE-ISSUE",
U1255="SPARE-HS","SPARE-ISSUE",
U1255="Power Telco","RAN ISSUE",U1255="no impacts","no impacts"
),"")</f>
        <v/>
      </c>
      <c r="U1255" s="70"/>
      <c r="V1255" s="40" t="str" cm="1">
        <f t="array" ref="V1255">IFERROR(_xlfn.IFS(
U1255="MPR ISSUE","ACTIVE",
U1255="BSS Hardware Issue","ACTIVE",
U1255="Sites strategiques, MLL, Pylone, etc.","PASSIVE",
U1255="AKTIVCO DEFAUT GE &amp; POWER Cabinet","PASSIVE",
U1255="AKTIVCO Coupure ENEO &amp; Baisse de tension","PASSIVE",
U1255="Coupure ENEO &amp; Baisse de tension","PASSIVE",
U1255="Defaut GE &amp; POWER Cabinet","PASSIVE",
U1255="Sharing","PASSIVE",
U1255="Sites strategiques &amp; DataCenter","PASSIVE",
U1255="Exclu","Exclu",
U1255="SAT","ACTIVE",
U1255="SPARE-ISSUE","SPARE-ISSUE",
U1255="Fiber CAmtel","ACTIVE",
U1255="Fiber AOF","ACTIVE",
U1255="Projet OCM (HUAWEI)","PLANNED WORKS",
U1255="Projet OCM (NOKIA)","PLANNED WORKS",
U1255="ACCESS-ISSUE","ACCESS-ISSUE",
U1255="Projet OCM (ZTE, NOKIA, autres projets)","PLANNED WORKS",
U1255="No root CAuse","No root cause",
U1255="ODU HS","ACTIVE",
U1255="IP &amp; VLAN","ACTIVE",
U1255="Warehouse HUAWEI","SPARE-ISSUE",
U1255="SPARE-HS","SPARE-ISSUE",
U1255="Power Telco","ACTIVE", U1255="no impacts","no impacts"
),"")</f>
        <v/>
      </c>
      <c r="W1255" s="98"/>
      <c r="X1255" s="98"/>
      <c r="Y1255" s="98"/>
      <c r="Z1255" s="98"/>
      <c r="AA1255" s="98"/>
      <c r="AB1255" s="17" t="s">
        <v>5468</v>
      </c>
      <c r="AC1255" s="17"/>
      <c r="AD1255" s="9" t="s">
        <v>5468</v>
      </c>
      <c r="AE1255" s="7" t="s">
        <v>5468</v>
      </c>
      <c r="AF1255" s="6" t="s">
        <v>5468</v>
      </c>
      <c r="AG1255" s="7" t="s">
        <v>5468</v>
      </c>
      <c r="AH1255" s="3" t="s">
        <v>5468</v>
      </c>
      <c r="AI1255" s="18" t="s">
        <v>5468</v>
      </c>
      <c r="AJ1255" s="18" t="s">
        <v>5468</v>
      </c>
      <c r="AK1255" s="18" t="s">
        <v>5468</v>
      </c>
      <c r="AL1255" s="18" t="s">
        <v>5468</v>
      </c>
      <c r="AM1255" s="18" t="s">
        <v>5468</v>
      </c>
      <c r="AN1255" s="9" t="s">
        <v>5468</v>
      </c>
      <c r="AO1255" s="14"/>
      <c r="AP1255" s="14" t="s">
        <v>5468</v>
      </c>
      <c r="AQ1255" s="14" t="s">
        <v>5468</v>
      </c>
      <c r="AR1255" s="14" t="s">
        <v>5468</v>
      </c>
      <c r="AS1255" s="9" t="s">
        <v>5468</v>
      </c>
    </row>
    <row r="1256" spans="1:45" x14ac:dyDescent="0.3">
      <c r="A1256" s="1" t="s">
        <v>603</v>
      </c>
      <c r="B1256" s="8" t="s">
        <v>604</v>
      </c>
      <c r="C1256" s="3" t="str">
        <f>_xlfn.XLOOKUP(B1256,'[1]daily break down'!$D:$D,'[1]daily break down'!$E:$E,"")</f>
        <v>Maroua</v>
      </c>
      <c r="D1256" s="1" t="s">
        <v>11</v>
      </c>
      <c r="E1256" s="1" t="s">
        <v>12</v>
      </c>
      <c r="F1256" s="3" t="s">
        <v>55</v>
      </c>
      <c r="G1256" s="1" t="s">
        <v>84</v>
      </c>
      <c r="H1256" s="27" t="str">
        <f>_xlfn.XLOOKUP(B1256,[2]CALCULATION!$B:$B,[2]CALCULATION!$H:$H,"")</f>
        <v>Huawei</v>
      </c>
      <c r="I1256" s="100" t="s">
        <v>6098</v>
      </c>
      <c r="J1256" s="41" t="s">
        <v>5541</v>
      </c>
      <c r="K1256" s="41"/>
      <c r="L1256" s="41">
        <v>0</v>
      </c>
      <c r="M1256" s="41">
        <v>0</v>
      </c>
      <c r="N1256" s="41">
        <v>0</v>
      </c>
      <c r="O1256" s="41">
        <v>0</v>
      </c>
      <c r="P1256" s="41">
        <v>0</v>
      </c>
      <c r="Q1256" s="41">
        <v>0</v>
      </c>
      <c r="R1256" s="41">
        <v>0</v>
      </c>
      <c r="S1256" s="40" t="str" cm="1">
        <f t="array" ref="S1256">IFERROR(_xlfn.IFS(
U1256="MPR ISSUE","PDH",
U1256="BSS Hardware Issue","BSS",
U1256="Sites strategiques, MLL, Pylone, etc.","ENVTECH",
U1256="AKTIVCO DEFAUT GE &amp; POWER Cabinet","AKTIVCO",
U1256="AKTIVCO Coupure ENEO &amp; Baisse de tension","AKTIVCO GRID ONLY",
U1256="Coupure ENEO &amp; Baisse de tension","IHS GRID ONLY",
U1256="Defaut GE &amp; POWER Cabinet","IHS",
U1256="Sharing","Partners",
U1256="Sites strategiques &amp; DataCenter","SST &amp; DC",
U1256="Exclu","Exclu",
U1256="SAT","SAT",
U1256="SPARE-ISSUE","SPARE-ISSUE",
U1256="Fiber CAmtel","TRANS_FO_CAMTEL",
U1256="Fiber AOF","Fiber AOF",
U1256="Projet OCM (HUAWEI)","TRAVAUX-HUAWEI",
U1256="Projet OCM (NOKIA)","TRAVAUX-NOKIA",
U1256="ACCESS-ISSUE","ACCESS-ISSUE",
U1256="Projet OCM (ZTE, NOKIA, autres projets)","TRAVAUX OCM",
U1256="No root CAuse","No root cause",
U1256="ODU HS","PDH",
U1256="IP &amp; VLAN","PDH",
U1256="Warehouse HUAWEI","SPARE-ISSUE",
U1256="SPARE-HS","SPARE-ISSUE",
U1256="Power Telco","BSS",U1256="no impacts","no impacts"
),"")</f>
        <v/>
      </c>
      <c r="T1256" s="40" t="str" cm="1">
        <f t="array" ref="T1256">IFERROR(_xlfn.IFS(
U1256="MPR ISSUE","TX ISSUE",
U1256="BSS Hardware Issue","RAN ISSUE",
U1256="Sites strategiques, MLL, Pylone, etc.","ENVTECH",
U1256="AKTIVCO DEFAUT GE &amp; POWER Cabinet","POWER ISSUE",
U1256="AKTIVCO Coupure ENEO &amp; Baisse de tension","POWER ISSUE",
U1256="Coupure ENEO &amp; Baisse de tension","POWER ISSUE",
U1256="Defaut GE &amp; POWER Cabinet","POWER ISSUE",
U1256="Sharing","POWER ISSUE",
U1256="Sites strategiques &amp; DataCenter","POWER ISSUE",
U1256="Exclu","Exclu",
U1256="SAT","TX ISSUE",
U1256="SPARE-ISSUE","SPARE-ISSUE",
U1256="Fiber CAmtel","TX ISSUE",
U1256="Fiber AOF","TX ISSUE",
U1256="Projet OCM (HUAWEI)","TRAVAUX-HUAWEI",
U1256="Projet OCM (NOKIA)","TRAVAUX -NOKIA",
U1256="ACCESS-ISSUE","ACCESS-ISSUE",
U1256="Projet OCM (ZTE, NOKIA, autres projets)","TRAVAUX OCM",
U1256="No root CAuse","No root cause",
U1256="ODU HS","TX ISSUE",
U1256="IP &amp; VLAN","TX ISSUE",
U1256="Warehouse HUAWEI","SPARE-ISSUE",
U1256="SPARE-HS","SPARE-ISSUE",
U1256="Power Telco","RAN ISSUE",U1256="no impacts","no impacts"
),"")</f>
        <v/>
      </c>
      <c r="U1256" s="70"/>
      <c r="V1256" s="40" t="str" cm="1">
        <f t="array" ref="V1256">IFERROR(_xlfn.IFS(
U1256="MPR ISSUE","ACTIVE",
U1256="BSS Hardware Issue","ACTIVE",
U1256="Sites strategiques, MLL, Pylone, etc.","PASSIVE",
U1256="AKTIVCO DEFAUT GE &amp; POWER Cabinet","PASSIVE",
U1256="AKTIVCO Coupure ENEO &amp; Baisse de tension","PASSIVE",
U1256="Coupure ENEO &amp; Baisse de tension","PASSIVE",
U1256="Defaut GE &amp; POWER Cabinet","PASSIVE",
U1256="Sharing","PASSIVE",
U1256="Sites strategiques &amp; DataCenter","PASSIVE",
U1256="Exclu","Exclu",
U1256="SAT","ACTIVE",
U1256="SPARE-ISSUE","SPARE-ISSUE",
U1256="Fiber CAmtel","ACTIVE",
U1256="Fiber AOF","ACTIVE",
U1256="Projet OCM (HUAWEI)","PLANNED WORKS",
U1256="Projet OCM (NOKIA)","PLANNED WORKS",
U1256="ACCESS-ISSUE","ACCESS-ISSUE",
U1256="Projet OCM (ZTE, NOKIA, autres projets)","PLANNED WORKS",
U1256="No root CAuse","No root cause",
U1256="ODU HS","ACTIVE",
U1256="IP &amp; VLAN","ACTIVE",
U1256="Warehouse HUAWEI","SPARE-ISSUE",
U1256="SPARE-HS","SPARE-ISSUE",
U1256="Power Telco","ACTIVE", U1256="no impacts","no impacts"
),"")</f>
        <v/>
      </c>
      <c r="W1256" s="98"/>
      <c r="X1256" s="98"/>
      <c r="Y1256" s="98"/>
      <c r="Z1256" s="98"/>
      <c r="AA1256" s="98"/>
      <c r="AB1256" s="17" t="s">
        <v>5468</v>
      </c>
      <c r="AC1256" s="17"/>
      <c r="AD1256" s="9" t="s">
        <v>5468</v>
      </c>
      <c r="AE1256" s="7" t="s">
        <v>5468</v>
      </c>
      <c r="AF1256" s="6" t="s">
        <v>5468</v>
      </c>
      <c r="AG1256" s="7" t="s">
        <v>5468</v>
      </c>
      <c r="AH1256" s="3" t="s">
        <v>5468</v>
      </c>
      <c r="AI1256" s="18" t="s">
        <v>5468</v>
      </c>
      <c r="AJ1256" s="18" t="s">
        <v>5468</v>
      </c>
      <c r="AK1256" s="18" t="s">
        <v>5468</v>
      </c>
      <c r="AL1256" s="18" t="s">
        <v>5468</v>
      </c>
      <c r="AM1256" s="18" t="s">
        <v>5468</v>
      </c>
      <c r="AN1256" s="9" t="s">
        <v>5468</v>
      </c>
      <c r="AO1256" s="14"/>
      <c r="AP1256" s="14" t="s">
        <v>5468</v>
      </c>
      <c r="AQ1256" s="14" t="s">
        <v>5468</v>
      </c>
      <c r="AR1256" s="14" t="s">
        <v>5468</v>
      </c>
      <c r="AS1256" s="9" t="s">
        <v>5468</v>
      </c>
    </row>
    <row r="1257" spans="1:45" x14ac:dyDescent="0.3">
      <c r="A1257" s="1" t="s">
        <v>3828</v>
      </c>
      <c r="B1257" s="8" t="s">
        <v>3829</v>
      </c>
      <c r="C1257" s="3" t="str">
        <f>_xlfn.XLOOKUP(B1257,'[1]daily break down'!$D:$D,'[1]daily break down'!$E:$E,"")</f>
        <v>Maroua</v>
      </c>
      <c r="D1257" s="1" t="s">
        <v>11</v>
      </c>
      <c r="E1257" s="1" t="s">
        <v>12</v>
      </c>
      <c r="F1257" s="3" t="s">
        <v>55</v>
      </c>
      <c r="G1257" s="1" t="s">
        <v>84</v>
      </c>
      <c r="H1257" s="27" t="str">
        <f>_xlfn.XLOOKUP(B1257,[2]CALCULATION!$B:$B,[2]CALCULATION!$H:$H,"")</f>
        <v>Huawei</v>
      </c>
      <c r="I1257" s="100" t="s">
        <v>6098</v>
      </c>
      <c r="J1257" s="41" t="s">
        <v>5541</v>
      </c>
      <c r="K1257" s="41"/>
      <c r="L1257" s="41">
        <v>0</v>
      </c>
      <c r="M1257" s="41">
        <v>0</v>
      </c>
      <c r="N1257" s="41">
        <v>0</v>
      </c>
      <c r="O1257" s="41">
        <v>0</v>
      </c>
      <c r="P1257" s="41">
        <v>0</v>
      </c>
      <c r="Q1257" s="41">
        <v>0</v>
      </c>
      <c r="R1257" s="41">
        <v>0.47824762508097124</v>
      </c>
      <c r="S1257" s="40" t="str" cm="1">
        <f t="array" ref="S1257">IFERROR(_xlfn.IFS(
U1257="MPR ISSUE","PDH",
U1257="BSS Hardware Issue","BSS",
U1257="Sites strategiques, MLL, Pylone, etc.","ENVTECH",
U1257="AKTIVCO DEFAUT GE &amp; POWER Cabinet","AKTIVCO",
U1257="AKTIVCO Coupure ENEO &amp; Baisse de tension","AKTIVCO GRID ONLY",
U1257="Coupure ENEO &amp; Baisse de tension","IHS GRID ONLY",
U1257="Defaut GE &amp; POWER Cabinet","IHS",
U1257="Sharing","Partners",
U1257="Sites strategiques &amp; DataCenter","SST &amp; DC",
U1257="Exclu","Exclu",
U1257="SAT","SAT",
U1257="SPARE-ISSUE","SPARE-ISSUE",
U1257="Fiber CAmtel","TRANS_FO_CAMTEL",
U1257="Fiber AOF","Fiber AOF",
U1257="Projet OCM (HUAWEI)","TRAVAUX-HUAWEI",
U1257="Projet OCM (NOKIA)","TRAVAUX-NOKIA",
U1257="ACCESS-ISSUE","ACCESS-ISSUE",
U1257="Projet OCM (ZTE, NOKIA, autres projets)","TRAVAUX OCM",
U1257="No root CAuse","No root cause",
U1257="ODU HS","PDH",
U1257="IP &amp; VLAN","PDH",
U1257="Warehouse HUAWEI","SPARE-ISSUE",
U1257="SPARE-HS","SPARE-ISSUE",
U1257="Power Telco","BSS",U1257="no impacts","no impacts"
),"")</f>
        <v/>
      </c>
      <c r="T1257" s="40" t="str" cm="1">
        <f t="array" ref="T1257">IFERROR(_xlfn.IFS(
U1257="MPR ISSUE","TX ISSUE",
U1257="BSS Hardware Issue","RAN ISSUE",
U1257="Sites strategiques, MLL, Pylone, etc.","ENVTECH",
U1257="AKTIVCO DEFAUT GE &amp; POWER Cabinet","POWER ISSUE",
U1257="AKTIVCO Coupure ENEO &amp; Baisse de tension","POWER ISSUE",
U1257="Coupure ENEO &amp; Baisse de tension","POWER ISSUE",
U1257="Defaut GE &amp; POWER Cabinet","POWER ISSUE",
U1257="Sharing","POWER ISSUE",
U1257="Sites strategiques &amp; DataCenter","POWER ISSUE",
U1257="Exclu","Exclu",
U1257="SAT","TX ISSUE",
U1257="SPARE-ISSUE","SPARE-ISSUE",
U1257="Fiber CAmtel","TX ISSUE",
U1257="Fiber AOF","TX ISSUE",
U1257="Projet OCM (HUAWEI)","TRAVAUX-HUAWEI",
U1257="Projet OCM (NOKIA)","TRAVAUX -NOKIA",
U1257="ACCESS-ISSUE","ACCESS-ISSUE",
U1257="Projet OCM (ZTE, NOKIA, autres projets)","TRAVAUX OCM",
U1257="No root CAuse","No root cause",
U1257="ODU HS","TX ISSUE",
U1257="IP &amp; VLAN","TX ISSUE",
U1257="Warehouse HUAWEI","SPARE-ISSUE",
U1257="SPARE-HS","SPARE-ISSUE",
U1257="Power Telco","RAN ISSUE",U1257="no impacts","no impacts"
),"")</f>
        <v/>
      </c>
      <c r="U1257" s="70"/>
      <c r="V1257" s="40" t="str" cm="1">
        <f t="array" ref="V1257">IFERROR(_xlfn.IFS(
U1257="MPR ISSUE","ACTIVE",
U1257="BSS Hardware Issue","ACTIVE",
U1257="Sites strategiques, MLL, Pylone, etc.","PASSIVE",
U1257="AKTIVCO DEFAUT GE &amp; POWER Cabinet","PASSIVE",
U1257="AKTIVCO Coupure ENEO &amp; Baisse de tension","PASSIVE",
U1257="Coupure ENEO &amp; Baisse de tension","PASSIVE",
U1257="Defaut GE &amp; POWER Cabinet","PASSIVE",
U1257="Sharing","PASSIVE",
U1257="Sites strategiques &amp; DataCenter","PASSIVE",
U1257="Exclu","Exclu",
U1257="SAT","ACTIVE",
U1257="SPARE-ISSUE","SPARE-ISSUE",
U1257="Fiber CAmtel","ACTIVE",
U1257="Fiber AOF","ACTIVE",
U1257="Projet OCM (HUAWEI)","PLANNED WORKS",
U1257="Projet OCM (NOKIA)","PLANNED WORKS",
U1257="ACCESS-ISSUE","ACCESS-ISSUE",
U1257="Projet OCM (ZTE, NOKIA, autres projets)","PLANNED WORKS",
U1257="No root CAuse","No root cause",
U1257="ODU HS","ACTIVE",
U1257="IP &amp; VLAN","ACTIVE",
U1257="Warehouse HUAWEI","SPARE-ISSUE",
U1257="SPARE-HS","SPARE-ISSUE",
U1257="Power Telco","ACTIVE", U1257="no impacts","no impacts"
),"")</f>
        <v/>
      </c>
      <c r="W1257" s="98"/>
      <c r="X1257" s="98"/>
      <c r="Y1257" s="98"/>
      <c r="Z1257" s="98"/>
      <c r="AA1257" s="98"/>
      <c r="AB1257" s="17" t="s">
        <v>5468</v>
      </c>
      <c r="AC1257" s="17"/>
      <c r="AD1257" s="9" t="s">
        <v>5468</v>
      </c>
      <c r="AE1257" s="7" t="s">
        <v>5468</v>
      </c>
      <c r="AF1257" s="6" t="s">
        <v>5468</v>
      </c>
      <c r="AG1257" s="7" t="s">
        <v>5468</v>
      </c>
      <c r="AH1257" s="3" t="s">
        <v>5468</v>
      </c>
      <c r="AI1257" s="18" t="s">
        <v>5468</v>
      </c>
      <c r="AJ1257" s="18" t="s">
        <v>5468</v>
      </c>
      <c r="AK1257" s="18" t="s">
        <v>5468</v>
      </c>
      <c r="AL1257" s="18" t="s">
        <v>5468</v>
      </c>
      <c r="AM1257" s="18" t="s">
        <v>5468</v>
      </c>
      <c r="AN1257" s="9" t="s">
        <v>5468</v>
      </c>
      <c r="AO1257" s="14"/>
      <c r="AP1257" s="14" t="s">
        <v>5468</v>
      </c>
      <c r="AQ1257" s="14" t="s">
        <v>5468</v>
      </c>
      <c r="AR1257" s="14" t="s">
        <v>5468</v>
      </c>
      <c r="AS1257" s="9" t="s">
        <v>5468</v>
      </c>
    </row>
    <row r="1258" spans="1:45" x14ac:dyDescent="0.3">
      <c r="A1258" s="1" t="s">
        <v>1990</v>
      </c>
      <c r="B1258" s="8" t="s">
        <v>1991</v>
      </c>
      <c r="C1258" s="3" t="str">
        <f>_xlfn.XLOOKUP(B1258,'[1]daily break down'!$D:$D,'[1]daily break down'!$E:$E,"")</f>
        <v>Douala</v>
      </c>
      <c r="D1258" s="1" t="s">
        <v>11</v>
      </c>
      <c r="E1258" s="1" t="s">
        <v>12</v>
      </c>
      <c r="F1258" s="3" t="s">
        <v>31</v>
      </c>
      <c r="G1258" s="1" t="s">
        <v>32</v>
      </c>
      <c r="H1258" s="29" t="str">
        <f>_xlfn.XLOOKUP(B1258,[2]CALCULATION!$B:$B,[2]CALCULATION!$H:$H,"")</f>
        <v>ZTE</v>
      </c>
      <c r="I1258" s="100" t="s">
        <v>6099</v>
      </c>
      <c r="J1258" s="41" t="s">
        <v>5541</v>
      </c>
      <c r="K1258" s="41"/>
      <c r="L1258" s="41">
        <v>0</v>
      </c>
      <c r="M1258" s="41">
        <v>0</v>
      </c>
      <c r="N1258" s="41">
        <v>0</v>
      </c>
      <c r="O1258" s="41">
        <v>0</v>
      </c>
      <c r="P1258" s="41">
        <v>0</v>
      </c>
      <c r="Q1258" s="41">
        <v>0</v>
      </c>
      <c r="R1258" s="41">
        <v>7.8664109829839113</v>
      </c>
      <c r="S1258" s="40" t="str" cm="1">
        <f t="array" ref="S1258">IFERROR(_xlfn.IFS(
U1258="MPR ISSUE","PDH",
U1258="BSS Hardware Issue","BSS",
U1258="Sites strategiques, MLL, Pylone, etc.","ENVTECH",
U1258="AKTIVCO DEFAUT GE &amp; POWER Cabinet","AKTIVCO",
U1258="AKTIVCO Coupure ENEO &amp; Baisse de tension","AKTIVCO GRID ONLY",
U1258="Coupure ENEO &amp; Baisse de tension","IHS GRID ONLY",
U1258="Defaut GE &amp; POWER Cabinet","IHS",
U1258="Sharing","Partners",
U1258="Sites strategiques &amp; DataCenter","SST &amp; DC",
U1258="Exclu","Exclu",
U1258="SAT","SAT",
U1258="SPARE-ISSUE","SPARE-ISSUE",
U1258="Fiber CAmtel","TRANS_FO_CAMTEL",
U1258="Fiber AOF","Fiber AOF",
U1258="Projet OCM (HUAWEI)","TRAVAUX-HUAWEI",
U1258="Projet OCM (NOKIA)","TRAVAUX-NOKIA",
U1258="ACCESS-ISSUE","ACCESS-ISSUE",
U1258="Projet OCM (ZTE, NOKIA, autres projets)","TRAVAUX OCM",
U1258="No root CAuse","No root cause",
U1258="ODU HS","PDH",
U1258="IP &amp; VLAN","PDH",
U1258="Warehouse HUAWEI","SPARE-ISSUE",
U1258="SPARE-HS","SPARE-ISSUE",
U1258="Power Telco","BSS",U1258="no impacts","no impacts"
),"")</f>
        <v/>
      </c>
      <c r="T1258" s="40" t="str" cm="1">
        <f t="array" ref="T1258">IFERROR(_xlfn.IFS(
U1258="MPR ISSUE","TX ISSUE",
U1258="BSS Hardware Issue","RAN ISSUE",
U1258="Sites strategiques, MLL, Pylone, etc.","ENVTECH",
U1258="AKTIVCO DEFAUT GE &amp; POWER Cabinet","POWER ISSUE",
U1258="AKTIVCO Coupure ENEO &amp; Baisse de tension","POWER ISSUE",
U1258="Coupure ENEO &amp; Baisse de tension","POWER ISSUE",
U1258="Defaut GE &amp; POWER Cabinet","POWER ISSUE",
U1258="Sharing","POWER ISSUE",
U1258="Sites strategiques &amp; DataCenter","POWER ISSUE",
U1258="Exclu","Exclu",
U1258="SAT","TX ISSUE",
U1258="SPARE-ISSUE","SPARE-ISSUE",
U1258="Fiber CAmtel","TX ISSUE",
U1258="Fiber AOF","TX ISSUE",
U1258="Projet OCM (HUAWEI)","TRAVAUX-HUAWEI",
U1258="Projet OCM (NOKIA)","TRAVAUX -NOKIA",
U1258="ACCESS-ISSUE","ACCESS-ISSUE",
U1258="Projet OCM (ZTE, NOKIA, autres projets)","TRAVAUX OCM",
U1258="No root CAuse","No root cause",
U1258="ODU HS","TX ISSUE",
U1258="IP &amp; VLAN","TX ISSUE",
U1258="Warehouse HUAWEI","SPARE-ISSUE",
U1258="SPARE-HS","SPARE-ISSUE",
U1258="Power Telco","RAN ISSUE",U1258="no impacts","no impacts"
),"")</f>
        <v/>
      </c>
      <c r="U1258" s="70"/>
      <c r="V1258" s="40" t="str" cm="1">
        <f t="array" ref="V1258">IFERROR(_xlfn.IFS(
U1258="MPR ISSUE","ACTIVE",
U1258="BSS Hardware Issue","ACTIVE",
U1258="Sites strategiques, MLL, Pylone, etc.","PASSIVE",
U1258="AKTIVCO DEFAUT GE &amp; POWER Cabinet","PASSIVE",
U1258="AKTIVCO Coupure ENEO &amp; Baisse de tension","PASSIVE",
U1258="Coupure ENEO &amp; Baisse de tension","PASSIVE",
U1258="Defaut GE &amp; POWER Cabinet","PASSIVE",
U1258="Sharing","PASSIVE",
U1258="Sites strategiques &amp; DataCenter","PASSIVE",
U1258="Exclu","Exclu",
U1258="SAT","ACTIVE",
U1258="SPARE-ISSUE","SPARE-ISSUE",
U1258="Fiber CAmtel","ACTIVE",
U1258="Fiber AOF","ACTIVE",
U1258="Projet OCM (HUAWEI)","PLANNED WORKS",
U1258="Projet OCM (NOKIA)","PLANNED WORKS",
U1258="ACCESS-ISSUE","ACCESS-ISSUE",
U1258="Projet OCM (ZTE, NOKIA, autres projets)","PLANNED WORKS",
U1258="No root CAuse","No root cause",
U1258="ODU HS","ACTIVE",
U1258="IP &amp; VLAN","ACTIVE",
U1258="Warehouse HUAWEI","SPARE-ISSUE",
U1258="SPARE-HS","SPARE-ISSUE",
U1258="Power Telco","ACTIVE", U1258="no impacts","no impacts"
),"")</f>
        <v/>
      </c>
      <c r="W1258" s="98"/>
      <c r="X1258" s="98"/>
      <c r="Y1258" s="98"/>
      <c r="Z1258" s="98"/>
      <c r="AA1258" s="98"/>
      <c r="AB1258" s="17" t="s">
        <v>6447</v>
      </c>
      <c r="AC1258" s="17"/>
      <c r="AD1258" s="9" t="s">
        <v>5468</v>
      </c>
      <c r="AE1258" s="7"/>
      <c r="AF1258" s="6" t="s">
        <v>5468</v>
      </c>
      <c r="AG1258" s="7" t="s">
        <v>6316</v>
      </c>
      <c r="AH1258" s="3" t="s">
        <v>5468</v>
      </c>
      <c r="AI1258" s="18" t="s">
        <v>5468</v>
      </c>
      <c r="AJ1258" s="18" t="s">
        <v>5468</v>
      </c>
      <c r="AK1258" s="18" t="s">
        <v>5468</v>
      </c>
      <c r="AL1258" s="18" t="s">
        <v>5468</v>
      </c>
      <c r="AM1258" s="18" t="s">
        <v>5468</v>
      </c>
      <c r="AN1258" s="9" t="s">
        <v>5991</v>
      </c>
      <c r="AO1258" s="14"/>
      <c r="AP1258" s="14" t="s">
        <v>5468</v>
      </c>
      <c r="AQ1258" s="14" t="s">
        <v>5468</v>
      </c>
      <c r="AR1258" s="14" t="s">
        <v>5468</v>
      </c>
      <c r="AS1258" s="9" t="s">
        <v>5468</v>
      </c>
    </row>
    <row r="1259" spans="1:45" x14ac:dyDescent="0.3">
      <c r="A1259" s="1" t="s">
        <v>2786</v>
      </c>
      <c r="B1259" s="8" t="s">
        <v>2787</v>
      </c>
      <c r="C1259" s="3" t="str">
        <f>_xlfn.XLOOKUP(B1259,'[1]daily break down'!$D:$D,'[1]daily break down'!$E:$E,"")</f>
        <v>SUD-OUEST</v>
      </c>
      <c r="D1259" s="1" t="s">
        <v>11</v>
      </c>
      <c r="E1259" s="1" t="s">
        <v>145</v>
      </c>
      <c r="F1259" s="3" t="s">
        <v>13</v>
      </c>
      <c r="G1259" s="1" t="s">
        <v>63</v>
      </c>
      <c r="H1259" s="27" t="str">
        <f>_xlfn.XLOOKUP(B1259,[2]CALCULATION!$B:$B,[2]CALCULATION!$H:$H,"")</f>
        <v>Huawei</v>
      </c>
      <c r="I1259" s="100" t="s">
        <v>6098</v>
      </c>
      <c r="J1259" s="41" t="s">
        <v>5541</v>
      </c>
      <c r="K1259" s="41"/>
      <c r="L1259" s="41">
        <v>0.53175286003315891</v>
      </c>
      <c r="M1259" s="41">
        <v>0</v>
      </c>
      <c r="N1259" s="41">
        <v>0</v>
      </c>
      <c r="O1259" s="41">
        <v>0</v>
      </c>
      <c r="P1259" s="41">
        <v>5.9703816421398654</v>
      </c>
      <c r="Q1259" s="41">
        <v>0</v>
      </c>
      <c r="R1259" s="41">
        <v>0</v>
      </c>
      <c r="S1259" s="40" t="str" cm="1">
        <f t="array" ref="S1259">IFERROR(_xlfn.IFS(
U1259="MPR ISSUE","PDH",
U1259="BSS Hardware Issue","BSS",
U1259="Sites strategiques, MLL, Pylone, etc.","ENVTECH",
U1259="AKTIVCO DEFAUT GE &amp; POWER Cabinet","AKTIVCO",
U1259="AKTIVCO Coupure ENEO &amp; Baisse de tension","AKTIVCO GRID ONLY",
U1259="Coupure ENEO &amp; Baisse de tension","IHS GRID ONLY",
U1259="Defaut GE &amp; POWER Cabinet","IHS",
U1259="Sharing","Partners",
U1259="Sites strategiques &amp; DataCenter","SST &amp; DC",
U1259="Exclu","Exclu",
U1259="SAT","SAT",
U1259="SPARE-ISSUE","SPARE-ISSUE",
U1259="Fiber CAmtel","TRANS_FO_CAMTEL",
U1259="Fiber AOF","Fiber AOF",
U1259="Projet OCM (HUAWEI)","TRAVAUX-HUAWEI",
U1259="Projet OCM (NOKIA)","TRAVAUX-NOKIA",
U1259="ACCESS-ISSUE","ACCESS-ISSUE",
U1259="Projet OCM (ZTE, NOKIA, autres projets)","TRAVAUX OCM",
U1259="No root CAuse","No root cause",
U1259="ODU HS","PDH",
U1259="IP &amp; VLAN","PDH",
U1259="Warehouse HUAWEI","SPARE-ISSUE",
U1259="SPARE-HS","SPARE-ISSUE",
U1259="Power Telco","BSS",U1259="no impacts","no impacts"
),"")</f>
        <v/>
      </c>
      <c r="T1259" s="40" t="str" cm="1">
        <f t="array" ref="T1259">IFERROR(_xlfn.IFS(
U1259="MPR ISSUE","TX ISSUE",
U1259="BSS Hardware Issue","RAN ISSUE",
U1259="Sites strategiques, MLL, Pylone, etc.","ENVTECH",
U1259="AKTIVCO DEFAUT GE &amp; POWER Cabinet","POWER ISSUE",
U1259="AKTIVCO Coupure ENEO &amp; Baisse de tension","POWER ISSUE",
U1259="Coupure ENEO &amp; Baisse de tension","POWER ISSUE",
U1259="Defaut GE &amp; POWER Cabinet","POWER ISSUE",
U1259="Sharing","POWER ISSUE",
U1259="Sites strategiques &amp; DataCenter","POWER ISSUE",
U1259="Exclu","Exclu",
U1259="SAT","TX ISSUE",
U1259="SPARE-ISSUE","SPARE-ISSUE",
U1259="Fiber CAmtel","TX ISSUE",
U1259="Fiber AOF","TX ISSUE",
U1259="Projet OCM (HUAWEI)","TRAVAUX-HUAWEI",
U1259="Projet OCM (NOKIA)","TRAVAUX -NOKIA",
U1259="ACCESS-ISSUE","ACCESS-ISSUE",
U1259="Projet OCM (ZTE, NOKIA, autres projets)","TRAVAUX OCM",
U1259="No root CAuse","No root cause",
U1259="ODU HS","TX ISSUE",
U1259="IP &amp; VLAN","TX ISSUE",
U1259="Warehouse HUAWEI","SPARE-ISSUE",
U1259="SPARE-HS","SPARE-ISSUE",
U1259="Power Telco","RAN ISSUE",U1259="no impacts","no impacts"
),"")</f>
        <v/>
      </c>
      <c r="U1259" s="70"/>
      <c r="V1259" s="40" t="str" cm="1">
        <f t="array" ref="V1259">IFERROR(_xlfn.IFS(
U1259="MPR ISSUE","ACTIVE",
U1259="BSS Hardware Issue","ACTIVE",
U1259="Sites strategiques, MLL, Pylone, etc.","PASSIVE",
U1259="AKTIVCO DEFAUT GE &amp; POWER Cabinet","PASSIVE",
U1259="AKTIVCO Coupure ENEO &amp; Baisse de tension","PASSIVE",
U1259="Coupure ENEO &amp; Baisse de tension","PASSIVE",
U1259="Defaut GE &amp; POWER Cabinet","PASSIVE",
U1259="Sharing","PASSIVE",
U1259="Sites strategiques &amp; DataCenter","PASSIVE",
U1259="Exclu","Exclu",
U1259="SAT","ACTIVE",
U1259="SPARE-ISSUE","SPARE-ISSUE",
U1259="Fiber CAmtel","ACTIVE",
U1259="Fiber AOF","ACTIVE",
U1259="Projet OCM (HUAWEI)","PLANNED WORKS",
U1259="Projet OCM (NOKIA)","PLANNED WORKS",
U1259="ACCESS-ISSUE","ACCESS-ISSUE",
U1259="Projet OCM (ZTE, NOKIA, autres projets)","PLANNED WORKS",
U1259="No root CAuse","No root cause",
U1259="ODU HS","ACTIVE",
U1259="IP &amp; VLAN","ACTIVE",
U1259="Warehouse HUAWEI","SPARE-ISSUE",
U1259="SPARE-HS","SPARE-ISSUE",
U1259="Power Telco","ACTIVE", U1259="no impacts","no impacts"
),"")</f>
        <v/>
      </c>
      <c r="W1259" s="98"/>
      <c r="X1259" s="98"/>
      <c r="Y1259" s="98"/>
      <c r="Z1259" s="98"/>
      <c r="AA1259" s="98"/>
      <c r="AB1259" s="17" t="s">
        <v>5468</v>
      </c>
      <c r="AC1259" s="17"/>
      <c r="AD1259" s="9" t="s">
        <v>5468</v>
      </c>
      <c r="AE1259" s="7" t="s">
        <v>5468</v>
      </c>
      <c r="AF1259" s="6" t="s">
        <v>5468</v>
      </c>
      <c r="AG1259" s="7" t="s">
        <v>5468</v>
      </c>
      <c r="AH1259" s="3" t="s">
        <v>5468</v>
      </c>
      <c r="AI1259" s="18" t="s">
        <v>5468</v>
      </c>
      <c r="AJ1259" s="18" t="s">
        <v>5468</v>
      </c>
      <c r="AK1259" s="18" t="s">
        <v>5468</v>
      </c>
      <c r="AL1259" s="18" t="s">
        <v>5468</v>
      </c>
      <c r="AM1259" s="18" t="s">
        <v>5468</v>
      </c>
      <c r="AN1259" s="9" t="s">
        <v>5468</v>
      </c>
      <c r="AO1259" s="14"/>
      <c r="AP1259" s="14" t="s">
        <v>5468</v>
      </c>
      <c r="AQ1259" s="14" t="s">
        <v>5468</v>
      </c>
      <c r="AR1259" s="14" t="s">
        <v>5468</v>
      </c>
      <c r="AS1259" s="9" t="s">
        <v>5468</v>
      </c>
    </row>
    <row r="1260" spans="1:45" x14ac:dyDescent="0.3">
      <c r="A1260" s="1" t="s">
        <v>2758</v>
      </c>
      <c r="B1260" s="8" t="s">
        <v>2759</v>
      </c>
      <c r="C1260" s="3" t="str">
        <f>_xlfn.XLOOKUP(B1260,'[1]daily break down'!$D:$D,'[1]daily break down'!$E:$E,"")</f>
        <v>Douala</v>
      </c>
      <c r="D1260" s="1" t="s">
        <v>21</v>
      </c>
      <c r="E1260" s="1" t="s">
        <v>22</v>
      </c>
      <c r="F1260" s="3" t="s">
        <v>31</v>
      </c>
      <c r="G1260" s="1" t="s">
        <v>32</v>
      </c>
      <c r="H1260" s="29" t="str">
        <f>_xlfn.XLOOKUP(B1260,[2]CALCULATION!$B:$B,[2]CALCULATION!$H:$H,"")</f>
        <v>ZTE</v>
      </c>
      <c r="I1260" s="100" t="s">
        <v>6098</v>
      </c>
      <c r="J1260" s="41" t="s">
        <v>5541</v>
      </c>
      <c r="K1260" s="41"/>
      <c r="L1260" s="41">
        <v>0</v>
      </c>
      <c r="M1260" s="41">
        <v>0</v>
      </c>
      <c r="N1260" s="41">
        <v>0</v>
      </c>
      <c r="O1260" s="41">
        <v>0</v>
      </c>
      <c r="P1260" s="41">
        <v>0</v>
      </c>
      <c r="Q1260" s="41">
        <v>0</v>
      </c>
      <c r="R1260" s="41">
        <v>1.9440235365960586E-3</v>
      </c>
      <c r="S1260" s="40" t="str" cm="1">
        <f t="array" ref="S1260">IFERROR(_xlfn.IFS(
U1260="MPR ISSUE","PDH",
U1260="BSS Hardware Issue","BSS",
U1260="Sites strategiques, MLL, Pylone, etc.","ENVTECH",
U1260="AKTIVCO DEFAUT GE &amp; POWER Cabinet","AKTIVCO",
U1260="AKTIVCO Coupure ENEO &amp; Baisse de tension","AKTIVCO GRID ONLY",
U1260="Coupure ENEO &amp; Baisse de tension","IHS GRID ONLY",
U1260="Defaut GE &amp; POWER Cabinet","IHS",
U1260="Sharing","Partners",
U1260="Sites strategiques &amp; DataCenter","SST &amp; DC",
U1260="Exclu","Exclu",
U1260="SAT","SAT",
U1260="SPARE-ISSUE","SPARE-ISSUE",
U1260="Fiber CAmtel","TRANS_FO_CAMTEL",
U1260="Fiber AOF","Fiber AOF",
U1260="Projet OCM (HUAWEI)","TRAVAUX-HUAWEI",
U1260="Projet OCM (NOKIA)","TRAVAUX-NOKIA",
U1260="ACCESS-ISSUE","ACCESS-ISSUE",
U1260="Projet OCM (ZTE, NOKIA, autres projets)","TRAVAUX OCM",
U1260="No root CAuse","No root cause",
U1260="ODU HS","PDH",
U1260="IP &amp; VLAN","PDH",
U1260="Warehouse HUAWEI","SPARE-ISSUE",
U1260="SPARE-HS","SPARE-ISSUE",
U1260="Power Telco","BSS",U1260="no impacts","no impacts"
),"")</f>
        <v/>
      </c>
      <c r="T1260" s="40" t="str" cm="1">
        <f t="array" ref="T1260">IFERROR(_xlfn.IFS(
U1260="MPR ISSUE","TX ISSUE",
U1260="BSS Hardware Issue","RAN ISSUE",
U1260="Sites strategiques, MLL, Pylone, etc.","ENVTECH",
U1260="AKTIVCO DEFAUT GE &amp; POWER Cabinet","POWER ISSUE",
U1260="AKTIVCO Coupure ENEO &amp; Baisse de tension","POWER ISSUE",
U1260="Coupure ENEO &amp; Baisse de tension","POWER ISSUE",
U1260="Defaut GE &amp; POWER Cabinet","POWER ISSUE",
U1260="Sharing","POWER ISSUE",
U1260="Sites strategiques &amp; DataCenter","POWER ISSUE",
U1260="Exclu","Exclu",
U1260="SAT","TX ISSUE",
U1260="SPARE-ISSUE","SPARE-ISSUE",
U1260="Fiber CAmtel","TX ISSUE",
U1260="Fiber AOF","TX ISSUE",
U1260="Projet OCM (HUAWEI)","TRAVAUX-HUAWEI",
U1260="Projet OCM (NOKIA)","TRAVAUX -NOKIA",
U1260="ACCESS-ISSUE","ACCESS-ISSUE",
U1260="Projet OCM (ZTE, NOKIA, autres projets)","TRAVAUX OCM",
U1260="No root CAuse","No root cause",
U1260="ODU HS","TX ISSUE",
U1260="IP &amp; VLAN","TX ISSUE",
U1260="Warehouse HUAWEI","SPARE-ISSUE",
U1260="SPARE-HS","SPARE-ISSUE",
U1260="Power Telco","RAN ISSUE",U1260="no impacts","no impacts"
),"")</f>
        <v/>
      </c>
      <c r="U1260" s="70"/>
      <c r="V1260" s="40" t="str" cm="1">
        <f t="array" ref="V1260">IFERROR(_xlfn.IFS(
U1260="MPR ISSUE","ACTIVE",
U1260="BSS Hardware Issue","ACTIVE",
U1260="Sites strategiques, MLL, Pylone, etc.","PASSIVE",
U1260="AKTIVCO DEFAUT GE &amp; POWER Cabinet","PASSIVE",
U1260="AKTIVCO Coupure ENEO &amp; Baisse de tension","PASSIVE",
U1260="Coupure ENEO &amp; Baisse de tension","PASSIVE",
U1260="Defaut GE &amp; POWER Cabinet","PASSIVE",
U1260="Sharing","PASSIVE",
U1260="Sites strategiques &amp; DataCenter","PASSIVE",
U1260="Exclu","Exclu",
U1260="SAT","ACTIVE",
U1260="SPARE-ISSUE","SPARE-ISSUE",
U1260="Fiber CAmtel","ACTIVE",
U1260="Fiber AOF","ACTIVE",
U1260="Projet OCM (HUAWEI)","PLANNED WORKS",
U1260="Projet OCM (NOKIA)","PLANNED WORKS",
U1260="ACCESS-ISSUE","ACCESS-ISSUE",
U1260="Projet OCM (ZTE, NOKIA, autres projets)","PLANNED WORKS",
U1260="No root CAuse","No root cause",
U1260="ODU HS","ACTIVE",
U1260="IP &amp; VLAN","ACTIVE",
U1260="Warehouse HUAWEI","SPARE-ISSUE",
U1260="SPARE-HS","SPARE-ISSUE",
U1260="Power Telco","ACTIVE", U1260="no impacts","no impacts"
),"")</f>
        <v/>
      </c>
      <c r="W1260" s="98"/>
      <c r="X1260" s="98"/>
      <c r="Y1260" s="98"/>
      <c r="Z1260" s="98"/>
      <c r="AA1260" s="98"/>
      <c r="AB1260" s="17" t="s">
        <v>5468</v>
      </c>
      <c r="AC1260" s="17"/>
      <c r="AD1260" s="9" t="s">
        <v>5468</v>
      </c>
      <c r="AE1260" s="7" t="s">
        <v>5468</v>
      </c>
      <c r="AF1260" s="6" t="s">
        <v>5468</v>
      </c>
      <c r="AG1260" s="7" t="s">
        <v>5468</v>
      </c>
      <c r="AH1260" s="3" t="s">
        <v>5468</v>
      </c>
      <c r="AI1260" s="18" t="s">
        <v>5468</v>
      </c>
      <c r="AJ1260" s="18" t="s">
        <v>5468</v>
      </c>
      <c r="AK1260" s="18" t="s">
        <v>5468</v>
      </c>
      <c r="AL1260" s="18" t="s">
        <v>5468</v>
      </c>
      <c r="AM1260" s="18" t="s">
        <v>5468</v>
      </c>
      <c r="AN1260" s="9" t="s">
        <v>5468</v>
      </c>
      <c r="AO1260" s="14"/>
      <c r="AP1260" s="14" t="s">
        <v>5468</v>
      </c>
      <c r="AQ1260" s="14" t="s">
        <v>5468</v>
      </c>
      <c r="AR1260" s="14" t="s">
        <v>5468</v>
      </c>
      <c r="AS1260" s="9" t="s">
        <v>5468</v>
      </c>
    </row>
    <row r="1261" spans="1:45" x14ac:dyDescent="0.3">
      <c r="A1261" s="1" t="s">
        <v>3040</v>
      </c>
      <c r="B1261" s="16" t="s">
        <v>3041</v>
      </c>
      <c r="C1261" s="3" t="str">
        <f>_xlfn.XLOOKUP(B1261,'[1]daily break down'!$D:$D,'[1]daily break down'!$E:$E,"")</f>
        <v>Douala</v>
      </c>
      <c r="D1261" s="1"/>
      <c r="E1261" s="1"/>
      <c r="F1261" s="3" t="s">
        <v>31</v>
      </c>
      <c r="G1261" s="1" t="s">
        <v>32</v>
      </c>
      <c r="H1261" s="29" t="str">
        <f>_xlfn.XLOOKUP(B1261,[2]CALCULATION!$B:$B,[2]CALCULATION!$H:$H,"")</f>
        <v>ZTE</v>
      </c>
      <c r="I1261" s="100" t="s">
        <v>6098</v>
      </c>
      <c r="J1261" s="41" t="s">
        <v>5541</v>
      </c>
      <c r="K1261" s="41"/>
      <c r="L1261" s="41">
        <v>0</v>
      </c>
      <c r="M1261" s="41">
        <v>0</v>
      </c>
      <c r="N1261" s="41">
        <v>0</v>
      </c>
      <c r="O1261" s="41">
        <v>0</v>
      </c>
      <c r="P1261" s="41">
        <v>0</v>
      </c>
      <c r="Q1261" s="41">
        <v>0</v>
      </c>
      <c r="R1261" s="41">
        <v>0</v>
      </c>
      <c r="S1261" s="40" t="str" cm="1">
        <f t="array" ref="S1261">IFERROR(_xlfn.IFS(
U1261="MPR ISSUE","PDH",
U1261="BSS Hardware Issue","BSS",
U1261="Sites strategiques, MLL, Pylone, etc.","ENVTECH",
U1261="AKTIVCO DEFAUT GE &amp; POWER Cabinet","AKTIVCO",
U1261="AKTIVCO Coupure ENEO &amp; Baisse de tension","AKTIVCO GRID ONLY",
U1261="Coupure ENEO &amp; Baisse de tension","IHS GRID ONLY",
U1261="Defaut GE &amp; POWER Cabinet","IHS",
U1261="Sharing","Partners",
U1261="Sites strategiques &amp; DataCenter","SST &amp; DC",
U1261="Exclu","Exclu",
U1261="SAT","SAT",
U1261="SPARE-ISSUE","SPARE-ISSUE",
U1261="Fiber CAmtel","TRANS_FO_CAMTEL",
U1261="Fiber AOF","Fiber AOF",
U1261="Projet OCM (HUAWEI)","TRAVAUX-HUAWEI",
U1261="Projet OCM (NOKIA)","TRAVAUX-NOKIA",
U1261="ACCESS-ISSUE","ACCESS-ISSUE",
U1261="Projet OCM (ZTE, NOKIA, autres projets)","TRAVAUX OCM",
U1261="No root CAuse","No root cause",
U1261="ODU HS","PDH",
U1261="IP &amp; VLAN","PDH",
U1261="Warehouse HUAWEI","SPARE-ISSUE",
U1261="SPARE-HS","SPARE-ISSUE",
U1261="Power Telco","BSS",U1261="no impacts","no impacts"
),"")</f>
        <v/>
      </c>
      <c r="T1261" s="40" t="str" cm="1">
        <f t="array" ref="T1261">IFERROR(_xlfn.IFS(
U1261="MPR ISSUE","TX ISSUE",
U1261="BSS Hardware Issue","RAN ISSUE",
U1261="Sites strategiques, MLL, Pylone, etc.","ENVTECH",
U1261="AKTIVCO DEFAUT GE &amp; POWER Cabinet","POWER ISSUE",
U1261="AKTIVCO Coupure ENEO &amp; Baisse de tension","POWER ISSUE",
U1261="Coupure ENEO &amp; Baisse de tension","POWER ISSUE",
U1261="Defaut GE &amp; POWER Cabinet","POWER ISSUE",
U1261="Sharing","POWER ISSUE",
U1261="Sites strategiques &amp; DataCenter","POWER ISSUE",
U1261="Exclu","Exclu",
U1261="SAT","TX ISSUE",
U1261="SPARE-ISSUE","SPARE-ISSUE",
U1261="Fiber CAmtel","TX ISSUE",
U1261="Fiber AOF","TX ISSUE",
U1261="Projet OCM (HUAWEI)","TRAVAUX-HUAWEI",
U1261="Projet OCM (NOKIA)","TRAVAUX -NOKIA",
U1261="ACCESS-ISSUE","ACCESS-ISSUE",
U1261="Projet OCM (ZTE, NOKIA, autres projets)","TRAVAUX OCM",
U1261="No root CAuse","No root cause",
U1261="ODU HS","TX ISSUE",
U1261="IP &amp; VLAN","TX ISSUE",
U1261="Warehouse HUAWEI","SPARE-ISSUE",
U1261="SPARE-HS","SPARE-ISSUE",
U1261="Power Telco","RAN ISSUE",U1261="no impacts","no impacts"
),"")</f>
        <v/>
      </c>
      <c r="U1261" s="70"/>
      <c r="V1261" s="40" t="str" cm="1">
        <f t="array" ref="V1261">IFERROR(_xlfn.IFS(
U1261="MPR ISSUE","ACTIVE",
U1261="BSS Hardware Issue","ACTIVE",
U1261="Sites strategiques, MLL, Pylone, etc.","PASSIVE",
U1261="AKTIVCO DEFAUT GE &amp; POWER Cabinet","PASSIVE",
U1261="AKTIVCO Coupure ENEO &amp; Baisse de tension","PASSIVE",
U1261="Coupure ENEO &amp; Baisse de tension","PASSIVE",
U1261="Defaut GE &amp; POWER Cabinet","PASSIVE",
U1261="Sharing","PASSIVE",
U1261="Sites strategiques &amp; DataCenter","PASSIVE",
U1261="Exclu","Exclu",
U1261="SAT","ACTIVE",
U1261="SPARE-ISSUE","SPARE-ISSUE",
U1261="Fiber CAmtel","ACTIVE",
U1261="Fiber AOF","ACTIVE",
U1261="Projet OCM (HUAWEI)","PLANNED WORKS",
U1261="Projet OCM (NOKIA)","PLANNED WORKS",
U1261="ACCESS-ISSUE","ACCESS-ISSUE",
U1261="Projet OCM (ZTE, NOKIA, autres projets)","PLANNED WORKS",
U1261="No root CAuse","No root cause",
U1261="ODU HS","ACTIVE",
U1261="IP &amp; VLAN","ACTIVE",
U1261="Warehouse HUAWEI","SPARE-ISSUE",
U1261="SPARE-HS","SPARE-ISSUE",
U1261="Power Telco","ACTIVE", U1261="no impacts","no impacts"
),"")</f>
        <v/>
      </c>
      <c r="W1261" s="98"/>
      <c r="X1261" s="98"/>
      <c r="Y1261" s="98"/>
      <c r="Z1261" s="98"/>
      <c r="AA1261" s="98"/>
      <c r="AB1261" s="17" t="s">
        <v>5468</v>
      </c>
      <c r="AC1261" s="17"/>
      <c r="AD1261" s="9" t="s">
        <v>5468</v>
      </c>
      <c r="AE1261" s="7" t="s">
        <v>5468</v>
      </c>
      <c r="AF1261" s="6" t="s">
        <v>5468</v>
      </c>
      <c r="AG1261" s="7" t="s">
        <v>5468</v>
      </c>
      <c r="AH1261" s="3" t="s">
        <v>5468</v>
      </c>
      <c r="AI1261" s="18" t="s">
        <v>5468</v>
      </c>
      <c r="AJ1261" s="18" t="s">
        <v>5468</v>
      </c>
      <c r="AK1261" s="18" t="s">
        <v>5468</v>
      </c>
      <c r="AL1261" s="18" t="s">
        <v>5468</v>
      </c>
      <c r="AM1261" s="18" t="s">
        <v>5468</v>
      </c>
      <c r="AN1261" s="9" t="s">
        <v>5468</v>
      </c>
      <c r="AO1261" s="14"/>
      <c r="AP1261" s="14" t="s">
        <v>5468</v>
      </c>
      <c r="AQ1261" s="14" t="s">
        <v>5468</v>
      </c>
      <c r="AR1261" s="14" t="s">
        <v>5468</v>
      </c>
      <c r="AS1261" s="9" t="s">
        <v>5468</v>
      </c>
    </row>
    <row r="1262" spans="1:45" x14ac:dyDescent="0.3">
      <c r="A1262" s="1" t="s">
        <v>4706</v>
      </c>
      <c r="B1262" s="8" t="s">
        <v>4707</v>
      </c>
      <c r="C1262" s="3" t="str">
        <f>_xlfn.XLOOKUP(B1262,'[1]daily break down'!$D:$D,'[1]daily break down'!$E:$E,"")</f>
        <v>CENTRE</v>
      </c>
      <c r="D1262" s="1" t="s">
        <v>11</v>
      </c>
      <c r="E1262" s="1" t="s">
        <v>12</v>
      </c>
      <c r="F1262" s="3" t="s">
        <v>37</v>
      </c>
      <c r="G1262" s="1" t="s">
        <v>1516</v>
      </c>
      <c r="H1262" s="29" t="str">
        <f>_xlfn.XLOOKUP(B1262,[2]CALCULATION!$B:$B,[2]CALCULATION!$H:$H,"")</f>
        <v>ZTE</v>
      </c>
      <c r="I1262" s="100" t="s">
        <v>6098</v>
      </c>
      <c r="J1262" s="41" t="s">
        <v>5541</v>
      </c>
      <c r="K1262" s="41"/>
      <c r="L1262" s="41">
        <v>0.10340778408426148</v>
      </c>
      <c r="M1262" s="41">
        <v>0</v>
      </c>
      <c r="N1262" s="41">
        <v>0</v>
      </c>
      <c r="O1262" s="41">
        <v>0</v>
      </c>
      <c r="P1262" s="41">
        <v>0</v>
      </c>
      <c r="Q1262" s="41">
        <v>0.2470158346959333</v>
      </c>
      <c r="R1262" s="41">
        <v>0</v>
      </c>
      <c r="S1262" s="40" t="str" cm="1">
        <f t="array" ref="S1262">IFERROR(_xlfn.IFS(
U1262="MPR ISSUE","PDH",
U1262="BSS Hardware Issue","BSS",
U1262="Sites strategiques, MLL, Pylone, etc.","ENVTECH",
U1262="AKTIVCO DEFAUT GE &amp; POWER Cabinet","AKTIVCO",
U1262="AKTIVCO Coupure ENEO &amp; Baisse de tension","AKTIVCO GRID ONLY",
U1262="Coupure ENEO &amp; Baisse de tension","IHS GRID ONLY",
U1262="Defaut GE &amp; POWER Cabinet","IHS",
U1262="Sharing","Partners",
U1262="Sites strategiques &amp; DataCenter","SST &amp; DC",
U1262="Exclu","Exclu",
U1262="SAT","SAT",
U1262="SPARE-ISSUE","SPARE-ISSUE",
U1262="Fiber CAmtel","TRANS_FO_CAMTEL",
U1262="Fiber AOF","Fiber AOF",
U1262="Projet OCM (HUAWEI)","TRAVAUX-HUAWEI",
U1262="Projet OCM (NOKIA)","TRAVAUX-NOKIA",
U1262="ACCESS-ISSUE","ACCESS-ISSUE",
U1262="Projet OCM (ZTE, NOKIA, autres projets)","TRAVAUX OCM",
U1262="No root CAuse","No root cause",
U1262="ODU HS","PDH",
U1262="IP &amp; VLAN","PDH",
U1262="Warehouse HUAWEI","SPARE-ISSUE",
U1262="SPARE-HS","SPARE-ISSUE",
U1262="Power Telco","BSS",U1262="no impacts","no impacts"
),"")</f>
        <v/>
      </c>
      <c r="T1262" s="40" t="str" cm="1">
        <f t="array" ref="T1262">IFERROR(_xlfn.IFS(
U1262="MPR ISSUE","TX ISSUE",
U1262="BSS Hardware Issue","RAN ISSUE",
U1262="Sites strategiques, MLL, Pylone, etc.","ENVTECH",
U1262="AKTIVCO DEFAUT GE &amp; POWER Cabinet","POWER ISSUE",
U1262="AKTIVCO Coupure ENEO &amp; Baisse de tension","POWER ISSUE",
U1262="Coupure ENEO &amp; Baisse de tension","POWER ISSUE",
U1262="Defaut GE &amp; POWER Cabinet","POWER ISSUE",
U1262="Sharing","POWER ISSUE",
U1262="Sites strategiques &amp; DataCenter","POWER ISSUE",
U1262="Exclu","Exclu",
U1262="SAT","TX ISSUE",
U1262="SPARE-ISSUE","SPARE-ISSUE",
U1262="Fiber CAmtel","TX ISSUE",
U1262="Fiber AOF","TX ISSUE",
U1262="Projet OCM (HUAWEI)","TRAVAUX-HUAWEI",
U1262="Projet OCM (NOKIA)","TRAVAUX -NOKIA",
U1262="ACCESS-ISSUE","ACCESS-ISSUE",
U1262="Projet OCM (ZTE, NOKIA, autres projets)","TRAVAUX OCM",
U1262="No root CAuse","No root cause",
U1262="ODU HS","TX ISSUE",
U1262="IP &amp; VLAN","TX ISSUE",
U1262="Warehouse HUAWEI","SPARE-ISSUE",
U1262="SPARE-HS","SPARE-ISSUE",
U1262="Power Telco","RAN ISSUE",U1262="no impacts","no impacts"
),"")</f>
        <v/>
      </c>
      <c r="U1262" s="70"/>
      <c r="V1262" s="40" t="str" cm="1">
        <f t="array" ref="V1262">IFERROR(_xlfn.IFS(
U1262="MPR ISSUE","ACTIVE",
U1262="BSS Hardware Issue","ACTIVE",
U1262="Sites strategiques, MLL, Pylone, etc.","PASSIVE",
U1262="AKTIVCO DEFAUT GE &amp; POWER Cabinet","PASSIVE",
U1262="AKTIVCO Coupure ENEO &amp; Baisse de tension","PASSIVE",
U1262="Coupure ENEO &amp; Baisse de tension","PASSIVE",
U1262="Defaut GE &amp; POWER Cabinet","PASSIVE",
U1262="Sharing","PASSIVE",
U1262="Sites strategiques &amp; DataCenter","PASSIVE",
U1262="Exclu","Exclu",
U1262="SAT","ACTIVE",
U1262="SPARE-ISSUE","SPARE-ISSUE",
U1262="Fiber CAmtel","ACTIVE",
U1262="Fiber AOF","ACTIVE",
U1262="Projet OCM (HUAWEI)","PLANNED WORKS",
U1262="Projet OCM (NOKIA)","PLANNED WORKS",
U1262="ACCESS-ISSUE","ACCESS-ISSUE",
U1262="Projet OCM (ZTE, NOKIA, autres projets)","PLANNED WORKS",
U1262="No root CAuse","No root cause",
U1262="ODU HS","ACTIVE",
U1262="IP &amp; VLAN","ACTIVE",
U1262="Warehouse HUAWEI","SPARE-ISSUE",
U1262="SPARE-HS","SPARE-ISSUE",
U1262="Power Telco","ACTIVE", U1262="no impacts","no impacts"
),"")</f>
        <v/>
      </c>
      <c r="W1262" s="98"/>
      <c r="X1262" s="98"/>
      <c r="Y1262" s="98"/>
      <c r="Z1262" s="98"/>
      <c r="AA1262" s="98"/>
      <c r="AB1262" s="17" t="s">
        <v>5468</v>
      </c>
      <c r="AC1262" s="17"/>
      <c r="AD1262" s="9" t="s">
        <v>5468</v>
      </c>
      <c r="AE1262" s="7" t="s">
        <v>5468</v>
      </c>
      <c r="AF1262" s="6" t="s">
        <v>5468</v>
      </c>
      <c r="AG1262" s="7" t="s">
        <v>5468</v>
      </c>
      <c r="AH1262" s="3" t="s">
        <v>5468</v>
      </c>
      <c r="AI1262" s="18" t="s">
        <v>5468</v>
      </c>
      <c r="AJ1262" s="18" t="s">
        <v>5468</v>
      </c>
      <c r="AK1262" s="18" t="s">
        <v>5468</v>
      </c>
      <c r="AL1262" s="18" t="s">
        <v>5468</v>
      </c>
      <c r="AM1262" s="18" t="s">
        <v>5468</v>
      </c>
      <c r="AN1262" s="9" t="s">
        <v>5468</v>
      </c>
      <c r="AO1262" s="14"/>
      <c r="AP1262" s="14" t="s">
        <v>5468</v>
      </c>
      <c r="AQ1262" s="14" t="s">
        <v>5468</v>
      </c>
      <c r="AR1262" s="14" t="s">
        <v>5468</v>
      </c>
      <c r="AS1262" s="9" t="s">
        <v>5468</v>
      </c>
    </row>
    <row r="1263" spans="1:45" x14ac:dyDescent="0.3">
      <c r="A1263" s="1" t="s">
        <v>4436</v>
      </c>
      <c r="B1263" s="8" t="s">
        <v>4437</v>
      </c>
      <c r="C1263" s="3" t="str">
        <f>_xlfn.XLOOKUP(B1263,'[1]daily break down'!$D:$D,'[1]daily break down'!$E:$E,"")</f>
        <v>Douala</v>
      </c>
      <c r="D1263" s="1"/>
      <c r="E1263" s="1"/>
      <c r="F1263" s="3" t="s">
        <v>31</v>
      </c>
      <c r="G1263" s="1" t="s">
        <v>32</v>
      </c>
      <c r="H1263" s="29" t="str">
        <f>_xlfn.XLOOKUP(B1263,[2]CALCULATION!$B:$B,[2]CALCULATION!$H:$H,"")</f>
        <v>ZTE</v>
      </c>
      <c r="I1263" s="100" t="s">
        <v>6098</v>
      </c>
      <c r="J1263" s="41" t="s">
        <v>5541</v>
      </c>
      <c r="K1263" s="41"/>
      <c r="L1263" s="41">
        <v>0</v>
      </c>
      <c r="M1263" s="41">
        <v>0</v>
      </c>
      <c r="N1263" s="41">
        <v>0</v>
      </c>
      <c r="O1263" s="41">
        <v>0</v>
      </c>
      <c r="P1263" s="41">
        <v>0</v>
      </c>
      <c r="Q1263" s="41">
        <v>0</v>
      </c>
      <c r="R1263" s="41">
        <v>0</v>
      </c>
      <c r="S1263" s="40" t="str" cm="1">
        <f t="array" ref="S1263">IFERROR(_xlfn.IFS(
U1263="MPR ISSUE","PDH",
U1263="BSS Hardware Issue","BSS",
U1263="Sites strategiques, MLL, Pylone, etc.","ENVTECH",
U1263="AKTIVCO DEFAUT GE &amp; POWER Cabinet","AKTIVCO",
U1263="AKTIVCO Coupure ENEO &amp; Baisse de tension","AKTIVCO GRID ONLY",
U1263="Coupure ENEO &amp; Baisse de tension","IHS GRID ONLY",
U1263="Defaut GE &amp; POWER Cabinet","IHS",
U1263="Sharing","Partners",
U1263="Sites strategiques &amp; DataCenter","SST &amp; DC",
U1263="Exclu","Exclu",
U1263="SAT","SAT",
U1263="SPARE-ISSUE","SPARE-ISSUE",
U1263="Fiber CAmtel","TRANS_FO_CAMTEL",
U1263="Fiber AOF","Fiber AOF",
U1263="Projet OCM (HUAWEI)","TRAVAUX-HUAWEI",
U1263="Projet OCM (NOKIA)","TRAVAUX-NOKIA",
U1263="ACCESS-ISSUE","ACCESS-ISSUE",
U1263="Projet OCM (ZTE, NOKIA, autres projets)","TRAVAUX OCM",
U1263="No root CAuse","No root cause",
U1263="ODU HS","PDH",
U1263="IP &amp; VLAN","PDH",
U1263="Warehouse HUAWEI","SPARE-ISSUE",
U1263="SPARE-HS","SPARE-ISSUE",
U1263="Power Telco","BSS",U1263="no impacts","no impacts"
),"")</f>
        <v/>
      </c>
      <c r="T1263" s="40" t="str" cm="1">
        <f t="array" ref="T1263">IFERROR(_xlfn.IFS(
U1263="MPR ISSUE","TX ISSUE",
U1263="BSS Hardware Issue","RAN ISSUE",
U1263="Sites strategiques, MLL, Pylone, etc.","ENVTECH",
U1263="AKTIVCO DEFAUT GE &amp; POWER Cabinet","POWER ISSUE",
U1263="AKTIVCO Coupure ENEO &amp; Baisse de tension","POWER ISSUE",
U1263="Coupure ENEO &amp; Baisse de tension","POWER ISSUE",
U1263="Defaut GE &amp; POWER Cabinet","POWER ISSUE",
U1263="Sharing","POWER ISSUE",
U1263="Sites strategiques &amp; DataCenter","POWER ISSUE",
U1263="Exclu","Exclu",
U1263="SAT","TX ISSUE",
U1263="SPARE-ISSUE","SPARE-ISSUE",
U1263="Fiber CAmtel","TX ISSUE",
U1263="Fiber AOF","TX ISSUE",
U1263="Projet OCM (HUAWEI)","TRAVAUX-HUAWEI",
U1263="Projet OCM (NOKIA)","TRAVAUX -NOKIA",
U1263="ACCESS-ISSUE","ACCESS-ISSUE",
U1263="Projet OCM (ZTE, NOKIA, autres projets)","TRAVAUX OCM",
U1263="No root CAuse","No root cause",
U1263="ODU HS","TX ISSUE",
U1263="IP &amp; VLAN","TX ISSUE",
U1263="Warehouse HUAWEI","SPARE-ISSUE",
U1263="SPARE-HS","SPARE-ISSUE",
U1263="Power Telco","RAN ISSUE",U1263="no impacts","no impacts"
),"")</f>
        <v/>
      </c>
      <c r="U1263" s="70"/>
      <c r="V1263" s="40" t="str" cm="1">
        <f t="array" ref="V1263">IFERROR(_xlfn.IFS(
U1263="MPR ISSUE","ACTIVE",
U1263="BSS Hardware Issue","ACTIVE",
U1263="Sites strategiques, MLL, Pylone, etc.","PASSIVE",
U1263="AKTIVCO DEFAUT GE &amp; POWER Cabinet","PASSIVE",
U1263="AKTIVCO Coupure ENEO &amp; Baisse de tension","PASSIVE",
U1263="Coupure ENEO &amp; Baisse de tension","PASSIVE",
U1263="Defaut GE &amp; POWER Cabinet","PASSIVE",
U1263="Sharing","PASSIVE",
U1263="Sites strategiques &amp; DataCenter","PASSIVE",
U1263="Exclu","Exclu",
U1263="SAT","ACTIVE",
U1263="SPARE-ISSUE","SPARE-ISSUE",
U1263="Fiber CAmtel","ACTIVE",
U1263="Fiber AOF","ACTIVE",
U1263="Projet OCM (HUAWEI)","PLANNED WORKS",
U1263="Projet OCM (NOKIA)","PLANNED WORKS",
U1263="ACCESS-ISSUE","ACCESS-ISSUE",
U1263="Projet OCM (ZTE, NOKIA, autres projets)","PLANNED WORKS",
U1263="No root CAuse","No root cause",
U1263="ODU HS","ACTIVE",
U1263="IP &amp; VLAN","ACTIVE",
U1263="Warehouse HUAWEI","SPARE-ISSUE",
U1263="SPARE-HS","SPARE-ISSUE",
U1263="Power Telco","ACTIVE", U1263="no impacts","no impacts"
),"")</f>
        <v/>
      </c>
      <c r="W1263" s="98"/>
      <c r="X1263" s="98"/>
      <c r="Y1263" s="98"/>
      <c r="Z1263" s="98"/>
      <c r="AA1263" s="98"/>
      <c r="AB1263" s="17" t="s">
        <v>5468</v>
      </c>
      <c r="AC1263" s="17"/>
      <c r="AD1263" s="9" t="s">
        <v>5468</v>
      </c>
      <c r="AE1263" s="7" t="s">
        <v>5468</v>
      </c>
      <c r="AF1263" s="6" t="s">
        <v>5468</v>
      </c>
      <c r="AG1263" s="7" t="s">
        <v>5468</v>
      </c>
      <c r="AH1263" s="3" t="s">
        <v>5468</v>
      </c>
      <c r="AI1263" s="18" t="s">
        <v>5468</v>
      </c>
      <c r="AJ1263" s="18" t="s">
        <v>5468</v>
      </c>
      <c r="AK1263" s="18" t="s">
        <v>5468</v>
      </c>
      <c r="AL1263" s="18" t="s">
        <v>5468</v>
      </c>
      <c r="AM1263" s="18" t="s">
        <v>5468</v>
      </c>
      <c r="AN1263" s="9" t="s">
        <v>5468</v>
      </c>
      <c r="AO1263" s="14"/>
      <c r="AP1263" s="14" t="s">
        <v>5468</v>
      </c>
      <c r="AQ1263" s="14" t="s">
        <v>5468</v>
      </c>
      <c r="AR1263" s="14" t="s">
        <v>5468</v>
      </c>
      <c r="AS1263" s="9" t="s">
        <v>5468</v>
      </c>
    </row>
    <row r="1264" spans="1:45" x14ac:dyDescent="0.3">
      <c r="A1264" s="1" t="s">
        <v>3772</v>
      </c>
      <c r="B1264" s="8" t="s">
        <v>3773</v>
      </c>
      <c r="C1264" s="3" t="str">
        <f>_xlfn.XLOOKUP(B1264,'[1]daily break down'!$D:$D,'[1]daily break down'!$E:$E,"")</f>
        <v>EXTREME-NORD</v>
      </c>
      <c r="D1264" s="1" t="s">
        <v>11</v>
      </c>
      <c r="E1264" s="1" t="s">
        <v>12</v>
      </c>
      <c r="F1264" s="3" t="s">
        <v>55</v>
      </c>
      <c r="G1264" s="1" t="s">
        <v>185</v>
      </c>
      <c r="H1264" s="27" t="str">
        <f>_xlfn.XLOOKUP(B1264,[2]CALCULATION!$B:$B,[2]CALCULATION!$H:$H,"")</f>
        <v>Huawei</v>
      </c>
      <c r="I1264" s="100" t="s">
        <v>6097</v>
      </c>
      <c r="J1264" s="41" t="s">
        <v>6092</v>
      </c>
      <c r="K1264" s="41"/>
      <c r="L1264" s="41">
        <v>0.49886497561588089</v>
      </c>
      <c r="M1264" s="41">
        <v>0</v>
      </c>
      <c r="N1264" s="41">
        <v>0</v>
      </c>
      <c r="O1264" s="41">
        <v>0</v>
      </c>
      <c r="P1264" s="41">
        <v>0</v>
      </c>
      <c r="Q1264" s="41">
        <v>2.9908534584357063</v>
      </c>
      <c r="R1264" s="41">
        <v>3.5423675852445413</v>
      </c>
      <c r="S1264" s="40" t="str" cm="1">
        <f t="array" ref="S1264">IFERROR(_xlfn.IFS(
U1264="MPR ISSUE","PDH",
U1264="BSS Hardware Issue","BSS",
U1264="Sites strategiques, MLL, Pylone, etc.","ENVTECH",
U1264="AKTIVCO DEFAUT GE &amp; POWER Cabinet","AKTIVCO",
U1264="AKTIVCO Coupure ENEO &amp; Baisse de tension","AKTIVCO GRID ONLY",
U1264="Coupure ENEO &amp; Baisse de tension","IHS GRID ONLY",
U1264="Defaut GE &amp; POWER Cabinet","IHS",
U1264="Sharing","Partners",
U1264="Sites strategiques &amp; DataCenter","SST &amp; DC",
U1264="Exclu","Exclu",
U1264="SAT","SAT",
U1264="SPARE-ISSUE","SPARE-ISSUE",
U1264="Fiber CAmtel","TRANS_FO_CAMTEL",
U1264="Fiber AOF","Fiber AOF",
U1264="Projet OCM (HUAWEI)","TRAVAUX-HUAWEI",
U1264="Projet OCM (NOKIA)","TRAVAUX-NOKIA",
U1264="ACCESS-ISSUE","ACCESS-ISSUE",
U1264="Projet OCM (ZTE, NOKIA, autres projets)","TRAVAUX OCM",
U1264="No root CAuse","No root cause",
U1264="ODU HS","PDH",
U1264="IP &amp; VLAN","PDH",
U1264="Warehouse HUAWEI","SPARE-ISSUE",
U1264="SPARE-HS","SPARE-ISSUE",
U1264="Power Telco","BSS",U1264="no impacts","no impacts"
),"")</f>
        <v/>
      </c>
      <c r="T1264" s="40" t="str" cm="1">
        <f t="array" ref="T1264">IFERROR(_xlfn.IFS(
U1264="MPR ISSUE","TX ISSUE",
U1264="BSS Hardware Issue","RAN ISSUE",
U1264="Sites strategiques, MLL, Pylone, etc.","ENVTECH",
U1264="AKTIVCO DEFAUT GE &amp; POWER Cabinet","POWER ISSUE",
U1264="AKTIVCO Coupure ENEO &amp; Baisse de tension","POWER ISSUE",
U1264="Coupure ENEO &amp; Baisse de tension","POWER ISSUE",
U1264="Defaut GE &amp; POWER Cabinet","POWER ISSUE",
U1264="Sharing","POWER ISSUE",
U1264="Sites strategiques &amp; DataCenter","POWER ISSUE",
U1264="Exclu","Exclu",
U1264="SAT","TX ISSUE",
U1264="SPARE-ISSUE","SPARE-ISSUE",
U1264="Fiber CAmtel","TX ISSUE",
U1264="Fiber AOF","TX ISSUE",
U1264="Projet OCM (HUAWEI)","TRAVAUX-HUAWEI",
U1264="Projet OCM (NOKIA)","TRAVAUX -NOKIA",
U1264="ACCESS-ISSUE","ACCESS-ISSUE",
U1264="Projet OCM (ZTE, NOKIA, autres projets)","TRAVAUX OCM",
U1264="No root CAuse","No root cause",
U1264="ODU HS","TX ISSUE",
U1264="IP &amp; VLAN","TX ISSUE",
U1264="Warehouse HUAWEI","SPARE-ISSUE",
U1264="SPARE-HS","SPARE-ISSUE",
U1264="Power Telco","RAN ISSUE",U1264="no impacts","no impacts"
),"")</f>
        <v/>
      </c>
      <c r="U1264" s="70"/>
      <c r="V1264" s="40" t="str" cm="1">
        <f t="array" ref="V1264">IFERROR(_xlfn.IFS(
U1264="MPR ISSUE","ACTIVE",
U1264="BSS Hardware Issue","ACTIVE",
U1264="Sites strategiques, MLL, Pylone, etc.","PASSIVE",
U1264="AKTIVCO DEFAUT GE &amp; POWER Cabinet","PASSIVE",
U1264="AKTIVCO Coupure ENEO &amp; Baisse de tension","PASSIVE",
U1264="Coupure ENEO &amp; Baisse de tension","PASSIVE",
U1264="Defaut GE &amp; POWER Cabinet","PASSIVE",
U1264="Sharing","PASSIVE",
U1264="Sites strategiques &amp; DataCenter","PASSIVE",
U1264="Exclu","Exclu",
U1264="SAT","ACTIVE",
U1264="SPARE-ISSUE","SPARE-ISSUE",
U1264="Fiber CAmtel","ACTIVE",
U1264="Fiber AOF","ACTIVE",
U1264="Projet OCM (HUAWEI)","PLANNED WORKS",
U1264="Projet OCM (NOKIA)","PLANNED WORKS",
U1264="ACCESS-ISSUE","ACCESS-ISSUE",
U1264="Projet OCM (ZTE, NOKIA, autres projets)","PLANNED WORKS",
U1264="No root CAuse","No root cause",
U1264="ODU HS","ACTIVE",
U1264="IP &amp; VLAN","ACTIVE",
U1264="Warehouse HUAWEI","SPARE-ISSUE",
U1264="SPARE-HS","SPARE-ISSUE",
U1264="Power Telco","ACTIVE", U1264="no impacts","no impacts"
),"")</f>
        <v/>
      </c>
      <c r="W1264" s="98"/>
      <c r="X1264" s="98"/>
      <c r="Y1264" s="98"/>
      <c r="Z1264" s="98"/>
      <c r="AA1264" s="98"/>
      <c r="AB1264" s="17" t="s">
        <v>5468</v>
      </c>
      <c r="AC1264" s="17"/>
      <c r="AD1264" s="9" t="s">
        <v>5468</v>
      </c>
      <c r="AE1264" s="7" t="s">
        <v>5468</v>
      </c>
      <c r="AF1264" s="6" t="s">
        <v>5468</v>
      </c>
      <c r="AG1264" s="7" t="s">
        <v>5468</v>
      </c>
      <c r="AH1264" s="3" t="s">
        <v>5468</v>
      </c>
      <c r="AI1264" s="18" t="s">
        <v>5468</v>
      </c>
      <c r="AJ1264" s="18" t="s">
        <v>5468</v>
      </c>
      <c r="AK1264" s="18" t="s">
        <v>5468</v>
      </c>
      <c r="AL1264" s="18" t="s">
        <v>5468</v>
      </c>
      <c r="AM1264" s="18" t="s">
        <v>5468</v>
      </c>
      <c r="AN1264" s="9" t="s">
        <v>5468</v>
      </c>
      <c r="AO1264" s="14"/>
      <c r="AP1264" s="14" t="s">
        <v>5468</v>
      </c>
      <c r="AQ1264" s="14" t="s">
        <v>5468</v>
      </c>
      <c r="AR1264" s="14" t="s">
        <v>5468</v>
      </c>
      <c r="AS1264" s="9" t="s">
        <v>5468</v>
      </c>
    </row>
    <row r="1265" spans="1:45" x14ac:dyDescent="0.3">
      <c r="A1265" s="1" t="s">
        <v>328</v>
      </c>
      <c r="B1265" s="8" t="s">
        <v>329</v>
      </c>
      <c r="C1265" s="3" t="str">
        <f>_xlfn.XLOOKUP(B1265,'[1]daily break down'!$D:$D,'[1]daily break down'!$E:$E,"")</f>
        <v>EXTREME-NORD</v>
      </c>
      <c r="D1265" s="1" t="s">
        <v>11</v>
      </c>
      <c r="E1265" s="1" t="s">
        <v>12</v>
      </c>
      <c r="F1265" s="3" t="s">
        <v>55</v>
      </c>
      <c r="G1265" s="1" t="s">
        <v>185</v>
      </c>
      <c r="H1265" s="27" t="str">
        <f>_xlfn.XLOOKUP(B1265,[2]CALCULATION!$B:$B,[2]CALCULATION!$H:$H,"")</f>
        <v>Huawei</v>
      </c>
      <c r="I1265" s="100" t="s">
        <v>6098</v>
      </c>
      <c r="J1265" s="41" t="s">
        <v>6092</v>
      </c>
      <c r="K1265" s="41"/>
      <c r="L1265" s="41">
        <v>0</v>
      </c>
      <c r="M1265" s="41">
        <v>0</v>
      </c>
      <c r="N1265" s="41">
        <v>0</v>
      </c>
      <c r="O1265" s="41">
        <v>0</v>
      </c>
      <c r="P1265" s="41">
        <v>0</v>
      </c>
      <c r="Q1265" s="41">
        <v>0</v>
      </c>
      <c r="R1265" s="41">
        <v>0</v>
      </c>
      <c r="S1265" s="40" t="str" cm="1">
        <f t="array" ref="S1265">IFERROR(_xlfn.IFS(
U1265="MPR ISSUE","PDH",
U1265="BSS Hardware Issue","BSS",
U1265="Sites strategiques, MLL, Pylone, etc.","ENVTECH",
U1265="AKTIVCO DEFAUT GE &amp; POWER Cabinet","AKTIVCO",
U1265="AKTIVCO Coupure ENEO &amp; Baisse de tension","AKTIVCO GRID ONLY",
U1265="Coupure ENEO &amp; Baisse de tension","IHS GRID ONLY",
U1265="Defaut GE &amp; POWER Cabinet","IHS",
U1265="Sharing","Partners",
U1265="Sites strategiques &amp; DataCenter","SST &amp; DC",
U1265="Exclu","Exclu",
U1265="SAT","SAT",
U1265="SPARE-ISSUE","SPARE-ISSUE",
U1265="Fiber CAmtel","TRANS_FO_CAMTEL",
U1265="Fiber AOF","Fiber AOF",
U1265="Projet OCM (HUAWEI)","TRAVAUX-HUAWEI",
U1265="Projet OCM (NOKIA)","TRAVAUX-NOKIA",
U1265="ACCESS-ISSUE","ACCESS-ISSUE",
U1265="Projet OCM (ZTE, NOKIA, autres projets)","TRAVAUX OCM",
U1265="No root CAuse","No root cause",
U1265="ODU HS","PDH",
U1265="IP &amp; VLAN","PDH",
U1265="Warehouse HUAWEI","SPARE-ISSUE",
U1265="SPARE-HS","SPARE-ISSUE",
U1265="Power Telco","BSS",U1265="no impacts","no impacts"
),"")</f>
        <v/>
      </c>
      <c r="T1265" s="40" t="str" cm="1">
        <f t="array" ref="T1265">IFERROR(_xlfn.IFS(
U1265="MPR ISSUE","TX ISSUE",
U1265="BSS Hardware Issue","RAN ISSUE",
U1265="Sites strategiques, MLL, Pylone, etc.","ENVTECH",
U1265="AKTIVCO DEFAUT GE &amp; POWER Cabinet","POWER ISSUE",
U1265="AKTIVCO Coupure ENEO &amp; Baisse de tension","POWER ISSUE",
U1265="Coupure ENEO &amp; Baisse de tension","POWER ISSUE",
U1265="Defaut GE &amp; POWER Cabinet","POWER ISSUE",
U1265="Sharing","POWER ISSUE",
U1265="Sites strategiques &amp; DataCenter","POWER ISSUE",
U1265="Exclu","Exclu",
U1265="SAT","TX ISSUE",
U1265="SPARE-ISSUE","SPARE-ISSUE",
U1265="Fiber CAmtel","TX ISSUE",
U1265="Fiber AOF","TX ISSUE",
U1265="Projet OCM (HUAWEI)","TRAVAUX-HUAWEI",
U1265="Projet OCM (NOKIA)","TRAVAUX -NOKIA",
U1265="ACCESS-ISSUE","ACCESS-ISSUE",
U1265="Projet OCM (ZTE, NOKIA, autres projets)","TRAVAUX OCM",
U1265="No root CAuse","No root cause",
U1265="ODU HS","TX ISSUE",
U1265="IP &amp; VLAN","TX ISSUE",
U1265="Warehouse HUAWEI","SPARE-ISSUE",
U1265="SPARE-HS","SPARE-ISSUE",
U1265="Power Telco","RAN ISSUE",U1265="no impacts","no impacts"
),"")</f>
        <v/>
      </c>
      <c r="U1265" s="70"/>
      <c r="V1265" s="40" t="str" cm="1">
        <f t="array" ref="V1265">IFERROR(_xlfn.IFS(
U1265="MPR ISSUE","ACTIVE",
U1265="BSS Hardware Issue","ACTIVE",
U1265="Sites strategiques, MLL, Pylone, etc.","PASSIVE",
U1265="AKTIVCO DEFAUT GE &amp; POWER Cabinet","PASSIVE",
U1265="AKTIVCO Coupure ENEO &amp; Baisse de tension","PASSIVE",
U1265="Coupure ENEO &amp; Baisse de tension","PASSIVE",
U1265="Defaut GE &amp; POWER Cabinet","PASSIVE",
U1265="Sharing","PASSIVE",
U1265="Sites strategiques &amp; DataCenter","PASSIVE",
U1265="Exclu","Exclu",
U1265="SAT","ACTIVE",
U1265="SPARE-ISSUE","SPARE-ISSUE",
U1265="Fiber CAmtel","ACTIVE",
U1265="Fiber AOF","ACTIVE",
U1265="Projet OCM (HUAWEI)","PLANNED WORKS",
U1265="Projet OCM (NOKIA)","PLANNED WORKS",
U1265="ACCESS-ISSUE","ACCESS-ISSUE",
U1265="Projet OCM (ZTE, NOKIA, autres projets)","PLANNED WORKS",
U1265="No root CAuse","No root cause",
U1265="ODU HS","ACTIVE",
U1265="IP &amp; VLAN","ACTIVE",
U1265="Warehouse HUAWEI","SPARE-ISSUE",
U1265="SPARE-HS","SPARE-ISSUE",
U1265="Power Telco","ACTIVE", U1265="no impacts","no impacts"
),"")</f>
        <v/>
      </c>
      <c r="W1265" s="98"/>
      <c r="X1265" s="98"/>
      <c r="Y1265" s="98"/>
      <c r="Z1265" s="98"/>
      <c r="AA1265" s="98"/>
      <c r="AB1265" s="17" t="s">
        <v>5468</v>
      </c>
      <c r="AC1265" s="17"/>
      <c r="AD1265" s="9" t="s">
        <v>5468</v>
      </c>
      <c r="AE1265" s="7" t="s">
        <v>5468</v>
      </c>
      <c r="AF1265" s="6" t="s">
        <v>5468</v>
      </c>
      <c r="AG1265" s="7" t="s">
        <v>5468</v>
      </c>
      <c r="AH1265" s="3" t="s">
        <v>5468</v>
      </c>
      <c r="AI1265" s="18" t="s">
        <v>5468</v>
      </c>
      <c r="AJ1265" s="18" t="s">
        <v>5468</v>
      </c>
      <c r="AK1265" s="18" t="s">
        <v>5468</v>
      </c>
      <c r="AL1265" s="18" t="s">
        <v>5468</v>
      </c>
      <c r="AM1265" s="18" t="s">
        <v>5468</v>
      </c>
      <c r="AN1265" s="9" t="s">
        <v>5468</v>
      </c>
      <c r="AO1265" s="14"/>
      <c r="AP1265" s="14" t="s">
        <v>5468</v>
      </c>
      <c r="AQ1265" s="14" t="s">
        <v>5468</v>
      </c>
      <c r="AR1265" s="14" t="s">
        <v>5468</v>
      </c>
      <c r="AS1265" s="9" t="s">
        <v>5468</v>
      </c>
    </row>
    <row r="1266" spans="1:45" x14ac:dyDescent="0.3">
      <c r="A1266" s="1" t="s">
        <v>4240</v>
      </c>
      <c r="B1266" s="8" t="s">
        <v>4241</v>
      </c>
      <c r="C1266" s="3" t="str">
        <f>_xlfn.XLOOKUP(B1266,'[1]daily break down'!$D:$D,'[1]daily break down'!$E:$E,"")</f>
        <v>Douala</v>
      </c>
      <c r="D1266" s="1" t="s">
        <v>11</v>
      </c>
      <c r="E1266" s="1" t="s">
        <v>12</v>
      </c>
      <c r="F1266" s="3" t="s">
        <v>31</v>
      </c>
      <c r="G1266" s="1" t="s">
        <v>32</v>
      </c>
      <c r="H1266" s="29" t="str">
        <f>_xlfn.XLOOKUP(B1266,[2]CALCULATION!$B:$B,[2]CALCULATION!$H:$H,"")</f>
        <v>ZTE</v>
      </c>
      <c r="I1266" s="100" t="s">
        <v>6098</v>
      </c>
      <c r="J1266" s="41" t="s">
        <v>5541</v>
      </c>
      <c r="K1266" s="41"/>
      <c r="L1266" s="41">
        <v>0</v>
      </c>
      <c r="M1266" s="41">
        <v>0</v>
      </c>
      <c r="N1266" s="41">
        <v>0</v>
      </c>
      <c r="O1266" s="41">
        <v>0</v>
      </c>
      <c r="P1266" s="41">
        <v>0</v>
      </c>
      <c r="Q1266" s="41">
        <v>0</v>
      </c>
      <c r="R1266" s="41">
        <v>0</v>
      </c>
      <c r="S1266" s="40" t="str" cm="1">
        <f t="array" ref="S1266">IFERROR(_xlfn.IFS(
U1266="MPR ISSUE","PDH",
U1266="BSS Hardware Issue","BSS",
U1266="Sites strategiques, MLL, Pylone, etc.","ENVTECH",
U1266="AKTIVCO DEFAUT GE &amp; POWER Cabinet","AKTIVCO",
U1266="AKTIVCO Coupure ENEO &amp; Baisse de tension","AKTIVCO GRID ONLY",
U1266="Coupure ENEO &amp; Baisse de tension","IHS GRID ONLY",
U1266="Defaut GE &amp; POWER Cabinet","IHS",
U1266="Sharing","Partners",
U1266="Sites strategiques &amp; DataCenter","SST &amp; DC",
U1266="Exclu","Exclu",
U1266="SAT","SAT",
U1266="SPARE-ISSUE","SPARE-ISSUE",
U1266="Fiber CAmtel","TRANS_FO_CAMTEL",
U1266="Fiber AOF","Fiber AOF",
U1266="Projet OCM (HUAWEI)","TRAVAUX-HUAWEI",
U1266="Projet OCM (NOKIA)","TRAVAUX-NOKIA",
U1266="ACCESS-ISSUE","ACCESS-ISSUE",
U1266="Projet OCM (ZTE, NOKIA, autres projets)","TRAVAUX OCM",
U1266="No root CAuse","No root cause",
U1266="ODU HS","PDH",
U1266="IP &amp; VLAN","PDH",
U1266="Warehouse HUAWEI","SPARE-ISSUE",
U1266="SPARE-HS","SPARE-ISSUE",
U1266="Power Telco","BSS",U1266="no impacts","no impacts"
),"")</f>
        <v/>
      </c>
      <c r="T1266" s="40" t="str" cm="1">
        <f t="array" ref="T1266">IFERROR(_xlfn.IFS(
U1266="MPR ISSUE","TX ISSUE",
U1266="BSS Hardware Issue","RAN ISSUE",
U1266="Sites strategiques, MLL, Pylone, etc.","ENVTECH",
U1266="AKTIVCO DEFAUT GE &amp; POWER Cabinet","POWER ISSUE",
U1266="AKTIVCO Coupure ENEO &amp; Baisse de tension","POWER ISSUE",
U1266="Coupure ENEO &amp; Baisse de tension","POWER ISSUE",
U1266="Defaut GE &amp; POWER Cabinet","POWER ISSUE",
U1266="Sharing","POWER ISSUE",
U1266="Sites strategiques &amp; DataCenter","POWER ISSUE",
U1266="Exclu","Exclu",
U1266="SAT","TX ISSUE",
U1266="SPARE-ISSUE","SPARE-ISSUE",
U1266="Fiber CAmtel","TX ISSUE",
U1266="Fiber AOF","TX ISSUE",
U1266="Projet OCM (HUAWEI)","TRAVAUX-HUAWEI",
U1266="Projet OCM (NOKIA)","TRAVAUX -NOKIA",
U1266="ACCESS-ISSUE","ACCESS-ISSUE",
U1266="Projet OCM (ZTE, NOKIA, autres projets)","TRAVAUX OCM",
U1266="No root CAuse","No root cause",
U1266="ODU HS","TX ISSUE",
U1266="IP &amp; VLAN","TX ISSUE",
U1266="Warehouse HUAWEI","SPARE-ISSUE",
U1266="SPARE-HS","SPARE-ISSUE",
U1266="Power Telco","RAN ISSUE",U1266="no impacts","no impacts"
),"")</f>
        <v/>
      </c>
      <c r="U1266" s="70"/>
      <c r="V1266" s="40" t="str" cm="1">
        <f t="array" ref="V1266">IFERROR(_xlfn.IFS(
U1266="MPR ISSUE","ACTIVE",
U1266="BSS Hardware Issue","ACTIVE",
U1266="Sites strategiques, MLL, Pylone, etc.","PASSIVE",
U1266="AKTIVCO DEFAUT GE &amp; POWER Cabinet","PASSIVE",
U1266="AKTIVCO Coupure ENEO &amp; Baisse de tension","PASSIVE",
U1266="Coupure ENEO &amp; Baisse de tension","PASSIVE",
U1266="Defaut GE &amp; POWER Cabinet","PASSIVE",
U1266="Sharing","PASSIVE",
U1266="Sites strategiques &amp; DataCenter","PASSIVE",
U1266="Exclu","Exclu",
U1266="SAT","ACTIVE",
U1266="SPARE-ISSUE","SPARE-ISSUE",
U1266="Fiber CAmtel","ACTIVE",
U1266="Fiber AOF","ACTIVE",
U1266="Projet OCM (HUAWEI)","PLANNED WORKS",
U1266="Projet OCM (NOKIA)","PLANNED WORKS",
U1266="ACCESS-ISSUE","ACCESS-ISSUE",
U1266="Projet OCM (ZTE, NOKIA, autres projets)","PLANNED WORKS",
U1266="No root CAuse","No root cause",
U1266="ODU HS","ACTIVE",
U1266="IP &amp; VLAN","ACTIVE",
U1266="Warehouse HUAWEI","SPARE-ISSUE",
U1266="SPARE-HS","SPARE-ISSUE",
U1266="Power Telco","ACTIVE", U1266="no impacts","no impacts"
),"")</f>
        <v/>
      </c>
      <c r="W1266" s="98"/>
      <c r="X1266" s="98"/>
      <c r="Y1266" s="98"/>
      <c r="Z1266" s="98"/>
      <c r="AA1266" s="98"/>
      <c r="AB1266" s="17" t="s">
        <v>5468</v>
      </c>
      <c r="AC1266" s="17"/>
      <c r="AD1266" s="9" t="s">
        <v>5468</v>
      </c>
      <c r="AE1266" s="7" t="s">
        <v>5468</v>
      </c>
      <c r="AF1266" s="6" t="s">
        <v>5468</v>
      </c>
      <c r="AG1266" s="7" t="s">
        <v>5468</v>
      </c>
      <c r="AH1266" s="3" t="s">
        <v>5468</v>
      </c>
      <c r="AI1266" s="18" t="s">
        <v>5468</v>
      </c>
      <c r="AJ1266" s="18" t="s">
        <v>5468</v>
      </c>
      <c r="AK1266" s="18" t="s">
        <v>5468</v>
      </c>
      <c r="AL1266" s="18" t="s">
        <v>5468</v>
      </c>
      <c r="AM1266" s="18" t="s">
        <v>5468</v>
      </c>
      <c r="AN1266" s="9" t="s">
        <v>5468</v>
      </c>
      <c r="AO1266" s="14"/>
      <c r="AP1266" s="14" t="s">
        <v>5468</v>
      </c>
      <c r="AQ1266" s="14" t="s">
        <v>5468</v>
      </c>
      <c r="AR1266" s="14" t="s">
        <v>5468</v>
      </c>
      <c r="AS1266" s="9" t="s">
        <v>5468</v>
      </c>
    </row>
    <row r="1267" spans="1:45" x14ac:dyDescent="0.3">
      <c r="A1267" s="1" t="s">
        <v>3749</v>
      </c>
      <c r="B1267" s="8" t="s">
        <v>3750</v>
      </c>
      <c r="C1267" s="3" t="str">
        <f>_xlfn.XLOOKUP(B1267,'[1]daily break down'!$D:$D,'[1]daily break down'!$E:$E,"")</f>
        <v>EXTREME-NORD</v>
      </c>
      <c r="D1267" s="1" t="s">
        <v>11</v>
      </c>
      <c r="E1267" s="1" t="s">
        <v>12</v>
      </c>
      <c r="F1267" s="3" t="s">
        <v>55</v>
      </c>
      <c r="G1267" s="1" t="s">
        <v>185</v>
      </c>
      <c r="H1267" s="27" t="str">
        <f>_xlfn.XLOOKUP(B1267,[2]CALCULATION!$B:$B,[2]CALCULATION!$H:$H,"")</f>
        <v>Huawei</v>
      </c>
      <c r="I1267" s="100" t="s">
        <v>6099</v>
      </c>
      <c r="J1267" s="41" t="s">
        <v>6092</v>
      </c>
      <c r="K1267" s="41"/>
      <c r="L1267" s="41">
        <v>0</v>
      </c>
      <c r="M1267" s="41">
        <v>0</v>
      </c>
      <c r="N1267" s="41">
        <v>0</v>
      </c>
      <c r="O1267" s="41">
        <v>0</v>
      </c>
      <c r="P1267" s="41">
        <v>0</v>
      </c>
      <c r="Q1267" s="41">
        <v>0</v>
      </c>
      <c r="R1267" s="41">
        <v>1.3029416464773582</v>
      </c>
      <c r="S1267" s="40" t="str" cm="1">
        <f t="array" ref="S1267">IFERROR(_xlfn.IFS(
U1267="MPR ISSUE","PDH",
U1267="BSS Hardware Issue","BSS",
U1267="Sites strategiques, MLL, Pylone, etc.","ENVTECH",
U1267="AKTIVCO DEFAUT GE &amp; POWER Cabinet","AKTIVCO",
U1267="AKTIVCO Coupure ENEO &amp; Baisse de tension","AKTIVCO GRID ONLY",
U1267="Coupure ENEO &amp; Baisse de tension","IHS GRID ONLY",
U1267="Defaut GE &amp; POWER Cabinet","IHS",
U1267="Sharing","Partners",
U1267="Sites strategiques &amp; DataCenter","SST &amp; DC",
U1267="Exclu","Exclu",
U1267="SAT","SAT",
U1267="SPARE-ISSUE","SPARE-ISSUE",
U1267="Fiber CAmtel","TRANS_FO_CAMTEL",
U1267="Fiber AOF","Fiber AOF",
U1267="Projet OCM (HUAWEI)","TRAVAUX-HUAWEI",
U1267="Projet OCM (NOKIA)","TRAVAUX-NOKIA",
U1267="ACCESS-ISSUE","ACCESS-ISSUE",
U1267="Projet OCM (ZTE, NOKIA, autres projets)","TRAVAUX OCM",
U1267="No root CAuse","No root cause",
U1267="ODU HS","PDH",
U1267="IP &amp; VLAN","PDH",
U1267="Warehouse HUAWEI","SPARE-ISSUE",
U1267="SPARE-HS","SPARE-ISSUE",
U1267="Power Telco","BSS",U1267="no impacts","no impacts"
),"")</f>
        <v/>
      </c>
      <c r="T1267" s="40" t="str" cm="1">
        <f t="array" ref="T1267">IFERROR(_xlfn.IFS(
U1267="MPR ISSUE","TX ISSUE",
U1267="BSS Hardware Issue","RAN ISSUE",
U1267="Sites strategiques, MLL, Pylone, etc.","ENVTECH",
U1267="AKTIVCO DEFAUT GE &amp; POWER Cabinet","POWER ISSUE",
U1267="AKTIVCO Coupure ENEO &amp; Baisse de tension","POWER ISSUE",
U1267="Coupure ENEO &amp; Baisse de tension","POWER ISSUE",
U1267="Defaut GE &amp; POWER Cabinet","POWER ISSUE",
U1267="Sharing","POWER ISSUE",
U1267="Sites strategiques &amp; DataCenter","POWER ISSUE",
U1267="Exclu","Exclu",
U1267="SAT","TX ISSUE",
U1267="SPARE-ISSUE","SPARE-ISSUE",
U1267="Fiber CAmtel","TX ISSUE",
U1267="Fiber AOF","TX ISSUE",
U1267="Projet OCM (HUAWEI)","TRAVAUX-HUAWEI",
U1267="Projet OCM (NOKIA)","TRAVAUX -NOKIA",
U1267="ACCESS-ISSUE","ACCESS-ISSUE",
U1267="Projet OCM (ZTE, NOKIA, autres projets)","TRAVAUX OCM",
U1267="No root CAuse","No root cause",
U1267="ODU HS","TX ISSUE",
U1267="IP &amp; VLAN","TX ISSUE",
U1267="Warehouse HUAWEI","SPARE-ISSUE",
U1267="SPARE-HS","SPARE-ISSUE",
U1267="Power Telco","RAN ISSUE",U1267="no impacts","no impacts"
),"")</f>
        <v/>
      </c>
      <c r="U1267" s="70"/>
      <c r="V1267" s="40" t="str" cm="1">
        <f t="array" ref="V1267">IFERROR(_xlfn.IFS(
U1267="MPR ISSUE","ACTIVE",
U1267="BSS Hardware Issue","ACTIVE",
U1267="Sites strategiques, MLL, Pylone, etc.","PASSIVE",
U1267="AKTIVCO DEFAUT GE &amp; POWER Cabinet","PASSIVE",
U1267="AKTIVCO Coupure ENEO &amp; Baisse de tension","PASSIVE",
U1267="Coupure ENEO &amp; Baisse de tension","PASSIVE",
U1267="Defaut GE &amp; POWER Cabinet","PASSIVE",
U1267="Sharing","PASSIVE",
U1267="Sites strategiques &amp; DataCenter","PASSIVE",
U1267="Exclu","Exclu",
U1267="SAT","ACTIVE",
U1267="SPARE-ISSUE","SPARE-ISSUE",
U1267="Fiber CAmtel","ACTIVE",
U1267="Fiber AOF","ACTIVE",
U1267="Projet OCM (HUAWEI)","PLANNED WORKS",
U1267="Projet OCM (NOKIA)","PLANNED WORKS",
U1267="ACCESS-ISSUE","ACCESS-ISSUE",
U1267="Projet OCM (ZTE, NOKIA, autres projets)","PLANNED WORKS",
U1267="No root CAuse","No root cause",
U1267="ODU HS","ACTIVE",
U1267="IP &amp; VLAN","ACTIVE",
U1267="Warehouse HUAWEI","SPARE-ISSUE",
U1267="SPARE-HS","SPARE-ISSUE",
U1267="Power Telco","ACTIVE", U1267="no impacts","no impacts"
),"")</f>
        <v/>
      </c>
      <c r="W1267" s="98"/>
      <c r="X1267" s="98"/>
      <c r="Y1267" s="98"/>
      <c r="Z1267" s="98"/>
      <c r="AA1267" s="98"/>
      <c r="AB1267" s="17" t="s">
        <v>5468</v>
      </c>
      <c r="AC1267" s="17"/>
      <c r="AD1267" s="9" t="s">
        <v>5468</v>
      </c>
      <c r="AE1267" s="7" t="s">
        <v>5468</v>
      </c>
      <c r="AF1267" s="6" t="s">
        <v>5468</v>
      </c>
      <c r="AG1267" s="7" t="s">
        <v>5468</v>
      </c>
      <c r="AH1267" s="3" t="s">
        <v>5468</v>
      </c>
      <c r="AI1267" s="18" t="s">
        <v>5468</v>
      </c>
      <c r="AJ1267" s="18" t="s">
        <v>5468</v>
      </c>
      <c r="AK1267" s="18" t="s">
        <v>5468</v>
      </c>
      <c r="AL1267" s="18" t="s">
        <v>5468</v>
      </c>
      <c r="AM1267" s="18" t="s">
        <v>5468</v>
      </c>
      <c r="AN1267" s="9" t="s">
        <v>5468</v>
      </c>
      <c r="AO1267" s="14"/>
      <c r="AP1267" s="14" t="s">
        <v>5468</v>
      </c>
      <c r="AQ1267" s="14" t="s">
        <v>5468</v>
      </c>
      <c r="AR1267" s="14" t="s">
        <v>5468</v>
      </c>
      <c r="AS1267" s="9" t="s">
        <v>5468</v>
      </c>
    </row>
    <row r="1268" spans="1:45" x14ac:dyDescent="0.3">
      <c r="A1268" s="1" t="s">
        <v>185</v>
      </c>
      <c r="B1268" s="8" t="s">
        <v>3811</v>
      </c>
      <c r="C1268" s="3" t="str">
        <f>_xlfn.XLOOKUP(B1268,'[1]daily break down'!$D:$D,'[1]daily break down'!$E:$E,"")</f>
        <v>EXTREME-NORD</v>
      </c>
      <c r="D1268" s="1" t="s">
        <v>11</v>
      </c>
      <c r="E1268" s="1" t="s">
        <v>12</v>
      </c>
      <c r="F1268" s="3" t="s">
        <v>55</v>
      </c>
      <c r="G1268" s="1" t="s">
        <v>185</v>
      </c>
      <c r="H1268" s="27" t="str">
        <f>_xlfn.XLOOKUP(B1268,[2]CALCULATION!$B:$B,[2]CALCULATION!$H:$H,"")</f>
        <v>Huawei</v>
      </c>
      <c r="I1268" s="100" t="s">
        <v>6098</v>
      </c>
      <c r="J1268" s="41" t="s">
        <v>6092</v>
      </c>
      <c r="K1268" s="41"/>
      <c r="L1268" s="41">
        <v>0</v>
      </c>
      <c r="M1268" s="41">
        <v>0</v>
      </c>
      <c r="N1268" s="41">
        <v>0</v>
      </c>
      <c r="O1268" s="41">
        <v>0</v>
      </c>
      <c r="P1268" s="41">
        <v>0</v>
      </c>
      <c r="Q1268" s="41">
        <v>0</v>
      </c>
      <c r="R1268" s="41">
        <v>0</v>
      </c>
      <c r="S1268" s="40" t="str" cm="1">
        <f t="array" ref="S1268">IFERROR(_xlfn.IFS(
U1268="MPR ISSUE","PDH",
U1268="BSS Hardware Issue","BSS",
U1268="Sites strategiques, MLL, Pylone, etc.","ENVTECH",
U1268="AKTIVCO DEFAUT GE &amp; POWER Cabinet","AKTIVCO",
U1268="AKTIVCO Coupure ENEO &amp; Baisse de tension","AKTIVCO GRID ONLY",
U1268="Coupure ENEO &amp; Baisse de tension","IHS GRID ONLY",
U1268="Defaut GE &amp; POWER Cabinet","IHS",
U1268="Sharing","Partners",
U1268="Sites strategiques &amp; DataCenter","SST &amp; DC",
U1268="Exclu","Exclu",
U1268="SAT","SAT",
U1268="SPARE-ISSUE","SPARE-ISSUE",
U1268="Fiber CAmtel","TRANS_FO_CAMTEL",
U1268="Fiber AOF","Fiber AOF",
U1268="Projet OCM (HUAWEI)","TRAVAUX-HUAWEI",
U1268="Projet OCM (NOKIA)","TRAVAUX-NOKIA",
U1268="ACCESS-ISSUE","ACCESS-ISSUE",
U1268="Projet OCM (ZTE, NOKIA, autres projets)","TRAVAUX OCM",
U1268="No root CAuse","No root cause",
U1268="ODU HS","PDH",
U1268="IP &amp; VLAN","PDH",
U1268="Warehouse HUAWEI","SPARE-ISSUE",
U1268="SPARE-HS","SPARE-ISSUE",
U1268="Power Telco","BSS",U1268="no impacts","no impacts"
),"")</f>
        <v/>
      </c>
      <c r="T1268" s="40" t="str" cm="1">
        <f t="array" ref="T1268">IFERROR(_xlfn.IFS(
U1268="MPR ISSUE","TX ISSUE",
U1268="BSS Hardware Issue","RAN ISSUE",
U1268="Sites strategiques, MLL, Pylone, etc.","ENVTECH",
U1268="AKTIVCO DEFAUT GE &amp; POWER Cabinet","POWER ISSUE",
U1268="AKTIVCO Coupure ENEO &amp; Baisse de tension","POWER ISSUE",
U1268="Coupure ENEO &amp; Baisse de tension","POWER ISSUE",
U1268="Defaut GE &amp; POWER Cabinet","POWER ISSUE",
U1268="Sharing","POWER ISSUE",
U1268="Sites strategiques &amp; DataCenter","POWER ISSUE",
U1268="Exclu","Exclu",
U1268="SAT","TX ISSUE",
U1268="SPARE-ISSUE","SPARE-ISSUE",
U1268="Fiber CAmtel","TX ISSUE",
U1268="Fiber AOF","TX ISSUE",
U1268="Projet OCM (HUAWEI)","TRAVAUX-HUAWEI",
U1268="Projet OCM (NOKIA)","TRAVAUX -NOKIA",
U1268="ACCESS-ISSUE","ACCESS-ISSUE",
U1268="Projet OCM (ZTE, NOKIA, autres projets)","TRAVAUX OCM",
U1268="No root CAuse","No root cause",
U1268="ODU HS","TX ISSUE",
U1268="IP &amp; VLAN","TX ISSUE",
U1268="Warehouse HUAWEI","SPARE-ISSUE",
U1268="SPARE-HS","SPARE-ISSUE",
U1268="Power Telco","RAN ISSUE",U1268="no impacts","no impacts"
),"")</f>
        <v/>
      </c>
      <c r="U1268" s="70"/>
      <c r="V1268" s="40" t="str" cm="1">
        <f t="array" ref="V1268">IFERROR(_xlfn.IFS(
U1268="MPR ISSUE","ACTIVE",
U1268="BSS Hardware Issue","ACTIVE",
U1268="Sites strategiques, MLL, Pylone, etc.","PASSIVE",
U1268="AKTIVCO DEFAUT GE &amp; POWER Cabinet","PASSIVE",
U1268="AKTIVCO Coupure ENEO &amp; Baisse de tension","PASSIVE",
U1268="Coupure ENEO &amp; Baisse de tension","PASSIVE",
U1268="Defaut GE &amp; POWER Cabinet","PASSIVE",
U1268="Sharing","PASSIVE",
U1268="Sites strategiques &amp; DataCenter","PASSIVE",
U1268="Exclu","Exclu",
U1268="SAT","ACTIVE",
U1268="SPARE-ISSUE","SPARE-ISSUE",
U1268="Fiber CAmtel","ACTIVE",
U1268="Fiber AOF","ACTIVE",
U1268="Projet OCM (HUAWEI)","PLANNED WORKS",
U1268="Projet OCM (NOKIA)","PLANNED WORKS",
U1268="ACCESS-ISSUE","ACCESS-ISSUE",
U1268="Projet OCM (ZTE, NOKIA, autres projets)","PLANNED WORKS",
U1268="No root CAuse","No root cause",
U1268="ODU HS","ACTIVE",
U1268="IP &amp; VLAN","ACTIVE",
U1268="Warehouse HUAWEI","SPARE-ISSUE",
U1268="SPARE-HS","SPARE-ISSUE",
U1268="Power Telco","ACTIVE", U1268="no impacts","no impacts"
),"")</f>
        <v/>
      </c>
      <c r="W1268" s="98"/>
      <c r="X1268" s="98"/>
      <c r="Y1268" s="98"/>
      <c r="Z1268" s="98"/>
      <c r="AA1268" s="98"/>
      <c r="AB1268" s="17" t="s">
        <v>5468</v>
      </c>
      <c r="AC1268" s="17"/>
      <c r="AD1268" s="9" t="s">
        <v>5468</v>
      </c>
      <c r="AE1268" s="7" t="s">
        <v>5468</v>
      </c>
      <c r="AF1268" s="6" t="s">
        <v>5468</v>
      </c>
      <c r="AG1268" s="7" t="s">
        <v>5468</v>
      </c>
      <c r="AH1268" s="3" t="s">
        <v>5468</v>
      </c>
      <c r="AI1268" s="18" t="s">
        <v>5468</v>
      </c>
      <c r="AJ1268" s="18" t="s">
        <v>5468</v>
      </c>
      <c r="AK1268" s="18" t="s">
        <v>5468</v>
      </c>
      <c r="AL1268" s="18" t="s">
        <v>5468</v>
      </c>
      <c r="AM1268" s="18" t="s">
        <v>5468</v>
      </c>
      <c r="AN1268" s="9" t="s">
        <v>5468</v>
      </c>
      <c r="AO1268" s="14"/>
      <c r="AP1268" s="14" t="s">
        <v>5468</v>
      </c>
      <c r="AQ1268" s="14" t="s">
        <v>5468</v>
      </c>
      <c r="AR1268" s="14" t="s">
        <v>5468</v>
      </c>
      <c r="AS1268" s="9" t="s">
        <v>5468</v>
      </c>
    </row>
    <row r="1269" spans="1:45" x14ac:dyDescent="0.3">
      <c r="A1269" s="1" t="s">
        <v>3019</v>
      </c>
      <c r="B1269" s="8" t="s">
        <v>3020</v>
      </c>
      <c r="C1269" s="3" t="str">
        <f>_xlfn.XLOOKUP(B1269,'[1]daily break down'!$D:$D,'[1]daily break down'!$E:$E,"")</f>
        <v>EXTREME-NORD</v>
      </c>
      <c r="D1269" s="1" t="s">
        <v>11</v>
      </c>
      <c r="E1269" s="1" t="s">
        <v>12</v>
      </c>
      <c r="F1269" s="3" t="s">
        <v>55</v>
      </c>
      <c r="G1269" s="1" t="s">
        <v>185</v>
      </c>
      <c r="H1269" s="27" t="str">
        <f>_xlfn.XLOOKUP(B1269,[2]CALCULATION!$B:$B,[2]CALCULATION!$H:$H,"")</f>
        <v>Huawei</v>
      </c>
      <c r="I1269" s="100" t="s">
        <v>6098</v>
      </c>
      <c r="J1269" s="41" t="s">
        <v>6092</v>
      </c>
      <c r="K1269" s="41"/>
      <c r="L1269" s="41">
        <v>0</v>
      </c>
      <c r="M1269" s="41">
        <v>0</v>
      </c>
      <c r="N1269" s="41">
        <v>0</v>
      </c>
      <c r="O1269" s="41">
        <v>0</v>
      </c>
      <c r="P1269" s="41">
        <v>1.3219360048853843</v>
      </c>
      <c r="Q1269" s="41">
        <v>0</v>
      </c>
      <c r="R1269" s="41">
        <v>0</v>
      </c>
      <c r="S1269" s="40" t="str" cm="1">
        <f t="array" ref="S1269">IFERROR(_xlfn.IFS(
U1269="MPR ISSUE","PDH",
U1269="BSS Hardware Issue","BSS",
U1269="Sites strategiques, MLL, Pylone, etc.","ENVTECH",
U1269="AKTIVCO DEFAUT GE &amp; POWER Cabinet","AKTIVCO",
U1269="AKTIVCO Coupure ENEO &amp; Baisse de tension","AKTIVCO GRID ONLY",
U1269="Coupure ENEO &amp; Baisse de tension","IHS GRID ONLY",
U1269="Defaut GE &amp; POWER Cabinet","IHS",
U1269="Sharing","Partners",
U1269="Sites strategiques &amp; DataCenter","SST &amp; DC",
U1269="Exclu","Exclu",
U1269="SAT","SAT",
U1269="SPARE-ISSUE","SPARE-ISSUE",
U1269="Fiber CAmtel","TRANS_FO_CAMTEL",
U1269="Fiber AOF","Fiber AOF",
U1269="Projet OCM (HUAWEI)","TRAVAUX-HUAWEI",
U1269="Projet OCM (NOKIA)","TRAVAUX-NOKIA",
U1269="ACCESS-ISSUE","ACCESS-ISSUE",
U1269="Projet OCM (ZTE, NOKIA, autres projets)","TRAVAUX OCM",
U1269="No root CAuse","No root cause",
U1269="ODU HS","PDH",
U1269="IP &amp; VLAN","PDH",
U1269="Warehouse HUAWEI","SPARE-ISSUE",
U1269="SPARE-HS","SPARE-ISSUE",
U1269="Power Telco","BSS",U1269="no impacts","no impacts"
),"")</f>
        <v/>
      </c>
      <c r="T1269" s="40" t="str" cm="1">
        <f t="array" ref="T1269">IFERROR(_xlfn.IFS(
U1269="MPR ISSUE","TX ISSUE",
U1269="BSS Hardware Issue","RAN ISSUE",
U1269="Sites strategiques, MLL, Pylone, etc.","ENVTECH",
U1269="AKTIVCO DEFAUT GE &amp; POWER Cabinet","POWER ISSUE",
U1269="AKTIVCO Coupure ENEO &amp; Baisse de tension","POWER ISSUE",
U1269="Coupure ENEO &amp; Baisse de tension","POWER ISSUE",
U1269="Defaut GE &amp; POWER Cabinet","POWER ISSUE",
U1269="Sharing","POWER ISSUE",
U1269="Sites strategiques &amp; DataCenter","POWER ISSUE",
U1269="Exclu","Exclu",
U1269="SAT","TX ISSUE",
U1269="SPARE-ISSUE","SPARE-ISSUE",
U1269="Fiber CAmtel","TX ISSUE",
U1269="Fiber AOF","TX ISSUE",
U1269="Projet OCM (HUAWEI)","TRAVAUX-HUAWEI",
U1269="Projet OCM (NOKIA)","TRAVAUX -NOKIA",
U1269="ACCESS-ISSUE","ACCESS-ISSUE",
U1269="Projet OCM (ZTE, NOKIA, autres projets)","TRAVAUX OCM",
U1269="No root CAuse","No root cause",
U1269="ODU HS","TX ISSUE",
U1269="IP &amp; VLAN","TX ISSUE",
U1269="Warehouse HUAWEI","SPARE-ISSUE",
U1269="SPARE-HS","SPARE-ISSUE",
U1269="Power Telco","RAN ISSUE",U1269="no impacts","no impacts"
),"")</f>
        <v/>
      </c>
      <c r="U1269" s="70"/>
      <c r="V1269" s="40" t="str" cm="1">
        <f t="array" ref="V1269">IFERROR(_xlfn.IFS(
U1269="MPR ISSUE","ACTIVE",
U1269="BSS Hardware Issue","ACTIVE",
U1269="Sites strategiques, MLL, Pylone, etc.","PASSIVE",
U1269="AKTIVCO DEFAUT GE &amp; POWER Cabinet","PASSIVE",
U1269="AKTIVCO Coupure ENEO &amp; Baisse de tension","PASSIVE",
U1269="Coupure ENEO &amp; Baisse de tension","PASSIVE",
U1269="Defaut GE &amp; POWER Cabinet","PASSIVE",
U1269="Sharing","PASSIVE",
U1269="Sites strategiques &amp; DataCenter","PASSIVE",
U1269="Exclu","Exclu",
U1269="SAT","ACTIVE",
U1269="SPARE-ISSUE","SPARE-ISSUE",
U1269="Fiber CAmtel","ACTIVE",
U1269="Fiber AOF","ACTIVE",
U1269="Projet OCM (HUAWEI)","PLANNED WORKS",
U1269="Projet OCM (NOKIA)","PLANNED WORKS",
U1269="ACCESS-ISSUE","ACCESS-ISSUE",
U1269="Projet OCM (ZTE, NOKIA, autres projets)","PLANNED WORKS",
U1269="No root CAuse","No root cause",
U1269="ODU HS","ACTIVE",
U1269="IP &amp; VLAN","ACTIVE",
U1269="Warehouse HUAWEI","SPARE-ISSUE",
U1269="SPARE-HS","SPARE-ISSUE",
U1269="Power Telco","ACTIVE", U1269="no impacts","no impacts"
),"")</f>
        <v/>
      </c>
      <c r="W1269" s="98"/>
      <c r="X1269" s="98"/>
      <c r="Y1269" s="98"/>
      <c r="Z1269" s="98"/>
      <c r="AA1269" s="98"/>
      <c r="AB1269" s="17" t="s">
        <v>5468</v>
      </c>
      <c r="AC1269" s="17"/>
      <c r="AD1269" s="9" t="s">
        <v>5468</v>
      </c>
      <c r="AE1269" s="7" t="s">
        <v>5468</v>
      </c>
      <c r="AF1269" s="6" t="s">
        <v>5468</v>
      </c>
      <c r="AG1269" s="7" t="s">
        <v>5468</v>
      </c>
      <c r="AH1269" s="3" t="s">
        <v>5468</v>
      </c>
      <c r="AI1269" s="18" t="s">
        <v>5468</v>
      </c>
      <c r="AJ1269" s="18" t="s">
        <v>5468</v>
      </c>
      <c r="AK1269" s="18" t="s">
        <v>5468</v>
      </c>
      <c r="AL1269" s="18" t="s">
        <v>5468</v>
      </c>
      <c r="AM1269" s="18" t="s">
        <v>5468</v>
      </c>
      <c r="AN1269" s="9" t="s">
        <v>5468</v>
      </c>
      <c r="AO1269" s="14"/>
      <c r="AP1269" s="14" t="s">
        <v>5468</v>
      </c>
      <c r="AQ1269" s="14" t="s">
        <v>5468</v>
      </c>
      <c r="AR1269" s="14" t="s">
        <v>5468</v>
      </c>
      <c r="AS1269" s="9" t="s">
        <v>5468</v>
      </c>
    </row>
    <row r="1270" spans="1:45" x14ac:dyDescent="0.3">
      <c r="A1270" s="1" t="s">
        <v>994</v>
      </c>
      <c r="B1270" s="8" t="s">
        <v>995</v>
      </c>
      <c r="C1270" s="3" t="str">
        <f>_xlfn.XLOOKUP(B1270,'[1]daily break down'!$D:$D,'[1]daily break down'!$E:$E,"")</f>
        <v>EXTREME-NORD</v>
      </c>
      <c r="D1270" s="1" t="s">
        <v>11</v>
      </c>
      <c r="E1270" s="1" t="s">
        <v>705</v>
      </c>
      <c r="F1270" s="3" t="s">
        <v>55</v>
      </c>
      <c r="G1270" s="1" t="s">
        <v>185</v>
      </c>
      <c r="H1270" s="27" t="str">
        <f>_xlfn.XLOOKUP(B1270,[2]CALCULATION!$B:$B,[2]CALCULATION!$H:$H,"")</f>
        <v>Huawei</v>
      </c>
      <c r="I1270" s="100" t="s">
        <v>6098</v>
      </c>
      <c r="J1270" s="41" t="s">
        <v>6092</v>
      </c>
      <c r="K1270" s="41"/>
      <c r="L1270" s="41">
        <v>0</v>
      </c>
      <c r="M1270" s="41">
        <v>0</v>
      </c>
      <c r="N1270" s="41">
        <v>0</v>
      </c>
      <c r="O1270" s="41">
        <v>0</v>
      </c>
      <c r="P1270" s="41">
        <v>0</v>
      </c>
      <c r="Q1270" s="41">
        <v>0</v>
      </c>
      <c r="R1270" s="41">
        <v>0</v>
      </c>
      <c r="S1270" s="40" t="str" cm="1">
        <f t="array" ref="S1270">IFERROR(_xlfn.IFS(
U1270="MPR ISSUE","PDH",
U1270="BSS Hardware Issue","BSS",
U1270="Sites strategiques, MLL, Pylone, etc.","ENVTECH",
U1270="AKTIVCO DEFAUT GE &amp; POWER Cabinet","AKTIVCO",
U1270="AKTIVCO Coupure ENEO &amp; Baisse de tension","AKTIVCO GRID ONLY",
U1270="Coupure ENEO &amp; Baisse de tension","IHS GRID ONLY",
U1270="Defaut GE &amp; POWER Cabinet","IHS",
U1270="Sharing","Partners",
U1270="Sites strategiques &amp; DataCenter","SST &amp; DC",
U1270="Exclu","Exclu",
U1270="SAT","SAT",
U1270="SPARE-ISSUE","SPARE-ISSUE",
U1270="Fiber CAmtel","TRANS_FO_CAMTEL",
U1270="Fiber AOF","Fiber AOF",
U1270="Projet OCM (HUAWEI)","TRAVAUX-HUAWEI",
U1270="Projet OCM (NOKIA)","TRAVAUX-NOKIA",
U1270="ACCESS-ISSUE","ACCESS-ISSUE",
U1270="Projet OCM (ZTE, NOKIA, autres projets)","TRAVAUX OCM",
U1270="No root CAuse","No root cause",
U1270="ODU HS","PDH",
U1270="IP &amp; VLAN","PDH",
U1270="Warehouse HUAWEI","SPARE-ISSUE",
U1270="SPARE-HS","SPARE-ISSUE",
U1270="Power Telco","BSS",U1270="no impacts","no impacts"
),"")</f>
        <v/>
      </c>
      <c r="T1270" s="40" t="str" cm="1">
        <f t="array" ref="T1270">IFERROR(_xlfn.IFS(
U1270="MPR ISSUE","TX ISSUE",
U1270="BSS Hardware Issue","RAN ISSUE",
U1270="Sites strategiques, MLL, Pylone, etc.","ENVTECH",
U1270="AKTIVCO DEFAUT GE &amp; POWER Cabinet","POWER ISSUE",
U1270="AKTIVCO Coupure ENEO &amp; Baisse de tension","POWER ISSUE",
U1270="Coupure ENEO &amp; Baisse de tension","POWER ISSUE",
U1270="Defaut GE &amp; POWER Cabinet","POWER ISSUE",
U1270="Sharing","POWER ISSUE",
U1270="Sites strategiques &amp; DataCenter","POWER ISSUE",
U1270="Exclu","Exclu",
U1270="SAT","TX ISSUE",
U1270="SPARE-ISSUE","SPARE-ISSUE",
U1270="Fiber CAmtel","TX ISSUE",
U1270="Fiber AOF","TX ISSUE",
U1270="Projet OCM (HUAWEI)","TRAVAUX-HUAWEI",
U1270="Projet OCM (NOKIA)","TRAVAUX -NOKIA",
U1270="ACCESS-ISSUE","ACCESS-ISSUE",
U1270="Projet OCM (ZTE, NOKIA, autres projets)","TRAVAUX OCM",
U1270="No root CAuse","No root cause",
U1270="ODU HS","TX ISSUE",
U1270="IP &amp; VLAN","TX ISSUE",
U1270="Warehouse HUAWEI","SPARE-ISSUE",
U1270="SPARE-HS","SPARE-ISSUE",
U1270="Power Telco","RAN ISSUE",U1270="no impacts","no impacts"
),"")</f>
        <v/>
      </c>
      <c r="U1270" s="70"/>
      <c r="V1270" s="40" t="str" cm="1">
        <f t="array" ref="V1270">IFERROR(_xlfn.IFS(
U1270="MPR ISSUE","ACTIVE",
U1270="BSS Hardware Issue","ACTIVE",
U1270="Sites strategiques, MLL, Pylone, etc.","PASSIVE",
U1270="AKTIVCO DEFAUT GE &amp; POWER Cabinet","PASSIVE",
U1270="AKTIVCO Coupure ENEO &amp; Baisse de tension","PASSIVE",
U1270="Coupure ENEO &amp; Baisse de tension","PASSIVE",
U1270="Defaut GE &amp; POWER Cabinet","PASSIVE",
U1270="Sharing","PASSIVE",
U1270="Sites strategiques &amp; DataCenter","PASSIVE",
U1270="Exclu","Exclu",
U1270="SAT","ACTIVE",
U1270="SPARE-ISSUE","SPARE-ISSUE",
U1270="Fiber CAmtel","ACTIVE",
U1270="Fiber AOF","ACTIVE",
U1270="Projet OCM (HUAWEI)","PLANNED WORKS",
U1270="Projet OCM (NOKIA)","PLANNED WORKS",
U1270="ACCESS-ISSUE","ACCESS-ISSUE",
U1270="Projet OCM (ZTE, NOKIA, autres projets)","PLANNED WORKS",
U1270="No root CAuse","No root cause",
U1270="ODU HS","ACTIVE",
U1270="IP &amp; VLAN","ACTIVE",
U1270="Warehouse HUAWEI","SPARE-ISSUE",
U1270="SPARE-HS","SPARE-ISSUE",
U1270="Power Telco","ACTIVE", U1270="no impacts","no impacts"
),"")</f>
        <v/>
      </c>
      <c r="W1270" s="98"/>
      <c r="X1270" s="98"/>
      <c r="Y1270" s="98"/>
      <c r="Z1270" s="98"/>
      <c r="AA1270" s="98"/>
      <c r="AB1270" s="17" t="s">
        <v>5468</v>
      </c>
      <c r="AC1270" s="17"/>
      <c r="AD1270" s="9" t="s">
        <v>5468</v>
      </c>
      <c r="AE1270" s="7" t="s">
        <v>5468</v>
      </c>
      <c r="AF1270" s="6" t="s">
        <v>5468</v>
      </c>
      <c r="AG1270" s="7" t="s">
        <v>5468</v>
      </c>
      <c r="AH1270" s="3" t="s">
        <v>5468</v>
      </c>
      <c r="AI1270" s="18" t="s">
        <v>5468</v>
      </c>
      <c r="AJ1270" s="18" t="s">
        <v>5468</v>
      </c>
      <c r="AK1270" s="18" t="s">
        <v>5468</v>
      </c>
      <c r="AL1270" s="18" t="s">
        <v>5468</v>
      </c>
      <c r="AM1270" s="18" t="s">
        <v>5468</v>
      </c>
      <c r="AN1270" s="9" t="s">
        <v>5468</v>
      </c>
      <c r="AO1270" s="14"/>
      <c r="AP1270" s="14" t="s">
        <v>5468</v>
      </c>
      <c r="AQ1270" s="14" t="s">
        <v>5468</v>
      </c>
      <c r="AR1270" s="14" t="s">
        <v>5468</v>
      </c>
      <c r="AS1270" s="9" t="s">
        <v>5468</v>
      </c>
    </row>
    <row r="1271" spans="1:45" x14ac:dyDescent="0.3">
      <c r="A1271" s="1" t="s">
        <v>1199</v>
      </c>
      <c r="B1271" s="8" t="s">
        <v>1200</v>
      </c>
      <c r="C1271" s="3" t="str">
        <f>_xlfn.XLOOKUP(B1271,'[1]daily break down'!$D:$D,'[1]daily break down'!$E:$E,"")</f>
        <v>SUD-OUEST</v>
      </c>
      <c r="D1271" s="1" t="s">
        <v>11</v>
      </c>
      <c r="E1271" s="1" t="s">
        <v>12</v>
      </c>
      <c r="F1271" s="3" t="s">
        <v>13</v>
      </c>
      <c r="G1271" s="1" t="s">
        <v>1199</v>
      </c>
      <c r="H1271" s="28" t="str">
        <f>_xlfn.XLOOKUP(B1271,[2]CALCULATION!$B:$B,[2]CALCULATION!$H:$H,"")</f>
        <v>NOKIA</v>
      </c>
      <c r="I1271" s="100" t="s">
        <v>6097</v>
      </c>
      <c r="J1271" s="41" t="s">
        <v>6092</v>
      </c>
      <c r="K1271" s="41"/>
      <c r="L1271" s="41">
        <v>3.5099434128635171E-2</v>
      </c>
      <c r="M1271" s="41">
        <v>0</v>
      </c>
      <c r="N1271" s="41">
        <v>0</v>
      </c>
      <c r="O1271" s="41">
        <v>0</v>
      </c>
      <c r="P1271" s="41">
        <v>1.249329401055266</v>
      </c>
      <c r="Q1271" s="41">
        <v>3.1848277702157044</v>
      </c>
      <c r="R1271" s="41">
        <v>2.7929554294258812</v>
      </c>
      <c r="S1271" s="40" t="str" cm="1">
        <f t="array" ref="S1271">IFERROR(_xlfn.IFS(
U1271="MPR ISSUE","PDH",
U1271="BSS Hardware Issue","BSS",
U1271="Sites strategiques, MLL, Pylone, etc.","ENVTECH",
U1271="AKTIVCO DEFAUT GE &amp; POWER Cabinet","AKTIVCO",
U1271="AKTIVCO Coupure ENEO &amp; Baisse de tension","AKTIVCO GRID ONLY",
U1271="Coupure ENEO &amp; Baisse de tension","IHS GRID ONLY",
U1271="Defaut GE &amp; POWER Cabinet","IHS",
U1271="Sharing","Partners",
U1271="Sites strategiques &amp; DataCenter","SST &amp; DC",
U1271="Exclu","Exclu",
U1271="SAT","SAT",
U1271="SPARE-ISSUE","SPARE-ISSUE",
U1271="Fiber CAmtel","TRANS_FO_CAMTEL",
U1271="Fiber AOF","Fiber AOF",
U1271="Projet OCM (HUAWEI)","TRAVAUX-HUAWEI",
U1271="Projet OCM (NOKIA)","TRAVAUX-NOKIA",
U1271="ACCESS-ISSUE","ACCESS-ISSUE",
U1271="Projet OCM (ZTE, NOKIA, autres projets)","TRAVAUX OCM",
U1271="No root CAuse","No root cause",
U1271="ODU HS","PDH",
U1271="IP &amp; VLAN","PDH",
U1271="Warehouse HUAWEI","SPARE-ISSUE",
U1271="SPARE-HS","SPARE-ISSUE",
U1271="Power Telco","BSS",U1271="no impacts","no impacts"
),"")</f>
        <v/>
      </c>
      <c r="T1271" s="40" t="str" cm="1">
        <f t="array" ref="T1271">IFERROR(_xlfn.IFS(
U1271="MPR ISSUE","TX ISSUE",
U1271="BSS Hardware Issue","RAN ISSUE",
U1271="Sites strategiques, MLL, Pylone, etc.","ENVTECH",
U1271="AKTIVCO DEFAUT GE &amp; POWER Cabinet","POWER ISSUE",
U1271="AKTIVCO Coupure ENEO &amp; Baisse de tension","POWER ISSUE",
U1271="Coupure ENEO &amp; Baisse de tension","POWER ISSUE",
U1271="Defaut GE &amp; POWER Cabinet","POWER ISSUE",
U1271="Sharing","POWER ISSUE",
U1271="Sites strategiques &amp; DataCenter","POWER ISSUE",
U1271="Exclu","Exclu",
U1271="SAT","TX ISSUE",
U1271="SPARE-ISSUE","SPARE-ISSUE",
U1271="Fiber CAmtel","TX ISSUE",
U1271="Fiber AOF","TX ISSUE",
U1271="Projet OCM (HUAWEI)","TRAVAUX-HUAWEI",
U1271="Projet OCM (NOKIA)","TRAVAUX -NOKIA",
U1271="ACCESS-ISSUE","ACCESS-ISSUE",
U1271="Projet OCM (ZTE, NOKIA, autres projets)","TRAVAUX OCM",
U1271="No root CAuse","No root cause",
U1271="ODU HS","TX ISSUE",
U1271="IP &amp; VLAN","TX ISSUE",
U1271="Warehouse HUAWEI","SPARE-ISSUE",
U1271="SPARE-HS","SPARE-ISSUE",
U1271="Power Telco","RAN ISSUE",U1271="no impacts","no impacts"
),"")</f>
        <v/>
      </c>
      <c r="U1271" s="70"/>
      <c r="V1271" s="40" t="str" cm="1">
        <f t="array" ref="V1271">IFERROR(_xlfn.IFS(
U1271="MPR ISSUE","ACTIVE",
U1271="BSS Hardware Issue","ACTIVE",
U1271="Sites strategiques, MLL, Pylone, etc.","PASSIVE",
U1271="AKTIVCO DEFAUT GE &amp; POWER Cabinet","PASSIVE",
U1271="AKTIVCO Coupure ENEO &amp; Baisse de tension","PASSIVE",
U1271="Coupure ENEO &amp; Baisse de tension","PASSIVE",
U1271="Defaut GE &amp; POWER Cabinet","PASSIVE",
U1271="Sharing","PASSIVE",
U1271="Sites strategiques &amp; DataCenter","PASSIVE",
U1271="Exclu","Exclu",
U1271="SAT","ACTIVE",
U1271="SPARE-ISSUE","SPARE-ISSUE",
U1271="Fiber CAmtel","ACTIVE",
U1271="Fiber AOF","ACTIVE",
U1271="Projet OCM (HUAWEI)","PLANNED WORKS",
U1271="Projet OCM (NOKIA)","PLANNED WORKS",
U1271="ACCESS-ISSUE","ACCESS-ISSUE",
U1271="Projet OCM (ZTE, NOKIA, autres projets)","PLANNED WORKS",
U1271="No root CAuse","No root cause",
U1271="ODU HS","ACTIVE",
U1271="IP &amp; VLAN","ACTIVE",
U1271="Warehouse HUAWEI","SPARE-ISSUE",
U1271="SPARE-HS","SPARE-ISSUE",
U1271="Power Telco","ACTIVE", U1271="no impacts","no impacts"
),"")</f>
        <v/>
      </c>
      <c r="W1271" s="98"/>
      <c r="X1271" s="98"/>
      <c r="Y1271" s="98"/>
      <c r="Z1271" s="98"/>
      <c r="AA1271" s="98"/>
      <c r="AB1271" s="17" t="s">
        <v>5992</v>
      </c>
      <c r="AC1271" s="17"/>
      <c r="AD1271" s="9" t="s">
        <v>5468</v>
      </c>
      <c r="AE1271" s="7" t="s">
        <v>5468</v>
      </c>
      <c r="AF1271" s="6" t="s">
        <v>5468</v>
      </c>
      <c r="AG1271" s="7" t="s">
        <v>5468</v>
      </c>
      <c r="AH1271" s="3" t="s">
        <v>5468</v>
      </c>
      <c r="AI1271" s="18" t="s">
        <v>5468</v>
      </c>
      <c r="AJ1271" s="18" t="s">
        <v>5468</v>
      </c>
      <c r="AK1271" s="18" t="s">
        <v>5468</v>
      </c>
      <c r="AL1271" s="18" t="s">
        <v>5468</v>
      </c>
      <c r="AM1271" s="18" t="s">
        <v>5468</v>
      </c>
      <c r="AN1271" s="9" t="s">
        <v>5992</v>
      </c>
      <c r="AO1271" s="14"/>
      <c r="AP1271" s="14" t="s">
        <v>5468</v>
      </c>
      <c r="AQ1271" s="14" t="s">
        <v>5468</v>
      </c>
      <c r="AR1271" s="14" t="s">
        <v>5468</v>
      </c>
      <c r="AS1271" s="9" t="s">
        <v>5468</v>
      </c>
    </row>
    <row r="1272" spans="1:45" x14ac:dyDescent="0.3">
      <c r="A1272" s="1" t="s">
        <v>2600</v>
      </c>
      <c r="B1272" s="8" t="s">
        <v>2601</v>
      </c>
      <c r="C1272" s="3" t="str">
        <f>_xlfn.XLOOKUP(B1272,'[1]daily break down'!$D:$D,'[1]daily break down'!$E:$E,"")</f>
        <v>EXTREME-NORD</v>
      </c>
      <c r="D1272" s="1" t="s">
        <v>11</v>
      </c>
      <c r="E1272" s="1" t="s">
        <v>630</v>
      </c>
      <c r="F1272" s="3" t="s">
        <v>55</v>
      </c>
      <c r="G1272" s="1" t="s">
        <v>185</v>
      </c>
      <c r="H1272" s="27" t="str">
        <f>_xlfn.XLOOKUP(B1272,[2]CALCULATION!$B:$B,[2]CALCULATION!$H:$H,"")</f>
        <v>Huawei</v>
      </c>
      <c r="I1272" s="100" t="s">
        <v>6098</v>
      </c>
      <c r="J1272" s="41" t="s">
        <v>6092</v>
      </c>
      <c r="K1272" s="41"/>
      <c r="L1272" s="41">
        <v>0</v>
      </c>
      <c r="M1272" s="41">
        <v>0</v>
      </c>
      <c r="N1272" s="41">
        <v>0</v>
      </c>
      <c r="O1272" s="41">
        <v>0</v>
      </c>
      <c r="P1272" s="41">
        <v>1.3436056250410209</v>
      </c>
      <c r="Q1272" s="41">
        <v>16.192913481321678</v>
      </c>
      <c r="R1272" s="41">
        <v>0</v>
      </c>
      <c r="S1272" s="40" t="str" cm="1">
        <f t="array" ref="S1272">IFERROR(_xlfn.IFS(
U1272="MPR ISSUE","PDH",
U1272="BSS Hardware Issue","BSS",
U1272="Sites strategiques, MLL, Pylone, etc.","ENVTECH",
U1272="AKTIVCO DEFAUT GE &amp; POWER Cabinet","AKTIVCO",
U1272="AKTIVCO Coupure ENEO &amp; Baisse de tension","AKTIVCO GRID ONLY",
U1272="Coupure ENEO &amp; Baisse de tension","IHS GRID ONLY",
U1272="Defaut GE &amp; POWER Cabinet","IHS",
U1272="Sharing","Partners",
U1272="Sites strategiques &amp; DataCenter","SST &amp; DC",
U1272="Exclu","Exclu",
U1272="SAT","SAT",
U1272="SPARE-ISSUE","SPARE-ISSUE",
U1272="Fiber CAmtel","TRANS_FO_CAMTEL",
U1272="Fiber AOF","Fiber AOF",
U1272="Projet OCM (HUAWEI)","TRAVAUX-HUAWEI",
U1272="Projet OCM (NOKIA)","TRAVAUX-NOKIA",
U1272="ACCESS-ISSUE","ACCESS-ISSUE",
U1272="Projet OCM (ZTE, NOKIA, autres projets)","TRAVAUX OCM",
U1272="No root CAuse","No root cause",
U1272="ODU HS","PDH",
U1272="IP &amp; VLAN","PDH",
U1272="Warehouse HUAWEI","SPARE-ISSUE",
U1272="SPARE-HS","SPARE-ISSUE",
U1272="Power Telco","BSS",U1272="no impacts","no impacts"
),"")</f>
        <v/>
      </c>
      <c r="T1272" s="40" t="str" cm="1">
        <f t="array" ref="T1272">IFERROR(_xlfn.IFS(
U1272="MPR ISSUE","TX ISSUE",
U1272="BSS Hardware Issue","RAN ISSUE",
U1272="Sites strategiques, MLL, Pylone, etc.","ENVTECH",
U1272="AKTIVCO DEFAUT GE &amp; POWER Cabinet","POWER ISSUE",
U1272="AKTIVCO Coupure ENEO &amp; Baisse de tension","POWER ISSUE",
U1272="Coupure ENEO &amp; Baisse de tension","POWER ISSUE",
U1272="Defaut GE &amp; POWER Cabinet","POWER ISSUE",
U1272="Sharing","POWER ISSUE",
U1272="Sites strategiques &amp; DataCenter","POWER ISSUE",
U1272="Exclu","Exclu",
U1272="SAT","TX ISSUE",
U1272="SPARE-ISSUE","SPARE-ISSUE",
U1272="Fiber CAmtel","TX ISSUE",
U1272="Fiber AOF","TX ISSUE",
U1272="Projet OCM (HUAWEI)","TRAVAUX-HUAWEI",
U1272="Projet OCM (NOKIA)","TRAVAUX -NOKIA",
U1272="ACCESS-ISSUE","ACCESS-ISSUE",
U1272="Projet OCM (ZTE, NOKIA, autres projets)","TRAVAUX OCM",
U1272="No root CAuse","No root cause",
U1272="ODU HS","TX ISSUE",
U1272="IP &amp; VLAN","TX ISSUE",
U1272="Warehouse HUAWEI","SPARE-ISSUE",
U1272="SPARE-HS","SPARE-ISSUE",
U1272="Power Telco","RAN ISSUE",U1272="no impacts","no impacts"
),"")</f>
        <v/>
      </c>
      <c r="U1272" s="70"/>
      <c r="V1272" s="40" t="str" cm="1">
        <f t="array" ref="V1272">IFERROR(_xlfn.IFS(
U1272="MPR ISSUE","ACTIVE",
U1272="BSS Hardware Issue","ACTIVE",
U1272="Sites strategiques, MLL, Pylone, etc.","PASSIVE",
U1272="AKTIVCO DEFAUT GE &amp; POWER Cabinet","PASSIVE",
U1272="AKTIVCO Coupure ENEO &amp; Baisse de tension","PASSIVE",
U1272="Coupure ENEO &amp; Baisse de tension","PASSIVE",
U1272="Defaut GE &amp; POWER Cabinet","PASSIVE",
U1272="Sharing","PASSIVE",
U1272="Sites strategiques &amp; DataCenter","PASSIVE",
U1272="Exclu","Exclu",
U1272="SAT","ACTIVE",
U1272="SPARE-ISSUE","SPARE-ISSUE",
U1272="Fiber CAmtel","ACTIVE",
U1272="Fiber AOF","ACTIVE",
U1272="Projet OCM (HUAWEI)","PLANNED WORKS",
U1272="Projet OCM (NOKIA)","PLANNED WORKS",
U1272="ACCESS-ISSUE","ACCESS-ISSUE",
U1272="Projet OCM (ZTE, NOKIA, autres projets)","PLANNED WORKS",
U1272="No root CAuse","No root cause",
U1272="ODU HS","ACTIVE",
U1272="IP &amp; VLAN","ACTIVE",
U1272="Warehouse HUAWEI","SPARE-ISSUE",
U1272="SPARE-HS","SPARE-ISSUE",
U1272="Power Telco","ACTIVE", U1272="no impacts","no impacts"
),"")</f>
        <v/>
      </c>
      <c r="W1272" s="98"/>
      <c r="X1272" s="98"/>
      <c r="Y1272" s="98"/>
      <c r="Z1272" s="98"/>
      <c r="AA1272" s="98"/>
      <c r="AB1272" s="17" t="s">
        <v>5468</v>
      </c>
      <c r="AC1272" s="17"/>
      <c r="AD1272" s="9" t="s">
        <v>5468</v>
      </c>
      <c r="AE1272" s="7" t="s">
        <v>5468</v>
      </c>
      <c r="AF1272" s="6" t="s">
        <v>5468</v>
      </c>
      <c r="AG1272" s="7" t="s">
        <v>5468</v>
      </c>
      <c r="AH1272" s="3" t="s">
        <v>5468</v>
      </c>
      <c r="AI1272" s="18" t="s">
        <v>5468</v>
      </c>
      <c r="AJ1272" s="18" t="s">
        <v>5468</v>
      </c>
      <c r="AK1272" s="18" t="s">
        <v>5468</v>
      </c>
      <c r="AL1272" s="18" t="s">
        <v>5468</v>
      </c>
      <c r="AM1272" s="18" t="s">
        <v>5468</v>
      </c>
      <c r="AN1272" s="9" t="s">
        <v>5468</v>
      </c>
      <c r="AO1272" s="14"/>
      <c r="AP1272" s="14" t="s">
        <v>5468</v>
      </c>
      <c r="AQ1272" s="14" t="s">
        <v>5468</v>
      </c>
      <c r="AR1272" s="14" t="s">
        <v>5468</v>
      </c>
      <c r="AS1272" s="9" t="s">
        <v>5468</v>
      </c>
    </row>
    <row r="1273" spans="1:45" x14ac:dyDescent="0.3">
      <c r="A1273" s="1" t="s">
        <v>3083</v>
      </c>
      <c r="B1273" s="8" t="s">
        <v>3084</v>
      </c>
      <c r="C1273" s="3" t="str">
        <f>_xlfn.XLOOKUP(B1273,'[1]daily break down'!$D:$D,'[1]daily break down'!$E:$E,"")</f>
        <v>EXTREME-NORD</v>
      </c>
      <c r="D1273" s="1" t="s">
        <v>21</v>
      </c>
      <c r="E1273" s="1" t="s">
        <v>710</v>
      </c>
      <c r="F1273" s="3" t="s">
        <v>55</v>
      </c>
      <c r="G1273" s="1" t="s">
        <v>185</v>
      </c>
      <c r="H1273" s="27" t="str">
        <f>_xlfn.XLOOKUP(B1273,[2]CALCULATION!$B:$B,[2]CALCULATION!$H:$H,"")</f>
        <v>Huawei</v>
      </c>
      <c r="I1273" s="100" t="s">
        <v>6098</v>
      </c>
      <c r="J1273" s="41" t="s">
        <v>6092</v>
      </c>
      <c r="K1273" s="41"/>
      <c r="L1273" s="41">
        <v>0</v>
      </c>
      <c r="M1273" s="41">
        <v>0</v>
      </c>
      <c r="N1273" s="41">
        <v>0</v>
      </c>
      <c r="O1273" s="41">
        <v>0</v>
      </c>
      <c r="P1273" s="41">
        <v>0</v>
      </c>
      <c r="Q1273" s="41">
        <v>0</v>
      </c>
      <c r="R1273" s="41">
        <v>0</v>
      </c>
      <c r="S1273" s="40" t="str" cm="1">
        <f t="array" ref="S1273">IFERROR(_xlfn.IFS(
U1273="MPR ISSUE","PDH",
U1273="BSS Hardware Issue","BSS",
U1273="Sites strategiques, MLL, Pylone, etc.","ENVTECH",
U1273="AKTIVCO DEFAUT GE &amp; POWER Cabinet","AKTIVCO",
U1273="AKTIVCO Coupure ENEO &amp; Baisse de tension","AKTIVCO GRID ONLY",
U1273="Coupure ENEO &amp; Baisse de tension","IHS GRID ONLY",
U1273="Defaut GE &amp; POWER Cabinet","IHS",
U1273="Sharing","Partners",
U1273="Sites strategiques &amp; DataCenter","SST &amp; DC",
U1273="Exclu","Exclu",
U1273="SAT","SAT",
U1273="SPARE-ISSUE","SPARE-ISSUE",
U1273="Fiber CAmtel","TRANS_FO_CAMTEL",
U1273="Fiber AOF","Fiber AOF",
U1273="Projet OCM (HUAWEI)","TRAVAUX-HUAWEI",
U1273="Projet OCM (NOKIA)","TRAVAUX-NOKIA",
U1273="ACCESS-ISSUE","ACCESS-ISSUE",
U1273="Projet OCM (ZTE, NOKIA, autres projets)","TRAVAUX OCM",
U1273="No root CAuse","No root cause",
U1273="ODU HS","PDH",
U1273="IP &amp; VLAN","PDH",
U1273="Warehouse HUAWEI","SPARE-ISSUE",
U1273="SPARE-HS","SPARE-ISSUE",
U1273="Power Telco","BSS",U1273="no impacts","no impacts"
),"")</f>
        <v/>
      </c>
      <c r="T1273" s="40" t="str" cm="1">
        <f t="array" ref="T1273">IFERROR(_xlfn.IFS(
U1273="MPR ISSUE","TX ISSUE",
U1273="BSS Hardware Issue","RAN ISSUE",
U1273="Sites strategiques, MLL, Pylone, etc.","ENVTECH",
U1273="AKTIVCO DEFAUT GE &amp; POWER Cabinet","POWER ISSUE",
U1273="AKTIVCO Coupure ENEO &amp; Baisse de tension","POWER ISSUE",
U1273="Coupure ENEO &amp; Baisse de tension","POWER ISSUE",
U1273="Defaut GE &amp; POWER Cabinet","POWER ISSUE",
U1273="Sharing","POWER ISSUE",
U1273="Sites strategiques &amp; DataCenter","POWER ISSUE",
U1273="Exclu","Exclu",
U1273="SAT","TX ISSUE",
U1273="SPARE-ISSUE","SPARE-ISSUE",
U1273="Fiber CAmtel","TX ISSUE",
U1273="Fiber AOF","TX ISSUE",
U1273="Projet OCM (HUAWEI)","TRAVAUX-HUAWEI",
U1273="Projet OCM (NOKIA)","TRAVAUX -NOKIA",
U1273="ACCESS-ISSUE","ACCESS-ISSUE",
U1273="Projet OCM (ZTE, NOKIA, autres projets)","TRAVAUX OCM",
U1273="No root CAuse","No root cause",
U1273="ODU HS","TX ISSUE",
U1273="IP &amp; VLAN","TX ISSUE",
U1273="Warehouse HUAWEI","SPARE-ISSUE",
U1273="SPARE-HS","SPARE-ISSUE",
U1273="Power Telco","RAN ISSUE",U1273="no impacts","no impacts"
),"")</f>
        <v/>
      </c>
      <c r="U1273" s="70"/>
      <c r="V1273" s="40" t="str" cm="1">
        <f t="array" ref="V1273">IFERROR(_xlfn.IFS(
U1273="MPR ISSUE","ACTIVE",
U1273="BSS Hardware Issue","ACTIVE",
U1273="Sites strategiques, MLL, Pylone, etc.","PASSIVE",
U1273="AKTIVCO DEFAUT GE &amp; POWER Cabinet","PASSIVE",
U1273="AKTIVCO Coupure ENEO &amp; Baisse de tension","PASSIVE",
U1273="Coupure ENEO &amp; Baisse de tension","PASSIVE",
U1273="Defaut GE &amp; POWER Cabinet","PASSIVE",
U1273="Sharing","PASSIVE",
U1273="Sites strategiques &amp; DataCenter","PASSIVE",
U1273="Exclu","Exclu",
U1273="SAT","ACTIVE",
U1273="SPARE-ISSUE","SPARE-ISSUE",
U1273="Fiber CAmtel","ACTIVE",
U1273="Fiber AOF","ACTIVE",
U1273="Projet OCM (HUAWEI)","PLANNED WORKS",
U1273="Projet OCM (NOKIA)","PLANNED WORKS",
U1273="ACCESS-ISSUE","ACCESS-ISSUE",
U1273="Projet OCM (ZTE, NOKIA, autres projets)","PLANNED WORKS",
U1273="No root CAuse","No root cause",
U1273="ODU HS","ACTIVE",
U1273="IP &amp; VLAN","ACTIVE",
U1273="Warehouse HUAWEI","SPARE-ISSUE",
U1273="SPARE-HS","SPARE-ISSUE",
U1273="Power Telco","ACTIVE", U1273="no impacts","no impacts"
),"")</f>
        <v/>
      </c>
      <c r="W1273" s="98"/>
      <c r="X1273" s="98"/>
      <c r="Y1273" s="98"/>
      <c r="Z1273" s="98"/>
      <c r="AA1273" s="98"/>
      <c r="AB1273" s="17" t="s">
        <v>5468</v>
      </c>
      <c r="AC1273" s="17"/>
      <c r="AD1273" s="9" t="s">
        <v>5468</v>
      </c>
      <c r="AE1273" s="7" t="s">
        <v>5468</v>
      </c>
      <c r="AF1273" s="6" t="s">
        <v>5468</v>
      </c>
      <c r="AG1273" s="7" t="s">
        <v>5468</v>
      </c>
      <c r="AH1273" s="3" t="s">
        <v>5468</v>
      </c>
      <c r="AI1273" s="18" t="s">
        <v>5468</v>
      </c>
      <c r="AJ1273" s="18" t="s">
        <v>5468</v>
      </c>
      <c r="AK1273" s="18" t="s">
        <v>5468</v>
      </c>
      <c r="AL1273" s="18" t="s">
        <v>5468</v>
      </c>
      <c r="AM1273" s="18" t="s">
        <v>5468</v>
      </c>
      <c r="AN1273" s="9" t="s">
        <v>5468</v>
      </c>
      <c r="AO1273" s="14"/>
      <c r="AP1273" s="14" t="s">
        <v>5468</v>
      </c>
      <c r="AQ1273" s="14" t="s">
        <v>5468</v>
      </c>
      <c r="AR1273" s="14" t="s">
        <v>5468</v>
      </c>
      <c r="AS1273" s="9" t="s">
        <v>5468</v>
      </c>
    </row>
    <row r="1274" spans="1:45" x14ac:dyDescent="0.3">
      <c r="A1274" s="1" t="s">
        <v>3093</v>
      </c>
      <c r="B1274" s="1" t="s">
        <v>3094</v>
      </c>
      <c r="C1274" s="3" t="str">
        <f>_xlfn.XLOOKUP(B1274,'[1]daily break down'!$D:$D,'[1]daily break down'!$E:$E,"")</f>
        <v>EXTREME-NORD</v>
      </c>
      <c r="D1274" s="1" t="s">
        <v>11</v>
      </c>
      <c r="E1274" s="1" t="s">
        <v>630</v>
      </c>
      <c r="F1274" s="3" t="s">
        <v>55</v>
      </c>
      <c r="G1274" s="1" t="s">
        <v>185</v>
      </c>
      <c r="H1274" s="27" t="str">
        <f>_xlfn.XLOOKUP(B1274,[2]CALCULATION!$B:$B,[2]CALCULATION!$H:$H,"")</f>
        <v>Huawei</v>
      </c>
      <c r="I1274" s="100" t="s">
        <v>6098</v>
      </c>
      <c r="J1274" s="41" t="s">
        <v>6092</v>
      </c>
      <c r="K1274" s="41"/>
      <c r="L1274" s="41">
        <v>0</v>
      </c>
      <c r="M1274" s="41">
        <v>0</v>
      </c>
      <c r="N1274" s="41">
        <v>0</v>
      </c>
      <c r="O1274" s="41">
        <v>0</v>
      </c>
      <c r="P1274" s="41">
        <v>0</v>
      </c>
      <c r="Q1274" s="41">
        <v>0</v>
      </c>
      <c r="R1274" s="41">
        <v>0.14401825741297195</v>
      </c>
      <c r="S1274" s="40" t="str" cm="1">
        <f t="array" ref="S1274">IFERROR(_xlfn.IFS(
U1274="MPR ISSUE","PDH",
U1274="BSS Hardware Issue","BSS",
U1274="Sites strategiques, MLL, Pylone, etc.","ENVTECH",
U1274="AKTIVCO DEFAUT GE &amp; POWER Cabinet","AKTIVCO",
U1274="AKTIVCO Coupure ENEO &amp; Baisse de tension","AKTIVCO GRID ONLY",
U1274="Coupure ENEO &amp; Baisse de tension","IHS GRID ONLY",
U1274="Defaut GE &amp; POWER Cabinet","IHS",
U1274="Sharing","Partners",
U1274="Sites strategiques &amp; DataCenter","SST &amp; DC",
U1274="Exclu","Exclu",
U1274="SAT","SAT",
U1274="SPARE-ISSUE","SPARE-ISSUE",
U1274="Fiber CAmtel","TRANS_FO_CAMTEL",
U1274="Fiber AOF","Fiber AOF",
U1274="Projet OCM (HUAWEI)","TRAVAUX-HUAWEI",
U1274="Projet OCM (NOKIA)","TRAVAUX-NOKIA",
U1274="ACCESS-ISSUE","ACCESS-ISSUE",
U1274="Projet OCM (ZTE, NOKIA, autres projets)","TRAVAUX OCM",
U1274="No root CAuse","No root cause",
U1274="ODU HS","PDH",
U1274="IP &amp; VLAN","PDH",
U1274="Warehouse HUAWEI","SPARE-ISSUE",
U1274="SPARE-HS","SPARE-ISSUE",
U1274="Power Telco","BSS",U1274="no impacts","no impacts"
),"")</f>
        <v/>
      </c>
      <c r="T1274" s="40" t="str" cm="1">
        <f t="array" ref="T1274">IFERROR(_xlfn.IFS(
U1274="MPR ISSUE","TX ISSUE",
U1274="BSS Hardware Issue","RAN ISSUE",
U1274="Sites strategiques, MLL, Pylone, etc.","ENVTECH",
U1274="AKTIVCO DEFAUT GE &amp; POWER Cabinet","POWER ISSUE",
U1274="AKTIVCO Coupure ENEO &amp; Baisse de tension","POWER ISSUE",
U1274="Coupure ENEO &amp; Baisse de tension","POWER ISSUE",
U1274="Defaut GE &amp; POWER Cabinet","POWER ISSUE",
U1274="Sharing","POWER ISSUE",
U1274="Sites strategiques &amp; DataCenter","POWER ISSUE",
U1274="Exclu","Exclu",
U1274="SAT","TX ISSUE",
U1274="SPARE-ISSUE","SPARE-ISSUE",
U1274="Fiber CAmtel","TX ISSUE",
U1274="Fiber AOF","TX ISSUE",
U1274="Projet OCM (HUAWEI)","TRAVAUX-HUAWEI",
U1274="Projet OCM (NOKIA)","TRAVAUX -NOKIA",
U1274="ACCESS-ISSUE","ACCESS-ISSUE",
U1274="Projet OCM (ZTE, NOKIA, autres projets)","TRAVAUX OCM",
U1274="No root CAuse","No root cause",
U1274="ODU HS","TX ISSUE",
U1274="IP &amp; VLAN","TX ISSUE",
U1274="Warehouse HUAWEI","SPARE-ISSUE",
U1274="SPARE-HS","SPARE-ISSUE",
U1274="Power Telco","RAN ISSUE",U1274="no impacts","no impacts"
),"")</f>
        <v/>
      </c>
      <c r="U1274" s="70"/>
      <c r="V1274" s="40" t="str" cm="1">
        <f t="array" ref="V1274">IFERROR(_xlfn.IFS(
U1274="MPR ISSUE","ACTIVE",
U1274="BSS Hardware Issue","ACTIVE",
U1274="Sites strategiques, MLL, Pylone, etc.","PASSIVE",
U1274="AKTIVCO DEFAUT GE &amp; POWER Cabinet","PASSIVE",
U1274="AKTIVCO Coupure ENEO &amp; Baisse de tension","PASSIVE",
U1274="Coupure ENEO &amp; Baisse de tension","PASSIVE",
U1274="Defaut GE &amp; POWER Cabinet","PASSIVE",
U1274="Sharing","PASSIVE",
U1274="Sites strategiques &amp; DataCenter","PASSIVE",
U1274="Exclu","Exclu",
U1274="SAT","ACTIVE",
U1274="SPARE-ISSUE","SPARE-ISSUE",
U1274="Fiber CAmtel","ACTIVE",
U1274="Fiber AOF","ACTIVE",
U1274="Projet OCM (HUAWEI)","PLANNED WORKS",
U1274="Projet OCM (NOKIA)","PLANNED WORKS",
U1274="ACCESS-ISSUE","ACCESS-ISSUE",
U1274="Projet OCM (ZTE, NOKIA, autres projets)","PLANNED WORKS",
U1274="No root CAuse","No root cause",
U1274="ODU HS","ACTIVE",
U1274="IP &amp; VLAN","ACTIVE",
U1274="Warehouse HUAWEI","SPARE-ISSUE",
U1274="SPARE-HS","SPARE-ISSUE",
U1274="Power Telco","ACTIVE", U1274="no impacts","no impacts"
),"")</f>
        <v/>
      </c>
      <c r="W1274" s="98"/>
      <c r="X1274" s="98"/>
      <c r="Y1274" s="98"/>
      <c r="Z1274" s="98"/>
      <c r="AA1274" s="98"/>
      <c r="AB1274" s="17" t="s">
        <v>5468</v>
      </c>
      <c r="AC1274" s="17"/>
      <c r="AD1274" s="9" t="s">
        <v>5468</v>
      </c>
      <c r="AE1274" s="7" t="s">
        <v>5468</v>
      </c>
      <c r="AF1274" s="6" t="s">
        <v>5468</v>
      </c>
      <c r="AG1274" s="7" t="s">
        <v>5468</v>
      </c>
      <c r="AH1274" s="3" t="s">
        <v>5468</v>
      </c>
      <c r="AI1274" s="18" t="s">
        <v>5468</v>
      </c>
      <c r="AJ1274" s="18" t="s">
        <v>5468</v>
      </c>
      <c r="AK1274" s="18" t="s">
        <v>5468</v>
      </c>
      <c r="AL1274" s="18" t="s">
        <v>5468</v>
      </c>
      <c r="AM1274" s="18" t="s">
        <v>5468</v>
      </c>
      <c r="AN1274" s="9" t="s">
        <v>5468</v>
      </c>
      <c r="AO1274" s="14"/>
      <c r="AP1274" s="14" t="s">
        <v>5468</v>
      </c>
      <c r="AQ1274" s="14" t="s">
        <v>5468</v>
      </c>
      <c r="AR1274" s="14" t="s">
        <v>5468</v>
      </c>
      <c r="AS1274" s="9" t="s">
        <v>5468</v>
      </c>
    </row>
    <row r="1275" spans="1:45" x14ac:dyDescent="0.3">
      <c r="A1275" s="1" t="s">
        <v>2436</v>
      </c>
      <c r="B1275" s="1" t="s">
        <v>2437</v>
      </c>
      <c r="C1275" s="3" t="str">
        <f>_xlfn.XLOOKUP(B1275,'[1]daily break down'!$D:$D,'[1]daily break down'!$E:$E,"")</f>
        <v>OUEST</v>
      </c>
      <c r="D1275" s="1" t="s">
        <v>21</v>
      </c>
      <c r="E1275" s="1" t="s">
        <v>122</v>
      </c>
      <c r="F1275" s="3" t="s">
        <v>102</v>
      </c>
      <c r="G1275" s="1" t="s">
        <v>1476</v>
      </c>
      <c r="H1275" s="27" t="str">
        <f>_xlfn.XLOOKUP(B1275,[2]CALCULATION!$B:$B,[2]CALCULATION!$H:$H,"")</f>
        <v>Huawei</v>
      </c>
      <c r="I1275" s="100" t="s">
        <v>6098</v>
      </c>
      <c r="J1275" s="41" t="s">
        <v>5541</v>
      </c>
      <c r="K1275" s="41"/>
      <c r="L1275" s="41">
        <v>0</v>
      </c>
      <c r="M1275" s="41">
        <v>0</v>
      </c>
      <c r="N1275" s="41">
        <v>0</v>
      </c>
      <c r="O1275" s="41">
        <v>0</v>
      </c>
      <c r="P1275" s="41">
        <v>0.15871436194650618</v>
      </c>
      <c r="Q1275" s="41">
        <v>0</v>
      </c>
      <c r="R1275" s="41">
        <v>0</v>
      </c>
      <c r="S1275" s="40" t="str" cm="1">
        <f t="array" ref="S1275">IFERROR(_xlfn.IFS(
U1275="MPR ISSUE","PDH",
U1275="BSS Hardware Issue","BSS",
U1275="Sites strategiques, MLL, Pylone, etc.","ENVTECH",
U1275="AKTIVCO DEFAUT GE &amp; POWER Cabinet","AKTIVCO",
U1275="AKTIVCO Coupure ENEO &amp; Baisse de tension","AKTIVCO GRID ONLY",
U1275="Coupure ENEO &amp; Baisse de tension","IHS GRID ONLY",
U1275="Defaut GE &amp; POWER Cabinet","IHS",
U1275="Sharing","Partners",
U1275="Sites strategiques &amp; DataCenter","SST &amp; DC",
U1275="Exclu","Exclu",
U1275="SAT","SAT",
U1275="SPARE-ISSUE","SPARE-ISSUE",
U1275="Fiber CAmtel","TRANS_FO_CAMTEL",
U1275="Fiber AOF","Fiber AOF",
U1275="Projet OCM (HUAWEI)","TRAVAUX-HUAWEI",
U1275="Projet OCM (NOKIA)","TRAVAUX-NOKIA",
U1275="ACCESS-ISSUE","ACCESS-ISSUE",
U1275="Projet OCM (ZTE, NOKIA, autres projets)","TRAVAUX OCM",
U1275="No root CAuse","No root cause",
U1275="ODU HS","PDH",
U1275="IP &amp; VLAN","PDH",
U1275="Warehouse HUAWEI","SPARE-ISSUE",
U1275="SPARE-HS","SPARE-ISSUE",
U1275="Power Telco","BSS",U1275="no impacts","no impacts"
),"")</f>
        <v/>
      </c>
      <c r="T1275" s="40" t="str" cm="1">
        <f t="array" ref="T1275">IFERROR(_xlfn.IFS(
U1275="MPR ISSUE","TX ISSUE",
U1275="BSS Hardware Issue","RAN ISSUE",
U1275="Sites strategiques, MLL, Pylone, etc.","ENVTECH",
U1275="AKTIVCO DEFAUT GE &amp; POWER Cabinet","POWER ISSUE",
U1275="AKTIVCO Coupure ENEO &amp; Baisse de tension","POWER ISSUE",
U1275="Coupure ENEO &amp; Baisse de tension","POWER ISSUE",
U1275="Defaut GE &amp; POWER Cabinet","POWER ISSUE",
U1275="Sharing","POWER ISSUE",
U1275="Sites strategiques &amp; DataCenter","POWER ISSUE",
U1275="Exclu","Exclu",
U1275="SAT","TX ISSUE",
U1275="SPARE-ISSUE","SPARE-ISSUE",
U1275="Fiber CAmtel","TX ISSUE",
U1275="Fiber AOF","TX ISSUE",
U1275="Projet OCM (HUAWEI)","TRAVAUX-HUAWEI",
U1275="Projet OCM (NOKIA)","TRAVAUX -NOKIA",
U1275="ACCESS-ISSUE","ACCESS-ISSUE",
U1275="Projet OCM (ZTE, NOKIA, autres projets)","TRAVAUX OCM",
U1275="No root CAuse","No root cause",
U1275="ODU HS","TX ISSUE",
U1275="IP &amp; VLAN","TX ISSUE",
U1275="Warehouse HUAWEI","SPARE-ISSUE",
U1275="SPARE-HS","SPARE-ISSUE",
U1275="Power Telco","RAN ISSUE",U1275="no impacts","no impacts"
),"")</f>
        <v/>
      </c>
      <c r="U1275" s="70"/>
      <c r="V1275" s="40" t="str" cm="1">
        <f t="array" ref="V1275">IFERROR(_xlfn.IFS(
U1275="MPR ISSUE","ACTIVE",
U1275="BSS Hardware Issue","ACTIVE",
U1275="Sites strategiques, MLL, Pylone, etc.","PASSIVE",
U1275="AKTIVCO DEFAUT GE &amp; POWER Cabinet","PASSIVE",
U1275="AKTIVCO Coupure ENEO &amp; Baisse de tension","PASSIVE",
U1275="Coupure ENEO &amp; Baisse de tension","PASSIVE",
U1275="Defaut GE &amp; POWER Cabinet","PASSIVE",
U1275="Sharing","PASSIVE",
U1275="Sites strategiques &amp; DataCenter","PASSIVE",
U1275="Exclu","Exclu",
U1275="SAT","ACTIVE",
U1275="SPARE-ISSUE","SPARE-ISSUE",
U1275="Fiber CAmtel","ACTIVE",
U1275="Fiber AOF","ACTIVE",
U1275="Projet OCM (HUAWEI)","PLANNED WORKS",
U1275="Projet OCM (NOKIA)","PLANNED WORKS",
U1275="ACCESS-ISSUE","ACCESS-ISSUE",
U1275="Projet OCM (ZTE, NOKIA, autres projets)","PLANNED WORKS",
U1275="No root CAuse","No root cause",
U1275="ODU HS","ACTIVE",
U1275="IP &amp; VLAN","ACTIVE",
U1275="Warehouse HUAWEI","SPARE-ISSUE",
U1275="SPARE-HS","SPARE-ISSUE",
U1275="Power Telco","ACTIVE", U1275="no impacts","no impacts"
),"")</f>
        <v/>
      </c>
      <c r="W1275" s="98"/>
      <c r="X1275" s="98"/>
      <c r="Y1275" s="98"/>
      <c r="Z1275" s="98"/>
      <c r="AA1275" s="98"/>
      <c r="AB1275" s="17" t="s">
        <v>5468</v>
      </c>
      <c r="AC1275" s="17"/>
      <c r="AD1275" s="9" t="s">
        <v>5468</v>
      </c>
      <c r="AE1275" s="7" t="s">
        <v>5468</v>
      </c>
      <c r="AF1275" s="6" t="s">
        <v>5468</v>
      </c>
      <c r="AG1275" s="7" t="s">
        <v>5468</v>
      </c>
      <c r="AH1275" s="3" t="s">
        <v>5468</v>
      </c>
      <c r="AI1275" s="18" t="s">
        <v>5468</v>
      </c>
      <c r="AJ1275" s="18" t="s">
        <v>5468</v>
      </c>
      <c r="AK1275" s="18" t="s">
        <v>5468</v>
      </c>
      <c r="AL1275" s="18" t="s">
        <v>5468</v>
      </c>
      <c r="AM1275" s="18" t="s">
        <v>5468</v>
      </c>
      <c r="AN1275" s="9" t="s">
        <v>5468</v>
      </c>
      <c r="AO1275" s="14"/>
      <c r="AP1275" s="14" t="s">
        <v>5468</v>
      </c>
      <c r="AQ1275" s="14" t="s">
        <v>5468</v>
      </c>
      <c r="AR1275" s="14" t="s">
        <v>5468</v>
      </c>
      <c r="AS1275" s="9" t="s">
        <v>5468</v>
      </c>
    </row>
    <row r="1276" spans="1:45" x14ac:dyDescent="0.3">
      <c r="A1276" s="1" t="s">
        <v>5181</v>
      </c>
      <c r="B1276" s="8" t="s">
        <v>5182</v>
      </c>
      <c r="C1276" s="3" t="str">
        <f>_xlfn.XLOOKUP(B1276,'[1]daily break down'!$D:$D,'[1]daily break down'!$E:$E,"")</f>
        <v>SUD-OUEST</v>
      </c>
      <c r="D1276" s="1" t="s">
        <v>11</v>
      </c>
      <c r="E1276" s="1" t="s">
        <v>12</v>
      </c>
      <c r="F1276" s="3" t="s">
        <v>13</v>
      </c>
      <c r="G1276" s="1" t="s">
        <v>63</v>
      </c>
      <c r="H1276" s="27" t="str">
        <f>_xlfn.XLOOKUP(B1276,[2]CALCULATION!$B:$B,[2]CALCULATION!$H:$H,"")</f>
        <v>Huawei</v>
      </c>
      <c r="I1276" s="100" t="s">
        <v>6098</v>
      </c>
      <c r="J1276" s="41" t="s">
        <v>5541</v>
      </c>
      <c r="K1276" s="41"/>
      <c r="L1276" s="41">
        <v>0</v>
      </c>
      <c r="M1276" s="41">
        <v>0</v>
      </c>
      <c r="N1276" s="41">
        <v>0</v>
      </c>
      <c r="O1276" s="41">
        <v>0</v>
      </c>
      <c r="P1276" s="41">
        <v>5.9758926813399427</v>
      </c>
      <c r="Q1276" s="41">
        <v>0</v>
      </c>
      <c r="R1276" s="41">
        <v>0</v>
      </c>
      <c r="S1276" s="40" t="str" cm="1">
        <f t="array" ref="S1276">IFERROR(_xlfn.IFS(
U1276="MPR ISSUE","PDH",
U1276="BSS Hardware Issue","BSS",
U1276="Sites strategiques, MLL, Pylone, etc.","ENVTECH",
U1276="AKTIVCO DEFAUT GE &amp; POWER Cabinet","AKTIVCO",
U1276="AKTIVCO Coupure ENEO &amp; Baisse de tension","AKTIVCO GRID ONLY",
U1276="Coupure ENEO &amp; Baisse de tension","IHS GRID ONLY",
U1276="Defaut GE &amp; POWER Cabinet","IHS",
U1276="Sharing","Partners",
U1276="Sites strategiques &amp; DataCenter","SST &amp; DC",
U1276="Exclu","Exclu",
U1276="SAT","SAT",
U1276="SPARE-ISSUE","SPARE-ISSUE",
U1276="Fiber CAmtel","TRANS_FO_CAMTEL",
U1276="Fiber AOF","Fiber AOF",
U1276="Projet OCM (HUAWEI)","TRAVAUX-HUAWEI",
U1276="Projet OCM (NOKIA)","TRAVAUX-NOKIA",
U1276="ACCESS-ISSUE","ACCESS-ISSUE",
U1276="Projet OCM (ZTE, NOKIA, autres projets)","TRAVAUX OCM",
U1276="No root CAuse","No root cause",
U1276="ODU HS","PDH",
U1276="IP &amp; VLAN","PDH",
U1276="Warehouse HUAWEI","SPARE-ISSUE",
U1276="SPARE-HS","SPARE-ISSUE",
U1276="Power Telco","BSS",U1276="no impacts","no impacts"
),"")</f>
        <v/>
      </c>
      <c r="T1276" s="40" t="str" cm="1">
        <f t="array" ref="T1276">IFERROR(_xlfn.IFS(
U1276="MPR ISSUE","TX ISSUE",
U1276="BSS Hardware Issue","RAN ISSUE",
U1276="Sites strategiques, MLL, Pylone, etc.","ENVTECH",
U1276="AKTIVCO DEFAUT GE &amp; POWER Cabinet","POWER ISSUE",
U1276="AKTIVCO Coupure ENEO &amp; Baisse de tension","POWER ISSUE",
U1276="Coupure ENEO &amp; Baisse de tension","POWER ISSUE",
U1276="Defaut GE &amp; POWER Cabinet","POWER ISSUE",
U1276="Sharing","POWER ISSUE",
U1276="Sites strategiques &amp; DataCenter","POWER ISSUE",
U1276="Exclu","Exclu",
U1276="SAT","TX ISSUE",
U1276="SPARE-ISSUE","SPARE-ISSUE",
U1276="Fiber CAmtel","TX ISSUE",
U1276="Fiber AOF","TX ISSUE",
U1276="Projet OCM (HUAWEI)","TRAVAUX-HUAWEI",
U1276="Projet OCM (NOKIA)","TRAVAUX -NOKIA",
U1276="ACCESS-ISSUE","ACCESS-ISSUE",
U1276="Projet OCM (ZTE, NOKIA, autres projets)","TRAVAUX OCM",
U1276="No root CAuse","No root cause",
U1276="ODU HS","TX ISSUE",
U1276="IP &amp; VLAN","TX ISSUE",
U1276="Warehouse HUAWEI","SPARE-ISSUE",
U1276="SPARE-HS","SPARE-ISSUE",
U1276="Power Telco","RAN ISSUE",U1276="no impacts","no impacts"
),"")</f>
        <v/>
      </c>
      <c r="U1276" s="70"/>
      <c r="V1276" s="40" t="str" cm="1">
        <f t="array" ref="V1276">IFERROR(_xlfn.IFS(
U1276="MPR ISSUE","ACTIVE",
U1276="BSS Hardware Issue","ACTIVE",
U1276="Sites strategiques, MLL, Pylone, etc.","PASSIVE",
U1276="AKTIVCO DEFAUT GE &amp; POWER Cabinet","PASSIVE",
U1276="AKTIVCO Coupure ENEO &amp; Baisse de tension","PASSIVE",
U1276="Coupure ENEO &amp; Baisse de tension","PASSIVE",
U1276="Defaut GE &amp; POWER Cabinet","PASSIVE",
U1276="Sharing","PASSIVE",
U1276="Sites strategiques &amp; DataCenter","PASSIVE",
U1276="Exclu","Exclu",
U1276="SAT","ACTIVE",
U1276="SPARE-ISSUE","SPARE-ISSUE",
U1276="Fiber CAmtel","ACTIVE",
U1276="Fiber AOF","ACTIVE",
U1276="Projet OCM (HUAWEI)","PLANNED WORKS",
U1276="Projet OCM (NOKIA)","PLANNED WORKS",
U1276="ACCESS-ISSUE","ACCESS-ISSUE",
U1276="Projet OCM (ZTE, NOKIA, autres projets)","PLANNED WORKS",
U1276="No root CAuse","No root cause",
U1276="ODU HS","ACTIVE",
U1276="IP &amp; VLAN","ACTIVE",
U1276="Warehouse HUAWEI","SPARE-ISSUE",
U1276="SPARE-HS","SPARE-ISSUE",
U1276="Power Telco","ACTIVE", U1276="no impacts","no impacts"
),"")</f>
        <v/>
      </c>
      <c r="W1276" s="98"/>
      <c r="X1276" s="98"/>
      <c r="Y1276" s="98"/>
      <c r="Z1276" s="98"/>
      <c r="AA1276" s="98"/>
      <c r="AB1276" s="17" t="s">
        <v>5468</v>
      </c>
      <c r="AC1276" s="17"/>
      <c r="AD1276" s="9" t="s">
        <v>5468</v>
      </c>
      <c r="AE1276" s="7" t="s">
        <v>5468</v>
      </c>
      <c r="AF1276" s="6" t="s">
        <v>5468</v>
      </c>
      <c r="AG1276" s="7" t="s">
        <v>5468</v>
      </c>
      <c r="AH1276" s="3" t="s">
        <v>5468</v>
      </c>
      <c r="AI1276" s="18" t="s">
        <v>5468</v>
      </c>
      <c r="AJ1276" s="18" t="s">
        <v>5468</v>
      </c>
      <c r="AK1276" s="18" t="s">
        <v>5468</v>
      </c>
      <c r="AL1276" s="18" t="s">
        <v>5468</v>
      </c>
      <c r="AM1276" s="18" t="s">
        <v>5468</v>
      </c>
      <c r="AN1276" s="9" t="s">
        <v>5468</v>
      </c>
      <c r="AO1276" s="14"/>
      <c r="AP1276" s="14" t="s">
        <v>5468</v>
      </c>
      <c r="AQ1276" s="14" t="s">
        <v>5468</v>
      </c>
      <c r="AR1276" s="14" t="s">
        <v>5468</v>
      </c>
      <c r="AS1276" s="9" t="s">
        <v>5468</v>
      </c>
    </row>
    <row r="1277" spans="1:45" x14ac:dyDescent="0.3">
      <c r="A1277" s="1" t="s">
        <v>3666</v>
      </c>
      <c r="B1277" s="8" t="s">
        <v>3667</v>
      </c>
      <c r="C1277" s="3" t="str">
        <f>_xlfn.XLOOKUP(B1277,'[1]daily break down'!$D:$D,'[1]daily break down'!$E:$E,"")</f>
        <v>LITTORAL</v>
      </c>
      <c r="D1277" s="1" t="s">
        <v>11</v>
      </c>
      <c r="E1277" s="1" t="s">
        <v>12</v>
      </c>
      <c r="F1277" s="3" t="s">
        <v>31</v>
      </c>
      <c r="G1277" s="1" t="s">
        <v>484</v>
      </c>
      <c r="H1277" s="29" t="str">
        <f>_xlfn.XLOOKUP(B1277,[2]CALCULATION!$B:$B,[2]CALCULATION!$H:$H,"")</f>
        <v>ZTE</v>
      </c>
      <c r="I1277" s="100" t="s">
        <v>6098</v>
      </c>
      <c r="J1277" s="41" t="s">
        <v>5541</v>
      </c>
      <c r="K1277" s="41"/>
      <c r="L1277" s="41">
        <v>0</v>
      </c>
      <c r="M1277" s="41">
        <v>0</v>
      </c>
      <c r="N1277" s="41">
        <v>0</v>
      </c>
      <c r="O1277" s="41">
        <v>0</v>
      </c>
      <c r="P1277" s="41">
        <v>0</v>
      </c>
      <c r="Q1277" s="41">
        <v>0</v>
      </c>
      <c r="R1277" s="41">
        <v>0</v>
      </c>
      <c r="S1277" s="40" t="str" cm="1">
        <f t="array" ref="S1277">IFERROR(_xlfn.IFS(
U1277="MPR ISSUE","PDH",
U1277="BSS Hardware Issue","BSS",
U1277="Sites strategiques, MLL, Pylone, etc.","ENVTECH",
U1277="AKTIVCO DEFAUT GE &amp; POWER Cabinet","AKTIVCO",
U1277="AKTIVCO Coupure ENEO &amp; Baisse de tension","AKTIVCO GRID ONLY",
U1277="Coupure ENEO &amp; Baisse de tension","IHS GRID ONLY",
U1277="Defaut GE &amp; POWER Cabinet","IHS",
U1277="Sharing","Partners",
U1277="Sites strategiques &amp; DataCenter","SST &amp; DC",
U1277="Exclu","Exclu",
U1277="SAT","SAT",
U1277="SPARE-ISSUE","SPARE-ISSUE",
U1277="Fiber CAmtel","TRANS_FO_CAMTEL",
U1277="Fiber AOF","Fiber AOF",
U1277="Projet OCM (HUAWEI)","TRAVAUX-HUAWEI",
U1277="Projet OCM (NOKIA)","TRAVAUX-NOKIA",
U1277="ACCESS-ISSUE","ACCESS-ISSUE",
U1277="Projet OCM (ZTE, NOKIA, autres projets)","TRAVAUX OCM",
U1277="No root CAuse","No root cause",
U1277="ODU HS","PDH",
U1277="IP &amp; VLAN","PDH",
U1277="Warehouse HUAWEI","SPARE-ISSUE",
U1277="SPARE-HS","SPARE-ISSUE",
U1277="Power Telco","BSS",U1277="no impacts","no impacts"
),"")</f>
        <v/>
      </c>
      <c r="T1277" s="40" t="str" cm="1">
        <f t="array" ref="T1277">IFERROR(_xlfn.IFS(
U1277="MPR ISSUE","TX ISSUE",
U1277="BSS Hardware Issue","RAN ISSUE",
U1277="Sites strategiques, MLL, Pylone, etc.","ENVTECH",
U1277="AKTIVCO DEFAUT GE &amp; POWER Cabinet","POWER ISSUE",
U1277="AKTIVCO Coupure ENEO &amp; Baisse de tension","POWER ISSUE",
U1277="Coupure ENEO &amp; Baisse de tension","POWER ISSUE",
U1277="Defaut GE &amp; POWER Cabinet","POWER ISSUE",
U1277="Sharing","POWER ISSUE",
U1277="Sites strategiques &amp; DataCenter","POWER ISSUE",
U1277="Exclu","Exclu",
U1277="SAT","TX ISSUE",
U1277="SPARE-ISSUE","SPARE-ISSUE",
U1277="Fiber CAmtel","TX ISSUE",
U1277="Fiber AOF","TX ISSUE",
U1277="Projet OCM (HUAWEI)","TRAVAUX-HUAWEI",
U1277="Projet OCM (NOKIA)","TRAVAUX -NOKIA",
U1277="ACCESS-ISSUE","ACCESS-ISSUE",
U1277="Projet OCM (ZTE, NOKIA, autres projets)","TRAVAUX OCM",
U1277="No root CAuse","No root cause",
U1277="ODU HS","TX ISSUE",
U1277="IP &amp; VLAN","TX ISSUE",
U1277="Warehouse HUAWEI","SPARE-ISSUE",
U1277="SPARE-HS","SPARE-ISSUE",
U1277="Power Telco","RAN ISSUE",U1277="no impacts","no impacts"
),"")</f>
        <v/>
      </c>
      <c r="U1277" s="70"/>
      <c r="V1277" s="40" t="str" cm="1">
        <f t="array" ref="V1277">IFERROR(_xlfn.IFS(
U1277="MPR ISSUE","ACTIVE",
U1277="BSS Hardware Issue","ACTIVE",
U1277="Sites strategiques, MLL, Pylone, etc.","PASSIVE",
U1277="AKTIVCO DEFAUT GE &amp; POWER Cabinet","PASSIVE",
U1277="AKTIVCO Coupure ENEO &amp; Baisse de tension","PASSIVE",
U1277="Coupure ENEO &amp; Baisse de tension","PASSIVE",
U1277="Defaut GE &amp; POWER Cabinet","PASSIVE",
U1277="Sharing","PASSIVE",
U1277="Sites strategiques &amp; DataCenter","PASSIVE",
U1277="Exclu","Exclu",
U1277="SAT","ACTIVE",
U1277="SPARE-ISSUE","SPARE-ISSUE",
U1277="Fiber CAmtel","ACTIVE",
U1277="Fiber AOF","ACTIVE",
U1277="Projet OCM (HUAWEI)","PLANNED WORKS",
U1277="Projet OCM (NOKIA)","PLANNED WORKS",
U1277="ACCESS-ISSUE","ACCESS-ISSUE",
U1277="Projet OCM (ZTE, NOKIA, autres projets)","PLANNED WORKS",
U1277="No root CAuse","No root cause",
U1277="ODU HS","ACTIVE",
U1277="IP &amp; VLAN","ACTIVE",
U1277="Warehouse HUAWEI","SPARE-ISSUE",
U1277="SPARE-HS","SPARE-ISSUE",
U1277="Power Telco","ACTIVE", U1277="no impacts","no impacts"
),"")</f>
        <v/>
      </c>
      <c r="W1277" s="98"/>
      <c r="X1277" s="98"/>
      <c r="Y1277" s="98"/>
      <c r="Z1277" s="98"/>
      <c r="AA1277" s="98"/>
      <c r="AB1277" s="17" t="s">
        <v>5468</v>
      </c>
      <c r="AC1277" s="17"/>
      <c r="AD1277" s="9" t="s">
        <v>5468</v>
      </c>
      <c r="AE1277" s="7" t="s">
        <v>5468</v>
      </c>
      <c r="AF1277" s="6" t="s">
        <v>5468</v>
      </c>
      <c r="AG1277" s="7" t="s">
        <v>5468</v>
      </c>
      <c r="AH1277" s="3" t="s">
        <v>5468</v>
      </c>
      <c r="AI1277" s="18" t="s">
        <v>5468</v>
      </c>
      <c r="AJ1277" s="18" t="s">
        <v>5468</v>
      </c>
      <c r="AK1277" s="18" t="s">
        <v>5468</v>
      </c>
      <c r="AL1277" s="18" t="s">
        <v>5468</v>
      </c>
      <c r="AM1277" s="18" t="s">
        <v>5468</v>
      </c>
      <c r="AN1277" s="9" t="s">
        <v>5468</v>
      </c>
      <c r="AO1277" s="14"/>
      <c r="AP1277" s="14" t="s">
        <v>5468</v>
      </c>
      <c r="AQ1277" s="14" t="s">
        <v>5468</v>
      </c>
      <c r="AR1277" s="14" t="s">
        <v>5468</v>
      </c>
      <c r="AS1277" s="9" t="s">
        <v>5468</v>
      </c>
    </row>
    <row r="1278" spans="1:45" x14ac:dyDescent="0.3">
      <c r="A1278" s="1" t="s">
        <v>2878</v>
      </c>
      <c r="B1278" s="8" t="s">
        <v>2879</v>
      </c>
      <c r="C1278" s="3" t="str">
        <f>_xlfn.XLOOKUP(B1278,'[1]daily break down'!$D:$D,'[1]daily break down'!$E:$E,"")</f>
        <v>Garoua</v>
      </c>
      <c r="D1278" s="1"/>
      <c r="E1278" s="1"/>
      <c r="F1278" s="3" t="s">
        <v>23</v>
      </c>
      <c r="G1278" s="1" t="s">
        <v>24</v>
      </c>
      <c r="H1278" s="27" t="str">
        <f>_xlfn.XLOOKUP(B1278,[2]CALCULATION!$B:$B,[2]CALCULATION!$H:$H,"")</f>
        <v>Huawei</v>
      </c>
      <c r="I1278" s="100" t="s">
        <v>6098</v>
      </c>
      <c r="J1278" s="41" t="s">
        <v>5541</v>
      </c>
      <c r="K1278" s="41"/>
      <c r="L1278" s="41">
        <v>0</v>
      </c>
      <c r="M1278" s="41">
        <v>0.55912970525036165</v>
      </c>
      <c r="N1278" s="41">
        <v>2.0161485933117032</v>
      </c>
      <c r="O1278" s="41">
        <v>0</v>
      </c>
      <c r="P1278" s="41">
        <v>1.7261680549491631</v>
      </c>
      <c r="Q1278" s="41">
        <v>0</v>
      </c>
      <c r="R1278" s="41">
        <v>0</v>
      </c>
      <c r="S1278" s="40" t="str" cm="1">
        <f t="array" ref="S1278">IFERROR(_xlfn.IFS(
U1278="MPR ISSUE","PDH",
U1278="BSS Hardware Issue","BSS",
U1278="Sites strategiques, MLL, Pylone, etc.","ENVTECH",
U1278="AKTIVCO DEFAUT GE &amp; POWER Cabinet","AKTIVCO",
U1278="AKTIVCO Coupure ENEO &amp; Baisse de tension","AKTIVCO GRID ONLY",
U1278="Coupure ENEO &amp; Baisse de tension","IHS GRID ONLY",
U1278="Defaut GE &amp; POWER Cabinet","IHS",
U1278="Sharing","Partners",
U1278="Sites strategiques &amp; DataCenter","SST &amp; DC",
U1278="Exclu","Exclu",
U1278="SAT","SAT",
U1278="SPARE-ISSUE","SPARE-ISSUE",
U1278="Fiber CAmtel","TRANS_FO_CAMTEL",
U1278="Fiber AOF","Fiber AOF",
U1278="Projet OCM (HUAWEI)","TRAVAUX-HUAWEI",
U1278="Projet OCM (NOKIA)","TRAVAUX-NOKIA",
U1278="ACCESS-ISSUE","ACCESS-ISSUE",
U1278="Projet OCM (ZTE, NOKIA, autres projets)","TRAVAUX OCM",
U1278="No root CAuse","No root cause",
U1278="ODU HS","PDH",
U1278="IP &amp; VLAN","PDH",
U1278="Warehouse HUAWEI","SPARE-ISSUE",
U1278="SPARE-HS","SPARE-ISSUE",
U1278="Power Telco","BSS",U1278="no impacts","no impacts"
),"")</f>
        <v/>
      </c>
      <c r="T1278" s="40" t="str" cm="1">
        <f t="array" ref="T1278">IFERROR(_xlfn.IFS(
U1278="MPR ISSUE","TX ISSUE",
U1278="BSS Hardware Issue","RAN ISSUE",
U1278="Sites strategiques, MLL, Pylone, etc.","ENVTECH",
U1278="AKTIVCO DEFAUT GE &amp; POWER Cabinet","POWER ISSUE",
U1278="AKTIVCO Coupure ENEO &amp; Baisse de tension","POWER ISSUE",
U1278="Coupure ENEO &amp; Baisse de tension","POWER ISSUE",
U1278="Defaut GE &amp; POWER Cabinet","POWER ISSUE",
U1278="Sharing","POWER ISSUE",
U1278="Sites strategiques &amp; DataCenter","POWER ISSUE",
U1278="Exclu","Exclu",
U1278="SAT","TX ISSUE",
U1278="SPARE-ISSUE","SPARE-ISSUE",
U1278="Fiber CAmtel","TX ISSUE",
U1278="Fiber AOF","TX ISSUE",
U1278="Projet OCM (HUAWEI)","TRAVAUX-HUAWEI",
U1278="Projet OCM (NOKIA)","TRAVAUX -NOKIA",
U1278="ACCESS-ISSUE","ACCESS-ISSUE",
U1278="Projet OCM (ZTE, NOKIA, autres projets)","TRAVAUX OCM",
U1278="No root CAuse","No root cause",
U1278="ODU HS","TX ISSUE",
U1278="IP &amp; VLAN","TX ISSUE",
U1278="Warehouse HUAWEI","SPARE-ISSUE",
U1278="SPARE-HS","SPARE-ISSUE",
U1278="Power Telco","RAN ISSUE",U1278="no impacts","no impacts"
),"")</f>
        <v/>
      </c>
      <c r="U1278" s="70"/>
      <c r="V1278" s="40" t="str" cm="1">
        <f t="array" ref="V1278">IFERROR(_xlfn.IFS(
U1278="MPR ISSUE","ACTIVE",
U1278="BSS Hardware Issue","ACTIVE",
U1278="Sites strategiques, MLL, Pylone, etc.","PASSIVE",
U1278="AKTIVCO DEFAUT GE &amp; POWER Cabinet","PASSIVE",
U1278="AKTIVCO Coupure ENEO &amp; Baisse de tension","PASSIVE",
U1278="Coupure ENEO &amp; Baisse de tension","PASSIVE",
U1278="Defaut GE &amp; POWER Cabinet","PASSIVE",
U1278="Sharing","PASSIVE",
U1278="Sites strategiques &amp; DataCenter","PASSIVE",
U1278="Exclu","Exclu",
U1278="SAT","ACTIVE",
U1278="SPARE-ISSUE","SPARE-ISSUE",
U1278="Fiber CAmtel","ACTIVE",
U1278="Fiber AOF","ACTIVE",
U1278="Projet OCM (HUAWEI)","PLANNED WORKS",
U1278="Projet OCM (NOKIA)","PLANNED WORKS",
U1278="ACCESS-ISSUE","ACCESS-ISSUE",
U1278="Projet OCM (ZTE, NOKIA, autres projets)","PLANNED WORKS",
U1278="No root CAuse","No root cause",
U1278="ODU HS","ACTIVE",
U1278="IP &amp; VLAN","ACTIVE",
U1278="Warehouse HUAWEI","SPARE-ISSUE",
U1278="SPARE-HS","SPARE-ISSUE",
U1278="Power Telco","ACTIVE", U1278="no impacts","no impacts"
),"")</f>
        <v/>
      </c>
      <c r="W1278" s="98"/>
      <c r="X1278" s="98"/>
      <c r="Y1278" s="98"/>
      <c r="Z1278" s="98"/>
      <c r="AA1278" s="98"/>
      <c r="AB1278" s="17" t="s">
        <v>5468</v>
      </c>
      <c r="AC1278" s="17"/>
      <c r="AD1278" s="9" t="s">
        <v>5468</v>
      </c>
      <c r="AE1278" s="7" t="s">
        <v>5468</v>
      </c>
      <c r="AF1278" s="6" t="s">
        <v>5468</v>
      </c>
      <c r="AG1278" s="7" t="s">
        <v>5468</v>
      </c>
      <c r="AH1278" s="3" t="s">
        <v>5468</v>
      </c>
      <c r="AI1278" s="18" t="s">
        <v>5468</v>
      </c>
      <c r="AJ1278" s="18" t="s">
        <v>5468</v>
      </c>
      <c r="AK1278" s="18" t="s">
        <v>5468</v>
      </c>
      <c r="AL1278" s="18" t="s">
        <v>5468</v>
      </c>
      <c r="AM1278" s="18" t="s">
        <v>5468</v>
      </c>
      <c r="AN1278" s="9" t="s">
        <v>5468</v>
      </c>
      <c r="AO1278" s="14"/>
      <c r="AP1278" s="14" t="s">
        <v>5468</v>
      </c>
      <c r="AQ1278" s="14" t="s">
        <v>5468</v>
      </c>
      <c r="AR1278" s="14" t="s">
        <v>5468</v>
      </c>
      <c r="AS1278" s="9" t="s">
        <v>5468</v>
      </c>
    </row>
    <row r="1279" spans="1:45" x14ac:dyDescent="0.3">
      <c r="A1279" s="1" t="s">
        <v>4759</v>
      </c>
      <c r="B1279" s="8" t="s">
        <v>4760</v>
      </c>
      <c r="C1279" s="3" t="str">
        <f>_xlfn.XLOOKUP(B1279,'[1]daily break down'!$D:$D,'[1]daily break down'!$E:$E,"")</f>
        <v>SUD-OUEST</v>
      </c>
      <c r="D1279" s="1" t="s">
        <v>11</v>
      </c>
      <c r="E1279" s="1" t="s">
        <v>12</v>
      </c>
      <c r="F1279" s="3" t="s">
        <v>13</v>
      </c>
      <c r="G1279" s="1" t="s">
        <v>63</v>
      </c>
      <c r="H1279" s="27" t="str">
        <f>_xlfn.XLOOKUP(B1279,[2]CALCULATION!$B:$B,[2]CALCULATION!$H:$H,"")</f>
        <v>Huawei</v>
      </c>
      <c r="I1279" s="100" t="s">
        <v>6098</v>
      </c>
      <c r="J1279" s="41" t="s">
        <v>5541</v>
      </c>
      <c r="K1279" s="41"/>
      <c r="L1279" s="41">
        <v>0</v>
      </c>
      <c r="M1279" s="41">
        <v>0</v>
      </c>
      <c r="N1279" s="41">
        <v>0</v>
      </c>
      <c r="O1279" s="41">
        <v>0</v>
      </c>
      <c r="P1279" s="41">
        <v>5.8737155176595799</v>
      </c>
      <c r="Q1279" s="41">
        <v>0</v>
      </c>
      <c r="R1279" s="41">
        <v>0</v>
      </c>
      <c r="S1279" s="40" t="str" cm="1">
        <f t="array" ref="S1279">IFERROR(_xlfn.IFS(
U1279="MPR ISSUE","PDH",
U1279="BSS Hardware Issue","BSS",
U1279="Sites strategiques, MLL, Pylone, etc.","ENVTECH",
U1279="AKTIVCO DEFAUT GE &amp; POWER Cabinet","AKTIVCO",
U1279="AKTIVCO Coupure ENEO &amp; Baisse de tension","AKTIVCO GRID ONLY",
U1279="Coupure ENEO &amp; Baisse de tension","IHS GRID ONLY",
U1279="Defaut GE &amp; POWER Cabinet","IHS",
U1279="Sharing","Partners",
U1279="Sites strategiques &amp; DataCenter","SST &amp; DC",
U1279="Exclu","Exclu",
U1279="SAT","SAT",
U1279="SPARE-ISSUE","SPARE-ISSUE",
U1279="Fiber CAmtel","TRANS_FO_CAMTEL",
U1279="Fiber AOF","Fiber AOF",
U1279="Projet OCM (HUAWEI)","TRAVAUX-HUAWEI",
U1279="Projet OCM (NOKIA)","TRAVAUX-NOKIA",
U1279="ACCESS-ISSUE","ACCESS-ISSUE",
U1279="Projet OCM (ZTE, NOKIA, autres projets)","TRAVAUX OCM",
U1279="No root CAuse","No root cause",
U1279="ODU HS","PDH",
U1279="IP &amp; VLAN","PDH",
U1279="Warehouse HUAWEI","SPARE-ISSUE",
U1279="SPARE-HS","SPARE-ISSUE",
U1279="Power Telco","BSS",U1279="no impacts","no impacts"
),"")</f>
        <v/>
      </c>
      <c r="T1279" s="40" t="str" cm="1">
        <f t="array" ref="T1279">IFERROR(_xlfn.IFS(
U1279="MPR ISSUE","TX ISSUE",
U1279="BSS Hardware Issue","RAN ISSUE",
U1279="Sites strategiques, MLL, Pylone, etc.","ENVTECH",
U1279="AKTIVCO DEFAUT GE &amp; POWER Cabinet","POWER ISSUE",
U1279="AKTIVCO Coupure ENEO &amp; Baisse de tension","POWER ISSUE",
U1279="Coupure ENEO &amp; Baisse de tension","POWER ISSUE",
U1279="Defaut GE &amp; POWER Cabinet","POWER ISSUE",
U1279="Sharing","POWER ISSUE",
U1279="Sites strategiques &amp; DataCenter","POWER ISSUE",
U1279="Exclu","Exclu",
U1279="SAT","TX ISSUE",
U1279="SPARE-ISSUE","SPARE-ISSUE",
U1279="Fiber CAmtel","TX ISSUE",
U1279="Fiber AOF","TX ISSUE",
U1279="Projet OCM (HUAWEI)","TRAVAUX-HUAWEI",
U1279="Projet OCM (NOKIA)","TRAVAUX -NOKIA",
U1279="ACCESS-ISSUE","ACCESS-ISSUE",
U1279="Projet OCM (ZTE, NOKIA, autres projets)","TRAVAUX OCM",
U1279="No root CAuse","No root cause",
U1279="ODU HS","TX ISSUE",
U1279="IP &amp; VLAN","TX ISSUE",
U1279="Warehouse HUAWEI","SPARE-ISSUE",
U1279="SPARE-HS","SPARE-ISSUE",
U1279="Power Telco","RAN ISSUE",U1279="no impacts","no impacts"
),"")</f>
        <v/>
      </c>
      <c r="U1279" s="70"/>
      <c r="V1279" s="40" t="str" cm="1">
        <f t="array" ref="V1279">IFERROR(_xlfn.IFS(
U1279="MPR ISSUE","ACTIVE",
U1279="BSS Hardware Issue","ACTIVE",
U1279="Sites strategiques, MLL, Pylone, etc.","PASSIVE",
U1279="AKTIVCO DEFAUT GE &amp; POWER Cabinet","PASSIVE",
U1279="AKTIVCO Coupure ENEO &amp; Baisse de tension","PASSIVE",
U1279="Coupure ENEO &amp; Baisse de tension","PASSIVE",
U1279="Defaut GE &amp; POWER Cabinet","PASSIVE",
U1279="Sharing","PASSIVE",
U1279="Sites strategiques &amp; DataCenter","PASSIVE",
U1279="Exclu","Exclu",
U1279="SAT","ACTIVE",
U1279="SPARE-ISSUE","SPARE-ISSUE",
U1279="Fiber CAmtel","ACTIVE",
U1279="Fiber AOF","ACTIVE",
U1279="Projet OCM (HUAWEI)","PLANNED WORKS",
U1279="Projet OCM (NOKIA)","PLANNED WORKS",
U1279="ACCESS-ISSUE","ACCESS-ISSUE",
U1279="Projet OCM (ZTE, NOKIA, autres projets)","PLANNED WORKS",
U1279="No root CAuse","No root cause",
U1279="ODU HS","ACTIVE",
U1279="IP &amp; VLAN","ACTIVE",
U1279="Warehouse HUAWEI","SPARE-ISSUE",
U1279="SPARE-HS","SPARE-ISSUE",
U1279="Power Telco","ACTIVE", U1279="no impacts","no impacts"
),"")</f>
        <v/>
      </c>
      <c r="W1279" s="98"/>
      <c r="X1279" s="98"/>
      <c r="Y1279" s="98"/>
      <c r="Z1279" s="98"/>
      <c r="AA1279" s="98"/>
      <c r="AB1279" s="17" t="s">
        <v>5468</v>
      </c>
      <c r="AC1279" s="17"/>
      <c r="AD1279" s="9" t="s">
        <v>5468</v>
      </c>
      <c r="AE1279" s="7" t="s">
        <v>5468</v>
      </c>
      <c r="AF1279" s="6" t="s">
        <v>5468</v>
      </c>
      <c r="AG1279" s="7" t="s">
        <v>5468</v>
      </c>
      <c r="AH1279" s="3" t="s">
        <v>5468</v>
      </c>
      <c r="AI1279" s="18" t="s">
        <v>5468</v>
      </c>
      <c r="AJ1279" s="18" t="s">
        <v>5468</v>
      </c>
      <c r="AK1279" s="18" t="s">
        <v>5468</v>
      </c>
      <c r="AL1279" s="18" t="s">
        <v>5468</v>
      </c>
      <c r="AM1279" s="18" t="s">
        <v>5468</v>
      </c>
      <c r="AN1279" s="9" t="s">
        <v>5468</v>
      </c>
      <c r="AO1279" s="14"/>
      <c r="AP1279" s="14" t="s">
        <v>5468</v>
      </c>
      <c r="AQ1279" s="14" t="s">
        <v>5468</v>
      </c>
      <c r="AR1279" s="14" t="s">
        <v>5468</v>
      </c>
      <c r="AS1279" s="9" t="s">
        <v>5468</v>
      </c>
    </row>
    <row r="1280" spans="1:45" x14ac:dyDescent="0.3">
      <c r="A1280" s="1" t="s">
        <v>3295</v>
      </c>
      <c r="B1280" s="8" t="s">
        <v>3296</v>
      </c>
      <c r="C1280" s="3" t="str">
        <f>_xlfn.XLOOKUP(B1280,'[1]daily break down'!$D:$D,'[1]daily break down'!$E:$E,"")</f>
        <v>SUD-OUEST</v>
      </c>
      <c r="D1280" s="1" t="s">
        <v>11</v>
      </c>
      <c r="E1280" s="1" t="s">
        <v>12</v>
      </c>
      <c r="F1280" s="3" t="s">
        <v>13</v>
      </c>
      <c r="G1280" s="1" t="s">
        <v>63</v>
      </c>
      <c r="H1280" s="27" t="str">
        <f>_xlfn.XLOOKUP(B1280,[2]CALCULATION!$B:$B,[2]CALCULATION!$H:$H,"")</f>
        <v>Huawei</v>
      </c>
      <c r="I1280" s="100" t="s">
        <v>6098</v>
      </c>
      <c r="J1280" s="41" t="s">
        <v>5541</v>
      </c>
      <c r="K1280" s="41"/>
      <c r="L1280" s="41">
        <v>0</v>
      </c>
      <c r="M1280" s="41">
        <v>0</v>
      </c>
      <c r="N1280" s="41">
        <v>0</v>
      </c>
      <c r="O1280" s="41">
        <v>0</v>
      </c>
      <c r="P1280" s="41">
        <v>5.8779959364557577</v>
      </c>
      <c r="Q1280" s="41">
        <v>0</v>
      </c>
      <c r="R1280" s="41">
        <v>0</v>
      </c>
      <c r="S1280" s="40" t="str" cm="1">
        <f t="array" ref="S1280">IFERROR(_xlfn.IFS(
U1280="MPR ISSUE","PDH",
U1280="BSS Hardware Issue","BSS",
U1280="Sites strategiques, MLL, Pylone, etc.","ENVTECH",
U1280="AKTIVCO DEFAUT GE &amp; POWER Cabinet","AKTIVCO",
U1280="AKTIVCO Coupure ENEO &amp; Baisse de tension","AKTIVCO GRID ONLY",
U1280="Coupure ENEO &amp; Baisse de tension","IHS GRID ONLY",
U1280="Defaut GE &amp; POWER Cabinet","IHS",
U1280="Sharing","Partners",
U1280="Sites strategiques &amp; DataCenter","SST &amp; DC",
U1280="Exclu","Exclu",
U1280="SAT","SAT",
U1280="SPARE-ISSUE","SPARE-ISSUE",
U1280="Fiber CAmtel","TRANS_FO_CAMTEL",
U1280="Fiber AOF","Fiber AOF",
U1280="Projet OCM (HUAWEI)","TRAVAUX-HUAWEI",
U1280="Projet OCM (NOKIA)","TRAVAUX-NOKIA",
U1280="ACCESS-ISSUE","ACCESS-ISSUE",
U1280="Projet OCM (ZTE, NOKIA, autres projets)","TRAVAUX OCM",
U1280="No root CAuse","No root cause",
U1280="ODU HS","PDH",
U1280="IP &amp; VLAN","PDH",
U1280="Warehouse HUAWEI","SPARE-ISSUE",
U1280="SPARE-HS","SPARE-ISSUE",
U1280="Power Telco","BSS",U1280="no impacts","no impacts"
),"")</f>
        <v/>
      </c>
      <c r="T1280" s="40" t="str" cm="1">
        <f t="array" ref="T1280">IFERROR(_xlfn.IFS(
U1280="MPR ISSUE","TX ISSUE",
U1280="BSS Hardware Issue","RAN ISSUE",
U1280="Sites strategiques, MLL, Pylone, etc.","ENVTECH",
U1280="AKTIVCO DEFAUT GE &amp; POWER Cabinet","POWER ISSUE",
U1280="AKTIVCO Coupure ENEO &amp; Baisse de tension","POWER ISSUE",
U1280="Coupure ENEO &amp; Baisse de tension","POWER ISSUE",
U1280="Defaut GE &amp; POWER Cabinet","POWER ISSUE",
U1280="Sharing","POWER ISSUE",
U1280="Sites strategiques &amp; DataCenter","POWER ISSUE",
U1280="Exclu","Exclu",
U1280="SAT","TX ISSUE",
U1280="SPARE-ISSUE","SPARE-ISSUE",
U1280="Fiber CAmtel","TX ISSUE",
U1280="Fiber AOF","TX ISSUE",
U1280="Projet OCM (HUAWEI)","TRAVAUX-HUAWEI",
U1280="Projet OCM (NOKIA)","TRAVAUX -NOKIA",
U1280="ACCESS-ISSUE","ACCESS-ISSUE",
U1280="Projet OCM (ZTE, NOKIA, autres projets)","TRAVAUX OCM",
U1280="No root CAuse","No root cause",
U1280="ODU HS","TX ISSUE",
U1280="IP &amp; VLAN","TX ISSUE",
U1280="Warehouse HUAWEI","SPARE-ISSUE",
U1280="SPARE-HS","SPARE-ISSUE",
U1280="Power Telco","RAN ISSUE",U1280="no impacts","no impacts"
),"")</f>
        <v/>
      </c>
      <c r="U1280" s="70"/>
      <c r="V1280" s="40" t="str" cm="1">
        <f t="array" ref="V1280">IFERROR(_xlfn.IFS(
U1280="MPR ISSUE","ACTIVE",
U1280="BSS Hardware Issue","ACTIVE",
U1280="Sites strategiques, MLL, Pylone, etc.","PASSIVE",
U1280="AKTIVCO DEFAUT GE &amp; POWER Cabinet","PASSIVE",
U1280="AKTIVCO Coupure ENEO &amp; Baisse de tension","PASSIVE",
U1280="Coupure ENEO &amp; Baisse de tension","PASSIVE",
U1280="Defaut GE &amp; POWER Cabinet","PASSIVE",
U1280="Sharing","PASSIVE",
U1280="Sites strategiques &amp; DataCenter","PASSIVE",
U1280="Exclu","Exclu",
U1280="SAT","ACTIVE",
U1280="SPARE-ISSUE","SPARE-ISSUE",
U1280="Fiber CAmtel","ACTIVE",
U1280="Fiber AOF","ACTIVE",
U1280="Projet OCM (HUAWEI)","PLANNED WORKS",
U1280="Projet OCM (NOKIA)","PLANNED WORKS",
U1280="ACCESS-ISSUE","ACCESS-ISSUE",
U1280="Projet OCM (ZTE, NOKIA, autres projets)","PLANNED WORKS",
U1280="No root CAuse","No root cause",
U1280="ODU HS","ACTIVE",
U1280="IP &amp; VLAN","ACTIVE",
U1280="Warehouse HUAWEI","SPARE-ISSUE",
U1280="SPARE-HS","SPARE-ISSUE",
U1280="Power Telco","ACTIVE", U1280="no impacts","no impacts"
),"")</f>
        <v/>
      </c>
      <c r="W1280" s="98"/>
      <c r="X1280" s="98"/>
      <c r="Y1280" s="98"/>
      <c r="Z1280" s="98"/>
      <c r="AA1280" s="98"/>
      <c r="AB1280" s="17" t="s">
        <v>5468</v>
      </c>
      <c r="AC1280" s="17"/>
      <c r="AD1280" s="9" t="s">
        <v>5468</v>
      </c>
      <c r="AE1280" s="7" t="s">
        <v>5468</v>
      </c>
      <c r="AF1280" s="6" t="s">
        <v>5468</v>
      </c>
      <c r="AG1280" s="7" t="s">
        <v>5468</v>
      </c>
      <c r="AH1280" s="3" t="s">
        <v>5468</v>
      </c>
      <c r="AI1280" s="18" t="s">
        <v>5468</v>
      </c>
      <c r="AJ1280" s="18" t="s">
        <v>5468</v>
      </c>
      <c r="AK1280" s="18" t="s">
        <v>5468</v>
      </c>
      <c r="AL1280" s="18" t="s">
        <v>5468</v>
      </c>
      <c r="AM1280" s="18" t="s">
        <v>5468</v>
      </c>
      <c r="AN1280" s="9" t="s">
        <v>5468</v>
      </c>
      <c r="AO1280" s="14"/>
      <c r="AP1280" s="14" t="s">
        <v>5468</v>
      </c>
      <c r="AQ1280" s="14" t="s">
        <v>5468</v>
      </c>
      <c r="AR1280" s="14" t="s">
        <v>5468</v>
      </c>
      <c r="AS1280" s="9" t="s">
        <v>5468</v>
      </c>
    </row>
    <row r="1281" spans="1:45" x14ac:dyDescent="0.3">
      <c r="A1281" s="1" t="s">
        <v>5224</v>
      </c>
      <c r="B1281" s="8" t="s">
        <v>5225</v>
      </c>
      <c r="C1281" s="3" t="str">
        <f>_xlfn.XLOOKUP(B1281,'[1]daily break down'!$D:$D,'[1]daily break down'!$E:$E,"")</f>
        <v>SUD-OUEST</v>
      </c>
      <c r="D1281" s="1" t="s">
        <v>21</v>
      </c>
      <c r="E1281" s="1" t="s">
        <v>30</v>
      </c>
      <c r="F1281" s="3" t="s">
        <v>13</v>
      </c>
      <c r="G1281" s="1" t="s">
        <v>63</v>
      </c>
      <c r="H1281" s="27" t="str">
        <f>_xlfn.XLOOKUP(B1281,[2]CALCULATION!$B:$B,[2]CALCULATION!$H:$H,"")</f>
        <v>Huawei</v>
      </c>
      <c r="I1281" s="100" t="s">
        <v>6098</v>
      </c>
      <c r="J1281" s="41" t="s">
        <v>5541</v>
      </c>
      <c r="K1281" s="41"/>
      <c r="L1281" s="41">
        <v>0</v>
      </c>
      <c r="M1281" s="41">
        <v>0</v>
      </c>
      <c r="N1281" s="41">
        <v>0</v>
      </c>
      <c r="O1281" s="41">
        <v>0</v>
      </c>
      <c r="P1281" s="41">
        <v>5.8085283064095012</v>
      </c>
      <c r="Q1281" s="41">
        <v>0</v>
      </c>
      <c r="R1281" s="41">
        <v>0</v>
      </c>
      <c r="S1281" s="40" t="str" cm="1">
        <f t="array" ref="S1281">IFERROR(_xlfn.IFS(
U1281="MPR ISSUE","PDH",
U1281="BSS Hardware Issue","BSS",
U1281="Sites strategiques, MLL, Pylone, etc.","ENVTECH",
U1281="AKTIVCO DEFAUT GE &amp; POWER Cabinet","AKTIVCO",
U1281="AKTIVCO Coupure ENEO &amp; Baisse de tension","AKTIVCO GRID ONLY",
U1281="Coupure ENEO &amp; Baisse de tension","IHS GRID ONLY",
U1281="Defaut GE &amp; POWER Cabinet","IHS",
U1281="Sharing","Partners",
U1281="Sites strategiques &amp; DataCenter","SST &amp; DC",
U1281="Exclu","Exclu",
U1281="SAT","SAT",
U1281="SPARE-ISSUE","SPARE-ISSUE",
U1281="Fiber CAmtel","TRANS_FO_CAMTEL",
U1281="Fiber AOF","Fiber AOF",
U1281="Projet OCM (HUAWEI)","TRAVAUX-HUAWEI",
U1281="Projet OCM (NOKIA)","TRAVAUX-NOKIA",
U1281="ACCESS-ISSUE","ACCESS-ISSUE",
U1281="Projet OCM (ZTE, NOKIA, autres projets)","TRAVAUX OCM",
U1281="No root CAuse","No root cause",
U1281="ODU HS","PDH",
U1281="IP &amp; VLAN","PDH",
U1281="Warehouse HUAWEI","SPARE-ISSUE",
U1281="SPARE-HS","SPARE-ISSUE",
U1281="Power Telco","BSS",U1281="no impacts","no impacts"
),"")</f>
        <v/>
      </c>
      <c r="T1281" s="40" t="str" cm="1">
        <f t="array" ref="T1281">IFERROR(_xlfn.IFS(
U1281="MPR ISSUE","TX ISSUE",
U1281="BSS Hardware Issue","RAN ISSUE",
U1281="Sites strategiques, MLL, Pylone, etc.","ENVTECH",
U1281="AKTIVCO DEFAUT GE &amp; POWER Cabinet","POWER ISSUE",
U1281="AKTIVCO Coupure ENEO &amp; Baisse de tension","POWER ISSUE",
U1281="Coupure ENEO &amp; Baisse de tension","POWER ISSUE",
U1281="Defaut GE &amp; POWER Cabinet","POWER ISSUE",
U1281="Sharing","POWER ISSUE",
U1281="Sites strategiques &amp; DataCenter","POWER ISSUE",
U1281="Exclu","Exclu",
U1281="SAT","TX ISSUE",
U1281="SPARE-ISSUE","SPARE-ISSUE",
U1281="Fiber CAmtel","TX ISSUE",
U1281="Fiber AOF","TX ISSUE",
U1281="Projet OCM (HUAWEI)","TRAVAUX-HUAWEI",
U1281="Projet OCM (NOKIA)","TRAVAUX -NOKIA",
U1281="ACCESS-ISSUE","ACCESS-ISSUE",
U1281="Projet OCM (ZTE, NOKIA, autres projets)","TRAVAUX OCM",
U1281="No root CAuse","No root cause",
U1281="ODU HS","TX ISSUE",
U1281="IP &amp; VLAN","TX ISSUE",
U1281="Warehouse HUAWEI","SPARE-ISSUE",
U1281="SPARE-HS","SPARE-ISSUE",
U1281="Power Telco","RAN ISSUE",U1281="no impacts","no impacts"
),"")</f>
        <v/>
      </c>
      <c r="U1281" s="70"/>
      <c r="V1281" s="40" t="str" cm="1">
        <f t="array" ref="V1281">IFERROR(_xlfn.IFS(
U1281="MPR ISSUE","ACTIVE",
U1281="BSS Hardware Issue","ACTIVE",
U1281="Sites strategiques, MLL, Pylone, etc.","PASSIVE",
U1281="AKTIVCO DEFAUT GE &amp; POWER Cabinet","PASSIVE",
U1281="AKTIVCO Coupure ENEO &amp; Baisse de tension","PASSIVE",
U1281="Coupure ENEO &amp; Baisse de tension","PASSIVE",
U1281="Defaut GE &amp; POWER Cabinet","PASSIVE",
U1281="Sharing","PASSIVE",
U1281="Sites strategiques &amp; DataCenter","PASSIVE",
U1281="Exclu","Exclu",
U1281="SAT","ACTIVE",
U1281="SPARE-ISSUE","SPARE-ISSUE",
U1281="Fiber CAmtel","ACTIVE",
U1281="Fiber AOF","ACTIVE",
U1281="Projet OCM (HUAWEI)","PLANNED WORKS",
U1281="Projet OCM (NOKIA)","PLANNED WORKS",
U1281="ACCESS-ISSUE","ACCESS-ISSUE",
U1281="Projet OCM (ZTE, NOKIA, autres projets)","PLANNED WORKS",
U1281="No root CAuse","No root cause",
U1281="ODU HS","ACTIVE",
U1281="IP &amp; VLAN","ACTIVE",
U1281="Warehouse HUAWEI","SPARE-ISSUE",
U1281="SPARE-HS","SPARE-ISSUE",
U1281="Power Telco","ACTIVE", U1281="no impacts","no impacts"
),"")</f>
        <v/>
      </c>
      <c r="W1281" s="98"/>
      <c r="X1281" s="98"/>
      <c r="Y1281" s="98"/>
      <c r="Z1281" s="98"/>
      <c r="AA1281" s="98"/>
      <c r="AB1281" s="17" t="s">
        <v>5468</v>
      </c>
      <c r="AC1281" s="17"/>
      <c r="AD1281" s="9" t="s">
        <v>5468</v>
      </c>
      <c r="AE1281" s="7" t="s">
        <v>5468</v>
      </c>
      <c r="AF1281" s="6" t="s">
        <v>5468</v>
      </c>
      <c r="AG1281" s="7" t="s">
        <v>5468</v>
      </c>
      <c r="AH1281" s="3" t="s">
        <v>5468</v>
      </c>
      <c r="AI1281" s="18" t="s">
        <v>5468</v>
      </c>
      <c r="AJ1281" s="18" t="s">
        <v>5468</v>
      </c>
      <c r="AK1281" s="18" t="s">
        <v>5468</v>
      </c>
      <c r="AL1281" s="18" t="s">
        <v>5468</v>
      </c>
      <c r="AM1281" s="18" t="s">
        <v>5468</v>
      </c>
      <c r="AN1281" s="9" t="s">
        <v>5468</v>
      </c>
      <c r="AO1281" s="14"/>
      <c r="AP1281" s="14" t="s">
        <v>5468</v>
      </c>
      <c r="AQ1281" s="14" t="s">
        <v>5468</v>
      </c>
      <c r="AR1281" s="14" t="s">
        <v>5468</v>
      </c>
      <c r="AS1281" s="9" t="s">
        <v>5468</v>
      </c>
    </row>
    <row r="1282" spans="1:45" x14ac:dyDescent="0.3">
      <c r="A1282" s="1" t="s">
        <v>5212</v>
      </c>
      <c r="B1282" s="8" t="s">
        <v>5213</v>
      </c>
      <c r="C1282" s="3" t="str">
        <f>_xlfn.XLOOKUP(B1282,'[1]daily break down'!$D:$D,'[1]daily break down'!$E:$E,"")</f>
        <v>SUD-OUEST</v>
      </c>
      <c r="D1282" s="1" t="s">
        <v>11</v>
      </c>
      <c r="E1282" s="1" t="s">
        <v>12</v>
      </c>
      <c r="F1282" s="3" t="s">
        <v>13</v>
      </c>
      <c r="G1282" s="1" t="s">
        <v>63</v>
      </c>
      <c r="H1282" s="27" t="str">
        <f>_xlfn.XLOOKUP(B1282,[2]CALCULATION!$B:$B,[2]CALCULATION!$H:$H,"")</f>
        <v>Huawei</v>
      </c>
      <c r="I1282" s="100" t="s">
        <v>6098</v>
      </c>
      <c r="J1282" s="41" t="s">
        <v>5541</v>
      </c>
      <c r="K1282" s="41"/>
      <c r="L1282" s="41">
        <v>0</v>
      </c>
      <c r="M1282" s="41">
        <v>0</v>
      </c>
      <c r="N1282" s="41">
        <v>0</v>
      </c>
      <c r="O1282" s="41">
        <v>0</v>
      </c>
      <c r="P1282" s="41">
        <v>5.8916397713685633</v>
      </c>
      <c r="Q1282" s="41">
        <v>0</v>
      </c>
      <c r="R1282" s="41">
        <v>0</v>
      </c>
      <c r="S1282" s="40" t="str" cm="1">
        <f t="array" ref="S1282">IFERROR(_xlfn.IFS(
U1282="MPR ISSUE","PDH",
U1282="BSS Hardware Issue","BSS",
U1282="Sites strategiques, MLL, Pylone, etc.","ENVTECH",
U1282="AKTIVCO DEFAUT GE &amp; POWER Cabinet","AKTIVCO",
U1282="AKTIVCO Coupure ENEO &amp; Baisse de tension","AKTIVCO GRID ONLY",
U1282="Coupure ENEO &amp; Baisse de tension","IHS GRID ONLY",
U1282="Defaut GE &amp; POWER Cabinet","IHS",
U1282="Sharing","Partners",
U1282="Sites strategiques &amp; DataCenter","SST &amp; DC",
U1282="Exclu","Exclu",
U1282="SAT","SAT",
U1282="SPARE-ISSUE","SPARE-ISSUE",
U1282="Fiber CAmtel","TRANS_FO_CAMTEL",
U1282="Fiber AOF","Fiber AOF",
U1282="Projet OCM (HUAWEI)","TRAVAUX-HUAWEI",
U1282="Projet OCM (NOKIA)","TRAVAUX-NOKIA",
U1282="ACCESS-ISSUE","ACCESS-ISSUE",
U1282="Projet OCM (ZTE, NOKIA, autres projets)","TRAVAUX OCM",
U1282="No root CAuse","No root cause",
U1282="ODU HS","PDH",
U1282="IP &amp; VLAN","PDH",
U1282="Warehouse HUAWEI","SPARE-ISSUE",
U1282="SPARE-HS","SPARE-ISSUE",
U1282="Power Telco","BSS",U1282="no impacts","no impacts"
),"")</f>
        <v/>
      </c>
      <c r="T1282" s="40" t="str" cm="1">
        <f t="array" ref="T1282">IFERROR(_xlfn.IFS(
U1282="MPR ISSUE","TX ISSUE",
U1282="BSS Hardware Issue","RAN ISSUE",
U1282="Sites strategiques, MLL, Pylone, etc.","ENVTECH",
U1282="AKTIVCO DEFAUT GE &amp; POWER Cabinet","POWER ISSUE",
U1282="AKTIVCO Coupure ENEO &amp; Baisse de tension","POWER ISSUE",
U1282="Coupure ENEO &amp; Baisse de tension","POWER ISSUE",
U1282="Defaut GE &amp; POWER Cabinet","POWER ISSUE",
U1282="Sharing","POWER ISSUE",
U1282="Sites strategiques &amp; DataCenter","POWER ISSUE",
U1282="Exclu","Exclu",
U1282="SAT","TX ISSUE",
U1282="SPARE-ISSUE","SPARE-ISSUE",
U1282="Fiber CAmtel","TX ISSUE",
U1282="Fiber AOF","TX ISSUE",
U1282="Projet OCM (HUAWEI)","TRAVAUX-HUAWEI",
U1282="Projet OCM (NOKIA)","TRAVAUX -NOKIA",
U1282="ACCESS-ISSUE","ACCESS-ISSUE",
U1282="Projet OCM (ZTE, NOKIA, autres projets)","TRAVAUX OCM",
U1282="No root CAuse","No root cause",
U1282="ODU HS","TX ISSUE",
U1282="IP &amp; VLAN","TX ISSUE",
U1282="Warehouse HUAWEI","SPARE-ISSUE",
U1282="SPARE-HS","SPARE-ISSUE",
U1282="Power Telco","RAN ISSUE",U1282="no impacts","no impacts"
),"")</f>
        <v/>
      </c>
      <c r="U1282" s="70"/>
      <c r="V1282" s="40" t="str" cm="1">
        <f t="array" ref="V1282">IFERROR(_xlfn.IFS(
U1282="MPR ISSUE","ACTIVE",
U1282="BSS Hardware Issue","ACTIVE",
U1282="Sites strategiques, MLL, Pylone, etc.","PASSIVE",
U1282="AKTIVCO DEFAUT GE &amp; POWER Cabinet","PASSIVE",
U1282="AKTIVCO Coupure ENEO &amp; Baisse de tension","PASSIVE",
U1282="Coupure ENEO &amp; Baisse de tension","PASSIVE",
U1282="Defaut GE &amp; POWER Cabinet","PASSIVE",
U1282="Sharing","PASSIVE",
U1282="Sites strategiques &amp; DataCenter","PASSIVE",
U1282="Exclu","Exclu",
U1282="SAT","ACTIVE",
U1282="SPARE-ISSUE","SPARE-ISSUE",
U1282="Fiber CAmtel","ACTIVE",
U1282="Fiber AOF","ACTIVE",
U1282="Projet OCM (HUAWEI)","PLANNED WORKS",
U1282="Projet OCM (NOKIA)","PLANNED WORKS",
U1282="ACCESS-ISSUE","ACCESS-ISSUE",
U1282="Projet OCM (ZTE, NOKIA, autres projets)","PLANNED WORKS",
U1282="No root CAuse","No root cause",
U1282="ODU HS","ACTIVE",
U1282="IP &amp; VLAN","ACTIVE",
U1282="Warehouse HUAWEI","SPARE-ISSUE",
U1282="SPARE-HS","SPARE-ISSUE",
U1282="Power Telco","ACTIVE", U1282="no impacts","no impacts"
),"")</f>
        <v/>
      </c>
      <c r="W1282" s="98"/>
      <c r="X1282" s="98"/>
      <c r="Y1282" s="98"/>
      <c r="Z1282" s="98"/>
      <c r="AA1282" s="98"/>
      <c r="AB1282" s="17" t="s">
        <v>5468</v>
      </c>
      <c r="AC1282" s="17"/>
      <c r="AD1282" s="9" t="s">
        <v>5468</v>
      </c>
      <c r="AE1282" s="7" t="s">
        <v>5468</v>
      </c>
      <c r="AF1282" s="6" t="s">
        <v>5468</v>
      </c>
      <c r="AG1282" s="7" t="s">
        <v>5468</v>
      </c>
      <c r="AH1282" s="3" t="s">
        <v>5468</v>
      </c>
      <c r="AI1282" s="18" t="s">
        <v>5468</v>
      </c>
      <c r="AJ1282" s="18" t="s">
        <v>5468</v>
      </c>
      <c r="AK1282" s="18" t="s">
        <v>5468</v>
      </c>
      <c r="AL1282" s="18" t="s">
        <v>5468</v>
      </c>
      <c r="AM1282" s="18" t="s">
        <v>5468</v>
      </c>
      <c r="AN1282" s="9" t="s">
        <v>5468</v>
      </c>
      <c r="AO1282" s="14"/>
      <c r="AP1282" s="14" t="s">
        <v>5468</v>
      </c>
      <c r="AQ1282" s="14" t="s">
        <v>5468</v>
      </c>
      <c r="AR1282" s="14" t="s">
        <v>5468</v>
      </c>
      <c r="AS1282" s="9" t="s">
        <v>5468</v>
      </c>
    </row>
    <row r="1283" spans="1:45" x14ac:dyDescent="0.3">
      <c r="A1283" s="3" t="s">
        <v>3477</v>
      </c>
      <c r="B1283" s="23" t="s">
        <v>3478</v>
      </c>
      <c r="C1283" s="3" t="str">
        <f>_xlfn.XLOOKUP(B1283,'[1]daily break down'!$D:$D,'[1]daily break down'!$E:$E,"")</f>
        <v>LITTORAL</v>
      </c>
      <c r="D1283" s="3" t="s">
        <v>11</v>
      </c>
      <c r="E1283" s="3" t="s">
        <v>96</v>
      </c>
      <c r="F1283" s="3" t="s">
        <v>31</v>
      </c>
      <c r="G1283" s="3" t="s">
        <v>3479</v>
      </c>
      <c r="H1283" s="28" t="str">
        <f>_xlfn.XLOOKUP(B1283,[2]CALCULATION!$B:$B,[2]CALCULATION!$H:$H,"")</f>
        <v>NOKIA</v>
      </c>
      <c r="I1283" s="100" t="s">
        <v>6098</v>
      </c>
      <c r="J1283" s="41" t="s">
        <v>5541</v>
      </c>
      <c r="K1283" s="41"/>
      <c r="L1283" s="41">
        <v>0</v>
      </c>
      <c r="M1283" s="41">
        <v>0</v>
      </c>
      <c r="N1283" s="41">
        <v>0</v>
      </c>
      <c r="O1283" s="41">
        <v>0</v>
      </c>
      <c r="P1283" s="41">
        <v>0</v>
      </c>
      <c r="Q1283" s="41">
        <v>3.192479018813859E-2</v>
      </c>
      <c r="R1283" s="41">
        <v>2.3346814240537601E-2</v>
      </c>
      <c r="S1283" s="40" t="str" cm="1">
        <f t="array" ref="S1283">IFERROR(_xlfn.IFS(
U1283="MPR ISSUE","PDH",
U1283="BSS Hardware Issue","BSS",
U1283="Sites strategiques, MLL, Pylone, etc.","ENVTECH",
U1283="AKTIVCO DEFAUT GE &amp; POWER Cabinet","AKTIVCO",
U1283="AKTIVCO Coupure ENEO &amp; Baisse de tension","AKTIVCO GRID ONLY",
U1283="Coupure ENEO &amp; Baisse de tension","IHS GRID ONLY",
U1283="Defaut GE &amp; POWER Cabinet","IHS",
U1283="Sharing","Partners",
U1283="Sites strategiques &amp; DataCenter","SST &amp; DC",
U1283="Exclu","Exclu",
U1283="SAT","SAT",
U1283="SPARE-ISSUE","SPARE-ISSUE",
U1283="Fiber CAmtel","TRANS_FO_CAMTEL",
U1283="Fiber AOF","Fiber AOF",
U1283="Projet OCM (HUAWEI)","TRAVAUX-HUAWEI",
U1283="Projet OCM (NOKIA)","TRAVAUX-NOKIA",
U1283="ACCESS-ISSUE","ACCESS-ISSUE",
U1283="Projet OCM (ZTE, NOKIA, autres projets)","TRAVAUX OCM",
U1283="No root CAuse","No root cause",
U1283="ODU HS","PDH",
U1283="IP &amp; VLAN","PDH",
U1283="Warehouse HUAWEI","SPARE-ISSUE",
U1283="SPARE-HS","SPARE-ISSUE",
U1283="Power Telco","BSS",U1283="no impacts","no impacts"
),"")</f>
        <v/>
      </c>
      <c r="T1283" s="40" t="str" cm="1">
        <f t="array" ref="T1283">IFERROR(_xlfn.IFS(
U1283="MPR ISSUE","TX ISSUE",
U1283="BSS Hardware Issue","RAN ISSUE",
U1283="Sites strategiques, MLL, Pylone, etc.","ENVTECH",
U1283="AKTIVCO DEFAUT GE &amp; POWER Cabinet","POWER ISSUE",
U1283="AKTIVCO Coupure ENEO &amp; Baisse de tension","POWER ISSUE",
U1283="Coupure ENEO &amp; Baisse de tension","POWER ISSUE",
U1283="Defaut GE &amp; POWER Cabinet","POWER ISSUE",
U1283="Sharing","POWER ISSUE",
U1283="Sites strategiques &amp; DataCenter","POWER ISSUE",
U1283="Exclu","Exclu",
U1283="SAT","TX ISSUE",
U1283="SPARE-ISSUE","SPARE-ISSUE",
U1283="Fiber CAmtel","TX ISSUE",
U1283="Fiber AOF","TX ISSUE",
U1283="Projet OCM (HUAWEI)","TRAVAUX-HUAWEI",
U1283="Projet OCM (NOKIA)","TRAVAUX -NOKIA",
U1283="ACCESS-ISSUE","ACCESS-ISSUE",
U1283="Projet OCM (ZTE, NOKIA, autres projets)","TRAVAUX OCM",
U1283="No root CAuse","No root cause",
U1283="ODU HS","TX ISSUE",
U1283="IP &amp; VLAN","TX ISSUE",
U1283="Warehouse HUAWEI","SPARE-ISSUE",
U1283="SPARE-HS","SPARE-ISSUE",
U1283="Power Telco","RAN ISSUE",U1283="no impacts","no impacts"
),"")</f>
        <v/>
      </c>
      <c r="U1283" s="70"/>
      <c r="V1283" s="40" t="str" cm="1">
        <f t="array" ref="V1283">IFERROR(_xlfn.IFS(
U1283="MPR ISSUE","ACTIVE",
U1283="BSS Hardware Issue","ACTIVE",
U1283="Sites strategiques, MLL, Pylone, etc.","PASSIVE",
U1283="AKTIVCO DEFAUT GE &amp; POWER Cabinet","PASSIVE",
U1283="AKTIVCO Coupure ENEO &amp; Baisse de tension","PASSIVE",
U1283="Coupure ENEO &amp; Baisse de tension","PASSIVE",
U1283="Defaut GE &amp; POWER Cabinet","PASSIVE",
U1283="Sharing","PASSIVE",
U1283="Sites strategiques &amp; DataCenter","PASSIVE",
U1283="Exclu","Exclu",
U1283="SAT","ACTIVE",
U1283="SPARE-ISSUE","SPARE-ISSUE",
U1283="Fiber CAmtel","ACTIVE",
U1283="Fiber AOF","ACTIVE",
U1283="Projet OCM (HUAWEI)","PLANNED WORKS",
U1283="Projet OCM (NOKIA)","PLANNED WORKS",
U1283="ACCESS-ISSUE","ACCESS-ISSUE",
U1283="Projet OCM (ZTE, NOKIA, autres projets)","PLANNED WORKS",
U1283="No root CAuse","No root cause",
U1283="ODU HS","ACTIVE",
U1283="IP &amp; VLAN","ACTIVE",
U1283="Warehouse HUAWEI","SPARE-ISSUE",
U1283="SPARE-HS","SPARE-ISSUE",
U1283="Power Telco","ACTIVE", U1283="no impacts","no impacts"
),"")</f>
        <v/>
      </c>
      <c r="W1283" s="98"/>
      <c r="X1283" s="98"/>
      <c r="Y1283" s="98"/>
      <c r="Z1283" s="98"/>
      <c r="AA1283" s="98"/>
      <c r="AB1283" s="17" t="s">
        <v>5468</v>
      </c>
      <c r="AC1283" s="17"/>
      <c r="AD1283" s="9" t="s">
        <v>5468</v>
      </c>
      <c r="AE1283" s="7" t="s">
        <v>5468</v>
      </c>
      <c r="AF1283" s="6" t="s">
        <v>5468</v>
      </c>
      <c r="AG1283" s="7" t="s">
        <v>5468</v>
      </c>
      <c r="AH1283" s="3" t="s">
        <v>5468</v>
      </c>
      <c r="AI1283" s="18" t="s">
        <v>5468</v>
      </c>
      <c r="AJ1283" s="18" t="s">
        <v>5468</v>
      </c>
      <c r="AK1283" s="18" t="s">
        <v>5468</v>
      </c>
      <c r="AL1283" s="18" t="s">
        <v>5468</v>
      </c>
      <c r="AM1283" s="18" t="s">
        <v>5468</v>
      </c>
      <c r="AN1283" s="9" t="s">
        <v>5468</v>
      </c>
      <c r="AO1283" s="14"/>
      <c r="AP1283" s="14" t="s">
        <v>5468</v>
      </c>
      <c r="AQ1283" s="14" t="s">
        <v>5468</v>
      </c>
      <c r="AR1283" s="14" t="s">
        <v>5468</v>
      </c>
      <c r="AS1283" s="9" t="s">
        <v>5468</v>
      </c>
    </row>
    <row r="1284" spans="1:45" x14ac:dyDescent="0.3">
      <c r="A1284" s="1" t="s">
        <v>1122</v>
      </c>
      <c r="B1284" s="8" t="s">
        <v>1123</v>
      </c>
      <c r="C1284" s="3" t="str">
        <f>_xlfn.XLOOKUP(B1284,'[1]daily break down'!$D:$D,'[1]daily break down'!$E:$E,"")</f>
        <v>Maroua</v>
      </c>
      <c r="D1284" s="1" t="s">
        <v>11</v>
      </c>
      <c r="E1284" s="1" t="s">
        <v>12</v>
      </c>
      <c r="F1284" s="3" t="s">
        <v>55</v>
      </c>
      <c r="G1284" s="1" t="s">
        <v>84</v>
      </c>
      <c r="H1284" s="28" t="str">
        <f>_xlfn.XLOOKUP(B1284,[2]CALCULATION!$B:$B,[2]CALCULATION!$H:$H,"")</f>
        <v>NOKIA</v>
      </c>
      <c r="I1284" s="100" t="s">
        <v>6097</v>
      </c>
      <c r="J1284" s="41" t="s">
        <v>5541</v>
      </c>
      <c r="K1284" s="41"/>
      <c r="L1284" s="41">
        <v>0.48368732396777714</v>
      </c>
      <c r="M1284" s="41">
        <v>0.73928533662553841</v>
      </c>
      <c r="N1284" s="41">
        <v>0</v>
      </c>
      <c r="O1284" s="41">
        <v>0.24011365938710122</v>
      </c>
      <c r="P1284" s="41">
        <v>9.7543459841319388E-2</v>
      </c>
      <c r="Q1284" s="41">
        <v>1.6643332480144637</v>
      </c>
      <c r="R1284" s="41">
        <v>1.4637670628001243</v>
      </c>
      <c r="S1284" s="40" t="str" cm="1">
        <f t="array" ref="S1284">IFERROR(_xlfn.IFS(
U1284="MPR ISSUE","PDH",
U1284="BSS Hardware Issue","BSS",
U1284="Sites strategiques, MLL, Pylone, etc.","ENVTECH",
U1284="AKTIVCO DEFAUT GE &amp; POWER Cabinet","AKTIVCO",
U1284="AKTIVCO Coupure ENEO &amp; Baisse de tension","AKTIVCO GRID ONLY",
U1284="Coupure ENEO &amp; Baisse de tension","IHS GRID ONLY",
U1284="Defaut GE &amp; POWER Cabinet","IHS",
U1284="Sharing","Partners",
U1284="Sites strategiques &amp; DataCenter","SST &amp; DC",
U1284="Exclu","Exclu",
U1284="SAT","SAT",
U1284="SPARE-ISSUE","SPARE-ISSUE",
U1284="Fiber CAmtel","TRANS_FO_CAMTEL",
U1284="Fiber AOF","Fiber AOF",
U1284="Projet OCM (HUAWEI)","TRAVAUX-HUAWEI",
U1284="Projet OCM (NOKIA)","TRAVAUX-NOKIA",
U1284="ACCESS-ISSUE","ACCESS-ISSUE",
U1284="Projet OCM (ZTE, NOKIA, autres projets)","TRAVAUX OCM",
U1284="No root CAuse","No root cause",
U1284="ODU HS","PDH",
U1284="IP &amp; VLAN","PDH",
U1284="Warehouse HUAWEI","SPARE-ISSUE",
U1284="SPARE-HS","SPARE-ISSUE",
U1284="Power Telco","BSS",U1284="no impacts","no impacts"
),"")</f>
        <v/>
      </c>
      <c r="T1284" s="40" t="str" cm="1">
        <f t="array" ref="T1284">IFERROR(_xlfn.IFS(
U1284="MPR ISSUE","TX ISSUE",
U1284="BSS Hardware Issue","RAN ISSUE",
U1284="Sites strategiques, MLL, Pylone, etc.","ENVTECH",
U1284="AKTIVCO DEFAUT GE &amp; POWER Cabinet","POWER ISSUE",
U1284="AKTIVCO Coupure ENEO &amp; Baisse de tension","POWER ISSUE",
U1284="Coupure ENEO &amp; Baisse de tension","POWER ISSUE",
U1284="Defaut GE &amp; POWER Cabinet","POWER ISSUE",
U1284="Sharing","POWER ISSUE",
U1284="Sites strategiques &amp; DataCenter","POWER ISSUE",
U1284="Exclu","Exclu",
U1284="SAT","TX ISSUE",
U1284="SPARE-ISSUE","SPARE-ISSUE",
U1284="Fiber CAmtel","TX ISSUE",
U1284="Fiber AOF","TX ISSUE",
U1284="Projet OCM (HUAWEI)","TRAVAUX-HUAWEI",
U1284="Projet OCM (NOKIA)","TRAVAUX -NOKIA",
U1284="ACCESS-ISSUE","ACCESS-ISSUE",
U1284="Projet OCM (ZTE, NOKIA, autres projets)","TRAVAUX OCM",
U1284="No root CAuse","No root cause",
U1284="ODU HS","TX ISSUE",
U1284="IP &amp; VLAN","TX ISSUE",
U1284="Warehouse HUAWEI","SPARE-ISSUE",
U1284="SPARE-HS","SPARE-ISSUE",
U1284="Power Telco","RAN ISSUE",U1284="no impacts","no impacts"
),"")</f>
        <v/>
      </c>
      <c r="U1284" s="70"/>
      <c r="V1284" s="40" t="str" cm="1">
        <f t="array" ref="V1284">IFERROR(_xlfn.IFS(
U1284="MPR ISSUE","ACTIVE",
U1284="BSS Hardware Issue","ACTIVE",
U1284="Sites strategiques, MLL, Pylone, etc.","PASSIVE",
U1284="AKTIVCO DEFAUT GE &amp; POWER Cabinet","PASSIVE",
U1284="AKTIVCO Coupure ENEO &amp; Baisse de tension","PASSIVE",
U1284="Coupure ENEO &amp; Baisse de tension","PASSIVE",
U1284="Defaut GE &amp; POWER Cabinet","PASSIVE",
U1284="Sharing","PASSIVE",
U1284="Sites strategiques &amp; DataCenter","PASSIVE",
U1284="Exclu","Exclu",
U1284="SAT","ACTIVE",
U1284="SPARE-ISSUE","SPARE-ISSUE",
U1284="Fiber CAmtel","ACTIVE",
U1284="Fiber AOF","ACTIVE",
U1284="Projet OCM (HUAWEI)","PLANNED WORKS",
U1284="Projet OCM (NOKIA)","PLANNED WORKS",
U1284="ACCESS-ISSUE","ACCESS-ISSUE",
U1284="Projet OCM (ZTE, NOKIA, autres projets)","PLANNED WORKS",
U1284="No root CAuse","No root cause",
U1284="ODU HS","ACTIVE",
U1284="IP &amp; VLAN","ACTIVE",
U1284="Warehouse HUAWEI","SPARE-ISSUE",
U1284="SPARE-HS","SPARE-ISSUE",
U1284="Power Telco","ACTIVE", U1284="no impacts","no impacts"
),"")</f>
        <v/>
      </c>
      <c r="W1284" s="101" t="s">
        <v>6288</v>
      </c>
      <c r="X1284" s="101" t="s">
        <v>6289</v>
      </c>
      <c r="Y1284" s="101"/>
      <c r="Z1284" s="101" t="s">
        <v>6290</v>
      </c>
      <c r="AA1284" s="101" t="s">
        <v>6215</v>
      </c>
      <c r="AB1284" s="17" t="s">
        <v>5891</v>
      </c>
      <c r="AC1284" s="17"/>
      <c r="AD1284" s="9"/>
      <c r="AE1284" s="7" t="s">
        <v>5468</v>
      </c>
      <c r="AF1284" s="6" t="s">
        <v>5468</v>
      </c>
      <c r="AG1284" s="7" t="s">
        <v>5468</v>
      </c>
      <c r="AH1284" s="3" t="s">
        <v>5468</v>
      </c>
      <c r="AI1284" s="18" t="s">
        <v>5468</v>
      </c>
      <c r="AJ1284" s="18" t="s">
        <v>5468</v>
      </c>
      <c r="AK1284" s="18" t="s">
        <v>5468</v>
      </c>
      <c r="AL1284" s="18" t="s">
        <v>5468</v>
      </c>
      <c r="AM1284" s="18" t="s">
        <v>5468</v>
      </c>
      <c r="AN1284" s="9" t="s">
        <v>5891</v>
      </c>
      <c r="AO1284" s="14"/>
      <c r="AP1284" s="14" t="s">
        <v>5468</v>
      </c>
      <c r="AQ1284" s="14" t="s">
        <v>5468</v>
      </c>
      <c r="AR1284" s="14" t="s">
        <v>5468</v>
      </c>
      <c r="AS1284" s="9" t="s">
        <v>5468</v>
      </c>
    </row>
    <row r="1285" spans="1:45" x14ac:dyDescent="0.3">
      <c r="A1285" s="3" t="s">
        <v>3733</v>
      </c>
      <c r="B1285" s="23" t="s">
        <v>3734</v>
      </c>
      <c r="C1285" s="3" t="str">
        <f>_xlfn.XLOOKUP(B1285,'[1]daily break down'!$D:$D,'[1]daily break down'!$E:$E,"")</f>
        <v>Douala</v>
      </c>
      <c r="D1285" s="3" t="s">
        <v>357</v>
      </c>
      <c r="E1285" s="3" t="s">
        <v>5459</v>
      </c>
      <c r="F1285" s="3" t="s">
        <v>31</v>
      </c>
      <c r="G1285" s="3" t="s">
        <v>32</v>
      </c>
      <c r="H1285" s="29" t="str">
        <f>_xlfn.XLOOKUP(B1285,[2]CALCULATION!$B:$B,[2]CALCULATION!$H:$H,"")</f>
        <v>ZTE</v>
      </c>
      <c r="I1285" s="100" t="s">
        <v>6098</v>
      </c>
      <c r="J1285" s="41" t="s">
        <v>5541</v>
      </c>
      <c r="K1285" s="41"/>
      <c r="L1285" s="41">
        <v>0</v>
      </c>
      <c r="M1285" s="41">
        <v>0</v>
      </c>
      <c r="N1285" s="41">
        <v>0</v>
      </c>
      <c r="O1285" s="41">
        <v>0</v>
      </c>
      <c r="P1285" s="41">
        <v>0</v>
      </c>
      <c r="Q1285" s="41">
        <v>0</v>
      </c>
      <c r="R1285" s="41">
        <v>0</v>
      </c>
      <c r="S1285" s="40" t="str" cm="1">
        <f t="array" ref="S1285">IFERROR(_xlfn.IFS(
U1285="MPR ISSUE","PDH",
U1285="BSS Hardware Issue","BSS",
U1285="Sites strategiques, MLL, Pylone, etc.","ENVTECH",
U1285="AKTIVCO DEFAUT GE &amp; POWER Cabinet","AKTIVCO",
U1285="AKTIVCO Coupure ENEO &amp; Baisse de tension","AKTIVCO GRID ONLY",
U1285="Coupure ENEO &amp; Baisse de tension","IHS GRID ONLY",
U1285="Defaut GE &amp; POWER Cabinet","IHS",
U1285="Sharing","Partners",
U1285="Sites strategiques &amp; DataCenter","SST &amp; DC",
U1285="Exclu","Exclu",
U1285="SAT","SAT",
U1285="SPARE-ISSUE","SPARE-ISSUE",
U1285="Fiber CAmtel","TRANS_FO_CAMTEL",
U1285="Fiber AOF","Fiber AOF",
U1285="Projet OCM (HUAWEI)","TRAVAUX-HUAWEI",
U1285="Projet OCM (NOKIA)","TRAVAUX-NOKIA",
U1285="ACCESS-ISSUE","ACCESS-ISSUE",
U1285="Projet OCM (ZTE, NOKIA, autres projets)","TRAVAUX OCM",
U1285="No root CAuse","No root cause",
U1285="ODU HS","PDH",
U1285="IP &amp; VLAN","PDH",
U1285="Warehouse HUAWEI","SPARE-ISSUE",
U1285="SPARE-HS","SPARE-ISSUE",
U1285="Power Telco","BSS",U1285="no impacts","no impacts"
),"")</f>
        <v/>
      </c>
      <c r="T1285" s="40" t="str" cm="1">
        <f t="array" ref="T1285">IFERROR(_xlfn.IFS(
U1285="MPR ISSUE","TX ISSUE",
U1285="BSS Hardware Issue","RAN ISSUE",
U1285="Sites strategiques, MLL, Pylone, etc.","ENVTECH",
U1285="AKTIVCO DEFAUT GE &amp; POWER Cabinet","POWER ISSUE",
U1285="AKTIVCO Coupure ENEO &amp; Baisse de tension","POWER ISSUE",
U1285="Coupure ENEO &amp; Baisse de tension","POWER ISSUE",
U1285="Defaut GE &amp; POWER Cabinet","POWER ISSUE",
U1285="Sharing","POWER ISSUE",
U1285="Sites strategiques &amp; DataCenter","POWER ISSUE",
U1285="Exclu","Exclu",
U1285="SAT","TX ISSUE",
U1285="SPARE-ISSUE","SPARE-ISSUE",
U1285="Fiber CAmtel","TX ISSUE",
U1285="Fiber AOF","TX ISSUE",
U1285="Projet OCM (HUAWEI)","TRAVAUX-HUAWEI",
U1285="Projet OCM (NOKIA)","TRAVAUX -NOKIA",
U1285="ACCESS-ISSUE","ACCESS-ISSUE",
U1285="Projet OCM (ZTE, NOKIA, autres projets)","TRAVAUX OCM",
U1285="No root CAuse","No root cause",
U1285="ODU HS","TX ISSUE",
U1285="IP &amp; VLAN","TX ISSUE",
U1285="Warehouse HUAWEI","SPARE-ISSUE",
U1285="SPARE-HS","SPARE-ISSUE",
U1285="Power Telco","RAN ISSUE",U1285="no impacts","no impacts"
),"")</f>
        <v/>
      </c>
      <c r="U1285" s="70"/>
      <c r="V1285" s="40" t="str" cm="1">
        <f t="array" ref="V1285">IFERROR(_xlfn.IFS(
U1285="MPR ISSUE","ACTIVE",
U1285="BSS Hardware Issue","ACTIVE",
U1285="Sites strategiques, MLL, Pylone, etc.","PASSIVE",
U1285="AKTIVCO DEFAUT GE &amp; POWER Cabinet","PASSIVE",
U1285="AKTIVCO Coupure ENEO &amp; Baisse de tension","PASSIVE",
U1285="Coupure ENEO &amp; Baisse de tension","PASSIVE",
U1285="Defaut GE &amp; POWER Cabinet","PASSIVE",
U1285="Sharing","PASSIVE",
U1285="Sites strategiques &amp; DataCenter","PASSIVE",
U1285="Exclu","Exclu",
U1285="SAT","ACTIVE",
U1285="SPARE-ISSUE","SPARE-ISSUE",
U1285="Fiber CAmtel","ACTIVE",
U1285="Fiber AOF","ACTIVE",
U1285="Projet OCM (HUAWEI)","PLANNED WORKS",
U1285="Projet OCM (NOKIA)","PLANNED WORKS",
U1285="ACCESS-ISSUE","ACCESS-ISSUE",
U1285="Projet OCM (ZTE, NOKIA, autres projets)","PLANNED WORKS",
U1285="No root CAuse","No root cause",
U1285="ODU HS","ACTIVE",
U1285="IP &amp; VLAN","ACTIVE",
U1285="Warehouse HUAWEI","SPARE-ISSUE",
U1285="SPARE-HS","SPARE-ISSUE",
U1285="Power Telco","ACTIVE", U1285="no impacts","no impacts"
),"")</f>
        <v/>
      </c>
      <c r="W1285" s="98"/>
      <c r="X1285" s="98"/>
      <c r="Y1285" s="98"/>
      <c r="Z1285" s="98"/>
      <c r="AA1285" s="98"/>
      <c r="AB1285" s="17" t="s">
        <v>5468</v>
      </c>
      <c r="AC1285" s="17"/>
      <c r="AD1285" s="9" t="s">
        <v>5468</v>
      </c>
      <c r="AE1285" s="7" t="s">
        <v>5468</v>
      </c>
      <c r="AF1285" s="6" t="s">
        <v>5468</v>
      </c>
      <c r="AG1285" s="7" t="s">
        <v>5468</v>
      </c>
      <c r="AH1285" s="3" t="s">
        <v>5468</v>
      </c>
      <c r="AI1285" s="18" t="s">
        <v>5468</v>
      </c>
      <c r="AJ1285" s="18" t="s">
        <v>5468</v>
      </c>
      <c r="AK1285" s="18" t="s">
        <v>5468</v>
      </c>
      <c r="AL1285" s="18" t="s">
        <v>5468</v>
      </c>
      <c r="AM1285" s="18" t="s">
        <v>5468</v>
      </c>
      <c r="AN1285" s="9" t="s">
        <v>5468</v>
      </c>
      <c r="AO1285" s="14"/>
      <c r="AP1285" s="14" t="s">
        <v>5468</v>
      </c>
      <c r="AQ1285" s="14" t="s">
        <v>5468</v>
      </c>
      <c r="AR1285" s="14" t="s">
        <v>5468</v>
      </c>
      <c r="AS1285" s="9" t="s">
        <v>5468</v>
      </c>
    </row>
    <row r="1286" spans="1:45" x14ac:dyDescent="0.3">
      <c r="A1286" s="1" t="s">
        <v>3070</v>
      </c>
      <c r="B1286" s="1" t="s">
        <v>3071</v>
      </c>
      <c r="C1286" s="3" t="str">
        <f>_xlfn.XLOOKUP(B1286,'[1]daily break down'!$D:$D,'[1]daily break down'!$E:$E,"")</f>
        <v>EXTREME-NORD</v>
      </c>
      <c r="D1286" s="1" t="s">
        <v>11</v>
      </c>
      <c r="E1286" s="1" t="s">
        <v>154</v>
      </c>
      <c r="F1286" s="3" t="s">
        <v>23</v>
      </c>
      <c r="G1286" s="1" t="s">
        <v>3072</v>
      </c>
      <c r="H1286" s="28" t="str">
        <f>_xlfn.XLOOKUP(B1286,[2]CALCULATION!$B:$B,[2]CALCULATION!$H:$H,"")</f>
        <v>NOKIA</v>
      </c>
      <c r="I1286" s="100" t="s">
        <v>6098</v>
      </c>
      <c r="J1286" s="41" t="s">
        <v>5541</v>
      </c>
      <c r="K1286" s="41"/>
      <c r="L1286" s="41">
        <v>2.4451892373149788E-2</v>
      </c>
      <c r="M1286" s="41">
        <v>0</v>
      </c>
      <c r="N1286" s="41">
        <v>0</v>
      </c>
      <c r="O1286" s="41">
        <v>0</v>
      </c>
      <c r="P1286" s="41">
        <v>4.0503462858806107E-2</v>
      </c>
      <c r="Q1286" s="41">
        <v>0.43822570933673488</v>
      </c>
      <c r="R1286" s="41">
        <v>0.87481059146826923</v>
      </c>
      <c r="S1286" s="40" t="str" cm="1">
        <f t="array" ref="S1286">IFERROR(_xlfn.IFS(
U1286="MPR ISSUE","PDH",
U1286="BSS Hardware Issue","BSS",
U1286="Sites strategiques, MLL, Pylone, etc.","ENVTECH",
U1286="AKTIVCO DEFAUT GE &amp; POWER Cabinet","AKTIVCO",
U1286="AKTIVCO Coupure ENEO &amp; Baisse de tension","AKTIVCO GRID ONLY",
U1286="Coupure ENEO &amp; Baisse de tension","IHS GRID ONLY",
U1286="Defaut GE &amp; POWER Cabinet","IHS",
U1286="Sharing","Partners",
U1286="Sites strategiques &amp; DataCenter","SST &amp; DC",
U1286="Exclu","Exclu",
U1286="SAT","SAT",
U1286="SPARE-ISSUE","SPARE-ISSUE",
U1286="Fiber CAmtel","TRANS_FO_CAMTEL",
U1286="Fiber AOF","Fiber AOF",
U1286="Projet OCM (HUAWEI)","TRAVAUX-HUAWEI",
U1286="Projet OCM (NOKIA)","TRAVAUX-NOKIA",
U1286="ACCESS-ISSUE","ACCESS-ISSUE",
U1286="Projet OCM (ZTE, NOKIA, autres projets)","TRAVAUX OCM",
U1286="No root CAuse","No root cause",
U1286="ODU HS","PDH",
U1286="IP &amp; VLAN","PDH",
U1286="Warehouse HUAWEI","SPARE-ISSUE",
U1286="SPARE-HS","SPARE-ISSUE",
U1286="Power Telco","BSS",U1286="no impacts","no impacts"
),"")</f>
        <v/>
      </c>
      <c r="T1286" s="40" t="str" cm="1">
        <f t="array" ref="T1286">IFERROR(_xlfn.IFS(
U1286="MPR ISSUE","TX ISSUE",
U1286="BSS Hardware Issue","RAN ISSUE",
U1286="Sites strategiques, MLL, Pylone, etc.","ENVTECH",
U1286="AKTIVCO DEFAUT GE &amp; POWER Cabinet","POWER ISSUE",
U1286="AKTIVCO Coupure ENEO &amp; Baisse de tension","POWER ISSUE",
U1286="Coupure ENEO &amp; Baisse de tension","POWER ISSUE",
U1286="Defaut GE &amp; POWER Cabinet","POWER ISSUE",
U1286="Sharing","POWER ISSUE",
U1286="Sites strategiques &amp; DataCenter","POWER ISSUE",
U1286="Exclu","Exclu",
U1286="SAT","TX ISSUE",
U1286="SPARE-ISSUE","SPARE-ISSUE",
U1286="Fiber CAmtel","TX ISSUE",
U1286="Fiber AOF","TX ISSUE",
U1286="Projet OCM (HUAWEI)","TRAVAUX-HUAWEI",
U1286="Projet OCM (NOKIA)","TRAVAUX -NOKIA",
U1286="ACCESS-ISSUE","ACCESS-ISSUE",
U1286="Projet OCM (ZTE, NOKIA, autres projets)","TRAVAUX OCM",
U1286="No root CAuse","No root cause",
U1286="ODU HS","TX ISSUE",
U1286="IP &amp; VLAN","TX ISSUE",
U1286="Warehouse HUAWEI","SPARE-ISSUE",
U1286="SPARE-HS","SPARE-ISSUE",
U1286="Power Telco","RAN ISSUE",U1286="no impacts","no impacts"
),"")</f>
        <v/>
      </c>
      <c r="U1286" s="70"/>
      <c r="V1286" s="40" t="str" cm="1">
        <f t="array" ref="V1286">IFERROR(_xlfn.IFS(
U1286="MPR ISSUE","ACTIVE",
U1286="BSS Hardware Issue","ACTIVE",
U1286="Sites strategiques, MLL, Pylone, etc.","PASSIVE",
U1286="AKTIVCO DEFAUT GE &amp; POWER Cabinet","PASSIVE",
U1286="AKTIVCO Coupure ENEO &amp; Baisse de tension","PASSIVE",
U1286="Coupure ENEO &amp; Baisse de tension","PASSIVE",
U1286="Defaut GE &amp; POWER Cabinet","PASSIVE",
U1286="Sharing","PASSIVE",
U1286="Sites strategiques &amp; DataCenter","PASSIVE",
U1286="Exclu","Exclu",
U1286="SAT","ACTIVE",
U1286="SPARE-ISSUE","SPARE-ISSUE",
U1286="Fiber CAmtel","ACTIVE",
U1286="Fiber AOF","ACTIVE",
U1286="Projet OCM (HUAWEI)","PLANNED WORKS",
U1286="Projet OCM (NOKIA)","PLANNED WORKS",
U1286="ACCESS-ISSUE","ACCESS-ISSUE",
U1286="Projet OCM (ZTE, NOKIA, autres projets)","PLANNED WORKS",
U1286="No root CAuse","No root cause",
U1286="ODU HS","ACTIVE",
U1286="IP &amp; VLAN","ACTIVE",
U1286="Warehouse HUAWEI","SPARE-ISSUE",
U1286="SPARE-HS","SPARE-ISSUE",
U1286="Power Telco","ACTIVE", U1286="no impacts","no impacts"
),"")</f>
        <v/>
      </c>
      <c r="W1286" s="98"/>
      <c r="X1286" s="98"/>
      <c r="Y1286" s="98"/>
      <c r="Z1286" s="98"/>
      <c r="AA1286" s="98"/>
      <c r="AB1286" s="17" t="s">
        <v>5994</v>
      </c>
      <c r="AC1286" s="17"/>
      <c r="AD1286" s="9" t="s">
        <v>5468</v>
      </c>
      <c r="AE1286" s="7" t="s">
        <v>5468</v>
      </c>
      <c r="AF1286" s="6" t="s">
        <v>5468</v>
      </c>
      <c r="AG1286" s="7" t="s">
        <v>5468</v>
      </c>
      <c r="AH1286" s="3" t="s">
        <v>5994</v>
      </c>
      <c r="AI1286" s="18" t="s">
        <v>5468</v>
      </c>
      <c r="AJ1286" s="18" t="s">
        <v>5468</v>
      </c>
      <c r="AK1286" s="18" t="s">
        <v>5468</v>
      </c>
      <c r="AL1286" s="18" t="s">
        <v>5468</v>
      </c>
      <c r="AM1286" s="18" t="s">
        <v>5468</v>
      </c>
      <c r="AN1286" s="9" t="s">
        <v>5468</v>
      </c>
      <c r="AO1286" s="14"/>
      <c r="AP1286" s="14" t="s">
        <v>5468</v>
      </c>
      <c r="AQ1286" s="14" t="s">
        <v>5468</v>
      </c>
      <c r="AR1286" s="14" t="s">
        <v>5468</v>
      </c>
      <c r="AS1286" s="9" t="s">
        <v>5468</v>
      </c>
    </row>
    <row r="1287" spans="1:45" x14ac:dyDescent="0.3">
      <c r="A1287" s="1" t="s">
        <v>4867</v>
      </c>
      <c r="B1287" s="1" t="s">
        <v>4868</v>
      </c>
      <c r="C1287" s="3" t="str">
        <f>_xlfn.XLOOKUP(B1287,'[1]daily break down'!$D:$D,'[1]daily break down'!$E:$E,"")</f>
        <v>SUD-OUEST</v>
      </c>
      <c r="D1287" s="1" t="s">
        <v>11</v>
      </c>
      <c r="E1287" s="1" t="s">
        <v>5439</v>
      </c>
      <c r="F1287" s="3" t="s">
        <v>13</v>
      </c>
      <c r="G1287" s="1" t="s">
        <v>1432</v>
      </c>
      <c r="H1287" s="27" t="str">
        <f>_xlfn.XLOOKUP(B1287,[2]CALCULATION!$B:$B,[2]CALCULATION!$H:$H,"")</f>
        <v>Huawei</v>
      </c>
      <c r="I1287" s="100" t="s">
        <v>6098</v>
      </c>
      <c r="J1287" s="41" t="s">
        <v>6092</v>
      </c>
      <c r="K1287" s="41"/>
      <c r="L1287" s="41">
        <v>0</v>
      </c>
      <c r="M1287" s="41">
        <v>0</v>
      </c>
      <c r="N1287" s="41">
        <v>0</v>
      </c>
      <c r="O1287" s="41">
        <v>0</v>
      </c>
      <c r="P1287" s="41">
        <v>0</v>
      </c>
      <c r="Q1287" s="41">
        <v>0</v>
      </c>
      <c r="R1287" s="41">
        <v>0</v>
      </c>
      <c r="S1287" s="40" t="str" cm="1">
        <f t="array" ref="S1287">IFERROR(_xlfn.IFS(
U1287="MPR ISSUE","PDH",
U1287="BSS Hardware Issue","BSS",
U1287="Sites strategiques, MLL, Pylone, etc.","ENVTECH",
U1287="AKTIVCO DEFAUT GE &amp; POWER Cabinet","AKTIVCO",
U1287="AKTIVCO Coupure ENEO &amp; Baisse de tension","AKTIVCO GRID ONLY",
U1287="Coupure ENEO &amp; Baisse de tension","IHS GRID ONLY",
U1287="Defaut GE &amp; POWER Cabinet","IHS",
U1287="Sharing","Partners",
U1287="Sites strategiques &amp; DataCenter","SST &amp; DC",
U1287="Exclu","Exclu",
U1287="SAT","SAT",
U1287="SPARE-ISSUE","SPARE-ISSUE",
U1287="Fiber CAmtel","TRANS_FO_CAMTEL",
U1287="Fiber AOF","Fiber AOF",
U1287="Projet OCM (HUAWEI)","TRAVAUX-HUAWEI",
U1287="Projet OCM (NOKIA)","TRAVAUX-NOKIA",
U1287="ACCESS-ISSUE","ACCESS-ISSUE",
U1287="Projet OCM (ZTE, NOKIA, autres projets)","TRAVAUX OCM",
U1287="No root CAuse","No root cause",
U1287="ODU HS","PDH",
U1287="IP &amp; VLAN","PDH",
U1287="Warehouse HUAWEI","SPARE-ISSUE",
U1287="SPARE-HS","SPARE-ISSUE",
U1287="Power Telco","BSS",U1287="no impacts","no impacts"
),"")</f>
        <v/>
      </c>
      <c r="T1287" s="40" t="str" cm="1">
        <f t="array" ref="T1287">IFERROR(_xlfn.IFS(
U1287="MPR ISSUE","TX ISSUE",
U1287="BSS Hardware Issue","RAN ISSUE",
U1287="Sites strategiques, MLL, Pylone, etc.","ENVTECH",
U1287="AKTIVCO DEFAUT GE &amp; POWER Cabinet","POWER ISSUE",
U1287="AKTIVCO Coupure ENEO &amp; Baisse de tension","POWER ISSUE",
U1287="Coupure ENEO &amp; Baisse de tension","POWER ISSUE",
U1287="Defaut GE &amp; POWER Cabinet","POWER ISSUE",
U1287="Sharing","POWER ISSUE",
U1287="Sites strategiques &amp; DataCenter","POWER ISSUE",
U1287="Exclu","Exclu",
U1287="SAT","TX ISSUE",
U1287="SPARE-ISSUE","SPARE-ISSUE",
U1287="Fiber CAmtel","TX ISSUE",
U1287="Fiber AOF","TX ISSUE",
U1287="Projet OCM (HUAWEI)","TRAVAUX-HUAWEI",
U1287="Projet OCM (NOKIA)","TRAVAUX -NOKIA",
U1287="ACCESS-ISSUE","ACCESS-ISSUE",
U1287="Projet OCM (ZTE, NOKIA, autres projets)","TRAVAUX OCM",
U1287="No root CAuse","No root cause",
U1287="ODU HS","TX ISSUE",
U1287="IP &amp; VLAN","TX ISSUE",
U1287="Warehouse HUAWEI","SPARE-ISSUE",
U1287="SPARE-HS","SPARE-ISSUE",
U1287="Power Telco","RAN ISSUE",U1287="no impacts","no impacts"
),"")</f>
        <v/>
      </c>
      <c r="U1287" s="70"/>
      <c r="V1287" s="40" t="str" cm="1">
        <f t="array" ref="V1287">IFERROR(_xlfn.IFS(
U1287="MPR ISSUE","ACTIVE",
U1287="BSS Hardware Issue","ACTIVE",
U1287="Sites strategiques, MLL, Pylone, etc.","PASSIVE",
U1287="AKTIVCO DEFAUT GE &amp; POWER Cabinet","PASSIVE",
U1287="AKTIVCO Coupure ENEO &amp; Baisse de tension","PASSIVE",
U1287="Coupure ENEO &amp; Baisse de tension","PASSIVE",
U1287="Defaut GE &amp; POWER Cabinet","PASSIVE",
U1287="Sharing","PASSIVE",
U1287="Sites strategiques &amp; DataCenter","PASSIVE",
U1287="Exclu","Exclu",
U1287="SAT","ACTIVE",
U1287="SPARE-ISSUE","SPARE-ISSUE",
U1287="Fiber CAmtel","ACTIVE",
U1287="Fiber AOF","ACTIVE",
U1287="Projet OCM (HUAWEI)","PLANNED WORKS",
U1287="Projet OCM (NOKIA)","PLANNED WORKS",
U1287="ACCESS-ISSUE","ACCESS-ISSUE",
U1287="Projet OCM (ZTE, NOKIA, autres projets)","PLANNED WORKS",
U1287="No root CAuse","No root cause",
U1287="ODU HS","ACTIVE",
U1287="IP &amp; VLAN","ACTIVE",
U1287="Warehouse HUAWEI","SPARE-ISSUE",
U1287="SPARE-HS","SPARE-ISSUE",
U1287="Power Telco","ACTIVE", U1287="no impacts","no impacts"
),"")</f>
        <v/>
      </c>
      <c r="W1287" s="98"/>
      <c r="X1287" s="98"/>
      <c r="Y1287" s="98"/>
      <c r="Z1287" s="98"/>
      <c r="AA1287" s="98"/>
      <c r="AB1287" s="17" t="s">
        <v>5468</v>
      </c>
      <c r="AC1287" s="17"/>
      <c r="AD1287" s="9" t="s">
        <v>5468</v>
      </c>
      <c r="AE1287" s="7" t="s">
        <v>5468</v>
      </c>
      <c r="AF1287" s="6" t="s">
        <v>5468</v>
      </c>
      <c r="AG1287" s="7" t="s">
        <v>5468</v>
      </c>
      <c r="AH1287" s="3" t="s">
        <v>5468</v>
      </c>
      <c r="AI1287" s="18" t="s">
        <v>5468</v>
      </c>
      <c r="AJ1287" s="18" t="s">
        <v>5468</v>
      </c>
      <c r="AK1287" s="18" t="s">
        <v>5468</v>
      </c>
      <c r="AL1287" s="18" t="s">
        <v>5468</v>
      </c>
      <c r="AM1287" s="18" t="s">
        <v>5468</v>
      </c>
      <c r="AN1287" s="9" t="s">
        <v>5468</v>
      </c>
      <c r="AO1287" s="14"/>
      <c r="AP1287" s="14" t="s">
        <v>5468</v>
      </c>
      <c r="AQ1287" s="14" t="s">
        <v>5468</v>
      </c>
      <c r="AR1287" s="14" t="s">
        <v>4868</v>
      </c>
      <c r="AS1287" s="9" t="s">
        <v>5468</v>
      </c>
    </row>
    <row r="1288" spans="1:45" x14ac:dyDescent="0.3">
      <c r="A1288" s="1" t="s">
        <v>1067</v>
      </c>
      <c r="B1288" s="8" t="s">
        <v>1068</v>
      </c>
      <c r="C1288" s="3" t="str">
        <f>_xlfn.XLOOKUP(B1288,'[1]daily break down'!$D:$D,'[1]daily break down'!$E:$E,"")</f>
        <v>OUEST</v>
      </c>
      <c r="D1288" s="1" t="s">
        <v>11</v>
      </c>
      <c r="E1288" s="1" t="s">
        <v>12</v>
      </c>
      <c r="F1288" s="3" t="s">
        <v>102</v>
      </c>
      <c r="G1288" s="1" t="s">
        <v>1069</v>
      </c>
      <c r="H1288" s="28" t="str">
        <f>_xlfn.XLOOKUP(B1288,[2]CALCULATION!$B:$B,[2]CALCULATION!$H:$H,"")</f>
        <v>NOKIA</v>
      </c>
      <c r="I1288" s="100" t="s">
        <v>6098</v>
      </c>
      <c r="J1288" s="41" t="s">
        <v>5541</v>
      </c>
      <c r="K1288" s="41"/>
      <c r="L1288" s="41">
        <v>3.5670156634794539E-3</v>
      </c>
      <c r="M1288" s="41">
        <v>0</v>
      </c>
      <c r="N1288" s="41">
        <v>0</v>
      </c>
      <c r="O1288" s="41">
        <v>0</v>
      </c>
      <c r="P1288" s="41">
        <v>1.0611871598850455E-2</v>
      </c>
      <c r="Q1288" s="41">
        <v>3.4778402718925743E-3</v>
      </c>
      <c r="R1288" s="41">
        <v>0</v>
      </c>
      <c r="S1288" s="40" t="str" cm="1">
        <f t="array" ref="S1288">IFERROR(_xlfn.IFS(
U1288="MPR ISSUE","PDH",
U1288="BSS Hardware Issue","BSS",
U1288="Sites strategiques, MLL, Pylone, etc.","ENVTECH",
U1288="AKTIVCO DEFAUT GE &amp; POWER Cabinet","AKTIVCO",
U1288="AKTIVCO Coupure ENEO &amp; Baisse de tension","AKTIVCO GRID ONLY",
U1288="Coupure ENEO &amp; Baisse de tension","IHS GRID ONLY",
U1288="Defaut GE &amp; POWER Cabinet","IHS",
U1288="Sharing","Partners",
U1288="Sites strategiques &amp; DataCenter","SST &amp; DC",
U1288="Exclu","Exclu",
U1288="SAT","SAT",
U1288="SPARE-ISSUE","SPARE-ISSUE",
U1288="Fiber CAmtel","TRANS_FO_CAMTEL",
U1288="Fiber AOF","Fiber AOF",
U1288="Projet OCM (HUAWEI)","TRAVAUX-HUAWEI",
U1288="Projet OCM (NOKIA)","TRAVAUX-NOKIA",
U1288="ACCESS-ISSUE","ACCESS-ISSUE",
U1288="Projet OCM (ZTE, NOKIA, autres projets)","TRAVAUX OCM",
U1288="No root CAuse","No root cause",
U1288="ODU HS","PDH",
U1288="IP &amp; VLAN","PDH",
U1288="Warehouse HUAWEI","SPARE-ISSUE",
U1288="SPARE-HS","SPARE-ISSUE",
U1288="Power Telco","BSS",U1288="no impacts","no impacts"
),"")</f>
        <v/>
      </c>
      <c r="T1288" s="40" t="str" cm="1">
        <f t="array" ref="T1288">IFERROR(_xlfn.IFS(
U1288="MPR ISSUE","TX ISSUE",
U1288="BSS Hardware Issue","RAN ISSUE",
U1288="Sites strategiques, MLL, Pylone, etc.","ENVTECH",
U1288="AKTIVCO DEFAUT GE &amp; POWER Cabinet","POWER ISSUE",
U1288="AKTIVCO Coupure ENEO &amp; Baisse de tension","POWER ISSUE",
U1288="Coupure ENEO &amp; Baisse de tension","POWER ISSUE",
U1288="Defaut GE &amp; POWER Cabinet","POWER ISSUE",
U1288="Sharing","POWER ISSUE",
U1288="Sites strategiques &amp; DataCenter","POWER ISSUE",
U1288="Exclu","Exclu",
U1288="SAT","TX ISSUE",
U1288="SPARE-ISSUE","SPARE-ISSUE",
U1288="Fiber CAmtel","TX ISSUE",
U1288="Fiber AOF","TX ISSUE",
U1288="Projet OCM (HUAWEI)","TRAVAUX-HUAWEI",
U1288="Projet OCM (NOKIA)","TRAVAUX -NOKIA",
U1288="ACCESS-ISSUE","ACCESS-ISSUE",
U1288="Projet OCM (ZTE, NOKIA, autres projets)","TRAVAUX OCM",
U1288="No root CAuse","No root cause",
U1288="ODU HS","TX ISSUE",
U1288="IP &amp; VLAN","TX ISSUE",
U1288="Warehouse HUAWEI","SPARE-ISSUE",
U1288="SPARE-HS","SPARE-ISSUE",
U1288="Power Telco","RAN ISSUE",U1288="no impacts","no impacts"
),"")</f>
        <v/>
      </c>
      <c r="U1288" s="70"/>
      <c r="V1288" s="40" t="str" cm="1">
        <f t="array" ref="V1288">IFERROR(_xlfn.IFS(
U1288="MPR ISSUE","ACTIVE",
U1288="BSS Hardware Issue","ACTIVE",
U1288="Sites strategiques, MLL, Pylone, etc.","PASSIVE",
U1288="AKTIVCO DEFAUT GE &amp; POWER Cabinet","PASSIVE",
U1288="AKTIVCO Coupure ENEO &amp; Baisse de tension","PASSIVE",
U1288="Coupure ENEO &amp; Baisse de tension","PASSIVE",
U1288="Defaut GE &amp; POWER Cabinet","PASSIVE",
U1288="Sharing","PASSIVE",
U1288="Sites strategiques &amp; DataCenter","PASSIVE",
U1288="Exclu","Exclu",
U1288="SAT","ACTIVE",
U1288="SPARE-ISSUE","SPARE-ISSUE",
U1288="Fiber CAmtel","ACTIVE",
U1288="Fiber AOF","ACTIVE",
U1288="Projet OCM (HUAWEI)","PLANNED WORKS",
U1288="Projet OCM (NOKIA)","PLANNED WORKS",
U1288="ACCESS-ISSUE","ACCESS-ISSUE",
U1288="Projet OCM (ZTE, NOKIA, autres projets)","PLANNED WORKS",
U1288="No root CAuse","No root cause",
U1288="ODU HS","ACTIVE",
U1288="IP &amp; VLAN","ACTIVE",
U1288="Warehouse HUAWEI","SPARE-ISSUE",
U1288="SPARE-HS","SPARE-ISSUE",
U1288="Power Telco","ACTIVE", U1288="no impacts","no impacts"
),"")</f>
        <v/>
      </c>
      <c r="W1288" s="98"/>
      <c r="X1288" s="98"/>
      <c r="Y1288" s="98"/>
      <c r="Z1288" s="98"/>
      <c r="AA1288" s="98"/>
      <c r="AB1288" s="17" t="s">
        <v>5468</v>
      </c>
      <c r="AC1288" s="17"/>
      <c r="AD1288" s="9" t="s">
        <v>5468</v>
      </c>
      <c r="AE1288" s="7" t="s">
        <v>5468</v>
      </c>
      <c r="AF1288" s="6" t="s">
        <v>5468</v>
      </c>
      <c r="AG1288" s="7" t="s">
        <v>5468</v>
      </c>
      <c r="AH1288" s="3" t="s">
        <v>5468</v>
      </c>
      <c r="AI1288" s="18" t="s">
        <v>5468</v>
      </c>
      <c r="AJ1288" s="18" t="s">
        <v>5468</v>
      </c>
      <c r="AK1288" s="18" t="s">
        <v>5468</v>
      </c>
      <c r="AL1288" s="18" t="s">
        <v>5468</v>
      </c>
      <c r="AM1288" s="18" t="s">
        <v>5468</v>
      </c>
      <c r="AN1288" s="9" t="s">
        <v>5468</v>
      </c>
      <c r="AO1288" s="14"/>
      <c r="AP1288" s="14" t="s">
        <v>5468</v>
      </c>
      <c r="AQ1288" s="14" t="s">
        <v>5468</v>
      </c>
      <c r="AR1288" s="14" t="s">
        <v>5468</v>
      </c>
      <c r="AS1288" s="9" t="s">
        <v>5468</v>
      </c>
    </row>
    <row r="1289" spans="1:45" x14ac:dyDescent="0.3">
      <c r="A1289" s="1" t="s">
        <v>1073</v>
      </c>
      <c r="B1289" s="8" t="s">
        <v>1074</v>
      </c>
      <c r="C1289" s="3" t="str">
        <f>_xlfn.XLOOKUP(B1289,'[1]daily break down'!$D:$D,'[1]daily break down'!$E:$E,"")</f>
        <v>OUEST</v>
      </c>
      <c r="D1289" s="1" t="s">
        <v>11</v>
      </c>
      <c r="E1289" s="1" t="s">
        <v>12</v>
      </c>
      <c r="F1289" s="3" t="s">
        <v>102</v>
      </c>
      <c r="G1289" s="1" t="s">
        <v>1019</v>
      </c>
      <c r="H1289" s="28" t="str">
        <f>_xlfn.XLOOKUP(B1289,[2]CALCULATION!$B:$B,[2]CALCULATION!$H:$H,"")</f>
        <v>NOKIA</v>
      </c>
      <c r="I1289" s="100" t="s">
        <v>6098</v>
      </c>
      <c r="J1289" s="41" t="s">
        <v>5540</v>
      </c>
      <c r="K1289" s="41"/>
      <c r="L1289" s="41">
        <v>0</v>
      </c>
      <c r="M1289" s="41">
        <v>0</v>
      </c>
      <c r="N1289" s="41">
        <v>0</v>
      </c>
      <c r="O1289" s="41">
        <v>0</v>
      </c>
      <c r="P1289" s="41">
        <v>2.6752617476094617E-3</v>
      </c>
      <c r="Q1289" s="41">
        <v>2.9427879223706136E-3</v>
      </c>
      <c r="R1289" s="41">
        <v>0</v>
      </c>
      <c r="S1289" s="40" t="str" cm="1">
        <f t="array" ref="S1289">IFERROR(_xlfn.IFS(
U1289="MPR ISSUE","PDH",
U1289="BSS Hardware Issue","BSS",
U1289="Sites strategiques, MLL, Pylone, etc.","ENVTECH",
U1289="AKTIVCO DEFAUT GE &amp; POWER Cabinet","AKTIVCO",
U1289="AKTIVCO Coupure ENEO &amp; Baisse de tension","AKTIVCO GRID ONLY",
U1289="Coupure ENEO &amp; Baisse de tension","IHS GRID ONLY",
U1289="Defaut GE &amp; POWER Cabinet","IHS",
U1289="Sharing","Partners",
U1289="Sites strategiques &amp; DataCenter","SST &amp; DC",
U1289="Exclu","Exclu",
U1289="SAT","SAT",
U1289="SPARE-ISSUE","SPARE-ISSUE",
U1289="Fiber CAmtel","TRANS_FO_CAMTEL",
U1289="Fiber AOF","Fiber AOF",
U1289="Projet OCM (HUAWEI)","TRAVAUX-HUAWEI",
U1289="Projet OCM (NOKIA)","TRAVAUX-NOKIA",
U1289="ACCESS-ISSUE","ACCESS-ISSUE",
U1289="Projet OCM (ZTE, NOKIA, autres projets)","TRAVAUX OCM",
U1289="No root CAuse","No root cause",
U1289="ODU HS","PDH",
U1289="IP &amp; VLAN","PDH",
U1289="Warehouse HUAWEI","SPARE-ISSUE",
U1289="SPARE-HS","SPARE-ISSUE",
U1289="Power Telco","BSS",U1289="no impacts","no impacts"
),"")</f>
        <v/>
      </c>
      <c r="T1289" s="40" t="str" cm="1">
        <f t="array" ref="T1289">IFERROR(_xlfn.IFS(
U1289="MPR ISSUE","TX ISSUE",
U1289="BSS Hardware Issue","RAN ISSUE",
U1289="Sites strategiques, MLL, Pylone, etc.","ENVTECH",
U1289="AKTIVCO DEFAUT GE &amp; POWER Cabinet","POWER ISSUE",
U1289="AKTIVCO Coupure ENEO &amp; Baisse de tension","POWER ISSUE",
U1289="Coupure ENEO &amp; Baisse de tension","POWER ISSUE",
U1289="Defaut GE &amp; POWER Cabinet","POWER ISSUE",
U1289="Sharing","POWER ISSUE",
U1289="Sites strategiques &amp; DataCenter","POWER ISSUE",
U1289="Exclu","Exclu",
U1289="SAT","TX ISSUE",
U1289="SPARE-ISSUE","SPARE-ISSUE",
U1289="Fiber CAmtel","TX ISSUE",
U1289="Fiber AOF","TX ISSUE",
U1289="Projet OCM (HUAWEI)","TRAVAUX-HUAWEI",
U1289="Projet OCM (NOKIA)","TRAVAUX -NOKIA",
U1289="ACCESS-ISSUE","ACCESS-ISSUE",
U1289="Projet OCM (ZTE, NOKIA, autres projets)","TRAVAUX OCM",
U1289="No root CAuse","No root cause",
U1289="ODU HS","TX ISSUE",
U1289="IP &amp; VLAN","TX ISSUE",
U1289="Warehouse HUAWEI","SPARE-ISSUE",
U1289="SPARE-HS","SPARE-ISSUE",
U1289="Power Telco","RAN ISSUE",U1289="no impacts","no impacts"
),"")</f>
        <v/>
      </c>
      <c r="U1289" s="70"/>
      <c r="V1289" s="40" t="str" cm="1">
        <f t="array" ref="V1289">IFERROR(_xlfn.IFS(
U1289="MPR ISSUE","ACTIVE",
U1289="BSS Hardware Issue","ACTIVE",
U1289="Sites strategiques, MLL, Pylone, etc.","PASSIVE",
U1289="AKTIVCO DEFAUT GE &amp; POWER Cabinet","PASSIVE",
U1289="AKTIVCO Coupure ENEO &amp; Baisse de tension","PASSIVE",
U1289="Coupure ENEO &amp; Baisse de tension","PASSIVE",
U1289="Defaut GE &amp; POWER Cabinet","PASSIVE",
U1289="Sharing","PASSIVE",
U1289="Sites strategiques &amp; DataCenter","PASSIVE",
U1289="Exclu","Exclu",
U1289="SAT","ACTIVE",
U1289="SPARE-ISSUE","SPARE-ISSUE",
U1289="Fiber CAmtel","ACTIVE",
U1289="Fiber AOF","ACTIVE",
U1289="Projet OCM (HUAWEI)","PLANNED WORKS",
U1289="Projet OCM (NOKIA)","PLANNED WORKS",
U1289="ACCESS-ISSUE","ACCESS-ISSUE",
U1289="Projet OCM (ZTE, NOKIA, autres projets)","PLANNED WORKS",
U1289="No root CAuse","No root cause",
U1289="ODU HS","ACTIVE",
U1289="IP &amp; VLAN","ACTIVE",
U1289="Warehouse HUAWEI","SPARE-ISSUE",
U1289="SPARE-HS","SPARE-ISSUE",
U1289="Power Telco","ACTIVE", U1289="no impacts","no impacts"
),"")</f>
        <v/>
      </c>
      <c r="W1289" s="98"/>
      <c r="X1289" s="98"/>
      <c r="Y1289" s="98"/>
      <c r="Z1289" s="98"/>
      <c r="AA1289" s="98"/>
      <c r="AB1289" s="17" t="s">
        <v>5468</v>
      </c>
      <c r="AC1289" s="17"/>
      <c r="AD1289" s="9" t="s">
        <v>5468</v>
      </c>
      <c r="AE1289" s="7" t="s">
        <v>5468</v>
      </c>
      <c r="AF1289" s="6" t="s">
        <v>5468</v>
      </c>
      <c r="AG1289" s="7" t="s">
        <v>5468</v>
      </c>
      <c r="AH1289" s="3" t="s">
        <v>5468</v>
      </c>
      <c r="AI1289" s="18" t="s">
        <v>5468</v>
      </c>
      <c r="AJ1289" s="18" t="s">
        <v>5468</v>
      </c>
      <c r="AK1289" s="18" t="s">
        <v>5468</v>
      </c>
      <c r="AL1289" s="18" t="s">
        <v>5468</v>
      </c>
      <c r="AM1289" s="18" t="s">
        <v>5468</v>
      </c>
      <c r="AN1289" s="9" t="s">
        <v>5468</v>
      </c>
      <c r="AO1289" s="14"/>
      <c r="AP1289" s="14" t="s">
        <v>5468</v>
      </c>
      <c r="AQ1289" s="14" t="s">
        <v>5468</v>
      </c>
      <c r="AR1289" s="14" t="s">
        <v>5468</v>
      </c>
      <c r="AS1289" s="9" t="s">
        <v>5468</v>
      </c>
    </row>
    <row r="1290" spans="1:45" x14ac:dyDescent="0.3">
      <c r="A1290" s="1" t="s">
        <v>1244</v>
      </c>
      <c r="B1290" s="8" t="s">
        <v>1245</v>
      </c>
      <c r="C1290" s="3" t="str">
        <f>_xlfn.XLOOKUP(B1290,'[1]daily break down'!$D:$D,'[1]daily break down'!$E:$E,"")</f>
        <v>NORD-OUEST</v>
      </c>
      <c r="D1290" s="1" t="s">
        <v>11</v>
      </c>
      <c r="E1290" s="1" t="s">
        <v>12</v>
      </c>
      <c r="F1290" s="3" t="s">
        <v>51</v>
      </c>
      <c r="G1290" s="1" t="s">
        <v>1246</v>
      </c>
      <c r="H1290" s="28" t="str">
        <f>_xlfn.XLOOKUP(B1290,[2]CALCULATION!$B:$B,[2]CALCULATION!$H:$H,"")</f>
        <v>NOKIA</v>
      </c>
      <c r="I1290" s="100" t="s">
        <v>6098</v>
      </c>
      <c r="J1290" s="41" t="s">
        <v>6092</v>
      </c>
      <c r="K1290" s="41"/>
      <c r="L1290" s="41">
        <v>1.3376308738047311E-3</v>
      </c>
      <c r="M1290" s="41">
        <v>0</v>
      </c>
      <c r="N1290" s="41">
        <v>0</v>
      </c>
      <c r="O1290" s="41">
        <v>0</v>
      </c>
      <c r="P1290" s="41">
        <v>1.515981656978832E-3</v>
      </c>
      <c r="Q1290" s="41">
        <v>1.8726832233265207E-3</v>
      </c>
      <c r="R1290" s="41">
        <v>0</v>
      </c>
      <c r="S1290" s="40" t="str" cm="1">
        <f t="array" ref="S1290">IFERROR(_xlfn.IFS(
U1290="MPR ISSUE","PDH",
U1290="BSS Hardware Issue","BSS",
U1290="Sites strategiques, MLL, Pylone, etc.","ENVTECH",
U1290="AKTIVCO DEFAUT GE &amp; POWER Cabinet","AKTIVCO",
U1290="AKTIVCO Coupure ENEO &amp; Baisse de tension","AKTIVCO GRID ONLY",
U1290="Coupure ENEO &amp; Baisse de tension","IHS GRID ONLY",
U1290="Defaut GE &amp; POWER Cabinet","IHS",
U1290="Sharing","Partners",
U1290="Sites strategiques &amp; DataCenter","SST &amp; DC",
U1290="Exclu","Exclu",
U1290="SAT","SAT",
U1290="SPARE-ISSUE","SPARE-ISSUE",
U1290="Fiber CAmtel","TRANS_FO_CAMTEL",
U1290="Fiber AOF","Fiber AOF",
U1290="Projet OCM (HUAWEI)","TRAVAUX-HUAWEI",
U1290="Projet OCM (NOKIA)","TRAVAUX-NOKIA",
U1290="ACCESS-ISSUE","ACCESS-ISSUE",
U1290="Projet OCM (ZTE, NOKIA, autres projets)","TRAVAUX OCM",
U1290="No root CAuse","No root cause",
U1290="ODU HS","PDH",
U1290="IP &amp; VLAN","PDH",
U1290="Warehouse HUAWEI","SPARE-ISSUE",
U1290="SPARE-HS","SPARE-ISSUE",
U1290="Power Telco","BSS",U1290="no impacts","no impacts"
),"")</f>
        <v/>
      </c>
      <c r="T1290" s="40" t="str" cm="1">
        <f t="array" ref="T1290">IFERROR(_xlfn.IFS(
U1290="MPR ISSUE","TX ISSUE",
U1290="BSS Hardware Issue","RAN ISSUE",
U1290="Sites strategiques, MLL, Pylone, etc.","ENVTECH",
U1290="AKTIVCO DEFAUT GE &amp; POWER Cabinet","POWER ISSUE",
U1290="AKTIVCO Coupure ENEO &amp; Baisse de tension","POWER ISSUE",
U1290="Coupure ENEO &amp; Baisse de tension","POWER ISSUE",
U1290="Defaut GE &amp; POWER Cabinet","POWER ISSUE",
U1290="Sharing","POWER ISSUE",
U1290="Sites strategiques &amp; DataCenter","POWER ISSUE",
U1290="Exclu","Exclu",
U1290="SAT","TX ISSUE",
U1290="SPARE-ISSUE","SPARE-ISSUE",
U1290="Fiber CAmtel","TX ISSUE",
U1290="Fiber AOF","TX ISSUE",
U1290="Projet OCM (HUAWEI)","TRAVAUX-HUAWEI",
U1290="Projet OCM (NOKIA)","TRAVAUX -NOKIA",
U1290="ACCESS-ISSUE","ACCESS-ISSUE",
U1290="Projet OCM (ZTE, NOKIA, autres projets)","TRAVAUX OCM",
U1290="No root CAuse","No root cause",
U1290="ODU HS","TX ISSUE",
U1290="IP &amp; VLAN","TX ISSUE",
U1290="Warehouse HUAWEI","SPARE-ISSUE",
U1290="SPARE-HS","SPARE-ISSUE",
U1290="Power Telco","RAN ISSUE",U1290="no impacts","no impacts"
),"")</f>
        <v/>
      </c>
      <c r="U1290" s="70"/>
      <c r="V1290" s="40" t="str" cm="1">
        <f t="array" ref="V1290">IFERROR(_xlfn.IFS(
U1290="MPR ISSUE","ACTIVE",
U1290="BSS Hardware Issue","ACTIVE",
U1290="Sites strategiques, MLL, Pylone, etc.","PASSIVE",
U1290="AKTIVCO DEFAUT GE &amp; POWER Cabinet","PASSIVE",
U1290="AKTIVCO Coupure ENEO &amp; Baisse de tension","PASSIVE",
U1290="Coupure ENEO &amp; Baisse de tension","PASSIVE",
U1290="Defaut GE &amp; POWER Cabinet","PASSIVE",
U1290="Sharing","PASSIVE",
U1290="Sites strategiques &amp; DataCenter","PASSIVE",
U1290="Exclu","Exclu",
U1290="SAT","ACTIVE",
U1290="SPARE-ISSUE","SPARE-ISSUE",
U1290="Fiber CAmtel","ACTIVE",
U1290="Fiber AOF","ACTIVE",
U1290="Projet OCM (HUAWEI)","PLANNED WORKS",
U1290="Projet OCM (NOKIA)","PLANNED WORKS",
U1290="ACCESS-ISSUE","ACCESS-ISSUE",
U1290="Projet OCM (ZTE, NOKIA, autres projets)","PLANNED WORKS",
U1290="No root CAuse","No root cause",
U1290="ODU HS","ACTIVE",
U1290="IP &amp; VLAN","ACTIVE",
U1290="Warehouse HUAWEI","SPARE-ISSUE",
U1290="SPARE-HS","SPARE-ISSUE",
U1290="Power Telco","ACTIVE", U1290="no impacts","no impacts"
),"")</f>
        <v/>
      </c>
      <c r="W1290" s="98"/>
      <c r="X1290" s="98"/>
      <c r="Y1290" s="98"/>
      <c r="Z1290" s="98"/>
      <c r="AA1290" s="98"/>
      <c r="AB1290" s="17" t="s">
        <v>5468</v>
      </c>
      <c r="AC1290" s="17"/>
      <c r="AD1290" s="9" t="s">
        <v>5468</v>
      </c>
      <c r="AE1290" s="7" t="s">
        <v>5468</v>
      </c>
      <c r="AF1290" s="6" t="s">
        <v>5468</v>
      </c>
      <c r="AG1290" s="7" t="s">
        <v>5468</v>
      </c>
      <c r="AH1290" s="3" t="s">
        <v>5468</v>
      </c>
      <c r="AI1290" s="18" t="s">
        <v>5468</v>
      </c>
      <c r="AJ1290" s="18" t="s">
        <v>5468</v>
      </c>
      <c r="AK1290" s="18" t="s">
        <v>5468</v>
      </c>
      <c r="AL1290" s="18" t="s">
        <v>5468</v>
      </c>
      <c r="AM1290" s="18" t="s">
        <v>5468</v>
      </c>
      <c r="AN1290" s="9" t="s">
        <v>5468</v>
      </c>
      <c r="AO1290" s="14"/>
      <c r="AP1290" s="14" t="s">
        <v>5468</v>
      </c>
      <c r="AQ1290" s="14" t="s">
        <v>5468</v>
      </c>
      <c r="AR1290" s="14" t="s">
        <v>5468</v>
      </c>
      <c r="AS1290" s="9" t="s">
        <v>5468</v>
      </c>
    </row>
    <row r="1291" spans="1:45" x14ac:dyDescent="0.3">
      <c r="A1291" s="1" t="s">
        <v>421</v>
      </c>
      <c r="B1291" s="8" t="s">
        <v>422</v>
      </c>
      <c r="C1291" s="3" t="str">
        <f>_xlfn.XLOOKUP(B1291,'[1]daily break down'!$D:$D,'[1]daily break down'!$E:$E,"")</f>
        <v>SUD-OUEST</v>
      </c>
      <c r="D1291" s="1" t="s">
        <v>11</v>
      </c>
      <c r="E1291" s="1" t="s">
        <v>12</v>
      </c>
      <c r="F1291" s="3" t="s">
        <v>13</v>
      </c>
      <c r="G1291" s="1" t="s">
        <v>106</v>
      </c>
      <c r="H1291" s="27" t="str">
        <f>_xlfn.XLOOKUP(B1291,[2]CALCULATION!$B:$B,[2]CALCULATION!$H:$H,"")</f>
        <v>Huawei</v>
      </c>
      <c r="I1291" s="100" t="s">
        <v>6098</v>
      </c>
      <c r="J1291" s="41" t="s">
        <v>5541</v>
      </c>
      <c r="K1291" s="41"/>
      <c r="L1291" s="41">
        <v>0.42731064140648867</v>
      </c>
      <c r="M1291" s="41">
        <v>0</v>
      </c>
      <c r="N1291" s="41">
        <v>0</v>
      </c>
      <c r="O1291" s="41">
        <v>0</v>
      </c>
      <c r="P1291" s="41">
        <v>0</v>
      </c>
      <c r="Q1291" s="41">
        <v>8.9175391586979543E-5</v>
      </c>
      <c r="R1291" s="41">
        <v>0</v>
      </c>
      <c r="S1291" s="40" t="str" cm="1">
        <f t="array" ref="S1291">IFERROR(_xlfn.IFS(
U1291="MPR ISSUE","PDH",
U1291="BSS Hardware Issue","BSS",
U1291="Sites strategiques, MLL, Pylone, etc.","ENVTECH",
U1291="AKTIVCO DEFAUT GE &amp; POWER Cabinet","AKTIVCO",
U1291="AKTIVCO Coupure ENEO &amp; Baisse de tension","AKTIVCO GRID ONLY",
U1291="Coupure ENEO &amp; Baisse de tension","IHS GRID ONLY",
U1291="Defaut GE &amp; POWER Cabinet","IHS",
U1291="Sharing","Partners",
U1291="Sites strategiques &amp; DataCenter","SST &amp; DC",
U1291="Exclu","Exclu",
U1291="SAT","SAT",
U1291="SPARE-ISSUE","SPARE-ISSUE",
U1291="Fiber CAmtel","TRANS_FO_CAMTEL",
U1291="Fiber AOF","Fiber AOF",
U1291="Projet OCM (HUAWEI)","TRAVAUX-HUAWEI",
U1291="Projet OCM (NOKIA)","TRAVAUX-NOKIA",
U1291="ACCESS-ISSUE","ACCESS-ISSUE",
U1291="Projet OCM (ZTE, NOKIA, autres projets)","TRAVAUX OCM",
U1291="No root CAuse","No root cause",
U1291="ODU HS","PDH",
U1291="IP &amp; VLAN","PDH",
U1291="Warehouse HUAWEI","SPARE-ISSUE",
U1291="SPARE-HS","SPARE-ISSUE",
U1291="Power Telco","BSS",U1291="no impacts","no impacts"
),"")</f>
        <v/>
      </c>
      <c r="T1291" s="40" t="str" cm="1">
        <f t="array" ref="T1291">IFERROR(_xlfn.IFS(
U1291="MPR ISSUE","TX ISSUE",
U1291="BSS Hardware Issue","RAN ISSUE",
U1291="Sites strategiques, MLL, Pylone, etc.","ENVTECH",
U1291="AKTIVCO DEFAUT GE &amp; POWER Cabinet","POWER ISSUE",
U1291="AKTIVCO Coupure ENEO &amp; Baisse de tension","POWER ISSUE",
U1291="Coupure ENEO &amp; Baisse de tension","POWER ISSUE",
U1291="Defaut GE &amp; POWER Cabinet","POWER ISSUE",
U1291="Sharing","POWER ISSUE",
U1291="Sites strategiques &amp; DataCenter","POWER ISSUE",
U1291="Exclu","Exclu",
U1291="SAT","TX ISSUE",
U1291="SPARE-ISSUE","SPARE-ISSUE",
U1291="Fiber CAmtel","TX ISSUE",
U1291="Fiber AOF","TX ISSUE",
U1291="Projet OCM (HUAWEI)","TRAVAUX-HUAWEI",
U1291="Projet OCM (NOKIA)","TRAVAUX -NOKIA",
U1291="ACCESS-ISSUE","ACCESS-ISSUE",
U1291="Projet OCM (ZTE, NOKIA, autres projets)","TRAVAUX OCM",
U1291="No root CAuse","No root cause",
U1291="ODU HS","TX ISSUE",
U1291="IP &amp; VLAN","TX ISSUE",
U1291="Warehouse HUAWEI","SPARE-ISSUE",
U1291="SPARE-HS","SPARE-ISSUE",
U1291="Power Telco","RAN ISSUE",U1291="no impacts","no impacts"
),"")</f>
        <v/>
      </c>
      <c r="U1291" s="70"/>
      <c r="V1291" s="40" t="str" cm="1">
        <f t="array" ref="V1291">IFERROR(_xlfn.IFS(
U1291="MPR ISSUE","ACTIVE",
U1291="BSS Hardware Issue","ACTIVE",
U1291="Sites strategiques, MLL, Pylone, etc.","PASSIVE",
U1291="AKTIVCO DEFAUT GE &amp; POWER Cabinet","PASSIVE",
U1291="AKTIVCO Coupure ENEO &amp; Baisse de tension","PASSIVE",
U1291="Coupure ENEO &amp; Baisse de tension","PASSIVE",
U1291="Defaut GE &amp; POWER Cabinet","PASSIVE",
U1291="Sharing","PASSIVE",
U1291="Sites strategiques &amp; DataCenter","PASSIVE",
U1291="Exclu","Exclu",
U1291="SAT","ACTIVE",
U1291="SPARE-ISSUE","SPARE-ISSUE",
U1291="Fiber CAmtel","ACTIVE",
U1291="Fiber AOF","ACTIVE",
U1291="Projet OCM (HUAWEI)","PLANNED WORKS",
U1291="Projet OCM (NOKIA)","PLANNED WORKS",
U1291="ACCESS-ISSUE","ACCESS-ISSUE",
U1291="Projet OCM (ZTE, NOKIA, autres projets)","PLANNED WORKS",
U1291="No root CAuse","No root cause",
U1291="ODU HS","ACTIVE",
U1291="IP &amp; VLAN","ACTIVE",
U1291="Warehouse HUAWEI","SPARE-ISSUE",
U1291="SPARE-HS","SPARE-ISSUE",
U1291="Power Telco","ACTIVE", U1291="no impacts","no impacts"
),"")</f>
        <v/>
      </c>
      <c r="W1291" s="98"/>
      <c r="X1291" s="98"/>
      <c r="Y1291" s="98"/>
      <c r="Z1291" s="98"/>
      <c r="AA1291" s="98"/>
      <c r="AB1291" s="17" t="s">
        <v>5468</v>
      </c>
      <c r="AC1291" s="17"/>
      <c r="AD1291" s="9" t="s">
        <v>5468</v>
      </c>
      <c r="AE1291" s="7" t="s">
        <v>5468</v>
      </c>
      <c r="AF1291" s="6" t="s">
        <v>5468</v>
      </c>
      <c r="AG1291" s="7" t="s">
        <v>5468</v>
      </c>
      <c r="AH1291" s="3" t="s">
        <v>5468</v>
      </c>
      <c r="AI1291" s="18" t="s">
        <v>5468</v>
      </c>
      <c r="AJ1291" s="18" t="s">
        <v>5468</v>
      </c>
      <c r="AK1291" s="18" t="s">
        <v>5468</v>
      </c>
      <c r="AL1291" s="18" t="s">
        <v>5468</v>
      </c>
      <c r="AM1291" s="18" t="s">
        <v>5468</v>
      </c>
      <c r="AN1291" s="9" t="s">
        <v>5468</v>
      </c>
      <c r="AO1291" s="14"/>
      <c r="AP1291" s="14" t="s">
        <v>5468</v>
      </c>
      <c r="AQ1291" s="14" t="s">
        <v>5468</v>
      </c>
      <c r="AR1291" s="14" t="s">
        <v>5468</v>
      </c>
      <c r="AS1291" s="9" t="s">
        <v>5468</v>
      </c>
    </row>
    <row r="1292" spans="1:45" x14ac:dyDescent="0.3">
      <c r="A1292" s="1" t="s">
        <v>937</v>
      </c>
      <c r="B1292" s="8" t="s">
        <v>938</v>
      </c>
      <c r="C1292" s="3" t="str">
        <f>_xlfn.XLOOKUP(B1292,'[1]daily break down'!$D:$D,'[1]daily break down'!$E:$E,"")</f>
        <v>NORD-OUEST</v>
      </c>
      <c r="D1292" s="1" t="s">
        <v>11</v>
      </c>
      <c r="E1292" s="1" t="s">
        <v>12</v>
      </c>
      <c r="F1292" s="3" t="s">
        <v>51</v>
      </c>
      <c r="G1292" s="1" t="s">
        <v>52</v>
      </c>
      <c r="H1292" s="27" t="str">
        <f>_xlfn.XLOOKUP(B1292,[2]CALCULATION!$B:$B,[2]CALCULATION!$H:$H,"")</f>
        <v>Huawei</v>
      </c>
      <c r="I1292" s="100" t="s">
        <v>6098</v>
      </c>
      <c r="J1292" s="41" t="s">
        <v>5541</v>
      </c>
      <c r="K1292" s="41"/>
      <c r="L1292" s="41">
        <v>0</v>
      </c>
      <c r="M1292" s="41">
        <v>0</v>
      </c>
      <c r="N1292" s="41">
        <v>0</v>
      </c>
      <c r="O1292" s="41">
        <v>0</v>
      </c>
      <c r="P1292" s="41">
        <v>0</v>
      </c>
      <c r="Q1292" s="41">
        <v>0</v>
      </c>
      <c r="R1292" s="41">
        <v>0</v>
      </c>
      <c r="S1292" s="40" t="str" cm="1">
        <f t="array" ref="S1292">IFERROR(_xlfn.IFS(
U1292="MPR ISSUE","PDH",
U1292="BSS Hardware Issue","BSS",
U1292="Sites strategiques, MLL, Pylone, etc.","ENVTECH",
U1292="AKTIVCO DEFAUT GE &amp; POWER Cabinet","AKTIVCO",
U1292="AKTIVCO Coupure ENEO &amp; Baisse de tension","AKTIVCO GRID ONLY",
U1292="Coupure ENEO &amp; Baisse de tension","IHS GRID ONLY",
U1292="Defaut GE &amp; POWER Cabinet","IHS",
U1292="Sharing","Partners",
U1292="Sites strategiques &amp; DataCenter","SST &amp; DC",
U1292="Exclu","Exclu",
U1292="SAT","SAT",
U1292="SPARE-ISSUE","SPARE-ISSUE",
U1292="Fiber CAmtel","TRANS_FO_CAMTEL",
U1292="Fiber AOF","Fiber AOF",
U1292="Projet OCM (HUAWEI)","TRAVAUX-HUAWEI",
U1292="Projet OCM (NOKIA)","TRAVAUX-NOKIA",
U1292="ACCESS-ISSUE","ACCESS-ISSUE",
U1292="Projet OCM (ZTE, NOKIA, autres projets)","TRAVAUX OCM",
U1292="No root CAuse","No root cause",
U1292="ODU HS","PDH",
U1292="IP &amp; VLAN","PDH",
U1292="Warehouse HUAWEI","SPARE-ISSUE",
U1292="SPARE-HS","SPARE-ISSUE",
U1292="Power Telco","BSS",U1292="no impacts","no impacts"
),"")</f>
        <v/>
      </c>
      <c r="T1292" s="40" t="str" cm="1">
        <f t="array" ref="T1292">IFERROR(_xlfn.IFS(
U1292="MPR ISSUE","TX ISSUE",
U1292="BSS Hardware Issue","RAN ISSUE",
U1292="Sites strategiques, MLL, Pylone, etc.","ENVTECH",
U1292="AKTIVCO DEFAUT GE &amp; POWER Cabinet","POWER ISSUE",
U1292="AKTIVCO Coupure ENEO &amp; Baisse de tension","POWER ISSUE",
U1292="Coupure ENEO &amp; Baisse de tension","POWER ISSUE",
U1292="Defaut GE &amp; POWER Cabinet","POWER ISSUE",
U1292="Sharing","POWER ISSUE",
U1292="Sites strategiques &amp; DataCenter","POWER ISSUE",
U1292="Exclu","Exclu",
U1292="SAT","TX ISSUE",
U1292="SPARE-ISSUE","SPARE-ISSUE",
U1292="Fiber CAmtel","TX ISSUE",
U1292="Fiber AOF","TX ISSUE",
U1292="Projet OCM (HUAWEI)","TRAVAUX-HUAWEI",
U1292="Projet OCM (NOKIA)","TRAVAUX -NOKIA",
U1292="ACCESS-ISSUE","ACCESS-ISSUE",
U1292="Projet OCM (ZTE, NOKIA, autres projets)","TRAVAUX OCM",
U1292="No root CAuse","No root cause",
U1292="ODU HS","TX ISSUE",
U1292="IP &amp; VLAN","TX ISSUE",
U1292="Warehouse HUAWEI","SPARE-ISSUE",
U1292="SPARE-HS","SPARE-ISSUE",
U1292="Power Telco","RAN ISSUE",U1292="no impacts","no impacts"
),"")</f>
        <v/>
      </c>
      <c r="U1292" s="70"/>
      <c r="V1292" s="40" t="str" cm="1">
        <f t="array" ref="V1292">IFERROR(_xlfn.IFS(
U1292="MPR ISSUE","ACTIVE",
U1292="BSS Hardware Issue","ACTIVE",
U1292="Sites strategiques, MLL, Pylone, etc.","PASSIVE",
U1292="AKTIVCO DEFAUT GE &amp; POWER Cabinet","PASSIVE",
U1292="AKTIVCO Coupure ENEO &amp; Baisse de tension","PASSIVE",
U1292="Coupure ENEO &amp; Baisse de tension","PASSIVE",
U1292="Defaut GE &amp; POWER Cabinet","PASSIVE",
U1292="Sharing","PASSIVE",
U1292="Sites strategiques &amp; DataCenter","PASSIVE",
U1292="Exclu","Exclu",
U1292="SAT","ACTIVE",
U1292="SPARE-ISSUE","SPARE-ISSUE",
U1292="Fiber CAmtel","ACTIVE",
U1292="Fiber AOF","ACTIVE",
U1292="Projet OCM (HUAWEI)","PLANNED WORKS",
U1292="Projet OCM (NOKIA)","PLANNED WORKS",
U1292="ACCESS-ISSUE","ACCESS-ISSUE",
U1292="Projet OCM (ZTE, NOKIA, autres projets)","PLANNED WORKS",
U1292="No root CAuse","No root cause",
U1292="ODU HS","ACTIVE",
U1292="IP &amp; VLAN","ACTIVE",
U1292="Warehouse HUAWEI","SPARE-ISSUE",
U1292="SPARE-HS","SPARE-ISSUE",
U1292="Power Telco","ACTIVE", U1292="no impacts","no impacts"
),"")</f>
        <v/>
      </c>
      <c r="W1292" s="98"/>
      <c r="X1292" s="98"/>
      <c r="Y1292" s="98"/>
      <c r="Z1292" s="98"/>
      <c r="AA1292" s="98"/>
      <c r="AB1292" s="17" t="s">
        <v>5468</v>
      </c>
      <c r="AC1292" s="17"/>
      <c r="AD1292" s="9" t="s">
        <v>5468</v>
      </c>
      <c r="AE1292" s="7" t="s">
        <v>5468</v>
      </c>
      <c r="AF1292" s="6" t="s">
        <v>5468</v>
      </c>
      <c r="AG1292" s="7" t="s">
        <v>5468</v>
      </c>
      <c r="AH1292" s="3" t="s">
        <v>5468</v>
      </c>
      <c r="AI1292" s="18" t="s">
        <v>5468</v>
      </c>
      <c r="AJ1292" s="18" t="s">
        <v>5468</v>
      </c>
      <c r="AK1292" s="18" t="s">
        <v>5468</v>
      </c>
      <c r="AL1292" s="18" t="s">
        <v>5468</v>
      </c>
      <c r="AM1292" s="18" t="s">
        <v>5468</v>
      </c>
      <c r="AN1292" s="9" t="s">
        <v>5468</v>
      </c>
      <c r="AO1292" s="14"/>
      <c r="AP1292" s="14" t="s">
        <v>5468</v>
      </c>
      <c r="AQ1292" s="14" t="s">
        <v>5468</v>
      </c>
      <c r="AR1292" s="14" t="s">
        <v>5468</v>
      </c>
      <c r="AS1292" s="9" t="s">
        <v>5468</v>
      </c>
    </row>
    <row r="1293" spans="1:45" x14ac:dyDescent="0.3">
      <c r="A1293" s="1" t="s">
        <v>2062</v>
      </c>
      <c r="B1293" s="8" t="s">
        <v>2063</v>
      </c>
      <c r="C1293" s="3" t="str">
        <f>_xlfn.XLOOKUP(B1293,'[1]daily break down'!$D:$D,'[1]daily break down'!$E:$E,"")</f>
        <v>NORD-OUEST</v>
      </c>
      <c r="D1293" s="1" t="s">
        <v>11</v>
      </c>
      <c r="E1293" s="1" t="s">
        <v>12</v>
      </c>
      <c r="F1293" s="3" t="s">
        <v>51</v>
      </c>
      <c r="G1293" s="1" t="s">
        <v>52</v>
      </c>
      <c r="H1293" s="27" t="str">
        <f>_xlfn.XLOOKUP(B1293,[2]CALCULATION!$B:$B,[2]CALCULATION!$H:$H,"")</f>
        <v>Huawei</v>
      </c>
      <c r="I1293" s="100" t="s">
        <v>6098</v>
      </c>
      <c r="J1293" s="41" t="s">
        <v>5541</v>
      </c>
      <c r="K1293" s="41"/>
      <c r="L1293" s="41">
        <v>0</v>
      </c>
      <c r="M1293" s="41">
        <v>0</v>
      </c>
      <c r="N1293" s="41">
        <v>0</v>
      </c>
      <c r="O1293" s="41">
        <v>0</v>
      </c>
      <c r="P1293" s="41">
        <v>0</v>
      </c>
      <c r="Q1293" s="41">
        <v>0</v>
      </c>
      <c r="R1293" s="41">
        <v>0</v>
      </c>
      <c r="S1293" s="40" t="str" cm="1">
        <f t="array" ref="S1293">IFERROR(_xlfn.IFS(
U1293="MPR ISSUE","PDH",
U1293="BSS Hardware Issue","BSS",
U1293="Sites strategiques, MLL, Pylone, etc.","ENVTECH",
U1293="AKTIVCO DEFAUT GE &amp; POWER Cabinet","AKTIVCO",
U1293="AKTIVCO Coupure ENEO &amp; Baisse de tension","AKTIVCO GRID ONLY",
U1293="Coupure ENEO &amp; Baisse de tension","IHS GRID ONLY",
U1293="Defaut GE &amp; POWER Cabinet","IHS",
U1293="Sharing","Partners",
U1293="Sites strategiques &amp; DataCenter","SST &amp; DC",
U1293="Exclu","Exclu",
U1293="SAT","SAT",
U1293="SPARE-ISSUE","SPARE-ISSUE",
U1293="Fiber CAmtel","TRANS_FO_CAMTEL",
U1293="Fiber AOF","Fiber AOF",
U1293="Projet OCM (HUAWEI)","TRAVAUX-HUAWEI",
U1293="Projet OCM (NOKIA)","TRAVAUX-NOKIA",
U1293="ACCESS-ISSUE","ACCESS-ISSUE",
U1293="Projet OCM (ZTE, NOKIA, autres projets)","TRAVAUX OCM",
U1293="No root CAuse","No root cause",
U1293="ODU HS","PDH",
U1293="IP &amp; VLAN","PDH",
U1293="Warehouse HUAWEI","SPARE-ISSUE",
U1293="SPARE-HS","SPARE-ISSUE",
U1293="Power Telco","BSS",U1293="no impacts","no impacts"
),"")</f>
        <v/>
      </c>
      <c r="T1293" s="40" t="str" cm="1">
        <f t="array" ref="T1293">IFERROR(_xlfn.IFS(
U1293="MPR ISSUE","TX ISSUE",
U1293="BSS Hardware Issue","RAN ISSUE",
U1293="Sites strategiques, MLL, Pylone, etc.","ENVTECH",
U1293="AKTIVCO DEFAUT GE &amp; POWER Cabinet","POWER ISSUE",
U1293="AKTIVCO Coupure ENEO &amp; Baisse de tension","POWER ISSUE",
U1293="Coupure ENEO &amp; Baisse de tension","POWER ISSUE",
U1293="Defaut GE &amp; POWER Cabinet","POWER ISSUE",
U1293="Sharing","POWER ISSUE",
U1293="Sites strategiques &amp; DataCenter","POWER ISSUE",
U1293="Exclu","Exclu",
U1293="SAT","TX ISSUE",
U1293="SPARE-ISSUE","SPARE-ISSUE",
U1293="Fiber CAmtel","TX ISSUE",
U1293="Fiber AOF","TX ISSUE",
U1293="Projet OCM (HUAWEI)","TRAVAUX-HUAWEI",
U1293="Projet OCM (NOKIA)","TRAVAUX -NOKIA",
U1293="ACCESS-ISSUE","ACCESS-ISSUE",
U1293="Projet OCM (ZTE, NOKIA, autres projets)","TRAVAUX OCM",
U1293="No root CAuse","No root cause",
U1293="ODU HS","TX ISSUE",
U1293="IP &amp; VLAN","TX ISSUE",
U1293="Warehouse HUAWEI","SPARE-ISSUE",
U1293="SPARE-HS","SPARE-ISSUE",
U1293="Power Telco","RAN ISSUE",U1293="no impacts","no impacts"
),"")</f>
        <v/>
      </c>
      <c r="U1293" s="70"/>
      <c r="V1293" s="40" t="str" cm="1">
        <f t="array" ref="V1293">IFERROR(_xlfn.IFS(
U1293="MPR ISSUE","ACTIVE",
U1293="BSS Hardware Issue","ACTIVE",
U1293="Sites strategiques, MLL, Pylone, etc.","PASSIVE",
U1293="AKTIVCO DEFAUT GE &amp; POWER Cabinet","PASSIVE",
U1293="AKTIVCO Coupure ENEO &amp; Baisse de tension","PASSIVE",
U1293="Coupure ENEO &amp; Baisse de tension","PASSIVE",
U1293="Defaut GE &amp; POWER Cabinet","PASSIVE",
U1293="Sharing","PASSIVE",
U1293="Sites strategiques &amp; DataCenter","PASSIVE",
U1293="Exclu","Exclu",
U1293="SAT","ACTIVE",
U1293="SPARE-ISSUE","SPARE-ISSUE",
U1293="Fiber CAmtel","ACTIVE",
U1293="Fiber AOF","ACTIVE",
U1293="Projet OCM (HUAWEI)","PLANNED WORKS",
U1293="Projet OCM (NOKIA)","PLANNED WORKS",
U1293="ACCESS-ISSUE","ACCESS-ISSUE",
U1293="Projet OCM (ZTE, NOKIA, autres projets)","PLANNED WORKS",
U1293="No root CAuse","No root cause",
U1293="ODU HS","ACTIVE",
U1293="IP &amp; VLAN","ACTIVE",
U1293="Warehouse HUAWEI","SPARE-ISSUE",
U1293="SPARE-HS","SPARE-ISSUE",
U1293="Power Telco","ACTIVE", U1293="no impacts","no impacts"
),"")</f>
        <v/>
      </c>
      <c r="W1293" s="98"/>
      <c r="X1293" s="98"/>
      <c r="Y1293" s="98"/>
      <c r="Z1293" s="98"/>
      <c r="AA1293" s="98"/>
      <c r="AB1293" s="17" t="s">
        <v>5468</v>
      </c>
      <c r="AC1293" s="17"/>
      <c r="AD1293" s="9" t="s">
        <v>5468</v>
      </c>
      <c r="AE1293" s="7" t="s">
        <v>5468</v>
      </c>
      <c r="AF1293" s="6" t="s">
        <v>5468</v>
      </c>
      <c r="AG1293" s="7" t="s">
        <v>5468</v>
      </c>
      <c r="AH1293" s="3" t="s">
        <v>5468</v>
      </c>
      <c r="AI1293" s="18" t="s">
        <v>5468</v>
      </c>
      <c r="AJ1293" s="18" t="s">
        <v>5468</v>
      </c>
      <c r="AK1293" s="18" t="s">
        <v>5468</v>
      </c>
      <c r="AL1293" s="18" t="s">
        <v>5468</v>
      </c>
      <c r="AM1293" s="18" t="s">
        <v>5468</v>
      </c>
      <c r="AN1293" s="9" t="s">
        <v>5468</v>
      </c>
      <c r="AO1293" s="14"/>
      <c r="AP1293" s="14" t="s">
        <v>5468</v>
      </c>
      <c r="AQ1293" s="14" t="s">
        <v>5468</v>
      </c>
      <c r="AR1293" s="14" t="s">
        <v>5468</v>
      </c>
      <c r="AS1293" s="9" t="s">
        <v>5468</v>
      </c>
    </row>
    <row r="1294" spans="1:45" x14ac:dyDescent="0.3">
      <c r="A1294" s="1" t="s">
        <v>196</v>
      </c>
      <c r="B1294" s="8" t="s">
        <v>197</v>
      </c>
      <c r="C1294" s="3" t="str">
        <f>_xlfn.XLOOKUP(B1294,'[1]daily break down'!$D:$D,'[1]daily break down'!$E:$E,"")</f>
        <v>Douala</v>
      </c>
      <c r="D1294" s="1" t="s">
        <v>11</v>
      </c>
      <c r="E1294" s="1" t="s">
        <v>12</v>
      </c>
      <c r="F1294" s="3" t="s">
        <v>31</v>
      </c>
      <c r="G1294" s="1" t="s">
        <v>32</v>
      </c>
      <c r="H1294" s="29" t="str">
        <f>_xlfn.XLOOKUP(B1294,[2]CALCULATION!$B:$B,[2]CALCULATION!$H:$H,"")</f>
        <v>ZTE</v>
      </c>
      <c r="I1294" s="100" t="s">
        <v>6098</v>
      </c>
      <c r="J1294" s="41" t="s">
        <v>5541</v>
      </c>
      <c r="K1294" s="41"/>
      <c r="L1294" s="41">
        <v>0</v>
      </c>
      <c r="M1294" s="41">
        <v>0</v>
      </c>
      <c r="N1294" s="41">
        <v>0</v>
      </c>
      <c r="O1294" s="41">
        <v>0</v>
      </c>
      <c r="P1294" s="41">
        <v>0</v>
      </c>
      <c r="Q1294" s="41">
        <v>0</v>
      </c>
      <c r="R1294" s="41">
        <v>0</v>
      </c>
      <c r="S1294" s="40" t="str" cm="1">
        <f t="array" ref="S1294">IFERROR(_xlfn.IFS(
U1294="MPR ISSUE","PDH",
U1294="BSS Hardware Issue","BSS",
U1294="Sites strategiques, MLL, Pylone, etc.","ENVTECH",
U1294="AKTIVCO DEFAUT GE &amp; POWER Cabinet","AKTIVCO",
U1294="AKTIVCO Coupure ENEO &amp; Baisse de tension","AKTIVCO GRID ONLY",
U1294="Coupure ENEO &amp; Baisse de tension","IHS GRID ONLY",
U1294="Defaut GE &amp; POWER Cabinet","IHS",
U1294="Sharing","Partners",
U1294="Sites strategiques &amp; DataCenter","SST &amp; DC",
U1294="Exclu","Exclu",
U1294="SAT","SAT",
U1294="SPARE-ISSUE","SPARE-ISSUE",
U1294="Fiber CAmtel","TRANS_FO_CAMTEL",
U1294="Fiber AOF","Fiber AOF",
U1294="Projet OCM (HUAWEI)","TRAVAUX-HUAWEI",
U1294="Projet OCM (NOKIA)","TRAVAUX-NOKIA",
U1294="ACCESS-ISSUE","ACCESS-ISSUE",
U1294="Projet OCM (ZTE, NOKIA, autres projets)","TRAVAUX OCM",
U1294="No root CAuse","No root cause",
U1294="ODU HS","PDH",
U1294="IP &amp; VLAN","PDH",
U1294="Warehouse HUAWEI","SPARE-ISSUE",
U1294="SPARE-HS","SPARE-ISSUE",
U1294="Power Telco","BSS",U1294="no impacts","no impacts"
),"")</f>
        <v/>
      </c>
      <c r="T1294" s="40" t="str" cm="1">
        <f t="array" ref="T1294">IFERROR(_xlfn.IFS(
U1294="MPR ISSUE","TX ISSUE",
U1294="BSS Hardware Issue","RAN ISSUE",
U1294="Sites strategiques, MLL, Pylone, etc.","ENVTECH",
U1294="AKTIVCO DEFAUT GE &amp; POWER Cabinet","POWER ISSUE",
U1294="AKTIVCO Coupure ENEO &amp; Baisse de tension","POWER ISSUE",
U1294="Coupure ENEO &amp; Baisse de tension","POWER ISSUE",
U1294="Defaut GE &amp; POWER Cabinet","POWER ISSUE",
U1294="Sharing","POWER ISSUE",
U1294="Sites strategiques &amp; DataCenter","POWER ISSUE",
U1294="Exclu","Exclu",
U1294="SAT","TX ISSUE",
U1294="SPARE-ISSUE","SPARE-ISSUE",
U1294="Fiber CAmtel","TX ISSUE",
U1294="Fiber AOF","TX ISSUE",
U1294="Projet OCM (HUAWEI)","TRAVAUX-HUAWEI",
U1294="Projet OCM (NOKIA)","TRAVAUX -NOKIA",
U1294="ACCESS-ISSUE","ACCESS-ISSUE",
U1294="Projet OCM (ZTE, NOKIA, autres projets)","TRAVAUX OCM",
U1294="No root CAuse","No root cause",
U1294="ODU HS","TX ISSUE",
U1294="IP &amp; VLAN","TX ISSUE",
U1294="Warehouse HUAWEI","SPARE-ISSUE",
U1294="SPARE-HS","SPARE-ISSUE",
U1294="Power Telco","RAN ISSUE",U1294="no impacts","no impacts"
),"")</f>
        <v/>
      </c>
      <c r="U1294" s="70"/>
      <c r="V1294" s="40" t="str" cm="1">
        <f t="array" ref="V1294">IFERROR(_xlfn.IFS(
U1294="MPR ISSUE","ACTIVE",
U1294="BSS Hardware Issue","ACTIVE",
U1294="Sites strategiques, MLL, Pylone, etc.","PASSIVE",
U1294="AKTIVCO DEFAUT GE &amp; POWER Cabinet","PASSIVE",
U1294="AKTIVCO Coupure ENEO &amp; Baisse de tension","PASSIVE",
U1294="Coupure ENEO &amp; Baisse de tension","PASSIVE",
U1294="Defaut GE &amp; POWER Cabinet","PASSIVE",
U1294="Sharing","PASSIVE",
U1294="Sites strategiques &amp; DataCenter","PASSIVE",
U1294="Exclu","Exclu",
U1294="SAT","ACTIVE",
U1294="SPARE-ISSUE","SPARE-ISSUE",
U1294="Fiber CAmtel","ACTIVE",
U1294="Fiber AOF","ACTIVE",
U1294="Projet OCM (HUAWEI)","PLANNED WORKS",
U1294="Projet OCM (NOKIA)","PLANNED WORKS",
U1294="ACCESS-ISSUE","ACCESS-ISSUE",
U1294="Projet OCM (ZTE, NOKIA, autres projets)","PLANNED WORKS",
U1294="No root CAuse","No root cause",
U1294="ODU HS","ACTIVE",
U1294="IP &amp; VLAN","ACTIVE",
U1294="Warehouse HUAWEI","SPARE-ISSUE",
U1294="SPARE-HS","SPARE-ISSUE",
U1294="Power Telco","ACTIVE", U1294="no impacts","no impacts"
),"")</f>
        <v/>
      </c>
      <c r="W1294" s="98"/>
      <c r="X1294" s="98"/>
      <c r="Y1294" s="98"/>
      <c r="Z1294" s="98"/>
      <c r="AA1294" s="98"/>
      <c r="AB1294" s="17" t="s">
        <v>5468</v>
      </c>
      <c r="AC1294" s="17"/>
      <c r="AD1294" s="9" t="s">
        <v>5468</v>
      </c>
      <c r="AE1294" s="7" t="s">
        <v>5468</v>
      </c>
      <c r="AF1294" s="6" t="s">
        <v>5468</v>
      </c>
      <c r="AG1294" s="7" t="s">
        <v>5468</v>
      </c>
      <c r="AH1294" s="3" t="s">
        <v>5468</v>
      </c>
      <c r="AI1294" s="18" t="s">
        <v>5468</v>
      </c>
      <c r="AJ1294" s="18" t="s">
        <v>5468</v>
      </c>
      <c r="AK1294" s="18" t="s">
        <v>5468</v>
      </c>
      <c r="AL1294" s="18" t="s">
        <v>5468</v>
      </c>
      <c r="AM1294" s="18" t="s">
        <v>5468</v>
      </c>
      <c r="AN1294" s="9" t="s">
        <v>5468</v>
      </c>
      <c r="AO1294" s="14"/>
      <c r="AP1294" s="14" t="s">
        <v>5468</v>
      </c>
      <c r="AQ1294" s="14" t="s">
        <v>5468</v>
      </c>
      <c r="AR1294" s="14" t="s">
        <v>5468</v>
      </c>
      <c r="AS1294" s="9" t="s">
        <v>5468</v>
      </c>
    </row>
    <row r="1295" spans="1:45" x14ac:dyDescent="0.3">
      <c r="A1295" s="1" t="s">
        <v>168</v>
      </c>
      <c r="B1295" s="8" t="s">
        <v>169</v>
      </c>
      <c r="C1295" s="3" t="str">
        <f>_xlfn.XLOOKUP(B1295,'[1]daily break down'!$D:$D,'[1]daily break down'!$E:$E,"")</f>
        <v>Douala</v>
      </c>
      <c r="D1295" s="1" t="s">
        <v>11</v>
      </c>
      <c r="E1295" s="1" t="s">
        <v>145</v>
      </c>
      <c r="F1295" s="3" t="s">
        <v>31</v>
      </c>
      <c r="G1295" s="1" t="s">
        <v>32</v>
      </c>
      <c r="H1295" s="29" t="str">
        <f>_xlfn.XLOOKUP(B1295,[2]CALCULATION!$B:$B,[2]CALCULATION!$H:$H,"")</f>
        <v>ZTE</v>
      </c>
      <c r="I1295" s="100" t="s">
        <v>6098</v>
      </c>
      <c r="J1295" s="41" t="s">
        <v>5541</v>
      </c>
      <c r="K1295" s="41"/>
      <c r="L1295" s="41">
        <v>0</v>
      </c>
      <c r="M1295" s="41">
        <v>0</v>
      </c>
      <c r="N1295" s="41">
        <v>0</v>
      </c>
      <c r="O1295" s="41">
        <v>0</v>
      </c>
      <c r="P1295" s="41">
        <v>0</v>
      </c>
      <c r="Q1295" s="41">
        <v>0</v>
      </c>
      <c r="R1295" s="41">
        <v>0</v>
      </c>
      <c r="S1295" s="40" t="str" cm="1">
        <f t="array" ref="S1295">IFERROR(_xlfn.IFS(
U1295="MPR ISSUE","PDH",
U1295="BSS Hardware Issue","BSS",
U1295="Sites strategiques, MLL, Pylone, etc.","ENVTECH",
U1295="AKTIVCO DEFAUT GE &amp; POWER Cabinet","AKTIVCO",
U1295="AKTIVCO Coupure ENEO &amp; Baisse de tension","AKTIVCO GRID ONLY",
U1295="Coupure ENEO &amp; Baisse de tension","IHS GRID ONLY",
U1295="Defaut GE &amp; POWER Cabinet","IHS",
U1295="Sharing","Partners",
U1295="Sites strategiques &amp; DataCenter","SST &amp; DC",
U1295="Exclu","Exclu",
U1295="SAT","SAT",
U1295="SPARE-ISSUE","SPARE-ISSUE",
U1295="Fiber CAmtel","TRANS_FO_CAMTEL",
U1295="Fiber AOF","Fiber AOF",
U1295="Projet OCM (HUAWEI)","TRAVAUX-HUAWEI",
U1295="Projet OCM (NOKIA)","TRAVAUX-NOKIA",
U1295="ACCESS-ISSUE","ACCESS-ISSUE",
U1295="Projet OCM (ZTE, NOKIA, autres projets)","TRAVAUX OCM",
U1295="No root CAuse","No root cause",
U1295="ODU HS","PDH",
U1295="IP &amp; VLAN","PDH",
U1295="Warehouse HUAWEI","SPARE-ISSUE",
U1295="SPARE-HS","SPARE-ISSUE",
U1295="Power Telco","BSS",U1295="no impacts","no impacts"
),"")</f>
        <v/>
      </c>
      <c r="T1295" s="40" t="str" cm="1">
        <f t="array" ref="T1295">IFERROR(_xlfn.IFS(
U1295="MPR ISSUE","TX ISSUE",
U1295="BSS Hardware Issue","RAN ISSUE",
U1295="Sites strategiques, MLL, Pylone, etc.","ENVTECH",
U1295="AKTIVCO DEFAUT GE &amp; POWER Cabinet","POWER ISSUE",
U1295="AKTIVCO Coupure ENEO &amp; Baisse de tension","POWER ISSUE",
U1295="Coupure ENEO &amp; Baisse de tension","POWER ISSUE",
U1295="Defaut GE &amp; POWER Cabinet","POWER ISSUE",
U1295="Sharing","POWER ISSUE",
U1295="Sites strategiques &amp; DataCenter","POWER ISSUE",
U1295="Exclu","Exclu",
U1295="SAT","TX ISSUE",
U1295="SPARE-ISSUE","SPARE-ISSUE",
U1295="Fiber CAmtel","TX ISSUE",
U1295="Fiber AOF","TX ISSUE",
U1295="Projet OCM (HUAWEI)","TRAVAUX-HUAWEI",
U1295="Projet OCM (NOKIA)","TRAVAUX -NOKIA",
U1295="ACCESS-ISSUE","ACCESS-ISSUE",
U1295="Projet OCM (ZTE, NOKIA, autres projets)","TRAVAUX OCM",
U1295="No root CAuse","No root cause",
U1295="ODU HS","TX ISSUE",
U1295="IP &amp; VLAN","TX ISSUE",
U1295="Warehouse HUAWEI","SPARE-ISSUE",
U1295="SPARE-HS","SPARE-ISSUE",
U1295="Power Telco","RAN ISSUE",U1295="no impacts","no impacts"
),"")</f>
        <v/>
      </c>
      <c r="U1295" s="70"/>
      <c r="V1295" s="40" t="str" cm="1">
        <f t="array" ref="V1295">IFERROR(_xlfn.IFS(
U1295="MPR ISSUE","ACTIVE",
U1295="BSS Hardware Issue","ACTIVE",
U1295="Sites strategiques, MLL, Pylone, etc.","PASSIVE",
U1295="AKTIVCO DEFAUT GE &amp; POWER Cabinet","PASSIVE",
U1295="AKTIVCO Coupure ENEO &amp; Baisse de tension","PASSIVE",
U1295="Coupure ENEO &amp; Baisse de tension","PASSIVE",
U1295="Defaut GE &amp; POWER Cabinet","PASSIVE",
U1295="Sharing","PASSIVE",
U1295="Sites strategiques &amp; DataCenter","PASSIVE",
U1295="Exclu","Exclu",
U1295="SAT","ACTIVE",
U1295="SPARE-ISSUE","SPARE-ISSUE",
U1295="Fiber CAmtel","ACTIVE",
U1295="Fiber AOF","ACTIVE",
U1295="Projet OCM (HUAWEI)","PLANNED WORKS",
U1295="Projet OCM (NOKIA)","PLANNED WORKS",
U1295="ACCESS-ISSUE","ACCESS-ISSUE",
U1295="Projet OCM (ZTE, NOKIA, autres projets)","PLANNED WORKS",
U1295="No root CAuse","No root cause",
U1295="ODU HS","ACTIVE",
U1295="IP &amp; VLAN","ACTIVE",
U1295="Warehouse HUAWEI","SPARE-ISSUE",
U1295="SPARE-HS","SPARE-ISSUE",
U1295="Power Telco","ACTIVE", U1295="no impacts","no impacts"
),"")</f>
        <v/>
      </c>
      <c r="W1295" s="98"/>
      <c r="X1295" s="98"/>
      <c r="Y1295" s="98"/>
      <c r="Z1295" s="98"/>
      <c r="AA1295" s="98"/>
      <c r="AB1295" s="17" t="s">
        <v>5468</v>
      </c>
      <c r="AC1295" s="17"/>
      <c r="AD1295" s="9" t="s">
        <v>5468</v>
      </c>
      <c r="AE1295" s="7" t="s">
        <v>5468</v>
      </c>
      <c r="AF1295" s="6" t="s">
        <v>5468</v>
      </c>
      <c r="AG1295" s="7" t="s">
        <v>5468</v>
      </c>
      <c r="AH1295" s="3" t="s">
        <v>5468</v>
      </c>
      <c r="AI1295" s="18" t="s">
        <v>5468</v>
      </c>
      <c r="AJ1295" s="18" t="s">
        <v>5468</v>
      </c>
      <c r="AK1295" s="18" t="s">
        <v>5468</v>
      </c>
      <c r="AL1295" s="18" t="s">
        <v>5468</v>
      </c>
      <c r="AM1295" s="18" t="s">
        <v>5468</v>
      </c>
      <c r="AN1295" s="9" t="s">
        <v>5468</v>
      </c>
      <c r="AO1295" s="14"/>
      <c r="AP1295" s="14" t="s">
        <v>5468</v>
      </c>
      <c r="AQ1295" s="14" t="s">
        <v>5468</v>
      </c>
      <c r="AR1295" s="14" t="s">
        <v>5468</v>
      </c>
      <c r="AS1295" s="9" t="s">
        <v>5468</v>
      </c>
    </row>
    <row r="1296" spans="1:45" x14ac:dyDescent="0.3">
      <c r="A1296" s="1" t="s">
        <v>668</v>
      </c>
      <c r="B1296" s="8" t="s">
        <v>669</v>
      </c>
      <c r="C1296" s="3" t="str">
        <f>_xlfn.XLOOKUP(B1296,'[1]daily break down'!$D:$D,'[1]daily break down'!$E:$E,"")</f>
        <v>Douala</v>
      </c>
      <c r="D1296" s="1"/>
      <c r="E1296" s="1"/>
      <c r="F1296" s="3" t="s">
        <v>31</v>
      </c>
      <c r="G1296" s="1" t="s">
        <v>32</v>
      </c>
      <c r="H1296" s="29" t="str">
        <f>_xlfn.XLOOKUP(B1296,[2]CALCULATION!$B:$B,[2]CALCULATION!$H:$H,"")</f>
        <v>ZTE</v>
      </c>
      <c r="I1296" s="100" t="s">
        <v>6097</v>
      </c>
      <c r="J1296" s="41" t="s">
        <v>5541</v>
      </c>
      <c r="K1296" s="41"/>
      <c r="L1296" s="41">
        <v>1.1349708788841231</v>
      </c>
      <c r="M1296" s="41">
        <v>6.7719792371152346E-2</v>
      </c>
      <c r="N1296" s="41">
        <v>0.54502215830130107</v>
      </c>
      <c r="O1296" s="41">
        <v>0.12006574723270902</v>
      </c>
      <c r="P1296" s="41">
        <v>0.12218812155247907</v>
      </c>
      <c r="Q1296" s="41">
        <v>1.2405723776014246</v>
      </c>
      <c r="R1296" s="41">
        <v>1.3367391198888234</v>
      </c>
      <c r="S1296" s="40" t="str" cm="1">
        <f t="array" ref="S1296">IFERROR(_xlfn.IFS(
U1296="MPR ISSUE","PDH",
U1296="BSS Hardware Issue","BSS",
U1296="Sites strategiques, MLL, Pylone, etc.","ENVTECH",
U1296="AKTIVCO DEFAUT GE &amp; POWER Cabinet","AKTIVCO",
U1296="AKTIVCO Coupure ENEO &amp; Baisse de tension","AKTIVCO GRID ONLY",
U1296="Coupure ENEO &amp; Baisse de tension","IHS GRID ONLY",
U1296="Defaut GE &amp; POWER Cabinet","IHS",
U1296="Sharing","Partners",
U1296="Sites strategiques &amp; DataCenter","SST &amp; DC",
U1296="Exclu","Exclu",
U1296="SAT","SAT",
U1296="SPARE-ISSUE","SPARE-ISSUE",
U1296="Fiber CAmtel","TRANS_FO_CAMTEL",
U1296="Fiber AOF","Fiber AOF",
U1296="Projet OCM (HUAWEI)","TRAVAUX-HUAWEI",
U1296="Projet OCM (NOKIA)","TRAVAUX-NOKIA",
U1296="ACCESS-ISSUE","ACCESS-ISSUE",
U1296="Projet OCM (ZTE, NOKIA, autres projets)","TRAVAUX OCM",
U1296="No root CAuse","No root cause",
U1296="ODU HS","PDH",
U1296="IP &amp; VLAN","PDH",
U1296="Warehouse HUAWEI","SPARE-ISSUE",
U1296="SPARE-HS","SPARE-ISSUE",
U1296="Power Telco","BSS",U1296="no impacts","no impacts"
),"")</f>
        <v/>
      </c>
      <c r="T1296" s="40" t="str" cm="1">
        <f t="array" ref="T1296">IFERROR(_xlfn.IFS(
U1296="MPR ISSUE","TX ISSUE",
U1296="BSS Hardware Issue","RAN ISSUE",
U1296="Sites strategiques, MLL, Pylone, etc.","ENVTECH",
U1296="AKTIVCO DEFAUT GE &amp; POWER Cabinet","POWER ISSUE",
U1296="AKTIVCO Coupure ENEO &amp; Baisse de tension","POWER ISSUE",
U1296="Coupure ENEO &amp; Baisse de tension","POWER ISSUE",
U1296="Defaut GE &amp; POWER Cabinet","POWER ISSUE",
U1296="Sharing","POWER ISSUE",
U1296="Sites strategiques &amp; DataCenter","POWER ISSUE",
U1296="Exclu","Exclu",
U1296="SAT","TX ISSUE",
U1296="SPARE-ISSUE","SPARE-ISSUE",
U1296="Fiber CAmtel","TX ISSUE",
U1296="Fiber AOF","TX ISSUE",
U1296="Projet OCM (HUAWEI)","TRAVAUX-HUAWEI",
U1296="Projet OCM (NOKIA)","TRAVAUX -NOKIA",
U1296="ACCESS-ISSUE","ACCESS-ISSUE",
U1296="Projet OCM (ZTE, NOKIA, autres projets)","TRAVAUX OCM",
U1296="No root CAuse","No root cause",
U1296="ODU HS","TX ISSUE",
U1296="IP &amp; VLAN","TX ISSUE",
U1296="Warehouse HUAWEI","SPARE-ISSUE",
U1296="SPARE-HS","SPARE-ISSUE",
U1296="Power Telco","RAN ISSUE",U1296="no impacts","no impacts"
),"")</f>
        <v/>
      </c>
      <c r="U1296" s="70"/>
      <c r="V1296" s="40" t="str" cm="1">
        <f t="array" ref="V1296">IFERROR(_xlfn.IFS(
U1296="MPR ISSUE","ACTIVE",
U1296="BSS Hardware Issue","ACTIVE",
U1296="Sites strategiques, MLL, Pylone, etc.","PASSIVE",
U1296="AKTIVCO DEFAUT GE &amp; POWER Cabinet","PASSIVE",
U1296="AKTIVCO Coupure ENEO &amp; Baisse de tension","PASSIVE",
U1296="Coupure ENEO &amp; Baisse de tension","PASSIVE",
U1296="Defaut GE &amp; POWER Cabinet","PASSIVE",
U1296="Sharing","PASSIVE",
U1296="Sites strategiques &amp; DataCenter","PASSIVE",
U1296="Exclu","Exclu",
U1296="SAT","ACTIVE",
U1296="SPARE-ISSUE","SPARE-ISSUE",
U1296="Fiber CAmtel","ACTIVE",
U1296="Fiber AOF","ACTIVE",
U1296="Projet OCM (HUAWEI)","PLANNED WORKS",
U1296="Projet OCM (NOKIA)","PLANNED WORKS",
U1296="ACCESS-ISSUE","ACCESS-ISSUE",
U1296="Projet OCM (ZTE, NOKIA, autres projets)","PLANNED WORKS",
U1296="No root CAuse","No root cause",
U1296="ODU HS","ACTIVE",
U1296="IP &amp; VLAN","ACTIVE",
U1296="Warehouse HUAWEI","SPARE-ISSUE",
U1296="SPARE-HS","SPARE-ISSUE",
U1296="Power Telco","ACTIVE", U1296="no impacts","no impacts"
),"")</f>
        <v/>
      </c>
      <c r="W1296" s="101" t="s">
        <v>6288</v>
      </c>
      <c r="X1296" s="101" t="s">
        <v>6289</v>
      </c>
      <c r="Y1296" s="101"/>
      <c r="Z1296" s="101" t="s">
        <v>6290</v>
      </c>
      <c r="AA1296" s="101" t="s">
        <v>6215</v>
      </c>
      <c r="AB1296" s="17" t="s">
        <v>5904</v>
      </c>
      <c r="AC1296" s="17"/>
      <c r="AD1296" s="9" t="s">
        <v>5468</v>
      </c>
      <c r="AE1296" s="7" t="s">
        <v>5468</v>
      </c>
      <c r="AF1296" s="6" t="s">
        <v>5468</v>
      </c>
      <c r="AG1296" s="7" t="s">
        <v>5468</v>
      </c>
      <c r="AH1296" s="3" t="s">
        <v>5468</v>
      </c>
      <c r="AI1296" s="18" t="s">
        <v>5468</v>
      </c>
      <c r="AJ1296" s="18" t="s">
        <v>5468</v>
      </c>
      <c r="AK1296" s="18" t="s">
        <v>5468</v>
      </c>
      <c r="AL1296" s="18" t="s">
        <v>5468</v>
      </c>
      <c r="AM1296" s="18" t="s">
        <v>5468</v>
      </c>
      <c r="AN1296" s="9" t="s">
        <v>5904</v>
      </c>
      <c r="AO1296" s="14"/>
      <c r="AP1296" s="14" t="s">
        <v>5468</v>
      </c>
      <c r="AQ1296" s="14" t="s">
        <v>5468</v>
      </c>
      <c r="AR1296" s="14" t="s">
        <v>5468</v>
      </c>
      <c r="AS1296" s="9" t="s">
        <v>5468</v>
      </c>
    </row>
    <row r="1297" spans="1:45" x14ac:dyDescent="0.3">
      <c r="A1297" s="1" t="s">
        <v>3180</v>
      </c>
      <c r="B1297" s="8" t="s">
        <v>3181</v>
      </c>
      <c r="C1297" s="3" t="str">
        <f>_xlfn.XLOOKUP(B1297,'[1]daily break down'!$D:$D,'[1]daily break down'!$E:$E,"")</f>
        <v>Douala</v>
      </c>
      <c r="D1297" s="1" t="s">
        <v>11</v>
      </c>
      <c r="E1297" s="1" t="s">
        <v>145</v>
      </c>
      <c r="F1297" s="3" t="s">
        <v>31</v>
      </c>
      <c r="G1297" s="1" t="s">
        <v>32</v>
      </c>
      <c r="H1297" s="29" t="str">
        <f>_xlfn.XLOOKUP(B1297,[2]CALCULATION!$B:$B,[2]CALCULATION!$H:$H,"")</f>
        <v>ZTE</v>
      </c>
      <c r="I1297" s="100" t="s">
        <v>6098</v>
      </c>
      <c r="J1297" s="41" t="s">
        <v>5541</v>
      </c>
      <c r="K1297" s="41"/>
      <c r="L1297" s="41">
        <v>0</v>
      </c>
      <c r="M1297" s="41">
        <v>0</v>
      </c>
      <c r="N1297" s="41">
        <v>0</v>
      </c>
      <c r="O1297" s="41">
        <v>0</v>
      </c>
      <c r="P1297" s="41">
        <v>0</v>
      </c>
      <c r="Q1297" s="41">
        <v>0</v>
      </c>
      <c r="R1297" s="41">
        <v>0</v>
      </c>
      <c r="S1297" s="40" t="str" cm="1">
        <f t="array" ref="S1297">IFERROR(_xlfn.IFS(
U1297="MPR ISSUE","PDH",
U1297="BSS Hardware Issue","BSS",
U1297="Sites strategiques, MLL, Pylone, etc.","ENVTECH",
U1297="AKTIVCO DEFAUT GE &amp; POWER Cabinet","AKTIVCO",
U1297="AKTIVCO Coupure ENEO &amp; Baisse de tension","AKTIVCO GRID ONLY",
U1297="Coupure ENEO &amp; Baisse de tension","IHS GRID ONLY",
U1297="Defaut GE &amp; POWER Cabinet","IHS",
U1297="Sharing","Partners",
U1297="Sites strategiques &amp; DataCenter","SST &amp; DC",
U1297="Exclu","Exclu",
U1297="SAT","SAT",
U1297="SPARE-ISSUE","SPARE-ISSUE",
U1297="Fiber CAmtel","TRANS_FO_CAMTEL",
U1297="Fiber AOF","Fiber AOF",
U1297="Projet OCM (HUAWEI)","TRAVAUX-HUAWEI",
U1297="Projet OCM (NOKIA)","TRAVAUX-NOKIA",
U1297="ACCESS-ISSUE","ACCESS-ISSUE",
U1297="Projet OCM (ZTE, NOKIA, autres projets)","TRAVAUX OCM",
U1297="No root CAuse","No root cause",
U1297="ODU HS","PDH",
U1297="IP &amp; VLAN","PDH",
U1297="Warehouse HUAWEI","SPARE-ISSUE",
U1297="SPARE-HS","SPARE-ISSUE",
U1297="Power Telco","BSS",U1297="no impacts","no impacts"
),"")</f>
        <v/>
      </c>
      <c r="T1297" s="40" t="str" cm="1">
        <f t="array" ref="T1297">IFERROR(_xlfn.IFS(
U1297="MPR ISSUE","TX ISSUE",
U1297="BSS Hardware Issue","RAN ISSUE",
U1297="Sites strategiques, MLL, Pylone, etc.","ENVTECH",
U1297="AKTIVCO DEFAUT GE &amp; POWER Cabinet","POWER ISSUE",
U1297="AKTIVCO Coupure ENEO &amp; Baisse de tension","POWER ISSUE",
U1297="Coupure ENEO &amp; Baisse de tension","POWER ISSUE",
U1297="Defaut GE &amp; POWER Cabinet","POWER ISSUE",
U1297="Sharing","POWER ISSUE",
U1297="Sites strategiques &amp; DataCenter","POWER ISSUE",
U1297="Exclu","Exclu",
U1297="SAT","TX ISSUE",
U1297="SPARE-ISSUE","SPARE-ISSUE",
U1297="Fiber CAmtel","TX ISSUE",
U1297="Fiber AOF","TX ISSUE",
U1297="Projet OCM (HUAWEI)","TRAVAUX-HUAWEI",
U1297="Projet OCM (NOKIA)","TRAVAUX -NOKIA",
U1297="ACCESS-ISSUE","ACCESS-ISSUE",
U1297="Projet OCM (ZTE, NOKIA, autres projets)","TRAVAUX OCM",
U1297="No root CAuse","No root cause",
U1297="ODU HS","TX ISSUE",
U1297="IP &amp; VLAN","TX ISSUE",
U1297="Warehouse HUAWEI","SPARE-ISSUE",
U1297="SPARE-HS","SPARE-ISSUE",
U1297="Power Telco","RAN ISSUE",U1297="no impacts","no impacts"
),"")</f>
        <v/>
      </c>
      <c r="U1297" s="70"/>
      <c r="V1297" s="40" t="str" cm="1">
        <f t="array" ref="V1297">IFERROR(_xlfn.IFS(
U1297="MPR ISSUE","ACTIVE",
U1297="BSS Hardware Issue","ACTIVE",
U1297="Sites strategiques, MLL, Pylone, etc.","PASSIVE",
U1297="AKTIVCO DEFAUT GE &amp; POWER Cabinet","PASSIVE",
U1297="AKTIVCO Coupure ENEO &amp; Baisse de tension","PASSIVE",
U1297="Coupure ENEO &amp; Baisse de tension","PASSIVE",
U1297="Defaut GE &amp; POWER Cabinet","PASSIVE",
U1297="Sharing","PASSIVE",
U1297="Sites strategiques &amp; DataCenter","PASSIVE",
U1297="Exclu","Exclu",
U1297="SAT","ACTIVE",
U1297="SPARE-ISSUE","SPARE-ISSUE",
U1297="Fiber CAmtel","ACTIVE",
U1297="Fiber AOF","ACTIVE",
U1297="Projet OCM (HUAWEI)","PLANNED WORKS",
U1297="Projet OCM (NOKIA)","PLANNED WORKS",
U1297="ACCESS-ISSUE","ACCESS-ISSUE",
U1297="Projet OCM (ZTE, NOKIA, autres projets)","PLANNED WORKS",
U1297="No root CAuse","No root cause",
U1297="ODU HS","ACTIVE",
U1297="IP &amp; VLAN","ACTIVE",
U1297="Warehouse HUAWEI","SPARE-ISSUE",
U1297="SPARE-HS","SPARE-ISSUE",
U1297="Power Telco","ACTIVE", U1297="no impacts","no impacts"
),"")</f>
        <v/>
      </c>
      <c r="W1297" s="98"/>
      <c r="X1297" s="98"/>
      <c r="Y1297" s="98"/>
      <c r="Z1297" s="98"/>
      <c r="AA1297" s="98"/>
      <c r="AB1297" s="17" t="s">
        <v>5468</v>
      </c>
      <c r="AC1297" s="17"/>
      <c r="AD1297" s="9" t="s">
        <v>5468</v>
      </c>
      <c r="AE1297" s="7" t="s">
        <v>5468</v>
      </c>
      <c r="AF1297" s="6" t="s">
        <v>5468</v>
      </c>
      <c r="AG1297" s="7" t="s">
        <v>5468</v>
      </c>
      <c r="AH1297" s="3" t="s">
        <v>5468</v>
      </c>
      <c r="AI1297" s="18" t="s">
        <v>5468</v>
      </c>
      <c r="AJ1297" s="18" t="s">
        <v>5468</v>
      </c>
      <c r="AK1297" s="18" t="s">
        <v>5468</v>
      </c>
      <c r="AL1297" s="18" t="s">
        <v>5468</v>
      </c>
      <c r="AM1297" s="18" t="s">
        <v>5468</v>
      </c>
      <c r="AN1297" s="9" t="s">
        <v>5468</v>
      </c>
      <c r="AO1297" s="14"/>
      <c r="AP1297" s="14" t="s">
        <v>5468</v>
      </c>
      <c r="AQ1297" s="14" t="s">
        <v>5468</v>
      </c>
      <c r="AR1297" s="14" t="s">
        <v>5468</v>
      </c>
      <c r="AS1297" s="9" t="s">
        <v>5468</v>
      </c>
    </row>
    <row r="1298" spans="1:45" x14ac:dyDescent="0.3">
      <c r="A1298" s="1" t="s">
        <v>3158</v>
      </c>
      <c r="B1298" s="1" t="s">
        <v>3159</v>
      </c>
      <c r="C1298" s="3" t="str">
        <f>_xlfn.XLOOKUP(B1298,'[1]daily break down'!$D:$D,'[1]daily break down'!$E:$E,"")</f>
        <v>Douala</v>
      </c>
      <c r="D1298" s="1" t="s">
        <v>21</v>
      </c>
      <c r="E1298" s="1" t="s">
        <v>12</v>
      </c>
      <c r="F1298" s="3" t="s">
        <v>31</v>
      </c>
      <c r="G1298" s="1" t="s">
        <v>32</v>
      </c>
      <c r="H1298" s="29" t="str">
        <f>_xlfn.XLOOKUP(B1298,[2]CALCULATION!$B:$B,[2]CALCULATION!$H:$H,"")</f>
        <v>ZTE</v>
      </c>
      <c r="I1298" s="100" t="s">
        <v>6098</v>
      </c>
      <c r="J1298" s="41" t="s">
        <v>5541</v>
      </c>
      <c r="K1298" s="41"/>
      <c r="L1298" s="41">
        <v>12.850976506208033</v>
      </c>
      <c r="M1298" s="41">
        <v>0</v>
      </c>
      <c r="N1298" s="41">
        <v>0</v>
      </c>
      <c r="O1298" s="41">
        <v>0</v>
      </c>
      <c r="P1298" s="41">
        <v>0</v>
      </c>
      <c r="Q1298" s="41">
        <v>0</v>
      </c>
      <c r="R1298" s="41">
        <v>0</v>
      </c>
      <c r="S1298" s="40" t="str" cm="1">
        <f t="array" ref="S1298">IFERROR(_xlfn.IFS(
U1298="MPR ISSUE","PDH",
U1298="BSS Hardware Issue","BSS",
U1298="Sites strategiques, MLL, Pylone, etc.","ENVTECH",
U1298="AKTIVCO DEFAUT GE &amp; POWER Cabinet","AKTIVCO",
U1298="AKTIVCO Coupure ENEO &amp; Baisse de tension","AKTIVCO GRID ONLY",
U1298="Coupure ENEO &amp; Baisse de tension","IHS GRID ONLY",
U1298="Defaut GE &amp; POWER Cabinet","IHS",
U1298="Sharing","Partners",
U1298="Sites strategiques &amp; DataCenter","SST &amp; DC",
U1298="Exclu","Exclu",
U1298="SAT","SAT",
U1298="SPARE-ISSUE","SPARE-ISSUE",
U1298="Fiber CAmtel","TRANS_FO_CAMTEL",
U1298="Fiber AOF","Fiber AOF",
U1298="Projet OCM (HUAWEI)","TRAVAUX-HUAWEI",
U1298="Projet OCM (NOKIA)","TRAVAUX-NOKIA",
U1298="ACCESS-ISSUE","ACCESS-ISSUE",
U1298="Projet OCM (ZTE, NOKIA, autres projets)","TRAVAUX OCM",
U1298="No root CAuse","No root cause",
U1298="ODU HS","PDH",
U1298="IP &amp; VLAN","PDH",
U1298="Warehouse HUAWEI","SPARE-ISSUE",
U1298="SPARE-HS","SPARE-ISSUE",
U1298="Power Telco","BSS",U1298="no impacts","no impacts"
),"")</f>
        <v/>
      </c>
      <c r="T1298" s="40" t="str" cm="1">
        <f t="array" ref="T1298">IFERROR(_xlfn.IFS(
U1298="MPR ISSUE","TX ISSUE",
U1298="BSS Hardware Issue","RAN ISSUE",
U1298="Sites strategiques, MLL, Pylone, etc.","ENVTECH",
U1298="AKTIVCO DEFAUT GE &amp; POWER Cabinet","POWER ISSUE",
U1298="AKTIVCO Coupure ENEO &amp; Baisse de tension","POWER ISSUE",
U1298="Coupure ENEO &amp; Baisse de tension","POWER ISSUE",
U1298="Defaut GE &amp; POWER Cabinet","POWER ISSUE",
U1298="Sharing","POWER ISSUE",
U1298="Sites strategiques &amp; DataCenter","POWER ISSUE",
U1298="Exclu","Exclu",
U1298="SAT","TX ISSUE",
U1298="SPARE-ISSUE","SPARE-ISSUE",
U1298="Fiber CAmtel","TX ISSUE",
U1298="Fiber AOF","TX ISSUE",
U1298="Projet OCM (HUAWEI)","TRAVAUX-HUAWEI",
U1298="Projet OCM (NOKIA)","TRAVAUX -NOKIA",
U1298="ACCESS-ISSUE","ACCESS-ISSUE",
U1298="Projet OCM (ZTE, NOKIA, autres projets)","TRAVAUX OCM",
U1298="No root CAuse","No root cause",
U1298="ODU HS","TX ISSUE",
U1298="IP &amp; VLAN","TX ISSUE",
U1298="Warehouse HUAWEI","SPARE-ISSUE",
U1298="SPARE-HS","SPARE-ISSUE",
U1298="Power Telco","RAN ISSUE",U1298="no impacts","no impacts"
),"")</f>
        <v/>
      </c>
      <c r="U1298" s="70"/>
      <c r="V1298" s="40" t="str" cm="1">
        <f t="array" ref="V1298">IFERROR(_xlfn.IFS(
U1298="MPR ISSUE","ACTIVE",
U1298="BSS Hardware Issue","ACTIVE",
U1298="Sites strategiques, MLL, Pylone, etc.","PASSIVE",
U1298="AKTIVCO DEFAUT GE &amp; POWER Cabinet","PASSIVE",
U1298="AKTIVCO Coupure ENEO &amp; Baisse de tension","PASSIVE",
U1298="Coupure ENEO &amp; Baisse de tension","PASSIVE",
U1298="Defaut GE &amp; POWER Cabinet","PASSIVE",
U1298="Sharing","PASSIVE",
U1298="Sites strategiques &amp; DataCenter","PASSIVE",
U1298="Exclu","Exclu",
U1298="SAT","ACTIVE",
U1298="SPARE-ISSUE","SPARE-ISSUE",
U1298="Fiber CAmtel","ACTIVE",
U1298="Fiber AOF","ACTIVE",
U1298="Projet OCM (HUAWEI)","PLANNED WORKS",
U1298="Projet OCM (NOKIA)","PLANNED WORKS",
U1298="ACCESS-ISSUE","ACCESS-ISSUE",
U1298="Projet OCM (ZTE, NOKIA, autres projets)","PLANNED WORKS",
U1298="No root CAuse","No root cause",
U1298="ODU HS","ACTIVE",
U1298="IP &amp; VLAN","ACTIVE",
U1298="Warehouse HUAWEI","SPARE-ISSUE",
U1298="SPARE-HS","SPARE-ISSUE",
U1298="Power Telco","ACTIVE", U1298="no impacts","no impacts"
),"")</f>
        <v/>
      </c>
      <c r="W1298" s="98"/>
      <c r="X1298" s="98"/>
      <c r="Y1298" s="98"/>
      <c r="Z1298" s="98"/>
      <c r="AA1298" s="98"/>
      <c r="AB1298" s="17" t="s">
        <v>5468</v>
      </c>
      <c r="AC1298" s="17"/>
      <c r="AD1298" s="9" t="s">
        <v>5468</v>
      </c>
      <c r="AE1298" s="7" t="s">
        <v>5468</v>
      </c>
      <c r="AF1298" s="6" t="s">
        <v>5468</v>
      </c>
      <c r="AG1298" s="7" t="s">
        <v>5468</v>
      </c>
      <c r="AH1298" s="3" t="s">
        <v>5468</v>
      </c>
      <c r="AI1298" s="18" t="s">
        <v>5468</v>
      </c>
      <c r="AJ1298" s="18" t="s">
        <v>5468</v>
      </c>
      <c r="AK1298" s="18" t="s">
        <v>5468</v>
      </c>
      <c r="AL1298" s="18" t="s">
        <v>5468</v>
      </c>
      <c r="AM1298" s="18" t="s">
        <v>5468</v>
      </c>
      <c r="AN1298" s="9" t="s">
        <v>5468</v>
      </c>
      <c r="AO1298" s="14"/>
      <c r="AP1298" s="14" t="s">
        <v>5468</v>
      </c>
      <c r="AQ1298" s="14" t="s">
        <v>5468</v>
      </c>
      <c r="AR1298" s="14" t="s">
        <v>5468</v>
      </c>
      <c r="AS1298" s="9" t="s">
        <v>5468</v>
      </c>
    </row>
    <row r="1299" spans="1:45" x14ac:dyDescent="0.3">
      <c r="A1299" s="1" t="s">
        <v>4528</v>
      </c>
      <c r="B1299" s="1" t="s">
        <v>4529</v>
      </c>
      <c r="C1299" s="3" t="str">
        <f>_xlfn.XLOOKUP(B1299,'[1]daily break down'!$D:$D,'[1]daily break down'!$E:$E,"")</f>
        <v>Douala</v>
      </c>
      <c r="D1299" s="1" t="s">
        <v>21</v>
      </c>
      <c r="E1299" s="1" t="s">
        <v>36</v>
      </c>
      <c r="F1299" s="3" t="s">
        <v>31</v>
      </c>
      <c r="G1299" s="1" t="s">
        <v>32</v>
      </c>
      <c r="H1299" s="29" t="str">
        <f>_xlfn.XLOOKUP(B1299,[2]CALCULATION!$B:$B,[2]CALCULATION!$H:$H,"")</f>
        <v>ZTE</v>
      </c>
      <c r="I1299" s="100" t="s">
        <v>6098</v>
      </c>
      <c r="J1299" s="41" t="s">
        <v>5541</v>
      </c>
      <c r="K1299" s="41"/>
      <c r="L1299" s="41">
        <v>8.2024238584836446</v>
      </c>
      <c r="M1299" s="41">
        <v>0</v>
      </c>
      <c r="N1299" s="41">
        <v>0</v>
      </c>
      <c r="O1299" s="41">
        <v>0</v>
      </c>
      <c r="P1299" s="41">
        <v>0</v>
      </c>
      <c r="Q1299" s="41">
        <v>0</v>
      </c>
      <c r="R1299" s="41">
        <v>0</v>
      </c>
      <c r="S1299" s="40" t="str" cm="1">
        <f t="array" ref="S1299">IFERROR(_xlfn.IFS(
U1299="MPR ISSUE","PDH",
U1299="BSS Hardware Issue","BSS",
U1299="Sites strategiques, MLL, Pylone, etc.","ENVTECH",
U1299="AKTIVCO DEFAUT GE &amp; POWER Cabinet","AKTIVCO",
U1299="AKTIVCO Coupure ENEO &amp; Baisse de tension","AKTIVCO GRID ONLY",
U1299="Coupure ENEO &amp; Baisse de tension","IHS GRID ONLY",
U1299="Defaut GE &amp; POWER Cabinet","IHS",
U1299="Sharing","Partners",
U1299="Sites strategiques &amp; DataCenter","SST &amp; DC",
U1299="Exclu","Exclu",
U1299="SAT","SAT",
U1299="SPARE-ISSUE","SPARE-ISSUE",
U1299="Fiber CAmtel","TRANS_FO_CAMTEL",
U1299="Fiber AOF","Fiber AOF",
U1299="Projet OCM (HUAWEI)","TRAVAUX-HUAWEI",
U1299="Projet OCM (NOKIA)","TRAVAUX-NOKIA",
U1299="ACCESS-ISSUE","ACCESS-ISSUE",
U1299="Projet OCM (ZTE, NOKIA, autres projets)","TRAVAUX OCM",
U1299="No root CAuse","No root cause",
U1299="ODU HS","PDH",
U1299="IP &amp; VLAN","PDH",
U1299="Warehouse HUAWEI","SPARE-ISSUE",
U1299="SPARE-HS","SPARE-ISSUE",
U1299="Power Telco","BSS",U1299="no impacts","no impacts"
),"")</f>
        <v/>
      </c>
      <c r="T1299" s="40" t="str" cm="1">
        <f t="array" ref="T1299">IFERROR(_xlfn.IFS(
U1299="MPR ISSUE","TX ISSUE",
U1299="BSS Hardware Issue","RAN ISSUE",
U1299="Sites strategiques, MLL, Pylone, etc.","ENVTECH",
U1299="AKTIVCO DEFAUT GE &amp; POWER Cabinet","POWER ISSUE",
U1299="AKTIVCO Coupure ENEO &amp; Baisse de tension","POWER ISSUE",
U1299="Coupure ENEO &amp; Baisse de tension","POWER ISSUE",
U1299="Defaut GE &amp; POWER Cabinet","POWER ISSUE",
U1299="Sharing","POWER ISSUE",
U1299="Sites strategiques &amp; DataCenter","POWER ISSUE",
U1299="Exclu","Exclu",
U1299="SAT","TX ISSUE",
U1299="SPARE-ISSUE","SPARE-ISSUE",
U1299="Fiber CAmtel","TX ISSUE",
U1299="Fiber AOF","TX ISSUE",
U1299="Projet OCM (HUAWEI)","TRAVAUX-HUAWEI",
U1299="Projet OCM (NOKIA)","TRAVAUX -NOKIA",
U1299="ACCESS-ISSUE","ACCESS-ISSUE",
U1299="Projet OCM (ZTE, NOKIA, autres projets)","TRAVAUX OCM",
U1299="No root CAuse","No root cause",
U1299="ODU HS","TX ISSUE",
U1299="IP &amp; VLAN","TX ISSUE",
U1299="Warehouse HUAWEI","SPARE-ISSUE",
U1299="SPARE-HS","SPARE-ISSUE",
U1299="Power Telco","RAN ISSUE",U1299="no impacts","no impacts"
),"")</f>
        <v/>
      </c>
      <c r="U1299" s="70"/>
      <c r="V1299" s="40" t="str" cm="1">
        <f t="array" ref="V1299">IFERROR(_xlfn.IFS(
U1299="MPR ISSUE","ACTIVE",
U1299="BSS Hardware Issue","ACTIVE",
U1299="Sites strategiques, MLL, Pylone, etc.","PASSIVE",
U1299="AKTIVCO DEFAUT GE &amp; POWER Cabinet","PASSIVE",
U1299="AKTIVCO Coupure ENEO &amp; Baisse de tension","PASSIVE",
U1299="Coupure ENEO &amp; Baisse de tension","PASSIVE",
U1299="Defaut GE &amp; POWER Cabinet","PASSIVE",
U1299="Sharing","PASSIVE",
U1299="Sites strategiques &amp; DataCenter","PASSIVE",
U1299="Exclu","Exclu",
U1299="SAT","ACTIVE",
U1299="SPARE-ISSUE","SPARE-ISSUE",
U1299="Fiber CAmtel","ACTIVE",
U1299="Fiber AOF","ACTIVE",
U1299="Projet OCM (HUAWEI)","PLANNED WORKS",
U1299="Projet OCM (NOKIA)","PLANNED WORKS",
U1299="ACCESS-ISSUE","ACCESS-ISSUE",
U1299="Projet OCM (ZTE, NOKIA, autres projets)","PLANNED WORKS",
U1299="No root CAuse","No root cause",
U1299="ODU HS","ACTIVE",
U1299="IP &amp; VLAN","ACTIVE",
U1299="Warehouse HUAWEI","SPARE-ISSUE",
U1299="SPARE-HS","SPARE-ISSUE",
U1299="Power Telco","ACTIVE", U1299="no impacts","no impacts"
),"")</f>
        <v/>
      </c>
      <c r="W1299" s="98"/>
      <c r="X1299" s="98"/>
      <c r="Y1299" s="98"/>
      <c r="Z1299" s="98"/>
      <c r="AA1299" s="98"/>
      <c r="AB1299" s="17" t="s">
        <v>5468</v>
      </c>
      <c r="AC1299" s="17"/>
      <c r="AD1299" s="9" t="s">
        <v>5468</v>
      </c>
      <c r="AE1299" s="7" t="s">
        <v>5468</v>
      </c>
      <c r="AF1299" s="6" t="s">
        <v>5468</v>
      </c>
      <c r="AG1299" s="7" t="s">
        <v>5468</v>
      </c>
      <c r="AH1299" s="3" t="s">
        <v>5468</v>
      </c>
      <c r="AI1299" s="18" t="s">
        <v>5468</v>
      </c>
      <c r="AJ1299" s="18" t="s">
        <v>5468</v>
      </c>
      <c r="AK1299" s="18" t="s">
        <v>5468</v>
      </c>
      <c r="AL1299" s="18" t="s">
        <v>5468</v>
      </c>
      <c r="AM1299" s="18" t="s">
        <v>5468</v>
      </c>
      <c r="AN1299" s="9" t="s">
        <v>5468</v>
      </c>
      <c r="AO1299" s="14"/>
      <c r="AP1299" s="14" t="s">
        <v>5468</v>
      </c>
      <c r="AQ1299" s="14" t="s">
        <v>5468</v>
      </c>
      <c r="AR1299" s="14" t="s">
        <v>5468</v>
      </c>
      <c r="AS1299" s="9" t="s">
        <v>5468</v>
      </c>
    </row>
    <row r="1300" spans="1:45" x14ac:dyDescent="0.3">
      <c r="A1300" s="1" t="s">
        <v>1719</v>
      </c>
      <c r="B1300" s="1" t="s">
        <v>1720</v>
      </c>
      <c r="C1300" s="3" t="str">
        <f>_xlfn.XLOOKUP(B1300,'[1]daily break down'!$D:$D,'[1]daily break down'!$E:$E,"")</f>
        <v>Douala</v>
      </c>
      <c r="D1300" s="1" t="s">
        <v>21</v>
      </c>
      <c r="E1300" s="1" t="s">
        <v>30</v>
      </c>
      <c r="F1300" s="3" t="s">
        <v>31</v>
      </c>
      <c r="G1300" s="1" t="s">
        <v>32</v>
      </c>
      <c r="H1300" s="29" t="str">
        <f>_xlfn.XLOOKUP(B1300,[2]CALCULATION!$B:$B,[2]CALCULATION!$H:$H,"")</f>
        <v>ZTE</v>
      </c>
      <c r="I1300" s="100" t="s">
        <v>6098</v>
      </c>
      <c r="J1300" s="41" t="s">
        <v>5541</v>
      </c>
      <c r="K1300" s="41"/>
      <c r="L1300" s="41">
        <v>0</v>
      </c>
      <c r="M1300" s="41">
        <v>0</v>
      </c>
      <c r="N1300" s="41">
        <v>0</v>
      </c>
      <c r="O1300" s="41">
        <v>0</v>
      </c>
      <c r="P1300" s="41">
        <v>0.6242099060305405</v>
      </c>
      <c r="Q1300" s="41">
        <v>1.0109635793432701</v>
      </c>
      <c r="R1300" s="41">
        <v>0</v>
      </c>
      <c r="S1300" s="40" t="str" cm="1">
        <f t="array" ref="S1300">IFERROR(_xlfn.IFS(
U1300="MPR ISSUE","PDH",
U1300="BSS Hardware Issue","BSS",
U1300="Sites strategiques, MLL, Pylone, etc.","ENVTECH",
U1300="AKTIVCO DEFAUT GE &amp; POWER Cabinet","AKTIVCO",
U1300="AKTIVCO Coupure ENEO &amp; Baisse de tension","AKTIVCO GRID ONLY",
U1300="Coupure ENEO &amp; Baisse de tension","IHS GRID ONLY",
U1300="Defaut GE &amp; POWER Cabinet","IHS",
U1300="Sharing","Partners",
U1300="Sites strategiques &amp; DataCenter","SST &amp; DC",
U1300="Exclu","Exclu",
U1300="SAT","SAT",
U1300="SPARE-ISSUE","SPARE-ISSUE",
U1300="Fiber CAmtel","TRANS_FO_CAMTEL",
U1300="Fiber AOF","Fiber AOF",
U1300="Projet OCM (HUAWEI)","TRAVAUX-HUAWEI",
U1300="Projet OCM (NOKIA)","TRAVAUX-NOKIA",
U1300="ACCESS-ISSUE","ACCESS-ISSUE",
U1300="Projet OCM (ZTE, NOKIA, autres projets)","TRAVAUX OCM",
U1300="No root CAuse","No root cause",
U1300="ODU HS","PDH",
U1300="IP &amp; VLAN","PDH",
U1300="Warehouse HUAWEI","SPARE-ISSUE",
U1300="SPARE-HS","SPARE-ISSUE",
U1300="Power Telco","BSS",U1300="no impacts","no impacts"
),"")</f>
        <v/>
      </c>
      <c r="T1300" s="40" t="str" cm="1">
        <f t="array" ref="T1300">IFERROR(_xlfn.IFS(
U1300="MPR ISSUE","TX ISSUE",
U1300="BSS Hardware Issue","RAN ISSUE",
U1300="Sites strategiques, MLL, Pylone, etc.","ENVTECH",
U1300="AKTIVCO DEFAUT GE &amp; POWER Cabinet","POWER ISSUE",
U1300="AKTIVCO Coupure ENEO &amp; Baisse de tension","POWER ISSUE",
U1300="Coupure ENEO &amp; Baisse de tension","POWER ISSUE",
U1300="Defaut GE &amp; POWER Cabinet","POWER ISSUE",
U1300="Sharing","POWER ISSUE",
U1300="Sites strategiques &amp; DataCenter","POWER ISSUE",
U1300="Exclu","Exclu",
U1300="SAT","TX ISSUE",
U1300="SPARE-ISSUE","SPARE-ISSUE",
U1300="Fiber CAmtel","TX ISSUE",
U1300="Fiber AOF","TX ISSUE",
U1300="Projet OCM (HUAWEI)","TRAVAUX-HUAWEI",
U1300="Projet OCM (NOKIA)","TRAVAUX -NOKIA",
U1300="ACCESS-ISSUE","ACCESS-ISSUE",
U1300="Projet OCM (ZTE, NOKIA, autres projets)","TRAVAUX OCM",
U1300="No root CAuse","No root cause",
U1300="ODU HS","TX ISSUE",
U1300="IP &amp; VLAN","TX ISSUE",
U1300="Warehouse HUAWEI","SPARE-ISSUE",
U1300="SPARE-HS","SPARE-ISSUE",
U1300="Power Telco","RAN ISSUE",U1300="no impacts","no impacts"
),"")</f>
        <v/>
      </c>
      <c r="U1300" s="70"/>
      <c r="V1300" s="40" t="str" cm="1">
        <f t="array" ref="V1300">IFERROR(_xlfn.IFS(
U1300="MPR ISSUE","ACTIVE",
U1300="BSS Hardware Issue","ACTIVE",
U1300="Sites strategiques, MLL, Pylone, etc.","PASSIVE",
U1300="AKTIVCO DEFAUT GE &amp; POWER Cabinet","PASSIVE",
U1300="AKTIVCO Coupure ENEO &amp; Baisse de tension","PASSIVE",
U1300="Coupure ENEO &amp; Baisse de tension","PASSIVE",
U1300="Defaut GE &amp; POWER Cabinet","PASSIVE",
U1300="Sharing","PASSIVE",
U1300="Sites strategiques &amp; DataCenter","PASSIVE",
U1300="Exclu","Exclu",
U1300="SAT","ACTIVE",
U1300="SPARE-ISSUE","SPARE-ISSUE",
U1300="Fiber CAmtel","ACTIVE",
U1300="Fiber AOF","ACTIVE",
U1300="Projet OCM (HUAWEI)","PLANNED WORKS",
U1300="Projet OCM (NOKIA)","PLANNED WORKS",
U1300="ACCESS-ISSUE","ACCESS-ISSUE",
U1300="Projet OCM (ZTE, NOKIA, autres projets)","PLANNED WORKS",
U1300="No root CAuse","No root cause",
U1300="ODU HS","ACTIVE",
U1300="IP &amp; VLAN","ACTIVE",
U1300="Warehouse HUAWEI","SPARE-ISSUE",
U1300="SPARE-HS","SPARE-ISSUE",
U1300="Power Telco","ACTIVE", U1300="no impacts","no impacts"
),"")</f>
        <v/>
      </c>
      <c r="W1300" s="98"/>
      <c r="X1300" s="98"/>
      <c r="Y1300" s="98"/>
      <c r="Z1300" s="98"/>
      <c r="AA1300" s="98"/>
      <c r="AB1300" s="17" t="s">
        <v>5717</v>
      </c>
      <c r="AC1300" s="17"/>
      <c r="AD1300" s="9" t="s">
        <v>5468</v>
      </c>
      <c r="AE1300" s="7" t="s">
        <v>5468</v>
      </c>
      <c r="AF1300" s="6" t="s">
        <v>5468</v>
      </c>
      <c r="AG1300" s="7" t="s">
        <v>5468</v>
      </c>
      <c r="AH1300" s="3" t="s">
        <v>5468</v>
      </c>
      <c r="AI1300" s="18" t="s">
        <v>5468</v>
      </c>
      <c r="AJ1300" s="18" t="s">
        <v>5468</v>
      </c>
      <c r="AK1300" s="18" t="s">
        <v>5717</v>
      </c>
      <c r="AL1300" s="18" t="s">
        <v>5468</v>
      </c>
      <c r="AM1300" s="18" t="s">
        <v>5468</v>
      </c>
      <c r="AN1300" s="9" t="s">
        <v>5468</v>
      </c>
      <c r="AO1300" s="14"/>
      <c r="AP1300" s="14" t="s">
        <v>5468</v>
      </c>
      <c r="AQ1300" s="14" t="s">
        <v>5468</v>
      </c>
      <c r="AR1300" s="14" t="s">
        <v>5468</v>
      </c>
      <c r="AS1300" s="9" t="s">
        <v>5468</v>
      </c>
    </row>
    <row r="1301" spans="1:45" x14ac:dyDescent="0.3">
      <c r="A1301" s="1" t="s">
        <v>1003</v>
      </c>
      <c r="B1301" s="8" t="s">
        <v>1004</v>
      </c>
      <c r="C1301" s="3" t="str">
        <f>_xlfn.XLOOKUP(B1301,'[1]daily break down'!$D:$D,'[1]daily break down'!$E:$E,"")</f>
        <v>NORD</v>
      </c>
      <c r="D1301" s="1" t="s">
        <v>11</v>
      </c>
      <c r="E1301" s="1" t="s">
        <v>66</v>
      </c>
      <c r="F1301" s="3" t="s">
        <v>23</v>
      </c>
      <c r="G1301" s="1" t="s">
        <v>1005</v>
      </c>
      <c r="H1301" s="28" t="str">
        <f>_xlfn.XLOOKUP(B1301,[2]CALCULATION!$B:$B,[2]CALCULATION!$H:$H,"")</f>
        <v>NOKIA</v>
      </c>
      <c r="I1301" s="100" t="s">
        <v>6098</v>
      </c>
      <c r="J1301" s="41" t="s">
        <v>5541</v>
      </c>
      <c r="K1301" s="41"/>
      <c r="L1301" s="41">
        <v>0</v>
      </c>
      <c r="M1301" s="41">
        <v>0</v>
      </c>
      <c r="N1301" s="41">
        <v>0</v>
      </c>
      <c r="O1301" s="41">
        <v>0</v>
      </c>
      <c r="P1301" s="41">
        <v>0</v>
      </c>
      <c r="Q1301" s="41">
        <v>0</v>
      </c>
      <c r="R1301" s="41">
        <v>0</v>
      </c>
      <c r="S1301" s="40" t="str" cm="1">
        <f t="array" ref="S1301">IFERROR(_xlfn.IFS(
U1301="MPR ISSUE","PDH",
U1301="BSS Hardware Issue","BSS",
U1301="Sites strategiques, MLL, Pylone, etc.","ENVTECH",
U1301="AKTIVCO DEFAUT GE &amp; POWER Cabinet","AKTIVCO",
U1301="AKTIVCO Coupure ENEO &amp; Baisse de tension","AKTIVCO GRID ONLY",
U1301="Coupure ENEO &amp; Baisse de tension","IHS GRID ONLY",
U1301="Defaut GE &amp; POWER Cabinet","IHS",
U1301="Sharing","Partners",
U1301="Sites strategiques &amp; DataCenter","SST &amp; DC",
U1301="Exclu","Exclu",
U1301="SAT","SAT",
U1301="SPARE-ISSUE","SPARE-ISSUE",
U1301="Fiber CAmtel","TRANS_FO_CAMTEL",
U1301="Fiber AOF","Fiber AOF",
U1301="Projet OCM (HUAWEI)","TRAVAUX-HUAWEI",
U1301="Projet OCM (NOKIA)","TRAVAUX-NOKIA",
U1301="ACCESS-ISSUE","ACCESS-ISSUE",
U1301="Projet OCM (ZTE, NOKIA, autres projets)","TRAVAUX OCM",
U1301="No root CAuse","No root cause",
U1301="ODU HS","PDH",
U1301="IP &amp; VLAN","PDH",
U1301="Warehouse HUAWEI","SPARE-ISSUE",
U1301="SPARE-HS","SPARE-ISSUE",
U1301="Power Telco","BSS",U1301="no impacts","no impacts"
),"")</f>
        <v/>
      </c>
      <c r="T1301" s="40" t="str" cm="1">
        <f t="array" ref="T1301">IFERROR(_xlfn.IFS(
U1301="MPR ISSUE","TX ISSUE",
U1301="BSS Hardware Issue","RAN ISSUE",
U1301="Sites strategiques, MLL, Pylone, etc.","ENVTECH",
U1301="AKTIVCO DEFAUT GE &amp; POWER Cabinet","POWER ISSUE",
U1301="AKTIVCO Coupure ENEO &amp; Baisse de tension","POWER ISSUE",
U1301="Coupure ENEO &amp; Baisse de tension","POWER ISSUE",
U1301="Defaut GE &amp; POWER Cabinet","POWER ISSUE",
U1301="Sharing","POWER ISSUE",
U1301="Sites strategiques &amp; DataCenter","POWER ISSUE",
U1301="Exclu","Exclu",
U1301="SAT","TX ISSUE",
U1301="SPARE-ISSUE","SPARE-ISSUE",
U1301="Fiber CAmtel","TX ISSUE",
U1301="Fiber AOF","TX ISSUE",
U1301="Projet OCM (HUAWEI)","TRAVAUX-HUAWEI",
U1301="Projet OCM (NOKIA)","TRAVAUX -NOKIA",
U1301="ACCESS-ISSUE","ACCESS-ISSUE",
U1301="Projet OCM (ZTE, NOKIA, autres projets)","TRAVAUX OCM",
U1301="No root CAuse","No root cause",
U1301="ODU HS","TX ISSUE",
U1301="IP &amp; VLAN","TX ISSUE",
U1301="Warehouse HUAWEI","SPARE-ISSUE",
U1301="SPARE-HS","SPARE-ISSUE",
U1301="Power Telco","RAN ISSUE",U1301="no impacts","no impacts"
),"")</f>
        <v/>
      </c>
      <c r="U1301" s="70"/>
      <c r="V1301" s="40" t="str" cm="1">
        <f t="array" ref="V1301">IFERROR(_xlfn.IFS(
U1301="MPR ISSUE","ACTIVE",
U1301="BSS Hardware Issue","ACTIVE",
U1301="Sites strategiques, MLL, Pylone, etc.","PASSIVE",
U1301="AKTIVCO DEFAUT GE &amp; POWER Cabinet","PASSIVE",
U1301="AKTIVCO Coupure ENEO &amp; Baisse de tension","PASSIVE",
U1301="Coupure ENEO &amp; Baisse de tension","PASSIVE",
U1301="Defaut GE &amp; POWER Cabinet","PASSIVE",
U1301="Sharing","PASSIVE",
U1301="Sites strategiques &amp; DataCenter","PASSIVE",
U1301="Exclu","Exclu",
U1301="SAT","ACTIVE",
U1301="SPARE-ISSUE","SPARE-ISSUE",
U1301="Fiber CAmtel","ACTIVE",
U1301="Fiber AOF","ACTIVE",
U1301="Projet OCM (HUAWEI)","PLANNED WORKS",
U1301="Projet OCM (NOKIA)","PLANNED WORKS",
U1301="ACCESS-ISSUE","ACCESS-ISSUE",
U1301="Projet OCM (ZTE, NOKIA, autres projets)","PLANNED WORKS",
U1301="No root CAuse","No root cause",
U1301="ODU HS","ACTIVE",
U1301="IP &amp; VLAN","ACTIVE",
U1301="Warehouse HUAWEI","SPARE-ISSUE",
U1301="SPARE-HS","SPARE-ISSUE",
U1301="Power Telco","ACTIVE", U1301="no impacts","no impacts"
),"")</f>
        <v/>
      </c>
      <c r="W1301" s="98"/>
      <c r="X1301" s="98"/>
      <c r="Y1301" s="98"/>
      <c r="Z1301" s="98"/>
      <c r="AA1301" s="98"/>
      <c r="AB1301" s="17" t="s">
        <v>5468</v>
      </c>
      <c r="AC1301" s="17"/>
      <c r="AD1301" s="9" t="s">
        <v>5468</v>
      </c>
      <c r="AE1301" s="7" t="s">
        <v>5468</v>
      </c>
      <c r="AF1301" s="6" t="s">
        <v>5468</v>
      </c>
      <c r="AG1301" s="7" t="s">
        <v>5468</v>
      </c>
      <c r="AH1301" s="3" t="s">
        <v>5468</v>
      </c>
      <c r="AI1301" s="18" t="s">
        <v>5468</v>
      </c>
      <c r="AJ1301" s="18" t="s">
        <v>5468</v>
      </c>
      <c r="AK1301" s="18" t="s">
        <v>5468</v>
      </c>
      <c r="AL1301" s="18" t="s">
        <v>5468</v>
      </c>
      <c r="AM1301" s="18" t="s">
        <v>5468</v>
      </c>
      <c r="AN1301" s="9" t="s">
        <v>5468</v>
      </c>
      <c r="AO1301" s="14"/>
      <c r="AP1301" s="14" t="s">
        <v>5468</v>
      </c>
      <c r="AQ1301" s="14" t="s">
        <v>5468</v>
      </c>
      <c r="AR1301" s="14" t="s">
        <v>5468</v>
      </c>
      <c r="AS1301" s="9" t="s">
        <v>5468</v>
      </c>
    </row>
    <row r="1302" spans="1:45" x14ac:dyDescent="0.3">
      <c r="A1302" s="1" t="s">
        <v>4158</v>
      </c>
      <c r="B1302" s="8" t="s">
        <v>4159</v>
      </c>
      <c r="C1302" s="3" t="str">
        <f>_xlfn.XLOOKUP(B1302,'[1]daily break down'!$D:$D,'[1]daily break down'!$E:$E,"")</f>
        <v>Douala</v>
      </c>
      <c r="D1302" s="1" t="s">
        <v>11</v>
      </c>
      <c r="E1302" s="1" t="s">
        <v>12</v>
      </c>
      <c r="F1302" s="3" t="s">
        <v>31</v>
      </c>
      <c r="G1302" s="1" t="s">
        <v>32</v>
      </c>
      <c r="H1302" s="29" t="str">
        <f>_xlfn.XLOOKUP(B1302,[2]CALCULATION!$B:$B,[2]CALCULATION!$H:$H,"")</f>
        <v>ZTE</v>
      </c>
      <c r="I1302" s="100" t="s">
        <v>6098</v>
      </c>
      <c r="J1302" s="41" t="s">
        <v>5541</v>
      </c>
      <c r="K1302" s="41"/>
      <c r="L1302" s="41">
        <v>0</v>
      </c>
      <c r="M1302" s="41">
        <v>0</v>
      </c>
      <c r="N1302" s="41">
        <v>0</v>
      </c>
      <c r="O1302" s="41">
        <v>0</v>
      </c>
      <c r="P1302" s="41">
        <v>0</v>
      </c>
      <c r="Q1302" s="41">
        <v>0</v>
      </c>
      <c r="R1302" s="41">
        <v>2.0867041631353052E-3</v>
      </c>
      <c r="S1302" s="40" t="str" cm="1">
        <f t="array" ref="S1302">IFERROR(_xlfn.IFS(
U1302="MPR ISSUE","PDH",
U1302="BSS Hardware Issue","BSS",
U1302="Sites strategiques, MLL, Pylone, etc.","ENVTECH",
U1302="AKTIVCO DEFAUT GE &amp; POWER Cabinet","AKTIVCO",
U1302="AKTIVCO Coupure ENEO &amp; Baisse de tension","AKTIVCO GRID ONLY",
U1302="Coupure ENEO &amp; Baisse de tension","IHS GRID ONLY",
U1302="Defaut GE &amp; POWER Cabinet","IHS",
U1302="Sharing","Partners",
U1302="Sites strategiques &amp; DataCenter","SST &amp; DC",
U1302="Exclu","Exclu",
U1302="SAT","SAT",
U1302="SPARE-ISSUE","SPARE-ISSUE",
U1302="Fiber CAmtel","TRANS_FO_CAMTEL",
U1302="Fiber AOF","Fiber AOF",
U1302="Projet OCM (HUAWEI)","TRAVAUX-HUAWEI",
U1302="Projet OCM (NOKIA)","TRAVAUX-NOKIA",
U1302="ACCESS-ISSUE","ACCESS-ISSUE",
U1302="Projet OCM (ZTE, NOKIA, autres projets)","TRAVAUX OCM",
U1302="No root CAuse","No root cause",
U1302="ODU HS","PDH",
U1302="IP &amp; VLAN","PDH",
U1302="Warehouse HUAWEI","SPARE-ISSUE",
U1302="SPARE-HS","SPARE-ISSUE",
U1302="Power Telco","BSS",U1302="no impacts","no impacts"
),"")</f>
        <v/>
      </c>
      <c r="T1302" s="40" t="str" cm="1">
        <f t="array" ref="T1302">IFERROR(_xlfn.IFS(
U1302="MPR ISSUE","TX ISSUE",
U1302="BSS Hardware Issue","RAN ISSUE",
U1302="Sites strategiques, MLL, Pylone, etc.","ENVTECH",
U1302="AKTIVCO DEFAUT GE &amp; POWER Cabinet","POWER ISSUE",
U1302="AKTIVCO Coupure ENEO &amp; Baisse de tension","POWER ISSUE",
U1302="Coupure ENEO &amp; Baisse de tension","POWER ISSUE",
U1302="Defaut GE &amp; POWER Cabinet","POWER ISSUE",
U1302="Sharing","POWER ISSUE",
U1302="Sites strategiques &amp; DataCenter","POWER ISSUE",
U1302="Exclu","Exclu",
U1302="SAT","TX ISSUE",
U1302="SPARE-ISSUE","SPARE-ISSUE",
U1302="Fiber CAmtel","TX ISSUE",
U1302="Fiber AOF","TX ISSUE",
U1302="Projet OCM (HUAWEI)","TRAVAUX-HUAWEI",
U1302="Projet OCM (NOKIA)","TRAVAUX -NOKIA",
U1302="ACCESS-ISSUE","ACCESS-ISSUE",
U1302="Projet OCM (ZTE, NOKIA, autres projets)","TRAVAUX OCM",
U1302="No root CAuse","No root cause",
U1302="ODU HS","TX ISSUE",
U1302="IP &amp; VLAN","TX ISSUE",
U1302="Warehouse HUAWEI","SPARE-ISSUE",
U1302="SPARE-HS","SPARE-ISSUE",
U1302="Power Telco","RAN ISSUE",U1302="no impacts","no impacts"
),"")</f>
        <v/>
      </c>
      <c r="U1302" s="70"/>
      <c r="V1302" s="40" t="str" cm="1">
        <f t="array" ref="V1302">IFERROR(_xlfn.IFS(
U1302="MPR ISSUE","ACTIVE",
U1302="BSS Hardware Issue","ACTIVE",
U1302="Sites strategiques, MLL, Pylone, etc.","PASSIVE",
U1302="AKTIVCO DEFAUT GE &amp; POWER Cabinet","PASSIVE",
U1302="AKTIVCO Coupure ENEO &amp; Baisse de tension","PASSIVE",
U1302="Coupure ENEO &amp; Baisse de tension","PASSIVE",
U1302="Defaut GE &amp; POWER Cabinet","PASSIVE",
U1302="Sharing","PASSIVE",
U1302="Sites strategiques &amp; DataCenter","PASSIVE",
U1302="Exclu","Exclu",
U1302="SAT","ACTIVE",
U1302="SPARE-ISSUE","SPARE-ISSUE",
U1302="Fiber CAmtel","ACTIVE",
U1302="Fiber AOF","ACTIVE",
U1302="Projet OCM (HUAWEI)","PLANNED WORKS",
U1302="Projet OCM (NOKIA)","PLANNED WORKS",
U1302="ACCESS-ISSUE","ACCESS-ISSUE",
U1302="Projet OCM (ZTE, NOKIA, autres projets)","PLANNED WORKS",
U1302="No root CAuse","No root cause",
U1302="ODU HS","ACTIVE",
U1302="IP &amp; VLAN","ACTIVE",
U1302="Warehouse HUAWEI","SPARE-ISSUE",
U1302="SPARE-HS","SPARE-ISSUE",
U1302="Power Telco","ACTIVE", U1302="no impacts","no impacts"
),"")</f>
        <v/>
      </c>
      <c r="W1302" s="98"/>
      <c r="X1302" s="98"/>
      <c r="Y1302" s="98"/>
      <c r="Z1302" s="98"/>
      <c r="AA1302" s="98"/>
      <c r="AB1302" s="17" t="s">
        <v>5468</v>
      </c>
      <c r="AC1302" s="17"/>
      <c r="AD1302" s="9" t="s">
        <v>5468</v>
      </c>
      <c r="AE1302" s="7" t="s">
        <v>5468</v>
      </c>
      <c r="AF1302" s="6" t="s">
        <v>5468</v>
      </c>
      <c r="AG1302" s="7" t="s">
        <v>5468</v>
      </c>
      <c r="AH1302" s="3" t="s">
        <v>5468</v>
      </c>
      <c r="AI1302" s="18" t="s">
        <v>5468</v>
      </c>
      <c r="AJ1302" s="18" t="s">
        <v>5468</v>
      </c>
      <c r="AK1302" s="18" t="s">
        <v>5468</v>
      </c>
      <c r="AL1302" s="18" t="s">
        <v>5468</v>
      </c>
      <c r="AM1302" s="18" t="s">
        <v>5468</v>
      </c>
      <c r="AN1302" s="9" t="s">
        <v>5468</v>
      </c>
      <c r="AO1302" s="14"/>
      <c r="AP1302" s="14" t="s">
        <v>5468</v>
      </c>
      <c r="AQ1302" s="14" t="s">
        <v>5468</v>
      </c>
      <c r="AR1302" s="14" t="s">
        <v>5468</v>
      </c>
      <c r="AS1302" s="9" t="s">
        <v>5468</v>
      </c>
    </row>
    <row r="1303" spans="1:45" x14ac:dyDescent="0.3">
      <c r="A1303" s="19" t="s">
        <v>5403</v>
      </c>
      <c r="B1303" s="24" t="s">
        <v>5404</v>
      </c>
      <c r="C1303" s="3" t="str">
        <f>_xlfn.XLOOKUP(B1303,'[1]daily break down'!$D:$D,'[1]daily break down'!$E:$E,"")</f>
        <v>NORD</v>
      </c>
      <c r="D1303" s="19" t="s">
        <v>357</v>
      </c>
      <c r="E1303" s="19" t="s">
        <v>122</v>
      </c>
      <c r="F1303" s="19" t="s">
        <v>5380</v>
      </c>
      <c r="G1303" s="19" t="s">
        <v>732</v>
      </c>
      <c r="H1303" s="27" t="str">
        <f>_xlfn.XLOOKUP(B1303,[2]CALCULATION!$B:$B,[2]CALCULATION!$H:$H,"")</f>
        <v>Huawei</v>
      </c>
      <c r="I1303" s="100" t="s">
        <v>6098</v>
      </c>
      <c r="J1303" s="41" t="s">
        <v>5540</v>
      </c>
      <c r="K1303" s="41"/>
      <c r="L1303" s="41">
        <v>0</v>
      </c>
      <c r="M1303" s="41">
        <v>0</v>
      </c>
      <c r="N1303" s="41">
        <v>0</v>
      </c>
      <c r="O1303" s="41">
        <v>0</v>
      </c>
      <c r="P1303" s="41">
        <v>0</v>
      </c>
      <c r="Q1303" s="41">
        <v>0</v>
      </c>
      <c r="R1303" s="41">
        <v>0</v>
      </c>
      <c r="S1303" s="40" t="str" cm="1">
        <f t="array" ref="S1303">IFERROR(_xlfn.IFS(
U1303="MPR ISSUE","PDH",
U1303="BSS Hardware Issue","BSS",
U1303="Sites strategiques, MLL, Pylone, etc.","ENVTECH",
U1303="AKTIVCO DEFAUT GE &amp; POWER Cabinet","AKTIVCO",
U1303="AKTIVCO Coupure ENEO &amp; Baisse de tension","AKTIVCO GRID ONLY",
U1303="Coupure ENEO &amp; Baisse de tension","IHS GRID ONLY",
U1303="Defaut GE &amp; POWER Cabinet","IHS",
U1303="Sharing","Partners",
U1303="Sites strategiques &amp; DataCenter","SST &amp; DC",
U1303="Exclu","Exclu",
U1303="SAT","SAT",
U1303="SPARE-ISSUE","SPARE-ISSUE",
U1303="Fiber CAmtel","TRANS_FO_CAMTEL",
U1303="Fiber AOF","Fiber AOF",
U1303="Projet OCM (HUAWEI)","TRAVAUX-HUAWEI",
U1303="Projet OCM (NOKIA)","TRAVAUX-NOKIA",
U1303="ACCESS-ISSUE","ACCESS-ISSUE",
U1303="Projet OCM (ZTE, NOKIA, autres projets)","TRAVAUX OCM",
U1303="No root CAuse","No root cause",
U1303="ODU HS","PDH",
U1303="IP &amp; VLAN","PDH",
U1303="Warehouse HUAWEI","SPARE-ISSUE",
U1303="SPARE-HS","SPARE-ISSUE",
U1303="Power Telco","BSS",U1303="no impacts","no impacts"
),"")</f>
        <v/>
      </c>
      <c r="T1303" s="40" t="str" cm="1">
        <f t="array" ref="T1303">IFERROR(_xlfn.IFS(
U1303="MPR ISSUE","TX ISSUE",
U1303="BSS Hardware Issue","RAN ISSUE",
U1303="Sites strategiques, MLL, Pylone, etc.","ENVTECH",
U1303="AKTIVCO DEFAUT GE &amp; POWER Cabinet","POWER ISSUE",
U1303="AKTIVCO Coupure ENEO &amp; Baisse de tension","POWER ISSUE",
U1303="Coupure ENEO &amp; Baisse de tension","POWER ISSUE",
U1303="Defaut GE &amp; POWER Cabinet","POWER ISSUE",
U1303="Sharing","POWER ISSUE",
U1303="Sites strategiques &amp; DataCenter","POWER ISSUE",
U1303="Exclu","Exclu",
U1303="SAT","TX ISSUE",
U1303="SPARE-ISSUE","SPARE-ISSUE",
U1303="Fiber CAmtel","TX ISSUE",
U1303="Fiber AOF","TX ISSUE",
U1303="Projet OCM (HUAWEI)","TRAVAUX-HUAWEI",
U1303="Projet OCM (NOKIA)","TRAVAUX -NOKIA",
U1303="ACCESS-ISSUE","ACCESS-ISSUE",
U1303="Projet OCM (ZTE, NOKIA, autres projets)","TRAVAUX OCM",
U1303="No root CAuse","No root cause",
U1303="ODU HS","TX ISSUE",
U1303="IP &amp; VLAN","TX ISSUE",
U1303="Warehouse HUAWEI","SPARE-ISSUE",
U1303="SPARE-HS","SPARE-ISSUE",
U1303="Power Telco","RAN ISSUE",U1303="no impacts","no impacts"
),"")</f>
        <v/>
      </c>
      <c r="U1303" s="70"/>
      <c r="V1303" s="40" t="str" cm="1">
        <f t="array" ref="V1303">IFERROR(_xlfn.IFS(
U1303="MPR ISSUE","ACTIVE",
U1303="BSS Hardware Issue","ACTIVE",
U1303="Sites strategiques, MLL, Pylone, etc.","PASSIVE",
U1303="AKTIVCO DEFAUT GE &amp; POWER Cabinet","PASSIVE",
U1303="AKTIVCO Coupure ENEO &amp; Baisse de tension","PASSIVE",
U1303="Coupure ENEO &amp; Baisse de tension","PASSIVE",
U1303="Defaut GE &amp; POWER Cabinet","PASSIVE",
U1303="Sharing","PASSIVE",
U1303="Sites strategiques &amp; DataCenter","PASSIVE",
U1303="Exclu","Exclu",
U1303="SAT","ACTIVE",
U1303="SPARE-ISSUE","SPARE-ISSUE",
U1303="Fiber CAmtel","ACTIVE",
U1303="Fiber AOF","ACTIVE",
U1303="Projet OCM (HUAWEI)","PLANNED WORKS",
U1303="Projet OCM (NOKIA)","PLANNED WORKS",
U1303="ACCESS-ISSUE","ACCESS-ISSUE",
U1303="Projet OCM (ZTE, NOKIA, autres projets)","PLANNED WORKS",
U1303="No root CAuse","No root cause",
U1303="ODU HS","ACTIVE",
U1303="IP &amp; VLAN","ACTIVE",
U1303="Warehouse HUAWEI","SPARE-ISSUE",
U1303="SPARE-HS","SPARE-ISSUE",
U1303="Power Telco","ACTIVE", U1303="no impacts","no impacts"
),"")</f>
        <v/>
      </c>
      <c r="W1303" s="98"/>
      <c r="X1303" s="98"/>
      <c r="Y1303" s="98"/>
      <c r="Z1303" s="98"/>
      <c r="AA1303" s="98"/>
      <c r="AB1303" s="17" t="s">
        <v>5468</v>
      </c>
      <c r="AC1303" s="17"/>
      <c r="AD1303" s="9" t="s">
        <v>5468</v>
      </c>
      <c r="AE1303" s="7" t="s">
        <v>5468</v>
      </c>
      <c r="AF1303" s="6" t="s">
        <v>5468</v>
      </c>
      <c r="AG1303" s="7" t="s">
        <v>5468</v>
      </c>
      <c r="AH1303" s="3" t="s">
        <v>5468</v>
      </c>
      <c r="AI1303" s="18" t="s">
        <v>5468</v>
      </c>
      <c r="AJ1303" s="18" t="s">
        <v>5468</v>
      </c>
      <c r="AK1303" s="18" t="s">
        <v>5468</v>
      </c>
      <c r="AL1303" s="18" t="s">
        <v>5468</v>
      </c>
      <c r="AM1303" s="18" t="s">
        <v>5468</v>
      </c>
      <c r="AN1303" s="9" t="s">
        <v>5468</v>
      </c>
      <c r="AO1303" s="14"/>
      <c r="AP1303" s="14" t="s">
        <v>5468</v>
      </c>
      <c r="AQ1303" s="14" t="s">
        <v>5468</v>
      </c>
      <c r="AR1303" s="14" t="s">
        <v>5468</v>
      </c>
      <c r="AS1303" s="9" t="s">
        <v>5468</v>
      </c>
    </row>
    <row r="1304" spans="1:45" x14ac:dyDescent="0.3">
      <c r="A1304" s="1" t="s">
        <v>3323</v>
      </c>
      <c r="B1304" s="1" t="s">
        <v>3324</v>
      </c>
      <c r="C1304" s="3" t="str">
        <f>_xlfn.XLOOKUP(B1304,'[1]daily break down'!$D:$D,'[1]daily break down'!$E:$E,"")</f>
        <v>EXTREME-NORD</v>
      </c>
      <c r="D1304" s="1" t="s">
        <v>11</v>
      </c>
      <c r="E1304" s="1" t="s">
        <v>12</v>
      </c>
      <c r="F1304" s="3" t="s">
        <v>55</v>
      </c>
      <c r="G1304" s="1" t="s">
        <v>1626</v>
      </c>
      <c r="H1304" s="27" t="str">
        <f>_xlfn.XLOOKUP(B1304,[2]CALCULATION!$B:$B,[2]CALCULATION!$H:$H,"")</f>
        <v>Huawei</v>
      </c>
      <c r="I1304" s="100" t="s">
        <v>6097</v>
      </c>
      <c r="J1304" s="41" t="s">
        <v>6092</v>
      </c>
      <c r="K1304" s="41"/>
      <c r="L1304" s="41">
        <v>0</v>
      </c>
      <c r="M1304" s="41">
        <v>0</v>
      </c>
      <c r="N1304" s="41">
        <v>0</v>
      </c>
      <c r="O1304" s="41">
        <v>0</v>
      </c>
      <c r="P1304" s="41">
        <v>2.675261747609386E-4</v>
      </c>
      <c r="Q1304" s="41">
        <v>7.5903418057089391</v>
      </c>
      <c r="R1304" s="41">
        <v>28.440172586485872</v>
      </c>
      <c r="S1304" s="40" t="str" cm="1">
        <f t="array" ref="S1304">IFERROR(_xlfn.IFS(
U1304="MPR ISSUE","PDH",
U1304="BSS Hardware Issue","BSS",
U1304="Sites strategiques, MLL, Pylone, etc.","ENVTECH",
U1304="AKTIVCO DEFAUT GE &amp; POWER Cabinet","AKTIVCO",
U1304="AKTIVCO Coupure ENEO &amp; Baisse de tension","AKTIVCO GRID ONLY",
U1304="Coupure ENEO &amp; Baisse de tension","IHS GRID ONLY",
U1304="Defaut GE &amp; POWER Cabinet","IHS",
U1304="Sharing","Partners",
U1304="Sites strategiques &amp; DataCenter","SST &amp; DC",
U1304="Exclu","Exclu",
U1304="SAT","SAT",
U1304="SPARE-ISSUE","SPARE-ISSUE",
U1304="Fiber CAmtel","TRANS_FO_CAMTEL",
U1304="Fiber AOF","Fiber AOF",
U1304="Projet OCM (HUAWEI)","TRAVAUX-HUAWEI",
U1304="Projet OCM (NOKIA)","TRAVAUX-NOKIA",
U1304="ACCESS-ISSUE","ACCESS-ISSUE",
U1304="Projet OCM (ZTE, NOKIA, autres projets)","TRAVAUX OCM",
U1304="No root CAuse","No root cause",
U1304="ODU HS","PDH",
U1304="IP &amp; VLAN","PDH",
U1304="Warehouse HUAWEI","SPARE-ISSUE",
U1304="SPARE-HS","SPARE-ISSUE",
U1304="Power Telco","BSS",U1304="no impacts","no impacts"
),"")</f>
        <v/>
      </c>
      <c r="T1304" s="40" t="str" cm="1">
        <f t="array" ref="T1304">IFERROR(_xlfn.IFS(
U1304="MPR ISSUE","TX ISSUE",
U1304="BSS Hardware Issue","RAN ISSUE",
U1304="Sites strategiques, MLL, Pylone, etc.","ENVTECH",
U1304="AKTIVCO DEFAUT GE &amp; POWER Cabinet","POWER ISSUE",
U1304="AKTIVCO Coupure ENEO &amp; Baisse de tension","POWER ISSUE",
U1304="Coupure ENEO &amp; Baisse de tension","POWER ISSUE",
U1304="Defaut GE &amp; POWER Cabinet","POWER ISSUE",
U1304="Sharing","POWER ISSUE",
U1304="Sites strategiques &amp; DataCenter","POWER ISSUE",
U1304="Exclu","Exclu",
U1304="SAT","TX ISSUE",
U1304="SPARE-ISSUE","SPARE-ISSUE",
U1304="Fiber CAmtel","TX ISSUE",
U1304="Fiber AOF","TX ISSUE",
U1304="Projet OCM (HUAWEI)","TRAVAUX-HUAWEI",
U1304="Projet OCM (NOKIA)","TRAVAUX -NOKIA",
U1304="ACCESS-ISSUE","ACCESS-ISSUE",
U1304="Projet OCM (ZTE, NOKIA, autres projets)","TRAVAUX OCM",
U1304="No root CAuse","No root cause",
U1304="ODU HS","TX ISSUE",
U1304="IP &amp; VLAN","TX ISSUE",
U1304="Warehouse HUAWEI","SPARE-ISSUE",
U1304="SPARE-HS","SPARE-ISSUE",
U1304="Power Telco","RAN ISSUE",U1304="no impacts","no impacts"
),"")</f>
        <v/>
      </c>
      <c r="U1304" s="70"/>
      <c r="V1304" s="40" t="str" cm="1">
        <f t="array" ref="V1304">IFERROR(_xlfn.IFS(
U1304="MPR ISSUE","ACTIVE",
U1304="BSS Hardware Issue","ACTIVE",
U1304="Sites strategiques, MLL, Pylone, etc.","PASSIVE",
U1304="AKTIVCO DEFAUT GE &amp; POWER Cabinet","PASSIVE",
U1304="AKTIVCO Coupure ENEO &amp; Baisse de tension","PASSIVE",
U1304="Coupure ENEO &amp; Baisse de tension","PASSIVE",
U1304="Defaut GE &amp; POWER Cabinet","PASSIVE",
U1304="Sharing","PASSIVE",
U1304="Sites strategiques &amp; DataCenter","PASSIVE",
U1304="Exclu","Exclu",
U1304="SAT","ACTIVE",
U1304="SPARE-ISSUE","SPARE-ISSUE",
U1304="Fiber CAmtel","ACTIVE",
U1304="Fiber AOF","ACTIVE",
U1304="Projet OCM (HUAWEI)","PLANNED WORKS",
U1304="Projet OCM (NOKIA)","PLANNED WORKS",
U1304="ACCESS-ISSUE","ACCESS-ISSUE",
U1304="Projet OCM (ZTE, NOKIA, autres projets)","PLANNED WORKS",
U1304="No root CAuse","No root cause",
U1304="ODU HS","ACTIVE",
U1304="IP &amp; VLAN","ACTIVE",
U1304="Warehouse HUAWEI","SPARE-ISSUE",
U1304="SPARE-HS","SPARE-ISSUE",
U1304="Power Telco","ACTIVE", U1304="no impacts","no impacts"
),"")</f>
        <v/>
      </c>
      <c r="W1304" s="98"/>
      <c r="X1304" s="98"/>
      <c r="Y1304" s="98"/>
      <c r="Z1304" s="98"/>
      <c r="AA1304" s="98"/>
      <c r="AB1304" s="17" t="s">
        <v>5647</v>
      </c>
      <c r="AC1304" s="17"/>
      <c r="AD1304" s="9" t="s">
        <v>5647</v>
      </c>
      <c r="AE1304" s="7" t="s">
        <v>5468</v>
      </c>
      <c r="AF1304" s="6" t="s">
        <v>5468</v>
      </c>
      <c r="AG1304" s="7" t="s">
        <v>5468</v>
      </c>
      <c r="AH1304" s="3" t="s">
        <v>5468</v>
      </c>
      <c r="AI1304" s="18" t="s">
        <v>5468</v>
      </c>
      <c r="AJ1304" s="18" t="s">
        <v>5468</v>
      </c>
      <c r="AK1304" s="18" t="s">
        <v>5468</v>
      </c>
      <c r="AL1304" s="18" t="s">
        <v>5468</v>
      </c>
      <c r="AM1304" s="18" t="s">
        <v>5468</v>
      </c>
      <c r="AN1304" s="9" t="s">
        <v>5468</v>
      </c>
      <c r="AO1304" s="14"/>
      <c r="AP1304" s="14" t="s">
        <v>5468</v>
      </c>
      <c r="AQ1304" s="14" t="s">
        <v>5468</v>
      </c>
      <c r="AR1304" s="14" t="s">
        <v>5468</v>
      </c>
      <c r="AS1304" s="9" t="s">
        <v>5468</v>
      </c>
    </row>
    <row r="1305" spans="1:45" x14ac:dyDescent="0.3">
      <c r="A1305" s="1" t="s">
        <v>569</v>
      </c>
      <c r="B1305" s="8" t="s">
        <v>570</v>
      </c>
      <c r="C1305" s="3" t="str">
        <f>_xlfn.XLOOKUP(B1305,'[1]daily break down'!$D:$D,'[1]daily break down'!$E:$E,"")</f>
        <v>Douala</v>
      </c>
      <c r="D1305" s="1" t="s">
        <v>21</v>
      </c>
      <c r="E1305" s="1" t="s">
        <v>30</v>
      </c>
      <c r="F1305" s="3" t="s">
        <v>31</v>
      </c>
      <c r="G1305" s="1" t="s">
        <v>32</v>
      </c>
      <c r="H1305" s="29" t="str">
        <f>_xlfn.XLOOKUP(B1305,[2]CALCULATION!$B:$B,[2]CALCULATION!$H:$H,"")</f>
        <v>ZTE</v>
      </c>
      <c r="I1305" s="100" t="s">
        <v>6098</v>
      </c>
      <c r="J1305" s="41" t="s">
        <v>5541</v>
      </c>
      <c r="K1305" s="41"/>
      <c r="L1305" s="41">
        <v>0</v>
      </c>
      <c r="M1305" s="41">
        <v>0</v>
      </c>
      <c r="N1305" s="41">
        <v>0</v>
      </c>
      <c r="O1305" s="41">
        <v>0</v>
      </c>
      <c r="P1305" s="41">
        <v>0</v>
      </c>
      <c r="Q1305" s="41">
        <v>0</v>
      </c>
      <c r="R1305" s="41">
        <v>0</v>
      </c>
      <c r="S1305" s="40" t="str" cm="1">
        <f t="array" ref="S1305">IFERROR(_xlfn.IFS(
U1305="MPR ISSUE","PDH",
U1305="BSS Hardware Issue","BSS",
U1305="Sites strategiques, MLL, Pylone, etc.","ENVTECH",
U1305="AKTIVCO DEFAUT GE &amp; POWER Cabinet","AKTIVCO",
U1305="AKTIVCO Coupure ENEO &amp; Baisse de tension","AKTIVCO GRID ONLY",
U1305="Coupure ENEO &amp; Baisse de tension","IHS GRID ONLY",
U1305="Defaut GE &amp; POWER Cabinet","IHS",
U1305="Sharing","Partners",
U1305="Sites strategiques &amp; DataCenter","SST &amp; DC",
U1305="Exclu","Exclu",
U1305="SAT","SAT",
U1305="SPARE-ISSUE","SPARE-ISSUE",
U1305="Fiber CAmtel","TRANS_FO_CAMTEL",
U1305="Fiber AOF","Fiber AOF",
U1305="Projet OCM (HUAWEI)","TRAVAUX-HUAWEI",
U1305="Projet OCM (NOKIA)","TRAVAUX-NOKIA",
U1305="ACCESS-ISSUE","ACCESS-ISSUE",
U1305="Projet OCM (ZTE, NOKIA, autres projets)","TRAVAUX OCM",
U1305="No root CAuse","No root cause",
U1305="ODU HS","PDH",
U1305="IP &amp; VLAN","PDH",
U1305="Warehouse HUAWEI","SPARE-ISSUE",
U1305="SPARE-HS","SPARE-ISSUE",
U1305="Power Telco","BSS",U1305="no impacts","no impacts"
),"")</f>
        <v/>
      </c>
      <c r="T1305" s="40" t="str" cm="1">
        <f t="array" ref="T1305">IFERROR(_xlfn.IFS(
U1305="MPR ISSUE","TX ISSUE",
U1305="BSS Hardware Issue","RAN ISSUE",
U1305="Sites strategiques, MLL, Pylone, etc.","ENVTECH",
U1305="AKTIVCO DEFAUT GE &amp; POWER Cabinet","POWER ISSUE",
U1305="AKTIVCO Coupure ENEO &amp; Baisse de tension","POWER ISSUE",
U1305="Coupure ENEO &amp; Baisse de tension","POWER ISSUE",
U1305="Defaut GE &amp; POWER Cabinet","POWER ISSUE",
U1305="Sharing","POWER ISSUE",
U1305="Sites strategiques &amp; DataCenter","POWER ISSUE",
U1305="Exclu","Exclu",
U1305="SAT","TX ISSUE",
U1305="SPARE-ISSUE","SPARE-ISSUE",
U1305="Fiber CAmtel","TX ISSUE",
U1305="Fiber AOF","TX ISSUE",
U1305="Projet OCM (HUAWEI)","TRAVAUX-HUAWEI",
U1305="Projet OCM (NOKIA)","TRAVAUX -NOKIA",
U1305="ACCESS-ISSUE","ACCESS-ISSUE",
U1305="Projet OCM (ZTE, NOKIA, autres projets)","TRAVAUX OCM",
U1305="No root CAuse","No root cause",
U1305="ODU HS","TX ISSUE",
U1305="IP &amp; VLAN","TX ISSUE",
U1305="Warehouse HUAWEI","SPARE-ISSUE",
U1305="SPARE-HS","SPARE-ISSUE",
U1305="Power Telco","RAN ISSUE",U1305="no impacts","no impacts"
),"")</f>
        <v/>
      </c>
      <c r="U1305" s="70"/>
      <c r="V1305" s="40" t="str" cm="1">
        <f t="array" ref="V1305">IFERROR(_xlfn.IFS(
U1305="MPR ISSUE","ACTIVE",
U1305="BSS Hardware Issue","ACTIVE",
U1305="Sites strategiques, MLL, Pylone, etc.","PASSIVE",
U1305="AKTIVCO DEFAUT GE &amp; POWER Cabinet","PASSIVE",
U1305="AKTIVCO Coupure ENEO &amp; Baisse de tension","PASSIVE",
U1305="Coupure ENEO &amp; Baisse de tension","PASSIVE",
U1305="Defaut GE &amp; POWER Cabinet","PASSIVE",
U1305="Sharing","PASSIVE",
U1305="Sites strategiques &amp; DataCenter","PASSIVE",
U1305="Exclu","Exclu",
U1305="SAT","ACTIVE",
U1305="SPARE-ISSUE","SPARE-ISSUE",
U1305="Fiber CAmtel","ACTIVE",
U1305="Fiber AOF","ACTIVE",
U1305="Projet OCM (HUAWEI)","PLANNED WORKS",
U1305="Projet OCM (NOKIA)","PLANNED WORKS",
U1305="ACCESS-ISSUE","ACCESS-ISSUE",
U1305="Projet OCM (ZTE, NOKIA, autres projets)","PLANNED WORKS",
U1305="No root CAuse","No root cause",
U1305="ODU HS","ACTIVE",
U1305="IP &amp; VLAN","ACTIVE",
U1305="Warehouse HUAWEI","SPARE-ISSUE",
U1305="SPARE-HS","SPARE-ISSUE",
U1305="Power Telco","ACTIVE", U1305="no impacts","no impacts"
),"")</f>
        <v/>
      </c>
      <c r="W1305" s="98"/>
      <c r="X1305" s="98"/>
      <c r="Y1305" s="98"/>
      <c r="Z1305" s="98"/>
      <c r="AA1305" s="98"/>
      <c r="AB1305" s="17" t="s">
        <v>5468</v>
      </c>
      <c r="AC1305" s="17"/>
      <c r="AD1305" s="9" t="s">
        <v>5468</v>
      </c>
      <c r="AE1305" s="7" t="s">
        <v>5468</v>
      </c>
      <c r="AF1305" s="6" t="s">
        <v>5468</v>
      </c>
      <c r="AG1305" s="7" t="s">
        <v>5468</v>
      </c>
      <c r="AH1305" s="3" t="s">
        <v>5468</v>
      </c>
      <c r="AI1305" s="18" t="s">
        <v>5468</v>
      </c>
      <c r="AJ1305" s="18" t="s">
        <v>5468</v>
      </c>
      <c r="AK1305" s="18" t="s">
        <v>5468</v>
      </c>
      <c r="AL1305" s="18" t="s">
        <v>5468</v>
      </c>
      <c r="AM1305" s="18" t="s">
        <v>5468</v>
      </c>
      <c r="AN1305" s="9" t="s">
        <v>5468</v>
      </c>
      <c r="AO1305" s="14"/>
      <c r="AP1305" s="14" t="s">
        <v>5468</v>
      </c>
      <c r="AQ1305" s="14" t="s">
        <v>5468</v>
      </c>
      <c r="AR1305" s="14" t="s">
        <v>5468</v>
      </c>
      <c r="AS1305" s="9" t="s">
        <v>5468</v>
      </c>
    </row>
    <row r="1306" spans="1:45" x14ac:dyDescent="0.3">
      <c r="A1306" s="1" t="s">
        <v>829</v>
      </c>
      <c r="B1306" s="1" t="s">
        <v>830</v>
      </c>
      <c r="C1306" s="3" t="str">
        <f>_xlfn.XLOOKUP(B1306,'[1]daily break down'!$D:$D,'[1]daily break down'!$E:$E,"")</f>
        <v>Douala</v>
      </c>
      <c r="D1306" s="1" t="s">
        <v>21</v>
      </c>
      <c r="E1306" s="1" t="s">
        <v>36</v>
      </c>
      <c r="F1306" s="3" t="s">
        <v>31</v>
      </c>
      <c r="G1306" s="1" t="s">
        <v>32</v>
      </c>
      <c r="H1306" s="29" t="str">
        <f>_xlfn.XLOOKUP(B1306,[2]CALCULATION!$B:$B,[2]CALCULATION!$H:$H,"")</f>
        <v>ZTE</v>
      </c>
      <c r="I1306" s="100" t="s">
        <v>6098</v>
      </c>
      <c r="J1306" s="41" t="s">
        <v>5541</v>
      </c>
      <c r="K1306" s="41"/>
      <c r="L1306" s="41">
        <v>0</v>
      </c>
      <c r="M1306" s="41">
        <v>0</v>
      </c>
      <c r="N1306" s="41">
        <v>0</v>
      </c>
      <c r="O1306" s="41">
        <v>0</v>
      </c>
      <c r="P1306" s="41">
        <v>0</v>
      </c>
      <c r="Q1306" s="41">
        <v>0</v>
      </c>
      <c r="R1306" s="41">
        <v>0</v>
      </c>
      <c r="S1306" s="40" t="str" cm="1">
        <f t="array" ref="S1306">IFERROR(_xlfn.IFS(
U1306="MPR ISSUE","PDH",
U1306="BSS Hardware Issue","BSS",
U1306="Sites strategiques, MLL, Pylone, etc.","ENVTECH",
U1306="AKTIVCO DEFAUT GE &amp; POWER Cabinet","AKTIVCO",
U1306="AKTIVCO Coupure ENEO &amp; Baisse de tension","AKTIVCO GRID ONLY",
U1306="Coupure ENEO &amp; Baisse de tension","IHS GRID ONLY",
U1306="Defaut GE &amp; POWER Cabinet","IHS",
U1306="Sharing","Partners",
U1306="Sites strategiques &amp; DataCenter","SST &amp; DC",
U1306="Exclu","Exclu",
U1306="SAT","SAT",
U1306="SPARE-ISSUE","SPARE-ISSUE",
U1306="Fiber CAmtel","TRANS_FO_CAMTEL",
U1306="Fiber AOF","Fiber AOF",
U1306="Projet OCM (HUAWEI)","TRAVAUX-HUAWEI",
U1306="Projet OCM (NOKIA)","TRAVAUX-NOKIA",
U1306="ACCESS-ISSUE","ACCESS-ISSUE",
U1306="Projet OCM (ZTE, NOKIA, autres projets)","TRAVAUX OCM",
U1306="No root CAuse","No root cause",
U1306="ODU HS","PDH",
U1306="IP &amp; VLAN","PDH",
U1306="Warehouse HUAWEI","SPARE-ISSUE",
U1306="SPARE-HS","SPARE-ISSUE",
U1306="Power Telco","BSS",U1306="no impacts","no impacts"
),"")</f>
        <v/>
      </c>
      <c r="T1306" s="40" t="str" cm="1">
        <f t="array" ref="T1306">IFERROR(_xlfn.IFS(
U1306="MPR ISSUE","TX ISSUE",
U1306="BSS Hardware Issue","RAN ISSUE",
U1306="Sites strategiques, MLL, Pylone, etc.","ENVTECH",
U1306="AKTIVCO DEFAUT GE &amp; POWER Cabinet","POWER ISSUE",
U1306="AKTIVCO Coupure ENEO &amp; Baisse de tension","POWER ISSUE",
U1306="Coupure ENEO &amp; Baisse de tension","POWER ISSUE",
U1306="Defaut GE &amp; POWER Cabinet","POWER ISSUE",
U1306="Sharing","POWER ISSUE",
U1306="Sites strategiques &amp; DataCenter","POWER ISSUE",
U1306="Exclu","Exclu",
U1306="SAT","TX ISSUE",
U1306="SPARE-ISSUE","SPARE-ISSUE",
U1306="Fiber CAmtel","TX ISSUE",
U1306="Fiber AOF","TX ISSUE",
U1306="Projet OCM (HUAWEI)","TRAVAUX-HUAWEI",
U1306="Projet OCM (NOKIA)","TRAVAUX -NOKIA",
U1306="ACCESS-ISSUE","ACCESS-ISSUE",
U1306="Projet OCM (ZTE, NOKIA, autres projets)","TRAVAUX OCM",
U1306="No root CAuse","No root cause",
U1306="ODU HS","TX ISSUE",
U1306="IP &amp; VLAN","TX ISSUE",
U1306="Warehouse HUAWEI","SPARE-ISSUE",
U1306="SPARE-HS","SPARE-ISSUE",
U1306="Power Telco","RAN ISSUE",U1306="no impacts","no impacts"
),"")</f>
        <v/>
      </c>
      <c r="U1306" s="70"/>
      <c r="V1306" s="40" t="str" cm="1">
        <f t="array" ref="V1306">IFERROR(_xlfn.IFS(
U1306="MPR ISSUE","ACTIVE",
U1306="BSS Hardware Issue","ACTIVE",
U1306="Sites strategiques, MLL, Pylone, etc.","PASSIVE",
U1306="AKTIVCO DEFAUT GE &amp; POWER Cabinet","PASSIVE",
U1306="AKTIVCO Coupure ENEO &amp; Baisse de tension","PASSIVE",
U1306="Coupure ENEO &amp; Baisse de tension","PASSIVE",
U1306="Defaut GE &amp; POWER Cabinet","PASSIVE",
U1306="Sharing","PASSIVE",
U1306="Sites strategiques &amp; DataCenter","PASSIVE",
U1306="Exclu","Exclu",
U1306="SAT","ACTIVE",
U1306="SPARE-ISSUE","SPARE-ISSUE",
U1306="Fiber CAmtel","ACTIVE",
U1306="Fiber AOF","ACTIVE",
U1306="Projet OCM (HUAWEI)","PLANNED WORKS",
U1306="Projet OCM (NOKIA)","PLANNED WORKS",
U1306="ACCESS-ISSUE","ACCESS-ISSUE",
U1306="Projet OCM (ZTE, NOKIA, autres projets)","PLANNED WORKS",
U1306="No root CAuse","No root cause",
U1306="ODU HS","ACTIVE",
U1306="IP &amp; VLAN","ACTIVE",
U1306="Warehouse HUAWEI","SPARE-ISSUE",
U1306="SPARE-HS","SPARE-ISSUE",
U1306="Power Telco","ACTIVE", U1306="no impacts","no impacts"
),"")</f>
        <v/>
      </c>
      <c r="W1306" s="98"/>
      <c r="X1306" s="98"/>
      <c r="Y1306" s="98"/>
      <c r="Z1306" s="98"/>
      <c r="AA1306" s="98"/>
      <c r="AB1306" s="17" t="s">
        <v>5468</v>
      </c>
      <c r="AC1306" s="17"/>
      <c r="AD1306" s="9" t="s">
        <v>5468</v>
      </c>
      <c r="AE1306" s="7" t="s">
        <v>5468</v>
      </c>
      <c r="AF1306" s="6" t="s">
        <v>5468</v>
      </c>
      <c r="AG1306" s="7" t="s">
        <v>5468</v>
      </c>
      <c r="AH1306" s="3" t="s">
        <v>5468</v>
      </c>
      <c r="AI1306" s="18" t="s">
        <v>5468</v>
      </c>
      <c r="AJ1306" s="18" t="s">
        <v>5468</v>
      </c>
      <c r="AK1306" s="18" t="s">
        <v>5468</v>
      </c>
      <c r="AL1306" s="18" t="s">
        <v>5468</v>
      </c>
      <c r="AM1306" s="18" t="s">
        <v>5468</v>
      </c>
      <c r="AN1306" s="9" t="s">
        <v>5468</v>
      </c>
      <c r="AO1306" s="14"/>
      <c r="AP1306" s="14" t="s">
        <v>5468</v>
      </c>
      <c r="AQ1306" s="14" t="s">
        <v>5468</v>
      </c>
      <c r="AR1306" s="14" t="s">
        <v>5468</v>
      </c>
      <c r="AS1306" s="9" t="s">
        <v>5468</v>
      </c>
    </row>
    <row r="1307" spans="1:45" x14ac:dyDescent="0.3">
      <c r="A1307" s="1" t="s">
        <v>2536</v>
      </c>
      <c r="B1307" s="8" t="s">
        <v>2537</v>
      </c>
      <c r="C1307" s="3" t="str">
        <f>_xlfn.XLOOKUP(B1307,'[1]daily break down'!$D:$D,'[1]daily break down'!$E:$E,"")</f>
        <v>Douala</v>
      </c>
      <c r="D1307" s="1" t="s">
        <v>21</v>
      </c>
      <c r="E1307" s="1" t="s">
        <v>30</v>
      </c>
      <c r="F1307" s="3" t="s">
        <v>31</v>
      </c>
      <c r="G1307" s="1" t="s">
        <v>32</v>
      </c>
      <c r="H1307" s="29" t="str">
        <f>_xlfn.XLOOKUP(B1307,[2]CALCULATION!$B:$B,[2]CALCULATION!$H:$H,"")</f>
        <v>ZTE</v>
      </c>
      <c r="I1307" s="100" t="s">
        <v>6098</v>
      </c>
      <c r="J1307" s="41" t="s">
        <v>5541</v>
      </c>
      <c r="K1307" s="41"/>
      <c r="L1307" s="41">
        <v>0</v>
      </c>
      <c r="M1307" s="41">
        <v>0</v>
      </c>
      <c r="N1307" s="41">
        <v>0</v>
      </c>
      <c r="O1307" s="41">
        <v>0</v>
      </c>
      <c r="P1307" s="41">
        <v>0</v>
      </c>
      <c r="Q1307" s="41">
        <v>0</v>
      </c>
      <c r="R1307" s="41">
        <v>0</v>
      </c>
      <c r="S1307" s="40" t="str" cm="1">
        <f t="array" ref="S1307">IFERROR(_xlfn.IFS(
U1307="MPR ISSUE","PDH",
U1307="BSS Hardware Issue","BSS",
U1307="Sites strategiques, MLL, Pylone, etc.","ENVTECH",
U1307="AKTIVCO DEFAUT GE &amp; POWER Cabinet","AKTIVCO",
U1307="AKTIVCO Coupure ENEO &amp; Baisse de tension","AKTIVCO GRID ONLY",
U1307="Coupure ENEO &amp; Baisse de tension","IHS GRID ONLY",
U1307="Defaut GE &amp; POWER Cabinet","IHS",
U1307="Sharing","Partners",
U1307="Sites strategiques &amp; DataCenter","SST &amp; DC",
U1307="Exclu","Exclu",
U1307="SAT","SAT",
U1307="SPARE-ISSUE","SPARE-ISSUE",
U1307="Fiber CAmtel","TRANS_FO_CAMTEL",
U1307="Fiber AOF","Fiber AOF",
U1307="Projet OCM (HUAWEI)","TRAVAUX-HUAWEI",
U1307="Projet OCM (NOKIA)","TRAVAUX-NOKIA",
U1307="ACCESS-ISSUE","ACCESS-ISSUE",
U1307="Projet OCM (ZTE, NOKIA, autres projets)","TRAVAUX OCM",
U1307="No root CAuse","No root cause",
U1307="ODU HS","PDH",
U1307="IP &amp; VLAN","PDH",
U1307="Warehouse HUAWEI","SPARE-ISSUE",
U1307="SPARE-HS","SPARE-ISSUE",
U1307="Power Telco","BSS",U1307="no impacts","no impacts"
),"")</f>
        <v/>
      </c>
      <c r="T1307" s="40" t="str" cm="1">
        <f t="array" ref="T1307">IFERROR(_xlfn.IFS(
U1307="MPR ISSUE","TX ISSUE",
U1307="BSS Hardware Issue","RAN ISSUE",
U1307="Sites strategiques, MLL, Pylone, etc.","ENVTECH",
U1307="AKTIVCO DEFAUT GE &amp; POWER Cabinet","POWER ISSUE",
U1307="AKTIVCO Coupure ENEO &amp; Baisse de tension","POWER ISSUE",
U1307="Coupure ENEO &amp; Baisse de tension","POWER ISSUE",
U1307="Defaut GE &amp; POWER Cabinet","POWER ISSUE",
U1307="Sharing","POWER ISSUE",
U1307="Sites strategiques &amp; DataCenter","POWER ISSUE",
U1307="Exclu","Exclu",
U1307="SAT","TX ISSUE",
U1307="SPARE-ISSUE","SPARE-ISSUE",
U1307="Fiber CAmtel","TX ISSUE",
U1307="Fiber AOF","TX ISSUE",
U1307="Projet OCM (HUAWEI)","TRAVAUX-HUAWEI",
U1307="Projet OCM (NOKIA)","TRAVAUX -NOKIA",
U1307="ACCESS-ISSUE","ACCESS-ISSUE",
U1307="Projet OCM (ZTE, NOKIA, autres projets)","TRAVAUX OCM",
U1307="No root CAuse","No root cause",
U1307="ODU HS","TX ISSUE",
U1307="IP &amp; VLAN","TX ISSUE",
U1307="Warehouse HUAWEI","SPARE-ISSUE",
U1307="SPARE-HS","SPARE-ISSUE",
U1307="Power Telco","RAN ISSUE",U1307="no impacts","no impacts"
),"")</f>
        <v/>
      </c>
      <c r="U1307" s="70"/>
      <c r="V1307" s="40" t="str" cm="1">
        <f t="array" ref="V1307">IFERROR(_xlfn.IFS(
U1307="MPR ISSUE","ACTIVE",
U1307="BSS Hardware Issue","ACTIVE",
U1307="Sites strategiques, MLL, Pylone, etc.","PASSIVE",
U1307="AKTIVCO DEFAUT GE &amp; POWER Cabinet","PASSIVE",
U1307="AKTIVCO Coupure ENEO &amp; Baisse de tension","PASSIVE",
U1307="Coupure ENEO &amp; Baisse de tension","PASSIVE",
U1307="Defaut GE &amp; POWER Cabinet","PASSIVE",
U1307="Sharing","PASSIVE",
U1307="Sites strategiques &amp; DataCenter","PASSIVE",
U1307="Exclu","Exclu",
U1307="SAT","ACTIVE",
U1307="SPARE-ISSUE","SPARE-ISSUE",
U1307="Fiber CAmtel","ACTIVE",
U1307="Fiber AOF","ACTIVE",
U1307="Projet OCM (HUAWEI)","PLANNED WORKS",
U1307="Projet OCM (NOKIA)","PLANNED WORKS",
U1307="ACCESS-ISSUE","ACCESS-ISSUE",
U1307="Projet OCM (ZTE, NOKIA, autres projets)","PLANNED WORKS",
U1307="No root CAuse","No root cause",
U1307="ODU HS","ACTIVE",
U1307="IP &amp; VLAN","ACTIVE",
U1307="Warehouse HUAWEI","SPARE-ISSUE",
U1307="SPARE-HS","SPARE-ISSUE",
U1307="Power Telco","ACTIVE", U1307="no impacts","no impacts"
),"")</f>
        <v/>
      </c>
      <c r="W1307" s="98"/>
      <c r="X1307" s="98"/>
      <c r="Y1307" s="98"/>
      <c r="Z1307" s="98"/>
      <c r="AA1307" s="98"/>
      <c r="AB1307" s="17" t="s">
        <v>5468</v>
      </c>
      <c r="AC1307" s="17"/>
      <c r="AD1307" s="9" t="s">
        <v>5468</v>
      </c>
      <c r="AE1307" s="7" t="s">
        <v>5468</v>
      </c>
      <c r="AF1307" s="6" t="s">
        <v>5468</v>
      </c>
      <c r="AG1307" s="7" t="s">
        <v>5468</v>
      </c>
      <c r="AH1307" s="3" t="s">
        <v>5468</v>
      </c>
      <c r="AI1307" s="18" t="s">
        <v>5468</v>
      </c>
      <c r="AJ1307" s="18" t="s">
        <v>5468</v>
      </c>
      <c r="AK1307" s="18" t="s">
        <v>5468</v>
      </c>
      <c r="AL1307" s="18" t="s">
        <v>5468</v>
      </c>
      <c r="AM1307" s="18" t="s">
        <v>5468</v>
      </c>
      <c r="AN1307" s="9" t="s">
        <v>5468</v>
      </c>
      <c r="AO1307" s="14"/>
      <c r="AP1307" s="14" t="s">
        <v>5468</v>
      </c>
      <c r="AQ1307" s="14" t="s">
        <v>5468</v>
      </c>
      <c r="AR1307" s="14" t="s">
        <v>5468</v>
      </c>
      <c r="AS1307" s="9" t="s">
        <v>5468</v>
      </c>
    </row>
    <row r="1308" spans="1:45" x14ac:dyDescent="0.3">
      <c r="A1308" s="1" t="s">
        <v>3011</v>
      </c>
      <c r="B1308" s="8" t="s">
        <v>3012</v>
      </c>
      <c r="C1308" s="3" t="str">
        <f>_xlfn.XLOOKUP(B1308,'[1]daily break down'!$D:$D,'[1]daily break down'!$E:$E,"")</f>
        <v>Douala</v>
      </c>
      <c r="D1308" s="1" t="s">
        <v>21</v>
      </c>
      <c r="E1308" s="1" t="s">
        <v>30</v>
      </c>
      <c r="F1308" s="3" t="s">
        <v>31</v>
      </c>
      <c r="G1308" s="1" t="s">
        <v>32</v>
      </c>
      <c r="H1308" s="29" t="str">
        <f>_xlfn.XLOOKUP(B1308,[2]CALCULATION!$B:$B,[2]CALCULATION!$H:$H,"")</f>
        <v>ZTE</v>
      </c>
      <c r="I1308" s="100" t="s">
        <v>6098</v>
      </c>
      <c r="J1308" s="41" t="s">
        <v>5541</v>
      </c>
      <c r="K1308" s="41"/>
      <c r="L1308" s="41">
        <v>0</v>
      </c>
      <c r="M1308" s="41">
        <v>0</v>
      </c>
      <c r="N1308" s="41">
        <v>0</v>
      </c>
      <c r="O1308" s="41">
        <v>0</v>
      </c>
      <c r="P1308" s="41">
        <v>0</v>
      </c>
      <c r="Q1308" s="41">
        <v>0</v>
      </c>
      <c r="R1308" s="41">
        <v>0</v>
      </c>
      <c r="S1308" s="40" t="str" cm="1">
        <f t="array" ref="S1308">IFERROR(_xlfn.IFS(
U1308="MPR ISSUE","PDH",
U1308="BSS Hardware Issue","BSS",
U1308="Sites strategiques, MLL, Pylone, etc.","ENVTECH",
U1308="AKTIVCO DEFAUT GE &amp; POWER Cabinet","AKTIVCO",
U1308="AKTIVCO Coupure ENEO &amp; Baisse de tension","AKTIVCO GRID ONLY",
U1308="Coupure ENEO &amp; Baisse de tension","IHS GRID ONLY",
U1308="Defaut GE &amp; POWER Cabinet","IHS",
U1308="Sharing","Partners",
U1308="Sites strategiques &amp; DataCenter","SST &amp; DC",
U1308="Exclu","Exclu",
U1308="SAT","SAT",
U1308="SPARE-ISSUE","SPARE-ISSUE",
U1308="Fiber CAmtel","TRANS_FO_CAMTEL",
U1308="Fiber AOF","Fiber AOF",
U1308="Projet OCM (HUAWEI)","TRAVAUX-HUAWEI",
U1308="Projet OCM (NOKIA)","TRAVAUX-NOKIA",
U1308="ACCESS-ISSUE","ACCESS-ISSUE",
U1308="Projet OCM (ZTE, NOKIA, autres projets)","TRAVAUX OCM",
U1308="No root CAuse","No root cause",
U1308="ODU HS","PDH",
U1308="IP &amp; VLAN","PDH",
U1308="Warehouse HUAWEI","SPARE-ISSUE",
U1308="SPARE-HS","SPARE-ISSUE",
U1308="Power Telco","BSS",U1308="no impacts","no impacts"
),"")</f>
        <v/>
      </c>
      <c r="T1308" s="40" t="str" cm="1">
        <f t="array" ref="T1308">IFERROR(_xlfn.IFS(
U1308="MPR ISSUE","TX ISSUE",
U1308="BSS Hardware Issue","RAN ISSUE",
U1308="Sites strategiques, MLL, Pylone, etc.","ENVTECH",
U1308="AKTIVCO DEFAUT GE &amp; POWER Cabinet","POWER ISSUE",
U1308="AKTIVCO Coupure ENEO &amp; Baisse de tension","POWER ISSUE",
U1308="Coupure ENEO &amp; Baisse de tension","POWER ISSUE",
U1308="Defaut GE &amp; POWER Cabinet","POWER ISSUE",
U1308="Sharing","POWER ISSUE",
U1308="Sites strategiques &amp; DataCenter","POWER ISSUE",
U1308="Exclu","Exclu",
U1308="SAT","TX ISSUE",
U1308="SPARE-ISSUE","SPARE-ISSUE",
U1308="Fiber CAmtel","TX ISSUE",
U1308="Fiber AOF","TX ISSUE",
U1308="Projet OCM (HUAWEI)","TRAVAUX-HUAWEI",
U1308="Projet OCM (NOKIA)","TRAVAUX -NOKIA",
U1308="ACCESS-ISSUE","ACCESS-ISSUE",
U1308="Projet OCM (ZTE, NOKIA, autres projets)","TRAVAUX OCM",
U1308="No root CAuse","No root cause",
U1308="ODU HS","TX ISSUE",
U1308="IP &amp; VLAN","TX ISSUE",
U1308="Warehouse HUAWEI","SPARE-ISSUE",
U1308="SPARE-HS","SPARE-ISSUE",
U1308="Power Telco","RAN ISSUE",U1308="no impacts","no impacts"
),"")</f>
        <v/>
      </c>
      <c r="U1308" s="70"/>
      <c r="V1308" s="40" t="str" cm="1">
        <f t="array" ref="V1308">IFERROR(_xlfn.IFS(
U1308="MPR ISSUE","ACTIVE",
U1308="BSS Hardware Issue","ACTIVE",
U1308="Sites strategiques, MLL, Pylone, etc.","PASSIVE",
U1308="AKTIVCO DEFAUT GE &amp; POWER Cabinet","PASSIVE",
U1308="AKTIVCO Coupure ENEO &amp; Baisse de tension","PASSIVE",
U1308="Coupure ENEO &amp; Baisse de tension","PASSIVE",
U1308="Defaut GE &amp; POWER Cabinet","PASSIVE",
U1308="Sharing","PASSIVE",
U1308="Sites strategiques &amp; DataCenter","PASSIVE",
U1308="Exclu","Exclu",
U1308="SAT","ACTIVE",
U1308="SPARE-ISSUE","SPARE-ISSUE",
U1308="Fiber CAmtel","ACTIVE",
U1308="Fiber AOF","ACTIVE",
U1308="Projet OCM (HUAWEI)","PLANNED WORKS",
U1308="Projet OCM (NOKIA)","PLANNED WORKS",
U1308="ACCESS-ISSUE","ACCESS-ISSUE",
U1308="Projet OCM (ZTE, NOKIA, autres projets)","PLANNED WORKS",
U1308="No root CAuse","No root cause",
U1308="ODU HS","ACTIVE",
U1308="IP &amp; VLAN","ACTIVE",
U1308="Warehouse HUAWEI","SPARE-ISSUE",
U1308="SPARE-HS","SPARE-ISSUE",
U1308="Power Telco","ACTIVE", U1308="no impacts","no impacts"
),"")</f>
        <v/>
      </c>
      <c r="W1308" s="98"/>
      <c r="X1308" s="98"/>
      <c r="Y1308" s="98"/>
      <c r="Z1308" s="98"/>
      <c r="AA1308" s="98"/>
      <c r="AB1308" s="17" t="s">
        <v>5468</v>
      </c>
      <c r="AC1308" s="17"/>
      <c r="AD1308" s="9" t="s">
        <v>5468</v>
      </c>
      <c r="AE1308" s="7" t="s">
        <v>5468</v>
      </c>
      <c r="AF1308" s="6" t="s">
        <v>5468</v>
      </c>
      <c r="AG1308" s="7" t="s">
        <v>5468</v>
      </c>
      <c r="AH1308" s="3" t="s">
        <v>5468</v>
      </c>
      <c r="AI1308" s="18" t="s">
        <v>5468</v>
      </c>
      <c r="AJ1308" s="18" t="s">
        <v>5468</v>
      </c>
      <c r="AK1308" s="18" t="s">
        <v>5468</v>
      </c>
      <c r="AL1308" s="18" t="s">
        <v>5468</v>
      </c>
      <c r="AM1308" s="18" t="s">
        <v>5468</v>
      </c>
      <c r="AN1308" s="9" t="s">
        <v>5468</v>
      </c>
      <c r="AO1308" s="14"/>
      <c r="AP1308" s="14" t="s">
        <v>5468</v>
      </c>
      <c r="AQ1308" s="14" t="s">
        <v>5468</v>
      </c>
      <c r="AR1308" s="14" t="s">
        <v>5468</v>
      </c>
      <c r="AS1308" s="9" t="s">
        <v>5468</v>
      </c>
    </row>
    <row r="1309" spans="1:45" x14ac:dyDescent="0.3">
      <c r="A1309" s="1" t="s">
        <v>3133</v>
      </c>
      <c r="B1309" s="8" t="s">
        <v>3134</v>
      </c>
      <c r="C1309" s="3" t="str">
        <f>_xlfn.XLOOKUP(B1309,'[1]daily break down'!$D:$D,'[1]daily break down'!$E:$E,"")</f>
        <v>Bafoussam</v>
      </c>
      <c r="D1309" s="1" t="s">
        <v>21</v>
      </c>
      <c r="E1309" s="1" t="s">
        <v>30</v>
      </c>
      <c r="F1309" s="3" t="s">
        <v>102</v>
      </c>
      <c r="G1309" s="1" t="s">
        <v>299</v>
      </c>
      <c r="H1309" s="27" t="str">
        <f>_xlfn.XLOOKUP(B1309,[2]CALCULATION!$B:$B,[2]CALCULATION!$H:$H,"")</f>
        <v>Huawei</v>
      </c>
      <c r="I1309" s="100" t="s">
        <v>6098</v>
      </c>
      <c r="J1309" s="41" t="s">
        <v>5541</v>
      </c>
      <c r="K1309" s="41"/>
      <c r="L1309" s="41">
        <v>0</v>
      </c>
      <c r="M1309" s="41">
        <v>0</v>
      </c>
      <c r="N1309" s="41">
        <v>0</v>
      </c>
      <c r="O1309" s="41">
        <v>0</v>
      </c>
      <c r="P1309" s="41">
        <v>0</v>
      </c>
      <c r="Q1309" s="41">
        <v>0</v>
      </c>
      <c r="R1309" s="41">
        <v>0</v>
      </c>
      <c r="S1309" s="40" t="str" cm="1">
        <f t="array" ref="S1309">IFERROR(_xlfn.IFS(
U1309="MPR ISSUE","PDH",
U1309="BSS Hardware Issue","BSS",
U1309="Sites strategiques, MLL, Pylone, etc.","ENVTECH",
U1309="AKTIVCO DEFAUT GE &amp; POWER Cabinet","AKTIVCO",
U1309="AKTIVCO Coupure ENEO &amp; Baisse de tension","AKTIVCO GRID ONLY",
U1309="Coupure ENEO &amp; Baisse de tension","IHS GRID ONLY",
U1309="Defaut GE &amp; POWER Cabinet","IHS",
U1309="Sharing","Partners",
U1309="Sites strategiques &amp; DataCenter","SST &amp; DC",
U1309="Exclu","Exclu",
U1309="SAT","SAT",
U1309="SPARE-ISSUE","SPARE-ISSUE",
U1309="Fiber CAmtel","TRANS_FO_CAMTEL",
U1309="Fiber AOF","Fiber AOF",
U1309="Projet OCM (HUAWEI)","TRAVAUX-HUAWEI",
U1309="Projet OCM (NOKIA)","TRAVAUX-NOKIA",
U1309="ACCESS-ISSUE","ACCESS-ISSUE",
U1309="Projet OCM (ZTE, NOKIA, autres projets)","TRAVAUX OCM",
U1309="No root CAuse","No root cause",
U1309="ODU HS","PDH",
U1309="IP &amp; VLAN","PDH",
U1309="Warehouse HUAWEI","SPARE-ISSUE",
U1309="SPARE-HS","SPARE-ISSUE",
U1309="Power Telco","BSS",U1309="no impacts","no impacts"
),"")</f>
        <v/>
      </c>
      <c r="T1309" s="40" t="str" cm="1">
        <f t="array" ref="T1309">IFERROR(_xlfn.IFS(
U1309="MPR ISSUE","TX ISSUE",
U1309="BSS Hardware Issue","RAN ISSUE",
U1309="Sites strategiques, MLL, Pylone, etc.","ENVTECH",
U1309="AKTIVCO DEFAUT GE &amp; POWER Cabinet","POWER ISSUE",
U1309="AKTIVCO Coupure ENEO &amp; Baisse de tension","POWER ISSUE",
U1309="Coupure ENEO &amp; Baisse de tension","POWER ISSUE",
U1309="Defaut GE &amp; POWER Cabinet","POWER ISSUE",
U1309="Sharing","POWER ISSUE",
U1309="Sites strategiques &amp; DataCenter","POWER ISSUE",
U1309="Exclu","Exclu",
U1309="SAT","TX ISSUE",
U1309="SPARE-ISSUE","SPARE-ISSUE",
U1309="Fiber CAmtel","TX ISSUE",
U1309="Fiber AOF","TX ISSUE",
U1309="Projet OCM (HUAWEI)","TRAVAUX-HUAWEI",
U1309="Projet OCM (NOKIA)","TRAVAUX -NOKIA",
U1309="ACCESS-ISSUE","ACCESS-ISSUE",
U1309="Projet OCM (ZTE, NOKIA, autres projets)","TRAVAUX OCM",
U1309="No root CAuse","No root cause",
U1309="ODU HS","TX ISSUE",
U1309="IP &amp; VLAN","TX ISSUE",
U1309="Warehouse HUAWEI","SPARE-ISSUE",
U1309="SPARE-HS","SPARE-ISSUE",
U1309="Power Telco","RAN ISSUE",U1309="no impacts","no impacts"
),"")</f>
        <v/>
      </c>
      <c r="U1309" s="70"/>
      <c r="V1309" s="40" t="str" cm="1">
        <f t="array" ref="V1309">IFERROR(_xlfn.IFS(
U1309="MPR ISSUE","ACTIVE",
U1309="BSS Hardware Issue","ACTIVE",
U1309="Sites strategiques, MLL, Pylone, etc.","PASSIVE",
U1309="AKTIVCO DEFAUT GE &amp; POWER Cabinet","PASSIVE",
U1309="AKTIVCO Coupure ENEO &amp; Baisse de tension","PASSIVE",
U1309="Coupure ENEO &amp; Baisse de tension","PASSIVE",
U1309="Defaut GE &amp; POWER Cabinet","PASSIVE",
U1309="Sharing","PASSIVE",
U1309="Sites strategiques &amp; DataCenter","PASSIVE",
U1309="Exclu","Exclu",
U1309="SAT","ACTIVE",
U1309="SPARE-ISSUE","SPARE-ISSUE",
U1309="Fiber CAmtel","ACTIVE",
U1309="Fiber AOF","ACTIVE",
U1309="Projet OCM (HUAWEI)","PLANNED WORKS",
U1309="Projet OCM (NOKIA)","PLANNED WORKS",
U1309="ACCESS-ISSUE","ACCESS-ISSUE",
U1309="Projet OCM (ZTE, NOKIA, autres projets)","PLANNED WORKS",
U1309="No root CAuse","No root cause",
U1309="ODU HS","ACTIVE",
U1309="IP &amp; VLAN","ACTIVE",
U1309="Warehouse HUAWEI","SPARE-ISSUE",
U1309="SPARE-HS","SPARE-ISSUE",
U1309="Power Telco","ACTIVE", U1309="no impacts","no impacts"
),"")</f>
        <v/>
      </c>
      <c r="W1309" s="98"/>
      <c r="X1309" s="98"/>
      <c r="Y1309" s="98"/>
      <c r="Z1309" s="98"/>
      <c r="AA1309" s="98"/>
      <c r="AB1309" s="17" t="s">
        <v>5468</v>
      </c>
      <c r="AC1309" s="17"/>
      <c r="AD1309" s="9" t="s">
        <v>5468</v>
      </c>
      <c r="AE1309" s="7" t="s">
        <v>5468</v>
      </c>
      <c r="AF1309" s="6" t="s">
        <v>5468</v>
      </c>
      <c r="AG1309" s="7" t="s">
        <v>5468</v>
      </c>
      <c r="AH1309" s="3" t="s">
        <v>5468</v>
      </c>
      <c r="AI1309" s="18" t="s">
        <v>5468</v>
      </c>
      <c r="AJ1309" s="18" t="s">
        <v>5468</v>
      </c>
      <c r="AK1309" s="18" t="s">
        <v>5468</v>
      </c>
      <c r="AL1309" s="18" t="s">
        <v>5468</v>
      </c>
      <c r="AM1309" s="18" t="s">
        <v>5468</v>
      </c>
      <c r="AN1309" s="9" t="s">
        <v>5468</v>
      </c>
      <c r="AO1309" s="14"/>
      <c r="AP1309" s="14" t="s">
        <v>5468</v>
      </c>
      <c r="AQ1309" s="14" t="s">
        <v>5468</v>
      </c>
      <c r="AR1309" s="14" t="s">
        <v>5468</v>
      </c>
      <c r="AS1309" s="9" t="s">
        <v>5468</v>
      </c>
    </row>
    <row r="1310" spans="1:45" x14ac:dyDescent="0.3">
      <c r="A1310" s="1" t="s">
        <v>2504</v>
      </c>
      <c r="B1310" s="8" t="s">
        <v>2505</v>
      </c>
      <c r="C1310" s="3" t="str">
        <f>_xlfn.XLOOKUP(B1310,'[1]daily break down'!$D:$D,'[1]daily break down'!$E:$E,"")</f>
        <v>Bafoussam</v>
      </c>
      <c r="D1310" s="1" t="s">
        <v>11</v>
      </c>
      <c r="E1310" s="1" t="s">
        <v>12</v>
      </c>
      <c r="F1310" s="3" t="s">
        <v>102</v>
      </c>
      <c r="G1310" s="1" t="s">
        <v>299</v>
      </c>
      <c r="H1310" s="27" t="str">
        <f>_xlfn.XLOOKUP(B1310,[2]CALCULATION!$B:$B,[2]CALCULATION!$H:$H,"")</f>
        <v>Huawei</v>
      </c>
      <c r="I1310" s="100" t="s">
        <v>6098</v>
      </c>
      <c r="J1310" s="41" t="s">
        <v>5541</v>
      </c>
      <c r="K1310" s="41"/>
      <c r="L1310" s="41">
        <v>0</v>
      </c>
      <c r="M1310" s="41">
        <v>0</v>
      </c>
      <c r="N1310" s="41">
        <v>0</v>
      </c>
      <c r="O1310" s="41">
        <v>0</v>
      </c>
      <c r="P1310" s="41">
        <v>0</v>
      </c>
      <c r="Q1310" s="41">
        <v>0</v>
      </c>
      <c r="R1310" s="41">
        <v>0</v>
      </c>
      <c r="S1310" s="40" t="str" cm="1">
        <f t="array" ref="S1310">IFERROR(_xlfn.IFS(
U1310="MPR ISSUE","PDH",
U1310="BSS Hardware Issue","BSS",
U1310="Sites strategiques, MLL, Pylone, etc.","ENVTECH",
U1310="AKTIVCO DEFAUT GE &amp; POWER Cabinet","AKTIVCO",
U1310="AKTIVCO Coupure ENEO &amp; Baisse de tension","AKTIVCO GRID ONLY",
U1310="Coupure ENEO &amp; Baisse de tension","IHS GRID ONLY",
U1310="Defaut GE &amp; POWER Cabinet","IHS",
U1310="Sharing","Partners",
U1310="Sites strategiques &amp; DataCenter","SST &amp; DC",
U1310="Exclu","Exclu",
U1310="SAT","SAT",
U1310="SPARE-ISSUE","SPARE-ISSUE",
U1310="Fiber CAmtel","TRANS_FO_CAMTEL",
U1310="Fiber AOF","Fiber AOF",
U1310="Projet OCM (HUAWEI)","TRAVAUX-HUAWEI",
U1310="Projet OCM (NOKIA)","TRAVAUX-NOKIA",
U1310="ACCESS-ISSUE","ACCESS-ISSUE",
U1310="Projet OCM (ZTE, NOKIA, autres projets)","TRAVAUX OCM",
U1310="No root CAuse","No root cause",
U1310="ODU HS","PDH",
U1310="IP &amp; VLAN","PDH",
U1310="Warehouse HUAWEI","SPARE-ISSUE",
U1310="SPARE-HS","SPARE-ISSUE",
U1310="Power Telco","BSS",U1310="no impacts","no impacts"
),"")</f>
        <v/>
      </c>
      <c r="T1310" s="40" t="str" cm="1">
        <f t="array" ref="T1310">IFERROR(_xlfn.IFS(
U1310="MPR ISSUE","TX ISSUE",
U1310="BSS Hardware Issue","RAN ISSUE",
U1310="Sites strategiques, MLL, Pylone, etc.","ENVTECH",
U1310="AKTIVCO DEFAUT GE &amp; POWER Cabinet","POWER ISSUE",
U1310="AKTIVCO Coupure ENEO &amp; Baisse de tension","POWER ISSUE",
U1310="Coupure ENEO &amp; Baisse de tension","POWER ISSUE",
U1310="Defaut GE &amp; POWER Cabinet","POWER ISSUE",
U1310="Sharing","POWER ISSUE",
U1310="Sites strategiques &amp; DataCenter","POWER ISSUE",
U1310="Exclu","Exclu",
U1310="SAT","TX ISSUE",
U1310="SPARE-ISSUE","SPARE-ISSUE",
U1310="Fiber CAmtel","TX ISSUE",
U1310="Fiber AOF","TX ISSUE",
U1310="Projet OCM (HUAWEI)","TRAVAUX-HUAWEI",
U1310="Projet OCM (NOKIA)","TRAVAUX -NOKIA",
U1310="ACCESS-ISSUE","ACCESS-ISSUE",
U1310="Projet OCM (ZTE, NOKIA, autres projets)","TRAVAUX OCM",
U1310="No root CAuse","No root cause",
U1310="ODU HS","TX ISSUE",
U1310="IP &amp; VLAN","TX ISSUE",
U1310="Warehouse HUAWEI","SPARE-ISSUE",
U1310="SPARE-HS","SPARE-ISSUE",
U1310="Power Telco","RAN ISSUE",U1310="no impacts","no impacts"
),"")</f>
        <v/>
      </c>
      <c r="U1310" s="70"/>
      <c r="V1310" s="40" t="str" cm="1">
        <f t="array" ref="V1310">IFERROR(_xlfn.IFS(
U1310="MPR ISSUE","ACTIVE",
U1310="BSS Hardware Issue","ACTIVE",
U1310="Sites strategiques, MLL, Pylone, etc.","PASSIVE",
U1310="AKTIVCO DEFAUT GE &amp; POWER Cabinet","PASSIVE",
U1310="AKTIVCO Coupure ENEO &amp; Baisse de tension","PASSIVE",
U1310="Coupure ENEO &amp; Baisse de tension","PASSIVE",
U1310="Defaut GE &amp; POWER Cabinet","PASSIVE",
U1310="Sharing","PASSIVE",
U1310="Sites strategiques &amp; DataCenter","PASSIVE",
U1310="Exclu","Exclu",
U1310="SAT","ACTIVE",
U1310="SPARE-ISSUE","SPARE-ISSUE",
U1310="Fiber CAmtel","ACTIVE",
U1310="Fiber AOF","ACTIVE",
U1310="Projet OCM (HUAWEI)","PLANNED WORKS",
U1310="Projet OCM (NOKIA)","PLANNED WORKS",
U1310="ACCESS-ISSUE","ACCESS-ISSUE",
U1310="Projet OCM (ZTE, NOKIA, autres projets)","PLANNED WORKS",
U1310="No root CAuse","No root cause",
U1310="ODU HS","ACTIVE",
U1310="IP &amp; VLAN","ACTIVE",
U1310="Warehouse HUAWEI","SPARE-ISSUE",
U1310="SPARE-HS","SPARE-ISSUE",
U1310="Power Telco","ACTIVE", U1310="no impacts","no impacts"
),"")</f>
        <v/>
      </c>
      <c r="W1310" s="98"/>
      <c r="X1310" s="98"/>
      <c r="Y1310" s="98"/>
      <c r="Z1310" s="98"/>
      <c r="AA1310" s="98"/>
      <c r="AB1310" s="17" t="s">
        <v>5468</v>
      </c>
      <c r="AC1310" s="17"/>
      <c r="AD1310" s="9" t="s">
        <v>5468</v>
      </c>
      <c r="AE1310" s="7" t="s">
        <v>5468</v>
      </c>
      <c r="AF1310" s="6" t="s">
        <v>5468</v>
      </c>
      <c r="AG1310" s="7" t="s">
        <v>5468</v>
      </c>
      <c r="AH1310" s="3" t="s">
        <v>5468</v>
      </c>
      <c r="AI1310" s="18" t="s">
        <v>5468</v>
      </c>
      <c r="AJ1310" s="18" t="s">
        <v>5468</v>
      </c>
      <c r="AK1310" s="18" t="s">
        <v>5468</v>
      </c>
      <c r="AL1310" s="18" t="s">
        <v>5468</v>
      </c>
      <c r="AM1310" s="18" t="s">
        <v>5468</v>
      </c>
      <c r="AN1310" s="9" t="s">
        <v>5468</v>
      </c>
      <c r="AO1310" s="14"/>
      <c r="AP1310" s="14" t="s">
        <v>5468</v>
      </c>
      <c r="AQ1310" s="14" t="s">
        <v>5468</v>
      </c>
      <c r="AR1310" s="14" t="s">
        <v>5468</v>
      </c>
      <c r="AS1310" s="9" t="s">
        <v>5468</v>
      </c>
    </row>
    <row r="1311" spans="1:45" x14ac:dyDescent="0.3">
      <c r="A1311" s="1" t="s">
        <v>2001</v>
      </c>
      <c r="B1311" s="8" t="s">
        <v>2002</v>
      </c>
      <c r="C1311" s="3" t="str">
        <f>_xlfn.XLOOKUP(B1311,'[1]daily break down'!$D:$D,'[1]daily break down'!$E:$E,"")</f>
        <v>SUD-OUEST</v>
      </c>
      <c r="D1311" s="1" t="s">
        <v>21</v>
      </c>
      <c r="E1311" s="1" t="s">
        <v>22</v>
      </c>
      <c r="F1311" s="3" t="s">
        <v>13</v>
      </c>
      <c r="G1311" s="1" t="s">
        <v>14</v>
      </c>
      <c r="H1311" s="27" t="str">
        <f>_xlfn.XLOOKUP(B1311,[2]CALCULATION!$B:$B,[2]CALCULATION!$H:$H,"")</f>
        <v>Huawei</v>
      </c>
      <c r="I1311" s="100" t="s">
        <v>6098</v>
      </c>
      <c r="J1311" s="41" t="s">
        <v>5541</v>
      </c>
      <c r="K1311" s="41"/>
      <c r="L1311" s="41">
        <v>0</v>
      </c>
      <c r="M1311" s="41">
        <v>0</v>
      </c>
      <c r="N1311" s="41">
        <v>0</v>
      </c>
      <c r="O1311" s="41">
        <v>0</v>
      </c>
      <c r="P1311" s="41">
        <v>0.72606603830118721</v>
      </c>
      <c r="Q1311" s="41">
        <v>0</v>
      </c>
      <c r="R1311" s="41">
        <v>0</v>
      </c>
      <c r="S1311" s="40" t="str" cm="1">
        <f t="array" ref="S1311">IFERROR(_xlfn.IFS(
U1311="MPR ISSUE","PDH",
U1311="BSS Hardware Issue","BSS",
U1311="Sites strategiques, MLL, Pylone, etc.","ENVTECH",
U1311="AKTIVCO DEFAUT GE &amp; POWER Cabinet","AKTIVCO",
U1311="AKTIVCO Coupure ENEO &amp; Baisse de tension","AKTIVCO GRID ONLY",
U1311="Coupure ENEO &amp; Baisse de tension","IHS GRID ONLY",
U1311="Defaut GE &amp; POWER Cabinet","IHS",
U1311="Sharing","Partners",
U1311="Sites strategiques &amp; DataCenter","SST &amp; DC",
U1311="Exclu","Exclu",
U1311="SAT","SAT",
U1311="SPARE-ISSUE","SPARE-ISSUE",
U1311="Fiber CAmtel","TRANS_FO_CAMTEL",
U1311="Fiber AOF","Fiber AOF",
U1311="Projet OCM (HUAWEI)","TRAVAUX-HUAWEI",
U1311="Projet OCM (NOKIA)","TRAVAUX-NOKIA",
U1311="ACCESS-ISSUE","ACCESS-ISSUE",
U1311="Projet OCM (ZTE, NOKIA, autres projets)","TRAVAUX OCM",
U1311="No root CAuse","No root cause",
U1311="ODU HS","PDH",
U1311="IP &amp; VLAN","PDH",
U1311="Warehouse HUAWEI","SPARE-ISSUE",
U1311="SPARE-HS","SPARE-ISSUE",
U1311="Power Telco","BSS",U1311="no impacts","no impacts"
),"")</f>
        <v/>
      </c>
      <c r="T1311" s="40" t="str" cm="1">
        <f t="array" ref="T1311">IFERROR(_xlfn.IFS(
U1311="MPR ISSUE","TX ISSUE",
U1311="BSS Hardware Issue","RAN ISSUE",
U1311="Sites strategiques, MLL, Pylone, etc.","ENVTECH",
U1311="AKTIVCO DEFAUT GE &amp; POWER Cabinet","POWER ISSUE",
U1311="AKTIVCO Coupure ENEO &amp; Baisse de tension","POWER ISSUE",
U1311="Coupure ENEO &amp; Baisse de tension","POWER ISSUE",
U1311="Defaut GE &amp; POWER Cabinet","POWER ISSUE",
U1311="Sharing","POWER ISSUE",
U1311="Sites strategiques &amp; DataCenter","POWER ISSUE",
U1311="Exclu","Exclu",
U1311="SAT","TX ISSUE",
U1311="SPARE-ISSUE","SPARE-ISSUE",
U1311="Fiber CAmtel","TX ISSUE",
U1311="Fiber AOF","TX ISSUE",
U1311="Projet OCM (HUAWEI)","TRAVAUX-HUAWEI",
U1311="Projet OCM (NOKIA)","TRAVAUX -NOKIA",
U1311="ACCESS-ISSUE","ACCESS-ISSUE",
U1311="Projet OCM (ZTE, NOKIA, autres projets)","TRAVAUX OCM",
U1311="No root CAuse","No root cause",
U1311="ODU HS","TX ISSUE",
U1311="IP &amp; VLAN","TX ISSUE",
U1311="Warehouse HUAWEI","SPARE-ISSUE",
U1311="SPARE-HS","SPARE-ISSUE",
U1311="Power Telco","RAN ISSUE",U1311="no impacts","no impacts"
),"")</f>
        <v/>
      </c>
      <c r="U1311" s="70"/>
      <c r="V1311" s="40" t="str" cm="1">
        <f t="array" ref="V1311">IFERROR(_xlfn.IFS(
U1311="MPR ISSUE","ACTIVE",
U1311="BSS Hardware Issue","ACTIVE",
U1311="Sites strategiques, MLL, Pylone, etc.","PASSIVE",
U1311="AKTIVCO DEFAUT GE &amp; POWER Cabinet","PASSIVE",
U1311="AKTIVCO Coupure ENEO &amp; Baisse de tension","PASSIVE",
U1311="Coupure ENEO &amp; Baisse de tension","PASSIVE",
U1311="Defaut GE &amp; POWER Cabinet","PASSIVE",
U1311="Sharing","PASSIVE",
U1311="Sites strategiques &amp; DataCenter","PASSIVE",
U1311="Exclu","Exclu",
U1311="SAT","ACTIVE",
U1311="SPARE-ISSUE","SPARE-ISSUE",
U1311="Fiber CAmtel","ACTIVE",
U1311="Fiber AOF","ACTIVE",
U1311="Projet OCM (HUAWEI)","PLANNED WORKS",
U1311="Projet OCM (NOKIA)","PLANNED WORKS",
U1311="ACCESS-ISSUE","ACCESS-ISSUE",
U1311="Projet OCM (ZTE, NOKIA, autres projets)","PLANNED WORKS",
U1311="No root CAuse","No root cause",
U1311="ODU HS","ACTIVE",
U1311="IP &amp; VLAN","ACTIVE",
U1311="Warehouse HUAWEI","SPARE-ISSUE",
U1311="SPARE-HS","SPARE-ISSUE",
U1311="Power Telco","ACTIVE", U1311="no impacts","no impacts"
),"")</f>
        <v/>
      </c>
      <c r="W1311" s="98"/>
      <c r="X1311" s="98"/>
      <c r="Y1311" s="98"/>
      <c r="Z1311" s="98"/>
      <c r="AA1311" s="98"/>
      <c r="AB1311" s="17" t="s">
        <v>5468</v>
      </c>
      <c r="AC1311" s="17"/>
      <c r="AD1311" s="9" t="s">
        <v>5468</v>
      </c>
      <c r="AE1311" s="7" t="s">
        <v>5468</v>
      </c>
      <c r="AF1311" s="6" t="s">
        <v>5468</v>
      </c>
      <c r="AG1311" s="7" t="s">
        <v>5468</v>
      </c>
      <c r="AH1311" s="3" t="s">
        <v>5468</v>
      </c>
      <c r="AI1311" s="18" t="s">
        <v>5468</v>
      </c>
      <c r="AJ1311" s="18" t="s">
        <v>5468</v>
      </c>
      <c r="AK1311" s="18" t="s">
        <v>5468</v>
      </c>
      <c r="AL1311" s="18" t="s">
        <v>5468</v>
      </c>
      <c r="AM1311" s="18" t="s">
        <v>5468</v>
      </c>
      <c r="AN1311" s="9" t="s">
        <v>5468</v>
      </c>
      <c r="AO1311" s="14"/>
      <c r="AP1311" s="14" t="s">
        <v>5468</v>
      </c>
      <c r="AQ1311" s="14" t="s">
        <v>5468</v>
      </c>
      <c r="AR1311" s="14" t="s">
        <v>5468</v>
      </c>
      <c r="AS1311" s="9" t="s">
        <v>5468</v>
      </c>
    </row>
    <row r="1312" spans="1:45" x14ac:dyDescent="0.3">
      <c r="A1312" s="1" t="s">
        <v>784</v>
      </c>
      <c r="B1312" s="1" t="s">
        <v>785</v>
      </c>
      <c r="C1312" s="3" t="str">
        <f>_xlfn.XLOOKUP(B1312,'[1]daily break down'!$D:$D,'[1]daily break down'!$E:$E,"")</f>
        <v>Douala</v>
      </c>
      <c r="D1312" s="1" t="s">
        <v>21</v>
      </c>
      <c r="E1312" s="1" t="s">
        <v>36</v>
      </c>
      <c r="F1312" s="3" t="s">
        <v>31</v>
      </c>
      <c r="G1312" s="1" t="s">
        <v>32</v>
      </c>
      <c r="H1312" s="29" t="str">
        <f>_xlfn.XLOOKUP(B1312,[2]CALCULATION!$B:$B,[2]CALCULATION!$H:$H,"")</f>
        <v>ZTE</v>
      </c>
      <c r="I1312" s="100" t="s">
        <v>6098</v>
      </c>
      <c r="J1312" s="41" t="s">
        <v>5541</v>
      </c>
      <c r="K1312" s="41"/>
      <c r="L1312" s="41">
        <v>0</v>
      </c>
      <c r="M1312" s="41">
        <v>0</v>
      </c>
      <c r="N1312" s="41">
        <v>0</v>
      </c>
      <c r="O1312" s="41">
        <v>0</v>
      </c>
      <c r="P1312" s="41">
        <v>0</v>
      </c>
      <c r="Q1312" s="41">
        <v>0</v>
      </c>
      <c r="R1312" s="41">
        <v>0</v>
      </c>
      <c r="S1312" s="40" t="str" cm="1">
        <f t="array" ref="S1312">IFERROR(_xlfn.IFS(
U1312="MPR ISSUE","PDH",
U1312="BSS Hardware Issue","BSS",
U1312="Sites strategiques, MLL, Pylone, etc.","ENVTECH",
U1312="AKTIVCO DEFAUT GE &amp; POWER Cabinet","AKTIVCO",
U1312="AKTIVCO Coupure ENEO &amp; Baisse de tension","AKTIVCO GRID ONLY",
U1312="Coupure ENEO &amp; Baisse de tension","IHS GRID ONLY",
U1312="Defaut GE &amp; POWER Cabinet","IHS",
U1312="Sharing","Partners",
U1312="Sites strategiques &amp; DataCenter","SST &amp; DC",
U1312="Exclu","Exclu",
U1312="SAT","SAT",
U1312="SPARE-ISSUE","SPARE-ISSUE",
U1312="Fiber CAmtel","TRANS_FO_CAMTEL",
U1312="Fiber AOF","Fiber AOF",
U1312="Projet OCM (HUAWEI)","TRAVAUX-HUAWEI",
U1312="Projet OCM (NOKIA)","TRAVAUX-NOKIA",
U1312="ACCESS-ISSUE","ACCESS-ISSUE",
U1312="Projet OCM (ZTE, NOKIA, autres projets)","TRAVAUX OCM",
U1312="No root CAuse","No root cause",
U1312="ODU HS","PDH",
U1312="IP &amp; VLAN","PDH",
U1312="Warehouse HUAWEI","SPARE-ISSUE",
U1312="SPARE-HS","SPARE-ISSUE",
U1312="Power Telco","BSS",U1312="no impacts","no impacts"
),"")</f>
        <v/>
      </c>
      <c r="T1312" s="40" t="str" cm="1">
        <f t="array" ref="T1312">IFERROR(_xlfn.IFS(
U1312="MPR ISSUE","TX ISSUE",
U1312="BSS Hardware Issue","RAN ISSUE",
U1312="Sites strategiques, MLL, Pylone, etc.","ENVTECH",
U1312="AKTIVCO DEFAUT GE &amp; POWER Cabinet","POWER ISSUE",
U1312="AKTIVCO Coupure ENEO &amp; Baisse de tension","POWER ISSUE",
U1312="Coupure ENEO &amp; Baisse de tension","POWER ISSUE",
U1312="Defaut GE &amp; POWER Cabinet","POWER ISSUE",
U1312="Sharing","POWER ISSUE",
U1312="Sites strategiques &amp; DataCenter","POWER ISSUE",
U1312="Exclu","Exclu",
U1312="SAT","TX ISSUE",
U1312="SPARE-ISSUE","SPARE-ISSUE",
U1312="Fiber CAmtel","TX ISSUE",
U1312="Fiber AOF","TX ISSUE",
U1312="Projet OCM (HUAWEI)","TRAVAUX-HUAWEI",
U1312="Projet OCM (NOKIA)","TRAVAUX -NOKIA",
U1312="ACCESS-ISSUE","ACCESS-ISSUE",
U1312="Projet OCM (ZTE, NOKIA, autres projets)","TRAVAUX OCM",
U1312="No root CAuse","No root cause",
U1312="ODU HS","TX ISSUE",
U1312="IP &amp; VLAN","TX ISSUE",
U1312="Warehouse HUAWEI","SPARE-ISSUE",
U1312="SPARE-HS","SPARE-ISSUE",
U1312="Power Telco","RAN ISSUE",U1312="no impacts","no impacts"
),"")</f>
        <v/>
      </c>
      <c r="U1312" s="70"/>
      <c r="V1312" s="40" t="str" cm="1">
        <f t="array" ref="V1312">IFERROR(_xlfn.IFS(
U1312="MPR ISSUE","ACTIVE",
U1312="BSS Hardware Issue","ACTIVE",
U1312="Sites strategiques, MLL, Pylone, etc.","PASSIVE",
U1312="AKTIVCO DEFAUT GE &amp; POWER Cabinet","PASSIVE",
U1312="AKTIVCO Coupure ENEO &amp; Baisse de tension","PASSIVE",
U1312="Coupure ENEO &amp; Baisse de tension","PASSIVE",
U1312="Defaut GE &amp; POWER Cabinet","PASSIVE",
U1312="Sharing","PASSIVE",
U1312="Sites strategiques &amp; DataCenter","PASSIVE",
U1312="Exclu","Exclu",
U1312="SAT","ACTIVE",
U1312="SPARE-ISSUE","SPARE-ISSUE",
U1312="Fiber CAmtel","ACTIVE",
U1312="Fiber AOF","ACTIVE",
U1312="Projet OCM (HUAWEI)","PLANNED WORKS",
U1312="Projet OCM (NOKIA)","PLANNED WORKS",
U1312="ACCESS-ISSUE","ACCESS-ISSUE",
U1312="Projet OCM (ZTE, NOKIA, autres projets)","PLANNED WORKS",
U1312="No root CAuse","No root cause",
U1312="ODU HS","ACTIVE",
U1312="IP &amp; VLAN","ACTIVE",
U1312="Warehouse HUAWEI","SPARE-ISSUE",
U1312="SPARE-HS","SPARE-ISSUE",
U1312="Power Telco","ACTIVE", U1312="no impacts","no impacts"
),"")</f>
        <v/>
      </c>
      <c r="W1312" s="98"/>
      <c r="X1312" s="98"/>
      <c r="Y1312" s="98"/>
      <c r="Z1312" s="98"/>
      <c r="AA1312" s="98"/>
      <c r="AB1312" s="17" t="s">
        <v>5468</v>
      </c>
      <c r="AC1312" s="17"/>
      <c r="AD1312" s="9" t="s">
        <v>5468</v>
      </c>
      <c r="AE1312" s="7" t="s">
        <v>5468</v>
      </c>
      <c r="AF1312" s="6" t="s">
        <v>5468</v>
      </c>
      <c r="AG1312" s="7" t="s">
        <v>5468</v>
      </c>
      <c r="AH1312" s="3" t="s">
        <v>5468</v>
      </c>
      <c r="AI1312" s="18" t="s">
        <v>5468</v>
      </c>
      <c r="AJ1312" s="18" t="s">
        <v>5468</v>
      </c>
      <c r="AK1312" s="18" t="s">
        <v>5468</v>
      </c>
      <c r="AL1312" s="18" t="s">
        <v>5468</v>
      </c>
      <c r="AM1312" s="18" t="s">
        <v>5468</v>
      </c>
      <c r="AN1312" s="9" t="s">
        <v>5468</v>
      </c>
      <c r="AO1312" s="14"/>
      <c r="AP1312" s="14" t="s">
        <v>5468</v>
      </c>
      <c r="AQ1312" s="14" t="s">
        <v>5468</v>
      </c>
      <c r="AR1312" s="14" t="s">
        <v>5468</v>
      </c>
      <c r="AS1312" s="9" t="s">
        <v>5468</v>
      </c>
    </row>
    <row r="1313" spans="1:45" x14ac:dyDescent="0.3">
      <c r="A1313" s="1" t="s">
        <v>4875</v>
      </c>
      <c r="B1313" s="8" t="s">
        <v>4876</v>
      </c>
      <c r="C1313" s="3" t="str">
        <f>_xlfn.XLOOKUP(B1313,'[1]daily break down'!$D:$D,'[1]daily break down'!$E:$E,"")</f>
        <v>Douala</v>
      </c>
      <c r="D1313" s="1" t="s">
        <v>11</v>
      </c>
      <c r="E1313" s="1" t="s">
        <v>12</v>
      </c>
      <c r="F1313" s="3" t="s">
        <v>31</v>
      </c>
      <c r="G1313" s="1" t="s">
        <v>32</v>
      </c>
      <c r="H1313" s="29" t="str">
        <f>_xlfn.XLOOKUP(B1313,[2]CALCULATION!$B:$B,[2]CALCULATION!$H:$H,"")</f>
        <v>ZTE</v>
      </c>
      <c r="I1313" s="100" t="s">
        <v>6098</v>
      </c>
      <c r="J1313" s="41" t="s">
        <v>5541</v>
      </c>
      <c r="K1313" s="41"/>
      <c r="L1313" s="41">
        <v>0</v>
      </c>
      <c r="M1313" s="41">
        <v>0</v>
      </c>
      <c r="N1313" s="41">
        <v>0</v>
      </c>
      <c r="O1313" s="41">
        <v>0</v>
      </c>
      <c r="P1313" s="41">
        <v>0</v>
      </c>
      <c r="Q1313" s="41">
        <v>0</v>
      </c>
      <c r="R1313" s="41">
        <v>0</v>
      </c>
      <c r="S1313" s="40" t="str" cm="1">
        <f t="array" ref="S1313">IFERROR(_xlfn.IFS(
U1313="MPR ISSUE","PDH",
U1313="BSS Hardware Issue","BSS",
U1313="Sites strategiques, MLL, Pylone, etc.","ENVTECH",
U1313="AKTIVCO DEFAUT GE &amp; POWER Cabinet","AKTIVCO",
U1313="AKTIVCO Coupure ENEO &amp; Baisse de tension","AKTIVCO GRID ONLY",
U1313="Coupure ENEO &amp; Baisse de tension","IHS GRID ONLY",
U1313="Defaut GE &amp; POWER Cabinet","IHS",
U1313="Sharing","Partners",
U1313="Sites strategiques &amp; DataCenter","SST &amp; DC",
U1313="Exclu","Exclu",
U1313="SAT","SAT",
U1313="SPARE-ISSUE","SPARE-ISSUE",
U1313="Fiber CAmtel","TRANS_FO_CAMTEL",
U1313="Fiber AOF","Fiber AOF",
U1313="Projet OCM (HUAWEI)","TRAVAUX-HUAWEI",
U1313="Projet OCM (NOKIA)","TRAVAUX-NOKIA",
U1313="ACCESS-ISSUE","ACCESS-ISSUE",
U1313="Projet OCM (ZTE, NOKIA, autres projets)","TRAVAUX OCM",
U1313="No root CAuse","No root cause",
U1313="ODU HS","PDH",
U1313="IP &amp; VLAN","PDH",
U1313="Warehouse HUAWEI","SPARE-ISSUE",
U1313="SPARE-HS","SPARE-ISSUE",
U1313="Power Telco","BSS",U1313="no impacts","no impacts"
),"")</f>
        <v/>
      </c>
      <c r="T1313" s="40" t="str" cm="1">
        <f t="array" ref="T1313">IFERROR(_xlfn.IFS(
U1313="MPR ISSUE","TX ISSUE",
U1313="BSS Hardware Issue","RAN ISSUE",
U1313="Sites strategiques, MLL, Pylone, etc.","ENVTECH",
U1313="AKTIVCO DEFAUT GE &amp; POWER Cabinet","POWER ISSUE",
U1313="AKTIVCO Coupure ENEO &amp; Baisse de tension","POWER ISSUE",
U1313="Coupure ENEO &amp; Baisse de tension","POWER ISSUE",
U1313="Defaut GE &amp; POWER Cabinet","POWER ISSUE",
U1313="Sharing","POWER ISSUE",
U1313="Sites strategiques &amp; DataCenter","POWER ISSUE",
U1313="Exclu","Exclu",
U1313="SAT","TX ISSUE",
U1313="SPARE-ISSUE","SPARE-ISSUE",
U1313="Fiber CAmtel","TX ISSUE",
U1313="Fiber AOF","TX ISSUE",
U1313="Projet OCM (HUAWEI)","TRAVAUX-HUAWEI",
U1313="Projet OCM (NOKIA)","TRAVAUX -NOKIA",
U1313="ACCESS-ISSUE","ACCESS-ISSUE",
U1313="Projet OCM (ZTE, NOKIA, autres projets)","TRAVAUX OCM",
U1313="No root CAuse","No root cause",
U1313="ODU HS","TX ISSUE",
U1313="IP &amp; VLAN","TX ISSUE",
U1313="Warehouse HUAWEI","SPARE-ISSUE",
U1313="SPARE-HS","SPARE-ISSUE",
U1313="Power Telco","RAN ISSUE",U1313="no impacts","no impacts"
),"")</f>
        <v/>
      </c>
      <c r="U1313" s="70"/>
      <c r="V1313" s="40" t="str" cm="1">
        <f t="array" ref="V1313">IFERROR(_xlfn.IFS(
U1313="MPR ISSUE","ACTIVE",
U1313="BSS Hardware Issue","ACTIVE",
U1313="Sites strategiques, MLL, Pylone, etc.","PASSIVE",
U1313="AKTIVCO DEFAUT GE &amp; POWER Cabinet","PASSIVE",
U1313="AKTIVCO Coupure ENEO &amp; Baisse de tension","PASSIVE",
U1313="Coupure ENEO &amp; Baisse de tension","PASSIVE",
U1313="Defaut GE &amp; POWER Cabinet","PASSIVE",
U1313="Sharing","PASSIVE",
U1313="Sites strategiques &amp; DataCenter","PASSIVE",
U1313="Exclu","Exclu",
U1313="SAT","ACTIVE",
U1313="SPARE-ISSUE","SPARE-ISSUE",
U1313="Fiber CAmtel","ACTIVE",
U1313="Fiber AOF","ACTIVE",
U1313="Projet OCM (HUAWEI)","PLANNED WORKS",
U1313="Projet OCM (NOKIA)","PLANNED WORKS",
U1313="ACCESS-ISSUE","ACCESS-ISSUE",
U1313="Projet OCM (ZTE, NOKIA, autres projets)","PLANNED WORKS",
U1313="No root CAuse","No root cause",
U1313="ODU HS","ACTIVE",
U1313="IP &amp; VLAN","ACTIVE",
U1313="Warehouse HUAWEI","SPARE-ISSUE",
U1313="SPARE-HS","SPARE-ISSUE",
U1313="Power Telco","ACTIVE", U1313="no impacts","no impacts"
),"")</f>
        <v/>
      </c>
      <c r="W1313" s="98"/>
      <c r="X1313" s="98"/>
      <c r="Y1313" s="98"/>
      <c r="Z1313" s="98"/>
      <c r="AA1313" s="98"/>
      <c r="AB1313" s="17" t="s">
        <v>5468</v>
      </c>
      <c r="AC1313" s="17"/>
      <c r="AD1313" s="9" t="s">
        <v>5468</v>
      </c>
      <c r="AE1313" s="7" t="s">
        <v>5468</v>
      </c>
      <c r="AF1313" s="6" t="s">
        <v>5468</v>
      </c>
      <c r="AG1313" s="7" t="s">
        <v>5468</v>
      </c>
      <c r="AH1313" s="3" t="s">
        <v>5468</v>
      </c>
      <c r="AI1313" s="18" t="s">
        <v>5468</v>
      </c>
      <c r="AJ1313" s="18" t="s">
        <v>5468</v>
      </c>
      <c r="AK1313" s="18" t="s">
        <v>5468</v>
      </c>
      <c r="AL1313" s="18" t="s">
        <v>5468</v>
      </c>
      <c r="AM1313" s="18" t="s">
        <v>5468</v>
      </c>
      <c r="AN1313" s="9" t="s">
        <v>5468</v>
      </c>
      <c r="AO1313" s="14"/>
      <c r="AP1313" s="14" t="s">
        <v>5468</v>
      </c>
      <c r="AQ1313" s="14" t="s">
        <v>5468</v>
      </c>
      <c r="AR1313" s="14" t="s">
        <v>5468</v>
      </c>
      <c r="AS1313" s="9" t="s">
        <v>5468</v>
      </c>
    </row>
    <row r="1314" spans="1:45" x14ac:dyDescent="0.3">
      <c r="A1314" s="1" t="s">
        <v>427</v>
      </c>
      <c r="B1314" s="8" t="s">
        <v>428</v>
      </c>
      <c r="C1314" s="3" t="str">
        <f>_xlfn.XLOOKUP(B1314,'[1]daily break down'!$D:$D,'[1]daily break down'!$E:$E,"")</f>
        <v>SUD-OUEST</v>
      </c>
      <c r="D1314" s="1" t="s">
        <v>11</v>
      </c>
      <c r="E1314" s="1" t="s">
        <v>12</v>
      </c>
      <c r="F1314" s="3" t="s">
        <v>13</v>
      </c>
      <c r="G1314" s="1" t="s">
        <v>106</v>
      </c>
      <c r="H1314" s="27" t="str">
        <f>_xlfn.XLOOKUP(B1314,[2]CALCULATION!$B:$B,[2]CALCULATION!$H:$H,"")</f>
        <v>Huawei</v>
      </c>
      <c r="I1314" s="100" t="s">
        <v>6098</v>
      </c>
      <c r="J1314" s="41" t="s">
        <v>5541</v>
      </c>
      <c r="K1314" s="41"/>
      <c r="L1314" s="41">
        <v>1.0701046990437544E-3</v>
      </c>
      <c r="M1314" s="41">
        <v>0</v>
      </c>
      <c r="N1314" s="41">
        <v>0</v>
      </c>
      <c r="O1314" s="41">
        <v>0</v>
      </c>
      <c r="P1314" s="41">
        <v>0</v>
      </c>
      <c r="Q1314" s="41">
        <v>0.44420046057306251</v>
      </c>
      <c r="R1314" s="41">
        <v>0.16529550584562525</v>
      </c>
      <c r="S1314" s="40" t="str" cm="1">
        <f t="array" ref="S1314">IFERROR(_xlfn.IFS(
U1314="MPR ISSUE","PDH",
U1314="BSS Hardware Issue","BSS",
U1314="Sites strategiques, MLL, Pylone, etc.","ENVTECH",
U1314="AKTIVCO DEFAUT GE &amp; POWER Cabinet","AKTIVCO",
U1314="AKTIVCO Coupure ENEO &amp; Baisse de tension","AKTIVCO GRID ONLY",
U1314="Coupure ENEO &amp; Baisse de tension","IHS GRID ONLY",
U1314="Defaut GE &amp; POWER Cabinet","IHS",
U1314="Sharing","Partners",
U1314="Sites strategiques &amp; DataCenter","SST &amp; DC",
U1314="Exclu","Exclu",
U1314="SAT","SAT",
U1314="SPARE-ISSUE","SPARE-ISSUE",
U1314="Fiber CAmtel","TRANS_FO_CAMTEL",
U1314="Fiber AOF","Fiber AOF",
U1314="Projet OCM (HUAWEI)","TRAVAUX-HUAWEI",
U1314="Projet OCM (NOKIA)","TRAVAUX-NOKIA",
U1314="ACCESS-ISSUE","ACCESS-ISSUE",
U1314="Projet OCM (ZTE, NOKIA, autres projets)","TRAVAUX OCM",
U1314="No root CAuse","No root cause",
U1314="ODU HS","PDH",
U1314="IP &amp; VLAN","PDH",
U1314="Warehouse HUAWEI","SPARE-ISSUE",
U1314="SPARE-HS","SPARE-ISSUE",
U1314="Power Telco","BSS",U1314="no impacts","no impacts"
),"")</f>
        <v/>
      </c>
      <c r="T1314" s="40" t="str" cm="1">
        <f t="array" ref="T1314">IFERROR(_xlfn.IFS(
U1314="MPR ISSUE","TX ISSUE",
U1314="BSS Hardware Issue","RAN ISSUE",
U1314="Sites strategiques, MLL, Pylone, etc.","ENVTECH",
U1314="AKTIVCO DEFAUT GE &amp; POWER Cabinet","POWER ISSUE",
U1314="AKTIVCO Coupure ENEO &amp; Baisse de tension","POWER ISSUE",
U1314="Coupure ENEO &amp; Baisse de tension","POWER ISSUE",
U1314="Defaut GE &amp; POWER Cabinet","POWER ISSUE",
U1314="Sharing","POWER ISSUE",
U1314="Sites strategiques &amp; DataCenter","POWER ISSUE",
U1314="Exclu","Exclu",
U1314="SAT","TX ISSUE",
U1314="SPARE-ISSUE","SPARE-ISSUE",
U1314="Fiber CAmtel","TX ISSUE",
U1314="Fiber AOF","TX ISSUE",
U1314="Projet OCM (HUAWEI)","TRAVAUX-HUAWEI",
U1314="Projet OCM (NOKIA)","TRAVAUX -NOKIA",
U1314="ACCESS-ISSUE","ACCESS-ISSUE",
U1314="Projet OCM (ZTE, NOKIA, autres projets)","TRAVAUX OCM",
U1314="No root CAuse","No root cause",
U1314="ODU HS","TX ISSUE",
U1314="IP &amp; VLAN","TX ISSUE",
U1314="Warehouse HUAWEI","SPARE-ISSUE",
U1314="SPARE-HS","SPARE-ISSUE",
U1314="Power Telco","RAN ISSUE",U1314="no impacts","no impacts"
),"")</f>
        <v/>
      </c>
      <c r="U1314" s="70"/>
      <c r="V1314" s="40" t="str" cm="1">
        <f t="array" ref="V1314">IFERROR(_xlfn.IFS(
U1314="MPR ISSUE","ACTIVE",
U1314="BSS Hardware Issue","ACTIVE",
U1314="Sites strategiques, MLL, Pylone, etc.","PASSIVE",
U1314="AKTIVCO DEFAUT GE &amp; POWER Cabinet","PASSIVE",
U1314="AKTIVCO Coupure ENEO &amp; Baisse de tension","PASSIVE",
U1314="Coupure ENEO &amp; Baisse de tension","PASSIVE",
U1314="Defaut GE &amp; POWER Cabinet","PASSIVE",
U1314="Sharing","PASSIVE",
U1314="Sites strategiques &amp; DataCenter","PASSIVE",
U1314="Exclu","Exclu",
U1314="SAT","ACTIVE",
U1314="SPARE-ISSUE","SPARE-ISSUE",
U1314="Fiber CAmtel","ACTIVE",
U1314="Fiber AOF","ACTIVE",
U1314="Projet OCM (HUAWEI)","PLANNED WORKS",
U1314="Projet OCM (NOKIA)","PLANNED WORKS",
U1314="ACCESS-ISSUE","ACCESS-ISSUE",
U1314="Projet OCM (ZTE, NOKIA, autres projets)","PLANNED WORKS",
U1314="No root CAuse","No root cause",
U1314="ODU HS","ACTIVE",
U1314="IP &amp; VLAN","ACTIVE",
U1314="Warehouse HUAWEI","SPARE-ISSUE",
U1314="SPARE-HS","SPARE-ISSUE",
U1314="Power Telco","ACTIVE", U1314="no impacts","no impacts"
),"")</f>
        <v/>
      </c>
      <c r="W1314" s="98"/>
      <c r="X1314" s="98"/>
      <c r="Y1314" s="98"/>
      <c r="Z1314" s="98"/>
      <c r="AA1314" s="98"/>
      <c r="AB1314" s="17" t="s">
        <v>5468</v>
      </c>
      <c r="AC1314" s="17"/>
      <c r="AD1314" s="9" t="s">
        <v>5468</v>
      </c>
      <c r="AE1314" s="7" t="s">
        <v>5468</v>
      </c>
      <c r="AF1314" s="6" t="s">
        <v>5468</v>
      </c>
      <c r="AG1314" s="7" t="s">
        <v>5468</v>
      </c>
      <c r="AH1314" s="3" t="s">
        <v>5468</v>
      </c>
      <c r="AI1314" s="18" t="s">
        <v>5468</v>
      </c>
      <c r="AJ1314" s="18" t="s">
        <v>5468</v>
      </c>
      <c r="AK1314" s="18" t="s">
        <v>5468</v>
      </c>
      <c r="AL1314" s="18" t="s">
        <v>5468</v>
      </c>
      <c r="AM1314" s="18" t="s">
        <v>5468</v>
      </c>
      <c r="AN1314" s="9" t="s">
        <v>5468</v>
      </c>
      <c r="AO1314" s="14"/>
      <c r="AP1314" s="14" t="s">
        <v>5468</v>
      </c>
      <c r="AQ1314" s="14" t="s">
        <v>5468</v>
      </c>
      <c r="AR1314" s="14" t="s">
        <v>5468</v>
      </c>
      <c r="AS1314" s="9" t="s">
        <v>5468</v>
      </c>
    </row>
    <row r="1315" spans="1:45" x14ac:dyDescent="0.3">
      <c r="A1315" s="1" t="s">
        <v>3398</v>
      </c>
      <c r="B1315" s="8" t="s">
        <v>3399</v>
      </c>
      <c r="C1315" s="3" t="str">
        <f>_xlfn.XLOOKUP(B1315,'[1]daily break down'!$D:$D,'[1]daily break down'!$E:$E,"")</f>
        <v>LITTORAL</v>
      </c>
      <c r="D1315" s="1"/>
      <c r="E1315" s="1"/>
      <c r="F1315" s="3" t="s">
        <v>31</v>
      </c>
      <c r="G1315" s="1" t="s">
        <v>484</v>
      </c>
      <c r="H1315" s="29" t="str">
        <f>_xlfn.XLOOKUP(B1315,[2]CALCULATION!$B:$B,[2]CALCULATION!$H:$H,"")</f>
        <v>ZTE</v>
      </c>
      <c r="I1315" s="100" t="s">
        <v>6098</v>
      </c>
      <c r="J1315" s="41" t="s">
        <v>5541</v>
      </c>
      <c r="K1315" s="41"/>
      <c r="L1315" s="41">
        <v>0</v>
      </c>
      <c r="M1315" s="41">
        <v>0</v>
      </c>
      <c r="N1315" s="41">
        <v>0</v>
      </c>
      <c r="O1315" s="41">
        <v>0</v>
      </c>
      <c r="P1315" s="41">
        <v>0</v>
      </c>
      <c r="Q1315" s="41">
        <v>0</v>
      </c>
      <c r="R1315" s="41">
        <v>0</v>
      </c>
      <c r="S1315" s="40" t="str" cm="1">
        <f t="array" ref="S1315">IFERROR(_xlfn.IFS(
U1315="MPR ISSUE","PDH",
U1315="BSS Hardware Issue","BSS",
U1315="Sites strategiques, MLL, Pylone, etc.","ENVTECH",
U1315="AKTIVCO DEFAUT GE &amp; POWER Cabinet","AKTIVCO",
U1315="AKTIVCO Coupure ENEO &amp; Baisse de tension","AKTIVCO GRID ONLY",
U1315="Coupure ENEO &amp; Baisse de tension","IHS GRID ONLY",
U1315="Defaut GE &amp; POWER Cabinet","IHS",
U1315="Sharing","Partners",
U1315="Sites strategiques &amp; DataCenter","SST &amp; DC",
U1315="Exclu","Exclu",
U1315="SAT","SAT",
U1315="SPARE-ISSUE","SPARE-ISSUE",
U1315="Fiber CAmtel","TRANS_FO_CAMTEL",
U1315="Fiber AOF","Fiber AOF",
U1315="Projet OCM (HUAWEI)","TRAVAUX-HUAWEI",
U1315="Projet OCM (NOKIA)","TRAVAUX-NOKIA",
U1315="ACCESS-ISSUE","ACCESS-ISSUE",
U1315="Projet OCM (ZTE, NOKIA, autres projets)","TRAVAUX OCM",
U1315="No root CAuse","No root cause",
U1315="ODU HS","PDH",
U1315="IP &amp; VLAN","PDH",
U1315="Warehouse HUAWEI","SPARE-ISSUE",
U1315="SPARE-HS","SPARE-ISSUE",
U1315="Power Telco","BSS",U1315="no impacts","no impacts"
),"")</f>
        <v/>
      </c>
      <c r="T1315" s="40" t="str" cm="1">
        <f t="array" ref="T1315">IFERROR(_xlfn.IFS(
U1315="MPR ISSUE","TX ISSUE",
U1315="BSS Hardware Issue","RAN ISSUE",
U1315="Sites strategiques, MLL, Pylone, etc.","ENVTECH",
U1315="AKTIVCO DEFAUT GE &amp; POWER Cabinet","POWER ISSUE",
U1315="AKTIVCO Coupure ENEO &amp; Baisse de tension","POWER ISSUE",
U1315="Coupure ENEO &amp; Baisse de tension","POWER ISSUE",
U1315="Defaut GE &amp; POWER Cabinet","POWER ISSUE",
U1315="Sharing","POWER ISSUE",
U1315="Sites strategiques &amp; DataCenter","POWER ISSUE",
U1315="Exclu","Exclu",
U1315="SAT","TX ISSUE",
U1315="SPARE-ISSUE","SPARE-ISSUE",
U1315="Fiber CAmtel","TX ISSUE",
U1315="Fiber AOF","TX ISSUE",
U1315="Projet OCM (HUAWEI)","TRAVAUX-HUAWEI",
U1315="Projet OCM (NOKIA)","TRAVAUX -NOKIA",
U1315="ACCESS-ISSUE","ACCESS-ISSUE",
U1315="Projet OCM (ZTE, NOKIA, autres projets)","TRAVAUX OCM",
U1315="No root CAuse","No root cause",
U1315="ODU HS","TX ISSUE",
U1315="IP &amp; VLAN","TX ISSUE",
U1315="Warehouse HUAWEI","SPARE-ISSUE",
U1315="SPARE-HS","SPARE-ISSUE",
U1315="Power Telco","RAN ISSUE",U1315="no impacts","no impacts"
),"")</f>
        <v/>
      </c>
      <c r="U1315" s="70"/>
      <c r="V1315" s="40" t="str" cm="1">
        <f t="array" ref="V1315">IFERROR(_xlfn.IFS(
U1315="MPR ISSUE","ACTIVE",
U1315="BSS Hardware Issue","ACTIVE",
U1315="Sites strategiques, MLL, Pylone, etc.","PASSIVE",
U1315="AKTIVCO DEFAUT GE &amp; POWER Cabinet","PASSIVE",
U1315="AKTIVCO Coupure ENEO &amp; Baisse de tension","PASSIVE",
U1315="Coupure ENEO &amp; Baisse de tension","PASSIVE",
U1315="Defaut GE &amp; POWER Cabinet","PASSIVE",
U1315="Sharing","PASSIVE",
U1315="Sites strategiques &amp; DataCenter","PASSIVE",
U1315="Exclu","Exclu",
U1315="SAT","ACTIVE",
U1315="SPARE-ISSUE","SPARE-ISSUE",
U1315="Fiber CAmtel","ACTIVE",
U1315="Fiber AOF","ACTIVE",
U1315="Projet OCM (HUAWEI)","PLANNED WORKS",
U1315="Projet OCM (NOKIA)","PLANNED WORKS",
U1315="ACCESS-ISSUE","ACCESS-ISSUE",
U1315="Projet OCM (ZTE, NOKIA, autres projets)","PLANNED WORKS",
U1315="No root CAuse","No root cause",
U1315="ODU HS","ACTIVE",
U1315="IP &amp; VLAN","ACTIVE",
U1315="Warehouse HUAWEI","SPARE-ISSUE",
U1315="SPARE-HS","SPARE-ISSUE",
U1315="Power Telco","ACTIVE", U1315="no impacts","no impacts"
),"")</f>
        <v/>
      </c>
      <c r="W1315" s="98"/>
      <c r="X1315" s="98"/>
      <c r="Y1315" s="98"/>
      <c r="Z1315" s="98"/>
      <c r="AA1315" s="98"/>
      <c r="AB1315" s="17" t="s">
        <v>5468</v>
      </c>
      <c r="AC1315" s="17"/>
      <c r="AD1315" s="9" t="s">
        <v>5468</v>
      </c>
      <c r="AE1315" s="7" t="s">
        <v>5468</v>
      </c>
      <c r="AF1315" s="6" t="s">
        <v>5468</v>
      </c>
      <c r="AG1315" s="7" t="s">
        <v>5468</v>
      </c>
      <c r="AH1315" s="3" t="s">
        <v>5468</v>
      </c>
      <c r="AI1315" s="18" t="s">
        <v>5468</v>
      </c>
      <c r="AJ1315" s="18" t="s">
        <v>5468</v>
      </c>
      <c r="AK1315" s="18" t="s">
        <v>5468</v>
      </c>
      <c r="AL1315" s="18" t="s">
        <v>5468</v>
      </c>
      <c r="AM1315" s="18" t="s">
        <v>5468</v>
      </c>
      <c r="AN1315" s="9" t="s">
        <v>5468</v>
      </c>
      <c r="AO1315" s="14"/>
      <c r="AP1315" s="14" t="s">
        <v>5468</v>
      </c>
      <c r="AQ1315" s="14" t="s">
        <v>5468</v>
      </c>
      <c r="AR1315" s="14" t="s">
        <v>5468</v>
      </c>
      <c r="AS1315" s="9" t="s">
        <v>5468</v>
      </c>
    </row>
    <row r="1316" spans="1:45" x14ac:dyDescent="0.3">
      <c r="A1316" s="1" t="s">
        <v>3170</v>
      </c>
      <c r="B1316" s="8" t="s">
        <v>3171</v>
      </c>
      <c r="C1316" s="3" t="str">
        <f>_xlfn.XLOOKUP(B1316,'[1]daily break down'!$D:$D,'[1]daily break down'!$E:$E,"")</f>
        <v>LITTORAL</v>
      </c>
      <c r="D1316" s="1" t="s">
        <v>11</v>
      </c>
      <c r="E1316" s="1" t="s">
        <v>318</v>
      </c>
      <c r="F1316" s="3" t="s">
        <v>31</v>
      </c>
      <c r="G1316" s="1" t="s">
        <v>484</v>
      </c>
      <c r="H1316" s="29" t="str">
        <f>_xlfn.XLOOKUP(B1316,[2]CALCULATION!$B:$B,[2]CALCULATION!$H:$H,"")</f>
        <v>ZTE</v>
      </c>
      <c r="I1316" s="100" t="s">
        <v>6098</v>
      </c>
      <c r="J1316" s="41" t="s">
        <v>5541</v>
      </c>
      <c r="K1316" s="41"/>
      <c r="L1316" s="41">
        <v>0</v>
      </c>
      <c r="M1316" s="41">
        <v>0</v>
      </c>
      <c r="N1316" s="41">
        <v>0</v>
      </c>
      <c r="O1316" s="41">
        <v>0</v>
      </c>
      <c r="P1316" s="41">
        <v>0</v>
      </c>
      <c r="Q1316" s="41">
        <v>0</v>
      </c>
      <c r="R1316" s="41">
        <v>0</v>
      </c>
      <c r="S1316" s="40" t="str" cm="1">
        <f t="array" ref="S1316">IFERROR(_xlfn.IFS(
U1316="MPR ISSUE","PDH",
U1316="BSS Hardware Issue","BSS",
U1316="Sites strategiques, MLL, Pylone, etc.","ENVTECH",
U1316="AKTIVCO DEFAUT GE &amp; POWER Cabinet","AKTIVCO",
U1316="AKTIVCO Coupure ENEO &amp; Baisse de tension","AKTIVCO GRID ONLY",
U1316="Coupure ENEO &amp; Baisse de tension","IHS GRID ONLY",
U1316="Defaut GE &amp; POWER Cabinet","IHS",
U1316="Sharing","Partners",
U1316="Sites strategiques &amp; DataCenter","SST &amp; DC",
U1316="Exclu","Exclu",
U1316="SAT","SAT",
U1316="SPARE-ISSUE","SPARE-ISSUE",
U1316="Fiber CAmtel","TRANS_FO_CAMTEL",
U1316="Fiber AOF","Fiber AOF",
U1316="Projet OCM (HUAWEI)","TRAVAUX-HUAWEI",
U1316="Projet OCM (NOKIA)","TRAVAUX-NOKIA",
U1316="ACCESS-ISSUE","ACCESS-ISSUE",
U1316="Projet OCM (ZTE, NOKIA, autres projets)","TRAVAUX OCM",
U1316="No root CAuse","No root cause",
U1316="ODU HS","PDH",
U1316="IP &amp; VLAN","PDH",
U1316="Warehouse HUAWEI","SPARE-ISSUE",
U1316="SPARE-HS","SPARE-ISSUE",
U1316="Power Telco","BSS",U1316="no impacts","no impacts"
),"")</f>
        <v/>
      </c>
      <c r="T1316" s="40" t="str" cm="1">
        <f t="array" ref="T1316">IFERROR(_xlfn.IFS(
U1316="MPR ISSUE","TX ISSUE",
U1316="BSS Hardware Issue","RAN ISSUE",
U1316="Sites strategiques, MLL, Pylone, etc.","ENVTECH",
U1316="AKTIVCO DEFAUT GE &amp; POWER Cabinet","POWER ISSUE",
U1316="AKTIVCO Coupure ENEO &amp; Baisse de tension","POWER ISSUE",
U1316="Coupure ENEO &amp; Baisse de tension","POWER ISSUE",
U1316="Defaut GE &amp; POWER Cabinet","POWER ISSUE",
U1316="Sharing","POWER ISSUE",
U1316="Sites strategiques &amp; DataCenter","POWER ISSUE",
U1316="Exclu","Exclu",
U1316="SAT","TX ISSUE",
U1316="SPARE-ISSUE","SPARE-ISSUE",
U1316="Fiber CAmtel","TX ISSUE",
U1316="Fiber AOF","TX ISSUE",
U1316="Projet OCM (HUAWEI)","TRAVAUX-HUAWEI",
U1316="Projet OCM (NOKIA)","TRAVAUX -NOKIA",
U1316="ACCESS-ISSUE","ACCESS-ISSUE",
U1316="Projet OCM (ZTE, NOKIA, autres projets)","TRAVAUX OCM",
U1316="No root CAuse","No root cause",
U1316="ODU HS","TX ISSUE",
U1316="IP &amp; VLAN","TX ISSUE",
U1316="Warehouse HUAWEI","SPARE-ISSUE",
U1316="SPARE-HS","SPARE-ISSUE",
U1316="Power Telco","RAN ISSUE",U1316="no impacts","no impacts"
),"")</f>
        <v/>
      </c>
      <c r="U1316" s="70"/>
      <c r="V1316" s="40" t="str" cm="1">
        <f t="array" ref="V1316">IFERROR(_xlfn.IFS(
U1316="MPR ISSUE","ACTIVE",
U1316="BSS Hardware Issue","ACTIVE",
U1316="Sites strategiques, MLL, Pylone, etc.","PASSIVE",
U1316="AKTIVCO DEFAUT GE &amp; POWER Cabinet","PASSIVE",
U1316="AKTIVCO Coupure ENEO &amp; Baisse de tension","PASSIVE",
U1316="Coupure ENEO &amp; Baisse de tension","PASSIVE",
U1316="Defaut GE &amp; POWER Cabinet","PASSIVE",
U1316="Sharing","PASSIVE",
U1316="Sites strategiques &amp; DataCenter","PASSIVE",
U1316="Exclu","Exclu",
U1316="SAT","ACTIVE",
U1316="SPARE-ISSUE","SPARE-ISSUE",
U1316="Fiber CAmtel","ACTIVE",
U1316="Fiber AOF","ACTIVE",
U1316="Projet OCM (HUAWEI)","PLANNED WORKS",
U1316="Projet OCM (NOKIA)","PLANNED WORKS",
U1316="ACCESS-ISSUE","ACCESS-ISSUE",
U1316="Projet OCM (ZTE, NOKIA, autres projets)","PLANNED WORKS",
U1316="No root CAuse","No root cause",
U1316="ODU HS","ACTIVE",
U1316="IP &amp; VLAN","ACTIVE",
U1316="Warehouse HUAWEI","SPARE-ISSUE",
U1316="SPARE-HS","SPARE-ISSUE",
U1316="Power Telco","ACTIVE", U1316="no impacts","no impacts"
),"")</f>
        <v/>
      </c>
      <c r="W1316" s="98"/>
      <c r="X1316" s="98"/>
      <c r="Y1316" s="98"/>
      <c r="Z1316" s="98"/>
      <c r="AA1316" s="98"/>
      <c r="AB1316" s="17" t="s">
        <v>5468</v>
      </c>
      <c r="AC1316" s="17"/>
      <c r="AD1316" s="9" t="s">
        <v>5468</v>
      </c>
      <c r="AE1316" s="7" t="s">
        <v>5468</v>
      </c>
      <c r="AF1316" s="6" t="s">
        <v>5468</v>
      </c>
      <c r="AG1316" s="7" t="s">
        <v>5468</v>
      </c>
      <c r="AH1316" s="3" t="s">
        <v>5468</v>
      </c>
      <c r="AI1316" s="18" t="s">
        <v>5468</v>
      </c>
      <c r="AJ1316" s="18" t="s">
        <v>5468</v>
      </c>
      <c r="AK1316" s="18" t="s">
        <v>5468</v>
      </c>
      <c r="AL1316" s="18" t="s">
        <v>5468</v>
      </c>
      <c r="AM1316" s="18" t="s">
        <v>5468</v>
      </c>
      <c r="AN1316" s="9" t="s">
        <v>5468</v>
      </c>
      <c r="AO1316" s="14"/>
      <c r="AP1316" s="14" t="s">
        <v>5468</v>
      </c>
      <c r="AQ1316" s="14" t="s">
        <v>5468</v>
      </c>
      <c r="AR1316" s="14" t="s">
        <v>5468</v>
      </c>
      <c r="AS1316" s="9" t="s">
        <v>5468</v>
      </c>
    </row>
    <row r="1317" spans="1:45" x14ac:dyDescent="0.3">
      <c r="A1317" s="1" t="s">
        <v>4067</v>
      </c>
      <c r="B1317" s="8" t="s">
        <v>4068</v>
      </c>
      <c r="C1317" s="3" t="str">
        <f>_xlfn.XLOOKUP(B1317,'[1]daily break down'!$D:$D,'[1]daily break down'!$E:$E,"")</f>
        <v>OUEST</v>
      </c>
      <c r="D1317" s="1" t="s">
        <v>11</v>
      </c>
      <c r="E1317" s="1" t="s">
        <v>12</v>
      </c>
      <c r="F1317" s="3" t="s">
        <v>102</v>
      </c>
      <c r="G1317" s="1" t="s">
        <v>4067</v>
      </c>
      <c r="H1317" s="27" t="str">
        <f>_xlfn.XLOOKUP(B1317,[2]CALCULATION!$B:$B,[2]CALCULATION!$H:$H,"")</f>
        <v>HUAWEI</v>
      </c>
      <c r="I1317" s="100" t="s">
        <v>6097</v>
      </c>
      <c r="J1317" s="41" t="s">
        <v>5541</v>
      </c>
      <c r="K1317" s="41"/>
      <c r="L1317" s="41">
        <v>4.0128926214140796E-3</v>
      </c>
      <c r="M1317" s="41">
        <v>0</v>
      </c>
      <c r="N1317" s="41">
        <v>0</v>
      </c>
      <c r="O1317" s="41">
        <v>0</v>
      </c>
      <c r="P1317" s="41">
        <v>0</v>
      </c>
      <c r="Q1317" s="41">
        <v>4.7177884217525179</v>
      </c>
      <c r="R1317" s="41">
        <v>1.3316026173334132</v>
      </c>
      <c r="S1317" s="40" t="str" cm="1">
        <f t="array" ref="S1317">IFERROR(_xlfn.IFS(
U1317="MPR ISSUE","PDH",
U1317="BSS Hardware Issue","BSS",
U1317="Sites strategiques, MLL, Pylone, etc.","ENVTECH",
U1317="AKTIVCO DEFAUT GE &amp; POWER Cabinet","AKTIVCO",
U1317="AKTIVCO Coupure ENEO &amp; Baisse de tension","AKTIVCO GRID ONLY",
U1317="Coupure ENEO &amp; Baisse de tension","IHS GRID ONLY",
U1317="Defaut GE &amp; POWER Cabinet","IHS",
U1317="Sharing","Partners",
U1317="Sites strategiques &amp; DataCenter","SST &amp; DC",
U1317="Exclu","Exclu",
U1317="SAT","SAT",
U1317="SPARE-ISSUE","SPARE-ISSUE",
U1317="Fiber CAmtel","TRANS_FO_CAMTEL",
U1317="Fiber AOF","Fiber AOF",
U1317="Projet OCM (HUAWEI)","TRAVAUX-HUAWEI",
U1317="Projet OCM (NOKIA)","TRAVAUX-NOKIA",
U1317="ACCESS-ISSUE","ACCESS-ISSUE",
U1317="Projet OCM (ZTE, NOKIA, autres projets)","TRAVAUX OCM",
U1317="No root CAuse","No root cause",
U1317="ODU HS","PDH",
U1317="IP &amp; VLAN","PDH",
U1317="Warehouse HUAWEI","SPARE-ISSUE",
U1317="SPARE-HS","SPARE-ISSUE",
U1317="Power Telco","BSS",U1317="no impacts","no impacts"
),"")</f>
        <v/>
      </c>
      <c r="T1317" s="40" t="str" cm="1">
        <f t="array" ref="T1317">IFERROR(_xlfn.IFS(
U1317="MPR ISSUE","TX ISSUE",
U1317="BSS Hardware Issue","RAN ISSUE",
U1317="Sites strategiques, MLL, Pylone, etc.","ENVTECH",
U1317="AKTIVCO DEFAUT GE &amp; POWER Cabinet","POWER ISSUE",
U1317="AKTIVCO Coupure ENEO &amp; Baisse de tension","POWER ISSUE",
U1317="Coupure ENEO &amp; Baisse de tension","POWER ISSUE",
U1317="Defaut GE &amp; POWER Cabinet","POWER ISSUE",
U1317="Sharing","POWER ISSUE",
U1317="Sites strategiques &amp; DataCenter","POWER ISSUE",
U1317="Exclu","Exclu",
U1317="SAT","TX ISSUE",
U1317="SPARE-ISSUE","SPARE-ISSUE",
U1317="Fiber CAmtel","TX ISSUE",
U1317="Fiber AOF","TX ISSUE",
U1317="Projet OCM (HUAWEI)","TRAVAUX-HUAWEI",
U1317="Projet OCM (NOKIA)","TRAVAUX -NOKIA",
U1317="ACCESS-ISSUE","ACCESS-ISSUE",
U1317="Projet OCM (ZTE, NOKIA, autres projets)","TRAVAUX OCM",
U1317="No root CAuse","No root cause",
U1317="ODU HS","TX ISSUE",
U1317="IP &amp; VLAN","TX ISSUE",
U1317="Warehouse HUAWEI","SPARE-ISSUE",
U1317="SPARE-HS","SPARE-ISSUE",
U1317="Power Telco","RAN ISSUE",U1317="no impacts","no impacts"
),"")</f>
        <v/>
      </c>
      <c r="U1317" s="70"/>
      <c r="V1317" s="40" t="str" cm="1">
        <f t="array" ref="V1317">IFERROR(_xlfn.IFS(
U1317="MPR ISSUE","ACTIVE",
U1317="BSS Hardware Issue","ACTIVE",
U1317="Sites strategiques, MLL, Pylone, etc.","PASSIVE",
U1317="AKTIVCO DEFAUT GE &amp; POWER Cabinet","PASSIVE",
U1317="AKTIVCO Coupure ENEO &amp; Baisse de tension","PASSIVE",
U1317="Coupure ENEO &amp; Baisse de tension","PASSIVE",
U1317="Defaut GE &amp; POWER Cabinet","PASSIVE",
U1317="Sharing","PASSIVE",
U1317="Sites strategiques &amp; DataCenter","PASSIVE",
U1317="Exclu","Exclu",
U1317="SAT","ACTIVE",
U1317="SPARE-ISSUE","SPARE-ISSUE",
U1317="Fiber CAmtel","ACTIVE",
U1317="Fiber AOF","ACTIVE",
U1317="Projet OCM (HUAWEI)","PLANNED WORKS",
U1317="Projet OCM (NOKIA)","PLANNED WORKS",
U1317="ACCESS-ISSUE","ACCESS-ISSUE",
U1317="Projet OCM (ZTE, NOKIA, autres projets)","PLANNED WORKS",
U1317="No root CAuse","No root cause",
U1317="ODU HS","ACTIVE",
U1317="IP &amp; VLAN","ACTIVE",
U1317="Warehouse HUAWEI","SPARE-ISSUE",
U1317="SPARE-HS","SPARE-ISSUE",
U1317="Power Telco","ACTIVE", U1317="no impacts","no impacts"
),"")</f>
        <v/>
      </c>
      <c r="W1317" s="101" t="s">
        <v>6254</v>
      </c>
      <c r="X1317" s="101" t="s">
        <v>6250</v>
      </c>
      <c r="Y1317" s="101"/>
      <c r="Z1317" s="101" t="s">
        <v>11</v>
      </c>
      <c r="AA1317" s="101" t="s">
        <v>6215</v>
      </c>
      <c r="AB1317" s="17" t="s">
        <v>6018</v>
      </c>
      <c r="AC1317" s="17"/>
      <c r="AD1317" s="9" t="s">
        <v>5468</v>
      </c>
      <c r="AE1317" s="7" t="s">
        <v>5468</v>
      </c>
      <c r="AF1317" s="6" t="s">
        <v>5468</v>
      </c>
      <c r="AG1317" s="7" t="s">
        <v>5468</v>
      </c>
      <c r="AH1317" s="3" t="s">
        <v>6018</v>
      </c>
      <c r="AI1317" s="18" t="s">
        <v>5468</v>
      </c>
      <c r="AJ1317" s="18" t="s">
        <v>5468</v>
      </c>
      <c r="AK1317" s="18" t="s">
        <v>5468</v>
      </c>
      <c r="AL1317" s="18" t="s">
        <v>5468</v>
      </c>
      <c r="AM1317" s="18" t="s">
        <v>5468</v>
      </c>
      <c r="AN1317" s="9" t="s">
        <v>5468</v>
      </c>
      <c r="AO1317" s="14"/>
      <c r="AP1317" s="14" t="s">
        <v>5468</v>
      </c>
      <c r="AQ1317" s="14" t="s">
        <v>5468</v>
      </c>
      <c r="AR1317" s="14" t="s">
        <v>5468</v>
      </c>
      <c r="AS1317" s="9" t="s">
        <v>5468</v>
      </c>
    </row>
    <row r="1318" spans="1:45" x14ac:dyDescent="0.3">
      <c r="A1318" s="1" t="s">
        <v>1562</v>
      </c>
      <c r="B1318" s="8" t="s">
        <v>1563</v>
      </c>
      <c r="C1318" s="3" t="str">
        <f>_xlfn.XLOOKUP(B1318,'[1]daily break down'!$D:$D,'[1]daily break down'!$E:$E,"")</f>
        <v>LITTORAL</v>
      </c>
      <c r="D1318" s="1" t="s">
        <v>11</v>
      </c>
      <c r="E1318" s="1" t="s">
        <v>12</v>
      </c>
      <c r="F1318" s="3" t="s">
        <v>31</v>
      </c>
      <c r="G1318" s="1" t="s">
        <v>484</v>
      </c>
      <c r="H1318" s="29" t="str">
        <f>_xlfn.XLOOKUP(B1318,[2]CALCULATION!$B:$B,[2]CALCULATION!$H:$H,"")</f>
        <v>ZTE</v>
      </c>
      <c r="I1318" s="100" t="s">
        <v>6098</v>
      </c>
      <c r="J1318" s="41" t="s">
        <v>5541</v>
      </c>
      <c r="K1318" s="41"/>
      <c r="L1318" s="41">
        <v>0</v>
      </c>
      <c r="M1318" s="41">
        <v>0</v>
      </c>
      <c r="N1318" s="41">
        <v>0</v>
      </c>
      <c r="O1318" s="41">
        <v>5.7896860465928885E-17</v>
      </c>
      <c r="P1318" s="41">
        <v>0</v>
      </c>
      <c r="Q1318" s="41">
        <v>0</v>
      </c>
      <c r="R1318" s="41">
        <v>0</v>
      </c>
      <c r="S1318" s="40" t="str" cm="1">
        <f t="array" ref="S1318">IFERROR(_xlfn.IFS(
U1318="MPR ISSUE","PDH",
U1318="BSS Hardware Issue","BSS",
U1318="Sites strategiques, MLL, Pylone, etc.","ENVTECH",
U1318="AKTIVCO DEFAUT GE &amp; POWER Cabinet","AKTIVCO",
U1318="AKTIVCO Coupure ENEO &amp; Baisse de tension","AKTIVCO GRID ONLY",
U1318="Coupure ENEO &amp; Baisse de tension","IHS GRID ONLY",
U1318="Defaut GE &amp; POWER Cabinet","IHS",
U1318="Sharing","Partners",
U1318="Sites strategiques &amp; DataCenter","SST &amp; DC",
U1318="Exclu","Exclu",
U1318="SAT","SAT",
U1318="SPARE-ISSUE","SPARE-ISSUE",
U1318="Fiber CAmtel","TRANS_FO_CAMTEL",
U1318="Fiber AOF","Fiber AOF",
U1318="Projet OCM (HUAWEI)","TRAVAUX-HUAWEI",
U1318="Projet OCM (NOKIA)","TRAVAUX-NOKIA",
U1318="ACCESS-ISSUE","ACCESS-ISSUE",
U1318="Projet OCM (ZTE, NOKIA, autres projets)","TRAVAUX OCM",
U1318="No root CAuse","No root cause",
U1318="ODU HS","PDH",
U1318="IP &amp; VLAN","PDH",
U1318="Warehouse HUAWEI","SPARE-ISSUE",
U1318="SPARE-HS","SPARE-ISSUE",
U1318="Power Telco","BSS",U1318="no impacts","no impacts"
),"")</f>
        <v/>
      </c>
      <c r="T1318" s="40" t="str" cm="1">
        <f t="array" ref="T1318">IFERROR(_xlfn.IFS(
U1318="MPR ISSUE","TX ISSUE",
U1318="BSS Hardware Issue","RAN ISSUE",
U1318="Sites strategiques, MLL, Pylone, etc.","ENVTECH",
U1318="AKTIVCO DEFAUT GE &amp; POWER Cabinet","POWER ISSUE",
U1318="AKTIVCO Coupure ENEO &amp; Baisse de tension","POWER ISSUE",
U1318="Coupure ENEO &amp; Baisse de tension","POWER ISSUE",
U1318="Defaut GE &amp; POWER Cabinet","POWER ISSUE",
U1318="Sharing","POWER ISSUE",
U1318="Sites strategiques &amp; DataCenter","POWER ISSUE",
U1318="Exclu","Exclu",
U1318="SAT","TX ISSUE",
U1318="SPARE-ISSUE","SPARE-ISSUE",
U1318="Fiber CAmtel","TX ISSUE",
U1318="Fiber AOF","TX ISSUE",
U1318="Projet OCM (HUAWEI)","TRAVAUX-HUAWEI",
U1318="Projet OCM (NOKIA)","TRAVAUX -NOKIA",
U1318="ACCESS-ISSUE","ACCESS-ISSUE",
U1318="Projet OCM (ZTE, NOKIA, autres projets)","TRAVAUX OCM",
U1318="No root CAuse","No root cause",
U1318="ODU HS","TX ISSUE",
U1318="IP &amp; VLAN","TX ISSUE",
U1318="Warehouse HUAWEI","SPARE-ISSUE",
U1318="SPARE-HS","SPARE-ISSUE",
U1318="Power Telco","RAN ISSUE",U1318="no impacts","no impacts"
),"")</f>
        <v/>
      </c>
      <c r="U1318" s="70"/>
      <c r="V1318" s="40" t="str" cm="1">
        <f t="array" ref="V1318">IFERROR(_xlfn.IFS(
U1318="MPR ISSUE","ACTIVE",
U1318="BSS Hardware Issue","ACTIVE",
U1318="Sites strategiques, MLL, Pylone, etc.","PASSIVE",
U1318="AKTIVCO DEFAUT GE &amp; POWER Cabinet","PASSIVE",
U1318="AKTIVCO Coupure ENEO &amp; Baisse de tension","PASSIVE",
U1318="Coupure ENEO &amp; Baisse de tension","PASSIVE",
U1318="Defaut GE &amp; POWER Cabinet","PASSIVE",
U1318="Sharing","PASSIVE",
U1318="Sites strategiques &amp; DataCenter","PASSIVE",
U1318="Exclu","Exclu",
U1318="SAT","ACTIVE",
U1318="SPARE-ISSUE","SPARE-ISSUE",
U1318="Fiber CAmtel","ACTIVE",
U1318="Fiber AOF","ACTIVE",
U1318="Projet OCM (HUAWEI)","PLANNED WORKS",
U1318="Projet OCM (NOKIA)","PLANNED WORKS",
U1318="ACCESS-ISSUE","ACCESS-ISSUE",
U1318="Projet OCM (ZTE, NOKIA, autres projets)","PLANNED WORKS",
U1318="No root CAuse","No root cause",
U1318="ODU HS","ACTIVE",
U1318="IP &amp; VLAN","ACTIVE",
U1318="Warehouse HUAWEI","SPARE-ISSUE",
U1318="SPARE-HS","SPARE-ISSUE",
U1318="Power Telco","ACTIVE", U1318="no impacts","no impacts"
),"")</f>
        <v/>
      </c>
      <c r="W1318" s="98"/>
      <c r="X1318" s="98"/>
      <c r="Y1318" s="98"/>
      <c r="Z1318" s="98"/>
      <c r="AA1318" s="98"/>
      <c r="AB1318" s="17" t="s">
        <v>5468</v>
      </c>
      <c r="AC1318" s="17"/>
      <c r="AD1318" s="9" t="s">
        <v>5468</v>
      </c>
      <c r="AE1318" s="7" t="s">
        <v>5468</v>
      </c>
      <c r="AF1318" s="6" t="s">
        <v>5468</v>
      </c>
      <c r="AG1318" s="7" t="s">
        <v>5468</v>
      </c>
      <c r="AH1318" s="3" t="s">
        <v>5468</v>
      </c>
      <c r="AI1318" s="18" t="s">
        <v>5468</v>
      </c>
      <c r="AJ1318" s="18" t="s">
        <v>5468</v>
      </c>
      <c r="AK1318" s="18" t="s">
        <v>5468</v>
      </c>
      <c r="AL1318" s="18" t="s">
        <v>5468</v>
      </c>
      <c r="AM1318" s="18" t="s">
        <v>5468</v>
      </c>
      <c r="AN1318" s="9" t="s">
        <v>5468</v>
      </c>
      <c r="AO1318" s="14"/>
      <c r="AP1318" s="14" t="s">
        <v>5468</v>
      </c>
      <c r="AQ1318" s="14" t="s">
        <v>5468</v>
      </c>
      <c r="AR1318" s="14" t="s">
        <v>5468</v>
      </c>
      <c r="AS1318" s="9" t="s">
        <v>5468</v>
      </c>
    </row>
    <row r="1319" spans="1:45" x14ac:dyDescent="0.3">
      <c r="A1319" s="1" t="s">
        <v>2940</v>
      </c>
      <c r="B1319" s="8" t="s">
        <v>2941</v>
      </c>
      <c r="C1319" s="3" t="str">
        <f>_xlfn.XLOOKUP(B1319,'[1]daily break down'!$D:$D,'[1]daily break down'!$E:$E,"")</f>
        <v>Ngaoundere</v>
      </c>
      <c r="D1319" s="1" t="s">
        <v>11</v>
      </c>
      <c r="E1319" s="1" t="s">
        <v>12</v>
      </c>
      <c r="F1319" s="3" t="s">
        <v>90</v>
      </c>
      <c r="G1319" s="1" t="s">
        <v>91</v>
      </c>
      <c r="H1319" s="27" t="str">
        <f>_xlfn.XLOOKUP(B1319,[2]CALCULATION!$B:$B,[2]CALCULATION!$H:$H,"")</f>
        <v>Huawei</v>
      </c>
      <c r="I1319" s="100" t="s">
        <v>6098</v>
      </c>
      <c r="J1319" s="41" t="s">
        <v>5541</v>
      </c>
      <c r="K1319" s="41"/>
      <c r="L1319" s="41">
        <v>4.9438837095821454E-2</v>
      </c>
      <c r="M1319" s="41">
        <v>0</v>
      </c>
      <c r="N1319" s="41">
        <v>0</v>
      </c>
      <c r="O1319" s="41">
        <v>0</v>
      </c>
      <c r="P1319" s="41">
        <v>0</v>
      </c>
      <c r="Q1319" s="41">
        <v>0</v>
      </c>
      <c r="R1319" s="41">
        <v>0.5364791557872689</v>
      </c>
      <c r="S1319" s="40" t="str" cm="1">
        <f t="array" ref="S1319">IFERROR(_xlfn.IFS(
U1319="MPR ISSUE","PDH",
U1319="BSS Hardware Issue","BSS",
U1319="Sites strategiques, MLL, Pylone, etc.","ENVTECH",
U1319="AKTIVCO DEFAUT GE &amp; POWER Cabinet","AKTIVCO",
U1319="AKTIVCO Coupure ENEO &amp; Baisse de tension","AKTIVCO GRID ONLY",
U1319="Coupure ENEO &amp; Baisse de tension","IHS GRID ONLY",
U1319="Defaut GE &amp; POWER Cabinet","IHS",
U1319="Sharing","Partners",
U1319="Sites strategiques &amp; DataCenter","SST &amp; DC",
U1319="Exclu","Exclu",
U1319="SAT","SAT",
U1319="SPARE-ISSUE","SPARE-ISSUE",
U1319="Fiber CAmtel","TRANS_FO_CAMTEL",
U1319="Fiber AOF","Fiber AOF",
U1319="Projet OCM (HUAWEI)","TRAVAUX-HUAWEI",
U1319="Projet OCM (NOKIA)","TRAVAUX-NOKIA",
U1319="ACCESS-ISSUE","ACCESS-ISSUE",
U1319="Projet OCM (ZTE, NOKIA, autres projets)","TRAVAUX OCM",
U1319="No root CAuse","No root cause",
U1319="ODU HS","PDH",
U1319="IP &amp; VLAN","PDH",
U1319="Warehouse HUAWEI","SPARE-ISSUE",
U1319="SPARE-HS","SPARE-ISSUE",
U1319="Power Telco","BSS",U1319="no impacts","no impacts"
),"")</f>
        <v/>
      </c>
      <c r="T1319" s="40" t="str" cm="1">
        <f t="array" ref="T1319">IFERROR(_xlfn.IFS(
U1319="MPR ISSUE","TX ISSUE",
U1319="BSS Hardware Issue","RAN ISSUE",
U1319="Sites strategiques, MLL, Pylone, etc.","ENVTECH",
U1319="AKTIVCO DEFAUT GE &amp; POWER Cabinet","POWER ISSUE",
U1319="AKTIVCO Coupure ENEO &amp; Baisse de tension","POWER ISSUE",
U1319="Coupure ENEO &amp; Baisse de tension","POWER ISSUE",
U1319="Defaut GE &amp; POWER Cabinet","POWER ISSUE",
U1319="Sharing","POWER ISSUE",
U1319="Sites strategiques &amp; DataCenter","POWER ISSUE",
U1319="Exclu","Exclu",
U1319="SAT","TX ISSUE",
U1319="SPARE-ISSUE","SPARE-ISSUE",
U1319="Fiber CAmtel","TX ISSUE",
U1319="Fiber AOF","TX ISSUE",
U1319="Projet OCM (HUAWEI)","TRAVAUX-HUAWEI",
U1319="Projet OCM (NOKIA)","TRAVAUX -NOKIA",
U1319="ACCESS-ISSUE","ACCESS-ISSUE",
U1319="Projet OCM (ZTE, NOKIA, autres projets)","TRAVAUX OCM",
U1319="No root CAuse","No root cause",
U1319="ODU HS","TX ISSUE",
U1319="IP &amp; VLAN","TX ISSUE",
U1319="Warehouse HUAWEI","SPARE-ISSUE",
U1319="SPARE-HS","SPARE-ISSUE",
U1319="Power Telco","RAN ISSUE",U1319="no impacts","no impacts"
),"")</f>
        <v/>
      </c>
      <c r="U1319" s="70"/>
      <c r="V1319" s="40" t="str" cm="1">
        <f t="array" ref="V1319">IFERROR(_xlfn.IFS(
U1319="MPR ISSUE","ACTIVE",
U1319="BSS Hardware Issue","ACTIVE",
U1319="Sites strategiques, MLL, Pylone, etc.","PASSIVE",
U1319="AKTIVCO DEFAUT GE &amp; POWER Cabinet","PASSIVE",
U1319="AKTIVCO Coupure ENEO &amp; Baisse de tension","PASSIVE",
U1319="Coupure ENEO &amp; Baisse de tension","PASSIVE",
U1319="Defaut GE &amp; POWER Cabinet","PASSIVE",
U1319="Sharing","PASSIVE",
U1319="Sites strategiques &amp; DataCenter","PASSIVE",
U1319="Exclu","Exclu",
U1319="SAT","ACTIVE",
U1319="SPARE-ISSUE","SPARE-ISSUE",
U1319="Fiber CAmtel","ACTIVE",
U1319="Fiber AOF","ACTIVE",
U1319="Projet OCM (HUAWEI)","PLANNED WORKS",
U1319="Projet OCM (NOKIA)","PLANNED WORKS",
U1319="ACCESS-ISSUE","ACCESS-ISSUE",
U1319="Projet OCM (ZTE, NOKIA, autres projets)","PLANNED WORKS",
U1319="No root CAuse","No root cause",
U1319="ODU HS","ACTIVE",
U1319="IP &amp; VLAN","ACTIVE",
U1319="Warehouse HUAWEI","SPARE-ISSUE",
U1319="SPARE-HS","SPARE-ISSUE",
U1319="Power Telco","ACTIVE", U1319="no impacts","no impacts"
),"")</f>
        <v/>
      </c>
      <c r="W1319" s="98"/>
      <c r="X1319" s="98"/>
      <c r="Y1319" s="98"/>
      <c r="Z1319" s="98"/>
      <c r="AA1319" s="98"/>
      <c r="AB1319" s="17" t="s">
        <v>5468</v>
      </c>
      <c r="AC1319" s="17"/>
      <c r="AD1319" s="9" t="s">
        <v>5468</v>
      </c>
      <c r="AE1319" s="7" t="s">
        <v>5468</v>
      </c>
      <c r="AF1319" s="6" t="s">
        <v>5468</v>
      </c>
      <c r="AG1319" s="7" t="s">
        <v>5468</v>
      </c>
      <c r="AH1319" s="3" t="s">
        <v>5468</v>
      </c>
      <c r="AI1319" s="18" t="s">
        <v>5468</v>
      </c>
      <c r="AJ1319" s="18" t="s">
        <v>5468</v>
      </c>
      <c r="AK1319" s="18" t="s">
        <v>5468</v>
      </c>
      <c r="AL1319" s="18" t="s">
        <v>5468</v>
      </c>
      <c r="AM1319" s="18" t="s">
        <v>5468</v>
      </c>
      <c r="AN1319" s="9" t="s">
        <v>5468</v>
      </c>
      <c r="AO1319" s="14"/>
      <c r="AP1319" s="14" t="s">
        <v>5468</v>
      </c>
      <c r="AQ1319" s="14" t="s">
        <v>5468</v>
      </c>
      <c r="AR1319" s="14" t="s">
        <v>5468</v>
      </c>
      <c r="AS1319" s="9" t="s">
        <v>5468</v>
      </c>
    </row>
    <row r="1320" spans="1:45" x14ac:dyDescent="0.3">
      <c r="A1320" s="1" t="s">
        <v>2221</v>
      </c>
      <c r="B1320" s="8" t="s">
        <v>2222</v>
      </c>
      <c r="C1320" s="3" t="str">
        <f>_xlfn.XLOOKUP(B1320,'[1]daily break down'!$D:$D,'[1]daily break down'!$E:$E,"")</f>
        <v>LITTORAL</v>
      </c>
      <c r="D1320" s="1" t="s">
        <v>11</v>
      </c>
      <c r="E1320" s="1" t="s">
        <v>12</v>
      </c>
      <c r="F1320" s="3" t="s">
        <v>31</v>
      </c>
      <c r="G1320" s="1" t="s">
        <v>484</v>
      </c>
      <c r="H1320" s="29" t="str">
        <f>_xlfn.XLOOKUP(B1320,[2]CALCULATION!$B:$B,[2]CALCULATION!$H:$H,"")</f>
        <v>ZTE</v>
      </c>
      <c r="I1320" s="100" t="s">
        <v>6098</v>
      </c>
      <c r="J1320" s="41" t="s">
        <v>5541</v>
      </c>
      <c r="K1320" s="41"/>
      <c r="L1320" s="41">
        <v>0</v>
      </c>
      <c r="M1320" s="41">
        <v>0</v>
      </c>
      <c r="N1320" s="41">
        <v>0</v>
      </c>
      <c r="O1320" s="41">
        <v>0</v>
      </c>
      <c r="P1320" s="41">
        <v>0</v>
      </c>
      <c r="Q1320" s="41">
        <v>0</v>
      </c>
      <c r="R1320" s="41">
        <v>0</v>
      </c>
      <c r="S1320" s="40" t="str" cm="1">
        <f t="array" ref="S1320">IFERROR(_xlfn.IFS(
U1320="MPR ISSUE","PDH",
U1320="BSS Hardware Issue","BSS",
U1320="Sites strategiques, MLL, Pylone, etc.","ENVTECH",
U1320="AKTIVCO DEFAUT GE &amp; POWER Cabinet","AKTIVCO",
U1320="AKTIVCO Coupure ENEO &amp; Baisse de tension","AKTIVCO GRID ONLY",
U1320="Coupure ENEO &amp; Baisse de tension","IHS GRID ONLY",
U1320="Defaut GE &amp; POWER Cabinet","IHS",
U1320="Sharing","Partners",
U1320="Sites strategiques &amp; DataCenter","SST &amp; DC",
U1320="Exclu","Exclu",
U1320="SAT","SAT",
U1320="SPARE-ISSUE","SPARE-ISSUE",
U1320="Fiber CAmtel","TRANS_FO_CAMTEL",
U1320="Fiber AOF","Fiber AOF",
U1320="Projet OCM (HUAWEI)","TRAVAUX-HUAWEI",
U1320="Projet OCM (NOKIA)","TRAVAUX-NOKIA",
U1320="ACCESS-ISSUE","ACCESS-ISSUE",
U1320="Projet OCM (ZTE, NOKIA, autres projets)","TRAVAUX OCM",
U1320="No root CAuse","No root cause",
U1320="ODU HS","PDH",
U1320="IP &amp; VLAN","PDH",
U1320="Warehouse HUAWEI","SPARE-ISSUE",
U1320="SPARE-HS","SPARE-ISSUE",
U1320="Power Telco","BSS",U1320="no impacts","no impacts"
),"")</f>
        <v/>
      </c>
      <c r="T1320" s="40" t="str" cm="1">
        <f t="array" ref="T1320">IFERROR(_xlfn.IFS(
U1320="MPR ISSUE","TX ISSUE",
U1320="BSS Hardware Issue","RAN ISSUE",
U1320="Sites strategiques, MLL, Pylone, etc.","ENVTECH",
U1320="AKTIVCO DEFAUT GE &amp; POWER Cabinet","POWER ISSUE",
U1320="AKTIVCO Coupure ENEO &amp; Baisse de tension","POWER ISSUE",
U1320="Coupure ENEO &amp; Baisse de tension","POWER ISSUE",
U1320="Defaut GE &amp; POWER Cabinet","POWER ISSUE",
U1320="Sharing","POWER ISSUE",
U1320="Sites strategiques &amp; DataCenter","POWER ISSUE",
U1320="Exclu","Exclu",
U1320="SAT","TX ISSUE",
U1320="SPARE-ISSUE","SPARE-ISSUE",
U1320="Fiber CAmtel","TX ISSUE",
U1320="Fiber AOF","TX ISSUE",
U1320="Projet OCM (HUAWEI)","TRAVAUX-HUAWEI",
U1320="Projet OCM (NOKIA)","TRAVAUX -NOKIA",
U1320="ACCESS-ISSUE","ACCESS-ISSUE",
U1320="Projet OCM (ZTE, NOKIA, autres projets)","TRAVAUX OCM",
U1320="No root CAuse","No root cause",
U1320="ODU HS","TX ISSUE",
U1320="IP &amp; VLAN","TX ISSUE",
U1320="Warehouse HUAWEI","SPARE-ISSUE",
U1320="SPARE-HS","SPARE-ISSUE",
U1320="Power Telco","RAN ISSUE",U1320="no impacts","no impacts"
),"")</f>
        <v/>
      </c>
      <c r="U1320" s="70"/>
      <c r="V1320" s="40" t="str" cm="1">
        <f t="array" ref="V1320">IFERROR(_xlfn.IFS(
U1320="MPR ISSUE","ACTIVE",
U1320="BSS Hardware Issue","ACTIVE",
U1320="Sites strategiques, MLL, Pylone, etc.","PASSIVE",
U1320="AKTIVCO DEFAUT GE &amp; POWER Cabinet","PASSIVE",
U1320="AKTIVCO Coupure ENEO &amp; Baisse de tension","PASSIVE",
U1320="Coupure ENEO &amp; Baisse de tension","PASSIVE",
U1320="Defaut GE &amp; POWER Cabinet","PASSIVE",
U1320="Sharing","PASSIVE",
U1320="Sites strategiques &amp; DataCenter","PASSIVE",
U1320="Exclu","Exclu",
U1320="SAT","ACTIVE",
U1320="SPARE-ISSUE","SPARE-ISSUE",
U1320="Fiber CAmtel","ACTIVE",
U1320="Fiber AOF","ACTIVE",
U1320="Projet OCM (HUAWEI)","PLANNED WORKS",
U1320="Projet OCM (NOKIA)","PLANNED WORKS",
U1320="ACCESS-ISSUE","ACCESS-ISSUE",
U1320="Projet OCM (ZTE, NOKIA, autres projets)","PLANNED WORKS",
U1320="No root CAuse","No root cause",
U1320="ODU HS","ACTIVE",
U1320="IP &amp; VLAN","ACTIVE",
U1320="Warehouse HUAWEI","SPARE-ISSUE",
U1320="SPARE-HS","SPARE-ISSUE",
U1320="Power Telco","ACTIVE", U1320="no impacts","no impacts"
),"")</f>
        <v/>
      </c>
      <c r="W1320" s="98"/>
      <c r="X1320" s="98"/>
      <c r="Y1320" s="98"/>
      <c r="Z1320" s="98"/>
      <c r="AA1320" s="98"/>
      <c r="AB1320" s="17" t="s">
        <v>5468</v>
      </c>
      <c r="AC1320" s="17"/>
      <c r="AD1320" s="9" t="s">
        <v>5468</v>
      </c>
      <c r="AE1320" s="7" t="s">
        <v>5468</v>
      </c>
      <c r="AF1320" s="6" t="s">
        <v>5468</v>
      </c>
      <c r="AG1320" s="7" t="s">
        <v>5468</v>
      </c>
      <c r="AH1320" s="3" t="s">
        <v>5468</v>
      </c>
      <c r="AI1320" s="18" t="s">
        <v>5468</v>
      </c>
      <c r="AJ1320" s="18" t="s">
        <v>5468</v>
      </c>
      <c r="AK1320" s="18" t="s">
        <v>5468</v>
      </c>
      <c r="AL1320" s="18" t="s">
        <v>5468</v>
      </c>
      <c r="AM1320" s="18" t="s">
        <v>5468</v>
      </c>
      <c r="AN1320" s="9" t="s">
        <v>5468</v>
      </c>
      <c r="AO1320" s="14"/>
      <c r="AP1320" s="14" t="s">
        <v>5468</v>
      </c>
      <c r="AQ1320" s="14" t="s">
        <v>5468</v>
      </c>
      <c r="AR1320" s="14" t="s">
        <v>5468</v>
      </c>
      <c r="AS1320" s="9" t="s">
        <v>5468</v>
      </c>
    </row>
    <row r="1321" spans="1:45" x14ac:dyDescent="0.3">
      <c r="A1321" s="1" t="s">
        <v>484</v>
      </c>
      <c r="B1321" s="8" t="s">
        <v>4628</v>
      </c>
      <c r="C1321" s="3" t="str">
        <f>_xlfn.XLOOKUP(B1321,'[1]daily break down'!$D:$D,'[1]daily break down'!$E:$E,"")</f>
        <v>LITTORAL</v>
      </c>
      <c r="D1321" s="1" t="s">
        <v>1023</v>
      </c>
      <c r="E1321" s="1"/>
      <c r="F1321" s="3" t="s">
        <v>31</v>
      </c>
      <c r="G1321" s="1" t="s">
        <v>484</v>
      </c>
      <c r="H1321" s="29" t="str">
        <f>_xlfn.XLOOKUP(B1321,[2]CALCULATION!$B:$B,[2]CALCULATION!$H:$H,"")</f>
        <v>ZTE</v>
      </c>
      <c r="I1321" s="100" t="s">
        <v>6098</v>
      </c>
      <c r="J1321" s="41" t="s">
        <v>5541</v>
      </c>
      <c r="K1321" s="41"/>
      <c r="L1321" s="41">
        <v>0</v>
      </c>
      <c r="M1321" s="41">
        <v>0</v>
      </c>
      <c r="N1321" s="41">
        <v>0</v>
      </c>
      <c r="O1321" s="41">
        <v>0</v>
      </c>
      <c r="P1321" s="41">
        <v>0</v>
      </c>
      <c r="Q1321" s="41">
        <v>0</v>
      </c>
      <c r="R1321" s="41">
        <v>0</v>
      </c>
      <c r="S1321" s="40" t="str" cm="1">
        <f t="array" ref="S1321">IFERROR(_xlfn.IFS(
U1321="MPR ISSUE","PDH",
U1321="BSS Hardware Issue","BSS",
U1321="Sites strategiques, MLL, Pylone, etc.","ENVTECH",
U1321="AKTIVCO DEFAUT GE &amp; POWER Cabinet","AKTIVCO",
U1321="AKTIVCO Coupure ENEO &amp; Baisse de tension","AKTIVCO GRID ONLY",
U1321="Coupure ENEO &amp; Baisse de tension","IHS GRID ONLY",
U1321="Defaut GE &amp; POWER Cabinet","IHS",
U1321="Sharing","Partners",
U1321="Sites strategiques &amp; DataCenter","SST &amp; DC",
U1321="Exclu","Exclu",
U1321="SAT","SAT",
U1321="SPARE-ISSUE","SPARE-ISSUE",
U1321="Fiber CAmtel","TRANS_FO_CAMTEL",
U1321="Fiber AOF","Fiber AOF",
U1321="Projet OCM (HUAWEI)","TRAVAUX-HUAWEI",
U1321="Projet OCM (NOKIA)","TRAVAUX-NOKIA",
U1321="ACCESS-ISSUE","ACCESS-ISSUE",
U1321="Projet OCM (ZTE, NOKIA, autres projets)","TRAVAUX OCM",
U1321="No root CAuse","No root cause",
U1321="ODU HS","PDH",
U1321="IP &amp; VLAN","PDH",
U1321="Warehouse HUAWEI","SPARE-ISSUE",
U1321="SPARE-HS","SPARE-ISSUE",
U1321="Power Telco","BSS",U1321="no impacts","no impacts"
),"")</f>
        <v/>
      </c>
      <c r="T1321" s="40" t="str" cm="1">
        <f t="array" ref="T1321">IFERROR(_xlfn.IFS(
U1321="MPR ISSUE","TX ISSUE",
U1321="BSS Hardware Issue","RAN ISSUE",
U1321="Sites strategiques, MLL, Pylone, etc.","ENVTECH",
U1321="AKTIVCO DEFAUT GE &amp; POWER Cabinet","POWER ISSUE",
U1321="AKTIVCO Coupure ENEO &amp; Baisse de tension","POWER ISSUE",
U1321="Coupure ENEO &amp; Baisse de tension","POWER ISSUE",
U1321="Defaut GE &amp; POWER Cabinet","POWER ISSUE",
U1321="Sharing","POWER ISSUE",
U1321="Sites strategiques &amp; DataCenter","POWER ISSUE",
U1321="Exclu","Exclu",
U1321="SAT","TX ISSUE",
U1321="SPARE-ISSUE","SPARE-ISSUE",
U1321="Fiber CAmtel","TX ISSUE",
U1321="Fiber AOF","TX ISSUE",
U1321="Projet OCM (HUAWEI)","TRAVAUX-HUAWEI",
U1321="Projet OCM (NOKIA)","TRAVAUX -NOKIA",
U1321="ACCESS-ISSUE","ACCESS-ISSUE",
U1321="Projet OCM (ZTE, NOKIA, autres projets)","TRAVAUX OCM",
U1321="No root CAuse","No root cause",
U1321="ODU HS","TX ISSUE",
U1321="IP &amp; VLAN","TX ISSUE",
U1321="Warehouse HUAWEI","SPARE-ISSUE",
U1321="SPARE-HS","SPARE-ISSUE",
U1321="Power Telco","RAN ISSUE",U1321="no impacts","no impacts"
),"")</f>
        <v/>
      </c>
      <c r="U1321" s="70"/>
      <c r="V1321" s="40" t="str" cm="1">
        <f t="array" ref="V1321">IFERROR(_xlfn.IFS(
U1321="MPR ISSUE","ACTIVE",
U1321="BSS Hardware Issue","ACTIVE",
U1321="Sites strategiques, MLL, Pylone, etc.","PASSIVE",
U1321="AKTIVCO DEFAUT GE &amp; POWER Cabinet","PASSIVE",
U1321="AKTIVCO Coupure ENEO &amp; Baisse de tension","PASSIVE",
U1321="Coupure ENEO &amp; Baisse de tension","PASSIVE",
U1321="Defaut GE &amp; POWER Cabinet","PASSIVE",
U1321="Sharing","PASSIVE",
U1321="Sites strategiques &amp; DataCenter","PASSIVE",
U1321="Exclu","Exclu",
U1321="SAT","ACTIVE",
U1321="SPARE-ISSUE","SPARE-ISSUE",
U1321="Fiber CAmtel","ACTIVE",
U1321="Fiber AOF","ACTIVE",
U1321="Projet OCM (HUAWEI)","PLANNED WORKS",
U1321="Projet OCM (NOKIA)","PLANNED WORKS",
U1321="ACCESS-ISSUE","ACCESS-ISSUE",
U1321="Projet OCM (ZTE, NOKIA, autres projets)","PLANNED WORKS",
U1321="No root CAuse","No root cause",
U1321="ODU HS","ACTIVE",
U1321="IP &amp; VLAN","ACTIVE",
U1321="Warehouse HUAWEI","SPARE-ISSUE",
U1321="SPARE-HS","SPARE-ISSUE",
U1321="Power Telco","ACTIVE", U1321="no impacts","no impacts"
),"")</f>
        <v/>
      </c>
      <c r="W1321" s="98"/>
      <c r="X1321" s="98"/>
      <c r="Y1321" s="98"/>
      <c r="Z1321" s="98"/>
      <c r="AA1321" s="98"/>
      <c r="AB1321" s="17" t="s">
        <v>5468</v>
      </c>
      <c r="AC1321" s="17"/>
      <c r="AD1321" s="9" t="s">
        <v>5468</v>
      </c>
      <c r="AE1321" s="7" t="s">
        <v>5468</v>
      </c>
      <c r="AF1321" s="6" t="s">
        <v>5468</v>
      </c>
      <c r="AG1321" s="7" t="s">
        <v>5468</v>
      </c>
      <c r="AH1321" s="3" t="s">
        <v>5468</v>
      </c>
      <c r="AI1321" s="18" t="s">
        <v>5468</v>
      </c>
      <c r="AJ1321" s="18" t="s">
        <v>5468</v>
      </c>
      <c r="AK1321" s="18" t="s">
        <v>5468</v>
      </c>
      <c r="AL1321" s="18" t="s">
        <v>5468</v>
      </c>
      <c r="AM1321" s="18" t="s">
        <v>5468</v>
      </c>
      <c r="AN1321" s="9" t="s">
        <v>5468</v>
      </c>
      <c r="AO1321" s="14"/>
      <c r="AP1321" s="14" t="s">
        <v>5468</v>
      </c>
      <c r="AQ1321" s="14" t="s">
        <v>5468</v>
      </c>
      <c r="AR1321" s="14" t="s">
        <v>5468</v>
      </c>
      <c r="AS1321" s="9" t="s">
        <v>5468</v>
      </c>
    </row>
    <row r="1322" spans="1:45" x14ac:dyDescent="0.3">
      <c r="A1322" s="1" t="s">
        <v>3500</v>
      </c>
      <c r="B1322" s="8" t="s">
        <v>3501</v>
      </c>
      <c r="C1322" s="3" t="str">
        <f>_xlfn.XLOOKUP(B1322,'[1]daily break down'!$D:$D,'[1]daily break down'!$E:$E,"")</f>
        <v>LITTORAL</v>
      </c>
      <c r="D1322" s="1" t="s">
        <v>21</v>
      </c>
      <c r="E1322" s="1" t="s">
        <v>12</v>
      </c>
      <c r="F1322" s="3" t="s">
        <v>31</v>
      </c>
      <c r="G1322" s="1" t="s">
        <v>484</v>
      </c>
      <c r="H1322" s="29" t="str">
        <f>_xlfn.XLOOKUP(B1322,[2]CALCULATION!$B:$B,[2]CALCULATION!$H:$H,"")</f>
        <v>ZTE</v>
      </c>
      <c r="I1322" s="100" t="s">
        <v>6098</v>
      </c>
      <c r="J1322" s="41" t="s">
        <v>5541</v>
      </c>
      <c r="K1322" s="41"/>
      <c r="L1322" s="41">
        <v>0</v>
      </c>
      <c r="M1322" s="41">
        <v>0</v>
      </c>
      <c r="N1322" s="41">
        <v>0</v>
      </c>
      <c r="O1322" s="41">
        <v>0</v>
      </c>
      <c r="P1322" s="41">
        <v>0</v>
      </c>
      <c r="Q1322" s="41">
        <v>0</v>
      </c>
      <c r="R1322" s="41">
        <v>0</v>
      </c>
      <c r="S1322" s="40" t="str" cm="1">
        <f t="array" ref="S1322">IFERROR(_xlfn.IFS(
U1322="MPR ISSUE","PDH",
U1322="BSS Hardware Issue","BSS",
U1322="Sites strategiques, MLL, Pylone, etc.","ENVTECH",
U1322="AKTIVCO DEFAUT GE &amp; POWER Cabinet","AKTIVCO",
U1322="AKTIVCO Coupure ENEO &amp; Baisse de tension","AKTIVCO GRID ONLY",
U1322="Coupure ENEO &amp; Baisse de tension","IHS GRID ONLY",
U1322="Defaut GE &amp; POWER Cabinet","IHS",
U1322="Sharing","Partners",
U1322="Sites strategiques &amp; DataCenter","SST &amp; DC",
U1322="Exclu","Exclu",
U1322="SAT","SAT",
U1322="SPARE-ISSUE","SPARE-ISSUE",
U1322="Fiber CAmtel","TRANS_FO_CAMTEL",
U1322="Fiber AOF","Fiber AOF",
U1322="Projet OCM (HUAWEI)","TRAVAUX-HUAWEI",
U1322="Projet OCM (NOKIA)","TRAVAUX-NOKIA",
U1322="ACCESS-ISSUE","ACCESS-ISSUE",
U1322="Projet OCM (ZTE, NOKIA, autres projets)","TRAVAUX OCM",
U1322="No root CAuse","No root cause",
U1322="ODU HS","PDH",
U1322="IP &amp; VLAN","PDH",
U1322="Warehouse HUAWEI","SPARE-ISSUE",
U1322="SPARE-HS","SPARE-ISSUE",
U1322="Power Telco","BSS",U1322="no impacts","no impacts"
),"")</f>
        <v/>
      </c>
      <c r="T1322" s="40" t="str" cm="1">
        <f t="array" ref="T1322">IFERROR(_xlfn.IFS(
U1322="MPR ISSUE","TX ISSUE",
U1322="BSS Hardware Issue","RAN ISSUE",
U1322="Sites strategiques, MLL, Pylone, etc.","ENVTECH",
U1322="AKTIVCO DEFAUT GE &amp; POWER Cabinet","POWER ISSUE",
U1322="AKTIVCO Coupure ENEO &amp; Baisse de tension","POWER ISSUE",
U1322="Coupure ENEO &amp; Baisse de tension","POWER ISSUE",
U1322="Defaut GE &amp; POWER Cabinet","POWER ISSUE",
U1322="Sharing","POWER ISSUE",
U1322="Sites strategiques &amp; DataCenter","POWER ISSUE",
U1322="Exclu","Exclu",
U1322="SAT","TX ISSUE",
U1322="SPARE-ISSUE","SPARE-ISSUE",
U1322="Fiber CAmtel","TX ISSUE",
U1322="Fiber AOF","TX ISSUE",
U1322="Projet OCM (HUAWEI)","TRAVAUX-HUAWEI",
U1322="Projet OCM (NOKIA)","TRAVAUX -NOKIA",
U1322="ACCESS-ISSUE","ACCESS-ISSUE",
U1322="Projet OCM (ZTE, NOKIA, autres projets)","TRAVAUX OCM",
U1322="No root CAuse","No root cause",
U1322="ODU HS","TX ISSUE",
U1322="IP &amp; VLAN","TX ISSUE",
U1322="Warehouse HUAWEI","SPARE-ISSUE",
U1322="SPARE-HS","SPARE-ISSUE",
U1322="Power Telco","RAN ISSUE",U1322="no impacts","no impacts"
),"")</f>
        <v/>
      </c>
      <c r="U1322" s="70"/>
      <c r="V1322" s="40" t="str" cm="1">
        <f t="array" ref="V1322">IFERROR(_xlfn.IFS(
U1322="MPR ISSUE","ACTIVE",
U1322="BSS Hardware Issue","ACTIVE",
U1322="Sites strategiques, MLL, Pylone, etc.","PASSIVE",
U1322="AKTIVCO DEFAUT GE &amp; POWER Cabinet","PASSIVE",
U1322="AKTIVCO Coupure ENEO &amp; Baisse de tension","PASSIVE",
U1322="Coupure ENEO &amp; Baisse de tension","PASSIVE",
U1322="Defaut GE &amp; POWER Cabinet","PASSIVE",
U1322="Sharing","PASSIVE",
U1322="Sites strategiques &amp; DataCenter","PASSIVE",
U1322="Exclu","Exclu",
U1322="SAT","ACTIVE",
U1322="SPARE-ISSUE","SPARE-ISSUE",
U1322="Fiber CAmtel","ACTIVE",
U1322="Fiber AOF","ACTIVE",
U1322="Projet OCM (HUAWEI)","PLANNED WORKS",
U1322="Projet OCM (NOKIA)","PLANNED WORKS",
U1322="ACCESS-ISSUE","ACCESS-ISSUE",
U1322="Projet OCM (ZTE, NOKIA, autres projets)","PLANNED WORKS",
U1322="No root CAuse","No root cause",
U1322="ODU HS","ACTIVE",
U1322="IP &amp; VLAN","ACTIVE",
U1322="Warehouse HUAWEI","SPARE-ISSUE",
U1322="SPARE-HS","SPARE-ISSUE",
U1322="Power Telco","ACTIVE", U1322="no impacts","no impacts"
),"")</f>
        <v/>
      </c>
      <c r="W1322" s="98"/>
      <c r="X1322" s="98"/>
      <c r="Y1322" s="98"/>
      <c r="Z1322" s="98"/>
      <c r="AA1322" s="98"/>
      <c r="AB1322" s="17" t="s">
        <v>5468</v>
      </c>
      <c r="AC1322" s="17"/>
      <c r="AD1322" s="9" t="s">
        <v>5468</v>
      </c>
      <c r="AE1322" s="7" t="s">
        <v>5468</v>
      </c>
      <c r="AF1322" s="6" t="s">
        <v>5468</v>
      </c>
      <c r="AG1322" s="7" t="s">
        <v>5468</v>
      </c>
      <c r="AH1322" s="3" t="s">
        <v>5468</v>
      </c>
      <c r="AI1322" s="18" t="s">
        <v>5468</v>
      </c>
      <c r="AJ1322" s="18" t="s">
        <v>5468</v>
      </c>
      <c r="AK1322" s="18" t="s">
        <v>5468</v>
      </c>
      <c r="AL1322" s="18" t="s">
        <v>5468</v>
      </c>
      <c r="AM1322" s="18" t="s">
        <v>5468</v>
      </c>
      <c r="AN1322" s="9" t="s">
        <v>5468</v>
      </c>
      <c r="AO1322" s="14"/>
      <c r="AP1322" s="14" t="s">
        <v>5468</v>
      </c>
      <c r="AQ1322" s="14" t="s">
        <v>5468</v>
      </c>
      <c r="AR1322" s="14" t="s">
        <v>5468</v>
      </c>
      <c r="AS1322" s="9" t="s">
        <v>5468</v>
      </c>
    </row>
    <row r="1323" spans="1:45" x14ac:dyDescent="0.3">
      <c r="A1323" s="1" t="s">
        <v>3366</v>
      </c>
      <c r="B1323" s="8" t="s">
        <v>3367</v>
      </c>
      <c r="C1323" s="3" t="str">
        <f>_xlfn.XLOOKUP(B1323,'[1]daily break down'!$D:$D,'[1]daily break down'!$E:$E,"")</f>
        <v>Douala</v>
      </c>
      <c r="D1323" s="1" t="s">
        <v>11</v>
      </c>
      <c r="E1323" s="1" t="s">
        <v>12</v>
      </c>
      <c r="F1323" s="3" t="s">
        <v>31</v>
      </c>
      <c r="G1323" s="1" t="s">
        <v>32</v>
      </c>
      <c r="H1323" s="29" t="str">
        <f>_xlfn.XLOOKUP(B1323,[2]CALCULATION!$B:$B,[2]CALCULATION!$H:$H,"")</f>
        <v>ZTE</v>
      </c>
      <c r="I1323" s="100" t="s">
        <v>6098</v>
      </c>
      <c r="J1323" s="41" t="s">
        <v>5541</v>
      </c>
      <c r="K1323" s="41"/>
      <c r="L1323" s="41">
        <v>0</v>
      </c>
      <c r="M1323" s="41">
        <v>0</v>
      </c>
      <c r="N1323" s="41">
        <v>0</v>
      </c>
      <c r="O1323" s="41">
        <v>0</v>
      </c>
      <c r="P1323" s="41">
        <v>0</v>
      </c>
      <c r="Q1323" s="41">
        <v>0</v>
      </c>
      <c r="R1323" s="41">
        <v>0</v>
      </c>
      <c r="S1323" s="40" t="str" cm="1">
        <f t="array" ref="S1323">IFERROR(_xlfn.IFS(
U1323="MPR ISSUE","PDH",
U1323="BSS Hardware Issue","BSS",
U1323="Sites strategiques, MLL, Pylone, etc.","ENVTECH",
U1323="AKTIVCO DEFAUT GE &amp; POWER Cabinet","AKTIVCO",
U1323="AKTIVCO Coupure ENEO &amp; Baisse de tension","AKTIVCO GRID ONLY",
U1323="Coupure ENEO &amp; Baisse de tension","IHS GRID ONLY",
U1323="Defaut GE &amp; POWER Cabinet","IHS",
U1323="Sharing","Partners",
U1323="Sites strategiques &amp; DataCenter","SST &amp; DC",
U1323="Exclu","Exclu",
U1323="SAT","SAT",
U1323="SPARE-ISSUE","SPARE-ISSUE",
U1323="Fiber CAmtel","TRANS_FO_CAMTEL",
U1323="Fiber AOF","Fiber AOF",
U1323="Projet OCM (HUAWEI)","TRAVAUX-HUAWEI",
U1323="Projet OCM (NOKIA)","TRAVAUX-NOKIA",
U1323="ACCESS-ISSUE","ACCESS-ISSUE",
U1323="Projet OCM (ZTE, NOKIA, autres projets)","TRAVAUX OCM",
U1323="No root CAuse","No root cause",
U1323="ODU HS","PDH",
U1323="IP &amp; VLAN","PDH",
U1323="Warehouse HUAWEI","SPARE-ISSUE",
U1323="SPARE-HS","SPARE-ISSUE",
U1323="Power Telco","BSS",U1323="no impacts","no impacts"
),"")</f>
        <v/>
      </c>
      <c r="T1323" s="40" t="str" cm="1">
        <f t="array" ref="T1323">IFERROR(_xlfn.IFS(
U1323="MPR ISSUE","TX ISSUE",
U1323="BSS Hardware Issue","RAN ISSUE",
U1323="Sites strategiques, MLL, Pylone, etc.","ENVTECH",
U1323="AKTIVCO DEFAUT GE &amp; POWER Cabinet","POWER ISSUE",
U1323="AKTIVCO Coupure ENEO &amp; Baisse de tension","POWER ISSUE",
U1323="Coupure ENEO &amp; Baisse de tension","POWER ISSUE",
U1323="Defaut GE &amp; POWER Cabinet","POWER ISSUE",
U1323="Sharing","POWER ISSUE",
U1323="Sites strategiques &amp; DataCenter","POWER ISSUE",
U1323="Exclu","Exclu",
U1323="SAT","TX ISSUE",
U1323="SPARE-ISSUE","SPARE-ISSUE",
U1323="Fiber CAmtel","TX ISSUE",
U1323="Fiber AOF","TX ISSUE",
U1323="Projet OCM (HUAWEI)","TRAVAUX-HUAWEI",
U1323="Projet OCM (NOKIA)","TRAVAUX -NOKIA",
U1323="ACCESS-ISSUE","ACCESS-ISSUE",
U1323="Projet OCM (ZTE, NOKIA, autres projets)","TRAVAUX OCM",
U1323="No root CAuse","No root cause",
U1323="ODU HS","TX ISSUE",
U1323="IP &amp; VLAN","TX ISSUE",
U1323="Warehouse HUAWEI","SPARE-ISSUE",
U1323="SPARE-HS","SPARE-ISSUE",
U1323="Power Telco","RAN ISSUE",U1323="no impacts","no impacts"
),"")</f>
        <v/>
      </c>
      <c r="U1323" s="70"/>
      <c r="V1323" s="40" t="str" cm="1">
        <f t="array" ref="V1323">IFERROR(_xlfn.IFS(
U1323="MPR ISSUE","ACTIVE",
U1323="BSS Hardware Issue","ACTIVE",
U1323="Sites strategiques, MLL, Pylone, etc.","PASSIVE",
U1323="AKTIVCO DEFAUT GE &amp; POWER Cabinet","PASSIVE",
U1323="AKTIVCO Coupure ENEO &amp; Baisse de tension","PASSIVE",
U1323="Coupure ENEO &amp; Baisse de tension","PASSIVE",
U1323="Defaut GE &amp; POWER Cabinet","PASSIVE",
U1323="Sharing","PASSIVE",
U1323="Sites strategiques &amp; DataCenter","PASSIVE",
U1323="Exclu","Exclu",
U1323="SAT","ACTIVE",
U1323="SPARE-ISSUE","SPARE-ISSUE",
U1323="Fiber CAmtel","ACTIVE",
U1323="Fiber AOF","ACTIVE",
U1323="Projet OCM (HUAWEI)","PLANNED WORKS",
U1323="Projet OCM (NOKIA)","PLANNED WORKS",
U1323="ACCESS-ISSUE","ACCESS-ISSUE",
U1323="Projet OCM (ZTE, NOKIA, autres projets)","PLANNED WORKS",
U1323="No root CAuse","No root cause",
U1323="ODU HS","ACTIVE",
U1323="IP &amp; VLAN","ACTIVE",
U1323="Warehouse HUAWEI","SPARE-ISSUE",
U1323="SPARE-HS","SPARE-ISSUE",
U1323="Power Telco","ACTIVE", U1323="no impacts","no impacts"
),"")</f>
        <v/>
      </c>
      <c r="W1323" s="98"/>
      <c r="X1323" s="98"/>
      <c r="Y1323" s="98"/>
      <c r="Z1323" s="98"/>
      <c r="AA1323" s="98"/>
      <c r="AB1323" s="17" t="s">
        <v>5468</v>
      </c>
      <c r="AC1323" s="17"/>
      <c r="AD1323" s="9" t="s">
        <v>5468</v>
      </c>
      <c r="AE1323" s="7" t="s">
        <v>5468</v>
      </c>
      <c r="AF1323" s="6" t="s">
        <v>5468</v>
      </c>
      <c r="AG1323" s="7" t="s">
        <v>5468</v>
      </c>
      <c r="AH1323" s="3" t="s">
        <v>5468</v>
      </c>
      <c r="AI1323" s="18" t="s">
        <v>5468</v>
      </c>
      <c r="AJ1323" s="18" t="s">
        <v>5468</v>
      </c>
      <c r="AK1323" s="18" t="s">
        <v>5468</v>
      </c>
      <c r="AL1323" s="18" t="s">
        <v>5468</v>
      </c>
      <c r="AM1323" s="18" t="s">
        <v>5468</v>
      </c>
      <c r="AN1323" s="9" t="s">
        <v>5468</v>
      </c>
      <c r="AO1323" s="14"/>
      <c r="AP1323" s="14" t="s">
        <v>5468</v>
      </c>
      <c r="AQ1323" s="14" t="s">
        <v>5468</v>
      </c>
      <c r="AR1323" s="14" t="s">
        <v>5468</v>
      </c>
      <c r="AS1323" s="9" t="s">
        <v>5468</v>
      </c>
    </row>
    <row r="1324" spans="1:45" x14ac:dyDescent="0.3">
      <c r="A1324" s="1" t="s">
        <v>867</v>
      </c>
      <c r="B1324" s="8" t="s">
        <v>868</v>
      </c>
      <c r="C1324" s="3" t="str">
        <f>_xlfn.XLOOKUP(B1324,'[1]daily break down'!$D:$D,'[1]daily break down'!$E:$E,"")</f>
        <v>Douala</v>
      </c>
      <c r="D1324" s="1" t="s">
        <v>11</v>
      </c>
      <c r="E1324" s="1" t="s">
        <v>12</v>
      </c>
      <c r="F1324" s="3" t="s">
        <v>31</v>
      </c>
      <c r="G1324" s="1" t="s">
        <v>32</v>
      </c>
      <c r="H1324" s="29" t="str">
        <f>_xlfn.XLOOKUP(B1324,[2]CALCULATION!$B:$B,[2]CALCULATION!$H:$H,"")</f>
        <v>ZTE</v>
      </c>
      <c r="I1324" s="100" t="s">
        <v>6098</v>
      </c>
      <c r="J1324" s="41" t="s">
        <v>5541</v>
      </c>
      <c r="K1324" s="41"/>
      <c r="L1324" s="41">
        <v>0</v>
      </c>
      <c r="M1324" s="41">
        <v>0</v>
      </c>
      <c r="N1324" s="41">
        <v>0</v>
      </c>
      <c r="O1324" s="41">
        <v>0</v>
      </c>
      <c r="P1324" s="41">
        <v>0</v>
      </c>
      <c r="Q1324" s="41">
        <v>0</v>
      </c>
      <c r="R1324" s="41">
        <v>0</v>
      </c>
      <c r="S1324" s="40" t="str" cm="1">
        <f t="array" ref="S1324">IFERROR(_xlfn.IFS(
U1324="MPR ISSUE","PDH",
U1324="BSS Hardware Issue","BSS",
U1324="Sites strategiques, MLL, Pylone, etc.","ENVTECH",
U1324="AKTIVCO DEFAUT GE &amp; POWER Cabinet","AKTIVCO",
U1324="AKTIVCO Coupure ENEO &amp; Baisse de tension","AKTIVCO GRID ONLY",
U1324="Coupure ENEO &amp; Baisse de tension","IHS GRID ONLY",
U1324="Defaut GE &amp; POWER Cabinet","IHS",
U1324="Sharing","Partners",
U1324="Sites strategiques &amp; DataCenter","SST &amp; DC",
U1324="Exclu","Exclu",
U1324="SAT","SAT",
U1324="SPARE-ISSUE","SPARE-ISSUE",
U1324="Fiber CAmtel","TRANS_FO_CAMTEL",
U1324="Fiber AOF","Fiber AOF",
U1324="Projet OCM (HUAWEI)","TRAVAUX-HUAWEI",
U1324="Projet OCM (NOKIA)","TRAVAUX-NOKIA",
U1324="ACCESS-ISSUE","ACCESS-ISSUE",
U1324="Projet OCM (ZTE, NOKIA, autres projets)","TRAVAUX OCM",
U1324="No root CAuse","No root cause",
U1324="ODU HS","PDH",
U1324="IP &amp; VLAN","PDH",
U1324="Warehouse HUAWEI","SPARE-ISSUE",
U1324="SPARE-HS","SPARE-ISSUE",
U1324="Power Telco","BSS",U1324="no impacts","no impacts"
),"")</f>
        <v/>
      </c>
      <c r="T1324" s="40" t="str" cm="1">
        <f t="array" ref="T1324">IFERROR(_xlfn.IFS(
U1324="MPR ISSUE","TX ISSUE",
U1324="BSS Hardware Issue","RAN ISSUE",
U1324="Sites strategiques, MLL, Pylone, etc.","ENVTECH",
U1324="AKTIVCO DEFAUT GE &amp; POWER Cabinet","POWER ISSUE",
U1324="AKTIVCO Coupure ENEO &amp; Baisse de tension","POWER ISSUE",
U1324="Coupure ENEO &amp; Baisse de tension","POWER ISSUE",
U1324="Defaut GE &amp; POWER Cabinet","POWER ISSUE",
U1324="Sharing","POWER ISSUE",
U1324="Sites strategiques &amp; DataCenter","POWER ISSUE",
U1324="Exclu","Exclu",
U1324="SAT","TX ISSUE",
U1324="SPARE-ISSUE","SPARE-ISSUE",
U1324="Fiber CAmtel","TX ISSUE",
U1324="Fiber AOF","TX ISSUE",
U1324="Projet OCM (HUAWEI)","TRAVAUX-HUAWEI",
U1324="Projet OCM (NOKIA)","TRAVAUX -NOKIA",
U1324="ACCESS-ISSUE","ACCESS-ISSUE",
U1324="Projet OCM (ZTE, NOKIA, autres projets)","TRAVAUX OCM",
U1324="No root CAuse","No root cause",
U1324="ODU HS","TX ISSUE",
U1324="IP &amp; VLAN","TX ISSUE",
U1324="Warehouse HUAWEI","SPARE-ISSUE",
U1324="SPARE-HS","SPARE-ISSUE",
U1324="Power Telco","RAN ISSUE",U1324="no impacts","no impacts"
),"")</f>
        <v/>
      </c>
      <c r="U1324" s="70"/>
      <c r="V1324" s="40" t="str" cm="1">
        <f t="array" ref="V1324">IFERROR(_xlfn.IFS(
U1324="MPR ISSUE","ACTIVE",
U1324="BSS Hardware Issue","ACTIVE",
U1324="Sites strategiques, MLL, Pylone, etc.","PASSIVE",
U1324="AKTIVCO DEFAUT GE &amp; POWER Cabinet","PASSIVE",
U1324="AKTIVCO Coupure ENEO &amp; Baisse de tension","PASSIVE",
U1324="Coupure ENEO &amp; Baisse de tension","PASSIVE",
U1324="Defaut GE &amp; POWER Cabinet","PASSIVE",
U1324="Sharing","PASSIVE",
U1324="Sites strategiques &amp; DataCenter","PASSIVE",
U1324="Exclu","Exclu",
U1324="SAT","ACTIVE",
U1324="SPARE-ISSUE","SPARE-ISSUE",
U1324="Fiber CAmtel","ACTIVE",
U1324="Fiber AOF","ACTIVE",
U1324="Projet OCM (HUAWEI)","PLANNED WORKS",
U1324="Projet OCM (NOKIA)","PLANNED WORKS",
U1324="ACCESS-ISSUE","ACCESS-ISSUE",
U1324="Projet OCM (ZTE, NOKIA, autres projets)","PLANNED WORKS",
U1324="No root CAuse","No root cause",
U1324="ODU HS","ACTIVE",
U1324="IP &amp; VLAN","ACTIVE",
U1324="Warehouse HUAWEI","SPARE-ISSUE",
U1324="SPARE-HS","SPARE-ISSUE",
U1324="Power Telco","ACTIVE", U1324="no impacts","no impacts"
),"")</f>
        <v/>
      </c>
      <c r="W1324" s="98"/>
      <c r="X1324" s="98"/>
      <c r="Y1324" s="98"/>
      <c r="Z1324" s="98"/>
      <c r="AA1324" s="98"/>
      <c r="AB1324" s="17" t="s">
        <v>5468</v>
      </c>
      <c r="AC1324" s="17"/>
      <c r="AD1324" s="9" t="s">
        <v>5468</v>
      </c>
      <c r="AE1324" s="7" t="s">
        <v>5468</v>
      </c>
      <c r="AF1324" s="6" t="s">
        <v>5468</v>
      </c>
      <c r="AG1324" s="7" t="s">
        <v>5468</v>
      </c>
      <c r="AH1324" s="3" t="s">
        <v>5468</v>
      </c>
      <c r="AI1324" s="18" t="s">
        <v>5468</v>
      </c>
      <c r="AJ1324" s="18" t="s">
        <v>5468</v>
      </c>
      <c r="AK1324" s="18" t="s">
        <v>5468</v>
      </c>
      <c r="AL1324" s="18" t="s">
        <v>5468</v>
      </c>
      <c r="AM1324" s="18" t="s">
        <v>5468</v>
      </c>
      <c r="AN1324" s="9" t="s">
        <v>5468</v>
      </c>
      <c r="AO1324" s="14"/>
      <c r="AP1324" s="14" t="s">
        <v>5468</v>
      </c>
      <c r="AQ1324" s="14" t="s">
        <v>5468</v>
      </c>
      <c r="AR1324" s="14" t="s">
        <v>5468</v>
      </c>
      <c r="AS1324" s="9" t="s">
        <v>5468</v>
      </c>
    </row>
    <row r="1325" spans="1:45" x14ac:dyDescent="0.3">
      <c r="A1325" s="1" t="s">
        <v>2634</v>
      </c>
      <c r="B1325" s="8" t="s">
        <v>2635</v>
      </c>
      <c r="C1325" s="3" t="str">
        <f>_xlfn.XLOOKUP(B1325,'[1]daily break down'!$D:$D,'[1]daily break down'!$E:$E,"")</f>
        <v>Douala</v>
      </c>
      <c r="D1325" s="1" t="s">
        <v>11</v>
      </c>
      <c r="E1325" s="1" t="s">
        <v>12</v>
      </c>
      <c r="F1325" s="3" t="s">
        <v>31</v>
      </c>
      <c r="G1325" s="1" t="s">
        <v>32</v>
      </c>
      <c r="H1325" s="29" t="str">
        <f>_xlfn.XLOOKUP(B1325,[2]CALCULATION!$B:$B,[2]CALCULATION!$H:$H,"")</f>
        <v>ZTE</v>
      </c>
      <c r="I1325" s="100" t="s">
        <v>6098</v>
      </c>
      <c r="J1325" s="41" t="s">
        <v>5541</v>
      </c>
      <c r="K1325" s="41"/>
      <c r="L1325" s="41">
        <v>0</v>
      </c>
      <c r="M1325" s="41">
        <v>0</v>
      </c>
      <c r="N1325" s="41">
        <v>0</v>
      </c>
      <c r="O1325" s="41">
        <v>0</v>
      </c>
      <c r="P1325" s="41">
        <v>0</v>
      </c>
      <c r="Q1325" s="41">
        <v>0</v>
      </c>
      <c r="R1325" s="41">
        <v>0</v>
      </c>
      <c r="S1325" s="40" t="str" cm="1">
        <f t="array" ref="S1325">IFERROR(_xlfn.IFS(
U1325="MPR ISSUE","PDH",
U1325="BSS Hardware Issue","BSS",
U1325="Sites strategiques, MLL, Pylone, etc.","ENVTECH",
U1325="AKTIVCO DEFAUT GE &amp; POWER Cabinet","AKTIVCO",
U1325="AKTIVCO Coupure ENEO &amp; Baisse de tension","AKTIVCO GRID ONLY",
U1325="Coupure ENEO &amp; Baisse de tension","IHS GRID ONLY",
U1325="Defaut GE &amp; POWER Cabinet","IHS",
U1325="Sharing","Partners",
U1325="Sites strategiques &amp; DataCenter","SST &amp; DC",
U1325="Exclu","Exclu",
U1325="SAT","SAT",
U1325="SPARE-ISSUE","SPARE-ISSUE",
U1325="Fiber CAmtel","TRANS_FO_CAMTEL",
U1325="Fiber AOF","Fiber AOF",
U1325="Projet OCM (HUAWEI)","TRAVAUX-HUAWEI",
U1325="Projet OCM (NOKIA)","TRAVAUX-NOKIA",
U1325="ACCESS-ISSUE","ACCESS-ISSUE",
U1325="Projet OCM (ZTE, NOKIA, autres projets)","TRAVAUX OCM",
U1325="No root CAuse","No root cause",
U1325="ODU HS","PDH",
U1325="IP &amp; VLAN","PDH",
U1325="Warehouse HUAWEI","SPARE-ISSUE",
U1325="SPARE-HS","SPARE-ISSUE",
U1325="Power Telco","BSS",U1325="no impacts","no impacts"
),"")</f>
        <v/>
      </c>
      <c r="T1325" s="40" t="str" cm="1">
        <f t="array" ref="T1325">IFERROR(_xlfn.IFS(
U1325="MPR ISSUE","TX ISSUE",
U1325="BSS Hardware Issue","RAN ISSUE",
U1325="Sites strategiques, MLL, Pylone, etc.","ENVTECH",
U1325="AKTIVCO DEFAUT GE &amp; POWER Cabinet","POWER ISSUE",
U1325="AKTIVCO Coupure ENEO &amp; Baisse de tension","POWER ISSUE",
U1325="Coupure ENEO &amp; Baisse de tension","POWER ISSUE",
U1325="Defaut GE &amp; POWER Cabinet","POWER ISSUE",
U1325="Sharing","POWER ISSUE",
U1325="Sites strategiques &amp; DataCenter","POWER ISSUE",
U1325="Exclu","Exclu",
U1325="SAT","TX ISSUE",
U1325="SPARE-ISSUE","SPARE-ISSUE",
U1325="Fiber CAmtel","TX ISSUE",
U1325="Fiber AOF","TX ISSUE",
U1325="Projet OCM (HUAWEI)","TRAVAUX-HUAWEI",
U1325="Projet OCM (NOKIA)","TRAVAUX -NOKIA",
U1325="ACCESS-ISSUE","ACCESS-ISSUE",
U1325="Projet OCM (ZTE, NOKIA, autres projets)","TRAVAUX OCM",
U1325="No root CAuse","No root cause",
U1325="ODU HS","TX ISSUE",
U1325="IP &amp; VLAN","TX ISSUE",
U1325="Warehouse HUAWEI","SPARE-ISSUE",
U1325="SPARE-HS","SPARE-ISSUE",
U1325="Power Telco","RAN ISSUE",U1325="no impacts","no impacts"
),"")</f>
        <v/>
      </c>
      <c r="U1325" s="70"/>
      <c r="V1325" s="40" t="str" cm="1">
        <f t="array" ref="V1325">IFERROR(_xlfn.IFS(
U1325="MPR ISSUE","ACTIVE",
U1325="BSS Hardware Issue","ACTIVE",
U1325="Sites strategiques, MLL, Pylone, etc.","PASSIVE",
U1325="AKTIVCO DEFAUT GE &amp; POWER Cabinet","PASSIVE",
U1325="AKTIVCO Coupure ENEO &amp; Baisse de tension","PASSIVE",
U1325="Coupure ENEO &amp; Baisse de tension","PASSIVE",
U1325="Defaut GE &amp; POWER Cabinet","PASSIVE",
U1325="Sharing","PASSIVE",
U1325="Sites strategiques &amp; DataCenter","PASSIVE",
U1325="Exclu","Exclu",
U1325="SAT","ACTIVE",
U1325="SPARE-ISSUE","SPARE-ISSUE",
U1325="Fiber CAmtel","ACTIVE",
U1325="Fiber AOF","ACTIVE",
U1325="Projet OCM (HUAWEI)","PLANNED WORKS",
U1325="Projet OCM (NOKIA)","PLANNED WORKS",
U1325="ACCESS-ISSUE","ACCESS-ISSUE",
U1325="Projet OCM (ZTE, NOKIA, autres projets)","PLANNED WORKS",
U1325="No root CAuse","No root cause",
U1325="ODU HS","ACTIVE",
U1325="IP &amp; VLAN","ACTIVE",
U1325="Warehouse HUAWEI","SPARE-ISSUE",
U1325="SPARE-HS","SPARE-ISSUE",
U1325="Power Telco","ACTIVE", U1325="no impacts","no impacts"
),"")</f>
        <v/>
      </c>
      <c r="W1325" s="98"/>
      <c r="X1325" s="98"/>
      <c r="Y1325" s="98"/>
      <c r="Z1325" s="98"/>
      <c r="AA1325" s="98"/>
      <c r="AB1325" s="17" t="s">
        <v>5468</v>
      </c>
      <c r="AC1325" s="17"/>
      <c r="AD1325" s="9" t="s">
        <v>5468</v>
      </c>
      <c r="AE1325" s="7" t="s">
        <v>5468</v>
      </c>
      <c r="AF1325" s="6" t="s">
        <v>5468</v>
      </c>
      <c r="AG1325" s="7" t="s">
        <v>5468</v>
      </c>
      <c r="AH1325" s="3" t="s">
        <v>5468</v>
      </c>
      <c r="AI1325" s="18" t="s">
        <v>5468</v>
      </c>
      <c r="AJ1325" s="18" t="s">
        <v>5468</v>
      </c>
      <c r="AK1325" s="18" t="s">
        <v>5468</v>
      </c>
      <c r="AL1325" s="18" t="s">
        <v>5468</v>
      </c>
      <c r="AM1325" s="18" t="s">
        <v>5468</v>
      </c>
      <c r="AN1325" s="9" t="s">
        <v>5468</v>
      </c>
      <c r="AO1325" s="14"/>
      <c r="AP1325" s="14" t="s">
        <v>5468</v>
      </c>
      <c r="AQ1325" s="14" t="s">
        <v>5468</v>
      </c>
      <c r="AR1325" s="14" t="s">
        <v>5468</v>
      </c>
      <c r="AS1325" s="9" t="s">
        <v>5468</v>
      </c>
    </row>
    <row r="1326" spans="1:45" x14ac:dyDescent="0.3">
      <c r="A1326" s="1" t="s">
        <v>807</v>
      </c>
      <c r="B1326" s="8" t="s">
        <v>808</v>
      </c>
      <c r="C1326" s="3" t="str">
        <f>_xlfn.XLOOKUP(B1326,'[1]daily break down'!$D:$D,'[1]daily break down'!$E:$E,"")</f>
        <v>Douala</v>
      </c>
      <c r="D1326" s="1" t="s">
        <v>11</v>
      </c>
      <c r="E1326" s="1" t="s">
        <v>12</v>
      </c>
      <c r="F1326" s="3" t="s">
        <v>31</v>
      </c>
      <c r="G1326" s="1" t="s">
        <v>32</v>
      </c>
      <c r="H1326" s="29" t="str">
        <f>_xlfn.XLOOKUP(B1326,[2]CALCULATION!$B:$B,[2]CALCULATION!$H:$H,"")</f>
        <v>ZTE</v>
      </c>
      <c r="I1326" s="100" t="s">
        <v>6098</v>
      </c>
      <c r="J1326" s="41" t="s">
        <v>5541</v>
      </c>
      <c r="K1326" s="41"/>
      <c r="L1326" s="41">
        <v>0</v>
      </c>
      <c r="M1326" s="41">
        <v>0</v>
      </c>
      <c r="N1326" s="41">
        <v>0</v>
      </c>
      <c r="O1326" s="41">
        <v>0</v>
      </c>
      <c r="P1326" s="41">
        <v>0</v>
      </c>
      <c r="Q1326" s="41">
        <v>0</v>
      </c>
      <c r="R1326" s="41">
        <v>0</v>
      </c>
      <c r="S1326" s="40" t="str" cm="1">
        <f t="array" ref="S1326">IFERROR(_xlfn.IFS(
U1326="MPR ISSUE","PDH",
U1326="BSS Hardware Issue","BSS",
U1326="Sites strategiques, MLL, Pylone, etc.","ENVTECH",
U1326="AKTIVCO DEFAUT GE &amp; POWER Cabinet","AKTIVCO",
U1326="AKTIVCO Coupure ENEO &amp; Baisse de tension","AKTIVCO GRID ONLY",
U1326="Coupure ENEO &amp; Baisse de tension","IHS GRID ONLY",
U1326="Defaut GE &amp; POWER Cabinet","IHS",
U1326="Sharing","Partners",
U1326="Sites strategiques &amp; DataCenter","SST &amp; DC",
U1326="Exclu","Exclu",
U1326="SAT","SAT",
U1326="SPARE-ISSUE","SPARE-ISSUE",
U1326="Fiber CAmtel","TRANS_FO_CAMTEL",
U1326="Fiber AOF","Fiber AOF",
U1326="Projet OCM (HUAWEI)","TRAVAUX-HUAWEI",
U1326="Projet OCM (NOKIA)","TRAVAUX-NOKIA",
U1326="ACCESS-ISSUE","ACCESS-ISSUE",
U1326="Projet OCM (ZTE, NOKIA, autres projets)","TRAVAUX OCM",
U1326="No root CAuse","No root cause",
U1326="ODU HS","PDH",
U1326="IP &amp; VLAN","PDH",
U1326="Warehouse HUAWEI","SPARE-ISSUE",
U1326="SPARE-HS","SPARE-ISSUE",
U1326="Power Telco","BSS",U1326="no impacts","no impacts"
),"")</f>
        <v/>
      </c>
      <c r="T1326" s="40" t="str" cm="1">
        <f t="array" ref="T1326">IFERROR(_xlfn.IFS(
U1326="MPR ISSUE","TX ISSUE",
U1326="BSS Hardware Issue","RAN ISSUE",
U1326="Sites strategiques, MLL, Pylone, etc.","ENVTECH",
U1326="AKTIVCO DEFAUT GE &amp; POWER Cabinet","POWER ISSUE",
U1326="AKTIVCO Coupure ENEO &amp; Baisse de tension","POWER ISSUE",
U1326="Coupure ENEO &amp; Baisse de tension","POWER ISSUE",
U1326="Defaut GE &amp; POWER Cabinet","POWER ISSUE",
U1326="Sharing","POWER ISSUE",
U1326="Sites strategiques &amp; DataCenter","POWER ISSUE",
U1326="Exclu","Exclu",
U1326="SAT","TX ISSUE",
U1326="SPARE-ISSUE","SPARE-ISSUE",
U1326="Fiber CAmtel","TX ISSUE",
U1326="Fiber AOF","TX ISSUE",
U1326="Projet OCM (HUAWEI)","TRAVAUX-HUAWEI",
U1326="Projet OCM (NOKIA)","TRAVAUX -NOKIA",
U1326="ACCESS-ISSUE","ACCESS-ISSUE",
U1326="Projet OCM (ZTE, NOKIA, autres projets)","TRAVAUX OCM",
U1326="No root CAuse","No root cause",
U1326="ODU HS","TX ISSUE",
U1326="IP &amp; VLAN","TX ISSUE",
U1326="Warehouse HUAWEI","SPARE-ISSUE",
U1326="SPARE-HS","SPARE-ISSUE",
U1326="Power Telco","RAN ISSUE",U1326="no impacts","no impacts"
),"")</f>
        <v/>
      </c>
      <c r="U1326" s="70"/>
      <c r="V1326" s="40" t="str" cm="1">
        <f t="array" ref="V1326">IFERROR(_xlfn.IFS(
U1326="MPR ISSUE","ACTIVE",
U1326="BSS Hardware Issue","ACTIVE",
U1326="Sites strategiques, MLL, Pylone, etc.","PASSIVE",
U1326="AKTIVCO DEFAUT GE &amp; POWER Cabinet","PASSIVE",
U1326="AKTIVCO Coupure ENEO &amp; Baisse de tension","PASSIVE",
U1326="Coupure ENEO &amp; Baisse de tension","PASSIVE",
U1326="Defaut GE &amp; POWER Cabinet","PASSIVE",
U1326="Sharing","PASSIVE",
U1326="Sites strategiques &amp; DataCenter","PASSIVE",
U1326="Exclu","Exclu",
U1326="SAT","ACTIVE",
U1326="SPARE-ISSUE","SPARE-ISSUE",
U1326="Fiber CAmtel","ACTIVE",
U1326="Fiber AOF","ACTIVE",
U1326="Projet OCM (HUAWEI)","PLANNED WORKS",
U1326="Projet OCM (NOKIA)","PLANNED WORKS",
U1326="ACCESS-ISSUE","ACCESS-ISSUE",
U1326="Projet OCM (ZTE, NOKIA, autres projets)","PLANNED WORKS",
U1326="No root CAuse","No root cause",
U1326="ODU HS","ACTIVE",
U1326="IP &amp; VLAN","ACTIVE",
U1326="Warehouse HUAWEI","SPARE-ISSUE",
U1326="SPARE-HS","SPARE-ISSUE",
U1326="Power Telco","ACTIVE", U1326="no impacts","no impacts"
),"")</f>
        <v/>
      </c>
      <c r="W1326" s="98"/>
      <c r="X1326" s="98"/>
      <c r="Y1326" s="98"/>
      <c r="Z1326" s="98"/>
      <c r="AA1326" s="98"/>
      <c r="AB1326" s="17" t="s">
        <v>5468</v>
      </c>
      <c r="AC1326" s="17"/>
      <c r="AD1326" s="9" t="s">
        <v>5468</v>
      </c>
      <c r="AE1326" s="7" t="s">
        <v>5468</v>
      </c>
      <c r="AF1326" s="6" t="s">
        <v>5468</v>
      </c>
      <c r="AG1326" s="7" t="s">
        <v>5468</v>
      </c>
      <c r="AH1326" s="3" t="s">
        <v>5468</v>
      </c>
      <c r="AI1326" s="18" t="s">
        <v>5468</v>
      </c>
      <c r="AJ1326" s="18" t="s">
        <v>5468</v>
      </c>
      <c r="AK1326" s="18" t="s">
        <v>5468</v>
      </c>
      <c r="AL1326" s="18" t="s">
        <v>5468</v>
      </c>
      <c r="AM1326" s="18" t="s">
        <v>5468</v>
      </c>
      <c r="AN1326" s="9" t="s">
        <v>5468</v>
      </c>
      <c r="AO1326" s="14"/>
      <c r="AP1326" s="14" t="s">
        <v>5468</v>
      </c>
      <c r="AQ1326" s="14" t="s">
        <v>5468</v>
      </c>
      <c r="AR1326" s="14" t="s">
        <v>5468</v>
      </c>
      <c r="AS1326" s="9" t="s">
        <v>5468</v>
      </c>
    </row>
    <row r="1327" spans="1:45" x14ac:dyDescent="0.3">
      <c r="A1327" s="1" t="s">
        <v>4150</v>
      </c>
      <c r="B1327" s="8" t="s">
        <v>4666</v>
      </c>
      <c r="C1327" s="3" t="str">
        <f>_xlfn.XLOOKUP(B1327,'[1]daily break down'!$D:$D,'[1]daily break down'!$E:$E,"")</f>
        <v>CENTRE</v>
      </c>
      <c r="D1327" s="1" t="s">
        <v>11</v>
      </c>
      <c r="E1327" s="1" t="s">
        <v>12</v>
      </c>
      <c r="F1327" s="3" t="s">
        <v>37</v>
      </c>
      <c r="G1327" s="1" t="s">
        <v>4150</v>
      </c>
      <c r="H1327" s="29" t="str">
        <f>_xlfn.XLOOKUP(B1327,[2]CALCULATION!$B:$B,[2]CALCULATION!$H:$H,"")</f>
        <v>ZTE</v>
      </c>
      <c r="I1327" s="100" t="s">
        <v>6098</v>
      </c>
      <c r="J1327" s="41" t="s">
        <v>5541</v>
      </c>
      <c r="K1327" s="41"/>
      <c r="L1327" s="41">
        <v>0</v>
      </c>
      <c r="M1327" s="41">
        <v>0</v>
      </c>
      <c r="N1327" s="41">
        <v>0</v>
      </c>
      <c r="O1327" s="41">
        <v>0</v>
      </c>
      <c r="P1327" s="41">
        <v>0</v>
      </c>
      <c r="Q1327" s="41">
        <v>0</v>
      </c>
      <c r="R1327" s="41">
        <v>0</v>
      </c>
      <c r="S1327" s="40" t="str" cm="1">
        <f t="array" ref="S1327">IFERROR(_xlfn.IFS(
U1327="MPR ISSUE","PDH",
U1327="BSS Hardware Issue","BSS",
U1327="Sites strategiques, MLL, Pylone, etc.","ENVTECH",
U1327="AKTIVCO DEFAUT GE &amp; POWER Cabinet","AKTIVCO",
U1327="AKTIVCO Coupure ENEO &amp; Baisse de tension","AKTIVCO GRID ONLY",
U1327="Coupure ENEO &amp; Baisse de tension","IHS GRID ONLY",
U1327="Defaut GE &amp; POWER Cabinet","IHS",
U1327="Sharing","Partners",
U1327="Sites strategiques &amp; DataCenter","SST &amp; DC",
U1327="Exclu","Exclu",
U1327="SAT","SAT",
U1327="SPARE-ISSUE","SPARE-ISSUE",
U1327="Fiber CAmtel","TRANS_FO_CAMTEL",
U1327="Fiber AOF","Fiber AOF",
U1327="Projet OCM (HUAWEI)","TRAVAUX-HUAWEI",
U1327="Projet OCM (NOKIA)","TRAVAUX-NOKIA",
U1327="ACCESS-ISSUE","ACCESS-ISSUE",
U1327="Projet OCM (ZTE, NOKIA, autres projets)","TRAVAUX OCM",
U1327="No root CAuse","No root cause",
U1327="ODU HS","PDH",
U1327="IP &amp; VLAN","PDH",
U1327="Warehouse HUAWEI","SPARE-ISSUE",
U1327="SPARE-HS","SPARE-ISSUE",
U1327="Power Telco","BSS",U1327="no impacts","no impacts"
),"")</f>
        <v/>
      </c>
      <c r="T1327" s="40" t="str" cm="1">
        <f t="array" ref="T1327">IFERROR(_xlfn.IFS(
U1327="MPR ISSUE","TX ISSUE",
U1327="BSS Hardware Issue","RAN ISSUE",
U1327="Sites strategiques, MLL, Pylone, etc.","ENVTECH",
U1327="AKTIVCO DEFAUT GE &amp; POWER Cabinet","POWER ISSUE",
U1327="AKTIVCO Coupure ENEO &amp; Baisse de tension","POWER ISSUE",
U1327="Coupure ENEO &amp; Baisse de tension","POWER ISSUE",
U1327="Defaut GE &amp; POWER Cabinet","POWER ISSUE",
U1327="Sharing","POWER ISSUE",
U1327="Sites strategiques &amp; DataCenter","POWER ISSUE",
U1327="Exclu","Exclu",
U1327="SAT","TX ISSUE",
U1327="SPARE-ISSUE","SPARE-ISSUE",
U1327="Fiber CAmtel","TX ISSUE",
U1327="Fiber AOF","TX ISSUE",
U1327="Projet OCM (HUAWEI)","TRAVAUX-HUAWEI",
U1327="Projet OCM (NOKIA)","TRAVAUX -NOKIA",
U1327="ACCESS-ISSUE","ACCESS-ISSUE",
U1327="Projet OCM (ZTE, NOKIA, autres projets)","TRAVAUX OCM",
U1327="No root CAuse","No root cause",
U1327="ODU HS","TX ISSUE",
U1327="IP &amp; VLAN","TX ISSUE",
U1327="Warehouse HUAWEI","SPARE-ISSUE",
U1327="SPARE-HS","SPARE-ISSUE",
U1327="Power Telco","RAN ISSUE",U1327="no impacts","no impacts"
),"")</f>
        <v/>
      </c>
      <c r="U1327" s="70"/>
      <c r="V1327" s="40" t="str" cm="1">
        <f t="array" ref="V1327">IFERROR(_xlfn.IFS(
U1327="MPR ISSUE","ACTIVE",
U1327="BSS Hardware Issue","ACTIVE",
U1327="Sites strategiques, MLL, Pylone, etc.","PASSIVE",
U1327="AKTIVCO DEFAUT GE &amp; POWER Cabinet","PASSIVE",
U1327="AKTIVCO Coupure ENEO &amp; Baisse de tension","PASSIVE",
U1327="Coupure ENEO &amp; Baisse de tension","PASSIVE",
U1327="Defaut GE &amp; POWER Cabinet","PASSIVE",
U1327="Sharing","PASSIVE",
U1327="Sites strategiques &amp; DataCenter","PASSIVE",
U1327="Exclu","Exclu",
U1327="SAT","ACTIVE",
U1327="SPARE-ISSUE","SPARE-ISSUE",
U1327="Fiber CAmtel","ACTIVE",
U1327="Fiber AOF","ACTIVE",
U1327="Projet OCM (HUAWEI)","PLANNED WORKS",
U1327="Projet OCM (NOKIA)","PLANNED WORKS",
U1327="ACCESS-ISSUE","ACCESS-ISSUE",
U1327="Projet OCM (ZTE, NOKIA, autres projets)","PLANNED WORKS",
U1327="No root CAuse","No root cause",
U1327="ODU HS","ACTIVE",
U1327="IP &amp; VLAN","ACTIVE",
U1327="Warehouse HUAWEI","SPARE-ISSUE",
U1327="SPARE-HS","SPARE-ISSUE",
U1327="Power Telco","ACTIVE", U1327="no impacts","no impacts"
),"")</f>
        <v/>
      </c>
      <c r="W1327" s="98"/>
      <c r="X1327" s="98"/>
      <c r="Y1327" s="98"/>
      <c r="Z1327" s="98"/>
      <c r="AA1327" s="98"/>
      <c r="AB1327" s="17" t="s">
        <v>5468</v>
      </c>
      <c r="AC1327" s="17"/>
      <c r="AD1327" s="9" t="s">
        <v>5468</v>
      </c>
      <c r="AE1327" s="7" t="s">
        <v>5468</v>
      </c>
      <c r="AF1327" s="6" t="s">
        <v>5468</v>
      </c>
      <c r="AG1327" s="7" t="s">
        <v>5468</v>
      </c>
      <c r="AH1327" s="3" t="s">
        <v>5468</v>
      </c>
      <c r="AI1327" s="18" t="s">
        <v>5468</v>
      </c>
      <c r="AJ1327" s="18" t="s">
        <v>5468</v>
      </c>
      <c r="AK1327" s="18" t="s">
        <v>5468</v>
      </c>
      <c r="AL1327" s="18" t="s">
        <v>5468</v>
      </c>
      <c r="AM1327" s="18" t="s">
        <v>5468</v>
      </c>
      <c r="AN1327" s="9" t="s">
        <v>5468</v>
      </c>
      <c r="AO1327" s="14"/>
      <c r="AP1327" s="14" t="s">
        <v>5468</v>
      </c>
      <c r="AQ1327" s="14" t="s">
        <v>5468</v>
      </c>
      <c r="AR1327" s="14" t="s">
        <v>5468</v>
      </c>
      <c r="AS1327" s="9" t="s">
        <v>5468</v>
      </c>
    </row>
    <row r="1328" spans="1:45" x14ac:dyDescent="0.3">
      <c r="A1328" s="1" t="s">
        <v>250</v>
      </c>
      <c r="B1328" s="8" t="s">
        <v>251</v>
      </c>
      <c r="C1328" s="3" t="str">
        <f>_xlfn.XLOOKUP(B1328,'[1]daily break down'!$D:$D,'[1]daily break down'!$E:$E,"")</f>
        <v>Douala</v>
      </c>
      <c r="D1328" s="1" t="s">
        <v>21</v>
      </c>
      <c r="E1328" s="1" t="s">
        <v>30</v>
      </c>
      <c r="F1328" s="3" t="s">
        <v>31</v>
      </c>
      <c r="G1328" s="1" t="s">
        <v>32</v>
      </c>
      <c r="H1328" s="29" t="str">
        <f>_xlfn.XLOOKUP(B1328,[2]CALCULATION!$B:$B,[2]CALCULATION!$H:$H,"")</f>
        <v>ZTE</v>
      </c>
      <c r="I1328" s="100" t="s">
        <v>6097</v>
      </c>
      <c r="J1328" s="41" t="s">
        <v>5541</v>
      </c>
      <c r="K1328" s="41"/>
      <c r="L1328" s="41">
        <v>2.2229998316368613</v>
      </c>
      <c r="M1328" s="41">
        <v>2.0918228306124136</v>
      </c>
      <c r="N1328" s="41">
        <v>9.9106498246455104</v>
      </c>
      <c r="O1328" s="41">
        <v>1.4603183775500588</v>
      </c>
      <c r="P1328" s="41">
        <v>0.69968795746975776</v>
      </c>
      <c r="Q1328" s="41">
        <v>1.6516352626607658</v>
      </c>
      <c r="R1328" s="41">
        <v>1.3202416724452344</v>
      </c>
      <c r="S1328" s="40" t="str" cm="1">
        <f t="array" ref="S1328">IFERROR(_xlfn.IFS(
U1328="MPR ISSUE","PDH",
U1328="BSS Hardware Issue","BSS",
U1328="Sites strategiques, MLL, Pylone, etc.","ENVTECH",
U1328="AKTIVCO DEFAUT GE &amp; POWER Cabinet","AKTIVCO",
U1328="AKTIVCO Coupure ENEO &amp; Baisse de tension","AKTIVCO GRID ONLY",
U1328="Coupure ENEO &amp; Baisse de tension","IHS GRID ONLY",
U1328="Defaut GE &amp; POWER Cabinet","IHS",
U1328="Sharing","Partners",
U1328="Sites strategiques &amp; DataCenter","SST &amp; DC",
U1328="Exclu","Exclu",
U1328="SAT","SAT",
U1328="SPARE-ISSUE","SPARE-ISSUE",
U1328="Fiber CAmtel","TRANS_FO_CAMTEL",
U1328="Fiber AOF","Fiber AOF",
U1328="Projet OCM (HUAWEI)","TRAVAUX-HUAWEI",
U1328="Projet OCM (NOKIA)","TRAVAUX-NOKIA",
U1328="ACCESS-ISSUE","ACCESS-ISSUE",
U1328="Projet OCM (ZTE, NOKIA, autres projets)","TRAVAUX OCM",
U1328="No root CAuse","No root cause",
U1328="ODU HS","PDH",
U1328="IP &amp; VLAN","PDH",
U1328="Warehouse HUAWEI","SPARE-ISSUE",
U1328="SPARE-HS","SPARE-ISSUE",
U1328="Power Telco","BSS",U1328="no impacts","no impacts"
),"")</f>
        <v/>
      </c>
      <c r="T1328" s="40" t="str" cm="1">
        <f t="array" ref="T1328">IFERROR(_xlfn.IFS(
U1328="MPR ISSUE","TX ISSUE",
U1328="BSS Hardware Issue","RAN ISSUE",
U1328="Sites strategiques, MLL, Pylone, etc.","ENVTECH",
U1328="AKTIVCO DEFAUT GE &amp; POWER Cabinet","POWER ISSUE",
U1328="AKTIVCO Coupure ENEO &amp; Baisse de tension","POWER ISSUE",
U1328="Coupure ENEO &amp; Baisse de tension","POWER ISSUE",
U1328="Defaut GE &amp; POWER Cabinet","POWER ISSUE",
U1328="Sharing","POWER ISSUE",
U1328="Sites strategiques &amp; DataCenter","POWER ISSUE",
U1328="Exclu","Exclu",
U1328="SAT","TX ISSUE",
U1328="SPARE-ISSUE","SPARE-ISSUE",
U1328="Fiber CAmtel","TX ISSUE",
U1328="Fiber AOF","TX ISSUE",
U1328="Projet OCM (HUAWEI)","TRAVAUX-HUAWEI",
U1328="Projet OCM (NOKIA)","TRAVAUX -NOKIA",
U1328="ACCESS-ISSUE","ACCESS-ISSUE",
U1328="Projet OCM (ZTE, NOKIA, autres projets)","TRAVAUX OCM",
U1328="No root CAuse","No root cause",
U1328="ODU HS","TX ISSUE",
U1328="IP &amp; VLAN","TX ISSUE",
U1328="Warehouse HUAWEI","SPARE-ISSUE",
U1328="SPARE-HS","SPARE-ISSUE",
U1328="Power Telco","RAN ISSUE",U1328="no impacts","no impacts"
),"")</f>
        <v/>
      </c>
      <c r="U1328" s="70"/>
      <c r="V1328" s="40" t="str" cm="1">
        <f t="array" ref="V1328">IFERROR(_xlfn.IFS(
U1328="MPR ISSUE","ACTIVE",
U1328="BSS Hardware Issue","ACTIVE",
U1328="Sites strategiques, MLL, Pylone, etc.","PASSIVE",
U1328="AKTIVCO DEFAUT GE &amp; POWER Cabinet","PASSIVE",
U1328="AKTIVCO Coupure ENEO &amp; Baisse de tension","PASSIVE",
U1328="Coupure ENEO &amp; Baisse de tension","PASSIVE",
U1328="Defaut GE &amp; POWER Cabinet","PASSIVE",
U1328="Sharing","PASSIVE",
U1328="Sites strategiques &amp; DataCenter","PASSIVE",
U1328="Exclu","Exclu",
U1328="SAT","ACTIVE",
U1328="SPARE-ISSUE","SPARE-ISSUE",
U1328="Fiber CAmtel","ACTIVE",
U1328="Fiber AOF","ACTIVE",
U1328="Projet OCM (HUAWEI)","PLANNED WORKS",
U1328="Projet OCM (NOKIA)","PLANNED WORKS",
U1328="ACCESS-ISSUE","ACCESS-ISSUE",
U1328="Projet OCM (ZTE, NOKIA, autres projets)","PLANNED WORKS",
U1328="No root CAuse","No root cause",
U1328="ODU HS","ACTIVE",
U1328="IP &amp; VLAN","ACTIVE",
U1328="Warehouse HUAWEI","SPARE-ISSUE",
U1328="SPARE-HS","SPARE-ISSUE",
U1328="Power Telco","ACTIVE", U1328="no impacts","no impacts"
),"")</f>
        <v/>
      </c>
      <c r="W1328" s="101" t="s">
        <v>6244</v>
      </c>
      <c r="X1328" s="101" t="s">
        <v>6214</v>
      </c>
      <c r="Y1328" s="101"/>
      <c r="Z1328" s="101" t="s">
        <v>21</v>
      </c>
      <c r="AA1328" s="101" t="s">
        <v>6215</v>
      </c>
      <c r="AB1328" s="17" t="s">
        <v>5848</v>
      </c>
      <c r="AC1328" s="17"/>
      <c r="AD1328" s="9" t="s">
        <v>5468</v>
      </c>
      <c r="AE1328" s="7" t="s">
        <v>5468</v>
      </c>
      <c r="AF1328" s="6" t="s">
        <v>5468</v>
      </c>
      <c r="AG1328" s="7" t="s">
        <v>5468</v>
      </c>
      <c r="AH1328" s="3" t="s">
        <v>5468</v>
      </c>
      <c r="AI1328" s="18" t="s">
        <v>5468</v>
      </c>
      <c r="AJ1328" s="18" t="s">
        <v>5468</v>
      </c>
      <c r="AK1328" s="18" t="s">
        <v>5468</v>
      </c>
      <c r="AL1328" s="18" t="s">
        <v>5468</v>
      </c>
      <c r="AM1328" s="18" t="s">
        <v>5468</v>
      </c>
      <c r="AN1328" s="9" t="s">
        <v>5848</v>
      </c>
      <c r="AO1328" s="14"/>
      <c r="AP1328" s="14" t="s">
        <v>5468</v>
      </c>
      <c r="AQ1328" s="14" t="s">
        <v>5468</v>
      </c>
      <c r="AR1328" s="14" t="s">
        <v>5468</v>
      </c>
      <c r="AS1328" s="9" t="s">
        <v>5468</v>
      </c>
    </row>
    <row r="1329" spans="1:45" x14ac:dyDescent="0.3">
      <c r="A1329" s="1" t="s">
        <v>647</v>
      </c>
      <c r="B1329" s="8" t="s">
        <v>648</v>
      </c>
      <c r="C1329" s="3" t="str">
        <f>_xlfn.XLOOKUP(B1329,'[1]daily break down'!$D:$D,'[1]daily break down'!$E:$E,"")</f>
        <v>Douala</v>
      </c>
      <c r="D1329" s="1" t="s">
        <v>11</v>
      </c>
      <c r="E1329" s="1" t="s">
        <v>145</v>
      </c>
      <c r="F1329" s="3" t="s">
        <v>31</v>
      </c>
      <c r="G1329" s="1" t="s">
        <v>32</v>
      </c>
      <c r="H1329" s="29" t="str">
        <f>_xlfn.XLOOKUP(B1329,[2]CALCULATION!$B:$B,[2]CALCULATION!$H:$H,"")</f>
        <v>ZTE</v>
      </c>
      <c r="I1329" s="100" t="s">
        <v>6098</v>
      </c>
      <c r="J1329" s="41" t="s">
        <v>5541</v>
      </c>
      <c r="K1329" s="41"/>
      <c r="L1329" s="41">
        <v>0</v>
      </c>
      <c r="M1329" s="41">
        <v>0</v>
      </c>
      <c r="N1329" s="41">
        <v>0</v>
      </c>
      <c r="O1329" s="41">
        <v>0</v>
      </c>
      <c r="P1329" s="41">
        <v>0</v>
      </c>
      <c r="Q1329" s="41">
        <v>0</v>
      </c>
      <c r="R1329" s="41">
        <v>0</v>
      </c>
      <c r="S1329" s="40" t="str" cm="1">
        <f t="array" ref="S1329">IFERROR(_xlfn.IFS(
U1329="MPR ISSUE","PDH",
U1329="BSS Hardware Issue","BSS",
U1329="Sites strategiques, MLL, Pylone, etc.","ENVTECH",
U1329="AKTIVCO DEFAUT GE &amp; POWER Cabinet","AKTIVCO",
U1329="AKTIVCO Coupure ENEO &amp; Baisse de tension","AKTIVCO GRID ONLY",
U1329="Coupure ENEO &amp; Baisse de tension","IHS GRID ONLY",
U1329="Defaut GE &amp; POWER Cabinet","IHS",
U1329="Sharing","Partners",
U1329="Sites strategiques &amp; DataCenter","SST &amp; DC",
U1329="Exclu","Exclu",
U1329="SAT","SAT",
U1329="SPARE-ISSUE","SPARE-ISSUE",
U1329="Fiber CAmtel","TRANS_FO_CAMTEL",
U1329="Fiber AOF","Fiber AOF",
U1329="Projet OCM (HUAWEI)","TRAVAUX-HUAWEI",
U1329="Projet OCM (NOKIA)","TRAVAUX-NOKIA",
U1329="ACCESS-ISSUE","ACCESS-ISSUE",
U1329="Projet OCM (ZTE, NOKIA, autres projets)","TRAVAUX OCM",
U1329="No root CAuse","No root cause",
U1329="ODU HS","PDH",
U1329="IP &amp; VLAN","PDH",
U1329="Warehouse HUAWEI","SPARE-ISSUE",
U1329="SPARE-HS","SPARE-ISSUE",
U1329="Power Telco","BSS",U1329="no impacts","no impacts"
),"")</f>
        <v/>
      </c>
      <c r="T1329" s="40" t="str" cm="1">
        <f t="array" ref="T1329">IFERROR(_xlfn.IFS(
U1329="MPR ISSUE","TX ISSUE",
U1329="BSS Hardware Issue","RAN ISSUE",
U1329="Sites strategiques, MLL, Pylone, etc.","ENVTECH",
U1329="AKTIVCO DEFAUT GE &amp; POWER Cabinet","POWER ISSUE",
U1329="AKTIVCO Coupure ENEO &amp; Baisse de tension","POWER ISSUE",
U1329="Coupure ENEO &amp; Baisse de tension","POWER ISSUE",
U1329="Defaut GE &amp; POWER Cabinet","POWER ISSUE",
U1329="Sharing","POWER ISSUE",
U1329="Sites strategiques &amp; DataCenter","POWER ISSUE",
U1329="Exclu","Exclu",
U1329="SAT","TX ISSUE",
U1329="SPARE-ISSUE","SPARE-ISSUE",
U1329="Fiber CAmtel","TX ISSUE",
U1329="Fiber AOF","TX ISSUE",
U1329="Projet OCM (HUAWEI)","TRAVAUX-HUAWEI",
U1329="Projet OCM (NOKIA)","TRAVAUX -NOKIA",
U1329="ACCESS-ISSUE","ACCESS-ISSUE",
U1329="Projet OCM (ZTE, NOKIA, autres projets)","TRAVAUX OCM",
U1329="No root CAuse","No root cause",
U1329="ODU HS","TX ISSUE",
U1329="IP &amp; VLAN","TX ISSUE",
U1329="Warehouse HUAWEI","SPARE-ISSUE",
U1329="SPARE-HS","SPARE-ISSUE",
U1329="Power Telco","RAN ISSUE",U1329="no impacts","no impacts"
),"")</f>
        <v/>
      </c>
      <c r="U1329" s="70"/>
      <c r="V1329" s="40" t="str" cm="1">
        <f t="array" ref="V1329">IFERROR(_xlfn.IFS(
U1329="MPR ISSUE","ACTIVE",
U1329="BSS Hardware Issue","ACTIVE",
U1329="Sites strategiques, MLL, Pylone, etc.","PASSIVE",
U1329="AKTIVCO DEFAUT GE &amp; POWER Cabinet","PASSIVE",
U1329="AKTIVCO Coupure ENEO &amp; Baisse de tension","PASSIVE",
U1329="Coupure ENEO &amp; Baisse de tension","PASSIVE",
U1329="Defaut GE &amp; POWER Cabinet","PASSIVE",
U1329="Sharing","PASSIVE",
U1329="Sites strategiques &amp; DataCenter","PASSIVE",
U1329="Exclu","Exclu",
U1329="SAT","ACTIVE",
U1329="SPARE-ISSUE","SPARE-ISSUE",
U1329="Fiber CAmtel","ACTIVE",
U1329="Fiber AOF","ACTIVE",
U1329="Projet OCM (HUAWEI)","PLANNED WORKS",
U1329="Projet OCM (NOKIA)","PLANNED WORKS",
U1329="ACCESS-ISSUE","ACCESS-ISSUE",
U1329="Projet OCM (ZTE, NOKIA, autres projets)","PLANNED WORKS",
U1329="No root CAuse","No root cause",
U1329="ODU HS","ACTIVE",
U1329="IP &amp; VLAN","ACTIVE",
U1329="Warehouse HUAWEI","SPARE-ISSUE",
U1329="SPARE-HS","SPARE-ISSUE",
U1329="Power Telco","ACTIVE", U1329="no impacts","no impacts"
),"")</f>
        <v/>
      </c>
      <c r="W1329" s="98"/>
      <c r="X1329" s="98"/>
      <c r="Y1329" s="98"/>
      <c r="Z1329" s="98"/>
      <c r="AA1329" s="98"/>
      <c r="AB1329" s="17" t="s">
        <v>5468</v>
      </c>
      <c r="AC1329" s="17"/>
      <c r="AD1329" s="9" t="s">
        <v>5468</v>
      </c>
      <c r="AE1329" s="7" t="s">
        <v>5468</v>
      </c>
      <c r="AF1329" s="6" t="s">
        <v>5468</v>
      </c>
      <c r="AG1329" s="7" t="s">
        <v>5468</v>
      </c>
      <c r="AH1329" s="3" t="s">
        <v>5468</v>
      </c>
      <c r="AI1329" s="18" t="s">
        <v>5468</v>
      </c>
      <c r="AJ1329" s="18" t="s">
        <v>5468</v>
      </c>
      <c r="AK1329" s="18" t="s">
        <v>5468</v>
      </c>
      <c r="AL1329" s="18" t="s">
        <v>5468</v>
      </c>
      <c r="AM1329" s="18" t="s">
        <v>5468</v>
      </c>
      <c r="AN1329" s="9" t="s">
        <v>5468</v>
      </c>
      <c r="AO1329" s="14"/>
      <c r="AP1329" s="14" t="s">
        <v>5468</v>
      </c>
      <c r="AQ1329" s="14" t="s">
        <v>5468</v>
      </c>
      <c r="AR1329" s="14" t="s">
        <v>5468</v>
      </c>
      <c r="AS1329" s="9" t="s">
        <v>5468</v>
      </c>
    </row>
    <row r="1330" spans="1:45" x14ac:dyDescent="0.3">
      <c r="A1330" s="1" t="s">
        <v>3198</v>
      </c>
      <c r="B1330" s="8" t="s">
        <v>3199</v>
      </c>
      <c r="C1330" s="3" t="str">
        <f>_xlfn.XLOOKUP(B1330,'[1]daily break down'!$D:$D,'[1]daily break down'!$E:$E,"")</f>
        <v>Douala</v>
      </c>
      <c r="D1330" s="1" t="s">
        <v>11</v>
      </c>
      <c r="E1330" s="1" t="s">
        <v>757</v>
      </c>
      <c r="F1330" s="3" t="s">
        <v>31</v>
      </c>
      <c r="G1330" s="1" t="s">
        <v>32</v>
      </c>
      <c r="H1330" s="29" t="str">
        <f>_xlfn.XLOOKUP(B1330,[2]CALCULATION!$B:$B,[2]CALCULATION!$H:$H,"")</f>
        <v>ZTE</v>
      </c>
      <c r="I1330" s="100" t="s">
        <v>6098</v>
      </c>
      <c r="J1330" s="41" t="s">
        <v>5541</v>
      </c>
      <c r="K1330" s="41"/>
      <c r="L1330" s="41">
        <v>0</v>
      </c>
      <c r="M1330" s="41">
        <v>0</v>
      </c>
      <c r="N1330" s="41">
        <v>0</v>
      </c>
      <c r="O1330" s="41">
        <v>0</v>
      </c>
      <c r="P1330" s="41">
        <v>0</v>
      </c>
      <c r="Q1330" s="41">
        <v>0</v>
      </c>
      <c r="R1330" s="41">
        <v>0</v>
      </c>
      <c r="S1330" s="40" t="str" cm="1">
        <f t="array" ref="S1330">IFERROR(_xlfn.IFS(
U1330="MPR ISSUE","PDH",
U1330="BSS Hardware Issue","BSS",
U1330="Sites strategiques, MLL, Pylone, etc.","ENVTECH",
U1330="AKTIVCO DEFAUT GE &amp; POWER Cabinet","AKTIVCO",
U1330="AKTIVCO Coupure ENEO &amp; Baisse de tension","AKTIVCO GRID ONLY",
U1330="Coupure ENEO &amp; Baisse de tension","IHS GRID ONLY",
U1330="Defaut GE &amp; POWER Cabinet","IHS",
U1330="Sharing","Partners",
U1330="Sites strategiques &amp; DataCenter","SST &amp; DC",
U1330="Exclu","Exclu",
U1330="SAT","SAT",
U1330="SPARE-ISSUE","SPARE-ISSUE",
U1330="Fiber CAmtel","TRANS_FO_CAMTEL",
U1330="Fiber AOF","Fiber AOF",
U1330="Projet OCM (HUAWEI)","TRAVAUX-HUAWEI",
U1330="Projet OCM (NOKIA)","TRAVAUX-NOKIA",
U1330="ACCESS-ISSUE","ACCESS-ISSUE",
U1330="Projet OCM (ZTE, NOKIA, autres projets)","TRAVAUX OCM",
U1330="No root CAuse","No root cause",
U1330="ODU HS","PDH",
U1330="IP &amp; VLAN","PDH",
U1330="Warehouse HUAWEI","SPARE-ISSUE",
U1330="SPARE-HS","SPARE-ISSUE",
U1330="Power Telco","BSS",U1330="no impacts","no impacts"
),"")</f>
        <v/>
      </c>
      <c r="T1330" s="40" t="str" cm="1">
        <f t="array" ref="T1330">IFERROR(_xlfn.IFS(
U1330="MPR ISSUE","TX ISSUE",
U1330="BSS Hardware Issue","RAN ISSUE",
U1330="Sites strategiques, MLL, Pylone, etc.","ENVTECH",
U1330="AKTIVCO DEFAUT GE &amp; POWER Cabinet","POWER ISSUE",
U1330="AKTIVCO Coupure ENEO &amp; Baisse de tension","POWER ISSUE",
U1330="Coupure ENEO &amp; Baisse de tension","POWER ISSUE",
U1330="Defaut GE &amp; POWER Cabinet","POWER ISSUE",
U1330="Sharing","POWER ISSUE",
U1330="Sites strategiques &amp; DataCenter","POWER ISSUE",
U1330="Exclu","Exclu",
U1330="SAT","TX ISSUE",
U1330="SPARE-ISSUE","SPARE-ISSUE",
U1330="Fiber CAmtel","TX ISSUE",
U1330="Fiber AOF","TX ISSUE",
U1330="Projet OCM (HUAWEI)","TRAVAUX-HUAWEI",
U1330="Projet OCM (NOKIA)","TRAVAUX -NOKIA",
U1330="ACCESS-ISSUE","ACCESS-ISSUE",
U1330="Projet OCM (ZTE, NOKIA, autres projets)","TRAVAUX OCM",
U1330="No root CAuse","No root cause",
U1330="ODU HS","TX ISSUE",
U1330="IP &amp; VLAN","TX ISSUE",
U1330="Warehouse HUAWEI","SPARE-ISSUE",
U1330="SPARE-HS","SPARE-ISSUE",
U1330="Power Telco","RAN ISSUE",U1330="no impacts","no impacts"
),"")</f>
        <v/>
      </c>
      <c r="U1330" s="70"/>
      <c r="V1330" s="40" t="str" cm="1">
        <f t="array" ref="V1330">IFERROR(_xlfn.IFS(
U1330="MPR ISSUE","ACTIVE",
U1330="BSS Hardware Issue","ACTIVE",
U1330="Sites strategiques, MLL, Pylone, etc.","PASSIVE",
U1330="AKTIVCO DEFAUT GE &amp; POWER Cabinet","PASSIVE",
U1330="AKTIVCO Coupure ENEO &amp; Baisse de tension","PASSIVE",
U1330="Coupure ENEO &amp; Baisse de tension","PASSIVE",
U1330="Defaut GE &amp; POWER Cabinet","PASSIVE",
U1330="Sharing","PASSIVE",
U1330="Sites strategiques &amp; DataCenter","PASSIVE",
U1330="Exclu","Exclu",
U1330="SAT","ACTIVE",
U1330="SPARE-ISSUE","SPARE-ISSUE",
U1330="Fiber CAmtel","ACTIVE",
U1330="Fiber AOF","ACTIVE",
U1330="Projet OCM (HUAWEI)","PLANNED WORKS",
U1330="Projet OCM (NOKIA)","PLANNED WORKS",
U1330="ACCESS-ISSUE","ACCESS-ISSUE",
U1330="Projet OCM (ZTE, NOKIA, autres projets)","PLANNED WORKS",
U1330="No root CAuse","No root cause",
U1330="ODU HS","ACTIVE",
U1330="IP &amp; VLAN","ACTIVE",
U1330="Warehouse HUAWEI","SPARE-ISSUE",
U1330="SPARE-HS","SPARE-ISSUE",
U1330="Power Telco","ACTIVE", U1330="no impacts","no impacts"
),"")</f>
        <v/>
      </c>
      <c r="W1330" s="98"/>
      <c r="X1330" s="98"/>
      <c r="Y1330" s="98"/>
      <c r="Z1330" s="98"/>
      <c r="AA1330" s="98"/>
      <c r="AB1330" s="17" t="s">
        <v>5468</v>
      </c>
      <c r="AC1330" s="17"/>
      <c r="AD1330" s="9" t="s">
        <v>5468</v>
      </c>
      <c r="AE1330" s="7" t="s">
        <v>5468</v>
      </c>
      <c r="AF1330" s="6" t="s">
        <v>5468</v>
      </c>
      <c r="AG1330" s="7" t="s">
        <v>5468</v>
      </c>
      <c r="AH1330" s="3" t="s">
        <v>5468</v>
      </c>
      <c r="AI1330" s="18" t="s">
        <v>5468</v>
      </c>
      <c r="AJ1330" s="18" t="s">
        <v>5468</v>
      </c>
      <c r="AK1330" s="18" t="s">
        <v>5468</v>
      </c>
      <c r="AL1330" s="18" t="s">
        <v>5468</v>
      </c>
      <c r="AM1330" s="18" t="s">
        <v>5468</v>
      </c>
      <c r="AN1330" s="9" t="s">
        <v>5468</v>
      </c>
      <c r="AO1330" s="14"/>
      <c r="AP1330" s="14" t="s">
        <v>5468</v>
      </c>
      <c r="AQ1330" s="14" t="s">
        <v>5468</v>
      </c>
      <c r="AR1330" s="14" t="s">
        <v>5468</v>
      </c>
      <c r="AS1330" s="9" t="s">
        <v>5468</v>
      </c>
    </row>
    <row r="1331" spans="1:45" x14ac:dyDescent="0.3">
      <c r="A1331" s="1" t="s">
        <v>2886</v>
      </c>
      <c r="B1331" s="8" t="s">
        <v>2887</v>
      </c>
      <c r="C1331" s="3" t="str">
        <f>_xlfn.XLOOKUP(B1331,'[1]daily break down'!$D:$D,'[1]daily break down'!$E:$E,"")</f>
        <v>Garoua</v>
      </c>
      <c r="D1331" s="1" t="s">
        <v>11</v>
      </c>
      <c r="E1331" s="1" t="s">
        <v>12</v>
      </c>
      <c r="F1331" s="3" t="s">
        <v>23</v>
      </c>
      <c r="G1331" s="1" t="s">
        <v>24</v>
      </c>
      <c r="H1331" s="27" t="str">
        <f>_xlfn.XLOOKUP(B1331,[2]CALCULATION!$B:$B,[2]CALCULATION!$H:$H,"")</f>
        <v>Huawei</v>
      </c>
      <c r="I1331" s="100" t="s">
        <v>6098</v>
      </c>
      <c r="J1331" s="41" t="s">
        <v>5541</v>
      </c>
      <c r="K1331" s="41"/>
      <c r="L1331" s="41">
        <v>0</v>
      </c>
      <c r="M1331" s="41">
        <v>0</v>
      </c>
      <c r="N1331" s="41">
        <v>0</v>
      </c>
      <c r="O1331" s="41">
        <v>0</v>
      </c>
      <c r="P1331" s="41">
        <v>0</v>
      </c>
      <c r="Q1331" s="41">
        <v>2.4283350883050399</v>
      </c>
      <c r="R1331" s="41">
        <v>0.47050720109122152</v>
      </c>
      <c r="S1331" s="40" t="str" cm="1">
        <f t="array" ref="S1331">IFERROR(_xlfn.IFS(
U1331="MPR ISSUE","PDH",
U1331="BSS Hardware Issue","BSS",
U1331="Sites strategiques, MLL, Pylone, etc.","ENVTECH",
U1331="AKTIVCO DEFAUT GE &amp; POWER Cabinet","AKTIVCO",
U1331="AKTIVCO Coupure ENEO &amp; Baisse de tension","AKTIVCO GRID ONLY",
U1331="Coupure ENEO &amp; Baisse de tension","IHS GRID ONLY",
U1331="Defaut GE &amp; POWER Cabinet","IHS",
U1331="Sharing","Partners",
U1331="Sites strategiques &amp; DataCenter","SST &amp; DC",
U1331="Exclu","Exclu",
U1331="SAT","SAT",
U1331="SPARE-ISSUE","SPARE-ISSUE",
U1331="Fiber CAmtel","TRANS_FO_CAMTEL",
U1331="Fiber AOF","Fiber AOF",
U1331="Projet OCM (HUAWEI)","TRAVAUX-HUAWEI",
U1331="Projet OCM (NOKIA)","TRAVAUX-NOKIA",
U1331="ACCESS-ISSUE","ACCESS-ISSUE",
U1331="Projet OCM (ZTE, NOKIA, autres projets)","TRAVAUX OCM",
U1331="No root CAuse","No root cause",
U1331="ODU HS","PDH",
U1331="IP &amp; VLAN","PDH",
U1331="Warehouse HUAWEI","SPARE-ISSUE",
U1331="SPARE-HS","SPARE-ISSUE",
U1331="Power Telco","BSS",U1331="no impacts","no impacts"
),"")</f>
        <v/>
      </c>
      <c r="T1331" s="40" t="str" cm="1">
        <f t="array" ref="T1331">IFERROR(_xlfn.IFS(
U1331="MPR ISSUE","TX ISSUE",
U1331="BSS Hardware Issue","RAN ISSUE",
U1331="Sites strategiques, MLL, Pylone, etc.","ENVTECH",
U1331="AKTIVCO DEFAUT GE &amp; POWER Cabinet","POWER ISSUE",
U1331="AKTIVCO Coupure ENEO &amp; Baisse de tension","POWER ISSUE",
U1331="Coupure ENEO &amp; Baisse de tension","POWER ISSUE",
U1331="Defaut GE &amp; POWER Cabinet","POWER ISSUE",
U1331="Sharing","POWER ISSUE",
U1331="Sites strategiques &amp; DataCenter","POWER ISSUE",
U1331="Exclu","Exclu",
U1331="SAT","TX ISSUE",
U1331="SPARE-ISSUE","SPARE-ISSUE",
U1331="Fiber CAmtel","TX ISSUE",
U1331="Fiber AOF","TX ISSUE",
U1331="Projet OCM (HUAWEI)","TRAVAUX-HUAWEI",
U1331="Projet OCM (NOKIA)","TRAVAUX -NOKIA",
U1331="ACCESS-ISSUE","ACCESS-ISSUE",
U1331="Projet OCM (ZTE, NOKIA, autres projets)","TRAVAUX OCM",
U1331="No root CAuse","No root cause",
U1331="ODU HS","TX ISSUE",
U1331="IP &amp; VLAN","TX ISSUE",
U1331="Warehouse HUAWEI","SPARE-ISSUE",
U1331="SPARE-HS","SPARE-ISSUE",
U1331="Power Telco","RAN ISSUE",U1331="no impacts","no impacts"
),"")</f>
        <v/>
      </c>
      <c r="U1331" s="70"/>
      <c r="V1331" s="40" t="str" cm="1">
        <f t="array" ref="V1331">IFERROR(_xlfn.IFS(
U1331="MPR ISSUE","ACTIVE",
U1331="BSS Hardware Issue","ACTIVE",
U1331="Sites strategiques, MLL, Pylone, etc.","PASSIVE",
U1331="AKTIVCO DEFAUT GE &amp; POWER Cabinet","PASSIVE",
U1331="AKTIVCO Coupure ENEO &amp; Baisse de tension","PASSIVE",
U1331="Coupure ENEO &amp; Baisse de tension","PASSIVE",
U1331="Defaut GE &amp; POWER Cabinet","PASSIVE",
U1331="Sharing","PASSIVE",
U1331="Sites strategiques &amp; DataCenter","PASSIVE",
U1331="Exclu","Exclu",
U1331="SAT","ACTIVE",
U1331="SPARE-ISSUE","SPARE-ISSUE",
U1331="Fiber CAmtel","ACTIVE",
U1331="Fiber AOF","ACTIVE",
U1331="Projet OCM (HUAWEI)","PLANNED WORKS",
U1331="Projet OCM (NOKIA)","PLANNED WORKS",
U1331="ACCESS-ISSUE","ACCESS-ISSUE",
U1331="Projet OCM (ZTE, NOKIA, autres projets)","PLANNED WORKS",
U1331="No root CAuse","No root cause",
U1331="ODU HS","ACTIVE",
U1331="IP &amp; VLAN","ACTIVE",
U1331="Warehouse HUAWEI","SPARE-ISSUE",
U1331="SPARE-HS","SPARE-ISSUE",
U1331="Power Telco","ACTIVE", U1331="no impacts","no impacts"
),"")</f>
        <v/>
      </c>
      <c r="W1331" s="98"/>
      <c r="X1331" s="98"/>
      <c r="Y1331" s="98"/>
      <c r="Z1331" s="98"/>
      <c r="AA1331" s="98"/>
      <c r="AB1331" s="17" t="s">
        <v>5468</v>
      </c>
      <c r="AC1331" s="17"/>
      <c r="AD1331" s="9" t="s">
        <v>5468</v>
      </c>
      <c r="AE1331" s="7" t="s">
        <v>5468</v>
      </c>
      <c r="AF1331" s="6" t="s">
        <v>5468</v>
      </c>
      <c r="AG1331" s="7" t="s">
        <v>5468</v>
      </c>
      <c r="AH1331" s="3" t="s">
        <v>5468</v>
      </c>
      <c r="AI1331" s="18" t="s">
        <v>5468</v>
      </c>
      <c r="AJ1331" s="18" t="s">
        <v>5468</v>
      </c>
      <c r="AK1331" s="18" t="s">
        <v>5468</v>
      </c>
      <c r="AL1331" s="18" t="s">
        <v>5468</v>
      </c>
      <c r="AM1331" s="18" t="s">
        <v>5468</v>
      </c>
      <c r="AN1331" s="9" t="s">
        <v>5468</v>
      </c>
      <c r="AO1331" s="14"/>
      <c r="AP1331" s="14" t="s">
        <v>5468</v>
      </c>
      <c r="AQ1331" s="14" t="s">
        <v>5468</v>
      </c>
      <c r="AR1331" s="14" t="s">
        <v>5468</v>
      </c>
      <c r="AS1331" s="9" t="s">
        <v>5468</v>
      </c>
    </row>
    <row r="1332" spans="1:45" x14ac:dyDescent="0.3">
      <c r="A1332" s="1" t="s">
        <v>2107</v>
      </c>
      <c r="B1332" s="8" t="s">
        <v>2108</v>
      </c>
      <c r="C1332" s="3" t="str">
        <f>_xlfn.XLOOKUP(B1332,'[1]daily break down'!$D:$D,'[1]daily break down'!$E:$E,"")</f>
        <v>Douala</v>
      </c>
      <c r="D1332" s="1" t="s">
        <v>11</v>
      </c>
      <c r="E1332" s="1" t="s">
        <v>12</v>
      </c>
      <c r="F1332" s="3" t="s">
        <v>31</v>
      </c>
      <c r="G1332" s="1" t="s">
        <v>32</v>
      </c>
      <c r="H1332" s="29" t="str">
        <f>_xlfn.XLOOKUP(B1332,[2]CALCULATION!$B:$B,[2]CALCULATION!$H:$H,"")</f>
        <v>ZTE</v>
      </c>
      <c r="I1332" s="100" t="s">
        <v>6098</v>
      </c>
      <c r="J1332" s="41" t="s">
        <v>5541</v>
      </c>
      <c r="K1332" s="41"/>
      <c r="L1332" s="41">
        <v>0</v>
      </c>
      <c r="M1332" s="41">
        <v>0</v>
      </c>
      <c r="N1332" s="41">
        <v>0</v>
      </c>
      <c r="O1332" s="41">
        <v>0</v>
      </c>
      <c r="P1332" s="41">
        <v>0.59249913678220956</v>
      </c>
      <c r="Q1332" s="41">
        <v>0</v>
      </c>
      <c r="R1332" s="41">
        <v>0</v>
      </c>
      <c r="S1332" s="40" t="str" cm="1">
        <f t="array" ref="S1332">IFERROR(_xlfn.IFS(
U1332="MPR ISSUE","PDH",
U1332="BSS Hardware Issue","BSS",
U1332="Sites strategiques, MLL, Pylone, etc.","ENVTECH",
U1332="AKTIVCO DEFAUT GE &amp; POWER Cabinet","AKTIVCO",
U1332="AKTIVCO Coupure ENEO &amp; Baisse de tension","AKTIVCO GRID ONLY",
U1332="Coupure ENEO &amp; Baisse de tension","IHS GRID ONLY",
U1332="Defaut GE &amp; POWER Cabinet","IHS",
U1332="Sharing","Partners",
U1332="Sites strategiques &amp; DataCenter","SST &amp; DC",
U1332="Exclu","Exclu",
U1332="SAT","SAT",
U1332="SPARE-ISSUE","SPARE-ISSUE",
U1332="Fiber CAmtel","TRANS_FO_CAMTEL",
U1332="Fiber AOF","Fiber AOF",
U1332="Projet OCM (HUAWEI)","TRAVAUX-HUAWEI",
U1332="Projet OCM (NOKIA)","TRAVAUX-NOKIA",
U1332="ACCESS-ISSUE","ACCESS-ISSUE",
U1332="Projet OCM (ZTE, NOKIA, autres projets)","TRAVAUX OCM",
U1332="No root CAuse","No root cause",
U1332="ODU HS","PDH",
U1332="IP &amp; VLAN","PDH",
U1332="Warehouse HUAWEI","SPARE-ISSUE",
U1332="SPARE-HS","SPARE-ISSUE",
U1332="Power Telco","BSS",U1332="no impacts","no impacts"
),"")</f>
        <v/>
      </c>
      <c r="T1332" s="40" t="str" cm="1">
        <f t="array" ref="T1332">IFERROR(_xlfn.IFS(
U1332="MPR ISSUE","TX ISSUE",
U1332="BSS Hardware Issue","RAN ISSUE",
U1332="Sites strategiques, MLL, Pylone, etc.","ENVTECH",
U1332="AKTIVCO DEFAUT GE &amp; POWER Cabinet","POWER ISSUE",
U1332="AKTIVCO Coupure ENEO &amp; Baisse de tension","POWER ISSUE",
U1332="Coupure ENEO &amp; Baisse de tension","POWER ISSUE",
U1332="Defaut GE &amp; POWER Cabinet","POWER ISSUE",
U1332="Sharing","POWER ISSUE",
U1332="Sites strategiques &amp; DataCenter","POWER ISSUE",
U1332="Exclu","Exclu",
U1332="SAT","TX ISSUE",
U1332="SPARE-ISSUE","SPARE-ISSUE",
U1332="Fiber CAmtel","TX ISSUE",
U1332="Fiber AOF","TX ISSUE",
U1332="Projet OCM (HUAWEI)","TRAVAUX-HUAWEI",
U1332="Projet OCM (NOKIA)","TRAVAUX -NOKIA",
U1332="ACCESS-ISSUE","ACCESS-ISSUE",
U1332="Projet OCM (ZTE, NOKIA, autres projets)","TRAVAUX OCM",
U1332="No root CAuse","No root cause",
U1332="ODU HS","TX ISSUE",
U1332="IP &amp; VLAN","TX ISSUE",
U1332="Warehouse HUAWEI","SPARE-ISSUE",
U1332="SPARE-HS","SPARE-ISSUE",
U1332="Power Telco","RAN ISSUE",U1332="no impacts","no impacts"
),"")</f>
        <v/>
      </c>
      <c r="U1332" s="70"/>
      <c r="V1332" s="40" t="str" cm="1">
        <f t="array" ref="V1332">IFERROR(_xlfn.IFS(
U1332="MPR ISSUE","ACTIVE",
U1332="BSS Hardware Issue","ACTIVE",
U1332="Sites strategiques, MLL, Pylone, etc.","PASSIVE",
U1332="AKTIVCO DEFAUT GE &amp; POWER Cabinet","PASSIVE",
U1332="AKTIVCO Coupure ENEO &amp; Baisse de tension","PASSIVE",
U1332="Coupure ENEO &amp; Baisse de tension","PASSIVE",
U1332="Defaut GE &amp; POWER Cabinet","PASSIVE",
U1332="Sharing","PASSIVE",
U1332="Sites strategiques &amp; DataCenter","PASSIVE",
U1332="Exclu","Exclu",
U1332="SAT","ACTIVE",
U1332="SPARE-ISSUE","SPARE-ISSUE",
U1332="Fiber CAmtel","ACTIVE",
U1332="Fiber AOF","ACTIVE",
U1332="Projet OCM (HUAWEI)","PLANNED WORKS",
U1332="Projet OCM (NOKIA)","PLANNED WORKS",
U1332="ACCESS-ISSUE","ACCESS-ISSUE",
U1332="Projet OCM (ZTE, NOKIA, autres projets)","PLANNED WORKS",
U1332="No root CAuse","No root cause",
U1332="ODU HS","ACTIVE",
U1332="IP &amp; VLAN","ACTIVE",
U1332="Warehouse HUAWEI","SPARE-ISSUE",
U1332="SPARE-HS","SPARE-ISSUE",
U1332="Power Telco","ACTIVE", U1332="no impacts","no impacts"
),"")</f>
        <v/>
      </c>
      <c r="W1332" s="98"/>
      <c r="X1332" s="98"/>
      <c r="Y1332" s="98"/>
      <c r="Z1332" s="98"/>
      <c r="AA1332" s="98"/>
      <c r="AB1332" s="17" t="s">
        <v>5468</v>
      </c>
      <c r="AC1332" s="17"/>
      <c r="AD1332" s="9" t="s">
        <v>5468</v>
      </c>
      <c r="AE1332" s="7" t="s">
        <v>5468</v>
      </c>
      <c r="AF1332" s="6" t="s">
        <v>5468</v>
      </c>
      <c r="AG1332" s="7" t="s">
        <v>5468</v>
      </c>
      <c r="AH1332" s="3" t="s">
        <v>5468</v>
      </c>
      <c r="AI1332" s="18" t="s">
        <v>5468</v>
      </c>
      <c r="AJ1332" s="18" t="s">
        <v>5468</v>
      </c>
      <c r="AK1332" s="18" t="s">
        <v>5468</v>
      </c>
      <c r="AL1332" s="18" t="s">
        <v>5468</v>
      </c>
      <c r="AM1332" s="18" t="s">
        <v>5468</v>
      </c>
      <c r="AN1332" s="9" t="s">
        <v>5468</v>
      </c>
      <c r="AO1332" s="14"/>
      <c r="AP1332" s="14" t="s">
        <v>5468</v>
      </c>
      <c r="AQ1332" s="14" t="s">
        <v>5468</v>
      </c>
      <c r="AR1332" s="14" t="s">
        <v>5468</v>
      </c>
      <c r="AS1332" s="9" t="s">
        <v>5468</v>
      </c>
    </row>
    <row r="1333" spans="1:45" x14ac:dyDescent="0.3">
      <c r="A1333" s="1" t="s">
        <v>1931</v>
      </c>
      <c r="B1333" s="8" t="s">
        <v>1932</v>
      </c>
      <c r="C1333" s="3" t="str">
        <f>_xlfn.XLOOKUP(B1333,'[1]daily break down'!$D:$D,'[1]daily break down'!$E:$E,"")</f>
        <v>Douala</v>
      </c>
      <c r="D1333" s="1" t="s">
        <v>21</v>
      </c>
      <c r="E1333" s="1" t="s">
        <v>30</v>
      </c>
      <c r="F1333" s="3" t="s">
        <v>31</v>
      </c>
      <c r="G1333" s="1" t="s">
        <v>32</v>
      </c>
      <c r="H1333" s="29" t="str">
        <f>_xlfn.XLOOKUP(B1333,[2]CALCULATION!$B:$B,[2]CALCULATION!$H:$H,"")</f>
        <v>ZTE</v>
      </c>
      <c r="I1333" s="100" t="s">
        <v>6098</v>
      </c>
      <c r="J1333" s="41" t="s">
        <v>5541</v>
      </c>
      <c r="K1333" s="41"/>
      <c r="L1333" s="41">
        <v>0</v>
      </c>
      <c r="M1333" s="41">
        <v>0</v>
      </c>
      <c r="N1333" s="41">
        <v>0</v>
      </c>
      <c r="O1333" s="41">
        <v>0</v>
      </c>
      <c r="P1333" s="41">
        <v>0.56867147215016878</v>
      </c>
      <c r="Q1333" s="41">
        <v>0</v>
      </c>
      <c r="R1333" s="41">
        <v>0</v>
      </c>
      <c r="S1333" s="40" t="str" cm="1">
        <f t="array" ref="S1333">IFERROR(_xlfn.IFS(
U1333="MPR ISSUE","PDH",
U1333="BSS Hardware Issue","BSS",
U1333="Sites strategiques, MLL, Pylone, etc.","ENVTECH",
U1333="AKTIVCO DEFAUT GE &amp; POWER Cabinet","AKTIVCO",
U1333="AKTIVCO Coupure ENEO &amp; Baisse de tension","AKTIVCO GRID ONLY",
U1333="Coupure ENEO &amp; Baisse de tension","IHS GRID ONLY",
U1333="Defaut GE &amp; POWER Cabinet","IHS",
U1333="Sharing","Partners",
U1333="Sites strategiques &amp; DataCenter","SST &amp; DC",
U1333="Exclu","Exclu",
U1333="SAT","SAT",
U1333="SPARE-ISSUE","SPARE-ISSUE",
U1333="Fiber CAmtel","TRANS_FO_CAMTEL",
U1333="Fiber AOF","Fiber AOF",
U1333="Projet OCM (HUAWEI)","TRAVAUX-HUAWEI",
U1333="Projet OCM (NOKIA)","TRAVAUX-NOKIA",
U1333="ACCESS-ISSUE","ACCESS-ISSUE",
U1333="Projet OCM (ZTE, NOKIA, autres projets)","TRAVAUX OCM",
U1333="No root CAuse","No root cause",
U1333="ODU HS","PDH",
U1333="IP &amp; VLAN","PDH",
U1333="Warehouse HUAWEI","SPARE-ISSUE",
U1333="SPARE-HS","SPARE-ISSUE",
U1333="Power Telco","BSS",U1333="no impacts","no impacts"
),"")</f>
        <v/>
      </c>
      <c r="T1333" s="40" t="str" cm="1">
        <f t="array" ref="T1333">IFERROR(_xlfn.IFS(
U1333="MPR ISSUE","TX ISSUE",
U1333="BSS Hardware Issue","RAN ISSUE",
U1333="Sites strategiques, MLL, Pylone, etc.","ENVTECH",
U1333="AKTIVCO DEFAUT GE &amp; POWER Cabinet","POWER ISSUE",
U1333="AKTIVCO Coupure ENEO &amp; Baisse de tension","POWER ISSUE",
U1333="Coupure ENEO &amp; Baisse de tension","POWER ISSUE",
U1333="Defaut GE &amp; POWER Cabinet","POWER ISSUE",
U1333="Sharing","POWER ISSUE",
U1333="Sites strategiques &amp; DataCenter","POWER ISSUE",
U1333="Exclu","Exclu",
U1333="SAT","TX ISSUE",
U1333="SPARE-ISSUE","SPARE-ISSUE",
U1333="Fiber CAmtel","TX ISSUE",
U1333="Fiber AOF","TX ISSUE",
U1333="Projet OCM (HUAWEI)","TRAVAUX-HUAWEI",
U1333="Projet OCM (NOKIA)","TRAVAUX -NOKIA",
U1333="ACCESS-ISSUE","ACCESS-ISSUE",
U1333="Projet OCM (ZTE, NOKIA, autres projets)","TRAVAUX OCM",
U1333="No root CAuse","No root cause",
U1333="ODU HS","TX ISSUE",
U1333="IP &amp; VLAN","TX ISSUE",
U1333="Warehouse HUAWEI","SPARE-ISSUE",
U1333="SPARE-HS","SPARE-ISSUE",
U1333="Power Telco","RAN ISSUE",U1333="no impacts","no impacts"
),"")</f>
        <v/>
      </c>
      <c r="U1333" s="70"/>
      <c r="V1333" s="40" t="str" cm="1">
        <f t="array" ref="V1333">IFERROR(_xlfn.IFS(
U1333="MPR ISSUE","ACTIVE",
U1333="BSS Hardware Issue","ACTIVE",
U1333="Sites strategiques, MLL, Pylone, etc.","PASSIVE",
U1333="AKTIVCO DEFAUT GE &amp; POWER Cabinet","PASSIVE",
U1333="AKTIVCO Coupure ENEO &amp; Baisse de tension","PASSIVE",
U1333="Coupure ENEO &amp; Baisse de tension","PASSIVE",
U1333="Defaut GE &amp; POWER Cabinet","PASSIVE",
U1333="Sharing","PASSIVE",
U1333="Sites strategiques &amp; DataCenter","PASSIVE",
U1333="Exclu","Exclu",
U1333="SAT","ACTIVE",
U1333="SPARE-ISSUE","SPARE-ISSUE",
U1333="Fiber CAmtel","ACTIVE",
U1333="Fiber AOF","ACTIVE",
U1333="Projet OCM (HUAWEI)","PLANNED WORKS",
U1333="Projet OCM (NOKIA)","PLANNED WORKS",
U1333="ACCESS-ISSUE","ACCESS-ISSUE",
U1333="Projet OCM (ZTE, NOKIA, autres projets)","PLANNED WORKS",
U1333="No root CAuse","No root cause",
U1333="ODU HS","ACTIVE",
U1333="IP &amp; VLAN","ACTIVE",
U1333="Warehouse HUAWEI","SPARE-ISSUE",
U1333="SPARE-HS","SPARE-ISSUE",
U1333="Power Telco","ACTIVE", U1333="no impacts","no impacts"
),"")</f>
        <v/>
      </c>
      <c r="W1333" s="98"/>
      <c r="X1333" s="98"/>
      <c r="Y1333" s="98"/>
      <c r="Z1333" s="98"/>
      <c r="AA1333" s="98"/>
      <c r="AB1333" s="17" t="s">
        <v>5468</v>
      </c>
      <c r="AC1333" s="17"/>
      <c r="AD1333" s="9" t="s">
        <v>5468</v>
      </c>
      <c r="AE1333" s="7" t="s">
        <v>5468</v>
      </c>
      <c r="AF1333" s="6" t="s">
        <v>5468</v>
      </c>
      <c r="AG1333" s="7" t="s">
        <v>5468</v>
      </c>
      <c r="AH1333" s="3" t="s">
        <v>5468</v>
      </c>
      <c r="AI1333" s="18" t="s">
        <v>5468</v>
      </c>
      <c r="AJ1333" s="18" t="s">
        <v>5468</v>
      </c>
      <c r="AK1333" s="18" t="s">
        <v>5468</v>
      </c>
      <c r="AL1333" s="18" t="s">
        <v>5468</v>
      </c>
      <c r="AM1333" s="18" t="s">
        <v>5468</v>
      </c>
      <c r="AN1333" s="9" t="s">
        <v>5468</v>
      </c>
      <c r="AO1333" s="14"/>
      <c r="AP1333" s="14" t="s">
        <v>5468</v>
      </c>
      <c r="AQ1333" s="14" t="s">
        <v>5468</v>
      </c>
      <c r="AR1333" s="14" t="s">
        <v>5468</v>
      </c>
      <c r="AS1333" s="9" t="s">
        <v>5468</v>
      </c>
    </row>
    <row r="1334" spans="1:45" x14ac:dyDescent="0.3">
      <c r="A1334" s="1" t="s">
        <v>4595</v>
      </c>
      <c r="B1334" s="8" t="s">
        <v>4596</v>
      </c>
      <c r="C1334" s="3" t="str">
        <f>_xlfn.XLOOKUP(B1334,'[1]daily break down'!$D:$D,'[1]daily break down'!$E:$E,"")</f>
        <v>ADAMAOUA</v>
      </c>
      <c r="D1334" s="1" t="s">
        <v>11</v>
      </c>
      <c r="E1334" s="1" t="s">
        <v>83</v>
      </c>
      <c r="F1334" s="3" t="s">
        <v>90</v>
      </c>
      <c r="G1334" s="1" t="s">
        <v>4597</v>
      </c>
      <c r="H1334" s="28" t="str">
        <f>_xlfn.XLOOKUP(B1334,[2]CALCULATION!$B:$B,[2]CALCULATION!$H:$H,"")</f>
        <v>NOKIA</v>
      </c>
      <c r="I1334" s="100" t="s">
        <v>6098</v>
      </c>
      <c r="J1334" s="41" t="s">
        <v>5541</v>
      </c>
      <c r="K1334" s="41"/>
      <c r="L1334" s="41">
        <v>0</v>
      </c>
      <c r="M1334" s="41">
        <v>0</v>
      </c>
      <c r="N1334" s="41">
        <v>0</v>
      </c>
      <c r="O1334" s="41">
        <v>0</v>
      </c>
      <c r="P1334" s="41">
        <v>0</v>
      </c>
      <c r="Q1334" s="41">
        <v>0</v>
      </c>
      <c r="R1334" s="41">
        <v>0</v>
      </c>
      <c r="S1334" s="40" t="str" cm="1">
        <f t="array" ref="S1334">IFERROR(_xlfn.IFS(
U1334="MPR ISSUE","PDH",
U1334="BSS Hardware Issue","BSS",
U1334="Sites strategiques, MLL, Pylone, etc.","ENVTECH",
U1334="AKTIVCO DEFAUT GE &amp; POWER Cabinet","AKTIVCO",
U1334="AKTIVCO Coupure ENEO &amp; Baisse de tension","AKTIVCO GRID ONLY",
U1334="Coupure ENEO &amp; Baisse de tension","IHS GRID ONLY",
U1334="Defaut GE &amp; POWER Cabinet","IHS",
U1334="Sharing","Partners",
U1334="Sites strategiques &amp; DataCenter","SST &amp; DC",
U1334="Exclu","Exclu",
U1334="SAT","SAT",
U1334="SPARE-ISSUE","SPARE-ISSUE",
U1334="Fiber CAmtel","TRANS_FO_CAMTEL",
U1334="Fiber AOF","Fiber AOF",
U1334="Projet OCM (HUAWEI)","TRAVAUX-HUAWEI",
U1334="Projet OCM (NOKIA)","TRAVAUX-NOKIA",
U1334="ACCESS-ISSUE","ACCESS-ISSUE",
U1334="Projet OCM (ZTE, NOKIA, autres projets)","TRAVAUX OCM",
U1334="No root CAuse","No root cause",
U1334="ODU HS","PDH",
U1334="IP &amp; VLAN","PDH",
U1334="Warehouse HUAWEI","SPARE-ISSUE",
U1334="SPARE-HS","SPARE-ISSUE",
U1334="Power Telco","BSS",U1334="no impacts","no impacts"
),"")</f>
        <v/>
      </c>
      <c r="T1334" s="40" t="str" cm="1">
        <f t="array" ref="T1334">IFERROR(_xlfn.IFS(
U1334="MPR ISSUE","TX ISSUE",
U1334="BSS Hardware Issue","RAN ISSUE",
U1334="Sites strategiques, MLL, Pylone, etc.","ENVTECH",
U1334="AKTIVCO DEFAUT GE &amp; POWER Cabinet","POWER ISSUE",
U1334="AKTIVCO Coupure ENEO &amp; Baisse de tension","POWER ISSUE",
U1334="Coupure ENEO &amp; Baisse de tension","POWER ISSUE",
U1334="Defaut GE &amp; POWER Cabinet","POWER ISSUE",
U1334="Sharing","POWER ISSUE",
U1334="Sites strategiques &amp; DataCenter","POWER ISSUE",
U1334="Exclu","Exclu",
U1334="SAT","TX ISSUE",
U1334="SPARE-ISSUE","SPARE-ISSUE",
U1334="Fiber CAmtel","TX ISSUE",
U1334="Fiber AOF","TX ISSUE",
U1334="Projet OCM (HUAWEI)","TRAVAUX-HUAWEI",
U1334="Projet OCM (NOKIA)","TRAVAUX -NOKIA",
U1334="ACCESS-ISSUE","ACCESS-ISSUE",
U1334="Projet OCM (ZTE, NOKIA, autres projets)","TRAVAUX OCM",
U1334="No root CAuse","No root cause",
U1334="ODU HS","TX ISSUE",
U1334="IP &amp; VLAN","TX ISSUE",
U1334="Warehouse HUAWEI","SPARE-ISSUE",
U1334="SPARE-HS","SPARE-ISSUE",
U1334="Power Telco","RAN ISSUE",U1334="no impacts","no impacts"
),"")</f>
        <v/>
      </c>
      <c r="U1334" s="70"/>
      <c r="V1334" s="40" t="str" cm="1">
        <f t="array" ref="V1334">IFERROR(_xlfn.IFS(
U1334="MPR ISSUE","ACTIVE",
U1334="BSS Hardware Issue","ACTIVE",
U1334="Sites strategiques, MLL, Pylone, etc.","PASSIVE",
U1334="AKTIVCO DEFAUT GE &amp; POWER Cabinet","PASSIVE",
U1334="AKTIVCO Coupure ENEO &amp; Baisse de tension","PASSIVE",
U1334="Coupure ENEO &amp; Baisse de tension","PASSIVE",
U1334="Defaut GE &amp; POWER Cabinet","PASSIVE",
U1334="Sharing","PASSIVE",
U1334="Sites strategiques &amp; DataCenter","PASSIVE",
U1334="Exclu","Exclu",
U1334="SAT","ACTIVE",
U1334="SPARE-ISSUE","SPARE-ISSUE",
U1334="Fiber CAmtel","ACTIVE",
U1334="Fiber AOF","ACTIVE",
U1334="Projet OCM (HUAWEI)","PLANNED WORKS",
U1334="Projet OCM (NOKIA)","PLANNED WORKS",
U1334="ACCESS-ISSUE","ACCESS-ISSUE",
U1334="Projet OCM (ZTE, NOKIA, autres projets)","PLANNED WORKS",
U1334="No root CAuse","No root cause",
U1334="ODU HS","ACTIVE",
U1334="IP &amp; VLAN","ACTIVE",
U1334="Warehouse HUAWEI","SPARE-ISSUE",
U1334="SPARE-HS","SPARE-ISSUE",
U1334="Power Telco","ACTIVE", U1334="no impacts","no impacts"
),"")</f>
        <v/>
      </c>
      <c r="W1334" s="98"/>
      <c r="X1334" s="98"/>
      <c r="Y1334" s="98"/>
      <c r="Z1334" s="98"/>
      <c r="AA1334" s="98"/>
      <c r="AB1334" s="17" t="s">
        <v>5468</v>
      </c>
      <c r="AC1334" s="17"/>
      <c r="AD1334" s="9" t="s">
        <v>5468</v>
      </c>
      <c r="AE1334" s="7" t="s">
        <v>5468</v>
      </c>
      <c r="AF1334" s="6" t="s">
        <v>5468</v>
      </c>
      <c r="AG1334" s="7" t="s">
        <v>5468</v>
      </c>
      <c r="AH1334" s="3" t="s">
        <v>5468</v>
      </c>
      <c r="AI1334" s="18" t="s">
        <v>5468</v>
      </c>
      <c r="AJ1334" s="18" t="s">
        <v>5468</v>
      </c>
      <c r="AK1334" s="18" t="s">
        <v>5468</v>
      </c>
      <c r="AL1334" s="18" t="s">
        <v>5468</v>
      </c>
      <c r="AM1334" s="18" t="s">
        <v>5468</v>
      </c>
      <c r="AN1334" s="9" t="s">
        <v>5468</v>
      </c>
      <c r="AO1334" s="14"/>
      <c r="AP1334" s="14" t="s">
        <v>5468</v>
      </c>
      <c r="AQ1334" s="14" t="s">
        <v>5468</v>
      </c>
      <c r="AR1334" s="14" t="s">
        <v>5468</v>
      </c>
      <c r="AS1334" s="9" t="s">
        <v>5468</v>
      </c>
    </row>
    <row r="1335" spans="1:45" x14ac:dyDescent="0.3">
      <c r="A1335" s="1" t="s">
        <v>2125</v>
      </c>
      <c r="B1335" s="8" t="s">
        <v>2126</v>
      </c>
      <c r="C1335" s="3" t="str">
        <f>_xlfn.XLOOKUP(B1335,'[1]daily break down'!$D:$D,'[1]daily break down'!$E:$E,"")</f>
        <v>Douala</v>
      </c>
      <c r="D1335" s="1" t="s">
        <v>11</v>
      </c>
      <c r="E1335" s="1" t="s">
        <v>302</v>
      </c>
      <c r="F1335" s="3" t="s">
        <v>31</v>
      </c>
      <c r="G1335" s="1" t="s">
        <v>32</v>
      </c>
      <c r="H1335" s="29" t="str">
        <f>_xlfn.XLOOKUP(B1335,[2]CALCULATION!$B:$B,[2]CALCULATION!$H:$H,"")</f>
        <v>ZTE</v>
      </c>
      <c r="I1335" s="100" t="s">
        <v>6098</v>
      </c>
      <c r="J1335" s="41" t="s">
        <v>5541</v>
      </c>
      <c r="K1335" s="41"/>
      <c r="L1335" s="41">
        <v>0</v>
      </c>
      <c r="M1335" s="41">
        <v>0</v>
      </c>
      <c r="N1335" s="41">
        <v>0</v>
      </c>
      <c r="O1335" s="41">
        <v>0</v>
      </c>
      <c r="P1335" s="41">
        <v>0.51049344667882346</v>
      </c>
      <c r="Q1335" s="41">
        <v>0</v>
      </c>
      <c r="R1335" s="41">
        <v>0</v>
      </c>
      <c r="S1335" s="40" t="str" cm="1">
        <f t="array" ref="S1335">IFERROR(_xlfn.IFS(
U1335="MPR ISSUE","PDH",
U1335="BSS Hardware Issue","BSS",
U1335="Sites strategiques, MLL, Pylone, etc.","ENVTECH",
U1335="AKTIVCO DEFAUT GE &amp; POWER Cabinet","AKTIVCO",
U1335="AKTIVCO Coupure ENEO &amp; Baisse de tension","AKTIVCO GRID ONLY",
U1335="Coupure ENEO &amp; Baisse de tension","IHS GRID ONLY",
U1335="Defaut GE &amp; POWER Cabinet","IHS",
U1335="Sharing","Partners",
U1335="Sites strategiques &amp; DataCenter","SST &amp; DC",
U1335="Exclu","Exclu",
U1335="SAT","SAT",
U1335="SPARE-ISSUE","SPARE-ISSUE",
U1335="Fiber CAmtel","TRANS_FO_CAMTEL",
U1335="Fiber AOF","Fiber AOF",
U1335="Projet OCM (HUAWEI)","TRAVAUX-HUAWEI",
U1335="Projet OCM (NOKIA)","TRAVAUX-NOKIA",
U1335="ACCESS-ISSUE","ACCESS-ISSUE",
U1335="Projet OCM (ZTE, NOKIA, autres projets)","TRAVAUX OCM",
U1335="No root CAuse","No root cause",
U1335="ODU HS","PDH",
U1335="IP &amp; VLAN","PDH",
U1335="Warehouse HUAWEI","SPARE-ISSUE",
U1335="SPARE-HS","SPARE-ISSUE",
U1335="Power Telco","BSS",U1335="no impacts","no impacts"
),"")</f>
        <v/>
      </c>
      <c r="T1335" s="40" t="str" cm="1">
        <f t="array" ref="T1335">IFERROR(_xlfn.IFS(
U1335="MPR ISSUE","TX ISSUE",
U1335="BSS Hardware Issue","RAN ISSUE",
U1335="Sites strategiques, MLL, Pylone, etc.","ENVTECH",
U1335="AKTIVCO DEFAUT GE &amp; POWER Cabinet","POWER ISSUE",
U1335="AKTIVCO Coupure ENEO &amp; Baisse de tension","POWER ISSUE",
U1335="Coupure ENEO &amp; Baisse de tension","POWER ISSUE",
U1335="Defaut GE &amp; POWER Cabinet","POWER ISSUE",
U1335="Sharing","POWER ISSUE",
U1335="Sites strategiques &amp; DataCenter","POWER ISSUE",
U1335="Exclu","Exclu",
U1335="SAT","TX ISSUE",
U1335="SPARE-ISSUE","SPARE-ISSUE",
U1335="Fiber CAmtel","TX ISSUE",
U1335="Fiber AOF","TX ISSUE",
U1335="Projet OCM (HUAWEI)","TRAVAUX-HUAWEI",
U1335="Projet OCM (NOKIA)","TRAVAUX -NOKIA",
U1335="ACCESS-ISSUE","ACCESS-ISSUE",
U1335="Projet OCM (ZTE, NOKIA, autres projets)","TRAVAUX OCM",
U1335="No root CAuse","No root cause",
U1335="ODU HS","TX ISSUE",
U1335="IP &amp; VLAN","TX ISSUE",
U1335="Warehouse HUAWEI","SPARE-ISSUE",
U1335="SPARE-HS","SPARE-ISSUE",
U1335="Power Telco","RAN ISSUE",U1335="no impacts","no impacts"
),"")</f>
        <v/>
      </c>
      <c r="U1335" s="70"/>
      <c r="V1335" s="40" t="str" cm="1">
        <f t="array" ref="V1335">IFERROR(_xlfn.IFS(
U1335="MPR ISSUE","ACTIVE",
U1335="BSS Hardware Issue","ACTIVE",
U1335="Sites strategiques, MLL, Pylone, etc.","PASSIVE",
U1335="AKTIVCO DEFAUT GE &amp; POWER Cabinet","PASSIVE",
U1335="AKTIVCO Coupure ENEO &amp; Baisse de tension","PASSIVE",
U1335="Coupure ENEO &amp; Baisse de tension","PASSIVE",
U1335="Defaut GE &amp; POWER Cabinet","PASSIVE",
U1335="Sharing","PASSIVE",
U1335="Sites strategiques &amp; DataCenter","PASSIVE",
U1335="Exclu","Exclu",
U1335="SAT","ACTIVE",
U1335="SPARE-ISSUE","SPARE-ISSUE",
U1335="Fiber CAmtel","ACTIVE",
U1335="Fiber AOF","ACTIVE",
U1335="Projet OCM (HUAWEI)","PLANNED WORKS",
U1335="Projet OCM (NOKIA)","PLANNED WORKS",
U1335="ACCESS-ISSUE","ACCESS-ISSUE",
U1335="Projet OCM (ZTE, NOKIA, autres projets)","PLANNED WORKS",
U1335="No root CAuse","No root cause",
U1335="ODU HS","ACTIVE",
U1335="IP &amp; VLAN","ACTIVE",
U1335="Warehouse HUAWEI","SPARE-ISSUE",
U1335="SPARE-HS","SPARE-ISSUE",
U1335="Power Telco","ACTIVE", U1335="no impacts","no impacts"
),"")</f>
        <v/>
      </c>
      <c r="W1335" s="98"/>
      <c r="X1335" s="98"/>
      <c r="Y1335" s="98"/>
      <c r="Z1335" s="98"/>
      <c r="AA1335" s="98"/>
      <c r="AB1335" s="17" t="s">
        <v>5468</v>
      </c>
      <c r="AC1335" s="17"/>
      <c r="AD1335" s="9" t="s">
        <v>5468</v>
      </c>
      <c r="AE1335" s="7" t="s">
        <v>5468</v>
      </c>
      <c r="AF1335" s="6" t="s">
        <v>5468</v>
      </c>
      <c r="AG1335" s="7" t="s">
        <v>5468</v>
      </c>
      <c r="AH1335" s="3" t="s">
        <v>5468</v>
      </c>
      <c r="AI1335" s="18" t="s">
        <v>5468</v>
      </c>
      <c r="AJ1335" s="18" t="s">
        <v>5468</v>
      </c>
      <c r="AK1335" s="18" t="s">
        <v>5468</v>
      </c>
      <c r="AL1335" s="18" t="s">
        <v>5468</v>
      </c>
      <c r="AM1335" s="18" t="s">
        <v>5468</v>
      </c>
      <c r="AN1335" s="9" t="s">
        <v>5468</v>
      </c>
      <c r="AO1335" s="14"/>
      <c r="AP1335" s="14" t="s">
        <v>5468</v>
      </c>
      <c r="AQ1335" s="14" t="s">
        <v>5468</v>
      </c>
      <c r="AR1335" s="14" t="s">
        <v>5468</v>
      </c>
      <c r="AS1335" s="9" t="s">
        <v>5468</v>
      </c>
    </row>
    <row r="1336" spans="1:45" x14ac:dyDescent="0.3">
      <c r="A1336" s="1" t="s">
        <v>3128</v>
      </c>
      <c r="B1336" s="8" t="s">
        <v>3129</v>
      </c>
      <c r="C1336" s="3" t="str">
        <f>_xlfn.XLOOKUP(B1336,'[1]daily break down'!$D:$D,'[1]daily break down'!$E:$E,"")</f>
        <v>EXTREME-NORD</v>
      </c>
      <c r="D1336" s="1" t="s">
        <v>11</v>
      </c>
      <c r="E1336" s="1" t="s">
        <v>83</v>
      </c>
      <c r="F1336" s="3" t="s">
        <v>55</v>
      </c>
      <c r="G1336" s="1" t="s">
        <v>3128</v>
      </c>
      <c r="H1336" s="28" t="str">
        <f>_xlfn.XLOOKUP(B1336,[2]CALCULATION!$B:$B,[2]CALCULATION!$H:$H,"")</f>
        <v>NOKIA</v>
      </c>
      <c r="I1336" s="100" t="s">
        <v>6099</v>
      </c>
      <c r="J1336" s="41" t="s">
        <v>6092</v>
      </c>
      <c r="K1336" s="41"/>
      <c r="L1336" s="41">
        <v>0</v>
      </c>
      <c r="M1336" s="41">
        <v>0</v>
      </c>
      <c r="N1336" s="41">
        <v>0</v>
      </c>
      <c r="O1336" s="41">
        <v>0</v>
      </c>
      <c r="P1336" s="41">
        <v>0</v>
      </c>
      <c r="Q1336" s="41">
        <v>0.43307137170300747</v>
      </c>
      <c r="R1336" s="41">
        <v>1.0679466545673495</v>
      </c>
      <c r="S1336" s="40" t="str" cm="1">
        <f t="array" ref="S1336">IFERROR(_xlfn.IFS(
U1336="MPR ISSUE","PDH",
U1336="BSS Hardware Issue","BSS",
U1336="Sites strategiques, MLL, Pylone, etc.","ENVTECH",
U1336="AKTIVCO DEFAUT GE &amp; POWER Cabinet","AKTIVCO",
U1336="AKTIVCO Coupure ENEO &amp; Baisse de tension","AKTIVCO GRID ONLY",
U1336="Coupure ENEO &amp; Baisse de tension","IHS GRID ONLY",
U1336="Defaut GE &amp; POWER Cabinet","IHS",
U1336="Sharing","Partners",
U1336="Sites strategiques &amp; DataCenter","SST &amp; DC",
U1336="Exclu","Exclu",
U1336="SAT","SAT",
U1336="SPARE-ISSUE","SPARE-ISSUE",
U1336="Fiber CAmtel","TRANS_FO_CAMTEL",
U1336="Fiber AOF","Fiber AOF",
U1336="Projet OCM (HUAWEI)","TRAVAUX-HUAWEI",
U1336="Projet OCM (NOKIA)","TRAVAUX-NOKIA",
U1336="ACCESS-ISSUE","ACCESS-ISSUE",
U1336="Projet OCM (ZTE, NOKIA, autres projets)","TRAVAUX OCM",
U1336="No root CAuse","No root cause",
U1336="ODU HS","PDH",
U1336="IP &amp; VLAN","PDH",
U1336="Warehouse HUAWEI","SPARE-ISSUE",
U1336="SPARE-HS","SPARE-ISSUE",
U1336="Power Telco","BSS",U1336="no impacts","no impacts"
),"")</f>
        <v/>
      </c>
      <c r="T1336" s="40" t="str" cm="1">
        <f t="array" ref="T1336">IFERROR(_xlfn.IFS(
U1336="MPR ISSUE","TX ISSUE",
U1336="BSS Hardware Issue","RAN ISSUE",
U1336="Sites strategiques, MLL, Pylone, etc.","ENVTECH",
U1336="AKTIVCO DEFAUT GE &amp; POWER Cabinet","POWER ISSUE",
U1336="AKTIVCO Coupure ENEO &amp; Baisse de tension","POWER ISSUE",
U1336="Coupure ENEO &amp; Baisse de tension","POWER ISSUE",
U1336="Defaut GE &amp; POWER Cabinet","POWER ISSUE",
U1336="Sharing","POWER ISSUE",
U1336="Sites strategiques &amp; DataCenter","POWER ISSUE",
U1336="Exclu","Exclu",
U1336="SAT","TX ISSUE",
U1336="SPARE-ISSUE","SPARE-ISSUE",
U1336="Fiber CAmtel","TX ISSUE",
U1336="Fiber AOF","TX ISSUE",
U1336="Projet OCM (HUAWEI)","TRAVAUX-HUAWEI",
U1336="Projet OCM (NOKIA)","TRAVAUX -NOKIA",
U1336="ACCESS-ISSUE","ACCESS-ISSUE",
U1336="Projet OCM (ZTE, NOKIA, autres projets)","TRAVAUX OCM",
U1336="No root CAuse","No root cause",
U1336="ODU HS","TX ISSUE",
U1336="IP &amp; VLAN","TX ISSUE",
U1336="Warehouse HUAWEI","SPARE-ISSUE",
U1336="SPARE-HS","SPARE-ISSUE",
U1336="Power Telco","RAN ISSUE",U1336="no impacts","no impacts"
),"")</f>
        <v/>
      </c>
      <c r="U1336" s="70"/>
      <c r="V1336" s="40" t="str" cm="1">
        <f t="array" ref="V1336">IFERROR(_xlfn.IFS(
U1336="MPR ISSUE","ACTIVE",
U1336="BSS Hardware Issue","ACTIVE",
U1336="Sites strategiques, MLL, Pylone, etc.","PASSIVE",
U1336="AKTIVCO DEFAUT GE &amp; POWER Cabinet","PASSIVE",
U1336="AKTIVCO Coupure ENEO &amp; Baisse de tension","PASSIVE",
U1336="Coupure ENEO &amp; Baisse de tension","PASSIVE",
U1336="Defaut GE &amp; POWER Cabinet","PASSIVE",
U1336="Sharing","PASSIVE",
U1336="Sites strategiques &amp; DataCenter","PASSIVE",
U1336="Exclu","Exclu",
U1336="SAT","ACTIVE",
U1336="SPARE-ISSUE","SPARE-ISSUE",
U1336="Fiber CAmtel","ACTIVE",
U1336="Fiber AOF","ACTIVE",
U1336="Projet OCM (HUAWEI)","PLANNED WORKS",
U1336="Projet OCM (NOKIA)","PLANNED WORKS",
U1336="ACCESS-ISSUE","ACCESS-ISSUE",
U1336="Projet OCM (ZTE, NOKIA, autres projets)","PLANNED WORKS",
U1336="No root CAuse","No root cause",
U1336="ODU HS","ACTIVE",
U1336="IP &amp; VLAN","ACTIVE",
U1336="Warehouse HUAWEI","SPARE-ISSUE",
U1336="SPARE-HS","SPARE-ISSUE",
U1336="Power Telco","ACTIVE", U1336="no impacts","no impacts"
),"")</f>
        <v/>
      </c>
      <c r="W1336" s="98"/>
      <c r="X1336" s="98"/>
      <c r="Y1336" s="98"/>
      <c r="Z1336" s="98"/>
      <c r="AA1336" s="98"/>
      <c r="AB1336" s="17" t="s">
        <v>5996</v>
      </c>
      <c r="AC1336" s="17"/>
      <c r="AD1336" s="9" t="s">
        <v>5468</v>
      </c>
      <c r="AE1336" s="7" t="s">
        <v>5468</v>
      </c>
      <c r="AF1336" s="6" t="s">
        <v>5468</v>
      </c>
      <c r="AG1336" s="7" t="s">
        <v>5468</v>
      </c>
      <c r="AH1336" s="3" t="s">
        <v>5468</v>
      </c>
      <c r="AI1336" s="18" t="s">
        <v>5468</v>
      </c>
      <c r="AJ1336" s="18" t="s">
        <v>5468</v>
      </c>
      <c r="AK1336" s="18" t="s">
        <v>5468</v>
      </c>
      <c r="AL1336" s="18" t="s">
        <v>5468</v>
      </c>
      <c r="AM1336" s="18" t="s">
        <v>5468</v>
      </c>
      <c r="AN1336" s="9" t="s">
        <v>5996</v>
      </c>
      <c r="AO1336" s="14"/>
      <c r="AP1336" s="14" t="s">
        <v>5468</v>
      </c>
      <c r="AQ1336" s="14" t="s">
        <v>5468</v>
      </c>
      <c r="AR1336" s="14" t="s">
        <v>5468</v>
      </c>
      <c r="AS1336" s="9" t="s">
        <v>5468</v>
      </c>
    </row>
    <row r="1337" spans="1:45" x14ac:dyDescent="0.3">
      <c r="A1337" s="1" t="s">
        <v>3329</v>
      </c>
      <c r="B1337" s="8" t="s">
        <v>3330</v>
      </c>
      <c r="C1337" s="3" t="str">
        <f>_xlfn.XLOOKUP(B1337,'[1]daily break down'!$D:$D,'[1]daily break down'!$E:$E,"")</f>
        <v>EXTREME-NORD</v>
      </c>
      <c r="D1337" s="1" t="s">
        <v>21</v>
      </c>
      <c r="E1337" s="1" t="s">
        <v>710</v>
      </c>
      <c r="F1337" s="3" t="s">
        <v>55</v>
      </c>
      <c r="G1337" s="1" t="s">
        <v>3331</v>
      </c>
      <c r="H1337" s="28" t="str">
        <f>_xlfn.XLOOKUP(B1337,[2]CALCULATION!$B:$B,[2]CALCULATION!$H:$H,"")</f>
        <v>NOKIA</v>
      </c>
      <c r="I1337" s="100" t="s">
        <v>6098</v>
      </c>
      <c r="J1337" s="41" t="s">
        <v>6092</v>
      </c>
      <c r="K1337" s="41"/>
      <c r="L1337" s="41">
        <v>0</v>
      </c>
      <c r="M1337" s="41">
        <v>0</v>
      </c>
      <c r="N1337" s="41">
        <v>0</v>
      </c>
      <c r="O1337" s="41">
        <v>0</v>
      </c>
      <c r="P1337" s="41">
        <v>0</v>
      </c>
      <c r="Q1337" s="41">
        <v>1.1486244596624137E-2</v>
      </c>
      <c r="R1337" s="41">
        <v>8.0796827070620802E-3</v>
      </c>
      <c r="S1337" s="40" t="str" cm="1">
        <f t="array" ref="S1337">IFERROR(_xlfn.IFS(
U1337="MPR ISSUE","PDH",
U1337="BSS Hardware Issue","BSS",
U1337="Sites strategiques, MLL, Pylone, etc.","ENVTECH",
U1337="AKTIVCO DEFAUT GE &amp; POWER Cabinet","AKTIVCO",
U1337="AKTIVCO Coupure ENEO &amp; Baisse de tension","AKTIVCO GRID ONLY",
U1337="Coupure ENEO &amp; Baisse de tension","IHS GRID ONLY",
U1337="Defaut GE &amp; POWER Cabinet","IHS",
U1337="Sharing","Partners",
U1337="Sites strategiques &amp; DataCenter","SST &amp; DC",
U1337="Exclu","Exclu",
U1337="SAT","SAT",
U1337="SPARE-ISSUE","SPARE-ISSUE",
U1337="Fiber CAmtel","TRANS_FO_CAMTEL",
U1337="Fiber AOF","Fiber AOF",
U1337="Projet OCM (HUAWEI)","TRAVAUX-HUAWEI",
U1337="Projet OCM (NOKIA)","TRAVAUX-NOKIA",
U1337="ACCESS-ISSUE","ACCESS-ISSUE",
U1337="Projet OCM (ZTE, NOKIA, autres projets)","TRAVAUX OCM",
U1337="No root CAuse","No root cause",
U1337="ODU HS","PDH",
U1337="IP &amp; VLAN","PDH",
U1337="Warehouse HUAWEI","SPARE-ISSUE",
U1337="SPARE-HS","SPARE-ISSUE",
U1337="Power Telco","BSS",U1337="no impacts","no impacts"
),"")</f>
        <v/>
      </c>
      <c r="T1337" s="40" t="str" cm="1">
        <f t="array" ref="T1337">IFERROR(_xlfn.IFS(
U1337="MPR ISSUE","TX ISSUE",
U1337="BSS Hardware Issue","RAN ISSUE",
U1337="Sites strategiques, MLL, Pylone, etc.","ENVTECH",
U1337="AKTIVCO DEFAUT GE &amp; POWER Cabinet","POWER ISSUE",
U1337="AKTIVCO Coupure ENEO &amp; Baisse de tension","POWER ISSUE",
U1337="Coupure ENEO &amp; Baisse de tension","POWER ISSUE",
U1337="Defaut GE &amp; POWER Cabinet","POWER ISSUE",
U1337="Sharing","POWER ISSUE",
U1337="Sites strategiques &amp; DataCenter","POWER ISSUE",
U1337="Exclu","Exclu",
U1337="SAT","TX ISSUE",
U1337="SPARE-ISSUE","SPARE-ISSUE",
U1337="Fiber CAmtel","TX ISSUE",
U1337="Fiber AOF","TX ISSUE",
U1337="Projet OCM (HUAWEI)","TRAVAUX-HUAWEI",
U1337="Projet OCM (NOKIA)","TRAVAUX -NOKIA",
U1337="ACCESS-ISSUE","ACCESS-ISSUE",
U1337="Projet OCM (ZTE, NOKIA, autres projets)","TRAVAUX OCM",
U1337="No root CAuse","No root cause",
U1337="ODU HS","TX ISSUE",
U1337="IP &amp; VLAN","TX ISSUE",
U1337="Warehouse HUAWEI","SPARE-ISSUE",
U1337="SPARE-HS","SPARE-ISSUE",
U1337="Power Telco","RAN ISSUE",U1337="no impacts","no impacts"
),"")</f>
        <v/>
      </c>
      <c r="U1337" s="70"/>
      <c r="V1337" s="40" t="str" cm="1">
        <f t="array" ref="V1337">IFERROR(_xlfn.IFS(
U1337="MPR ISSUE","ACTIVE",
U1337="BSS Hardware Issue","ACTIVE",
U1337="Sites strategiques, MLL, Pylone, etc.","PASSIVE",
U1337="AKTIVCO DEFAUT GE &amp; POWER Cabinet","PASSIVE",
U1337="AKTIVCO Coupure ENEO &amp; Baisse de tension","PASSIVE",
U1337="Coupure ENEO &amp; Baisse de tension","PASSIVE",
U1337="Defaut GE &amp; POWER Cabinet","PASSIVE",
U1337="Sharing","PASSIVE",
U1337="Sites strategiques &amp; DataCenter","PASSIVE",
U1337="Exclu","Exclu",
U1337="SAT","ACTIVE",
U1337="SPARE-ISSUE","SPARE-ISSUE",
U1337="Fiber CAmtel","ACTIVE",
U1337="Fiber AOF","ACTIVE",
U1337="Projet OCM (HUAWEI)","PLANNED WORKS",
U1337="Projet OCM (NOKIA)","PLANNED WORKS",
U1337="ACCESS-ISSUE","ACCESS-ISSUE",
U1337="Projet OCM (ZTE, NOKIA, autres projets)","PLANNED WORKS",
U1337="No root CAuse","No root cause",
U1337="ODU HS","ACTIVE",
U1337="IP &amp; VLAN","ACTIVE",
U1337="Warehouse HUAWEI","SPARE-ISSUE",
U1337="SPARE-HS","SPARE-ISSUE",
U1337="Power Telco","ACTIVE", U1337="no impacts","no impacts"
),"")</f>
        <v/>
      </c>
      <c r="W1337" s="98"/>
      <c r="X1337" s="98"/>
      <c r="Y1337" s="98"/>
      <c r="Z1337" s="98"/>
      <c r="AA1337" s="98"/>
      <c r="AB1337" s="17" t="s">
        <v>5997</v>
      </c>
      <c r="AC1337" s="17"/>
      <c r="AD1337" s="9" t="s">
        <v>5468</v>
      </c>
      <c r="AE1337" s="7" t="s">
        <v>5468</v>
      </c>
      <c r="AF1337" s="6" t="s">
        <v>5468</v>
      </c>
      <c r="AG1337" s="7" t="s">
        <v>5468</v>
      </c>
      <c r="AH1337" s="3" t="s">
        <v>5468</v>
      </c>
      <c r="AI1337" s="18" t="s">
        <v>5468</v>
      </c>
      <c r="AJ1337" s="18" t="s">
        <v>5468</v>
      </c>
      <c r="AK1337" s="18" t="s">
        <v>5468</v>
      </c>
      <c r="AL1337" s="18" t="s">
        <v>5997</v>
      </c>
      <c r="AM1337" s="18" t="s">
        <v>5468</v>
      </c>
      <c r="AN1337" s="9" t="s">
        <v>5468</v>
      </c>
      <c r="AO1337" s="14"/>
      <c r="AP1337" s="14" t="s">
        <v>5468</v>
      </c>
      <c r="AQ1337" s="14" t="s">
        <v>3330</v>
      </c>
      <c r="AR1337" s="14" t="s">
        <v>5468</v>
      </c>
      <c r="AS1337" s="9" t="s">
        <v>5468</v>
      </c>
    </row>
    <row r="1338" spans="1:45" x14ac:dyDescent="0.3">
      <c r="A1338" s="1" t="s">
        <v>419</v>
      </c>
      <c r="B1338" s="8" t="s">
        <v>420</v>
      </c>
      <c r="C1338" s="3" t="str">
        <f>_xlfn.XLOOKUP(B1338,'[1]daily break down'!$D:$D,'[1]daily break down'!$E:$E,"")</f>
        <v>SUD-OUEST</v>
      </c>
      <c r="D1338" s="1" t="s">
        <v>11</v>
      </c>
      <c r="E1338" s="1" t="s">
        <v>12</v>
      </c>
      <c r="F1338" s="3" t="s">
        <v>13</v>
      </c>
      <c r="G1338" s="1" t="s">
        <v>106</v>
      </c>
      <c r="H1338" s="27" t="str">
        <f>_xlfn.XLOOKUP(B1338,[2]CALCULATION!$B:$B,[2]CALCULATION!$H:$H,"")</f>
        <v>Huawei</v>
      </c>
      <c r="I1338" s="100" t="s">
        <v>6098</v>
      </c>
      <c r="J1338" s="41" t="s">
        <v>5541</v>
      </c>
      <c r="K1338" s="41"/>
      <c r="L1338" s="41">
        <v>1.3376308738046929E-3</v>
      </c>
      <c r="M1338" s="41">
        <v>0</v>
      </c>
      <c r="N1338" s="41">
        <v>0</v>
      </c>
      <c r="O1338" s="41">
        <v>0</v>
      </c>
      <c r="P1338" s="41">
        <v>0</v>
      </c>
      <c r="Q1338" s="41">
        <v>0</v>
      </c>
      <c r="R1338" s="41">
        <v>0</v>
      </c>
      <c r="S1338" s="40" t="str" cm="1">
        <f t="array" ref="S1338">IFERROR(_xlfn.IFS(
U1338="MPR ISSUE","PDH",
U1338="BSS Hardware Issue","BSS",
U1338="Sites strategiques, MLL, Pylone, etc.","ENVTECH",
U1338="AKTIVCO DEFAUT GE &amp; POWER Cabinet","AKTIVCO",
U1338="AKTIVCO Coupure ENEO &amp; Baisse de tension","AKTIVCO GRID ONLY",
U1338="Coupure ENEO &amp; Baisse de tension","IHS GRID ONLY",
U1338="Defaut GE &amp; POWER Cabinet","IHS",
U1338="Sharing","Partners",
U1338="Sites strategiques &amp; DataCenter","SST &amp; DC",
U1338="Exclu","Exclu",
U1338="SAT","SAT",
U1338="SPARE-ISSUE","SPARE-ISSUE",
U1338="Fiber CAmtel","TRANS_FO_CAMTEL",
U1338="Fiber AOF","Fiber AOF",
U1338="Projet OCM (HUAWEI)","TRAVAUX-HUAWEI",
U1338="Projet OCM (NOKIA)","TRAVAUX-NOKIA",
U1338="ACCESS-ISSUE","ACCESS-ISSUE",
U1338="Projet OCM (ZTE, NOKIA, autres projets)","TRAVAUX OCM",
U1338="No root CAuse","No root cause",
U1338="ODU HS","PDH",
U1338="IP &amp; VLAN","PDH",
U1338="Warehouse HUAWEI","SPARE-ISSUE",
U1338="SPARE-HS","SPARE-ISSUE",
U1338="Power Telco","BSS",U1338="no impacts","no impacts"
),"")</f>
        <v/>
      </c>
      <c r="T1338" s="40" t="str" cm="1">
        <f t="array" ref="T1338">IFERROR(_xlfn.IFS(
U1338="MPR ISSUE","TX ISSUE",
U1338="BSS Hardware Issue","RAN ISSUE",
U1338="Sites strategiques, MLL, Pylone, etc.","ENVTECH",
U1338="AKTIVCO DEFAUT GE &amp; POWER Cabinet","POWER ISSUE",
U1338="AKTIVCO Coupure ENEO &amp; Baisse de tension","POWER ISSUE",
U1338="Coupure ENEO &amp; Baisse de tension","POWER ISSUE",
U1338="Defaut GE &amp; POWER Cabinet","POWER ISSUE",
U1338="Sharing","POWER ISSUE",
U1338="Sites strategiques &amp; DataCenter","POWER ISSUE",
U1338="Exclu","Exclu",
U1338="SAT","TX ISSUE",
U1338="SPARE-ISSUE","SPARE-ISSUE",
U1338="Fiber CAmtel","TX ISSUE",
U1338="Fiber AOF","TX ISSUE",
U1338="Projet OCM (HUAWEI)","TRAVAUX-HUAWEI",
U1338="Projet OCM (NOKIA)","TRAVAUX -NOKIA",
U1338="ACCESS-ISSUE","ACCESS-ISSUE",
U1338="Projet OCM (ZTE, NOKIA, autres projets)","TRAVAUX OCM",
U1338="No root CAuse","No root cause",
U1338="ODU HS","TX ISSUE",
U1338="IP &amp; VLAN","TX ISSUE",
U1338="Warehouse HUAWEI","SPARE-ISSUE",
U1338="SPARE-HS","SPARE-ISSUE",
U1338="Power Telco","RAN ISSUE",U1338="no impacts","no impacts"
),"")</f>
        <v/>
      </c>
      <c r="U1338" s="70"/>
      <c r="V1338" s="40" t="str" cm="1">
        <f t="array" ref="V1338">IFERROR(_xlfn.IFS(
U1338="MPR ISSUE","ACTIVE",
U1338="BSS Hardware Issue","ACTIVE",
U1338="Sites strategiques, MLL, Pylone, etc.","PASSIVE",
U1338="AKTIVCO DEFAUT GE &amp; POWER Cabinet","PASSIVE",
U1338="AKTIVCO Coupure ENEO &amp; Baisse de tension","PASSIVE",
U1338="Coupure ENEO &amp; Baisse de tension","PASSIVE",
U1338="Defaut GE &amp; POWER Cabinet","PASSIVE",
U1338="Sharing","PASSIVE",
U1338="Sites strategiques &amp; DataCenter","PASSIVE",
U1338="Exclu","Exclu",
U1338="SAT","ACTIVE",
U1338="SPARE-ISSUE","SPARE-ISSUE",
U1338="Fiber CAmtel","ACTIVE",
U1338="Fiber AOF","ACTIVE",
U1338="Projet OCM (HUAWEI)","PLANNED WORKS",
U1338="Projet OCM (NOKIA)","PLANNED WORKS",
U1338="ACCESS-ISSUE","ACCESS-ISSUE",
U1338="Projet OCM (ZTE, NOKIA, autres projets)","PLANNED WORKS",
U1338="No root CAuse","No root cause",
U1338="ODU HS","ACTIVE",
U1338="IP &amp; VLAN","ACTIVE",
U1338="Warehouse HUAWEI","SPARE-ISSUE",
U1338="SPARE-HS","SPARE-ISSUE",
U1338="Power Telco","ACTIVE", U1338="no impacts","no impacts"
),"")</f>
        <v/>
      </c>
      <c r="W1338" s="98"/>
      <c r="X1338" s="98"/>
      <c r="Y1338" s="98"/>
      <c r="Z1338" s="98"/>
      <c r="AA1338" s="98"/>
      <c r="AB1338" s="17" t="s">
        <v>5468</v>
      </c>
      <c r="AC1338" s="17"/>
      <c r="AD1338" s="9" t="s">
        <v>5468</v>
      </c>
      <c r="AE1338" s="7" t="s">
        <v>5468</v>
      </c>
      <c r="AF1338" s="6" t="s">
        <v>5468</v>
      </c>
      <c r="AG1338" s="7" t="s">
        <v>5468</v>
      </c>
      <c r="AH1338" s="3" t="s">
        <v>5468</v>
      </c>
      <c r="AI1338" s="18" t="s">
        <v>5468</v>
      </c>
      <c r="AJ1338" s="18" t="s">
        <v>5468</v>
      </c>
      <c r="AK1338" s="18" t="s">
        <v>5468</v>
      </c>
      <c r="AL1338" s="18" t="s">
        <v>5468</v>
      </c>
      <c r="AM1338" s="18" t="s">
        <v>5468</v>
      </c>
      <c r="AN1338" s="9" t="s">
        <v>5468</v>
      </c>
      <c r="AO1338" s="14"/>
      <c r="AP1338" s="14" t="s">
        <v>5468</v>
      </c>
      <c r="AQ1338" s="14" t="s">
        <v>5468</v>
      </c>
      <c r="AR1338" s="14" t="s">
        <v>5468</v>
      </c>
      <c r="AS1338" s="9" t="s">
        <v>5468</v>
      </c>
    </row>
    <row r="1339" spans="1:45" x14ac:dyDescent="0.3">
      <c r="A1339" s="1" t="s">
        <v>1516</v>
      </c>
      <c r="B1339" s="8" t="s">
        <v>4705</v>
      </c>
      <c r="C1339" s="3" t="str">
        <f>_xlfn.XLOOKUP(B1339,'[1]daily break down'!$D:$D,'[1]daily break down'!$E:$E,"")</f>
        <v>CENTRE</v>
      </c>
      <c r="D1339" s="1" t="s">
        <v>11</v>
      </c>
      <c r="E1339" s="1" t="s">
        <v>12</v>
      </c>
      <c r="F1339" s="3" t="s">
        <v>37</v>
      </c>
      <c r="G1339" s="1" t="s">
        <v>1516</v>
      </c>
      <c r="H1339" s="29" t="str">
        <f>_xlfn.XLOOKUP(B1339,[2]CALCULATION!$B:$B,[2]CALCULATION!$H:$H,"")</f>
        <v>ZTE</v>
      </c>
      <c r="I1339" s="100" t="s">
        <v>6098</v>
      </c>
      <c r="J1339" s="41" t="s">
        <v>5541</v>
      </c>
      <c r="K1339" s="41"/>
      <c r="L1339" s="41">
        <v>0</v>
      </c>
      <c r="M1339" s="41">
        <v>0</v>
      </c>
      <c r="N1339" s="41">
        <v>0</v>
      </c>
      <c r="O1339" s="41">
        <v>0</v>
      </c>
      <c r="P1339" s="41">
        <v>0</v>
      </c>
      <c r="Q1339" s="41">
        <v>0.58181592487008926</v>
      </c>
      <c r="R1339" s="41">
        <v>0</v>
      </c>
      <c r="S1339" s="40" t="str" cm="1">
        <f t="array" ref="S1339">IFERROR(_xlfn.IFS(
U1339="MPR ISSUE","PDH",
U1339="BSS Hardware Issue","BSS",
U1339="Sites strategiques, MLL, Pylone, etc.","ENVTECH",
U1339="AKTIVCO DEFAUT GE &amp; POWER Cabinet","AKTIVCO",
U1339="AKTIVCO Coupure ENEO &amp; Baisse de tension","AKTIVCO GRID ONLY",
U1339="Coupure ENEO &amp; Baisse de tension","IHS GRID ONLY",
U1339="Defaut GE &amp; POWER Cabinet","IHS",
U1339="Sharing","Partners",
U1339="Sites strategiques &amp; DataCenter","SST &amp; DC",
U1339="Exclu","Exclu",
U1339="SAT","SAT",
U1339="SPARE-ISSUE","SPARE-ISSUE",
U1339="Fiber CAmtel","TRANS_FO_CAMTEL",
U1339="Fiber AOF","Fiber AOF",
U1339="Projet OCM (HUAWEI)","TRAVAUX-HUAWEI",
U1339="Projet OCM (NOKIA)","TRAVAUX-NOKIA",
U1339="ACCESS-ISSUE","ACCESS-ISSUE",
U1339="Projet OCM (ZTE, NOKIA, autres projets)","TRAVAUX OCM",
U1339="No root CAuse","No root cause",
U1339="ODU HS","PDH",
U1339="IP &amp; VLAN","PDH",
U1339="Warehouse HUAWEI","SPARE-ISSUE",
U1339="SPARE-HS","SPARE-ISSUE",
U1339="Power Telco","BSS",U1339="no impacts","no impacts"
),"")</f>
        <v/>
      </c>
      <c r="T1339" s="40" t="str" cm="1">
        <f t="array" ref="T1339">IFERROR(_xlfn.IFS(
U1339="MPR ISSUE","TX ISSUE",
U1339="BSS Hardware Issue","RAN ISSUE",
U1339="Sites strategiques, MLL, Pylone, etc.","ENVTECH",
U1339="AKTIVCO DEFAUT GE &amp; POWER Cabinet","POWER ISSUE",
U1339="AKTIVCO Coupure ENEO &amp; Baisse de tension","POWER ISSUE",
U1339="Coupure ENEO &amp; Baisse de tension","POWER ISSUE",
U1339="Defaut GE &amp; POWER Cabinet","POWER ISSUE",
U1339="Sharing","POWER ISSUE",
U1339="Sites strategiques &amp; DataCenter","POWER ISSUE",
U1339="Exclu","Exclu",
U1339="SAT","TX ISSUE",
U1339="SPARE-ISSUE","SPARE-ISSUE",
U1339="Fiber CAmtel","TX ISSUE",
U1339="Fiber AOF","TX ISSUE",
U1339="Projet OCM (HUAWEI)","TRAVAUX-HUAWEI",
U1339="Projet OCM (NOKIA)","TRAVAUX -NOKIA",
U1339="ACCESS-ISSUE","ACCESS-ISSUE",
U1339="Projet OCM (ZTE, NOKIA, autres projets)","TRAVAUX OCM",
U1339="No root CAuse","No root cause",
U1339="ODU HS","TX ISSUE",
U1339="IP &amp; VLAN","TX ISSUE",
U1339="Warehouse HUAWEI","SPARE-ISSUE",
U1339="SPARE-HS","SPARE-ISSUE",
U1339="Power Telco","RAN ISSUE",U1339="no impacts","no impacts"
),"")</f>
        <v/>
      </c>
      <c r="U1339" s="70"/>
      <c r="V1339" s="40" t="str" cm="1">
        <f t="array" ref="V1339">IFERROR(_xlfn.IFS(
U1339="MPR ISSUE","ACTIVE",
U1339="BSS Hardware Issue","ACTIVE",
U1339="Sites strategiques, MLL, Pylone, etc.","PASSIVE",
U1339="AKTIVCO DEFAUT GE &amp; POWER Cabinet","PASSIVE",
U1339="AKTIVCO Coupure ENEO &amp; Baisse de tension","PASSIVE",
U1339="Coupure ENEO &amp; Baisse de tension","PASSIVE",
U1339="Defaut GE &amp; POWER Cabinet","PASSIVE",
U1339="Sharing","PASSIVE",
U1339="Sites strategiques &amp; DataCenter","PASSIVE",
U1339="Exclu","Exclu",
U1339="SAT","ACTIVE",
U1339="SPARE-ISSUE","SPARE-ISSUE",
U1339="Fiber CAmtel","ACTIVE",
U1339="Fiber AOF","ACTIVE",
U1339="Projet OCM (HUAWEI)","PLANNED WORKS",
U1339="Projet OCM (NOKIA)","PLANNED WORKS",
U1339="ACCESS-ISSUE","ACCESS-ISSUE",
U1339="Projet OCM (ZTE, NOKIA, autres projets)","PLANNED WORKS",
U1339="No root CAuse","No root cause",
U1339="ODU HS","ACTIVE",
U1339="IP &amp; VLAN","ACTIVE",
U1339="Warehouse HUAWEI","SPARE-ISSUE",
U1339="SPARE-HS","SPARE-ISSUE",
U1339="Power Telco","ACTIVE", U1339="no impacts","no impacts"
),"")</f>
        <v/>
      </c>
      <c r="W1339" s="98"/>
      <c r="X1339" s="98"/>
      <c r="Y1339" s="98"/>
      <c r="Z1339" s="98"/>
      <c r="AA1339" s="98"/>
      <c r="AB1339" s="17" t="s">
        <v>5468</v>
      </c>
      <c r="AC1339" s="17"/>
      <c r="AD1339" s="9" t="s">
        <v>5468</v>
      </c>
      <c r="AE1339" s="7" t="s">
        <v>5468</v>
      </c>
      <c r="AF1339" s="6" t="s">
        <v>5468</v>
      </c>
      <c r="AG1339" s="7" t="s">
        <v>5468</v>
      </c>
      <c r="AH1339" s="3" t="s">
        <v>5468</v>
      </c>
      <c r="AI1339" s="18" t="s">
        <v>5468</v>
      </c>
      <c r="AJ1339" s="18" t="s">
        <v>5468</v>
      </c>
      <c r="AK1339" s="18" t="s">
        <v>5468</v>
      </c>
      <c r="AL1339" s="18" t="s">
        <v>5468</v>
      </c>
      <c r="AM1339" s="18" t="s">
        <v>5468</v>
      </c>
      <c r="AN1339" s="9" t="s">
        <v>5468</v>
      </c>
      <c r="AO1339" s="14"/>
      <c r="AP1339" s="14" t="s">
        <v>5468</v>
      </c>
      <c r="AQ1339" s="14" t="s">
        <v>5468</v>
      </c>
      <c r="AR1339" s="14" t="s">
        <v>5468</v>
      </c>
      <c r="AS1339" s="9" t="s">
        <v>5468</v>
      </c>
    </row>
    <row r="1340" spans="1:45" x14ac:dyDescent="0.3">
      <c r="A1340" s="1" t="s">
        <v>3008</v>
      </c>
      <c r="B1340" s="8" t="s">
        <v>3009</v>
      </c>
      <c r="C1340" s="3" t="str">
        <f>_xlfn.XLOOKUP(B1340,'[1]daily break down'!$D:$D,'[1]daily break down'!$E:$E,"")</f>
        <v>Garoua</v>
      </c>
      <c r="D1340" s="1" t="s">
        <v>11</v>
      </c>
      <c r="E1340" s="1" t="s">
        <v>12</v>
      </c>
      <c r="F1340" s="3" t="s">
        <v>23</v>
      </c>
      <c r="G1340" s="1" t="s">
        <v>24</v>
      </c>
      <c r="H1340" s="27" t="str">
        <f>_xlfn.XLOOKUP(B1340,[2]CALCULATION!$B:$B,[2]CALCULATION!$H:$H,"")</f>
        <v>Huawei</v>
      </c>
      <c r="I1340" s="100" t="s">
        <v>6098</v>
      </c>
      <c r="J1340" s="41" t="s">
        <v>5541</v>
      </c>
      <c r="K1340" s="41"/>
      <c r="L1340" s="41">
        <v>0</v>
      </c>
      <c r="M1340" s="41">
        <v>0</v>
      </c>
      <c r="N1340" s="41">
        <v>0</v>
      </c>
      <c r="O1340" s="41">
        <v>0</v>
      </c>
      <c r="P1340" s="41">
        <v>0</v>
      </c>
      <c r="Q1340" s="41">
        <v>2.9267185168063508</v>
      </c>
      <c r="R1340" s="41">
        <v>0</v>
      </c>
      <c r="S1340" s="40" t="str" cm="1">
        <f t="array" ref="S1340">IFERROR(_xlfn.IFS(
U1340="MPR ISSUE","PDH",
U1340="BSS Hardware Issue","BSS",
U1340="Sites strategiques, MLL, Pylone, etc.","ENVTECH",
U1340="AKTIVCO DEFAUT GE &amp; POWER Cabinet","AKTIVCO",
U1340="AKTIVCO Coupure ENEO &amp; Baisse de tension","AKTIVCO GRID ONLY",
U1340="Coupure ENEO &amp; Baisse de tension","IHS GRID ONLY",
U1340="Defaut GE &amp; POWER Cabinet","IHS",
U1340="Sharing","Partners",
U1340="Sites strategiques &amp; DataCenter","SST &amp; DC",
U1340="Exclu","Exclu",
U1340="SAT","SAT",
U1340="SPARE-ISSUE","SPARE-ISSUE",
U1340="Fiber CAmtel","TRANS_FO_CAMTEL",
U1340="Fiber AOF","Fiber AOF",
U1340="Projet OCM (HUAWEI)","TRAVAUX-HUAWEI",
U1340="Projet OCM (NOKIA)","TRAVAUX-NOKIA",
U1340="ACCESS-ISSUE","ACCESS-ISSUE",
U1340="Projet OCM (ZTE, NOKIA, autres projets)","TRAVAUX OCM",
U1340="No root CAuse","No root cause",
U1340="ODU HS","PDH",
U1340="IP &amp; VLAN","PDH",
U1340="Warehouse HUAWEI","SPARE-ISSUE",
U1340="SPARE-HS","SPARE-ISSUE",
U1340="Power Telco","BSS",U1340="no impacts","no impacts"
),"")</f>
        <v/>
      </c>
      <c r="T1340" s="40" t="str" cm="1">
        <f t="array" ref="T1340">IFERROR(_xlfn.IFS(
U1340="MPR ISSUE","TX ISSUE",
U1340="BSS Hardware Issue","RAN ISSUE",
U1340="Sites strategiques, MLL, Pylone, etc.","ENVTECH",
U1340="AKTIVCO DEFAUT GE &amp; POWER Cabinet","POWER ISSUE",
U1340="AKTIVCO Coupure ENEO &amp; Baisse de tension","POWER ISSUE",
U1340="Coupure ENEO &amp; Baisse de tension","POWER ISSUE",
U1340="Defaut GE &amp; POWER Cabinet","POWER ISSUE",
U1340="Sharing","POWER ISSUE",
U1340="Sites strategiques &amp; DataCenter","POWER ISSUE",
U1340="Exclu","Exclu",
U1340="SAT","TX ISSUE",
U1340="SPARE-ISSUE","SPARE-ISSUE",
U1340="Fiber CAmtel","TX ISSUE",
U1340="Fiber AOF","TX ISSUE",
U1340="Projet OCM (HUAWEI)","TRAVAUX-HUAWEI",
U1340="Projet OCM (NOKIA)","TRAVAUX -NOKIA",
U1340="ACCESS-ISSUE","ACCESS-ISSUE",
U1340="Projet OCM (ZTE, NOKIA, autres projets)","TRAVAUX OCM",
U1340="No root CAuse","No root cause",
U1340="ODU HS","TX ISSUE",
U1340="IP &amp; VLAN","TX ISSUE",
U1340="Warehouse HUAWEI","SPARE-ISSUE",
U1340="SPARE-HS","SPARE-ISSUE",
U1340="Power Telco","RAN ISSUE",U1340="no impacts","no impacts"
),"")</f>
        <v/>
      </c>
      <c r="U1340" s="70"/>
      <c r="V1340" s="40" t="str" cm="1">
        <f t="array" ref="V1340">IFERROR(_xlfn.IFS(
U1340="MPR ISSUE","ACTIVE",
U1340="BSS Hardware Issue","ACTIVE",
U1340="Sites strategiques, MLL, Pylone, etc.","PASSIVE",
U1340="AKTIVCO DEFAUT GE &amp; POWER Cabinet","PASSIVE",
U1340="AKTIVCO Coupure ENEO &amp; Baisse de tension","PASSIVE",
U1340="Coupure ENEO &amp; Baisse de tension","PASSIVE",
U1340="Defaut GE &amp; POWER Cabinet","PASSIVE",
U1340="Sharing","PASSIVE",
U1340="Sites strategiques &amp; DataCenter","PASSIVE",
U1340="Exclu","Exclu",
U1340="SAT","ACTIVE",
U1340="SPARE-ISSUE","SPARE-ISSUE",
U1340="Fiber CAmtel","ACTIVE",
U1340="Fiber AOF","ACTIVE",
U1340="Projet OCM (HUAWEI)","PLANNED WORKS",
U1340="Projet OCM (NOKIA)","PLANNED WORKS",
U1340="ACCESS-ISSUE","ACCESS-ISSUE",
U1340="Projet OCM (ZTE, NOKIA, autres projets)","PLANNED WORKS",
U1340="No root CAuse","No root cause",
U1340="ODU HS","ACTIVE",
U1340="IP &amp; VLAN","ACTIVE",
U1340="Warehouse HUAWEI","SPARE-ISSUE",
U1340="SPARE-HS","SPARE-ISSUE",
U1340="Power Telco","ACTIVE", U1340="no impacts","no impacts"
),"")</f>
        <v/>
      </c>
      <c r="W1340" s="98"/>
      <c r="X1340" s="98"/>
      <c r="Y1340" s="98"/>
      <c r="Z1340" s="98"/>
      <c r="AA1340" s="98"/>
      <c r="AB1340" s="17" t="s">
        <v>5468</v>
      </c>
      <c r="AC1340" s="17"/>
      <c r="AD1340" s="9" t="s">
        <v>5468</v>
      </c>
      <c r="AE1340" s="7" t="s">
        <v>5468</v>
      </c>
      <c r="AF1340" s="6" t="s">
        <v>5468</v>
      </c>
      <c r="AG1340" s="7" t="s">
        <v>5468</v>
      </c>
      <c r="AH1340" s="3" t="s">
        <v>5468</v>
      </c>
      <c r="AI1340" s="18" t="s">
        <v>5468</v>
      </c>
      <c r="AJ1340" s="18" t="s">
        <v>5468</v>
      </c>
      <c r="AK1340" s="18" t="s">
        <v>5468</v>
      </c>
      <c r="AL1340" s="18" t="s">
        <v>5468</v>
      </c>
      <c r="AM1340" s="18" t="s">
        <v>5468</v>
      </c>
      <c r="AN1340" s="9" t="s">
        <v>5468</v>
      </c>
      <c r="AO1340" s="14"/>
      <c r="AP1340" s="14" t="s">
        <v>5468</v>
      </c>
      <c r="AQ1340" s="14" t="s">
        <v>5468</v>
      </c>
      <c r="AR1340" s="14" t="s">
        <v>5468</v>
      </c>
      <c r="AS1340" s="9" t="s">
        <v>5468</v>
      </c>
    </row>
    <row r="1341" spans="1:45" x14ac:dyDescent="0.3">
      <c r="A1341" s="1" t="s">
        <v>3059</v>
      </c>
      <c r="B1341" s="8" t="s">
        <v>3060</v>
      </c>
      <c r="C1341" s="3" t="str">
        <f>_xlfn.XLOOKUP(B1341,'[1]daily break down'!$D:$D,'[1]daily break down'!$E:$E,"")</f>
        <v>NORD-OUEST</v>
      </c>
      <c r="D1341" s="1" t="s">
        <v>1023</v>
      </c>
      <c r="E1341" s="1"/>
      <c r="F1341" s="3" t="s">
        <v>51</v>
      </c>
      <c r="G1341" s="1" t="s">
        <v>52</v>
      </c>
      <c r="H1341" s="27" t="str">
        <f>_xlfn.XLOOKUP(B1341,[2]CALCULATION!$B:$B,[2]CALCULATION!$H:$H,"")</f>
        <v>Huawei</v>
      </c>
      <c r="I1341" s="100" t="s">
        <v>6098</v>
      </c>
      <c r="J1341" s="41" t="s">
        <v>5541</v>
      </c>
      <c r="K1341" s="41"/>
      <c r="L1341" s="41">
        <v>0</v>
      </c>
      <c r="M1341" s="41">
        <v>0</v>
      </c>
      <c r="N1341" s="41">
        <v>0</v>
      </c>
      <c r="O1341" s="41">
        <v>0</v>
      </c>
      <c r="P1341" s="41">
        <v>0</v>
      </c>
      <c r="Q1341" s="41">
        <v>0</v>
      </c>
      <c r="R1341" s="41">
        <v>0</v>
      </c>
      <c r="S1341" s="40" t="str" cm="1">
        <f t="array" ref="S1341">IFERROR(_xlfn.IFS(
U1341="MPR ISSUE","PDH",
U1341="BSS Hardware Issue","BSS",
U1341="Sites strategiques, MLL, Pylone, etc.","ENVTECH",
U1341="AKTIVCO DEFAUT GE &amp; POWER Cabinet","AKTIVCO",
U1341="AKTIVCO Coupure ENEO &amp; Baisse de tension","AKTIVCO GRID ONLY",
U1341="Coupure ENEO &amp; Baisse de tension","IHS GRID ONLY",
U1341="Defaut GE &amp; POWER Cabinet","IHS",
U1341="Sharing","Partners",
U1341="Sites strategiques &amp; DataCenter","SST &amp; DC",
U1341="Exclu","Exclu",
U1341="SAT","SAT",
U1341="SPARE-ISSUE","SPARE-ISSUE",
U1341="Fiber CAmtel","TRANS_FO_CAMTEL",
U1341="Fiber AOF","Fiber AOF",
U1341="Projet OCM (HUAWEI)","TRAVAUX-HUAWEI",
U1341="Projet OCM (NOKIA)","TRAVAUX-NOKIA",
U1341="ACCESS-ISSUE","ACCESS-ISSUE",
U1341="Projet OCM (ZTE, NOKIA, autres projets)","TRAVAUX OCM",
U1341="No root CAuse","No root cause",
U1341="ODU HS","PDH",
U1341="IP &amp; VLAN","PDH",
U1341="Warehouse HUAWEI","SPARE-ISSUE",
U1341="SPARE-HS","SPARE-ISSUE",
U1341="Power Telco","BSS",U1341="no impacts","no impacts"
),"")</f>
        <v/>
      </c>
      <c r="T1341" s="40" t="str" cm="1">
        <f t="array" ref="T1341">IFERROR(_xlfn.IFS(
U1341="MPR ISSUE","TX ISSUE",
U1341="BSS Hardware Issue","RAN ISSUE",
U1341="Sites strategiques, MLL, Pylone, etc.","ENVTECH",
U1341="AKTIVCO DEFAUT GE &amp; POWER Cabinet","POWER ISSUE",
U1341="AKTIVCO Coupure ENEO &amp; Baisse de tension","POWER ISSUE",
U1341="Coupure ENEO &amp; Baisse de tension","POWER ISSUE",
U1341="Defaut GE &amp; POWER Cabinet","POWER ISSUE",
U1341="Sharing","POWER ISSUE",
U1341="Sites strategiques &amp; DataCenter","POWER ISSUE",
U1341="Exclu","Exclu",
U1341="SAT","TX ISSUE",
U1341="SPARE-ISSUE","SPARE-ISSUE",
U1341="Fiber CAmtel","TX ISSUE",
U1341="Fiber AOF","TX ISSUE",
U1341="Projet OCM (HUAWEI)","TRAVAUX-HUAWEI",
U1341="Projet OCM (NOKIA)","TRAVAUX -NOKIA",
U1341="ACCESS-ISSUE","ACCESS-ISSUE",
U1341="Projet OCM (ZTE, NOKIA, autres projets)","TRAVAUX OCM",
U1341="No root CAuse","No root cause",
U1341="ODU HS","TX ISSUE",
U1341="IP &amp; VLAN","TX ISSUE",
U1341="Warehouse HUAWEI","SPARE-ISSUE",
U1341="SPARE-HS","SPARE-ISSUE",
U1341="Power Telco","RAN ISSUE",U1341="no impacts","no impacts"
),"")</f>
        <v/>
      </c>
      <c r="U1341" s="70"/>
      <c r="V1341" s="40" t="str" cm="1">
        <f t="array" ref="V1341">IFERROR(_xlfn.IFS(
U1341="MPR ISSUE","ACTIVE",
U1341="BSS Hardware Issue","ACTIVE",
U1341="Sites strategiques, MLL, Pylone, etc.","PASSIVE",
U1341="AKTIVCO DEFAUT GE &amp; POWER Cabinet","PASSIVE",
U1341="AKTIVCO Coupure ENEO &amp; Baisse de tension","PASSIVE",
U1341="Coupure ENEO &amp; Baisse de tension","PASSIVE",
U1341="Defaut GE &amp; POWER Cabinet","PASSIVE",
U1341="Sharing","PASSIVE",
U1341="Sites strategiques &amp; DataCenter","PASSIVE",
U1341="Exclu","Exclu",
U1341="SAT","ACTIVE",
U1341="SPARE-ISSUE","SPARE-ISSUE",
U1341="Fiber CAmtel","ACTIVE",
U1341="Fiber AOF","ACTIVE",
U1341="Projet OCM (HUAWEI)","PLANNED WORKS",
U1341="Projet OCM (NOKIA)","PLANNED WORKS",
U1341="ACCESS-ISSUE","ACCESS-ISSUE",
U1341="Projet OCM (ZTE, NOKIA, autres projets)","PLANNED WORKS",
U1341="No root CAuse","No root cause",
U1341="ODU HS","ACTIVE",
U1341="IP &amp; VLAN","ACTIVE",
U1341="Warehouse HUAWEI","SPARE-ISSUE",
U1341="SPARE-HS","SPARE-ISSUE",
U1341="Power Telco","ACTIVE", U1341="no impacts","no impacts"
),"")</f>
        <v/>
      </c>
      <c r="W1341" s="98"/>
      <c r="X1341" s="98"/>
      <c r="Y1341" s="98"/>
      <c r="Z1341" s="98"/>
      <c r="AA1341" s="98"/>
      <c r="AB1341" s="17" t="s">
        <v>5468</v>
      </c>
      <c r="AC1341" s="17"/>
      <c r="AD1341" s="9" t="s">
        <v>5468</v>
      </c>
      <c r="AE1341" s="7" t="s">
        <v>5468</v>
      </c>
      <c r="AF1341" s="6" t="s">
        <v>5468</v>
      </c>
      <c r="AG1341" s="7" t="s">
        <v>5468</v>
      </c>
      <c r="AH1341" s="3" t="s">
        <v>5468</v>
      </c>
      <c r="AI1341" s="18" t="s">
        <v>5468</v>
      </c>
      <c r="AJ1341" s="18" t="s">
        <v>5468</v>
      </c>
      <c r="AK1341" s="18" t="s">
        <v>5468</v>
      </c>
      <c r="AL1341" s="18" t="s">
        <v>5468</v>
      </c>
      <c r="AM1341" s="18" t="s">
        <v>5468</v>
      </c>
      <c r="AN1341" s="9" t="s">
        <v>5468</v>
      </c>
      <c r="AO1341" s="14"/>
      <c r="AP1341" s="14" t="s">
        <v>5468</v>
      </c>
      <c r="AQ1341" s="14" t="s">
        <v>5468</v>
      </c>
      <c r="AR1341" s="14" t="s">
        <v>5468</v>
      </c>
      <c r="AS1341" s="9" t="s">
        <v>5468</v>
      </c>
    </row>
    <row r="1342" spans="1:45" x14ac:dyDescent="0.3">
      <c r="A1342" s="1" t="s">
        <v>2865</v>
      </c>
      <c r="B1342" s="8" t="s">
        <v>2866</v>
      </c>
      <c r="C1342" s="3" t="str">
        <f>_xlfn.XLOOKUP(B1342,'[1]daily break down'!$D:$D,'[1]daily break down'!$E:$E,"")</f>
        <v>SUD-OUEST</v>
      </c>
      <c r="D1342" s="1" t="s">
        <v>11</v>
      </c>
      <c r="E1342" s="1" t="s">
        <v>12</v>
      </c>
      <c r="F1342" s="3" t="s">
        <v>13</v>
      </c>
      <c r="G1342" s="1" t="s">
        <v>14</v>
      </c>
      <c r="H1342" s="27" t="str">
        <f>_xlfn.XLOOKUP(B1342,[2]CALCULATION!$B:$B,[2]CALCULATION!$H:$H,"")</f>
        <v>Huawei</v>
      </c>
      <c r="I1342" s="100" t="s">
        <v>6098</v>
      </c>
      <c r="J1342" s="41" t="s">
        <v>5541</v>
      </c>
      <c r="K1342" s="41"/>
      <c r="L1342" s="41">
        <v>2.6752617476093862E-3</v>
      </c>
      <c r="M1342" s="41">
        <v>0</v>
      </c>
      <c r="N1342" s="41">
        <v>0</v>
      </c>
      <c r="O1342" s="41">
        <v>0</v>
      </c>
      <c r="P1342" s="41">
        <v>0</v>
      </c>
      <c r="Q1342" s="41">
        <v>0</v>
      </c>
      <c r="R1342" s="41">
        <v>0</v>
      </c>
      <c r="S1342" s="40" t="str" cm="1">
        <f t="array" ref="S1342">IFERROR(_xlfn.IFS(
U1342="MPR ISSUE","PDH",
U1342="BSS Hardware Issue","BSS",
U1342="Sites strategiques, MLL, Pylone, etc.","ENVTECH",
U1342="AKTIVCO DEFAUT GE &amp; POWER Cabinet","AKTIVCO",
U1342="AKTIVCO Coupure ENEO &amp; Baisse de tension","AKTIVCO GRID ONLY",
U1342="Coupure ENEO &amp; Baisse de tension","IHS GRID ONLY",
U1342="Defaut GE &amp; POWER Cabinet","IHS",
U1342="Sharing","Partners",
U1342="Sites strategiques &amp; DataCenter","SST &amp; DC",
U1342="Exclu","Exclu",
U1342="SAT","SAT",
U1342="SPARE-ISSUE","SPARE-ISSUE",
U1342="Fiber CAmtel","TRANS_FO_CAMTEL",
U1342="Fiber AOF","Fiber AOF",
U1342="Projet OCM (HUAWEI)","TRAVAUX-HUAWEI",
U1342="Projet OCM (NOKIA)","TRAVAUX-NOKIA",
U1342="ACCESS-ISSUE","ACCESS-ISSUE",
U1342="Projet OCM (ZTE, NOKIA, autres projets)","TRAVAUX OCM",
U1342="No root CAuse","No root cause",
U1342="ODU HS","PDH",
U1342="IP &amp; VLAN","PDH",
U1342="Warehouse HUAWEI","SPARE-ISSUE",
U1342="SPARE-HS","SPARE-ISSUE",
U1342="Power Telco","BSS",U1342="no impacts","no impacts"
),"")</f>
        <v/>
      </c>
      <c r="T1342" s="40" t="str" cm="1">
        <f t="array" ref="T1342">IFERROR(_xlfn.IFS(
U1342="MPR ISSUE","TX ISSUE",
U1342="BSS Hardware Issue","RAN ISSUE",
U1342="Sites strategiques, MLL, Pylone, etc.","ENVTECH",
U1342="AKTIVCO DEFAUT GE &amp; POWER Cabinet","POWER ISSUE",
U1342="AKTIVCO Coupure ENEO &amp; Baisse de tension","POWER ISSUE",
U1342="Coupure ENEO &amp; Baisse de tension","POWER ISSUE",
U1342="Defaut GE &amp; POWER Cabinet","POWER ISSUE",
U1342="Sharing","POWER ISSUE",
U1342="Sites strategiques &amp; DataCenter","POWER ISSUE",
U1342="Exclu","Exclu",
U1342="SAT","TX ISSUE",
U1342="SPARE-ISSUE","SPARE-ISSUE",
U1342="Fiber CAmtel","TX ISSUE",
U1342="Fiber AOF","TX ISSUE",
U1342="Projet OCM (HUAWEI)","TRAVAUX-HUAWEI",
U1342="Projet OCM (NOKIA)","TRAVAUX -NOKIA",
U1342="ACCESS-ISSUE","ACCESS-ISSUE",
U1342="Projet OCM (ZTE, NOKIA, autres projets)","TRAVAUX OCM",
U1342="No root CAuse","No root cause",
U1342="ODU HS","TX ISSUE",
U1342="IP &amp; VLAN","TX ISSUE",
U1342="Warehouse HUAWEI","SPARE-ISSUE",
U1342="SPARE-HS","SPARE-ISSUE",
U1342="Power Telco","RAN ISSUE",U1342="no impacts","no impacts"
),"")</f>
        <v/>
      </c>
      <c r="U1342" s="70"/>
      <c r="V1342" s="40" t="str" cm="1">
        <f t="array" ref="V1342">IFERROR(_xlfn.IFS(
U1342="MPR ISSUE","ACTIVE",
U1342="BSS Hardware Issue","ACTIVE",
U1342="Sites strategiques, MLL, Pylone, etc.","PASSIVE",
U1342="AKTIVCO DEFAUT GE &amp; POWER Cabinet","PASSIVE",
U1342="AKTIVCO Coupure ENEO &amp; Baisse de tension","PASSIVE",
U1342="Coupure ENEO &amp; Baisse de tension","PASSIVE",
U1342="Defaut GE &amp; POWER Cabinet","PASSIVE",
U1342="Sharing","PASSIVE",
U1342="Sites strategiques &amp; DataCenter","PASSIVE",
U1342="Exclu","Exclu",
U1342="SAT","ACTIVE",
U1342="SPARE-ISSUE","SPARE-ISSUE",
U1342="Fiber CAmtel","ACTIVE",
U1342="Fiber AOF","ACTIVE",
U1342="Projet OCM (HUAWEI)","PLANNED WORKS",
U1342="Projet OCM (NOKIA)","PLANNED WORKS",
U1342="ACCESS-ISSUE","ACCESS-ISSUE",
U1342="Projet OCM (ZTE, NOKIA, autres projets)","PLANNED WORKS",
U1342="No root CAuse","No root cause",
U1342="ODU HS","ACTIVE",
U1342="IP &amp; VLAN","ACTIVE",
U1342="Warehouse HUAWEI","SPARE-ISSUE",
U1342="SPARE-HS","SPARE-ISSUE",
U1342="Power Telco","ACTIVE", U1342="no impacts","no impacts"
),"")</f>
        <v/>
      </c>
      <c r="W1342" s="98"/>
      <c r="X1342" s="98"/>
      <c r="Y1342" s="98"/>
      <c r="Z1342" s="98"/>
      <c r="AA1342" s="98"/>
      <c r="AB1342" s="17" t="s">
        <v>5468</v>
      </c>
      <c r="AC1342" s="17"/>
      <c r="AD1342" s="9" t="s">
        <v>5468</v>
      </c>
      <c r="AE1342" s="7" t="s">
        <v>5468</v>
      </c>
      <c r="AF1342" s="6" t="s">
        <v>5468</v>
      </c>
      <c r="AG1342" s="7" t="s">
        <v>5468</v>
      </c>
      <c r="AH1342" s="3" t="s">
        <v>5468</v>
      </c>
      <c r="AI1342" s="18" t="s">
        <v>5468</v>
      </c>
      <c r="AJ1342" s="18" t="s">
        <v>5468</v>
      </c>
      <c r="AK1342" s="18" t="s">
        <v>5468</v>
      </c>
      <c r="AL1342" s="18" t="s">
        <v>5468</v>
      </c>
      <c r="AM1342" s="18" t="s">
        <v>5468</v>
      </c>
      <c r="AN1342" s="9" t="s">
        <v>5468</v>
      </c>
      <c r="AO1342" s="14"/>
      <c r="AP1342" s="14" t="s">
        <v>5468</v>
      </c>
      <c r="AQ1342" s="14" t="s">
        <v>5468</v>
      </c>
      <c r="AR1342" s="14" t="s">
        <v>5468</v>
      </c>
      <c r="AS1342" s="9" t="s">
        <v>5468</v>
      </c>
    </row>
    <row r="1343" spans="1:45" x14ac:dyDescent="0.3">
      <c r="A1343" s="1" t="s">
        <v>4899</v>
      </c>
      <c r="B1343" s="8" t="s">
        <v>4900</v>
      </c>
      <c r="C1343" s="3" t="str">
        <f>_xlfn.XLOOKUP(B1343,'[1]daily break down'!$D:$D,'[1]daily break down'!$E:$E,"")</f>
        <v>Douala</v>
      </c>
      <c r="D1343" s="1" t="s">
        <v>11</v>
      </c>
      <c r="E1343" s="1" t="s">
        <v>12</v>
      </c>
      <c r="F1343" s="3" t="s">
        <v>31</v>
      </c>
      <c r="G1343" s="1" t="s">
        <v>32</v>
      </c>
      <c r="H1343" s="29" t="str">
        <f>_xlfn.XLOOKUP(B1343,[2]CALCULATION!$B:$B,[2]CALCULATION!$H:$H,"")</f>
        <v>ZTE</v>
      </c>
      <c r="I1343" s="100" t="s">
        <v>6098</v>
      </c>
      <c r="J1343" s="41" t="s">
        <v>5541</v>
      </c>
      <c r="K1343" s="41"/>
      <c r="L1343" s="41">
        <v>0</v>
      </c>
      <c r="M1343" s="41">
        <v>0</v>
      </c>
      <c r="N1343" s="41">
        <v>0</v>
      </c>
      <c r="O1343" s="41">
        <v>0</v>
      </c>
      <c r="P1343" s="41">
        <v>0</v>
      </c>
      <c r="Q1343" s="41">
        <v>0</v>
      </c>
      <c r="R1343" s="41">
        <v>0</v>
      </c>
      <c r="S1343" s="40" t="str" cm="1">
        <f t="array" ref="S1343">IFERROR(_xlfn.IFS(
U1343="MPR ISSUE","PDH",
U1343="BSS Hardware Issue","BSS",
U1343="Sites strategiques, MLL, Pylone, etc.","ENVTECH",
U1343="AKTIVCO DEFAUT GE &amp; POWER Cabinet","AKTIVCO",
U1343="AKTIVCO Coupure ENEO &amp; Baisse de tension","AKTIVCO GRID ONLY",
U1343="Coupure ENEO &amp; Baisse de tension","IHS GRID ONLY",
U1343="Defaut GE &amp; POWER Cabinet","IHS",
U1343="Sharing","Partners",
U1343="Sites strategiques &amp; DataCenter","SST &amp; DC",
U1343="Exclu","Exclu",
U1343="SAT","SAT",
U1343="SPARE-ISSUE","SPARE-ISSUE",
U1343="Fiber CAmtel","TRANS_FO_CAMTEL",
U1343="Fiber AOF","Fiber AOF",
U1343="Projet OCM (HUAWEI)","TRAVAUX-HUAWEI",
U1343="Projet OCM (NOKIA)","TRAVAUX-NOKIA",
U1343="ACCESS-ISSUE","ACCESS-ISSUE",
U1343="Projet OCM (ZTE, NOKIA, autres projets)","TRAVAUX OCM",
U1343="No root CAuse","No root cause",
U1343="ODU HS","PDH",
U1343="IP &amp; VLAN","PDH",
U1343="Warehouse HUAWEI","SPARE-ISSUE",
U1343="SPARE-HS","SPARE-ISSUE",
U1343="Power Telco","BSS",U1343="no impacts","no impacts"
),"")</f>
        <v/>
      </c>
      <c r="T1343" s="40" t="str" cm="1">
        <f t="array" ref="T1343">IFERROR(_xlfn.IFS(
U1343="MPR ISSUE","TX ISSUE",
U1343="BSS Hardware Issue","RAN ISSUE",
U1343="Sites strategiques, MLL, Pylone, etc.","ENVTECH",
U1343="AKTIVCO DEFAUT GE &amp; POWER Cabinet","POWER ISSUE",
U1343="AKTIVCO Coupure ENEO &amp; Baisse de tension","POWER ISSUE",
U1343="Coupure ENEO &amp; Baisse de tension","POWER ISSUE",
U1343="Defaut GE &amp; POWER Cabinet","POWER ISSUE",
U1343="Sharing","POWER ISSUE",
U1343="Sites strategiques &amp; DataCenter","POWER ISSUE",
U1343="Exclu","Exclu",
U1343="SAT","TX ISSUE",
U1343="SPARE-ISSUE","SPARE-ISSUE",
U1343="Fiber CAmtel","TX ISSUE",
U1343="Fiber AOF","TX ISSUE",
U1343="Projet OCM (HUAWEI)","TRAVAUX-HUAWEI",
U1343="Projet OCM (NOKIA)","TRAVAUX -NOKIA",
U1343="ACCESS-ISSUE","ACCESS-ISSUE",
U1343="Projet OCM (ZTE, NOKIA, autres projets)","TRAVAUX OCM",
U1343="No root CAuse","No root cause",
U1343="ODU HS","TX ISSUE",
U1343="IP &amp; VLAN","TX ISSUE",
U1343="Warehouse HUAWEI","SPARE-ISSUE",
U1343="SPARE-HS","SPARE-ISSUE",
U1343="Power Telco","RAN ISSUE",U1343="no impacts","no impacts"
),"")</f>
        <v/>
      </c>
      <c r="U1343" s="70"/>
      <c r="V1343" s="40" t="str" cm="1">
        <f t="array" ref="V1343">IFERROR(_xlfn.IFS(
U1343="MPR ISSUE","ACTIVE",
U1343="BSS Hardware Issue","ACTIVE",
U1343="Sites strategiques, MLL, Pylone, etc.","PASSIVE",
U1343="AKTIVCO DEFAUT GE &amp; POWER Cabinet","PASSIVE",
U1343="AKTIVCO Coupure ENEO &amp; Baisse de tension","PASSIVE",
U1343="Coupure ENEO &amp; Baisse de tension","PASSIVE",
U1343="Defaut GE &amp; POWER Cabinet","PASSIVE",
U1343="Sharing","PASSIVE",
U1343="Sites strategiques &amp; DataCenter","PASSIVE",
U1343="Exclu","Exclu",
U1343="SAT","ACTIVE",
U1343="SPARE-ISSUE","SPARE-ISSUE",
U1343="Fiber CAmtel","ACTIVE",
U1343="Fiber AOF","ACTIVE",
U1343="Projet OCM (HUAWEI)","PLANNED WORKS",
U1343="Projet OCM (NOKIA)","PLANNED WORKS",
U1343="ACCESS-ISSUE","ACCESS-ISSUE",
U1343="Projet OCM (ZTE, NOKIA, autres projets)","PLANNED WORKS",
U1343="No root CAuse","No root cause",
U1343="ODU HS","ACTIVE",
U1343="IP &amp; VLAN","ACTIVE",
U1343="Warehouse HUAWEI","SPARE-ISSUE",
U1343="SPARE-HS","SPARE-ISSUE",
U1343="Power Telco","ACTIVE", U1343="no impacts","no impacts"
),"")</f>
        <v/>
      </c>
      <c r="W1343" s="98"/>
      <c r="X1343" s="98"/>
      <c r="Y1343" s="98"/>
      <c r="Z1343" s="98"/>
      <c r="AA1343" s="98"/>
      <c r="AB1343" s="17" t="s">
        <v>5468</v>
      </c>
      <c r="AC1343" s="17"/>
      <c r="AD1343" s="9" t="s">
        <v>5468</v>
      </c>
      <c r="AE1343" s="7" t="s">
        <v>5468</v>
      </c>
      <c r="AF1343" s="6" t="s">
        <v>5468</v>
      </c>
      <c r="AG1343" s="7" t="s">
        <v>5468</v>
      </c>
      <c r="AH1343" s="3" t="s">
        <v>5468</v>
      </c>
      <c r="AI1343" s="18" t="s">
        <v>5468</v>
      </c>
      <c r="AJ1343" s="18" t="s">
        <v>5468</v>
      </c>
      <c r="AK1343" s="18" t="s">
        <v>5468</v>
      </c>
      <c r="AL1343" s="18" t="s">
        <v>5468</v>
      </c>
      <c r="AM1343" s="18" t="s">
        <v>5468</v>
      </c>
      <c r="AN1343" s="9" t="s">
        <v>5468</v>
      </c>
      <c r="AO1343" s="14"/>
      <c r="AP1343" s="14" t="s">
        <v>5468</v>
      </c>
      <c r="AQ1343" s="14" t="s">
        <v>5468</v>
      </c>
      <c r="AR1343" s="14" t="s">
        <v>5468</v>
      </c>
      <c r="AS1343" s="9" t="s">
        <v>5468</v>
      </c>
    </row>
    <row r="1344" spans="1:45" x14ac:dyDescent="0.3">
      <c r="A1344" s="1" t="s">
        <v>313</v>
      </c>
      <c r="B1344" s="8" t="s">
        <v>314</v>
      </c>
      <c r="C1344" s="3" t="str">
        <f>_xlfn.XLOOKUP(B1344,'[1]daily break down'!$D:$D,'[1]daily break down'!$E:$E,"")</f>
        <v>EXTREME-NORD</v>
      </c>
      <c r="D1344" s="1" t="s">
        <v>11</v>
      </c>
      <c r="E1344" s="1" t="s">
        <v>96</v>
      </c>
      <c r="F1344" s="3" t="s">
        <v>55</v>
      </c>
      <c r="G1344" s="1" t="s">
        <v>315</v>
      </c>
      <c r="H1344" s="28" t="str">
        <f>_xlfn.XLOOKUP(B1344,[2]CALCULATION!$B:$B,[2]CALCULATION!$H:$H,"")</f>
        <v>NOKIA</v>
      </c>
      <c r="I1344" s="100" t="s">
        <v>6098</v>
      </c>
      <c r="J1344" s="41" t="s">
        <v>6092</v>
      </c>
      <c r="K1344" s="41"/>
      <c r="L1344" s="41">
        <v>0</v>
      </c>
      <c r="M1344" s="41">
        <v>0</v>
      </c>
      <c r="N1344" s="41">
        <v>0</v>
      </c>
      <c r="O1344" s="41">
        <v>0</v>
      </c>
      <c r="P1344" s="41">
        <v>0.25240936716408607</v>
      </c>
      <c r="Q1344" s="41">
        <v>9.8291996395843448E-2</v>
      </c>
      <c r="R1344" s="41">
        <v>0</v>
      </c>
      <c r="S1344" s="40" t="str" cm="1">
        <f t="array" ref="S1344">IFERROR(_xlfn.IFS(
U1344="MPR ISSUE","PDH",
U1344="BSS Hardware Issue","BSS",
U1344="Sites strategiques, MLL, Pylone, etc.","ENVTECH",
U1344="AKTIVCO DEFAUT GE &amp; POWER Cabinet","AKTIVCO",
U1344="AKTIVCO Coupure ENEO &amp; Baisse de tension","AKTIVCO GRID ONLY",
U1344="Coupure ENEO &amp; Baisse de tension","IHS GRID ONLY",
U1344="Defaut GE &amp; POWER Cabinet","IHS",
U1344="Sharing","Partners",
U1344="Sites strategiques &amp; DataCenter","SST &amp; DC",
U1344="Exclu","Exclu",
U1344="SAT","SAT",
U1344="SPARE-ISSUE","SPARE-ISSUE",
U1344="Fiber CAmtel","TRANS_FO_CAMTEL",
U1344="Fiber AOF","Fiber AOF",
U1344="Projet OCM (HUAWEI)","TRAVAUX-HUAWEI",
U1344="Projet OCM (NOKIA)","TRAVAUX-NOKIA",
U1344="ACCESS-ISSUE","ACCESS-ISSUE",
U1344="Projet OCM (ZTE, NOKIA, autres projets)","TRAVAUX OCM",
U1344="No root CAuse","No root cause",
U1344="ODU HS","PDH",
U1344="IP &amp; VLAN","PDH",
U1344="Warehouse HUAWEI","SPARE-ISSUE",
U1344="SPARE-HS","SPARE-ISSUE",
U1344="Power Telco","BSS",U1344="no impacts","no impacts"
),"")</f>
        <v/>
      </c>
      <c r="T1344" s="40" t="str" cm="1">
        <f t="array" ref="T1344">IFERROR(_xlfn.IFS(
U1344="MPR ISSUE","TX ISSUE",
U1344="BSS Hardware Issue","RAN ISSUE",
U1344="Sites strategiques, MLL, Pylone, etc.","ENVTECH",
U1344="AKTIVCO DEFAUT GE &amp; POWER Cabinet","POWER ISSUE",
U1344="AKTIVCO Coupure ENEO &amp; Baisse de tension","POWER ISSUE",
U1344="Coupure ENEO &amp; Baisse de tension","POWER ISSUE",
U1344="Defaut GE &amp; POWER Cabinet","POWER ISSUE",
U1344="Sharing","POWER ISSUE",
U1344="Sites strategiques &amp; DataCenter","POWER ISSUE",
U1344="Exclu","Exclu",
U1344="SAT","TX ISSUE",
U1344="SPARE-ISSUE","SPARE-ISSUE",
U1344="Fiber CAmtel","TX ISSUE",
U1344="Fiber AOF","TX ISSUE",
U1344="Projet OCM (HUAWEI)","TRAVAUX-HUAWEI",
U1344="Projet OCM (NOKIA)","TRAVAUX -NOKIA",
U1344="ACCESS-ISSUE","ACCESS-ISSUE",
U1344="Projet OCM (ZTE, NOKIA, autres projets)","TRAVAUX OCM",
U1344="No root CAuse","No root cause",
U1344="ODU HS","TX ISSUE",
U1344="IP &amp; VLAN","TX ISSUE",
U1344="Warehouse HUAWEI","SPARE-ISSUE",
U1344="SPARE-HS","SPARE-ISSUE",
U1344="Power Telco","RAN ISSUE",U1344="no impacts","no impacts"
),"")</f>
        <v/>
      </c>
      <c r="U1344" s="70"/>
      <c r="V1344" s="40" t="str" cm="1">
        <f t="array" ref="V1344">IFERROR(_xlfn.IFS(
U1344="MPR ISSUE","ACTIVE",
U1344="BSS Hardware Issue","ACTIVE",
U1344="Sites strategiques, MLL, Pylone, etc.","PASSIVE",
U1344="AKTIVCO DEFAUT GE &amp; POWER Cabinet","PASSIVE",
U1344="AKTIVCO Coupure ENEO &amp; Baisse de tension","PASSIVE",
U1344="Coupure ENEO &amp; Baisse de tension","PASSIVE",
U1344="Defaut GE &amp; POWER Cabinet","PASSIVE",
U1344="Sharing","PASSIVE",
U1344="Sites strategiques &amp; DataCenter","PASSIVE",
U1344="Exclu","Exclu",
U1344="SAT","ACTIVE",
U1344="SPARE-ISSUE","SPARE-ISSUE",
U1344="Fiber CAmtel","ACTIVE",
U1344="Fiber AOF","ACTIVE",
U1344="Projet OCM (HUAWEI)","PLANNED WORKS",
U1344="Projet OCM (NOKIA)","PLANNED WORKS",
U1344="ACCESS-ISSUE","ACCESS-ISSUE",
U1344="Projet OCM (ZTE, NOKIA, autres projets)","PLANNED WORKS",
U1344="No root CAuse","No root cause",
U1344="ODU HS","ACTIVE",
U1344="IP &amp; VLAN","ACTIVE",
U1344="Warehouse HUAWEI","SPARE-ISSUE",
U1344="SPARE-HS","SPARE-ISSUE",
U1344="Power Telco","ACTIVE", U1344="no impacts","no impacts"
),"")</f>
        <v/>
      </c>
      <c r="W1344" s="98"/>
      <c r="X1344" s="98"/>
      <c r="Y1344" s="98"/>
      <c r="Z1344" s="98"/>
      <c r="AA1344" s="98"/>
      <c r="AB1344" s="17" t="s">
        <v>5468</v>
      </c>
      <c r="AC1344" s="17"/>
      <c r="AD1344" s="9" t="s">
        <v>5468</v>
      </c>
      <c r="AE1344" s="7" t="s">
        <v>5468</v>
      </c>
      <c r="AF1344" s="6" t="s">
        <v>5468</v>
      </c>
      <c r="AG1344" s="7" t="s">
        <v>5468</v>
      </c>
      <c r="AH1344" s="3" t="s">
        <v>5468</v>
      </c>
      <c r="AI1344" s="18" t="s">
        <v>5468</v>
      </c>
      <c r="AJ1344" s="18" t="s">
        <v>5468</v>
      </c>
      <c r="AK1344" s="18" t="s">
        <v>5468</v>
      </c>
      <c r="AL1344" s="18" t="s">
        <v>5468</v>
      </c>
      <c r="AM1344" s="18" t="s">
        <v>5468</v>
      </c>
      <c r="AN1344" s="9" t="s">
        <v>5468</v>
      </c>
      <c r="AO1344" s="14"/>
      <c r="AP1344" s="14" t="s">
        <v>5468</v>
      </c>
      <c r="AQ1344" s="14" t="s">
        <v>5468</v>
      </c>
      <c r="AR1344" s="14" t="s">
        <v>5468</v>
      </c>
      <c r="AS1344" s="9" t="s">
        <v>5468</v>
      </c>
    </row>
    <row r="1345" spans="1:45" x14ac:dyDescent="0.3">
      <c r="A1345" s="1" t="s">
        <v>440</v>
      </c>
      <c r="B1345" s="8" t="s">
        <v>441</v>
      </c>
      <c r="C1345" s="3" t="str">
        <f>_xlfn.XLOOKUP(B1345,'[1]daily break down'!$D:$D,'[1]daily break down'!$E:$E,"")</f>
        <v>Douala</v>
      </c>
      <c r="D1345" s="1" t="s">
        <v>11</v>
      </c>
      <c r="E1345" s="1" t="s">
        <v>12</v>
      </c>
      <c r="F1345" s="3" t="s">
        <v>31</v>
      </c>
      <c r="G1345" s="1" t="s">
        <v>32</v>
      </c>
      <c r="H1345" s="29" t="str">
        <f>_xlfn.XLOOKUP(B1345,[2]CALCULATION!$B:$B,[2]CALCULATION!$H:$H,"")</f>
        <v>ZTE</v>
      </c>
      <c r="I1345" s="100" t="s">
        <v>6098</v>
      </c>
      <c r="J1345" s="41" t="s">
        <v>5541</v>
      </c>
      <c r="K1345" s="41"/>
      <c r="L1345" s="41">
        <v>0</v>
      </c>
      <c r="M1345" s="41">
        <v>0</v>
      </c>
      <c r="N1345" s="41">
        <v>0</v>
      </c>
      <c r="O1345" s="41">
        <v>0</v>
      </c>
      <c r="P1345" s="41">
        <v>0</v>
      </c>
      <c r="Q1345" s="41">
        <v>0</v>
      </c>
      <c r="R1345" s="41">
        <v>0</v>
      </c>
      <c r="S1345" s="40" t="str" cm="1">
        <f t="array" ref="S1345">IFERROR(_xlfn.IFS(
U1345="MPR ISSUE","PDH",
U1345="BSS Hardware Issue","BSS",
U1345="Sites strategiques, MLL, Pylone, etc.","ENVTECH",
U1345="AKTIVCO DEFAUT GE &amp; POWER Cabinet","AKTIVCO",
U1345="AKTIVCO Coupure ENEO &amp; Baisse de tension","AKTIVCO GRID ONLY",
U1345="Coupure ENEO &amp; Baisse de tension","IHS GRID ONLY",
U1345="Defaut GE &amp; POWER Cabinet","IHS",
U1345="Sharing","Partners",
U1345="Sites strategiques &amp; DataCenter","SST &amp; DC",
U1345="Exclu","Exclu",
U1345="SAT","SAT",
U1345="SPARE-ISSUE","SPARE-ISSUE",
U1345="Fiber CAmtel","TRANS_FO_CAMTEL",
U1345="Fiber AOF","Fiber AOF",
U1345="Projet OCM (HUAWEI)","TRAVAUX-HUAWEI",
U1345="Projet OCM (NOKIA)","TRAVAUX-NOKIA",
U1345="ACCESS-ISSUE","ACCESS-ISSUE",
U1345="Projet OCM (ZTE, NOKIA, autres projets)","TRAVAUX OCM",
U1345="No root CAuse","No root cause",
U1345="ODU HS","PDH",
U1345="IP &amp; VLAN","PDH",
U1345="Warehouse HUAWEI","SPARE-ISSUE",
U1345="SPARE-HS","SPARE-ISSUE",
U1345="Power Telco","BSS",U1345="no impacts","no impacts"
),"")</f>
        <v/>
      </c>
      <c r="T1345" s="40" t="str" cm="1">
        <f t="array" ref="T1345">IFERROR(_xlfn.IFS(
U1345="MPR ISSUE","TX ISSUE",
U1345="BSS Hardware Issue","RAN ISSUE",
U1345="Sites strategiques, MLL, Pylone, etc.","ENVTECH",
U1345="AKTIVCO DEFAUT GE &amp; POWER Cabinet","POWER ISSUE",
U1345="AKTIVCO Coupure ENEO &amp; Baisse de tension","POWER ISSUE",
U1345="Coupure ENEO &amp; Baisse de tension","POWER ISSUE",
U1345="Defaut GE &amp; POWER Cabinet","POWER ISSUE",
U1345="Sharing","POWER ISSUE",
U1345="Sites strategiques &amp; DataCenter","POWER ISSUE",
U1345="Exclu","Exclu",
U1345="SAT","TX ISSUE",
U1345="SPARE-ISSUE","SPARE-ISSUE",
U1345="Fiber CAmtel","TX ISSUE",
U1345="Fiber AOF","TX ISSUE",
U1345="Projet OCM (HUAWEI)","TRAVAUX-HUAWEI",
U1345="Projet OCM (NOKIA)","TRAVAUX -NOKIA",
U1345="ACCESS-ISSUE","ACCESS-ISSUE",
U1345="Projet OCM (ZTE, NOKIA, autres projets)","TRAVAUX OCM",
U1345="No root CAuse","No root cause",
U1345="ODU HS","TX ISSUE",
U1345="IP &amp; VLAN","TX ISSUE",
U1345="Warehouse HUAWEI","SPARE-ISSUE",
U1345="SPARE-HS","SPARE-ISSUE",
U1345="Power Telco","RAN ISSUE",U1345="no impacts","no impacts"
),"")</f>
        <v/>
      </c>
      <c r="U1345" s="70"/>
      <c r="V1345" s="40" t="str" cm="1">
        <f t="array" ref="V1345">IFERROR(_xlfn.IFS(
U1345="MPR ISSUE","ACTIVE",
U1345="BSS Hardware Issue","ACTIVE",
U1345="Sites strategiques, MLL, Pylone, etc.","PASSIVE",
U1345="AKTIVCO DEFAUT GE &amp; POWER Cabinet","PASSIVE",
U1345="AKTIVCO Coupure ENEO &amp; Baisse de tension","PASSIVE",
U1345="Coupure ENEO &amp; Baisse de tension","PASSIVE",
U1345="Defaut GE &amp; POWER Cabinet","PASSIVE",
U1345="Sharing","PASSIVE",
U1345="Sites strategiques &amp; DataCenter","PASSIVE",
U1345="Exclu","Exclu",
U1345="SAT","ACTIVE",
U1345="SPARE-ISSUE","SPARE-ISSUE",
U1345="Fiber CAmtel","ACTIVE",
U1345="Fiber AOF","ACTIVE",
U1345="Projet OCM (HUAWEI)","PLANNED WORKS",
U1345="Projet OCM (NOKIA)","PLANNED WORKS",
U1345="ACCESS-ISSUE","ACCESS-ISSUE",
U1345="Projet OCM (ZTE, NOKIA, autres projets)","PLANNED WORKS",
U1345="No root CAuse","No root cause",
U1345="ODU HS","ACTIVE",
U1345="IP &amp; VLAN","ACTIVE",
U1345="Warehouse HUAWEI","SPARE-ISSUE",
U1345="SPARE-HS","SPARE-ISSUE",
U1345="Power Telco","ACTIVE", U1345="no impacts","no impacts"
),"")</f>
        <v/>
      </c>
      <c r="W1345" s="98"/>
      <c r="X1345" s="98"/>
      <c r="Y1345" s="98"/>
      <c r="Z1345" s="98"/>
      <c r="AA1345" s="98"/>
      <c r="AB1345" s="17" t="s">
        <v>5468</v>
      </c>
      <c r="AC1345" s="17"/>
      <c r="AD1345" s="9" t="s">
        <v>5468</v>
      </c>
      <c r="AE1345" s="7" t="s">
        <v>5468</v>
      </c>
      <c r="AF1345" s="6" t="s">
        <v>5468</v>
      </c>
      <c r="AG1345" s="7" t="s">
        <v>5468</v>
      </c>
      <c r="AH1345" s="3" t="s">
        <v>5468</v>
      </c>
      <c r="AI1345" s="18" t="s">
        <v>5468</v>
      </c>
      <c r="AJ1345" s="18" t="s">
        <v>5468</v>
      </c>
      <c r="AK1345" s="18" t="s">
        <v>5468</v>
      </c>
      <c r="AL1345" s="18" t="s">
        <v>5468</v>
      </c>
      <c r="AM1345" s="18" t="s">
        <v>5468</v>
      </c>
      <c r="AN1345" s="9" t="s">
        <v>5468</v>
      </c>
      <c r="AO1345" s="14"/>
      <c r="AP1345" s="14" t="s">
        <v>5468</v>
      </c>
      <c r="AQ1345" s="14" t="s">
        <v>5468</v>
      </c>
      <c r="AR1345" s="14" t="s">
        <v>5468</v>
      </c>
      <c r="AS1345" s="9" t="s">
        <v>5468</v>
      </c>
    </row>
    <row r="1346" spans="1:45" x14ac:dyDescent="0.3">
      <c r="A1346" s="1" t="s">
        <v>2081</v>
      </c>
      <c r="B1346" s="8" t="s">
        <v>2082</v>
      </c>
      <c r="C1346" s="3" t="str">
        <f>_xlfn.XLOOKUP(B1346,'[1]daily break down'!$D:$D,'[1]daily break down'!$E:$E,"")</f>
        <v>EXTREME-NORD</v>
      </c>
      <c r="D1346" s="1" t="s">
        <v>21</v>
      </c>
      <c r="E1346" s="1" t="s">
        <v>122</v>
      </c>
      <c r="F1346" s="3" t="s">
        <v>55</v>
      </c>
      <c r="G1346" s="1" t="s">
        <v>2083</v>
      </c>
      <c r="H1346" s="28" t="str">
        <f>_xlfn.XLOOKUP(B1346,[2]CALCULATION!$B:$B,[2]CALCULATION!$H:$H,"")</f>
        <v>NOKIA</v>
      </c>
      <c r="I1346" s="100" t="s">
        <v>6098</v>
      </c>
      <c r="J1346" s="41" t="s">
        <v>6092</v>
      </c>
      <c r="K1346" s="41"/>
      <c r="L1346" s="41">
        <v>0</v>
      </c>
      <c r="M1346" s="41">
        <v>0</v>
      </c>
      <c r="N1346" s="41">
        <v>0</v>
      </c>
      <c r="O1346" s="41">
        <v>0</v>
      </c>
      <c r="P1346" s="41">
        <v>8.3577752290207197E-2</v>
      </c>
      <c r="Q1346" s="41">
        <v>0</v>
      </c>
      <c r="R1346" s="41">
        <v>0</v>
      </c>
      <c r="S1346" s="40" t="str" cm="1">
        <f t="array" ref="S1346">IFERROR(_xlfn.IFS(
U1346="MPR ISSUE","PDH",
U1346="BSS Hardware Issue","BSS",
U1346="Sites strategiques, MLL, Pylone, etc.","ENVTECH",
U1346="AKTIVCO DEFAUT GE &amp; POWER Cabinet","AKTIVCO",
U1346="AKTIVCO Coupure ENEO &amp; Baisse de tension","AKTIVCO GRID ONLY",
U1346="Coupure ENEO &amp; Baisse de tension","IHS GRID ONLY",
U1346="Defaut GE &amp; POWER Cabinet","IHS",
U1346="Sharing","Partners",
U1346="Sites strategiques &amp; DataCenter","SST &amp; DC",
U1346="Exclu","Exclu",
U1346="SAT","SAT",
U1346="SPARE-ISSUE","SPARE-ISSUE",
U1346="Fiber CAmtel","TRANS_FO_CAMTEL",
U1346="Fiber AOF","Fiber AOF",
U1346="Projet OCM (HUAWEI)","TRAVAUX-HUAWEI",
U1346="Projet OCM (NOKIA)","TRAVAUX-NOKIA",
U1346="ACCESS-ISSUE","ACCESS-ISSUE",
U1346="Projet OCM (ZTE, NOKIA, autres projets)","TRAVAUX OCM",
U1346="No root CAuse","No root cause",
U1346="ODU HS","PDH",
U1346="IP &amp; VLAN","PDH",
U1346="Warehouse HUAWEI","SPARE-ISSUE",
U1346="SPARE-HS","SPARE-ISSUE",
U1346="Power Telco","BSS",U1346="no impacts","no impacts"
),"")</f>
        <v/>
      </c>
      <c r="T1346" s="40" t="str" cm="1">
        <f t="array" ref="T1346">IFERROR(_xlfn.IFS(
U1346="MPR ISSUE","TX ISSUE",
U1346="BSS Hardware Issue","RAN ISSUE",
U1346="Sites strategiques, MLL, Pylone, etc.","ENVTECH",
U1346="AKTIVCO DEFAUT GE &amp; POWER Cabinet","POWER ISSUE",
U1346="AKTIVCO Coupure ENEO &amp; Baisse de tension","POWER ISSUE",
U1346="Coupure ENEO &amp; Baisse de tension","POWER ISSUE",
U1346="Defaut GE &amp; POWER Cabinet","POWER ISSUE",
U1346="Sharing","POWER ISSUE",
U1346="Sites strategiques &amp; DataCenter","POWER ISSUE",
U1346="Exclu","Exclu",
U1346="SAT","TX ISSUE",
U1346="SPARE-ISSUE","SPARE-ISSUE",
U1346="Fiber CAmtel","TX ISSUE",
U1346="Fiber AOF","TX ISSUE",
U1346="Projet OCM (HUAWEI)","TRAVAUX-HUAWEI",
U1346="Projet OCM (NOKIA)","TRAVAUX -NOKIA",
U1346="ACCESS-ISSUE","ACCESS-ISSUE",
U1346="Projet OCM (ZTE, NOKIA, autres projets)","TRAVAUX OCM",
U1346="No root CAuse","No root cause",
U1346="ODU HS","TX ISSUE",
U1346="IP &amp; VLAN","TX ISSUE",
U1346="Warehouse HUAWEI","SPARE-ISSUE",
U1346="SPARE-HS","SPARE-ISSUE",
U1346="Power Telco","RAN ISSUE",U1346="no impacts","no impacts"
),"")</f>
        <v/>
      </c>
      <c r="U1346" s="70"/>
      <c r="V1346" s="40" t="str" cm="1">
        <f t="array" ref="V1346">IFERROR(_xlfn.IFS(
U1346="MPR ISSUE","ACTIVE",
U1346="BSS Hardware Issue","ACTIVE",
U1346="Sites strategiques, MLL, Pylone, etc.","PASSIVE",
U1346="AKTIVCO DEFAUT GE &amp; POWER Cabinet","PASSIVE",
U1346="AKTIVCO Coupure ENEO &amp; Baisse de tension","PASSIVE",
U1346="Coupure ENEO &amp; Baisse de tension","PASSIVE",
U1346="Defaut GE &amp; POWER Cabinet","PASSIVE",
U1346="Sharing","PASSIVE",
U1346="Sites strategiques &amp; DataCenter","PASSIVE",
U1346="Exclu","Exclu",
U1346="SAT","ACTIVE",
U1346="SPARE-ISSUE","SPARE-ISSUE",
U1346="Fiber CAmtel","ACTIVE",
U1346="Fiber AOF","ACTIVE",
U1346="Projet OCM (HUAWEI)","PLANNED WORKS",
U1346="Projet OCM (NOKIA)","PLANNED WORKS",
U1346="ACCESS-ISSUE","ACCESS-ISSUE",
U1346="Projet OCM (ZTE, NOKIA, autres projets)","PLANNED WORKS",
U1346="No root CAuse","No root cause",
U1346="ODU HS","ACTIVE",
U1346="IP &amp; VLAN","ACTIVE",
U1346="Warehouse HUAWEI","SPARE-ISSUE",
U1346="SPARE-HS","SPARE-ISSUE",
U1346="Power Telco","ACTIVE", U1346="no impacts","no impacts"
),"")</f>
        <v/>
      </c>
      <c r="W1346" s="98"/>
      <c r="X1346" s="98"/>
      <c r="Y1346" s="98"/>
      <c r="Z1346" s="98"/>
      <c r="AA1346" s="98"/>
      <c r="AB1346" s="17" t="s">
        <v>5468</v>
      </c>
      <c r="AC1346" s="17"/>
      <c r="AD1346" s="9" t="s">
        <v>5468</v>
      </c>
      <c r="AE1346" s="7" t="s">
        <v>5468</v>
      </c>
      <c r="AF1346" s="6" t="s">
        <v>5468</v>
      </c>
      <c r="AG1346" s="7" t="s">
        <v>5468</v>
      </c>
      <c r="AH1346" s="3" t="s">
        <v>5468</v>
      </c>
      <c r="AI1346" s="18" t="s">
        <v>5468</v>
      </c>
      <c r="AJ1346" s="18" t="s">
        <v>5468</v>
      </c>
      <c r="AK1346" s="18" t="s">
        <v>5468</v>
      </c>
      <c r="AL1346" s="18" t="s">
        <v>5468</v>
      </c>
      <c r="AM1346" s="18" t="s">
        <v>5468</v>
      </c>
      <c r="AN1346" s="9" t="s">
        <v>5468</v>
      </c>
      <c r="AO1346" s="14"/>
      <c r="AP1346" s="14" t="s">
        <v>5468</v>
      </c>
      <c r="AQ1346" s="14" t="s">
        <v>5468</v>
      </c>
      <c r="AR1346" s="14" t="s">
        <v>5468</v>
      </c>
      <c r="AS1346" s="9" t="s">
        <v>5468</v>
      </c>
    </row>
    <row r="1347" spans="1:45" x14ac:dyDescent="0.3">
      <c r="A1347" s="1" t="s">
        <v>1254</v>
      </c>
      <c r="B1347" s="8" t="s">
        <v>1255</v>
      </c>
      <c r="C1347" s="3" t="str">
        <f>_xlfn.XLOOKUP(B1347,'[1]daily break down'!$D:$D,'[1]daily break down'!$E:$E,"")</f>
        <v>EXTREME-NORD</v>
      </c>
      <c r="D1347" s="1" t="s">
        <v>11</v>
      </c>
      <c r="E1347" s="1" t="s">
        <v>12</v>
      </c>
      <c r="F1347" s="3" t="s">
        <v>55</v>
      </c>
      <c r="G1347" s="1" t="s">
        <v>1254</v>
      </c>
      <c r="H1347" s="28" t="str">
        <f>_xlfn.XLOOKUP(B1347,[2]CALCULATION!$B:$B,[2]CALCULATION!$H:$H,"")</f>
        <v>NOKIA</v>
      </c>
      <c r="I1347" s="100" t="s">
        <v>6098</v>
      </c>
      <c r="J1347" s="41" t="s">
        <v>6092</v>
      </c>
      <c r="K1347" s="41"/>
      <c r="L1347" s="41">
        <v>0</v>
      </c>
      <c r="M1347" s="41">
        <v>0</v>
      </c>
      <c r="N1347" s="41">
        <v>0</v>
      </c>
      <c r="O1347" s="41">
        <v>0</v>
      </c>
      <c r="P1347" s="41">
        <v>0.10011117954512919</v>
      </c>
      <c r="Q1347" s="41">
        <v>0</v>
      </c>
      <c r="R1347" s="41">
        <v>0</v>
      </c>
      <c r="S1347" s="40" t="str" cm="1">
        <f t="array" ref="S1347">IFERROR(_xlfn.IFS(
U1347="MPR ISSUE","PDH",
U1347="BSS Hardware Issue","BSS",
U1347="Sites strategiques, MLL, Pylone, etc.","ENVTECH",
U1347="AKTIVCO DEFAUT GE &amp; POWER Cabinet","AKTIVCO",
U1347="AKTIVCO Coupure ENEO &amp; Baisse de tension","AKTIVCO GRID ONLY",
U1347="Coupure ENEO &amp; Baisse de tension","IHS GRID ONLY",
U1347="Defaut GE &amp; POWER Cabinet","IHS",
U1347="Sharing","Partners",
U1347="Sites strategiques &amp; DataCenter","SST &amp; DC",
U1347="Exclu","Exclu",
U1347="SAT","SAT",
U1347="SPARE-ISSUE","SPARE-ISSUE",
U1347="Fiber CAmtel","TRANS_FO_CAMTEL",
U1347="Fiber AOF","Fiber AOF",
U1347="Projet OCM (HUAWEI)","TRAVAUX-HUAWEI",
U1347="Projet OCM (NOKIA)","TRAVAUX-NOKIA",
U1347="ACCESS-ISSUE","ACCESS-ISSUE",
U1347="Projet OCM (ZTE, NOKIA, autres projets)","TRAVAUX OCM",
U1347="No root CAuse","No root cause",
U1347="ODU HS","PDH",
U1347="IP &amp; VLAN","PDH",
U1347="Warehouse HUAWEI","SPARE-ISSUE",
U1347="SPARE-HS","SPARE-ISSUE",
U1347="Power Telco","BSS",U1347="no impacts","no impacts"
),"")</f>
        <v/>
      </c>
      <c r="T1347" s="40" t="str" cm="1">
        <f t="array" ref="T1347">IFERROR(_xlfn.IFS(
U1347="MPR ISSUE","TX ISSUE",
U1347="BSS Hardware Issue","RAN ISSUE",
U1347="Sites strategiques, MLL, Pylone, etc.","ENVTECH",
U1347="AKTIVCO DEFAUT GE &amp; POWER Cabinet","POWER ISSUE",
U1347="AKTIVCO Coupure ENEO &amp; Baisse de tension","POWER ISSUE",
U1347="Coupure ENEO &amp; Baisse de tension","POWER ISSUE",
U1347="Defaut GE &amp; POWER Cabinet","POWER ISSUE",
U1347="Sharing","POWER ISSUE",
U1347="Sites strategiques &amp; DataCenter","POWER ISSUE",
U1347="Exclu","Exclu",
U1347="SAT","TX ISSUE",
U1347="SPARE-ISSUE","SPARE-ISSUE",
U1347="Fiber CAmtel","TX ISSUE",
U1347="Fiber AOF","TX ISSUE",
U1347="Projet OCM (HUAWEI)","TRAVAUX-HUAWEI",
U1347="Projet OCM (NOKIA)","TRAVAUX -NOKIA",
U1347="ACCESS-ISSUE","ACCESS-ISSUE",
U1347="Projet OCM (ZTE, NOKIA, autres projets)","TRAVAUX OCM",
U1347="No root CAuse","No root cause",
U1347="ODU HS","TX ISSUE",
U1347="IP &amp; VLAN","TX ISSUE",
U1347="Warehouse HUAWEI","SPARE-ISSUE",
U1347="SPARE-HS","SPARE-ISSUE",
U1347="Power Telco","RAN ISSUE",U1347="no impacts","no impacts"
),"")</f>
        <v/>
      </c>
      <c r="U1347" s="70"/>
      <c r="V1347" s="40" t="str" cm="1">
        <f t="array" ref="V1347">IFERROR(_xlfn.IFS(
U1347="MPR ISSUE","ACTIVE",
U1347="BSS Hardware Issue","ACTIVE",
U1347="Sites strategiques, MLL, Pylone, etc.","PASSIVE",
U1347="AKTIVCO DEFAUT GE &amp; POWER Cabinet","PASSIVE",
U1347="AKTIVCO Coupure ENEO &amp; Baisse de tension","PASSIVE",
U1347="Coupure ENEO &amp; Baisse de tension","PASSIVE",
U1347="Defaut GE &amp; POWER Cabinet","PASSIVE",
U1347="Sharing","PASSIVE",
U1347="Sites strategiques &amp; DataCenter","PASSIVE",
U1347="Exclu","Exclu",
U1347="SAT","ACTIVE",
U1347="SPARE-ISSUE","SPARE-ISSUE",
U1347="Fiber CAmtel","ACTIVE",
U1347="Fiber AOF","ACTIVE",
U1347="Projet OCM (HUAWEI)","PLANNED WORKS",
U1347="Projet OCM (NOKIA)","PLANNED WORKS",
U1347="ACCESS-ISSUE","ACCESS-ISSUE",
U1347="Projet OCM (ZTE, NOKIA, autres projets)","PLANNED WORKS",
U1347="No root CAuse","No root cause",
U1347="ODU HS","ACTIVE",
U1347="IP &amp; VLAN","ACTIVE",
U1347="Warehouse HUAWEI","SPARE-ISSUE",
U1347="SPARE-HS","SPARE-ISSUE",
U1347="Power Telco","ACTIVE", U1347="no impacts","no impacts"
),"")</f>
        <v/>
      </c>
      <c r="W1347" s="98"/>
      <c r="X1347" s="98"/>
      <c r="Y1347" s="98"/>
      <c r="Z1347" s="98"/>
      <c r="AA1347" s="98"/>
      <c r="AB1347" s="17" t="s">
        <v>5468</v>
      </c>
      <c r="AC1347" s="17"/>
      <c r="AD1347" s="9" t="s">
        <v>5468</v>
      </c>
      <c r="AE1347" s="7" t="s">
        <v>5468</v>
      </c>
      <c r="AF1347" s="6" t="s">
        <v>5468</v>
      </c>
      <c r="AG1347" s="7" t="s">
        <v>5468</v>
      </c>
      <c r="AH1347" s="3" t="s">
        <v>5468</v>
      </c>
      <c r="AI1347" s="18" t="s">
        <v>5468</v>
      </c>
      <c r="AJ1347" s="18" t="s">
        <v>5468</v>
      </c>
      <c r="AK1347" s="18" t="s">
        <v>5468</v>
      </c>
      <c r="AL1347" s="18" t="s">
        <v>5468</v>
      </c>
      <c r="AM1347" s="18" t="s">
        <v>5468</v>
      </c>
      <c r="AN1347" s="9" t="s">
        <v>5468</v>
      </c>
      <c r="AO1347" s="14"/>
      <c r="AP1347" s="14" t="s">
        <v>5468</v>
      </c>
      <c r="AQ1347" s="14" t="s">
        <v>5468</v>
      </c>
      <c r="AR1347" s="14" t="s">
        <v>5468</v>
      </c>
      <c r="AS1347" s="9" t="s">
        <v>5468</v>
      </c>
    </row>
    <row r="1348" spans="1:45" x14ac:dyDescent="0.3">
      <c r="A1348" s="1" t="s">
        <v>2659</v>
      </c>
      <c r="B1348" s="8" t="s">
        <v>2660</v>
      </c>
      <c r="C1348" s="3" t="str">
        <f>_xlfn.XLOOKUP(B1348,'[1]daily break down'!$D:$D,'[1]daily break down'!$E:$E,"")</f>
        <v>Bafoussam</v>
      </c>
      <c r="D1348" s="1" t="s">
        <v>11</v>
      </c>
      <c r="E1348" s="1" t="s">
        <v>12</v>
      </c>
      <c r="F1348" s="3" t="s">
        <v>102</v>
      </c>
      <c r="G1348" s="1" t="s">
        <v>299</v>
      </c>
      <c r="H1348" s="27" t="str">
        <f>_xlfn.XLOOKUP(B1348,[2]CALCULATION!$B:$B,[2]CALCULATION!$H:$H,"")</f>
        <v>Huawei</v>
      </c>
      <c r="I1348" s="100" t="s">
        <v>6098</v>
      </c>
      <c r="J1348" s="41" t="s">
        <v>5541</v>
      </c>
      <c r="K1348" s="41"/>
      <c r="L1348" s="41">
        <v>0</v>
      </c>
      <c r="M1348" s="41">
        <v>0</v>
      </c>
      <c r="N1348" s="41">
        <v>0</v>
      </c>
      <c r="O1348" s="41">
        <v>0</v>
      </c>
      <c r="P1348" s="41">
        <v>0.14687186994375528</v>
      </c>
      <c r="Q1348" s="41">
        <v>0</v>
      </c>
      <c r="R1348" s="41">
        <v>0</v>
      </c>
      <c r="S1348" s="40" t="str" cm="1">
        <f t="array" ref="S1348">IFERROR(_xlfn.IFS(
U1348="MPR ISSUE","PDH",
U1348="BSS Hardware Issue","BSS",
U1348="Sites strategiques, MLL, Pylone, etc.","ENVTECH",
U1348="AKTIVCO DEFAUT GE &amp; POWER Cabinet","AKTIVCO",
U1348="AKTIVCO Coupure ENEO &amp; Baisse de tension","AKTIVCO GRID ONLY",
U1348="Coupure ENEO &amp; Baisse de tension","IHS GRID ONLY",
U1348="Defaut GE &amp; POWER Cabinet","IHS",
U1348="Sharing","Partners",
U1348="Sites strategiques &amp; DataCenter","SST &amp; DC",
U1348="Exclu","Exclu",
U1348="SAT","SAT",
U1348="SPARE-ISSUE","SPARE-ISSUE",
U1348="Fiber CAmtel","TRANS_FO_CAMTEL",
U1348="Fiber AOF","Fiber AOF",
U1348="Projet OCM (HUAWEI)","TRAVAUX-HUAWEI",
U1348="Projet OCM (NOKIA)","TRAVAUX-NOKIA",
U1348="ACCESS-ISSUE","ACCESS-ISSUE",
U1348="Projet OCM (ZTE, NOKIA, autres projets)","TRAVAUX OCM",
U1348="No root CAuse","No root cause",
U1348="ODU HS","PDH",
U1348="IP &amp; VLAN","PDH",
U1348="Warehouse HUAWEI","SPARE-ISSUE",
U1348="SPARE-HS","SPARE-ISSUE",
U1348="Power Telco","BSS",U1348="no impacts","no impacts"
),"")</f>
        <v/>
      </c>
      <c r="T1348" s="40" t="str" cm="1">
        <f t="array" ref="T1348">IFERROR(_xlfn.IFS(
U1348="MPR ISSUE","TX ISSUE",
U1348="BSS Hardware Issue","RAN ISSUE",
U1348="Sites strategiques, MLL, Pylone, etc.","ENVTECH",
U1348="AKTIVCO DEFAUT GE &amp; POWER Cabinet","POWER ISSUE",
U1348="AKTIVCO Coupure ENEO &amp; Baisse de tension","POWER ISSUE",
U1348="Coupure ENEO &amp; Baisse de tension","POWER ISSUE",
U1348="Defaut GE &amp; POWER Cabinet","POWER ISSUE",
U1348="Sharing","POWER ISSUE",
U1348="Sites strategiques &amp; DataCenter","POWER ISSUE",
U1348="Exclu","Exclu",
U1348="SAT","TX ISSUE",
U1348="SPARE-ISSUE","SPARE-ISSUE",
U1348="Fiber CAmtel","TX ISSUE",
U1348="Fiber AOF","TX ISSUE",
U1348="Projet OCM (HUAWEI)","TRAVAUX-HUAWEI",
U1348="Projet OCM (NOKIA)","TRAVAUX -NOKIA",
U1348="ACCESS-ISSUE","ACCESS-ISSUE",
U1348="Projet OCM (ZTE, NOKIA, autres projets)","TRAVAUX OCM",
U1348="No root CAuse","No root cause",
U1348="ODU HS","TX ISSUE",
U1348="IP &amp; VLAN","TX ISSUE",
U1348="Warehouse HUAWEI","SPARE-ISSUE",
U1348="SPARE-HS","SPARE-ISSUE",
U1348="Power Telco","RAN ISSUE",U1348="no impacts","no impacts"
),"")</f>
        <v/>
      </c>
      <c r="U1348" s="70"/>
      <c r="V1348" s="40" t="str" cm="1">
        <f t="array" ref="V1348">IFERROR(_xlfn.IFS(
U1348="MPR ISSUE","ACTIVE",
U1348="BSS Hardware Issue","ACTIVE",
U1348="Sites strategiques, MLL, Pylone, etc.","PASSIVE",
U1348="AKTIVCO DEFAUT GE &amp; POWER Cabinet","PASSIVE",
U1348="AKTIVCO Coupure ENEO &amp; Baisse de tension","PASSIVE",
U1348="Coupure ENEO &amp; Baisse de tension","PASSIVE",
U1348="Defaut GE &amp; POWER Cabinet","PASSIVE",
U1348="Sharing","PASSIVE",
U1348="Sites strategiques &amp; DataCenter","PASSIVE",
U1348="Exclu","Exclu",
U1348="SAT","ACTIVE",
U1348="SPARE-ISSUE","SPARE-ISSUE",
U1348="Fiber CAmtel","ACTIVE",
U1348="Fiber AOF","ACTIVE",
U1348="Projet OCM (HUAWEI)","PLANNED WORKS",
U1348="Projet OCM (NOKIA)","PLANNED WORKS",
U1348="ACCESS-ISSUE","ACCESS-ISSUE",
U1348="Projet OCM (ZTE, NOKIA, autres projets)","PLANNED WORKS",
U1348="No root CAuse","No root cause",
U1348="ODU HS","ACTIVE",
U1348="IP &amp; VLAN","ACTIVE",
U1348="Warehouse HUAWEI","SPARE-ISSUE",
U1348="SPARE-HS","SPARE-ISSUE",
U1348="Power Telco","ACTIVE", U1348="no impacts","no impacts"
),"")</f>
        <v/>
      </c>
      <c r="W1348" s="98"/>
      <c r="X1348" s="98"/>
      <c r="Y1348" s="98"/>
      <c r="Z1348" s="98"/>
      <c r="AA1348" s="98"/>
      <c r="AB1348" s="17" t="s">
        <v>5468</v>
      </c>
      <c r="AC1348" s="17"/>
      <c r="AD1348" s="9" t="s">
        <v>5468</v>
      </c>
      <c r="AE1348" s="7" t="s">
        <v>5468</v>
      </c>
      <c r="AF1348" s="6" t="s">
        <v>5468</v>
      </c>
      <c r="AG1348" s="7" t="s">
        <v>5468</v>
      </c>
      <c r="AH1348" s="3" t="s">
        <v>5468</v>
      </c>
      <c r="AI1348" s="18" t="s">
        <v>5468</v>
      </c>
      <c r="AJ1348" s="18" t="s">
        <v>5468</v>
      </c>
      <c r="AK1348" s="18" t="s">
        <v>5468</v>
      </c>
      <c r="AL1348" s="18" t="s">
        <v>5468</v>
      </c>
      <c r="AM1348" s="18" t="s">
        <v>5468</v>
      </c>
      <c r="AN1348" s="9" t="s">
        <v>5468</v>
      </c>
      <c r="AO1348" s="14"/>
      <c r="AP1348" s="14" t="s">
        <v>5468</v>
      </c>
      <c r="AQ1348" s="14" t="s">
        <v>5468</v>
      </c>
      <c r="AR1348" s="14" t="s">
        <v>5468</v>
      </c>
      <c r="AS1348" s="9" t="s">
        <v>5468</v>
      </c>
    </row>
    <row r="1349" spans="1:45" x14ac:dyDescent="0.3">
      <c r="A1349" s="1" t="s">
        <v>2418</v>
      </c>
      <c r="B1349" s="1" t="s">
        <v>2419</v>
      </c>
      <c r="C1349" s="3" t="str">
        <f>_xlfn.XLOOKUP(B1349,'[1]daily break down'!$D:$D,'[1]daily break down'!$E:$E,"")</f>
        <v>Douala</v>
      </c>
      <c r="D1349" s="1" t="s">
        <v>11</v>
      </c>
      <c r="E1349" s="1" t="s">
        <v>12</v>
      </c>
      <c r="F1349" s="3" t="s">
        <v>31</v>
      </c>
      <c r="G1349" s="1" t="s">
        <v>32</v>
      </c>
      <c r="H1349" s="29" t="str">
        <f>_xlfn.XLOOKUP(B1349,[2]CALCULATION!$B:$B,[2]CALCULATION!$H:$H,"")</f>
        <v>ZTE</v>
      </c>
      <c r="I1349" s="100" t="s">
        <v>6098</v>
      </c>
      <c r="J1349" s="41" t="s">
        <v>5541</v>
      </c>
      <c r="K1349" s="41"/>
      <c r="L1349" s="41">
        <v>0</v>
      </c>
      <c r="M1349" s="41">
        <v>0</v>
      </c>
      <c r="N1349" s="41">
        <v>0</v>
      </c>
      <c r="O1349" s="41">
        <v>0</v>
      </c>
      <c r="P1349" s="41">
        <v>1.8726832233265207E-3</v>
      </c>
      <c r="Q1349" s="41">
        <v>0</v>
      </c>
      <c r="R1349" s="41">
        <v>0</v>
      </c>
      <c r="S1349" s="40" t="str" cm="1">
        <f t="array" ref="S1349">IFERROR(_xlfn.IFS(
U1349="MPR ISSUE","PDH",
U1349="BSS Hardware Issue","BSS",
U1349="Sites strategiques, MLL, Pylone, etc.","ENVTECH",
U1349="AKTIVCO DEFAUT GE &amp; POWER Cabinet","AKTIVCO",
U1349="AKTIVCO Coupure ENEO &amp; Baisse de tension","AKTIVCO GRID ONLY",
U1349="Coupure ENEO &amp; Baisse de tension","IHS GRID ONLY",
U1349="Defaut GE &amp; POWER Cabinet","IHS",
U1349="Sharing","Partners",
U1349="Sites strategiques &amp; DataCenter","SST &amp; DC",
U1349="Exclu","Exclu",
U1349="SAT","SAT",
U1349="SPARE-ISSUE","SPARE-ISSUE",
U1349="Fiber CAmtel","TRANS_FO_CAMTEL",
U1349="Fiber AOF","Fiber AOF",
U1349="Projet OCM (HUAWEI)","TRAVAUX-HUAWEI",
U1349="Projet OCM (NOKIA)","TRAVAUX-NOKIA",
U1349="ACCESS-ISSUE","ACCESS-ISSUE",
U1349="Projet OCM (ZTE, NOKIA, autres projets)","TRAVAUX OCM",
U1349="No root CAuse","No root cause",
U1349="ODU HS","PDH",
U1349="IP &amp; VLAN","PDH",
U1349="Warehouse HUAWEI","SPARE-ISSUE",
U1349="SPARE-HS","SPARE-ISSUE",
U1349="Power Telco","BSS",U1349="no impacts","no impacts"
),"")</f>
        <v/>
      </c>
      <c r="T1349" s="40" t="str" cm="1">
        <f t="array" ref="T1349">IFERROR(_xlfn.IFS(
U1349="MPR ISSUE","TX ISSUE",
U1349="BSS Hardware Issue","RAN ISSUE",
U1349="Sites strategiques, MLL, Pylone, etc.","ENVTECH",
U1349="AKTIVCO DEFAUT GE &amp; POWER Cabinet","POWER ISSUE",
U1349="AKTIVCO Coupure ENEO &amp; Baisse de tension","POWER ISSUE",
U1349="Coupure ENEO &amp; Baisse de tension","POWER ISSUE",
U1349="Defaut GE &amp; POWER Cabinet","POWER ISSUE",
U1349="Sharing","POWER ISSUE",
U1349="Sites strategiques &amp; DataCenter","POWER ISSUE",
U1349="Exclu","Exclu",
U1349="SAT","TX ISSUE",
U1349="SPARE-ISSUE","SPARE-ISSUE",
U1349="Fiber CAmtel","TX ISSUE",
U1349="Fiber AOF","TX ISSUE",
U1349="Projet OCM (HUAWEI)","TRAVAUX-HUAWEI",
U1349="Projet OCM (NOKIA)","TRAVAUX -NOKIA",
U1349="ACCESS-ISSUE","ACCESS-ISSUE",
U1349="Projet OCM (ZTE, NOKIA, autres projets)","TRAVAUX OCM",
U1349="No root CAuse","No root cause",
U1349="ODU HS","TX ISSUE",
U1349="IP &amp; VLAN","TX ISSUE",
U1349="Warehouse HUAWEI","SPARE-ISSUE",
U1349="SPARE-HS","SPARE-ISSUE",
U1349="Power Telco","RAN ISSUE",U1349="no impacts","no impacts"
),"")</f>
        <v/>
      </c>
      <c r="U1349" s="70"/>
      <c r="V1349" s="40" t="str" cm="1">
        <f t="array" ref="V1349">IFERROR(_xlfn.IFS(
U1349="MPR ISSUE","ACTIVE",
U1349="BSS Hardware Issue","ACTIVE",
U1349="Sites strategiques, MLL, Pylone, etc.","PASSIVE",
U1349="AKTIVCO DEFAUT GE &amp; POWER Cabinet","PASSIVE",
U1349="AKTIVCO Coupure ENEO &amp; Baisse de tension","PASSIVE",
U1349="Coupure ENEO &amp; Baisse de tension","PASSIVE",
U1349="Defaut GE &amp; POWER Cabinet","PASSIVE",
U1349="Sharing","PASSIVE",
U1349="Sites strategiques &amp; DataCenter","PASSIVE",
U1349="Exclu","Exclu",
U1349="SAT","ACTIVE",
U1349="SPARE-ISSUE","SPARE-ISSUE",
U1349="Fiber CAmtel","ACTIVE",
U1349="Fiber AOF","ACTIVE",
U1349="Projet OCM (HUAWEI)","PLANNED WORKS",
U1349="Projet OCM (NOKIA)","PLANNED WORKS",
U1349="ACCESS-ISSUE","ACCESS-ISSUE",
U1349="Projet OCM (ZTE, NOKIA, autres projets)","PLANNED WORKS",
U1349="No root CAuse","No root cause",
U1349="ODU HS","ACTIVE",
U1349="IP &amp; VLAN","ACTIVE",
U1349="Warehouse HUAWEI","SPARE-ISSUE",
U1349="SPARE-HS","SPARE-ISSUE",
U1349="Power Telco","ACTIVE", U1349="no impacts","no impacts"
),"")</f>
        <v/>
      </c>
      <c r="W1349" s="98"/>
      <c r="X1349" s="98"/>
      <c r="Y1349" s="98"/>
      <c r="Z1349" s="98"/>
      <c r="AA1349" s="98"/>
      <c r="AB1349" s="17" t="s">
        <v>5468</v>
      </c>
      <c r="AC1349" s="17"/>
      <c r="AD1349" s="9" t="s">
        <v>5468</v>
      </c>
      <c r="AE1349" s="7" t="s">
        <v>5468</v>
      </c>
      <c r="AF1349" s="6" t="s">
        <v>5468</v>
      </c>
      <c r="AG1349" s="7" t="s">
        <v>5468</v>
      </c>
      <c r="AH1349" s="3" t="s">
        <v>5468</v>
      </c>
      <c r="AI1349" s="18" t="s">
        <v>5468</v>
      </c>
      <c r="AJ1349" s="18" t="s">
        <v>5468</v>
      </c>
      <c r="AK1349" s="18" t="s">
        <v>5468</v>
      </c>
      <c r="AL1349" s="18" t="s">
        <v>5468</v>
      </c>
      <c r="AM1349" s="18" t="s">
        <v>5468</v>
      </c>
      <c r="AN1349" s="9" t="s">
        <v>5468</v>
      </c>
      <c r="AO1349" s="14"/>
      <c r="AP1349" s="14" t="s">
        <v>5468</v>
      </c>
      <c r="AQ1349" s="14" t="s">
        <v>5468</v>
      </c>
      <c r="AR1349" s="14" t="s">
        <v>5468</v>
      </c>
      <c r="AS1349" s="9" t="s">
        <v>5468</v>
      </c>
    </row>
    <row r="1350" spans="1:45" x14ac:dyDescent="0.3">
      <c r="A1350" s="1" t="s">
        <v>2414</v>
      </c>
      <c r="B1350" s="1" t="s">
        <v>2415</v>
      </c>
      <c r="C1350" s="3" t="str">
        <f>_xlfn.XLOOKUP(B1350,'[1]daily break down'!$D:$D,'[1]daily break down'!$E:$E,"")</f>
        <v>Douala</v>
      </c>
      <c r="D1350" s="1" t="s">
        <v>11</v>
      </c>
      <c r="E1350" s="1" t="s">
        <v>12</v>
      </c>
      <c r="F1350" s="3" t="s">
        <v>31</v>
      </c>
      <c r="G1350" s="1" t="s">
        <v>32</v>
      </c>
      <c r="H1350" s="29" t="str">
        <f>_xlfn.XLOOKUP(B1350,[2]CALCULATION!$B:$B,[2]CALCULATION!$H:$H,"")</f>
        <v>ZTE</v>
      </c>
      <c r="I1350" s="100" t="s">
        <v>6098</v>
      </c>
      <c r="J1350" s="41" t="s">
        <v>5541</v>
      </c>
      <c r="K1350" s="41"/>
      <c r="L1350" s="41">
        <v>0</v>
      </c>
      <c r="M1350" s="41">
        <v>0</v>
      </c>
      <c r="N1350" s="41">
        <v>0</v>
      </c>
      <c r="O1350" s="41">
        <v>0</v>
      </c>
      <c r="P1350" s="41">
        <v>0</v>
      </c>
      <c r="Q1350" s="41">
        <v>0</v>
      </c>
      <c r="R1350" s="41">
        <v>2.0331989281831093E-3</v>
      </c>
      <c r="S1350" s="40" t="str" cm="1">
        <f t="array" ref="S1350">IFERROR(_xlfn.IFS(
U1350="MPR ISSUE","PDH",
U1350="BSS Hardware Issue","BSS",
U1350="Sites strategiques, MLL, Pylone, etc.","ENVTECH",
U1350="AKTIVCO DEFAUT GE &amp; POWER Cabinet","AKTIVCO",
U1350="AKTIVCO Coupure ENEO &amp; Baisse de tension","AKTIVCO GRID ONLY",
U1350="Coupure ENEO &amp; Baisse de tension","IHS GRID ONLY",
U1350="Defaut GE &amp; POWER Cabinet","IHS",
U1350="Sharing","Partners",
U1350="Sites strategiques &amp; DataCenter","SST &amp; DC",
U1350="Exclu","Exclu",
U1350="SAT","SAT",
U1350="SPARE-ISSUE","SPARE-ISSUE",
U1350="Fiber CAmtel","TRANS_FO_CAMTEL",
U1350="Fiber AOF","Fiber AOF",
U1350="Projet OCM (HUAWEI)","TRAVAUX-HUAWEI",
U1350="Projet OCM (NOKIA)","TRAVAUX-NOKIA",
U1350="ACCESS-ISSUE","ACCESS-ISSUE",
U1350="Projet OCM (ZTE, NOKIA, autres projets)","TRAVAUX OCM",
U1350="No root CAuse","No root cause",
U1350="ODU HS","PDH",
U1350="IP &amp; VLAN","PDH",
U1350="Warehouse HUAWEI","SPARE-ISSUE",
U1350="SPARE-HS","SPARE-ISSUE",
U1350="Power Telco","BSS",U1350="no impacts","no impacts"
),"")</f>
        <v/>
      </c>
      <c r="T1350" s="40" t="str" cm="1">
        <f t="array" ref="T1350">IFERROR(_xlfn.IFS(
U1350="MPR ISSUE","TX ISSUE",
U1350="BSS Hardware Issue","RAN ISSUE",
U1350="Sites strategiques, MLL, Pylone, etc.","ENVTECH",
U1350="AKTIVCO DEFAUT GE &amp; POWER Cabinet","POWER ISSUE",
U1350="AKTIVCO Coupure ENEO &amp; Baisse de tension","POWER ISSUE",
U1350="Coupure ENEO &amp; Baisse de tension","POWER ISSUE",
U1350="Defaut GE &amp; POWER Cabinet","POWER ISSUE",
U1350="Sharing","POWER ISSUE",
U1350="Sites strategiques &amp; DataCenter","POWER ISSUE",
U1350="Exclu","Exclu",
U1350="SAT","TX ISSUE",
U1350="SPARE-ISSUE","SPARE-ISSUE",
U1350="Fiber CAmtel","TX ISSUE",
U1350="Fiber AOF","TX ISSUE",
U1350="Projet OCM (HUAWEI)","TRAVAUX-HUAWEI",
U1350="Projet OCM (NOKIA)","TRAVAUX -NOKIA",
U1350="ACCESS-ISSUE","ACCESS-ISSUE",
U1350="Projet OCM (ZTE, NOKIA, autres projets)","TRAVAUX OCM",
U1350="No root CAuse","No root cause",
U1350="ODU HS","TX ISSUE",
U1350="IP &amp; VLAN","TX ISSUE",
U1350="Warehouse HUAWEI","SPARE-ISSUE",
U1350="SPARE-HS","SPARE-ISSUE",
U1350="Power Telco","RAN ISSUE",U1350="no impacts","no impacts"
),"")</f>
        <v/>
      </c>
      <c r="U1350" s="70"/>
      <c r="V1350" s="40" t="str" cm="1">
        <f t="array" ref="V1350">IFERROR(_xlfn.IFS(
U1350="MPR ISSUE","ACTIVE",
U1350="BSS Hardware Issue","ACTIVE",
U1350="Sites strategiques, MLL, Pylone, etc.","PASSIVE",
U1350="AKTIVCO DEFAUT GE &amp; POWER Cabinet","PASSIVE",
U1350="AKTIVCO Coupure ENEO &amp; Baisse de tension","PASSIVE",
U1350="Coupure ENEO &amp; Baisse de tension","PASSIVE",
U1350="Defaut GE &amp; POWER Cabinet","PASSIVE",
U1350="Sharing","PASSIVE",
U1350="Sites strategiques &amp; DataCenter","PASSIVE",
U1350="Exclu","Exclu",
U1350="SAT","ACTIVE",
U1350="SPARE-ISSUE","SPARE-ISSUE",
U1350="Fiber CAmtel","ACTIVE",
U1350="Fiber AOF","ACTIVE",
U1350="Projet OCM (HUAWEI)","PLANNED WORKS",
U1350="Projet OCM (NOKIA)","PLANNED WORKS",
U1350="ACCESS-ISSUE","ACCESS-ISSUE",
U1350="Projet OCM (ZTE, NOKIA, autres projets)","PLANNED WORKS",
U1350="No root CAuse","No root cause",
U1350="ODU HS","ACTIVE",
U1350="IP &amp; VLAN","ACTIVE",
U1350="Warehouse HUAWEI","SPARE-ISSUE",
U1350="SPARE-HS","SPARE-ISSUE",
U1350="Power Telco","ACTIVE", U1350="no impacts","no impacts"
),"")</f>
        <v/>
      </c>
      <c r="W1350" s="98"/>
      <c r="X1350" s="98"/>
      <c r="Y1350" s="98"/>
      <c r="Z1350" s="98"/>
      <c r="AA1350" s="98"/>
      <c r="AB1350" s="17" t="s">
        <v>5468</v>
      </c>
      <c r="AC1350" s="17"/>
      <c r="AD1350" s="9" t="s">
        <v>5468</v>
      </c>
      <c r="AE1350" s="7" t="s">
        <v>5468</v>
      </c>
      <c r="AF1350" s="6" t="s">
        <v>5468</v>
      </c>
      <c r="AG1350" s="7" t="s">
        <v>5468</v>
      </c>
      <c r="AH1350" s="3" t="s">
        <v>5468</v>
      </c>
      <c r="AI1350" s="18" t="s">
        <v>5468</v>
      </c>
      <c r="AJ1350" s="18" t="s">
        <v>5468</v>
      </c>
      <c r="AK1350" s="18" t="s">
        <v>5468</v>
      </c>
      <c r="AL1350" s="18" t="s">
        <v>5468</v>
      </c>
      <c r="AM1350" s="18" t="s">
        <v>5468</v>
      </c>
      <c r="AN1350" s="9" t="s">
        <v>5468</v>
      </c>
      <c r="AO1350" s="14"/>
      <c r="AP1350" s="14" t="s">
        <v>5468</v>
      </c>
      <c r="AQ1350" s="14" t="s">
        <v>5468</v>
      </c>
      <c r="AR1350" s="14" t="s">
        <v>5468</v>
      </c>
      <c r="AS1350" s="9" t="s">
        <v>5468</v>
      </c>
    </row>
    <row r="1351" spans="1:45" x14ac:dyDescent="0.3">
      <c r="A1351" s="1" t="s">
        <v>561</v>
      </c>
      <c r="B1351" s="8" t="s">
        <v>562</v>
      </c>
      <c r="C1351" s="3" t="str">
        <f>_xlfn.XLOOKUP(B1351,'[1]daily break down'!$D:$D,'[1]daily break down'!$E:$E,"")</f>
        <v>Douala</v>
      </c>
      <c r="D1351" s="1" t="s">
        <v>21</v>
      </c>
      <c r="E1351" s="1" t="s">
        <v>563</v>
      </c>
      <c r="F1351" s="3" t="s">
        <v>31</v>
      </c>
      <c r="G1351" s="1" t="s">
        <v>32</v>
      </c>
      <c r="H1351" s="29" t="str">
        <f>_xlfn.XLOOKUP(B1351,[2]CALCULATION!$B:$B,[2]CALCULATION!$H:$H,"")</f>
        <v>ZTE</v>
      </c>
      <c r="I1351" s="100" t="s">
        <v>6098</v>
      </c>
      <c r="J1351" s="41" t="s">
        <v>5541</v>
      </c>
      <c r="K1351" s="41"/>
      <c r="L1351" s="41">
        <v>0</v>
      </c>
      <c r="M1351" s="41">
        <v>0</v>
      </c>
      <c r="N1351" s="41">
        <v>0</v>
      </c>
      <c r="O1351" s="41">
        <v>0</v>
      </c>
      <c r="P1351" s="41">
        <v>0</v>
      </c>
      <c r="Q1351" s="41">
        <v>7.2242054829311115</v>
      </c>
      <c r="R1351" s="41">
        <v>0</v>
      </c>
      <c r="S1351" s="40" t="str" cm="1">
        <f t="array" ref="S1351">IFERROR(_xlfn.IFS(
U1351="MPR ISSUE","PDH",
U1351="BSS Hardware Issue","BSS",
U1351="Sites strategiques, MLL, Pylone, etc.","ENVTECH",
U1351="AKTIVCO DEFAUT GE &amp; POWER Cabinet","AKTIVCO",
U1351="AKTIVCO Coupure ENEO &amp; Baisse de tension","AKTIVCO GRID ONLY",
U1351="Coupure ENEO &amp; Baisse de tension","IHS GRID ONLY",
U1351="Defaut GE &amp; POWER Cabinet","IHS",
U1351="Sharing","Partners",
U1351="Sites strategiques &amp; DataCenter","SST &amp; DC",
U1351="Exclu","Exclu",
U1351="SAT","SAT",
U1351="SPARE-ISSUE","SPARE-ISSUE",
U1351="Fiber CAmtel","TRANS_FO_CAMTEL",
U1351="Fiber AOF","Fiber AOF",
U1351="Projet OCM (HUAWEI)","TRAVAUX-HUAWEI",
U1351="Projet OCM (NOKIA)","TRAVAUX-NOKIA",
U1351="ACCESS-ISSUE","ACCESS-ISSUE",
U1351="Projet OCM (ZTE, NOKIA, autres projets)","TRAVAUX OCM",
U1351="No root CAuse","No root cause",
U1351="ODU HS","PDH",
U1351="IP &amp; VLAN","PDH",
U1351="Warehouse HUAWEI","SPARE-ISSUE",
U1351="SPARE-HS","SPARE-ISSUE",
U1351="Power Telco","BSS",U1351="no impacts","no impacts"
),"")</f>
        <v/>
      </c>
      <c r="T1351" s="40" t="str" cm="1">
        <f t="array" ref="T1351">IFERROR(_xlfn.IFS(
U1351="MPR ISSUE","TX ISSUE",
U1351="BSS Hardware Issue","RAN ISSUE",
U1351="Sites strategiques, MLL, Pylone, etc.","ENVTECH",
U1351="AKTIVCO DEFAUT GE &amp; POWER Cabinet","POWER ISSUE",
U1351="AKTIVCO Coupure ENEO &amp; Baisse de tension","POWER ISSUE",
U1351="Coupure ENEO &amp; Baisse de tension","POWER ISSUE",
U1351="Defaut GE &amp; POWER Cabinet","POWER ISSUE",
U1351="Sharing","POWER ISSUE",
U1351="Sites strategiques &amp; DataCenter","POWER ISSUE",
U1351="Exclu","Exclu",
U1351="SAT","TX ISSUE",
U1351="SPARE-ISSUE","SPARE-ISSUE",
U1351="Fiber CAmtel","TX ISSUE",
U1351="Fiber AOF","TX ISSUE",
U1351="Projet OCM (HUAWEI)","TRAVAUX-HUAWEI",
U1351="Projet OCM (NOKIA)","TRAVAUX -NOKIA",
U1351="ACCESS-ISSUE","ACCESS-ISSUE",
U1351="Projet OCM (ZTE, NOKIA, autres projets)","TRAVAUX OCM",
U1351="No root CAuse","No root cause",
U1351="ODU HS","TX ISSUE",
U1351="IP &amp; VLAN","TX ISSUE",
U1351="Warehouse HUAWEI","SPARE-ISSUE",
U1351="SPARE-HS","SPARE-ISSUE",
U1351="Power Telco","RAN ISSUE",U1351="no impacts","no impacts"
),"")</f>
        <v/>
      </c>
      <c r="U1351" s="70"/>
      <c r="V1351" s="40" t="str" cm="1">
        <f t="array" ref="V1351">IFERROR(_xlfn.IFS(
U1351="MPR ISSUE","ACTIVE",
U1351="BSS Hardware Issue","ACTIVE",
U1351="Sites strategiques, MLL, Pylone, etc.","PASSIVE",
U1351="AKTIVCO DEFAUT GE &amp; POWER Cabinet","PASSIVE",
U1351="AKTIVCO Coupure ENEO &amp; Baisse de tension","PASSIVE",
U1351="Coupure ENEO &amp; Baisse de tension","PASSIVE",
U1351="Defaut GE &amp; POWER Cabinet","PASSIVE",
U1351="Sharing","PASSIVE",
U1351="Sites strategiques &amp; DataCenter","PASSIVE",
U1351="Exclu","Exclu",
U1351="SAT","ACTIVE",
U1351="SPARE-ISSUE","SPARE-ISSUE",
U1351="Fiber CAmtel","ACTIVE",
U1351="Fiber AOF","ACTIVE",
U1351="Projet OCM (HUAWEI)","PLANNED WORKS",
U1351="Projet OCM (NOKIA)","PLANNED WORKS",
U1351="ACCESS-ISSUE","ACCESS-ISSUE",
U1351="Projet OCM (ZTE, NOKIA, autres projets)","PLANNED WORKS",
U1351="No root CAuse","No root cause",
U1351="ODU HS","ACTIVE",
U1351="IP &amp; VLAN","ACTIVE",
U1351="Warehouse HUAWEI","SPARE-ISSUE",
U1351="SPARE-HS","SPARE-ISSUE",
U1351="Power Telco","ACTIVE", U1351="no impacts","no impacts"
),"")</f>
        <v/>
      </c>
      <c r="W1351" s="98"/>
      <c r="X1351" s="98"/>
      <c r="Y1351" s="98"/>
      <c r="Z1351" s="98"/>
      <c r="AA1351" s="98"/>
      <c r="AB1351" s="17" t="s">
        <v>5468</v>
      </c>
      <c r="AC1351" s="17"/>
      <c r="AD1351" s="9" t="s">
        <v>5468</v>
      </c>
      <c r="AE1351" s="7" t="s">
        <v>5468</v>
      </c>
      <c r="AF1351" s="6" t="s">
        <v>5468</v>
      </c>
      <c r="AG1351" s="7" t="s">
        <v>5468</v>
      </c>
      <c r="AH1351" s="3" t="s">
        <v>5468</v>
      </c>
      <c r="AI1351" s="18" t="s">
        <v>5468</v>
      </c>
      <c r="AJ1351" s="18" t="s">
        <v>5468</v>
      </c>
      <c r="AK1351" s="18" t="s">
        <v>5468</v>
      </c>
      <c r="AL1351" s="18" t="s">
        <v>5468</v>
      </c>
      <c r="AM1351" s="18" t="s">
        <v>5468</v>
      </c>
      <c r="AN1351" s="9" t="s">
        <v>5468</v>
      </c>
      <c r="AO1351" s="14"/>
      <c r="AP1351" s="14" t="s">
        <v>5468</v>
      </c>
      <c r="AQ1351" s="14" t="s">
        <v>5468</v>
      </c>
      <c r="AR1351" s="14" t="s">
        <v>5468</v>
      </c>
      <c r="AS1351" s="9" t="s">
        <v>5468</v>
      </c>
    </row>
    <row r="1352" spans="1:45" x14ac:dyDescent="0.3">
      <c r="A1352" s="1" t="s">
        <v>2468</v>
      </c>
      <c r="B1352" s="1" t="s">
        <v>2469</v>
      </c>
      <c r="C1352" s="3" t="str">
        <f>_xlfn.XLOOKUP(B1352,'[1]daily break down'!$D:$D,'[1]daily break down'!$E:$E,"")</f>
        <v>Douala</v>
      </c>
      <c r="D1352" s="1" t="s">
        <v>21</v>
      </c>
      <c r="E1352" s="1" t="s">
        <v>36</v>
      </c>
      <c r="F1352" s="3" t="s">
        <v>31</v>
      </c>
      <c r="G1352" s="1" t="s">
        <v>32</v>
      </c>
      <c r="H1352" s="29" t="str">
        <f>_xlfn.XLOOKUP(B1352,[2]CALCULATION!$B:$B,[2]CALCULATION!$H:$H,"")</f>
        <v>ZTE</v>
      </c>
      <c r="I1352" s="100" t="s">
        <v>6098</v>
      </c>
      <c r="J1352" s="41" t="s">
        <v>5541</v>
      </c>
      <c r="K1352" s="41"/>
      <c r="L1352" s="41">
        <v>0</v>
      </c>
      <c r="M1352" s="41">
        <v>0</v>
      </c>
      <c r="N1352" s="41">
        <v>0</v>
      </c>
      <c r="O1352" s="41">
        <v>0</v>
      </c>
      <c r="P1352" s="41">
        <v>0</v>
      </c>
      <c r="Q1352" s="41">
        <v>0</v>
      </c>
      <c r="R1352" s="41">
        <v>0</v>
      </c>
      <c r="S1352" s="40" t="str" cm="1">
        <f t="array" ref="S1352">IFERROR(_xlfn.IFS(
U1352="MPR ISSUE","PDH",
U1352="BSS Hardware Issue","BSS",
U1352="Sites strategiques, MLL, Pylone, etc.","ENVTECH",
U1352="AKTIVCO DEFAUT GE &amp; POWER Cabinet","AKTIVCO",
U1352="AKTIVCO Coupure ENEO &amp; Baisse de tension","AKTIVCO GRID ONLY",
U1352="Coupure ENEO &amp; Baisse de tension","IHS GRID ONLY",
U1352="Defaut GE &amp; POWER Cabinet","IHS",
U1352="Sharing","Partners",
U1352="Sites strategiques &amp; DataCenter","SST &amp; DC",
U1352="Exclu","Exclu",
U1352="SAT","SAT",
U1352="SPARE-ISSUE","SPARE-ISSUE",
U1352="Fiber CAmtel","TRANS_FO_CAMTEL",
U1352="Fiber AOF","Fiber AOF",
U1352="Projet OCM (HUAWEI)","TRAVAUX-HUAWEI",
U1352="Projet OCM (NOKIA)","TRAVAUX-NOKIA",
U1352="ACCESS-ISSUE","ACCESS-ISSUE",
U1352="Projet OCM (ZTE, NOKIA, autres projets)","TRAVAUX OCM",
U1352="No root CAuse","No root cause",
U1352="ODU HS","PDH",
U1352="IP &amp; VLAN","PDH",
U1352="Warehouse HUAWEI","SPARE-ISSUE",
U1352="SPARE-HS","SPARE-ISSUE",
U1352="Power Telco","BSS",U1352="no impacts","no impacts"
),"")</f>
        <v/>
      </c>
      <c r="T1352" s="40" t="str" cm="1">
        <f t="array" ref="T1352">IFERROR(_xlfn.IFS(
U1352="MPR ISSUE","TX ISSUE",
U1352="BSS Hardware Issue","RAN ISSUE",
U1352="Sites strategiques, MLL, Pylone, etc.","ENVTECH",
U1352="AKTIVCO DEFAUT GE &amp; POWER Cabinet","POWER ISSUE",
U1352="AKTIVCO Coupure ENEO &amp; Baisse de tension","POWER ISSUE",
U1352="Coupure ENEO &amp; Baisse de tension","POWER ISSUE",
U1352="Defaut GE &amp; POWER Cabinet","POWER ISSUE",
U1352="Sharing","POWER ISSUE",
U1352="Sites strategiques &amp; DataCenter","POWER ISSUE",
U1352="Exclu","Exclu",
U1352="SAT","TX ISSUE",
U1352="SPARE-ISSUE","SPARE-ISSUE",
U1352="Fiber CAmtel","TX ISSUE",
U1352="Fiber AOF","TX ISSUE",
U1352="Projet OCM (HUAWEI)","TRAVAUX-HUAWEI",
U1352="Projet OCM (NOKIA)","TRAVAUX -NOKIA",
U1352="ACCESS-ISSUE","ACCESS-ISSUE",
U1352="Projet OCM (ZTE, NOKIA, autres projets)","TRAVAUX OCM",
U1352="No root CAuse","No root cause",
U1352="ODU HS","TX ISSUE",
U1352="IP &amp; VLAN","TX ISSUE",
U1352="Warehouse HUAWEI","SPARE-ISSUE",
U1352="SPARE-HS","SPARE-ISSUE",
U1352="Power Telco","RAN ISSUE",U1352="no impacts","no impacts"
),"")</f>
        <v/>
      </c>
      <c r="U1352" s="70"/>
      <c r="V1352" s="40" t="str" cm="1">
        <f t="array" ref="V1352">IFERROR(_xlfn.IFS(
U1352="MPR ISSUE","ACTIVE",
U1352="BSS Hardware Issue","ACTIVE",
U1352="Sites strategiques, MLL, Pylone, etc.","PASSIVE",
U1352="AKTIVCO DEFAUT GE &amp; POWER Cabinet","PASSIVE",
U1352="AKTIVCO Coupure ENEO &amp; Baisse de tension","PASSIVE",
U1352="Coupure ENEO &amp; Baisse de tension","PASSIVE",
U1352="Defaut GE &amp; POWER Cabinet","PASSIVE",
U1352="Sharing","PASSIVE",
U1352="Sites strategiques &amp; DataCenter","PASSIVE",
U1352="Exclu","Exclu",
U1352="SAT","ACTIVE",
U1352="SPARE-ISSUE","SPARE-ISSUE",
U1352="Fiber CAmtel","ACTIVE",
U1352="Fiber AOF","ACTIVE",
U1352="Projet OCM (HUAWEI)","PLANNED WORKS",
U1352="Projet OCM (NOKIA)","PLANNED WORKS",
U1352="ACCESS-ISSUE","ACCESS-ISSUE",
U1352="Projet OCM (ZTE, NOKIA, autres projets)","PLANNED WORKS",
U1352="No root CAuse","No root cause",
U1352="ODU HS","ACTIVE",
U1352="IP &amp; VLAN","ACTIVE",
U1352="Warehouse HUAWEI","SPARE-ISSUE",
U1352="SPARE-HS","SPARE-ISSUE",
U1352="Power Telco","ACTIVE", U1352="no impacts","no impacts"
),"")</f>
        <v/>
      </c>
      <c r="W1352" s="98"/>
      <c r="X1352" s="98"/>
      <c r="Y1352" s="98"/>
      <c r="Z1352" s="98"/>
      <c r="AA1352" s="98"/>
      <c r="AB1352" s="17" t="s">
        <v>5468</v>
      </c>
      <c r="AC1352" s="17"/>
      <c r="AD1352" s="9" t="s">
        <v>5468</v>
      </c>
      <c r="AE1352" s="7" t="s">
        <v>5468</v>
      </c>
      <c r="AF1352" s="6" t="s">
        <v>5468</v>
      </c>
      <c r="AG1352" s="7" t="s">
        <v>5468</v>
      </c>
      <c r="AH1352" s="3" t="s">
        <v>5468</v>
      </c>
      <c r="AI1352" s="18" t="s">
        <v>5468</v>
      </c>
      <c r="AJ1352" s="18" t="s">
        <v>5468</v>
      </c>
      <c r="AK1352" s="18" t="s">
        <v>5468</v>
      </c>
      <c r="AL1352" s="18" t="s">
        <v>5468</v>
      </c>
      <c r="AM1352" s="18" t="s">
        <v>5468</v>
      </c>
      <c r="AN1352" s="9" t="s">
        <v>5468</v>
      </c>
      <c r="AO1352" s="14"/>
      <c r="AP1352" s="14" t="s">
        <v>5468</v>
      </c>
      <c r="AQ1352" s="14" t="s">
        <v>5468</v>
      </c>
      <c r="AR1352" s="14" t="s">
        <v>5468</v>
      </c>
      <c r="AS1352" s="9" t="s">
        <v>5468</v>
      </c>
    </row>
    <row r="1353" spans="1:45" x14ac:dyDescent="0.3">
      <c r="A1353" s="1" t="s">
        <v>164</v>
      </c>
      <c r="B1353" s="1" t="s">
        <v>165</v>
      </c>
      <c r="C1353" s="3" t="str">
        <f>_xlfn.XLOOKUP(B1353,'[1]daily break down'!$D:$D,'[1]daily break down'!$E:$E,"")</f>
        <v>Douala</v>
      </c>
      <c r="D1353" s="1" t="s">
        <v>11</v>
      </c>
      <c r="E1353" s="1" t="s">
        <v>12</v>
      </c>
      <c r="F1353" s="3" t="s">
        <v>31</v>
      </c>
      <c r="G1353" s="1" t="s">
        <v>32</v>
      </c>
      <c r="H1353" s="29" t="str">
        <f>_xlfn.XLOOKUP(B1353,[2]CALCULATION!$B:$B,[2]CALCULATION!$H:$H,"")</f>
        <v>ZTE</v>
      </c>
      <c r="I1353" s="100" t="s">
        <v>6098</v>
      </c>
      <c r="J1353" s="41" t="s">
        <v>5541</v>
      </c>
      <c r="K1353" s="41"/>
      <c r="L1353" s="41">
        <v>0</v>
      </c>
      <c r="M1353" s="41">
        <v>0</v>
      </c>
      <c r="N1353" s="41">
        <v>0</v>
      </c>
      <c r="O1353" s="41">
        <v>0</v>
      </c>
      <c r="P1353" s="41">
        <v>0</v>
      </c>
      <c r="Q1353" s="41">
        <v>0.18619821763361352</v>
      </c>
      <c r="R1353" s="41">
        <v>8.3610847151951773E-2</v>
      </c>
      <c r="S1353" s="40" t="str" cm="1">
        <f t="array" ref="S1353">IFERROR(_xlfn.IFS(
U1353="MPR ISSUE","PDH",
U1353="BSS Hardware Issue","BSS",
U1353="Sites strategiques, MLL, Pylone, etc.","ENVTECH",
U1353="AKTIVCO DEFAUT GE &amp; POWER Cabinet","AKTIVCO",
U1353="AKTIVCO Coupure ENEO &amp; Baisse de tension","AKTIVCO GRID ONLY",
U1353="Coupure ENEO &amp; Baisse de tension","IHS GRID ONLY",
U1353="Defaut GE &amp; POWER Cabinet","IHS",
U1353="Sharing","Partners",
U1353="Sites strategiques &amp; DataCenter","SST &amp; DC",
U1353="Exclu","Exclu",
U1353="SAT","SAT",
U1353="SPARE-ISSUE","SPARE-ISSUE",
U1353="Fiber CAmtel","TRANS_FO_CAMTEL",
U1353="Fiber AOF","Fiber AOF",
U1353="Projet OCM (HUAWEI)","TRAVAUX-HUAWEI",
U1353="Projet OCM (NOKIA)","TRAVAUX-NOKIA",
U1353="ACCESS-ISSUE","ACCESS-ISSUE",
U1353="Projet OCM (ZTE, NOKIA, autres projets)","TRAVAUX OCM",
U1353="No root CAuse","No root cause",
U1353="ODU HS","PDH",
U1353="IP &amp; VLAN","PDH",
U1353="Warehouse HUAWEI","SPARE-ISSUE",
U1353="SPARE-HS","SPARE-ISSUE",
U1353="Power Telco","BSS",U1353="no impacts","no impacts"
),"")</f>
        <v/>
      </c>
      <c r="T1353" s="40" t="str" cm="1">
        <f t="array" ref="T1353">IFERROR(_xlfn.IFS(
U1353="MPR ISSUE","TX ISSUE",
U1353="BSS Hardware Issue","RAN ISSUE",
U1353="Sites strategiques, MLL, Pylone, etc.","ENVTECH",
U1353="AKTIVCO DEFAUT GE &amp; POWER Cabinet","POWER ISSUE",
U1353="AKTIVCO Coupure ENEO &amp; Baisse de tension","POWER ISSUE",
U1353="Coupure ENEO &amp; Baisse de tension","POWER ISSUE",
U1353="Defaut GE &amp; POWER Cabinet","POWER ISSUE",
U1353="Sharing","POWER ISSUE",
U1353="Sites strategiques &amp; DataCenter","POWER ISSUE",
U1353="Exclu","Exclu",
U1353="SAT","TX ISSUE",
U1353="SPARE-ISSUE","SPARE-ISSUE",
U1353="Fiber CAmtel","TX ISSUE",
U1353="Fiber AOF","TX ISSUE",
U1353="Projet OCM (HUAWEI)","TRAVAUX-HUAWEI",
U1353="Projet OCM (NOKIA)","TRAVAUX -NOKIA",
U1353="ACCESS-ISSUE","ACCESS-ISSUE",
U1353="Projet OCM (ZTE, NOKIA, autres projets)","TRAVAUX OCM",
U1353="No root CAuse","No root cause",
U1353="ODU HS","TX ISSUE",
U1353="IP &amp; VLAN","TX ISSUE",
U1353="Warehouse HUAWEI","SPARE-ISSUE",
U1353="SPARE-HS","SPARE-ISSUE",
U1353="Power Telco","RAN ISSUE",U1353="no impacts","no impacts"
),"")</f>
        <v/>
      </c>
      <c r="U1353" s="70"/>
      <c r="V1353" s="40" t="str" cm="1">
        <f t="array" ref="V1353">IFERROR(_xlfn.IFS(
U1353="MPR ISSUE","ACTIVE",
U1353="BSS Hardware Issue","ACTIVE",
U1353="Sites strategiques, MLL, Pylone, etc.","PASSIVE",
U1353="AKTIVCO DEFAUT GE &amp; POWER Cabinet","PASSIVE",
U1353="AKTIVCO Coupure ENEO &amp; Baisse de tension","PASSIVE",
U1353="Coupure ENEO &amp; Baisse de tension","PASSIVE",
U1353="Defaut GE &amp; POWER Cabinet","PASSIVE",
U1353="Sharing","PASSIVE",
U1353="Sites strategiques &amp; DataCenter","PASSIVE",
U1353="Exclu","Exclu",
U1353="SAT","ACTIVE",
U1353="SPARE-ISSUE","SPARE-ISSUE",
U1353="Fiber CAmtel","ACTIVE",
U1353="Fiber AOF","ACTIVE",
U1353="Projet OCM (HUAWEI)","PLANNED WORKS",
U1353="Projet OCM (NOKIA)","PLANNED WORKS",
U1353="ACCESS-ISSUE","ACCESS-ISSUE",
U1353="Projet OCM (ZTE, NOKIA, autres projets)","PLANNED WORKS",
U1353="No root CAuse","No root cause",
U1353="ODU HS","ACTIVE",
U1353="IP &amp; VLAN","ACTIVE",
U1353="Warehouse HUAWEI","SPARE-ISSUE",
U1353="SPARE-HS","SPARE-ISSUE",
U1353="Power Telco","ACTIVE", U1353="no impacts","no impacts"
),"")</f>
        <v/>
      </c>
      <c r="W1353" s="98"/>
      <c r="X1353" s="98"/>
      <c r="Y1353" s="98"/>
      <c r="Z1353" s="98"/>
      <c r="AA1353" s="98"/>
      <c r="AB1353" s="17" t="s">
        <v>5468</v>
      </c>
      <c r="AC1353" s="17"/>
      <c r="AD1353" s="9" t="s">
        <v>5468</v>
      </c>
      <c r="AE1353" s="7" t="s">
        <v>5468</v>
      </c>
      <c r="AF1353" s="6" t="s">
        <v>5468</v>
      </c>
      <c r="AG1353" s="7" t="s">
        <v>5468</v>
      </c>
      <c r="AH1353" s="3" t="s">
        <v>5468</v>
      </c>
      <c r="AI1353" s="18" t="s">
        <v>5468</v>
      </c>
      <c r="AJ1353" s="18" t="s">
        <v>5468</v>
      </c>
      <c r="AK1353" s="18" t="s">
        <v>5468</v>
      </c>
      <c r="AL1353" s="18" t="s">
        <v>5468</v>
      </c>
      <c r="AM1353" s="18" t="s">
        <v>5468</v>
      </c>
      <c r="AN1353" s="9" t="s">
        <v>5468</v>
      </c>
      <c r="AO1353" s="14"/>
      <c r="AP1353" s="14" t="s">
        <v>5468</v>
      </c>
      <c r="AQ1353" s="14" t="s">
        <v>5468</v>
      </c>
      <c r="AR1353" s="14" t="s">
        <v>5468</v>
      </c>
      <c r="AS1353" s="9" t="s">
        <v>5468</v>
      </c>
    </row>
    <row r="1354" spans="1:45" x14ac:dyDescent="0.3">
      <c r="A1354" s="1" t="s">
        <v>5021</v>
      </c>
      <c r="B1354" s="8" t="s">
        <v>5022</v>
      </c>
      <c r="C1354" s="3" t="str">
        <f>_xlfn.XLOOKUP(B1354,'[1]daily break down'!$D:$D,'[1]daily break down'!$E:$E,"")</f>
        <v>Douala</v>
      </c>
      <c r="D1354" s="1" t="s">
        <v>21</v>
      </c>
      <c r="E1354" s="1" t="s">
        <v>36</v>
      </c>
      <c r="F1354" s="3" t="s">
        <v>31</v>
      </c>
      <c r="G1354" s="1" t="s">
        <v>32</v>
      </c>
      <c r="H1354" s="29" t="str">
        <f>_xlfn.XLOOKUP(B1354,[2]CALCULATION!$B:$B,[2]CALCULATION!$H:$H,"")</f>
        <v>ZTE</v>
      </c>
      <c r="I1354" s="100" t="s">
        <v>6098</v>
      </c>
      <c r="J1354" s="41" t="s">
        <v>5541</v>
      </c>
      <c r="K1354" s="41"/>
      <c r="L1354" s="41">
        <v>7.1749271615401522</v>
      </c>
      <c r="M1354" s="41">
        <v>0</v>
      </c>
      <c r="N1354" s="41">
        <v>0</v>
      </c>
      <c r="O1354" s="41">
        <v>0</v>
      </c>
      <c r="P1354" s="41">
        <v>0</v>
      </c>
      <c r="Q1354" s="41">
        <v>0</v>
      </c>
      <c r="R1354" s="41">
        <v>1.391136108756585E-3</v>
      </c>
      <c r="S1354" s="40" t="str" cm="1">
        <f t="array" ref="S1354">IFERROR(_xlfn.IFS(
U1354="MPR ISSUE","PDH",
U1354="BSS Hardware Issue","BSS",
U1354="Sites strategiques, MLL, Pylone, etc.","ENVTECH",
U1354="AKTIVCO DEFAUT GE &amp; POWER Cabinet","AKTIVCO",
U1354="AKTIVCO Coupure ENEO &amp; Baisse de tension","AKTIVCO GRID ONLY",
U1354="Coupure ENEO &amp; Baisse de tension","IHS GRID ONLY",
U1354="Defaut GE &amp; POWER Cabinet","IHS",
U1354="Sharing","Partners",
U1354="Sites strategiques &amp; DataCenter","SST &amp; DC",
U1354="Exclu","Exclu",
U1354="SAT","SAT",
U1354="SPARE-ISSUE","SPARE-ISSUE",
U1354="Fiber CAmtel","TRANS_FO_CAMTEL",
U1354="Fiber AOF","Fiber AOF",
U1354="Projet OCM (HUAWEI)","TRAVAUX-HUAWEI",
U1354="Projet OCM (NOKIA)","TRAVAUX-NOKIA",
U1354="ACCESS-ISSUE","ACCESS-ISSUE",
U1354="Projet OCM (ZTE, NOKIA, autres projets)","TRAVAUX OCM",
U1354="No root CAuse","No root cause",
U1354="ODU HS","PDH",
U1354="IP &amp; VLAN","PDH",
U1354="Warehouse HUAWEI","SPARE-ISSUE",
U1354="SPARE-HS","SPARE-ISSUE",
U1354="Power Telco","BSS",U1354="no impacts","no impacts"
),"")</f>
        <v/>
      </c>
      <c r="T1354" s="40" t="str" cm="1">
        <f t="array" ref="T1354">IFERROR(_xlfn.IFS(
U1354="MPR ISSUE","TX ISSUE",
U1354="BSS Hardware Issue","RAN ISSUE",
U1354="Sites strategiques, MLL, Pylone, etc.","ENVTECH",
U1354="AKTIVCO DEFAUT GE &amp; POWER Cabinet","POWER ISSUE",
U1354="AKTIVCO Coupure ENEO &amp; Baisse de tension","POWER ISSUE",
U1354="Coupure ENEO &amp; Baisse de tension","POWER ISSUE",
U1354="Defaut GE &amp; POWER Cabinet","POWER ISSUE",
U1354="Sharing","POWER ISSUE",
U1354="Sites strategiques &amp; DataCenter","POWER ISSUE",
U1354="Exclu","Exclu",
U1354="SAT","TX ISSUE",
U1354="SPARE-ISSUE","SPARE-ISSUE",
U1354="Fiber CAmtel","TX ISSUE",
U1354="Fiber AOF","TX ISSUE",
U1354="Projet OCM (HUAWEI)","TRAVAUX-HUAWEI",
U1354="Projet OCM (NOKIA)","TRAVAUX -NOKIA",
U1354="ACCESS-ISSUE","ACCESS-ISSUE",
U1354="Projet OCM (ZTE, NOKIA, autres projets)","TRAVAUX OCM",
U1354="No root CAuse","No root cause",
U1354="ODU HS","TX ISSUE",
U1354="IP &amp; VLAN","TX ISSUE",
U1354="Warehouse HUAWEI","SPARE-ISSUE",
U1354="SPARE-HS","SPARE-ISSUE",
U1354="Power Telco","RAN ISSUE",U1354="no impacts","no impacts"
),"")</f>
        <v/>
      </c>
      <c r="U1354" s="70"/>
      <c r="V1354" s="40" t="str" cm="1">
        <f t="array" ref="V1354">IFERROR(_xlfn.IFS(
U1354="MPR ISSUE","ACTIVE",
U1354="BSS Hardware Issue","ACTIVE",
U1354="Sites strategiques, MLL, Pylone, etc.","PASSIVE",
U1354="AKTIVCO DEFAUT GE &amp; POWER Cabinet","PASSIVE",
U1354="AKTIVCO Coupure ENEO &amp; Baisse de tension","PASSIVE",
U1354="Coupure ENEO &amp; Baisse de tension","PASSIVE",
U1354="Defaut GE &amp; POWER Cabinet","PASSIVE",
U1354="Sharing","PASSIVE",
U1354="Sites strategiques &amp; DataCenter","PASSIVE",
U1354="Exclu","Exclu",
U1354="SAT","ACTIVE",
U1354="SPARE-ISSUE","SPARE-ISSUE",
U1354="Fiber CAmtel","ACTIVE",
U1354="Fiber AOF","ACTIVE",
U1354="Projet OCM (HUAWEI)","PLANNED WORKS",
U1354="Projet OCM (NOKIA)","PLANNED WORKS",
U1354="ACCESS-ISSUE","ACCESS-ISSUE",
U1354="Projet OCM (ZTE, NOKIA, autres projets)","PLANNED WORKS",
U1354="No root CAuse","No root cause",
U1354="ODU HS","ACTIVE",
U1354="IP &amp; VLAN","ACTIVE",
U1354="Warehouse HUAWEI","SPARE-ISSUE",
U1354="SPARE-HS","SPARE-ISSUE",
U1354="Power Telco","ACTIVE", U1354="no impacts","no impacts"
),"")</f>
        <v/>
      </c>
      <c r="W1354" s="98"/>
      <c r="X1354" s="98"/>
      <c r="Y1354" s="98"/>
      <c r="Z1354" s="98"/>
      <c r="AA1354" s="98"/>
      <c r="AB1354" s="17" t="s">
        <v>5468</v>
      </c>
      <c r="AC1354" s="17"/>
      <c r="AD1354" s="9" t="s">
        <v>5468</v>
      </c>
      <c r="AE1354" s="7" t="s">
        <v>5468</v>
      </c>
      <c r="AF1354" s="6" t="s">
        <v>5468</v>
      </c>
      <c r="AG1354" s="7" t="s">
        <v>5468</v>
      </c>
      <c r="AH1354" s="3" t="s">
        <v>5468</v>
      </c>
      <c r="AI1354" s="18" t="s">
        <v>5468</v>
      </c>
      <c r="AJ1354" s="18" t="s">
        <v>5468</v>
      </c>
      <c r="AK1354" s="18" t="s">
        <v>5468</v>
      </c>
      <c r="AL1354" s="18" t="s">
        <v>5468</v>
      </c>
      <c r="AM1354" s="18" t="s">
        <v>5468</v>
      </c>
      <c r="AN1354" s="9" t="s">
        <v>5468</v>
      </c>
      <c r="AO1354" s="14"/>
      <c r="AP1354" s="14" t="s">
        <v>5468</v>
      </c>
      <c r="AQ1354" s="14" t="s">
        <v>5468</v>
      </c>
      <c r="AR1354" s="14" t="s">
        <v>5468</v>
      </c>
      <c r="AS1354" s="9" t="s">
        <v>5468</v>
      </c>
    </row>
    <row r="1355" spans="1:45" x14ac:dyDescent="0.3">
      <c r="A1355" s="1" t="s">
        <v>4321</v>
      </c>
      <c r="B1355" s="1" t="s">
        <v>4322</v>
      </c>
      <c r="C1355" s="3" t="str">
        <f>_xlfn.XLOOKUP(B1355,'[1]daily break down'!$D:$D,'[1]daily break down'!$E:$E,"")</f>
        <v>Douala</v>
      </c>
      <c r="D1355" s="1" t="s">
        <v>11</v>
      </c>
      <c r="E1355" s="1" t="s">
        <v>12</v>
      </c>
      <c r="F1355" s="3" t="s">
        <v>31</v>
      </c>
      <c r="G1355" s="1" t="s">
        <v>32</v>
      </c>
      <c r="H1355" s="29" t="str">
        <f>_xlfn.XLOOKUP(B1355,[2]CALCULATION!$B:$B,[2]CALCULATION!$H:$H,"")</f>
        <v>ZTE</v>
      </c>
      <c r="I1355" s="100" t="s">
        <v>6098</v>
      </c>
      <c r="J1355" s="41" t="s">
        <v>5541</v>
      </c>
      <c r="K1355" s="41"/>
      <c r="L1355" s="41">
        <v>0.1323006109584432</v>
      </c>
      <c r="M1355" s="41">
        <v>0</v>
      </c>
      <c r="N1355" s="41">
        <v>0</v>
      </c>
      <c r="O1355" s="41">
        <v>0</v>
      </c>
      <c r="P1355" s="41">
        <v>16.480307933328195</v>
      </c>
      <c r="Q1355" s="41">
        <v>0</v>
      </c>
      <c r="R1355" s="41">
        <v>0</v>
      </c>
      <c r="S1355" s="40" t="str" cm="1">
        <f t="array" ref="S1355">IFERROR(_xlfn.IFS(
U1355="MPR ISSUE","PDH",
U1355="BSS Hardware Issue","BSS",
U1355="Sites strategiques, MLL, Pylone, etc.","ENVTECH",
U1355="AKTIVCO DEFAUT GE &amp; POWER Cabinet","AKTIVCO",
U1355="AKTIVCO Coupure ENEO &amp; Baisse de tension","AKTIVCO GRID ONLY",
U1355="Coupure ENEO &amp; Baisse de tension","IHS GRID ONLY",
U1355="Defaut GE &amp; POWER Cabinet","IHS",
U1355="Sharing","Partners",
U1355="Sites strategiques &amp; DataCenter","SST &amp; DC",
U1355="Exclu","Exclu",
U1355="SAT","SAT",
U1355="SPARE-ISSUE","SPARE-ISSUE",
U1355="Fiber CAmtel","TRANS_FO_CAMTEL",
U1355="Fiber AOF","Fiber AOF",
U1355="Projet OCM (HUAWEI)","TRAVAUX-HUAWEI",
U1355="Projet OCM (NOKIA)","TRAVAUX-NOKIA",
U1355="ACCESS-ISSUE","ACCESS-ISSUE",
U1355="Projet OCM (ZTE, NOKIA, autres projets)","TRAVAUX OCM",
U1355="No root CAuse","No root cause",
U1355="ODU HS","PDH",
U1355="IP &amp; VLAN","PDH",
U1355="Warehouse HUAWEI","SPARE-ISSUE",
U1355="SPARE-HS","SPARE-ISSUE",
U1355="Power Telco","BSS",U1355="no impacts","no impacts"
),"")</f>
        <v/>
      </c>
      <c r="T1355" s="40" t="str" cm="1">
        <f t="array" ref="T1355">IFERROR(_xlfn.IFS(
U1355="MPR ISSUE","TX ISSUE",
U1355="BSS Hardware Issue","RAN ISSUE",
U1355="Sites strategiques, MLL, Pylone, etc.","ENVTECH",
U1355="AKTIVCO DEFAUT GE &amp; POWER Cabinet","POWER ISSUE",
U1355="AKTIVCO Coupure ENEO &amp; Baisse de tension","POWER ISSUE",
U1355="Coupure ENEO &amp; Baisse de tension","POWER ISSUE",
U1355="Defaut GE &amp; POWER Cabinet","POWER ISSUE",
U1355="Sharing","POWER ISSUE",
U1355="Sites strategiques &amp; DataCenter","POWER ISSUE",
U1355="Exclu","Exclu",
U1355="SAT","TX ISSUE",
U1355="SPARE-ISSUE","SPARE-ISSUE",
U1355="Fiber CAmtel","TX ISSUE",
U1355="Fiber AOF","TX ISSUE",
U1355="Projet OCM (HUAWEI)","TRAVAUX-HUAWEI",
U1355="Projet OCM (NOKIA)","TRAVAUX -NOKIA",
U1355="ACCESS-ISSUE","ACCESS-ISSUE",
U1355="Projet OCM (ZTE, NOKIA, autres projets)","TRAVAUX OCM",
U1355="No root CAuse","No root cause",
U1355="ODU HS","TX ISSUE",
U1355="IP &amp; VLAN","TX ISSUE",
U1355="Warehouse HUAWEI","SPARE-ISSUE",
U1355="SPARE-HS","SPARE-ISSUE",
U1355="Power Telco","RAN ISSUE",U1355="no impacts","no impacts"
),"")</f>
        <v/>
      </c>
      <c r="U1355" s="70"/>
      <c r="V1355" s="40" t="str" cm="1">
        <f t="array" ref="V1355">IFERROR(_xlfn.IFS(
U1355="MPR ISSUE","ACTIVE",
U1355="BSS Hardware Issue","ACTIVE",
U1355="Sites strategiques, MLL, Pylone, etc.","PASSIVE",
U1355="AKTIVCO DEFAUT GE &amp; POWER Cabinet","PASSIVE",
U1355="AKTIVCO Coupure ENEO &amp; Baisse de tension","PASSIVE",
U1355="Coupure ENEO &amp; Baisse de tension","PASSIVE",
U1355="Defaut GE &amp; POWER Cabinet","PASSIVE",
U1355="Sharing","PASSIVE",
U1355="Sites strategiques &amp; DataCenter","PASSIVE",
U1355="Exclu","Exclu",
U1355="SAT","ACTIVE",
U1355="SPARE-ISSUE","SPARE-ISSUE",
U1355="Fiber CAmtel","ACTIVE",
U1355="Fiber AOF","ACTIVE",
U1355="Projet OCM (HUAWEI)","PLANNED WORKS",
U1355="Projet OCM (NOKIA)","PLANNED WORKS",
U1355="ACCESS-ISSUE","ACCESS-ISSUE",
U1355="Projet OCM (ZTE, NOKIA, autres projets)","PLANNED WORKS",
U1355="No root CAuse","No root cause",
U1355="ODU HS","ACTIVE",
U1355="IP &amp; VLAN","ACTIVE",
U1355="Warehouse HUAWEI","SPARE-ISSUE",
U1355="SPARE-HS","SPARE-ISSUE",
U1355="Power Telco","ACTIVE", U1355="no impacts","no impacts"
),"")</f>
        <v/>
      </c>
      <c r="W1355" s="98"/>
      <c r="X1355" s="98"/>
      <c r="Y1355" s="98"/>
      <c r="Z1355" s="98"/>
      <c r="AA1355" s="98"/>
      <c r="AB1355" s="17" t="s">
        <v>5468</v>
      </c>
      <c r="AC1355" s="17"/>
      <c r="AD1355" s="9" t="s">
        <v>5468</v>
      </c>
      <c r="AE1355" s="7" t="s">
        <v>5468</v>
      </c>
      <c r="AF1355" s="6" t="s">
        <v>5468</v>
      </c>
      <c r="AG1355" s="7" t="s">
        <v>5468</v>
      </c>
      <c r="AH1355" s="3" t="s">
        <v>5468</v>
      </c>
      <c r="AI1355" s="18" t="s">
        <v>5468</v>
      </c>
      <c r="AJ1355" s="18" t="s">
        <v>5468</v>
      </c>
      <c r="AK1355" s="18" t="s">
        <v>5468</v>
      </c>
      <c r="AL1355" s="18" t="s">
        <v>5468</v>
      </c>
      <c r="AM1355" s="18" t="s">
        <v>5468</v>
      </c>
      <c r="AN1355" s="9" t="s">
        <v>5468</v>
      </c>
      <c r="AO1355" s="14"/>
      <c r="AP1355" s="14" t="s">
        <v>5468</v>
      </c>
      <c r="AQ1355" s="14" t="s">
        <v>5468</v>
      </c>
      <c r="AR1355" s="14" t="s">
        <v>5468</v>
      </c>
      <c r="AS1355" s="9" t="s">
        <v>5468</v>
      </c>
    </row>
    <row r="1356" spans="1:45" x14ac:dyDescent="0.3">
      <c r="A1356" s="1" t="s">
        <v>1706</v>
      </c>
      <c r="B1356" s="1" t="s">
        <v>1707</v>
      </c>
      <c r="C1356" s="3" t="str">
        <f>_xlfn.XLOOKUP(B1356,'[1]daily break down'!$D:$D,'[1]daily break down'!$E:$E,"")</f>
        <v>Douala</v>
      </c>
      <c r="D1356" s="1" t="s">
        <v>11</v>
      </c>
      <c r="E1356" s="1" t="s">
        <v>12</v>
      </c>
      <c r="F1356" s="3" t="s">
        <v>31</v>
      </c>
      <c r="G1356" s="1" t="s">
        <v>32</v>
      </c>
      <c r="H1356" s="29" t="str">
        <f>_xlfn.XLOOKUP(B1356,[2]CALCULATION!$B:$B,[2]CALCULATION!$H:$H,"")</f>
        <v>ZTE</v>
      </c>
      <c r="I1356" s="100" t="s">
        <v>6098</v>
      </c>
      <c r="J1356" s="41" t="s">
        <v>5541</v>
      </c>
      <c r="K1356" s="41"/>
      <c r="L1356" s="41">
        <v>0</v>
      </c>
      <c r="M1356" s="41">
        <v>0</v>
      </c>
      <c r="N1356" s="41">
        <v>0</v>
      </c>
      <c r="O1356" s="41">
        <v>0</v>
      </c>
      <c r="P1356" s="41">
        <v>0</v>
      </c>
      <c r="Q1356" s="41">
        <v>0</v>
      </c>
      <c r="R1356" s="41">
        <v>1.9975287715482551E-3</v>
      </c>
      <c r="S1356" s="40" t="str" cm="1">
        <f t="array" ref="S1356">IFERROR(_xlfn.IFS(
U1356="MPR ISSUE","PDH",
U1356="BSS Hardware Issue","BSS",
U1356="Sites strategiques, MLL, Pylone, etc.","ENVTECH",
U1356="AKTIVCO DEFAUT GE &amp; POWER Cabinet","AKTIVCO",
U1356="AKTIVCO Coupure ENEO &amp; Baisse de tension","AKTIVCO GRID ONLY",
U1356="Coupure ENEO &amp; Baisse de tension","IHS GRID ONLY",
U1356="Defaut GE &amp; POWER Cabinet","IHS",
U1356="Sharing","Partners",
U1356="Sites strategiques &amp; DataCenter","SST &amp; DC",
U1356="Exclu","Exclu",
U1356="SAT","SAT",
U1356="SPARE-ISSUE","SPARE-ISSUE",
U1356="Fiber CAmtel","TRANS_FO_CAMTEL",
U1356="Fiber AOF","Fiber AOF",
U1356="Projet OCM (HUAWEI)","TRAVAUX-HUAWEI",
U1356="Projet OCM (NOKIA)","TRAVAUX-NOKIA",
U1356="ACCESS-ISSUE","ACCESS-ISSUE",
U1356="Projet OCM (ZTE, NOKIA, autres projets)","TRAVAUX OCM",
U1356="No root CAuse","No root cause",
U1356="ODU HS","PDH",
U1356="IP &amp; VLAN","PDH",
U1356="Warehouse HUAWEI","SPARE-ISSUE",
U1356="SPARE-HS","SPARE-ISSUE",
U1356="Power Telco","BSS",U1356="no impacts","no impacts"
),"")</f>
        <v/>
      </c>
      <c r="T1356" s="40" t="str" cm="1">
        <f t="array" ref="T1356">IFERROR(_xlfn.IFS(
U1356="MPR ISSUE","TX ISSUE",
U1356="BSS Hardware Issue","RAN ISSUE",
U1356="Sites strategiques, MLL, Pylone, etc.","ENVTECH",
U1356="AKTIVCO DEFAUT GE &amp; POWER Cabinet","POWER ISSUE",
U1356="AKTIVCO Coupure ENEO &amp; Baisse de tension","POWER ISSUE",
U1356="Coupure ENEO &amp; Baisse de tension","POWER ISSUE",
U1356="Defaut GE &amp; POWER Cabinet","POWER ISSUE",
U1356="Sharing","POWER ISSUE",
U1356="Sites strategiques &amp; DataCenter","POWER ISSUE",
U1356="Exclu","Exclu",
U1356="SAT","TX ISSUE",
U1356="SPARE-ISSUE","SPARE-ISSUE",
U1356="Fiber CAmtel","TX ISSUE",
U1356="Fiber AOF","TX ISSUE",
U1356="Projet OCM (HUAWEI)","TRAVAUX-HUAWEI",
U1356="Projet OCM (NOKIA)","TRAVAUX -NOKIA",
U1356="ACCESS-ISSUE","ACCESS-ISSUE",
U1356="Projet OCM (ZTE, NOKIA, autres projets)","TRAVAUX OCM",
U1356="No root CAuse","No root cause",
U1356="ODU HS","TX ISSUE",
U1356="IP &amp; VLAN","TX ISSUE",
U1356="Warehouse HUAWEI","SPARE-ISSUE",
U1356="SPARE-HS","SPARE-ISSUE",
U1356="Power Telco","RAN ISSUE",U1356="no impacts","no impacts"
),"")</f>
        <v/>
      </c>
      <c r="U1356" s="70"/>
      <c r="V1356" s="40" t="str" cm="1">
        <f t="array" ref="V1356">IFERROR(_xlfn.IFS(
U1356="MPR ISSUE","ACTIVE",
U1356="BSS Hardware Issue","ACTIVE",
U1356="Sites strategiques, MLL, Pylone, etc.","PASSIVE",
U1356="AKTIVCO DEFAUT GE &amp; POWER Cabinet","PASSIVE",
U1356="AKTIVCO Coupure ENEO &amp; Baisse de tension","PASSIVE",
U1356="Coupure ENEO &amp; Baisse de tension","PASSIVE",
U1356="Defaut GE &amp; POWER Cabinet","PASSIVE",
U1356="Sharing","PASSIVE",
U1356="Sites strategiques &amp; DataCenter","PASSIVE",
U1356="Exclu","Exclu",
U1356="SAT","ACTIVE",
U1356="SPARE-ISSUE","SPARE-ISSUE",
U1356="Fiber CAmtel","ACTIVE",
U1356="Fiber AOF","ACTIVE",
U1356="Projet OCM (HUAWEI)","PLANNED WORKS",
U1356="Projet OCM (NOKIA)","PLANNED WORKS",
U1356="ACCESS-ISSUE","ACCESS-ISSUE",
U1356="Projet OCM (ZTE, NOKIA, autres projets)","PLANNED WORKS",
U1356="No root CAuse","No root cause",
U1356="ODU HS","ACTIVE",
U1356="IP &amp; VLAN","ACTIVE",
U1356="Warehouse HUAWEI","SPARE-ISSUE",
U1356="SPARE-HS","SPARE-ISSUE",
U1356="Power Telco","ACTIVE", U1356="no impacts","no impacts"
),"")</f>
        <v/>
      </c>
      <c r="W1356" s="98"/>
      <c r="X1356" s="98"/>
      <c r="Y1356" s="98"/>
      <c r="Z1356" s="98"/>
      <c r="AA1356" s="98"/>
      <c r="AB1356" s="17" t="s">
        <v>5468</v>
      </c>
      <c r="AC1356" s="17"/>
      <c r="AD1356" s="9" t="s">
        <v>5468</v>
      </c>
      <c r="AE1356" s="7" t="s">
        <v>5468</v>
      </c>
      <c r="AF1356" s="6" t="s">
        <v>5468</v>
      </c>
      <c r="AG1356" s="7" t="s">
        <v>5468</v>
      </c>
      <c r="AH1356" s="3" t="s">
        <v>5468</v>
      </c>
      <c r="AI1356" s="18" t="s">
        <v>5468</v>
      </c>
      <c r="AJ1356" s="18" t="s">
        <v>5468</v>
      </c>
      <c r="AK1356" s="18" t="s">
        <v>5468</v>
      </c>
      <c r="AL1356" s="18" t="s">
        <v>5468</v>
      </c>
      <c r="AM1356" s="18" t="s">
        <v>5468</v>
      </c>
      <c r="AN1356" s="9" t="s">
        <v>5468</v>
      </c>
      <c r="AO1356" s="14"/>
      <c r="AP1356" s="14" t="s">
        <v>5468</v>
      </c>
      <c r="AQ1356" s="14" t="s">
        <v>5468</v>
      </c>
      <c r="AR1356" s="14" t="s">
        <v>5468</v>
      </c>
      <c r="AS1356" s="9" t="s">
        <v>5468</v>
      </c>
    </row>
    <row r="1357" spans="1:45" x14ac:dyDescent="0.3">
      <c r="A1357" s="1" t="s">
        <v>2461</v>
      </c>
      <c r="B1357" s="1" t="s">
        <v>2462</v>
      </c>
      <c r="C1357" s="3" t="str">
        <f>_xlfn.XLOOKUP(B1357,'[1]daily break down'!$D:$D,'[1]daily break down'!$E:$E,"")</f>
        <v>LITTORAL</v>
      </c>
      <c r="D1357" s="1" t="s">
        <v>11</v>
      </c>
      <c r="E1357" s="1" t="s">
        <v>96</v>
      </c>
      <c r="F1357" s="3" t="s">
        <v>31</v>
      </c>
      <c r="G1357" s="1" t="s">
        <v>2463</v>
      </c>
      <c r="H1357" s="29" t="str">
        <f>_xlfn.XLOOKUP(B1357,[2]CALCULATION!$B:$B,[2]CALCULATION!$H:$H,"")</f>
        <v>ZTE</v>
      </c>
      <c r="I1357" s="100" t="s">
        <v>6098</v>
      </c>
      <c r="J1357" s="41" t="s">
        <v>5541</v>
      </c>
      <c r="K1357" s="41"/>
      <c r="L1357" s="41">
        <v>0</v>
      </c>
      <c r="M1357" s="41">
        <v>0</v>
      </c>
      <c r="N1357" s="41">
        <v>0</v>
      </c>
      <c r="O1357" s="41">
        <v>0</v>
      </c>
      <c r="P1357" s="41">
        <v>0</v>
      </c>
      <c r="Q1357" s="41">
        <v>0</v>
      </c>
      <c r="R1357" s="41">
        <v>0</v>
      </c>
      <c r="S1357" s="40" t="str" cm="1">
        <f t="array" ref="S1357">IFERROR(_xlfn.IFS(
U1357="MPR ISSUE","PDH",
U1357="BSS Hardware Issue","BSS",
U1357="Sites strategiques, MLL, Pylone, etc.","ENVTECH",
U1357="AKTIVCO DEFAUT GE &amp; POWER Cabinet","AKTIVCO",
U1357="AKTIVCO Coupure ENEO &amp; Baisse de tension","AKTIVCO GRID ONLY",
U1357="Coupure ENEO &amp; Baisse de tension","IHS GRID ONLY",
U1357="Defaut GE &amp; POWER Cabinet","IHS",
U1357="Sharing","Partners",
U1357="Sites strategiques &amp; DataCenter","SST &amp; DC",
U1357="Exclu","Exclu",
U1357="SAT","SAT",
U1357="SPARE-ISSUE","SPARE-ISSUE",
U1357="Fiber CAmtel","TRANS_FO_CAMTEL",
U1357="Fiber AOF","Fiber AOF",
U1357="Projet OCM (HUAWEI)","TRAVAUX-HUAWEI",
U1357="Projet OCM (NOKIA)","TRAVAUX-NOKIA",
U1357="ACCESS-ISSUE","ACCESS-ISSUE",
U1357="Projet OCM (ZTE, NOKIA, autres projets)","TRAVAUX OCM",
U1357="No root CAuse","No root cause",
U1357="ODU HS","PDH",
U1357="IP &amp; VLAN","PDH",
U1357="Warehouse HUAWEI","SPARE-ISSUE",
U1357="SPARE-HS","SPARE-ISSUE",
U1357="Power Telco","BSS",U1357="no impacts","no impacts"
),"")</f>
        <v/>
      </c>
      <c r="T1357" s="40" t="str" cm="1">
        <f t="array" ref="T1357">IFERROR(_xlfn.IFS(
U1357="MPR ISSUE","TX ISSUE",
U1357="BSS Hardware Issue","RAN ISSUE",
U1357="Sites strategiques, MLL, Pylone, etc.","ENVTECH",
U1357="AKTIVCO DEFAUT GE &amp; POWER Cabinet","POWER ISSUE",
U1357="AKTIVCO Coupure ENEO &amp; Baisse de tension","POWER ISSUE",
U1357="Coupure ENEO &amp; Baisse de tension","POWER ISSUE",
U1357="Defaut GE &amp; POWER Cabinet","POWER ISSUE",
U1357="Sharing","POWER ISSUE",
U1357="Sites strategiques &amp; DataCenter","POWER ISSUE",
U1357="Exclu","Exclu",
U1357="SAT","TX ISSUE",
U1357="SPARE-ISSUE","SPARE-ISSUE",
U1357="Fiber CAmtel","TX ISSUE",
U1357="Fiber AOF","TX ISSUE",
U1357="Projet OCM (HUAWEI)","TRAVAUX-HUAWEI",
U1357="Projet OCM (NOKIA)","TRAVAUX -NOKIA",
U1357="ACCESS-ISSUE","ACCESS-ISSUE",
U1357="Projet OCM (ZTE, NOKIA, autres projets)","TRAVAUX OCM",
U1357="No root CAuse","No root cause",
U1357="ODU HS","TX ISSUE",
U1357="IP &amp; VLAN","TX ISSUE",
U1357="Warehouse HUAWEI","SPARE-ISSUE",
U1357="SPARE-HS","SPARE-ISSUE",
U1357="Power Telco","RAN ISSUE",U1357="no impacts","no impacts"
),"")</f>
        <v/>
      </c>
      <c r="U1357" s="70"/>
      <c r="V1357" s="40" t="str" cm="1">
        <f t="array" ref="V1357">IFERROR(_xlfn.IFS(
U1357="MPR ISSUE","ACTIVE",
U1357="BSS Hardware Issue","ACTIVE",
U1357="Sites strategiques, MLL, Pylone, etc.","PASSIVE",
U1357="AKTIVCO DEFAUT GE &amp; POWER Cabinet","PASSIVE",
U1357="AKTIVCO Coupure ENEO &amp; Baisse de tension","PASSIVE",
U1357="Coupure ENEO &amp; Baisse de tension","PASSIVE",
U1357="Defaut GE &amp; POWER Cabinet","PASSIVE",
U1357="Sharing","PASSIVE",
U1357="Sites strategiques &amp; DataCenter","PASSIVE",
U1357="Exclu","Exclu",
U1357="SAT","ACTIVE",
U1357="SPARE-ISSUE","SPARE-ISSUE",
U1357="Fiber CAmtel","ACTIVE",
U1357="Fiber AOF","ACTIVE",
U1357="Projet OCM (HUAWEI)","PLANNED WORKS",
U1357="Projet OCM (NOKIA)","PLANNED WORKS",
U1357="ACCESS-ISSUE","ACCESS-ISSUE",
U1357="Projet OCM (ZTE, NOKIA, autres projets)","PLANNED WORKS",
U1357="No root CAuse","No root cause",
U1357="ODU HS","ACTIVE",
U1357="IP &amp; VLAN","ACTIVE",
U1357="Warehouse HUAWEI","SPARE-ISSUE",
U1357="SPARE-HS","SPARE-ISSUE",
U1357="Power Telco","ACTIVE", U1357="no impacts","no impacts"
),"")</f>
        <v/>
      </c>
      <c r="W1357" s="98"/>
      <c r="X1357" s="98"/>
      <c r="Y1357" s="98"/>
      <c r="Z1357" s="98"/>
      <c r="AA1357" s="98"/>
      <c r="AB1357" s="17" t="s">
        <v>5468</v>
      </c>
      <c r="AC1357" s="17"/>
      <c r="AD1357" s="9" t="s">
        <v>5468</v>
      </c>
      <c r="AE1357" s="7" t="s">
        <v>5468</v>
      </c>
      <c r="AF1357" s="6" t="s">
        <v>5468</v>
      </c>
      <c r="AG1357" s="7" t="s">
        <v>5468</v>
      </c>
      <c r="AH1357" s="3" t="s">
        <v>5468</v>
      </c>
      <c r="AI1357" s="18" t="s">
        <v>5468</v>
      </c>
      <c r="AJ1357" s="18" t="s">
        <v>5468</v>
      </c>
      <c r="AK1357" s="18" t="s">
        <v>5468</v>
      </c>
      <c r="AL1357" s="18" t="s">
        <v>5468</v>
      </c>
      <c r="AM1357" s="18" t="s">
        <v>5468</v>
      </c>
      <c r="AN1357" s="9" t="s">
        <v>5468</v>
      </c>
      <c r="AO1357" s="14"/>
      <c r="AP1357" s="14" t="s">
        <v>5468</v>
      </c>
      <c r="AQ1357" s="14" t="s">
        <v>5468</v>
      </c>
      <c r="AR1357" s="14" t="s">
        <v>5468</v>
      </c>
      <c r="AS1357" s="9" t="s">
        <v>5468</v>
      </c>
    </row>
    <row r="1358" spans="1:45" x14ac:dyDescent="0.3">
      <c r="A1358" s="1" t="s">
        <v>2117</v>
      </c>
      <c r="B1358" s="8" t="s">
        <v>2118</v>
      </c>
      <c r="C1358" s="3" t="str">
        <f>_xlfn.XLOOKUP(B1358,'[1]daily break down'!$D:$D,'[1]daily break down'!$E:$E,"")</f>
        <v>Yaounde</v>
      </c>
      <c r="D1358" s="1" t="s">
        <v>11</v>
      </c>
      <c r="E1358" s="1" t="s">
        <v>145</v>
      </c>
      <c r="F1358" s="3" t="s">
        <v>37</v>
      </c>
      <c r="G1358" s="1" t="s">
        <v>38</v>
      </c>
      <c r="H1358" s="29" t="str">
        <f>_xlfn.XLOOKUP(B1358,[2]CALCULATION!$B:$B,[2]CALCULATION!$H:$H,"")</f>
        <v>ZTE</v>
      </c>
      <c r="I1358" s="100" t="s">
        <v>6098</v>
      </c>
      <c r="J1358" s="41" t="s">
        <v>5541</v>
      </c>
      <c r="K1358" s="41"/>
      <c r="L1358" s="41">
        <v>0</v>
      </c>
      <c r="M1358" s="41">
        <v>0</v>
      </c>
      <c r="N1358" s="41">
        <v>1.3671122582633486</v>
      </c>
      <c r="O1358" s="41">
        <v>1.1793088835811694</v>
      </c>
      <c r="P1358" s="41">
        <v>0</v>
      </c>
      <c r="Q1358" s="41">
        <v>0</v>
      </c>
      <c r="R1358" s="41">
        <v>0</v>
      </c>
      <c r="S1358" s="40" t="str" cm="1">
        <f t="array" ref="S1358">IFERROR(_xlfn.IFS(
U1358="MPR ISSUE","PDH",
U1358="BSS Hardware Issue","BSS",
U1358="Sites strategiques, MLL, Pylone, etc.","ENVTECH",
U1358="AKTIVCO DEFAUT GE &amp; POWER Cabinet","AKTIVCO",
U1358="AKTIVCO Coupure ENEO &amp; Baisse de tension","AKTIVCO GRID ONLY",
U1358="Coupure ENEO &amp; Baisse de tension","IHS GRID ONLY",
U1358="Defaut GE &amp; POWER Cabinet","IHS",
U1358="Sharing","Partners",
U1358="Sites strategiques &amp; DataCenter","SST &amp; DC",
U1358="Exclu","Exclu",
U1358="SAT","SAT",
U1358="SPARE-ISSUE","SPARE-ISSUE",
U1358="Fiber CAmtel","TRANS_FO_CAMTEL",
U1358="Fiber AOF","Fiber AOF",
U1358="Projet OCM (HUAWEI)","TRAVAUX-HUAWEI",
U1358="Projet OCM (NOKIA)","TRAVAUX-NOKIA",
U1358="ACCESS-ISSUE","ACCESS-ISSUE",
U1358="Projet OCM (ZTE, NOKIA, autres projets)","TRAVAUX OCM",
U1358="No root CAuse","No root cause",
U1358="ODU HS","PDH",
U1358="IP &amp; VLAN","PDH",
U1358="Warehouse HUAWEI","SPARE-ISSUE",
U1358="SPARE-HS","SPARE-ISSUE",
U1358="Power Telco","BSS",U1358="no impacts","no impacts"
),"")</f>
        <v/>
      </c>
      <c r="T1358" s="40" t="str" cm="1">
        <f t="array" ref="T1358">IFERROR(_xlfn.IFS(
U1358="MPR ISSUE","TX ISSUE",
U1358="BSS Hardware Issue","RAN ISSUE",
U1358="Sites strategiques, MLL, Pylone, etc.","ENVTECH",
U1358="AKTIVCO DEFAUT GE &amp; POWER Cabinet","POWER ISSUE",
U1358="AKTIVCO Coupure ENEO &amp; Baisse de tension","POWER ISSUE",
U1358="Coupure ENEO &amp; Baisse de tension","POWER ISSUE",
U1358="Defaut GE &amp; POWER Cabinet","POWER ISSUE",
U1358="Sharing","POWER ISSUE",
U1358="Sites strategiques &amp; DataCenter","POWER ISSUE",
U1358="Exclu","Exclu",
U1358="SAT","TX ISSUE",
U1358="SPARE-ISSUE","SPARE-ISSUE",
U1358="Fiber CAmtel","TX ISSUE",
U1358="Fiber AOF","TX ISSUE",
U1358="Projet OCM (HUAWEI)","TRAVAUX-HUAWEI",
U1358="Projet OCM (NOKIA)","TRAVAUX -NOKIA",
U1358="ACCESS-ISSUE","ACCESS-ISSUE",
U1358="Projet OCM (ZTE, NOKIA, autres projets)","TRAVAUX OCM",
U1358="No root CAuse","No root cause",
U1358="ODU HS","TX ISSUE",
U1358="IP &amp; VLAN","TX ISSUE",
U1358="Warehouse HUAWEI","SPARE-ISSUE",
U1358="SPARE-HS","SPARE-ISSUE",
U1358="Power Telco","RAN ISSUE",U1358="no impacts","no impacts"
),"")</f>
        <v/>
      </c>
      <c r="U1358" s="70"/>
      <c r="V1358" s="40" t="str" cm="1">
        <f t="array" ref="V1358">IFERROR(_xlfn.IFS(
U1358="MPR ISSUE","ACTIVE",
U1358="BSS Hardware Issue","ACTIVE",
U1358="Sites strategiques, MLL, Pylone, etc.","PASSIVE",
U1358="AKTIVCO DEFAUT GE &amp; POWER Cabinet","PASSIVE",
U1358="AKTIVCO Coupure ENEO &amp; Baisse de tension","PASSIVE",
U1358="Coupure ENEO &amp; Baisse de tension","PASSIVE",
U1358="Defaut GE &amp; POWER Cabinet","PASSIVE",
U1358="Sharing","PASSIVE",
U1358="Sites strategiques &amp; DataCenter","PASSIVE",
U1358="Exclu","Exclu",
U1358="SAT","ACTIVE",
U1358="SPARE-ISSUE","SPARE-ISSUE",
U1358="Fiber CAmtel","ACTIVE",
U1358="Fiber AOF","ACTIVE",
U1358="Projet OCM (HUAWEI)","PLANNED WORKS",
U1358="Projet OCM (NOKIA)","PLANNED WORKS",
U1358="ACCESS-ISSUE","ACCESS-ISSUE",
U1358="Projet OCM (ZTE, NOKIA, autres projets)","PLANNED WORKS",
U1358="No root CAuse","No root cause",
U1358="ODU HS","ACTIVE",
U1358="IP &amp; VLAN","ACTIVE",
U1358="Warehouse HUAWEI","SPARE-ISSUE",
U1358="SPARE-HS","SPARE-ISSUE",
U1358="Power Telco","ACTIVE", U1358="no impacts","no impacts"
),"")</f>
        <v/>
      </c>
      <c r="W1358" s="98"/>
      <c r="X1358" s="98"/>
      <c r="Y1358" s="98"/>
      <c r="Z1358" s="98"/>
      <c r="AA1358" s="98"/>
      <c r="AB1358" s="17" t="s">
        <v>5468</v>
      </c>
      <c r="AC1358" s="17"/>
      <c r="AD1358" s="9" t="s">
        <v>5468</v>
      </c>
      <c r="AE1358" s="7" t="s">
        <v>5468</v>
      </c>
      <c r="AF1358" s="6" t="s">
        <v>5468</v>
      </c>
      <c r="AG1358" s="7" t="s">
        <v>5468</v>
      </c>
      <c r="AH1358" s="3" t="s">
        <v>5468</v>
      </c>
      <c r="AI1358" s="18" t="s">
        <v>5468</v>
      </c>
      <c r="AJ1358" s="18" t="s">
        <v>5468</v>
      </c>
      <c r="AK1358" s="18" t="s">
        <v>5468</v>
      </c>
      <c r="AL1358" s="18" t="s">
        <v>5468</v>
      </c>
      <c r="AM1358" s="18" t="s">
        <v>5468</v>
      </c>
      <c r="AN1358" s="9" t="s">
        <v>5468</v>
      </c>
      <c r="AO1358" s="14"/>
      <c r="AP1358" s="14" t="s">
        <v>5468</v>
      </c>
      <c r="AQ1358" s="14" t="s">
        <v>5468</v>
      </c>
      <c r="AR1358" s="14" t="s">
        <v>5468</v>
      </c>
      <c r="AS1358" s="9" t="s">
        <v>5468</v>
      </c>
    </row>
    <row r="1359" spans="1:45" x14ac:dyDescent="0.3">
      <c r="A1359" s="1" t="s">
        <v>2962</v>
      </c>
      <c r="B1359" s="8" t="s">
        <v>2963</v>
      </c>
      <c r="C1359" s="3" t="str">
        <f>_xlfn.XLOOKUP(B1359,'[1]daily break down'!$D:$D,'[1]daily break down'!$E:$E,"")</f>
        <v>Ngaoundere</v>
      </c>
      <c r="D1359" s="1" t="s">
        <v>21</v>
      </c>
      <c r="E1359" s="1" t="s">
        <v>89</v>
      </c>
      <c r="F1359" s="3" t="s">
        <v>90</v>
      </c>
      <c r="G1359" s="1" t="s">
        <v>91</v>
      </c>
      <c r="H1359" s="27" t="str">
        <f>_xlfn.XLOOKUP(B1359,[2]CALCULATION!$B:$B,[2]CALCULATION!$H:$H,"")</f>
        <v>Huawei</v>
      </c>
      <c r="I1359" s="100" t="s">
        <v>6099</v>
      </c>
      <c r="J1359" s="41" t="s">
        <v>5541</v>
      </c>
      <c r="K1359" s="41"/>
      <c r="L1359" s="41">
        <v>0</v>
      </c>
      <c r="M1359" s="41">
        <v>0</v>
      </c>
      <c r="N1359" s="41">
        <v>0</v>
      </c>
      <c r="O1359" s="41">
        <v>0</v>
      </c>
      <c r="P1359" s="41">
        <v>0</v>
      </c>
      <c r="Q1359" s="41">
        <v>0</v>
      </c>
      <c r="R1359" s="41">
        <v>2.5663785944816837</v>
      </c>
      <c r="S1359" s="40" t="str" cm="1">
        <f t="array" ref="S1359">IFERROR(_xlfn.IFS(
U1359="MPR ISSUE","PDH",
U1359="BSS Hardware Issue","BSS",
U1359="Sites strategiques, MLL, Pylone, etc.","ENVTECH",
U1359="AKTIVCO DEFAUT GE &amp; POWER Cabinet","AKTIVCO",
U1359="AKTIVCO Coupure ENEO &amp; Baisse de tension","AKTIVCO GRID ONLY",
U1359="Coupure ENEO &amp; Baisse de tension","IHS GRID ONLY",
U1359="Defaut GE &amp; POWER Cabinet","IHS",
U1359="Sharing","Partners",
U1359="Sites strategiques &amp; DataCenter","SST &amp; DC",
U1359="Exclu","Exclu",
U1359="SAT","SAT",
U1359="SPARE-ISSUE","SPARE-ISSUE",
U1359="Fiber CAmtel","TRANS_FO_CAMTEL",
U1359="Fiber AOF","Fiber AOF",
U1359="Projet OCM (HUAWEI)","TRAVAUX-HUAWEI",
U1359="Projet OCM (NOKIA)","TRAVAUX-NOKIA",
U1359="ACCESS-ISSUE","ACCESS-ISSUE",
U1359="Projet OCM (ZTE, NOKIA, autres projets)","TRAVAUX OCM",
U1359="No root CAuse","No root cause",
U1359="ODU HS","PDH",
U1359="IP &amp; VLAN","PDH",
U1359="Warehouse HUAWEI","SPARE-ISSUE",
U1359="SPARE-HS","SPARE-ISSUE",
U1359="Power Telco","BSS",U1359="no impacts","no impacts"
),"")</f>
        <v/>
      </c>
      <c r="T1359" s="40" t="str" cm="1">
        <f t="array" ref="T1359">IFERROR(_xlfn.IFS(
U1359="MPR ISSUE","TX ISSUE",
U1359="BSS Hardware Issue","RAN ISSUE",
U1359="Sites strategiques, MLL, Pylone, etc.","ENVTECH",
U1359="AKTIVCO DEFAUT GE &amp; POWER Cabinet","POWER ISSUE",
U1359="AKTIVCO Coupure ENEO &amp; Baisse de tension","POWER ISSUE",
U1359="Coupure ENEO &amp; Baisse de tension","POWER ISSUE",
U1359="Defaut GE &amp; POWER Cabinet","POWER ISSUE",
U1359="Sharing","POWER ISSUE",
U1359="Sites strategiques &amp; DataCenter","POWER ISSUE",
U1359="Exclu","Exclu",
U1359="SAT","TX ISSUE",
U1359="SPARE-ISSUE","SPARE-ISSUE",
U1359="Fiber CAmtel","TX ISSUE",
U1359="Fiber AOF","TX ISSUE",
U1359="Projet OCM (HUAWEI)","TRAVAUX-HUAWEI",
U1359="Projet OCM (NOKIA)","TRAVAUX -NOKIA",
U1359="ACCESS-ISSUE","ACCESS-ISSUE",
U1359="Projet OCM (ZTE, NOKIA, autres projets)","TRAVAUX OCM",
U1359="No root CAuse","No root cause",
U1359="ODU HS","TX ISSUE",
U1359="IP &amp; VLAN","TX ISSUE",
U1359="Warehouse HUAWEI","SPARE-ISSUE",
U1359="SPARE-HS","SPARE-ISSUE",
U1359="Power Telco","RAN ISSUE",U1359="no impacts","no impacts"
),"")</f>
        <v/>
      </c>
      <c r="U1359" s="70"/>
      <c r="V1359" s="40" t="str" cm="1">
        <f t="array" ref="V1359">IFERROR(_xlfn.IFS(
U1359="MPR ISSUE","ACTIVE",
U1359="BSS Hardware Issue","ACTIVE",
U1359="Sites strategiques, MLL, Pylone, etc.","PASSIVE",
U1359="AKTIVCO DEFAUT GE &amp; POWER Cabinet","PASSIVE",
U1359="AKTIVCO Coupure ENEO &amp; Baisse de tension","PASSIVE",
U1359="Coupure ENEO &amp; Baisse de tension","PASSIVE",
U1359="Defaut GE &amp; POWER Cabinet","PASSIVE",
U1359="Sharing","PASSIVE",
U1359="Sites strategiques &amp; DataCenter","PASSIVE",
U1359="Exclu","Exclu",
U1359="SAT","ACTIVE",
U1359="SPARE-ISSUE","SPARE-ISSUE",
U1359="Fiber CAmtel","ACTIVE",
U1359="Fiber AOF","ACTIVE",
U1359="Projet OCM (HUAWEI)","PLANNED WORKS",
U1359="Projet OCM (NOKIA)","PLANNED WORKS",
U1359="ACCESS-ISSUE","ACCESS-ISSUE",
U1359="Projet OCM (ZTE, NOKIA, autres projets)","PLANNED WORKS",
U1359="No root CAuse","No root cause",
U1359="ODU HS","ACTIVE",
U1359="IP &amp; VLAN","ACTIVE",
U1359="Warehouse HUAWEI","SPARE-ISSUE",
U1359="SPARE-HS","SPARE-ISSUE",
U1359="Power Telco","ACTIVE", U1359="no impacts","no impacts"
),"")</f>
        <v/>
      </c>
      <c r="W1359" s="98"/>
      <c r="X1359" s="98"/>
      <c r="Y1359" s="98"/>
      <c r="Z1359" s="98"/>
      <c r="AA1359" s="98"/>
      <c r="AB1359" s="17" t="s">
        <v>5468</v>
      </c>
      <c r="AC1359" s="17"/>
      <c r="AD1359" s="9" t="s">
        <v>5468</v>
      </c>
      <c r="AE1359" s="7" t="s">
        <v>5468</v>
      </c>
      <c r="AF1359" s="6" t="s">
        <v>5468</v>
      </c>
      <c r="AG1359" s="7" t="s">
        <v>5468</v>
      </c>
      <c r="AH1359" s="3" t="s">
        <v>5468</v>
      </c>
      <c r="AI1359" s="18" t="s">
        <v>5468</v>
      </c>
      <c r="AJ1359" s="18" t="s">
        <v>5468</v>
      </c>
      <c r="AK1359" s="18" t="s">
        <v>5468</v>
      </c>
      <c r="AL1359" s="18" t="s">
        <v>5468</v>
      </c>
      <c r="AM1359" s="18" t="s">
        <v>5468</v>
      </c>
      <c r="AN1359" s="9" t="s">
        <v>5468</v>
      </c>
      <c r="AO1359" s="14"/>
      <c r="AP1359" s="14" t="s">
        <v>5468</v>
      </c>
      <c r="AQ1359" s="14" t="s">
        <v>5468</v>
      </c>
      <c r="AR1359" s="14" t="s">
        <v>5468</v>
      </c>
      <c r="AS1359" s="9" t="s">
        <v>5468</v>
      </c>
    </row>
    <row r="1360" spans="1:45" x14ac:dyDescent="0.3">
      <c r="A1360" s="1" t="s">
        <v>3206</v>
      </c>
      <c r="B1360" s="8" t="s">
        <v>3207</v>
      </c>
      <c r="C1360" s="3" t="str">
        <f>_xlfn.XLOOKUP(B1360,'[1]daily break down'!$D:$D,'[1]daily break down'!$E:$E,"")</f>
        <v>CENTRE</v>
      </c>
      <c r="D1360" s="1" t="s">
        <v>21</v>
      </c>
      <c r="E1360" s="1" t="s">
        <v>36</v>
      </c>
      <c r="F1360" s="3" t="s">
        <v>69</v>
      </c>
      <c r="G1360" s="1" t="s">
        <v>502</v>
      </c>
      <c r="H1360" s="29" t="str">
        <f>_xlfn.XLOOKUP(B1360,[2]CALCULATION!$B:$B,[2]CALCULATION!$H:$H,"")</f>
        <v>ZTE</v>
      </c>
      <c r="I1360" s="100" t="s">
        <v>6098</v>
      </c>
      <c r="J1360" s="41" t="s">
        <v>5541</v>
      </c>
      <c r="K1360" s="41"/>
      <c r="L1360" s="41">
        <v>3.1175360197241697</v>
      </c>
      <c r="M1360" s="41">
        <v>0</v>
      </c>
      <c r="N1360" s="41">
        <v>0</v>
      </c>
      <c r="O1360" s="41">
        <v>0</v>
      </c>
      <c r="P1360" s="41">
        <v>0</v>
      </c>
      <c r="Q1360" s="41">
        <v>0.84515085622644048</v>
      </c>
      <c r="R1360" s="41">
        <v>0</v>
      </c>
      <c r="S1360" s="40" t="str" cm="1">
        <f t="array" ref="S1360">IFERROR(_xlfn.IFS(
U1360="MPR ISSUE","PDH",
U1360="BSS Hardware Issue","BSS",
U1360="Sites strategiques, MLL, Pylone, etc.","ENVTECH",
U1360="AKTIVCO DEFAUT GE &amp; POWER Cabinet","AKTIVCO",
U1360="AKTIVCO Coupure ENEO &amp; Baisse de tension","AKTIVCO GRID ONLY",
U1360="Coupure ENEO &amp; Baisse de tension","IHS GRID ONLY",
U1360="Defaut GE &amp; POWER Cabinet","IHS",
U1360="Sharing","Partners",
U1360="Sites strategiques &amp; DataCenter","SST &amp; DC",
U1360="Exclu","Exclu",
U1360="SAT","SAT",
U1360="SPARE-ISSUE","SPARE-ISSUE",
U1360="Fiber CAmtel","TRANS_FO_CAMTEL",
U1360="Fiber AOF","Fiber AOF",
U1360="Projet OCM (HUAWEI)","TRAVAUX-HUAWEI",
U1360="Projet OCM (NOKIA)","TRAVAUX-NOKIA",
U1360="ACCESS-ISSUE","ACCESS-ISSUE",
U1360="Projet OCM (ZTE, NOKIA, autres projets)","TRAVAUX OCM",
U1360="No root CAuse","No root cause",
U1360="ODU HS","PDH",
U1360="IP &amp; VLAN","PDH",
U1360="Warehouse HUAWEI","SPARE-ISSUE",
U1360="SPARE-HS","SPARE-ISSUE",
U1360="Power Telco","BSS",U1360="no impacts","no impacts"
),"")</f>
        <v/>
      </c>
      <c r="T1360" s="40" t="str" cm="1">
        <f t="array" ref="T1360">IFERROR(_xlfn.IFS(
U1360="MPR ISSUE","TX ISSUE",
U1360="BSS Hardware Issue","RAN ISSUE",
U1360="Sites strategiques, MLL, Pylone, etc.","ENVTECH",
U1360="AKTIVCO DEFAUT GE &amp; POWER Cabinet","POWER ISSUE",
U1360="AKTIVCO Coupure ENEO &amp; Baisse de tension","POWER ISSUE",
U1360="Coupure ENEO &amp; Baisse de tension","POWER ISSUE",
U1360="Defaut GE &amp; POWER Cabinet","POWER ISSUE",
U1360="Sharing","POWER ISSUE",
U1360="Sites strategiques &amp; DataCenter","POWER ISSUE",
U1360="Exclu","Exclu",
U1360="SAT","TX ISSUE",
U1360="SPARE-ISSUE","SPARE-ISSUE",
U1360="Fiber CAmtel","TX ISSUE",
U1360="Fiber AOF","TX ISSUE",
U1360="Projet OCM (HUAWEI)","TRAVAUX-HUAWEI",
U1360="Projet OCM (NOKIA)","TRAVAUX -NOKIA",
U1360="ACCESS-ISSUE","ACCESS-ISSUE",
U1360="Projet OCM (ZTE, NOKIA, autres projets)","TRAVAUX OCM",
U1360="No root CAuse","No root cause",
U1360="ODU HS","TX ISSUE",
U1360="IP &amp; VLAN","TX ISSUE",
U1360="Warehouse HUAWEI","SPARE-ISSUE",
U1360="SPARE-HS","SPARE-ISSUE",
U1360="Power Telco","RAN ISSUE",U1360="no impacts","no impacts"
),"")</f>
        <v/>
      </c>
      <c r="U1360" s="70"/>
      <c r="V1360" s="40" t="str" cm="1">
        <f t="array" ref="V1360">IFERROR(_xlfn.IFS(
U1360="MPR ISSUE","ACTIVE",
U1360="BSS Hardware Issue","ACTIVE",
U1360="Sites strategiques, MLL, Pylone, etc.","PASSIVE",
U1360="AKTIVCO DEFAUT GE &amp; POWER Cabinet","PASSIVE",
U1360="AKTIVCO Coupure ENEO &amp; Baisse de tension","PASSIVE",
U1360="Coupure ENEO &amp; Baisse de tension","PASSIVE",
U1360="Defaut GE &amp; POWER Cabinet","PASSIVE",
U1360="Sharing","PASSIVE",
U1360="Sites strategiques &amp; DataCenter","PASSIVE",
U1360="Exclu","Exclu",
U1360="SAT","ACTIVE",
U1360="SPARE-ISSUE","SPARE-ISSUE",
U1360="Fiber CAmtel","ACTIVE",
U1360="Fiber AOF","ACTIVE",
U1360="Projet OCM (HUAWEI)","PLANNED WORKS",
U1360="Projet OCM (NOKIA)","PLANNED WORKS",
U1360="ACCESS-ISSUE","ACCESS-ISSUE",
U1360="Projet OCM (ZTE, NOKIA, autres projets)","PLANNED WORKS",
U1360="No root CAuse","No root cause",
U1360="ODU HS","ACTIVE",
U1360="IP &amp; VLAN","ACTIVE",
U1360="Warehouse HUAWEI","SPARE-ISSUE",
U1360="SPARE-HS","SPARE-ISSUE",
U1360="Power Telco","ACTIVE", U1360="no impacts","no impacts"
),"")</f>
        <v/>
      </c>
      <c r="W1360" s="98"/>
      <c r="X1360" s="98"/>
      <c r="Y1360" s="98"/>
      <c r="Z1360" s="98"/>
      <c r="AA1360" s="98"/>
      <c r="AB1360" s="17" t="s">
        <v>5468</v>
      </c>
      <c r="AC1360" s="17"/>
      <c r="AD1360" s="9" t="s">
        <v>5468</v>
      </c>
      <c r="AE1360" s="7" t="s">
        <v>5468</v>
      </c>
      <c r="AF1360" s="6" t="s">
        <v>5468</v>
      </c>
      <c r="AG1360" s="7" t="s">
        <v>5468</v>
      </c>
      <c r="AH1360" s="3" t="s">
        <v>5468</v>
      </c>
      <c r="AI1360" s="18" t="s">
        <v>5468</v>
      </c>
      <c r="AJ1360" s="18" t="s">
        <v>5468</v>
      </c>
      <c r="AK1360" s="18" t="s">
        <v>5468</v>
      </c>
      <c r="AL1360" s="18" t="s">
        <v>5468</v>
      </c>
      <c r="AM1360" s="18" t="s">
        <v>5468</v>
      </c>
      <c r="AN1360" s="9" t="s">
        <v>5468</v>
      </c>
      <c r="AO1360" s="14"/>
      <c r="AP1360" s="14" t="s">
        <v>5468</v>
      </c>
      <c r="AQ1360" s="14" t="s">
        <v>5468</v>
      </c>
      <c r="AR1360" s="14" t="s">
        <v>5468</v>
      </c>
      <c r="AS1360" s="9" t="s">
        <v>5468</v>
      </c>
    </row>
    <row r="1361" spans="1:45" x14ac:dyDescent="0.3">
      <c r="A1361" s="1" t="s">
        <v>1725</v>
      </c>
      <c r="B1361" s="8" t="s">
        <v>1726</v>
      </c>
      <c r="C1361" s="3" t="str">
        <f>_xlfn.XLOOKUP(B1361,'[1]daily break down'!$D:$D,'[1]daily break down'!$E:$E,"")</f>
        <v>Douala</v>
      </c>
      <c r="D1361" s="1" t="s">
        <v>11</v>
      </c>
      <c r="E1361" s="1" t="s">
        <v>12</v>
      </c>
      <c r="F1361" s="3" t="s">
        <v>31</v>
      </c>
      <c r="G1361" s="1" t="s">
        <v>32</v>
      </c>
      <c r="H1361" s="29" t="str">
        <f>_xlfn.XLOOKUP(B1361,[2]CALCULATION!$B:$B,[2]CALCULATION!$H:$H,"")</f>
        <v>ZTE</v>
      </c>
      <c r="I1361" s="100" t="s">
        <v>6098</v>
      </c>
      <c r="J1361" s="41" t="s">
        <v>5541</v>
      </c>
      <c r="K1361" s="41"/>
      <c r="L1361" s="41">
        <v>0</v>
      </c>
      <c r="M1361" s="41">
        <v>0</v>
      </c>
      <c r="N1361" s="41">
        <v>0</v>
      </c>
      <c r="O1361" s="41">
        <v>0</v>
      </c>
      <c r="P1361" s="41">
        <v>0</v>
      </c>
      <c r="Q1361" s="41">
        <v>2.687015064220549</v>
      </c>
      <c r="R1361" s="41">
        <v>0</v>
      </c>
      <c r="S1361" s="40" t="str" cm="1">
        <f t="array" ref="S1361">IFERROR(_xlfn.IFS(
U1361="MPR ISSUE","PDH",
U1361="BSS Hardware Issue","BSS",
U1361="Sites strategiques, MLL, Pylone, etc.","ENVTECH",
U1361="AKTIVCO DEFAUT GE &amp; POWER Cabinet","AKTIVCO",
U1361="AKTIVCO Coupure ENEO &amp; Baisse de tension","AKTIVCO GRID ONLY",
U1361="Coupure ENEO &amp; Baisse de tension","IHS GRID ONLY",
U1361="Defaut GE &amp; POWER Cabinet","IHS",
U1361="Sharing","Partners",
U1361="Sites strategiques &amp; DataCenter","SST &amp; DC",
U1361="Exclu","Exclu",
U1361="SAT","SAT",
U1361="SPARE-ISSUE","SPARE-ISSUE",
U1361="Fiber CAmtel","TRANS_FO_CAMTEL",
U1361="Fiber AOF","Fiber AOF",
U1361="Projet OCM (HUAWEI)","TRAVAUX-HUAWEI",
U1361="Projet OCM (NOKIA)","TRAVAUX-NOKIA",
U1361="ACCESS-ISSUE","ACCESS-ISSUE",
U1361="Projet OCM (ZTE, NOKIA, autres projets)","TRAVAUX OCM",
U1361="No root CAuse","No root cause",
U1361="ODU HS","PDH",
U1361="IP &amp; VLAN","PDH",
U1361="Warehouse HUAWEI","SPARE-ISSUE",
U1361="SPARE-HS","SPARE-ISSUE",
U1361="Power Telco","BSS",U1361="no impacts","no impacts"
),"")</f>
        <v/>
      </c>
      <c r="T1361" s="40" t="str" cm="1">
        <f t="array" ref="T1361">IFERROR(_xlfn.IFS(
U1361="MPR ISSUE","TX ISSUE",
U1361="BSS Hardware Issue","RAN ISSUE",
U1361="Sites strategiques, MLL, Pylone, etc.","ENVTECH",
U1361="AKTIVCO DEFAUT GE &amp; POWER Cabinet","POWER ISSUE",
U1361="AKTIVCO Coupure ENEO &amp; Baisse de tension","POWER ISSUE",
U1361="Coupure ENEO &amp; Baisse de tension","POWER ISSUE",
U1361="Defaut GE &amp; POWER Cabinet","POWER ISSUE",
U1361="Sharing","POWER ISSUE",
U1361="Sites strategiques &amp; DataCenter","POWER ISSUE",
U1361="Exclu","Exclu",
U1361="SAT","TX ISSUE",
U1361="SPARE-ISSUE","SPARE-ISSUE",
U1361="Fiber CAmtel","TX ISSUE",
U1361="Fiber AOF","TX ISSUE",
U1361="Projet OCM (HUAWEI)","TRAVAUX-HUAWEI",
U1361="Projet OCM (NOKIA)","TRAVAUX -NOKIA",
U1361="ACCESS-ISSUE","ACCESS-ISSUE",
U1361="Projet OCM (ZTE, NOKIA, autres projets)","TRAVAUX OCM",
U1361="No root CAuse","No root cause",
U1361="ODU HS","TX ISSUE",
U1361="IP &amp; VLAN","TX ISSUE",
U1361="Warehouse HUAWEI","SPARE-ISSUE",
U1361="SPARE-HS","SPARE-ISSUE",
U1361="Power Telco","RAN ISSUE",U1361="no impacts","no impacts"
),"")</f>
        <v/>
      </c>
      <c r="U1361" s="70"/>
      <c r="V1361" s="40" t="str" cm="1">
        <f t="array" ref="V1361">IFERROR(_xlfn.IFS(
U1361="MPR ISSUE","ACTIVE",
U1361="BSS Hardware Issue","ACTIVE",
U1361="Sites strategiques, MLL, Pylone, etc.","PASSIVE",
U1361="AKTIVCO DEFAUT GE &amp; POWER Cabinet","PASSIVE",
U1361="AKTIVCO Coupure ENEO &amp; Baisse de tension","PASSIVE",
U1361="Coupure ENEO &amp; Baisse de tension","PASSIVE",
U1361="Defaut GE &amp; POWER Cabinet","PASSIVE",
U1361="Sharing","PASSIVE",
U1361="Sites strategiques &amp; DataCenter","PASSIVE",
U1361="Exclu","Exclu",
U1361="SAT","ACTIVE",
U1361="SPARE-ISSUE","SPARE-ISSUE",
U1361="Fiber CAmtel","ACTIVE",
U1361="Fiber AOF","ACTIVE",
U1361="Projet OCM (HUAWEI)","PLANNED WORKS",
U1361="Projet OCM (NOKIA)","PLANNED WORKS",
U1361="ACCESS-ISSUE","ACCESS-ISSUE",
U1361="Projet OCM (ZTE, NOKIA, autres projets)","PLANNED WORKS",
U1361="No root CAuse","No root cause",
U1361="ODU HS","ACTIVE",
U1361="IP &amp; VLAN","ACTIVE",
U1361="Warehouse HUAWEI","SPARE-ISSUE",
U1361="SPARE-HS","SPARE-ISSUE",
U1361="Power Telco","ACTIVE", U1361="no impacts","no impacts"
),"")</f>
        <v/>
      </c>
      <c r="W1361" s="98"/>
      <c r="X1361" s="98"/>
      <c r="Y1361" s="98"/>
      <c r="Z1361" s="98"/>
      <c r="AA1361" s="98"/>
      <c r="AB1361" s="17" t="s">
        <v>5468</v>
      </c>
      <c r="AC1361" s="17"/>
      <c r="AD1361" s="9" t="s">
        <v>5468</v>
      </c>
      <c r="AE1361" s="7" t="s">
        <v>5468</v>
      </c>
      <c r="AF1361" s="6" t="s">
        <v>5468</v>
      </c>
      <c r="AG1361" s="7" t="s">
        <v>5468</v>
      </c>
      <c r="AH1361" s="3" t="s">
        <v>5468</v>
      </c>
      <c r="AI1361" s="18" t="s">
        <v>5468</v>
      </c>
      <c r="AJ1361" s="18" t="s">
        <v>5468</v>
      </c>
      <c r="AK1361" s="18" t="s">
        <v>5468</v>
      </c>
      <c r="AL1361" s="18" t="s">
        <v>5468</v>
      </c>
      <c r="AM1361" s="18" t="s">
        <v>5468</v>
      </c>
      <c r="AN1361" s="9" t="s">
        <v>5468</v>
      </c>
      <c r="AO1361" s="14"/>
      <c r="AP1361" s="14" t="s">
        <v>5468</v>
      </c>
      <c r="AQ1361" s="14" t="s">
        <v>5468</v>
      </c>
      <c r="AR1361" s="14" t="s">
        <v>5468</v>
      </c>
      <c r="AS1361" s="9" t="s">
        <v>5468</v>
      </c>
    </row>
    <row r="1362" spans="1:45" x14ac:dyDescent="0.3">
      <c r="A1362" s="1" t="s">
        <v>4763</v>
      </c>
      <c r="B1362" s="8" t="s">
        <v>4764</v>
      </c>
      <c r="C1362" s="3" t="str">
        <f>_xlfn.XLOOKUP(B1362,'[1]daily break down'!$D:$D,'[1]daily break down'!$E:$E,"")</f>
        <v>SUD-OUEST</v>
      </c>
      <c r="D1362" s="1" t="s">
        <v>11</v>
      </c>
      <c r="E1362" s="1"/>
      <c r="F1362" s="3" t="s">
        <v>13</v>
      </c>
      <c r="G1362" s="1" t="s">
        <v>63</v>
      </c>
      <c r="H1362" s="27" t="str">
        <f>_xlfn.XLOOKUP(B1362,[2]CALCULATION!$B:$B,[2]CALCULATION!$H:$H,"")</f>
        <v>Huawei</v>
      </c>
      <c r="I1362" s="100" t="s">
        <v>6098</v>
      </c>
      <c r="J1362" s="41" t="s">
        <v>5541</v>
      </c>
      <c r="K1362" s="41"/>
      <c r="L1362" s="41">
        <v>0</v>
      </c>
      <c r="M1362" s="41">
        <v>0</v>
      </c>
      <c r="N1362" s="41">
        <v>0</v>
      </c>
      <c r="O1362" s="41">
        <v>0</v>
      </c>
      <c r="P1362" s="41">
        <v>9.2763809344439583</v>
      </c>
      <c r="Q1362" s="41">
        <v>0</v>
      </c>
      <c r="R1362" s="41">
        <v>0</v>
      </c>
      <c r="S1362" s="40" t="str" cm="1">
        <f t="array" ref="S1362">IFERROR(_xlfn.IFS(
U1362="MPR ISSUE","PDH",
U1362="BSS Hardware Issue","BSS",
U1362="Sites strategiques, MLL, Pylone, etc.","ENVTECH",
U1362="AKTIVCO DEFAUT GE &amp; POWER Cabinet","AKTIVCO",
U1362="AKTIVCO Coupure ENEO &amp; Baisse de tension","AKTIVCO GRID ONLY",
U1362="Coupure ENEO &amp; Baisse de tension","IHS GRID ONLY",
U1362="Defaut GE &amp; POWER Cabinet","IHS",
U1362="Sharing","Partners",
U1362="Sites strategiques &amp; DataCenter","SST &amp; DC",
U1362="Exclu","Exclu",
U1362="SAT","SAT",
U1362="SPARE-ISSUE","SPARE-ISSUE",
U1362="Fiber CAmtel","TRANS_FO_CAMTEL",
U1362="Fiber AOF","Fiber AOF",
U1362="Projet OCM (HUAWEI)","TRAVAUX-HUAWEI",
U1362="Projet OCM (NOKIA)","TRAVAUX-NOKIA",
U1362="ACCESS-ISSUE","ACCESS-ISSUE",
U1362="Projet OCM (ZTE, NOKIA, autres projets)","TRAVAUX OCM",
U1362="No root CAuse","No root cause",
U1362="ODU HS","PDH",
U1362="IP &amp; VLAN","PDH",
U1362="Warehouse HUAWEI","SPARE-ISSUE",
U1362="SPARE-HS","SPARE-ISSUE",
U1362="Power Telco","BSS",U1362="no impacts","no impacts"
),"")</f>
        <v/>
      </c>
      <c r="T1362" s="40" t="str" cm="1">
        <f t="array" ref="T1362">IFERROR(_xlfn.IFS(
U1362="MPR ISSUE","TX ISSUE",
U1362="BSS Hardware Issue","RAN ISSUE",
U1362="Sites strategiques, MLL, Pylone, etc.","ENVTECH",
U1362="AKTIVCO DEFAUT GE &amp; POWER Cabinet","POWER ISSUE",
U1362="AKTIVCO Coupure ENEO &amp; Baisse de tension","POWER ISSUE",
U1362="Coupure ENEO &amp; Baisse de tension","POWER ISSUE",
U1362="Defaut GE &amp; POWER Cabinet","POWER ISSUE",
U1362="Sharing","POWER ISSUE",
U1362="Sites strategiques &amp; DataCenter","POWER ISSUE",
U1362="Exclu","Exclu",
U1362="SAT","TX ISSUE",
U1362="SPARE-ISSUE","SPARE-ISSUE",
U1362="Fiber CAmtel","TX ISSUE",
U1362="Fiber AOF","TX ISSUE",
U1362="Projet OCM (HUAWEI)","TRAVAUX-HUAWEI",
U1362="Projet OCM (NOKIA)","TRAVAUX -NOKIA",
U1362="ACCESS-ISSUE","ACCESS-ISSUE",
U1362="Projet OCM (ZTE, NOKIA, autres projets)","TRAVAUX OCM",
U1362="No root CAuse","No root cause",
U1362="ODU HS","TX ISSUE",
U1362="IP &amp; VLAN","TX ISSUE",
U1362="Warehouse HUAWEI","SPARE-ISSUE",
U1362="SPARE-HS","SPARE-ISSUE",
U1362="Power Telco","RAN ISSUE",U1362="no impacts","no impacts"
),"")</f>
        <v/>
      </c>
      <c r="U1362" s="70"/>
      <c r="V1362" s="40" t="str" cm="1">
        <f t="array" ref="V1362">IFERROR(_xlfn.IFS(
U1362="MPR ISSUE","ACTIVE",
U1362="BSS Hardware Issue","ACTIVE",
U1362="Sites strategiques, MLL, Pylone, etc.","PASSIVE",
U1362="AKTIVCO DEFAUT GE &amp; POWER Cabinet","PASSIVE",
U1362="AKTIVCO Coupure ENEO &amp; Baisse de tension","PASSIVE",
U1362="Coupure ENEO &amp; Baisse de tension","PASSIVE",
U1362="Defaut GE &amp; POWER Cabinet","PASSIVE",
U1362="Sharing","PASSIVE",
U1362="Sites strategiques &amp; DataCenter","PASSIVE",
U1362="Exclu","Exclu",
U1362="SAT","ACTIVE",
U1362="SPARE-ISSUE","SPARE-ISSUE",
U1362="Fiber CAmtel","ACTIVE",
U1362="Fiber AOF","ACTIVE",
U1362="Projet OCM (HUAWEI)","PLANNED WORKS",
U1362="Projet OCM (NOKIA)","PLANNED WORKS",
U1362="ACCESS-ISSUE","ACCESS-ISSUE",
U1362="Projet OCM (ZTE, NOKIA, autres projets)","PLANNED WORKS",
U1362="No root CAuse","No root cause",
U1362="ODU HS","ACTIVE",
U1362="IP &amp; VLAN","ACTIVE",
U1362="Warehouse HUAWEI","SPARE-ISSUE",
U1362="SPARE-HS","SPARE-ISSUE",
U1362="Power Telco","ACTIVE", U1362="no impacts","no impacts"
),"")</f>
        <v/>
      </c>
      <c r="W1362" s="98"/>
      <c r="X1362" s="98"/>
      <c r="Y1362" s="98"/>
      <c r="Z1362" s="98"/>
      <c r="AA1362" s="98"/>
      <c r="AB1362" s="17" t="s">
        <v>5468</v>
      </c>
      <c r="AC1362" s="17"/>
      <c r="AD1362" s="9" t="s">
        <v>5468</v>
      </c>
      <c r="AE1362" s="7" t="s">
        <v>5468</v>
      </c>
      <c r="AF1362" s="6" t="s">
        <v>5468</v>
      </c>
      <c r="AG1362" s="7" t="s">
        <v>5468</v>
      </c>
      <c r="AH1362" s="3" t="s">
        <v>5468</v>
      </c>
      <c r="AI1362" s="18" t="s">
        <v>5468</v>
      </c>
      <c r="AJ1362" s="18" t="s">
        <v>5468</v>
      </c>
      <c r="AK1362" s="18" t="s">
        <v>5468</v>
      </c>
      <c r="AL1362" s="18" t="s">
        <v>5468</v>
      </c>
      <c r="AM1362" s="18" t="s">
        <v>5468</v>
      </c>
      <c r="AN1362" s="9" t="s">
        <v>5468</v>
      </c>
      <c r="AO1362" s="14"/>
      <c r="AP1362" s="14" t="s">
        <v>5468</v>
      </c>
      <c r="AQ1362" s="14" t="s">
        <v>5468</v>
      </c>
      <c r="AR1362" s="14" t="s">
        <v>5468</v>
      </c>
      <c r="AS1362" s="9" t="s">
        <v>5468</v>
      </c>
    </row>
    <row r="1363" spans="1:45" x14ac:dyDescent="0.3">
      <c r="A1363" s="1" t="s">
        <v>4991</v>
      </c>
      <c r="B1363" s="8" t="s">
        <v>4992</v>
      </c>
      <c r="C1363" s="3" t="str">
        <f>_xlfn.XLOOKUP(B1363,'[1]daily break down'!$D:$D,'[1]daily break down'!$E:$E,"")</f>
        <v>Douala</v>
      </c>
      <c r="D1363" s="1" t="s">
        <v>11</v>
      </c>
      <c r="E1363" s="1" t="s">
        <v>12</v>
      </c>
      <c r="F1363" s="3" t="s">
        <v>31</v>
      </c>
      <c r="G1363" s="1" t="s">
        <v>32</v>
      </c>
      <c r="H1363" s="29" t="str">
        <f>_xlfn.XLOOKUP(B1363,[2]CALCULATION!$B:$B,[2]CALCULATION!$H:$H,"")</f>
        <v>ZTE</v>
      </c>
      <c r="I1363" s="100" t="s">
        <v>6098</v>
      </c>
      <c r="J1363" s="41" t="s">
        <v>5541</v>
      </c>
      <c r="K1363" s="41"/>
      <c r="L1363" s="41">
        <v>0</v>
      </c>
      <c r="M1363" s="41">
        <v>0</v>
      </c>
      <c r="N1363" s="41">
        <v>0</v>
      </c>
      <c r="O1363" s="41">
        <v>0</v>
      </c>
      <c r="P1363" s="41">
        <v>0</v>
      </c>
      <c r="Q1363" s="41">
        <v>0</v>
      </c>
      <c r="R1363" s="41">
        <v>0</v>
      </c>
      <c r="S1363" s="40" t="str" cm="1">
        <f t="array" ref="S1363">IFERROR(_xlfn.IFS(
U1363="MPR ISSUE","PDH",
U1363="BSS Hardware Issue","BSS",
U1363="Sites strategiques, MLL, Pylone, etc.","ENVTECH",
U1363="AKTIVCO DEFAUT GE &amp; POWER Cabinet","AKTIVCO",
U1363="AKTIVCO Coupure ENEO &amp; Baisse de tension","AKTIVCO GRID ONLY",
U1363="Coupure ENEO &amp; Baisse de tension","IHS GRID ONLY",
U1363="Defaut GE &amp; POWER Cabinet","IHS",
U1363="Sharing","Partners",
U1363="Sites strategiques &amp; DataCenter","SST &amp; DC",
U1363="Exclu","Exclu",
U1363="SAT","SAT",
U1363="SPARE-ISSUE","SPARE-ISSUE",
U1363="Fiber CAmtel","TRANS_FO_CAMTEL",
U1363="Fiber AOF","Fiber AOF",
U1363="Projet OCM (HUAWEI)","TRAVAUX-HUAWEI",
U1363="Projet OCM (NOKIA)","TRAVAUX-NOKIA",
U1363="ACCESS-ISSUE","ACCESS-ISSUE",
U1363="Projet OCM (ZTE, NOKIA, autres projets)","TRAVAUX OCM",
U1363="No root CAuse","No root cause",
U1363="ODU HS","PDH",
U1363="IP &amp; VLAN","PDH",
U1363="Warehouse HUAWEI","SPARE-ISSUE",
U1363="SPARE-HS","SPARE-ISSUE",
U1363="Power Telco","BSS",U1363="no impacts","no impacts"
),"")</f>
        <v/>
      </c>
      <c r="T1363" s="40" t="str" cm="1">
        <f t="array" ref="T1363">IFERROR(_xlfn.IFS(
U1363="MPR ISSUE","TX ISSUE",
U1363="BSS Hardware Issue","RAN ISSUE",
U1363="Sites strategiques, MLL, Pylone, etc.","ENVTECH",
U1363="AKTIVCO DEFAUT GE &amp; POWER Cabinet","POWER ISSUE",
U1363="AKTIVCO Coupure ENEO &amp; Baisse de tension","POWER ISSUE",
U1363="Coupure ENEO &amp; Baisse de tension","POWER ISSUE",
U1363="Defaut GE &amp; POWER Cabinet","POWER ISSUE",
U1363="Sharing","POWER ISSUE",
U1363="Sites strategiques &amp; DataCenter","POWER ISSUE",
U1363="Exclu","Exclu",
U1363="SAT","TX ISSUE",
U1363="SPARE-ISSUE","SPARE-ISSUE",
U1363="Fiber CAmtel","TX ISSUE",
U1363="Fiber AOF","TX ISSUE",
U1363="Projet OCM (HUAWEI)","TRAVAUX-HUAWEI",
U1363="Projet OCM (NOKIA)","TRAVAUX -NOKIA",
U1363="ACCESS-ISSUE","ACCESS-ISSUE",
U1363="Projet OCM (ZTE, NOKIA, autres projets)","TRAVAUX OCM",
U1363="No root CAuse","No root cause",
U1363="ODU HS","TX ISSUE",
U1363="IP &amp; VLAN","TX ISSUE",
U1363="Warehouse HUAWEI","SPARE-ISSUE",
U1363="SPARE-HS","SPARE-ISSUE",
U1363="Power Telco","RAN ISSUE",U1363="no impacts","no impacts"
),"")</f>
        <v/>
      </c>
      <c r="U1363" s="70"/>
      <c r="V1363" s="40" t="str" cm="1">
        <f t="array" ref="V1363">IFERROR(_xlfn.IFS(
U1363="MPR ISSUE","ACTIVE",
U1363="BSS Hardware Issue","ACTIVE",
U1363="Sites strategiques, MLL, Pylone, etc.","PASSIVE",
U1363="AKTIVCO DEFAUT GE &amp; POWER Cabinet","PASSIVE",
U1363="AKTIVCO Coupure ENEO &amp; Baisse de tension","PASSIVE",
U1363="Coupure ENEO &amp; Baisse de tension","PASSIVE",
U1363="Defaut GE &amp; POWER Cabinet","PASSIVE",
U1363="Sharing","PASSIVE",
U1363="Sites strategiques &amp; DataCenter","PASSIVE",
U1363="Exclu","Exclu",
U1363="SAT","ACTIVE",
U1363="SPARE-ISSUE","SPARE-ISSUE",
U1363="Fiber CAmtel","ACTIVE",
U1363="Fiber AOF","ACTIVE",
U1363="Projet OCM (HUAWEI)","PLANNED WORKS",
U1363="Projet OCM (NOKIA)","PLANNED WORKS",
U1363="ACCESS-ISSUE","ACCESS-ISSUE",
U1363="Projet OCM (ZTE, NOKIA, autres projets)","PLANNED WORKS",
U1363="No root CAuse","No root cause",
U1363="ODU HS","ACTIVE",
U1363="IP &amp; VLAN","ACTIVE",
U1363="Warehouse HUAWEI","SPARE-ISSUE",
U1363="SPARE-HS","SPARE-ISSUE",
U1363="Power Telco","ACTIVE", U1363="no impacts","no impacts"
),"")</f>
        <v/>
      </c>
      <c r="W1363" s="98"/>
      <c r="X1363" s="98"/>
      <c r="Y1363" s="98"/>
      <c r="Z1363" s="98"/>
      <c r="AA1363" s="98"/>
      <c r="AB1363" s="17" t="s">
        <v>5468</v>
      </c>
      <c r="AC1363" s="17"/>
      <c r="AD1363" s="9" t="s">
        <v>5468</v>
      </c>
      <c r="AE1363" s="7" t="s">
        <v>5468</v>
      </c>
      <c r="AF1363" s="6" t="s">
        <v>5468</v>
      </c>
      <c r="AG1363" s="7" t="s">
        <v>5468</v>
      </c>
      <c r="AH1363" s="3" t="s">
        <v>5468</v>
      </c>
      <c r="AI1363" s="18" t="s">
        <v>5468</v>
      </c>
      <c r="AJ1363" s="18" t="s">
        <v>5468</v>
      </c>
      <c r="AK1363" s="18" t="s">
        <v>5468</v>
      </c>
      <c r="AL1363" s="18" t="s">
        <v>5468</v>
      </c>
      <c r="AM1363" s="18" t="s">
        <v>5468</v>
      </c>
      <c r="AN1363" s="9" t="s">
        <v>5468</v>
      </c>
      <c r="AO1363" s="14"/>
      <c r="AP1363" s="14" t="s">
        <v>5468</v>
      </c>
      <c r="AQ1363" s="14" t="s">
        <v>5468</v>
      </c>
      <c r="AR1363" s="14" t="s">
        <v>5468</v>
      </c>
      <c r="AS1363" s="9" t="s">
        <v>5468</v>
      </c>
    </row>
    <row r="1364" spans="1:45" x14ac:dyDescent="0.3">
      <c r="A1364" s="1" t="s">
        <v>2566</v>
      </c>
      <c r="B1364" s="8" t="s">
        <v>2567</v>
      </c>
      <c r="C1364" s="3" t="str">
        <f>_xlfn.XLOOKUP(B1364,'[1]daily break down'!$D:$D,'[1]daily break down'!$E:$E,"")</f>
        <v>Garoua</v>
      </c>
      <c r="D1364" s="1" t="s">
        <v>21</v>
      </c>
      <c r="E1364" s="1" t="s">
        <v>36</v>
      </c>
      <c r="F1364" s="3" t="s">
        <v>23</v>
      </c>
      <c r="G1364" s="1" t="s">
        <v>24</v>
      </c>
      <c r="H1364" s="27" t="str">
        <f>_xlfn.XLOOKUP(B1364,[2]CALCULATION!$B:$B,[2]CALCULATION!$H:$H,"")</f>
        <v>Huawei</v>
      </c>
      <c r="I1364" s="100" t="s">
        <v>6098</v>
      </c>
      <c r="J1364" s="41" t="s">
        <v>5541</v>
      </c>
      <c r="K1364" s="41"/>
      <c r="L1364" s="41">
        <v>0</v>
      </c>
      <c r="M1364" s="41">
        <v>0</v>
      </c>
      <c r="N1364" s="41">
        <v>0</v>
      </c>
      <c r="O1364" s="41">
        <v>0</v>
      </c>
      <c r="P1364" s="41">
        <v>0</v>
      </c>
      <c r="Q1364" s="41">
        <v>0</v>
      </c>
      <c r="R1364" s="41">
        <v>0</v>
      </c>
      <c r="S1364" s="40" t="str" cm="1">
        <f t="array" ref="S1364">IFERROR(_xlfn.IFS(
U1364="MPR ISSUE","PDH",
U1364="BSS Hardware Issue","BSS",
U1364="Sites strategiques, MLL, Pylone, etc.","ENVTECH",
U1364="AKTIVCO DEFAUT GE &amp; POWER Cabinet","AKTIVCO",
U1364="AKTIVCO Coupure ENEO &amp; Baisse de tension","AKTIVCO GRID ONLY",
U1364="Coupure ENEO &amp; Baisse de tension","IHS GRID ONLY",
U1364="Defaut GE &amp; POWER Cabinet","IHS",
U1364="Sharing","Partners",
U1364="Sites strategiques &amp; DataCenter","SST &amp; DC",
U1364="Exclu","Exclu",
U1364="SAT","SAT",
U1364="SPARE-ISSUE","SPARE-ISSUE",
U1364="Fiber CAmtel","TRANS_FO_CAMTEL",
U1364="Fiber AOF","Fiber AOF",
U1364="Projet OCM (HUAWEI)","TRAVAUX-HUAWEI",
U1364="Projet OCM (NOKIA)","TRAVAUX-NOKIA",
U1364="ACCESS-ISSUE","ACCESS-ISSUE",
U1364="Projet OCM (ZTE, NOKIA, autres projets)","TRAVAUX OCM",
U1364="No root CAuse","No root cause",
U1364="ODU HS","PDH",
U1364="IP &amp; VLAN","PDH",
U1364="Warehouse HUAWEI","SPARE-ISSUE",
U1364="SPARE-HS","SPARE-ISSUE",
U1364="Power Telco","BSS",U1364="no impacts","no impacts"
),"")</f>
        <v/>
      </c>
      <c r="T1364" s="40" t="str" cm="1">
        <f t="array" ref="T1364">IFERROR(_xlfn.IFS(
U1364="MPR ISSUE","TX ISSUE",
U1364="BSS Hardware Issue","RAN ISSUE",
U1364="Sites strategiques, MLL, Pylone, etc.","ENVTECH",
U1364="AKTIVCO DEFAUT GE &amp; POWER Cabinet","POWER ISSUE",
U1364="AKTIVCO Coupure ENEO &amp; Baisse de tension","POWER ISSUE",
U1364="Coupure ENEO &amp; Baisse de tension","POWER ISSUE",
U1364="Defaut GE &amp; POWER Cabinet","POWER ISSUE",
U1364="Sharing","POWER ISSUE",
U1364="Sites strategiques &amp; DataCenter","POWER ISSUE",
U1364="Exclu","Exclu",
U1364="SAT","TX ISSUE",
U1364="SPARE-ISSUE","SPARE-ISSUE",
U1364="Fiber CAmtel","TX ISSUE",
U1364="Fiber AOF","TX ISSUE",
U1364="Projet OCM (HUAWEI)","TRAVAUX-HUAWEI",
U1364="Projet OCM (NOKIA)","TRAVAUX -NOKIA",
U1364="ACCESS-ISSUE","ACCESS-ISSUE",
U1364="Projet OCM (ZTE, NOKIA, autres projets)","TRAVAUX OCM",
U1364="No root CAuse","No root cause",
U1364="ODU HS","TX ISSUE",
U1364="IP &amp; VLAN","TX ISSUE",
U1364="Warehouse HUAWEI","SPARE-ISSUE",
U1364="SPARE-HS","SPARE-ISSUE",
U1364="Power Telco","RAN ISSUE",U1364="no impacts","no impacts"
),"")</f>
        <v/>
      </c>
      <c r="U1364" s="70"/>
      <c r="V1364" s="40" t="str" cm="1">
        <f t="array" ref="V1364">IFERROR(_xlfn.IFS(
U1364="MPR ISSUE","ACTIVE",
U1364="BSS Hardware Issue","ACTIVE",
U1364="Sites strategiques, MLL, Pylone, etc.","PASSIVE",
U1364="AKTIVCO DEFAUT GE &amp; POWER Cabinet","PASSIVE",
U1364="AKTIVCO Coupure ENEO &amp; Baisse de tension","PASSIVE",
U1364="Coupure ENEO &amp; Baisse de tension","PASSIVE",
U1364="Defaut GE &amp; POWER Cabinet","PASSIVE",
U1364="Sharing","PASSIVE",
U1364="Sites strategiques &amp; DataCenter","PASSIVE",
U1364="Exclu","Exclu",
U1364="SAT","ACTIVE",
U1364="SPARE-ISSUE","SPARE-ISSUE",
U1364="Fiber CAmtel","ACTIVE",
U1364="Fiber AOF","ACTIVE",
U1364="Projet OCM (HUAWEI)","PLANNED WORKS",
U1364="Projet OCM (NOKIA)","PLANNED WORKS",
U1364="ACCESS-ISSUE","ACCESS-ISSUE",
U1364="Projet OCM (ZTE, NOKIA, autres projets)","PLANNED WORKS",
U1364="No root CAuse","No root cause",
U1364="ODU HS","ACTIVE",
U1364="IP &amp; VLAN","ACTIVE",
U1364="Warehouse HUAWEI","SPARE-ISSUE",
U1364="SPARE-HS","SPARE-ISSUE",
U1364="Power Telco","ACTIVE", U1364="no impacts","no impacts"
),"")</f>
        <v/>
      </c>
      <c r="W1364" s="98"/>
      <c r="X1364" s="98"/>
      <c r="Y1364" s="98"/>
      <c r="Z1364" s="98"/>
      <c r="AA1364" s="98"/>
      <c r="AB1364" s="17" t="s">
        <v>5468</v>
      </c>
      <c r="AC1364" s="17"/>
      <c r="AD1364" s="9" t="s">
        <v>5468</v>
      </c>
      <c r="AE1364" s="7" t="s">
        <v>5468</v>
      </c>
      <c r="AF1364" s="6" t="s">
        <v>5468</v>
      </c>
      <c r="AG1364" s="7" t="s">
        <v>5468</v>
      </c>
      <c r="AH1364" s="3" t="s">
        <v>5468</v>
      </c>
      <c r="AI1364" s="18" t="s">
        <v>5468</v>
      </c>
      <c r="AJ1364" s="18" t="s">
        <v>5468</v>
      </c>
      <c r="AK1364" s="18" t="s">
        <v>5468</v>
      </c>
      <c r="AL1364" s="18" t="s">
        <v>5468</v>
      </c>
      <c r="AM1364" s="18" t="s">
        <v>5468</v>
      </c>
      <c r="AN1364" s="9" t="s">
        <v>5468</v>
      </c>
      <c r="AO1364" s="14"/>
      <c r="AP1364" s="14" t="s">
        <v>5468</v>
      </c>
      <c r="AQ1364" s="14" t="s">
        <v>5468</v>
      </c>
      <c r="AR1364" s="14" t="s">
        <v>5468</v>
      </c>
      <c r="AS1364" s="9" t="s">
        <v>5468</v>
      </c>
    </row>
    <row r="1365" spans="1:45" x14ac:dyDescent="0.3">
      <c r="A1365" s="1" t="s">
        <v>4676</v>
      </c>
      <c r="B1365" s="8" t="s">
        <v>4677</v>
      </c>
      <c r="C1365" s="3" t="str">
        <f>_xlfn.XLOOKUP(B1365,'[1]daily break down'!$D:$D,'[1]daily break down'!$E:$E,"")</f>
        <v>Bafoussam</v>
      </c>
      <c r="D1365" s="1" t="s">
        <v>11</v>
      </c>
      <c r="E1365" s="1" t="s">
        <v>12</v>
      </c>
      <c r="F1365" s="3" t="s">
        <v>102</v>
      </c>
      <c r="G1365" s="1" t="s">
        <v>299</v>
      </c>
      <c r="H1365" s="27" t="str">
        <f>_xlfn.XLOOKUP(B1365,[2]CALCULATION!$B:$B,[2]CALCULATION!$H:$H,"")</f>
        <v>Huawei</v>
      </c>
      <c r="I1365" s="100" t="s">
        <v>6098</v>
      </c>
      <c r="J1365" s="41" t="s">
        <v>5541</v>
      </c>
      <c r="K1365" s="41"/>
      <c r="L1365" s="41">
        <v>0</v>
      </c>
      <c r="M1365" s="41">
        <v>0</v>
      </c>
      <c r="N1365" s="41">
        <v>0</v>
      </c>
      <c r="O1365" s="41">
        <v>0</v>
      </c>
      <c r="P1365" s="41">
        <v>0</v>
      </c>
      <c r="Q1365" s="41">
        <v>0</v>
      </c>
      <c r="R1365" s="41">
        <v>0</v>
      </c>
      <c r="S1365" s="40" t="str" cm="1">
        <f t="array" ref="S1365">IFERROR(_xlfn.IFS(
U1365="MPR ISSUE","PDH",
U1365="BSS Hardware Issue","BSS",
U1365="Sites strategiques, MLL, Pylone, etc.","ENVTECH",
U1365="AKTIVCO DEFAUT GE &amp; POWER Cabinet","AKTIVCO",
U1365="AKTIVCO Coupure ENEO &amp; Baisse de tension","AKTIVCO GRID ONLY",
U1365="Coupure ENEO &amp; Baisse de tension","IHS GRID ONLY",
U1365="Defaut GE &amp; POWER Cabinet","IHS",
U1365="Sharing","Partners",
U1365="Sites strategiques &amp; DataCenter","SST &amp; DC",
U1365="Exclu","Exclu",
U1365="SAT","SAT",
U1365="SPARE-ISSUE","SPARE-ISSUE",
U1365="Fiber CAmtel","TRANS_FO_CAMTEL",
U1365="Fiber AOF","Fiber AOF",
U1365="Projet OCM (HUAWEI)","TRAVAUX-HUAWEI",
U1365="Projet OCM (NOKIA)","TRAVAUX-NOKIA",
U1365="ACCESS-ISSUE","ACCESS-ISSUE",
U1365="Projet OCM (ZTE, NOKIA, autres projets)","TRAVAUX OCM",
U1365="No root CAuse","No root cause",
U1365="ODU HS","PDH",
U1365="IP &amp; VLAN","PDH",
U1365="Warehouse HUAWEI","SPARE-ISSUE",
U1365="SPARE-HS","SPARE-ISSUE",
U1365="Power Telco","BSS",U1365="no impacts","no impacts"
),"")</f>
        <v/>
      </c>
      <c r="T1365" s="40" t="str" cm="1">
        <f t="array" ref="T1365">IFERROR(_xlfn.IFS(
U1365="MPR ISSUE","TX ISSUE",
U1365="BSS Hardware Issue","RAN ISSUE",
U1365="Sites strategiques, MLL, Pylone, etc.","ENVTECH",
U1365="AKTIVCO DEFAUT GE &amp; POWER Cabinet","POWER ISSUE",
U1365="AKTIVCO Coupure ENEO &amp; Baisse de tension","POWER ISSUE",
U1365="Coupure ENEO &amp; Baisse de tension","POWER ISSUE",
U1365="Defaut GE &amp; POWER Cabinet","POWER ISSUE",
U1365="Sharing","POWER ISSUE",
U1365="Sites strategiques &amp; DataCenter","POWER ISSUE",
U1365="Exclu","Exclu",
U1365="SAT","TX ISSUE",
U1365="SPARE-ISSUE","SPARE-ISSUE",
U1365="Fiber CAmtel","TX ISSUE",
U1365="Fiber AOF","TX ISSUE",
U1365="Projet OCM (HUAWEI)","TRAVAUX-HUAWEI",
U1365="Projet OCM (NOKIA)","TRAVAUX -NOKIA",
U1365="ACCESS-ISSUE","ACCESS-ISSUE",
U1365="Projet OCM (ZTE, NOKIA, autres projets)","TRAVAUX OCM",
U1365="No root CAuse","No root cause",
U1365="ODU HS","TX ISSUE",
U1365="IP &amp; VLAN","TX ISSUE",
U1365="Warehouse HUAWEI","SPARE-ISSUE",
U1365="SPARE-HS","SPARE-ISSUE",
U1365="Power Telco","RAN ISSUE",U1365="no impacts","no impacts"
),"")</f>
        <v/>
      </c>
      <c r="U1365" s="70"/>
      <c r="V1365" s="40" t="str" cm="1">
        <f t="array" ref="V1365">IFERROR(_xlfn.IFS(
U1365="MPR ISSUE","ACTIVE",
U1365="BSS Hardware Issue","ACTIVE",
U1365="Sites strategiques, MLL, Pylone, etc.","PASSIVE",
U1365="AKTIVCO DEFAUT GE &amp; POWER Cabinet","PASSIVE",
U1365="AKTIVCO Coupure ENEO &amp; Baisse de tension","PASSIVE",
U1365="Coupure ENEO &amp; Baisse de tension","PASSIVE",
U1365="Defaut GE &amp; POWER Cabinet","PASSIVE",
U1365="Sharing","PASSIVE",
U1365="Sites strategiques &amp; DataCenter","PASSIVE",
U1365="Exclu","Exclu",
U1365="SAT","ACTIVE",
U1365="SPARE-ISSUE","SPARE-ISSUE",
U1365="Fiber CAmtel","ACTIVE",
U1365="Fiber AOF","ACTIVE",
U1365="Projet OCM (HUAWEI)","PLANNED WORKS",
U1365="Projet OCM (NOKIA)","PLANNED WORKS",
U1365="ACCESS-ISSUE","ACCESS-ISSUE",
U1365="Projet OCM (ZTE, NOKIA, autres projets)","PLANNED WORKS",
U1365="No root CAuse","No root cause",
U1365="ODU HS","ACTIVE",
U1365="IP &amp; VLAN","ACTIVE",
U1365="Warehouse HUAWEI","SPARE-ISSUE",
U1365="SPARE-HS","SPARE-ISSUE",
U1365="Power Telco","ACTIVE", U1365="no impacts","no impacts"
),"")</f>
        <v/>
      </c>
      <c r="W1365" s="98"/>
      <c r="X1365" s="98"/>
      <c r="Y1365" s="98"/>
      <c r="Z1365" s="98"/>
      <c r="AA1365" s="98"/>
      <c r="AB1365" s="17" t="s">
        <v>5468</v>
      </c>
      <c r="AC1365" s="17"/>
      <c r="AD1365" s="9" t="s">
        <v>5468</v>
      </c>
      <c r="AE1365" s="7" t="s">
        <v>5468</v>
      </c>
      <c r="AF1365" s="6" t="s">
        <v>5468</v>
      </c>
      <c r="AG1365" s="7" t="s">
        <v>5468</v>
      </c>
      <c r="AH1365" s="3" t="s">
        <v>5468</v>
      </c>
      <c r="AI1365" s="18" t="s">
        <v>5468</v>
      </c>
      <c r="AJ1365" s="18" t="s">
        <v>5468</v>
      </c>
      <c r="AK1365" s="18" t="s">
        <v>5468</v>
      </c>
      <c r="AL1365" s="18" t="s">
        <v>5468</v>
      </c>
      <c r="AM1365" s="18" t="s">
        <v>5468</v>
      </c>
      <c r="AN1365" s="9" t="s">
        <v>5468</v>
      </c>
      <c r="AO1365" s="14"/>
      <c r="AP1365" s="14" t="s">
        <v>5468</v>
      </c>
      <c r="AQ1365" s="14" t="s">
        <v>5468</v>
      </c>
      <c r="AR1365" s="14" t="s">
        <v>5468</v>
      </c>
      <c r="AS1365" s="9" t="s">
        <v>5468</v>
      </c>
    </row>
    <row r="1366" spans="1:45" x14ac:dyDescent="0.3">
      <c r="A1366" s="1" t="s">
        <v>4589</v>
      </c>
      <c r="B1366" s="8" t="s">
        <v>4590</v>
      </c>
      <c r="C1366" s="3" t="str">
        <f>_xlfn.XLOOKUP(B1366,'[1]daily break down'!$D:$D,'[1]daily break down'!$E:$E,"")</f>
        <v>Douala</v>
      </c>
      <c r="D1366" s="1" t="s">
        <v>11</v>
      </c>
      <c r="E1366" s="1" t="s">
        <v>12</v>
      </c>
      <c r="F1366" s="3" t="s">
        <v>31</v>
      </c>
      <c r="G1366" s="1" t="s">
        <v>32</v>
      </c>
      <c r="H1366" s="29" t="str">
        <f>_xlfn.XLOOKUP(B1366,[2]CALCULATION!$B:$B,[2]CALCULATION!$H:$H,"")</f>
        <v>ZTE</v>
      </c>
      <c r="I1366" s="100" t="s">
        <v>6098</v>
      </c>
      <c r="J1366" s="41" t="s">
        <v>5541</v>
      </c>
      <c r="K1366" s="41"/>
      <c r="L1366" s="41">
        <v>0</v>
      </c>
      <c r="M1366" s="41">
        <v>0</v>
      </c>
      <c r="N1366" s="41">
        <v>0</v>
      </c>
      <c r="O1366" s="41">
        <v>0</v>
      </c>
      <c r="P1366" s="41">
        <v>0</v>
      </c>
      <c r="Q1366" s="41">
        <v>0</v>
      </c>
      <c r="R1366" s="41">
        <v>0</v>
      </c>
      <c r="S1366" s="40" t="str" cm="1">
        <f t="array" ref="S1366">IFERROR(_xlfn.IFS(
U1366="MPR ISSUE","PDH",
U1366="BSS Hardware Issue","BSS",
U1366="Sites strategiques, MLL, Pylone, etc.","ENVTECH",
U1366="AKTIVCO DEFAUT GE &amp; POWER Cabinet","AKTIVCO",
U1366="AKTIVCO Coupure ENEO &amp; Baisse de tension","AKTIVCO GRID ONLY",
U1366="Coupure ENEO &amp; Baisse de tension","IHS GRID ONLY",
U1366="Defaut GE &amp; POWER Cabinet","IHS",
U1366="Sharing","Partners",
U1366="Sites strategiques &amp; DataCenter","SST &amp; DC",
U1366="Exclu","Exclu",
U1366="SAT","SAT",
U1366="SPARE-ISSUE","SPARE-ISSUE",
U1366="Fiber CAmtel","TRANS_FO_CAMTEL",
U1366="Fiber AOF","Fiber AOF",
U1366="Projet OCM (HUAWEI)","TRAVAUX-HUAWEI",
U1366="Projet OCM (NOKIA)","TRAVAUX-NOKIA",
U1366="ACCESS-ISSUE","ACCESS-ISSUE",
U1366="Projet OCM (ZTE, NOKIA, autres projets)","TRAVAUX OCM",
U1366="No root CAuse","No root cause",
U1366="ODU HS","PDH",
U1366="IP &amp; VLAN","PDH",
U1366="Warehouse HUAWEI","SPARE-ISSUE",
U1366="SPARE-HS","SPARE-ISSUE",
U1366="Power Telco","BSS",U1366="no impacts","no impacts"
),"")</f>
        <v/>
      </c>
      <c r="T1366" s="40" t="str" cm="1">
        <f t="array" ref="T1366">IFERROR(_xlfn.IFS(
U1366="MPR ISSUE","TX ISSUE",
U1366="BSS Hardware Issue","RAN ISSUE",
U1366="Sites strategiques, MLL, Pylone, etc.","ENVTECH",
U1366="AKTIVCO DEFAUT GE &amp; POWER Cabinet","POWER ISSUE",
U1366="AKTIVCO Coupure ENEO &amp; Baisse de tension","POWER ISSUE",
U1366="Coupure ENEO &amp; Baisse de tension","POWER ISSUE",
U1366="Defaut GE &amp; POWER Cabinet","POWER ISSUE",
U1366="Sharing","POWER ISSUE",
U1366="Sites strategiques &amp; DataCenter","POWER ISSUE",
U1366="Exclu","Exclu",
U1366="SAT","TX ISSUE",
U1366="SPARE-ISSUE","SPARE-ISSUE",
U1366="Fiber CAmtel","TX ISSUE",
U1366="Fiber AOF","TX ISSUE",
U1366="Projet OCM (HUAWEI)","TRAVAUX-HUAWEI",
U1366="Projet OCM (NOKIA)","TRAVAUX -NOKIA",
U1366="ACCESS-ISSUE","ACCESS-ISSUE",
U1366="Projet OCM (ZTE, NOKIA, autres projets)","TRAVAUX OCM",
U1366="No root CAuse","No root cause",
U1366="ODU HS","TX ISSUE",
U1366="IP &amp; VLAN","TX ISSUE",
U1366="Warehouse HUAWEI","SPARE-ISSUE",
U1366="SPARE-HS","SPARE-ISSUE",
U1366="Power Telco","RAN ISSUE",U1366="no impacts","no impacts"
),"")</f>
        <v/>
      </c>
      <c r="U1366" s="70"/>
      <c r="V1366" s="40" t="str" cm="1">
        <f t="array" ref="V1366">IFERROR(_xlfn.IFS(
U1366="MPR ISSUE","ACTIVE",
U1366="BSS Hardware Issue","ACTIVE",
U1366="Sites strategiques, MLL, Pylone, etc.","PASSIVE",
U1366="AKTIVCO DEFAUT GE &amp; POWER Cabinet","PASSIVE",
U1366="AKTIVCO Coupure ENEO &amp; Baisse de tension","PASSIVE",
U1366="Coupure ENEO &amp; Baisse de tension","PASSIVE",
U1366="Defaut GE &amp; POWER Cabinet","PASSIVE",
U1366="Sharing","PASSIVE",
U1366="Sites strategiques &amp; DataCenter","PASSIVE",
U1366="Exclu","Exclu",
U1366="SAT","ACTIVE",
U1366="SPARE-ISSUE","SPARE-ISSUE",
U1366="Fiber CAmtel","ACTIVE",
U1366="Fiber AOF","ACTIVE",
U1366="Projet OCM (HUAWEI)","PLANNED WORKS",
U1366="Projet OCM (NOKIA)","PLANNED WORKS",
U1366="ACCESS-ISSUE","ACCESS-ISSUE",
U1366="Projet OCM (ZTE, NOKIA, autres projets)","PLANNED WORKS",
U1366="No root CAuse","No root cause",
U1366="ODU HS","ACTIVE",
U1366="IP &amp; VLAN","ACTIVE",
U1366="Warehouse HUAWEI","SPARE-ISSUE",
U1366="SPARE-HS","SPARE-ISSUE",
U1366="Power Telco","ACTIVE", U1366="no impacts","no impacts"
),"")</f>
        <v/>
      </c>
      <c r="W1366" s="98"/>
      <c r="X1366" s="98"/>
      <c r="Y1366" s="98"/>
      <c r="Z1366" s="98"/>
      <c r="AA1366" s="98"/>
      <c r="AB1366" s="17" t="s">
        <v>5468</v>
      </c>
      <c r="AC1366" s="17"/>
      <c r="AD1366" s="9" t="s">
        <v>5468</v>
      </c>
      <c r="AE1366" s="7" t="s">
        <v>5468</v>
      </c>
      <c r="AF1366" s="6" t="s">
        <v>5468</v>
      </c>
      <c r="AG1366" s="7" t="s">
        <v>5468</v>
      </c>
      <c r="AH1366" s="3" t="s">
        <v>5468</v>
      </c>
      <c r="AI1366" s="18" t="s">
        <v>5468</v>
      </c>
      <c r="AJ1366" s="18" t="s">
        <v>5468</v>
      </c>
      <c r="AK1366" s="18" t="s">
        <v>5468</v>
      </c>
      <c r="AL1366" s="18" t="s">
        <v>5468</v>
      </c>
      <c r="AM1366" s="18" t="s">
        <v>5468</v>
      </c>
      <c r="AN1366" s="9" t="s">
        <v>5468</v>
      </c>
      <c r="AO1366" s="14"/>
      <c r="AP1366" s="14" t="s">
        <v>5468</v>
      </c>
      <c r="AQ1366" s="14" t="s">
        <v>5468</v>
      </c>
      <c r="AR1366" s="14" t="s">
        <v>5468</v>
      </c>
      <c r="AS1366" s="9" t="s">
        <v>5468</v>
      </c>
    </row>
    <row r="1367" spans="1:45" x14ac:dyDescent="0.3">
      <c r="A1367" s="1" t="s">
        <v>2732</v>
      </c>
      <c r="B1367" s="8" t="s">
        <v>2733</v>
      </c>
      <c r="C1367" s="3" t="str">
        <f>_xlfn.XLOOKUP(B1367,'[1]daily break down'!$D:$D,'[1]daily break down'!$E:$E,"")</f>
        <v>LITTORAL</v>
      </c>
      <c r="D1367" s="1" t="s">
        <v>11</v>
      </c>
      <c r="E1367" s="1" t="s">
        <v>12</v>
      </c>
      <c r="F1367" s="3" t="s">
        <v>31</v>
      </c>
      <c r="G1367" s="1" t="s">
        <v>2734</v>
      </c>
      <c r="H1367" s="29" t="str">
        <f>_xlfn.XLOOKUP(B1367,[2]CALCULATION!$B:$B,[2]CALCULATION!$H:$H,"")</f>
        <v>ZTE</v>
      </c>
      <c r="I1367" s="100" t="s">
        <v>6098</v>
      </c>
      <c r="J1367" s="41" t="s">
        <v>5541</v>
      </c>
      <c r="K1367" s="41"/>
      <c r="L1367" s="41">
        <v>0</v>
      </c>
      <c r="M1367" s="41">
        <v>0</v>
      </c>
      <c r="N1367" s="41">
        <v>0</v>
      </c>
      <c r="O1367" s="41">
        <v>0</v>
      </c>
      <c r="P1367" s="41">
        <v>0</v>
      </c>
      <c r="Q1367" s="41">
        <v>0</v>
      </c>
      <c r="R1367" s="41">
        <v>1.3554659521219016E-3</v>
      </c>
      <c r="S1367" s="40" t="str" cm="1">
        <f t="array" ref="S1367">IFERROR(_xlfn.IFS(
U1367="MPR ISSUE","PDH",
U1367="BSS Hardware Issue","BSS",
U1367="Sites strategiques, MLL, Pylone, etc.","ENVTECH",
U1367="AKTIVCO DEFAUT GE &amp; POWER Cabinet","AKTIVCO",
U1367="AKTIVCO Coupure ENEO &amp; Baisse de tension","AKTIVCO GRID ONLY",
U1367="Coupure ENEO &amp; Baisse de tension","IHS GRID ONLY",
U1367="Defaut GE &amp; POWER Cabinet","IHS",
U1367="Sharing","Partners",
U1367="Sites strategiques &amp; DataCenter","SST &amp; DC",
U1367="Exclu","Exclu",
U1367="SAT","SAT",
U1367="SPARE-ISSUE","SPARE-ISSUE",
U1367="Fiber CAmtel","TRANS_FO_CAMTEL",
U1367="Fiber AOF","Fiber AOF",
U1367="Projet OCM (HUAWEI)","TRAVAUX-HUAWEI",
U1367="Projet OCM (NOKIA)","TRAVAUX-NOKIA",
U1367="ACCESS-ISSUE","ACCESS-ISSUE",
U1367="Projet OCM (ZTE, NOKIA, autres projets)","TRAVAUX OCM",
U1367="No root CAuse","No root cause",
U1367="ODU HS","PDH",
U1367="IP &amp; VLAN","PDH",
U1367="Warehouse HUAWEI","SPARE-ISSUE",
U1367="SPARE-HS","SPARE-ISSUE",
U1367="Power Telco","BSS",U1367="no impacts","no impacts"
),"")</f>
        <v/>
      </c>
      <c r="T1367" s="40" t="str" cm="1">
        <f t="array" ref="T1367">IFERROR(_xlfn.IFS(
U1367="MPR ISSUE","TX ISSUE",
U1367="BSS Hardware Issue","RAN ISSUE",
U1367="Sites strategiques, MLL, Pylone, etc.","ENVTECH",
U1367="AKTIVCO DEFAUT GE &amp; POWER Cabinet","POWER ISSUE",
U1367="AKTIVCO Coupure ENEO &amp; Baisse de tension","POWER ISSUE",
U1367="Coupure ENEO &amp; Baisse de tension","POWER ISSUE",
U1367="Defaut GE &amp; POWER Cabinet","POWER ISSUE",
U1367="Sharing","POWER ISSUE",
U1367="Sites strategiques &amp; DataCenter","POWER ISSUE",
U1367="Exclu","Exclu",
U1367="SAT","TX ISSUE",
U1367="SPARE-ISSUE","SPARE-ISSUE",
U1367="Fiber CAmtel","TX ISSUE",
U1367="Fiber AOF","TX ISSUE",
U1367="Projet OCM (HUAWEI)","TRAVAUX-HUAWEI",
U1367="Projet OCM (NOKIA)","TRAVAUX -NOKIA",
U1367="ACCESS-ISSUE","ACCESS-ISSUE",
U1367="Projet OCM (ZTE, NOKIA, autres projets)","TRAVAUX OCM",
U1367="No root CAuse","No root cause",
U1367="ODU HS","TX ISSUE",
U1367="IP &amp; VLAN","TX ISSUE",
U1367="Warehouse HUAWEI","SPARE-ISSUE",
U1367="SPARE-HS","SPARE-ISSUE",
U1367="Power Telco","RAN ISSUE",U1367="no impacts","no impacts"
),"")</f>
        <v/>
      </c>
      <c r="U1367" s="70"/>
      <c r="V1367" s="40" t="str" cm="1">
        <f t="array" ref="V1367">IFERROR(_xlfn.IFS(
U1367="MPR ISSUE","ACTIVE",
U1367="BSS Hardware Issue","ACTIVE",
U1367="Sites strategiques, MLL, Pylone, etc.","PASSIVE",
U1367="AKTIVCO DEFAUT GE &amp; POWER Cabinet","PASSIVE",
U1367="AKTIVCO Coupure ENEO &amp; Baisse de tension","PASSIVE",
U1367="Coupure ENEO &amp; Baisse de tension","PASSIVE",
U1367="Defaut GE &amp; POWER Cabinet","PASSIVE",
U1367="Sharing","PASSIVE",
U1367="Sites strategiques &amp; DataCenter","PASSIVE",
U1367="Exclu","Exclu",
U1367="SAT","ACTIVE",
U1367="SPARE-ISSUE","SPARE-ISSUE",
U1367="Fiber CAmtel","ACTIVE",
U1367="Fiber AOF","ACTIVE",
U1367="Projet OCM (HUAWEI)","PLANNED WORKS",
U1367="Projet OCM (NOKIA)","PLANNED WORKS",
U1367="ACCESS-ISSUE","ACCESS-ISSUE",
U1367="Projet OCM (ZTE, NOKIA, autres projets)","PLANNED WORKS",
U1367="No root CAuse","No root cause",
U1367="ODU HS","ACTIVE",
U1367="IP &amp; VLAN","ACTIVE",
U1367="Warehouse HUAWEI","SPARE-ISSUE",
U1367="SPARE-HS","SPARE-ISSUE",
U1367="Power Telco","ACTIVE", U1367="no impacts","no impacts"
),"")</f>
        <v/>
      </c>
      <c r="W1367" s="98"/>
      <c r="X1367" s="98"/>
      <c r="Y1367" s="98"/>
      <c r="Z1367" s="98"/>
      <c r="AA1367" s="98"/>
      <c r="AB1367" s="17" t="s">
        <v>5468</v>
      </c>
      <c r="AC1367" s="17"/>
      <c r="AD1367" s="9" t="s">
        <v>5468</v>
      </c>
      <c r="AE1367" s="7" t="s">
        <v>5468</v>
      </c>
      <c r="AF1367" s="6" t="s">
        <v>5468</v>
      </c>
      <c r="AG1367" s="7" t="s">
        <v>5468</v>
      </c>
      <c r="AH1367" s="3" t="s">
        <v>5468</v>
      </c>
      <c r="AI1367" s="18" t="s">
        <v>5468</v>
      </c>
      <c r="AJ1367" s="18" t="s">
        <v>5468</v>
      </c>
      <c r="AK1367" s="18" t="s">
        <v>5468</v>
      </c>
      <c r="AL1367" s="18" t="s">
        <v>5468</v>
      </c>
      <c r="AM1367" s="18" t="s">
        <v>5468</v>
      </c>
      <c r="AN1367" s="9" t="s">
        <v>5468</v>
      </c>
      <c r="AO1367" s="14"/>
      <c r="AP1367" s="14" t="s">
        <v>5468</v>
      </c>
      <c r="AQ1367" s="14" t="s">
        <v>5468</v>
      </c>
      <c r="AR1367" s="14" t="s">
        <v>5468</v>
      </c>
      <c r="AS1367" s="9" t="s">
        <v>5468</v>
      </c>
    </row>
    <row r="1368" spans="1:45" x14ac:dyDescent="0.3">
      <c r="A1368" s="1" t="s">
        <v>939</v>
      </c>
      <c r="B1368" s="8" t="s">
        <v>940</v>
      </c>
      <c r="C1368" s="3" t="str">
        <f>_xlfn.XLOOKUP(B1368,'[1]daily break down'!$D:$D,'[1]daily break down'!$E:$E,"")</f>
        <v>Garoua</v>
      </c>
      <c r="D1368" s="1" t="s">
        <v>11</v>
      </c>
      <c r="E1368" s="1" t="s">
        <v>12</v>
      </c>
      <c r="F1368" s="3" t="s">
        <v>23</v>
      </c>
      <c r="G1368" s="1" t="s">
        <v>24</v>
      </c>
      <c r="H1368" s="27" t="str">
        <f>_xlfn.XLOOKUP(B1368,[2]CALCULATION!$B:$B,[2]CALCULATION!$H:$H,"")</f>
        <v>Huawei</v>
      </c>
      <c r="I1368" s="100" t="s">
        <v>6098</v>
      </c>
      <c r="J1368" s="41" t="s">
        <v>5541</v>
      </c>
      <c r="K1368" s="41"/>
      <c r="L1368" s="41">
        <v>0.81194194039944867</v>
      </c>
      <c r="M1368" s="41">
        <v>0</v>
      </c>
      <c r="N1368" s="41">
        <v>0</v>
      </c>
      <c r="O1368" s="41">
        <v>0</v>
      </c>
      <c r="P1368" s="41">
        <v>0</v>
      </c>
      <c r="Q1368" s="41">
        <v>0</v>
      </c>
      <c r="R1368" s="41">
        <v>0</v>
      </c>
      <c r="S1368" s="40" t="str" cm="1">
        <f t="array" ref="S1368">IFERROR(_xlfn.IFS(
U1368="MPR ISSUE","PDH",
U1368="BSS Hardware Issue","BSS",
U1368="Sites strategiques, MLL, Pylone, etc.","ENVTECH",
U1368="AKTIVCO DEFAUT GE &amp; POWER Cabinet","AKTIVCO",
U1368="AKTIVCO Coupure ENEO &amp; Baisse de tension","AKTIVCO GRID ONLY",
U1368="Coupure ENEO &amp; Baisse de tension","IHS GRID ONLY",
U1368="Defaut GE &amp; POWER Cabinet","IHS",
U1368="Sharing","Partners",
U1368="Sites strategiques &amp; DataCenter","SST &amp; DC",
U1368="Exclu","Exclu",
U1368="SAT","SAT",
U1368="SPARE-ISSUE","SPARE-ISSUE",
U1368="Fiber CAmtel","TRANS_FO_CAMTEL",
U1368="Fiber AOF","Fiber AOF",
U1368="Projet OCM (HUAWEI)","TRAVAUX-HUAWEI",
U1368="Projet OCM (NOKIA)","TRAVAUX-NOKIA",
U1368="ACCESS-ISSUE","ACCESS-ISSUE",
U1368="Projet OCM (ZTE, NOKIA, autres projets)","TRAVAUX OCM",
U1368="No root CAuse","No root cause",
U1368="ODU HS","PDH",
U1368="IP &amp; VLAN","PDH",
U1368="Warehouse HUAWEI","SPARE-ISSUE",
U1368="SPARE-HS","SPARE-ISSUE",
U1368="Power Telco","BSS",U1368="no impacts","no impacts"
),"")</f>
        <v/>
      </c>
      <c r="T1368" s="40" t="str" cm="1">
        <f t="array" ref="T1368">IFERROR(_xlfn.IFS(
U1368="MPR ISSUE","TX ISSUE",
U1368="BSS Hardware Issue","RAN ISSUE",
U1368="Sites strategiques, MLL, Pylone, etc.","ENVTECH",
U1368="AKTIVCO DEFAUT GE &amp; POWER Cabinet","POWER ISSUE",
U1368="AKTIVCO Coupure ENEO &amp; Baisse de tension","POWER ISSUE",
U1368="Coupure ENEO &amp; Baisse de tension","POWER ISSUE",
U1368="Defaut GE &amp; POWER Cabinet","POWER ISSUE",
U1368="Sharing","POWER ISSUE",
U1368="Sites strategiques &amp; DataCenter","POWER ISSUE",
U1368="Exclu","Exclu",
U1368="SAT","TX ISSUE",
U1368="SPARE-ISSUE","SPARE-ISSUE",
U1368="Fiber CAmtel","TX ISSUE",
U1368="Fiber AOF","TX ISSUE",
U1368="Projet OCM (HUAWEI)","TRAVAUX-HUAWEI",
U1368="Projet OCM (NOKIA)","TRAVAUX -NOKIA",
U1368="ACCESS-ISSUE","ACCESS-ISSUE",
U1368="Projet OCM (ZTE, NOKIA, autres projets)","TRAVAUX OCM",
U1368="No root CAuse","No root cause",
U1368="ODU HS","TX ISSUE",
U1368="IP &amp; VLAN","TX ISSUE",
U1368="Warehouse HUAWEI","SPARE-ISSUE",
U1368="SPARE-HS","SPARE-ISSUE",
U1368="Power Telco","RAN ISSUE",U1368="no impacts","no impacts"
),"")</f>
        <v/>
      </c>
      <c r="U1368" s="70"/>
      <c r="V1368" s="40" t="str" cm="1">
        <f t="array" ref="V1368">IFERROR(_xlfn.IFS(
U1368="MPR ISSUE","ACTIVE",
U1368="BSS Hardware Issue","ACTIVE",
U1368="Sites strategiques, MLL, Pylone, etc.","PASSIVE",
U1368="AKTIVCO DEFAUT GE &amp; POWER Cabinet","PASSIVE",
U1368="AKTIVCO Coupure ENEO &amp; Baisse de tension","PASSIVE",
U1368="Coupure ENEO &amp; Baisse de tension","PASSIVE",
U1368="Defaut GE &amp; POWER Cabinet","PASSIVE",
U1368="Sharing","PASSIVE",
U1368="Sites strategiques &amp; DataCenter","PASSIVE",
U1368="Exclu","Exclu",
U1368="SAT","ACTIVE",
U1368="SPARE-ISSUE","SPARE-ISSUE",
U1368="Fiber CAmtel","ACTIVE",
U1368="Fiber AOF","ACTIVE",
U1368="Projet OCM (HUAWEI)","PLANNED WORKS",
U1368="Projet OCM (NOKIA)","PLANNED WORKS",
U1368="ACCESS-ISSUE","ACCESS-ISSUE",
U1368="Projet OCM (ZTE, NOKIA, autres projets)","PLANNED WORKS",
U1368="No root CAuse","No root cause",
U1368="ODU HS","ACTIVE",
U1368="IP &amp; VLAN","ACTIVE",
U1368="Warehouse HUAWEI","SPARE-ISSUE",
U1368="SPARE-HS","SPARE-ISSUE",
U1368="Power Telco","ACTIVE", U1368="no impacts","no impacts"
),"")</f>
        <v/>
      </c>
      <c r="W1368" s="98"/>
      <c r="X1368" s="98"/>
      <c r="Y1368" s="98"/>
      <c r="Z1368" s="98"/>
      <c r="AA1368" s="98"/>
      <c r="AB1368" s="17" t="s">
        <v>5468</v>
      </c>
      <c r="AC1368" s="17"/>
      <c r="AD1368" s="9" t="s">
        <v>5468</v>
      </c>
      <c r="AE1368" s="7" t="s">
        <v>5468</v>
      </c>
      <c r="AF1368" s="6" t="s">
        <v>5468</v>
      </c>
      <c r="AG1368" s="7" t="s">
        <v>5468</v>
      </c>
      <c r="AH1368" s="3" t="s">
        <v>5468</v>
      </c>
      <c r="AI1368" s="18" t="s">
        <v>5468</v>
      </c>
      <c r="AJ1368" s="18" t="s">
        <v>5468</v>
      </c>
      <c r="AK1368" s="18" t="s">
        <v>5468</v>
      </c>
      <c r="AL1368" s="18" t="s">
        <v>5468</v>
      </c>
      <c r="AM1368" s="18" t="s">
        <v>5468</v>
      </c>
      <c r="AN1368" s="9" t="s">
        <v>5468</v>
      </c>
      <c r="AO1368" s="14"/>
      <c r="AP1368" s="14" t="s">
        <v>5468</v>
      </c>
      <c r="AQ1368" s="14" t="s">
        <v>5468</v>
      </c>
      <c r="AR1368" s="14" t="s">
        <v>5468</v>
      </c>
      <c r="AS1368" s="9" t="s">
        <v>5468</v>
      </c>
    </row>
    <row r="1369" spans="1:45" x14ac:dyDescent="0.3">
      <c r="A1369" s="1" t="s">
        <v>3282</v>
      </c>
      <c r="B1369" s="8" t="s">
        <v>3283</v>
      </c>
      <c r="C1369" s="3" t="str">
        <f>_xlfn.XLOOKUP(B1369,'[1]daily break down'!$D:$D,'[1]daily break down'!$E:$E,"")</f>
        <v>NORD</v>
      </c>
      <c r="D1369" s="1" t="s">
        <v>21</v>
      </c>
      <c r="E1369" s="1" t="s">
        <v>188</v>
      </c>
      <c r="F1369" s="3" t="s">
        <v>23</v>
      </c>
      <c r="G1369" s="1" t="s">
        <v>732</v>
      </c>
      <c r="H1369" s="27" t="str">
        <f>_xlfn.XLOOKUP(B1369,[2]CALCULATION!$B:$B,[2]CALCULATION!$H:$H,"")</f>
        <v>Huawei</v>
      </c>
      <c r="I1369" s="100" t="s">
        <v>6098</v>
      </c>
      <c r="J1369" s="41" t="s">
        <v>5541</v>
      </c>
      <c r="K1369" s="41"/>
      <c r="L1369" s="41">
        <v>0</v>
      </c>
      <c r="M1369" s="41">
        <v>0</v>
      </c>
      <c r="N1369" s="41">
        <v>0</v>
      </c>
      <c r="O1369" s="41">
        <v>0</v>
      </c>
      <c r="P1369" s="41">
        <v>0</v>
      </c>
      <c r="Q1369" s="41">
        <v>0</v>
      </c>
      <c r="R1369" s="41">
        <v>0</v>
      </c>
      <c r="S1369" s="40" t="str" cm="1">
        <f t="array" ref="S1369">IFERROR(_xlfn.IFS(
U1369="MPR ISSUE","PDH",
U1369="BSS Hardware Issue","BSS",
U1369="Sites strategiques, MLL, Pylone, etc.","ENVTECH",
U1369="AKTIVCO DEFAUT GE &amp; POWER Cabinet","AKTIVCO",
U1369="AKTIVCO Coupure ENEO &amp; Baisse de tension","AKTIVCO GRID ONLY",
U1369="Coupure ENEO &amp; Baisse de tension","IHS GRID ONLY",
U1369="Defaut GE &amp; POWER Cabinet","IHS",
U1369="Sharing","Partners",
U1369="Sites strategiques &amp; DataCenter","SST &amp; DC",
U1369="Exclu","Exclu",
U1369="SAT","SAT",
U1369="SPARE-ISSUE","SPARE-ISSUE",
U1369="Fiber CAmtel","TRANS_FO_CAMTEL",
U1369="Fiber AOF","Fiber AOF",
U1369="Projet OCM (HUAWEI)","TRAVAUX-HUAWEI",
U1369="Projet OCM (NOKIA)","TRAVAUX-NOKIA",
U1369="ACCESS-ISSUE","ACCESS-ISSUE",
U1369="Projet OCM (ZTE, NOKIA, autres projets)","TRAVAUX OCM",
U1369="No root CAuse","No root cause",
U1369="ODU HS","PDH",
U1369="IP &amp; VLAN","PDH",
U1369="Warehouse HUAWEI","SPARE-ISSUE",
U1369="SPARE-HS","SPARE-ISSUE",
U1369="Power Telco","BSS",U1369="no impacts","no impacts"
),"")</f>
        <v/>
      </c>
      <c r="T1369" s="40" t="str" cm="1">
        <f t="array" ref="T1369">IFERROR(_xlfn.IFS(
U1369="MPR ISSUE","TX ISSUE",
U1369="BSS Hardware Issue","RAN ISSUE",
U1369="Sites strategiques, MLL, Pylone, etc.","ENVTECH",
U1369="AKTIVCO DEFAUT GE &amp; POWER Cabinet","POWER ISSUE",
U1369="AKTIVCO Coupure ENEO &amp; Baisse de tension","POWER ISSUE",
U1369="Coupure ENEO &amp; Baisse de tension","POWER ISSUE",
U1369="Defaut GE &amp; POWER Cabinet","POWER ISSUE",
U1369="Sharing","POWER ISSUE",
U1369="Sites strategiques &amp; DataCenter","POWER ISSUE",
U1369="Exclu","Exclu",
U1369="SAT","TX ISSUE",
U1369="SPARE-ISSUE","SPARE-ISSUE",
U1369="Fiber CAmtel","TX ISSUE",
U1369="Fiber AOF","TX ISSUE",
U1369="Projet OCM (HUAWEI)","TRAVAUX-HUAWEI",
U1369="Projet OCM (NOKIA)","TRAVAUX -NOKIA",
U1369="ACCESS-ISSUE","ACCESS-ISSUE",
U1369="Projet OCM (ZTE, NOKIA, autres projets)","TRAVAUX OCM",
U1369="No root CAuse","No root cause",
U1369="ODU HS","TX ISSUE",
U1369="IP &amp; VLAN","TX ISSUE",
U1369="Warehouse HUAWEI","SPARE-ISSUE",
U1369="SPARE-HS","SPARE-ISSUE",
U1369="Power Telco","RAN ISSUE",U1369="no impacts","no impacts"
),"")</f>
        <v/>
      </c>
      <c r="U1369" s="70"/>
      <c r="V1369" s="40" t="str" cm="1">
        <f t="array" ref="V1369">IFERROR(_xlfn.IFS(
U1369="MPR ISSUE","ACTIVE",
U1369="BSS Hardware Issue","ACTIVE",
U1369="Sites strategiques, MLL, Pylone, etc.","PASSIVE",
U1369="AKTIVCO DEFAUT GE &amp; POWER Cabinet","PASSIVE",
U1369="AKTIVCO Coupure ENEO &amp; Baisse de tension","PASSIVE",
U1369="Coupure ENEO &amp; Baisse de tension","PASSIVE",
U1369="Defaut GE &amp; POWER Cabinet","PASSIVE",
U1369="Sharing","PASSIVE",
U1369="Sites strategiques &amp; DataCenter","PASSIVE",
U1369="Exclu","Exclu",
U1369="SAT","ACTIVE",
U1369="SPARE-ISSUE","SPARE-ISSUE",
U1369="Fiber CAmtel","ACTIVE",
U1369="Fiber AOF","ACTIVE",
U1369="Projet OCM (HUAWEI)","PLANNED WORKS",
U1369="Projet OCM (NOKIA)","PLANNED WORKS",
U1369="ACCESS-ISSUE","ACCESS-ISSUE",
U1369="Projet OCM (ZTE, NOKIA, autres projets)","PLANNED WORKS",
U1369="No root CAuse","No root cause",
U1369="ODU HS","ACTIVE",
U1369="IP &amp; VLAN","ACTIVE",
U1369="Warehouse HUAWEI","SPARE-ISSUE",
U1369="SPARE-HS","SPARE-ISSUE",
U1369="Power Telco","ACTIVE", U1369="no impacts","no impacts"
),"")</f>
        <v/>
      </c>
      <c r="W1369" s="98"/>
      <c r="X1369" s="98"/>
      <c r="Y1369" s="98"/>
      <c r="Z1369" s="98"/>
      <c r="AA1369" s="98"/>
      <c r="AB1369" s="17" t="s">
        <v>5468</v>
      </c>
      <c r="AC1369" s="17"/>
      <c r="AD1369" s="9" t="s">
        <v>5468</v>
      </c>
      <c r="AE1369" s="7" t="s">
        <v>5468</v>
      </c>
      <c r="AF1369" s="6" t="s">
        <v>5468</v>
      </c>
      <c r="AG1369" s="7" t="s">
        <v>5468</v>
      </c>
      <c r="AH1369" s="3" t="s">
        <v>5468</v>
      </c>
      <c r="AI1369" s="18" t="s">
        <v>5468</v>
      </c>
      <c r="AJ1369" s="18" t="s">
        <v>5468</v>
      </c>
      <c r="AK1369" s="18" t="s">
        <v>5468</v>
      </c>
      <c r="AL1369" s="18" t="s">
        <v>5468</v>
      </c>
      <c r="AM1369" s="18" t="s">
        <v>5468</v>
      </c>
      <c r="AN1369" s="9" t="s">
        <v>5468</v>
      </c>
      <c r="AO1369" s="14"/>
      <c r="AP1369" s="14" t="s">
        <v>5468</v>
      </c>
      <c r="AQ1369" s="14" t="s">
        <v>5468</v>
      </c>
      <c r="AR1369" s="14" t="s">
        <v>5468</v>
      </c>
      <c r="AS1369" s="9" t="s">
        <v>5468</v>
      </c>
    </row>
    <row r="1370" spans="1:45" x14ac:dyDescent="0.3">
      <c r="A1370" s="1" t="s">
        <v>3003</v>
      </c>
      <c r="B1370" s="8" t="s">
        <v>3004</v>
      </c>
      <c r="C1370" s="3" t="str">
        <f>_xlfn.XLOOKUP(B1370,'[1]daily break down'!$D:$D,'[1]daily break down'!$E:$E,"")</f>
        <v>Ngaoundere</v>
      </c>
      <c r="D1370" s="1" t="s">
        <v>357</v>
      </c>
      <c r="E1370" s="1" t="s">
        <v>5450</v>
      </c>
      <c r="F1370" s="3" t="s">
        <v>90</v>
      </c>
      <c r="G1370" s="1" t="s">
        <v>91</v>
      </c>
      <c r="H1370" s="27" t="str">
        <f>_xlfn.XLOOKUP(B1370,[2]CALCULATION!$B:$B,[2]CALCULATION!$H:$H,"")</f>
        <v>Huawei</v>
      </c>
      <c r="I1370" s="100" t="s">
        <v>6098</v>
      </c>
      <c r="J1370" s="41" t="s">
        <v>5541</v>
      </c>
      <c r="K1370" s="41"/>
      <c r="L1370" s="41">
        <v>0</v>
      </c>
      <c r="M1370" s="41">
        <v>0</v>
      </c>
      <c r="N1370" s="41">
        <v>0</v>
      </c>
      <c r="O1370" s="41">
        <v>0</v>
      </c>
      <c r="P1370" s="41">
        <v>0</v>
      </c>
      <c r="Q1370" s="41">
        <v>0</v>
      </c>
      <c r="R1370" s="41">
        <v>0</v>
      </c>
      <c r="S1370" s="40" t="str" cm="1">
        <f t="array" ref="S1370">IFERROR(_xlfn.IFS(
U1370="MPR ISSUE","PDH",
U1370="BSS Hardware Issue","BSS",
U1370="Sites strategiques, MLL, Pylone, etc.","ENVTECH",
U1370="AKTIVCO DEFAUT GE &amp; POWER Cabinet","AKTIVCO",
U1370="AKTIVCO Coupure ENEO &amp; Baisse de tension","AKTIVCO GRID ONLY",
U1370="Coupure ENEO &amp; Baisse de tension","IHS GRID ONLY",
U1370="Defaut GE &amp; POWER Cabinet","IHS",
U1370="Sharing","Partners",
U1370="Sites strategiques &amp; DataCenter","SST &amp; DC",
U1370="Exclu","Exclu",
U1370="SAT","SAT",
U1370="SPARE-ISSUE","SPARE-ISSUE",
U1370="Fiber CAmtel","TRANS_FO_CAMTEL",
U1370="Fiber AOF","Fiber AOF",
U1370="Projet OCM (HUAWEI)","TRAVAUX-HUAWEI",
U1370="Projet OCM (NOKIA)","TRAVAUX-NOKIA",
U1370="ACCESS-ISSUE","ACCESS-ISSUE",
U1370="Projet OCM (ZTE, NOKIA, autres projets)","TRAVAUX OCM",
U1370="No root CAuse","No root cause",
U1370="ODU HS","PDH",
U1370="IP &amp; VLAN","PDH",
U1370="Warehouse HUAWEI","SPARE-ISSUE",
U1370="SPARE-HS","SPARE-ISSUE",
U1370="Power Telco","BSS",U1370="no impacts","no impacts"
),"")</f>
        <v/>
      </c>
      <c r="T1370" s="40" t="str" cm="1">
        <f t="array" ref="T1370">IFERROR(_xlfn.IFS(
U1370="MPR ISSUE","TX ISSUE",
U1370="BSS Hardware Issue","RAN ISSUE",
U1370="Sites strategiques, MLL, Pylone, etc.","ENVTECH",
U1370="AKTIVCO DEFAUT GE &amp; POWER Cabinet","POWER ISSUE",
U1370="AKTIVCO Coupure ENEO &amp; Baisse de tension","POWER ISSUE",
U1370="Coupure ENEO &amp; Baisse de tension","POWER ISSUE",
U1370="Defaut GE &amp; POWER Cabinet","POWER ISSUE",
U1370="Sharing","POWER ISSUE",
U1370="Sites strategiques &amp; DataCenter","POWER ISSUE",
U1370="Exclu","Exclu",
U1370="SAT","TX ISSUE",
U1370="SPARE-ISSUE","SPARE-ISSUE",
U1370="Fiber CAmtel","TX ISSUE",
U1370="Fiber AOF","TX ISSUE",
U1370="Projet OCM (HUAWEI)","TRAVAUX-HUAWEI",
U1370="Projet OCM (NOKIA)","TRAVAUX -NOKIA",
U1370="ACCESS-ISSUE","ACCESS-ISSUE",
U1370="Projet OCM (ZTE, NOKIA, autres projets)","TRAVAUX OCM",
U1370="No root CAuse","No root cause",
U1370="ODU HS","TX ISSUE",
U1370="IP &amp; VLAN","TX ISSUE",
U1370="Warehouse HUAWEI","SPARE-ISSUE",
U1370="SPARE-HS","SPARE-ISSUE",
U1370="Power Telco","RAN ISSUE",U1370="no impacts","no impacts"
),"")</f>
        <v/>
      </c>
      <c r="U1370" s="70"/>
      <c r="V1370" s="40" t="str" cm="1">
        <f t="array" ref="V1370">IFERROR(_xlfn.IFS(
U1370="MPR ISSUE","ACTIVE",
U1370="BSS Hardware Issue","ACTIVE",
U1370="Sites strategiques, MLL, Pylone, etc.","PASSIVE",
U1370="AKTIVCO DEFAUT GE &amp; POWER Cabinet","PASSIVE",
U1370="AKTIVCO Coupure ENEO &amp; Baisse de tension","PASSIVE",
U1370="Coupure ENEO &amp; Baisse de tension","PASSIVE",
U1370="Defaut GE &amp; POWER Cabinet","PASSIVE",
U1370="Sharing","PASSIVE",
U1370="Sites strategiques &amp; DataCenter","PASSIVE",
U1370="Exclu","Exclu",
U1370="SAT","ACTIVE",
U1370="SPARE-ISSUE","SPARE-ISSUE",
U1370="Fiber CAmtel","ACTIVE",
U1370="Fiber AOF","ACTIVE",
U1370="Projet OCM (HUAWEI)","PLANNED WORKS",
U1370="Projet OCM (NOKIA)","PLANNED WORKS",
U1370="ACCESS-ISSUE","ACCESS-ISSUE",
U1370="Projet OCM (ZTE, NOKIA, autres projets)","PLANNED WORKS",
U1370="No root CAuse","No root cause",
U1370="ODU HS","ACTIVE",
U1370="IP &amp; VLAN","ACTIVE",
U1370="Warehouse HUAWEI","SPARE-ISSUE",
U1370="SPARE-HS","SPARE-ISSUE",
U1370="Power Telco","ACTIVE", U1370="no impacts","no impacts"
),"")</f>
        <v/>
      </c>
      <c r="W1370" s="98"/>
      <c r="X1370" s="98"/>
      <c r="Y1370" s="98"/>
      <c r="Z1370" s="98"/>
      <c r="AA1370" s="98"/>
      <c r="AB1370" s="17" t="s">
        <v>5468</v>
      </c>
      <c r="AC1370" s="17"/>
      <c r="AD1370" s="9" t="s">
        <v>5468</v>
      </c>
      <c r="AE1370" s="7" t="s">
        <v>5468</v>
      </c>
      <c r="AF1370" s="6" t="s">
        <v>5468</v>
      </c>
      <c r="AG1370" s="7" t="s">
        <v>5468</v>
      </c>
      <c r="AH1370" s="3" t="s">
        <v>5468</v>
      </c>
      <c r="AI1370" s="18" t="s">
        <v>5468</v>
      </c>
      <c r="AJ1370" s="18" t="s">
        <v>5468</v>
      </c>
      <c r="AK1370" s="18" t="s">
        <v>5468</v>
      </c>
      <c r="AL1370" s="18" t="s">
        <v>5468</v>
      </c>
      <c r="AM1370" s="18" t="s">
        <v>5468</v>
      </c>
      <c r="AN1370" s="9" t="s">
        <v>5468</v>
      </c>
      <c r="AO1370" s="14"/>
      <c r="AP1370" s="14" t="s">
        <v>5468</v>
      </c>
      <c r="AQ1370" s="14" t="s">
        <v>5468</v>
      </c>
      <c r="AR1370" s="14" t="s">
        <v>5468</v>
      </c>
      <c r="AS1370" s="9" t="s">
        <v>5468</v>
      </c>
    </row>
    <row r="1371" spans="1:45" x14ac:dyDescent="0.3">
      <c r="A1371" s="1" t="s">
        <v>2871</v>
      </c>
      <c r="B1371" s="8" t="s">
        <v>2872</v>
      </c>
      <c r="C1371" s="3" t="str">
        <f>_xlfn.XLOOKUP(B1371,'[1]daily break down'!$D:$D,'[1]daily break down'!$E:$E,"")</f>
        <v>Douala</v>
      </c>
      <c r="D1371" s="1"/>
      <c r="E1371" s="1"/>
      <c r="F1371" s="3" t="s">
        <v>31</v>
      </c>
      <c r="G1371" s="1" t="s">
        <v>32</v>
      </c>
      <c r="H1371" s="29" t="str">
        <f>_xlfn.XLOOKUP(B1371,[2]CALCULATION!$B:$B,[2]CALCULATION!$H:$H,"")</f>
        <v>ZTE</v>
      </c>
      <c r="I1371" s="100" t="s">
        <v>6098</v>
      </c>
      <c r="J1371" s="41" t="s">
        <v>5541</v>
      </c>
      <c r="K1371" s="41"/>
      <c r="L1371" s="41">
        <v>0</v>
      </c>
      <c r="M1371" s="41">
        <v>0</v>
      </c>
      <c r="N1371" s="41">
        <v>0</v>
      </c>
      <c r="O1371" s="41">
        <v>0</v>
      </c>
      <c r="P1371" s="41">
        <v>0</v>
      </c>
      <c r="Q1371" s="41">
        <v>0</v>
      </c>
      <c r="R1371" s="41">
        <v>0</v>
      </c>
      <c r="S1371" s="40" t="str" cm="1">
        <f t="array" ref="S1371">IFERROR(_xlfn.IFS(
U1371="MPR ISSUE","PDH",
U1371="BSS Hardware Issue","BSS",
U1371="Sites strategiques, MLL, Pylone, etc.","ENVTECH",
U1371="AKTIVCO DEFAUT GE &amp; POWER Cabinet","AKTIVCO",
U1371="AKTIVCO Coupure ENEO &amp; Baisse de tension","AKTIVCO GRID ONLY",
U1371="Coupure ENEO &amp; Baisse de tension","IHS GRID ONLY",
U1371="Defaut GE &amp; POWER Cabinet","IHS",
U1371="Sharing","Partners",
U1371="Sites strategiques &amp; DataCenter","SST &amp; DC",
U1371="Exclu","Exclu",
U1371="SAT","SAT",
U1371="SPARE-ISSUE","SPARE-ISSUE",
U1371="Fiber CAmtel","TRANS_FO_CAMTEL",
U1371="Fiber AOF","Fiber AOF",
U1371="Projet OCM (HUAWEI)","TRAVAUX-HUAWEI",
U1371="Projet OCM (NOKIA)","TRAVAUX-NOKIA",
U1371="ACCESS-ISSUE","ACCESS-ISSUE",
U1371="Projet OCM (ZTE, NOKIA, autres projets)","TRAVAUX OCM",
U1371="No root CAuse","No root cause",
U1371="ODU HS","PDH",
U1371="IP &amp; VLAN","PDH",
U1371="Warehouse HUAWEI","SPARE-ISSUE",
U1371="SPARE-HS","SPARE-ISSUE",
U1371="Power Telco","BSS",U1371="no impacts","no impacts"
),"")</f>
        <v/>
      </c>
      <c r="T1371" s="40" t="str" cm="1">
        <f t="array" ref="T1371">IFERROR(_xlfn.IFS(
U1371="MPR ISSUE","TX ISSUE",
U1371="BSS Hardware Issue","RAN ISSUE",
U1371="Sites strategiques, MLL, Pylone, etc.","ENVTECH",
U1371="AKTIVCO DEFAUT GE &amp; POWER Cabinet","POWER ISSUE",
U1371="AKTIVCO Coupure ENEO &amp; Baisse de tension","POWER ISSUE",
U1371="Coupure ENEO &amp; Baisse de tension","POWER ISSUE",
U1371="Defaut GE &amp; POWER Cabinet","POWER ISSUE",
U1371="Sharing","POWER ISSUE",
U1371="Sites strategiques &amp; DataCenter","POWER ISSUE",
U1371="Exclu","Exclu",
U1371="SAT","TX ISSUE",
U1371="SPARE-ISSUE","SPARE-ISSUE",
U1371="Fiber CAmtel","TX ISSUE",
U1371="Fiber AOF","TX ISSUE",
U1371="Projet OCM (HUAWEI)","TRAVAUX-HUAWEI",
U1371="Projet OCM (NOKIA)","TRAVAUX -NOKIA",
U1371="ACCESS-ISSUE","ACCESS-ISSUE",
U1371="Projet OCM (ZTE, NOKIA, autres projets)","TRAVAUX OCM",
U1371="No root CAuse","No root cause",
U1371="ODU HS","TX ISSUE",
U1371="IP &amp; VLAN","TX ISSUE",
U1371="Warehouse HUAWEI","SPARE-ISSUE",
U1371="SPARE-HS","SPARE-ISSUE",
U1371="Power Telco","RAN ISSUE",U1371="no impacts","no impacts"
),"")</f>
        <v/>
      </c>
      <c r="U1371" s="70"/>
      <c r="V1371" s="40" t="str" cm="1">
        <f t="array" ref="V1371">IFERROR(_xlfn.IFS(
U1371="MPR ISSUE","ACTIVE",
U1371="BSS Hardware Issue","ACTIVE",
U1371="Sites strategiques, MLL, Pylone, etc.","PASSIVE",
U1371="AKTIVCO DEFAUT GE &amp; POWER Cabinet","PASSIVE",
U1371="AKTIVCO Coupure ENEO &amp; Baisse de tension","PASSIVE",
U1371="Coupure ENEO &amp; Baisse de tension","PASSIVE",
U1371="Defaut GE &amp; POWER Cabinet","PASSIVE",
U1371="Sharing","PASSIVE",
U1371="Sites strategiques &amp; DataCenter","PASSIVE",
U1371="Exclu","Exclu",
U1371="SAT","ACTIVE",
U1371="SPARE-ISSUE","SPARE-ISSUE",
U1371="Fiber CAmtel","ACTIVE",
U1371="Fiber AOF","ACTIVE",
U1371="Projet OCM (HUAWEI)","PLANNED WORKS",
U1371="Projet OCM (NOKIA)","PLANNED WORKS",
U1371="ACCESS-ISSUE","ACCESS-ISSUE",
U1371="Projet OCM (ZTE, NOKIA, autres projets)","PLANNED WORKS",
U1371="No root CAuse","No root cause",
U1371="ODU HS","ACTIVE",
U1371="IP &amp; VLAN","ACTIVE",
U1371="Warehouse HUAWEI","SPARE-ISSUE",
U1371="SPARE-HS","SPARE-ISSUE",
U1371="Power Telco","ACTIVE", U1371="no impacts","no impacts"
),"")</f>
        <v/>
      </c>
      <c r="W1371" s="98"/>
      <c r="X1371" s="98"/>
      <c r="Y1371" s="98"/>
      <c r="Z1371" s="98"/>
      <c r="AA1371" s="98"/>
      <c r="AB1371" s="17" t="s">
        <v>5468</v>
      </c>
      <c r="AC1371" s="17"/>
      <c r="AD1371" s="9" t="s">
        <v>5468</v>
      </c>
      <c r="AE1371" s="7" t="s">
        <v>5468</v>
      </c>
      <c r="AF1371" s="6" t="s">
        <v>5468</v>
      </c>
      <c r="AG1371" s="7" t="s">
        <v>5468</v>
      </c>
      <c r="AH1371" s="3" t="s">
        <v>5468</v>
      </c>
      <c r="AI1371" s="18" t="s">
        <v>5468</v>
      </c>
      <c r="AJ1371" s="18" t="s">
        <v>5468</v>
      </c>
      <c r="AK1371" s="18" t="s">
        <v>5468</v>
      </c>
      <c r="AL1371" s="18" t="s">
        <v>5468</v>
      </c>
      <c r="AM1371" s="18" t="s">
        <v>5468</v>
      </c>
      <c r="AN1371" s="9" t="s">
        <v>5468</v>
      </c>
      <c r="AO1371" s="14"/>
      <c r="AP1371" s="14" t="s">
        <v>5468</v>
      </c>
      <c r="AQ1371" s="14" t="s">
        <v>5468</v>
      </c>
      <c r="AR1371" s="14" t="s">
        <v>5468</v>
      </c>
      <c r="AS1371" s="9" t="s">
        <v>5468</v>
      </c>
    </row>
    <row r="1372" spans="1:45" x14ac:dyDescent="0.3">
      <c r="A1372" s="1" t="s">
        <v>736</v>
      </c>
      <c r="B1372" s="1" t="s">
        <v>737</v>
      </c>
      <c r="C1372" s="3" t="str">
        <f>_xlfn.XLOOKUP(B1372,'[1]daily break down'!$D:$D,'[1]daily break down'!$E:$E,"")</f>
        <v>douala</v>
      </c>
      <c r="D1372" s="1" t="s">
        <v>21</v>
      </c>
      <c r="E1372" s="1" t="s">
        <v>80</v>
      </c>
      <c r="F1372" s="3" t="s">
        <v>31</v>
      </c>
      <c r="G1372" s="1" t="s">
        <v>738</v>
      </c>
      <c r="H1372" s="29" t="str">
        <f>_xlfn.XLOOKUP(B1372,[2]CALCULATION!$B:$B,[2]CALCULATION!$H:$H,"")</f>
        <v>ZTE</v>
      </c>
      <c r="I1372" s="100" t="s">
        <v>6098</v>
      </c>
      <c r="J1372" s="41" t="s">
        <v>5541</v>
      </c>
      <c r="K1372" s="41"/>
      <c r="L1372" s="41">
        <v>0</v>
      </c>
      <c r="M1372" s="41">
        <v>0</v>
      </c>
      <c r="N1372" s="41">
        <v>0</v>
      </c>
      <c r="O1372" s="41">
        <v>0</v>
      </c>
      <c r="P1372" s="41">
        <v>0</v>
      </c>
      <c r="Q1372" s="41">
        <v>0</v>
      </c>
      <c r="R1372" s="41">
        <v>0</v>
      </c>
      <c r="S1372" s="40" t="str" cm="1">
        <f t="array" ref="S1372">IFERROR(_xlfn.IFS(
U1372="MPR ISSUE","PDH",
U1372="BSS Hardware Issue","BSS",
U1372="Sites strategiques, MLL, Pylone, etc.","ENVTECH",
U1372="AKTIVCO DEFAUT GE &amp; POWER Cabinet","AKTIVCO",
U1372="AKTIVCO Coupure ENEO &amp; Baisse de tension","AKTIVCO GRID ONLY",
U1372="Coupure ENEO &amp; Baisse de tension","IHS GRID ONLY",
U1372="Defaut GE &amp; POWER Cabinet","IHS",
U1372="Sharing","Partners",
U1372="Sites strategiques &amp; DataCenter","SST &amp; DC",
U1372="Exclu","Exclu",
U1372="SAT","SAT",
U1372="SPARE-ISSUE","SPARE-ISSUE",
U1372="Fiber CAmtel","TRANS_FO_CAMTEL",
U1372="Fiber AOF","Fiber AOF",
U1372="Projet OCM (HUAWEI)","TRAVAUX-HUAWEI",
U1372="Projet OCM (NOKIA)","TRAVAUX-NOKIA",
U1372="ACCESS-ISSUE","ACCESS-ISSUE",
U1372="Projet OCM (ZTE, NOKIA, autres projets)","TRAVAUX OCM",
U1372="No root CAuse","No root cause",
U1372="ODU HS","PDH",
U1372="IP &amp; VLAN","PDH",
U1372="Warehouse HUAWEI","SPARE-ISSUE",
U1372="SPARE-HS","SPARE-ISSUE",
U1372="Power Telco","BSS",U1372="no impacts","no impacts"
),"")</f>
        <v/>
      </c>
      <c r="T1372" s="40" t="str" cm="1">
        <f t="array" ref="T1372">IFERROR(_xlfn.IFS(
U1372="MPR ISSUE","TX ISSUE",
U1372="BSS Hardware Issue","RAN ISSUE",
U1372="Sites strategiques, MLL, Pylone, etc.","ENVTECH",
U1372="AKTIVCO DEFAUT GE &amp; POWER Cabinet","POWER ISSUE",
U1372="AKTIVCO Coupure ENEO &amp; Baisse de tension","POWER ISSUE",
U1372="Coupure ENEO &amp; Baisse de tension","POWER ISSUE",
U1372="Defaut GE &amp; POWER Cabinet","POWER ISSUE",
U1372="Sharing","POWER ISSUE",
U1372="Sites strategiques &amp; DataCenter","POWER ISSUE",
U1372="Exclu","Exclu",
U1372="SAT","TX ISSUE",
U1372="SPARE-ISSUE","SPARE-ISSUE",
U1372="Fiber CAmtel","TX ISSUE",
U1372="Fiber AOF","TX ISSUE",
U1372="Projet OCM (HUAWEI)","TRAVAUX-HUAWEI",
U1372="Projet OCM (NOKIA)","TRAVAUX -NOKIA",
U1372="ACCESS-ISSUE","ACCESS-ISSUE",
U1372="Projet OCM (ZTE, NOKIA, autres projets)","TRAVAUX OCM",
U1372="No root CAuse","No root cause",
U1372="ODU HS","TX ISSUE",
U1372="IP &amp; VLAN","TX ISSUE",
U1372="Warehouse HUAWEI","SPARE-ISSUE",
U1372="SPARE-HS","SPARE-ISSUE",
U1372="Power Telco","RAN ISSUE",U1372="no impacts","no impacts"
),"")</f>
        <v/>
      </c>
      <c r="U1372" s="70"/>
      <c r="V1372" s="40" t="str" cm="1">
        <f t="array" ref="V1372">IFERROR(_xlfn.IFS(
U1372="MPR ISSUE","ACTIVE",
U1372="BSS Hardware Issue","ACTIVE",
U1372="Sites strategiques, MLL, Pylone, etc.","PASSIVE",
U1372="AKTIVCO DEFAUT GE &amp; POWER Cabinet","PASSIVE",
U1372="AKTIVCO Coupure ENEO &amp; Baisse de tension","PASSIVE",
U1372="Coupure ENEO &amp; Baisse de tension","PASSIVE",
U1372="Defaut GE &amp; POWER Cabinet","PASSIVE",
U1372="Sharing","PASSIVE",
U1372="Sites strategiques &amp; DataCenter","PASSIVE",
U1372="Exclu","Exclu",
U1372="SAT","ACTIVE",
U1372="SPARE-ISSUE","SPARE-ISSUE",
U1372="Fiber CAmtel","ACTIVE",
U1372="Fiber AOF","ACTIVE",
U1372="Projet OCM (HUAWEI)","PLANNED WORKS",
U1372="Projet OCM (NOKIA)","PLANNED WORKS",
U1372="ACCESS-ISSUE","ACCESS-ISSUE",
U1372="Projet OCM (ZTE, NOKIA, autres projets)","PLANNED WORKS",
U1372="No root CAuse","No root cause",
U1372="ODU HS","ACTIVE",
U1372="IP &amp; VLAN","ACTIVE",
U1372="Warehouse HUAWEI","SPARE-ISSUE",
U1372="SPARE-HS","SPARE-ISSUE",
U1372="Power Telco","ACTIVE", U1372="no impacts","no impacts"
),"")</f>
        <v/>
      </c>
      <c r="W1372" s="98"/>
      <c r="X1372" s="98"/>
      <c r="Y1372" s="98"/>
      <c r="Z1372" s="98"/>
      <c r="AA1372" s="98"/>
      <c r="AB1372" s="17" t="s">
        <v>5468</v>
      </c>
      <c r="AC1372" s="17"/>
      <c r="AD1372" s="9" t="s">
        <v>5468</v>
      </c>
      <c r="AE1372" s="7" t="s">
        <v>5468</v>
      </c>
      <c r="AF1372" s="6" t="s">
        <v>5468</v>
      </c>
      <c r="AG1372" s="7" t="s">
        <v>5468</v>
      </c>
      <c r="AH1372" s="3" t="s">
        <v>5468</v>
      </c>
      <c r="AI1372" s="18" t="s">
        <v>5468</v>
      </c>
      <c r="AJ1372" s="18" t="s">
        <v>5468</v>
      </c>
      <c r="AK1372" s="18" t="s">
        <v>5468</v>
      </c>
      <c r="AL1372" s="18" t="s">
        <v>5468</v>
      </c>
      <c r="AM1372" s="18" t="s">
        <v>5468</v>
      </c>
      <c r="AN1372" s="9" t="s">
        <v>5468</v>
      </c>
      <c r="AO1372" s="14"/>
      <c r="AP1372" s="14" t="s">
        <v>5468</v>
      </c>
      <c r="AQ1372" s="14" t="s">
        <v>5468</v>
      </c>
      <c r="AR1372" s="14" t="s">
        <v>5468</v>
      </c>
      <c r="AS1372" s="9" t="s">
        <v>5468</v>
      </c>
    </row>
    <row r="1373" spans="1:45" x14ac:dyDescent="0.3">
      <c r="A1373" s="1" t="s">
        <v>751</v>
      </c>
      <c r="B1373" s="8" t="s">
        <v>752</v>
      </c>
      <c r="C1373" s="3" t="str">
        <f>_xlfn.XLOOKUP(B1373,'[1]daily break down'!$D:$D,'[1]daily break down'!$E:$E,"")</f>
        <v>Douala</v>
      </c>
      <c r="D1373" s="1" t="s">
        <v>21</v>
      </c>
      <c r="E1373" s="1" t="s">
        <v>36</v>
      </c>
      <c r="F1373" s="3" t="s">
        <v>31</v>
      </c>
      <c r="G1373" s="1" t="s">
        <v>32</v>
      </c>
      <c r="H1373" s="29" t="str">
        <f>_xlfn.XLOOKUP(B1373,[2]CALCULATION!$B:$B,[2]CALCULATION!$H:$H,"")</f>
        <v>ZTE</v>
      </c>
      <c r="I1373" s="100" t="s">
        <v>6098</v>
      </c>
      <c r="J1373" s="41" t="s">
        <v>5541</v>
      </c>
      <c r="K1373" s="41"/>
      <c r="L1373" s="41">
        <v>0.12987504030727717</v>
      </c>
      <c r="M1373" s="41">
        <v>0</v>
      </c>
      <c r="N1373" s="41">
        <v>0</v>
      </c>
      <c r="O1373" s="41">
        <v>0</v>
      </c>
      <c r="P1373" s="41">
        <v>0.10635057200663138</v>
      </c>
      <c r="Q1373" s="41">
        <v>0</v>
      </c>
      <c r="R1373" s="41">
        <v>0</v>
      </c>
      <c r="S1373" s="40" t="str" cm="1">
        <f t="array" ref="S1373">IFERROR(_xlfn.IFS(
U1373="MPR ISSUE","PDH",
U1373="BSS Hardware Issue","BSS",
U1373="Sites strategiques, MLL, Pylone, etc.","ENVTECH",
U1373="AKTIVCO DEFAUT GE &amp; POWER Cabinet","AKTIVCO",
U1373="AKTIVCO Coupure ENEO &amp; Baisse de tension","AKTIVCO GRID ONLY",
U1373="Coupure ENEO &amp; Baisse de tension","IHS GRID ONLY",
U1373="Defaut GE &amp; POWER Cabinet","IHS",
U1373="Sharing","Partners",
U1373="Sites strategiques &amp; DataCenter","SST &amp; DC",
U1373="Exclu","Exclu",
U1373="SAT","SAT",
U1373="SPARE-ISSUE","SPARE-ISSUE",
U1373="Fiber CAmtel","TRANS_FO_CAMTEL",
U1373="Fiber AOF","Fiber AOF",
U1373="Projet OCM (HUAWEI)","TRAVAUX-HUAWEI",
U1373="Projet OCM (NOKIA)","TRAVAUX-NOKIA",
U1373="ACCESS-ISSUE","ACCESS-ISSUE",
U1373="Projet OCM (ZTE, NOKIA, autres projets)","TRAVAUX OCM",
U1373="No root CAuse","No root cause",
U1373="ODU HS","PDH",
U1373="IP &amp; VLAN","PDH",
U1373="Warehouse HUAWEI","SPARE-ISSUE",
U1373="SPARE-HS","SPARE-ISSUE",
U1373="Power Telco","BSS",U1373="no impacts","no impacts"
),"")</f>
        <v/>
      </c>
      <c r="T1373" s="40" t="str" cm="1">
        <f t="array" ref="T1373">IFERROR(_xlfn.IFS(
U1373="MPR ISSUE","TX ISSUE",
U1373="BSS Hardware Issue","RAN ISSUE",
U1373="Sites strategiques, MLL, Pylone, etc.","ENVTECH",
U1373="AKTIVCO DEFAUT GE &amp; POWER Cabinet","POWER ISSUE",
U1373="AKTIVCO Coupure ENEO &amp; Baisse de tension","POWER ISSUE",
U1373="Coupure ENEO &amp; Baisse de tension","POWER ISSUE",
U1373="Defaut GE &amp; POWER Cabinet","POWER ISSUE",
U1373="Sharing","POWER ISSUE",
U1373="Sites strategiques &amp; DataCenter","POWER ISSUE",
U1373="Exclu","Exclu",
U1373="SAT","TX ISSUE",
U1373="SPARE-ISSUE","SPARE-ISSUE",
U1373="Fiber CAmtel","TX ISSUE",
U1373="Fiber AOF","TX ISSUE",
U1373="Projet OCM (HUAWEI)","TRAVAUX-HUAWEI",
U1373="Projet OCM (NOKIA)","TRAVAUX -NOKIA",
U1373="ACCESS-ISSUE","ACCESS-ISSUE",
U1373="Projet OCM (ZTE, NOKIA, autres projets)","TRAVAUX OCM",
U1373="No root CAuse","No root cause",
U1373="ODU HS","TX ISSUE",
U1373="IP &amp; VLAN","TX ISSUE",
U1373="Warehouse HUAWEI","SPARE-ISSUE",
U1373="SPARE-HS","SPARE-ISSUE",
U1373="Power Telco","RAN ISSUE",U1373="no impacts","no impacts"
),"")</f>
        <v/>
      </c>
      <c r="U1373" s="70"/>
      <c r="V1373" s="40" t="str" cm="1">
        <f t="array" ref="V1373">IFERROR(_xlfn.IFS(
U1373="MPR ISSUE","ACTIVE",
U1373="BSS Hardware Issue","ACTIVE",
U1373="Sites strategiques, MLL, Pylone, etc.","PASSIVE",
U1373="AKTIVCO DEFAUT GE &amp; POWER Cabinet","PASSIVE",
U1373="AKTIVCO Coupure ENEO &amp; Baisse de tension","PASSIVE",
U1373="Coupure ENEO &amp; Baisse de tension","PASSIVE",
U1373="Defaut GE &amp; POWER Cabinet","PASSIVE",
U1373="Sharing","PASSIVE",
U1373="Sites strategiques &amp; DataCenter","PASSIVE",
U1373="Exclu","Exclu",
U1373="SAT","ACTIVE",
U1373="SPARE-ISSUE","SPARE-ISSUE",
U1373="Fiber CAmtel","ACTIVE",
U1373="Fiber AOF","ACTIVE",
U1373="Projet OCM (HUAWEI)","PLANNED WORKS",
U1373="Projet OCM (NOKIA)","PLANNED WORKS",
U1373="ACCESS-ISSUE","ACCESS-ISSUE",
U1373="Projet OCM (ZTE, NOKIA, autres projets)","PLANNED WORKS",
U1373="No root CAuse","No root cause",
U1373="ODU HS","ACTIVE",
U1373="IP &amp; VLAN","ACTIVE",
U1373="Warehouse HUAWEI","SPARE-ISSUE",
U1373="SPARE-HS","SPARE-ISSUE",
U1373="Power Telco","ACTIVE", U1373="no impacts","no impacts"
),"")</f>
        <v/>
      </c>
      <c r="W1373" s="98"/>
      <c r="X1373" s="98"/>
      <c r="Y1373" s="98"/>
      <c r="Z1373" s="98"/>
      <c r="AA1373" s="98"/>
      <c r="AB1373" s="17" t="s">
        <v>5468</v>
      </c>
      <c r="AC1373" s="17"/>
      <c r="AD1373" s="9" t="s">
        <v>5468</v>
      </c>
      <c r="AE1373" s="7" t="s">
        <v>5468</v>
      </c>
      <c r="AF1373" s="6" t="s">
        <v>5468</v>
      </c>
      <c r="AG1373" s="7" t="s">
        <v>5468</v>
      </c>
      <c r="AH1373" s="3" t="s">
        <v>5468</v>
      </c>
      <c r="AI1373" s="18" t="s">
        <v>5468</v>
      </c>
      <c r="AJ1373" s="18" t="s">
        <v>5468</v>
      </c>
      <c r="AK1373" s="18" t="s">
        <v>5468</v>
      </c>
      <c r="AL1373" s="18" t="s">
        <v>5468</v>
      </c>
      <c r="AM1373" s="18" t="s">
        <v>5468</v>
      </c>
      <c r="AN1373" s="9" t="s">
        <v>5468</v>
      </c>
      <c r="AO1373" s="14"/>
      <c r="AP1373" s="14" t="s">
        <v>5468</v>
      </c>
      <c r="AQ1373" s="14" t="s">
        <v>5468</v>
      </c>
      <c r="AR1373" s="14" t="s">
        <v>5468</v>
      </c>
      <c r="AS1373" s="9" t="s">
        <v>5468</v>
      </c>
    </row>
    <row r="1374" spans="1:45" x14ac:dyDescent="0.3">
      <c r="A1374" s="1" t="s">
        <v>2455</v>
      </c>
      <c r="B1374" s="8" t="s">
        <v>2456</v>
      </c>
      <c r="C1374" s="3" t="str">
        <f>_xlfn.XLOOKUP(B1374,'[1]daily break down'!$D:$D,'[1]daily break down'!$E:$E,"")</f>
        <v>Douala</v>
      </c>
      <c r="D1374" s="1" t="s">
        <v>11</v>
      </c>
      <c r="E1374" s="1" t="s">
        <v>12</v>
      </c>
      <c r="F1374" s="3" t="s">
        <v>31</v>
      </c>
      <c r="G1374" s="1" t="s">
        <v>32</v>
      </c>
      <c r="H1374" s="29" t="str">
        <f>_xlfn.XLOOKUP(B1374,[2]CALCULATION!$B:$B,[2]CALCULATION!$H:$H,"")</f>
        <v>ZTE</v>
      </c>
      <c r="I1374" s="100" t="s">
        <v>6098</v>
      </c>
      <c r="J1374" s="41" t="s">
        <v>5541</v>
      </c>
      <c r="K1374" s="41"/>
      <c r="L1374" s="41">
        <v>0</v>
      </c>
      <c r="M1374" s="41">
        <v>0</v>
      </c>
      <c r="N1374" s="41">
        <v>0</v>
      </c>
      <c r="O1374" s="41">
        <v>0</v>
      </c>
      <c r="P1374" s="41">
        <v>0</v>
      </c>
      <c r="Q1374" s="41">
        <v>0</v>
      </c>
      <c r="R1374" s="41">
        <v>0</v>
      </c>
      <c r="S1374" s="40" t="str" cm="1">
        <f t="array" ref="S1374">IFERROR(_xlfn.IFS(
U1374="MPR ISSUE","PDH",
U1374="BSS Hardware Issue","BSS",
U1374="Sites strategiques, MLL, Pylone, etc.","ENVTECH",
U1374="AKTIVCO DEFAUT GE &amp; POWER Cabinet","AKTIVCO",
U1374="AKTIVCO Coupure ENEO &amp; Baisse de tension","AKTIVCO GRID ONLY",
U1374="Coupure ENEO &amp; Baisse de tension","IHS GRID ONLY",
U1374="Defaut GE &amp; POWER Cabinet","IHS",
U1374="Sharing","Partners",
U1374="Sites strategiques &amp; DataCenter","SST &amp; DC",
U1374="Exclu","Exclu",
U1374="SAT","SAT",
U1374="SPARE-ISSUE","SPARE-ISSUE",
U1374="Fiber CAmtel","TRANS_FO_CAMTEL",
U1374="Fiber AOF","Fiber AOF",
U1374="Projet OCM (HUAWEI)","TRAVAUX-HUAWEI",
U1374="Projet OCM (NOKIA)","TRAVAUX-NOKIA",
U1374="ACCESS-ISSUE","ACCESS-ISSUE",
U1374="Projet OCM (ZTE, NOKIA, autres projets)","TRAVAUX OCM",
U1374="No root CAuse","No root cause",
U1374="ODU HS","PDH",
U1374="IP &amp; VLAN","PDH",
U1374="Warehouse HUAWEI","SPARE-ISSUE",
U1374="SPARE-HS","SPARE-ISSUE",
U1374="Power Telco","BSS",U1374="no impacts","no impacts"
),"")</f>
        <v/>
      </c>
      <c r="T1374" s="40" t="str" cm="1">
        <f t="array" ref="T1374">IFERROR(_xlfn.IFS(
U1374="MPR ISSUE","TX ISSUE",
U1374="BSS Hardware Issue","RAN ISSUE",
U1374="Sites strategiques, MLL, Pylone, etc.","ENVTECH",
U1374="AKTIVCO DEFAUT GE &amp; POWER Cabinet","POWER ISSUE",
U1374="AKTIVCO Coupure ENEO &amp; Baisse de tension","POWER ISSUE",
U1374="Coupure ENEO &amp; Baisse de tension","POWER ISSUE",
U1374="Defaut GE &amp; POWER Cabinet","POWER ISSUE",
U1374="Sharing","POWER ISSUE",
U1374="Sites strategiques &amp; DataCenter","POWER ISSUE",
U1374="Exclu","Exclu",
U1374="SAT","TX ISSUE",
U1374="SPARE-ISSUE","SPARE-ISSUE",
U1374="Fiber CAmtel","TX ISSUE",
U1374="Fiber AOF","TX ISSUE",
U1374="Projet OCM (HUAWEI)","TRAVAUX-HUAWEI",
U1374="Projet OCM (NOKIA)","TRAVAUX -NOKIA",
U1374="ACCESS-ISSUE","ACCESS-ISSUE",
U1374="Projet OCM (ZTE, NOKIA, autres projets)","TRAVAUX OCM",
U1374="No root CAuse","No root cause",
U1374="ODU HS","TX ISSUE",
U1374="IP &amp; VLAN","TX ISSUE",
U1374="Warehouse HUAWEI","SPARE-ISSUE",
U1374="SPARE-HS","SPARE-ISSUE",
U1374="Power Telco","RAN ISSUE",U1374="no impacts","no impacts"
),"")</f>
        <v/>
      </c>
      <c r="U1374" s="70"/>
      <c r="V1374" s="40" t="str" cm="1">
        <f t="array" ref="V1374">IFERROR(_xlfn.IFS(
U1374="MPR ISSUE","ACTIVE",
U1374="BSS Hardware Issue","ACTIVE",
U1374="Sites strategiques, MLL, Pylone, etc.","PASSIVE",
U1374="AKTIVCO DEFAUT GE &amp; POWER Cabinet","PASSIVE",
U1374="AKTIVCO Coupure ENEO &amp; Baisse de tension","PASSIVE",
U1374="Coupure ENEO &amp; Baisse de tension","PASSIVE",
U1374="Defaut GE &amp; POWER Cabinet","PASSIVE",
U1374="Sharing","PASSIVE",
U1374="Sites strategiques &amp; DataCenter","PASSIVE",
U1374="Exclu","Exclu",
U1374="SAT","ACTIVE",
U1374="SPARE-ISSUE","SPARE-ISSUE",
U1374="Fiber CAmtel","ACTIVE",
U1374="Fiber AOF","ACTIVE",
U1374="Projet OCM (HUAWEI)","PLANNED WORKS",
U1374="Projet OCM (NOKIA)","PLANNED WORKS",
U1374="ACCESS-ISSUE","ACCESS-ISSUE",
U1374="Projet OCM (ZTE, NOKIA, autres projets)","PLANNED WORKS",
U1374="No root CAuse","No root cause",
U1374="ODU HS","ACTIVE",
U1374="IP &amp; VLAN","ACTIVE",
U1374="Warehouse HUAWEI","SPARE-ISSUE",
U1374="SPARE-HS","SPARE-ISSUE",
U1374="Power Telco","ACTIVE", U1374="no impacts","no impacts"
),"")</f>
        <v/>
      </c>
      <c r="W1374" s="98"/>
      <c r="X1374" s="98"/>
      <c r="Y1374" s="98"/>
      <c r="Z1374" s="98"/>
      <c r="AA1374" s="98"/>
      <c r="AB1374" s="17" t="s">
        <v>5468</v>
      </c>
      <c r="AC1374" s="17"/>
      <c r="AD1374" s="9" t="s">
        <v>5468</v>
      </c>
      <c r="AE1374" s="7" t="s">
        <v>5468</v>
      </c>
      <c r="AF1374" s="6" t="s">
        <v>5468</v>
      </c>
      <c r="AG1374" s="7" t="s">
        <v>5468</v>
      </c>
      <c r="AH1374" s="3" t="s">
        <v>5468</v>
      </c>
      <c r="AI1374" s="18" t="s">
        <v>5468</v>
      </c>
      <c r="AJ1374" s="18" t="s">
        <v>5468</v>
      </c>
      <c r="AK1374" s="18" t="s">
        <v>5468</v>
      </c>
      <c r="AL1374" s="18" t="s">
        <v>5468</v>
      </c>
      <c r="AM1374" s="18" t="s">
        <v>5468</v>
      </c>
      <c r="AN1374" s="9" t="s">
        <v>5468</v>
      </c>
      <c r="AO1374" s="14"/>
      <c r="AP1374" s="14" t="s">
        <v>5468</v>
      </c>
      <c r="AQ1374" s="14" t="s">
        <v>5468</v>
      </c>
      <c r="AR1374" s="14" t="s">
        <v>5468</v>
      </c>
      <c r="AS1374" s="9" t="s">
        <v>5468</v>
      </c>
    </row>
    <row r="1375" spans="1:45" x14ac:dyDescent="0.3">
      <c r="A1375" s="1" t="s">
        <v>763</v>
      </c>
      <c r="B1375" s="8" t="s">
        <v>764</v>
      </c>
      <c r="C1375" s="3" t="str">
        <f>_xlfn.XLOOKUP(B1375,'[1]daily break down'!$D:$D,'[1]daily break down'!$E:$E,"")</f>
        <v>Douala</v>
      </c>
      <c r="D1375" s="1" t="s">
        <v>11</v>
      </c>
      <c r="E1375" s="1" t="s">
        <v>12</v>
      </c>
      <c r="F1375" s="3" t="s">
        <v>31</v>
      </c>
      <c r="G1375" s="1" t="s">
        <v>32</v>
      </c>
      <c r="H1375" s="29" t="str">
        <f>_xlfn.XLOOKUP(B1375,[2]CALCULATION!$B:$B,[2]CALCULATION!$H:$H,"")</f>
        <v>ZTE</v>
      </c>
      <c r="I1375" s="100" t="s">
        <v>6097</v>
      </c>
      <c r="J1375" s="41" t="s">
        <v>5541</v>
      </c>
      <c r="K1375" s="41"/>
      <c r="L1375" s="41">
        <v>2.6156569158726466</v>
      </c>
      <c r="M1375" s="41">
        <v>2.0844926134239641</v>
      </c>
      <c r="N1375" s="41">
        <v>1.3043862878210699</v>
      </c>
      <c r="O1375" s="41">
        <v>0</v>
      </c>
      <c r="P1375" s="41">
        <v>0</v>
      </c>
      <c r="Q1375" s="41">
        <v>1.302888141242408</v>
      </c>
      <c r="R1375" s="41">
        <v>1.3048143297006869</v>
      </c>
      <c r="S1375" s="40" t="str" cm="1">
        <f t="array" ref="S1375">IFERROR(_xlfn.IFS(
U1375="MPR ISSUE","PDH",
U1375="BSS Hardware Issue","BSS",
U1375="Sites strategiques, MLL, Pylone, etc.","ENVTECH",
U1375="AKTIVCO DEFAUT GE &amp; POWER Cabinet","AKTIVCO",
U1375="AKTIVCO Coupure ENEO &amp; Baisse de tension","AKTIVCO GRID ONLY",
U1375="Coupure ENEO &amp; Baisse de tension","IHS GRID ONLY",
U1375="Defaut GE &amp; POWER Cabinet","IHS",
U1375="Sharing","Partners",
U1375="Sites strategiques &amp; DataCenter","SST &amp; DC",
U1375="Exclu","Exclu",
U1375="SAT","SAT",
U1375="SPARE-ISSUE","SPARE-ISSUE",
U1375="Fiber CAmtel","TRANS_FO_CAMTEL",
U1375="Fiber AOF","Fiber AOF",
U1375="Projet OCM (HUAWEI)","TRAVAUX-HUAWEI",
U1375="Projet OCM (NOKIA)","TRAVAUX-NOKIA",
U1375="ACCESS-ISSUE","ACCESS-ISSUE",
U1375="Projet OCM (ZTE, NOKIA, autres projets)","TRAVAUX OCM",
U1375="No root CAuse","No root cause",
U1375="ODU HS","PDH",
U1375="IP &amp; VLAN","PDH",
U1375="Warehouse HUAWEI","SPARE-ISSUE",
U1375="SPARE-HS","SPARE-ISSUE",
U1375="Power Telco","BSS",U1375="no impacts","no impacts"
),"")</f>
        <v/>
      </c>
      <c r="T1375" s="40" t="str" cm="1">
        <f t="array" ref="T1375">IFERROR(_xlfn.IFS(
U1375="MPR ISSUE","TX ISSUE",
U1375="BSS Hardware Issue","RAN ISSUE",
U1375="Sites strategiques, MLL, Pylone, etc.","ENVTECH",
U1375="AKTIVCO DEFAUT GE &amp; POWER Cabinet","POWER ISSUE",
U1375="AKTIVCO Coupure ENEO &amp; Baisse de tension","POWER ISSUE",
U1375="Coupure ENEO &amp; Baisse de tension","POWER ISSUE",
U1375="Defaut GE &amp; POWER Cabinet","POWER ISSUE",
U1375="Sharing","POWER ISSUE",
U1375="Sites strategiques &amp; DataCenter","POWER ISSUE",
U1375="Exclu","Exclu",
U1375="SAT","TX ISSUE",
U1375="SPARE-ISSUE","SPARE-ISSUE",
U1375="Fiber CAmtel","TX ISSUE",
U1375="Fiber AOF","TX ISSUE",
U1375="Projet OCM (HUAWEI)","TRAVAUX-HUAWEI",
U1375="Projet OCM (NOKIA)","TRAVAUX -NOKIA",
U1375="ACCESS-ISSUE","ACCESS-ISSUE",
U1375="Projet OCM (ZTE, NOKIA, autres projets)","TRAVAUX OCM",
U1375="No root CAuse","No root cause",
U1375="ODU HS","TX ISSUE",
U1375="IP &amp; VLAN","TX ISSUE",
U1375="Warehouse HUAWEI","SPARE-ISSUE",
U1375="SPARE-HS","SPARE-ISSUE",
U1375="Power Telco","RAN ISSUE",U1375="no impacts","no impacts"
),"")</f>
        <v/>
      </c>
      <c r="U1375" s="70"/>
      <c r="V1375" s="40" t="str" cm="1">
        <f t="array" ref="V1375">IFERROR(_xlfn.IFS(
U1375="MPR ISSUE","ACTIVE",
U1375="BSS Hardware Issue","ACTIVE",
U1375="Sites strategiques, MLL, Pylone, etc.","PASSIVE",
U1375="AKTIVCO DEFAUT GE &amp; POWER Cabinet","PASSIVE",
U1375="AKTIVCO Coupure ENEO &amp; Baisse de tension","PASSIVE",
U1375="Coupure ENEO &amp; Baisse de tension","PASSIVE",
U1375="Defaut GE &amp; POWER Cabinet","PASSIVE",
U1375="Sharing","PASSIVE",
U1375="Sites strategiques &amp; DataCenter","PASSIVE",
U1375="Exclu","Exclu",
U1375="SAT","ACTIVE",
U1375="SPARE-ISSUE","SPARE-ISSUE",
U1375="Fiber CAmtel","ACTIVE",
U1375="Fiber AOF","ACTIVE",
U1375="Projet OCM (HUAWEI)","PLANNED WORKS",
U1375="Projet OCM (NOKIA)","PLANNED WORKS",
U1375="ACCESS-ISSUE","ACCESS-ISSUE",
U1375="Projet OCM (ZTE, NOKIA, autres projets)","PLANNED WORKS",
U1375="No root CAuse","No root cause",
U1375="ODU HS","ACTIVE",
U1375="IP &amp; VLAN","ACTIVE",
U1375="Warehouse HUAWEI","SPARE-ISSUE",
U1375="SPARE-HS","SPARE-ISSUE",
U1375="Power Telco","ACTIVE", U1375="no impacts","no impacts"
),"")</f>
        <v/>
      </c>
      <c r="W1375" s="101" t="s">
        <v>6288</v>
      </c>
      <c r="X1375" s="101" t="s">
        <v>6289</v>
      </c>
      <c r="Y1375" s="101"/>
      <c r="Z1375" s="101" t="s">
        <v>6308</v>
      </c>
      <c r="AA1375" s="101" t="s">
        <v>6215</v>
      </c>
      <c r="AB1375" s="17" t="s">
        <v>5468</v>
      </c>
      <c r="AC1375" s="17"/>
      <c r="AD1375" s="9" t="s">
        <v>5468</v>
      </c>
      <c r="AE1375" s="7" t="s">
        <v>5468</v>
      </c>
      <c r="AF1375" s="6" t="s">
        <v>5468</v>
      </c>
      <c r="AG1375" s="7" t="s">
        <v>5468</v>
      </c>
      <c r="AH1375" s="3" t="s">
        <v>5468</v>
      </c>
      <c r="AI1375" s="18" t="s">
        <v>5468</v>
      </c>
      <c r="AJ1375" s="18" t="s">
        <v>5468</v>
      </c>
      <c r="AK1375" s="18" t="s">
        <v>5468</v>
      </c>
      <c r="AL1375" s="18" t="s">
        <v>5468</v>
      </c>
      <c r="AM1375" s="18" t="s">
        <v>5468</v>
      </c>
      <c r="AN1375" s="9" t="s">
        <v>5468</v>
      </c>
      <c r="AO1375" s="14"/>
      <c r="AP1375" s="14" t="s">
        <v>5468</v>
      </c>
      <c r="AQ1375" s="14" t="s">
        <v>5468</v>
      </c>
      <c r="AR1375" s="14" t="s">
        <v>5468</v>
      </c>
      <c r="AS1375" s="9" t="s">
        <v>5468</v>
      </c>
    </row>
    <row r="1376" spans="1:45" x14ac:dyDescent="0.3">
      <c r="A1376" s="1" t="s">
        <v>1962</v>
      </c>
      <c r="B1376" s="8" t="s">
        <v>1963</v>
      </c>
      <c r="C1376" s="3" t="str">
        <f>_xlfn.XLOOKUP(B1376,'[1]daily break down'!$D:$D,'[1]daily break down'!$E:$E,"")</f>
        <v>Ngaoundere</v>
      </c>
      <c r="D1376" s="1" t="s">
        <v>11</v>
      </c>
      <c r="E1376" s="1" t="s">
        <v>12</v>
      </c>
      <c r="F1376" s="3" t="s">
        <v>90</v>
      </c>
      <c r="G1376" s="1" t="s">
        <v>91</v>
      </c>
      <c r="H1376" s="27" t="str">
        <f>_xlfn.XLOOKUP(B1376,[2]CALCULATION!$B:$B,[2]CALCULATION!$H:$H,"")</f>
        <v>Huawei</v>
      </c>
      <c r="I1376" s="100" t="s">
        <v>6099</v>
      </c>
      <c r="J1376" s="41" t="s">
        <v>5541</v>
      </c>
      <c r="K1376" s="41"/>
      <c r="L1376" s="41">
        <v>0.66863708611917239</v>
      </c>
      <c r="M1376" s="41">
        <v>0</v>
      </c>
      <c r="N1376" s="41">
        <v>0</v>
      </c>
      <c r="O1376" s="41">
        <v>0</v>
      </c>
      <c r="P1376" s="41">
        <v>0.73632120833369008</v>
      </c>
      <c r="Q1376" s="41">
        <v>0</v>
      </c>
      <c r="R1376" s="41">
        <v>1.678601901076668</v>
      </c>
      <c r="S1376" s="40" t="str" cm="1">
        <f t="array" ref="S1376">IFERROR(_xlfn.IFS(
U1376="MPR ISSUE","PDH",
U1376="BSS Hardware Issue","BSS",
U1376="Sites strategiques, MLL, Pylone, etc.","ENVTECH",
U1376="AKTIVCO DEFAUT GE &amp; POWER Cabinet","AKTIVCO",
U1376="AKTIVCO Coupure ENEO &amp; Baisse de tension","AKTIVCO GRID ONLY",
U1376="Coupure ENEO &amp; Baisse de tension","IHS GRID ONLY",
U1376="Defaut GE &amp; POWER Cabinet","IHS",
U1376="Sharing","Partners",
U1376="Sites strategiques &amp; DataCenter","SST &amp; DC",
U1376="Exclu","Exclu",
U1376="SAT","SAT",
U1376="SPARE-ISSUE","SPARE-ISSUE",
U1376="Fiber CAmtel","TRANS_FO_CAMTEL",
U1376="Fiber AOF","Fiber AOF",
U1376="Projet OCM (HUAWEI)","TRAVAUX-HUAWEI",
U1376="Projet OCM (NOKIA)","TRAVAUX-NOKIA",
U1376="ACCESS-ISSUE","ACCESS-ISSUE",
U1376="Projet OCM (ZTE, NOKIA, autres projets)","TRAVAUX OCM",
U1376="No root CAuse","No root cause",
U1376="ODU HS","PDH",
U1376="IP &amp; VLAN","PDH",
U1376="Warehouse HUAWEI","SPARE-ISSUE",
U1376="SPARE-HS","SPARE-ISSUE",
U1376="Power Telco","BSS",U1376="no impacts","no impacts"
),"")</f>
        <v/>
      </c>
      <c r="T1376" s="40" t="str" cm="1">
        <f t="array" ref="T1376">IFERROR(_xlfn.IFS(
U1376="MPR ISSUE","TX ISSUE",
U1376="BSS Hardware Issue","RAN ISSUE",
U1376="Sites strategiques, MLL, Pylone, etc.","ENVTECH",
U1376="AKTIVCO DEFAUT GE &amp; POWER Cabinet","POWER ISSUE",
U1376="AKTIVCO Coupure ENEO &amp; Baisse de tension","POWER ISSUE",
U1376="Coupure ENEO &amp; Baisse de tension","POWER ISSUE",
U1376="Defaut GE &amp; POWER Cabinet","POWER ISSUE",
U1376="Sharing","POWER ISSUE",
U1376="Sites strategiques &amp; DataCenter","POWER ISSUE",
U1376="Exclu","Exclu",
U1376="SAT","TX ISSUE",
U1376="SPARE-ISSUE","SPARE-ISSUE",
U1376="Fiber CAmtel","TX ISSUE",
U1376="Fiber AOF","TX ISSUE",
U1376="Projet OCM (HUAWEI)","TRAVAUX-HUAWEI",
U1376="Projet OCM (NOKIA)","TRAVAUX -NOKIA",
U1376="ACCESS-ISSUE","ACCESS-ISSUE",
U1376="Projet OCM (ZTE, NOKIA, autres projets)","TRAVAUX OCM",
U1376="No root CAuse","No root cause",
U1376="ODU HS","TX ISSUE",
U1376="IP &amp; VLAN","TX ISSUE",
U1376="Warehouse HUAWEI","SPARE-ISSUE",
U1376="SPARE-HS","SPARE-ISSUE",
U1376="Power Telco","RAN ISSUE",U1376="no impacts","no impacts"
),"")</f>
        <v/>
      </c>
      <c r="U1376" s="70"/>
      <c r="V1376" s="40" t="str" cm="1">
        <f t="array" ref="V1376">IFERROR(_xlfn.IFS(
U1376="MPR ISSUE","ACTIVE",
U1376="BSS Hardware Issue","ACTIVE",
U1376="Sites strategiques, MLL, Pylone, etc.","PASSIVE",
U1376="AKTIVCO DEFAUT GE &amp; POWER Cabinet","PASSIVE",
U1376="AKTIVCO Coupure ENEO &amp; Baisse de tension","PASSIVE",
U1376="Coupure ENEO &amp; Baisse de tension","PASSIVE",
U1376="Defaut GE &amp; POWER Cabinet","PASSIVE",
U1376="Sharing","PASSIVE",
U1376="Sites strategiques &amp; DataCenter","PASSIVE",
U1376="Exclu","Exclu",
U1376="SAT","ACTIVE",
U1376="SPARE-ISSUE","SPARE-ISSUE",
U1376="Fiber CAmtel","ACTIVE",
U1376="Fiber AOF","ACTIVE",
U1376="Projet OCM (HUAWEI)","PLANNED WORKS",
U1376="Projet OCM (NOKIA)","PLANNED WORKS",
U1376="ACCESS-ISSUE","ACCESS-ISSUE",
U1376="Projet OCM (ZTE, NOKIA, autres projets)","PLANNED WORKS",
U1376="No root CAuse","No root cause",
U1376="ODU HS","ACTIVE",
U1376="IP &amp; VLAN","ACTIVE",
U1376="Warehouse HUAWEI","SPARE-ISSUE",
U1376="SPARE-HS","SPARE-ISSUE",
U1376="Power Telco","ACTIVE", U1376="no impacts","no impacts"
),"")</f>
        <v/>
      </c>
      <c r="W1376" s="98"/>
      <c r="X1376" s="98"/>
      <c r="Y1376" s="98"/>
      <c r="Z1376" s="98"/>
      <c r="AA1376" s="98"/>
      <c r="AB1376" s="17" t="s">
        <v>5468</v>
      </c>
      <c r="AC1376" s="17"/>
      <c r="AD1376" s="9" t="s">
        <v>5468</v>
      </c>
      <c r="AE1376" s="7" t="s">
        <v>5468</v>
      </c>
      <c r="AF1376" s="6" t="s">
        <v>5468</v>
      </c>
      <c r="AG1376" s="7" t="s">
        <v>5468</v>
      </c>
      <c r="AH1376" s="3" t="s">
        <v>5468</v>
      </c>
      <c r="AI1376" s="18" t="s">
        <v>5468</v>
      </c>
      <c r="AJ1376" s="18" t="s">
        <v>5468</v>
      </c>
      <c r="AK1376" s="18" t="s">
        <v>5468</v>
      </c>
      <c r="AL1376" s="18" t="s">
        <v>5468</v>
      </c>
      <c r="AM1376" s="18" t="s">
        <v>5468</v>
      </c>
      <c r="AN1376" s="9" t="s">
        <v>5468</v>
      </c>
      <c r="AO1376" s="14"/>
      <c r="AP1376" s="14" t="s">
        <v>5468</v>
      </c>
      <c r="AQ1376" s="14" t="s">
        <v>5468</v>
      </c>
      <c r="AR1376" s="14" t="s">
        <v>5468</v>
      </c>
      <c r="AS1376" s="9" t="s">
        <v>5468</v>
      </c>
    </row>
    <row r="1377" spans="1:45" x14ac:dyDescent="0.3">
      <c r="A1377" s="1" t="s">
        <v>739</v>
      </c>
      <c r="B1377" s="8" t="s">
        <v>740</v>
      </c>
      <c r="C1377" s="3" t="str">
        <f>_xlfn.XLOOKUP(B1377,'[1]daily break down'!$D:$D,'[1]daily break down'!$E:$E,"")</f>
        <v>Maroua</v>
      </c>
      <c r="D1377" s="1" t="s">
        <v>21</v>
      </c>
      <c r="E1377" s="1" t="s">
        <v>80</v>
      </c>
      <c r="F1377" s="3" t="s">
        <v>55</v>
      </c>
      <c r="G1377" s="1" t="s">
        <v>84</v>
      </c>
      <c r="H1377" s="27" t="str">
        <f>_xlfn.XLOOKUP(B1377,[2]CALCULATION!$B:$B,[2]CALCULATION!$H:$H,"")</f>
        <v>Huawei</v>
      </c>
      <c r="I1377" s="100" t="s">
        <v>6098</v>
      </c>
      <c r="J1377" s="41" t="s">
        <v>5541</v>
      </c>
      <c r="K1377" s="41"/>
      <c r="L1377" s="41">
        <v>0</v>
      </c>
      <c r="M1377" s="41">
        <v>0</v>
      </c>
      <c r="N1377" s="41">
        <v>0</v>
      </c>
      <c r="O1377" s="41">
        <v>0</v>
      </c>
      <c r="P1377" s="41">
        <v>3.6435281494608103</v>
      </c>
      <c r="Q1377" s="41">
        <v>0</v>
      </c>
      <c r="R1377" s="41">
        <v>0</v>
      </c>
      <c r="S1377" s="40" t="str" cm="1">
        <f t="array" ref="S1377">IFERROR(_xlfn.IFS(
U1377="MPR ISSUE","PDH",
U1377="BSS Hardware Issue","BSS",
U1377="Sites strategiques, MLL, Pylone, etc.","ENVTECH",
U1377="AKTIVCO DEFAUT GE &amp; POWER Cabinet","AKTIVCO",
U1377="AKTIVCO Coupure ENEO &amp; Baisse de tension","AKTIVCO GRID ONLY",
U1377="Coupure ENEO &amp; Baisse de tension","IHS GRID ONLY",
U1377="Defaut GE &amp; POWER Cabinet","IHS",
U1377="Sharing","Partners",
U1377="Sites strategiques &amp; DataCenter","SST &amp; DC",
U1377="Exclu","Exclu",
U1377="SAT","SAT",
U1377="SPARE-ISSUE","SPARE-ISSUE",
U1377="Fiber CAmtel","TRANS_FO_CAMTEL",
U1377="Fiber AOF","Fiber AOF",
U1377="Projet OCM (HUAWEI)","TRAVAUX-HUAWEI",
U1377="Projet OCM (NOKIA)","TRAVAUX-NOKIA",
U1377="ACCESS-ISSUE","ACCESS-ISSUE",
U1377="Projet OCM (ZTE, NOKIA, autres projets)","TRAVAUX OCM",
U1377="No root CAuse","No root cause",
U1377="ODU HS","PDH",
U1377="IP &amp; VLAN","PDH",
U1377="Warehouse HUAWEI","SPARE-ISSUE",
U1377="SPARE-HS","SPARE-ISSUE",
U1377="Power Telco","BSS",U1377="no impacts","no impacts"
),"")</f>
        <v/>
      </c>
      <c r="T1377" s="40" t="str" cm="1">
        <f t="array" ref="T1377">IFERROR(_xlfn.IFS(
U1377="MPR ISSUE","TX ISSUE",
U1377="BSS Hardware Issue","RAN ISSUE",
U1377="Sites strategiques, MLL, Pylone, etc.","ENVTECH",
U1377="AKTIVCO DEFAUT GE &amp; POWER Cabinet","POWER ISSUE",
U1377="AKTIVCO Coupure ENEO &amp; Baisse de tension","POWER ISSUE",
U1377="Coupure ENEO &amp; Baisse de tension","POWER ISSUE",
U1377="Defaut GE &amp; POWER Cabinet","POWER ISSUE",
U1377="Sharing","POWER ISSUE",
U1377="Sites strategiques &amp; DataCenter","POWER ISSUE",
U1377="Exclu","Exclu",
U1377="SAT","TX ISSUE",
U1377="SPARE-ISSUE","SPARE-ISSUE",
U1377="Fiber CAmtel","TX ISSUE",
U1377="Fiber AOF","TX ISSUE",
U1377="Projet OCM (HUAWEI)","TRAVAUX-HUAWEI",
U1377="Projet OCM (NOKIA)","TRAVAUX -NOKIA",
U1377="ACCESS-ISSUE","ACCESS-ISSUE",
U1377="Projet OCM (ZTE, NOKIA, autres projets)","TRAVAUX OCM",
U1377="No root CAuse","No root cause",
U1377="ODU HS","TX ISSUE",
U1377="IP &amp; VLAN","TX ISSUE",
U1377="Warehouse HUAWEI","SPARE-ISSUE",
U1377="SPARE-HS","SPARE-ISSUE",
U1377="Power Telco","RAN ISSUE",U1377="no impacts","no impacts"
),"")</f>
        <v/>
      </c>
      <c r="U1377" s="70"/>
      <c r="V1377" s="40" t="str" cm="1">
        <f t="array" ref="V1377">IFERROR(_xlfn.IFS(
U1377="MPR ISSUE","ACTIVE",
U1377="BSS Hardware Issue","ACTIVE",
U1377="Sites strategiques, MLL, Pylone, etc.","PASSIVE",
U1377="AKTIVCO DEFAUT GE &amp; POWER Cabinet","PASSIVE",
U1377="AKTIVCO Coupure ENEO &amp; Baisse de tension","PASSIVE",
U1377="Coupure ENEO &amp; Baisse de tension","PASSIVE",
U1377="Defaut GE &amp; POWER Cabinet","PASSIVE",
U1377="Sharing","PASSIVE",
U1377="Sites strategiques &amp; DataCenter","PASSIVE",
U1377="Exclu","Exclu",
U1377="SAT","ACTIVE",
U1377="SPARE-ISSUE","SPARE-ISSUE",
U1377="Fiber CAmtel","ACTIVE",
U1377="Fiber AOF","ACTIVE",
U1377="Projet OCM (HUAWEI)","PLANNED WORKS",
U1377="Projet OCM (NOKIA)","PLANNED WORKS",
U1377="ACCESS-ISSUE","ACCESS-ISSUE",
U1377="Projet OCM (ZTE, NOKIA, autres projets)","PLANNED WORKS",
U1377="No root CAuse","No root cause",
U1377="ODU HS","ACTIVE",
U1377="IP &amp; VLAN","ACTIVE",
U1377="Warehouse HUAWEI","SPARE-ISSUE",
U1377="SPARE-HS","SPARE-ISSUE",
U1377="Power Telco","ACTIVE", U1377="no impacts","no impacts"
),"")</f>
        <v/>
      </c>
      <c r="W1377" s="98"/>
      <c r="X1377" s="98"/>
      <c r="Y1377" s="98"/>
      <c r="Z1377" s="98"/>
      <c r="AA1377" s="98"/>
      <c r="AB1377" s="17" t="s">
        <v>5468</v>
      </c>
      <c r="AC1377" s="17"/>
      <c r="AD1377" s="9" t="s">
        <v>5468</v>
      </c>
      <c r="AE1377" s="7" t="s">
        <v>5468</v>
      </c>
      <c r="AF1377" s="6" t="s">
        <v>5468</v>
      </c>
      <c r="AG1377" s="7" t="s">
        <v>5468</v>
      </c>
      <c r="AH1377" s="3" t="s">
        <v>5468</v>
      </c>
      <c r="AI1377" s="18" t="s">
        <v>5468</v>
      </c>
      <c r="AJ1377" s="18" t="s">
        <v>5468</v>
      </c>
      <c r="AK1377" s="18" t="s">
        <v>5468</v>
      </c>
      <c r="AL1377" s="18" t="s">
        <v>5468</v>
      </c>
      <c r="AM1377" s="18" t="s">
        <v>5468</v>
      </c>
      <c r="AN1377" s="9" t="s">
        <v>5468</v>
      </c>
      <c r="AO1377" s="14"/>
      <c r="AP1377" s="14" t="s">
        <v>5468</v>
      </c>
      <c r="AQ1377" s="14" t="s">
        <v>5468</v>
      </c>
      <c r="AR1377" s="14" t="s">
        <v>5468</v>
      </c>
      <c r="AS1377" s="9" t="s">
        <v>5468</v>
      </c>
    </row>
    <row r="1378" spans="1:45" x14ac:dyDescent="0.3">
      <c r="A1378" s="1" t="s">
        <v>3457</v>
      </c>
      <c r="B1378" s="8" t="s">
        <v>3458</v>
      </c>
      <c r="C1378" s="3" t="str">
        <f>_xlfn.XLOOKUP(B1378,'[1]daily break down'!$D:$D,'[1]daily break down'!$E:$E,"")</f>
        <v>Garoua</v>
      </c>
      <c r="D1378" s="1" t="s">
        <v>21</v>
      </c>
      <c r="E1378" s="1" t="s">
        <v>122</v>
      </c>
      <c r="F1378" s="3" t="s">
        <v>23</v>
      </c>
      <c r="G1378" s="1" t="s">
        <v>24</v>
      </c>
      <c r="H1378" s="27" t="str">
        <f>_xlfn.XLOOKUP(B1378,[2]CALCULATION!$B:$B,[2]CALCULATION!$H:$H,"")</f>
        <v>Huawei</v>
      </c>
      <c r="I1378" s="100" t="s">
        <v>6098</v>
      </c>
      <c r="J1378" s="41" t="s">
        <v>5541</v>
      </c>
      <c r="K1378" s="41"/>
      <c r="L1378" s="41">
        <v>0</v>
      </c>
      <c r="M1378" s="41">
        <v>0</v>
      </c>
      <c r="N1378" s="41">
        <v>0</v>
      </c>
      <c r="O1378" s="41">
        <v>0</v>
      </c>
      <c r="P1378" s="41">
        <v>0</v>
      </c>
      <c r="Q1378" s="41">
        <v>0</v>
      </c>
      <c r="R1378" s="41">
        <v>0</v>
      </c>
      <c r="S1378" s="40" t="str" cm="1">
        <f t="array" ref="S1378">IFERROR(_xlfn.IFS(
U1378="MPR ISSUE","PDH",
U1378="BSS Hardware Issue","BSS",
U1378="Sites strategiques, MLL, Pylone, etc.","ENVTECH",
U1378="AKTIVCO DEFAUT GE &amp; POWER Cabinet","AKTIVCO",
U1378="AKTIVCO Coupure ENEO &amp; Baisse de tension","AKTIVCO GRID ONLY",
U1378="Coupure ENEO &amp; Baisse de tension","IHS GRID ONLY",
U1378="Defaut GE &amp; POWER Cabinet","IHS",
U1378="Sharing","Partners",
U1378="Sites strategiques &amp; DataCenter","SST &amp; DC",
U1378="Exclu","Exclu",
U1378="SAT","SAT",
U1378="SPARE-ISSUE","SPARE-ISSUE",
U1378="Fiber CAmtel","TRANS_FO_CAMTEL",
U1378="Fiber AOF","Fiber AOF",
U1378="Projet OCM (HUAWEI)","TRAVAUX-HUAWEI",
U1378="Projet OCM (NOKIA)","TRAVAUX-NOKIA",
U1378="ACCESS-ISSUE","ACCESS-ISSUE",
U1378="Projet OCM (ZTE, NOKIA, autres projets)","TRAVAUX OCM",
U1378="No root CAuse","No root cause",
U1378="ODU HS","PDH",
U1378="IP &amp; VLAN","PDH",
U1378="Warehouse HUAWEI","SPARE-ISSUE",
U1378="SPARE-HS","SPARE-ISSUE",
U1378="Power Telco","BSS",U1378="no impacts","no impacts"
),"")</f>
        <v/>
      </c>
      <c r="T1378" s="40" t="str" cm="1">
        <f t="array" ref="T1378">IFERROR(_xlfn.IFS(
U1378="MPR ISSUE","TX ISSUE",
U1378="BSS Hardware Issue","RAN ISSUE",
U1378="Sites strategiques, MLL, Pylone, etc.","ENVTECH",
U1378="AKTIVCO DEFAUT GE &amp; POWER Cabinet","POWER ISSUE",
U1378="AKTIVCO Coupure ENEO &amp; Baisse de tension","POWER ISSUE",
U1378="Coupure ENEO &amp; Baisse de tension","POWER ISSUE",
U1378="Defaut GE &amp; POWER Cabinet","POWER ISSUE",
U1378="Sharing","POWER ISSUE",
U1378="Sites strategiques &amp; DataCenter","POWER ISSUE",
U1378="Exclu","Exclu",
U1378="SAT","TX ISSUE",
U1378="SPARE-ISSUE","SPARE-ISSUE",
U1378="Fiber CAmtel","TX ISSUE",
U1378="Fiber AOF","TX ISSUE",
U1378="Projet OCM (HUAWEI)","TRAVAUX-HUAWEI",
U1378="Projet OCM (NOKIA)","TRAVAUX -NOKIA",
U1378="ACCESS-ISSUE","ACCESS-ISSUE",
U1378="Projet OCM (ZTE, NOKIA, autres projets)","TRAVAUX OCM",
U1378="No root CAuse","No root cause",
U1378="ODU HS","TX ISSUE",
U1378="IP &amp; VLAN","TX ISSUE",
U1378="Warehouse HUAWEI","SPARE-ISSUE",
U1378="SPARE-HS","SPARE-ISSUE",
U1378="Power Telco","RAN ISSUE",U1378="no impacts","no impacts"
),"")</f>
        <v/>
      </c>
      <c r="U1378" s="70"/>
      <c r="V1378" s="40" t="str" cm="1">
        <f t="array" ref="V1378">IFERROR(_xlfn.IFS(
U1378="MPR ISSUE","ACTIVE",
U1378="BSS Hardware Issue","ACTIVE",
U1378="Sites strategiques, MLL, Pylone, etc.","PASSIVE",
U1378="AKTIVCO DEFAUT GE &amp; POWER Cabinet","PASSIVE",
U1378="AKTIVCO Coupure ENEO &amp; Baisse de tension","PASSIVE",
U1378="Coupure ENEO &amp; Baisse de tension","PASSIVE",
U1378="Defaut GE &amp; POWER Cabinet","PASSIVE",
U1378="Sharing","PASSIVE",
U1378="Sites strategiques &amp; DataCenter","PASSIVE",
U1378="Exclu","Exclu",
U1378="SAT","ACTIVE",
U1378="SPARE-ISSUE","SPARE-ISSUE",
U1378="Fiber CAmtel","ACTIVE",
U1378="Fiber AOF","ACTIVE",
U1378="Projet OCM (HUAWEI)","PLANNED WORKS",
U1378="Projet OCM (NOKIA)","PLANNED WORKS",
U1378="ACCESS-ISSUE","ACCESS-ISSUE",
U1378="Projet OCM (ZTE, NOKIA, autres projets)","PLANNED WORKS",
U1378="No root CAuse","No root cause",
U1378="ODU HS","ACTIVE",
U1378="IP &amp; VLAN","ACTIVE",
U1378="Warehouse HUAWEI","SPARE-ISSUE",
U1378="SPARE-HS","SPARE-ISSUE",
U1378="Power Telco","ACTIVE", U1378="no impacts","no impacts"
),"")</f>
        <v/>
      </c>
      <c r="W1378" s="98"/>
      <c r="X1378" s="98"/>
      <c r="Y1378" s="98"/>
      <c r="Z1378" s="98"/>
      <c r="AA1378" s="98"/>
      <c r="AB1378" s="17" t="s">
        <v>5468</v>
      </c>
      <c r="AC1378" s="17"/>
      <c r="AD1378" s="9" t="s">
        <v>5468</v>
      </c>
      <c r="AE1378" s="7" t="s">
        <v>5468</v>
      </c>
      <c r="AF1378" s="6" t="s">
        <v>5468</v>
      </c>
      <c r="AG1378" s="7" t="s">
        <v>5468</v>
      </c>
      <c r="AH1378" s="3" t="s">
        <v>5468</v>
      </c>
      <c r="AI1378" s="18" t="s">
        <v>5468</v>
      </c>
      <c r="AJ1378" s="18" t="s">
        <v>5468</v>
      </c>
      <c r="AK1378" s="18" t="s">
        <v>5468</v>
      </c>
      <c r="AL1378" s="18" t="s">
        <v>5468</v>
      </c>
      <c r="AM1378" s="18" t="s">
        <v>5468</v>
      </c>
      <c r="AN1378" s="9" t="s">
        <v>5468</v>
      </c>
      <c r="AO1378" s="14"/>
      <c r="AP1378" s="14" t="s">
        <v>5468</v>
      </c>
      <c r="AQ1378" s="14" t="s">
        <v>5468</v>
      </c>
      <c r="AR1378" s="14" t="s">
        <v>5468</v>
      </c>
      <c r="AS1378" s="9" t="s">
        <v>5468</v>
      </c>
    </row>
    <row r="1379" spans="1:45" x14ac:dyDescent="0.3">
      <c r="A1379" s="1" t="s">
        <v>2530</v>
      </c>
      <c r="B1379" s="8" t="s">
        <v>2531</v>
      </c>
      <c r="C1379" s="3" t="str">
        <f>_xlfn.XLOOKUP(B1379,'[1]daily break down'!$D:$D,'[1]daily break down'!$E:$E,"")</f>
        <v>Douala</v>
      </c>
      <c r="D1379" s="1" t="s">
        <v>11</v>
      </c>
      <c r="E1379" s="1" t="s">
        <v>12</v>
      </c>
      <c r="F1379" s="3" t="s">
        <v>31</v>
      </c>
      <c r="G1379" s="1" t="s">
        <v>32</v>
      </c>
      <c r="H1379" s="29" t="str">
        <f>_xlfn.XLOOKUP(B1379,[2]CALCULATION!$B:$B,[2]CALCULATION!$H:$H,"")</f>
        <v>ZTE</v>
      </c>
      <c r="I1379" s="100" t="s">
        <v>6098</v>
      </c>
      <c r="J1379" s="41" t="s">
        <v>5541</v>
      </c>
      <c r="K1379" s="41"/>
      <c r="L1379" s="41">
        <v>0</v>
      </c>
      <c r="M1379" s="41">
        <v>0</v>
      </c>
      <c r="N1379" s="41">
        <v>0</v>
      </c>
      <c r="O1379" s="41">
        <v>0</v>
      </c>
      <c r="P1379" s="41">
        <v>0</v>
      </c>
      <c r="Q1379" s="41">
        <v>0</v>
      </c>
      <c r="R1379" s="41">
        <v>0</v>
      </c>
      <c r="S1379" s="40" t="str" cm="1">
        <f t="array" ref="S1379">IFERROR(_xlfn.IFS(
U1379="MPR ISSUE","PDH",
U1379="BSS Hardware Issue","BSS",
U1379="Sites strategiques, MLL, Pylone, etc.","ENVTECH",
U1379="AKTIVCO DEFAUT GE &amp; POWER Cabinet","AKTIVCO",
U1379="AKTIVCO Coupure ENEO &amp; Baisse de tension","AKTIVCO GRID ONLY",
U1379="Coupure ENEO &amp; Baisse de tension","IHS GRID ONLY",
U1379="Defaut GE &amp; POWER Cabinet","IHS",
U1379="Sharing","Partners",
U1379="Sites strategiques &amp; DataCenter","SST &amp; DC",
U1379="Exclu","Exclu",
U1379="SAT","SAT",
U1379="SPARE-ISSUE","SPARE-ISSUE",
U1379="Fiber CAmtel","TRANS_FO_CAMTEL",
U1379="Fiber AOF","Fiber AOF",
U1379="Projet OCM (HUAWEI)","TRAVAUX-HUAWEI",
U1379="Projet OCM (NOKIA)","TRAVAUX-NOKIA",
U1379="ACCESS-ISSUE","ACCESS-ISSUE",
U1379="Projet OCM (ZTE, NOKIA, autres projets)","TRAVAUX OCM",
U1379="No root CAuse","No root cause",
U1379="ODU HS","PDH",
U1379="IP &amp; VLAN","PDH",
U1379="Warehouse HUAWEI","SPARE-ISSUE",
U1379="SPARE-HS","SPARE-ISSUE",
U1379="Power Telco","BSS",U1379="no impacts","no impacts"
),"")</f>
        <v/>
      </c>
      <c r="T1379" s="40" t="str" cm="1">
        <f t="array" ref="T1379">IFERROR(_xlfn.IFS(
U1379="MPR ISSUE","TX ISSUE",
U1379="BSS Hardware Issue","RAN ISSUE",
U1379="Sites strategiques, MLL, Pylone, etc.","ENVTECH",
U1379="AKTIVCO DEFAUT GE &amp; POWER Cabinet","POWER ISSUE",
U1379="AKTIVCO Coupure ENEO &amp; Baisse de tension","POWER ISSUE",
U1379="Coupure ENEO &amp; Baisse de tension","POWER ISSUE",
U1379="Defaut GE &amp; POWER Cabinet","POWER ISSUE",
U1379="Sharing","POWER ISSUE",
U1379="Sites strategiques &amp; DataCenter","POWER ISSUE",
U1379="Exclu","Exclu",
U1379="SAT","TX ISSUE",
U1379="SPARE-ISSUE","SPARE-ISSUE",
U1379="Fiber CAmtel","TX ISSUE",
U1379="Fiber AOF","TX ISSUE",
U1379="Projet OCM (HUAWEI)","TRAVAUX-HUAWEI",
U1379="Projet OCM (NOKIA)","TRAVAUX -NOKIA",
U1379="ACCESS-ISSUE","ACCESS-ISSUE",
U1379="Projet OCM (ZTE, NOKIA, autres projets)","TRAVAUX OCM",
U1379="No root CAuse","No root cause",
U1379="ODU HS","TX ISSUE",
U1379="IP &amp; VLAN","TX ISSUE",
U1379="Warehouse HUAWEI","SPARE-ISSUE",
U1379="SPARE-HS","SPARE-ISSUE",
U1379="Power Telco","RAN ISSUE",U1379="no impacts","no impacts"
),"")</f>
        <v/>
      </c>
      <c r="U1379" s="70"/>
      <c r="V1379" s="40" t="str" cm="1">
        <f t="array" ref="V1379">IFERROR(_xlfn.IFS(
U1379="MPR ISSUE","ACTIVE",
U1379="BSS Hardware Issue","ACTIVE",
U1379="Sites strategiques, MLL, Pylone, etc.","PASSIVE",
U1379="AKTIVCO DEFAUT GE &amp; POWER Cabinet","PASSIVE",
U1379="AKTIVCO Coupure ENEO &amp; Baisse de tension","PASSIVE",
U1379="Coupure ENEO &amp; Baisse de tension","PASSIVE",
U1379="Defaut GE &amp; POWER Cabinet","PASSIVE",
U1379="Sharing","PASSIVE",
U1379="Sites strategiques &amp; DataCenter","PASSIVE",
U1379="Exclu","Exclu",
U1379="SAT","ACTIVE",
U1379="SPARE-ISSUE","SPARE-ISSUE",
U1379="Fiber CAmtel","ACTIVE",
U1379="Fiber AOF","ACTIVE",
U1379="Projet OCM (HUAWEI)","PLANNED WORKS",
U1379="Projet OCM (NOKIA)","PLANNED WORKS",
U1379="ACCESS-ISSUE","ACCESS-ISSUE",
U1379="Projet OCM (ZTE, NOKIA, autres projets)","PLANNED WORKS",
U1379="No root CAuse","No root cause",
U1379="ODU HS","ACTIVE",
U1379="IP &amp; VLAN","ACTIVE",
U1379="Warehouse HUAWEI","SPARE-ISSUE",
U1379="SPARE-HS","SPARE-ISSUE",
U1379="Power Telco","ACTIVE", U1379="no impacts","no impacts"
),"")</f>
        <v/>
      </c>
      <c r="W1379" s="98"/>
      <c r="X1379" s="98"/>
      <c r="Y1379" s="98"/>
      <c r="Z1379" s="98"/>
      <c r="AA1379" s="98"/>
      <c r="AB1379" s="17" t="s">
        <v>5468</v>
      </c>
      <c r="AC1379" s="17"/>
      <c r="AD1379" s="9" t="s">
        <v>5468</v>
      </c>
      <c r="AE1379" s="7" t="s">
        <v>5468</v>
      </c>
      <c r="AF1379" s="6" t="s">
        <v>5468</v>
      </c>
      <c r="AG1379" s="7" t="s">
        <v>5468</v>
      </c>
      <c r="AH1379" s="3" t="s">
        <v>5468</v>
      </c>
      <c r="AI1379" s="18" t="s">
        <v>5468</v>
      </c>
      <c r="AJ1379" s="18" t="s">
        <v>5468</v>
      </c>
      <c r="AK1379" s="18" t="s">
        <v>5468</v>
      </c>
      <c r="AL1379" s="18" t="s">
        <v>5468</v>
      </c>
      <c r="AM1379" s="18" t="s">
        <v>5468</v>
      </c>
      <c r="AN1379" s="9" t="s">
        <v>5468</v>
      </c>
      <c r="AO1379" s="14"/>
      <c r="AP1379" s="14" t="s">
        <v>5468</v>
      </c>
      <c r="AQ1379" s="14" t="s">
        <v>5468</v>
      </c>
      <c r="AR1379" s="14" t="s">
        <v>5468</v>
      </c>
      <c r="AS1379" s="9" t="s">
        <v>5468</v>
      </c>
    </row>
    <row r="1380" spans="1:45" x14ac:dyDescent="0.3">
      <c r="A1380" s="1" t="s">
        <v>3334</v>
      </c>
      <c r="B1380" s="1" t="s">
        <v>3335</v>
      </c>
      <c r="C1380" s="3" t="str">
        <f>_xlfn.XLOOKUP(B1380,'[1]daily break down'!$D:$D,'[1]daily break down'!$E:$E,"")</f>
        <v>Douala</v>
      </c>
      <c r="D1380" s="1" t="s">
        <v>11</v>
      </c>
      <c r="E1380" s="1" t="s">
        <v>12</v>
      </c>
      <c r="F1380" s="3" t="s">
        <v>31</v>
      </c>
      <c r="G1380" s="1" t="s">
        <v>32</v>
      </c>
      <c r="H1380" s="29" t="str">
        <f>_xlfn.XLOOKUP(B1380,[2]CALCULATION!$B:$B,[2]CALCULATION!$H:$H,"")</f>
        <v>ZTE</v>
      </c>
      <c r="I1380" s="100" t="s">
        <v>6098</v>
      </c>
      <c r="J1380" s="41" t="s">
        <v>5541</v>
      </c>
      <c r="K1380" s="41"/>
      <c r="L1380" s="41">
        <v>4.1573567557850015E-2</v>
      </c>
      <c r="M1380" s="41">
        <v>0</v>
      </c>
      <c r="N1380" s="41">
        <v>0</v>
      </c>
      <c r="O1380" s="41">
        <v>0</v>
      </c>
      <c r="P1380" s="41">
        <v>0</v>
      </c>
      <c r="Q1380" s="41">
        <v>0</v>
      </c>
      <c r="R1380" s="41">
        <v>0</v>
      </c>
      <c r="S1380" s="40" t="str" cm="1">
        <f t="array" ref="S1380">IFERROR(_xlfn.IFS(
U1380="MPR ISSUE","PDH",
U1380="BSS Hardware Issue","BSS",
U1380="Sites strategiques, MLL, Pylone, etc.","ENVTECH",
U1380="AKTIVCO DEFAUT GE &amp; POWER Cabinet","AKTIVCO",
U1380="AKTIVCO Coupure ENEO &amp; Baisse de tension","AKTIVCO GRID ONLY",
U1380="Coupure ENEO &amp; Baisse de tension","IHS GRID ONLY",
U1380="Defaut GE &amp; POWER Cabinet","IHS",
U1380="Sharing","Partners",
U1380="Sites strategiques &amp; DataCenter","SST &amp; DC",
U1380="Exclu","Exclu",
U1380="SAT","SAT",
U1380="SPARE-ISSUE","SPARE-ISSUE",
U1380="Fiber CAmtel","TRANS_FO_CAMTEL",
U1380="Fiber AOF","Fiber AOF",
U1380="Projet OCM (HUAWEI)","TRAVAUX-HUAWEI",
U1380="Projet OCM (NOKIA)","TRAVAUX-NOKIA",
U1380="ACCESS-ISSUE","ACCESS-ISSUE",
U1380="Projet OCM (ZTE, NOKIA, autres projets)","TRAVAUX OCM",
U1380="No root CAuse","No root cause",
U1380="ODU HS","PDH",
U1380="IP &amp; VLAN","PDH",
U1380="Warehouse HUAWEI","SPARE-ISSUE",
U1380="SPARE-HS","SPARE-ISSUE",
U1380="Power Telco","BSS",U1380="no impacts","no impacts"
),"")</f>
        <v/>
      </c>
      <c r="T1380" s="40" t="str" cm="1">
        <f t="array" ref="T1380">IFERROR(_xlfn.IFS(
U1380="MPR ISSUE","TX ISSUE",
U1380="BSS Hardware Issue","RAN ISSUE",
U1380="Sites strategiques, MLL, Pylone, etc.","ENVTECH",
U1380="AKTIVCO DEFAUT GE &amp; POWER Cabinet","POWER ISSUE",
U1380="AKTIVCO Coupure ENEO &amp; Baisse de tension","POWER ISSUE",
U1380="Coupure ENEO &amp; Baisse de tension","POWER ISSUE",
U1380="Defaut GE &amp; POWER Cabinet","POWER ISSUE",
U1380="Sharing","POWER ISSUE",
U1380="Sites strategiques &amp; DataCenter","POWER ISSUE",
U1380="Exclu","Exclu",
U1380="SAT","TX ISSUE",
U1380="SPARE-ISSUE","SPARE-ISSUE",
U1380="Fiber CAmtel","TX ISSUE",
U1380="Fiber AOF","TX ISSUE",
U1380="Projet OCM (HUAWEI)","TRAVAUX-HUAWEI",
U1380="Projet OCM (NOKIA)","TRAVAUX -NOKIA",
U1380="ACCESS-ISSUE","ACCESS-ISSUE",
U1380="Projet OCM (ZTE, NOKIA, autres projets)","TRAVAUX OCM",
U1380="No root CAuse","No root cause",
U1380="ODU HS","TX ISSUE",
U1380="IP &amp; VLAN","TX ISSUE",
U1380="Warehouse HUAWEI","SPARE-ISSUE",
U1380="SPARE-HS","SPARE-ISSUE",
U1380="Power Telco","RAN ISSUE",U1380="no impacts","no impacts"
),"")</f>
        <v/>
      </c>
      <c r="U1380" s="70"/>
      <c r="V1380" s="40" t="str" cm="1">
        <f t="array" ref="V1380">IFERROR(_xlfn.IFS(
U1380="MPR ISSUE","ACTIVE",
U1380="BSS Hardware Issue","ACTIVE",
U1380="Sites strategiques, MLL, Pylone, etc.","PASSIVE",
U1380="AKTIVCO DEFAUT GE &amp; POWER Cabinet","PASSIVE",
U1380="AKTIVCO Coupure ENEO &amp; Baisse de tension","PASSIVE",
U1380="Coupure ENEO &amp; Baisse de tension","PASSIVE",
U1380="Defaut GE &amp; POWER Cabinet","PASSIVE",
U1380="Sharing","PASSIVE",
U1380="Sites strategiques &amp; DataCenter","PASSIVE",
U1380="Exclu","Exclu",
U1380="SAT","ACTIVE",
U1380="SPARE-ISSUE","SPARE-ISSUE",
U1380="Fiber CAmtel","ACTIVE",
U1380="Fiber AOF","ACTIVE",
U1380="Projet OCM (HUAWEI)","PLANNED WORKS",
U1380="Projet OCM (NOKIA)","PLANNED WORKS",
U1380="ACCESS-ISSUE","ACCESS-ISSUE",
U1380="Projet OCM (ZTE, NOKIA, autres projets)","PLANNED WORKS",
U1380="No root CAuse","No root cause",
U1380="ODU HS","ACTIVE",
U1380="IP &amp; VLAN","ACTIVE",
U1380="Warehouse HUAWEI","SPARE-ISSUE",
U1380="SPARE-HS","SPARE-ISSUE",
U1380="Power Telco","ACTIVE", U1380="no impacts","no impacts"
),"")</f>
        <v/>
      </c>
      <c r="W1380" s="98"/>
      <c r="X1380" s="98"/>
      <c r="Y1380" s="98"/>
      <c r="Z1380" s="98"/>
      <c r="AA1380" s="98"/>
      <c r="AB1380" s="17" t="s">
        <v>5468</v>
      </c>
      <c r="AC1380" s="17"/>
      <c r="AD1380" s="9" t="s">
        <v>5468</v>
      </c>
      <c r="AE1380" s="7" t="s">
        <v>5468</v>
      </c>
      <c r="AF1380" s="6" t="s">
        <v>5468</v>
      </c>
      <c r="AG1380" s="7" t="s">
        <v>5468</v>
      </c>
      <c r="AH1380" s="3" t="s">
        <v>5468</v>
      </c>
      <c r="AI1380" s="18" t="s">
        <v>5468</v>
      </c>
      <c r="AJ1380" s="18" t="s">
        <v>5468</v>
      </c>
      <c r="AK1380" s="18" t="s">
        <v>5468</v>
      </c>
      <c r="AL1380" s="18" t="s">
        <v>5468</v>
      </c>
      <c r="AM1380" s="18" t="s">
        <v>5468</v>
      </c>
      <c r="AN1380" s="9" t="s">
        <v>5468</v>
      </c>
      <c r="AO1380" s="14"/>
      <c r="AP1380" s="14" t="s">
        <v>5468</v>
      </c>
      <c r="AQ1380" s="14" t="s">
        <v>5468</v>
      </c>
      <c r="AR1380" s="14" t="s">
        <v>5468</v>
      </c>
      <c r="AS1380" s="9" t="s">
        <v>5468</v>
      </c>
    </row>
    <row r="1381" spans="1:45" x14ac:dyDescent="0.3">
      <c r="A1381" s="1" t="s">
        <v>2902</v>
      </c>
      <c r="B1381" s="8" t="s">
        <v>2903</v>
      </c>
      <c r="C1381" s="3" t="str">
        <f>_xlfn.XLOOKUP(B1381,'[1]daily break down'!$D:$D,'[1]daily break down'!$E:$E,"")</f>
        <v>LITTORAL</v>
      </c>
      <c r="D1381" s="1" t="s">
        <v>21</v>
      </c>
      <c r="E1381" s="1" t="s">
        <v>563</v>
      </c>
      <c r="F1381" s="3" t="s">
        <v>31</v>
      </c>
      <c r="G1381" s="1" t="s">
        <v>2321</v>
      </c>
      <c r="H1381" s="29" t="str">
        <f>_xlfn.XLOOKUP(B1381,[2]CALCULATION!$B:$B,[2]CALCULATION!$H:$H,"")</f>
        <v>ZTE</v>
      </c>
      <c r="I1381" s="100" t="s">
        <v>6098</v>
      </c>
      <c r="J1381" s="41" t="s">
        <v>5541</v>
      </c>
      <c r="K1381" s="41"/>
      <c r="L1381" s="41">
        <v>0</v>
      </c>
      <c r="M1381" s="41">
        <v>0</v>
      </c>
      <c r="N1381" s="41">
        <v>0</v>
      </c>
      <c r="O1381" s="41">
        <v>0</v>
      </c>
      <c r="P1381" s="41">
        <v>0</v>
      </c>
      <c r="Q1381" s="41">
        <v>0</v>
      </c>
      <c r="R1381" s="41">
        <v>0</v>
      </c>
      <c r="S1381" s="40" t="str" cm="1">
        <f t="array" ref="S1381">IFERROR(_xlfn.IFS(
U1381="MPR ISSUE","PDH",
U1381="BSS Hardware Issue","BSS",
U1381="Sites strategiques, MLL, Pylone, etc.","ENVTECH",
U1381="AKTIVCO DEFAUT GE &amp; POWER Cabinet","AKTIVCO",
U1381="AKTIVCO Coupure ENEO &amp; Baisse de tension","AKTIVCO GRID ONLY",
U1381="Coupure ENEO &amp; Baisse de tension","IHS GRID ONLY",
U1381="Defaut GE &amp; POWER Cabinet","IHS",
U1381="Sharing","Partners",
U1381="Sites strategiques &amp; DataCenter","SST &amp; DC",
U1381="Exclu","Exclu",
U1381="SAT","SAT",
U1381="SPARE-ISSUE","SPARE-ISSUE",
U1381="Fiber CAmtel","TRANS_FO_CAMTEL",
U1381="Fiber AOF","Fiber AOF",
U1381="Projet OCM (HUAWEI)","TRAVAUX-HUAWEI",
U1381="Projet OCM (NOKIA)","TRAVAUX-NOKIA",
U1381="ACCESS-ISSUE","ACCESS-ISSUE",
U1381="Projet OCM (ZTE, NOKIA, autres projets)","TRAVAUX OCM",
U1381="No root CAuse","No root cause",
U1381="ODU HS","PDH",
U1381="IP &amp; VLAN","PDH",
U1381="Warehouse HUAWEI","SPARE-ISSUE",
U1381="SPARE-HS","SPARE-ISSUE",
U1381="Power Telco","BSS",U1381="no impacts","no impacts"
),"")</f>
        <v/>
      </c>
      <c r="T1381" s="40" t="str" cm="1">
        <f t="array" ref="T1381">IFERROR(_xlfn.IFS(
U1381="MPR ISSUE","TX ISSUE",
U1381="BSS Hardware Issue","RAN ISSUE",
U1381="Sites strategiques, MLL, Pylone, etc.","ENVTECH",
U1381="AKTIVCO DEFAUT GE &amp; POWER Cabinet","POWER ISSUE",
U1381="AKTIVCO Coupure ENEO &amp; Baisse de tension","POWER ISSUE",
U1381="Coupure ENEO &amp; Baisse de tension","POWER ISSUE",
U1381="Defaut GE &amp; POWER Cabinet","POWER ISSUE",
U1381="Sharing","POWER ISSUE",
U1381="Sites strategiques &amp; DataCenter","POWER ISSUE",
U1381="Exclu","Exclu",
U1381="SAT","TX ISSUE",
U1381="SPARE-ISSUE","SPARE-ISSUE",
U1381="Fiber CAmtel","TX ISSUE",
U1381="Fiber AOF","TX ISSUE",
U1381="Projet OCM (HUAWEI)","TRAVAUX-HUAWEI",
U1381="Projet OCM (NOKIA)","TRAVAUX -NOKIA",
U1381="ACCESS-ISSUE","ACCESS-ISSUE",
U1381="Projet OCM (ZTE, NOKIA, autres projets)","TRAVAUX OCM",
U1381="No root CAuse","No root cause",
U1381="ODU HS","TX ISSUE",
U1381="IP &amp; VLAN","TX ISSUE",
U1381="Warehouse HUAWEI","SPARE-ISSUE",
U1381="SPARE-HS","SPARE-ISSUE",
U1381="Power Telco","RAN ISSUE",U1381="no impacts","no impacts"
),"")</f>
        <v/>
      </c>
      <c r="U1381" s="70"/>
      <c r="V1381" s="40" t="str" cm="1">
        <f t="array" ref="V1381">IFERROR(_xlfn.IFS(
U1381="MPR ISSUE","ACTIVE",
U1381="BSS Hardware Issue","ACTIVE",
U1381="Sites strategiques, MLL, Pylone, etc.","PASSIVE",
U1381="AKTIVCO DEFAUT GE &amp; POWER Cabinet","PASSIVE",
U1381="AKTIVCO Coupure ENEO &amp; Baisse de tension","PASSIVE",
U1381="Coupure ENEO &amp; Baisse de tension","PASSIVE",
U1381="Defaut GE &amp; POWER Cabinet","PASSIVE",
U1381="Sharing","PASSIVE",
U1381="Sites strategiques &amp; DataCenter","PASSIVE",
U1381="Exclu","Exclu",
U1381="SAT","ACTIVE",
U1381="SPARE-ISSUE","SPARE-ISSUE",
U1381="Fiber CAmtel","ACTIVE",
U1381="Fiber AOF","ACTIVE",
U1381="Projet OCM (HUAWEI)","PLANNED WORKS",
U1381="Projet OCM (NOKIA)","PLANNED WORKS",
U1381="ACCESS-ISSUE","ACCESS-ISSUE",
U1381="Projet OCM (ZTE, NOKIA, autres projets)","PLANNED WORKS",
U1381="No root CAuse","No root cause",
U1381="ODU HS","ACTIVE",
U1381="IP &amp; VLAN","ACTIVE",
U1381="Warehouse HUAWEI","SPARE-ISSUE",
U1381="SPARE-HS","SPARE-ISSUE",
U1381="Power Telco","ACTIVE", U1381="no impacts","no impacts"
),"")</f>
        <v/>
      </c>
      <c r="W1381" s="98"/>
      <c r="X1381" s="98"/>
      <c r="Y1381" s="98"/>
      <c r="Z1381" s="98"/>
      <c r="AA1381" s="98"/>
      <c r="AB1381" s="17" t="s">
        <v>5468</v>
      </c>
      <c r="AC1381" s="17"/>
      <c r="AD1381" s="9" t="s">
        <v>5468</v>
      </c>
      <c r="AE1381" s="7" t="s">
        <v>5468</v>
      </c>
      <c r="AF1381" s="6" t="s">
        <v>5468</v>
      </c>
      <c r="AG1381" s="7" t="s">
        <v>5468</v>
      </c>
      <c r="AH1381" s="3" t="s">
        <v>5468</v>
      </c>
      <c r="AI1381" s="18" t="s">
        <v>5468</v>
      </c>
      <c r="AJ1381" s="18" t="s">
        <v>5468</v>
      </c>
      <c r="AK1381" s="18" t="s">
        <v>5468</v>
      </c>
      <c r="AL1381" s="18" t="s">
        <v>5468</v>
      </c>
      <c r="AM1381" s="18" t="s">
        <v>5468</v>
      </c>
      <c r="AN1381" s="9" t="s">
        <v>5468</v>
      </c>
      <c r="AO1381" s="14"/>
      <c r="AP1381" s="14" t="s">
        <v>5468</v>
      </c>
      <c r="AQ1381" s="14" t="s">
        <v>5468</v>
      </c>
      <c r="AR1381" s="14" t="s">
        <v>5468</v>
      </c>
      <c r="AS1381" s="9" t="s">
        <v>5468</v>
      </c>
    </row>
    <row r="1382" spans="1:45" x14ac:dyDescent="0.3">
      <c r="A1382" s="1" t="s">
        <v>2449</v>
      </c>
      <c r="B1382" s="8" t="s">
        <v>2450</v>
      </c>
      <c r="C1382" s="3" t="str">
        <f>_xlfn.XLOOKUP(B1382,'[1]daily break down'!$D:$D,'[1]daily break down'!$E:$E,"")</f>
        <v>Douala</v>
      </c>
      <c r="D1382" s="1" t="s">
        <v>21</v>
      </c>
      <c r="E1382" s="1" t="s">
        <v>36</v>
      </c>
      <c r="F1382" s="3" t="s">
        <v>31</v>
      </c>
      <c r="G1382" s="1" t="s">
        <v>32</v>
      </c>
      <c r="H1382" s="29" t="str">
        <f>_xlfn.XLOOKUP(B1382,[2]CALCULATION!$B:$B,[2]CALCULATION!$H:$H,"")</f>
        <v>ZTE</v>
      </c>
      <c r="I1382" s="100" t="s">
        <v>6098</v>
      </c>
      <c r="J1382" s="41" t="s">
        <v>5541</v>
      </c>
      <c r="K1382" s="41"/>
      <c r="L1382" s="41">
        <v>0</v>
      </c>
      <c r="M1382" s="41">
        <v>0</v>
      </c>
      <c r="N1382" s="41">
        <v>0</v>
      </c>
      <c r="O1382" s="41">
        <v>0</v>
      </c>
      <c r="P1382" s="41">
        <v>0</v>
      </c>
      <c r="Q1382" s="41">
        <v>0</v>
      </c>
      <c r="R1382" s="41">
        <v>0</v>
      </c>
      <c r="S1382" s="40" t="str" cm="1">
        <f t="array" ref="S1382">IFERROR(_xlfn.IFS(
U1382="MPR ISSUE","PDH",
U1382="BSS Hardware Issue","BSS",
U1382="Sites strategiques, MLL, Pylone, etc.","ENVTECH",
U1382="AKTIVCO DEFAUT GE &amp; POWER Cabinet","AKTIVCO",
U1382="AKTIVCO Coupure ENEO &amp; Baisse de tension","AKTIVCO GRID ONLY",
U1382="Coupure ENEO &amp; Baisse de tension","IHS GRID ONLY",
U1382="Defaut GE &amp; POWER Cabinet","IHS",
U1382="Sharing","Partners",
U1382="Sites strategiques &amp; DataCenter","SST &amp; DC",
U1382="Exclu","Exclu",
U1382="SAT","SAT",
U1382="SPARE-ISSUE","SPARE-ISSUE",
U1382="Fiber CAmtel","TRANS_FO_CAMTEL",
U1382="Fiber AOF","Fiber AOF",
U1382="Projet OCM (HUAWEI)","TRAVAUX-HUAWEI",
U1382="Projet OCM (NOKIA)","TRAVAUX-NOKIA",
U1382="ACCESS-ISSUE","ACCESS-ISSUE",
U1382="Projet OCM (ZTE, NOKIA, autres projets)","TRAVAUX OCM",
U1382="No root CAuse","No root cause",
U1382="ODU HS","PDH",
U1382="IP &amp; VLAN","PDH",
U1382="Warehouse HUAWEI","SPARE-ISSUE",
U1382="SPARE-HS","SPARE-ISSUE",
U1382="Power Telco","BSS",U1382="no impacts","no impacts"
),"")</f>
        <v/>
      </c>
      <c r="T1382" s="40" t="str" cm="1">
        <f t="array" ref="T1382">IFERROR(_xlfn.IFS(
U1382="MPR ISSUE","TX ISSUE",
U1382="BSS Hardware Issue","RAN ISSUE",
U1382="Sites strategiques, MLL, Pylone, etc.","ENVTECH",
U1382="AKTIVCO DEFAUT GE &amp; POWER Cabinet","POWER ISSUE",
U1382="AKTIVCO Coupure ENEO &amp; Baisse de tension","POWER ISSUE",
U1382="Coupure ENEO &amp; Baisse de tension","POWER ISSUE",
U1382="Defaut GE &amp; POWER Cabinet","POWER ISSUE",
U1382="Sharing","POWER ISSUE",
U1382="Sites strategiques &amp; DataCenter","POWER ISSUE",
U1382="Exclu","Exclu",
U1382="SAT","TX ISSUE",
U1382="SPARE-ISSUE","SPARE-ISSUE",
U1382="Fiber CAmtel","TX ISSUE",
U1382="Fiber AOF","TX ISSUE",
U1382="Projet OCM (HUAWEI)","TRAVAUX-HUAWEI",
U1382="Projet OCM (NOKIA)","TRAVAUX -NOKIA",
U1382="ACCESS-ISSUE","ACCESS-ISSUE",
U1382="Projet OCM (ZTE, NOKIA, autres projets)","TRAVAUX OCM",
U1382="No root CAuse","No root cause",
U1382="ODU HS","TX ISSUE",
U1382="IP &amp; VLAN","TX ISSUE",
U1382="Warehouse HUAWEI","SPARE-ISSUE",
U1382="SPARE-HS","SPARE-ISSUE",
U1382="Power Telco","RAN ISSUE",U1382="no impacts","no impacts"
),"")</f>
        <v/>
      </c>
      <c r="U1382" s="70"/>
      <c r="V1382" s="40" t="str" cm="1">
        <f t="array" ref="V1382">IFERROR(_xlfn.IFS(
U1382="MPR ISSUE","ACTIVE",
U1382="BSS Hardware Issue","ACTIVE",
U1382="Sites strategiques, MLL, Pylone, etc.","PASSIVE",
U1382="AKTIVCO DEFAUT GE &amp; POWER Cabinet","PASSIVE",
U1382="AKTIVCO Coupure ENEO &amp; Baisse de tension","PASSIVE",
U1382="Coupure ENEO &amp; Baisse de tension","PASSIVE",
U1382="Defaut GE &amp; POWER Cabinet","PASSIVE",
U1382="Sharing","PASSIVE",
U1382="Sites strategiques &amp; DataCenter","PASSIVE",
U1382="Exclu","Exclu",
U1382="SAT","ACTIVE",
U1382="SPARE-ISSUE","SPARE-ISSUE",
U1382="Fiber CAmtel","ACTIVE",
U1382="Fiber AOF","ACTIVE",
U1382="Projet OCM (HUAWEI)","PLANNED WORKS",
U1382="Projet OCM (NOKIA)","PLANNED WORKS",
U1382="ACCESS-ISSUE","ACCESS-ISSUE",
U1382="Projet OCM (ZTE, NOKIA, autres projets)","PLANNED WORKS",
U1382="No root CAuse","No root cause",
U1382="ODU HS","ACTIVE",
U1382="IP &amp; VLAN","ACTIVE",
U1382="Warehouse HUAWEI","SPARE-ISSUE",
U1382="SPARE-HS","SPARE-ISSUE",
U1382="Power Telco","ACTIVE", U1382="no impacts","no impacts"
),"")</f>
        <v/>
      </c>
      <c r="W1382" s="98"/>
      <c r="X1382" s="98"/>
      <c r="Y1382" s="98"/>
      <c r="Z1382" s="98"/>
      <c r="AA1382" s="98"/>
      <c r="AB1382" s="17" t="s">
        <v>5468</v>
      </c>
      <c r="AC1382" s="17"/>
      <c r="AD1382" s="9" t="s">
        <v>5468</v>
      </c>
      <c r="AE1382" s="7" t="s">
        <v>5468</v>
      </c>
      <c r="AF1382" s="6" t="s">
        <v>5468</v>
      </c>
      <c r="AG1382" s="7" t="s">
        <v>5468</v>
      </c>
      <c r="AH1382" s="3" t="s">
        <v>5468</v>
      </c>
      <c r="AI1382" s="18" t="s">
        <v>5468</v>
      </c>
      <c r="AJ1382" s="18" t="s">
        <v>5468</v>
      </c>
      <c r="AK1382" s="18" t="s">
        <v>5468</v>
      </c>
      <c r="AL1382" s="18" t="s">
        <v>5468</v>
      </c>
      <c r="AM1382" s="18" t="s">
        <v>5468</v>
      </c>
      <c r="AN1382" s="9" t="s">
        <v>5468</v>
      </c>
      <c r="AO1382" s="14"/>
      <c r="AP1382" s="14" t="s">
        <v>5468</v>
      </c>
      <c r="AQ1382" s="14" t="s">
        <v>5468</v>
      </c>
      <c r="AR1382" s="14" t="s">
        <v>5468</v>
      </c>
      <c r="AS1382" s="9" t="s">
        <v>5468</v>
      </c>
    </row>
    <row r="1383" spans="1:45" x14ac:dyDescent="0.3">
      <c r="A1383" s="1" t="s">
        <v>3402</v>
      </c>
      <c r="B1383" s="8" t="s">
        <v>3403</v>
      </c>
      <c r="C1383" s="3" t="str">
        <f>_xlfn.XLOOKUP(B1383,'[1]daily break down'!$D:$D,'[1]daily break down'!$E:$E,"")</f>
        <v>Douala</v>
      </c>
      <c r="D1383" s="1" t="s">
        <v>11</v>
      </c>
      <c r="E1383" s="1" t="s">
        <v>12</v>
      </c>
      <c r="F1383" s="3" t="s">
        <v>31</v>
      </c>
      <c r="G1383" s="1" t="s">
        <v>32</v>
      </c>
      <c r="H1383" s="29" t="str">
        <f>_xlfn.XLOOKUP(B1383,[2]CALCULATION!$B:$B,[2]CALCULATION!$H:$H,"")</f>
        <v>ZTE</v>
      </c>
      <c r="I1383" s="100" t="s">
        <v>6098</v>
      </c>
      <c r="J1383" s="41" t="s">
        <v>5541</v>
      </c>
      <c r="K1383" s="41"/>
      <c r="L1383" s="41">
        <v>3.9308512611540732E-2</v>
      </c>
      <c r="M1383" s="41">
        <v>0</v>
      </c>
      <c r="N1383" s="41">
        <v>0</v>
      </c>
      <c r="O1383" s="41">
        <v>0</v>
      </c>
      <c r="P1383" s="41">
        <v>0</v>
      </c>
      <c r="Q1383" s="41">
        <v>0</v>
      </c>
      <c r="R1383" s="41">
        <v>0</v>
      </c>
      <c r="S1383" s="40" t="str" cm="1">
        <f t="array" ref="S1383">IFERROR(_xlfn.IFS(
U1383="MPR ISSUE","PDH",
U1383="BSS Hardware Issue","BSS",
U1383="Sites strategiques, MLL, Pylone, etc.","ENVTECH",
U1383="AKTIVCO DEFAUT GE &amp; POWER Cabinet","AKTIVCO",
U1383="AKTIVCO Coupure ENEO &amp; Baisse de tension","AKTIVCO GRID ONLY",
U1383="Coupure ENEO &amp; Baisse de tension","IHS GRID ONLY",
U1383="Defaut GE &amp; POWER Cabinet","IHS",
U1383="Sharing","Partners",
U1383="Sites strategiques &amp; DataCenter","SST &amp; DC",
U1383="Exclu","Exclu",
U1383="SAT","SAT",
U1383="SPARE-ISSUE","SPARE-ISSUE",
U1383="Fiber CAmtel","TRANS_FO_CAMTEL",
U1383="Fiber AOF","Fiber AOF",
U1383="Projet OCM (HUAWEI)","TRAVAUX-HUAWEI",
U1383="Projet OCM (NOKIA)","TRAVAUX-NOKIA",
U1383="ACCESS-ISSUE","ACCESS-ISSUE",
U1383="Projet OCM (ZTE, NOKIA, autres projets)","TRAVAUX OCM",
U1383="No root CAuse","No root cause",
U1383="ODU HS","PDH",
U1383="IP &amp; VLAN","PDH",
U1383="Warehouse HUAWEI","SPARE-ISSUE",
U1383="SPARE-HS","SPARE-ISSUE",
U1383="Power Telco","BSS",U1383="no impacts","no impacts"
),"")</f>
        <v/>
      </c>
      <c r="T1383" s="40" t="str" cm="1">
        <f t="array" ref="T1383">IFERROR(_xlfn.IFS(
U1383="MPR ISSUE","TX ISSUE",
U1383="BSS Hardware Issue","RAN ISSUE",
U1383="Sites strategiques, MLL, Pylone, etc.","ENVTECH",
U1383="AKTIVCO DEFAUT GE &amp; POWER Cabinet","POWER ISSUE",
U1383="AKTIVCO Coupure ENEO &amp; Baisse de tension","POWER ISSUE",
U1383="Coupure ENEO &amp; Baisse de tension","POWER ISSUE",
U1383="Defaut GE &amp; POWER Cabinet","POWER ISSUE",
U1383="Sharing","POWER ISSUE",
U1383="Sites strategiques &amp; DataCenter","POWER ISSUE",
U1383="Exclu","Exclu",
U1383="SAT","TX ISSUE",
U1383="SPARE-ISSUE","SPARE-ISSUE",
U1383="Fiber CAmtel","TX ISSUE",
U1383="Fiber AOF","TX ISSUE",
U1383="Projet OCM (HUAWEI)","TRAVAUX-HUAWEI",
U1383="Projet OCM (NOKIA)","TRAVAUX -NOKIA",
U1383="ACCESS-ISSUE","ACCESS-ISSUE",
U1383="Projet OCM (ZTE, NOKIA, autres projets)","TRAVAUX OCM",
U1383="No root CAuse","No root cause",
U1383="ODU HS","TX ISSUE",
U1383="IP &amp; VLAN","TX ISSUE",
U1383="Warehouse HUAWEI","SPARE-ISSUE",
U1383="SPARE-HS","SPARE-ISSUE",
U1383="Power Telco","RAN ISSUE",U1383="no impacts","no impacts"
),"")</f>
        <v/>
      </c>
      <c r="U1383" s="70"/>
      <c r="V1383" s="40" t="str" cm="1">
        <f t="array" ref="V1383">IFERROR(_xlfn.IFS(
U1383="MPR ISSUE","ACTIVE",
U1383="BSS Hardware Issue","ACTIVE",
U1383="Sites strategiques, MLL, Pylone, etc.","PASSIVE",
U1383="AKTIVCO DEFAUT GE &amp; POWER Cabinet","PASSIVE",
U1383="AKTIVCO Coupure ENEO &amp; Baisse de tension","PASSIVE",
U1383="Coupure ENEO &amp; Baisse de tension","PASSIVE",
U1383="Defaut GE &amp; POWER Cabinet","PASSIVE",
U1383="Sharing","PASSIVE",
U1383="Sites strategiques &amp; DataCenter","PASSIVE",
U1383="Exclu","Exclu",
U1383="SAT","ACTIVE",
U1383="SPARE-ISSUE","SPARE-ISSUE",
U1383="Fiber CAmtel","ACTIVE",
U1383="Fiber AOF","ACTIVE",
U1383="Projet OCM (HUAWEI)","PLANNED WORKS",
U1383="Projet OCM (NOKIA)","PLANNED WORKS",
U1383="ACCESS-ISSUE","ACCESS-ISSUE",
U1383="Projet OCM (ZTE, NOKIA, autres projets)","PLANNED WORKS",
U1383="No root CAuse","No root cause",
U1383="ODU HS","ACTIVE",
U1383="IP &amp; VLAN","ACTIVE",
U1383="Warehouse HUAWEI","SPARE-ISSUE",
U1383="SPARE-HS","SPARE-ISSUE",
U1383="Power Telco","ACTIVE", U1383="no impacts","no impacts"
),"")</f>
        <v/>
      </c>
      <c r="W1383" s="98"/>
      <c r="X1383" s="98"/>
      <c r="Y1383" s="98"/>
      <c r="Z1383" s="98"/>
      <c r="AA1383" s="98"/>
      <c r="AB1383" s="17" t="s">
        <v>5468</v>
      </c>
      <c r="AC1383" s="17"/>
      <c r="AD1383" s="9" t="s">
        <v>5468</v>
      </c>
      <c r="AE1383" s="7" t="s">
        <v>5468</v>
      </c>
      <c r="AF1383" s="6" t="s">
        <v>5468</v>
      </c>
      <c r="AG1383" s="7" t="s">
        <v>5468</v>
      </c>
      <c r="AH1383" s="3" t="s">
        <v>5468</v>
      </c>
      <c r="AI1383" s="18" t="s">
        <v>5468</v>
      </c>
      <c r="AJ1383" s="18" t="s">
        <v>5468</v>
      </c>
      <c r="AK1383" s="18" t="s">
        <v>5468</v>
      </c>
      <c r="AL1383" s="18" t="s">
        <v>5468</v>
      </c>
      <c r="AM1383" s="18" t="s">
        <v>5468</v>
      </c>
      <c r="AN1383" s="9" t="s">
        <v>5468</v>
      </c>
      <c r="AO1383" s="14"/>
      <c r="AP1383" s="14" t="s">
        <v>5468</v>
      </c>
      <c r="AQ1383" s="14" t="s">
        <v>5468</v>
      </c>
      <c r="AR1383" s="14" t="s">
        <v>5468</v>
      </c>
      <c r="AS1383" s="9" t="s">
        <v>5468</v>
      </c>
    </row>
    <row r="1384" spans="1:45" x14ac:dyDescent="0.3">
      <c r="A1384" s="1" t="s">
        <v>2466</v>
      </c>
      <c r="B1384" s="8" t="s">
        <v>2467</v>
      </c>
      <c r="C1384" s="3" t="str">
        <f>_xlfn.XLOOKUP(B1384,'[1]daily break down'!$D:$D,'[1]daily break down'!$E:$E,"")</f>
        <v>Douala</v>
      </c>
      <c r="D1384" s="1" t="s">
        <v>21</v>
      </c>
      <c r="E1384" s="1" t="s">
        <v>22</v>
      </c>
      <c r="F1384" s="3" t="s">
        <v>31</v>
      </c>
      <c r="G1384" s="1" t="s">
        <v>32</v>
      </c>
      <c r="H1384" s="29" t="str">
        <f>_xlfn.XLOOKUP(B1384,[2]CALCULATION!$B:$B,[2]CALCULATION!$H:$H,"")</f>
        <v>ZTE</v>
      </c>
      <c r="I1384" s="100" t="s">
        <v>6098</v>
      </c>
      <c r="J1384" s="41" t="s">
        <v>5541</v>
      </c>
      <c r="K1384" s="41"/>
      <c r="L1384" s="41">
        <v>0</v>
      </c>
      <c r="M1384" s="41">
        <v>0</v>
      </c>
      <c r="N1384" s="41">
        <v>0</v>
      </c>
      <c r="O1384" s="41">
        <v>0</v>
      </c>
      <c r="P1384" s="41">
        <v>0</v>
      </c>
      <c r="Q1384" s="41">
        <v>0</v>
      </c>
      <c r="R1384" s="41">
        <v>0</v>
      </c>
      <c r="S1384" s="40" t="str" cm="1">
        <f t="array" ref="S1384">IFERROR(_xlfn.IFS(
U1384="MPR ISSUE","PDH",
U1384="BSS Hardware Issue","BSS",
U1384="Sites strategiques, MLL, Pylone, etc.","ENVTECH",
U1384="AKTIVCO DEFAUT GE &amp; POWER Cabinet","AKTIVCO",
U1384="AKTIVCO Coupure ENEO &amp; Baisse de tension","AKTIVCO GRID ONLY",
U1384="Coupure ENEO &amp; Baisse de tension","IHS GRID ONLY",
U1384="Defaut GE &amp; POWER Cabinet","IHS",
U1384="Sharing","Partners",
U1384="Sites strategiques &amp; DataCenter","SST &amp; DC",
U1384="Exclu","Exclu",
U1384="SAT","SAT",
U1384="SPARE-ISSUE","SPARE-ISSUE",
U1384="Fiber CAmtel","TRANS_FO_CAMTEL",
U1384="Fiber AOF","Fiber AOF",
U1384="Projet OCM (HUAWEI)","TRAVAUX-HUAWEI",
U1384="Projet OCM (NOKIA)","TRAVAUX-NOKIA",
U1384="ACCESS-ISSUE","ACCESS-ISSUE",
U1384="Projet OCM (ZTE, NOKIA, autres projets)","TRAVAUX OCM",
U1384="No root CAuse","No root cause",
U1384="ODU HS","PDH",
U1384="IP &amp; VLAN","PDH",
U1384="Warehouse HUAWEI","SPARE-ISSUE",
U1384="SPARE-HS","SPARE-ISSUE",
U1384="Power Telco","BSS",U1384="no impacts","no impacts"
),"")</f>
        <v/>
      </c>
      <c r="T1384" s="40" t="str" cm="1">
        <f t="array" ref="T1384">IFERROR(_xlfn.IFS(
U1384="MPR ISSUE","TX ISSUE",
U1384="BSS Hardware Issue","RAN ISSUE",
U1384="Sites strategiques, MLL, Pylone, etc.","ENVTECH",
U1384="AKTIVCO DEFAUT GE &amp; POWER Cabinet","POWER ISSUE",
U1384="AKTIVCO Coupure ENEO &amp; Baisse de tension","POWER ISSUE",
U1384="Coupure ENEO &amp; Baisse de tension","POWER ISSUE",
U1384="Defaut GE &amp; POWER Cabinet","POWER ISSUE",
U1384="Sharing","POWER ISSUE",
U1384="Sites strategiques &amp; DataCenter","POWER ISSUE",
U1384="Exclu","Exclu",
U1384="SAT","TX ISSUE",
U1384="SPARE-ISSUE","SPARE-ISSUE",
U1384="Fiber CAmtel","TX ISSUE",
U1384="Fiber AOF","TX ISSUE",
U1384="Projet OCM (HUAWEI)","TRAVAUX-HUAWEI",
U1384="Projet OCM (NOKIA)","TRAVAUX -NOKIA",
U1384="ACCESS-ISSUE","ACCESS-ISSUE",
U1384="Projet OCM (ZTE, NOKIA, autres projets)","TRAVAUX OCM",
U1384="No root CAuse","No root cause",
U1384="ODU HS","TX ISSUE",
U1384="IP &amp; VLAN","TX ISSUE",
U1384="Warehouse HUAWEI","SPARE-ISSUE",
U1384="SPARE-HS","SPARE-ISSUE",
U1384="Power Telco","RAN ISSUE",U1384="no impacts","no impacts"
),"")</f>
        <v/>
      </c>
      <c r="U1384" s="70"/>
      <c r="V1384" s="40" t="str" cm="1">
        <f t="array" ref="V1384">IFERROR(_xlfn.IFS(
U1384="MPR ISSUE","ACTIVE",
U1384="BSS Hardware Issue","ACTIVE",
U1384="Sites strategiques, MLL, Pylone, etc.","PASSIVE",
U1384="AKTIVCO DEFAUT GE &amp; POWER Cabinet","PASSIVE",
U1384="AKTIVCO Coupure ENEO &amp; Baisse de tension","PASSIVE",
U1384="Coupure ENEO &amp; Baisse de tension","PASSIVE",
U1384="Defaut GE &amp; POWER Cabinet","PASSIVE",
U1384="Sharing","PASSIVE",
U1384="Sites strategiques &amp; DataCenter","PASSIVE",
U1384="Exclu","Exclu",
U1384="SAT","ACTIVE",
U1384="SPARE-ISSUE","SPARE-ISSUE",
U1384="Fiber CAmtel","ACTIVE",
U1384="Fiber AOF","ACTIVE",
U1384="Projet OCM (HUAWEI)","PLANNED WORKS",
U1384="Projet OCM (NOKIA)","PLANNED WORKS",
U1384="ACCESS-ISSUE","ACCESS-ISSUE",
U1384="Projet OCM (ZTE, NOKIA, autres projets)","PLANNED WORKS",
U1384="No root CAuse","No root cause",
U1384="ODU HS","ACTIVE",
U1384="IP &amp; VLAN","ACTIVE",
U1384="Warehouse HUAWEI","SPARE-ISSUE",
U1384="SPARE-HS","SPARE-ISSUE",
U1384="Power Telco","ACTIVE", U1384="no impacts","no impacts"
),"")</f>
        <v/>
      </c>
      <c r="W1384" s="98"/>
      <c r="X1384" s="98"/>
      <c r="Y1384" s="98"/>
      <c r="Z1384" s="98"/>
      <c r="AA1384" s="98"/>
      <c r="AB1384" s="17" t="s">
        <v>5468</v>
      </c>
      <c r="AC1384" s="17"/>
      <c r="AD1384" s="9" t="s">
        <v>5468</v>
      </c>
      <c r="AE1384" s="7" t="s">
        <v>5468</v>
      </c>
      <c r="AF1384" s="6" t="s">
        <v>5468</v>
      </c>
      <c r="AG1384" s="7" t="s">
        <v>5468</v>
      </c>
      <c r="AH1384" s="3" t="s">
        <v>5468</v>
      </c>
      <c r="AI1384" s="18" t="s">
        <v>5468</v>
      </c>
      <c r="AJ1384" s="18" t="s">
        <v>5468</v>
      </c>
      <c r="AK1384" s="18" t="s">
        <v>5468</v>
      </c>
      <c r="AL1384" s="18" t="s">
        <v>5468</v>
      </c>
      <c r="AM1384" s="18" t="s">
        <v>5468</v>
      </c>
      <c r="AN1384" s="9" t="s">
        <v>5468</v>
      </c>
      <c r="AO1384" s="14"/>
      <c r="AP1384" s="14" t="s">
        <v>5468</v>
      </c>
      <c r="AQ1384" s="14" t="s">
        <v>5468</v>
      </c>
      <c r="AR1384" s="14" t="s">
        <v>5468</v>
      </c>
      <c r="AS1384" s="9" t="s">
        <v>5468</v>
      </c>
    </row>
    <row r="1385" spans="1:45" x14ac:dyDescent="0.3">
      <c r="A1385" s="1" t="s">
        <v>2521</v>
      </c>
      <c r="B1385" s="8" t="s">
        <v>2522</v>
      </c>
      <c r="C1385" s="3" t="str">
        <f>_xlfn.XLOOKUP(B1385,'[1]daily break down'!$D:$D,'[1]daily break down'!$E:$E,"")</f>
        <v>Douala</v>
      </c>
      <c r="D1385" s="1" t="s">
        <v>11</v>
      </c>
      <c r="E1385" s="1" t="s">
        <v>12</v>
      </c>
      <c r="F1385" s="3" t="s">
        <v>31</v>
      </c>
      <c r="G1385" s="1" t="s">
        <v>32</v>
      </c>
      <c r="H1385" s="29" t="str">
        <f>_xlfn.XLOOKUP(B1385,[2]CALCULATION!$B:$B,[2]CALCULATION!$H:$H,"")</f>
        <v>ZTE</v>
      </c>
      <c r="I1385" s="100" t="s">
        <v>6098</v>
      </c>
      <c r="J1385" s="41" t="s">
        <v>5541</v>
      </c>
      <c r="K1385" s="41"/>
      <c r="L1385" s="41">
        <v>0</v>
      </c>
      <c r="M1385" s="41">
        <v>0</v>
      </c>
      <c r="N1385" s="41">
        <v>0</v>
      </c>
      <c r="O1385" s="41">
        <v>0</v>
      </c>
      <c r="P1385" s="41">
        <v>0</v>
      </c>
      <c r="Q1385" s="41">
        <v>0</v>
      </c>
      <c r="R1385" s="41">
        <v>0</v>
      </c>
      <c r="S1385" s="40" t="str" cm="1">
        <f t="array" ref="S1385">IFERROR(_xlfn.IFS(
U1385="MPR ISSUE","PDH",
U1385="BSS Hardware Issue","BSS",
U1385="Sites strategiques, MLL, Pylone, etc.","ENVTECH",
U1385="AKTIVCO DEFAUT GE &amp; POWER Cabinet","AKTIVCO",
U1385="AKTIVCO Coupure ENEO &amp; Baisse de tension","AKTIVCO GRID ONLY",
U1385="Coupure ENEO &amp; Baisse de tension","IHS GRID ONLY",
U1385="Defaut GE &amp; POWER Cabinet","IHS",
U1385="Sharing","Partners",
U1385="Sites strategiques &amp; DataCenter","SST &amp; DC",
U1385="Exclu","Exclu",
U1385="SAT","SAT",
U1385="SPARE-ISSUE","SPARE-ISSUE",
U1385="Fiber CAmtel","TRANS_FO_CAMTEL",
U1385="Fiber AOF","Fiber AOF",
U1385="Projet OCM (HUAWEI)","TRAVAUX-HUAWEI",
U1385="Projet OCM (NOKIA)","TRAVAUX-NOKIA",
U1385="ACCESS-ISSUE","ACCESS-ISSUE",
U1385="Projet OCM (ZTE, NOKIA, autres projets)","TRAVAUX OCM",
U1385="No root CAuse","No root cause",
U1385="ODU HS","PDH",
U1385="IP &amp; VLAN","PDH",
U1385="Warehouse HUAWEI","SPARE-ISSUE",
U1385="SPARE-HS","SPARE-ISSUE",
U1385="Power Telco","BSS",U1385="no impacts","no impacts"
),"")</f>
        <v/>
      </c>
      <c r="T1385" s="40" t="str" cm="1">
        <f t="array" ref="T1385">IFERROR(_xlfn.IFS(
U1385="MPR ISSUE","TX ISSUE",
U1385="BSS Hardware Issue","RAN ISSUE",
U1385="Sites strategiques, MLL, Pylone, etc.","ENVTECH",
U1385="AKTIVCO DEFAUT GE &amp; POWER Cabinet","POWER ISSUE",
U1385="AKTIVCO Coupure ENEO &amp; Baisse de tension","POWER ISSUE",
U1385="Coupure ENEO &amp; Baisse de tension","POWER ISSUE",
U1385="Defaut GE &amp; POWER Cabinet","POWER ISSUE",
U1385="Sharing","POWER ISSUE",
U1385="Sites strategiques &amp; DataCenter","POWER ISSUE",
U1385="Exclu","Exclu",
U1385="SAT","TX ISSUE",
U1385="SPARE-ISSUE","SPARE-ISSUE",
U1385="Fiber CAmtel","TX ISSUE",
U1385="Fiber AOF","TX ISSUE",
U1385="Projet OCM (HUAWEI)","TRAVAUX-HUAWEI",
U1385="Projet OCM (NOKIA)","TRAVAUX -NOKIA",
U1385="ACCESS-ISSUE","ACCESS-ISSUE",
U1385="Projet OCM (ZTE, NOKIA, autres projets)","TRAVAUX OCM",
U1385="No root CAuse","No root cause",
U1385="ODU HS","TX ISSUE",
U1385="IP &amp; VLAN","TX ISSUE",
U1385="Warehouse HUAWEI","SPARE-ISSUE",
U1385="SPARE-HS","SPARE-ISSUE",
U1385="Power Telco","RAN ISSUE",U1385="no impacts","no impacts"
),"")</f>
        <v/>
      </c>
      <c r="U1385" s="70"/>
      <c r="V1385" s="40" t="str" cm="1">
        <f t="array" ref="V1385">IFERROR(_xlfn.IFS(
U1385="MPR ISSUE","ACTIVE",
U1385="BSS Hardware Issue","ACTIVE",
U1385="Sites strategiques, MLL, Pylone, etc.","PASSIVE",
U1385="AKTIVCO DEFAUT GE &amp; POWER Cabinet","PASSIVE",
U1385="AKTIVCO Coupure ENEO &amp; Baisse de tension","PASSIVE",
U1385="Coupure ENEO &amp; Baisse de tension","PASSIVE",
U1385="Defaut GE &amp; POWER Cabinet","PASSIVE",
U1385="Sharing","PASSIVE",
U1385="Sites strategiques &amp; DataCenter","PASSIVE",
U1385="Exclu","Exclu",
U1385="SAT","ACTIVE",
U1385="SPARE-ISSUE","SPARE-ISSUE",
U1385="Fiber CAmtel","ACTIVE",
U1385="Fiber AOF","ACTIVE",
U1385="Projet OCM (HUAWEI)","PLANNED WORKS",
U1385="Projet OCM (NOKIA)","PLANNED WORKS",
U1385="ACCESS-ISSUE","ACCESS-ISSUE",
U1385="Projet OCM (ZTE, NOKIA, autres projets)","PLANNED WORKS",
U1385="No root CAuse","No root cause",
U1385="ODU HS","ACTIVE",
U1385="IP &amp; VLAN","ACTIVE",
U1385="Warehouse HUAWEI","SPARE-ISSUE",
U1385="SPARE-HS","SPARE-ISSUE",
U1385="Power Telco","ACTIVE", U1385="no impacts","no impacts"
),"")</f>
        <v/>
      </c>
      <c r="W1385" s="98"/>
      <c r="X1385" s="98"/>
      <c r="Y1385" s="98"/>
      <c r="Z1385" s="98"/>
      <c r="AA1385" s="98"/>
      <c r="AB1385" s="17" t="s">
        <v>5468</v>
      </c>
      <c r="AC1385" s="17"/>
      <c r="AD1385" s="9" t="s">
        <v>5468</v>
      </c>
      <c r="AE1385" s="7" t="s">
        <v>5468</v>
      </c>
      <c r="AF1385" s="6" t="s">
        <v>5468</v>
      </c>
      <c r="AG1385" s="7" t="s">
        <v>5468</v>
      </c>
      <c r="AH1385" s="3" t="s">
        <v>5468</v>
      </c>
      <c r="AI1385" s="18" t="s">
        <v>5468</v>
      </c>
      <c r="AJ1385" s="18" t="s">
        <v>5468</v>
      </c>
      <c r="AK1385" s="18" t="s">
        <v>5468</v>
      </c>
      <c r="AL1385" s="18" t="s">
        <v>5468</v>
      </c>
      <c r="AM1385" s="18" t="s">
        <v>5468</v>
      </c>
      <c r="AN1385" s="9" t="s">
        <v>5468</v>
      </c>
      <c r="AO1385" s="14"/>
      <c r="AP1385" s="14" t="s">
        <v>5468</v>
      </c>
      <c r="AQ1385" s="14" t="s">
        <v>5468</v>
      </c>
      <c r="AR1385" s="14" t="s">
        <v>5468</v>
      </c>
      <c r="AS1385" s="9" t="s">
        <v>5468</v>
      </c>
    </row>
    <row r="1386" spans="1:45" x14ac:dyDescent="0.3">
      <c r="A1386" s="1" t="s">
        <v>2873</v>
      </c>
      <c r="B1386" s="8" t="s">
        <v>2874</v>
      </c>
      <c r="C1386" s="3" t="str">
        <f>_xlfn.XLOOKUP(B1386,'[1]daily break down'!$D:$D,'[1]daily break down'!$E:$E,"")</f>
        <v>Douala</v>
      </c>
      <c r="D1386" s="1" t="s">
        <v>21</v>
      </c>
      <c r="E1386" s="1" t="s">
        <v>36</v>
      </c>
      <c r="F1386" s="3" t="s">
        <v>31</v>
      </c>
      <c r="G1386" s="1" t="s">
        <v>32</v>
      </c>
      <c r="H1386" s="29" t="str">
        <f>_xlfn.XLOOKUP(B1386,[2]CALCULATION!$B:$B,[2]CALCULATION!$H:$H,"")</f>
        <v>ZTE</v>
      </c>
      <c r="I1386" s="100" t="s">
        <v>6098</v>
      </c>
      <c r="J1386" s="41" t="s">
        <v>5541</v>
      </c>
      <c r="K1386" s="41"/>
      <c r="L1386" s="41">
        <v>0</v>
      </c>
      <c r="M1386" s="41">
        <v>0</v>
      </c>
      <c r="N1386" s="41">
        <v>0</v>
      </c>
      <c r="O1386" s="41">
        <v>0</v>
      </c>
      <c r="P1386" s="41">
        <v>0</v>
      </c>
      <c r="Q1386" s="41">
        <v>0</v>
      </c>
      <c r="R1386" s="41">
        <v>0</v>
      </c>
      <c r="S1386" s="40" t="str" cm="1">
        <f t="array" ref="S1386">IFERROR(_xlfn.IFS(
U1386="MPR ISSUE","PDH",
U1386="BSS Hardware Issue","BSS",
U1386="Sites strategiques, MLL, Pylone, etc.","ENVTECH",
U1386="AKTIVCO DEFAUT GE &amp; POWER Cabinet","AKTIVCO",
U1386="AKTIVCO Coupure ENEO &amp; Baisse de tension","AKTIVCO GRID ONLY",
U1386="Coupure ENEO &amp; Baisse de tension","IHS GRID ONLY",
U1386="Defaut GE &amp; POWER Cabinet","IHS",
U1386="Sharing","Partners",
U1386="Sites strategiques &amp; DataCenter","SST &amp; DC",
U1386="Exclu","Exclu",
U1386="SAT","SAT",
U1386="SPARE-ISSUE","SPARE-ISSUE",
U1386="Fiber CAmtel","TRANS_FO_CAMTEL",
U1386="Fiber AOF","Fiber AOF",
U1386="Projet OCM (HUAWEI)","TRAVAUX-HUAWEI",
U1386="Projet OCM (NOKIA)","TRAVAUX-NOKIA",
U1386="ACCESS-ISSUE","ACCESS-ISSUE",
U1386="Projet OCM (ZTE, NOKIA, autres projets)","TRAVAUX OCM",
U1386="No root CAuse","No root cause",
U1386="ODU HS","PDH",
U1386="IP &amp; VLAN","PDH",
U1386="Warehouse HUAWEI","SPARE-ISSUE",
U1386="SPARE-HS","SPARE-ISSUE",
U1386="Power Telco","BSS",U1386="no impacts","no impacts"
),"")</f>
        <v/>
      </c>
      <c r="T1386" s="40" t="str" cm="1">
        <f t="array" ref="T1386">IFERROR(_xlfn.IFS(
U1386="MPR ISSUE","TX ISSUE",
U1386="BSS Hardware Issue","RAN ISSUE",
U1386="Sites strategiques, MLL, Pylone, etc.","ENVTECH",
U1386="AKTIVCO DEFAUT GE &amp; POWER Cabinet","POWER ISSUE",
U1386="AKTIVCO Coupure ENEO &amp; Baisse de tension","POWER ISSUE",
U1386="Coupure ENEO &amp; Baisse de tension","POWER ISSUE",
U1386="Defaut GE &amp; POWER Cabinet","POWER ISSUE",
U1386="Sharing","POWER ISSUE",
U1386="Sites strategiques &amp; DataCenter","POWER ISSUE",
U1386="Exclu","Exclu",
U1386="SAT","TX ISSUE",
U1386="SPARE-ISSUE","SPARE-ISSUE",
U1386="Fiber CAmtel","TX ISSUE",
U1386="Fiber AOF","TX ISSUE",
U1386="Projet OCM (HUAWEI)","TRAVAUX-HUAWEI",
U1386="Projet OCM (NOKIA)","TRAVAUX -NOKIA",
U1386="ACCESS-ISSUE","ACCESS-ISSUE",
U1386="Projet OCM (ZTE, NOKIA, autres projets)","TRAVAUX OCM",
U1386="No root CAuse","No root cause",
U1386="ODU HS","TX ISSUE",
U1386="IP &amp; VLAN","TX ISSUE",
U1386="Warehouse HUAWEI","SPARE-ISSUE",
U1386="SPARE-HS","SPARE-ISSUE",
U1386="Power Telco","RAN ISSUE",U1386="no impacts","no impacts"
),"")</f>
        <v/>
      </c>
      <c r="U1386" s="70"/>
      <c r="V1386" s="40" t="str" cm="1">
        <f t="array" ref="V1386">IFERROR(_xlfn.IFS(
U1386="MPR ISSUE","ACTIVE",
U1386="BSS Hardware Issue","ACTIVE",
U1386="Sites strategiques, MLL, Pylone, etc.","PASSIVE",
U1386="AKTIVCO DEFAUT GE &amp; POWER Cabinet","PASSIVE",
U1386="AKTIVCO Coupure ENEO &amp; Baisse de tension","PASSIVE",
U1386="Coupure ENEO &amp; Baisse de tension","PASSIVE",
U1386="Defaut GE &amp; POWER Cabinet","PASSIVE",
U1386="Sharing","PASSIVE",
U1386="Sites strategiques &amp; DataCenter","PASSIVE",
U1386="Exclu","Exclu",
U1386="SAT","ACTIVE",
U1386="SPARE-ISSUE","SPARE-ISSUE",
U1386="Fiber CAmtel","ACTIVE",
U1386="Fiber AOF","ACTIVE",
U1386="Projet OCM (HUAWEI)","PLANNED WORKS",
U1386="Projet OCM (NOKIA)","PLANNED WORKS",
U1386="ACCESS-ISSUE","ACCESS-ISSUE",
U1386="Projet OCM (ZTE, NOKIA, autres projets)","PLANNED WORKS",
U1386="No root CAuse","No root cause",
U1386="ODU HS","ACTIVE",
U1386="IP &amp; VLAN","ACTIVE",
U1386="Warehouse HUAWEI","SPARE-ISSUE",
U1386="SPARE-HS","SPARE-ISSUE",
U1386="Power Telco","ACTIVE", U1386="no impacts","no impacts"
),"")</f>
        <v/>
      </c>
      <c r="W1386" s="98"/>
      <c r="X1386" s="98"/>
      <c r="Y1386" s="98"/>
      <c r="Z1386" s="98"/>
      <c r="AA1386" s="98"/>
      <c r="AB1386" s="17" t="s">
        <v>5468</v>
      </c>
      <c r="AC1386" s="17"/>
      <c r="AD1386" s="9" t="s">
        <v>5468</v>
      </c>
      <c r="AE1386" s="7" t="s">
        <v>5468</v>
      </c>
      <c r="AF1386" s="6" t="s">
        <v>5468</v>
      </c>
      <c r="AG1386" s="7" t="s">
        <v>5468</v>
      </c>
      <c r="AH1386" s="3" t="s">
        <v>5468</v>
      </c>
      <c r="AI1386" s="18" t="s">
        <v>5468</v>
      </c>
      <c r="AJ1386" s="18" t="s">
        <v>5468</v>
      </c>
      <c r="AK1386" s="18" t="s">
        <v>5468</v>
      </c>
      <c r="AL1386" s="18" t="s">
        <v>5468</v>
      </c>
      <c r="AM1386" s="18" t="s">
        <v>5468</v>
      </c>
      <c r="AN1386" s="9" t="s">
        <v>5468</v>
      </c>
      <c r="AO1386" s="14"/>
      <c r="AP1386" s="14" t="s">
        <v>5468</v>
      </c>
      <c r="AQ1386" s="14" t="s">
        <v>5468</v>
      </c>
      <c r="AR1386" s="14" t="s">
        <v>5468</v>
      </c>
      <c r="AS1386" s="9" t="s">
        <v>5468</v>
      </c>
    </row>
    <row r="1387" spans="1:45" x14ac:dyDescent="0.3">
      <c r="A1387" s="1" t="s">
        <v>2464</v>
      </c>
      <c r="B1387" s="8" t="s">
        <v>2465</v>
      </c>
      <c r="C1387" s="3" t="str">
        <f>_xlfn.XLOOKUP(B1387,'[1]daily break down'!$D:$D,'[1]daily break down'!$E:$E,"")</f>
        <v>Douala</v>
      </c>
      <c r="D1387" s="1" t="s">
        <v>21</v>
      </c>
      <c r="E1387" s="1" t="s">
        <v>36</v>
      </c>
      <c r="F1387" s="3" t="s">
        <v>31</v>
      </c>
      <c r="G1387" s="1" t="s">
        <v>32</v>
      </c>
      <c r="H1387" s="29" t="str">
        <f>_xlfn.XLOOKUP(B1387,[2]CALCULATION!$B:$B,[2]CALCULATION!$H:$H,"")</f>
        <v>ZTE</v>
      </c>
      <c r="I1387" s="100" t="s">
        <v>6098</v>
      </c>
      <c r="J1387" s="41" t="s">
        <v>5541</v>
      </c>
      <c r="K1387" s="41"/>
      <c r="L1387" s="41">
        <v>0</v>
      </c>
      <c r="M1387" s="41">
        <v>0</v>
      </c>
      <c r="N1387" s="41">
        <v>0</v>
      </c>
      <c r="O1387" s="41">
        <v>0</v>
      </c>
      <c r="P1387" s="41">
        <v>0</v>
      </c>
      <c r="Q1387" s="41">
        <v>0</v>
      </c>
      <c r="R1387" s="41">
        <v>0</v>
      </c>
      <c r="S1387" s="40" t="str" cm="1">
        <f t="array" ref="S1387">IFERROR(_xlfn.IFS(
U1387="MPR ISSUE","PDH",
U1387="BSS Hardware Issue","BSS",
U1387="Sites strategiques, MLL, Pylone, etc.","ENVTECH",
U1387="AKTIVCO DEFAUT GE &amp; POWER Cabinet","AKTIVCO",
U1387="AKTIVCO Coupure ENEO &amp; Baisse de tension","AKTIVCO GRID ONLY",
U1387="Coupure ENEO &amp; Baisse de tension","IHS GRID ONLY",
U1387="Defaut GE &amp; POWER Cabinet","IHS",
U1387="Sharing","Partners",
U1387="Sites strategiques &amp; DataCenter","SST &amp; DC",
U1387="Exclu","Exclu",
U1387="SAT","SAT",
U1387="SPARE-ISSUE","SPARE-ISSUE",
U1387="Fiber CAmtel","TRANS_FO_CAMTEL",
U1387="Fiber AOF","Fiber AOF",
U1387="Projet OCM (HUAWEI)","TRAVAUX-HUAWEI",
U1387="Projet OCM (NOKIA)","TRAVAUX-NOKIA",
U1387="ACCESS-ISSUE","ACCESS-ISSUE",
U1387="Projet OCM (ZTE, NOKIA, autres projets)","TRAVAUX OCM",
U1387="No root CAuse","No root cause",
U1387="ODU HS","PDH",
U1387="IP &amp; VLAN","PDH",
U1387="Warehouse HUAWEI","SPARE-ISSUE",
U1387="SPARE-HS","SPARE-ISSUE",
U1387="Power Telco","BSS",U1387="no impacts","no impacts"
),"")</f>
        <v/>
      </c>
      <c r="T1387" s="40" t="str" cm="1">
        <f t="array" ref="T1387">IFERROR(_xlfn.IFS(
U1387="MPR ISSUE","TX ISSUE",
U1387="BSS Hardware Issue","RAN ISSUE",
U1387="Sites strategiques, MLL, Pylone, etc.","ENVTECH",
U1387="AKTIVCO DEFAUT GE &amp; POWER Cabinet","POWER ISSUE",
U1387="AKTIVCO Coupure ENEO &amp; Baisse de tension","POWER ISSUE",
U1387="Coupure ENEO &amp; Baisse de tension","POWER ISSUE",
U1387="Defaut GE &amp; POWER Cabinet","POWER ISSUE",
U1387="Sharing","POWER ISSUE",
U1387="Sites strategiques &amp; DataCenter","POWER ISSUE",
U1387="Exclu","Exclu",
U1387="SAT","TX ISSUE",
U1387="SPARE-ISSUE","SPARE-ISSUE",
U1387="Fiber CAmtel","TX ISSUE",
U1387="Fiber AOF","TX ISSUE",
U1387="Projet OCM (HUAWEI)","TRAVAUX-HUAWEI",
U1387="Projet OCM (NOKIA)","TRAVAUX -NOKIA",
U1387="ACCESS-ISSUE","ACCESS-ISSUE",
U1387="Projet OCM (ZTE, NOKIA, autres projets)","TRAVAUX OCM",
U1387="No root CAuse","No root cause",
U1387="ODU HS","TX ISSUE",
U1387="IP &amp; VLAN","TX ISSUE",
U1387="Warehouse HUAWEI","SPARE-ISSUE",
U1387="SPARE-HS","SPARE-ISSUE",
U1387="Power Telco","RAN ISSUE",U1387="no impacts","no impacts"
),"")</f>
        <v/>
      </c>
      <c r="U1387" s="70"/>
      <c r="V1387" s="40" t="str" cm="1">
        <f t="array" ref="V1387">IFERROR(_xlfn.IFS(
U1387="MPR ISSUE","ACTIVE",
U1387="BSS Hardware Issue","ACTIVE",
U1387="Sites strategiques, MLL, Pylone, etc.","PASSIVE",
U1387="AKTIVCO DEFAUT GE &amp; POWER Cabinet","PASSIVE",
U1387="AKTIVCO Coupure ENEO &amp; Baisse de tension","PASSIVE",
U1387="Coupure ENEO &amp; Baisse de tension","PASSIVE",
U1387="Defaut GE &amp; POWER Cabinet","PASSIVE",
U1387="Sharing","PASSIVE",
U1387="Sites strategiques &amp; DataCenter","PASSIVE",
U1387="Exclu","Exclu",
U1387="SAT","ACTIVE",
U1387="SPARE-ISSUE","SPARE-ISSUE",
U1387="Fiber CAmtel","ACTIVE",
U1387="Fiber AOF","ACTIVE",
U1387="Projet OCM (HUAWEI)","PLANNED WORKS",
U1387="Projet OCM (NOKIA)","PLANNED WORKS",
U1387="ACCESS-ISSUE","ACCESS-ISSUE",
U1387="Projet OCM (ZTE, NOKIA, autres projets)","PLANNED WORKS",
U1387="No root CAuse","No root cause",
U1387="ODU HS","ACTIVE",
U1387="IP &amp; VLAN","ACTIVE",
U1387="Warehouse HUAWEI","SPARE-ISSUE",
U1387="SPARE-HS","SPARE-ISSUE",
U1387="Power Telco","ACTIVE", U1387="no impacts","no impacts"
),"")</f>
        <v/>
      </c>
      <c r="W1387" s="98"/>
      <c r="X1387" s="98"/>
      <c r="Y1387" s="98"/>
      <c r="Z1387" s="98"/>
      <c r="AA1387" s="98"/>
      <c r="AB1387" s="17" t="s">
        <v>5468</v>
      </c>
      <c r="AC1387" s="17"/>
      <c r="AD1387" s="9" t="s">
        <v>5468</v>
      </c>
      <c r="AE1387" s="7" t="s">
        <v>5468</v>
      </c>
      <c r="AF1387" s="6" t="s">
        <v>5468</v>
      </c>
      <c r="AG1387" s="7" t="s">
        <v>5468</v>
      </c>
      <c r="AH1387" s="3" t="s">
        <v>5468</v>
      </c>
      <c r="AI1387" s="18" t="s">
        <v>5468</v>
      </c>
      <c r="AJ1387" s="18" t="s">
        <v>5468</v>
      </c>
      <c r="AK1387" s="18" t="s">
        <v>5468</v>
      </c>
      <c r="AL1387" s="18" t="s">
        <v>5468</v>
      </c>
      <c r="AM1387" s="18" t="s">
        <v>5468</v>
      </c>
      <c r="AN1387" s="9" t="s">
        <v>5468</v>
      </c>
      <c r="AO1387" s="14"/>
      <c r="AP1387" s="14" t="s">
        <v>5468</v>
      </c>
      <c r="AQ1387" s="14" t="s">
        <v>5468</v>
      </c>
      <c r="AR1387" s="14" t="s">
        <v>5468</v>
      </c>
      <c r="AS1387" s="9" t="s">
        <v>5468</v>
      </c>
    </row>
    <row r="1388" spans="1:45" x14ac:dyDescent="0.3">
      <c r="A1388" s="1" t="s">
        <v>556</v>
      </c>
      <c r="B1388" s="8" t="s">
        <v>557</v>
      </c>
      <c r="C1388" s="3" t="str">
        <f>_xlfn.XLOOKUP(B1388,'[1]daily break down'!$D:$D,'[1]daily break down'!$E:$E,"")</f>
        <v>SUD-OUEST</v>
      </c>
      <c r="D1388" s="1" t="s">
        <v>21</v>
      </c>
      <c r="E1388" s="1" t="s">
        <v>22</v>
      </c>
      <c r="F1388" s="3" t="s">
        <v>13</v>
      </c>
      <c r="G1388" s="1" t="s">
        <v>63</v>
      </c>
      <c r="H1388" s="27" t="str">
        <f>_xlfn.XLOOKUP(B1388,[2]CALCULATION!$B:$B,[2]CALCULATION!$H:$H,"")</f>
        <v>Huawei</v>
      </c>
      <c r="I1388" s="100" t="s">
        <v>6098</v>
      </c>
      <c r="J1388" s="41" t="s">
        <v>5541</v>
      </c>
      <c r="K1388" s="41"/>
      <c r="L1388" s="41">
        <v>0</v>
      </c>
      <c r="M1388" s="41">
        <v>0</v>
      </c>
      <c r="N1388" s="41">
        <v>0</v>
      </c>
      <c r="O1388" s="41">
        <v>0</v>
      </c>
      <c r="P1388" s="41">
        <v>5.9955291025673949</v>
      </c>
      <c r="Q1388" s="41">
        <v>4.052308144495524</v>
      </c>
      <c r="R1388" s="41">
        <v>0</v>
      </c>
      <c r="S1388" s="40" t="str" cm="1">
        <f t="array" ref="S1388">IFERROR(_xlfn.IFS(
U1388="MPR ISSUE","PDH",
U1388="BSS Hardware Issue","BSS",
U1388="Sites strategiques, MLL, Pylone, etc.","ENVTECH",
U1388="AKTIVCO DEFAUT GE &amp; POWER Cabinet","AKTIVCO",
U1388="AKTIVCO Coupure ENEO &amp; Baisse de tension","AKTIVCO GRID ONLY",
U1388="Coupure ENEO &amp; Baisse de tension","IHS GRID ONLY",
U1388="Defaut GE &amp; POWER Cabinet","IHS",
U1388="Sharing","Partners",
U1388="Sites strategiques &amp; DataCenter","SST &amp; DC",
U1388="Exclu","Exclu",
U1388="SAT","SAT",
U1388="SPARE-ISSUE","SPARE-ISSUE",
U1388="Fiber CAmtel","TRANS_FO_CAMTEL",
U1388="Fiber AOF","Fiber AOF",
U1388="Projet OCM (HUAWEI)","TRAVAUX-HUAWEI",
U1388="Projet OCM (NOKIA)","TRAVAUX-NOKIA",
U1388="ACCESS-ISSUE","ACCESS-ISSUE",
U1388="Projet OCM (ZTE, NOKIA, autres projets)","TRAVAUX OCM",
U1388="No root CAuse","No root cause",
U1388="ODU HS","PDH",
U1388="IP &amp; VLAN","PDH",
U1388="Warehouse HUAWEI","SPARE-ISSUE",
U1388="SPARE-HS","SPARE-ISSUE",
U1388="Power Telco","BSS",U1388="no impacts","no impacts"
),"")</f>
        <v/>
      </c>
      <c r="T1388" s="40" t="str" cm="1">
        <f t="array" ref="T1388">IFERROR(_xlfn.IFS(
U1388="MPR ISSUE","TX ISSUE",
U1388="BSS Hardware Issue","RAN ISSUE",
U1388="Sites strategiques, MLL, Pylone, etc.","ENVTECH",
U1388="AKTIVCO DEFAUT GE &amp; POWER Cabinet","POWER ISSUE",
U1388="AKTIVCO Coupure ENEO &amp; Baisse de tension","POWER ISSUE",
U1388="Coupure ENEO &amp; Baisse de tension","POWER ISSUE",
U1388="Defaut GE &amp; POWER Cabinet","POWER ISSUE",
U1388="Sharing","POWER ISSUE",
U1388="Sites strategiques &amp; DataCenter","POWER ISSUE",
U1388="Exclu","Exclu",
U1388="SAT","TX ISSUE",
U1388="SPARE-ISSUE","SPARE-ISSUE",
U1388="Fiber CAmtel","TX ISSUE",
U1388="Fiber AOF","TX ISSUE",
U1388="Projet OCM (HUAWEI)","TRAVAUX-HUAWEI",
U1388="Projet OCM (NOKIA)","TRAVAUX -NOKIA",
U1388="ACCESS-ISSUE","ACCESS-ISSUE",
U1388="Projet OCM (ZTE, NOKIA, autres projets)","TRAVAUX OCM",
U1388="No root CAuse","No root cause",
U1388="ODU HS","TX ISSUE",
U1388="IP &amp; VLAN","TX ISSUE",
U1388="Warehouse HUAWEI","SPARE-ISSUE",
U1388="SPARE-HS","SPARE-ISSUE",
U1388="Power Telco","RAN ISSUE",U1388="no impacts","no impacts"
),"")</f>
        <v/>
      </c>
      <c r="U1388" s="70"/>
      <c r="V1388" s="40" t="str" cm="1">
        <f t="array" ref="V1388">IFERROR(_xlfn.IFS(
U1388="MPR ISSUE","ACTIVE",
U1388="BSS Hardware Issue","ACTIVE",
U1388="Sites strategiques, MLL, Pylone, etc.","PASSIVE",
U1388="AKTIVCO DEFAUT GE &amp; POWER Cabinet","PASSIVE",
U1388="AKTIVCO Coupure ENEO &amp; Baisse de tension","PASSIVE",
U1388="Coupure ENEO &amp; Baisse de tension","PASSIVE",
U1388="Defaut GE &amp; POWER Cabinet","PASSIVE",
U1388="Sharing","PASSIVE",
U1388="Sites strategiques &amp; DataCenter","PASSIVE",
U1388="Exclu","Exclu",
U1388="SAT","ACTIVE",
U1388="SPARE-ISSUE","SPARE-ISSUE",
U1388="Fiber CAmtel","ACTIVE",
U1388="Fiber AOF","ACTIVE",
U1388="Projet OCM (HUAWEI)","PLANNED WORKS",
U1388="Projet OCM (NOKIA)","PLANNED WORKS",
U1388="ACCESS-ISSUE","ACCESS-ISSUE",
U1388="Projet OCM (ZTE, NOKIA, autres projets)","PLANNED WORKS",
U1388="No root CAuse","No root cause",
U1388="ODU HS","ACTIVE",
U1388="IP &amp; VLAN","ACTIVE",
U1388="Warehouse HUAWEI","SPARE-ISSUE",
U1388="SPARE-HS","SPARE-ISSUE",
U1388="Power Telco","ACTIVE", U1388="no impacts","no impacts"
),"")</f>
        <v/>
      </c>
      <c r="W1388" s="98"/>
      <c r="X1388" s="98"/>
      <c r="Y1388" s="98"/>
      <c r="Z1388" s="98"/>
      <c r="AA1388" s="98"/>
      <c r="AB1388" s="17" t="s">
        <v>5468</v>
      </c>
      <c r="AC1388" s="17"/>
      <c r="AD1388" s="9" t="s">
        <v>5468</v>
      </c>
      <c r="AE1388" s="7" t="s">
        <v>5468</v>
      </c>
      <c r="AF1388" s="6" t="s">
        <v>5468</v>
      </c>
      <c r="AG1388" s="7" t="s">
        <v>5468</v>
      </c>
      <c r="AH1388" s="3" t="s">
        <v>5468</v>
      </c>
      <c r="AI1388" s="18" t="s">
        <v>5468</v>
      </c>
      <c r="AJ1388" s="18" t="s">
        <v>5468</v>
      </c>
      <c r="AK1388" s="18" t="s">
        <v>5468</v>
      </c>
      <c r="AL1388" s="18" t="s">
        <v>5468</v>
      </c>
      <c r="AM1388" s="18" t="s">
        <v>5468</v>
      </c>
      <c r="AN1388" s="9" t="s">
        <v>5468</v>
      </c>
      <c r="AO1388" s="14"/>
      <c r="AP1388" s="14" t="s">
        <v>5468</v>
      </c>
      <c r="AQ1388" s="14" t="s">
        <v>5468</v>
      </c>
      <c r="AR1388" s="14" t="s">
        <v>5468</v>
      </c>
      <c r="AS1388" s="9" t="s">
        <v>5468</v>
      </c>
    </row>
    <row r="1389" spans="1:45" x14ac:dyDescent="0.3">
      <c r="A1389" s="3" t="s">
        <v>2551</v>
      </c>
      <c r="B1389" s="23" t="s">
        <v>2552</v>
      </c>
      <c r="C1389" s="3" t="str">
        <f>_xlfn.XLOOKUP(B1389,'[1]daily break down'!$D:$D,'[1]daily break down'!$E:$E,"")</f>
        <v>Garoua</v>
      </c>
      <c r="D1389" s="3" t="s">
        <v>21</v>
      </c>
      <c r="E1389" s="3" t="s">
        <v>22</v>
      </c>
      <c r="F1389" s="3" t="s">
        <v>23</v>
      </c>
      <c r="G1389" s="3" t="s">
        <v>24</v>
      </c>
      <c r="H1389" s="27" t="str">
        <f>_xlfn.XLOOKUP(B1389,[2]CALCULATION!$B:$B,[2]CALCULATION!$H:$H,"")</f>
        <v>Huawei</v>
      </c>
      <c r="I1389" s="100" t="s">
        <v>6098</v>
      </c>
      <c r="J1389" s="41" t="s">
        <v>5541</v>
      </c>
      <c r="K1389" s="41"/>
      <c r="L1389" s="41">
        <v>0</v>
      </c>
      <c r="M1389" s="41">
        <v>0</v>
      </c>
      <c r="N1389" s="41">
        <v>0</v>
      </c>
      <c r="O1389" s="41">
        <v>0</v>
      </c>
      <c r="P1389" s="41">
        <v>0</v>
      </c>
      <c r="Q1389" s="41">
        <v>0</v>
      </c>
      <c r="R1389" s="41">
        <v>0</v>
      </c>
      <c r="S1389" s="40" t="str" cm="1">
        <f t="array" ref="S1389">IFERROR(_xlfn.IFS(
U1389="MPR ISSUE","PDH",
U1389="BSS Hardware Issue","BSS",
U1389="Sites strategiques, MLL, Pylone, etc.","ENVTECH",
U1389="AKTIVCO DEFAUT GE &amp; POWER Cabinet","AKTIVCO",
U1389="AKTIVCO Coupure ENEO &amp; Baisse de tension","AKTIVCO GRID ONLY",
U1389="Coupure ENEO &amp; Baisse de tension","IHS GRID ONLY",
U1389="Defaut GE &amp; POWER Cabinet","IHS",
U1389="Sharing","Partners",
U1389="Sites strategiques &amp; DataCenter","SST &amp; DC",
U1389="Exclu","Exclu",
U1389="SAT","SAT",
U1389="SPARE-ISSUE","SPARE-ISSUE",
U1389="Fiber CAmtel","TRANS_FO_CAMTEL",
U1389="Fiber AOF","Fiber AOF",
U1389="Projet OCM (HUAWEI)","TRAVAUX-HUAWEI",
U1389="Projet OCM (NOKIA)","TRAVAUX-NOKIA",
U1389="ACCESS-ISSUE","ACCESS-ISSUE",
U1389="Projet OCM (ZTE, NOKIA, autres projets)","TRAVAUX OCM",
U1389="No root CAuse","No root cause",
U1389="ODU HS","PDH",
U1389="IP &amp; VLAN","PDH",
U1389="Warehouse HUAWEI","SPARE-ISSUE",
U1389="SPARE-HS","SPARE-ISSUE",
U1389="Power Telco","BSS",U1389="no impacts","no impacts"
),"")</f>
        <v/>
      </c>
      <c r="T1389" s="40" t="str" cm="1">
        <f t="array" ref="T1389">IFERROR(_xlfn.IFS(
U1389="MPR ISSUE","TX ISSUE",
U1389="BSS Hardware Issue","RAN ISSUE",
U1389="Sites strategiques, MLL, Pylone, etc.","ENVTECH",
U1389="AKTIVCO DEFAUT GE &amp; POWER Cabinet","POWER ISSUE",
U1389="AKTIVCO Coupure ENEO &amp; Baisse de tension","POWER ISSUE",
U1389="Coupure ENEO &amp; Baisse de tension","POWER ISSUE",
U1389="Defaut GE &amp; POWER Cabinet","POWER ISSUE",
U1389="Sharing","POWER ISSUE",
U1389="Sites strategiques &amp; DataCenter","POWER ISSUE",
U1389="Exclu","Exclu",
U1389="SAT","TX ISSUE",
U1389="SPARE-ISSUE","SPARE-ISSUE",
U1389="Fiber CAmtel","TX ISSUE",
U1389="Fiber AOF","TX ISSUE",
U1389="Projet OCM (HUAWEI)","TRAVAUX-HUAWEI",
U1389="Projet OCM (NOKIA)","TRAVAUX -NOKIA",
U1389="ACCESS-ISSUE","ACCESS-ISSUE",
U1389="Projet OCM (ZTE, NOKIA, autres projets)","TRAVAUX OCM",
U1389="No root CAuse","No root cause",
U1389="ODU HS","TX ISSUE",
U1389="IP &amp; VLAN","TX ISSUE",
U1389="Warehouse HUAWEI","SPARE-ISSUE",
U1389="SPARE-HS","SPARE-ISSUE",
U1389="Power Telco","RAN ISSUE",U1389="no impacts","no impacts"
),"")</f>
        <v/>
      </c>
      <c r="U1389" s="70"/>
      <c r="V1389" s="40" t="str" cm="1">
        <f t="array" ref="V1389">IFERROR(_xlfn.IFS(
U1389="MPR ISSUE","ACTIVE",
U1389="BSS Hardware Issue","ACTIVE",
U1389="Sites strategiques, MLL, Pylone, etc.","PASSIVE",
U1389="AKTIVCO DEFAUT GE &amp; POWER Cabinet","PASSIVE",
U1389="AKTIVCO Coupure ENEO &amp; Baisse de tension","PASSIVE",
U1389="Coupure ENEO &amp; Baisse de tension","PASSIVE",
U1389="Defaut GE &amp; POWER Cabinet","PASSIVE",
U1389="Sharing","PASSIVE",
U1389="Sites strategiques &amp; DataCenter","PASSIVE",
U1389="Exclu","Exclu",
U1389="SAT","ACTIVE",
U1389="SPARE-ISSUE","SPARE-ISSUE",
U1389="Fiber CAmtel","ACTIVE",
U1389="Fiber AOF","ACTIVE",
U1389="Projet OCM (HUAWEI)","PLANNED WORKS",
U1389="Projet OCM (NOKIA)","PLANNED WORKS",
U1389="ACCESS-ISSUE","ACCESS-ISSUE",
U1389="Projet OCM (ZTE, NOKIA, autres projets)","PLANNED WORKS",
U1389="No root CAuse","No root cause",
U1389="ODU HS","ACTIVE",
U1389="IP &amp; VLAN","ACTIVE",
U1389="Warehouse HUAWEI","SPARE-ISSUE",
U1389="SPARE-HS","SPARE-ISSUE",
U1389="Power Telco","ACTIVE", U1389="no impacts","no impacts"
),"")</f>
        <v/>
      </c>
      <c r="W1389" s="98"/>
      <c r="X1389" s="98"/>
      <c r="Y1389" s="98"/>
      <c r="Z1389" s="98"/>
      <c r="AA1389" s="98"/>
      <c r="AB1389" s="17" t="s">
        <v>5468</v>
      </c>
      <c r="AC1389" s="17"/>
      <c r="AD1389" s="9" t="s">
        <v>5468</v>
      </c>
      <c r="AE1389" s="7" t="s">
        <v>5468</v>
      </c>
      <c r="AF1389" s="6" t="s">
        <v>5468</v>
      </c>
      <c r="AG1389" s="7" t="s">
        <v>5468</v>
      </c>
      <c r="AH1389" s="3" t="s">
        <v>5468</v>
      </c>
      <c r="AI1389" s="18" t="s">
        <v>5468</v>
      </c>
      <c r="AJ1389" s="18" t="s">
        <v>5468</v>
      </c>
      <c r="AK1389" s="18" t="s">
        <v>5468</v>
      </c>
      <c r="AL1389" s="18" t="s">
        <v>5468</v>
      </c>
      <c r="AM1389" s="18" t="s">
        <v>5468</v>
      </c>
      <c r="AN1389" s="9" t="s">
        <v>5468</v>
      </c>
      <c r="AO1389" s="14"/>
      <c r="AP1389" s="14" t="s">
        <v>5468</v>
      </c>
      <c r="AQ1389" s="14" t="s">
        <v>5468</v>
      </c>
      <c r="AR1389" s="14" t="s">
        <v>5468</v>
      </c>
      <c r="AS1389" s="9" t="s">
        <v>5468</v>
      </c>
    </row>
    <row r="1390" spans="1:45" x14ac:dyDescent="0.3">
      <c r="A1390" s="1" t="s">
        <v>4304</v>
      </c>
      <c r="B1390" s="8" t="s">
        <v>4305</v>
      </c>
      <c r="C1390" s="3" t="str">
        <f>_xlfn.XLOOKUP(B1390,'[1]daily break down'!$D:$D,'[1]daily break down'!$E:$E,"")</f>
        <v>LITTORAL</v>
      </c>
      <c r="D1390" s="1"/>
      <c r="E1390" s="1"/>
      <c r="F1390" s="3" t="s">
        <v>31</v>
      </c>
      <c r="G1390" s="1" t="s">
        <v>4254</v>
      </c>
      <c r="H1390" s="28" t="str">
        <f>_xlfn.XLOOKUP(B1390,[2]CALCULATION!$B:$B,[2]CALCULATION!$H:$H,"")</f>
        <v>NOKIA</v>
      </c>
      <c r="I1390" s="100" t="s">
        <v>6098</v>
      </c>
      <c r="J1390" s="41" t="s">
        <v>5541</v>
      </c>
      <c r="K1390" s="41"/>
      <c r="L1390" s="41">
        <v>0</v>
      </c>
      <c r="M1390" s="41">
        <v>0</v>
      </c>
      <c r="N1390" s="41">
        <v>0</v>
      </c>
      <c r="O1390" s="41">
        <v>0</v>
      </c>
      <c r="P1390" s="41">
        <v>9.7129836516538115E-2</v>
      </c>
      <c r="Q1390" s="41">
        <v>0</v>
      </c>
      <c r="R1390" s="41">
        <v>0</v>
      </c>
      <c r="S1390" s="40" t="str" cm="1">
        <f t="array" ref="S1390">IFERROR(_xlfn.IFS(
U1390="MPR ISSUE","PDH",
U1390="BSS Hardware Issue","BSS",
U1390="Sites strategiques, MLL, Pylone, etc.","ENVTECH",
U1390="AKTIVCO DEFAUT GE &amp; POWER Cabinet","AKTIVCO",
U1390="AKTIVCO Coupure ENEO &amp; Baisse de tension","AKTIVCO GRID ONLY",
U1390="Coupure ENEO &amp; Baisse de tension","IHS GRID ONLY",
U1390="Defaut GE &amp; POWER Cabinet","IHS",
U1390="Sharing","Partners",
U1390="Sites strategiques &amp; DataCenter","SST &amp; DC",
U1390="Exclu","Exclu",
U1390="SAT","SAT",
U1390="SPARE-ISSUE","SPARE-ISSUE",
U1390="Fiber CAmtel","TRANS_FO_CAMTEL",
U1390="Fiber AOF","Fiber AOF",
U1390="Projet OCM (HUAWEI)","TRAVAUX-HUAWEI",
U1390="Projet OCM (NOKIA)","TRAVAUX-NOKIA",
U1390="ACCESS-ISSUE","ACCESS-ISSUE",
U1390="Projet OCM (ZTE, NOKIA, autres projets)","TRAVAUX OCM",
U1390="No root CAuse","No root cause",
U1390="ODU HS","PDH",
U1390="IP &amp; VLAN","PDH",
U1390="Warehouse HUAWEI","SPARE-ISSUE",
U1390="SPARE-HS","SPARE-ISSUE",
U1390="Power Telco","BSS",U1390="no impacts","no impacts"
),"")</f>
        <v/>
      </c>
      <c r="T1390" s="40" t="str" cm="1">
        <f t="array" ref="T1390">IFERROR(_xlfn.IFS(
U1390="MPR ISSUE","TX ISSUE",
U1390="BSS Hardware Issue","RAN ISSUE",
U1390="Sites strategiques, MLL, Pylone, etc.","ENVTECH",
U1390="AKTIVCO DEFAUT GE &amp; POWER Cabinet","POWER ISSUE",
U1390="AKTIVCO Coupure ENEO &amp; Baisse de tension","POWER ISSUE",
U1390="Coupure ENEO &amp; Baisse de tension","POWER ISSUE",
U1390="Defaut GE &amp; POWER Cabinet","POWER ISSUE",
U1390="Sharing","POWER ISSUE",
U1390="Sites strategiques &amp; DataCenter","POWER ISSUE",
U1390="Exclu","Exclu",
U1390="SAT","TX ISSUE",
U1390="SPARE-ISSUE","SPARE-ISSUE",
U1390="Fiber CAmtel","TX ISSUE",
U1390="Fiber AOF","TX ISSUE",
U1390="Projet OCM (HUAWEI)","TRAVAUX-HUAWEI",
U1390="Projet OCM (NOKIA)","TRAVAUX -NOKIA",
U1390="ACCESS-ISSUE","ACCESS-ISSUE",
U1390="Projet OCM (ZTE, NOKIA, autres projets)","TRAVAUX OCM",
U1390="No root CAuse","No root cause",
U1390="ODU HS","TX ISSUE",
U1390="IP &amp; VLAN","TX ISSUE",
U1390="Warehouse HUAWEI","SPARE-ISSUE",
U1390="SPARE-HS","SPARE-ISSUE",
U1390="Power Telco","RAN ISSUE",U1390="no impacts","no impacts"
),"")</f>
        <v/>
      </c>
      <c r="U1390" s="70"/>
      <c r="V1390" s="40" t="str" cm="1">
        <f t="array" ref="V1390">IFERROR(_xlfn.IFS(
U1390="MPR ISSUE","ACTIVE",
U1390="BSS Hardware Issue","ACTIVE",
U1390="Sites strategiques, MLL, Pylone, etc.","PASSIVE",
U1390="AKTIVCO DEFAUT GE &amp; POWER Cabinet","PASSIVE",
U1390="AKTIVCO Coupure ENEO &amp; Baisse de tension","PASSIVE",
U1390="Coupure ENEO &amp; Baisse de tension","PASSIVE",
U1390="Defaut GE &amp; POWER Cabinet","PASSIVE",
U1390="Sharing","PASSIVE",
U1390="Sites strategiques &amp; DataCenter","PASSIVE",
U1390="Exclu","Exclu",
U1390="SAT","ACTIVE",
U1390="SPARE-ISSUE","SPARE-ISSUE",
U1390="Fiber CAmtel","ACTIVE",
U1390="Fiber AOF","ACTIVE",
U1390="Projet OCM (HUAWEI)","PLANNED WORKS",
U1390="Projet OCM (NOKIA)","PLANNED WORKS",
U1390="ACCESS-ISSUE","ACCESS-ISSUE",
U1390="Projet OCM (ZTE, NOKIA, autres projets)","PLANNED WORKS",
U1390="No root CAuse","No root cause",
U1390="ODU HS","ACTIVE",
U1390="IP &amp; VLAN","ACTIVE",
U1390="Warehouse HUAWEI","SPARE-ISSUE",
U1390="SPARE-HS","SPARE-ISSUE",
U1390="Power Telco","ACTIVE", U1390="no impacts","no impacts"
),"")</f>
        <v/>
      </c>
      <c r="W1390" s="98"/>
      <c r="X1390" s="98"/>
      <c r="Y1390" s="98"/>
      <c r="Z1390" s="98"/>
      <c r="AA1390" s="98"/>
      <c r="AB1390" s="17" t="s">
        <v>5468</v>
      </c>
      <c r="AC1390" s="17"/>
      <c r="AD1390" s="9" t="s">
        <v>5468</v>
      </c>
      <c r="AE1390" s="7" t="s">
        <v>5468</v>
      </c>
      <c r="AF1390" s="6" t="s">
        <v>5468</v>
      </c>
      <c r="AG1390" s="7" t="s">
        <v>5468</v>
      </c>
      <c r="AH1390" s="3" t="s">
        <v>5468</v>
      </c>
      <c r="AI1390" s="18" t="s">
        <v>5468</v>
      </c>
      <c r="AJ1390" s="18" t="s">
        <v>5468</v>
      </c>
      <c r="AK1390" s="18" t="s">
        <v>5468</v>
      </c>
      <c r="AL1390" s="18" t="s">
        <v>5468</v>
      </c>
      <c r="AM1390" s="18" t="s">
        <v>5468</v>
      </c>
      <c r="AN1390" s="9" t="s">
        <v>5468</v>
      </c>
      <c r="AO1390" s="14"/>
      <c r="AP1390" s="14" t="s">
        <v>5468</v>
      </c>
      <c r="AQ1390" s="14" t="s">
        <v>5468</v>
      </c>
      <c r="AR1390" s="14" t="s">
        <v>5468</v>
      </c>
      <c r="AS1390" s="9" t="s">
        <v>5468</v>
      </c>
    </row>
    <row r="1391" spans="1:45" x14ac:dyDescent="0.3">
      <c r="A1391" s="1" t="s">
        <v>284</v>
      </c>
      <c r="B1391" s="1" t="s">
        <v>285</v>
      </c>
      <c r="C1391" s="3" t="str">
        <f>_xlfn.XLOOKUP(B1391,'[1]daily break down'!$D:$D,'[1]daily break down'!$E:$E,"")</f>
        <v>Douala</v>
      </c>
      <c r="D1391" s="1" t="s">
        <v>11</v>
      </c>
      <c r="E1391" s="1" t="s">
        <v>145</v>
      </c>
      <c r="F1391" s="3" t="s">
        <v>31</v>
      </c>
      <c r="G1391" s="1" t="s">
        <v>32</v>
      </c>
      <c r="H1391" s="29" t="str">
        <f>_xlfn.XLOOKUP(B1391,[2]CALCULATION!$B:$B,[2]CALCULATION!$H:$H,"")</f>
        <v>ZTE</v>
      </c>
      <c r="I1391" s="100" t="s">
        <v>6097</v>
      </c>
      <c r="J1391" s="41" t="s">
        <v>5541</v>
      </c>
      <c r="K1391" s="41"/>
      <c r="L1391" s="41">
        <v>2.6352219967868309</v>
      </c>
      <c r="M1391" s="41">
        <v>1.5926546586651384</v>
      </c>
      <c r="N1391" s="41">
        <v>2.8345111619054144</v>
      </c>
      <c r="O1391" s="41">
        <v>1.4266457496868161</v>
      </c>
      <c r="P1391" s="41">
        <v>1.6820975764268775</v>
      </c>
      <c r="Q1391" s="41">
        <v>0.14210990403301055</v>
      </c>
      <c r="R1391" s="41">
        <v>1.3004269004346078</v>
      </c>
      <c r="S1391" s="40" t="str" cm="1">
        <f t="array" ref="S1391">IFERROR(_xlfn.IFS(
U1391="MPR ISSUE","PDH",
U1391="BSS Hardware Issue","BSS",
U1391="Sites strategiques, MLL, Pylone, etc.","ENVTECH",
U1391="AKTIVCO DEFAUT GE &amp; POWER Cabinet","AKTIVCO",
U1391="AKTIVCO Coupure ENEO &amp; Baisse de tension","AKTIVCO GRID ONLY",
U1391="Coupure ENEO &amp; Baisse de tension","IHS GRID ONLY",
U1391="Defaut GE &amp; POWER Cabinet","IHS",
U1391="Sharing","Partners",
U1391="Sites strategiques &amp; DataCenter","SST &amp; DC",
U1391="Exclu","Exclu",
U1391="SAT","SAT",
U1391="SPARE-ISSUE","SPARE-ISSUE",
U1391="Fiber CAmtel","TRANS_FO_CAMTEL",
U1391="Fiber AOF","Fiber AOF",
U1391="Projet OCM (HUAWEI)","TRAVAUX-HUAWEI",
U1391="Projet OCM (NOKIA)","TRAVAUX-NOKIA",
U1391="ACCESS-ISSUE","ACCESS-ISSUE",
U1391="Projet OCM (ZTE, NOKIA, autres projets)","TRAVAUX OCM",
U1391="No root CAuse","No root cause",
U1391="ODU HS","PDH",
U1391="IP &amp; VLAN","PDH",
U1391="Warehouse HUAWEI","SPARE-ISSUE",
U1391="SPARE-HS","SPARE-ISSUE",
U1391="Power Telco","BSS",U1391="no impacts","no impacts"
),"")</f>
        <v/>
      </c>
      <c r="T1391" s="40" t="str" cm="1">
        <f t="array" ref="T1391">IFERROR(_xlfn.IFS(
U1391="MPR ISSUE","TX ISSUE",
U1391="BSS Hardware Issue","RAN ISSUE",
U1391="Sites strategiques, MLL, Pylone, etc.","ENVTECH",
U1391="AKTIVCO DEFAUT GE &amp; POWER Cabinet","POWER ISSUE",
U1391="AKTIVCO Coupure ENEO &amp; Baisse de tension","POWER ISSUE",
U1391="Coupure ENEO &amp; Baisse de tension","POWER ISSUE",
U1391="Defaut GE &amp; POWER Cabinet","POWER ISSUE",
U1391="Sharing","POWER ISSUE",
U1391="Sites strategiques &amp; DataCenter","POWER ISSUE",
U1391="Exclu","Exclu",
U1391="SAT","TX ISSUE",
U1391="SPARE-ISSUE","SPARE-ISSUE",
U1391="Fiber CAmtel","TX ISSUE",
U1391="Fiber AOF","TX ISSUE",
U1391="Projet OCM (HUAWEI)","TRAVAUX-HUAWEI",
U1391="Projet OCM (NOKIA)","TRAVAUX -NOKIA",
U1391="ACCESS-ISSUE","ACCESS-ISSUE",
U1391="Projet OCM (ZTE, NOKIA, autres projets)","TRAVAUX OCM",
U1391="No root CAuse","No root cause",
U1391="ODU HS","TX ISSUE",
U1391="IP &amp; VLAN","TX ISSUE",
U1391="Warehouse HUAWEI","SPARE-ISSUE",
U1391="SPARE-HS","SPARE-ISSUE",
U1391="Power Telco","RAN ISSUE",U1391="no impacts","no impacts"
),"")</f>
        <v/>
      </c>
      <c r="U1391" s="70"/>
      <c r="V1391" s="40" t="str" cm="1">
        <f t="array" ref="V1391">IFERROR(_xlfn.IFS(
U1391="MPR ISSUE","ACTIVE",
U1391="BSS Hardware Issue","ACTIVE",
U1391="Sites strategiques, MLL, Pylone, etc.","PASSIVE",
U1391="AKTIVCO DEFAUT GE &amp; POWER Cabinet","PASSIVE",
U1391="AKTIVCO Coupure ENEO &amp; Baisse de tension","PASSIVE",
U1391="Coupure ENEO &amp; Baisse de tension","PASSIVE",
U1391="Defaut GE &amp; POWER Cabinet","PASSIVE",
U1391="Sharing","PASSIVE",
U1391="Sites strategiques &amp; DataCenter","PASSIVE",
U1391="Exclu","Exclu",
U1391="SAT","ACTIVE",
U1391="SPARE-ISSUE","SPARE-ISSUE",
U1391="Fiber CAmtel","ACTIVE",
U1391="Fiber AOF","ACTIVE",
U1391="Projet OCM (HUAWEI)","PLANNED WORKS",
U1391="Projet OCM (NOKIA)","PLANNED WORKS",
U1391="ACCESS-ISSUE","ACCESS-ISSUE",
U1391="Projet OCM (ZTE, NOKIA, autres projets)","PLANNED WORKS",
U1391="No root CAuse","No root cause",
U1391="ODU HS","ACTIVE",
U1391="IP &amp; VLAN","ACTIVE",
U1391="Warehouse HUAWEI","SPARE-ISSUE",
U1391="SPARE-HS","SPARE-ISSUE",
U1391="Power Telco","ACTIVE", U1391="no impacts","no impacts"
),"")</f>
        <v/>
      </c>
      <c r="W1391" s="101" t="s">
        <v>6288</v>
      </c>
      <c r="X1391" s="101" t="s">
        <v>6289</v>
      </c>
      <c r="Y1391" s="101"/>
      <c r="Z1391" s="101" t="s">
        <v>6308</v>
      </c>
      <c r="AA1391" s="101" t="s">
        <v>6215</v>
      </c>
      <c r="AB1391" s="17" t="s">
        <v>5468</v>
      </c>
      <c r="AC1391" s="17"/>
      <c r="AD1391" s="9" t="s">
        <v>5468</v>
      </c>
      <c r="AE1391" s="7" t="s">
        <v>5468</v>
      </c>
      <c r="AF1391" s="6" t="s">
        <v>5468</v>
      </c>
      <c r="AG1391" s="7" t="s">
        <v>5468</v>
      </c>
      <c r="AH1391" s="3" t="s">
        <v>5468</v>
      </c>
      <c r="AI1391" s="18" t="s">
        <v>5468</v>
      </c>
      <c r="AJ1391" s="18" t="s">
        <v>5468</v>
      </c>
      <c r="AK1391" s="18" t="s">
        <v>5468</v>
      </c>
      <c r="AL1391" s="18" t="s">
        <v>5468</v>
      </c>
      <c r="AM1391" s="18" t="s">
        <v>5468</v>
      </c>
      <c r="AN1391" s="9" t="s">
        <v>5468</v>
      </c>
      <c r="AO1391" s="14"/>
      <c r="AP1391" s="14" t="s">
        <v>5468</v>
      </c>
      <c r="AQ1391" s="14" t="s">
        <v>5468</v>
      </c>
      <c r="AR1391" s="14" t="s">
        <v>5468</v>
      </c>
      <c r="AS1391" s="9" t="s">
        <v>5468</v>
      </c>
    </row>
    <row r="1392" spans="1:45" x14ac:dyDescent="0.3">
      <c r="A1392" s="1" t="s">
        <v>682</v>
      </c>
      <c r="B1392" s="8" t="s">
        <v>683</v>
      </c>
      <c r="C1392" s="3" t="str">
        <f>_xlfn.XLOOKUP(B1392,'[1]daily break down'!$D:$D,'[1]daily break down'!$E:$E,"")</f>
        <v>SUD-OUEST</v>
      </c>
      <c r="D1392" s="1" t="s">
        <v>11</v>
      </c>
      <c r="E1392" s="1" t="s">
        <v>96</v>
      </c>
      <c r="F1392" s="3" t="s">
        <v>13</v>
      </c>
      <c r="G1392" s="1" t="s">
        <v>684</v>
      </c>
      <c r="H1392" s="28" t="str">
        <f>_xlfn.XLOOKUP(B1392,[2]CALCULATION!$B:$B,[2]CALCULATION!$H:$H,"")</f>
        <v>NOKIA</v>
      </c>
      <c r="I1392" s="100" t="s">
        <v>6098</v>
      </c>
      <c r="J1392" s="41" t="s">
        <v>6092</v>
      </c>
      <c r="K1392" s="41"/>
      <c r="L1392" s="41">
        <v>0</v>
      </c>
      <c r="M1392" s="41">
        <v>0</v>
      </c>
      <c r="N1392" s="41">
        <v>0</v>
      </c>
      <c r="O1392" s="41">
        <v>0</v>
      </c>
      <c r="P1392" s="41">
        <v>0</v>
      </c>
      <c r="Q1392" s="41">
        <v>0</v>
      </c>
      <c r="R1392" s="41">
        <v>0</v>
      </c>
      <c r="S1392" s="40" t="str" cm="1">
        <f t="array" ref="S1392">IFERROR(_xlfn.IFS(
U1392="MPR ISSUE","PDH",
U1392="BSS Hardware Issue","BSS",
U1392="Sites strategiques, MLL, Pylone, etc.","ENVTECH",
U1392="AKTIVCO DEFAUT GE &amp; POWER Cabinet","AKTIVCO",
U1392="AKTIVCO Coupure ENEO &amp; Baisse de tension","AKTIVCO GRID ONLY",
U1392="Coupure ENEO &amp; Baisse de tension","IHS GRID ONLY",
U1392="Defaut GE &amp; POWER Cabinet","IHS",
U1392="Sharing","Partners",
U1392="Sites strategiques &amp; DataCenter","SST &amp; DC",
U1392="Exclu","Exclu",
U1392="SAT","SAT",
U1392="SPARE-ISSUE","SPARE-ISSUE",
U1392="Fiber CAmtel","TRANS_FO_CAMTEL",
U1392="Fiber AOF","Fiber AOF",
U1392="Projet OCM (HUAWEI)","TRAVAUX-HUAWEI",
U1392="Projet OCM (NOKIA)","TRAVAUX-NOKIA",
U1392="ACCESS-ISSUE","ACCESS-ISSUE",
U1392="Projet OCM (ZTE, NOKIA, autres projets)","TRAVAUX OCM",
U1392="No root CAuse","No root cause",
U1392="ODU HS","PDH",
U1392="IP &amp; VLAN","PDH",
U1392="Warehouse HUAWEI","SPARE-ISSUE",
U1392="SPARE-HS","SPARE-ISSUE",
U1392="Power Telco","BSS",U1392="no impacts","no impacts"
),"")</f>
        <v/>
      </c>
      <c r="T1392" s="40" t="str" cm="1">
        <f t="array" ref="T1392">IFERROR(_xlfn.IFS(
U1392="MPR ISSUE","TX ISSUE",
U1392="BSS Hardware Issue","RAN ISSUE",
U1392="Sites strategiques, MLL, Pylone, etc.","ENVTECH",
U1392="AKTIVCO DEFAUT GE &amp; POWER Cabinet","POWER ISSUE",
U1392="AKTIVCO Coupure ENEO &amp; Baisse de tension","POWER ISSUE",
U1392="Coupure ENEO &amp; Baisse de tension","POWER ISSUE",
U1392="Defaut GE &amp; POWER Cabinet","POWER ISSUE",
U1392="Sharing","POWER ISSUE",
U1392="Sites strategiques &amp; DataCenter","POWER ISSUE",
U1392="Exclu","Exclu",
U1392="SAT","TX ISSUE",
U1392="SPARE-ISSUE","SPARE-ISSUE",
U1392="Fiber CAmtel","TX ISSUE",
U1392="Fiber AOF","TX ISSUE",
U1392="Projet OCM (HUAWEI)","TRAVAUX-HUAWEI",
U1392="Projet OCM (NOKIA)","TRAVAUX -NOKIA",
U1392="ACCESS-ISSUE","ACCESS-ISSUE",
U1392="Projet OCM (ZTE, NOKIA, autres projets)","TRAVAUX OCM",
U1392="No root CAuse","No root cause",
U1392="ODU HS","TX ISSUE",
U1392="IP &amp; VLAN","TX ISSUE",
U1392="Warehouse HUAWEI","SPARE-ISSUE",
U1392="SPARE-HS","SPARE-ISSUE",
U1392="Power Telco","RAN ISSUE",U1392="no impacts","no impacts"
),"")</f>
        <v/>
      </c>
      <c r="U1392" s="70"/>
      <c r="V1392" s="40" t="str" cm="1">
        <f t="array" ref="V1392">IFERROR(_xlfn.IFS(
U1392="MPR ISSUE","ACTIVE",
U1392="BSS Hardware Issue","ACTIVE",
U1392="Sites strategiques, MLL, Pylone, etc.","PASSIVE",
U1392="AKTIVCO DEFAUT GE &amp; POWER Cabinet","PASSIVE",
U1392="AKTIVCO Coupure ENEO &amp; Baisse de tension","PASSIVE",
U1392="Coupure ENEO &amp; Baisse de tension","PASSIVE",
U1392="Defaut GE &amp; POWER Cabinet","PASSIVE",
U1392="Sharing","PASSIVE",
U1392="Sites strategiques &amp; DataCenter","PASSIVE",
U1392="Exclu","Exclu",
U1392="SAT","ACTIVE",
U1392="SPARE-ISSUE","SPARE-ISSUE",
U1392="Fiber CAmtel","ACTIVE",
U1392="Fiber AOF","ACTIVE",
U1392="Projet OCM (HUAWEI)","PLANNED WORKS",
U1392="Projet OCM (NOKIA)","PLANNED WORKS",
U1392="ACCESS-ISSUE","ACCESS-ISSUE",
U1392="Projet OCM (ZTE, NOKIA, autres projets)","PLANNED WORKS",
U1392="No root CAuse","No root cause",
U1392="ODU HS","ACTIVE",
U1392="IP &amp; VLAN","ACTIVE",
U1392="Warehouse HUAWEI","SPARE-ISSUE",
U1392="SPARE-HS","SPARE-ISSUE",
U1392="Power Telco","ACTIVE", U1392="no impacts","no impacts"
),"")</f>
        <v/>
      </c>
      <c r="W1392" s="98"/>
      <c r="X1392" s="98"/>
      <c r="Y1392" s="98"/>
      <c r="Z1392" s="98"/>
      <c r="AA1392" s="98"/>
      <c r="AB1392" s="17" t="s">
        <v>5468</v>
      </c>
      <c r="AC1392" s="17"/>
      <c r="AD1392" s="9" t="s">
        <v>5468</v>
      </c>
      <c r="AE1392" s="7" t="s">
        <v>5468</v>
      </c>
      <c r="AF1392" s="6" t="s">
        <v>5468</v>
      </c>
      <c r="AG1392" s="7" t="s">
        <v>5468</v>
      </c>
      <c r="AH1392" s="3" t="s">
        <v>5468</v>
      </c>
      <c r="AI1392" s="18" t="s">
        <v>5468</v>
      </c>
      <c r="AJ1392" s="18" t="s">
        <v>5468</v>
      </c>
      <c r="AK1392" s="18" t="s">
        <v>5468</v>
      </c>
      <c r="AL1392" s="18" t="s">
        <v>5468</v>
      </c>
      <c r="AM1392" s="18" t="s">
        <v>5468</v>
      </c>
      <c r="AN1392" s="9" t="s">
        <v>5468</v>
      </c>
      <c r="AO1392" s="14"/>
      <c r="AP1392" s="14" t="s">
        <v>5468</v>
      </c>
      <c r="AQ1392" s="14" t="s">
        <v>5468</v>
      </c>
      <c r="AR1392" s="14" t="s">
        <v>5468</v>
      </c>
      <c r="AS1392" s="9" t="s">
        <v>5468</v>
      </c>
    </row>
    <row r="1393" spans="1:45" x14ac:dyDescent="0.3">
      <c r="A1393" s="1" t="s">
        <v>2040</v>
      </c>
      <c r="B1393" s="8" t="s">
        <v>2041</v>
      </c>
      <c r="C1393" s="3" t="str">
        <f>_xlfn.XLOOKUP(B1393,'[1]daily break down'!$D:$D,'[1]daily break down'!$E:$E,"")</f>
        <v>NORD</v>
      </c>
      <c r="D1393" s="1" t="s">
        <v>11</v>
      </c>
      <c r="E1393" s="1" t="s">
        <v>66</v>
      </c>
      <c r="F1393" s="3" t="s">
        <v>23</v>
      </c>
      <c r="G1393" s="1" t="s">
        <v>2040</v>
      </c>
      <c r="H1393" s="28" t="str">
        <f>_xlfn.XLOOKUP(B1393,[2]CALCULATION!$B:$B,[2]CALCULATION!$H:$H,"")</f>
        <v>NOKIA</v>
      </c>
      <c r="I1393" s="100" t="s">
        <v>6098</v>
      </c>
      <c r="J1393" s="41" t="s">
        <v>5541</v>
      </c>
      <c r="K1393" s="41"/>
      <c r="L1393" s="41">
        <v>0</v>
      </c>
      <c r="M1393" s="41">
        <v>0</v>
      </c>
      <c r="N1393" s="41">
        <v>0</v>
      </c>
      <c r="O1393" s="41">
        <v>0</v>
      </c>
      <c r="P1393" s="41">
        <v>7.918774772923784E-3</v>
      </c>
      <c r="Q1393" s="41">
        <v>7.1875365619105515E-3</v>
      </c>
      <c r="R1393" s="41">
        <v>0.73944234703923428</v>
      </c>
      <c r="S1393" s="40" t="str" cm="1">
        <f t="array" ref="S1393">IFERROR(_xlfn.IFS(
U1393="MPR ISSUE","PDH",
U1393="BSS Hardware Issue","BSS",
U1393="Sites strategiques, MLL, Pylone, etc.","ENVTECH",
U1393="AKTIVCO DEFAUT GE &amp; POWER Cabinet","AKTIVCO",
U1393="AKTIVCO Coupure ENEO &amp; Baisse de tension","AKTIVCO GRID ONLY",
U1393="Coupure ENEO &amp; Baisse de tension","IHS GRID ONLY",
U1393="Defaut GE &amp; POWER Cabinet","IHS",
U1393="Sharing","Partners",
U1393="Sites strategiques &amp; DataCenter","SST &amp; DC",
U1393="Exclu","Exclu",
U1393="SAT","SAT",
U1393="SPARE-ISSUE","SPARE-ISSUE",
U1393="Fiber CAmtel","TRANS_FO_CAMTEL",
U1393="Fiber AOF","Fiber AOF",
U1393="Projet OCM (HUAWEI)","TRAVAUX-HUAWEI",
U1393="Projet OCM (NOKIA)","TRAVAUX-NOKIA",
U1393="ACCESS-ISSUE","ACCESS-ISSUE",
U1393="Projet OCM (ZTE, NOKIA, autres projets)","TRAVAUX OCM",
U1393="No root CAuse","No root cause",
U1393="ODU HS","PDH",
U1393="IP &amp; VLAN","PDH",
U1393="Warehouse HUAWEI","SPARE-ISSUE",
U1393="SPARE-HS","SPARE-ISSUE",
U1393="Power Telco","BSS",U1393="no impacts","no impacts"
),"")</f>
        <v/>
      </c>
      <c r="T1393" s="40" t="str" cm="1">
        <f t="array" ref="T1393">IFERROR(_xlfn.IFS(
U1393="MPR ISSUE","TX ISSUE",
U1393="BSS Hardware Issue","RAN ISSUE",
U1393="Sites strategiques, MLL, Pylone, etc.","ENVTECH",
U1393="AKTIVCO DEFAUT GE &amp; POWER Cabinet","POWER ISSUE",
U1393="AKTIVCO Coupure ENEO &amp; Baisse de tension","POWER ISSUE",
U1393="Coupure ENEO &amp; Baisse de tension","POWER ISSUE",
U1393="Defaut GE &amp; POWER Cabinet","POWER ISSUE",
U1393="Sharing","POWER ISSUE",
U1393="Sites strategiques &amp; DataCenter","POWER ISSUE",
U1393="Exclu","Exclu",
U1393="SAT","TX ISSUE",
U1393="SPARE-ISSUE","SPARE-ISSUE",
U1393="Fiber CAmtel","TX ISSUE",
U1393="Fiber AOF","TX ISSUE",
U1393="Projet OCM (HUAWEI)","TRAVAUX-HUAWEI",
U1393="Projet OCM (NOKIA)","TRAVAUX -NOKIA",
U1393="ACCESS-ISSUE","ACCESS-ISSUE",
U1393="Projet OCM (ZTE, NOKIA, autres projets)","TRAVAUX OCM",
U1393="No root CAuse","No root cause",
U1393="ODU HS","TX ISSUE",
U1393="IP &amp; VLAN","TX ISSUE",
U1393="Warehouse HUAWEI","SPARE-ISSUE",
U1393="SPARE-HS","SPARE-ISSUE",
U1393="Power Telco","RAN ISSUE",U1393="no impacts","no impacts"
),"")</f>
        <v/>
      </c>
      <c r="U1393" s="70"/>
      <c r="V1393" s="40" t="str" cm="1">
        <f t="array" ref="V1393">IFERROR(_xlfn.IFS(
U1393="MPR ISSUE","ACTIVE",
U1393="BSS Hardware Issue","ACTIVE",
U1393="Sites strategiques, MLL, Pylone, etc.","PASSIVE",
U1393="AKTIVCO DEFAUT GE &amp; POWER Cabinet","PASSIVE",
U1393="AKTIVCO Coupure ENEO &amp; Baisse de tension","PASSIVE",
U1393="Coupure ENEO &amp; Baisse de tension","PASSIVE",
U1393="Defaut GE &amp; POWER Cabinet","PASSIVE",
U1393="Sharing","PASSIVE",
U1393="Sites strategiques &amp; DataCenter","PASSIVE",
U1393="Exclu","Exclu",
U1393="SAT","ACTIVE",
U1393="SPARE-ISSUE","SPARE-ISSUE",
U1393="Fiber CAmtel","ACTIVE",
U1393="Fiber AOF","ACTIVE",
U1393="Projet OCM (HUAWEI)","PLANNED WORKS",
U1393="Projet OCM (NOKIA)","PLANNED WORKS",
U1393="ACCESS-ISSUE","ACCESS-ISSUE",
U1393="Projet OCM (ZTE, NOKIA, autres projets)","PLANNED WORKS",
U1393="No root CAuse","No root cause",
U1393="ODU HS","ACTIVE",
U1393="IP &amp; VLAN","ACTIVE",
U1393="Warehouse HUAWEI","SPARE-ISSUE",
U1393="SPARE-HS","SPARE-ISSUE",
U1393="Power Telco","ACTIVE", U1393="no impacts","no impacts"
),"")</f>
        <v/>
      </c>
      <c r="W1393" s="98"/>
      <c r="X1393" s="98"/>
      <c r="Y1393" s="98"/>
      <c r="Z1393" s="98"/>
      <c r="AA1393" s="98"/>
      <c r="AB1393" s="17" t="s">
        <v>6147</v>
      </c>
      <c r="AC1393" s="17"/>
      <c r="AD1393" s="9" t="s">
        <v>5468</v>
      </c>
      <c r="AE1393" s="7" t="s">
        <v>5468</v>
      </c>
      <c r="AF1393" s="6" t="s">
        <v>5468</v>
      </c>
      <c r="AG1393" s="7" t="s">
        <v>5468</v>
      </c>
      <c r="AH1393" s="3" t="s">
        <v>5468</v>
      </c>
      <c r="AI1393" s="18" t="s">
        <v>5468</v>
      </c>
      <c r="AJ1393" s="18" t="s">
        <v>5468</v>
      </c>
      <c r="AK1393" s="18" t="s">
        <v>5468</v>
      </c>
      <c r="AL1393" s="18" t="s">
        <v>5468</v>
      </c>
      <c r="AM1393" s="18" t="s">
        <v>5730</v>
      </c>
      <c r="AN1393" s="9" t="s">
        <v>5999</v>
      </c>
      <c r="AO1393" s="14"/>
      <c r="AP1393" s="14" t="s">
        <v>5468</v>
      </c>
      <c r="AQ1393" s="14" t="s">
        <v>5468</v>
      </c>
      <c r="AR1393" s="14" t="s">
        <v>5468</v>
      </c>
      <c r="AS1393" s="9" t="s">
        <v>5468</v>
      </c>
    </row>
    <row r="1394" spans="1:45" x14ac:dyDescent="0.3">
      <c r="A1394" s="1" t="s">
        <v>2247</v>
      </c>
      <c r="B1394" s="8" t="s">
        <v>2248</v>
      </c>
      <c r="C1394" s="3" t="str">
        <f>_xlfn.XLOOKUP(B1394,'[1]daily break down'!$D:$D,'[1]daily break down'!$E:$E,"")</f>
        <v>NORD-OUEST</v>
      </c>
      <c r="D1394" s="1" t="s">
        <v>11</v>
      </c>
      <c r="E1394" s="1" t="s">
        <v>154</v>
      </c>
      <c r="F1394" s="3" t="s">
        <v>102</v>
      </c>
      <c r="G1394" s="1" t="s">
        <v>2247</v>
      </c>
      <c r="H1394" s="28" t="str">
        <f>_xlfn.XLOOKUP(B1394,[2]CALCULATION!$B:$B,[2]CALCULATION!$H:$H,"")</f>
        <v>NOKIA</v>
      </c>
      <c r="I1394" s="100" t="s">
        <v>6098</v>
      </c>
      <c r="J1394" s="41" t="s">
        <v>5541</v>
      </c>
      <c r="K1394" s="41"/>
      <c r="L1394" s="41">
        <v>0</v>
      </c>
      <c r="M1394" s="41">
        <v>0</v>
      </c>
      <c r="N1394" s="41">
        <v>0</v>
      </c>
      <c r="O1394" s="41">
        <v>0</v>
      </c>
      <c r="P1394" s="41">
        <v>0</v>
      </c>
      <c r="Q1394" s="41">
        <v>0</v>
      </c>
      <c r="R1394" s="41">
        <v>0</v>
      </c>
      <c r="S1394" s="40" t="str" cm="1">
        <f t="array" ref="S1394">IFERROR(_xlfn.IFS(
U1394="MPR ISSUE","PDH",
U1394="BSS Hardware Issue","BSS",
U1394="Sites strategiques, MLL, Pylone, etc.","ENVTECH",
U1394="AKTIVCO DEFAUT GE &amp; POWER Cabinet","AKTIVCO",
U1394="AKTIVCO Coupure ENEO &amp; Baisse de tension","AKTIVCO GRID ONLY",
U1394="Coupure ENEO &amp; Baisse de tension","IHS GRID ONLY",
U1394="Defaut GE &amp; POWER Cabinet","IHS",
U1394="Sharing","Partners",
U1394="Sites strategiques &amp; DataCenter","SST &amp; DC",
U1394="Exclu","Exclu",
U1394="SAT","SAT",
U1394="SPARE-ISSUE","SPARE-ISSUE",
U1394="Fiber CAmtel","TRANS_FO_CAMTEL",
U1394="Fiber AOF","Fiber AOF",
U1394="Projet OCM (HUAWEI)","TRAVAUX-HUAWEI",
U1394="Projet OCM (NOKIA)","TRAVAUX-NOKIA",
U1394="ACCESS-ISSUE","ACCESS-ISSUE",
U1394="Projet OCM (ZTE, NOKIA, autres projets)","TRAVAUX OCM",
U1394="No root CAuse","No root cause",
U1394="ODU HS","PDH",
U1394="IP &amp; VLAN","PDH",
U1394="Warehouse HUAWEI","SPARE-ISSUE",
U1394="SPARE-HS","SPARE-ISSUE",
U1394="Power Telco","BSS",U1394="no impacts","no impacts"
),"")</f>
        <v/>
      </c>
      <c r="T1394" s="40" t="str" cm="1">
        <f t="array" ref="T1394">IFERROR(_xlfn.IFS(
U1394="MPR ISSUE","TX ISSUE",
U1394="BSS Hardware Issue","RAN ISSUE",
U1394="Sites strategiques, MLL, Pylone, etc.","ENVTECH",
U1394="AKTIVCO DEFAUT GE &amp; POWER Cabinet","POWER ISSUE",
U1394="AKTIVCO Coupure ENEO &amp; Baisse de tension","POWER ISSUE",
U1394="Coupure ENEO &amp; Baisse de tension","POWER ISSUE",
U1394="Defaut GE &amp; POWER Cabinet","POWER ISSUE",
U1394="Sharing","POWER ISSUE",
U1394="Sites strategiques &amp; DataCenter","POWER ISSUE",
U1394="Exclu","Exclu",
U1394="SAT","TX ISSUE",
U1394="SPARE-ISSUE","SPARE-ISSUE",
U1394="Fiber CAmtel","TX ISSUE",
U1394="Fiber AOF","TX ISSUE",
U1394="Projet OCM (HUAWEI)","TRAVAUX-HUAWEI",
U1394="Projet OCM (NOKIA)","TRAVAUX -NOKIA",
U1394="ACCESS-ISSUE","ACCESS-ISSUE",
U1394="Projet OCM (ZTE, NOKIA, autres projets)","TRAVAUX OCM",
U1394="No root CAuse","No root cause",
U1394="ODU HS","TX ISSUE",
U1394="IP &amp; VLAN","TX ISSUE",
U1394="Warehouse HUAWEI","SPARE-ISSUE",
U1394="SPARE-HS","SPARE-ISSUE",
U1394="Power Telco","RAN ISSUE",U1394="no impacts","no impacts"
),"")</f>
        <v/>
      </c>
      <c r="U1394" s="70"/>
      <c r="V1394" s="40" t="str" cm="1">
        <f t="array" ref="V1394">IFERROR(_xlfn.IFS(
U1394="MPR ISSUE","ACTIVE",
U1394="BSS Hardware Issue","ACTIVE",
U1394="Sites strategiques, MLL, Pylone, etc.","PASSIVE",
U1394="AKTIVCO DEFAUT GE &amp; POWER Cabinet","PASSIVE",
U1394="AKTIVCO Coupure ENEO &amp; Baisse de tension","PASSIVE",
U1394="Coupure ENEO &amp; Baisse de tension","PASSIVE",
U1394="Defaut GE &amp; POWER Cabinet","PASSIVE",
U1394="Sharing","PASSIVE",
U1394="Sites strategiques &amp; DataCenter","PASSIVE",
U1394="Exclu","Exclu",
U1394="SAT","ACTIVE",
U1394="SPARE-ISSUE","SPARE-ISSUE",
U1394="Fiber CAmtel","ACTIVE",
U1394="Fiber AOF","ACTIVE",
U1394="Projet OCM (HUAWEI)","PLANNED WORKS",
U1394="Projet OCM (NOKIA)","PLANNED WORKS",
U1394="ACCESS-ISSUE","ACCESS-ISSUE",
U1394="Projet OCM (ZTE, NOKIA, autres projets)","PLANNED WORKS",
U1394="No root CAuse","No root cause",
U1394="ODU HS","ACTIVE",
U1394="IP &amp; VLAN","ACTIVE",
U1394="Warehouse HUAWEI","SPARE-ISSUE",
U1394="SPARE-HS","SPARE-ISSUE",
U1394="Power Telco","ACTIVE", U1394="no impacts","no impacts"
),"")</f>
        <v/>
      </c>
      <c r="W1394" s="98"/>
      <c r="X1394" s="98"/>
      <c r="Y1394" s="98"/>
      <c r="Z1394" s="98"/>
      <c r="AA1394" s="98"/>
      <c r="AB1394" s="17" t="s">
        <v>5468</v>
      </c>
      <c r="AC1394" s="17"/>
      <c r="AD1394" s="9" t="s">
        <v>5468</v>
      </c>
      <c r="AE1394" s="7" t="s">
        <v>5468</v>
      </c>
      <c r="AF1394" s="6" t="s">
        <v>5468</v>
      </c>
      <c r="AG1394" s="7" t="s">
        <v>5468</v>
      </c>
      <c r="AH1394" s="3" t="s">
        <v>5468</v>
      </c>
      <c r="AI1394" s="18" t="s">
        <v>5468</v>
      </c>
      <c r="AJ1394" s="18" t="s">
        <v>5468</v>
      </c>
      <c r="AK1394" s="18" t="s">
        <v>5468</v>
      </c>
      <c r="AL1394" s="18" t="s">
        <v>5468</v>
      </c>
      <c r="AM1394" s="18" t="s">
        <v>5468</v>
      </c>
      <c r="AN1394" s="9" t="s">
        <v>5468</v>
      </c>
      <c r="AO1394" s="14"/>
      <c r="AP1394" s="14" t="s">
        <v>5468</v>
      </c>
      <c r="AQ1394" s="14" t="s">
        <v>5468</v>
      </c>
      <c r="AR1394" s="14" t="s">
        <v>5468</v>
      </c>
      <c r="AS1394" s="9" t="s">
        <v>5468</v>
      </c>
    </row>
    <row r="1395" spans="1:45" x14ac:dyDescent="0.3">
      <c r="A1395" s="1" t="s">
        <v>4742</v>
      </c>
      <c r="B1395" s="8" t="s">
        <v>4743</v>
      </c>
      <c r="C1395" s="3" t="str">
        <f>_xlfn.XLOOKUP(B1395,'[1]daily break down'!$D:$D,'[1]daily break down'!$E:$E,"")</f>
        <v>Douala</v>
      </c>
      <c r="D1395" s="1" t="s">
        <v>11</v>
      </c>
      <c r="E1395" s="1" t="s">
        <v>12</v>
      </c>
      <c r="F1395" s="3" t="s">
        <v>31</v>
      </c>
      <c r="G1395" s="1" t="s">
        <v>32</v>
      </c>
      <c r="H1395" s="29" t="str">
        <f>_xlfn.XLOOKUP(B1395,[2]CALCULATION!$B:$B,[2]CALCULATION!$H:$H,"")</f>
        <v>ZTE</v>
      </c>
      <c r="I1395" s="100" t="s">
        <v>6098</v>
      </c>
      <c r="J1395" s="41" t="s">
        <v>5541</v>
      </c>
      <c r="K1395" s="41"/>
      <c r="L1395" s="41">
        <v>0</v>
      </c>
      <c r="M1395" s="41">
        <v>0</v>
      </c>
      <c r="N1395" s="41">
        <v>0</v>
      </c>
      <c r="O1395" s="41">
        <v>0</v>
      </c>
      <c r="P1395" s="41">
        <v>0</v>
      </c>
      <c r="Q1395" s="41">
        <v>0</v>
      </c>
      <c r="R1395" s="41">
        <v>0</v>
      </c>
      <c r="S1395" s="40" t="str" cm="1">
        <f t="array" ref="S1395">IFERROR(_xlfn.IFS(
U1395="MPR ISSUE","PDH",
U1395="BSS Hardware Issue","BSS",
U1395="Sites strategiques, MLL, Pylone, etc.","ENVTECH",
U1395="AKTIVCO DEFAUT GE &amp; POWER Cabinet","AKTIVCO",
U1395="AKTIVCO Coupure ENEO &amp; Baisse de tension","AKTIVCO GRID ONLY",
U1395="Coupure ENEO &amp; Baisse de tension","IHS GRID ONLY",
U1395="Defaut GE &amp; POWER Cabinet","IHS",
U1395="Sharing","Partners",
U1395="Sites strategiques &amp; DataCenter","SST &amp; DC",
U1395="Exclu","Exclu",
U1395="SAT","SAT",
U1395="SPARE-ISSUE","SPARE-ISSUE",
U1395="Fiber CAmtel","TRANS_FO_CAMTEL",
U1395="Fiber AOF","Fiber AOF",
U1395="Projet OCM (HUAWEI)","TRAVAUX-HUAWEI",
U1395="Projet OCM (NOKIA)","TRAVAUX-NOKIA",
U1395="ACCESS-ISSUE","ACCESS-ISSUE",
U1395="Projet OCM (ZTE, NOKIA, autres projets)","TRAVAUX OCM",
U1395="No root CAuse","No root cause",
U1395="ODU HS","PDH",
U1395="IP &amp; VLAN","PDH",
U1395="Warehouse HUAWEI","SPARE-ISSUE",
U1395="SPARE-HS","SPARE-ISSUE",
U1395="Power Telco","BSS",U1395="no impacts","no impacts"
),"")</f>
        <v/>
      </c>
      <c r="T1395" s="40" t="str" cm="1">
        <f t="array" ref="T1395">IFERROR(_xlfn.IFS(
U1395="MPR ISSUE","TX ISSUE",
U1395="BSS Hardware Issue","RAN ISSUE",
U1395="Sites strategiques, MLL, Pylone, etc.","ENVTECH",
U1395="AKTIVCO DEFAUT GE &amp; POWER Cabinet","POWER ISSUE",
U1395="AKTIVCO Coupure ENEO &amp; Baisse de tension","POWER ISSUE",
U1395="Coupure ENEO &amp; Baisse de tension","POWER ISSUE",
U1395="Defaut GE &amp; POWER Cabinet","POWER ISSUE",
U1395="Sharing","POWER ISSUE",
U1395="Sites strategiques &amp; DataCenter","POWER ISSUE",
U1395="Exclu","Exclu",
U1395="SAT","TX ISSUE",
U1395="SPARE-ISSUE","SPARE-ISSUE",
U1395="Fiber CAmtel","TX ISSUE",
U1395="Fiber AOF","TX ISSUE",
U1395="Projet OCM (HUAWEI)","TRAVAUX-HUAWEI",
U1395="Projet OCM (NOKIA)","TRAVAUX -NOKIA",
U1395="ACCESS-ISSUE","ACCESS-ISSUE",
U1395="Projet OCM (ZTE, NOKIA, autres projets)","TRAVAUX OCM",
U1395="No root CAuse","No root cause",
U1395="ODU HS","TX ISSUE",
U1395="IP &amp; VLAN","TX ISSUE",
U1395="Warehouse HUAWEI","SPARE-ISSUE",
U1395="SPARE-HS","SPARE-ISSUE",
U1395="Power Telco","RAN ISSUE",U1395="no impacts","no impacts"
),"")</f>
        <v/>
      </c>
      <c r="U1395" s="70"/>
      <c r="V1395" s="40" t="str" cm="1">
        <f t="array" ref="V1395">IFERROR(_xlfn.IFS(
U1395="MPR ISSUE","ACTIVE",
U1395="BSS Hardware Issue","ACTIVE",
U1395="Sites strategiques, MLL, Pylone, etc.","PASSIVE",
U1395="AKTIVCO DEFAUT GE &amp; POWER Cabinet","PASSIVE",
U1395="AKTIVCO Coupure ENEO &amp; Baisse de tension","PASSIVE",
U1395="Coupure ENEO &amp; Baisse de tension","PASSIVE",
U1395="Defaut GE &amp; POWER Cabinet","PASSIVE",
U1395="Sharing","PASSIVE",
U1395="Sites strategiques &amp; DataCenter","PASSIVE",
U1395="Exclu","Exclu",
U1395="SAT","ACTIVE",
U1395="SPARE-ISSUE","SPARE-ISSUE",
U1395="Fiber CAmtel","ACTIVE",
U1395="Fiber AOF","ACTIVE",
U1395="Projet OCM (HUAWEI)","PLANNED WORKS",
U1395="Projet OCM (NOKIA)","PLANNED WORKS",
U1395="ACCESS-ISSUE","ACCESS-ISSUE",
U1395="Projet OCM (ZTE, NOKIA, autres projets)","PLANNED WORKS",
U1395="No root CAuse","No root cause",
U1395="ODU HS","ACTIVE",
U1395="IP &amp; VLAN","ACTIVE",
U1395="Warehouse HUAWEI","SPARE-ISSUE",
U1395="SPARE-HS","SPARE-ISSUE",
U1395="Power Telco","ACTIVE", U1395="no impacts","no impacts"
),"")</f>
        <v/>
      </c>
      <c r="W1395" s="98"/>
      <c r="X1395" s="98"/>
      <c r="Y1395" s="98"/>
      <c r="Z1395" s="98"/>
      <c r="AA1395" s="98"/>
      <c r="AB1395" s="17" t="s">
        <v>5468</v>
      </c>
      <c r="AC1395" s="17"/>
      <c r="AD1395" s="9" t="s">
        <v>5468</v>
      </c>
      <c r="AE1395" s="7" t="s">
        <v>5468</v>
      </c>
      <c r="AF1395" s="6" t="s">
        <v>5468</v>
      </c>
      <c r="AG1395" s="7" t="s">
        <v>5468</v>
      </c>
      <c r="AH1395" s="3" t="s">
        <v>5468</v>
      </c>
      <c r="AI1395" s="18" t="s">
        <v>5468</v>
      </c>
      <c r="AJ1395" s="18" t="s">
        <v>5468</v>
      </c>
      <c r="AK1395" s="18" t="s">
        <v>5468</v>
      </c>
      <c r="AL1395" s="18" t="s">
        <v>5468</v>
      </c>
      <c r="AM1395" s="18" t="s">
        <v>5468</v>
      </c>
      <c r="AN1395" s="9" t="s">
        <v>5468</v>
      </c>
      <c r="AO1395" s="14"/>
      <c r="AP1395" s="14" t="s">
        <v>5468</v>
      </c>
      <c r="AQ1395" s="14" t="s">
        <v>5468</v>
      </c>
      <c r="AR1395" s="14" t="s">
        <v>5468</v>
      </c>
      <c r="AS1395" s="9" t="s">
        <v>5468</v>
      </c>
    </row>
    <row r="1396" spans="1:45" x14ac:dyDescent="0.3">
      <c r="A1396" s="1" t="s">
        <v>3406</v>
      </c>
      <c r="B1396" s="8" t="s">
        <v>3407</v>
      </c>
      <c r="C1396" s="3" t="str">
        <f>_xlfn.XLOOKUP(B1396,'[1]daily break down'!$D:$D,'[1]daily break down'!$E:$E,"")</f>
        <v>LITTORAL</v>
      </c>
      <c r="D1396" s="1" t="s">
        <v>11</v>
      </c>
      <c r="E1396" s="1" t="s">
        <v>12</v>
      </c>
      <c r="F1396" s="3" t="s">
        <v>31</v>
      </c>
      <c r="G1396" s="1" t="s">
        <v>3406</v>
      </c>
      <c r="H1396" s="29" t="str">
        <f>_xlfn.XLOOKUP(B1396,[2]CALCULATION!$B:$B,[2]CALCULATION!$H:$H,"")</f>
        <v>ZTE</v>
      </c>
      <c r="I1396" s="100" t="s">
        <v>6098</v>
      </c>
      <c r="J1396" s="41" t="s">
        <v>5541</v>
      </c>
      <c r="K1396" s="41"/>
      <c r="L1396" s="41">
        <v>0</v>
      </c>
      <c r="M1396" s="41">
        <v>0</v>
      </c>
      <c r="N1396" s="41">
        <v>0</v>
      </c>
      <c r="O1396" s="41">
        <v>0</v>
      </c>
      <c r="P1396" s="41">
        <v>3.7096962900183245E-2</v>
      </c>
      <c r="Q1396" s="41">
        <v>0</v>
      </c>
      <c r="R1396" s="41">
        <v>0</v>
      </c>
      <c r="S1396" s="40" t="str" cm="1">
        <f t="array" ref="S1396">IFERROR(_xlfn.IFS(
U1396="MPR ISSUE","PDH",
U1396="BSS Hardware Issue","BSS",
U1396="Sites strategiques, MLL, Pylone, etc.","ENVTECH",
U1396="AKTIVCO DEFAUT GE &amp; POWER Cabinet","AKTIVCO",
U1396="AKTIVCO Coupure ENEO &amp; Baisse de tension","AKTIVCO GRID ONLY",
U1396="Coupure ENEO &amp; Baisse de tension","IHS GRID ONLY",
U1396="Defaut GE &amp; POWER Cabinet","IHS",
U1396="Sharing","Partners",
U1396="Sites strategiques &amp; DataCenter","SST &amp; DC",
U1396="Exclu","Exclu",
U1396="SAT","SAT",
U1396="SPARE-ISSUE","SPARE-ISSUE",
U1396="Fiber CAmtel","TRANS_FO_CAMTEL",
U1396="Fiber AOF","Fiber AOF",
U1396="Projet OCM (HUAWEI)","TRAVAUX-HUAWEI",
U1396="Projet OCM (NOKIA)","TRAVAUX-NOKIA",
U1396="ACCESS-ISSUE","ACCESS-ISSUE",
U1396="Projet OCM (ZTE, NOKIA, autres projets)","TRAVAUX OCM",
U1396="No root CAuse","No root cause",
U1396="ODU HS","PDH",
U1396="IP &amp; VLAN","PDH",
U1396="Warehouse HUAWEI","SPARE-ISSUE",
U1396="SPARE-HS","SPARE-ISSUE",
U1396="Power Telco","BSS",U1396="no impacts","no impacts"
),"")</f>
        <v/>
      </c>
      <c r="T1396" s="40" t="str" cm="1">
        <f t="array" ref="T1396">IFERROR(_xlfn.IFS(
U1396="MPR ISSUE","TX ISSUE",
U1396="BSS Hardware Issue","RAN ISSUE",
U1396="Sites strategiques, MLL, Pylone, etc.","ENVTECH",
U1396="AKTIVCO DEFAUT GE &amp; POWER Cabinet","POWER ISSUE",
U1396="AKTIVCO Coupure ENEO &amp; Baisse de tension","POWER ISSUE",
U1396="Coupure ENEO &amp; Baisse de tension","POWER ISSUE",
U1396="Defaut GE &amp; POWER Cabinet","POWER ISSUE",
U1396="Sharing","POWER ISSUE",
U1396="Sites strategiques &amp; DataCenter","POWER ISSUE",
U1396="Exclu","Exclu",
U1396="SAT","TX ISSUE",
U1396="SPARE-ISSUE","SPARE-ISSUE",
U1396="Fiber CAmtel","TX ISSUE",
U1396="Fiber AOF","TX ISSUE",
U1396="Projet OCM (HUAWEI)","TRAVAUX-HUAWEI",
U1396="Projet OCM (NOKIA)","TRAVAUX -NOKIA",
U1396="ACCESS-ISSUE","ACCESS-ISSUE",
U1396="Projet OCM (ZTE, NOKIA, autres projets)","TRAVAUX OCM",
U1396="No root CAuse","No root cause",
U1396="ODU HS","TX ISSUE",
U1396="IP &amp; VLAN","TX ISSUE",
U1396="Warehouse HUAWEI","SPARE-ISSUE",
U1396="SPARE-HS","SPARE-ISSUE",
U1396="Power Telco","RAN ISSUE",U1396="no impacts","no impacts"
),"")</f>
        <v/>
      </c>
      <c r="U1396" s="70"/>
      <c r="V1396" s="40" t="str" cm="1">
        <f t="array" ref="V1396">IFERROR(_xlfn.IFS(
U1396="MPR ISSUE","ACTIVE",
U1396="BSS Hardware Issue","ACTIVE",
U1396="Sites strategiques, MLL, Pylone, etc.","PASSIVE",
U1396="AKTIVCO DEFAUT GE &amp; POWER Cabinet","PASSIVE",
U1396="AKTIVCO Coupure ENEO &amp; Baisse de tension","PASSIVE",
U1396="Coupure ENEO &amp; Baisse de tension","PASSIVE",
U1396="Defaut GE &amp; POWER Cabinet","PASSIVE",
U1396="Sharing","PASSIVE",
U1396="Sites strategiques &amp; DataCenter","PASSIVE",
U1396="Exclu","Exclu",
U1396="SAT","ACTIVE",
U1396="SPARE-ISSUE","SPARE-ISSUE",
U1396="Fiber CAmtel","ACTIVE",
U1396="Fiber AOF","ACTIVE",
U1396="Projet OCM (HUAWEI)","PLANNED WORKS",
U1396="Projet OCM (NOKIA)","PLANNED WORKS",
U1396="ACCESS-ISSUE","ACCESS-ISSUE",
U1396="Projet OCM (ZTE, NOKIA, autres projets)","PLANNED WORKS",
U1396="No root CAuse","No root cause",
U1396="ODU HS","ACTIVE",
U1396="IP &amp; VLAN","ACTIVE",
U1396="Warehouse HUAWEI","SPARE-ISSUE",
U1396="SPARE-HS","SPARE-ISSUE",
U1396="Power Telco","ACTIVE", U1396="no impacts","no impacts"
),"")</f>
        <v/>
      </c>
      <c r="W1396" s="98"/>
      <c r="X1396" s="98"/>
      <c r="Y1396" s="98"/>
      <c r="Z1396" s="98"/>
      <c r="AA1396" s="98"/>
      <c r="AB1396" s="17" t="s">
        <v>5468</v>
      </c>
      <c r="AC1396" s="17"/>
      <c r="AD1396" s="9" t="s">
        <v>5468</v>
      </c>
      <c r="AE1396" s="7" t="s">
        <v>5468</v>
      </c>
      <c r="AF1396" s="6" t="s">
        <v>5468</v>
      </c>
      <c r="AG1396" s="7" t="s">
        <v>5468</v>
      </c>
      <c r="AH1396" s="3" t="s">
        <v>5468</v>
      </c>
      <c r="AI1396" s="18" t="s">
        <v>5468</v>
      </c>
      <c r="AJ1396" s="18" t="s">
        <v>5468</v>
      </c>
      <c r="AK1396" s="18" t="s">
        <v>5468</v>
      </c>
      <c r="AL1396" s="18" t="s">
        <v>5468</v>
      </c>
      <c r="AM1396" s="18" t="s">
        <v>5468</v>
      </c>
      <c r="AN1396" s="9" t="s">
        <v>5468</v>
      </c>
      <c r="AO1396" s="14"/>
      <c r="AP1396" s="14" t="s">
        <v>5468</v>
      </c>
      <c r="AQ1396" s="14" t="s">
        <v>5468</v>
      </c>
      <c r="AR1396" s="14" t="s">
        <v>5468</v>
      </c>
      <c r="AS1396" s="9" t="s">
        <v>5468</v>
      </c>
    </row>
    <row r="1397" spans="1:45" x14ac:dyDescent="0.3">
      <c r="A1397" s="1" t="s">
        <v>3696</v>
      </c>
      <c r="B1397" s="8" t="s">
        <v>3697</v>
      </c>
      <c r="C1397" s="3" t="str">
        <f>_xlfn.XLOOKUP(B1397,'[1]daily break down'!$D:$D,'[1]daily break down'!$E:$E,"")</f>
        <v>SUD-OUEST</v>
      </c>
      <c r="D1397" s="1" t="s">
        <v>11</v>
      </c>
      <c r="E1397" s="1" t="s">
        <v>757</v>
      </c>
      <c r="F1397" s="3" t="s">
        <v>13</v>
      </c>
      <c r="G1397" s="1" t="s">
        <v>14</v>
      </c>
      <c r="H1397" s="27" t="str">
        <f>_xlfn.XLOOKUP(B1397,[2]CALCULATION!$B:$B,[2]CALCULATION!$H:$H,"")</f>
        <v>Huawei</v>
      </c>
      <c r="I1397" s="100" t="s">
        <v>6098</v>
      </c>
      <c r="J1397" s="41" t="s">
        <v>5541</v>
      </c>
      <c r="K1397" s="41"/>
      <c r="L1397" s="41">
        <v>0</v>
      </c>
      <c r="M1397" s="41">
        <v>0</v>
      </c>
      <c r="N1397" s="41">
        <v>0</v>
      </c>
      <c r="O1397" s="41">
        <v>0</v>
      </c>
      <c r="P1397" s="41">
        <v>0</v>
      </c>
      <c r="Q1397" s="41">
        <v>8.9175391586979543E-5</v>
      </c>
      <c r="R1397" s="41">
        <v>0</v>
      </c>
      <c r="S1397" s="40" t="str" cm="1">
        <f t="array" ref="S1397">IFERROR(_xlfn.IFS(
U1397="MPR ISSUE","PDH",
U1397="BSS Hardware Issue","BSS",
U1397="Sites strategiques, MLL, Pylone, etc.","ENVTECH",
U1397="AKTIVCO DEFAUT GE &amp; POWER Cabinet","AKTIVCO",
U1397="AKTIVCO Coupure ENEO &amp; Baisse de tension","AKTIVCO GRID ONLY",
U1397="Coupure ENEO &amp; Baisse de tension","IHS GRID ONLY",
U1397="Defaut GE &amp; POWER Cabinet","IHS",
U1397="Sharing","Partners",
U1397="Sites strategiques &amp; DataCenter","SST &amp; DC",
U1397="Exclu","Exclu",
U1397="SAT","SAT",
U1397="SPARE-ISSUE","SPARE-ISSUE",
U1397="Fiber CAmtel","TRANS_FO_CAMTEL",
U1397="Fiber AOF","Fiber AOF",
U1397="Projet OCM (HUAWEI)","TRAVAUX-HUAWEI",
U1397="Projet OCM (NOKIA)","TRAVAUX-NOKIA",
U1397="ACCESS-ISSUE","ACCESS-ISSUE",
U1397="Projet OCM (ZTE, NOKIA, autres projets)","TRAVAUX OCM",
U1397="No root CAuse","No root cause",
U1397="ODU HS","PDH",
U1397="IP &amp; VLAN","PDH",
U1397="Warehouse HUAWEI","SPARE-ISSUE",
U1397="SPARE-HS","SPARE-ISSUE",
U1397="Power Telco","BSS",U1397="no impacts","no impacts"
),"")</f>
        <v/>
      </c>
      <c r="T1397" s="40" t="str" cm="1">
        <f t="array" ref="T1397">IFERROR(_xlfn.IFS(
U1397="MPR ISSUE","TX ISSUE",
U1397="BSS Hardware Issue","RAN ISSUE",
U1397="Sites strategiques, MLL, Pylone, etc.","ENVTECH",
U1397="AKTIVCO DEFAUT GE &amp; POWER Cabinet","POWER ISSUE",
U1397="AKTIVCO Coupure ENEO &amp; Baisse de tension","POWER ISSUE",
U1397="Coupure ENEO &amp; Baisse de tension","POWER ISSUE",
U1397="Defaut GE &amp; POWER Cabinet","POWER ISSUE",
U1397="Sharing","POWER ISSUE",
U1397="Sites strategiques &amp; DataCenter","POWER ISSUE",
U1397="Exclu","Exclu",
U1397="SAT","TX ISSUE",
U1397="SPARE-ISSUE","SPARE-ISSUE",
U1397="Fiber CAmtel","TX ISSUE",
U1397="Fiber AOF","TX ISSUE",
U1397="Projet OCM (HUAWEI)","TRAVAUX-HUAWEI",
U1397="Projet OCM (NOKIA)","TRAVAUX -NOKIA",
U1397="ACCESS-ISSUE","ACCESS-ISSUE",
U1397="Projet OCM (ZTE, NOKIA, autres projets)","TRAVAUX OCM",
U1397="No root CAuse","No root cause",
U1397="ODU HS","TX ISSUE",
U1397="IP &amp; VLAN","TX ISSUE",
U1397="Warehouse HUAWEI","SPARE-ISSUE",
U1397="SPARE-HS","SPARE-ISSUE",
U1397="Power Telco","RAN ISSUE",U1397="no impacts","no impacts"
),"")</f>
        <v/>
      </c>
      <c r="U1397" s="70"/>
      <c r="V1397" s="40" t="str" cm="1">
        <f t="array" ref="V1397">IFERROR(_xlfn.IFS(
U1397="MPR ISSUE","ACTIVE",
U1397="BSS Hardware Issue","ACTIVE",
U1397="Sites strategiques, MLL, Pylone, etc.","PASSIVE",
U1397="AKTIVCO DEFAUT GE &amp; POWER Cabinet","PASSIVE",
U1397="AKTIVCO Coupure ENEO &amp; Baisse de tension","PASSIVE",
U1397="Coupure ENEO &amp; Baisse de tension","PASSIVE",
U1397="Defaut GE &amp; POWER Cabinet","PASSIVE",
U1397="Sharing","PASSIVE",
U1397="Sites strategiques &amp; DataCenter","PASSIVE",
U1397="Exclu","Exclu",
U1397="SAT","ACTIVE",
U1397="SPARE-ISSUE","SPARE-ISSUE",
U1397="Fiber CAmtel","ACTIVE",
U1397="Fiber AOF","ACTIVE",
U1397="Projet OCM (HUAWEI)","PLANNED WORKS",
U1397="Projet OCM (NOKIA)","PLANNED WORKS",
U1397="ACCESS-ISSUE","ACCESS-ISSUE",
U1397="Projet OCM (ZTE, NOKIA, autres projets)","PLANNED WORKS",
U1397="No root CAuse","No root cause",
U1397="ODU HS","ACTIVE",
U1397="IP &amp; VLAN","ACTIVE",
U1397="Warehouse HUAWEI","SPARE-ISSUE",
U1397="SPARE-HS","SPARE-ISSUE",
U1397="Power Telco","ACTIVE", U1397="no impacts","no impacts"
),"")</f>
        <v/>
      </c>
      <c r="W1397" s="98"/>
      <c r="X1397" s="98"/>
      <c r="Y1397" s="98"/>
      <c r="Z1397" s="98"/>
      <c r="AA1397" s="98"/>
      <c r="AB1397" s="17" t="s">
        <v>5468</v>
      </c>
      <c r="AC1397" s="17"/>
      <c r="AD1397" s="9" t="s">
        <v>5468</v>
      </c>
      <c r="AE1397" s="7" t="s">
        <v>5468</v>
      </c>
      <c r="AF1397" s="6" t="s">
        <v>5468</v>
      </c>
      <c r="AG1397" s="7" t="s">
        <v>5468</v>
      </c>
      <c r="AH1397" s="3" t="s">
        <v>5468</v>
      </c>
      <c r="AI1397" s="18" t="s">
        <v>5468</v>
      </c>
      <c r="AJ1397" s="18" t="s">
        <v>5468</v>
      </c>
      <c r="AK1397" s="18" t="s">
        <v>5468</v>
      </c>
      <c r="AL1397" s="18" t="s">
        <v>5468</v>
      </c>
      <c r="AM1397" s="18" t="s">
        <v>5468</v>
      </c>
      <c r="AN1397" s="9" t="s">
        <v>5468</v>
      </c>
      <c r="AO1397" s="14"/>
      <c r="AP1397" s="14" t="s">
        <v>5468</v>
      </c>
      <c r="AQ1397" s="14" t="s">
        <v>5468</v>
      </c>
      <c r="AR1397" s="14" t="s">
        <v>5468</v>
      </c>
      <c r="AS1397" s="9" t="s">
        <v>5468</v>
      </c>
    </row>
    <row r="1398" spans="1:45" x14ac:dyDescent="0.3">
      <c r="A1398" s="1" t="s">
        <v>150</v>
      </c>
      <c r="B1398" s="8" t="s">
        <v>151</v>
      </c>
      <c r="C1398" s="3" t="str">
        <f>_xlfn.XLOOKUP(B1398,'[1]daily break down'!$D:$D,'[1]daily break down'!$E:$E,"")</f>
        <v>Douala</v>
      </c>
      <c r="D1398" s="1" t="s">
        <v>21</v>
      </c>
      <c r="E1398" s="1" t="s">
        <v>30</v>
      </c>
      <c r="F1398" s="3" t="s">
        <v>31</v>
      </c>
      <c r="G1398" s="1" t="s">
        <v>32</v>
      </c>
      <c r="H1398" s="29" t="str">
        <f>_xlfn.XLOOKUP(B1398,[2]CALCULATION!$B:$B,[2]CALCULATION!$H:$H,"")</f>
        <v>ZTE</v>
      </c>
      <c r="I1398" s="100" t="s">
        <v>6098</v>
      </c>
      <c r="J1398" s="41" t="s">
        <v>5541</v>
      </c>
      <c r="K1398" s="41"/>
      <c r="L1398" s="41">
        <v>0</v>
      </c>
      <c r="M1398" s="41">
        <v>0</v>
      </c>
      <c r="N1398" s="41">
        <v>0</v>
      </c>
      <c r="O1398" s="41">
        <v>0</v>
      </c>
      <c r="P1398" s="41">
        <v>0</v>
      </c>
      <c r="Q1398" s="41">
        <v>0</v>
      </c>
      <c r="R1398" s="41">
        <v>0</v>
      </c>
      <c r="S1398" s="40" t="str" cm="1">
        <f t="array" ref="S1398">IFERROR(_xlfn.IFS(
U1398="MPR ISSUE","PDH",
U1398="BSS Hardware Issue","BSS",
U1398="Sites strategiques, MLL, Pylone, etc.","ENVTECH",
U1398="AKTIVCO DEFAUT GE &amp; POWER Cabinet","AKTIVCO",
U1398="AKTIVCO Coupure ENEO &amp; Baisse de tension","AKTIVCO GRID ONLY",
U1398="Coupure ENEO &amp; Baisse de tension","IHS GRID ONLY",
U1398="Defaut GE &amp; POWER Cabinet","IHS",
U1398="Sharing","Partners",
U1398="Sites strategiques &amp; DataCenter","SST &amp; DC",
U1398="Exclu","Exclu",
U1398="SAT","SAT",
U1398="SPARE-ISSUE","SPARE-ISSUE",
U1398="Fiber CAmtel","TRANS_FO_CAMTEL",
U1398="Fiber AOF","Fiber AOF",
U1398="Projet OCM (HUAWEI)","TRAVAUX-HUAWEI",
U1398="Projet OCM (NOKIA)","TRAVAUX-NOKIA",
U1398="ACCESS-ISSUE","ACCESS-ISSUE",
U1398="Projet OCM (ZTE, NOKIA, autres projets)","TRAVAUX OCM",
U1398="No root CAuse","No root cause",
U1398="ODU HS","PDH",
U1398="IP &amp; VLAN","PDH",
U1398="Warehouse HUAWEI","SPARE-ISSUE",
U1398="SPARE-HS","SPARE-ISSUE",
U1398="Power Telco","BSS",U1398="no impacts","no impacts"
),"")</f>
        <v/>
      </c>
      <c r="T1398" s="40" t="str" cm="1">
        <f t="array" ref="T1398">IFERROR(_xlfn.IFS(
U1398="MPR ISSUE","TX ISSUE",
U1398="BSS Hardware Issue","RAN ISSUE",
U1398="Sites strategiques, MLL, Pylone, etc.","ENVTECH",
U1398="AKTIVCO DEFAUT GE &amp; POWER Cabinet","POWER ISSUE",
U1398="AKTIVCO Coupure ENEO &amp; Baisse de tension","POWER ISSUE",
U1398="Coupure ENEO &amp; Baisse de tension","POWER ISSUE",
U1398="Defaut GE &amp; POWER Cabinet","POWER ISSUE",
U1398="Sharing","POWER ISSUE",
U1398="Sites strategiques &amp; DataCenter","POWER ISSUE",
U1398="Exclu","Exclu",
U1398="SAT","TX ISSUE",
U1398="SPARE-ISSUE","SPARE-ISSUE",
U1398="Fiber CAmtel","TX ISSUE",
U1398="Fiber AOF","TX ISSUE",
U1398="Projet OCM (HUAWEI)","TRAVAUX-HUAWEI",
U1398="Projet OCM (NOKIA)","TRAVAUX -NOKIA",
U1398="ACCESS-ISSUE","ACCESS-ISSUE",
U1398="Projet OCM (ZTE, NOKIA, autres projets)","TRAVAUX OCM",
U1398="No root CAuse","No root cause",
U1398="ODU HS","TX ISSUE",
U1398="IP &amp; VLAN","TX ISSUE",
U1398="Warehouse HUAWEI","SPARE-ISSUE",
U1398="SPARE-HS","SPARE-ISSUE",
U1398="Power Telco","RAN ISSUE",U1398="no impacts","no impacts"
),"")</f>
        <v/>
      </c>
      <c r="U1398" s="70"/>
      <c r="V1398" s="40" t="str" cm="1">
        <f t="array" ref="V1398">IFERROR(_xlfn.IFS(
U1398="MPR ISSUE","ACTIVE",
U1398="BSS Hardware Issue","ACTIVE",
U1398="Sites strategiques, MLL, Pylone, etc.","PASSIVE",
U1398="AKTIVCO DEFAUT GE &amp; POWER Cabinet","PASSIVE",
U1398="AKTIVCO Coupure ENEO &amp; Baisse de tension","PASSIVE",
U1398="Coupure ENEO &amp; Baisse de tension","PASSIVE",
U1398="Defaut GE &amp; POWER Cabinet","PASSIVE",
U1398="Sharing","PASSIVE",
U1398="Sites strategiques &amp; DataCenter","PASSIVE",
U1398="Exclu","Exclu",
U1398="SAT","ACTIVE",
U1398="SPARE-ISSUE","SPARE-ISSUE",
U1398="Fiber CAmtel","ACTIVE",
U1398="Fiber AOF","ACTIVE",
U1398="Projet OCM (HUAWEI)","PLANNED WORKS",
U1398="Projet OCM (NOKIA)","PLANNED WORKS",
U1398="ACCESS-ISSUE","ACCESS-ISSUE",
U1398="Projet OCM (ZTE, NOKIA, autres projets)","PLANNED WORKS",
U1398="No root CAuse","No root cause",
U1398="ODU HS","ACTIVE",
U1398="IP &amp; VLAN","ACTIVE",
U1398="Warehouse HUAWEI","SPARE-ISSUE",
U1398="SPARE-HS","SPARE-ISSUE",
U1398="Power Telco","ACTIVE", U1398="no impacts","no impacts"
),"")</f>
        <v/>
      </c>
      <c r="W1398" s="98"/>
      <c r="X1398" s="98"/>
      <c r="Y1398" s="98"/>
      <c r="Z1398" s="98"/>
      <c r="AA1398" s="98"/>
      <c r="AB1398" s="17" t="s">
        <v>5468</v>
      </c>
      <c r="AC1398" s="17"/>
      <c r="AD1398" s="9" t="s">
        <v>5468</v>
      </c>
      <c r="AE1398" s="7" t="s">
        <v>5468</v>
      </c>
      <c r="AF1398" s="6" t="s">
        <v>5468</v>
      </c>
      <c r="AG1398" s="7" t="s">
        <v>5468</v>
      </c>
      <c r="AH1398" s="3" t="s">
        <v>5468</v>
      </c>
      <c r="AI1398" s="18" t="s">
        <v>5468</v>
      </c>
      <c r="AJ1398" s="18" t="s">
        <v>5468</v>
      </c>
      <c r="AK1398" s="18" t="s">
        <v>5468</v>
      </c>
      <c r="AL1398" s="18" t="s">
        <v>5468</v>
      </c>
      <c r="AM1398" s="18" t="s">
        <v>5468</v>
      </c>
      <c r="AN1398" s="9" t="s">
        <v>5468</v>
      </c>
      <c r="AO1398" s="14"/>
      <c r="AP1398" s="14" t="s">
        <v>5468</v>
      </c>
      <c r="AQ1398" s="14" t="s">
        <v>5468</v>
      </c>
      <c r="AR1398" s="14" t="s">
        <v>5468</v>
      </c>
      <c r="AS1398" s="9" t="s">
        <v>5468</v>
      </c>
    </row>
    <row r="1399" spans="1:45" x14ac:dyDescent="0.3">
      <c r="A1399" s="1" t="s">
        <v>2374</v>
      </c>
      <c r="B1399" s="8" t="s">
        <v>2375</v>
      </c>
      <c r="C1399" s="3" t="str">
        <f>_xlfn.XLOOKUP(B1399,'[1]daily break down'!$D:$D,'[1]daily break down'!$E:$E,"")</f>
        <v>Douala</v>
      </c>
      <c r="D1399" s="1" t="s">
        <v>11</v>
      </c>
      <c r="E1399" s="1" t="s">
        <v>12</v>
      </c>
      <c r="F1399" s="3" t="s">
        <v>31</v>
      </c>
      <c r="G1399" s="1" t="s">
        <v>32</v>
      </c>
      <c r="H1399" s="29" t="str">
        <f>_xlfn.XLOOKUP(B1399,[2]CALCULATION!$B:$B,[2]CALCULATION!$H:$H,"")</f>
        <v>ZTE</v>
      </c>
      <c r="I1399" s="100" t="s">
        <v>6098</v>
      </c>
      <c r="J1399" s="41" t="s">
        <v>5541</v>
      </c>
      <c r="K1399" s="41"/>
      <c r="L1399" s="41">
        <v>0</v>
      </c>
      <c r="M1399" s="41">
        <v>0</v>
      </c>
      <c r="N1399" s="41">
        <v>0</v>
      </c>
      <c r="O1399" s="41">
        <v>0</v>
      </c>
      <c r="P1399" s="41">
        <v>0</v>
      </c>
      <c r="Q1399" s="41">
        <v>0</v>
      </c>
      <c r="R1399" s="41">
        <v>0</v>
      </c>
      <c r="S1399" s="40" t="str" cm="1">
        <f t="array" ref="S1399">IFERROR(_xlfn.IFS(
U1399="MPR ISSUE","PDH",
U1399="BSS Hardware Issue","BSS",
U1399="Sites strategiques, MLL, Pylone, etc.","ENVTECH",
U1399="AKTIVCO DEFAUT GE &amp; POWER Cabinet","AKTIVCO",
U1399="AKTIVCO Coupure ENEO &amp; Baisse de tension","AKTIVCO GRID ONLY",
U1399="Coupure ENEO &amp; Baisse de tension","IHS GRID ONLY",
U1399="Defaut GE &amp; POWER Cabinet","IHS",
U1399="Sharing","Partners",
U1399="Sites strategiques &amp; DataCenter","SST &amp; DC",
U1399="Exclu","Exclu",
U1399="SAT","SAT",
U1399="SPARE-ISSUE","SPARE-ISSUE",
U1399="Fiber CAmtel","TRANS_FO_CAMTEL",
U1399="Fiber AOF","Fiber AOF",
U1399="Projet OCM (HUAWEI)","TRAVAUX-HUAWEI",
U1399="Projet OCM (NOKIA)","TRAVAUX-NOKIA",
U1399="ACCESS-ISSUE","ACCESS-ISSUE",
U1399="Projet OCM (ZTE, NOKIA, autres projets)","TRAVAUX OCM",
U1399="No root CAuse","No root cause",
U1399="ODU HS","PDH",
U1399="IP &amp; VLAN","PDH",
U1399="Warehouse HUAWEI","SPARE-ISSUE",
U1399="SPARE-HS","SPARE-ISSUE",
U1399="Power Telco","BSS",U1399="no impacts","no impacts"
),"")</f>
        <v/>
      </c>
      <c r="T1399" s="40" t="str" cm="1">
        <f t="array" ref="T1399">IFERROR(_xlfn.IFS(
U1399="MPR ISSUE","TX ISSUE",
U1399="BSS Hardware Issue","RAN ISSUE",
U1399="Sites strategiques, MLL, Pylone, etc.","ENVTECH",
U1399="AKTIVCO DEFAUT GE &amp; POWER Cabinet","POWER ISSUE",
U1399="AKTIVCO Coupure ENEO &amp; Baisse de tension","POWER ISSUE",
U1399="Coupure ENEO &amp; Baisse de tension","POWER ISSUE",
U1399="Defaut GE &amp; POWER Cabinet","POWER ISSUE",
U1399="Sharing","POWER ISSUE",
U1399="Sites strategiques &amp; DataCenter","POWER ISSUE",
U1399="Exclu","Exclu",
U1399="SAT","TX ISSUE",
U1399="SPARE-ISSUE","SPARE-ISSUE",
U1399="Fiber CAmtel","TX ISSUE",
U1399="Fiber AOF","TX ISSUE",
U1399="Projet OCM (HUAWEI)","TRAVAUX-HUAWEI",
U1399="Projet OCM (NOKIA)","TRAVAUX -NOKIA",
U1399="ACCESS-ISSUE","ACCESS-ISSUE",
U1399="Projet OCM (ZTE, NOKIA, autres projets)","TRAVAUX OCM",
U1399="No root CAuse","No root cause",
U1399="ODU HS","TX ISSUE",
U1399="IP &amp; VLAN","TX ISSUE",
U1399="Warehouse HUAWEI","SPARE-ISSUE",
U1399="SPARE-HS","SPARE-ISSUE",
U1399="Power Telco","RAN ISSUE",U1399="no impacts","no impacts"
),"")</f>
        <v/>
      </c>
      <c r="U1399" s="70"/>
      <c r="V1399" s="40" t="str" cm="1">
        <f t="array" ref="V1399">IFERROR(_xlfn.IFS(
U1399="MPR ISSUE","ACTIVE",
U1399="BSS Hardware Issue","ACTIVE",
U1399="Sites strategiques, MLL, Pylone, etc.","PASSIVE",
U1399="AKTIVCO DEFAUT GE &amp; POWER Cabinet","PASSIVE",
U1399="AKTIVCO Coupure ENEO &amp; Baisse de tension","PASSIVE",
U1399="Coupure ENEO &amp; Baisse de tension","PASSIVE",
U1399="Defaut GE &amp; POWER Cabinet","PASSIVE",
U1399="Sharing","PASSIVE",
U1399="Sites strategiques &amp; DataCenter","PASSIVE",
U1399="Exclu","Exclu",
U1399="SAT","ACTIVE",
U1399="SPARE-ISSUE","SPARE-ISSUE",
U1399="Fiber CAmtel","ACTIVE",
U1399="Fiber AOF","ACTIVE",
U1399="Projet OCM (HUAWEI)","PLANNED WORKS",
U1399="Projet OCM (NOKIA)","PLANNED WORKS",
U1399="ACCESS-ISSUE","ACCESS-ISSUE",
U1399="Projet OCM (ZTE, NOKIA, autres projets)","PLANNED WORKS",
U1399="No root CAuse","No root cause",
U1399="ODU HS","ACTIVE",
U1399="IP &amp; VLAN","ACTIVE",
U1399="Warehouse HUAWEI","SPARE-ISSUE",
U1399="SPARE-HS","SPARE-ISSUE",
U1399="Power Telco","ACTIVE", U1399="no impacts","no impacts"
),"")</f>
        <v/>
      </c>
      <c r="W1399" s="98"/>
      <c r="X1399" s="98"/>
      <c r="Y1399" s="98"/>
      <c r="Z1399" s="98"/>
      <c r="AA1399" s="98"/>
      <c r="AB1399" s="17" t="s">
        <v>5468</v>
      </c>
      <c r="AC1399" s="17"/>
      <c r="AD1399" s="9" t="s">
        <v>5468</v>
      </c>
      <c r="AE1399" s="7" t="s">
        <v>5468</v>
      </c>
      <c r="AF1399" s="6" t="s">
        <v>5468</v>
      </c>
      <c r="AG1399" s="7" t="s">
        <v>5468</v>
      </c>
      <c r="AH1399" s="3" t="s">
        <v>5468</v>
      </c>
      <c r="AI1399" s="18" t="s">
        <v>5468</v>
      </c>
      <c r="AJ1399" s="18" t="s">
        <v>5468</v>
      </c>
      <c r="AK1399" s="18" t="s">
        <v>5468</v>
      </c>
      <c r="AL1399" s="18" t="s">
        <v>5468</v>
      </c>
      <c r="AM1399" s="18" t="s">
        <v>5468</v>
      </c>
      <c r="AN1399" s="9" t="s">
        <v>5468</v>
      </c>
      <c r="AO1399" s="14"/>
      <c r="AP1399" s="14" t="s">
        <v>5468</v>
      </c>
      <c r="AQ1399" s="14" t="s">
        <v>5468</v>
      </c>
      <c r="AR1399" s="14" t="s">
        <v>5468</v>
      </c>
      <c r="AS1399" s="9" t="s">
        <v>5468</v>
      </c>
    </row>
    <row r="1400" spans="1:45" x14ac:dyDescent="0.3">
      <c r="A1400" s="1" t="s">
        <v>4710</v>
      </c>
      <c r="B1400" s="8" t="s">
        <v>4711</v>
      </c>
      <c r="C1400" s="3" t="str">
        <f>_xlfn.XLOOKUP(B1400,'[1]daily break down'!$D:$D,'[1]daily break down'!$E:$E,"")</f>
        <v>OUEST</v>
      </c>
      <c r="D1400" s="1" t="s">
        <v>11</v>
      </c>
      <c r="E1400" s="1" t="s">
        <v>12</v>
      </c>
      <c r="F1400" s="3" t="s">
        <v>102</v>
      </c>
      <c r="G1400" s="1" t="s">
        <v>1366</v>
      </c>
      <c r="H1400" s="27" t="str">
        <f>_xlfn.XLOOKUP(B1400,[2]CALCULATION!$B:$B,[2]CALCULATION!$H:$H,"")</f>
        <v>Huawei</v>
      </c>
      <c r="I1400" s="100" t="s">
        <v>6098</v>
      </c>
      <c r="J1400" s="41" t="s">
        <v>5541</v>
      </c>
      <c r="K1400" s="41"/>
      <c r="L1400" s="41">
        <v>0</v>
      </c>
      <c r="M1400" s="41">
        <v>0</v>
      </c>
      <c r="N1400" s="41">
        <v>0</v>
      </c>
      <c r="O1400" s="41">
        <v>0</v>
      </c>
      <c r="P1400" s="41">
        <v>0</v>
      </c>
      <c r="Q1400" s="41">
        <v>0</v>
      </c>
      <c r="R1400" s="41">
        <v>0</v>
      </c>
      <c r="S1400" s="40" t="str" cm="1">
        <f t="array" ref="S1400">IFERROR(_xlfn.IFS(
U1400="MPR ISSUE","PDH",
U1400="BSS Hardware Issue","BSS",
U1400="Sites strategiques, MLL, Pylone, etc.","ENVTECH",
U1400="AKTIVCO DEFAUT GE &amp; POWER Cabinet","AKTIVCO",
U1400="AKTIVCO Coupure ENEO &amp; Baisse de tension","AKTIVCO GRID ONLY",
U1400="Coupure ENEO &amp; Baisse de tension","IHS GRID ONLY",
U1400="Defaut GE &amp; POWER Cabinet","IHS",
U1400="Sharing","Partners",
U1400="Sites strategiques &amp; DataCenter","SST &amp; DC",
U1400="Exclu","Exclu",
U1400="SAT","SAT",
U1400="SPARE-ISSUE","SPARE-ISSUE",
U1400="Fiber CAmtel","TRANS_FO_CAMTEL",
U1400="Fiber AOF","Fiber AOF",
U1400="Projet OCM (HUAWEI)","TRAVAUX-HUAWEI",
U1400="Projet OCM (NOKIA)","TRAVAUX-NOKIA",
U1400="ACCESS-ISSUE","ACCESS-ISSUE",
U1400="Projet OCM (ZTE, NOKIA, autres projets)","TRAVAUX OCM",
U1400="No root CAuse","No root cause",
U1400="ODU HS","PDH",
U1400="IP &amp; VLAN","PDH",
U1400="Warehouse HUAWEI","SPARE-ISSUE",
U1400="SPARE-HS","SPARE-ISSUE",
U1400="Power Telco","BSS",U1400="no impacts","no impacts"
),"")</f>
        <v/>
      </c>
      <c r="T1400" s="40" t="str" cm="1">
        <f t="array" ref="T1400">IFERROR(_xlfn.IFS(
U1400="MPR ISSUE","TX ISSUE",
U1400="BSS Hardware Issue","RAN ISSUE",
U1400="Sites strategiques, MLL, Pylone, etc.","ENVTECH",
U1400="AKTIVCO DEFAUT GE &amp; POWER Cabinet","POWER ISSUE",
U1400="AKTIVCO Coupure ENEO &amp; Baisse de tension","POWER ISSUE",
U1400="Coupure ENEO &amp; Baisse de tension","POWER ISSUE",
U1400="Defaut GE &amp; POWER Cabinet","POWER ISSUE",
U1400="Sharing","POWER ISSUE",
U1400="Sites strategiques &amp; DataCenter","POWER ISSUE",
U1400="Exclu","Exclu",
U1400="SAT","TX ISSUE",
U1400="SPARE-ISSUE","SPARE-ISSUE",
U1400="Fiber CAmtel","TX ISSUE",
U1400="Fiber AOF","TX ISSUE",
U1400="Projet OCM (HUAWEI)","TRAVAUX-HUAWEI",
U1400="Projet OCM (NOKIA)","TRAVAUX -NOKIA",
U1400="ACCESS-ISSUE","ACCESS-ISSUE",
U1400="Projet OCM (ZTE, NOKIA, autres projets)","TRAVAUX OCM",
U1400="No root CAuse","No root cause",
U1400="ODU HS","TX ISSUE",
U1400="IP &amp; VLAN","TX ISSUE",
U1400="Warehouse HUAWEI","SPARE-ISSUE",
U1400="SPARE-HS","SPARE-ISSUE",
U1400="Power Telco","RAN ISSUE",U1400="no impacts","no impacts"
),"")</f>
        <v/>
      </c>
      <c r="U1400" s="70"/>
      <c r="V1400" s="40" t="str" cm="1">
        <f t="array" ref="V1400">IFERROR(_xlfn.IFS(
U1400="MPR ISSUE","ACTIVE",
U1400="BSS Hardware Issue","ACTIVE",
U1400="Sites strategiques, MLL, Pylone, etc.","PASSIVE",
U1400="AKTIVCO DEFAUT GE &amp; POWER Cabinet","PASSIVE",
U1400="AKTIVCO Coupure ENEO &amp; Baisse de tension","PASSIVE",
U1400="Coupure ENEO &amp; Baisse de tension","PASSIVE",
U1400="Defaut GE &amp; POWER Cabinet","PASSIVE",
U1400="Sharing","PASSIVE",
U1400="Sites strategiques &amp; DataCenter","PASSIVE",
U1400="Exclu","Exclu",
U1400="SAT","ACTIVE",
U1400="SPARE-ISSUE","SPARE-ISSUE",
U1400="Fiber CAmtel","ACTIVE",
U1400="Fiber AOF","ACTIVE",
U1400="Projet OCM (HUAWEI)","PLANNED WORKS",
U1400="Projet OCM (NOKIA)","PLANNED WORKS",
U1400="ACCESS-ISSUE","ACCESS-ISSUE",
U1400="Projet OCM (ZTE, NOKIA, autres projets)","PLANNED WORKS",
U1400="No root CAuse","No root cause",
U1400="ODU HS","ACTIVE",
U1400="IP &amp; VLAN","ACTIVE",
U1400="Warehouse HUAWEI","SPARE-ISSUE",
U1400="SPARE-HS","SPARE-ISSUE",
U1400="Power Telco","ACTIVE", U1400="no impacts","no impacts"
),"")</f>
        <v/>
      </c>
      <c r="W1400" s="98"/>
      <c r="X1400" s="98"/>
      <c r="Y1400" s="98"/>
      <c r="Z1400" s="98"/>
      <c r="AA1400" s="98"/>
      <c r="AB1400" s="17" t="s">
        <v>5468</v>
      </c>
      <c r="AC1400" s="17"/>
      <c r="AD1400" s="9" t="s">
        <v>5468</v>
      </c>
      <c r="AE1400" s="7" t="s">
        <v>5468</v>
      </c>
      <c r="AF1400" s="6" t="s">
        <v>5468</v>
      </c>
      <c r="AG1400" s="7" t="s">
        <v>5468</v>
      </c>
      <c r="AH1400" s="3" t="s">
        <v>5468</v>
      </c>
      <c r="AI1400" s="18" t="s">
        <v>5468</v>
      </c>
      <c r="AJ1400" s="18" t="s">
        <v>5468</v>
      </c>
      <c r="AK1400" s="18" t="s">
        <v>5468</v>
      </c>
      <c r="AL1400" s="18" t="s">
        <v>5468</v>
      </c>
      <c r="AM1400" s="18" t="s">
        <v>5468</v>
      </c>
      <c r="AN1400" s="9" t="s">
        <v>5468</v>
      </c>
      <c r="AO1400" s="14"/>
      <c r="AP1400" s="14" t="s">
        <v>5468</v>
      </c>
      <c r="AQ1400" s="14" t="s">
        <v>5468</v>
      </c>
      <c r="AR1400" s="14" t="s">
        <v>5468</v>
      </c>
      <c r="AS1400" s="9" t="s">
        <v>5468</v>
      </c>
    </row>
    <row r="1401" spans="1:45" x14ac:dyDescent="0.3">
      <c r="A1401" s="1" t="s">
        <v>2199</v>
      </c>
      <c r="B1401" s="8" t="s">
        <v>2200</v>
      </c>
      <c r="C1401" s="3" t="str">
        <f>_xlfn.XLOOKUP(B1401,'[1]daily break down'!$D:$D,'[1]daily break down'!$E:$E,"")</f>
        <v>OUEST</v>
      </c>
      <c r="D1401" s="1" t="s">
        <v>11</v>
      </c>
      <c r="E1401" s="1" t="s">
        <v>12</v>
      </c>
      <c r="F1401" s="3" t="s">
        <v>102</v>
      </c>
      <c r="G1401" s="1" t="s">
        <v>103</v>
      </c>
      <c r="H1401" s="27" t="str">
        <f>_xlfn.XLOOKUP(B1401,[2]CALCULATION!$B:$B,[2]CALCULATION!$H:$H,"")</f>
        <v>Huawei</v>
      </c>
      <c r="I1401" s="100" t="s">
        <v>6098</v>
      </c>
      <c r="J1401" s="41" t="s">
        <v>5541</v>
      </c>
      <c r="K1401" s="41"/>
      <c r="L1401" s="41">
        <v>0</v>
      </c>
      <c r="M1401" s="41">
        <v>0</v>
      </c>
      <c r="N1401" s="41">
        <v>0</v>
      </c>
      <c r="O1401" s="41">
        <v>0</v>
      </c>
      <c r="P1401" s="41">
        <v>0</v>
      </c>
      <c r="Q1401" s="41">
        <v>0</v>
      </c>
      <c r="R1401" s="41">
        <v>0</v>
      </c>
      <c r="S1401" s="40" t="str" cm="1">
        <f t="array" ref="S1401">IFERROR(_xlfn.IFS(
U1401="MPR ISSUE","PDH",
U1401="BSS Hardware Issue","BSS",
U1401="Sites strategiques, MLL, Pylone, etc.","ENVTECH",
U1401="AKTIVCO DEFAUT GE &amp; POWER Cabinet","AKTIVCO",
U1401="AKTIVCO Coupure ENEO &amp; Baisse de tension","AKTIVCO GRID ONLY",
U1401="Coupure ENEO &amp; Baisse de tension","IHS GRID ONLY",
U1401="Defaut GE &amp; POWER Cabinet","IHS",
U1401="Sharing","Partners",
U1401="Sites strategiques &amp; DataCenter","SST &amp; DC",
U1401="Exclu","Exclu",
U1401="SAT","SAT",
U1401="SPARE-ISSUE","SPARE-ISSUE",
U1401="Fiber CAmtel","TRANS_FO_CAMTEL",
U1401="Fiber AOF","Fiber AOF",
U1401="Projet OCM (HUAWEI)","TRAVAUX-HUAWEI",
U1401="Projet OCM (NOKIA)","TRAVAUX-NOKIA",
U1401="ACCESS-ISSUE","ACCESS-ISSUE",
U1401="Projet OCM (ZTE, NOKIA, autres projets)","TRAVAUX OCM",
U1401="No root CAuse","No root cause",
U1401="ODU HS","PDH",
U1401="IP &amp; VLAN","PDH",
U1401="Warehouse HUAWEI","SPARE-ISSUE",
U1401="SPARE-HS","SPARE-ISSUE",
U1401="Power Telco","BSS",U1401="no impacts","no impacts"
),"")</f>
        <v/>
      </c>
      <c r="T1401" s="40" t="str" cm="1">
        <f t="array" ref="T1401">IFERROR(_xlfn.IFS(
U1401="MPR ISSUE","TX ISSUE",
U1401="BSS Hardware Issue","RAN ISSUE",
U1401="Sites strategiques, MLL, Pylone, etc.","ENVTECH",
U1401="AKTIVCO DEFAUT GE &amp; POWER Cabinet","POWER ISSUE",
U1401="AKTIVCO Coupure ENEO &amp; Baisse de tension","POWER ISSUE",
U1401="Coupure ENEO &amp; Baisse de tension","POWER ISSUE",
U1401="Defaut GE &amp; POWER Cabinet","POWER ISSUE",
U1401="Sharing","POWER ISSUE",
U1401="Sites strategiques &amp; DataCenter","POWER ISSUE",
U1401="Exclu","Exclu",
U1401="SAT","TX ISSUE",
U1401="SPARE-ISSUE","SPARE-ISSUE",
U1401="Fiber CAmtel","TX ISSUE",
U1401="Fiber AOF","TX ISSUE",
U1401="Projet OCM (HUAWEI)","TRAVAUX-HUAWEI",
U1401="Projet OCM (NOKIA)","TRAVAUX -NOKIA",
U1401="ACCESS-ISSUE","ACCESS-ISSUE",
U1401="Projet OCM (ZTE, NOKIA, autres projets)","TRAVAUX OCM",
U1401="No root CAuse","No root cause",
U1401="ODU HS","TX ISSUE",
U1401="IP &amp; VLAN","TX ISSUE",
U1401="Warehouse HUAWEI","SPARE-ISSUE",
U1401="SPARE-HS","SPARE-ISSUE",
U1401="Power Telco","RAN ISSUE",U1401="no impacts","no impacts"
),"")</f>
        <v/>
      </c>
      <c r="U1401" s="70"/>
      <c r="V1401" s="40" t="str" cm="1">
        <f t="array" ref="V1401">IFERROR(_xlfn.IFS(
U1401="MPR ISSUE","ACTIVE",
U1401="BSS Hardware Issue","ACTIVE",
U1401="Sites strategiques, MLL, Pylone, etc.","PASSIVE",
U1401="AKTIVCO DEFAUT GE &amp; POWER Cabinet","PASSIVE",
U1401="AKTIVCO Coupure ENEO &amp; Baisse de tension","PASSIVE",
U1401="Coupure ENEO &amp; Baisse de tension","PASSIVE",
U1401="Defaut GE &amp; POWER Cabinet","PASSIVE",
U1401="Sharing","PASSIVE",
U1401="Sites strategiques &amp; DataCenter","PASSIVE",
U1401="Exclu","Exclu",
U1401="SAT","ACTIVE",
U1401="SPARE-ISSUE","SPARE-ISSUE",
U1401="Fiber CAmtel","ACTIVE",
U1401="Fiber AOF","ACTIVE",
U1401="Projet OCM (HUAWEI)","PLANNED WORKS",
U1401="Projet OCM (NOKIA)","PLANNED WORKS",
U1401="ACCESS-ISSUE","ACCESS-ISSUE",
U1401="Projet OCM (ZTE, NOKIA, autres projets)","PLANNED WORKS",
U1401="No root CAuse","No root cause",
U1401="ODU HS","ACTIVE",
U1401="IP &amp; VLAN","ACTIVE",
U1401="Warehouse HUAWEI","SPARE-ISSUE",
U1401="SPARE-HS","SPARE-ISSUE",
U1401="Power Telco","ACTIVE", U1401="no impacts","no impacts"
),"")</f>
        <v/>
      </c>
      <c r="W1401" s="98"/>
      <c r="X1401" s="98"/>
      <c r="Y1401" s="98"/>
      <c r="Z1401" s="98"/>
      <c r="AA1401" s="98"/>
      <c r="AB1401" s="17" t="s">
        <v>5468</v>
      </c>
      <c r="AC1401" s="17"/>
      <c r="AD1401" s="9" t="s">
        <v>5468</v>
      </c>
      <c r="AE1401" s="7" t="s">
        <v>5468</v>
      </c>
      <c r="AF1401" s="6" t="s">
        <v>5468</v>
      </c>
      <c r="AG1401" s="7" t="s">
        <v>5468</v>
      </c>
      <c r="AH1401" s="3" t="s">
        <v>5468</v>
      </c>
      <c r="AI1401" s="18" t="s">
        <v>5468</v>
      </c>
      <c r="AJ1401" s="18" t="s">
        <v>5468</v>
      </c>
      <c r="AK1401" s="18" t="s">
        <v>5468</v>
      </c>
      <c r="AL1401" s="18" t="s">
        <v>5468</v>
      </c>
      <c r="AM1401" s="18" t="s">
        <v>5468</v>
      </c>
      <c r="AN1401" s="9" t="s">
        <v>5468</v>
      </c>
      <c r="AO1401" s="14"/>
      <c r="AP1401" s="14" t="s">
        <v>5468</v>
      </c>
      <c r="AQ1401" s="14" t="s">
        <v>5468</v>
      </c>
      <c r="AR1401" s="14" t="s">
        <v>5468</v>
      </c>
      <c r="AS1401" s="9" t="s">
        <v>5468</v>
      </c>
    </row>
    <row r="1402" spans="1:45" x14ac:dyDescent="0.3">
      <c r="A1402" s="1" t="s">
        <v>4143</v>
      </c>
      <c r="B1402" s="8" t="s">
        <v>4144</v>
      </c>
      <c r="C1402" s="3" t="str">
        <f>_xlfn.XLOOKUP(B1402,'[1]daily break down'!$D:$D,'[1]daily break down'!$E:$E,"")</f>
        <v>OUEST</v>
      </c>
      <c r="D1402" s="1" t="s">
        <v>11</v>
      </c>
      <c r="E1402" s="1" t="s">
        <v>12</v>
      </c>
      <c r="F1402" s="3" t="s">
        <v>102</v>
      </c>
      <c r="G1402" s="1" t="s">
        <v>1366</v>
      </c>
      <c r="H1402" s="27" t="str">
        <f>_xlfn.XLOOKUP(B1402,[2]CALCULATION!$B:$B,[2]CALCULATION!$H:$H,"")</f>
        <v>Huawei</v>
      </c>
      <c r="I1402" s="100" t="s">
        <v>6098</v>
      </c>
      <c r="J1402" s="41" t="s">
        <v>5541</v>
      </c>
      <c r="K1402" s="41"/>
      <c r="L1402" s="41">
        <v>0</v>
      </c>
      <c r="M1402" s="41">
        <v>0</v>
      </c>
      <c r="N1402" s="41">
        <v>0</v>
      </c>
      <c r="O1402" s="41">
        <v>0</v>
      </c>
      <c r="P1402" s="41">
        <v>0</v>
      </c>
      <c r="Q1402" s="41">
        <v>0</v>
      </c>
      <c r="R1402" s="41">
        <v>0</v>
      </c>
      <c r="S1402" s="40" t="str" cm="1">
        <f t="array" ref="S1402">IFERROR(_xlfn.IFS(
U1402="MPR ISSUE","PDH",
U1402="BSS Hardware Issue","BSS",
U1402="Sites strategiques, MLL, Pylone, etc.","ENVTECH",
U1402="AKTIVCO DEFAUT GE &amp; POWER Cabinet","AKTIVCO",
U1402="AKTIVCO Coupure ENEO &amp; Baisse de tension","AKTIVCO GRID ONLY",
U1402="Coupure ENEO &amp; Baisse de tension","IHS GRID ONLY",
U1402="Defaut GE &amp; POWER Cabinet","IHS",
U1402="Sharing","Partners",
U1402="Sites strategiques &amp; DataCenter","SST &amp; DC",
U1402="Exclu","Exclu",
U1402="SAT","SAT",
U1402="SPARE-ISSUE","SPARE-ISSUE",
U1402="Fiber CAmtel","TRANS_FO_CAMTEL",
U1402="Fiber AOF","Fiber AOF",
U1402="Projet OCM (HUAWEI)","TRAVAUX-HUAWEI",
U1402="Projet OCM (NOKIA)","TRAVAUX-NOKIA",
U1402="ACCESS-ISSUE","ACCESS-ISSUE",
U1402="Projet OCM (ZTE, NOKIA, autres projets)","TRAVAUX OCM",
U1402="No root CAuse","No root cause",
U1402="ODU HS","PDH",
U1402="IP &amp; VLAN","PDH",
U1402="Warehouse HUAWEI","SPARE-ISSUE",
U1402="SPARE-HS","SPARE-ISSUE",
U1402="Power Telco","BSS",U1402="no impacts","no impacts"
),"")</f>
        <v/>
      </c>
      <c r="T1402" s="40" t="str" cm="1">
        <f t="array" ref="T1402">IFERROR(_xlfn.IFS(
U1402="MPR ISSUE","TX ISSUE",
U1402="BSS Hardware Issue","RAN ISSUE",
U1402="Sites strategiques, MLL, Pylone, etc.","ENVTECH",
U1402="AKTIVCO DEFAUT GE &amp; POWER Cabinet","POWER ISSUE",
U1402="AKTIVCO Coupure ENEO &amp; Baisse de tension","POWER ISSUE",
U1402="Coupure ENEO &amp; Baisse de tension","POWER ISSUE",
U1402="Defaut GE &amp; POWER Cabinet","POWER ISSUE",
U1402="Sharing","POWER ISSUE",
U1402="Sites strategiques &amp; DataCenter","POWER ISSUE",
U1402="Exclu","Exclu",
U1402="SAT","TX ISSUE",
U1402="SPARE-ISSUE","SPARE-ISSUE",
U1402="Fiber CAmtel","TX ISSUE",
U1402="Fiber AOF","TX ISSUE",
U1402="Projet OCM (HUAWEI)","TRAVAUX-HUAWEI",
U1402="Projet OCM (NOKIA)","TRAVAUX -NOKIA",
U1402="ACCESS-ISSUE","ACCESS-ISSUE",
U1402="Projet OCM (ZTE, NOKIA, autres projets)","TRAVAUX OCM",
U1402="No root CAuse","No root cause",
U1402="ODU HS","TX ISSUE",
U1402="IP &amp; VLAN","TX ISSUE",
U1402="Warehouse HUAWEI","SPARE-ISSUE",
U1402="SPARE-HS","SPARE-ISSUE",
U1402="Power Telco","RAN ISSUE",U1402="no impacts","no impacts"
),"")</f>
        <v/>
      </c>
      <c r="U1402" s="70"/>
      <c r="V1402" s="40" t="str" cm="1">
        <f t="array" ref="V1402">IFERROR(_xlfn.IFS(
U1402="MPR ISSUE","ACTIVE",
U1402="BSS Hardware Issue","ACTIVE",
U1402="Sites strategiques, MLL, Pylone, etc.","PASSIVE",
U1402="AKTIVCO DEFAUT GE &amp; POWER Cabinet","PASSIVE",
U1402="AKTIVCO Coupure ENEO &amp; Baisse de tension","PASSIVE",
U1402="Coupure ENEO &amp; Baisse de tension","PASSIVE",
U1402="Defaut GE &amp; POWER Cabinet","PASSIVE",
U1402="Sharing","PASSIVE",
U1402="Sites strategiques &amp; DataCenter","PASSIVE",
U1402="Exclu","Exclu",
U1402="SAT","ACTIVE",
U1402="SPARE-ISSUE","SPARE-ISSUE",
U1402="Fiber CAmtel","ACTIVE",
U1402="Fiber AOF","ACTIVE",
U1402="Projet OCM (HUAWEI)","PLANNED WORKS",
U1402="Projet OCM (NOKIA)","PLANNED WORKS",
U1402="ACCESS-ISSUE","ACCESS-ISSUE",
U1402="Projet OCM (ZTE, NOKIA, autres projets)","PLANNED WORKS",
U1402="No root CAuse","No root cause",
U1402="ODU HS","ACTIVE",
U1402="IP &amp; VLAN","ACTIVE",
U1402="Warehouse HUAWEI","SPARE-ISSUE",
U1402="SPARE-HS","SPARE-ISSUE",
U1402="Power Telco","ACTIVE", U1402="no impacts","no impacts"
),"")</f>
        <v/>
      </c>
      <c r="W1402" s="98"/>
      <c r="X1402" s="98"/>
      <c r="Y1402" s="98"/>
      <c r="Z1402" s="98"/>
      <c r="AA1402" s="98"/>
      <c r="AB1402" s="17" t="s">
        <v>5468</v>
      </c>
      <c r="AC1402" s="17"/>
      <c r="AD1402" s="9" t="s">
        <v>5468</v>
      </c>
      <c r="AE1402" s="7" t="s">
        <v>5468</v>
      </c>
      <c r="AF1402" s="6" t="s">
        <v>5468</v>
      </c>
      <c r="AG1402" s="7" t="s">
        <v>5468</v>
      </c>
      <c r="AH1402" s="3" t="s">
        <v>5468</v>
      </c>
      <c r="AI1402" s="18" t="s">
        <v>5468</v>
      </c>
      <c r="AJ1402" s="18" t="s">
        <v>5468</v>
      </c>
      <c r="AK1402" s="18" t="s">
        <v>5468</v>
      </c>
      <c r="AL1402" s="18" t="s">
        <v>5468</v>
      </c>
      <c r="AM1402" s="18" t="s">
        <v>5468</v>
      </c>
      <c r="AN1402" s="9" t="s">
        <v>5468</v>
      </c>
      <c r="AO1402" s="14"/>
      <c r="AP1402" s="14" t="s">
        <v>5468</v>
      </c>
      <c r="AQ1402" s="14" t="s">
        <v>5468</v>
      </c>
      <c r="AR1402" s="14" t="s">
        <v>5468</v>
      </c>
      <c r="AS1402" s="9" t="s">
        <v>5468</v>
      </c>
    </row>
    <row r="1403" spans="1:45" x14ac:dyDescent="0.3">
      <c r="A1403" s="1" t="s">
        <v>827</v>
      </c>
      <c r="B1403" s="8" t="s">
        <v>828</v>
      </c>
      <c r="C1403" s="3" t="str">
        <f>_xlfn.XLOOKUP(B1403,'[1]daily break down'!$D:$D,'[1]daily break down'!$E:$E,"")</f>
        <v>Douala</v>
      </c>
      <c r="D1403" s="1" t="s">
        <v>11</v>
      </c>
      <c r="E1403" s="1" t="s">
        <v>12</v>
      </c>
      <c r="F1403" s="3" t="s">
        <v>31</v>
      </c>
      <c r="G1403" s="1" t="s">
        <v>32</v>
      </c>
      <c r="H1403" s="29" t="str">
        <f>_xlfn.XLOOKUP(B1403,[2]CALCULATION!$B:$B,[2]CALCULATION!$H:$H,"")</f>
        <v>ZTE</v>
      </c>
      <c r="I1403" s="100" t="s">
        <v>6098</v>
      </c>
      <c r="J1403" s="41" t="s">
        <v>5541</v>
      </c>
      <c r="K1403" s="41"/>
      <c r="L1403" s="41">
        <v>0</v>
      </c>
      <c r="M1403" s="41">
        <v>0</v>
      </c>
      <c r="N1403" s="41">
        <v>0</v>
      </c>
      <c r="O1403" s="41">
        <v>0</v>
      </c>
      <c r="P1403" s="41">
        <v>0</v>
      </c>
      <c r="Q1403" s="41">
        <v>0</v>
      </c>
      <c r="R1403" s="41">
        <v>0</v>
      </c>
      <c r="S1403" s="40" t="str" cm="1">
        <f t="array" ref="S1403">IFERROR(_xlfn.IFS(
U1403="MPR ISSUE","PDH",
U1403="BSS Hardware Issue","BSS",
U1403="Sites strategiques, MLL, Pylone, etc.","ENVTECH",
U1403="AKTIVCO DEFAUT GE &amp; POWER Cabinet","AKTIVCO",
U1403="AKTIVCO Coupure ENEO &amp; Baisse de tension","AKTIVCO GRID ONLY",
U1403="Coupure ENEO &amp; Baisse de tension","IHS GRID ONLY",
U1403="Defaut GE &amp; POWER Cabinet","IHS",
U1403="Sharing","Partners",
U1403="Sites strategiques &amp; DataCenter","SST &amp; DC",
U1403="Exclu","Exclu",
U1403="SAT","SAT",
U1403="SPARE-ISSUE","SPARE-ISSUE",
U1403="Fiber CAmtel","TRANS_FO_CAMTEL",
U1403="Fiber AOF","Fiber AOF",
U1403="Projet OCM (HUAWEI)","TRAVAUX-HUAWEI",
U1403="Projet OCM (NOKIA)","TRAVAUX-NOKIA",
U1403="ACCESS-ISSUE","ACCESS-ISSUE",
U1403="Projet OCM (ZTE, NOKIA, autres projets)","TRAVAUX OCM",
U1403="No root CAuse","No root cause",
U1403="ODU HS","PDH",
U1403="IP &amp; VLAN","PDH",
U1403="Warehouse HUAWEI","SPARE-ISSUE",
U1403="SPARE-HS","SPARE-ISSUE",
U1403="Power Telco","BSS",U1403="no impacts","no impacts"
),"")</f>
        <v/>
      </c>
      <c r="T1403" s="40" t="str" cm="1">
        <f t="array" ref="T1403">IFERROR(_xlfn.IFS(
U1403="MPR ISSUE","TX ISSUE",
U1403="BSS Hardware Issue","RAN ISSUE",
U1403="Sites strategiques, MLL, Pylone, etc.","ENVTECH",
U1403="AKTIVCO DEFAUT GE &amp; POWER Cabinet","POWER ISSUE",
U1403="AKTIVCO Coupure ENEO &amp; Baisse de tension","POWER ISSUE",
U1403="Coupure ENEO &amp; Baisse de tension","POWER ISSUE",
U1403="Defaut GE &amp; POWER Cabinet","POWER ISSUE",
U1403="Sharing","POWER ISSUE",
U1403="Sites strategiques &amp; DataCenter","POWER ISSUE",
U1403="Exclu","Exclu",
U1403="SAT","TX ISSUE",
U1403="SPARE-ISSUE","SPARE-ISSUE",
U1403="Fiber CAmtel","TX ISSUE",
U1403="Fiber AOF","TX ISSUE",
U1403="Projet OCM (HUAWEI)","TRAVAUX-HUAWEI",
U1403="Projet OCM (NOKIA)","TRAVAUX -NOKIA",
U1403="ACCESS-ISSUE","ACCESS-ISSUE",
U1403="Projet OCM (ZTE, NOKIA, autres projets)","TRAVAUX OCM",
U1403="No root CAuse","No root cause",
U1403="ODU HS","TX ISSUE",
U1403="IP &amp; VLAN","TX ISSUE",
U1403="Warehouse HUAWEI","SPARE-ISSUE",
U1403="SPARE-HS","SPARE-ISSUE",
U1403="Power Telco","RAN ISSUE",U1403="no impacts","no impacts"
),"")</f>
        <v/>
      </c>
      <c r="U1403" s="70"/>
      <c r="V1403" s="40" t="str" cm="1">
        <f t="array" ref="V1403">IFERROR(_xlfn.IFS(
U1403="MPR ISSUE","ACTIVE",
U1403="BSS Hardware Issue","ACTIVE",
U1403="Sites strategiques, MLL, Pylone, etc.","PASSIVE",
U1403="AKTIVCO DEFAUT GE &amp; POWER Cabinet","PASSIVE",
U1403="AKTIVCO Coupure ENEO &amp; Baisse de tension","PASSIVE",
U1403="Coupure ENEO &amp; Baisse de tension","PASSIVE",
U1403="Defaut GE &amp; POWER Cabinet","PASSIVE",
U1403="Sharing","PASSIVE",
U1403="Sites strategiques &amp; DataCenter","PASSIVE",
U1403="Exclu","Exclu",
U1403="SAT","ACTIVE",
U1403="SPARE-ISSUE","SPARE-ISSUE",
U1403="Fiber CAmtel","ACTIVE",
U1403="Fiber AOF","ACTIVE",
U1403="Projet OCM (HUAWEI)","PLANNED WORKS",
U1403="Projet OCM (NOKIA)","PLANNED WORKS",
U1403="ACCESS-ISSUE","ACCESS-ISSUE",
U1403="Projet OCM (ZTE, NOKIA, autres projets)","PLANNED WORKS",
U1403="No root CAuse","No root cause",
U1403="ODU HS","ACTIVE",
U1403="IP &amp; VLAN","ACTIVE",
U1403="Warehouse HUAWEI","SPARE-ISSUE",
U1403="SPARE-HS","SPARE-ISSUE",
U1403="Power Telco","ACTIVE", U1403="no impacts","no impacts"
),"")</f>
        <v/>
      </c>
      <c r="W1403" s="98"/>
      <c r="X1403" s="98"/>
      <c r="Y1403" s="98"/>
      <c r="Z1403" s="98"/>
      <c r="AA1403" s="98"/>
      <c r="AB1403" s="17" t="s">
        <v>5468</v>
      </c>
      <c r="AC1403" s="17"/>
      <c r="AD1403" s="9" t="s">
        <v>5468</v>
      </c>
      <c r="AE1403" s="7" t="s">
        <v>5468</v>
      </c>
      <c r="AF1403" s="6" t="s">
        <v>5468</v>
      </c>
      <c r="AG1403" s="7" t="s">
        <v>5468</v>
      </c>
      <c r="AH1403" s="3" t="s">
        <v>5468</v>
      </c>
      <c r="AI1403" s="18" t="s">
        <v>5468</v>
      </c>
      <c r="AJ1403" s="18" t="s">
        <v>5468</v>
      </c>
      <c r="AK1403" s="18" t="s">
        <v>5468</v>
      </c>
      <c r="AL1403" s="18" t="s">
        <v>5468</v>
      </c>
      <c r="AM1403" s="18" t="s">
        <v>5468</v>
      </c>
      <c r="AN1403" s="9" t="s">
        <v>5468</v>
      </c>
      <c r="AO1403" s="14"/>
      <c r="AP1403" s="14" t="s">
        <v>5468</v>
      </c>
      <c r="AQ1403" s="14" t="s">
        <v>5468</v>
      </c>
      <c r="AR1403" s="14" t="s">
        <v>5468</v>
      </c>
      <c r="AS1403" s="9" t="s">
        <v>5468</v>
      </c>
    </row>
    <row r="1404" spans="1:45" x14ac:dyDescent="0.3">
      <c r="A1404" s="1" t="s">
        <v>4623</v>
      </c>
      <c r="B1404" s="8" t="s">
        <v>4624</v>
      </c>
      <c r="C1404" s="3" t="str">
        <f>_xlfn.XLOOKUP(B1404,'[1]daily break down'!$D:$D,'[1]daily break down'!$E:$E,"")</f>
        <v>LITTORAL</v>
      </c>
      <c r="D1404" s="1" t="s">
        <v>21</v>
      </c>
      <c r="E1404" s="1" t="s">
        <v>36</v>
      </c>
      <c r="F1404" s="3" t="s">
        <v>69</v>
      </c>
      <c r="G1404" s="1" t="s">
        <v>502</v>
      </c>
      <c r="H1404" s="29" t="str">
        <f>_xlfn.XLOOKUP(B1404,[2]CALCULATION!$B:$B,[2]CALCULATION!$H:$H,"")</f>
        <v>ZTE</v>
      </c>
      <c r="I1404" s="100" t="s">
        <v>6098</v>
      </c>
      <c r="J1404" s="41" t="s">
        <v>5541</v>
      </c>
      <c r="K1404" s="41"/>
      <c r="L1404" s="41">
        <v>0</v>
      </c>
      <c r="M1404" s="41">
        <v>0</v>
      </c>
      <c r="N1404" s="41">
        <v>0</v>
      </c>
      <c r="O1404" s="41">
        <v>0</v>
      </c>
      <c r="P1404" s="41">
        <v>0</v>
      </c>
      <c r="Q1404" s="41">
        <v>0.2029631912519651</v>
      </c>
      <c r="R1404" s="41">
        <v>0</v>
      </c>
      <c r="S1404" s="40" t="str" cm="1">
        <f t="array" ref="S1404">IFERROR(_xlfn.IFS(
U1404="MPR ISSUE","PDH",
U1404="BSS Hardware Issue","BSS",
U1404="Sites strategiques, MLL, Pylone, etc.","ENVTECH",
U1404="AKTIVCO DEFAUT GE &amp; POWER Cabinet","AKTIVCO",
U1404="AKTIVCO Coupure ENEO &amp; Baisse de tension","AKTIVCO GRID ONLY",
U1404="Coupure ENEO &amp; Baisse de tension","IHS GRID ONLY",
U1404="Defaut GE &amp; POWER Cabinet","IHS",
U1404="Sharing","Partners",
U1404="Sites strategiques &amp; DataCenter","SST &amp; DC",
U1404="Exclu","Exclu",
U1404="SAT","SAT",
U1404="SPARE-ISSUE","SPARE-ISSUE",
U1404="Fiber CAmtel","TRANS_FO_CAMTEL",
U1404="Fiber AOF","Fiber AOF",
U1404="Projet OCM (HUAWEI)","TRAVAUX-HUAWEI",
U1404="Projet OCM (NOKIA)","TRAVAUX-NOKIA",
U1404="ACCESS-ISSUE","ACCESS-ISSUE",
U1404="Projet OCM (ZTE, NOKIA, autres projets)","TRAVAUX OCM",
U1404="No root CAuse","No root cause",
U1404="ODU HS","PDH",
U1404="IP &amp; VLAN","PDH",
U1404="Warehouse HUAWEI","SPARE-ISSUE",
U1404="SPARE-HS","SPARE-ISSUE",
U1404="Power Telco","BSS",U1404="no impacts","no impacts"
),"")</f>
        <v/>
      </c>
      <c r="T1404" s="40" t="str" cm="1">
        <f t="array" ref="T1404">IFERROR(_xlfn.IFS(
U1404="MPR ISSUE","TX ISSUE",
U1404="BSS Hardware Issue","RAN ISSUE",
U1404="Sites strategiques, MLL, Pylone, etc.","ENVTECH",
U1404="AKTIVCO DEFAUT GE &amp; POWER Cabinet","POWER ISSUE",
U1404="AKTIVCO Coupure ENEO &amp; Baisse de tension","POWER ISSUE",
U1404="Coupure ENEO &amp; Baisse de tension","POWER ISSUE",
U1404="Defaut GE &amp; POWER Cabinet","POWER ISSUE",
U1404="Sharing","POWER ISSUE",
U1404="Sites strategiques &amp; DataCenter","POWER ISSUE",
U1404="Exclu","Exclu",
U1404="SAT","TX ISSUE",
U1404="SPARE-ISSUE","SPARE-ISSUE",
U1404="Fiber CAmtel","TX ISSUE",
U1404="Fiber AOF","TX ISSUE",
U1404="Projet OCM (HUAWEI)","TRAVAUX-HUAWEI",
U1404="Projet OCM (NOKIA)","TRAVAUX -NOKIA",
U1404="ACCESS-ISSUE","ACCESS-ISSUE",
U1404="Projet OCM (ZTE, NOKIA, autres projets)","TRAVAUX OCM",
U1404="No root CAuse","No root cause",
U1404="ODU HS","TX ISSUE",
U1404="IP &amp; VLAN","TX ISSUE",
U1404="Warehouse HUAWEI","SPARE-ISSUE",
U1404="SPARE-HS","SPARE-ISSUE",
U1404="Power Telco","RAN ISSUE",U1404="no impacts","no impacts"
),"")</f>
        <v/>
      </c>
      <c r="U1404" s="70"/>
      <c r="V1404" s="40" t="str" cm="1">
        <f t="array" ref="V1404">IFERROR(_xlfn.IFS(
U1404="MPR ISSUE","ACTIVE",
U1404="BSS Hardware Issue","ACTIVE",
U1404="Sites strategiques, MLL, Pylone, etc.","PASSIVE",
U1404="AKTIVCO DEFAUT GE &amp; POWER Cabinet","PASSIVE",
U1404="AKTIVCO Coupure ENEO &amp; Baisse de tension","PASSIVE",
U1404="Coupure ENEO &amp; Baisse de tension","PASSIVE",
U1404="Defaut GE &amp; POWER Cabinet","PASSIVE",
U1404="Sharing","PASSIVE",
U1404="Sites strategiques &amp; DataCenter","PASSIVE",
U1404="Exclu","Exclu",
U1404="SAT","ACTIVE",
U1404="SPARE-ISSUE","SPARE-ISSUE",
U1404="Fiber CAmtel","ACTIVE",
U1404="Fiber AOF","ACTIVE",
U1404="Projet OCM (HUAWEI)","PLANNED WORKS",
U1404="Projet OCM (NOKIA)","PLANNED WORKS",
U1404="ACCESS-ISSUE","ACCESS-ISSUE",
U1404="Projet OCM (ZTE, NOKIA, autres projets)","PLANNED WORKS",
U1404="No root CAuse","No root cause",
U1404="ODU HS","ACTIVE",
U1404="IP &amp; VLAN","ACTIVE",
U1404="Warehouse HUAWEI","SPARE-ISSUE",
U1404="SPARE-HS","SPARE-ISSUE",
U1404="Power Telco","ACTIVE", U1404="no impacts","no impacts"
),"")</f>
        <v/>
      </c>
      <c r="W1404" s="98"/>
      <c r="X1404" s="98"/>
      <c r="Y1404" s="98"/>
      <c r="Z1404" s="98"/>
      <c r="AA1404" s="98"/>
      <c r="AB1404" s="17" t="s">
        <v>5468</v>
      </c>
      <c r="AC1404" s="17"/>
      <c r="AD1404" s="9" t="s">
        <v>5468</v>
      </c>
      <c r="AE1404" s="7" t="s">
        <v>5468</v>
      </c>
      <c r="AF1404" s="6" t="s">
        <v>5468</v>
      </c>
      <c r="AG1404" s="7" t="s">
        <v>5468</v>
      </c>
      <c r="AH1404" s="3" t="s">
        <v>5468</v>
      </c>
      <c r="AI1404" s="18" t="s">
        <v>5468</v>
      </c>
      <c r="AJ1404" s="18" t="s">
        <v>5468</v>
      </c>
      <c r="AK1404" s="18" t="s">
        <v>5468</v>
      </c>
      <c r="AL1404" s="18" t="s">
        <v>5468</v>
      </c>
      <c r="AM1404" s="18" t="s">
        <v>5468</v>
      </c>
      <c r="AN1404" s="9" t="s">
        <v>5468</v>
      </c>
      <c r="AO1404" s="14"/>
      <c r="AP1404" s="14" t="s">
        <v>5468</v>
      </c>
      <c r="AQ1404" s="14" t="s">
        <v>5468</v>
      </c>
      <c r="AR1404" s="14" t="s">
        <v>5468</v>
      </c>
      <c r="AS1404" s="9" t="s">
        <v>5468</v>
      </c>
    </row>
    <row r="1405" spans="1:45" x14ac:dyDescent="0.3">
      <c r="A1405" s="1" t="s">
        <v>3422</v>
      </c>
      <c r="B1405" s="8" t="s">
        <v>3423</v>
      </c>
      <c r="C1405" s="3" t="str">
        <f>_xlfn.XLOOKUP(B1405,'[1]daily break down'!$D:$D,'[1]daily break down'!$E:$E,"")</f>
        <v>Douala</v>
      </c>
      <c r="D1405" s="1" t="s">
        <v>11</v>
      </c>
      <c r="E1405" s="1" t="s">
        <v>12</v>
      </c>
      <c r="F1405" s="3" t="s">
        <v>31</v>
      </c>
      <c r="G1405" s="1" t="s">
        <v>32</v>
      </c>
      <c r="H1405" s="29" t="str">
        <f>_xlfn.XLOOKUP(B1405,[2]CALCULATION!$B:$B,[2]CALCULATION!$H:$H,"")</f>
        <v>ZTE</v>
      </c>
      <c r="I1405" s="100" t="s">
        <v>6098</v>
      </c>
      <c r="J1405" s="41" t="s">
        <v>5541</v>
      </c>
      <c r="K1405" s="41"/>
      <c r="L1405" s="41">
        <v>0</v>
      </c>
      <c r="M1405" s="41">
        <v>0</v>
      </c>
      <c r="N1405" s="41">
        <v>0</v>
      </c>
      <c r="O1405" s="41">
        <v>0</v>
      </c>
      <c r="P1405" s="41">
        <v>0</v>
      </c>
      <c r="Q1405" s="41">
        <v>0</v>
      </c>
      <c r="R1405" s="41">
        <v>0</v>
      </c>
      <c r="S1405" s="40" t="str" cm="1">
        <f t="array" ref="S1405">IFERROR(_xlfn.IFS(
U1405="MPR ISSUE","PDH",
U1405="BSS Hardware Issue","BSS",
U1405="Sites strategiques, MLL, Pylone, etc.","ENVTECH",
U1405="AKTIVCO DEFAUT GE &amp; POWER Cabinet","AKTIVCO",
U1405="AKTIVCO Coupure ENEO &amp; Baisse de tension","AKTIVCO GRID ONLY",
U1405="Coupure ENEO &amp; Baisse de tension","IHS GRID ONLY",
U1405="Defaut GE &amp; POWER Cabinet","IHS",
U1405="Sharing","Partners",
U1405="Sites strategiques &amp; DataCenter","SST &amp; DC",
U1405="Exclu","Exclu",
U1405="SAT","SAT",
U1405="SPARE-ISSUE","SPARE-ISSUE",
U1405="Fiber CAmtel","TRANS_FO_CAMTEL",
U1405="Fiber AOF","Fiber AOF",
U1405="Projet OCM (HUAWEI)","TRAVAUX-HUAWEI",
U1405="Projet OCM (NOKIA)","TRAVAUX-NOKIA",
U1405="ACCESS-ISSUE","ACCESS-ISSUE",
U1405="Projet OCM (ZTE, NOKIA, autres projets)","TRAVAUX OCM",
U1405="No root CAuse","No root cause",
U1405="ODU HS","PDH",
U1405="IP &amp; VLAN","PDH",
U1405="Warehouse HUAWEI","SPARE-ISSUE",
U1405="SPARE-HS","SPARE-ISSUE",
U1405="Power Telco","BSS",U1405="no impacts","no impacts"
),"")</f>
        <v/>
      </c>
      <c r="T1405" s="40" t="str" cm="1">
        <f t="array" ref="T1405">IFERROR(_xlfn.IFS(
U1405="MPR ISSUE","TX ISSUE",
U1405="BSS Hardware Issue","RAN ISSUE",
U1405="Sites strategiques, MLL, Pylone, etc.","ENVTECH",
U1405="AKTIVCO DEFAUT GE &amp; POWER Cabinet","POWER ISSUE",
U1405="AKTIVCO Coupure ENEO &amp; Baisse de tension","POWER ISSUE",
U1405="Coupure ENEO &amp; Baisse de tension","POWER ISSUE",
U1405="Defaut GE &amp; POWER Cabinet","POWER ISSUE",
U1405="Sharing","POWER ISSUE",
U1405="Sites strategiques &amp; DataCenter","POWER ISSUE",
U1405="Exclu","Exclu",
U1405="SAT","TX ISSUE",
U1405="SPARE-ISSUE","SPARE-ISSUE",
U1405="Fiber CAmtel","TX ISSUE",
U1405="Fiber AOF","TX ISSUE",
U1405="Projet OCM (HUAWEI)","TRAVAUX-HUAWEI",
U1405="Projet OCM (NOKIA)","TRAVAUX -NOKIA",
U1405="ACCESS-ISSUE","ACCESS-ISSUE",
U1405="Projet OCM (ZTE, NOKIA, autres projets)","TRAVAUX OCM",
U1405="No root CAuse","No root cause",
U1405="ODU HS","TX ISSUE",
U1405="IP &amp; VLAN","TX ISSUE",
U1405="Warehouse HUAWEI","SPARE-ISSUE",
U1405="SPARE-HS","SPARE-ISSUE",
U1405="Power Telco","RAN ISSUE",U1405="no impacts","no impacts"
),"")</f>
        <v/>
      </c>
      <c r="U1405" s="70"/>
      <c r="V1405" s="40" t="str" cm="1">
        <f t="array" ref="V1405">IFERROR(_xlfn.IFS(
U1405="MPR ISSUE","ACTIVE",
U1405="BSS Hardware Issue","ACTIVE",
U1405="Sites strategiques, MLL, Pylone, etc.","PASSIVE",
U1405="AKTIVCO DEFAUT GE &amp; POWER Cabinet","PASSIVE",
U1405="AKTIVCO Coupure ENEO &amp; Baisse de tension","PASSIVE",
U1405="Coupure ENEO &amp; Baisse de tension","PASSIVE",
U1405="Defaut GE &amp; POWER Cabinet","PASSIVE",
U1405="Sharing","PASSIVE",
U1405="Sites strategiques &amp; DataCenter","PASSIVE",
U1405="Exclu","Exclu",
U1405="SAT","ACTIVE",
U1405="SPARE-ISSUE","SPARE-ISSUE",
U1405="Fiber CAmtel","ACTIVE",
U1405="Fiber AOF","ACTIVE",
U1405="Projet OCM (HUAWEI)","PLANNED WORKS",
U1405="Projet OCM (NOKIA)","PLANNED WORKS",
U1405="ACCESS-ISSUE","ACCESS-ISSUE",
U1405="Projet OCM (ZTE, NOKIA, autres projets)","PLANNED WORKS",
U1405="No root CAuse","No root cause",
U1405="ODU HS","ACTIVE",
U1405="IP &amp; VLAN","ACTIVE",
U1405="Warehouse HUAWEI","SPARE-ISSUE",
U1405="SPARE-HS","SPARE-ISSUE",
U1405="Power Telco","ACTIVE", U1405="no impacts","no impacts"
),"")</f>
        <v/>
      </c>
      <c r="W1405" s="98"/>
      <c r="X1405" s="98"/>
      <c r="Y1405" s="98"/>
      <c r="Z1405" s="98"/>
      <c r="AA1405" s="98"/>
      <c r="AB1405" s="17" t="s">
        <v>5468</v>
      </c>
      <c r="AC1405" s="17"/>
      <c r="AD1405" s="9" t="s">
        <v>5468</v>
      </c>
      <c r="AE1405" s="7" t="s">
        <v>5468</v>
      </c>
      <c r="AF1405" s="6" t="s">
        <v>5468</v>
      </c>
      <c r="AG1405" s="7" t="s">
        <v>5468</v>
      </c>
      <c r="AH1405" s="3" t="s">
        <v>5468</v>
      </c>
      <c r="AI1405" s="18" t="s">
        <v>5468</v>
      </c>
      <c r="AJ1405" s="18" t="s">
        <v>5468</v>
      </c>
      <c r="AK1405" s="18" t="s">
        <v>5468</v>
      </c>
      <c r="AL1405" s="18" t="s">
        <v>5468</v>
      </c>
      <c r="AM1405" s="18" t="s">
        <v>5468</v>
      </c>
      <c r="AN1405" s="9" t="s">
        <v>5468</v>
      </c>
      <c r="AO1405" s="14"/>
      <c r="AP1405" s="14" t="s">
        <v>5468</v>
      </c>
      <c r="AQ1405" s="14" t="s">
        <v>5468</v>
      </c>
      <c r="AR1405" s="14" t="s">
        <v>5468</v>
      </c>
      <c r="AS1405" s="9" t="s">
        <v>5468</v>
      </c>
    </row>
    <row r="1406" spans="1:45" x14ac:dyDescent="0.3">
      <c r="A1406" s="1" t="s">
        <v>85</v>
      </c>
      <c r="B1406" s="8" t="s">
        <v>86</v>
      </c>
      <c r="C1406" s="3" t="str">
        <f>_xlfn.XLOOKUP(B1406,'[1]daily break down'!$D:$D,'[1]daily break down'!$E:$E,"")</f>
        <v>Garoua</v>
      </c>
      <c r="D1406" s="1" t="s">
        <v>11</v>
      </c>
      <c r="E1406" s="1" t="s">
        <v>12</v>
      </c>
      <c r="F1406" s="3" t="s">
        <v>23</v>
      </c>
      <c r="G1406" s="1" t="s">
        <v>24</v>
      </c>
      <c r="H1406" s="27" t="str">
        <f>_xlfn.XLOOKUP(B1406,[2]CALCULATION!$B:$B,[2]CALCULATION!$H:$H,"")</f>
        <v>Huawei</v>
      </c>
      <c r="I1406" s="100" t="s">
        <v>6098</v>
      </c>
      <c r="J1406" s="41" t="s">
        <v>5541</v>
      </c>
      <c r="K1406" s="41"/>
      <c r="L1406" s="41">
        <v>0</v>
      </c>
      <c r="M1406" s="41">
        <v>0</v>
      </c>
      <c r="N1406" s="41">
        <v>0</v>
      </c>
      <c r="O1406" s="41">
        <v>0</v>
      </c>
      <c r="P1406" s="41">
        <v>0</v>
      </c>
      <c r="Q1406" s="41">
        <v>0</v>
      </c>
      <c r="R1406" s="41">
        <v>0</v>
      </c>
      <c r="S1406" s="40" t="str" cm="1">
        <f t="array" ref="S1406">IFERROR(_xlfn.IFS(
U1406="MPR ISSUE","PDH",
U1406="BSS Hardware Issue","BSS",
U1406="Sites strategiques, MLL, Pylone, etc.","ENVTECH",
U1406="AKTIVCO DEFAUT GE &amp; POWER Cabinet","AKTIVCO",
U1406="AKTIVCO Coupure ENEO &amp; Baisse de tension","AKTIVCO GRID ONLY",
U1406="Coupure ENEO &amp; Baisse de tension","IHS GRID ONLY",
U1406="Defaut GE &amp; POWER Cabinet","IHS",
U1406="Sharing","Partners",
U1406="Sites strategiques &amp; DataCenter","SST &amp; DC",
U1406="Exclu","Exclu",
U1406="SAT","SAT",
U1406="SPARE-ISSUE","SPARE-ISSUE",
U1406="Fiber CAmtel","TRANS_FO_CAMTEL",
U1406="Fiber AOF","Fiber AOF",
U1406="Projet OCM (HUAWEI)","TRAVAUX-HUAWEI",
U1406="Projet OCM (NOKIA)","TRAVAUX-NOKIA",
U1406="ACCESS-ISSUE","ACCESS-ISSUE",
U1406="Projet OCM (ZTE, NOKIA, autres projets)","TRAVAUX OCM",
U1406="No root CAuse","No root cause",
U1406="ODU HS","PDH",
U1406="IP &amp; VLAN","PDH",
U1406="Warehouse HUAWEI","SPARE-ISSUE",
U1406="SPARE-HS","SPARE-ISSUE",
U1406="Power Telco","BSS",U1406="no impacts","no impacts"
),"")</f>
        <v/>
      </c>
      <c r="T1406" s="40" t="str" cm="1">
        <f t="array" ref="T1406">IFERROR(_xlfn.IFS(
U1406="MPR ISSUE","TX ISSUE",
U1406="BSS Hardware Issue","RAN ISSUE",
U1406="Sites strategiques, MLL, Pylone, etc.","ENVTECH",
U1406="AKTIVCO DEFAUT GE &amp; POWER Cabinet","POWER ISSUE",
U1406="AKTIVCO Coupure ENEO &amp; Baisse de tension","POWER ISSUE",
U1406="Coupure ENEO &amp; Baisse de tension","POWER ISSUE",
U1406="Defaut GE &amp; POWER Cabinet","POWER ISSUE",
U1406="Sharing","POWER ISSUE",
U1406="Sites strategiques &amp; DataCenter","POWER ISSUE",
U1406="Exclu","Exclu",
U1406="SAT","TX ISSUE",
U1406="SPARE-ISSUE","SPARE-ISSUE",
U1406="Fiber CAmtel","TX ISSUE",
U1406="Fiber AOF","TX ISSUE",
U1406="Projet OCM (HUAWEI)","TRAVAUX-HUAWEI",
U1406="Projet OCM (NOKIA)","TRAVAUX -NOKIA",
U1406="ACCESS-ISSUE","ACCESS-ISSUE",
U1406="Projet OCM (ZTE, NOKIA, autres projets)","TRAVAUX OCM",
U1406="No root CAuse","No root cause",
U1406="ODU HS","TX ISSUE",
U1406="IP &amp; VLAN","TX ISSUE",
U1406="Warehouse HUAWEI","SPARE-ISSUE",
U1406="SPARE-HS","SPARE-ISSUE",
U1406="Power Telco","RAN ISSUE",U1406="no impacts","no impacts"
),"")</f>
        <v/>
      </c>
      <c r="U1406" s="70"/>
      <c r="V1406" s="40" t="str" cm="1">
        <f t="array" ref="V1406">IFERROR(_xlfn.IFS(
U1406="MPR ISSUE","ACTIVE",
U1406="BSS Hardware Issue","ACTIVE",
U1406="Sites strategiques, MLL, Pylone, etc.","PASSIVE",
U1406="AKTIVCO DEFAUT GE &amp; POWER Cabinet","PASSIVE",
U1406="AKTIVCO Coupure ENEO &amp; Baisse de tension","PASSIVE",
U1406="Coupure ENEO &amp; Baisse de tension","PASSIVE",
U1406="Defaut GE &amp; POWER Cabinet","PASSIVE",
U1406="Sharing","PASSIVE",
U1406="Sites strategiques &amp; DataCenter","PASSIVE",
U1406="Exclu","Exclu",
U1406="SAT","ACTIVE",
U1406="SPARE-ISSUE","SPARE-ISSUE",
U1406="Fiber CAmtel","ACTIVE",
U1406="Fiber AOF","ACTIVE",
U1406="Projet OCM (HUAWEI)","PLANNED WORKS",
U1406="Projet OCM (NOKIA)","PLANNED WORKS",
U1406="ACCESS-ISSUE","ACCESS-ISSUE",
U1406="Projet OCM (ZTE, NOKIA, autres projets)","PLANNED WORKS",
U1406="No root CAuse","No root cause",
U1406="ODU HS","ACTIVE",
U1406="IP &amp; VLAN","ACTIVE",
U1406="Warehouse HUAWEI","SPARE-ISSUE",
U1406="SPARE-HS","SPARE-ISSUE",
U1406="Power Telco","ACTIVE", U1406="no impacts","no impacts"
),"")</f>
        <v/>
      </c>
      <c r="W1406" s="98"/>
      <c r="X1406" s="98"/>
      <c r="Y1406" s="98"/>
      <c r="Z1406" s="98"/>
      <c r="AA1406" s="98"/>
      <c r="AB1406" s="17" t="s">
        <v>5468</v>
      </c>
      <c r="AC1406" s="17"/>
      <c r="AD1406" s="9" t="s">
        <v>5468</v>
      </c>
      <c r="AE1406" s="7" t="s">
        <v>5468</v>
      </c>
      <c r="AF1406" s="6" t="s">
        <v>5468</v>
      </c>
      <c r="AG1406" s="7" t="s">
        <v>5468</v>
      </c>
      <c r="AH1406" s="3" t="s">
        <v>5468</v>
      </c>
      <c r="AI1406" s="18" t="s">
        <v>5468</v>
      </c>
      <c r="AJ1406" s="18" t="s">
        <v>5468</v>
      </c>
      <c r="AK1406" s="18" t="s">
        <v>5468</v>
      </c>
      <c r="AL1406" s="18" t="s">
        <v>5468</v>
      </c>
      <c r="AM1406" s="18" t="s">
        <v>5468</v>
      </c>
      <c r="AN1406" s="9" t="s">
        <v>5468</v>
      </c>
      <c r="AO1406" s="14"/>
      <c r="AP1406" s="14" t="s">
        <v>5468</v>
      </c>
      <c r="AQ1406" s="14" t="s">
        <v>5468</v>
      </c>
      <c r="AR1406" s="14" t="s">
        <v>5468</v>
      </c>
      <c r="AS1406" s="9" t="s">
        <v>5468</v>
      </c>
    </row>
    <row r="1407" spans="1:45" x14ac:dyDescent="0.3">
      <c r="A1407" s="1" t="s">
        <v>382</v>
      </c>
      <c r="B1407" s="8" t="s">
        <v>383</v>
      </c>
      <c r="C1407" s="3" t="str">
        <f>_xlfn.XLOOKUP(B1407,'[1]daily break down'!$D:$D,'[1]daily break down'!$E:$E,"")</f>
        <v>Douala</v>
      </c>
      <c r="D1407" s="1" t="s">
        <v>21</v>
      </c>
      <c r="E1407" s="1" t="s">
        <v>30</v>
      </c>
      <c r="F1407" s="3" t="s">
        <v>31</v>
      </c>
      <c r="G1407" s="1" t="s">
        <v>32</v>
      </c>
      <c r="H1407" s="29" t="str">
        <f>_xlfn.XLOOKUP(B1407,[2]CALCULATION!$B:$B,[2]CALCULATION!$H:$H,"")</f>
        <v>ZTE</v>
      </c>
      <c r="I1407" s="100" t="s">
        <v>6098</v>
      </c>
      <c r="J1407" s="41" t="s">
        <v>5541</v>
      </c>
      <c r="K1407" s="41"/>
      <c r="L1407" s="41">
        <v>0</v>
      </c>
      <c r="M1407" s="41">
        <v>0</v>
      </c>
      <c r="N1407" s="41">
        <v>0</v>
      </c>
      <c r="O1407" s="41">
        <v>0</v>
      </c>
      <c r="P1407" s="41">
        <v>0</v>
      </c>
      <c r="Q1407" s="41">
        <v>0</v>
      </c>
      <c r="R1407" s="41">
        <v>0</v>
      </c>
      <c r="S1407" s="40" t="str" cm="1">
        <f t="array" ref="S1407">IFERROR(_xlfn.IFS(
U1407="MPR ISSUE","PDH",
U1407="BSS Hardware Issue","BSS",
U1407="Sites strategiques, MLL, Pylone, etc.","ENVTECH",
U1407="AKTIVCO DEFAUT GE &amp; POWER Cabinet","AKTIVCO",
U1407="AKTIVCO Coupure ENEO &amp; Baisse de tension","AKTIVCO GRID ONLY",
U1407="Coupure ENEO &amp; Baisse de tension","IHS GRID ONLY",
U1407="Defaut GE &amp; POWER Cabinet","IHS",
U1407="Sharing","Partners",
U1407="Sites strategiques &amp; DataCenter","SST &amp; DC",
U1407="Exclu","Exclu",
U1407="SAT","SAT",
U1407="SPARE-ISSUE","SPARE-ISSUE",
U1407="Fiber CAmtel","TRANS_FO_CAMTEL",
U1407="Fiber AOF","Fiber AOF",
U1407="Projet OCM (HUAWEI)","TRAVAUX-HUAWEI",
U1407="Projet OCM (NOKIA)","TRAVAUX-NOKIA",
U1407="ACCESS-ISSUE","ACCESS-ISSUE",
U1407="Projet OCM (ZTE, NOKIA, autres projets)","TRAVAUX OCM",
U1407="No root CAuse","No root cause",
U1407="ODU HS","PDH",
U1407="IP &amp; VLAN","PDH",
U1407="Warehouse HUAWEI","SPARE-ISSUE",
U1407="SPARE-HS","SPARE-ISSUE",
U1407="Power Telco","BSS",U1407="no impacts","no impacts"
),"")</f>
        <v/>
      </c>
      <c r="T1407" s="40" t="str" cm="1">
        <f t="array" ref="T1407">IFERROR(_xlfn.IFS(
U1407="MPR ISSUE","TX ISSUE",
U1407="BSS Hardware Issue","RAN ISSUE",
U1407="Sites strategiques, MLL, Pylone, etc.","ENVTECH",
U1407="AKTIVCO DEFAUT GE &amp; POWER Cabinet","POWER ISSUE",
U1407="AKTIVCO Coupure ENEO &amp; Baisse de tension","POWER ISSUE",
U1407="Coupure ENEO &amp; Baisse de tension","POWER ISSUE",
U1407="Defaut GE &amp; POWER Cabinet","POWER ISSUE",
U1407="Sharing","POWER ISSUE",
U1407="Sites strategiques &amp; DataCenter","POWER ISSUE",
U1407="Exclu","Exclu",
U1407="SAT","TX ISSUE",
U1407="SPARE-ISSUE","SPARE-ISSUE",
U1407="Fiber CAmtel","TX ISSUE",
U1407="Fiber AOF","TX ISSUE",
U1407="Projet OCM (HUAWEI)","TRAVAUX-HUAWEI",
U1407="Projet OCM (NOKIA)","TRAVAUX -NOKIA",
U1407="ACCESS-ISSUE","ACCESS-ISSUE",
U1407="Projet OCM (ZTE, NOKIA, autres projets)","TRAVAUX OCM",
U1407="No root CAuse","No root cause",
U1407="ODU HS","TX ISSUE",
U1407="IP &amp; VLAN","TX ISSUE",
U1407="Warehouse HUAWEI","SPARE-ISSUE",
U1407="SPARE-HS","SPARE-ISSUE",
U1407="Power Telco","RAN ISSUE",U1407="no impacts","no impacts"
),"")</f>
        <v/>
      </c>
      <c r="U1407" s="70"/>
      <c r="V1407" s="40" t="str" cm="1">
        <f t="array" ref="V1407">IFERROR(_xlfn.IFS(
U1407="MPR ISSUE","ACTIVE",
U1407="BSS Hardware Issue","ACTIVE",
U1407="Sites strategiques, MLL, Pylone, etc.","PASSIVE",
U1407="AKTIVCO DEFAUT GE &amp; POWER Cabinet","PASSIVE",
U1407="AKTIVCO Coupure ENEO &amp; Baisse de tension","PASSIVE",
U1407="Coupure ENEO &amp; Baisse de tension","PASSIVE",
U1407="Defaut GE &amp; POWER Cabinet","PASSIVE",
U1407="Sharing","PASSIVE",
U1407="Sites strategiques &amp; DataCenter","PASSIVE",
U1407="Exclu","Exclu",
U1407="SAT","ACTIVE",
U1407="SPARE-ISSUE","SPARE-ISSUE",
U1407="Fiber CAmtel","ACTIVE",
U1407="Fiber AOF","ACTIVE",
U1407="Projet OCM (HUAWEI)","PLANNED WORKS",
U1407="Projet OCM (NOKIA)","PLANNED WORKS",
U1407="ACCESS-ISSUE","ACCESS-ISSUE",
U1407="Projet OCM (ZTE, NOKIA, autres projets)","PLANNED WORKS",
U1407="No root CAuse","No root cause",
U1407="ODU HS","ACTIVE",
U1407="IP &amp; VLAN","ACTIVE",
U1407="Warehouse HUAWEI","SPARE-ISSUE",
U1407="SPARE-HS","SPARE-ISSUE",
U1407="Power Telco","ACTIVE", U1407="no impacts","no impacts"
),"")</f>
        <v/>
      </c>
      <c r="W1407" s="98"/>
      <c r="X1407" s="98"/>
      <c r="Y1407" s="98"/>
      <c r="Z1407" s="98"/>
      <c r="AA1407" s="98"/>
      <c r="AB1407" s="17" t="s">
        <v>5468</v>
      </c>
      <c r="AC1407" s="17"/>
      <c r="AD1407" s="9" t="s">
        <v>5468</v>
      </c>
      <c r="AE1407" s="7" t="s">
        <v>5468</v>
      </c>
      <c r="AF1407" s="6" t="s">
        <v>5468</v>
      </c>
      <c r="AG1407" s="7" t="s">
        <v>5468</v>
      </c>
      <c r="AH1407" s="3" t="s">
        <v>5468</v>
      </c>
      <c r="AI1407" s="18" t="s">
        <v>5468</v>
      </c>
      <c r="AJ1407" s="18" t="s">
        <v>5468</v>
      </c>
      <c r="AK1407" s="18" t="s">
        <v>5468</v>
      </c>
      <c r="AL1407" s="18" t="s">
        <v>5468</v>
      </c>
      <c r="AM1407" s="18" t="s">
        <v>5468</v>
      </c>
      <c r="AN1407" s="9" t="s">
        <v>5468</v>
      </c>
      <c r="AO1407" s="14"/>
      <c r="AP1407" s="14" t="s">
        <v>5468</v>
      </c>
      <c r="AQ1407" s="14" t="s">
        <v>5468</v>
      </c>
      <c r="AR1407" s="14" t="s">
        <v>5468</v>
      </c>
      <c r="AS1407" s="9" t="s">
        <v>5468</v>
      </c>
    </row>
    <row r="1408" spans="1:45" x14ac:dyDescent="0.3">
      <c r="A1408" s="1" t="s">
        <v>3881</v>
      </c>
      <c r="B1408" s="8" t="s">
        <v>3882</v>
      </c>
      <c r="C1408" s="3" t="str">
        <f>_xlfn.XLOOKUP(B1408,'[1]daily break down'!$D:$D,'[1]daily break down'!$E:$E,"")</f>
        <v>Garoua</v>
      </c>
      <c r="D1408" s="1" t="s">
        <v>11</v>
      </c>
      <c r="E1408" s="1" t="s">
        <v>12</v>
      </c>
      <c r="F1408" s="3" t="s">
        <v>23</v>
      </c>
      <c r="G1408" s="1" t="s">
        <v>24</v>
      </c>
      <c r="H1408" s="27" t="str">
        <f>_xlfn.XLOOKUP(B1408,[2]CALCULATION!$B:$B,[2]CALCULATION!$H:$H,"")</f>
        <v>Huawei</v>
      </c>
      <c r="I1408" s="100" t="s">
        <v>6098</v>
      </c>
      <c r="J1408" s="41" t="s">
        <v>5541</v>
      </c>
      <c r="K1408" s="41"/>
      <c r="L1408" s="41">
        <v>0</v>
      </c>
      <c r="M1408" s="41">
        <v>0</v>
      </c>
      <c r="N1408" s="41">
        <v>0</v>
      </c>
      <c r="O1408" s="41">
        <v>0</v>
      </c>
      <c r="P1408" s="41">
        <v>0</v>
      </c>
      <c r="Q1408" s="41">
        <v>0</v>
      </c>
      <c r="R1408" s="41">
        <v>0</v>
      </c>
      <c r="S1408" s="40" t="str" cm="1">
        <f t="array" ref="S1408">IFERROR(_xlfn.IFS(
U1408="MPR ISSUE","PDH",
U1408="BSS Hardware Issue","BSS",
U1408="Sites strategiques, MLL, Pylone, etc.","ENVTECH",
U1408="AKTIVCO DEFAUT GE &amp; POWER Cabinet","AKTIVCO",
U1408="AKTIVCO Coupure ENEO &amp; Baisse de tension","AKTIVCO GRID ONLY",
U1408="Coupure ENEO &amp; Baisse de tension","IHS GRID ONLY",
U1408="Defaut GE &amp; POWER Cabinet","IHS",
U1408="Sharing","Partners",
U1408="Sites strategiques &amp; DataCenter","SST &amp; DC",
U1408="Exclu","Exclu",
U1408="SAT","SAT",
U1408="SPARE-ISSUE","SPARE-ISSUE",
U1408="Fiber CAmtel","TRANS_FO_CAMTEL",
U1408="Fiber AOF","Fiber AOF",
U1408="Projet OCM (HUAWEI)","TRAVAUX-HUAWEI",
U1408="Projet OCM (NOKIA)","TRAVAUX-NOKIA",
U1408="ACCESS-ISSUE","ACCESS-ISSUE",
U1408="Projet OCM (ZTE, NOKIA, autres projets)","TRAVAUX OCM",
U1408="No root CAuse","No root cause",
U1408="ODU HS","PDH",
U1408="IP &amp; VLAN","PDH",
U1408="Warehouse HUAWEI","SPARE-ISSUE",
U1408="SPARE-HS","SPARE-ISSUE",
U1408="Power Telco","BSS",U1408="no impacts","no impacts"
),"")</f>
        <v/>
      </c>
      <c r="T1408" s="40" t="str" cm="1">
        <f t="array" ref="T1408">IFERROR(_xlfn.IFS(
U1408="MPR ISSUE","TX ISSUE",
U1408="BSS Hardware Issue","RAN ISSUE",
U1408="Sites strategiques, MLL, Pylone, etc.","ENVTECH",
U1408="AKTIVCO DEFAUT GE &amp; POWER Cabinet","POWER ISSUE",
U1408="AKTIVCO Coupure ENEO &amp; Baisse de tension","POWER ISSUE",
U1408="Coupure ENEO &amp; Baisse de tension","POWER ISSUE",
U1408="Defaut GE &amp; POWER Cabinet","POWER ISSUE",
U1408="Sharing","POWER ISSUE",
U1408="Sites strategiques &amp; DataCenter","POWER ISSUE",
U1408="Exclu","Exclu",
U1408="SAT","TX ISSUE",
U1408="SPARE-ISSUE","SPARE-ISSUE",
U1408="Fiber CAmtel","TX ISSUE",
U1408="Fiber AOF","TX ISSUE",
U1408="Projet OCM (HUAWEI)","TRAVAUX-HUAWEI",
U1408="Projet OCM (NOKIA)","TRAVAUX -NOKIA",
U1408="ACCESS-ISSUE","ACCESS-ISSUE",
U1408="Projet OCM (ZTE, NOKIA, autres projets)","TRAVAUX OCM",
U1408="No root CAuse","No root cause",
U1408="ODU HS","TX ISSUE",
U1408="IP &amp; VLAN","TX ISSUE",
U1408="Warehouse HUAWEI","SPARE-ISSUE",
U1408="SPARE-HS","SPARE-ISSUE",
U1408="Power Telco","RAN ISSUE",U1408="no impacts","no impacts"
),"")</f>
        <v/>
      </c>
      <c r="U1408" s="70"/>
      <c r="V1408" s="40" t="str" cm="1">
        <f t="array" ref="V1408">IFERROR(_xlfn.IFS(
U1408="MPR ISSUE","ACTIVE",
U1408="BSS Hardware Issue","ACTIVE",
U1408="Sites strategiques, MLL, Pylone, etc.","PASSIVE",
U1408="AKTIVCO DEFAUT GE &amp; POWER Cabinet","PASSIVE",
U1408="AKTIVCO Coupure ENEO &amp; Baisse de tension","PASSIVE",
U1408="Coupure ENEO &amp; Baisse de tension","PASSIVE",
U1408="Defaut GE &amp; POWER Cabinet","PASSIVE",
U1408="Sharing","PASSIVE",
U1408="Sites strategiques &amp; DataCenter","PASSIVE",
U1408="Exclu","Exclu",
U1408="SAT","ACTIVE",
U1408="SPARE-ISSUE","SPARE-ISSUE",
U1408="Fiber CAmtel","ACTIVE",
U1408="Fiber AOF","ACTIVE",
U1408="Projet OCM (HUAWEI)","PLANNED WORKS",
U1408="Projet OCM (NOKIA)","PLANNED WORKS",
U1408="ACCESS-ISSUE","ACCESS-ISSUE",
U1408="Projet OCM (ZTE, NOKIA, autres projets)","PLANNED WORKS",
U1408="No root CAuse","No root cause",
U1408="ODU HS","ACTIVE",
U1408="IP &amp; VLAN","ACTIVE",
U1408="Warehouse HUAWEI","SPARE-ISSUE",
U1408="SPARE-HS","SPARE-ISSUE",
U1408="Power Telco","ACTIVE", U1408="no impacts","no impacts"
),"")</f>
        <v/>
      </c>
      <c r="W1408" s="98"/>
      <c r="X1408" s="98"/>
      <c r="Y1408" s="98"/>
      <c r="Z1408" s="98"/>
      <c r="AA1408" s="98"/>
      <c r="AB1408" s="17" t="s">
        <v>5468</v>
      </c>
      <c r="AC1408" s="17"/>
      <c r="AD1408" s="9" t="s">
        <v>5468</v>
      </c>
      <c r="AE1408" s="7" t="s">
        <v>5468</v>
      </c>
      <c r="AF1408" s="6" t="s">
        <v>5468</v>
      </c>
      <c r="AG1408" s="7" t="s">
        <v>5468</v>
      </c>
      <c r="AH1408" s="3" t="s">
        <v>5468</v>
      </c>
      <c r="AI1408" s="18" t="s">
        <v>5468</v>
      </c>
      <c r="AJ1408" s="18" t="s">
        <v>5468</v>
      </c>
      <c r="AK1408" s="18" t="s">
        <v>5468</v>
      </c>
      <c r="AL1408" s="18" t="s">
        <v>5468</v>
      </c>
      <c r="AM1408" s="18" t="s">
        <v>5468</v>
      </c>
      <c r="AN1408" s="9" t="s">
        <v>5468</v>
      </c>
      <c r="AO1408" s="14"/>
      <c r="AP1408" s="14" t="s">
        <v>5468</v>
      </c>
      <c r="AQ1408" s="14" t="s">
        <v>5468</v>
      </c>
      <c r="AR1408" s="14" t="s">
        <v>5468</v>
      </c>
      <c r="AS1408" s="9" t="s">
        <v>5468</v>
      </c>
    </row>
    <row r="1409" spans="1:45" x14ac:dyDescent="0.3">
      <c r="A1409" s="1" t="s">
        <v>2401</v>
      </c>
      <c r="B1409" s="1" t="s">
        <v>2402</v>
      </c>
      <c r="C1409" s="3" t="str">
        <f>_xlfn.XLOOKUP(B1409,'[1]daily break down'!$D:$D,'[1]daily break down'!$E:$E,"")</f>
        <v>Douala</v>
      </c>
      <c r="D1409" s="1" t="s">
        <v>21</v>
      </c>
      <c r="E1409" s="1" t="s">
        <v>125</v>
      </c>
      <c r="F1409" s="3" t="s">
        <v>31</v>
      </c>
      <c r="G1409" s="1" t="s">
        <v>32</v>
      </c>
      <c r="H1409" s="29" t="str">
        <f>_xlfn.XLOOKUP(B1409,[2]CALCULATION!$B:$B,[2]CALCULATION!$H:$H,"")</f>
        <v>ZTE</v>
      </c>
      <c r="I1409" s="100" t="s">
        <v>6098</v>
      </c>
      <c r="J1409" s="41" t="s">
        <v>5541</v>
      </c>
      <c r="K1409" s="41"/>
      <c r="L1409" s="41">
        <v>0</v>
      </c>
      <c r="M1409" s="41">
        <v>0</v>
      </c>
      <c r="N1409" s="41">
        <v>0</v>
      </c>
      <c r="O1409" s="41">
        <v>0</v>
      </c>
      <c r="P1409" s="41">
        <v>0</v>
      </c>
      <c r="Q1409" s="41">
        <v>0</v>
      </c>
      <c r="R1409" s="41">
        <v>2.3363952595789436E-3</v>
      </c>
      <c r="S1409" s="40" t="str" cm="1">
        <f t="array" ref="S1409">IFERROR(_xlfn.IFS(
U1409="MPR ISSUE","PDH",
U1409="BSS Hardware Issue","BSS",
U1409="Sites strategiques, MLL, Pylone, etc.","ENVTECH",
U1409="AKTIVCO DEFAUT GE &amp; POWER Cabinet","AKTIVCO",
U1409="AKTIVCO Coupure ENEO &amp; Baisse de tension","AKTIVCO GRID ONLY",
U1409="Coupure ENEO &amp; Baisse de tension","IHS GRID ONLY",
U1409="Defaut GE &amp; POWER Cabinet","IHS",
U1409="Sharing","Partners",
U1409="Sites strategiques &amp; DataCenter","SST &amp; DC",
U1409="Exclu","Exclu",
U1409="SAT","SAT",
U1409="SPARE-ISSUE","SPARE-ISSUE",
U1409="Fiber CAmtel","TRANS_FO_CAMTEL",
U1409="Fiber AOF","Fiber AOF",
U1409="Projet OCM (HUAWEI)","TRAVAUX-HUAWEI",
U1409="Projet OCM (NOKIA)","TRAVAUX-NOKIA",
U1409="ACCESS-ISSUE","ACCESS-ISSUE",
U1409="Projet OCM (ZTE, NOKIA, autres projets)","TRAVAUX OCM",
U1409="No root CAuse","No root cause",
U1409="ODU HS","PDH",
U1409="IP &amp; VLAN","PDH",
U1409="Warehouse HUAWEI","SPARE-ISSUE",
U1409="SPARE-HS","SPARE-ISSUE",
U1409="Power Telco","BSS",U1409="no impacts","no impacts"
),"")</f>
        <v/>
      </c>
      <c r="T1409" s="40" t="str" cm="1">
        <f t="array" ref="T1409">IFERROR(_xlfn.IFS(
U1409="MPR ISSUE","TX ISSUE",
U1409="BSS Hardware Issue","RAN ISSUE",
U1409="Sites strategiques, MLL, Pylone, etc.","ENVTECH",
U1409="AKTIVCO DEFAUT GE &amp; POWER Cabinet","POWER ISSUE",
U1409="AKTIVCO Coupure ENEO &amp; Baisse de tension","POWER ISSUE",
U1409="Coupure ENEO &amp; Baisse de tension","POWER ISSUE",
U1409="Defaut GE &amp; POWER Cabinet","POWER ISSUE",
U1409="Sharing","POWER ISSUE",
U1409="Sites strategiques &amp; DataCenter","POWER ISSUE",
U1409="Exclu","Exclu",
U1409="SAT","TX ISSUE",
U1409="SPARE-ISSUE","SPARE-ISSUE",
U1409="Fiber CAmtel","TX ISSUE",
U1409="Fiber AOF","TX ISSUE",
U1409="Projet OCM (HUAWEI)","TRAVAUX-HUAWEI",
U1409="Projet OCM (NOKIA)","TRAVAUX -NOKIA",
U1409="ACCESS-ISSUE","ACCESS-ISSUE",
U1409="Projet OCM (ZTE, NOKIA, autres projets)","TRAVAUX OCM",
U1409="No root CAuse","No root cause",
U1409="ODU HS","TX ISSUE",
U1409="IP &amp; VLAN","TX ISSUE",
U1409="Warehouse HUAWEI","SPARE-ISSUE",
U1409="SPARE-HS","SPARE-ISSUE",
U1409="Power Telco","RAN ISSUE",U1409="no impacts","no impacts"
),"")</f>
        <v/>
      </c>
      <c r="U1409" s="70"/>
      <c r="V1409" s="40" t="str" cm="1">
        <f t="array" ref="V1409">IFERROR(_xlfn.IFS(
U1409="MPR ISSUE","ACTIVE",
U1409="BSS Hardware Issue","ACTIVE",
U1409="Sites strategiques, MLL, Pylone, etc.","PASSIVE",
U1409="AKTIVCO DEFAUT GE &amp; POWER Cabinet","PASSIVE",
U1409="AKTIVCO Coupure ENEO &amp; Baisse de tension","PASSIVE",
U1409="Coupure ENEO &amp; Baisse de tension","PASSIVE",
U1409="Defaut GE &amp; POWER Cabinet","PASSIVE",
U1409="Sharing","PASSIVE",
U1409="Sites strategiques &amp; DataCenter","PASSIVE",
U1409="Exclu","Exclu",
U1409="SAT","ACTIVE",
U1409="SPARE-ISSUE","SPARE-ISSUE",
U1409="Fiber CAmtel","ACTIVE",
U1409="Fiber AOF","ACTIVE",
U1409="Projet OCM (HUAWEI)","PLANNED WORKS",
U1409="Projet OCM (NOKIA)","PLANNED WORKS",
U1409="ACCESS-ISSUE","ACCESS-ISSUE",
U1409="Projet OCM (ZTE, NOKIA, autres projets)","PLANNED WORKS",
U1409="No root CAuse","No root cause",
U1409="ODU HS","ACTIVE",
U1409="IP &amp; VLAN","ACTIVE",
U1409="Warehouse HUAWEI","SPARE-ISSUE",
U1409="SPARE-HS","SPARE-ISSUE",
U1409="Power Telco","ACTIVE", U1409="no impacts","no impacts"
),"")</f>
        <v/>
      </c>
      <c r="W1409" s="98"/>
      <c r="X1409" s="98"/>
      <c r="Y1409" s="98"/>
      <c r="Z1409" s="98"/>
      <c r="AA1409" s="98"/>
      <c r="AB1409" s="17" t="s">
        <v>5468</v>
      </c>
      <c r="AC1409" s="17"/>
      <c r="AD1409" s="9" t="s">
        <v>5468</v>
      </c>
      <c r="AE1409" s="7" t="s">
        <v>5468</v>
      </c>
      <c r="AF1409" s="6" t="s">
        <v>5468</v>
      </c>
      <c r="AG1409" s="7" t="s">
        <v>5468</v>
      </c>
      <c r="AH1409" s="3" t="s">
        <v>5468</v>
      </c>
      <c r="AI1409" s="18" t="s">
        <v>5468</v>
      </c>
      <c r="AJ1409" s="18" t="s">
        <v>5468</v>
      </c>
      <c r="AK1409" s="18" t="s">
        <v>5468</v>
      </c>
      <c r="AL1409" s="18" t="s">
        <v>5468</v>
      </c>
      <c r="AM1409" s="18" t="s">
        <v>5468</v>
      </c>
      <c r="AN1409" s="9" t="s">
        <v>5468</v>
      </c>
      <c r="AO1409" s="14"/>
      <c r="AP1409" s="14" t="s">
        <v>5468</v>
      </c>
      <c r="AQ1409" s="14" t="s">
        <v>5468</v>
      </c>
      <c r="AR1409" s="14" t="s">
        <v>5468</v>
      </c>
      <c r="AS1409" s="9" t="s">
        <v>5468</v>
      </c>
    </row>
    <row r="1410" spans="1:45" x14ac:dyDescent="0.3">
      <c r="A1410" s="1" t="s">
        <v>2167</v>
      </c>
      <c r="B1410" s="8" t="s">
        <v>2168</v>
      </c>
      <c r="C1410" s="3" t="str">
        <f>_xlfn.XLOOKUP(B1410,'[1]daily break down'!$D:$D,'[1]daily break down'!$E:$E,"")</f>
        <v>Douala</v>
      </c>
      <c r="D1410" s="1" t="s">
        <v>11</v>
      </c>
      <c r="E1410" s="1" t="s">
        <v>12</v>
      </c>
      <c r="F1410" s="3" t="s">
        <v>31</v>
      </c>
      <c r="G1410" s="1" t="s">
        <v>32</v>
      </c>
      <c r="H1410" s="29" t="str">
        <f>_xlfn.XLOOKUP(B1410,[2]CALCULATION!$B:$B,[2]CALCULATION!$H:$H,"")</f>
        <v>ZTE</v>
      </c>
      <c r="I1410" s="100" t="s">
        <v>6098</v>
      </c>
      <c r="J1410" s="41" t="s">
        <v>5541</v>
      </c>
      <c r="K1410" s="41"/>
      <c r="L1410" s="41">
        <v>0</v>
      </c>
      <c r="M1410" s="41">
        <v>0</v>
      </c>
      <c r="N1410" s="41">
        <v>0</v>
      </c>
      <c r="O1410" s="41">
        <v>0</v>
      </c>
      <c r="P1410" s="41">
        <v>0</v>
      </c>
      <c r="Q1410" s="41">
        <v>0</v>
      </c>
      <c r="R1410" s="41">
        <v>0</v>
      </c>
      <c r="S1410" s="40" t="str" cm="1">
        <f t="array" ref="S1410">IFERROR(_xlfn.IFS(
U1410="MPR ISSUE","PDH",
U1410="BSS Hardware Issue","BSS",
U1410="Sites strategiques, MLL, Pylone, etc.","ENVTECH",
U1410="AKTIVCO DEFAUT GE &amp; POWER Cabinet","AKTIVCO",
U1410="AKTIVCO Coupure ENEO &amp; Baisse de tension","AKTIVCO GRID ONLY",
U1410="Coupure ENEO &amp; Baisse de tension","IHS GRID ONLY",
U1410="Defaut GE &amp; POWER Cabinet","IHS",
U1410="Sharing","Partners",
U1410="Sites strategiques &amp; DataCenter","SST &amp; DC",
U1410="Exclu","Exclu",
U1410="SAT","SAT",
U1410="SPARE-ISSUE","SPARE-ISSUE",
U1410="Fiber CAmtel","TRANS_FO_CAMTEL",
U1410="Fiber AOF","Fiber AOF",
U1410="Projet OCM (HUAWEI)","TRAVAUX-HUAWEI",
U1410="Projet OCM (NOKIA)","TRAVAUX-NOKIA",
U1410="ACCESS-ISSUE","ACCESS-ISSUE",
U1410="Projet OCM (ZTE, NOKIA, autres projets)","TRAVAUX OCM",
U1410="No root CAuse","No root cause",
U1410="ODU HS","PDH",
U1410="IP &amp; VLAN","PDH",
U1410="Warehouse HUAWEI","SPARE-ISSUE",
U1410="SPARE-HS","SPARE-ISSUE",
U1410="Power Telco","BSS",U1410="no impacts","no impacts"
),"")</f>
        <v/>
      </c>
      <c r="T1410" s="40" t="str" cm="1">
        <f t="array" ref="T1410">IFERROR(_xlfn.IFS(
U1410="MPR ISSUE","TX ISSUE",
U1410="BSS Hardware Issue","RAN ISSUE",
U1410="Sites strategiques, MLL, Pylone, etc.","ENVTECH",
U1410="AKTIVCO DEFAUT GE &amp; POWER Cabinet","POWER ISSUE",
U1410="AKTIVCO Coupure ENEO &amp; Baisse de tension","POWER ISSUE",
U1410="Coupure ENEO &amp; Baisse de tension","POWER ISSUE",
U1410="Defaut GE &amp; POWER Cabinet","POWER ISSUE",
U1410="Sharing","POWER ISSUE",
U1410="Sites strategiques &amp; DataCenter","POWER ISSUE",
U1410="Exclu","Exclu",
U1410="SAT","TX ISSUE",
U1410="SPARE-ISSUE","SPARE-ISSUE",
U1410="Fiber CAmtel","TX ISSUE",
U1410="Fiber AOF","TX ISSUE",
U1410="Projet OCM (HUAWEI)","TRAVAUX-HUAWEI",
U1410="Projet OCM (NOKIA)","TRAVAUX -NOKIA",
U1410="ACCESS-ISSUE","ACCESS-ISSUE",
U1410="Projet OCM (ZTE, NOKIA, autres projets)","TRAVAUX OCM",
U1410="No root CAuse","No root cause",
U1410="ODU HS","TX ISSUE",
U1410="IP &amp; VLAN","TX ISSUE",
U1410="Warehouse HUAWEI","SPARE-ISSUE",
U1410="SPARE-HS","SPARE-ISSUE",
U1410="Power Telco","RAN ISSUE",U1410="no impacts","no impacts"
),"")</f>
        <v/>
      </c>
      <c r="U1410" s="70"/>
      <c r="V1410" s="40" t="str" cm="1">
        <f t="array" ref="V1410">IFERROR(_xlfn.IFS(
U1410="MPR ISSUE","ACTIVE",
U1410="BSS Hardware Issue","ACTIVE",
U1410="Sites strategiques, MLL, Pylone, etc.","PASSIVE",
U1410="AKTIVCO DEFAUT GE &amp; POWER Cabinet","PASSIVE",
U1410="AKTIVCO Coupure ENEO &amp; Baisse de tension","PASSIVE",
U1410="Coupure ENEO &amp; Baisse de tension","PASSIVE",
U1410="Defaut GE &amp; POWER Cabinet","PASSIVE",
U1410="Sharing","PASSIVE",
U1410="Sites strategiques &amp; DataCenter","PASSIVE",
U1410="Exclu","Exclu",
U1410="SAT","ACTIVE",
U1410="SPARE-ISSUE","SPARE-ISSUE",
U1410="Fiber CAmtel","ACTIVE",
U1410="Fiber AOF","ACTIVE",
U1410="Projet OCM (HUAWEI)","PLANNED WORKS",
U1410="Projet OCM (NOKIA)","PLANNED WORKS",
U1410="ACCESS-ISSUE","ACCESS-ISSUE",
U1410="Projet OCM (ZTE, NOKIA, autres projets)","PLANNED WORKS",
U1410="No root CAuse","No root cause",
U1410="ODU HS","ACTIVE",
U1410="IP &amp; VLAN","ACTIVE",
U1410="Warehouse HUAWEI","SPARE-ISSUE",
U1410="SPARE-HS","SPARE-ISSUE",
U1410="Power Telco","ACTIVE", U1410="no impacts","no impacts"
),"")</f>
        <v/>
      </c>
      <c r="W1410" s="98"/>
      <c r="X1410" s="98"/>
      <c r="Y1410" s="98"/>
      <c r="Z1410" s="98"/>
      <c r="AA1410" s="98"/>
      <c r="AB1410" s="17" t="s">
        <v>5468</v>
      </c>
      <c r="AC1410" s="17"/>
      <c r="AD1410" s="9" t="s">
        <v>5468</v>
      </c>
      <c r="AE1410" s="7" t="s">
        <v>5468</v>
      </c>
      <c r="AF1410" s="6" t="s">
        <v>5468</v>
      </c>
      <c r="AG1410" s="7" t="s">
        <v>5468</v>
      </c>
      <c r="AH1410" s="3" t="s">
        <v>5468</v>
      </c>
      <c r="AI1410" s="18" t="s">
        <v>5468</v>
      </c>
      <c r="AJ1410" s="18" t="s">
        <v>5468</v>
      </c>
      <c r="AK1410" s="18" t="s">
        <v>5468</v>
      </c>
      <c r="AL1410" s="18" t="s">
        <v>5468</v>
      </c>
      <c r="AM1410" s="18" t="s">
        <v>5468</v>
      </c>
      <c r="AN1410" s="9" t="s">
        <v>5468</v>
      </c>
      <c r="AO1410" s="14"/>
      <c r="AP1410" s="14" t="s">
        <v>5468</v>
      </c>
      <c r="AQ1410" s="14" t="s">
        <v>5468</v>
      </c>
      <c r="AR1410" s="14" t="s">
        <v>5468</v>
      </c>
      <c r="AS1410" s="9" t="s">
        <v>5468</v>
      </c>
    </row>
    <row r="1411" spans="1:45" x14ac:dyDescent="0.3">
      <c r="A1411" s="19" t="s">
        <v>5405</v>
      </c>
      <c r="B1411" s="24" t="s">
        <v>5406</v>
      </c>
      <c r="C1411" s="3" t="str">
        <f>_xlfn.XLOOKUP(B1411,'[1]daily break down'!$D:$D,'[1]daily break down'!$E:$E,"")</f>
        <v>CENTRE</v>
      </c>
      <c r="D1411" s="19" t="s">
        <v>357</v>
      </c>
      <c r="E1411" s="19" t="s">
        <v>988</v>
      </c>
      <c r="F1411" s="19" t="s">
        <v>226</v>
      </c>
      <c r="G1411" s="19" t="s">
        <v>489</v>
      </c>
      <c r="H1411" s="29" t="str">
        <f>_xlfn.XLOOKUP(B1411,[2]CALCULATION!$B:$B,[2]CALCULATION!$H:$H,"")</f>
        <v>ZTE</v>
      </c>
      <c r="I1411" s="100" t="s">
        <v>6098</v>
      </c>
      <c r="J1411" s="41" t="s">
        <v>5540</v>
      </c>
      <c r="K1411" s="41"/>
      <c r="L1411" s="41">
        <v>0</v>
      </c>
      <c r="M1411" s="41">
        <v>0</v>
      </c>
      <c r="N1411" s="41">
        <v>0</v>
      </c>
      <c r="O1411" s="41">
        <v>1.8280955275330642E-2</v>
      </c>
      <c r="P1411" s="41">
        <v>0</v>
      </c>
      <c r="Q1411" s="41">
        <v>0</v>
      </c>
      <c r="R1411" s="41">
        <v>0</v>
      </c>
      <c r="S1411" s="40" t="str" cm="1">
        <f t="array" ref="S1411">IFERROR(_xlfn.IFS(
U1411="MPR ISSUE","PDH",
U1411="BSS Hardware Issue","BSS",
U1411="Sites strategiques, MLL, Pylone, etc.","ENVTECH",
U1411="AKTIVCO DEFAUT GE &amp; POWER Cabinet","AKTIVCO",
U1411="AKTIVCO Coupure ENEO &amp; Baisse de tension","AKTIVCO GRID ONLY",
U1411="Coupure ENEO &amp; Baisse de tension","IHS GRID ONLY",
U1411="Defaut GE &amp; POWER Cabinet","IHS",
U1411="Sharing","Partners",
U1411="Sites strategiques &amp; DataCenter","SST &amp; DC",
U1411="Exclu","Exclu",
U1411="SAT","SAT",
U1411="SPARE-ISSUE","SPARE-ISSUE",
U1411="Fiber CAmtel","TRANS_FO_CAMTEL",
U1411="Fiber AOF","Fiber AOF",
U1411="Projet OCM (HUAWEI)","TRAVAUX-HUAWEI",
U1411="Projet OCM (NOKIA)","TRAVAUX-NOKIA",
U1411="ACCESS-ISSUE","ACCESS-ISSUE",
U1411="Projet OCM (ZTE, NOKIA, autres projets)","TRAVAUX OCM",
U1411="No root CAuse","No root cause",
U1411="ODU HS","PDH",
U1411="IP &amp; VLAN","PDH",
U1411="Warehouse HUAWEI","SPARE-ISSUE",
U1411="SPARE-HS","SPARE-ISSUE",
U1411="Power Telco","BSS",U1411="no impacts","no impacts"
),"")</f>
        <v/>
      </c>
      <c r="T1411" s="40" t="str" cm="1">
        <f t="array" ref="T1411">IFERROR(_xlfn.IFS(
U1411="MPR ISSUE","TX ISSUE",
U1411="BSS Hardware Issue","RAN ISSUE",
U1411="Sites strategiques, MLL, Pylone, etc.","ENVTECH",
U1411="AKTIVCO DEFAUT GE &amp; POWER Cabinet","POWER ISSUE",
U1411="AKTIVCO Coupure ENEO &amp; Baisse de tension","POWER ISSUE",
U1411="Coupure ENEO &amp; Baisse de tension","POWER ISSUE",
U1411="Defaut GE &amp; POWER Cabinet","POWER ISSUE",
U1411="Sharing","POWER ISSUE",
U1411="Sites strategiques &amp; DataCenter","POWER ISSUE",
U1411="Exclu","Exclu",
U1411="SAT","TX ISSUE",
U1411="SPARE-ISSUE","SPARE-ISSUE",
U1411="Fiber CAmtel","TX ISSUE",
U1411="Fiber AOF","TX ISSUE",
U1411="Projet OCM (HUAWEI)","TRAVAUX-HUAWEI",
U1411="Projet OCM (NOKIA)","TRAVAUX -NOKIA",
U1411="ACCESS-ISSUE","ACCESS-ISSUE",
U1411="Projet OCM (ZTE, NOKIA, autres projets)","TRAVAUX OCM",
U1411="No root CAuse","No root cause",
U1411="ODU HS","TX ISSUE",
U1411="IP &amp; VLAN","TX ISSUE",
U1411="Warehouse HUAWEI","SPARE-ISSUE",
U1411="SPARE-HS","SPARE-ISSUE",
U1411="Power Telco","RAN ISSUE",U1411="no impacts","no impacts"
),"")</f>
        <v/>
      </c>
      <c r="U1411" s="70"/>
      <c r="V1411" s="40" t="str" cm="1">
        <f t="array" ref="V1411">IFERROR(_xlfn.IFS(
U1411="MPR ISSUE","ACTIVE",
U1411="BSS Hardware Issue","ACTIVE",
U1411="Sites strategiques, MLL, Pylone, etc.","PASSIVE",
U1411="AKTIVCO DEFAUT GE &amp; POWER Cabinet","PASSIVE",
U1411="AKTIVCO Coupure ENEO &amp; Baisse de tension","PASSIVE",
U1411="Coupure ENEO &amp; Baisse de tension","PASSIVE",
U1411="Defaut GE &amp; POWER Cabinet","PASSIVE",
U1411="Sharing","PASSIVE",
U1411="Sites strategiques &amp; DataCenter","PASSIVE",
U1411="Exclu","Exclu",
U1411="SAT","ACTIVE",
U1411="SPARE-ISSUE","SPARE-ISSUE",
U1411="Fiber CAmtel","ACTIVE",
U1411="Fiber AOF","ACTIVE",
U1411="Projet OCM (HUAWEI)","PLANNED WORKS",
U1411="Projet OCM (NOKIA)","PLANNED WORKS",
U1411="ACCESS-ISSUE","ACCESS-ISSUE",
U1411="Projet OCM (ZTE, NOKIA, autres projets)","PLANNED WORKS",
U1411="No root CAuse","No root cause",
U1411="ODU HS","ACTIVE",
U1411="IP &amp; VLAN","ACTIVE",
U1411="Warehouse HUAWEI","SPARE-ISSUE",
U1411="SPARE-HS","SPARE-ISSUE",
U1411="Power Telco","ACTIVE", U1411="no impacts","no impacts"
),"")</f>
        <v/>
      </c>
      <c r="W1411" s="98"/>
      <c r="X1411" s="98"/>
      <c r="Y1411" s="98"/>
      <c r="Z1411" s="98"/>
      <c r="AA1411" s="98"/>
      <c r="AB1411" s="17" t="s">
        <v>5468</v>
      </c>
      <c r="AC1411" s="17"/>
      <c r="AD1411" s="9" t="s">
        <v>5468</v>
      </c>
      <c r="AE1411" s="7" t="s">
        <v>5468</v>
      </c>
      <c r="AF1411" s="6" t="s">
        <v>5468</v>
      </c>
      <c r="AG1411" s="7" t="s">
        <v>5468</v>
      </c>
      <c r="AH1411" s="3" t="s">
        <v>5468</v>
      </c>
      <c r="AI1411" s="18" t="s">
        <v>5468</v>
      </c>
      <c r="AJ1411" s="18" t="s">
        <v>5468</v>
      </c>
      <c r="AK1411" s="18" t="s">
        <v>5468</v>
      </c>
      <c r="AL1411" s="18" t="s">
        <v>5468</v>
      </c>
      <c r="AM1411" s="18" t="s">
        <v>5468</v>
      </c>
      <c r="AN1411" s="9" t="s">
        <v>5468</v>
      </c>
      <c r="AO1411" s="14"/>
      <c r="AP1411" s="14" t="s">
        <v>5468</v>
      </c>
      <c r="AQ1411" s="14" t="s">
        <v>5468</v>
      </c>
      <c r="AR1411" s="14" t="s">
        <v>5468</v>
      </c>
      <c r="AS1411" s="9" t="s">
        <v>5468</v>
      </c>
    </row>
    <row r="1412" spans="1:45" x14ac:dyDescent="0.3">
      <c r="A1412" s="1" t="s">
        <v>320</v>
      </c>
      <c r="B1412" s="8" t="s">
        <v>321</v>
      </c>
      <c r="C1412" s="3" t="str">
        <f>_xlfn.XLOOKUP(B1412,'[1]daily break down'!$D:$D,'[1]daily break down'!$E:$E,"")</f>
        <v>Douala</v>
      </c>
      <c r="D1412" s="1" t="s">
        <v>21</v>
      </c>
      <c r="E1412" s="1" t="s">
        <v>30</v>
      </c>
      <c r="F1412" s="3" t="s">
        <v>31</v>
      </c>
      <c r="G1412" s="1" t="s">
        <v>32</v>
      </c>
      <c r="H1412" s="29" t="str">
        <f>_xlfn.XLOOKUP(B1412,[2]CALCULATION!$B:$B,[2]CALCULATION!$H:$H,"")</f>
        <v>ZTE</v>
      </c>
      <c r="I1412" s="100" t="s">
        <v>6098</v>
      </c>
      <c r="J1412" s="41" t="s">
        <v>5541</v>
      </c>
      <c r="K1412" s="41"/>
      <c r="L1412" s="41">
        <v>0</v>
      </c>
      <c r="M1412" s="41">
        <v>1.6586622835177368E-3</v>
      </c>
      <c r="N1412" s="41">
        <v>0</v>
      </c>
      <c r="O1412" s="41">
        <v>0</v>
      </c>
      <c r="P1412" s="41">
        <v>0</v>
      </c>
      <c r="Q1412" s="41">
        <v>0</v>
      </c>
      <c r="R1412" s="41">
        <v>0</v>
      </c>
      <c r="S1412" s="40" t="str" cm="1">
        <f t="array" ref="S1412">IFERROR(_xlfn.IFS(
U1412="MPR ISSUE","PDH",
U1412="BSS Hardware Issue","BSS",
U1412="Sites strategiques, MLL, Pylone, etc.","ENVTECH",
U1412="AKTIVCO DEFAUT GE &amp; POWER Cabinet","AKTIVCO",
U1412="AKTIVCO Coupure ENEO &amp; Baisse de tension","AKTIVCO GRID ONLY",
U1412="Coupure ENEO &amp; Baisse de tension","IHS GRID ONLY",
U1412="Defaut GE &amp; POWER Cabinet","IHS",
U1412="Sharing","Partners",
U1412="Sites strategiques &amp; DataCenter","SST &amp; DC",
U1412="Exclu","Exclu",
U1412="SAT","SAT",
U1412="SPARE-ISSUE","SPARE-ISSUE",
U1412="Fiber CAmtel","TRANS_FO_CAMTEL",
U1412="Fiber AOF","Fiber AOF",
U1412="Projet OCM (HUAWEI)","TRAVAUX-HUAWEI",
U1412="Projet OCM (NOKIA)","TRAVAUX-NOKIA",
U1412="ACCESS-ISSUE","ACCESS-ISSUE",
U1412="Projet OCM (ZTE, NOKIA, autres projets)","TRAVAUX OCM",
U1412="No root CAuse","No root cause",
U1412="ODU HS","PDH",
U1412="IP &amp; VLAN","PDH",
U1412="Warehouse HUAWEI","SPARE-ISSUE",
U1412="SPARE-HS","SPARE-ISSUE",
U1412="Power Telco","BSS",U1412="no impacts","no impacts"
),"")</f>
        <v/>
      </c>
      <c r="T1412" s="40" t="str" cm="1">
        <f t="array" ref="T1412">IFERROR(_xlfn.IFS(
U1412="MPR ISSUE","TX ISSUE",
U1412="BSS Hardware Issue","RAN ISSUE",
U1412="Sites strategiques, MLL, Pylone, etc.","ENVTECH",
U1412="AKTIVCO DEFAUT GE &amp; POWER Cabinet","POWER ISSUE",
U1412="AKTIVCO Coupure ENEO &amp; Baisse de tension","POWER ISSUE",
U1412="Coupure ENEO &amp; Baisse de tension","POWER ISSUE",
U1412="Defaut GE &amp; POWER Cabinet","POWER ISSUE",
U1412="Sharing","POWER ISSUE",
U1412="Sites strategiques &amp; DataCenter","POWER ISSUE",
U1412="Exclu","Exclu",
U1412="SAT","TX ISSUE",
U1412="SPARE-ISSUE","SPARE-ISSUE",
U1412="Fiber CAmtel","TX ISSUE",
U1412="Fiber AOF","TX ISSUE",
U1412="Projet OCM (HUAWEI)","TRAVAUX-HUAWEI",
U1412="Projet OCM (NOKIA)","TRAVAUX -NOKIA",
U1412="ACCESS-ISSUE","ACCESS-ISSUE",
U1412="Projet OCM (ZTE, NOKIA, autres projets)","TRAVAUX OCM",
U1412="No root CAuse","No root cause",
U1412="ODU HS","TX ISSUE",
U1412="IP &amp; VLAN","TX ISSUE",
U1412="Warehouse HUAWEI","SPARE-ISSUE",
U1412="SPARE-HS","SPARE-ISSUE",
U1412="Power Telco","RAN ISSUE",U1412="no impacts","no impacts"
),"")</f>
        <v/>
      </c>
      <c r="U1412" s="70"/>
      <c r="V1412" s="40" t="str" cm="1">
        <f t="array" ref="V1412">IFERROR(_xlfn.IFS(
U1412="MPR ISSUE","ACTIVE",
U1412="BSS Hardware Issue","ACTIVE",
U1412="Sites strategiques, MLL, Pylone, etc.","PASSIVE",
U1412="AKTIVCO DEFAUT GE &amp; POWER Cabinet","PASSIVE",
U1412="AKTIVCO Coupure ENEO &amp; Baisse de tension","PASSIVE",
U1412="Coupure ENEO &amp; Baisse de tension","PASSIVE",
U1412="Defaut GE &amp; POWER Cabinet","PASSIVE",
U1412="Sharing","PASSIVE",
U1412="Sites strategiques &amp; DataCenter","PASSIVE",
U1412="Exclu","Exclu",
U1412="SAT","ACTIVE",
U1412="SPARE-ISSUE","SPARE-ISSUE",
U1412="Fiber CAmtel","ACTIVE",
U1412="Fiber AOF","ACTIVE",
U1412="Projet OCM (HUAWEI)","PLANNED WORKS",
U1412="Projet OCM (NOKIA)","PLANNED WORKS",
U1412="ACCESS-ISSUE","ACCESS-ISSUE",
U1412="Projet OCM (ZTE, NOKIA, autres projets)","PLANNED WORKS",
U1412="No root CAuse","No root cause",
U1412="ODU HS","ACTIVE",
U1412="IP &amp; VLAN","ACTIVE",
U1412="Warehouse HUAWEI","SPARE-ISSUE",
U1412="SPARE-HS","SPARE-ISSUE",
U1412="Power Telco","ACTIVE", U1412="no impacts","no impacts"
),"")</f>
        <v/>
      </c>
      <c r="W1412" s="98"/>
      <c r="X1412" s="98"/>
      <c r="Y1412" s="98"/>
      <c r="Z1412" s="98"/>
      <c r="AA1412" s="98"/>
      <c r="AB1412" s="17" t="s">
        <v>5468</v>
      </c>
      <c r="AC1412" s="17"/>
      <c r="AD1412" s="9" t="s">
        <v>5468</v>
      </c>
      <c r="AE1412" s="7" t="s">
        <v>5468</v>
      </c>
      <c r="AF1412" s="6" t="s">
        <v>5468</v>
      </c>
      <c r="AG1412" s="7" t="s">
        <v>5468</v>
      </c>
      <c r="AH1412" s="3" t="s">
        <v>5468</v>
      </c>
      <c r="AI1412" s="18" t="s">
        <v>5468</v>
      </c>
      <c r="AJ1412" s="18" t="s">
        <v>5468</v>
      </c>
      <c r="AK1412" s="18" t="s">
        <v>5468</v>
      </c>
      <c r="AL1412" s="18" t="s">
        <v>5468</v>
      </c>
      <c r="AM1412" s="18" t="s">
        <v>5468</v>
      </c>
      <c r="AN1412" s="9" t="s">
        <v>5468</v>
      </c>
      <c r="AO1412" s="14"/>
      <c r="AP1412" s="14" t="s">
        <v>5468</v>
      </c>
      <c r="AQ1412" s="14" t="s">
        <v>5468</v>
      </c>
      <c r="AR1412" s="14" t="s">
        <v>5468</v>
      </c>
      <c r="AS1412" s="9" t="s">
        <v>5468</v>
      </c>
    </row>
    <row r="1413" spans="1:45" x14ac:dyDescent="0.3">
      <c r="A1413" s="1" t="s">
        <v>935</v>
      </c>
      <c r="B1413" s="8" t="s">
        <v>936</v>
      </c>
      <c r="C1413" s="3" t="str">
        <f>_xlfn.XLOOKUP(B1413,'[1]daily break down'!$D:$D,'[1]daily break down'!$E:$E,"")</f>
        <v>Garoua</v>
      </c>
      <c r="D1413" s="1" t="s">
        <v>21</v>
      </c>
      <c r="E1413" s="1" t="s">
        <v>80</v>
      </c>
      <c r="F1413" s="3" t="s">
        <v>23</v>
      </c>
      <c r="G1413" s="1" t="s">
        <v>24</v>
      </c>
      <c r="H1413" s="27" t="str">
        <f>_xlfn.XLOOKUP(B1413,[2]CALCULATION!$B:$B,[2]CALCULATION!$H:$H,"")</f>
        <v>Huawei</v>
      </c>
      <c r="I1413" s="100" t="s">
        <v>6097</v>
      </c>
      <c r="J1413" s="41" t="s">
        <v>5541</v>
      </c>
      <c r="K1413" s="41"/>
      <c r="L1413" s="41">
        <v>0</v>
      </c>
      <c r="M1413" s="41">
        <v>0</v>
      </c>
      <c r="N1413" s="41">
        <v>1.8583794905160189</v>
      </c>
      <c r="O1413" s="41">
        <v>2.1123331706774193</v>
      </c>
      <c r="P1413" s="41">
        <v>1.3969325092100346</v>
      </c>
      <c r="Q1413" s="41">
        <v>2.5703201467898289</v>
      </c>
      <c r="R1413" s="41">
        <v>1.2845536807321229</v>
      </c>
      <c r="S1413" s="40" t="str" cm="1">
        <f t="array" ref="S1413">IFERROR(_xlfn.IFS(
U1413="MPR ISSUE","PDH",
U1413="BSS Hardware Issue","BSS",
U1413="Sites strategiques, MLL, Pylone, etc.","ENVTECH",
U1413="AKTIVCO DEFAUT GE &amp; POWER Cabinet","AKTIVCO",
U1413="AKTIVCO Coupure ENEO &amp; Baisse de tension","AKTIVCO GRID ONLY",
U1413="Coupure ENEO &amp; Baisse de tension","IHS GRID ONLY",
U1413="Defaut GE &amp; POWER Cabinet","IHS",
U1413="Sharing","Partners",
U1413="Sites strategiques &amp; DataCenter","SST &amp; DC",
U1413="Exclu","Exclu",
U1413="SAT","SAT",
U1413="SPARE-ISSUE","SPARE-ISSUE",
U1413="Fiber CAmtel","TRANS_FO_CAMTEL",
U1413="Fiber AOF","Fiber AOF",
U1413="Projet OCM (HUAWEI)","TRAVAUX-HUAWEI",
U1413="Projet OCM (NOKIA)","TRAVAUX-NOKIA",
U1413="ACCESS-ISSUE","ACCESS-ISSUE",
U1413="Projet OCM (ZTE, NOKIA, autres projets)","TRAVAUX OCM",
U1413="No root CAuse","No root cause",
U1413="ODU HS","PDH",
U1413="IP &amp; VLAN","PDH",
U1413="Warehouse HUAWEI","SPARE-ISSUE",
U1413="SPARE-HS","SPARE-ISSUE",
U1413="Power Telco","BSS",U1413="no impacts","no impacts"
),"")</f>
        <v/>
      </c>
      <c r="T1413" s="40" t="str" cm="1">
        <f t="array" ref="T1413">IFERROR(_xlfn.IFS(
U1413="MPR ISSUE","TX ISSUE",
U1413="BSS Hardware Issue","RAN ISSUE",
U1413="Sites strategiques, MLL, Pylone, etc.","ENVTECH",
U1413="AKTIVCO DEFAUT GE &amp; POWER Cabinet","POWER ISSUE",
U1413="AKTIVCO Coupure ENEO &amp; Baisse de tension","POWER ISSUE",
U1413="Coupure ENEO &amp; Baisse de tension","POWER ISSUE",
U1413="Defaut GE &amp; POWER Cabinet","POWER ISSUE",
U1413="Sharing","POWER ISSUE",
U1413="Sites strategiques &amp; DataCenter","POWER ISSUE",
U1413="Exclu","Exclu",
U1413="SAT","TX ISSUE",
U1413="SPARE-ISSUE","SPARE-ISSUE",
U1413="Fiber CAmtel","TX ISSUE",
U1413="Fiber AOF","TX ISSUE",
U1413="Projet OCM (HUAWEI)","TRAVAUX-HUAWEI",
U1413="Projet OCM (NOKIA)","TRAVAUX -NOKIA",
U1413="ACCESS-ISSUE","ACCESS-ISSUE",
U1413="Projet OCM (ZTE, NOKIA, autres projets)","TRAVAUX OCM",
U1413="No root CAuse","No root cause",
U1413="ODU HS","TX ISSUE",
U1413="IP &amp; VLAN","TX ISSUE",
U1413="Warehouse HUAWEI","SPARE-ISSUE",
U1413="SPARE-HS","SPARE-ISSUE",
U1413="Power Telco","RAN ISSUE",U1413="no impacts","no impacts"
),"")</f>
        <v/>
      </c>
      <c r="U1413" s="70"/>
      <c r="V1413" s="40" t="str" cm="1">
        <f t="array" ref="V1413">IFERROR(_xlfn.IFS(
U1413="MPR ISSUE","ACTIVE",
U1413="BSS Hardware Issue","ACTIVE",
U1413="Sites strategiques, MLL, Pylone, etc.","PASSIVE",
U1413="AKTIVCO DEFAUT GE &amp; POWER Cabinet","PASSIVE",
U1413="AKTIVCO Coupure ENEO &amp; Baisse de tension","PASSIVE",
U1413="Coupure ENEO &amp; Baisse de tension","PASSIVE",
U1413="Defaut GE &amp; POWER Cabinet","PASSIVE",
U1413="Sharing","PASSIVE",
U1413="Sites strategiques &amp; DataCenter","PASSIVE",
U1413="Exclu","Exclu",
U1413="SAT","ACTIVE",
U1413="SPARE-ISSUE","SPARE-ISSUE",
U1413="Fiber CAmtel","ACTIVE",
U1413="Fiber AOF","ACTIVE",
U1413="Projet OCM (HUAWEI)","PLANNED WORKS",
U1413="Projet OCM (NOKIA)","PLANNED WORKS",
U1413="ACCESS-ISSUE","ACCESS-ISSUE",
U1413="Projet OCM (ZTE, NOKIA, autres projets)","PLANNED WORKS",
U1413="No root CAuse","No root cause",
U1413="ODU HS","ACTIVE",
U1413="IP &amp; VLAN","ACTIVE",
U1413="Warehouse HUAWEI","SPARE-ISSUE",
U1413="SPARE-HS","SPARE-ISSUE",
U1413="Power Telco","ACTIVE", U1413="no impacts","no impacts"
),"")</f>
        <v/>
      </c>
      <c r="W1413" s="101" t="s">
        <v>6288</v>
      </c>
      <c r="X1413" s="101" t="s">
        <v>6289</v>
      </c>
      <c r="Y1413" s="101"/>
      <c r="Z1413" s="101" t="s">
        <v>6308</v>
      </c>
      <c r="AA1413" s="101" t="s">
        <v>6215</v>
      </c>
      <c r="AB1413" s="17" t="s">
        <v>5468</v>
      </c>
      <c r="AC1413" s="17"/>
      <c r="AD1413" s="9" t="s">
        <v>5468</v>
      </c>
      <c r="AE1413" s="7" t="s">
        <v>5468</v>
      </c>
      <c r="AF1413" s="6" t="s">
        <v>5468</v>
      </c>
      <c r="AG1413" s="7" t="s">
        <v>5468</v>
      </c>
      <c r="AH1413" s="3" t="s">
        <v>5468</v>
      </c>
      <c r="AI1413" s="18" t="s">
        <v>5468</v>
      </c>
      <c r="AJ1413" s="18" t="s">
        <v>5468</v>
      </c>
      <c r="AK1413" s="18" t="s">
        <v>5468</v>
      </c>
      <c r="AL1413" s="18" t="s">
        <v>5468</v>
      </c>
      <c r="AM1413" s="18" t="s">
        <v>5468</v>
      </c>
      <c r="AN1413" s="9" t="s">
        <v>5468</v>
      </c>
      <c r="AO1413" s="14"/>
      <c r="AP1413" s="14" t="s">
        <v>5468</v>
      </c>
      <c r="AQ1413" s="14" t="s">
        <v>5468</v>
      </c>
      <c r="AR1413" s="14" t="s">
        <v>5468</v>
      </c>
      <c r="AS1413" s="9" t="s">
        <v>5468</v>
      </c>
    </row>
    <row r="1414" spans="1:45" x14ac:dyDescent="0.3">
      <c r="A1414" s="1" t="s">
        <v>1288</v>
      </c>
      <c r="B1414" s="8" t="s">
        <v>1289</v>
      </c>
      <c r="C1414" s="3" t="str">
        <f>_xlfn.XLOOKUP(B1414,'[1]daily break down'!$D:$D,'[1]daily break down'!$E:$E,"")</f>
        <v>OUEST</v>
      </c>
      <c r="D1414" s="1" t="s">
        <v>11</v>
      </c>
      <c r="E1414" s="1" t="s">
        <v>154</v>
      </c>
      <c r="F1414" s="3" t="s">
        <v>102</v>
      </c>
      <c r="G1414" s="1" t="s">
        <v>1290</v>
      </c>
      <c r="H1414" s="28" t="str">
        <f>_xlfn.XLOOKUP(B1414,[2]CALCULATION!$B:$B,[2]CALCULATION!$H:$H,"")</f>
        <v>NOKIA</v>
      </c>
      <c r="I1414" s="100" t="s">
        <v>6098</v>
      </c>
      <c r="J1414" s="41" t="s">
        <v>5541</v>
      </c>
      <c r="K1414" s="41"/>
      <c r="L1414" s="41">
        <v>0</v>
      </c>
      <c r="M1414" s="41">
        <v>0</v>
      </c>
      <c r="N1414" s="41">
        <v>0</v>
      </c>
      <c r="O1414" s="41">
        <v>0</v>
      </c>
      <c r="P1414" s="41">
        <v>0</v>
      </c>
      <c r="Q1414" s="41">
        <v>0</v>
      </c>
      <c r="R1414" s="41">
        <v>0</v>
      </c>
      <c r="S1414" s="40" t="str" cm="1">
        <f t="array" ref="S1414">IFERROR(_xlfn.IFS(
U1414="MPR ISSUE","PDH",
U1414="BSS Hardware Issue","BSS",
U1414="Sites strategiques, MLL, Pylone, etc.","ENVTECH",
U1414="AKTIVCO DEFAUT GE &amp; POWER Cabinet","AKTIVCO",
U1414="AKTIVCO Coupure ENEO &amp; Baisse de tension","AKTIVCO GRID ONLY",
U1414="Coupure ENEO &amp; Baisse de tension","IHS GRID ONLY",
U1414="Defaut GE &amp; POWER Cabinet","IHS",
U1414="Sharing","Partners",
U1414="Sites strategiques &amp; DataCenter","SST &amp; DC",
U1414="Exclu","Exclu",
U1414="SAT","SAT",
U1414="SPARE-ISSUE","SPARE-ISSUE",
U1414="Fiber CAmtel","TRANS_FO_CAMTEL",
U1414="Fiber AOF","Fiber AOF",
U1414="Projet OCM (HUAWEI)","TRAVAUX-HUAWEI",
U1414="Projet OCM (NOKIA)","TRAVAUX-NOKIA",
U1414="ACCESS-ISSUE","ACCESS-ISSUE",
U1414="Projet OCM (ZTE, NOKIA, autres projets)","TRAVAUX OCM",
U1414="No root CAuse","No root cause",
U1414="ODU HS","PDH",
U1414="IP &amp; VLAN","PDH",
U1414="Warehouse HUAWEI","SPARE-ISSUE",
U1414="SPARE-HS","SPARE-ISSUE",
U1414="Power Telco","BSS",U1414="no impacts","no impacts"
),"")</f>
        <v/>
      </c>
      <c r="T1414" s="40" t="str" cm="1">
        <f t="array" ref="T1414">IFERROR(_xlfn.IFS(
U1414="MPR ISSUE","TX ISSUE",
U1414="BSS Hardware Issue","RAN ISSUE",
U1414="Sites strategiques, MLL, Pylone, etc.","ENVTECH",
U1414="AKTIVCO DEFAUT GE &amp; POWER Cabinet","POWER ISSUE",
U1414="AKTIVCO Coupure ENEO &amp; Baisse de tension","POWER ISSUE",
U1414="Coupure ENEO &amp; Baisse de tension","POWER ISSUE",
U1414="Defaut GE &amp; POWER Cabinet","POWER ISSUE",
U1414="Sharing","POWER ISSUE",
U1414="Sites strategiques &amp; DataCenter","POWER ISSUE",
U1414="Exclu","Exclu",
U1414="SAT","TX ISSUE",
U1414="SPARE-ISSUE","SPARE-ISSUE",
U1414="Fiber CAmtel","TX ISSUE",
U1414="Fiber AOF","TX ISSUE",
U1414="Projet OCM (HUAWEI)","TRAVAUX-HUAWEI",
U1414="Projet OCM (NOKIA)","TRAVAUX -NOKIA",
U1414="ACCESS-ISSUE","ACCESS-ISSUE",
U1414="Projet OCM (ZTE, NOKIA, autres projets)","TRAVAUX OCM",
U1414="No root CAuse","No root cause",
U1414="ODU HS","TX ISSUE",
U1414="IP &amp; VLAN","TX ISSUE",
U1414="Warehouse HUAWEI","SPARE-ISSUE",
U1414="SPARE-HS","SPARE-ISSUE",
U1414="Power Telco","RAN ISSUE",U1414="no impacts","no impacts"
),"")</f>
        <v/>
      </c>
      <c r="U1414" s="70"/>
      <c r="V1414" s="40" t="str" cm="1">
        <f t="array" ref="V1414">IFERROR(_xlfn.IFS(
U1414="MPR ISSUE","ACTIVE",
U1414="BSS Hardware Issue","ACTIVE",
U1414="Sites strategiques, MLL, Pylone, etc.","PASSIVE",
U1414="AKTIVCO DEFAUT GE &amp; POWER Cabinet","PASSIVE",
U1414="AKTIVCO Coupure ENEO &amp; Baisse de tension","PASSIVE",
U1414="Coupure ENEO &amp; Baisse de tension","PASSIVE",
U1414="Defaut GE &amp; POWER Cabinet","PASSIVE",
U1414="Sharing","PASSIVE",
U1414="Sites strategiques &amp; DataCenter","PASSIVE",
U1414="Exclu","Exclu",
U1414="SAT","ACTIVE",
U1414="SPARE-ISSUE","SPARE-ISSUE",
U1414="Fiber CAmtel","ACTIVE",
U1414="Fiber AOF","ACTIVE",
U1414="Projet OCM (HUAWEI)","PLANNED WORKS",
U1414="Projet OCM (NOKIA)","PLANNED WORKS",
U1414="ACCESS-ISSUE","ACCESS-ISSUE",
U1414="Projet OCM (ZTE, NOKIA, autres projets)","PLANNED WORKS",
U1414="No root CAuse","No root cause",
U1414="ODU HS","ACTIVE",
U1414="IP &amp; VLAN","ACTIVE",
U1414="Warehouse HUAWEI","SPARE-ISSUE",
U1414="SPARE-HS","SPARE-ISSUE",
U1414="Power Telco","ACTIVE", U1414="no impacts","no impacts"
),"")</f>
        <v/>
      </c>
      <c r="W1414" s="98"/>
      <c r="X1414" s="98"/>
      <c r="Y1414" s="98"/>
      <c r="Z1414" s="98"/>
      <c r="AA1414" s="98"/>
      <c r="AB1414" s="17" t="s">
        <v>5468</v>
      </c>
      <c r="AC1414" s="17"/>
      <c r="AD1414" s="9" t="s">
        <v>5468</v>
      </c>
      <c r="AE1414" s="7" t="s">
        <v>5468</v>
      </c>
      <c r="AF1414" s="6" t="s">
        <v>5468</v>
      </c>
      <c r="AG1414" s="7" t="s">
        <v>5468</v>
      </c>
      <c r="AH1414" s="3" t="s">
        <v>5468</v>
      </c>
      <c r="AI1414" s="18" t="s">
        <v>5468</v>
      </c>
      <c r="AJ1414" s="18" t="s">
        <v>5468</v>
      </c>
      <c r="AK1414" s="18" t="s">
        <v>5468</v>
      </c>
      <c r="AL1414" s="18" t="s">
        <v>5468</v>
      </c>
      <c r="AM1414" s="18" t="s">
        <v>5468</v>
      </c>
      <c r="AN1414" s="9" t="s">
        <v>5468</v>
      </c>
      <c r="AO1414" s="14"/>
      <c r="AP1414" s="14" t="s">
        <v>5468</v>
      </c>
      <c r="AQ1414" s="14" t="s">
        <v>5468</v>
      </c>
      <c r="AR1414" s="14" t="s">
        <v>5468</v>
      </c>
      <c r="AS1414" s="9" t="s">
        <v>5468</v>
      </c>
    </row>
    <row r="1415" spans="1:45" x14ac:dyDescent="0.3">
      <c r="A1415" s="1" t="s">
        <v>442</v>
      </c>
      <c r="B1415" s="8" t="s">
        <v>443</v>
      </c>
      <c r="C1415" s="3" t="str">
        <f>_xlfn.XLOOKUP(B1415,'[1]daily break down'!$D:$D,'[1]daily break down'!$E:$E,"")</f>
        <v>SUD-OUEST</v>
      </c>
      <c r="D1415" s="1" t="s">
        <v>11</v>
      </c>
      <c r="E1415" s="1" t="s">
        <v>12</v>
      </c>
      <c r="F1415" s="3" t="s">
        <v>13</v>
      </c>
      <c r="G1415" s="1" t="s">
        <v>106</v>
      </c>
      <c r="H1415" s="27" t="str">
        <f>_xlfn.XLOOKUP(B1415,[2]CALCULATION!$B:$B,[2]CALCULATION!$H:$H,"")</f>
        <v>Huawei</v>
      </c>
      <c r="I1415" s="100" t="s">
        <v>6098</v>
      </c>
      <c r="J1415" s="41" t="s">
        <v>5541</v>
      </c>
      <c r="K1415" s="41"/>
      <c r="L1415" s="41">
        <v>0</v>
      </c>
      <c r="M1415" s="41">
        <v>0</v>
      </c>
      <c r="N1415" s="41">
        <v>0</v>
      </c>
      <c r="O1415" s="41">
        <v>0</v>
      </c>
      <c r="P1415" s="41">
        <v>0</v>
      </c>
      <c r="Q1415" s="41">
        <v>0</v>
      </c>
      <c r="R1415" s="41">
        <v>0</v>
      </c>
      <c r="S1415" s="40" t="str" cm="1">
        <f t="array" ref="S1415">IFERROR(_xlfn.IFS(
U1415="MPR ISSUE","PDH",
U1415="BSS Hardware Issue","BSS",
U1415="Sites strategiques, MLL, Pylone, etc.","ENVTECH",
U1415="AKTIVCO DEFAUT GE &amp; POWER Cabinet","AKTIVCO",
U1415="AKTIVCO Coupure ENEO &amp; Baisse de tension","AKTIVCO GRID ONLY",
U1415="Coupure ENEO &amp; Baisse de tension","IHS GRID ONLY",
U1415="Defaut GE &amp; POWER Cabinet","IHS",
U1415="Sharing","Partners",
U1415="Sites strategiques &amp; DataCenter","SST &amp; DC",
U1415="Exclu","Exclu",
U1415="SAT","SAT",
U1415="SPARE-ISSUE","SPARE-ISSUE",
U1415="Fiber CAmtel","TRANS_FO_CAMTEL",
U1415="Fiber AOF","Fiber AOF",
U1415="Projet OCM (HUAWEI)","TRAVAUX-HUAWEI",
U1415="Projet OCM (NOKIA)","TRAVAUX-NOKIA",
U1415="ACCESS-ISSUE","ACCESS-ISSUE",
U1415="Projet OCM (ZTE, NOKIA, autres projets)","TRAVAUX OCM",
U1415="No root CAuse","No root cause",
U1415="ODU HS","PDH",
U1415="IP &amp; VLAN","PDH",
U1415="Warehouse HUAWEI","SPARE-ISSUE",
U1415="SPARE-HS","SPARE-ISSUE",
U1415="Power Telco","BSS",U1415="no impacts","no impacts"
),"")</f>
        <v/>
      </c>
      <c r="T1415" s="40" t="str" cm="1">
        <f t="array" ref="T1415">IFERROR(_xlfn.IFS(
U1415="MPR ISSUE","TX ISSUE",
U1415="BSS Hardware Issue","RAN ISSUE",
U1415="Sites strategiques, MLL, Pylone, etc.","ENVTECH",
U1415="AKTIVCO DEFAUT GE &amp; POWER Cabinet","POWER ISSUE",
U1415="AKTIVCO Coupure ENEO &amp; Baisse de tension","POWER ISSUE",
U1415="Coupure ENEO &amp; Baisse de tension","POWER ISSUE",
U1415="Defaut GE &amp; POWER Cabinet","POWER ISSUE",
U1415="Sharing","POWER ISSUE",
U1415="Sites strategiques &amp; DataCenter","POWER ISSUE",
U1415="Exclu","Exclu",
U1415="SAT","TX ISSUE",
U1415="SPARE-ISSUE","SPARE-ISSUE",
U1415="Fiber CAmtel","TX ISSUE",
U1415="Fiber AOF","TX ISSUE",
U1415="Projet OCM (HUAWEI)","TRAVAUX-HUAWEI",
U1415="Projet OCM (NOKIA)","TRAVAUX -NOKIA",
U1415="ACCESS-ISSUE","ACCESS-ISSUE",
U1415="Projet OCM (ZTE, NOKIA, autres projets)","TRAVAUX OCM",
U1415="No root CAuse","No root cause",
U1415="ODU HS","TX ISSUE",
U1415="IP &amp; VLAN","TX ISSUE",
U1415="Warehouse HUAWEI","SPARE-ISSUE",
U1415="SPARE-HS","SPARE-ISSUE",
U1415="Power Telco","RAN ISSUE",U1415="no impacts","no impacts"
),"")</f>
        <v/>
      </c>
      <c r="U1415" s="70"/>
      <c r="V1415" s="40" t="str" cm="1">
        <f t="array" ref="V1415">IFERROR(_xlfn.IFS(
U1415="MPR ISSUE","ACTIVE",
U1415="BSS Hardware Issue","ACTIVE",
U1415="Sites strategiques, MLL, Pylone, etc.","PASSIVE",
U1415="AKTIVCO DEFAUT GE &amp; POWER Cabinet","PASSIVE",
U1415="AKTIVCO Coupure ENEO &amp; Baisse de tension","PASSIVE",
U1415="Coupure ENEO &amp; Baisse de tension","PASSIVE",
U1415="Defaut GE &amp; POWER Cabinet","PASSIVE",
U1415="Sharing","PASSIVE",
U1415="Sites strategiques &amp; DataCenter","PASSIVE",
U1415="Exclu","Exclu",
U1415="SAT","ACTIVE",
U1415="SPARE-ISSUE","SPARE-ISSUE",
U1415="Fiber CAmtel","ACTIVE",
U1415="Fiber AOF","ACTIVE",
U1415="Projet OCM (HUAWEI)","PLANNED WORKS",
U1415="Projet OCM (NOKIA)","PLANNED WORKS",
U1415="ACCESS-ISSUE","ACCESS-ISSUE",
U1415="Projet OCM (ZTE, NOKIA, autres projets)","PLANNED WORKS",
U1415="No root CAuse","No root cause",
U1415="ODU HS","ACTIVE",
U1415="IP &amp; VLAN","ACTIVE",
U1415="Warehouse HUAWEI","SPARE-ISSUE",
U1415="SPARE-HS","SPARE-ISSUE",
U1415="Power Telco","ACTIVE", U1415="no impacts","no impacts"
),"")</f>
        <v/>
      </c>
      <c r="W1415" s="98"/>
      <c r="X1415" s="98"/>
      <c r="Y1415" s="98"/>
      <c r="Z1415" s="98"/>
      <c r="AA1415" s="98"/>
      <c r="AB1415" s="17" t="s">
        <v>5468</v>
      </c>
      <c r="AC1415" s="17"/>
      <c r="AD1415" s="9" t="s">
        <v>5468</v>
      </c>
      <c r="AE1415" s="7" t="s">
        <v>5468</v>
      </c>
      <c r="AF1415" s="6" t="s">
        <v>5468</v>
      </c>
      <c r="AG1415" s="7" t="s">
        <v>5468</v>
      </c>
      <c r="AH1415" s="3" t="s">
        <v>5468</v>
      </c>
      <c r="AI1415" s="18" t="s">
        <v>5468</v>
      </c>
      <c r="AJ1415" s="18" t="s">
        <v>5468</v>
      </c>
      <c r="AK1415" s="18" t="s">
        <v>5468</v>
      </c>
      <c r="AL1415" s="18" t="s">
        <v>5468</v>
      </c>
      <c r="AM1415" s="18" t="s">
        <v>5468</v>
      </c>
      <c r="AN1415" s="9" t="s">
        <v>5468</v>
      </c>
      <c r="AO1415" s="14"/>
      <c r="AP1415" s="14" t="s">
        <v>5468</v>
      </c>
      <c r="AQ1415" s="14" t="s">
        <v>5468</v>
      </c>
      <c r="AR1415" s="14" t="s">
        <v>5468</v>
      </c>
      <c r="AS1415" s="9" t="s">
        <v>5468</v>
      </c>
    </row>
    <row r="1416" spans="1:45" x14ac:dyDescent="0.3">
      <c r="A1416" s="1" t="s">
        <v>4440</v>
      </c>
      <c r="B1416" s="8" t="s">
        <v>4441</v>
      </c>
      <c r="C1416" s="3" t="str">
        <f>_xlfn.XLOOKUP(B1416,'[1]daily break down'!$D:$D,'[1]daily break down'!$E:$E,"")</f>
        <v>CENTRE</v>
      </c>
      <c r="D1416" s="1" t="s">
        <v>21</v>
      </c>
      <c r="E1416" s="1" t="s">
        <v>122</v>
      </c>
      <c r="F1416" s="3" t="s">
        <v>226</v>
      </c>
      <c r="G1416" s="1" t="s">
        <v>2238</v>
      </c>
      <c r="H1416" s="29" t="str">
        <f>_xlfn.XLOOKUP(B1416,[2]CALCULATION!$B:$B,[2]CALCULATION!$H:$H,"")</f>
        <v>ZTE</v>
      </c>
      <c r="I1416" s="100" t="s">
        <v>6098</v>
      </c>
      <c r="J1416" s="41" t="s">
        <v>5541</v>
      </c>
      <c r="K1416" s="41"/>
      <c r="L1416" s="41">
        <v>0</v>
      </c>
      <c r="M1416" s="41">
        <v>0</v>
      </c>
      <c r="N1416" s="41">
        <v>0</v>
      </c>
      <c r="O1416" s="41">
        <v>1.334063858141177E-2</v>
      </c>
      <c r="P1416" s="41">
        <v>0</v>
      </c>
      <c r="Q1416" s="41">
        <v>0</v>
      </c>
      <c r="R1416" s="41">
        <v>0</v>
      </c>
      <c r="S1416" s="40" t="str" cm="1">
        <f t="array" ref="S1416">IFERROR(_xlfn.IFS(
U1416="MPR ISSUE","PDH",
U1416="BSS Hardware Issue","BSS",
U1416="Sites strategiques, MLL, Pylone, etc.","ENVTECH",
U1416="AKTIVCO DEFAUT GE &amp; POWER Cabinet","AKTIVCO",
U1416="AKTIVCO Coupure ENEO &amp; Baisse de tension","AKTIVCO GRID ONLY",
U1416="Coupure ENEO &amp; Baisse de tension","IHS GRID ONLY",
U1416="Defaut GE &amp; POWER Cabinet","IHS",
U1416="Sharing","Partners",
U1416="Sites strategiques &amp; DataCenter","SST &amp; DC",
U1416="Exclu","Exclu",
U1416="SAT","SAT",
U1416="SPARE-ISSUE","SPARE-ISSUE",
U1416="Fiber CAmtel","TRANS_FO_CAMTEL",
U1416="Fiber AOF","Fiber AOF",
U1416="Projet OCM (HUAWEI)","TRAVAUX-HUAWEI",
U1416="Projet OCM (NOKIA)","TRAVAUX-NOKIA",
U1416="ACCESS-ISSUE","ACCESS-ISSUE",
U1416="Projet OCM (ZTE, NOKIA, autres projets)","TRAVAUX OCM",
U1416="No root CAuse","No root cause",
U1416="ODU HS","PDH",
U1416="IP &amp; VLAN","PDH",
U1416="Warehouse HUAWEI","SPARE-ISSUE",
U1416="SPARE-HS","SPARE-ISSUE",
U1416="Power Telco","BSS",U1416="no impacts","no impacts"
),"")</f>
        <v/>
      </c>
      <c r="T1416" s="40" t="str" cm="1">
        <f t="array" ref="T1416">IFERROR(_xlfn.IFS(
U1416="MPR ISSUE","TX ISSUE",
U1416="BSS Hardware Issue","RAN ISSUE",
U1416="Sites strategiques, MLL, Pylone, etc.","ENVTECH",
U1416="AKTIVCO DEFAUT GE &amp; POWER Cabinet","POWER ISSUE",
U1416="AKTIVCO Coupure ENEO &amp; Baisse de tension","POWER ISSUE",
U1416="Coupure ENEO &amp; Baisse de tension","POWER ISSUE",
U1416="Defaut GE &amp; POWER Cabinet","POWER ISSUE",
U1416="Sharing","POWER ISSUE",
U1416="Sites strategiques &amp; DataCenter","POWER ISSUE",
U1416="Exclu","Exclu",
U1416="SAT","TX ISSUE",
U1416="SPARE-ISSUE","SPARE-ISSUE",
U1416="Fiber CAmtel","TX ISSUE",
U1416="Fiber AOF","TX ISSUE",
U1416="Projet OCM (HUAWEI)","TRAVAUX-HUAWEI",
U1416="Projet OCM (NOKIA)","TRAVAUX -NOKIA",
U1416="ACCESS-ISSUE","ACCESS-ISSUE",
U1416="Projet OCM (ZTE, NOKIA, autres projets)","TRAVAUX OCM",
U1416="No root CAuse","No root cause",
U1416="ODU HS","TX ISSUE",
U1416="IP &amp; VLAN","TX ISSUE",
U1416="Warehouse HUAWEI","SPARE-ISSUE",
U1416="SPARE-HS","SPARE-ISSUE",
U1416="Power Telco","RAN ISSUE",U1416="no impacts","no impacts"
),"")</f>
        <v/>
      </c>
      <c r="U1416" s="70"/>
      <c r="V1416" s="40" t="str" cm="1">
        <f t="array" ref="V1416">IFERROR(_xlfn.IFS(
U1416="MPR ISSUE","ACTIVE",
U1416="BSS Hardware Issue","ACTIVE",
U1416="Sites strategiques, MLL, Pylone, etc.","PASSIVE",
U1416="AKTIVCO DEFAUT GE &amp; POWER Cabinet","PASSIVE",
U1416="AKTIVCO Coupure ENEO &amp; Baisse de tension","PASSIVE",
U1416="Coupure ENEO &amp; Baisse de tension","PASSIVE",
U1416="Defaut GE &amp; POWER Cabinet","PASSIVE",
U1416="Sharing","PASSIVE",
U1416="Sites strategiques &amp; DataCenter","PASSIVE",
U1416="Exclu","Exclu",
U1416="SAT","ACTIVE",
U1416="SPARE-ISSUE","SPARE-ISSUE",
U1416="Fiber CAmtel","ACTIVE",
U1416="Fiber AOF","ACTIVE",
U1416="Projet OCM (HUAWEI)","PLANNED WORKS",
U1416="Projet OCM (NOKIA)","PLANNED WORKS",
U1416="ACCESS-ISSUE","ACCESS-ISSUE",
U1416="Projet OCM (ZTE, NOKIA, autres projets)","PLANNED WORKS",
U1416="No root CAuse","No root cause",
U1416="ODU HS","ACTIVE",
U1416="IP &amp; VLAN","ACTIVE",
U1416="Warehouse HUAWEI","SPARE-ISSUE",
U1416="SPARE-HS","SPARE-ISSUE",
U1416="Power Telco","ACTIVE", U1416="no impacts","no impacts"
),"")</f>
        <v/>
      </c>
      <c r="W1416" s="98"/>
      <c r="X1416" s="98"/>
      <c r="Y1416" s="98"/>
      <c r="Z1416" s="98"/>
      <c r="AA1416" s="98"/>
      <c r="AB1416" s="17" t="s">
        <v>5468</v>
      </c>
      <c r="AC1416" s="17"/>
      <c r="AD1416" s="9" t="s">
        <v>5468</v>
      </c>
      <c r="AE1416" s="7" t="s">
        <v>5468</v>
      </c>
      <c r="AF1416" s="6" t="s">
        <v>5468</v>
      </c>
      <c r="AG1416" s="7" t="s">
        <v>5468</v>
      </c>
      <c r="AH1416" s="3" t="s">
        <v>5468</v>
      </c>
      <c r="AI1416" s="18" t="s">
        <v>5468</v>
      </c>
      <c r="AJ1416" s="18" t="s">
        <v>5468</v>
      </c>
      <c r="AK1416" s="18" t="s">
        <v>5468</v>
      </c>
      <c r="AL1416" s="18" t="s">
        <v>5468</v>
      </c>
      <c r="AM1416" s="18" t="s">
        <v>5468</v>
      </c>
      <c r="AN1416" s="9" t="s">
        <v>5468</v>
      </c>
      <c r="AO1416" s="14"/>
      <c r="AP1416" s="14" t="s">
        <v>5468</v>
      </c>
      <c r="AQ1416" s="14" t="s">
        <v>5468</v>
      </c>
      <c r="AR1416" s="14" t="s">
        <v>5468</v>
      </c>
      <c r="AS1416" s="9" t="s">
        <v>5468</v>
      </c>
    </row>
    <row r="1417" spans="1:45" x14ac:dyDescent="0.3">
      <c r="A1417" s="1" t="s">
        <v>2517</v>
      </c>
      <c r="B1417" s="8" t="s">
        <v>2518</v>
      </c>
      <c r="C1417" s="3" t="str">
        <f>_xlfn.XLOOKUP(B1417,'[1]daily break down'!$D:$D,'[1]daily break down'!$E:$E,"")</f>
        <v>Douala</v>
      </c>
      <c r="D1417" s="1" t="s">
        <v>11</v>
      </c>
      <c r="E1417" s="1" t="s">
        <v>757</v>
      </c>
      <c r="F1417" s="3" t="s">
        <v>31</v>
      </c>
      <c r="G1417" s="1" t="s">
        <v>32</v>
      </c>
      <c r="H1417" s="29" t="str">
        <f>_xlfn.XLOOKUP(B1417,[2]CALCULATION!$B:$B,[2]CALCULATION!$H:$H,"")</f>
        <v>ZTE</v>
      </c>
      <c r="I1417" s="100" t="s">
        <v>6098</v>
      </c>
      <c r="J1417" s="41" t="s">
        <v>5541</v>
      </c>
      <c r="K1417" s="41"/>
      <c r="L1417" s="41">
        <v>0</v>
      </c>
      <c r="M1417" s="41">
        <v>0</v>
      </c>
      <c r="N1417" s="41">
        <v>0</v>
      </c>
      <c r="O1417" s="41">
        <v>0</v>
      </c>
      <c r="P1417" s="41">
        <v>1.8013429100568119E-3</v>
      </c>
      <c r="Q1417" s="41">
        <v>0</v>
      </c>
      <c r="R1417" s="41">
        <v>0</v>
      </c>
      <c r="S1417" s="40" t="str" cm="1">
        <f t="array" ref="S1417">IFERROR(_xlfn.IFS(
U1417="MPR ISSUE","PDH",
U1417="BSS Hardware Issue","BSS",
U1417="Sites strategiques, MLL, Pylone, etc.","ENVTECH",
U1417="AKTIVCO DEFAUT GE &amp; POWER Cabinet","AKTIVCO",
U1417="AKTIVCO Coupure ENEO &amp; Baisse de tension","AKTIVCO GRID ONLY",
U1417="Coupure ENEO &amp; Baisse de tension","IHS GRID ONLY",
U1417="Defaut GE &amp; POWER Cabinet","IHS",
U1417="Sharing","Partners",
U1417="Sites strategiques &amp; DataCenter","SST &amp; DC",
U1417="Exclu","Exclu",
U1417="SAT","SAT",
U1417="SPARE-ISSUE","SPARE-ISSUE",
U1417="Fiber CAmtel","TRANS_FO_CAMTEL",
U1417="Fiber AOF","Fiber AOF",
U1417="Projet OCM (HUAWEI)","TRAVAUX-HUAWEI",
U1417="Projet OCM (NOKIA)","TRAVAUX-NOKIA",
U1417="ACCESS-ISSUE","ACCESS-ISSUE",
U1417="Projet OCM (ZTE, NOKIA, autres projets)","TRAVAUX OCM",
U1417="No root CAuse","No root cause",
U1417="ODU HS","PDH",
U1417="IP &amp; VLAN","PDH",
U1417="Warehouse HUAWEI","SPARE-ISSUE",
U1417="SPARE-HS","SPARE-ISSUE",
U1417="Power Telco","BSS",U1417="no impacts","no impacts"
),"")</f>
        <v/>
      </c>
      <c r="T1417" s="40" t="str" cm="1">
        <f t="array" ref="T1417">IFERROR(_xlfn.IFS(
U1417="MPR ISSUE","TX ISSUE",
U1417="BSS Hardware Issue","RAN ISSUE",
U1417="Sites strategiques, MLL, Pylone, etc.","ENVTECH",
U1417="AKTIVCO DEFAUT GE &amp; POWER Cabinet","POWER ISSUE",
U1417="AKTIVCO Coupure ENEO &amp; Baisse de tension","POWER ISSUE",
U1417="Coupure ENEO &amp; Baisse de tension","POWER ISSUE",
U1417="Defaut GE &amp; POWER Cabinet","POWER ISSUE",
U1417="Sharing","POWER ISSUE",
U1417="Sites strategiques &amp; DataCenter","POWER ISSUE",
U1417="Exclu","Exclu",
U1417="SAT","TX ISSUE",
U1417="SPARE-ISSUE","SPARE-ISSUE",
U1417="Fiber CAmtel","TX ISSUE",
U1417="Fiber AOF","TX ISSUE",
U1417="Projet OCM (HUAWEI)","TRAVAUX-HUAWEI",
U1417="Projet OCM (NOKIA)","TRAVAUX -NOKIA",
U1417="ACCESS-ISSUE","ACCESS-ISSUE",
U1417="Projet OCM (ZTE, NOKIA, autres projets)","TRAVAUX OCM",
U1417="No root CAuse","No root cause",
U1417="ODU HS","TX ISSUE",
U1417="IP &amp; VLAN","TX ISSUE",
U1417="Warehouse HUAWEI","SPARE-ISSUE",
U1417="SPARE-HS","SPARE-ISSUE",
U1417="Power Telco","RAN ISSUE",U1417="no impacts","no impacts"
),"")</f>
        <v/>
      </c>
      <c r="U1417" s="70"/>
      <c r="V1417" s="40" t="str" cm="1">
        <f t="array" ref="V1417">IFERROR(_xlfn.IFS(
U1417="MPR ISSUE","ACTIVE",
U1417="BSS Hardware Issue","ACTIVE",
U1417="Sites strategiques, MLL, Pylone, etc.","PASSIVE",
U1417="AKTIVCO DEFAUT GE &amp; POWER Cabinet","PASSIVE",
U1417="AKTIVCO Coupure ENEO &amp; Baisse de tension","PASSIVE",
U1417="Coupure ENEO &amp; Baisse de tension","PASSIVE",
U1417="Defaut GE &amp; POWER Cabinet","PASSIVE",
U1417="Sharing","PASSIVE",
U1417="Sites strategiques &amp; DataCenter","PASSIVE",
U1417="Exclu","Exclu",
U1417="SAT","ACTIVE",
U1417="SPARE-ISSUE","SPARE-ISSUE",
U1417="Fiber CAmtel","ACTIVE",
U1417="Fiber AOF","ACTIVE",
U1417="Projet OCM (HUAWEI)","PLANNED WORKS",
U1417="Projet OCM (NOKIA)","PLANNED WORKS",
U1417="ACCESS-ISSUE","ACCESS-ISSUE",
U1417="Projet OCM (ZTE, NOKIA, autres projets)","PLANNED WORKS",
U1417="No root CAuse","No root cause",
U1417="ODU HS","ACTIVE",
U1417="IP &amp; VLAN","ACTIVE",
U1417="Warehouse HUAWEI","SPARE-ISSUE",
U1417="SPARE-HS","SPARE-ISSUE",
U1417="Power Telco","ACTIVE", U1417="no impacts","no impacts"
),"")</f>
        <v/>
      </c>
      <c r="W1417" s="98"/>
      <c r="X1417" s="98"/>
      <c r="Y1417" s="98"/>
      <c r="Z1417" s="98"/>
      <c r="AA1417" s="98"/>
      <c r="AB1417" s="17" t="s">
        <v>5468</v>
      </c>
      <c r="AC1417" s="17"/>
      <c r="AD1417" s="9" t="s">
        <v>5468</v>
      </c>
      <c r="AE1417" s="7" t="s">
        <v>5468</v>
      </c>
      <c r="AF1417" s="6" t="s">
        <v>5468</v>
      </c>
      <c r="AG1417" s="7" t="s">
        <v>5468</v>
      </c>
      <c r="AH1417" s="3" t="s">
        <v>5468</v>
      </c>
      <c r="AI1417" s="18" t="s">
        <v>5468</v>
      </c>
      <c r="AJ1417" s="18" t="s">
        <v>5468</v>
      </c>
      <c r="AK1417" s="18" t="s">
        <v>5468</v>
      </c>
      <c r="AL1417" s="18" t="s">
        <v>5468</v>
      </c>
      <c r="AM1417" s="18" t="s">
        <v>5468</v>
      </c>
      <c r="AN1417" s="9" t="s">
        <v>5468</v>
      </c>
      <c r="AO1417" s="14"/>
      <c r="AP1417" s="14" t="s">
        <v>5468</v>
      </c>
      <c r="AQ1417" s="14" t="s">
        <v>5468</v>
      </c>
      <c r="AR1417" s="14" t="s">
        <v>5468</v>
      </c>
      <c r="AS1417" s="9" t="s">
        <v>5468</v>
      </c>
    </row>
    <row r="1418" spans="1:45" x14ac:dyDescent="0.3">
      <c r="A1418" s="1" t="s">
        <v>4156</v>
      </c>
      <c r="B1418" s="8" t="s">
        <v>4157</v>
      </c>
      <c r="C1418" s="3" t="str">
        <f>_xlfn.XLOOKUP(B1418,'[1]daily break down'!$D:$D,'[1]daily break down'!$E:$E,"")</f>
        <v>Douala</v>
      </c>
      <c r="D1418" s="1" t="s">
        <v>11</v>
      </c>
      <c r="E1418" s="1" t="s">
        <v>757</v>
      </c>
      <c r="F1418" s="3" t="s">
        <v>31</v>
      </c>
      <c r="G1418" s="1" t="s">
        <v>32</v>
      </c>
      <c r="H1418" s="29" t="str">
        <f>_xlfn.XLOOKUP(B1418,[2]CALCULATION!$B:$B,[2]CALCULATION!$H:$H,"")</f>
        <v>ZTE</v>
      </c>
      <c r="I1418" s="100" t="s">
        <v>6098</v>
      </c>
      <c r="J1418" s="41" t="s">
        <v>5541</v>
      </c>
      <c r="K1418" s="41"/>
      <c r="L1418" s="41">
        <v>0</v>
      </c>
      <c r="M1418" s="41">
        <v>0</v>
      </c>
      <c r="N1418" s="41">
        <v>0</v>
      </c>
      <c r="O1418" s="41">
        <v>0</v>
      </c>
      <c r="P1418" s="41">
        <v>1.4624764220262938E-3</v>
      </c>
      <c r="Q1418" s="41">
        <v>0</v>
      </c>
      <c r="R1418" s="41">
        <v>0</v>
      </c>
      <c r="S1418" s="40" t="str" cm="1">
        <f t="array" ref="S1418">IFERROR(_xlfn.IFS(
U1418="MPR ISSUE","PDH",
U1418="BSS Hardware Issue","BSS",
U1418="Sites strategiques, MLL, Pylone, etc.","ENVTECH",
U1418="AKTIVCO DEFAUT GE &amp; POWER Cabinet","AKTIVCO",
U1418="AKTIVCO Coupure ENEO &amp; Baisse de tension","AKTIVCO GRID ONLY",
U1418="Coupure ENEO &amp; Baisse de tension","IHS GRID ONLY",
U1418="Defaut GE &amp; POWER Cabinet","IHS",
U1418="Sharing","Partners",
U1418="Sites strategiques &amp; DataCenter","SST &amp; DC",
U1418="Exclu","Exclu",
U1418="SAT","SAT",
U1418="SPARE-ISSUE","SPARE-ISSUE",
U1418="Fiber CAmtel","TRANS_FO_CAMTEL",
U1418="Fiber AOF","Fiber AOF",
U1418="Projet OCM (HUAWEI)","TRAVAUX-HUAWEI",
U1418="Projet OCM (NOKIA)","TRAVAUX-NOKIA",
U1418="ACCESS-ISSUE","ACCESS-ISSUE",
U1418="Projet OCM (ZTE, NOKIA, autres projets)","TRAVAUX OCM",
U1418="No root CAuse","No root cause",
U1418="ODU HS","PDH",
U1418="IP &amp; VLAN","PDH",
U1418="Warehouse HUAWEI","SPARE-ISSUE",
U1418="SPARE-HS","SPARE-ISSUE",
U1418="Power Telco","BSS",U1418="no impacts","no impacts"
),"")</f>
        <v/>
      </c>
      <c r="T1418" s="40" t="str" cm="1">
        <f t="array" ref="T1418">IFERROR(_xlfn.IFS(
U1418="MPR ISSUE","TX ISSUE",
U1418="BSS Hardware Issue","RAN ISSUE",
U1418="Sites strategiques, MLL, Pylone, etc.","ENVTECH",
U1418="AKTIVCO DEFAUT GE &amp; POWER Cabinet","POWER ISSUE",
U1418="AKTIVCO Coupure ENEO &amp; Baisse de tension","POWER ISSUE",
U1418="Coupure ENEO &amp; Baisse de tension","POWER ISSUE",
U1418="Defaut GE &amp; POWER Cabinet","POWER ISSUE",
U1418="Sharing","POWER ISSUE",
U1418="Sites strategiques &amp; DataCenter","POWER ISSUE",
U1418="Exclu","Exclu",
U1418="SAT","TX ISSUE",
U1418="SPARE-ISSUE","SPARE-ISSUE",
U1418="Fiber CAmtel","TX ISSUE",
U1418="Fiber AOF","TX ISSUE",
U1418="Projet OCM (HUAWEI)","TRAVAUX-HUAWEI",
U1418="Projet OCM (NOKIA)","TRAVAUX -NOKIA",
U1418="ACCESS-ISSUE","ACCESS-ISSUE",
U1418="Projet OCM (ZTE, NOKIA, autres projets)","TRAVAUX OCM",
U1418="No root CAuse","No root cause",
U1418="ODU HS","TX ISSUE",
U1418="IP &amp; VLAN","TX ISSUE",
U1418="Warehouse HUAWEI","SPARE-ISSUE",
U1418="SPARE-HS","SPARE-ISSUE",
U1418="Power Telco","RAN ISSUE",U1418="no impacts","no impacts"
),"")</f>
        <v/>
      </c>
      <c r="U1418" s="70"/>
      <c r="V1418" s="40" t="str" cm="1">
        <f t="array" ref="V1418">IFERROR(_xlfn.IFS(
U1418="MPR ISSUE","ACTIVE",
U1418="BSS Hardware Issue","ACTIVE",
U1418="Sites strategiques, MLL, Pylone, etc.","PASSIVE",
U1418="AKTIVCO DEFAUT GE &amp; POWER Cabinet","PASSIVE",
U1418="AKTIVCO Coupure ENEO &amp; Baisse de tension","PASSIVE",
U1418="Coupure ENEO &amp; Baisse de tension","PASSIVE",
U1418="Defaut GE &amp; POWER Cabinet","PASSIVE",
U1418="Sharing","PASSIVE",
U1418="Sites strategiques &amp; DataCenter","PASSIVE",
U1418="Exclu","Exclu",
U1418="SAT","ACTIVE",
U1418="SPARE-ISSUE","SPARE-ISSUE",
U1418="Fiber CAmtel","ACTIVE",
U1418="Fiber AOF","ACTIVE",
U1418="Projet OCM (HUAWEI)","PLANNED WORKS",
U1418="Projet OCM (NOKIA)","PLANNED WORKS",
U1418="ACCESS-ISSUE","ACCESS-ISSUE",
U1418="Projet OCM (ZTE, NOKIA, autres projets)","PLANNED WORKS",
U1418="No root CAuse","No root cause",
U1418="ODU HS","ACTIVE",
U1418="IP &amp; VLAN","ACTIVE",
U1418="Warehouse HUAWEI","SPARE-ISSUE",
U1418="SPARE-HS","SPARE-ISSUE",
U1418="Power Telco","ACTIVE", U1418="no impacts","no impacts"
),"")</f>
        <v/>
      </c>
      <c r="W1418" s="98"/>
      <c r="X1418" s="98"/>
      <c r="Y1418" s="98"/>
      <c r="Z1418" s="98"/>
      <c r="AA1418" s="98"/>
      <c r="AB1418" s="17" t="s">
        <v>5468</v>
      </c>
      <c r="AC1418" s="17"/>
      <c r="AD1418" s="9" t="s">
        <v>5468</v>
      </c>
      <c r="AE1418" s="7" t="s">
        <v>5468</v>
      </c>
      <c r="AF1418" s="6" t="s">
        <v>5468</v>
      </c>
      <c r="AG1418" s="7" t="s">
        <v>5468</v>
      </c>
      <c r="AH1418" s="3" t="s">
        <v>5468</v>
      </c>
      <c r="AI1418" s="18" t="s">
        <v>5468</v>
      </c>
      <c r="AJ1418" s="18" t="s">
        <v>5468</v>
      </c>
      <c r="AK1418" s="18" t="s">
        <v>5468</v>
      </c>
      <c r="AL1418" s="18" t="s">
        <v>5468</v>
      </c>
      <c r="AM1418" s="18" t="s">
        <v>5468</v>
      </c>
      <c r="AN1418" s="9" t="s">
        <v>5468</v>
      </c>
      <c r="AO1418" s="14"/>
      <c r="AP1418" s="14" t="s">
        <v>5468</v>
      </c>
      <c r="AQ1418" s="14" t="s">
        <v>5468</v>
      </c>
      <c r="AR1418" s="14" t="s">
        <v>5468</v>
      </c>
      <c r="AS1418" s="9" t="s">
        <v>5468</v>
      </c>
    </row>
    <row r="1419" spans="1:45" x14ac:dyDescent="0.3">
      <c r="A1419" s="1" t="s">
        <v>1092</v>
      </c>
      <c r="B1419" s="8" t="s">
        <v>1093</v>
      </c>
      <c r="C1419" s="3" t="str">
        <f>_xlfn.XLOOKUP(B1419,'[1]daily break down'!$D:$D,'[1]daily break down'!$E:$E,"")</f>
        <v>NORD</v>
      </c>
      <c r="D1419" s="1" t="s">
        <v>21</v>
      </c>
      <c r="E1419" s="1" t="s">
        <v>122</v>
      </c>
      <c r="F1419" s="3" t="s">
        <v>23</v>
      </c>
      <c r="G1419" s="1" t="s">
        <v>1094</v>
      </c>
      <c r="H1419" s="28" t="str">
        <f>_xlfn.XLOOKUP(B1419,[2]CALCULATION!$B:$B,[2]CALCULATION!$H:$H,"")</f>
        <v>NOKIA</v>
      </c>
      <c r="I1419" s="100" t="s">
        <v>6098</v>
      </c>
      <c r="J1419" s="41" t="s">
        <v>5541</v>
      </c>
      <c r="K1419" s="41"/>
      <c r="L1419" s="41">
        <v>0</v>
      </c>
      <c r="M1419" s="41">
        <v>0</v>
      </c>
      <c r="N1419" s="41">
        <v>0</v>
      </c>
      <c r="O1419" s="41">
        <v>0</v>
      </c>
      <c r="P1419" s="41">
        <v>0</v>
      </c>
      <c r="Q1419" s="41">
        <v>0</v>
      </c>
      <c r="R1419" s="41">
        <v>0</v>
      </c>
      <c r="S1419" s="40" t="str" cm="1">
        <f t="array" ref="S1419">IFERROR(_xlfn.IFS(
U1419="MPR ISSUE","PDH",
U1419="BSS Hardware Issue","BSS",
U1419="Sites strategiques, MLL, Pylone, etc.","ENVTECH",
U1419="AKTIVCO DEFAUT GE &amp; POWER Cabinet","AKTIVCO",
U1419="AKTIVCO Coupure ENEO &amp; Baisse de tension","AKTIVCO GRID ONLY",
U1419="Coupure ENEO &amp; Baisse de tension","IHS GRID ONLY",
U1419="Defaut GE &amp; POWER Cabinet","IHS",
U1419="Sharing","Partners",
U1419="Sites strategiques &amp; DataCenter","SST &amp; DC",
U1419="Exclu","Exclu",
U1419="SAT","SAT",
U1419="SPARE-ISSUE","SPARE-ISSUE",
U1419="Fiber CAmtel","TRANS_FO_CAMTEL",
U1419="Fiber AOF","Fiber AOF",
U1419="Projet OCM (HUAWEI)","TRAVAUX-HUAWEI",
U1419="Projet OCM (NOKIA)","TRAVAUX-NOKIA",
U1419="ACCESS-ISSUE","ACCESS-ISSUE",
U1419="Projet OCM (ZTE, NOKIA, autres projets)","TRAVAUX OCM",
U1419="No root CAuse","No root cause",
U1419="ODU HS","PDH",
U1419="IP &amp; VLAN","PDH",
U1419="Warehouse HUAWEI","SPARE-ISSUE",
U1419="SPARE-HS","SPARE-ISSUE",
U1419="Power Telco","BSS",U1419="no impacts","no impacts"
),"")</f>
        <v/>
      </c>
      <c r="T1419" s="40" t="str" cm="1">
        <f t="array" ref="T1419">IFERROR(_xlfn.IFS(
U1419="MPR ISSUE","TX ISSUE",
U1419="BSS Hardware Issue","RAN ISSUE",
U1419="Sites strategiques, MLL, Pylone, etc.","ENVTECH",
U1419="AKTIVCO DEFAUT GE &amp; POWER Cabinet","POWER ISSUE",
U1419="AKTIVCO Coupure ENEO &amp; Baisse de tension","POWER ISSUE",
U1419="Coupure ENEO &amp; Baisse de tension","POWER ISSUE",
U1419="Defaut GE &amp; POWER Cabinet","POWER ISSUE",
U1419="Sharing","POWER ISSUE",
U1419="Sites strategiques &amp; DataCenter","POWER ISSUE",
U1419="Exclu","Exclu",
U1419="SAT","TX ISSUE",
U1419="SPARE-ISSUE","SPARE-ISSUE",
U1419="Fiber CAmtel","TX ISSUE",
U1419="Fiber AOF","TX ISSUE",
U1419="Projet OCM (HUAWEI)","TRAVAUX-HUAWEI",
U1419="Projet OCM (NOKIA)","TRAVAUX -NOKIA",
U1419="ACCESS-ISSUE","ACCESS-ISSUE",
U1419="Projet OCM (ZTE, NOKIA, autres projets)","TRAVAUX OCM",
U1419="No root CAuse","No root cause",
U1419="ODU HS","TX ISSUE",
U1419="IP &amp; VLAN","TX ISSUE",
U1419="Warehouse HUAWEI","SPARE-ISSUE",
U1419="SPARE-HS","SPARE-ISSUE",
U1419="Power Telco","RAN ISSUE",U1419="no impacts","no impacts"
),"")</f>
        <v/>
      </c>
      <c r="U1419" s="70"/>
      <c r="V1419" s="40" t="str" cm="1">
        <f t="array" ref="V1419">IFERROR(_xlfn.IFS(
U1419="MPR ISSUE","ACTIVE",
U1419="BSS Hardware Issue","ACTIVE",
U1419="Sites strategiques, MLL, Pylone, etc.","PASSIVE",
U1419="AKTIVCO DEFAUT GE &amp; POWER Cabinet","PASSIVE",
U1419="AKTIVCO Coupure ENEO &amp; Baisse de tension","PASSIVE",
U1419="Coupure ENEO &amp; Baisse de tension","PASSIVE",
U1419="Defaut GE &amp; POWER Cabinet","PASSIVE",
U1419="Sharing","PASSIVE",
U1419="Sites strategiques &amp; DataCenter","PASSIVE",
U1419="Exclu","Exclu",
U1419="SAT","ACTIVE",
U1419="SPARE-ISSUE","SPARE-ISSUE",
U1419="Fiber CAmtel","ACTIVE",
U1419="Fiber AOF","ACTIVE",
U1419="Projet OCM (HUAWEI)","PLANNED WORKS",
U1419="Projet OCM (NOKIA)","PLANNED WORKS",
U1419="ACCESS-ISSUE","ACCESS-ISSUE",
U1419="Projet OCM (ZTE, NOKIA, autres projets)","PLANNED WORKS",
U1419="No root CAuse","No root cause",
U1419="ODU HS","ACTIVE",
U1419="IP &amp; VLAN","ACTIVE",
U1419="Warehouse HUAWEI","SPARE-ISSUE",
U1419="SPARE-HS","SPARE-ISSUE",
U1419="Power Telco","ACTIVE", U1419="no impacts","no impacts"
),"")</f>
        <v/>
      </c>
      <c r="W1419" s="98"/>
      <c r="X1419" s="98"/>
      <c r="Y1419" s="98"/>
      <c r="Z1419" s="98"/>
      <c r="AA1419" s="98"/>
      <c r="AB1419" s="17" t="s">
        <v>5468</v>
      </c>
      <c r="AC1419" s="17"/>
      <c r="AD1419" s="9" t="s">
        <v>5468</v>
      </c>
      <c r="AE1419" s="7" t="s">
        <v>5468</v>
      </c>
      <c r="AF1419" s="6" t="s">
        <v>5468</v>
      </c>
      <c r="AG1419" s="7" t="s">
        <v>5468</v>
      </c>
      <c r="AH1419" s="3" t="s">
        <v>5468</v>
      </c>
      <c r="AI1419" s="18" t="s">
        <v>5468</v>
      </c>
      <c r="AJ1419" s="18" t="s">
        <v>5468</v>
      </c>
      <c r="AK1419" s="18" t="s">
        <v>5468</v>
      </c>
      <c r="AL1419" s="18" t="s">
        <v>5468</v>
      </c>
      <c r="AM1419" s="18" t="s">
        <v>5468</v>
      </c>
      <c r="AN1419" s="9" t="s">
        <v>5468</v>
      </c>
      <c r="AO1419" s="14"/>
      <c r="AP1419" s="14" t="s">
        <v>5468</v>
      </c>
      <c r="AQ1419" s="14" t="s">
        <v>5468</v>
      </c>
      <c r="AR1419" s="14" t="s">
        <v>5468</v>
      </c>
      <c r="AS1419" s="9" t="s">
        <v>5468</v>
      </c>
    </row>
    <row r="1420" spans="1:45" x14ac:dyDescent="0.3">
      <c r="A1420" s="1" t="s">
        <v>2445</v>
      </c>
      <c r="B1420" s="1" t="s">
        <v>2446</v>
      </c>
      <c r="C1420" s="3" t="str">
        <f>_xlfn.XLOOKUP(B1420,'[1]daily break down'!$D:$D,'[1]daily break down'!$E:$E,"")</f>
        <v>Douala</v>
      </c>
      <c r="D1420" s="1" t="s">
        <v>11</v>
      </c>
      <c r="E1420" s="1" t="s">
        <v>12</v>
      </c>
      <c r="F1420" s="3" t="s">
        <v>31</v>
      </c>
      <c r="G1420" s="1" t="s">
        <v>32</v>
      </c>
      <c r="H1420" s="29" t="str">
        <f>_xlfn.XLOOKUP(B1420,[2]CALCULATION!$B:$B,[2]CALCULATION!$H:$H,"")</f>
        <v>ZTE</v>
      </c>
      <c r="I1420" s="100" t="s">
        <v>6098</v>
      </c>
      <c r="J1420" s="41" t="s">
        <v>5541</v>
      </c>
      <c r="K1420" s="41"/>
      <c r="L1420" s="41">
        <v>0</v>
      </c>
      <c r="M1420" s="41">
        <v>0</v>
      </c>
      <c r="N1420" s="41">
        <v>0</v>
      </c>
      <c r="O1420" s="41">
        <v>0</v>
      </c>
      <c r="P1420" s="41">
        <v>0</v>
      </c>
      <c r="Q1420" s="41">
        <v>0</v>
      </c>
      <c r="R1420" s="41">
        <v>0</v>
      </c>
      <c r="S1420" s="40" t="str" cm="1">
        <f t="array" ref="S1420">IFERROR(_xlfn.IFS(
U1420="MPR ISSUE","PDH",
U1420="BSS Hardware Issue","BSS",
U1420="Sites strategiques, MLL, Pylone, etc.","ENVTECH",
U1420="AKTIVCO DEFAUT GE &amp; POWER Cabinet","AKTIVCO",
U1420="AKTIVCO Coupure ENEO &amp; Baisse de tension","AKTIVCO GRID ONLY",
U1420="Coupure ENEO &amp; Baisse de tension","IHS GRID ONLY",
U1420="Defaut GE &amp; POWER Cabinet","IHS",
U1420="Sharing","Partners",
U1420="Sites strategiques &amp; DataCenter","SST &amp; DC",
U1420="Exclu","Exclu",
U1420="SAT","SAT",
U1420="SPARE-ISSUE","SPARE-ISSUE",
U1420="Fiber CAmtel","TRANS_FO_CAMTEL",
U1420="Fiber AOF","Fiber AOF",
U1420="Projet OCM (HUAWEI)","TRAVAUX-HUAWEI",
U1420="Projet OCM (NOKIA)","TRAVAUX-NOKIA",
U1420="ACCESS-ISSUE","ACCESS-ISSUE",
U1420="Projet OCM (ZTE, NOKIA, autres projets)","TRAVAUX OCM",
U1420="No root CAuse","No root cause",
U1420="ODU HS","PDH",
U1420="IP &amp; VLAN","PDH",
U1420="Warehouse HUAWEI","SPARE-ISSUE",
U1420="SPARE-HS","SPARE-ISSUE",
U1420="Power Telco","BSS",U1420="no impacts","no impacts"
),"")</f>
        <v/>
      </c>
      <c r="T1420" s="40" t="str" cm="1">
        <f t="array" ref="T1420">IFERROR(_xlfn.IFS(
U1420="MPR ISSUE","TX ISSUE",
U1420="BSS Hardware Issue","RAN ISSUE",
U1420="Sites strategiques, MLL, Pylone, etc.","ENVTECH",
U1420="AKTIVCO DEFAUT GE &amp; POWER Cabinet","POWER ISSUE",
U1420="AKTIVCO Coupure ENEO &amp; Baisse de tension","POWER ISSUE",
U1420="Coupure ENEO &amp; Baisse de tension","POWER ISSUE",
U1420="Defaut GE &amp; POWER Cabinet","POWER ISSUE",
U1420="Sharing","POWER ISSUE",
U1420="Sites strategiques &amp; DataCenter","POWER ISSUE",
U1420="Exclu","Exclu",
U1420="SAT","TX ISSUE",
U1420="SPARE-ISSUE","SPARE-ISSUE",
U1420="Fiber CAmtel","TX ISSUE",
U1420="Fiber AOF","TX ISSUE",
U1420="Projet OCM (HUAWEI)","TRAVAUX-HUAWEI",
U1420="Projet OCM (NOKIA)","TRAVAUX -NOKIA",
U1420="ACCESS-ISSUE","ACCESS-ISSUE",
U1420="Projet OCM (ZTE, NOKIA, autres projets)","TRAVAUX OCM",
U1420="No root CAuse","No root cause",
U1420="ODU HS","TX ISSUE",
U1420="IP &amp; VLAN","TX ISSUE",
U1420="Warehouse HUAWEI","SPARE-ISSUE",
U1420="SPARE-HS","SPARE-ISSUE",
U1420="Power Telco","RAN ISSUE",U1420="no impacts","no impacts"
),"")</f>
        <v/>
      </c>
      <c r="U1420" s="70"/>
      <c r="V1420" s="40" t="str" cm="1">
        <f t="array" ref="V1420">IFERROR(_xlfn.IFS(
U1420="MPR ISSUE","ACTIVE",
U1420="BSS Hardware Issue","ACTIVE",
U1420="Sites strategiques, MLL, Pylone, etc.","PASSIVE",
U1420="AKTIVCO DEFAUT GE &amp; POWER Cabinet","PASSIVE",
U1420="AKTIVCO Coupure ENEO &amp; Baisse de tension","PASSIVE",
U1420="Coupure ENEO &amp; Baisse de tension","PASSIVE",
U1420="Defaut GE &amp; POWER Cabinet","PASSIVE",
U1420="Sharing","PASSIVE",
U1420="Sites strategiques &amp; DataCenter","PASSIVE",
U1420="Exclu","Exclu",
U1420="SAT","ACTIVE",
U1420="SPARE-ISSUE","SPARE-ISSUE",
U1420="Fiber CAmtel","ACTIVE",
U1420="Fiber AOF","ACTIVE",
U1420="Projet OCM (HUAWEI)","PLANNED WORKS",
U1420="Projet OCM (NOKIA)","PLANNED WORKS",
U1420="ACCESS-ISSUE","ACCESS-ISSUE",
U1420="Projet OCM (ZTE, NOKIA, autres projets)","PLANNED WORKS",
U1420="No root CAuse","No root cause",
U1420="ODU HS","ACTIVE",
U1420="IP &amp; VLAN","ACTIVE",
U1420="Warehouse HUAWEI","SPARE-ISSUE",
U1420="SPARE-HS","SPARE-ISSUE",
U1420="Power Telco","ACTIVE", U1420="no impacts","no impacts"
),"")</f>
        <v/>
      </c>
      <c r="W1420" s="98"/>
      <c r="X1420" s="98"/>
      <c r="Y1420" s="98"/>
      <c r="Z1420" s="98"/>
      <c r="AA1420" s="98"/>
      <c r="AB1420" s="17" t="s">
        <v>5468</v>
      </c>
      <c r="AC1420" s="17"/>
      <c r="AD1420" s="9" t="s">
        <v>5468</v>
      </c>
      <c r="AE1420" s="7" t="s">
        <v>5468</v>
      </c>
      <c r="AF1420" s="6" t="s">
        <v>5468</v>
      </c>
      <c r="AG1420" s="7" t="s">
        <v>5468</v>
      </c>
      <c r="AH1420" s="3" t="s">
        <v>5468</v>
      </c>
      <c r="AI1420" s="18" t="s">
        <v>5468</v>
      </c>
      <c r="AJ1420" s="18" t="s">
        <v>5468</v>
      </c>
      <c r="AK1420" s="18" t="s">
        <v>5468</v>
      </c>
      <c r="AL1420" s="18" t="s">
        <v>5468</v>
      </c>
      <c r="AM1420" s="18" t="s">
        <v>5468</v>
      </c>
      <c r="AN1420" s="9" t="s">
        <v>5468</v>
      </c>
      <c r="AO1420" s="14"/>
      <c r="AP1420" s="14" t="s">
        <v>5468</v>
      </c>
      <c r="AQ1420" s="14" t="s">
        <v>5468</v>
      </c>
      <c r="AR1420" s="14" t="s">
        <v>5468</v>
      </c>
      <c r="AS1420" s="9" t="s">
        <v>5468</v>
      </c>
    </row>
    <row r="1421" spans="1:45" x14ac:dyDescent="0.3">
      <c r="A1421" s="1" t="s">
        <v>2193</v>
      </c>
      <c r="B1421" s="8" t="s">
        <v>2194</v>
      </c>
      <c r="C1421" s="3" t="str">
        <f>_xlfn.XLOOKUP(B1421,'[1]daily break down'!$D:$D,'[1]daily break down'!$E:$E,"")</f>
        <v>Douala</v>
      </c>
      <c r="D1421" s="1" t="s">
        <v>11</v>
      </c>
      <c r="E1421" s="1" t="s">
        <v>145</v>
      </c>
      <c r="F1421" s="3" t="s">
        <v>31</v>
      </c>
      <c r="G1421" s="1" t="s">
        <v>32</v>
      </c>
      <c r="H1421" s="29" t="str">
        <f>_xlfn.XLOOKUP(B1421,[2]CALCULATION!$B:$B,[2]CALCULATION!$H:$H,"")</f>
        <v>ZTE</v>
      </c>
      <c r="I1421" s="100" t="s">
        <v>6098</v>
      </c>
      <c r="J1421" s="41" t="s">
        <v>5541</v>
      </c>
      <c r="K1421" s="41"/>
      <c r="L1421" s="41">
        <v>0</v>
      </c>
      <c r="M1421" s="41">
        <v>0</v>
      </c>
      <c r="N1421" s="41">
        <v>0</v>
      </c>
      <c r="O1421" s="41">
        <v>0</v>
      </c>
      <c r="P1421" s="41">
        <v>0</v>
      </c>
      <c r="Q1421" s="41">
        <v>0</v>
      </c>
      <c r="R1421" s="41">
        <v>0</v>
      </c>
      <c r="S1421" s="40" t="str" cm="1">
        <f t="array" ref="S1421">IFERROR(_xlfn.IFS(
U1421="MPR ISSUE","PDH",
U1421="BSS Hardware Issue","BSS",
U1421="Sites strategiques, MLL, Pylone, etc.","ENVTECH",
U1421="AKTIVCO DEFAUT GE &amp; POWER Cabinet","AKTIVCO",
U1421="AKTIVCO Coupure ENEO &amp; Baisse de tension","AKTIVCO GRID ONLY",
U1421="Coupure ENEO &amp; Baisse de tension","IHS GRID ONLY",
U1421="Defaut GE &amp; POWER Cabinet","IHS",
U1421="Sharing","Partners",
U1421="Sites strategiques &amp; DataCenter","SST &amp; DC",
U1421="Exclu","Exclu",
U1421="SAT","SAT",
U1421="SPARE-ISSUE","SPARE-ISSUE",
U1421="Fiber CAmtel","TRANS_FO_CAMTEL",
U1421="Fiber AOF","Fiber AOF",
U1421="Projet OCM (HUAWEI)","TRAVAUX-HUAWEI",
U1421="Projet OCM (NOKIA)","TRAVAUX-NOKIA",
U1421="ACCESS-ISSUE","ACCESS-ISSUE",
U1421="Projet OCM (ZTE, NOKIA, autres projets)","TRAVAUX OCM",
U1421="No root CAuse","No root cause",
U1421="ODU HS","PDH",
U1421="IP &amp; VLAN","PDH",
U1421="Warehouse HUAWEI","SPARE-ISSUE",
U1421="SPARE-HS","SPARE-ISSUE",
U1421="Power Telco","BSS",U1421="no impacts","no impacts"
),"")</f>
        <v/>
      </c>
      <c r="T1421" s="40" t="str" cm="1">
        <f t="array" ref="T1421">IFERROR(_xlfn.IFS(
U1421="MPR ISSUE","TX ISSUE",
U1421="BSS Hardware Issue","RAN ISSUE",
U1421="Sites strategiques, MLL, Pylone, etc.","ENVTECH",
U1421="AKTIVCO DEFAUT GE &amp; POWER Cabinet","POWER ISSUE",
U1421="AKTIVCO Coupure ENEO &amp; Baisse de tension","POWER ISSUE",
U1421="Coupure ENEO &amp; Baisse de tension","POWER ISSUE",
U1421="Defaut GE &amp; POWER Cabinet","POWER ISSUE",
U1421="Sharing","POWER ISSUE",
U1421="Sites strategiques &amp; DataCenter","POWER ISSUE",
U1421="Exclu","Exclu",
U1421="SAT","TX ISSUE",
U1421="SPARE-ISSUE","SPARE-ISSUE",
U1421="Fiber CAmtel","TX ISSUE",
U1421="Fiber AOF","TX ISSUE",
U1421="Projet OCM (HUAWEI)","TRAVAUX-HUAWEI",
U1421="Projet OCM (NOKIA)","TRAVAUX -NOKIA",
U1421="ACCESS-ISSUE","ACCESS-ISSUE",
U1421="Projet OCM (ZTE, NOKIA, autres projets)","TRAVAUX OCM",
U1421="No root CAuse","No root cause",
U1421="ODU HS","TX ISSUE",
U1421="IP &amp; VLAN","TX ISSUE",
U1421="Warehouse HUAWEI","SPARE-ISSUE",
U1421="SPARE-HS","SPARE-ISSUE",
U1421="Power Telco","RAN ISSUE",U1421="no impacts","no impacts"
),"")</f>
        <v/>
      </c>
      <c r="U1421" s="70"/>
      <c r="V1421" s="40" t="str" cm="1">
        <f t="array" ref="V1421">IFERROR(_xlfn.IFS(
U1421="MPR ISSUE","ACTIVE",
U1421="BSS Hardware Issue","ACTIVE",
U1421="Sites strategiques, MLL, Pylone, etc.","PASSIVE",
U1421="AKTIVCO DEFAUT GE &amp; POWER Cabinet","PASSIVE",
U1421="AKTIVCO Coupure ENEO &amp; Baisse de tension","PASSIVE",
U1421="Coupure ENEO &amp; Baisse de tension","PASSIVE",
U1421="Defaut GE &amp; POWER Cabinet","PASSIVE",
U1421="Sharing","PASSIVE",
U1421="Sites strategiques &amp; DataCenter","PASSIVE",
U1421="Exclu","Exclu",
U1421="SAT","ACTIVE",
U1421="SPARE-ISSUE","SPARE-ISSUE",
U1421="Fiber CAmtel","ACTIVE",
U1421="Fiber AOF","ACTIVE",
U1421="Projet OCM (HUAWEI)","PLANNED WORKS",
U1421="Projet OCM (NOKIA)","PLANNED WORKS",
U1421="ACCESS-ISSUE","ACCESS-ISSUE",
U1421="Projet OCM (ZTE, NOKIA, autres projets)","PLANNED WORKS",
U1421="No root CAuse","No root cause",
U1421="ODU HS","ACTIVE",
U1421="IP &amp; VLAN","ACTIVE",
U1421="Warehouse HUAWEI","SPARE-ISSUE",
U1421="SPARE-HS","SPARE-ISSUE",
U1421="Power Telco","ACTIVE", U1421="no impacts","no impacts"
),"")</f>
        <v/>
      </c>
      <c r="W1421" s="98"/>
      <c r="X1421" s="98"/>
      <c r="Y1421" s="98"/>
      <c r="Z1421" s="98"/>
      <c r="AA1421" s="98"/>
      <c r="AB1421" s="17" t="s">
        <v>5468</v>
      </c>
      <c r="AC1421" s="17"/>
      <c r="AD1421" s="9" t="s">
        <v>5468</v>
      </c>
      <c r="AE1421" s="7" t="s">
        <v>5468</v>
      </c>
      <c r="AF1421" s="6" t="s">
        <v>5468</v>
      </c>
      <c r="AG1421" s="7" t="s">
        <v>5468</v>
      </c>
      <c r="AH1421" s="3" t="s">
        <v>5468</v>
      </c>
      <c r="AI1421" s="18" t="s">
        <v>5468</v>
      </c>
      <c r="AJ1421" s="18" t="s">
        <v>5468</v>
      </c>
      <c r="AK1421" s="18" t="s">
        <v>5468</v>
      </c>
      <c r="AL1421" s="18" t="s">
        <v>5468</v>
      </c>
      <c r="AM1421" s="18" t="s">
        <v>5468</v>
      </c>
      <c r="AN1421" s="9" t="s">
        <v>5468</v>
      </c>
      <c r="AO1421" s="14"/>
      <c r="AP1421" s="14" t="s">
        <v>5468</v>
      </c>
      <c r="AQ1421" s="14" t="s">
        <v>5468</v>
      </c>
      <c r="AR1421" s="14" t="s">
        <v>5468</v>
      </c>
      <c r="AS1421" s="9" t="s">
        <v>5468</v>
      </c>
    </row>
    <row r="1422" spans="1:45" x14ac:dyDescent="0.3">
      <c r="A1422" s="1" t="s">
        <v>4160</v>
      </c>
      <c r="B1422" s="8" t="s">
        <v>4161</v>
      </c>
      <c r="C1422" s="3" t="str">
        <f>_xlfn.XLOOKUP(B1422,'[1]daily break down'!$D:$D,'[1]daily break down'!$E:$E,"")</f>
        <v>Douala</v>
      </c>
      <c r="D1422" s="1" t="s">
        <v>11</v>
      </c>
      <c r="E1422" s="1" t="s">
        <v>12</v>
      </c>
      <c r="F1422" s="3" t="s">
        <v>31</v>
      </c>
      <c r="G1422" s="1" t="s">
        <v>32</v>
      </c>
      <c r="H1422" s="29" t="str">
        <f>_xlfn.XLOOKUP(B1422,[2]CALCULATION!$B:$B,[2]CALCULATION!$H:$H,"")</f>
        <v>ZTE</v>
      </c>
      <c r="I1422" s="100" t="s">
        <v>6098</v>
      </c>
      <c r="J1422" s="41" t="s">
        <v>5541</v>
      </c>
      <c r="K1422" s="41"/>
      <c r="L1422" s="41">
        <v>0</v>
      </c>
      <c r="M1422" s="41">
        <v>0</v>
      </c>
      <c r="N1422" s="41">
        <v>0</v>
      </c>
      <c r="O1422" s="41">
        <v>0</v>
      </c>
      <c r="P1422" s="41">
        <v>0</v>
      </c>
      <c r="Q1422" s="41">
        <v>0</v>
      </c>
      <c r="R1422" s="41">
        <v>0</v>
      </c>
      <c r="S1422" s="40" t="str" cm="1">
        <f t="array" ref="S1422">IFERROR(_xlfn.IFS(
U1422="MPR ISSUE","PDH",
U1422="BSS Hardware Issue","BSS",
U1422="Sites strategiques, MLL, Pylone, etc.","ENVTECH",
U1422="AKTIVCO DEFAUT GE &amp; POWER Cabinet","AKTIVCO",
U1422="AKTIVCO Coupure ENEO &amp; Baisse de tension","AKTIVCO GRID ONLY",
U1422="Coupure ENEO &amp; Baisse de tension","IHS GRID ONLY",
U1422="Defaut GE &amp; POWER Cabinet","IHS",
U1422="Sharing","Partners",
U1422="Sites strategiques &amp; DataCenter","SST &amp; DC",
U1422="Exclu","Exclu",
U1422="SAT","SAT",
U1422="SPARE-ISSUE","SPARE-ISSUE",
U1422="Fiber CAmtel","TRANS_FO_CAMTEL",
U1422="Fiber AOF","Fiber AOF",
U1422="Projet OCM (HUAWEI)","TRAVAUX-HUAWEI",
U1422="Projet OCM (NOKIA)","TRAVAUX-NOKIA",
U1422="ACCESS-ISSUE","ACCESS-ISSUE",
U1422="Projet OCM (ZTE, NOKIA, autres projets)","TRAVAUX OCM",
U1422="No root CAuse","No root cause",
U1422="ODU HS","PDH",
U1422="IP &amp; VLAN","PDH",
U1422="Warehouse HUAWEI","SPARE-ISSUE",
U1422="SPARE-HS","SPARE-ISSUE",
U1422="Power Telco","BSS",U1422="no impacts","no impacts"
),"")</f>
        <v/>
      </c>
      <c r="T1422" s="40" t="str" cm="1">
        <f t="array" ref="T1422">IFERROR(_xlfn.IFS(
U1422="MPR ISSUE","TX ISSUE",
U1422="BSS Hardware Issue","RAN ISSUE",
U1422="Sites strategiques, MLL, Pylone, etc.","ENVTECH",
U1422="AKTIVCO DEFAUT GE &amp; POWER Cabinet","POWER ISSUE",
U1422="AKTIVCO Coupure ENEO &amp; Baisse de tension","POWER ISSUE",
U1422="Coupure ENEO &amp; Baisse de tension","POWER ISSUE",
U1422="Defaut GE &amp; POWER Cabinet","POWER ISSUE",
U1422="Sharing","POWER ISSUE",
U1422="Sites strategiques &amp; DataCenter","POWER ISSUE",
U1422="Exclu","Exclu",
U1422="SAT","TX ISSUE",
U1422="SPARE-ISSUE","SPARE-ISSUE",
U1422="Fiber CAmtel","TX ISSUE",
U1422="Fiber AOF","TX ISSUE",
U1422="Projet OCM (HUAWEI)","TRAVAUX-HUAWEI",
U1422="Projet OCM (NOKIA)","TRAVAUX -NOKIA",
U1422="ACCESS-ISSUE","ACCESS-ISSUE",
U1422="Projet OCM (ZTE, NOKIA, autres projets)","TRAVAUX OCM",
U1422="No root CAuse","No root cause",
U1422="ODU HS","TX ISSUE",
U1422="IP &amp; VLAN","TX ISSUE",
U1422="Warehouse HUAWEI","SPARE-ISSUE",
U1422="SPARE-HS","SPARE-ISSUE",
U1422="Power Telco","RAN ISSUE",U1422="no impacts","no impacts"
),"")</f>
        <v/>
      </c>
      <c r="U1422" s="70"/>
      <c r="V1422" s="40" t="str" cm="1">
        <f t="array" ref="V1422">IFERROR(_xlfn.IFS(
U1422="MPR ISSUE","ACTIVE",
U1422="BSS Hardware Issue","ACTIVE",
U1422="Sites strategiques, MLL, Pylone, etc.","PASSIVE",
U1422="AKTIVCO DEFAUT GE &amp; POWER Cabinet","PASSIVE",
U1422="AKTIVCO Coupure ENEO &amp; Baisse de tension","PASSIVE",
U1422="Coupure ENEO &amp; Baisse de tension","PASSIVE",
U1422="Defaut GE &amp; POWER Cabinet","PASSIVE",
U1422="Sharing","PASSIVE",
U1422="Sites strategiques &amp; DataCenter","PASSIVE",
U1422="Exclu","Exclu",
U1422="SAT","ACTIVE",
U1422="SPARE-ISSUE","SPARE-ISSUE",
U1422="Fiber CAmtel","ACTIVE",
U1422="Fiber AOF","ACTIVE",
U1422="Projet OCM (HUAWEI)","PLANNED WORKS",
U1422="Projet OCM (NOKIA)","PLANNED WORKS",
U1422="ACCESS-ISSUE","ACCESS-ISSUE",
U1422="Projet OCM (ZTE, NOKIA, autres projets)","PLANNED WORKS",
U1422="No root CAuse","No root cause",
U1422="ODU HS","ACTIVE",
U1422="IP &amp; VLAN","ACTIVE",
U1422="Warehouse HUAWEI","SPARE-ISSUE",
U1422="SPARE-HS","SPARE-ISSUE",
U1422="Power Telco","ACTIVE", U1422="no impacts","no impacts"
),"")</f>
        <v/>
      </c>
      <c r="W1422" s="98"/>
      <c r="X1422" s="98"/>
      <c r="Y1422" s="98"/>
      <c r="Z1422" s="98"/>
      <c r="AA1422" s="98"/>
      <c r="AB1422" s="17" t="s">
        <v>5468</v>
      </c>
      <c r="AC1422" s="17"/>
      <c r="AD1422" s="9" t="s">
        <v>5468</v>
      </c>
      <c r="AE1422" s="7" t="s">
        <v>5468</v>
      </c>
      <c r="AF1422" s="6" t="s">
        <v>5468</v>
      </c>
      <c r="AG1422" s="7" t="s">
        <v>5468</v>
      </c>
      <c r="AH1422" s="3" t="s">
        <v>5468</v>
      </c>
      <c r="AI1422" s="18" t="s">
        <v>5468</v>
      </c>
      <c r="AJ1422" s="18" t="s">
        <v>5468</v>
      </c>
      <c r="AK1422" s="18" t="s">
        <v>5468</v>
      </c>
      <c r="AL1422" s="18" t="s">
        <v>5468</v>
      </c>
      <c r="AM1422" s="18" t="s">
        <v>5468</v>
      </c>
      <c r="AN1422" s="9" t="s">
        <v>5468</v>
      </c>
      <c r="AO1422" s="14"/>
      <c r="AP1422" s="14" t="s">
        <v>5468</v>
      </c>
      <c r="AQ1422" s="14" t="s">
        <v>5468</v>
      </c>
      <c r="AR1422" s="14" t="s">
        <v>5468</v>
      </c>
      <c r="AS1422" s="9" t="s">
        <v>5468</v>
      </c>
    </row>
    <row r="1423" spans="1:45" x14ac:dyDescent="0.3">
      <c r="A1423" s="1" t="s">
        <v>2846</v>
      </c>
      <c r="B1423" s="8" t="s">
        <v>2847</v>
      </c>
      <c r="C1423" s="3" t="str">
        <f>_xlfn.XLOOKUP(B1423,'[1]daily break down'!$D:$D,'[1]daily break down'!$E:$E,"")</f>
        <v>Douala</v>
      </c>
      <c r="D1423" s="1" t="s">
        <v>11</v>
      </c>
      <c r="E1423" s="1" t="s">
        <v>12</v>
      </c>
      <c r="F1423" s="3" t="s">
        <v>31</v>
      </c>
      <c r="G1423" s="1" t="s">
        <v>32</v>
      </c>
      <c r="H1423" s="29" t="str">
        <f>_xlfn.XLOOKUP(B1423,[2]CALCULATION!$B:$B,[2]CALCULATION!$H:$H,"")</f>
        <v>ZTE</v>
      </c>
      <c r="I1423" s="100" t="s">
        <v>6098</v>
      </c>
      <c r="J1423" s="41" t="s">
        <v>5541</v>
      </c>
      <c r="K1423" s="41"/>
      <c r="L1423" s="41">
        <v>0</v>
      </c>
      <c r="M1423" s="41">
        <v>0</v>
      </c>
      <c r="N1423" s="41">
        <v>0</v>
      </c>
      <c r="O1423" s="41">
        <v>0</v>
      </c>
      <c r="P1423" s="41">
        <v>0</v>
      </c>
      <c r="Q1423" s="41">
        <v>0</v>
      </c>
      <c r="R1423" s="41">
        <v>0</v>
      </c>
      <c r="S1423" s="40" t="str" cm="1">
        <f t="array" ref="S1423">IFERROR(_xlfn.IFS(
U1423="MPR ISSUE","PDH",
U1423="BSS Hardware Issue","BSS",
U1423="Sites strategiques, MLL, Pylone, etc.","ENVTECH",
U1423="AKTIVCO DEFAUT GE &amp; POWER Cabinet","AKTIVCO",
U1423="AKTIVCO Coupure ENEO &amp; Baisse de tension","AKTIVCO GRID ONLY",
U1423="Coupure ENEO &amp; Baisse de tension","IHS GRID ONLY",
U1423="Defaut GE &amp; POWER Cabinet","IHS",
U1423="Sharing","Partners",
U1423="Sites strategiques &amp; DataCenter","SST &amp; DC",
U1423="Exclu","Exclu",
U1423="SAT","SAT",
U1423="SPARE-ISSUE","SPARE-ISSUE",
U1423="Fiber CAmtel","TRANS_FO_CAMTEL",
U1423="Fiber AOF","Fiber AOF",
U1423="Projet OCM (HUAWEI)","TRAVAUX-HUAWEI",
U1423="Projet OCM (NOKIA)","TRAVAUX-NOKIA",
U1423="ACCESS-ISSUE","ACCESS-ISSUE",
U1423="Projet OCM (ZTE, NOKIA, autres projets)","TRAVAUX OCM",
U1423="No root CAuse","No root cause",
U1423="ODU HS","PDH",
U1423="IP &amp; VLAN","PDH",
U1423="Warehouse HUAWEI","SPARE-ISSUE",
U1423="SPARE-HS","SPARE-ISSUE",
U1423="Power Telco","BSS",U1423="no impacts","no impacts"
),"")</f>
        <v/>
      </c>
      <c r="T1423" s="40" t="str" cm="1">
        <f t="array" ref="T1423">IFERROR(_xlfn.IFS(
U1423="MPR ISSUE","TX ISSUE",
U1423="BSS Hardware Issue","RAN ISSUE",
U1423="Sites strategiques, MLL, Pylone, etc.","ENVTECH",
U1423="AKTIVCO DEFAUT GE &amp; POWER Cabinet","POWER ISSUE",
U1423="AKTIVCO Coupure ENEO &amp; Baisse de tension","POWER ISSUE",
U1423="Coupure ENEO &amp; Baisse de tension","POWER ISSUE",
U1423="Defaut GE &amp; POWER Cabinet","POWER ISSUE",
U1423="Sharing","POWER ISSUE",
U1423="Sites strategiques &amp; DataCenter","POWER ISSUE",
U1423="Exclu","Exclu",
U1423="SAT","TX ISSUE",
U1423="SPARE-ISSUE","SPARE-ISSUE",
U1423="Fiber CAmtel","TX ISSUE",
U1423="Fiber AOF","TX ISSUE",
U1423="Projet OCM (HUAWEI)","TRAVAUX-HUAWEI",
U1423="Projet OCM (NOKIA)","TRAVAUX -NOKIA",
U1423="ACCESS-ISSUE","ACCESS-ISSUE",
U1423="Projet OCM (ZTE, NOKIA, autres projets)","TRAVAUX OCM",
U1423="No root CAuse","No root cause",
U1423="ODU HS","TX ISSUE",
U1423="IP &amp; VLAN","TX ISSUE",
U1423="Warehouse HUAWEI","SPARE-ISSUE",
U1423="SPARE-HS","SPARE-ISSUE",
U1423="Power Telco","RAN ISSUE",U1423="no impacts","no impacts"
),"")</f>
        <v/>
      </c>
      <c r="U1423" s="70"/>
      <c r="V1423" s="40" t="str" cm="1">
        <f t="array" ref="V1423">IFERROR(_xlfn.IFS(
U1423="MPR ISSUE","ACTIVE",
U1423="BSS Hardware Issue","ACTIVE",
U1423="Sites strategiques, MLL, Pylone, etc.","PASSIVE",
U1423="AKTIVCO DEFAUT GE &amp; POWER Cabinet","PASSIVE",
U1423="AKTIVCO Coupure ENEO &amp; Baisse de tension","PASSIVE",
U1423="Coupure ENEO &amp; Baisse de tension","PASSIVE",
U1423="Defaut GE &amp; POWER Cabinet","PASSIVE",
U1423="Sharing","PASSIVE",
U1423="Sites strategiques &amp; DataCenter","PASSIVE",
U1423="Exclu","Exclu",
U1423="SAT","ACTIVE",
U1423="SPARE-ISSUE","SPARE-ISSUE",
U1423="Fiber CAmtel","ACTIVE",
U1423="Fiber AOF","ACTIVE",
U1423="Projet OCM (HUAWEI)","PLANNED WORKS",
U1423="Projet OCM (NOKIA)","PLANNED WORKS",
U1423="ACCESS-ISSUE","ACCESS-ISSUE",
U1423="Projet OCM (ZTE, NOKIA, autres projets)","PLANNED WORKS",
U1423="No root CAuse","No root cause",
U1423="ODU HS","ACTIVE",
U1423="IP &amp; VLAN","ACTIVE",
U1423="Warehouse HUAWEI","SPARE-ISSUE",
U1423="SPARE-HS","SPARE-ISSUE",
U1423="Power Telco","ACTIVE", U1423="no impacts","no impacts"
),"")</f>
        <v/>
      </c>
      <c r="W1423" s="98"/>
      <c r="X1423" s="98"/>
      <c r="Y1423" s="98"/>
      <c r="Z1423" s="98"/>
      <c r="AA1423" s="98"/>
      <c r="AB1423" s="17" t="s">
        <v>5468</v>
      </c>
      <c r="AC1423" s="17"/>
      <c r="AD1423" s="9" t="s">
        <v>5468</v>
      </c>
      <c r="AE1423" s="7" t="s">
        <v>5468</v>
      </c>
      <c r="AF1423" s="6" t="s">
        <v>5468</v>
      </c>
      <c r="AG1423" s="7" t="s">
        <v>5468</v>
      </c>
      <c r="AH1423" s="3" t="s">
        <v>5468</v>
      </c>
      <c r="AI1423" s="18" t="s">
        <v>5468</v>
      </c>
      <c r="AJ1423" s="18" t="s">
        <v>5468</v>
      </c>
      <c r="AK1423" s="18" t="s">
        <v>5468</v>
      </c>
      <c r="AL1423" s="18" t="s">
        <v>5468</v>
      </c>
      <c r="AM1423" s="18" t="s">
        <v>5468</v>
      </c>
      <c r="AN1423" s="9" t="s">
        <v>5468</v>
      </c>
      <c r="AO1423" s="14"/>
      <c r="AP1423" s="14" t="s">
        <v>5468</v>
      </c>
      <c r="AQ1423" s="14" t="s">
        <v>5468</v>
      </c>
      <c r="AR1423" s="14" t="s">
        <v>5468</v>
      </c>
      <c r="AS1423" s="9" t="s">
        <v>5468</v>
      </c>
    </row>
    <row r="1424" spans="1:45" x14ac:dyDescent="0.3">
      <c r="A1424" s="1" t="s">
        <v>2177</v>
      </c>
      <c r="B1424" s="1" t="s">
        <v>2178</v>
      </c>
      <c r="C1424" s="3" t="str">
        <f>_xlfn.XLOOKUP(B1424,'[1]daily break down'!$D:$D,'[1]daily break down'!$E:$E,"")</f>
        <v>Douala</v>
      </c>
      <c r="D1424" s="1" t="s">
        <v>11</v>
      </c>
      <c r="E1424" s="1" t="s">
        <v>12</v>
      </c>
      <c r="F1424" s="3" t="s">
        <v>31</v>
      </c>
      <c r="G1424" s="1" t="s">
        <v>32</v>
      </c>
      <c r="H1424" s="29" t="str">
        <f>_xlfn.XLOOKUP(B1424,[2]CALCULATION!$B:$B,[2]CALCULATION!$H:$H,"")</f>
        <v>ZTE</v>
      </c>
      <c r="I1424" s="100" t="s">
        <v>6098</v>
      </c>
      <c r="J1424" s="41" t="s">
        <v>5541</v>
      </c>
      <c r="K1424" s="41"/>
      <c r="L1424" s="41">
        <v>0</v>
      </c>
      <c r="M1424" s="41">
        <v>0</v>
      </c>
      <c r="N1424" s="41">
        <v>0</v>
      </c>
      <c r="O1424" s="41">
        <v>0</v>
      </c>
      <c r="P1424" s="41">
        <v>0</v>
      </c>
      <c r="Q1424" s="41">
        <v>0</v>
      </c>
      <c r="R1424" s="41">
        <v>0</v>
      </c>
      <c r="S1424" s="40" t="str" cm="1">
        <f t="array" ref="S1424">IFERROR(_xlfn.IFS(
U1424="MPR ISSUE","PDH",
U1424="BSS Hardware Issue","BSS",
U1424="Sites strategiques, MLL, Pylone, etc.","ENVTECH",
U1424="AKTIVCO DEFAUT GE &amp; POWER Cabinet","AKTIVCO",
U1424="AKTIVCO Coupure ENEO &amp; Baisse de tension","AKTIVCO GRID ONLY",
U1424="Coupure ENEO &amp; Baisse de tension","IHS GRID ONLY",
U1424="Defaut GE &amp; POWER Cabinet","IHS",
U1424="Sharing","Partners",
U1424="Sites strategiques &amp; DataCenter","SST &amp; DC",
U1424="Exclu","Exclu",
U1424="SAT","SAT",
U1424="SPARE-ISSUE","SPARE-ISSUE",
U1424="Fiber CAmtel","TRANS_FO_CAMTEL",
U1424="Fiber AOF","Fiber AOF",
U1424="Projet OCM (HUAWEI)","TRAVAUX-HUAWEI",
U1424="Projet OCM (NOKIA)","TRAVAUX-NOKIA",
U1424="ACCESS-ISSUE","ACCESS-ISSUE",
U1424="Projet OCM (ZTE, NOKIA, autres projets)","TRAVAUX OCM",
U1424="No root CAuse","No root cause",
U1424="ODU HS","PDH",
U1424="IP &amp; VLAN","PDH",
U1424="Warehouse HUAWEI","SPARE-ISSUE",
U1424="SPARE-HS","SPARE-ISSUE",
U1424="Power Telco","BSS",U1424="no impacts","no impacts"
),"")</f>
        <v/>
      </c>
      <c r="T1424" s="40" t="str" cm="1">
        <f t="array" ref="T1424">IFERROR(_xlfn.IFS(
U1424="MPR ISSUE","TX ISSUE",
U1424="BSS Hardware Issue","RAN ISSUE",
U1424="Sites strategiques, MLL, Pylone, etc.","ENVTECH",
U1424="AKTIVCO DEFAUT GE &amp; POWER Cabinet","POWER ISSUE",
U1424="AKTIVCO Coupure ENEO &amp; Baisse de tension","POWER ISSUE",
U1424="Coupure ENEO &amp; Baisse de tension","POWER ISSUE",
U1424="Defaut GE &amp; POWER Cabinet","POWER ISSUE",
U1424="Sharing","POWER ISSUE",
U1424="Sites strategiques &amp; DataCenter","POWER ISSUE",
U1424="Exclu","Exclu",
U1424="SAT","TX ISSUE",
U1424="SPARE-ISSUE","SPARE-ISSUE",
U1424="Fiber CAmtel","TX ISSUE",
U1424="Fiber AOF","TX ISSUE",
U1424="Projet OCM (HUAWEI)","TRAVAUX-HUAWEI",
U1424="Projet OCM (NOKIA)","TRAVAUX -NOKIA",
U1424="ACCESS-ISSUE","ACCESS-ISSUE",
U1424="Projet OCM (ZTE, NOKIA, autres projets)","TRAVAUX OCM",
U1424="No root CAuse","No root cause",
U1424="ODU HS","TX ISSUE",
U1424="IP &amp; VLAN","TX ISSUE",
U1424="Warehouse HUAWEI","SPARE-ISSUE",
U1424="SPARE-HS","SPARE-ISSUE",
U1424="Power Telco","RAN ISSUE",U1424="no impacts","no impacts"
),"")</f>
        <v/>
      </c>
      <c r="U1424" s="70"/>
      <c r="V1424" s="40" t="str" cm="1">
        <f t="array" ref="V1424">IFERROR(_xlfn.IFS(
U1424="MPR ISSUE","ACTIVE",
U1424="BSS Hardware Issue","ACTIVE",
U1424="Sites strategiques, MLL, Pylone, etc.","PASSIVE",
U1424="AKTIVCO DEFAUT GE &amp; POWER Cabinet","PASSIVE",
U1424="AKTIVCO Coupure ENEO &amp; Baisse de tension","PASSIVE",
U1424="Coupure ENEO &amp; Baisse de tension","PASSIVE",
U1424="Defaut GE &amp; POWER Cabinet","PASSIVE",
U1424="Sharing","PASSIVE",
U1424="Sites strategiques &amp; DataCenter","PASSIVE",
U1424="Exclu","Exclu",
U1424="SAT","ACTIVE",
U1424="SPARE-ISSUE","SPARE-ISSUE",
U1424="Fiber CAmtel","ACTIVE",
U1424="Fiber AOF","ACTIVE",
U1424="Projet OCM (HUAWEI)","PLANNED WORKS",
U1424="Projet OCM (NOKIA)","PLANNED WORKS",
U1424="ACCESS-ISSUE","ACCESS-ISSUE",
U1424="Projet OCM (ZTE, NOKIA, autres projets)","PLANNED WORKS",
U1424="No root CAuse","No root cause",
U1424="ODU HS","ACTIVE",
U1424="IP &amp; VLAN","ACTIVE",
U1424="Warehouse HUAWEI","SPARE-ISSUE",
U1424="SPARE-HS","SPARE-ISSUE",
U1424="Power Telco","ACTIVE", U1424="no impacts","no impacts"
),"")</f>
        <v/>
      </c>
      <c r="W1424" s="98"/>
      <c r="X1424" s="98"/>
      <c r="Y1424" s="98"/>
      <c r="Z1424" s="98"/>
      <c r="AA1424" s="98"/>
      <c r="AB1424" s="17" t="s">
        <v>5468</v>
      </c>
      <c r="AC1424" s="17"/>
      <c r="AD1424" s="9" t="s">
        <v>5468</v>
      </c>
      <c r="AE1424" s="7" t="s">
        <v>5468</v>
      </c>
      <c r="AF1424" s="6" t="s">
        <v>5468</v>
      </c>
      <c r="AG1424" s="7" t="s">
        <v>5468</v>
      </c>
      <c r="AH1424" s="3" t="s">
        <v>5468</v>
      </c>
      <c r="AI1424" s="18" t="s">
        <v>5468</v>
      </c>
      <c r="AJ1424" s="18" t="s">
        <v>5468</v>
      </c>
      <c r="AK1424" s="18" t="s">
        <v>5468</v>
      </c>
      <c r="AL1424" s="18" t="s">
        <v>5468</v>
      </c>
      <c r="AM1424" s="18" t="s">
        <v>5468</v>
      </c>
      <c r="AN1424" s="9" t="s">
        <v>5468</v>
      </c>
      <c r="AO1424" s="14"/>
      <c r="AP1424" s="14" t="s">
        <v>5468</v>
      </c>
      <c r="AQ1424" s="14" t="s">
        <v>5468</v>
      </c>
      <c r="AR1424" s="14" t="s">
        <v>5468</v>
      </c>
      <c r="AS1424" s="9" t="s">
        <v>5468</v>
      </c>
    </row>
    <row r="1425" spans="1:45" x14ac:dyDescent="0.3">
      <c r="A1425" s="1" t="s">
        <v>758</v>
      </c>
      <c r="B1425" s="8" t="s">
        <v>759</v>
      </c>
      <c r="C1425" s="3" t="str">
        <f>_xlfn.XLOOKUP(B1425,'[1]daily break down'!$D:$D,'[1]daily break down'!$E:$E,"")</f>
        <v>Douala</v>
      </c>
      <c r="D1425" s="1" t="s">
        <v>21</v>
      </c>
      <c r="E1425" s="1" t="s">
        <v>12</v>
      </c>
      <c r="F1425" s="3" t="s">
        <v>31</v>
      </c>
      <c r="G1425" s="1" t="s">
        <v>32</v>
      </c>
      <c r="H1425" s="29" t="str">
        <f>_xlfn.XLOOKUP(B1425,[2]CALCULATION!$B:$B,[2]CALCULATION!$H:$H,"")</f>
        <v>ZTE</v>
      </c>
      <c r="I1425" s="100" t="s">
        <v>6099</v>
      </c>
      <c r="J1425" s="41" t="s">
        <v>5541</v>
      </c>
      <c r="K1425" s="41"/>
      <c r="L1425" s="41">
        <v>0</v>
      </c>
      <c r="M1425" s="41">
        <v>0</v>
      </c>
      <c r="N1425" s="41">
        <v>0</v>
      </c>
      <c r="O1425" s="41">
        <v>0</v>
      </c>
      <c r="P1425" s="41">
        <v>0</v>
      </c>
      <c r="Q1425" s="41">
        <v>0</v>
      </c>
      <c r="R1425" s="41">
        <v>4.0727114740906272</v>
      </c>
      <c r="S1425" s="40" t="str" cm="1">
        <f t="array" ref="S1425">IFERROR(_xlfn.IFS(
U1425="MPR ISSUE","PDH",
U1425="BSS Hardware Issue","BSS",
U1425="Sites strategiques, MLL, Pylone, etc.","ENVTECH",
U1425="AKTIVCO DEFAUT GE &amp; POWER Cabinet","AKTIVCO",
U1425="AKTIVCO Coupure ENEO &amp; Baisse de tension","AKTIVCO GRID ONLY",
U1425="Coupure ENEO &amp; Baisse de tension","IHS GRID ONLY",
U1425="Defaut GE &amp; POWER Cabinet","IHS",
U1425="Sharing","Partners",
U1425="Sites strategiques &amp; DataCenter","SST &amp; DC",
U1425="Exclu","Exclu",
U1425="SAT","SAT",
U1425="SPARE-ISSUE","SPARE-ISSUE",
U1425="Fiber CAmtel","TRANS_FO_CAMTEL",
U1425="Fiber AOF","Fiber AOF",
U1425="Projet OCM (HUAWEI)","TRAVAUX-HUAWEI",
U1425="Projet OCM (NOKIA)","TRAVAUX-NOKIA",
U1425="ACCESS-ISSUE","ACCESS-ISSUE",
U1425="Projet OCM (ZTE, NOKIA, autres projets)","TRAVAUX OCM",
U1425="No root CAuse","No root cause",
U1425="ODU HS","PDH",
U1425="IP &amp; VLAN","PDH",
U1425="Warehouse HUAWEI","SPARE-ISSUE",
U1425="SPARE-HS","SPARE-ISSUE",
U1425="Power Telco","BSS",U1425="no impacts","no impacts"
),"")</f>
        <v/>
      </c>
      <c r="T1425" s="40" t="str" cm="1">
        <f t="array" ref="T1425">IFERROR(_xlfn.IFS(
U1425="MPR ISSUE","TX ISSUE",
U1425="BSS Hardware Issue","RAN ISSUE",
U1425="Sites strategiques, MLL, Pylone, etc.","ENVTECH",
U1425="AKTIVCO DEFAUT GE &amp; POWER Cabinet","POWER ISSUE",
U1425="AKTIVCO Coupure ENEO &amp; Baisse de tension","POWER ISSUE",
U1425="Coupure ENEO &amp; Baisse de tension","POWER ISSUE",
U1425="Defaut GE &amp; POWER Cabinet","POWER ISSUE",
U1425="Sharing","POWER ISSUE",
U1425="Sites strategiques &amp; DataCenter","POWER ISSUE",
U1425="Exclu","Exclu",
U1425="SAT","TX ISSUE",
U1425="SPARE-ISSUE","SPARE-ISSUE",
U1425="Fiber CAmtel","TX ISSUE",
U1425="Fiber AOF","TX ISSUE",
U1425="Projet OCM (HUAWEI)","TRAVAUX-HUAWEI",
U1425="Projet OCM (NOKIA)","TRAVAUX -NOKIA",
U1425="ACCESS-ISSUE","ACCESS-ISSUE",
U1425="Projet OCM (ZTE, NOKIA, autres projets)","TRAVAUX OCM",
U1425="No root CAuse","No root cause",
U1425="ODU HS","TX ISSUE",
U1425="IP &amp; VLAN","TX ISSUE",
U1425="Warehouse HUAWEI","SPARE-ISSUE",
U1425="SPARE-HS","SPARE-ISSUE",
U1425="Power Telco","RAN ISSUE",U1425="no impacts","no impacts"
),"")</f>
        <v/>
      </c>
      <c r="U1425" s="70"/>
      <c r="V1425" s="40" t="str" cm="1">
        <f t="array" ref="V1425">IFERROR(_xlfn.IFS(
U1425="MPR ISSUE","ACTIVE",
U1425="BSS Hardware Issue","ACTIVE",
U1425="Sites strategiques, MLL, Pylone, etc.","PASSIVE",
U1425="AKTIVCO DEFAUT GE &amp; POWER Cabinet","PASSIVE",
U1425="AKTIVCO Coupure ENEO &amp; Baisse de tension","PASSIVE",
U1425="Coupure ENEO &amp; Baisse de tension","PASSIVE",
U1425="Defaut GE &amp; POWER Cabinet","PASSIVE",
U1425="Sharing","PASSIVE",
U1425="Sites strategiques &amp; DataCenter","PASSIVE",
U1425="Exclu","Exclu",
U1425="SAT","ACTIVE",
U1425="SPARE-ISSUE","SPARE-ISSUE",
U1425="Fiber CAmtel","ACTIVE",
U1425="Fiber AOF","ACTIVE",
U1425="Projet OCM (HUAWEI)","PLANNED WORKS",
U1425="Projet OCM (NOKIA)","PLANNED WORKS",
U1425="ACCESS-ISSUE","ACCESS-ISSUE",
U1425="Projet OCM (ZTE, NOKIA, autres projets)","PLANNED WORKS",
U1425="No root CAuse","No root cause",
U1425="ODU HS","ACTIVE",
U1425="IP &amp; VLAN","ACTIVE",
U1425="Warehouse HUAWEI","SPARE-ISSUE",
U1425="SPARE-HS","SPARE-ISSUE",
U1425="Power Telco","ACTIVE", U1425="no impacts","no impacts"
),"")</f>
        <v/>
      </c>
      <c r="W1425" s="98"/>
      <c r="X1425" s="98"/>
      <c r="Y1425" s="98"/>
      <c r="Z1425" s="98"/>
      <c r="AA1425" s="98"/>
      <c r="AB1425" s="17" t="s">
        <v>6448</v>
      </c>
      <c r="AC1425" s="17"/>
      <c r="AD1425" s="9" t="s">
        <v>5468</v>
      </c>
      <c r="AE1425" s="7"/>
      <c r="AF1425" s="6" t="s">
        <v>5468</v>
      </c>
      <c r="AG1425" s="7" t="s">
        <v>6316</v>
      </c>
      <c r="AH1425" s="3" t="s">
        <v>5468</v>
      </c>
      <c r="AI1425" s="18" t="s">
        <v>5468</v>
      </c>
      <c r="AJ1425" s="18" t="s">
        <v>5468</v>
      </c>
      <c r="AK1425" s="18" t="s">
        <v>5468</v>
      </c>
      <c r="AL1425" s="18" t="s">
        <v>5468</v>
      </c>
      <c r="AM1425" s="18" t="s">
        <v>5468</v>
      </c>
      <c r="AN1425" s="9" t="s">
        <v>6002</v>
      </c>
      <c r="AO1425" s="14"/>
      <c r="AP1425" s="14" t="s">
        <v>5468</v>
      </c>
      <c r="AQ1425" s="14" t="s">
        <v>5468</v>
      </c>
      <c r="AR1425" s="14" t="s">
        <v>5468</v>
      </c>
      <c r="AS1425" s="9" t="s">
        <v>5468</v>
      </c>
    </row>
    <row r="1426" spans="1:45" x14ac:dyDescent="0.3">
      <c r="A1426" s="1" t="s">
        <v>4949</v>
      </c>
      <c r="B1426" s="8" t="s">
        <v>4950</v>
      </c>
      <c r="C1426" s="3" t="str">
        <f>_xlfn.XLOOKUP(B1426,'[1]daily break down'!$D:$D,'[1]daily break down'!$E:$E,"")</f>
        <v>Douala</v>
      </c>
      <c r="D1426" s="1" t="s">
        <v>11</v>
      </c>
      <c r="E1426" s="1" t="s">
        <v>12</v>
      </c>
      <c r="F1426" s="3" t="s">
        <v>31</v>
      </c>
      <c r="G1426" s="1" t="s">
        <v>32</v>
      </c>
      <c r="H1426" s="29" t="str">
        <f>_xlfn.XLOOKUP(B1426,[2]CALCULATION!$B:$B,[2]CALCULATION!$H:$H,"")</f>
        <v>ZTE</v>
      </c>
      <c r="I1426" s="100" t="s">
        <v>6098</v>
      </c>
      <c r="J1426" s="41" t="s">
        <v>5541</v>
      </c>
      <c r="K1426" s="41"/>
      <c r="L1426" s="41">
        <v>0</v>
      </c>
      <c r="M1426" s="41">
        <v>0</v>
      </c>
      <c r="N1426" s="41">
        <v>0</v>
      </c>
      <c r="O1426" s="41">
        <v>0</v>
      </c>
      <c r="P1426" s="41">
        <v>0</v>
      </c>
      <c r="Q1426" s="41">
        <v>0</v>
      </c>
      <c r="R1426" s="41">
        <v>0</v>
      </c>
      <c r="S1426" s="40" t="str" cm="1">
        <f t="array" ref="S1426">IFERROR(_xlfn.IFS(
U1426="MPR ISSUE","PDH",
U1426="BSS Hardware Issue","BSS",
U1426="Sites strategiques, MLL, Pylone, etc.","ENVTECH",
U1426="AKTIVCO DEFAUT GE &amp; POWER Cabinet","AKTIVCO",
U1426="AKTIVCO Coupure ENEO &amp; Baisse de tension","AKTIVCO GRID ONLY",
U1426="Coupure ENEO &amp; Baisse de tension","IHS GRID ONLY",
U1426="Defaut GE &amp; POWER Cabinet","IHS",
U1426="Sharing","Partners",
U1426="Sites strategiques &amp; DataCenter","SST &amp; DC",
U1426="Exclu","Exclu",
U1426="SAT","SAT",
U1426="SPARE-ISSUE","SPARE-ISSUE",
U1426="Fiber CAmtel","TRANS_FO_CAMTEL",
U1426="Fiber AOF","Fiber AOF",
U1426="Projet OCM (HUAWEI)","TRAVAUX-HUAWEI",
U1426="Projet OCM (NOKIA)","TRAVAUX-NOKIA",
U1426="ACCESS-ISSUE","ACCESS-ISSUE",
U1426="Projet OCM (ZTE, NOKIA, autres projets)","TRAVAUX OCM",
U1426="No root CAuse","No root cause",
U1426="ODU HS","PDH",
U1426="IP &amp; VLAN","PDH",
U1426="Warehouse HUAWEI","SPARE-ISSUE",
U1426="SPARE-HS","SPARE-ISSUE",
U1426="Power Telco","BSS",U1426="no impacts","no impacts"
),"")</f>
        <v/>
      </c>
      <c r="T1426" s="40" t="str" cm="1">
        <f t="array" ref="T1426">IFERROR(_xlfn.IFS(
U1426="MPR ISSUE","TX ISSUE",
U1426="BSS Hardware Issue","RAN ISSUE",
U1426="Sites strategiques, MLL, Pylone, etc.","ENVTECH",
U1426="AKTIVCO DEFAUT GE &amp; POWER Cabinet","POWER ISSUE",
U1426="AKTIVCO Coupure ENEO &amp; Baisse de tension","POWER ISSUE",
U1426="Coupure ENEO &amp; Baisse de tension","POWER ISSUE",
U1426="Defaut GE &amp; POWER Cabinet","POWER ISSUE",
U1426="Sharing","POWER ISSUE",
U1426="Sites strategiques &amp; DataCenter","POWER ISSUE",
U1426="Exclu","Exclu",
U1426="SAT","TX ISSUE",
U1426="SPARE-ISSUE","SPARE-ISSUE",
U1426="Fiber CAmtel","TX ISSUE",
U1426="Fiber AOF","TX ISSUE",
U1426="Projet OCM (HUAWEI)","TRAVAUX-HUAWEI",
U1426="Projet OCM (NOKIA)","TRAVAUX -NOKIA",
U1426="ACCESS-ISSUE","ACCESS-ISSUE",
U1426="Projet OCM (ZTE, NOKIA, autres projets)","TRAVAUX OCM",
U1426="No root CAuse","No root cause",
U1426="ODU HS","TX ISSUE",
U1426="IP &amp; VLAN","TX ISSUE",
U1426="Warehouse HUAWEI","SPARE-ISSUE",
U1426="SPARE-HS","SPARE-ISSUE",
U1426="Power Telco","RAN ISSUE",U1426="no impacts","no impacts"
),"")</f>
        <v/>
      </c>
      <c r="U1426" s="70"/>
      <c r="V1426" s="40" t="str" cm="1">
        <f t="array" ref="V1426">IFERROR(_xlfn.IFS(
U1426="MPR ISSUE","ACTIVE",
U1426="BSS Hardware Issue","ACTIVE",
U1426="Sites strategiques, MLL, Pylone, etc.","PASSIVE",
U1426="AKTIVCO DEFAUT GE &amp; POWER Cabinet","PASSIVE",
U1426="AKTIVCO Coupure ENEO &amp; Baisse de tension","PASSIVE",
U1426="Coupure ENEO &amp; Baisse de tension","PASSIVE",
U1426="Defaut GE &amp; POWER Cabinet","PASSIVE",
U1426="Sharing","PASSIVE",
U1426="Sites strategiques &amp; DataCenter","PASSIVE",
U1426="Exclu","Exclu",
U1426="SAT","ACTIVE",
U1426="SPARE-ISSUE","SPARE-ISSUE",
U1426="Fiber CAmtel","ACTIVE",
U1426="Fiber AOF","ACTIVE",
U1426="Projet OCM (HUAWEI)","PLANNED WORKS",
U1426="Projet OCM (NOKIA)","PLANNED WORKS",
U1426="ACCESS-ISSUE","ACCESS-ISSUE",
U1426="Projet OCM (ZTE, NOKIA, autres projets)","PLANNED WORKS",
U1426="No root CAuse","No root cause",
U1426="ODU HS","ACTIVE",
U1426="IP &amp; VLAN","ACTIVE",
U1426="Warehouse HUAWEI","SPARE-ISSUE",
U1426="SPARE-HS","SPARE-ISSUE",
U1426="Power Telco","ACTIVE", U1426="no impacts","no impacts"
),"")</f>
        <v/>
      </c>
      <c r="W1426" s="98"/>
      <c r="X1426" s="98"/>
      <c r="Y1426" s="98"/>
      <c r="Z1426" s="98"/>
      <c r="AA1426" s="98"/>
      <c r="AB1426" s="17" t="s">
        <v>5468</v>
      </c>
      <c r="AC1426" s="17"/>
      <c r="AD1426" s="9" t="s">
        <v>5468</v>
      </c>
      <c r="AE1426" s="7" t="s">
        <v>5468</v>
      </c>
      <c r="AF1426" s="6" t="s">
        <v>5468</v>
      </c>
      <c r="AG1426" s="7" t="s">
        <v>5468</v>
      </c>
      <c r="AH1426" s="3" t="s">
        <v>5468</v>
      </c>
      <c r="AI1426" s="18" t="s">
        <v>5468</v>
      </c>
      <c r="AJ1426" s="18" t="s">
        <v>5468</v>
      </c>
      <c r="AK1426" s="18" t="s">
        <v>5468</v>
      </c>
      <c r="AL1426" s="18" t="s">
        <v>5468</v>
      </c>
      <c r="AM1426" s="18" t="s">
        <v>5468</v>
      </c>
      <c r="AN1426" s="9" t="s">
        <v>5468</v>
      </c>
      <c r="AO1426" s="14"/>
      <c r="AP1426" s="14" t="s">
        <v>5468</v>
      </c>
      <c r="AQ1426" s="14" t="s">
        <v>5468</v>
      </c>
      <c r="AR1426" s="14" t="s">
        <v>5468</v>
      </c>
      <c r="AS1426" s="9" t="s">
        <v>5468</v>
      </c>
    </row>
    <row r="1427" spans="1:45" x14ac:dyDescent="0.3">
      <c r="A1427" s="1" t="s">
        <v>3300</v>
      </c>
      <c r="B1427" s="8" t="s">
        <v>3301</v>
      </c>
      <c r="C1427" s="3" t="str">
        <f>_xlfn.XLOOKUP(B1427,'[1]daily break down'!$D:$D,'[1]daily break down'!$E:$E,"")</f>
        <v>Douala</v>
      </c>
      <c r="D1427" s="1" t="s">
        <v>11</v>
      </c>
      <c r="E1427" s="1" t="s">
        <v>145</v>
      </c>
      <c r="F1427" s="3" t="s">
        <v>31</v>
      </c>
      <c r="G1427" s="1" t="s">
        <v>32</v>
      </c>
      <c r="H1427" s="29" t="str">
        <f>_xlfn.XLOOKUP(B1427,[2]CALCULATION!$B:$B,[2]CALCULATION!$H:$H,"")</f>
        <v>ZTE</v>
      </c>
      <c r="I1427" s="100" t="s">
        <v>6098</v>
      </c>
      <c r="J1427" s="41" t="s">
        <v>5541</v>
      </c>
      <c r="K1427" s="41"/>
      <c r="L1427" s="41">
        <v>0</v>
      </c>
      <c r="M1427" s="41">
        <v>0</v>
      </c>
      <c r="N1427" s="41">
        <v>0</v>
      </c>
      <c r="O1427" s="41">
        <v>0</v>
      </c>
      <c r="P1427" s="41">
        <v>0</v>
      </c>
      <c r="Q1427" s="41">
        <v>0</v>
      </c>
      <c r="R1427" s="41">
        <v>0</v>
      </c>
      <c r="S1427" s="40" t="str" cm="1">
        <f t="array" ref="S1427">IFERROR(_xlfn.IFS(
U1427="MPR ISSUE","PDH",
U1427="BSS Hardware Issue","BSS",
U1427="Sites strategiques, MLL, Pylone, etc.","ENVTECH",
U1427="AKTIVCO DEFAUT GE &amp; POWER Cabinet","AKTIVCO",
U1427="AKTIVCO Coupure ENEO &amp; Baisse de tension","AKTIVCO GRID ONLY",
U1427="Coupure ENEO &amp; Baisse de tension","IHS GRID ONLY",
U1427="Defaut GE &amp; POWER Cabinet","IHS",
U1427="Sharing","Partners",
U1427="Sites strategiques &amp; DataCenter","SST &amp; DC",
U1427="Exclu","Exclu",
U1427="SAT","SAT",
U1427="SPARE-ISSUE","SPARE-ISSUE",
U1427="Fiber CAmtel","TRANS_FO_CAMTEL",
U1427="Fiber AOF","Fiber AOF",
U1427="Projet OCM (HUAWEI)","TRAVAUX-HUAWEI",
U1427="Projet OCM (NOKIA)","TRAVAUX-NOKIA",
U1427="ACCESS-ISSUE","ACCESS-ISSUE",
U1427="Projet OCM (ZTE, NOKIA, autres projets)","TRAVAUX OCM",
U1427="No root CAuse","No root cause",
U1427="ODU HS","PDH",
U1427="IP &amp; VLAN","PDH",
U1427="Warehouse HUAWEI","SPARE-ISSUE",
U1427="SPARE-HS","SPARE-ISSUE",
U1427="Power Telco","BSS",U1427="no impacts","no impacts"
),"")</f>
        <v/>
      </c>
      <c r="T1427" s="40" t="str" cm="1">
        <f t="array" ref="T1427">IFERROR(_xlfn.IFS(
U1427="MPR ISSUE","TX ISSUE",
U1427="BSS Hardware Issue","RAN ISSUE",
U1427="Sites strategiques, MLL, Pylone, etc.","ENVTECH",
U1427="AKTIVCO DEFAUT GE &amp; POWER Cabinet","POWER ISSUE",
U1427="AKTIVCO Coupure ENEO &amp; Baisse de tension","POWER ISSUE",
U1427="Coupure ENEO &amp; Baisse de tension","POWER ISSUE",
U1427="Defaut GE &amp; POWER Cabinet","POWER ISSUE",
U1427="Sharing","POWER ISSUE",
U1427="Sites strategiques &amp; DataCenter","POWER ISSUE",
U1427="Exclu","Exclu",
U1427="SAT","TX ISSUE",
U1427="SPARE-ISSUE","SPARE-ISSUE",
U1427="Fiber CAmtel","TX ISSUE",
U1427="Fiber AOF","TX ISSUE",
U1427="Projet OCM (HUAWEI)","TRAVAUX-HUAWEI",
U1427="Projet OCM (NOKIA)","TRAVAUX -NOKIA",
U1427="ACCESS-ISSUE","ACCESS-ISSUE",
U1427="Projet OCM (ZTE, NOKIA, autres projets)","TRAVAUX OCM",
U1427="No root CAuse","No root cause",
U1427="ODU HS","TX ISSUE",
U1427="IP &amp; VLAN","TX ISSUE",
U1427="Warehouse HUAWEI","SPARE-ISSUE",
U1427="SPARE-HS","SPARE-ISSUE",
U1427="Power Telco","RAN ISSUE",U1427="no impacts","no impacts"
),"")</f>
        <v/>
      </c>
      <c r="U1427" s="70"/>
      <c r="V1427" s="40" t="str" cm="1">
        <f t="array" ref="V1427">IFERROR(_xlfn.IFS(
U1427="MPR ISSUE","ACTIVE",
U1427="BSS Hardware Issue","ACTIVE",
U1427="Sites strategiques, MLL, Pylone, etc.","PASSIVE",
U1427="AKTIVCO DEFAUT GE &amp; POWER Cabinet","PASSIVE",
U1427="AKTIVCO Coupure ENEO &amp; Baisse de tension","PASSIVE",
U1427="Coupure ENEO &amp; Baisse de tension","PASSIVE",
U1427="Defaut GE &amp; POWER Cabinet","PASSIVE",
U1427="Sharing","PASSIVE",
U1427="Sites strategiques &amp; DataCenter","PASSIVE",
U1427="Exclu","Exclu",
U1427="SAT","ACTIVE",
U1427="SPARE-ISSUE","SPARE-ISSUE",
U1427="Fiber CAmtel","ACTIVE",
U1427="Fiber AOF","ACTIVE",
U1427="Projet OCM (HUAWEI)","PLANNED WORKS",
U1427="Projet OCM (NOKIA)","PLANNED WORKS",
U1427="ACCESS-ISSUE","ACCESS-ISSUE",
U1427="Projet OCM (ZTE, NOKIA, autres projets)","PLANNED WORKS",
U1427="No root CAuse","No root cause",
U1427="ODU HS","ACTIVE",
U1427="IP &amp; VLAN","ACTIVE",
U1427="Warehouse HUAWEI","SPARE-ISSUE",
U1427="SPARE-HS","SPARE-ISSUE",
U1427="Power Telco","ACTIVE", U1427="no impacts","no impacts"
),"")</f>
        <v/>
      </c>
      <c r="W1427" s="98"/>
      <c r="X1427" s="98"/>
      <c r="Y1427" s="98"/>
      <c r="Z1427" s="98"/>
      <c r="AA1427" s="98"/>
      <c r="AB1427" s="17" t="s">
        <v>5468</v>
      </c>
      <c r="AC1427" s="17"/>
      <c r="AD1427" s="9" t="s">
        <v>5468</v>
      </c>
      <c r="AE1427" s="7" t="s">
        <v>5468</v>
      </c>
      <c r="AF1427" s="6" t="s">
        <v>5468</v>
      </c>
      <c r="AG1427" s="7" t="s">
        <v>5468</v>
      </c>
      <c r="AH1427" s="3" t="s">
        <v>5468</v>
      </c>
      <c r="AI1427" s="18" t="s">
        <v>5468</v>
      </c>
      <c r="AJ1427" s="18" t="s">
        <v>5468</v>
      </c>
      <c r="AK1427" s="18" t="s">
        <v>5468</v>
      </c>
      <c r="AL1427" s="18" t="s">
        <v>5468</v>
      </c>
      <c r="AM1427" s="18" t="s">
        <v>5468</v>
      </c>
      <c r="AN1427" s="9" t="s">
        <v>5468</v>
      </c>
      <c r="AO1427" s="14"/>
      <c r="AP1427" s="14" t="s">
        <v>5468</v>
      </c>
      <c r="AQ1427" s="14" t="s">
        <v>5468</v>
      </c>
      <c r="AR1427" s="14" t="s">
        <v>5468</v>
      </c>
      <c r="AS1427" s="9" t="s">
        <v>5468</v>
      </c>
    </row>
    <row r="1428" spans="1:45" x14ac:dyDescent="0.3">
      <c r="A1428" s="1" t="s">
        <v>780</v>
      </c>
      <c r="B1428" s="8" t="s">
        <v>781</v>
      </c>
      <c r="C1428" s="3" t="str">
        <f>_xlfn.XLOOKUP(B1428,'[1]daily break down'!$D:$D,'[1]daily break down'!$E:$E,"")</f>
        <v>Douala</v>
      </c>
      <c r="D1428" s="1" t="s">
        <v>11</v>
      </c>
      <c r="E1428" s="1" t="s">
        <v>12</v>
      </c>
      <c r="F1428" s="3" t="s">
        <v>31</v>
      </c>
      <c r="G1428" s="1" t="s">
        <v>32</v>
      </c>
      <c r="H1428" s="29" t="str">
        <f>_xlfn.XLOOKUP(B1428,[2]CALCULATION!$B:$B,[2]CALCULATION!$H:$H,"")</f>
        <v>ZTE</v>
      </c>
      <c r="I1428" s="100" t="s">
        <v>6098</v>
      </c>
      <c r="J1428" s="41" t="s">
        <v>5541</v>
      </c>
      <c r="K1428" s="41"/>
      <c r="L1428" s="41">
        <v>0</v>
      </c>
      <c r="M1428" s="41">
        <v>0</v>
      </c>
      <c r="N1428" s="41">
        <v>0</v>
      </c>
      <c r="O1428" s="41">
        <v>0</v>
      </c>
      <c r="P1428" s="41">
        <v>0</v>
      </c>
      <c r="Q1428" s="41">
        <v>0</v>
      </c>
      <c r="R1428" s="41">
        <v>0</v>
      </c>
      <c r="S1428" s="40" t="str" cm="1">
        <f t="array" ref="S1428">IFERROR(_xlfn.IFS(
U1428="MPR ISSUE","PDH",
U1428="BSS Hardware Issue","BSS",
U1428="Sites strategiques, MLL, Pylone, etc.","ENVTECH",
U1428="AKTIVCO DEFAUT GE &amp; POWER Cabinet","AKTIVCO",
U1428="AKTIVCO Coupure ENEO &amp; Baisse de tension","AKTIVCO GRID ONLY",
U1428="Coupure ENEO &amp; Baisse de tension","IHS GRID ONLY",
U1428="Defaut GE &amp; POWER Cabinet","IHS",
U1428="Sharing","Partners",
U1428="Sites strategiques &amp; DataCenter","SST &amp; DC",
U1428="Exclu","Exclu",
U1428="SAT","SAT",
U1428="SPARE-ISSUE","SPARE-ISSUE",
U1428="Fiber CAmtel","TRANS_FO_CAMTEL",
U1428="Fiber AOF","Fiber AOF",
U1428="Projet OCM (HUAWEI)","TRAVAUX-HUAWEI",
U1428="Projet OCM (NOKIA)","TRAVAUX-NOKIA",
U1428="ACCESS-ISSUE","ACCESS-ISSUE",
U1428="Projet OCM (ZTE, NOKIA, autres projets)","TRAVAUX OCM",
U1428="No root CAuse","No root cause",
U1428="ODU HS","PDH",
U1428="IP &amp; VLAN","PDH",
U1428="Warehouse HUAWEI","SPARE-ISSUE",
U1428="SPARE-HS","SPARE-ISSUE",
U1428="Power Telco","BSS",U1428="no impacts","no impacts"
),"")</f>
        <v/>
      </c>
      <c r="T1428" s="40" t="str" cm="1">
        <f t="array" ref="T1428">IFERROR(_xlfn.IFS(
U1428="MPR ISSUE","TX ISSUE",
U1428="BSS Hardware Issue","RAN ISSUE",
U1428="Sites strategiques, MLL, Pylone, etc.","ENVTECH",
U1428="AKTIVCO DEFAUT GE &amp; POWER Cabinet","POWER ISSUE",
U1428="AKTIVCO Coupure ENEO &amp; Baisse de tension","POWER ISSUE",
U1428="Coupure ENEO &amp; Baisse de tension","POWER ISSUE",
U1428="Defaut GE &amp; POWER Cabinet","POWER ISSUE",
U1428="Sharing","POWER ISSUE",
U1428="Sites strategiques &amp; DataCenter","POWER ISSUE",
U1428="Exclu","Exclu",
U1428="SAT","TX ISSUE",
U1428="SPARE-ISSUE","SPARE-ISSUE",
U1428="Fiber CAmtel","TX ISSUE",
U1428="Fiber AOF","TX ISSUE",
U1428="Projet OCM (HUAWEI)","TRAVAUX-HUAWEI",
U1428="Projet OCM (NOKIA)","TRAVAUX -NOKIA",
U1428="ACCESS-ISSUE","ACCESS-ISSUE",
U1428="Projet OCM (ZTE, NOKIA, autres projets)","TRAVAUX OCM",
U1428="No root CAuse","No root cause",
U1428="ODU HS","TX ISSUE",
U1428="IP &amp; VLAN","TX ISSUE",
U1428="Warehouse HUAWEI","SPARE-ISSUE",
U1428="SPARE-HS","SPARE-ISSUE",
U1428="Power Telco","RAN ISSUE",U1428="no impacts","no impacts"
),"")</f>
        <v/>
      </c>
      <c r="U1428" s="70"/>
      <c r="V1428" s="40" t="str" cm="1">
        <f t="array" ref="V1428">IFERROR(_xlfn.IFS(
U1428="MPR ISSUE","ACTIVE",
U1428="BSS Hardware Issue","ACTIVE",
U1428="Sites strategiques, MLL, Pylone, etc.","PASSIVE",
U1428="AKTIVCO DEFAUT GE &amp; POWER Cabinet","PASSIVE",
U1428="AKTIVCO Coupure ENEO &amp; Baisse de tension","PASSIVE",
U1428="Coupure ENEO &amp; Baisse de tension","PASSIVE",
U1428="Defaut GE &amp; POWER Cabinet","PASSIVE",
U1428="Sharing","PASSIVE",
U1428="Sites strategiques &amp; DataCenter","PASSIVE",
U1428="Exclu","Exclu",
U1428="SAT","ACTIVE",
U1428="SPARE-ISSUE","SPARE-ISSUE",
U1428="Fiber CAmtel","ACTIVE",
U1428="Fiber AOF","ACTIVE",
U1428="Projet OCM (HUAWEI)","PLANNED WORKS",
U1428="Projet OCM (NOKIA)","PLANNED WORKS",
U1428="ACCESS-ISSUE","ACCESS-ISSUE",
U1428="Projet OCM (ZTE, NOKIA, autres projets)","PLANNED WORKS",
U1428="No root CAuse","No root cause",
U1428="ODU HS","ACTIVE",
U1428="IP &amp; VLAN","ACTIVE",
U1428="Warehouse HUAWEI","SPARE-ISSUE",
U1428="SPARE-HS","SPARE-ISSUE",
U1428="Power Telco","ACTIVE", U1428="no impacts","no impacts"
),"")</f>
        <v/>
      </c>
      <c r="W1428" s="98"/>
      <c r="X1428" s="98"/>
      <c r="Y1428" s="98"/>
      <c r="Z1428" s="98"/>
      <c r="AA1428" s="98"/>
      <c r="AB1428" s="17" t="s">
        <v>5468</v>
      </c>
      <c r="AC1428" s="17"/>
      <c r="AD1428" s="9" t="s">
        <v>5468</v>
      </c>
      <c r="AE1428" s="7" t="s">
        <v>5468</v>
      </c>
      <c r="AF1428" s="6" t="s">
        <v>5468</v>
      </c>
      <c r="AG1428" s="7" t="s">
        <v>5468</v>
      </c>
      <c r="AH1428" s="3" t="s">
        <v>5468</v>
      </c>
      <c r="AI1428" s="18" t="s">
        <v>5468</v>
      </c>
      <c r="AJ1428" s="18" t="s">
        <v>5468</v>
      </c>
      <c r="AK1428" s="18" t="s">
        <v>5468</v>
      </c>
      <c r="AL1428" s="18" t="s">
        <v>5468</v>
      </c>
      <c r="AM1428" s="18" t="s">
        <v>5468</v>
      </c>
      <c r="AN1428" s="9" t="s">
        <v>5468</v>
      </c>
      <c r="AO1428" s="14"/>
      <c r="AP1428" s="14" t="s">
        <v>5468</v>
      </c>
      <c r="AQ1428" s="14" t="s">
        <v>5468</v>
      </c>
      <c r="AR1428" s="14" t="s">
        <v>5468</v>
      </c>
      <c r="AS1428" s="9" t="s">
        <v>5468</v>
      </c>
    </row>
    <row r="1429" spans="1:45" x14ac:dyDescent="0.3">
      <c r="A1429" s="1" t="s">
        <v>3194</v>
      </c>
      <c r="B1429" s="8" t="s">
        <v>3195</v>
      </c>
      <c r="C1429" s="3" t="str">
        <f>_xlfn.XLOOKUP(B1429,'[1]daily break down'!$D:$D,'[1]daily break down'!$E:$E,"")</f>
        <v>Douala</v>
      </c>
      <c r="D1429" s="1" t="s">
        <v>11</v>
      </c>
      <c r="E1429" s="1" t="s">
        <v>12</v>
      </c>
      <c r="F1429" s="3" t="s">
        <v>31</v>
      </c>
      <c r="G1429" s="1" t="s">
        <v>32</v>
      </c>
      <c r="H1429" s="29" t="str">
        <f>_xlfn.XLOOKUP(B1429,[2]CALCULATION!$B:$B,[2]CALCULATION!$H:$H,"")</f>
        <v>ZTE</v>
      </c>
      <c r="I1429" s="100" t="s">
        <v>6098</v>
      </c>
      <c r="J1429" s="41" t="s">
        <v>5541</v>
      </c>
      <c r="K1429" s="41"/>
      <c r="L1429" s="41">
        <v>0</v>
      </c>
      <c r="M1429" s="41">
        <v>0</v>
      </c>
      <c r="N1429" s="41">
        <v>0</v>
      </c>
      <c r="O1429" s="41">
        <v>0</v>
      </c>
      <c r="P1429" s="41">
        <v>0</v>
      </c>
      <c r="Q1429" s="41">
        <v>0</v>
      </c>
      <c r="R1429" s="41">
        <v>0</v>
      </c>
      <c r="S1429" s="40" t="str" cm="1">
        <f t="array" ref="S1429">IFERROR(_xlfn.IFS(
U1429="MPR ISSUE","PDH",
U1429="BSS Hardware Issue","BSS",
U1429="Sites strategiques, MLL, Pylone, etc.","ENVTECH",
U1429="AKTIVCO DEFAUT GE &amp; POWER Cabinet","AKTIVCO",
U1429="AKTIVCO Coupure ENEO &amp; Baisse de tension","AKTIVCO GRID ONLY",
U1429="Coupure ENEO &amp; Baisse de tension","IHS GRID ONLY",
U1429="Defaut GE &amp; POWER Cabinet","IHS",
U1429="Sharing","Partners",
U1429="Sites strategiques &amp; DataCenter","SST &amp; DC",
U1429="Exclu","Exclu",
U1429="SAT","SAT",
U1429="SPARE-ISSUE","SPARE-ISSUE",
U1429="Fiber CAmtel","TRANS_FO_CAMTEL",
U1429="Fiber AOF","Fiber AOF",
U1429="Projet OCM (HUAWEI)","TRAVAUX-HUAWEI",
U1429="Projet OCM (NOKIA)","TRAVAUX-NOKIA",
U1429="ACCESS-ISSUE","ACCESS-ISSUE",
U1429="Projet OCM (ZTE, NOKIA, autres projets)","TRAVAUX OCM",
U1429="No root CAuse","No root cause",
U1429="ODU HS","PDH",
U1429="IP &amp; VLAN","PDH",
U1429="Warehouse HUAWEI","SPARE-ISSUE",
U1429="SPARE-HS","SPARE-ISSUE",
U1429="Power Telco","BSS",U1429="no impacts","no impacts"
),"")</f>
        <v/>
      </c>
      <c r="T1429" s="40" t="str" cm="1">
        <f t="array" ref="T1429">IFERROR(_xlfn.IFS(
U1429="MPR ISSUE","TX ISSUE",
U1429="BSS Hardware Issue","RAN ISSUE",
U1429="Sites strategiques, MLL, Pylone, etc.","ENVTECH",
U1429="AKTIVCO DEFAUT GE &amp; POWER Cabinet","POWER ISSUE",
U1429="AKTIVCO Coupure ENEO &amp; Baisse de tension","POWER ISSUE",
U1429="Coupure ENEO &amp; Baisse de tension","POWER ISSUE",
U1429="Defaut GE &amp; POWER Cabinet","POWER ISSUE",
U1429="Sharing","POWER ISSUE",
U1429="Sites strategiques &amp; DataCenter","POWER ISSUE",
U1429="Exclu","Exclu",
U1429="SAT","TX ISSUE",
U1429="SPARE-ISSUE","SPARE-ISSUE",
U1429="Fiber CAmtel","TX ISSUE",
U1429="Fiber AOF","TX ISSUE",
U1429="Projet OCM (HUAWEI)","TRAVAUX-HUAWEI",
U1429="Projet OCM (NOKIA)","TRAVAUX -NOKIA",
U1429="ACCESS-ISSUE","ACCESS-ISSUE",
U1429="Projet OCM (ZTE, NOKIA, autres projets)","TRAVAUX OCM",
U1429="No root CAuse","No root cause",
U1429="ODU HS","TX ISSUE",
U1429="IP &amp; VLAN","TX ISSUE",
U1429="Warehouse HUAWEI","SPARE-ISSUE",
U1429="SPARE-HS","SPARE-ISSUE",
U1429="Power Telco","RAN ISSUE",U1429="no impacts","no impacts"
),"")</f>
        <v/>
      </c>
      <c r="U1429" s="70"/>
      <c r="V1429" s="40" t="str" cm="1">
        <f t="array" ref="V1429">IFERROR(_xlfn.IFS(
U1429="MPR ISSUE","ACTIVE",
U1429="BSS Hardware Issue","ACTIVE",
U1429="Sites strategiques, MLL, Pylone, etc.","PASSIVE",
U1429="AKTIVCO DEFAUT GE &amp; POWER Cabinet","PASSIVE",
U1429="AKTIVCO Coupure ENEO &amp; Baisse de tension","PASSIVE",
U1429="Coupure ENEO &amp; Baisse de tension","PASSIVE",
U1429="Defaut GE &amp; POWER Cabinet","PASSIVE",
U1429="Sharing","PASSIVE",
U1429="Sites strategiques &amp; DataCenter","PASSIVE",
U1429="Exclu","Exclu",
U1429="SAT","ACTIVE",
U1429="SPARE-ISSUE","SPARE-ISSUE",
U1429="Fiber CAmtel","ACTIVE",
U1429="Fiber AOF","ACTIVE",
U1429="Projet OCM (HUAWEI)","PLANNED WORKS",
U1429="Projet OCM (NOKIA)","PLANNED WORKS",
U1429="ACCESS-ISSUE","ACCESS-ISSUE",
U1429="Projet OCM (ZTE, NOKIA, autres projets)","PLANNED WORKS",
U1429="No root CAuse","No root cause",
U1429="ODU HS","ACTIVE",
U1429="IP &amp; VLAN","ACTIVE",
U1429="Warehouse HUAWEI","SPARE-ISSUE",
U1429="SPARE-HS","SPARE-ISSUE",
U1429="Power Telco","ACTIVE", U1429="no impacts","no impacts"
),"")</f>
        <v/>
      </c>
      <c r="W1429" s="98"/>
      <c r="X1429" s="98"/>
      <c r="Y1429" s="98"/>
      <c r="Z1429" s="98"/>
      <c r="AA1429" s="98"/>
      <c r="AB1429" s="17" t="s">
        <v>5468</v>
      </c>
      <c r="AC1429" s="17"/>
      <c r="AD1429" s="9" t="s">
        <v>5468</v>
      </c>
      <c r="AE1429" s="7" t="s">
        <v>5468</v>
      </c>
      <c r="AF1429" s="6" t="s">
        <v>5468</v>
      </c>
      <c r="AG1429" s="7" t="s">
        <v>5468</v>
      </c>
      <c r="AH1429" s="3" t="s">
        <v>5468</v>
      </c>
      <c r="AI1429" s="18" t="s">
        <v>5468</v>
      </c>
      <c r="AJ1429" s="18" t="s">
        <v>5468</v>
      </c>
      <c r="AK1429" s="18" t="s">
        <v>5468</v>
      </c>
      <c r="AL1429" s="18" t="s">
        <v>5468</v>
      </c>
      <c r="AM1429" s="18" t="s">
        <v>5468</v>
      </c>
      <c r="AN1429" s="9" t="s">
        <v>5468</v>
      </c>
      <c r="AO1429" s="14"/>
      <c r="AP1429" s="14" t="s">
        <v>5468</v>
      </c>
      <c r="AQ1429" s="14" t="s">
        <v>5468</v>
      </c>
      <c r="AR1429" s="14" t="s">
        <v>5468</v>
      </c>
      <c r="AS1429" s="9" t="s">
        <v>5468</v>
      </c>
    </row>
    <row r="1430" spans="1:45" x14ac:dyDescent="0.3">
      <c r="A1430" s="1" t="s">
        <v>4168</v>
      </c>
      <c r="B1430" s="8" t="s">
        <v>4169</v>
      </c>
      <c r="C1430" s="3" t="str">
        <f>_xlfn.XLOOKUP(B1430,'[1]daily break down'!$D:$D,'[1]daily break down'!$E:$E,"")</f>
        <v>Douala</v>
      </c>
      <c r="D1430" s="1" t="s">
        <v>21</v>
      </c>
      <c r="E1430" s="1" t="s">
        <v>125</v>
      </c>
      <c r="F1430" s="3" t="s">
        <v>31</v>
      </c>
      <c r="G1430" s="1" t="s">
        <v>32</v>
      </c>
      <c r="H1430" s="29" t="str">
        <f>_xlfn.XLOOKUP(B1430,[2]CALCULATION!$B:$B,[2]CALCULATION!$H:$H,"")</f>
        <v>ZTE</v>
      </c>
      <c r="I1430" s="100" t="s">
        <v>6098</v>
      </c>
      <c r="J1430" s="41" t="s">
        <v>5541</v>
      </c>
      <c r="K1430" s="41"/>
      <c r="L1430" s="41">
        <v>0</v>
      </c>
      <c r="M1430" s="41">
        <v>0</v>
      </c>
      <c r="N1430" s="41">
        <v>0</v>
      </c>
      <c r="O1430" s="41">
        <v>0</v>
      </c>
      <c r="P1430" s="41">
        <v>0</v>
      </c>
      <c r="Q1430" s="41">
        <v>0</v>
      </c>
      <c r="R1430" s="41">
        <v>0</v>
      </c>
      <c r="S1430" s="40" t="str" cm="1">
        <f t="array" ref="S1430">IFERROR(_xlfn.IFS(
U1430="MPR ISSUE","PDH",
U1430="BSS Hardware Issue","BSS",
U1430="Sites strategiques, MLL, Pylone, etc.","ENVTECH",
U1430="AKTIVCO DEFAUT GE &amp; POWER Cabinet","AKTIVCO",
U1430="AKTIVCO Coupure ENEO &amp; Baisse de tension","AKTIVCO GRID ONLY",
U1430="Coupure ENEO &amp; Baisse de tension","IHS GRID ONLY",
U1430="Defaut GE &amp; POWER Cabinet","IHS",
U1430="Sharing","Partners",
U1430="Sites strategiques &amp; DataCenter","SST &amp; DC",
U1430="Exclu","Exclu",
U1430="SAT","SAT",
U1430="SPARE-ISSUE","SPARE-ISSUE",
U1430="Fiber CAmtel","TRANS_FO_CAMTEL",
U1430="Fiber AOF","Fiber AOF",
U1430="Projet OCM (HUAWEI)","TRAVAUX-HUAWEI",
U1430="Projet OCM (NOKIA)","TRAVAUX-NOKIA",
U1430="ACCESS-ISSUE","ACCESS-ISSUE",
U1430="Projet OCM (ZTE, NOKIA, autres projets)","TRAVAUX OCM",
U1430="No root CAuse","No root cause",
U1430="ODU HS","PDH",
U1430="IP &amp; VLAN","PDH",
U1430="Warehouse HUAWEI","SPARE-ISSUE",
U1430="SPARE-HS","SPARE-ISSUE",
U1430="Power Telco","BSS",U1430="no impacts","no impacts"
),"")</f>
        <v/>
      </c>
      <c r="T1430" s="40" t="str" cm="1">
        <f t="array" ref="T1430">IFERROR(_xlfn.IFS(
U1430="MPR ISSUE","TX ISSUE",
U1430="BSS Hardware Issue","RAN ISSUE",
U1430="Sites strategiques, MLL, Pylone, etc.","ENVTECH",
U1430="AKTIVCO DEFAUT GE &amp; POWER Cabinet","POWER ISSUE",
U1430="AKTIVCO Coupure ENEO &amp; Baisse de tension","POWER ISSUE",
U1430="Coupure ENEO &amp; Baisse de tension","POWER ISSUE",
U1430="Defaut GE &amp; POWER Cabinet","POWER ISSUE",
U1430="Sharing","POWER ISSUE",
U1430="Sites strategiques &amp; DataCenter","POWER ISSUE",
U1430="Exclu","Exclu",
U1430="SAT","TX ISSUE",
U1430="SPARE-ISSUE","SPARE-ISSUE",
U1430="Fiber CAmtel","TX ISSUE",
U1430="Fiber AOF","TX ISSUE",
U1430="Projet OCM (HUAWEI)","TRAVAUX-HUAWEI",
U1430="Projet OCM (NOKIA)","TRAVAUX -NOKIA",
U1430="ACCESS-ISSUE","ACCESS-ISSUE",
U1430="Projet OCM (ZTE, NOKIA, autres projets)","TRAVAUX OCM",
U1430="No root CAuse","No root cause",
U1430="ODU HS","TX ISSUE",
U1430="IP &amp; VLAN","TX ISSUE",
U1430="Warehouse HUAWEI","SPARE-ISSUE",
U1430="SPARE-HS","SPARE-ISSUE",
U1430="Power Telco","RAN ISSUE",U1430="no impacts","no impacts"
),"")</f>
        <v/>
      </c>
      <c r="U1430" s="70"/>
      <c r="V1430" s="40" t="str" cm="1">
        <f t="array" ref="V1430">IFERROR(_xlfn.IFS(
U1430="MPR ISSUE","ACTIVE",
U1430="BSS Hardware Issue","ACTIVE",
U1430="Sites strategiques, MLL, Pylone, etc.","PASSIVE",
U1430="AKTIVCO DEFAUT GE &amp; POWER Cabinet","PASSIVE",
U1430="AKTIVCO Coupure ENEO &amp; Baisse de tension","PASSIVE",
U1430="Coupure ENEO &amp; Baisse de tension","PASSIVE",
U1430="Defaut GE &amp; POWER Cabinet","PASSIVE",
U1430="Sharing","PASSIVE",
U1430="Sites strategiques &amp; DataCenter","PASSIVE",
U1430="Exclu","Exclu",
U1430="SAT","ACTIVE",
U1430="SPARE-ISSUE","SPARE-ISSUE",
U1430="Fiber CAmtel","ACTIVE",
U1430="Fiber AOF","ACTIVE",
U1430="Projet OCM (HUAWEI)","PLANNED WORKS",
U1430="Projet OCM (NOKIA)","PLANNED WORKS",
U1430="ACCESS-ISSUE","ACCESS-ISSUE",
U1430="Projet OCM (ZTE, NOKIA, autres projets)","PLANNED WORKS",
U1430="No root CAuse","No root cause",
U1430="ODU HS","ACTIVE",
U1430="IP &amp; VLAN","ACTIVE",
U1430="Warehouse HUAWEI","SPARE-ISSUE",
U1430="SPARE-HS","SPARE-ISSUE",
U1430="Power Telco","ACTIVE", U1430="no impacts","no impacts"
),"")</f>
        <v/>
      </c>
      <c r="W1430" s="98"/>
      <c r="X1430" s="98"/>
      <c r="Y1430" s="98"/>
      <c r="Z1430" s="98"/>
      <c r="AA1430" s="98"/>
      <c r="AB1430" s="17" t="s">
        <v>5468</v>
      </c>
      <c r="AC1430" s="17"/>
      <c r="AD1430" s="9" t="s">
        <v>5468</v>
      </c>
      <c r="AE1430" s="7" t="s">
        <v>5468</v>
      </c>
      <c r="AF1430" s="6" t="s">
        <v>5468</v>
      </c>
      <c r="AG1430" s="7" t="s">
        <v>5468</v>
      </c>
      <c r="AH1430" s="3" t="s">
        <v>5468</v>
      </c>
      <c r="AI1430" s="18" t="s">
        <v>5468</v>
      </c>
      <c r="AJ1430" s="18" t="s">
        <v>5468</v>
      </c>
      <c r="AK1430" s="18" t="s">
        <v>5468</v>
      </c>
      <c r="AL1430" s="18" t="s">
        <v>5468</v>
      </c>
      <c r="AM1430" s="18" t="s">
        <v>5468</v>
      </c>
      <c r="AN1430" s="9" t="s">
        <v>5468</v>
      </c>
      <c r="AO1430" s="14"/>
      <c r="AP1430" s="14" t="s">
        <v>5468</v>
      </c>
      <c r="AQ1430" s="14" t="s">
        <v>5468</v>
      </c>
      <c r="AR1430" s="14" t="s">
        <v>5468</v>
      </c>
      <c r="AS1430" s="9" t="s">
        <v>5468</v>
      </c>
    </row>
    <row r="1431" spans="1:45" x14ac:dyDescent="0.3">
      <c r="A1431" s="1" t="s">
        <v>645</v>
      </c>
      <c r="B1431" s="8" t="s">
        <v>646</v>
      </c>
      <c r="C1431" s="3" t="str">
        <f>_xlfn.XLOOKUP(B1431,'[1]daily break down'!$D:$D,'[1]daily break down'!$E:$E,"")</f>
        <v>Douala</v>
      </c>
      <c r="D1431" s="1" t="s">
        <v>11</v>
      </c>
      <c r="E1431" s="1" t="s">
        <v>12</v>
      </c>
      <c r="F1431" s="3" t="s">
        <v>31</v>
      </c>
      <c r="G1431" s="1" t="s">
        <v>32</v>
      </c>
      <c r="H1431" s="29" t="str">
        <f>_xlfn.XLOOKUP(B1431,[2]CALCULATION!$B:$B,[2]CALCULATION!$H:$H,"")</f>
        <v>ZTE</v>
      </c>
      <c r="I1431" s="100" t="s">
        <v>6098</v>
      </c>
      <c r="J1431" s="41" t="s">
        <v>5541</v>
      </c>
      <c r="K1431" s="41"/>
      <c r="L1431" s="41">
        <v>0</v>
      </c>
      <c r="M1431" s="41">
        <v>0</v>
      </c>
      <c r="N1431" s="41">
        <v>0</v>
      </c>
      <c r="O1431" s="41">
        <v>0</v>
      </c>
      <c r="P1431" s="41">
        <v>0</v>
      </c>
      <c r="Q1431" s="41">
        <v>0</v>
      </c>
      <c r="R1431" s="41">
        <v>0</v>
      </c>
      <c r="S1431" s="40" t="str" cm="1">
        <f t="array" ref="S1431">IFERROR(_xlfn.IFS(
U1431="MPR ISSUE","PDH",
U1431="BSS Hardware Issue","BSS",
U1431="Sites strategiques, MLL, Pylone, etc.","ENVTECH",
U1431="AKTIVCO DEFAUT GE &amp; POWER Cabinet","AKTIVCO",
U1431="AKTIVCO Coupure ENEO &amp; Baisse de tension","AKTIVCO GRID ONLY",
U1431="Coupure ENEO &amp; Baisse de tension","IHS GRID ONLY",
U1431="Defaut GE &amp; POWER Cabinet","IHS",
U1431="Sharing","Partners",
U1431="Sites strategiques &amp; DataCenter","SST &amp; DC",
U1431="Exclu","Exclu",
U1431="SAT","SAT",
U1431="SPARE-ISSUE","SPARE-ISSUE",
U1431="Fiber CAmtel","TRANS_FO_CAMTEL",
U1431="Fiber AOF","Fiber AOF",
U1431="Projet OCM (HUAWEI)","TRAVAUX-HUAWEI",
U1431="Projet OCM (NOKIA)","TRAVAUX-NOKIA",
U1431="ACCESS-ISSUE","ACCESS-ISSUE",
U1431="Projet OCM (ZTE, NOKIA, autres projets)","TRAVAUX OCM",
U1431="No root CAuse","No root cause",
U1431="ODU HS","PDH",
U1431="IP &amp; VLAN","PDH",
U1431="Warehouse HUAWEI","SPARE-ISSUE",
U1431="SPARE-HS","SPARE-ISSUE",
U1431="Power Telco","BSS",U1431="no impacts","no impacts"
),"")</f>
        <v/>
      </c>
      <c r="T1431" s="40" t="str" cm="1">
        <f t="array" ref="T1431">IFERROR(_xlfn.IFS(
U1431="MPR ISSUE","TX ISSUE",
U1431="BSS Hardware Issue","RAN ISSUE",
U1431="Sites strategiques, MLL, Pylone, etc.","ENVTECH",
U1431="AKTIVCO DEFAUT GE &amp; POWER Cabinet","POWER ISSUE",
U1431="AKTIVCO Coupure ENEO &amp; Baisse de tension","POWER ISSUE",
U1431="Coupure ENEO &amp; Baisse de tension","POWER ISSUE",
U1431="Defaut GE &amp; POWER Cabinet","POWER ISSUE",
U1431="Sharing","POWER ISSUE",
U1431="Sites strategiques &amp; DataCenter","POWER ISSUE",
U1431="Exclu","Exclu",
U1431="SAT","TX ISSUE",
U1431="SPARE-ISSUE","SPARE-ISSUE",
U1431="Fiber CAmtel","TX ISSUE",
U1431="Fiber AOF","TX ISSUE",
U1431="Projet OCM (HUAWEI)","TRAVAUX-HUAWEI",
U1431="Projet OCM (NOKIA)","TRAVAUX -NOKIA",
U1431="ACCESS-ISSUE","ACCESS-ISSUE",
U1431="Projet OCM (ZTE, NOKIA, autres projets)","TRAVAUX OCM",
U1431="No root CAuse","No root cause",
U1431="ODU HS","TX ISSUE",
U1431="IP &amp; VLAN","TX ISSUE",
U1431="Warehouse HUAWEI","SPARE-ISSUE",
U1431="SPARE-HS","SPARE-ISSUE",
U1431="Power Telco","RAN ISSUE",U1431="no impacts","no impacts"
),"")</f>
        <v/>
      </c>
      <c r="U1431" s="70"/>
      <c r="V1431" s="40" t="str" cm="1">
        <f t="array" ref="V1431">IFERROR(_xlfn.IFS(
U1431="MPR ISSUE","ACTIVE",
U1431="BSS Hardware Issue","ACTIVE",
U1431="Sites strategiques, MLL, Pylone, etc.","PASSIVE",
U1431="AKTIVCO DEFAUT GE &amp; POWER Cabinet","PASSIVE",
U1431="AKTIVCO Coupure ENEO &amp; Baisse de tension","PASSIVE",
U1431="Coupure ENEO &amp; Baisse de tension","PASSIVE",
U1431="Defaut GE &amp; POWER Cabinet","PASSIVE",
U1431="Sharing","PASSIVE",
U1431="Sites strategiques &amp; DataCenter","PASSIVE",
U1431="Exclu","Exclu",
U1431="SAT","ACTIVE",
U1431="SPARE-ISSUE","SPARE-ISSUE",
U1431="Fiber CAmtel","ACTIVE",
U1431="Fiber AOF","ACTIVE",
U1431="Projet OCM (HUAWEI)","PLANNED WORKS",
U1431="Projet OCM (NOKIA)","PLANNED WORKS",
U1431="ACCESS-ISSUE","ACCESS-ISSUE",
U1431="Projet OCM (ZTE, NOKIA, autres projets)","PLANNED WORKS",
U1431="No root CAuse","No root cause",
U1431="ODU HS","ACTIVE",
U1431="IP &amp; VLAN","ACTIVE",
U1431="Warehouse HUAWEI","SPARE-ISSUE",
U1431="SPARE-HS","SPARE-ISSUE",
U1431="Power Telco","ACTIVE", U1431="no impacts","no impacts"
),"")</f>
        <v/>
      </c>
      <c r="W1431" s="98"/>
      <c r="X1431" s="98"/>
      <c r="Y1431" s="98"/>
      <c r="Z1431" s="98"/>
      <c r="AA1431" s="98"/>
      <c r="AB1431" s="17" t="s">
        <v>5468</v>
      </c>
      <c r="AC1431" s="17"/>
      <c r="AD1431" s="9" t="s">
        <v>5468</v>
      </c>
      <c r="AE1431" s="7" t="s">
        <v>5468</v>
      </c>
      <c r="AF1431" s="6" t="s">
        <v>5468</v>
      </c>
      <c r="AG1431" s="7" t="s">
        <v>5468</v>
      </c>
      <c r="AH1431" s="3" t="s">
        <v>5468</v>
      </c>
      <c r="AI1431" s="18" t="s">
        <v>5468</v>
      </c>
      <c r="AJ1431" s="18" t="s">
        <v>5468</v>
      </c>
      <c r="AK1431" s="18" t="s">
        <v>5468</v>
      </c>
      <c r="AL1431" s="18" t="s">
        <v>5468</v>
      </c>
      <c r="AM1431" s="18" t="s">
        <v>5468</v>
      </c>
      <c r="AN1431" s="9" t="s">
        <v>5468</v>
      </c>
      <c r="AO1431" s="14"/>
      <c r="AP1431" s="14" t="s">
        <v>5468</v>
      </c>
      <c r="AQ1431" s="14" t="s">
        <v>5468</v>
      </c>
      <c r="AR1431" s="14" t="s">
        <v>5468</v>
      </c>
      <c r="AS1431" s="9" t="s">
        <v>5468</v>
      </c>
    </row>
    <row r="1432" spans="1:45" x14ac:dyDescent="0.3">
      <c r="A1432" s="1" t="s">
        <v>795</v>
      </c>
      <c r="B1432" s="8" t="s">
        <v>796</v>
      </c>
      <c r="C1432" s="3" t="str">
        <f>_xlfn.XLOOKUP(B1432,'[1]daily break down'!$D:$D,'[1]daily break down'!$E:$E,"")</f>
        <v>Douala</v>
      </c>
      <c r="D1432" s="1" t="s">
        <v>11</v>
      </c>
      <c r="E1432" s="1" t="s">
        <v>12</v>
      </c>
      <c r="F1432" s="3" t="s">
        <v>31</v>
      </c>
      <c r="G1432" s="1" t="s">
        <v>32</v>
      </c>
      <c r="H1432" s="29" t="str">
        <f>_xlfn.XLOOKUP(B1432,[2]CALCULATION!$B:$B,[2]CALCULATION!$H:$H,"")</f>
        <v>ZTE</v>
      </c>
      <c r="I1432" s="100" t="s">
        <v>6098</v>
      </c>
      <c r="J1432" s="41" t="s">
        <v>5541</v>
      </c>
      <c r="K1432" s="41"/>
      <c r="L1432" s="41">
        <v>0</v>
      </c>
      <c r="M1432" s="41">
        <v>0</v>
      </c>
      <c r="N1432" s="41">
        <v>0</v>
      </c>
      <c r="O1432" s="41">
        <v>0</v>
      </c>
      <c r="P1432" s="41">
        <v>0</v>
      </c>
      <c r="Q1432" s="41">
        <v>0</v>
      </c>
      <c r="R1432" s="41">
        <v>0</v>
      </c>
      <c r="S1432" s="40" t="str" cm="1">
        <f t="array" ref="S1432">IFERROR(_xlfn.IFS(
U1432="MPR ISSUE","PDH",
U1432="BSS Hardware Issue","BSS",
U1432="Sites strategiques, MLL, Pylone, etc.","ENVTECH",
U1432="AKTIVCO DEFAUT GE &amp; POWER Cabinet","AKTIVCO",
U1432="AKTIVCO Coupure ENEO &amp; Baisse de tension","AKTIVCO GRID ONLY",
U1432="Coupure ENEO &amp; Baisse de tension","IHS GRID ONLY",
U1432="Defaut GE &amp; POWER Cabinet","IHS",
U1432="Sharing","Partners",
U1432="Sites strategiques &amp; DataCenter","SST &amp; DC",
U1432="Exclu","Exclu",
U1432="SAT","SAT",
U1432="SPARE-ISSUE","SPARE-ISSUE",
U1432="Fiber CAmtel","TRANS_FO_CAMTEL",
U1432="Fiber AOF","Fiber AOF",
U1432="Projet OCM (HUAWEI)","TRAVAUX-HUAWEI",
U1432="Projet OCM (NOKIA)","TRAVAUX-NOKIA",
U1432="ACCESS-ISSUE","ACCESS-ISSUE",
U1432="Projet OCM (ZTE, NOKIA, autres projets)","TRAVAUX OCM",
U1432="No root CAuse","No root cause",
U1432="ODU HS","PDH",
U1432="IP &amp; VLAN","PDH",
U1432="Warehouse HUAWEI","SPARE-ISSUE",
U1432="SPARE-HS","SPARE-ISSUE",
U1432="Power Telco","BSS",U1432="no impacts","no impacts"
),"")</f>
        <v/>
      </c>
      <c r="T1432" s="40" t="str" cm="1">
        <f t="array" ref="T1432">IFERROR(_xlfn.IFS(
U1432="MPR ISSUE","TX ISSUE",
U1432="BSS Hardware Issue","RAN ISSUE",
U1432="Sites strategiques, MLL, Pylone, etc.","ENVTECH",
U1432="AKTIVCO DEFAUT GE &amp; POWER Cabinet","POWER ISSUE",
U1432="AKTIVCO Coupure ENEO &amp; Baisse de tension","POWER ISSUE",
U1432="Coupure ENEO &amp; Baisse de tension","POWER ISSUE",
U1432="Defaut GE &amp; POWER Cabinet","POWER ISSUE",
U1432="Sharing","POWER ISSUE",
U1432="Sites strategiques &amp; DataCenter","POWER ISSUE",
U1432="Exclu","Exclu",
U1432="SAT","TX ISSUE",
U1432="SPARE-ISSUE","SPARE-ISSUE",
U1432="Fiber CAmtel","TX ISSUE",
U1432="Fiber AOF","TX ISSUE",
U1432="Projet OCM (HUAWEI)","TRAVAUX-HUAWEI",
U1432="Projet OCM (NOKIA)","TRAVAUX -NOKIA",
U1432="ACCESS-ISSUE","ACCESS-ISSUE",
U1432="Projet OCM (ZTE, NOKIA, autres projets)","TRAVAUX OCM",
U1432="No root CAuse","No root cause",
U1432="ODU HS","TX ISSUE",
U1432="IP &amp; VLAN","TX ISSUE",
U1432="Warehouse HUAWEI","SPARE-ISSUE",
U1432="SPARE-HS","SPARE-ISSUE",
U1432="Power Telco","RAN ISSUE",U1432="no impacts","no impacts"
),"")</f>
        <v/>
      </c>
      <c r="U1432" s="70"/>
      <c r="V1432" s="40" t="str" cm="1">
        <f t="array" ref="V1432">IFERROR(_xlfn.IFS(
U1432="MPR ISSUE","ACTIVE",
U1432="BSS Hardware Issue","ACTIVE",
U1432="Sites strategiques, MLL, Pylone, etc.","PASSIVE",
U1432="AKTIVCO DEFAUT GE &amp; POWER Cabinet","PASSIVE",
U1432="AKTIVCO Coupure ENEO &amp; Baisse de tension","PASSIVE",
U1432="Coupure ENEO &amp; Baisse de tension","PASSIVE",
U1432="Defaut GE &amp; POWER Cabinet","PASSIVE",
U1432="Sharing","PASSIVE",
U1432="Sites strategiques &amp; DataCenter","PASSIVE",
U1432="Exclu","Exclu",
U1432="SAT","ACTIVE",
U1432="SPARE-ISSUE","SPARE-ISSUE",
U1432="Fiber CAmtel","ACTIVE",
U1432="Fiber AOF","ACTIVE",
U1432="Projet OCM (HUAWEI)","PLANNED WORKS",
U1432="Projet OCM (NOKIA)","PLANNED WORKS",
U1432="ACCESS-ISSUE","ACCESS-ISSUE",
U1432="Projet OCM (ZTE, NOKIA, autres projets)","PLANNED WORKS",
U1432="No root CAuse","No root cause",
U1432="ODU HS","ACTIVE",
U1432="IP &amp; VLAN","ACTIVE",
U1432="Warehouse HUAWEI","SPARE-ISSUE",
U1432="SPARE-HS","SPARE-ISSUE",
U1432="Power Telco","ACTIVE", U1432="no impacts","no impacts"
),"")</f>
        <v/>
      </c>
      <c r="W1432" s="98"/>
      <c r="X1432" s="98"/>
      <c r="Y1432" s="98"/>
      <c r="Z1432" s="98"/>
      <c r="AA1432" s="98"/>
      <c r="AB1432" s="17" t="s">
        <v>5468</v>
      </c>
      <c r="AC1432" s="17"/>
      <c r="AD1432" s="9" t="s">
        <v>5468</v>
      </c>
      <c r="AE1432" s="7" t="s">
        <v>5468</v>
      </c>
      <c r="AF1432" s="6" t="s">
        <v>5468</v>
      </c>
      <c r="AG1432" s="7" t="s">
        <v>5468</v>
      </c>
      <c r="AH1432" s="3" t="s">
        <v>5468</v>
      </c>
      <c r="AI1432" s="18" t="s">
        <v>5468</v>
      </c>
      <c r="AJ1432" s="18" t="s">
        <v>5468</v>
      </c>
      <c r="AK1432" s="18" t="s">
        <v>5468</v>
      </c>
      <c r="AL1432" s="18" t="s">
        <v>5468</v>
      </c>
      <c r="AM1432" s="18" t="s">
        <v>5468</v>
      </c>
      <c r="AN1432" s="9" t="s">
        <v>5468</v>
      </c>
      <c r="AO1432" s="14"/>
      <c r="AP1432" s="14" t="s">
        <v>5468</v>
      </c>
      <c r="AQ1432" s="14" t="s">
        <v>5468</v>
      </c>
      <c r="AR1432" s="14" t="s">
        <v>5468</v>
      </c>
      <c r="AS1432" s="9" t="s">
        <v>5468</v>
      </c>
    </row>
    <row r="1433" spans="1:45" x14ac:dyDescent="0.3">
      <c r="A1433" s="1" t="s">
        <v>1958</v>
      </c>
      <c r="B1433" s="8" t="s">
        <v>1959</v>
      </c>
      <c r="C1433" s="3" t="str">
        <f>_xlfn.XLOOKUP(B1433,'[1]daily break down'!$D:$D,'[1]daily break down'!$E:$E,"")</f>
        <v>Douala</v>
      </c>
      <c r="D1433" s="1" t="s">
        <v>21</v>
      </c>
      <c r="E1433" s="1" t="s">
        <v>30</v>
      </c>
      <c r="F1433" s="3" t="s">
        <v>31</v>
      </c>
      <c r="G1433" s="1" t="s">
        <v>32</v>
      </c>
      <c r="H1433" s="29" t="str">
        <f>_xlfn.XLOOKUP(B1433,[2]CALCULATION!$B:$B,[2]CALCULATION!$H:$H,"")</f>
        <v>ZTE</v>
      </c>
      <c r="I1433" s="100" t="s">
        <v>6098</v>
      </c>
      <c r="J1433" s="41" t="s">
        <v>5541</v>
      </c>
      <c r="K1433" s="41"/>
      <c r="L1433" s="41">
        <v>0</v>
      </c>
      <c r="M1433" s="41">
        <v>0</v>
      </c>
      <c r="N1433" s="41">
        <v>0</v>
      </c>
      <c r="O1433" s="41">
        <v>0</v>
      </c>
      <c r="P1433" s="41">
        <v>0</v>
      </c>
      <c r="Q1433" s="41">
        <v>0</v>
      </c>
      <c r="R1433" s="41">
        <v>0</v>
      </c>
      <c r="S1433" s="40" t="str" cm="1">
        <f t="array" ref="S1433">IFERROR(_xlfn.IFS(
U1433="MPR ISSUE","PDH",
U1433="BSS Hardware Issue","BSS",
U1433="Sites strategiques, MLL, Pylone, etc.","ENVTECH",
U1433="AKTIVCO DEFAUT GE &amp; POWER Cabinet","AKTIVCO",
U1433="AKTIVCO Coupure ENEO &amp; Baisse de tension","AKTIVCO GRID ONLY",
U1433="Coupure ENEO &amp; Baisse de tension","IHS GRID ONLY",
U1433="Defaut GE &amp; POWER Cabinet","IHS",
U1433="Sharing","Partners",
U1433="Sites strategiques &amp; DataCenter","SST &amp; DC",
U1433="Exclu","Exclu",
U1433="SAT","SAT",
U1433="SPARE-ISSUE","SPARE-ISSUE",
U1433="Fiber CAmtel","TRANS_FO_CAMTEL",
U1433="Fiber AOF","Fiber AOF",
U1433="Projet OCM (HUAWEI)","TRAVAUX-HUAWEI",
U1433="Projet OCM (NOKIA)","TRAVAUX-NOKIA",
U1433="ACCESS-ISSUE","ACCESS-ISSUE",
U1433="Projet OCM (ZTE, NOKIA, autres projets)","TRAVAUX OCM",
U1433="No root CAuse","No root cause",
U1433="ODU HS","PDH",
U1433="IP &amp; VLAN","PDH",
U1433="Warehouse HUAWEI","SPARE-ISSUE",
U1433="SPARE-HS","SPARE-ISSUE",
U1433="Power Telco","BSS",U1433="no impacts","no impacts"
),"")</f>
        <v/>
      </c>
      <c r="T1433" s="40" t="str" cm="1">
        <f t="array" ref="T1433">IFERROR(_xlfn.IFS(
U1433="MPR ISSUE","TX ISSUE",
U1433="BSS Hardware Issue","RAN ISSUE",
U1433="Sites strategiques, MLL, Pylone, etc.","ENVTECH",
U1433="AKTIVCO DEFAUT GE &amp; POWER Cabinet","POWER ISSUE",
U1433="AKTIVCO Coupure ENEO &amp; Baisse de tension","POWER ISSUE",
U1433="Coupure ENEO &amp; Baisse de tension","POWER ISSUE",
U1433="Defaut GE &amp; POWER Cabinet","POWER ISSUE",
U1433="Sharing","POWER ISSUE",
U1433="Sites strategiques &amp; DataCenter","POWER ISSUE",
U1433="Exclu","Exclu",
U1433="SAT","TX ISSUE",
U1433="SPARE-ISSUE","SPARE-ISSUE",
U1433="Fiber CAmtel","TX ISSUE",
U1433="Fiber AOF","TX ISSUE",
U1433="Projet OCM (HUAWEI)","TRAVAUX-HUAWEI",
U1433="Projet OCM (NOKIA)","TRAVAUX -NOKIA",
U1433="ACCESS-ISSUE","ACCESS-ISSUE",
U1433="Projet OCM (ZTE, NOKIA, autres projets)","TRAVAUX OCM",
U1433="No root CAuse","No root cause",
U1433="ODU HS","TX ISSUE",
U1433="IP &amp; VLAN","TX ISSUE",
U1433="Warehouse HUAWEI","SPARE-ISSUE",
U1433="SPARE-HS","SPARE-ISSUE",
U1433="Power Telco","RAN ISSUE",U1433="no impacts","no impacts"
),"")</f>
        <v/>
      </c>
      <c r="U1433" s="70"/>
      <c r="V1433" s="40" t="str" cm="1">
        <f t="array" ref="V1433">IFERROR(_xlfn.IFS(
U1433="MPR ISSUE","ACTIVE",
U1433="BSS Hardware Issue","ACTIVE",
U1433="Sites strategiques, MLL, Pylone, etc.","PASSIVE",
U1433="AKTIVCO DEFAUT GE &amp; POWER Cabinet","PASSIVE",
U1433="AKTIVCO Coupure ENEO &amp; Baisse de tension","PASSIVE",
U1433="Coupure ENEO &amp; Baisse de tension","PASSIVE",
U1433="Defaut GE &amp; POWER Cabinet","PASSIVE",
U1433="Sharing","PASSIVE",
U1433="Sites strategiques &amp; DataCenter","PASSIVE",
U1433="Exclu","Exclu",
U1433="SAT","ACTIVE",
U1433="SPARE-ISSUE","SPARE-ISSUE",
U1433="Fiber CAmtel","ACTIVE",
U1433="Fiber AOF","ACTIVE",
U1433="Projet OCM (HUAWEI)","PLANNED WORKS",
U1433="Projet OCM (NOKIA)","PLANNED WORKS",
U1433="ACCESS-ISSUE","ACCESS-ISSUE",
U1433="Projet OCM (ZTE, NOKIA, autres projets)","PLANNED WORKS",
U1433="No root CAuse","No root cause",
U1433="ODU HS","ACTIVE",
U1433="IP &amp; VLAN","ACTIVE",
U1433="Warehouse HUAWEI","SPARE-ISSUE",
U1433="SPARE-HS","SPARE-ISSUE",
U1433="Power Telco","ACTIVE", U1433="no impacts","no impacts"
),"")</f>
        <v/>
      </c>
      <c r="W1433" s="98"/>
      <c r="X1433" s="98"/>
      <c r="Y1433" s="98"/>
      <c r="Z1433" s="98"/>
      <c r="AA1433" s="98"/>
      <c r="AB1433" s="17" t="s">
        <v>5468</v>
      </c>
      <c r="AC1433" s="17"/>
      <c r="AD1433" s="9" t="s">
        <v>5468</v>
      </c>
      <c r="AE1433" s="7" t="s">
        <v>5468</v>
      </c>
      <c r="AF1433" s="6" t="s">
        <v>5468</v>
      </c>
      <c r="AG1433" s="7" t="s">
        <v>5468</v>
      </c>
      <c r="AH1433" s="3" t="s">
        <v>5468</v>
      </c>
      <c r="AI1433" s="18" t="s">
        <v>5468</v>
      </c>
      <c r="AJ1433" s="18" t="s">
        <v>5468</v>
      </c>
      <c r="AK1433" s="18" t="s">
        <v>5468</v>
      </c>
      <c r="AL1433" s="18" t="s">
        <v>5468</v>
      </c>
      <c r="AM1433" s="18" t="s">
        <v>5468</v>
      </c>
      <c r="AN1433" s="9" t="s">
        <v>5468</v>
      </c>
      <c r="AO1433" s="14"/>
      <c r="AP1433" s="14" t="s">
        <v>5468</v>
      </c>
      <c r="AQ1433" s="14" t="s">
        <v>5468</v>
      </c>
      <c r="AR1433" s="14" t="s">
        <v>5468</v>
      </c>
      <c r="AS1433" s="9" t="s">
        <v>5468</v>
      </c>
    </row>
    <row r="1434" spans="1:45" x14ac:dyDescent="0.3">
      <c r="A1434" s="1" t="s">
        <v>4572</v>
      </c>
      <c r="B1434" s="8" t="s">
        <v>4573</v>
      </c>
      <c r="C1434" s="3" t="str">
        <f>_xlfn.XLOOKUP(B1434,'[1]daily break down'!$D:$D,'[1]daily break down'!$E:$E,"")</f>
        <v>Douala</v>
      </c>
      <c r="D1434" s="1" t="s">
        <v>11</v>
      </c>
      <c r="E1434" s="1" t="s">
        <v>12</v>
      </c>
      <c r="F1434" s="3" t="s">
        <v>31</v>
      </c>
      <c r="G1434" s="1" t="s">
        <v>32</v>
      </c>
      <c r="H1434" s="29" t="str">
        <f>_xlfn.XLOOKUP(B1434,[2]CALCULATION!$B:$B,[2]CALCULATION!$H:$H,"")</f>
        <v>ZTE</v>
      </c>
      <c r="I1434" s="100" t="s">
        <v>6098</v>
      </c>
      <c r="J1434" s="41" t="s">
        <v>5541</v>
      </c>
      <c r="K1434" s="41"/>
      <c r="L1434" s="41">
        <v>0</v>
      </c>
      <c r="M1434" s="41">
        <v>0</v>
      </c>
      <c r="N1434" s="41">
        <v>0</v>
      </c>
      <c r="O1434" s="41">
        <v>0</v>
      </c>
      <c r="P1434" s="41">
        <v>0</v>
      </c>
      <c r="Q1434" s="41">
        <v>0</v>
      </c>
      <c r="R1434" s="41">
        <v>0</v>
      </c>
      <c r="S1434" s="40" t="str" cm="1">
        <f t="array" ref="S1434">IFERROR(_xlfn.IFS(
U1434="MPR ISSUE","PDH",
U1434="BSS Hardware Issue","BSS",
U1434="Sites strategiques, MLL, Pylone, etc.","ENVTECH",
U1434="AKTIVCO DEFAUT GE &amp; POWER Cabinet","AKTIVCO",
U1434="AKTIVCO Coupure ENEO &amp; Baisse de tension","AKTIVCO GRID ONLY",
U1434="Coupure ENEO &amp; Baisse de tension","IHS GRID ONLY",
U1434="Defaut GE &amp; POWER Cabinet","IHS",
U1434="Sharing","Partners",
U1434="Sites strategiques &amp; DataCenter","SST &amp; DC",
U1434="Exclu","Exclu",
U1434="SAT","SAT",
U1434="SPARE-ISSUE","SPARE-ISSUE",
U1434="Fiber CAmtel","TRANS_FO_CAMTEL",
U1434="Fiber AOF","Fiber AOF",
U1434="Projet OCM (HUAWEI)","TRAVAUX-HUAWEI",
U1434="Projet OCM (NOKIA)","TRAVAUX-NOKIA",
U1434="ACCESS-ISSUE","ACCESS-ISSUE",
U1434="Projet OCM (ZTE, NOKIA, autres projets)","TRAVAUX OCM",
U1434="No root CAuse","No root cause",
U1434="ODU HS","PDH",
U1434="IP &amp; VLAN","PDH",
U1434="Warehouse HUAWEI","SPARE-ISSUE",
U1434="SPARE-HS","SPARE-ISSUE",
U1434="Power Telco","BSS",U1434="no impacts","no impacts"
),"")</f>
        <v/>
      </c>
      <c r="T1434" s="40" t="str" cm="1">
        <f t="array" ref="T1434">IFERROR(_xlfn.IFS(
U1434="MPR ISSUE","TX ISSUE",
U1434="BSS Hardware Issue","RAN ISSUE",
U1434="Sites strategiques, MLL, Pylone, etc.","ENVTECH",
U1434="AKTIVCO DEFAUT GE &amp; POWER Cabinet","POWER ISSUE",
U1434="AKTIVCO Coupure ENEO &amp; Baisse de tension","POWER ISSUE",
U1434="Coupure ENEO &amp; Baisse de tension","POWER ISSUE",
U1434="Defaut GE &amp; POWER Cabinet","POWER ISSUE",
U1434="Sharing","POWER ISSUE",
U1434="Sites strategiques &amp; DataCenter","POWER ISSUE",
U1434="Exclu","Exclu",
U1434="SAT","TX ISSUE",
U1434="SPARE-ISSUE","SPARE-ISSUE",
U1434="Fiber CAmtel","TX ISSUE",
U1434="Fiber AOF","TX ISSUE",
U1434="Projet OCM (HUAWEI)","TRAVAUX-HUAWEI",
U1434="Projet OCM (NOKIA)","TRAVAUX -NOKIA",
U1434="ACCESS-ISSUE","ACCESS-ISSUE",
U1434="Projet OCM (ZTE, NOKIA, autres projets)","TRAVAUX OCM",
U1434="No root CAuse","No root cause",
U1434="ODU HS","TX ISSUE",
U1434="IP &amp; VLAN","TX ISSUE",
U1434="Warehouse HUAWEI","SPARE-ISSUE",
U1434="SPARE-HS","SPARE-ISSUE",
U1434="Power Telco","RAN ISSUE",U1434="no impacts","no impacts"
),"")</f>
        <v/>
      </c>
      <c r="U1434" s="70"/>
      <c r="V1434" s="40" t="str" cm="1">
        <f t="array" ref="V1434">IFERROR(_xlfn.IFS(
U1434="MPR ISSUE","ACTIVE",
U1434="BSS Hardware Issue","ACTIVE",
U1434="Sites strategiques, MLL, Pylone, etc.","PASSIVE",
U1434="AKTIVCO DEFAUT GE &amp; POWER Cabinet","PASSIVE",
U1434="AKTIVCO Coupure ENEO &amp; Baisse de tension","PASSIVE",
U1434="Coupure ENEO &amp; Baisse de tension","PASSIVE",
U1434="Defaut GE &amp; POWER Cabinet","PASSIVE",
U1434="Sharing","PASSIVE",
U1434="Sites strategiques &amp; DataCenter","PASSIVE",
U1434="Exclu","Exclu",
U1434="SAT","ACTIVE",
U1434="SPARE-ISSUE","SPARE-ISSUE",
U1434="Fiber CAmtel","ACTIVE",
U1434="Fiber AOF","ACTIVE",
U1434="Projet OCM (HUAWEI)","PLANNED WORKS",
U1434="Projet OCM (NOKIA)","PLANNED WORKS",
U1434="ACCESS-ISSUE","ACCESS-ISSUE",
U1434="Projet OCM (ZTE, NOKIA, autres projets)","PLANNED WORKS",
U1434="No root CAuse","No root cause",
U1434="ODU HS","ACTIVE",
U1434="IP &amp; VLAN","ACTIVE",
U1434="Warehouse HUAWEI","SPARE-ISSUE",
U1434="SPARE-HS","SPARE-ISSUE",
U1434="Power Telco","ACTIVE", U1434="no impacts","no impacts"
),"")</f>
        <v/>
      </c>
      <c r="W1434" s="98"/>
      <c r="X1434" s="98"/>
      <c r="Y1434" s="98"/>
      <c r="Z1434" s="98"/>
      <c r="AA1434" s="98"/>
      <c r="AB1434" s="17" t="s">
        <v>5468</v>
      </c>
      <c r="AC1434" s="17"/>
      <c r="AD1434" s="9" t="s">
        <v>5468</v>
      </c>
      <c r="AE1434" s="7" t="s">
        <v>5468</v>
      </c>
      <c r="AF1434" s="6" t="s">
        <v>5468</v>
      </c>
      <c r="AG1434" s="7" t="s">
        <v>5468</v>
      </c>
      <c r="AH1434" s="3" t="s">
        <v>5468</v>
      </c>
      <c r="AI1434" s="18" t="s">
        <v>5468</v>
      </c>
      <c r="AJ1434" s="18" t="s">
        <v>5468</v>
      </c>
      <c r="AK1434" s="18" t="s">
        <v>5468</v>
      </c>
      <c r="AL1434" s="18" t="s">
        <v>5468</v>
      </c>
      <c r="AM1434" s="18" t="s">
        <v>5468</v>
      </c>
      <c r="AN1434" s="9" t="s">
        <v>5468</v>
      </c>
      <c r="AO1434" s="14"/>
      <c r="AP1434" s="14" t="s">
        <v>5468</v>
      </c>
      <c r="AQ1434" s="14" t="s">
        <v>5468</v>
      </c>
      <c r="AR1434" s="14" t="s">
        <v>5468</v>
      </c>
      <c r="AS1434" s="9" t="s">
        <v>5468</v>
      </c>
    </row>
    <row r="1435" spans="1:45" x14ac:dyDescent="0.3">
      <c r="A1435" s="1" t="s">
        <v>4726</v>
      </c>
      <c r="B1435" s="8" t="s">
        <v>4727</v>
      </c>
      <c r="C1435" s="3" t="str">
        <f>_xlfn.XLOOKUP(B1435,'[1]daily break down'!$D:$D,'[1]daily break down'!$E:$E,"")</f>
        <v>Douala</v>
      </c>
      <c r="D1435" s="1" t="s">
        <v>11</v>
      </c>
      <c r="E1435" s="1" t="s">
        <v>12</v>
      </c>
      <c r="F1435" s="3" t="s">
        <v>31</v>
      </c>
      <c r="G1435" s="1" t="s">
        <v>32</v>
      </c>
      <c r="H1435" s="29" t="str">
        <f>_xlfn.XLOOKUP(B1435,[2]CALCULATION!$B:$B,[2]CALCULATION!$H:$H,"")</f>
        <v>ZTE</v>
      </c>
      <c r="I1435" s="100" t="s">
        <v>6098</v>
      </c>
      <c r="J1435" s="41" t="s">
        <v>5541</v>
      </c>
      <c r="K1435" s="41"/>
      <c r="L1435" s="41">
        <v>0</v>
      </c>
      <c r="M1435" s="41">
        <v>0</v>
      </c>
      <c r="N1435" s="41">
        <v>0</v>
      </c>
      <c r="O1435" s="41">
        <v>0</v>
      </c>
      <c r="P1435" s="41">
        <v>0</v>
      </c>
      <c r="Q1435" s="41">
        <v>0</v>
      </c>
      <c r="R1435" s="41">
        <v>3.7453664466531404E-4</v>
      </c>
      <c r="S1435" s="40" t="str" cm="1">
        <f t="array" ref="S1435">IFERROR(_xlfn.IFS(
U1435="MPR ISSUE","PDH",
U1435="BSS Hardware Issue","BSS",
U1435="Sites strategiques, MLL, Pylone, etc.","ENVTECH",
U1435="AKTIVCO DEFAUT GE &amp; POWER Cabinet","AKTIVCO",
U1435="AKTIVCO Coupure ENEO &amp; Baisse de tension","AKTIVCO GRID ONLY",
U1435="Coupure ENEO &amp; Baisse de tension","IHS GRID ONLY",
U1435="Defaut GE &amp; POWER Cabinet","IHS",
U1435="Sharing","Partners",
U1435="Sites strategiques &amp; DataCenter","SST &amp; DC",
U1435="Exclu","Exclu",
U1435="SAT","SAT",
U1435="SPARE-ISSUE","SPARE-ISSUE",
U1435="Fiber CAmtel","TRANS_FO_CAMTEL",
U1435="Fiber AOF","Fiber AOF",
U1435="Projet OCM (HUAWEI)","TRAVAUX-HUAWEI",
U1435="Projet OCM (NOKIA)","TRAVAUX-NOKIA",
U1435="ACCESS-ISSUE","ACCESS-ISSUE",
U1435="Projet OCM (ZTE, NOKIA, autres projets)","TRAVAUX OCM",
U1435="No root CAuse","No root cause",
U1435="ODU HS","PDH",
U1435="IP &amp; VLAN","PDH",
U1435="Warehouse HUAWEI","SPARE-ISSUE",
U1435="SPARE-HS","SPARE-ISSUE",
U1435="Power Telco","BSS",U1435="no impacts","no impacts"
),"")</f>
        <v/>
      </c>
      <c r="T1435" s="40" t="str" cm="1">
        <f t="array" ref="T1435">IFERROR(_xlfn.IFS(
U1435="MPR ISSUE","TX ISSUE",
U1435="BSS Hardware Issue","RAN ISSUE",
U1435="Sites strategiques, MLL, Pylone, etc.","ENVTECH",
U1435="AKTIVCO DEFAUT GE &amp; POWER Cabinet","POWER ISSUE",
U1435="AKTIVCO Coupure ENEO &amp; Baisse de tension","POWER ISSUE",
U1435="Coupure ENEO &amp; Baisse de tension","POWER ISSUE",
U1435="Defaut GE &amp; POWER Cabinet","POWER ISSUE",
U1435="Sharing","POWER ISSUE",
U1435="Sites strategiques &amp; DataCenter","POWER ISSUE",
U1435="Exclu","Exclu",
U1435="SAT","TX ISSUE",
U1435="SPARE-ISSUE","SPARE-ISSUE",
U1435="Fiber CAmtel","TX ISSUE",
U1435="Fiber AOF","TX ISSUE",
U1435="Projet OCM (HUAWEI)","TRAVAUX-HUAWEI",
U1435="Projet OCM (NOKIA)","TRAVAUX -NOKIA",
U1435="ACCESS-ISSUE","ACCESS-ISSUE",
U1435="Projet OCM (ZTE, NOKIA, autres projets)","TRAVAUX OCM",
U1435="No root CAuse","No root cause",
U1435="ODU HS","TX ISSUE",
U1435="IP &amp; VLAN","TX ISSUE",
U1435="Warehouse HUAWEI","SPARE-ISSUE",
U1435="SPARE-HS","SPARE-ISSUE",
U1435="Power Telco","RAN ISSUE",U1435="no impacts","no impacts"
),"")</f>
        <v/>
      </c>
      <c r="U1435" s="70"/>
      <c r="V1435" s="40" t="str" cm="1">
        <f t="array" ref="V1435">IFERROR(_xlfn.IFS(
U1435="MPR ISSUE","ACTIVE",
U1435="BSS Hardware Issue","ACTIVE",
U1435="Sites strategiques, MLL, Pylone, etc.","PASSIVE",
U1435="AKTIVCO DEFAUT GE &amp; POWER Cabinet","PASSIVE",
U1435="AKTIVCO Coupure ENEO &amp; Baisse de tension","PASSIVE",
U1435="Coupure ENEO &amp; Baisse de tension","PASSIVE",
U1435="Defaut GE &amp; POWER Cabinet","PASSIVE",
U1435="Sharing","PASSIVE",
U1435="Sites strategiques &amp; DataCenter","PASSIVE",
U1435="Exclu","Exclu",
U1435="SAT","ACTIVE",
U1435="SPARE-ISSUE","SPARE-ISSUE",
U1435="Fiber CAmtel","ACTIVE",
U1435="Fiber AOF","ACTIVE",
U1435="Projet OCM (HUAWEI)","PLANNED WORKS",
U1435="Projet OCM (NOKIA)","PLANNED WORKS",
U1435="ACCESS-ISSUE","ACCESS-ISSUE",
U1435="Projet OCM (ZTE, NOKIA, autres projets)","PLANNED WORKS",
U1435="No root CAuse","No root cause",
U1435="ODU HS","ACTIVE",
U1435="IP &amp; VLAN","ACTIVE",
U1435="Warehouse HUAWEI","SPARE-ISSUE",
U1435="SPARE-HS","SPARE-ISSUE",
U1435="Power Telco","ACTIVE", U1435="no impacts","no impacts"
),"")</f>
        <v/>
      </c>
      <c r="W1435" s="98"/>
      <c r="X1435" s="98"/>
      <c r="Y1435" s="98"/>
      <c r="Z1435" s="98"/>
      <c r="AA1435" s="98"/>
      <c r="AB1435" s="17" t="s">
        <v>5468</v>
      </c>
      <c r="AC1435" s="17"/>
      <c r="AD1435" s="9" t="s">
        <v>5468</v>
      </c>
      <c r="AE1435" s="7" t="s">
        <v>5468</v>
      </c>
      <c r="AF1435" s="6" t="s">
        <v>5468</v>
      </c>
      <c r="AG1435" s="7" t="s">
        <v>5468</v>
      </c>
      <c r="AH1435" s="3" t="s">
        <v>5468</v>
      </c>
      <c r="AI1435" s="18" t="s">
        <v>5468</v>
      </c>
      <c r="AJ1435" s="18" t="s">
        <v>5468</v>
      </c>
      <c r="AK1435" s="18" t="s">
        <v>5468</v>
      </c>
      <c r="AL1435" s="18" t="s">
        <v>5468</v>
      </c>
      <c r="AM1435" s="18" t="s">
        <v>5468</v>
      </c>
      <c r="AN1435" s="9" t="s">
        <v>5468</v>
      </c>
      <c r="AO1435" s="14"/>
      <c r="AP1435" s="14" t="s">
        <v>5468</v>
      </c>
      <c r="AQ1435" s="14" t="s">
        <v>5468</v>
      </c>
      <c r="AR1435" s="14" t="s">
        <v>5468</v>
      </c>
      <c r="AS1435" s="9" t="s">
        <v>5468</v>
      </c>
    </row>
    <row r="1436" spans="1:45" x14ac:dyDescent="0.3">
      <c r="A1436" s="1" t="s">
        <v>3745</v>
      </c>
      <c r="B1436" s="8" t="s">
        <v>3746</v>
      </c>
      <c r="C1436" s="3" t="str">
        <f>_xlfn.XLOOKUP(B1436,'[1]daily break down'!$D:$D,'[1]daily break down'!$E:$E,"")</f>
        <v>NORD</v>
      </c>
      <c r="D1436" s="1" t="s">
        <v>11</v>
      </c>
      <c r="E1436" s="1" t="s">
        <v>12</v>
      </c>
      <c r="F1436" s="3" t="s">
        <v>23</v>
      </c>
      <c r="G1436" s="1" t="s">
        <v>2921</v>
      </c>
      <c r="H1436" s="27" t="str">
        <f>_xlfn.XLOOKUP(B1436,[2]CALCULATION!$B:$B,[2]CALCULATION!$H:$H,"")</f>
        <v>Huawei</v>
      </c>
      <c r="I1436" s="100" t="s">
        <v>6098</v>
      </c>
      <c r="J1436" s="41" t="s">
        <v>5541</v>
      </c>
      <c r="K1436" s="41"/>
      <c r="L1436" s="41">
        <v>0</v>
      </c>
      <c r="M1436" s="41">
        <v>0</v>
      </c>
      <c r="N1436" s="41">
        <v>0</v>
      </c>
      <c r="O1436" s="41">
        <v>0</v>
      </c>
      <c r="P1436" s="41">
        <v>0</v>
      </c>
      <c r="Q1436" s="41">
        <v>0</v>
      </c>
      <c r="R1436" s="41">
        <v>0</v>
      </c>
      <c r="S1436" s="40" t="str" cm="1">
        <f t="array" ref="S1436">IFERROR(_xlfn.IFS(
U1436="MPR ISSUE","PDH",
U1436="BSS Hardware Issue","BSS",
U1436="Sites strategiques, MLL, Pylone, etc.","ENVTECH",
U1436="AKTIVCO DEFAUT GE &amp; POWER Cabinet","AKTIVCO",
U1436="AKTIVCO Coupure ENEO &amp; Baisse de tension","AKTIVCO GRID ONLY",
U1436="Coupure ENEO &amp; Baisse de tension","IHS GRID ONLY",
U1436="Defaut GE &amp; POWER Cabinet","IHS",
U1436="Sharing","Partners",
U1436="Sites strategiques &amp; DataCenter","SST &amp; DC",
U1436="Exclu","Exclu",
U1436="SAT","SAT",
U1436="SPARE-ISSUE","SPARE-ISSUE",
U1436="Fiber CAmtel","TRANS_FO_CAMTEL",
U1436="Fiber AOF","Fiber AOF",
U1436="Projet OCM (HUAWEI)","TRAVAUX-HUAWEI",
U1436="Projet OCM (NOKIA)","TRAVAUX-NOKIA",
U1436="ACCESS-ISSUE","ACCESS-ISSUE",
U1436="Projet OCM (ZTE, NOKIA, autres projets)","TRAVAUX OCM",
U1436="No root CAuse","No root cause",
U1436="ODU HS","PDH",
U1436="IP &amp; VLAN","PDH",
U1436="Warehouse HUAWEI","SPARE-ISSUE",
U1436="SPARE-HS","SPARE-ISSUE",
U1436="Power Telco","BSS",U1436="no impacts","no impacts"
),"")</f>
        <v/>
      </c>
      <c r="T1436" s="40" t="str" cm="1">
        <f t="array" ref="T1436">IFERROR(_xlfn.IFS(
U1436="MPR ISSUE","TX ISSUE",
U1436="BSS Hardware Issue","RAN ISSUE",
U1436="Sites strategiques, MLL, Pylone, etc.","ENVTECH",
U1436="AKTIVCO DEFAUT GE &amp; POWER Cabinet","POWER ISSUE",
U1436="AKTIVCO Coupure ENEO &amp; Baisse de tension","POWER ISSUE",
U1436="Coupure ENEO &amp; Baisse de tension","POWER ISSUE",
U1436="Defaut GE &amp; POWER Cabinet","POWER ISSUE",
U1436="Sharing","POWER ISSUE",
U1436="Sites strategiques &amp; DataCenter","POWER ISSUE",
U1436="Exclu","Exclu",
U1436="SAT","TX ISSUE",
U1436="SPARE-ISSUE","SPARE-ISSUE",
U1436="Fiber CAmtel","TX ISSUE",
U1436="Fiber AOF","TX ISSUE",
U1436="Projet OCM (HUAWEI)","TRAVAUX-HUAWEI",
U1436="Projet OCM (NOKIA)","TRAVAUX -NOKIA",
U1436="ACCESS-ISSUE","ACCESS-ISSUE",
U1436="Projet OCM (ZTE, NOKIA, autres projets)","TRAVAUX OCM",
U1436="No root CAuse","No root cause",
U1436="ODU HS","TX ISSUE",
U1436="IP &amp; VLAN","TX ISSUE",
U1436="Warehouse HUAWEI","SPARE-ISSUE",
U1436="SPARE-HS","SPARE-ISSUE",
U1436="Power Telco","RAN ISSUE",U1436="no impacts","no impacts"
),"")</f>
        <v/>
      </c>
      <c r="U1436" s="70"/>
      <c r="V1436" s="40" t="str" cm="1">
        <f t="array" ref="V1436">IFERROR(_xlfn.IFS(
U1436="MPR ISSUE","ACTIVE",
U1436="BSS Hardware Issue","ACTIVE",
U1436="Sites strategiques, MLL, Pylone, etc.","PASSIVE",
U1436="AKTIVCO DEFAUT GE &amp; POWER Cabinet","PASSIVE",
U1436="AKTIVCO Coupure ENEO &amp; Baisse de tension","PASSIVE",
U1436="Coupure ENEO &amp; Baisse de tension","PASSIVE",
U1436="Defaut GE &amp; POWER Cabinet","PASSIVE",
U1436="Sharing","PASSIVE",
U1436="Sites strategiques &amp; DataCenter","PASSIVE",
U1436="Exclu","Exclu",
U1436="SAT","ACTIVE",
U1436="SPARE-ISSUE","SPARE-ISSUE",
U1436="Fiber CAmtel","ACTIVE",
U1436="Fiber AOF","ACTIVE",
U1436="Projet OCM (HUAWEI)","PLANNED WORKS",
U1436="Projet OCM (NOKIA)","PLANNED WORKS",
U1436="ACCESS-ISSUE","ACCESS-ISSUE",
U1436="Projet OCM (ZTE, NOKIA, autres projets)","PLANNED WORKS",
U1436="No root CAuse","No root cause",
U1436="ODU HS","ACTIVE",
U1436="IP &amp; VLAN","ACTIVE",
U1436="Warehouse HUAWEI","SPARE-ISSUE",
U1436="SPARE-HS","SPARE-ISSUE",
U1436="Power Telco","ACTIVE", U1436="no impacts","no impacts"
),"")</f>
        <v/>
      </c>
      <c r="W1436" s="98"/>
      <c r="X1436" s="98"/>
      <c r="Y1436" s="98"/>
      <c r="Z1436" s="98"/>
      <c r="AA1436" s="98"/>
      <c r="AB1436" s="17" t="s">
        <v>5468</v>
      </c>
      <c r="AC1436" s="17"/>
      <c r="AD1436" s="9" t="s">
        <v>5468</v>
      </c>
      <c r="AE1436" s="7" t="s">
        <v>5468</v>
      </c>
      <c r="AF1436" s="6" t="s">
        <v>5468</v>
      </c>
      <c r="AG1436" s="7" t="s">
        <v>5468</v>
      </c>
      <c r="AH1436" s="3" t="s">
        <v>5468</v>
      </c>
      <c r="AI1436" s="18" t="s">
        <v>5468</v>
      </c>
      <c r="AJ1436" s="18" t="s">
        <v>5468</v>
      </c>
      <c r="AK1436" s="18" t="s">
        <v>5468</v>
      </c>
      <c r="AL1436" s="18" t="s">
        <v>5468</v>
      </c>
      <c r="AM1436" s="18" t="s">
        <v>5468</v>
      </c>
      <c r="AN1436" s="9" t="s">
        <v>5468</v>
      </c>
      <c r="AO1436" s="14"/>
      <c r="AP1436" s="14" t="s">
        <v>5468</v>
      </c>
      <c r="AQ1436" s="14" t="s">
        <v>5468</v>
      </c>
      <c r="AR1436" s="14" t="s">
        <v>5468</v>
      </c>
      <c r="AS1436" s="9" t="s">
        <v>5468</v>
      </c>
    </row>
    <row r="1437" spans="1:45" x14ac:dyDescent="0.3">
      <c r="A1437" s="1" t="s">
        <v>999</v>
      </c>
      <c r="B1437" s="8" t="s">
        <v>1000</v>
      </c>
      <c r="C1437" s="3" t="str">
        <f>_xlfn.XLOOKUP(B1437,'[1]daily break down'!$D:$D,'[1]daily break down'!$E:$E,"")</f>
        <v>OUEST</v>
      </c>
      <c r="D1437" s="1" t="s">
        <v>11</v>
      </c>
      <c r="E1437" s="1" t="s">
        <v>12</v>
      </c>
      <c r="F1437" s="3" t="s">
        <v>102</v>
      </c>
      <c r="G1437" s="1" t="s">
        <v>856</v>
      </c>
      <c r="H1437" s="27" t="str">
        <f>_xlfn.XLOOKUP(B1437,[2]CALCULATION!$B:$B,[2]CALCULATION!$H:$H,"")</f>
        <v>Huawei</v>
      </c>
      <c r="I1437" s="100" t="s">
        <v>6098</v>
      </c>
      <c r="J1437" s="41" t="s">
        <v>5541</v>
      </c>
      <c r="K1437" s="41"/>
      <c r="L1437" s="41">
        <v>0</v>
      </c>
      <c r="M1437" s="41">
        <v>0</v>
      </c>
      <c r="N1437" s="41">
        <v>0</v>
      </c>
      <c r="O1437" s="41">
        <v>0</v>
      </c>
      <c r="P1437" s="41">
        <v>0</v>
      </c>
      <c r="Q1437" s="41">
        <v>0</v>
      </c>
      <c r="R1437" s="41">
        <v>0</v>
      </c>
      <c r="S1437" s="40" t="str" cm="1">
        <f t="array" ref="S1437">IFERROR(_xlfn.IFS(
U1437="MPR ISSUE","PDH",
U1437="BSS Hardware Issue","BSS",
U1437="Sites strategiques, MLL, Pylone, etc.","ENVTECH",
U1437="AKTIVCO DEFAUT GE &amp; POWER Cabinet","AKTIVCO",
U1437="AKTIVCO Coupure ENEO &amp; Baisse de tension","AKTIVCO GRID ONLY",
U1437="Coupure ENEO &amp; Baisse de tension","IHS GRID ONLY",
U1437="Defaut GE &amp; POWER Cabinet","IHS",
U1437="Sharing","Partners",
U1437="Sites strategiques &amp; DataCenter","SST &amp; DC",
U1437="Exclu","Exclu",
U1437="SAT","SAT",
U1437="SPARE-ISSUE","SPARE-ISSUE",
U1437="Fiber CAmtel","TRANS_FO_CAMTEL",
U1437="Fiber AOF","Fiber AOF",
U1437="Projet OCM (HUAWEI)","TRAVAUX-HUAWEI",
U1437="Projet OCM (NOKIA)","TRAVAUX-NOKIA",
U1437="ACCESS-ISSUE","ACCESS-ISSUE",
U1437="Projet OCM (ZTE, NOKIA, autres projets)","TRAVAUX OCM",
U1437="No root CAuse","No root cause",
U1437="ODU HS","PDH",
U1437="IP &amp; VLAN","PDH",
U1437="Warehouse HUAWEI","SPARE-ISSUE",
U1437="SPARE-HS","SPARE-ISSUE",
U1437="Power Telco","BSS",U1437="no impacts","no impacts"
),"")</f>
        <v/>
      </c>
      <c r="T1437" s="40" t="str" cm="1">
        <f t="array" ref="T1437">IFERROR(_xlfn.IFS(
U1437="MPR ISSUE","TX ISSUE",
U1437="BSS Hardware Issue","RAN ISSUE",
U1437="Sites strategiques, MLL, Pylone, etc.","ENVTECH",
U1437="AKTIVCO DEFAUT GE &amp; POWER Cabinet","POWER ISSUE",
U1437="AKTIVCO Coupure ENEO &amp; Baisse de tension","POWER ISSUE",
U1437="Coupure ENEO &amp; Baisse de tension","POWER ISSUE",
U1437="Defaut GE &amp; POWER Cabinet","POWER ISSUE",
U1437="Sharing","POWER ISSUE",
U1437="Sites strategiques &amp; DataCenter","POWER ISSUE",
U1437="Exclu","Exclu",
U1437="SAT","TX ISSUE",
U1437="SPARE-ISSUE","SPARE-ISSUE",
U1437="Fiber CAmtel","TX ISSUE",
U1437="Fiber AOF","TX ISSUE",
U1437="Projet OCM (HUAWEI)","TRAVAUX-HUAWEI",
U1437="Projet OCM (NOKIA)","TRAVAUX -NOKIA",
U1437="ACCESS-ISSUE","ACCESS-ISSUE",
U1437="Projet OCM (ZTE, NOKIA, autres projets)","TRAVAUX OCM",
U1437="No root CAuse","No root cause",
U1437="ODU HS","TX ISSUE",
U1437="IP &amp; VLAN","TX ISSUE",
U1437="Warehouse HUAWEI","SPARE-ISSUE",
U1437="SPARE-HS","SPARE-ISSUE",
U1437="Power Telco","RAN ISSUE",U1437="no impacts","no impacts"
),"")</f>
        <v/>
      </c>
      <c r="U1437" s="70"/>
      <c r="V1437" s="40" t="str" cm="1">
        <f t="array" ref="V1437">IFERROR(_xlfn.IFS(
U1437="MPR ISSUE","ACTIVE",
U1437="BSS Hardware Issue","ACTIVE",
U1437="Sites strategiques, MLL, Pylone, etc.","PASSIVE",
U1437="AKTIVCO DEFAUT GE &amp; POWER Cabinet","PASSIVE",
U1437="AKTIVCO Coupure ENEO &amp; Baisse de tension","PASSIVE",
U1437="Coupure ENEO &amp; Baisse de tension","PASSIVE",
U1437="Defaut GE &amp; POWER Cabinet","PASSIVE",
U1437="Sharing","PASSIVE",
U1437="Sites strategiques &amp; DataCenter","PASSIVE",
U1437="Exclu","Exclu",
U1437="SAT","ACTIVE",
U1437="SPARE-ISSUE","SPARE-ISSUE",
U1437="Fiber CAmtel","ACTIVE",
U1437="Fiber AOF","ACTIVE",
U1437="Projet OCM (HUAWEI)","PLANNED WORKS",
U1437="Projet OCM (NOKIA)","PLANNED WORKS",
U1437="ACCESS-ISSUE","ACCESS-ISSUE",
U1437="Projet OCM (ZTE, NOKIA, autres projets)","PLANNED WORKS",
U1437="No root CAuse","No root cause",
U1437="ODU HS","ACTIVE",
U1437="IP &amp; VLAN","ACTIVE",
U1437="Warehouse HUAWEI","SPARE-ISSUE",
U1437="SPARE-HS","SPARE-ISSUE",
U1437="Power Telco","ACTIVE", U1437="no impacts","no impacts"
),"")</f>
        <v/>
      </c>
      <c r="W1437" s="98"/>
      <c r="X1437" s="98"/>
      <c r="Y1437" s="98"/>
      <c r="Z1437" s="98"/>
      <c r="AA1437" s="98"/>
      <c r="AB1437" s="17" t="s">
        <v>5468</v>
      </c>
      <c r="AC1437" s="17"/>
      <c r="AD1437" s="9" t="s">
        <v>5468</v>
      </c>
      <c r="AE1437" s="7" t="s">
        <v>5468</v>
      </c>
      <c r="AF1437" s="6" t="s">
        <v>5468</v>
      </c>
      <c r="AG1437" s="7" t="s">
        <v>5468</v>
      </c>
      <c r="AH1437" s="3" t="s">
        <v>5468</v>
      </c>
      <c r="AI1437" s="18" t="s">
        <v>5468</v>
      </c>
      <c r="AJ1437" s="18" t="s">
        <v>5468</v>
      </c>
      <c r="AK1437" s="18" t="s">
        <v>5468</v>
      </c>
      <c r="AL1437" s="18" t="s">
        <v>5468</v>
      </c>
      <c r="AM1437" s="18" t="s">
        <v>5468</v>
      </c>
      <c r="AN1437" s="9" t="s">
        <v>5468</v>
      </c>
      <c r="AO1437" s="14"/>
      <c r="AP1437" s="14" t="s">
        <v>5468</v>
      </c>
      <c r="AQ1437" s="14" t="s">
        <v>5468</v>
      </c>
      <c r="AR1437" s="14" t="s">
        <v>5468</v>
      </c>
      <c r="AS1437" s="9" t="s">
        <v>5468</v>
      </c>
    </row>
    <row r="1438" spans="1:45" x14ac:dyDescent="0.3">
      <c r="A1438" s="1" t="s">
        <v>1699</v>
      </c>
      <c r="B1438" s="8" t="s">
        <v>1713</v>
      </c>
      <c r="C1438" s="3" t="str">
        <f>_xlfn.XLOOKUP(B1438,'[1]daily break down'!$D:$D,'[1]daily break down'!$E:$E,"")</f>
        <v>CENTRE</v>
      </c>
      <c r="D1438" s="1" t="s">
        <v>11</v>
      </c>
      <c r="E1438" s="1" t="s">
        <v>1714</v>
      </c>
      <c r="F1438" s="3" t="s">
        <v>69</v>
      </c>
      <c r="G1438" s="1" t="s">
        <v>1699</v>
      </c>
      <c r="H1438" s="29" t="str">
        <f>_xlfn.XLOOKUP(B1438,[2]CALCULATION!$B:$B,[2]CALCULATION!$H:$H,"")</f>
        <v>ZTE</v>
      </c>
      <c r="I1438" s="100" t="s">
        <v>6098</v>
      </c>
      <c r="J1438" s="41" t="s">
        <v>5541</v>
      </c>
      <c r="K1438" s="41"/>
      <c r="L1438" s="41">
        <v>0</v>
      </c>
      <c r="M1438" s="41">
        <v>0</v>
      </c>
      <c r="N1438" s="41">
        <v>0</v>
      </c>
      <c r="O1438" s="41">
        <v>0</v>
      </c>
      <c r="P1438" s="41">
        <v>0</v>
      </c>
      <c r="Q1438" s="41">
        <v>0</v>
      </c>
      <c r="R1438" s="41">
        <v>0</v>
      </c>
      <c r="S1438" s="40" t="str" cm="1">
        <f t="array" ref="S1438">IFERROR(_xlfn.IFS(
U1438="MPR ISSUE","PDH",
U1438="BSS Hardware Issue","BSS",
U1438="Sites strategiques, MLL, Pylone, etc.","ENVTECH",
U1438="AKTIVCO DEFAUT GE &amp; POWER Cabinet","AKTIVCO",
U1438="AKTIVCO Coupure ENEO &amp; Baisse de tension","AKTIVCO GRID ONLY",
U1438="Coupure ENEO &amp; Baisse de tension","IHS GRID ONLY",
U1438="Defaut GE &amp; POWER Cabinet","IHS",
U1438="Sharing","Partners",
U1438="Sites strategiques &amp; DataCenter","SST &amp; DC",
U1438="Exclu","Exclu",
U1438="SAT","SAT",
U1438="SPARE-ISSUE","SPARE-ISSUE",
U1438="Fiber CAmtel","TRANS_FO_CAMTEL",
U1438="Fiber AOF","Fiber AOF",
U1438="Projet OCM (HUAWEI)","TRAVAUX-HUAWEI",
U1438="Projet OCM (NOKIA)","TRAVAUX-NOKIA",
U1438="ACCESS-ISSUE","ACCESS-ISSUE",
U1438="Projet OCM (ZTE, NOKIA, autres projets)","TRAVAUX OCM",
U1438="No root CAuse","No root cause",
U1438="ODU HS","PDH",
U1438="IP &amp; VLAN","PDH",
U1438="Warehouse HUAWEI","SPARE-ISSUE",
U1438="SPARE-HS","SPARE-ISSUE",
U1438="Power Telco","BSS",U1438="no impacts","no impacts"
),"")</f>
        <v/>
      </c>
      <c r="T1438" s="40" t="str" cm="1">
        <f t="array" ref="T1438">IFERROR(_xlfn.IFS(
U1438="MPR ISSUE","TX ISSUE",
U1438="BSS Hardware Issue","RAN ISSUE",
U1438="Sites strategiques, MLL, Pylone, etc.","ENVTECH",
U1438="AKTIVCO DEFAUT GE &amp; POWER Cabinet","POWER ISSUE",
U1438="AKTIVCO Coupure ENEO &amp; Baisse de tension","POWER ISSUE",
U1438="Coupure ENEO &amp; Baisse de tension","POWER ISSUE",
U1438="Defaut GE &amp; POWER Cabinet","POWER ISSUE",
U1438="Sharing","POWER ISSUE",
U1438="Sites strategiques &amp; DataCenter","POWER ISSUE",
U1438="Exclu","Exclu",
U1438="SAT","TX ISSUE",
U1438="SPARE-ISSUE","SPARE-ISSUE",
U1438="Fiber CAmtel","TX ISSUE",
U1438="Fiber AOF","TX ISSUE",
U1438="Projet OCM (HUAWEI)","TRAVAUX-HUAWEI",
U1438="Projet OCM (NOKIA)","TRAVAUX -NOKIA",
U1438="ACCESS-ISSUE","ACCESS-ISSUE",
U1438="Projet OCM (ZTE, NOKIA, autres projets)","TRAVAUX OCM",
U1438="No root CAuse","No root cause",
U1438="ODU HS","TX ISSUE",
U1438="IP &amp; VLAN","TX ISSUE",
U1438="Warehouse HUAWEI","SPARE-ISSUE",
U1438="SPARE-HS","SPARE-ISSUE",
U1438="Power Telco","RAN ISSUE",U1438="no impacts","no impacts"
),"")</f>
        <v/>
      </c>
      <c r="U1438" s="70"/>
      <c r="V1438" s="40" t="str" cm="1">
        <f t="array" ref="V1438">IFERROR(_xlfn.IFS(
U1438="MPR ISSUE","ACTIVE",
U1438="BSS Hardware Issue","ACTIVE",
U1438="Sites strategiques, MLL, Pylone, etc.","PASSIVE",
U1438="AKTIVCO DEFAUT GE &amp; POWER Cabinet","PASSIVE",
U1438="AKTIVCO Coupure ENEO &amp; Baisse de tension","PASSIVE",
U1438="Coupure ENEO &amp; Baisse de tension","PASSIVE",
U1438="Defaut GE &amp; POWER Cabinet","PASSIVE",
U1438="Sharing","PASSIVE",
U1438="Sites strategiques &amp; DataCenter","PASSIVE",
U1438="Exclu","Exclu",
U1438="SAT","ACTIVE",
U1438="SPARE-ISSUE","SPARE-ISSUE",
U1438="Fiber CAmtel","ACTIVE",
U1438="Fiber AOF","ACTIVE",
U1438="Projet OCM (HUAWEI)","PLANNED WORKS",
U1438="Projet OCM (NOKIA)","PLANNED WORKS",
U1438="ACCESS-ISSUE","ACCESS-ISSUE",
U1438="Projet OCM (ZTE, NOKIA, autres projets)","PLANNED WORKS",
U1438="No root CAuse","No root cause",
U1438="ODU HS","ACTIVE",
U1438="IP &amp; VLAN","ACTIVE",
U1438="Warehouse HUAWEI","SPARE-ISSUE",
U1438="SPARE-HS","SPARE-ISSUE",
U1438="Power Telco","ACTIVE", U1438="no impacts","no impacts"
),"")</f>
        <v/>
      </c>
      <c r="W1438" s="98"/>
      <c r="X1438" s="98"/>
      <c r="Y1438" s="98"/>
      <c r="Z1438" s="98"/>
      <c r="AA1438" s="98"/>
      <c r="AB1438" s="17" t="s">
        <v>5468</v>
      </c>
      <c r="AC1438" s="17"/>
      <c r="AD1438" s="9" t="s">
        <v>5468</v>
      </c>
      <c r="AE1438" s="7" t="s">
        <v>5468</v>
      </c>
      <c r="AF1438" s="6" t="s">
        <v>5468</v>
      </c>
      <c r="AG1438" s="7" t="s">
        <v>5468</v>
      </c>
      <c r="AH1438" s="3" t="s">
        <v>5468</v>
      </c>
      <c r="AI1438" s="18" t="s">
        <v>5468</v>
      </c>
      <c r="AJ1438" s="18" t="s">
        <v>5468</v>
      </c>
      <c r="AK1438" s="18" t="s">
        <v>5468</v>
      </c>
      <c r="AL1438" s="18" t="s">
        <v>5468</v>
      </c>
      <c r="AM1438" s="18" t="s">
        <v>5468</v>
      </c>
      <c r="AN1438" s="9" t="s">
        <v>5468</v>
      </c>
      <c r="AO1438" s="14"/>
      <c r="AP1438" s="14" t="s">
        <v>5468</v>
      </c>
      <c r="AQ1438" s="14" t="s">
        <v>5468</v>
      </c>
      <c r="AR1438" s="14" t="s">
        <v>5468</v>
      </c>
      <c r="AS1438" s="9" t="s">
        <v>5468</v>
      </c>
    </row>
    <row r="1439" spans="1:45" x14ac:dyDescent="0.3">
      <c r="A1439" s="4" t="s">
        <v>297</v>
      </c>
      <c r="B1439" s="5" t="s">
        <v>298</v>
      </c>
      <c r="C1439" s="3" t="str">
        <f>_xlfn.XLOOKUP(B1439,'[1]daily break down'!$D:$D,'[1]daily break down'!$E:$E,"")</f>
        <v>Bafoussam</v>
      </c>
      <c r="D1439" s="3" t="s">
        <v>21</v>
      </c>
      <c r="E1439" s="3" t="s">
        <v>22</v>
      </c>
      <c r="F1439" s="3" t="s">
        <v>102</v>
      </c>
      <c r="G1439" s="4" t="s">
        <v>299</v>
      </c>
      <c r="H1439" s="27" t="str">
        <f>_xlfn.XLOOKUP(B1439,[2]CALCULATION!$B:$B,[2]CALCULATION!$H:$H,"")</f>
        <v>Huawei</v>
      </c>
      <c r="I1439" s="100" t="s">
        <v>6098</v>
      </c>
      <c r="J1439" s="41" t="s">
        <v>5541</v>
      </c>
      <c r="K1439" s="41"/>
      <c r="L1439" s="41">
        <v>0</v>
      </c>
      <c r="M1439" s="41">
        <v>0</v>
      </c>
      <c r="N1439" s="41">
        <v>0</v>
      </c>
      <c r="O1439" s="41">
        <v>0</v>
      </c>
      <c r="P1439" s="41">
        <v>0</v>
      </c>
      <c r="Q1439" s="41">
        <v>0</v>
      </c>
      <c r="R1439" s="41">
        <v>0</v>
      </c>
      <c r="S1439" s="40" t="str" cm="1">
        <f t="array" ref="S1439">IFERROR(_xlfn.IFS(
U1439="MPR ISSUE","PDH",
U1439="BSS Hardware Issue","BSS",
U1439="Sites strategiques, MLL, Pylone, etc.","ENVTECH",
U1439="AKTIVCO DEFAUT GE &amp; POWER Cabinet","AKTIVCO",
U1439="AKTIVCO Coupure ENEO &amp; Baisse de tension","AKTIVCO GRID ONLY",
U1439="Coupure ENEO &amp; Baisse de tension","IHS GRID ONLY",
U1439="Defaut GE &amp; POWER Cabinet","IHS",
U1439="Sharing","Partners",
U1439="Sites strategiques &amp; DataCenter","SST &amp; DC",
U1439="Exclu","Exclu",
U1439="SAT","SAT",
U1439="SPARE-ISSUE","SPARE-ISSUE",
U1439="Fiber CAmtel","TRANS_FO_CAMTEL",
U1439="Fiber AOF","Fiber AOF",
U1439="Projet OCM (HUAWEI)","TRAVAUX-HUAWEI",
U1439="Projet OCM (NOKIA)","TRAVAUX-NOKIA",
U1439="ACCESS-ISSUE","ACCESS-ISSUE",
U1439="Projet OCM (ZTE, NOKIA, autres projets)","TRAVAUX OCM",
U1439="No root CAuse","No root cause",
U1439="ODU HS","PDH",
U1439="IP &amp; VLAN","PDH",
U1439="Warehouse HUAWEI","SPARE-ISSUE",
U1439="SPARE-HS","SPARE-ISSUE",
U1439="Power Telco","BSS",U1439="no impacts","no impacts"
),"")</f>
        <v/>
      </c>
      <c r="T1439" s="40" t="str" cm="1">
        <f t="array" ref="T1439">IFERROR(_xlfn.IFS(
U1439="MPR ISSUE","TX ISSUE",
U1439="BSS Hardware Issue","RAN ISSUE",
U1439="Sites strategiques, MLL, Pylone, etc.","ENVTECH",
U1439="AKTIVCO DEFAUT GE &amp; POWER Cabinet","POWER ISSUE",
U1439="AKTIVCO Coupure ENEO &amp; Baisse de tension","POWER ISSUE",
U1439="Coupure ENEO &amp; Baisse de tension","POWER ISSUE",
U1439="Defaut GE &amp; POWER Cabinet","POWER ISSUE",
U1439="Sharing","POWER ISSUE",
U1439="Sites strategiques &amp; DataCenter","POWER ISSUE",
U1439="Exclu","Exclu",
U1439="SAT","TX ISSUE",
U1439="SPARE-ISSUE","SPARE-ISSUE",
U1439="Fiber CAmtel","TX ISSUE",
U1439="Fiber AOF","TX ISSUE",
U1439="Projet OCM (HUAWEI)","TRAVAUX-HUAWEI",
U1439="Projet OCM (NOKIA)","TRAVAUX -NOKIA",
U1439="ACCESS-ISSUE","ACCESS-ISSUE",
U1439="Projet OCM (ZTE, NOKIA, autres projets)","TRAVAUX OCM",
U1439="No root CAuse","No root cause",
U1439="ODU HS","TX ISSUE",
U1439="IP &amp; VLAN","TX ISSUE",
U1439="Warehouse HUAWEI","SPARE-ISSUE",
U1439="SPARE-HS","SPARE-ISSUE",
U1439="Power Telco","RAN ISSUE",U1439="no impacts","no impacts"
),"")</f>
        <v/>
      </c>
      <c r="U1439" s="70"/>
      <c r="V1439" s="40" t="str" cm="1">
        <f t="array" ref="V1439">IFERROR(_xlfn.IFS(
U1439="MPR ISSUE","ACTIVE",
U1439="BSS Hardware Issue","ACTIVE",
U1439="Sites strategiques, MLL, Pylone, etc.","PASSIVE",
U1439="AKTIVCO DEFAUT GE &amp; POWER Cabinet","PASSIVE",
U1439="AKTIVCO Coupure ENEO &amp; Baisse de tension","PASSIVE",
U1439="Coupure ENEO &amp; Baisse de tension","PASSIVE",
U1439="Defaut GE &amp; POWER Cabinet","PASSIVE",
U1439="Sharing","PASSIVE",
U1439="Sites strategiques &amp; DataCenter","PASSIVE",
U1439="Exclu","Exclu",
U1439="SAT","ACTIVE",
U1439="SPARE-ISSUE","SPARE-ISSUE",
U1439="Fiber CAmtel","ACTIVE",
U1439="Fiber AOF","ACTIVE",
U1439="Projet OCM (HUAWEI)","PLANNED WORKS",
U1439="Projet OCM (NOKIA)","PLANNED WORKS",
U1439="ACCESS-ISSUE","ACCESS-ISSUE",
U1439="Projet OCM (ZTE, NOKIA, autres projets)","PLANNED WORKS",
U1439="No root CAuse","No root cause",
U1439="ODU HS","ACTIVE",
U1439="IP &amp; VLAN","ACTIVE",
U1439="Warehouse HUAWEI","SPARE-ISSUE",
U1439="SPARE-HS","SPARE-ISSUE",
U1439="Power Telco","ACTIVE", U1439="no impacts","no impacts"
),"")</f>
        <v/>
      </c>
      <c r="W1439" s="98"/>
      <c r="X1439" s="98"/>
      <c r="Y1439" s="98"/>
      <c r="Z1439" s="98"/>
      <c r="AA1439" s="98"/>
      <c r="AB1439" s="17" t="s">
        <v>6003</v>
      </c>
      <c r="AC1439" s="17"/>
      <c r="AD1439" s="9" t="s">
        <v>5468</v>
      </c>
      <c r="AE1439" s="7" t="s">
        <v>5468</v>
      </c>
      <c r="AF1439" s="6" t="s">
        <v>5468</v>
      </c>
      <c r="AG1439" s="7" t="s">
        <v>5468</v>
      </c>
      <c r="AH1439" s="3" t="s">
        <v>5468</v>
      </c>
      <c r="AI1439" s="18" t="s">
        <v>5468</v>
      </c>
      <c r="AJ1439" s="18" t="s">
        <v>5468</v>
      </c>
      <c r="AK1439" s="18" t="s">
        <v>5468</v>
      </c>
      <c r="AL1439" s="18" t="s">
        <v>5468</v>
      </c>
      <c r="AM1439" s="18" t="s">
        <v>6003</v>
      </c>
      <c r="AN1439" s="9" t="s">
        <v>5468</v>
      </c>
      <c r="AO1439" s="14"/>
      <c r="AP1439" s="14" t="s">
        <v>5468</v>
      </c>
      <c r="AQ1439" s="14" t="s">
        <v>5468</v>
      </c>
      <c r="AR1439" s="14" t="s">
        <v>5468</v>
      </c>
      <c r="AS1439" s="9" t="s">
        <v>5468</v>
      </c>
    </row>
    <row r="1440" spans="1:45" x14ac:dyDescent="0.3">
      <c r="A1440" s="1" t="s">
        <v>4947</v>
      </c>
      <c r="B1440" s="1" t="s">
        <v>4948</v>
      </c>
      <c r="C1440" s="3" t="str">
        <f>_xlfn.XLOOKUP(B1440,'[1]daily break down'!$D:$D,'[1]daily break down'!$E:$E,"")</f>
        <v>Yaounde</v>
      </c>
      <c r="D1440" s="1" t="s">
        <v>21</v>
      </c>
      <c r="E1440" s="1" t="s">
        <v>30</v>
      </c>
      <c r="F1440" s="3" t="s">
        <v>37</v>
      </c>
      <c r="G1440" s="1" t="s">
        <v>38</v>
      </c>
      <c r="H1440" s="29" t="str">
        <f>_xlfn.XLOOKUP(B1440,[2]CALCULATION!$B:$B,[2]CALCULATION!$H:$H,"")</f>
        <v>ZTE</v>
      </c>
      <c r="I1440" s="100" t="s">
        <v>6098</v>
      </c>
      <c r="J1440" s="41" t="s">
        <v>5541</v>
      </c>
      <c r="K1440" s="41"/>
      <c r="L1440" s="41">
        <v>0</v>
      </c>
      <c r="M1440" s="41">
        <v>0</v>
      </c>
      <c r="N1440" s="41">
        <v>0</v>
      </c>
      <c r="O1440" s="41">
        <v>0</v>
      </c>
      <c r="P1440" s="41">
        <v>0</v>
      </c>
      <c r="Q1440" s="41">
        <v>0</v>
      </c>
      <c r="R1440" s="41">
        <v>0</v>
      </c>
      <c r="S1440" s="40" t="str" cm="1">
        <f t="array" ref="S1440">IFERROR(_xlfn.IFS(
U1440="MPR ISSUE","PDH",
U1440="BSS Hardware Issue","BSS",
U1440="Sites strategiques, MLL, Pylone, etc.","ENVTECH",
U1440="AKTIVCO DEFAUT GE &amp; POWER Cabinet","AKTIVCO",
U1440="AKTIVCO Coupure ENEO &amp; Baisse de tension","AKTIVCO GRID ONLY",
U1440="Coupure ENEO &amp; Baisse de tension","IHS GRID ONLY",
U1440="Defaut GE &amp; POWER Cabinet","IHS",
U1440="Sharing","Partners",
U1440="Sites strategiques &amp; DataCenter","SST &amp; DC",
U1440="Exclu","Exclu",
U1440="SAT","SAT",
U1440="SPARE-ISSUE","SPARE-ISSUE",
U1440="Fiber CAmtel","TRANS_FO_CAMTEL",
U1440="Fiber AOF","Fiber AOF",
U1440="Projet OCM (HUAWEI)","TRAVAUX-HUAWEI",
U1440="Projet OCM (NOKIA)","TRAVAUX-NOKIA",
U1440="ACCESS-ISSUE","ACCESS-ISSUE",
U1440="Projet OCM (ZTE, NOKIA, autres projets)","TRAVAUX OCM",
U1440="No root CAuse","No root cause",
U1440="ODU HS","PDH",
U1440="IP &amp; VLAN","PDH",
U1440="Warehouse HUAWEI","SPARE-ISSUE",
U1440="SPARE-HS","SPARE-ISSUE",
U1440="Power Telco","BSS",U1440="no impacts","no impacts"
),"")</f>
        <v/>
      </c>
      <c r="T1440" s="40" t="str" cm="1">
        <f t="array" ref="T1440">IFERROR(_xlfn.IFS(
U1440="MPR ISSUE","TX ISSUE",
U1440="BSS Hardware Issue","RAN ISSUE",
U1440="Sites strategiques, MLL, Pylone, etc.","ENVTECH",
U1440="AKTIVCO DEFAUT GE &amp; POWER Cabinet","POWER ISSUE",
U1440="AKTIVCO Coupure ENEO &amp; Baisse de tension","POWER ISSUE",
U1440="Coupure ENEO &amp; Baisse de tension","POWER ISSUE",
U1440="Defaut GE &amp; POWER Cabinet","POWER ISSUE",
U1440="Sharing","POWER ISSUE",
U1440="Sites strategiques &amp; DataCenter","POWER ISSUE",
U1440="Exclu","Exclu",
U1440="SAT","TX ISSUE",
U1440="SPARE-ISSUE","SPARE-ISSUE",
U1440="Fiber CAmtel","TX ISSUE",
U1440="Fiber AOF","TX ISSUE",
U1440="Projet OCM (HUAWEI)","TRAVAUX-HUAWEI",
U1440="Projet OCM (NOKIA)","TRAVAUX -NOKIA",
U1440="ACCESS-ISSUE","ACCESS-ISSUE",
U1440="Projet OCM (ZTE, NOKIA, autres projets)","TRAVAUX OCM",
U1440="No root CAuse","No root cause",
U1440="ODU HS","TX ISSUE",
U1440="IP &amp; VLAN","TX ISSUE",
U1440="Warehouse HUAWEI","SPARE-ISSUE",
U1440="SPARE-HS","SPARE-ISSUE",
U1440="Power Telco","RAN ISSUE",U1440="no impacts","no impacts"
),"")</f>
        <v/>
      </c>
      <c r="U1440" s="70"/>
      <c r="V1440" s="40" t="str" cm="1">
        <f t="array" ref="V1440">IFERROR(_xlfn.IFS(
U1440="MPR ISSUE","ACTIVE",
U1440="BSS Hardware Issue","ACTIVE",
U1440="Sites strategiques, MLL, Pylone, etc.","PASSIVE",
U1440="AKTIVCO DEFAUT GE &amp; POWER Cabinet","PASSIVE",
U1440="AKTIVCO Coupure ENEO &amp; Baisse de tension","PASSIVE",
U1440="Coupure ENEO &amp; Baisse de tension","PASSIVE",
U1440="Defaut GE &amp; POWER Cabinet","PASSIVE",
U1440="Sharing","PASSIVE",
U1440="Sites strategiques &amp; DataCenter","PASSIVE",
U1440="Exclu","Exclu",
U1440="SAT","ACTIVE",
U1440="SPARE-ISSUE","SPARE-ISSUE",
U1440="Fiber CAmtel","ACTIVE",
U1440="Fiber AOF","ACTIVE",
U1440="Projet OCM (HUAWEI)","PLANNED WORKS",
U1440="Projet OCM (NOKIA)","PLANNED WORKS",
U1440="ACCESS-ISSUE","ACCESS-ISSUE",
U1440="Projet OCM (ZTE, NOKIA, autres projets)","PLANNED WORKS",
U1440="No root CAuse","No root cause",
U1440="ODU HS","ACTIVE",
U1440="IP &amp; VLAN","ACTIVE",
U1440="Warehouse HUAWEI","SPARE-ISSUE",
U1440="SPARE-HS","SPARE-ISSUE",
U1440="Power Telco","ACTIVE", U1440="no impacts","no impacts"
),"")</f>
        <v/>
      </c>
      <c r="W1440" s="98"/>
      <c r="X1440" s="98"/>
      <c r="Y1440" s="98"/>
      <c r="Z1440" s="98"/>
      <c r="AA1440" s="98"/>
      <c r="AB1440" s="17" t="s">
        <v>5717</v>
      </c>
      <c r="AC1440" s="17"/>
      <c r="AD1440" s="9" t="s">
        <v>5468</v>
      </c>
      <c r="AE1440" s="7" t="s">
        <v>5468</v>
      </c>
      <c r="AF1440" s="6" t="s">
        <v>5468</v>
      </c>
      <c r="AG1440" s="7" t="s">
        <v>5468</v>
      </c>
      <c r="AH1440" s="3" t="s">
        <v>5468</v>
      </c>
      <c r="AI1440" s="18" t="s">
        <v>5468</v>
      </c>
      <c r="AJ1440" s="18" t="s">
        <v>5468</v>
      </c>
      <c r="AK1440" s="18" t="s">
        <v>5717</v>
      </c>
      <c r="AL1440" s="18" t="s">
        <v>5468</v>
      </c>
      <c r="AM1440" s="18" t="s">
        <v>5468</v>
      </c>
      <c r="AN1440" s="9" t="s">
        <v>5468</v>
      </c>
      <c r="AO1440" s="14"/>
      <c r="AP1440" s="14" t="s">
        <v>5468</v>
      </c>
      <c r="AQ1440" s="14" t="s">
        <v>5468</v>
      </c>
      <c r="AR1440" s="14" t="s">
        <v>5468</v>
      </c>
      <c r="AS1440" s="9" t="s">
        <v>5468</v>
      </c>
    </row>
    <row r="1441" spans="1:45" x14ac:dyDescent="0.3">
      <c r="A1441" s="1" t="s">
        <v>390</v>
      </c>
      <c r="B1441" s="8" t="s">
        <v>391</v>
      </c>
      <c r="C1441" s="3" t="str">
        <f>_xlfn.XLOOKUP(B1441,'[1]daily break down'!$D:$D,'[1]daily break down'!$E:$E,"")</f>
        <v>CENTRE</v>
      </c>
      <c r="D1441" s="1" t="s">
        <v>11</v>
      </c>
      <c r="E1441" s="1" t="s">
        <v>12</v>
      </c>
      <c r="F1441" s="3" t="s">
        <v>69</v>
      </c>
      <c r="G1441" s="1" t="s">
        <v>390</v>
      </c>
      <c r="H1441" s="29" t="str">
        <f>_xlfn.XLOOKUP(B1441,[2]CALCULATION!$B:$B,[2]CALCULATION!$H:$H,"")</f>
        <v>ZTE</v>
      </c>
      <c r="I1441" s="100" t="s">
        <v>6097</v>
      </c>
      <c r="J1441" s="41" t="s">
        <v>5540</v>
      </c>
      <c r="K1441" s="41"/>
      <c r="L1441" s="41">
        <v>0</v>
      </c>
      <c r="M1441" s="41">
        <v>0</v>
      </c>
      <c r="N1441" s="41">
        <v>4.7530305365076924</v>
      </c>
      <c r="O1441" s="41">
        <v>3.8092374742754953</v>
      </c>
      <c r="P1441" s="41">
        <v>4.6314666426963207</v>
      </c>
      <c r="Q1441" s="41">
        <v>4.6215681742301671</v>
      </c>
      <c r="R1441" s="41">
        <v>4.6216216794651199</v>
      </c>
      <c r="S1441" s="40" t="str" cm="1">
        <f t="array" ref="S1441">IFERROR(_xlfn.IFS(
U1441="MPR ISSUE","PDH",
U1441="BSS Hardware Issue","BSS",
U1441="Sites strategiques, MLL, Pylone, etc.","ENVTECH",
U1441="AKTIVCO DEFAUT GE &amp; POWER Cabinet","AKTIVCO",
U1441="AKTIVCO Coupure ENEO &amp; Baisse de tension","AKTIVCO GRID ONLY",
U1441="Coupure ENEO &amp; Baisse de tension","IHS GRID ONLY",
U1441="Defaut GE &amp; POWER Cabinet","IHS",
U1441="Sharing","Partners",
U1441="Sites strategiques &amp; DataCenter","SST &amp; DC",
U1441="Exclu","Exclu",
U1441="SAT","SAT",
U1441="SPARE-ISSUE","SPARE-ISSUE",
U1441="Fiber CAmtel","TRANS_FO_CAMTEL",
U1441="Fiber AOF","Fiber AOF",
U1441="Projet OCM (HUAWEI)","TRAVAUX-HUAWEI",
U1441="Projet OCM (NOKIA)","TRAVAUX-NOKIA",
U1441="ACCESS-ISSUE","ACCESS-ISSUE",
U1441="Projet OCM (ZTE, NOKIA, autres projets)","TRAVAUX OCM",
U1441="No root CAuse","No root cause",
U1441="ODU HS","PDH",
U1441="IP &amp; VLAN","PDH",
U1441="Warehouse HUAWEI","SPARE-ISSUE",
U1441="SPARE-HS","SPARE-ISSUE",
U1441="Power Telco","BSS",U1441="no impacts","no impacts"
),"")</f>
        <v/>
      </c>
      <c r="T1441" s="40" t="str" cm="1">
        <f t="array" ref="T1441">IFERROR(_xlfn.IFS(
U1441="MPR ISSUE","TX ISSUE",
U1441="BSS Hardware Issue","RAN ISSUE",
U1441="Sites strategiques, MLL, Pylone, etc.","ENVTECH",
U1441="AKTIVCO DEFAUT GE &amp; POWER Cabinet","POWER ISSUE",
U1441="AKTIVCO Coupure ENEO &amp; Baisse de tension","POWER ISSUE",
U1441="Coupure ENEO &amp; Baisse de tension","POWER ISSUE",
U1441="Defaut GE &amp; POWER Cabinet","POWER ISSUE",
U1441="Sharing","POWER ISSUE",
U1441="Sites strategiques &amp; DataCenter","POWER ISSUE",
U1441="Exclu","Exclu",
U1441="SAT","TX ISSUE",
U1441="SPARE-ISSUE","SPARE-ISSUE",
U1441="Fiber CAmtel","TX ISSUE",
U1441="Fiber AOF","TX ISSUE",
U1441="Projet OCM (HUAWEI)","TRAVAUX-HUAWEI",
U1441="Projet OCM (NOKIA)","TRAVAUX -NOKIA",
U1441="ACCESS-ISSUE","ACCESS-ISSUE",
U1441="Projet OCM (ZTE, NOKIA, autres projets)","TRAVAUX OCM",
U1441="No root CAuse","No root cause",
U1441="ODU HS","TX ISSUE",
U1441="IP &amp; VLAN","TX ISSUE",
U1441="Warehouse HUAWEI","SPARE-ISSUE",
U1441="SPARE-HS","SPARE-ISSUE",
U1441="Power Telco","RAN ISSUE",U1441="no impacts","no impacts"
),"")</f>
        <v/>
      </c>
      <c r="U1441" s="70"/>
      <c r="V1441" s="40" t="str" cm="1">
        <f t="array" ref="V1441">IFERROR(_xlfn.IFS(
U1441="MPR ISSUE","ACTIVE",
U1441="BSS Hardware Issue","ACTIVE",
U1441="Sites strategiques, MLL, Pylone, etc.","PASSIVE",
U1441="AKTIVCO DEFAUT GE &amp; POWER Cabinet","PASSIVE",
U1441="AKTIVCO Coupure ENEO &amp; Baisse de tension","PASSIVE",
U1441="Coupure ENEO &amp; Baisse de tension","PASSIVE",
U1441="Defaut GE &amp; POWER Cabinet","PASSIVE",
U1441="Sharing","PASSIVE",
U1441="Sites strategiques &amp; DataCenter","PASSIVE",
U1441="Exclu","Exclu",
U1441="SAT","ACTIVE",
U1441="SPARE-ISSUE","SPARE-ISSUE",
U1441="Fiber CAmtel","ACTIVE",
U1441="Fiber AOF","ACTIVE",
U1441="Projet OCM (HUAWEI)","PLANNED WORKS",
U1441="Projet OCM (NOKIA)","PLANNED WORKS",
U1441="ACCESS-ISSUE","ACCESS-ISSUE",
U1441="Projet OCM (ZTE, NOKIA, autres projets)","PLANNED WORKS",
U1441="No root CAuse","No root cause",
U1441="ODU HS","ACTIVE",
U1441="IP &amp; VLAN","ACTIVE",
U1441="Warehouse HUAWEI","SPARE-ISSUE",
U1441="SPARE-HS","SPARE-ISSUE",
U1441="Power Telco","ACTIVE", U1441="no impacts","no impacts"
),"")</f>
        <v/>
      </c>
      <c r="W1441" s="98"/>
      <c r="X1441" s="98"/>
      <c r="Y1441" s="98"/>
      <c r="Z1441" s="98"/>
      <c r="AA1441" s="98"/>
      <c r="AB1441" s="17" t="s">
        <v>5468</v>
      </c>
      <c r="AC1441" s="17"/>
      <c r="AD1441" s="9" t="s">
        <v>5468</v>
      </c>
      <c r="AE1441" s="7" t="s">
        <v>5468</v>
      </c>
      <c r="AF1441" s="6" t="s">
        <v>5468</v>
      </c>
      <c r="AG1441" s="7" t="s">
        <v>5468</v>
      </c>
      <c r="AH1441" s="3" t="s">
        <v>5468</v>
      </c>
      <c r="AI1441" s="18" t="s">
        <v>5468</v>
      </c>
      <c r="AJ1441" s="18" t="s">
        <v>5468</v>
      </c>
      <c r="AK1441" s="18" t="s">
        <v>5468</v>
      </c>
      <c r="AL1441" s="18" t="s">
        <v>5468</v>
      </c>
      <c r="AM1441" s="18" t="s">
        <v>5468</v>
      </c>
      <c r="AN1441" s="9" t="s">
        <v>5468</v>
      </c>
      <c r="AO1441" s="14"/>
      <c r="AP1441" s="14" t="s">
        <v>5468</v>
      </c>
      <c r="AQ1441" s="14" t="s">
        <v>5468</v>
      </c>
      <c r="AR1441" s="14" t="s">
        <v>5468</v>
      </c>
      <c r="AS1441" s="9" t="s">
        <v>5468</v>
      </c>
    </row>
    <row r="1442" spans="1:45" x14ac:dyDescent="0.3">
      <c r="A1442" s="1" t="s">
        <v>5089</v>
      </c>
      <c r="B1442" s="1" t="s">
        <v>5090</v>
      </c>
      <c r="C1442" s="3" t="str">
        <f>_xlfn.XLOOKUP(B1442,'[1]daily break down'!$D:$D,'[1]daily break down'!$E:$E,"")</f>
        <v>Douala</v>
      </c>
      <c r="D1442" s="1" t="s">
        <v>21</v>
      </c>
      <c r="E1442" s="1" t="s">
        <v>30</v>
      </c>
      <c r="F1442" s="3" t="s">
        <v>31</v>
      </c>
      <c r="G1442" s="1" t="s">
        <v>32</v>
      </c>
      <c r="H1442" s="29" t="str">
        <f>_xlfn.XLOOKUP(B1442,[2]CALCULATION!$B:$B,[2]CALCULATION!$H:$H,"")</f>
        <v>ZTE</v>
      </c>
      <c r="I1442" s="100" t="s">
        <v>6098</v>
      </c>
      <c r="J1442" s="41" t="s">
        <v>5541</v>
      </c>
      <c r="K1442" s="41"/>
      <c r="L1442" s="41">
        <v>0</v>
      </c>
      <c r="M1442" s="41">
        <v>0</v>
      </c>
      <c r="N1442" s="41">
        <v>0</v>
      </c>
      <c r="O1442" s="41">
        <v>0</v>
      </c>
      <c r="P1442" s="41">
        <v>0</v>
      </c>
      <c r="Q1442" s="41">
        <v>0</v>
      </c>
      <c r="R1442" s="41">
        <v>0</v>
      </c>
      <c r="S1442" s="40" t="str" cm="1">
        <f t="array" ref="S1442">IFERROR(_xlfn.IFS(
U1442="MPR ISSUE","PDH",
U1442="BSS Hardware Issue","BSS",
U1442="Sites strategiques, MLL, Pylone, etc.","ENVTECH",
U1442="AKTIVCO DEFAUT GE &amp; POWER Cabinet","AKTIVCO",
U1442="AKTIVCO Coupure ENEO &amp; Baisse de tension","AKTIVCO GRID ONLY",
U1442="Coupure ENEO &amp; Baisse de tension","IHS GRID ONLY",
U1442="Defaut GE &amp; POWER Cabinet","IHS",
U1442="Sharing","Partners",
U1442="Sites strategiques &amp; DataCenter","SST &amp; DC",
U1442="Exclu","Exclu",
U1442="SAT","SAT",
U1442="SPARE-ISSUE","SPARE-ISSUE",
U1442="Fiber CAmtel","TRANS_FO_CAMTEL",
U1442="Fiber AOF","Fiber AOF",
U1442="Projet OCM (HUAWEI)","TRAVAUX-HUAWEI",
U1442="Projet OCM (NOKIA)","TRAVAUX-NOKIA",
U1442="ACCESS-ISSUE","ACCESS-ISSUE",
U1442="Projet OCM (ZTE, NOKIA, autres projets)","TRAVAUX OCM",
U1442="No root CAuse","No root cause",
U1442="ODU HS","PDH",
U1442="IP &amp; VLAN","PDH",
U1442="Warehouse HUAWEI","SPARE-ISSUE",
U1442="SPARE-HS","SPARE-ISSUE",
U1442="Power Telco","BSS",U1442="no impacts","no impacts"
),"")</f>
        <v/>
      </c>
      <c r="T1442" s="40" t="str" cm="1">
        <f t="array" ref="T1442">IFERROR(_xlfn.IFS(
U1442="MPR ISSUE","TX ISSUE",
U1442="BSS Hardware Issue","RAN ISSUE",
U1442="Sites strategiques, MLL, Pylone, etc.","ENVTECH",
U1442="AKTIVCO DEFAUT GE &amp; POWER Cabinet","POWER ISSUE",
U1442="AKTIVCO Coupure ENEO &amp; Baisse de tension","POWER ISSUE",
U1442="Coupure ENEO &amp; Baisse de tension","POWER ISSUE",
U1442="Defaut GE &amp; POWER Cabinet","POWER ISSUE",
U1442="Sharing","POWER ISSUE",
U1442="Sites strategiques &amp; DataCenter","POWER ISSUE",
U1442="Exclu","Exclu",
U1442="SAT","TX ISSUE",
U1442="SPARE-ISSUE","SPARE-ISSUE",
U1442="Fiber CAmtel","TX ISSUE",
U1442="Fiber AOF","TX ISSUE",
U1442="Projet OCM (HUAWEI)","TRAVAUX-HUAWEI",
U1442="Projet OCM (NOKIA)","TRAVAUX -NOKIA",
U1442="ACCESS-ISSUE","ACCESS-ISSUE",
U1442="Projet OCM (ZTE, NOKIA, autres projets)","TRAVAUX OCM",
U1442="No root CAuse","No root cause",
U1442="ODU HS","TX ISSUE",
U1442="IP &amp; VLAN","TX ISSUE",
U1442="Warehouse HUAWEI","SPARE-ISSUE",
U1442="SPARE-HS","SPARE-ISSUE",
U1442="Power Telco","RAN ISSUE",U1442="no impacts","no impacts"
),"")</f>
        <v/>
      </c>
      <c r="U1442" s="70"/>
      <c r="V1442" s="40" t="str" cm="1">
        <f t="array" ref="V1442">IFERROR(_xlfn.IFS(
U1442="MPR ISSUE","ACTIVE",
U1442="BSS Hardware Issue","ACTIVE",
U1442="Sites strategiques, MLL, Pylone, etc.","PASSIVE",
U1442="AKTIVCO DEFAUT GE &amp; POWER Cabinet","PASSIVE",
U1442="AKTIVCO Coupure ENEO &amp; Baisse de tension","PASSIVE",
U1442="Coupure ENEO &amp; Baisse de tension","PASSIVE",
U1442="Defaut GE &amp; POWER Cabinet","PASSIVE",
U1442="Sharing","PASSIVE",
U1442="Sites strategiques &amp; DataCenter","PASSIVE",
U1442="Exclu","Exclu",
U1442="SAT","ACTIVE",
U1442="SPARE-ISSUE","SPARE-ISSUE",
U1442="Fiber CAmtel","ACTIVE",
U1442="Fiber AOF","ACTIVE",
U1442="Projet OCM (HUAWEI)","PLANNED WORKS",
U1442="Projet OCM (NOKIA)","PLANNED WORKS",
U1442="ACCESS-ISSUE","ACCESS-ISSUE",
U1442="Projet OCM (ZTE, NOKIA, autres projets)","PLANNED WORKS",
U1442="No root CAuse","No root cause",
U1442="ODU HS","ACTIVE",
U1442="IP &amp; VLAN","ACTIVE",
U1442="Warehouse HUAWEI","SPARE-ISSUE",
U1442="SPARE-HS","SPARE-ISSUE",
U1442="Power Telco","ACTIVE", U1442="no impacts","no impacts"
),"")</f>
        <v/>
      </c>
      <c r="W1442" s="98"/>
      <c r="X1442" s="98"/>
      <c r="Y1442" s="98"/>
      <c r="Z1442" s="98"/>
      <c r="AA1442" s="98"/>
      <c r="AB1442" s="17" t="s">
        <v>6004</v>
      </c>
      <c r="AC1442" s="17"/>
      <c r="AD1442" s="9" t="s">
        <v>5468</v>
      </c>
      <c r="AE1442" s="7" t="s">
        <v>5468</v>
      </c>
      <c r="AF1442" s="6" t="s">
        <v>5468</v>
      </c>
      <c r="AG1442" s="7" t="s">
        <v>5468</v>
      </c>
      <c r="AH1442" s="3" t="s">
        <v>5468</v>
      </c>
      <c r="AI1442" s="18" t="s">
        <v>5468</v>
      </c>
      <c r="AJ1442" s="18" t="s">
        <v>5468</v>
      </c>
      <c r="AK1442" s="18" t="s">
        <v>5468</v>
      </c>
      <c r="AL1442" s="18" t="s">
        <v>5468</v>
      </c>
      <c r="AM1442" s="18" t="s">
        <v>6004</v>
      </c>
      <c r="AN1442" s="9" t="s">
        <v>5468</v>
      </c>
      <c r="AO1442" s="14"/>
      <c r="AP1442" s="14" t="s">
        <v>5468</v>
      </c>
      <c r="AQ1442" s="14" t="s">
        <v>5468</v>
      </c>
      <c r="AR1442" s="14" t="s">
        <v>5468</v>
      </c>
      <c r="AS1442" s="9" t="s">
        <v>5468</v>
      </c>
    </row>
    <row r="1443" spans="1:45" x14ac:dyDescent="0.3">
      <c r="A1443" s="1" t="s">
        <v>5103</v>
      </c>
      <c r="B1443" s="1" t="s">
        <v>5104</v>
      </c>
      <c r="C1443" s="3" t="str">
        <f>_xlfn.XLOOKUP(B1443,'[1]daily break down'!$D:$D,'[1]daily break down'!$E:$E,"")</f>
        <v>Douala</v>
      </c>
      <c r="D1443" s="1" t="s">
        <v>21</v>
      </c>
      <c r="E1443" s="1" t="s">
        <v>30</v>
      </c>
      <c r="F1443" s="3" t="s">
        <v>31</v>
      </c>
      <c r="G1443" s="1" t="s">
        <v>32</v>
      </c>
      <c r="H1443" s="29" t="str">
        <f>_xlfn.XLOOKUP(B1443,[2]CALCULATION!$B:$B,[2]CALCULATION!$H:$H,"")</f>
        <v>ZTE</v>
      </c>
      <c r="I1443" s="100" t="s">
        <v>6098</v>
      </c>
      <c r="J1443" s="41" t="s">
        <v>5541</v>
      </c>
      <c r="K1443" s="41"/>
      <c r="L1443" s="41">
        <v>0</v>
      </c>
      <c r="M1443" s="41">
        <v>0</v>
      </c>
      <c r="N1443" s="41">
        <v>0</v>
      </c>
      <c r="O1443" s="41">
        <v>0</v>
      </c>
      <c r="P1443" s="41">
        <v>0</v>
      </c>
      <c r="Q1443" s="41">
        <v>0</v>
      </c>
      <c r="R1443" s="41">
        <v>0</v>
      </c>
      <c r="S1443" s="40" t="str" cm="1">
        <f t="array" ref="S1443">IFERROR(_xlfn.IFS(
U1443="MPR ISSUE","PDH",
U1443="BSS Hardware Issue","BSS",
U1443="Sites strategiques, MLL, Pylone, etc.","ENVTECH",
U1443="AKTIVCO DEFAUT GE &amp; POWER Cabinet","AKTIVCO",
U1443="AKTIVCO Coupure ENEO &amp; Baisse de tension","AKTIVCO GRID ONLY",
U1443="Coupure ENEO &amp; Baisse de tension","IHS GRID ONLY",
U1443="Defaut GE &amp; POWER Cabinet","IHS",
U1443="Sharing","Partners",
U1443="Sites strategiques &amp; DataCenter","SST &amp; DC",
U1443="Exclu","Exclu",
U1443="SAT","SAT",
U1443="SPARE-ISSUE","SPARE-ISSUE",
U1443="Fiber CAmtel","TRANS_FO_CAMTEL",
U1443="Fiber AOF","Fiber AOF",
U1443="Projet OCM (HUAWEI)","TRAVAUX-HUAWEI",
U1443="Projet OCM (NOKIA)","TRAVAUX-NOKIA",
U1443="ACCESS-ISSUE","ACCESS-ISSUE",
U1443="Projet OCM (ZTE, NOKIA, autres projets)","TRAVAUX OCM",
U1443="No root CAuse","No root cause",
U1443="ODU HS","PDH",
U1443="IP &amp; VLAN","PDH",
U1443="Warehouse HUAWEI","SPARE-ISSUE",
U1443="SPARE-HS","SPARE-ISSUE",
U1443="Power Telco","BSS",U1443="no impacts","no impacts"
),"")</f>
        <v/>
      </c>
      <c r="T1443" s="40" t="str" cm="1">
        <f t="array" ref="T1443">IFERROR(_xlfn.IFS(
U1443="MPR ISSUE","TX ISSUE",
U1443="BSS Hardware Issue","RAN ISSUE",
U1443="Sites strategiques, MLL, Pylone, etc.","ENVTECH",
U1443="AKTIVCO DEFAUT GE &amp; POWER Cabinet","POWER ISSUE",
U1443="AKTIVCO Coupure ENEO &amp; Baisse de tension","POWER ISSUE",
U1443="Coupure ENEO &amp; Baisse de tension","POWER ISSUE",
U1443="Defaut GE &amp; POWER Cabinet","POWER ISSUE",
U1443="Sharing","POWER ISSUE",
U1443="Sites strategiques &amp; DataCenter","POWER ISSUE",
U1443="Exclu","Exclu",
U1443="SAT","TX ISSUE",
U1443="SPARE-ISSUE","SPARE-ISSUE",
U1443="Fiber CAmtel","TX ISSUE",
U1443="Fiber AOF","TX ISSUE",
U1443="Projet OCM (HUAWEI)","TRAVAUX-HUAWEI",
U1443="Projet OCM (NOKIA)","TRAVAUX -NOKIA",
U1443="ACCESS-ISSUE","ACCESS-ISSUE",
U1443="Projet OCM (ZTE, NOKIA, autres projets)","TRAVAUX OCM",
U1443="No root CAuse","No root cause",
U1443="ODU HS","TX ISSUE",
U1443="IP &amp; VLAN","TX ISSUE",
U1443="Warehouse HUAWEI","SPARE-ISSUE",
U1443="SPARE-HS","SPARE-ISSUE",
U1443="Power Telco","RAN ISSUE",U1443="no impacts","no impacts"
),"")</f>
        <v/>
      </c>
      <c r="U1443" s="70"/>
      <c r="V1443" s="40" t="str" cm="1">
        <f t="array" ref="V1443">IFERROR(_xlfn.IFS(
U1443="MPR ISSUE","ACTIVE",
U1443="BSS Hardware Issue","ACTIVE",
U1443="Sites strategiques, MLL, Pylone, etc.","PASSIVE",
U1443="AKTIVCO DEFAUT GE &amp; POWER Cabinet","PASSIVE",
U1443="AKTIVCO Coupure ENEO &amp; Baisse de tension","PASSIVE",
U1443="Coupure ENEO &amp; Baisse de tension","PASSIVE",
U1443="Defaut GE &amp; POWER Cabinet","PASSIVE",
U1443="Sharing","PASSIVE",
U1443="Sites strategiques &amp; DataCenter","PASSIVE",
U1443="Exclu","Exclu",
U1443="SAT","ACTIVE",
U1443="SPARE-ISSUE","SPARE-ISSUE",
U1443="Fiber CAmtel","ACTIVE",
U1443="Fiber AOF","ACTIVE",
U1443="Projet OCM (HUAWEI)","PLANNED WORKS",
U1443="Projet OCM (NOKIA)","PLANNED WORKS",
U1443="ACCESS-ISSUE","ACCESS-ISSUE",
U1443="Projet OCM (ZTE, NOKIA, autres projets)","PLANNED WORKS",
U1443="No root CAuse","No root cause",
U1443="ODU HS","ACTIVE",
U1443="IP &amp; VLAN","ACTIVE",
U1443="Warehouse HUAWEI","SPARE-ISSUE",
U1443="SPARE-HS","SPARE-ISSUE",
U1443="Power Telco","ACTIVE", U1443="no impacts","no impacts"
),"")</f>
        <v/>
      </c>
      <c r="W1443" s="98"/>
      <c r="X1443" s="98"/>
      <c r="Y1443" s="98"/>
      <c r="Z1443" s="98"/>
      <c r="AA1443" s="98"/>
      <c r="AB1443" s="17" t="s">
        <v>5468</v>
      </c>
      <c r="AC1443" s="17"/>
      <c r="AD1443" s="9" t="s">
        <v>5468</v>
      </c>
      <c r="AE1443" s="7" t="s">
        <v>5468</v>
      </c>
      <c r="AF1443" s="6" t="s">
        <v>5468</v>
      </c>
      <c r="AG1443" s="7" t="s">
        <v>5468</v>
      </c>
      <c r="AH1443" s="3" t="s">
        <v>5468</v>
      </c>
      <c r="AI1443" s="18" t="s">
        <v>5468</v>
      </c>
      <c r="AJ1443" s="18" t="s">
        <v>5468</v>
      </c>
      <c r="AK1443" s="18" t="s">
        <v>5468</v>
      </c>
      <c r="AL1443" s="18" t="s">
        <v>5468</v>
      </c>
      <c r="AM1443" s="18" t="s">
        <v>5468</v>
      </c>
      <c r="AN1443" s="9" t="s">
        <v>5468</v>
      </c>
      <c r="AO1443" s="14"/>
      <c r="AP1443" s="14" t="s">
        <v>5468</v>
      </c>
      <c r="AQ1443" s="14" t="s">
        <v>5468</v>
      </c>
      <c r="AR1443" s="14" t="s">
        <v>5468</v>
      </c>
      <c r="AS1443" s="9" t="s">
        <v>5468</v>
      </c>
    </row>
    <row r="1444" spans="1:45" x14ac:dyDescent="0.3">
      <c r="A1444" s="1" t="s">
        <v>5051</v>
      </c>
      <c r="B1444" s="8" t="s">
        <v>5052</v>
      </c>
      <c r="C1444" s="3" t="str">
        <f>_xlfn.XLOOKUP(B1444,'[1]daily break down'!$D:$D,'[1]daily break down'!$E:$E,"")</f>
        <v>Yaounde</v>
      </c>
      <c r="D1444" s="1"/>
      <c r="E1444" s="1"/>
      <c r="F1444" s="3" t="s">
        <v>37</v>
      </c>
      <c r="G1444" s="1" t="s">
        <v>38</v>
      </c>
      <c r="H1444" s="29" t="str">
        <f>_xlfn.XLOOKUP(B1444,[2]CALCULATION!$B:$B,[2]CALCULATION!$H:$H,"")</f>
        <v>ZTE</v>
      </c>
      <c r="I1444" s="100" t="s">
        <v>6098</v>
      </c>
      <c r="J1444" s="41" t="s">
        <v>5541</v>
      </c>
      <c r="K1444" s="41"/>
      <c r="L1444" s="41">
        <v>0</v>
      </c>
      <c r="M1444" s="41">
        <v>0</v>
      </c>
      <c r="N1444" s="41">
        <v>0</v>
      </c>
      <c r="O1444" s="41">
        <v>0</v>
      </c>
      <c r="P1444" s="41">
        <v>0</v>
      </c>
      <c r="Q1444" s="41">
        <v>0</v>
      </c>
      <c r="R1444" s="41">
        <v>0</v>
      </c>
      <c r="S1444" s="40" t="str" cm="1">
        <f t="array" ref="S1444">IFERROR(_xlfn.IFS(
U1444="MPR ISSUE","PDH",
U1444="BSS Hardware Issue","BSS",
U1444="Sites strategiques, MLL, Pylone, etc.","ENVTECH",
U1444="AKTIVCO DEFAUT GE &amp; POWER Cabinet","AKTIVCO",
U1444="AKTIVCO Coupure ENEO &amp; Baisse de tension","AKTIVCO GRID ONLY",
U1444="Coupure ENEO &amp; Baisse de tension","IHS GRID ONLY",
U1444="Defaut GE &amp; POWER Cabinet","IHS",
U1444="Sharing","Partners",
U1444="Sites strategiques &amp; DataCenter","SST &amp; DC",
U1444="Exclu","Exclu",
U1444="SAT","SAT",
U1444="SPARE-ISSUE","SPARE-ISSUE",
U1444="Fiber CAmtel","TRANS_FO_CAMTEL",
U1444="Fiber AOF","Fiber AOF",
U1444="Projet OCM (HUAWEI)","TRAVAUX-HUAWEI",
U1444="Projet OCM (NOKIA)","TRAVAUX-NOKIA",
U1444="ACCESS-ISSUE","ACCESS-ISSUE",
U1444="Projet OCM (ZTE, NOKIA, autres projets)","TRAVAUX OCM",
U1444="No root CAuse","No root cause",
U1444="ODU HS","PDH",
U1444="IP &amp; VLAN","PDH",
U1444="Warehouse HUAWEI","SPARE-ISSUE",
U1444="SPARE-HS","SPARE-ISSUE",
U1444="Power Telco","BSS",U1444="no impacts","no impacts"
),"")</f>
        <v/>
      </c>
      <c r="T1444" s="40" t="str" cm="1">
        <f t="array" ref="T1444">IFERROR(_xlfn.IFS(
U1444="MPR ISSUE","TX ISSUE",
U1444="BSS Hardware Issue","RAN ISSUE",
U1444="Sites strategiques, MLL, Pylone, etc.","ENVTECH",
U1444="AKTIVCO DEFAUT GE &amp; POWER Cabinet","POWER ISSUE",
U1444="AKTIVCO Coupure ENEO &amp; Baisse de tension","POWER ISSUE",
U1444="Coupure ENEO &amp; Baisse de tension","POWER ISSUE",
U1444="Defaut GE &amp; POWER Cabinet","POWER ISSUE",
U1444="Sharing","POWER ISSUE",
U1444="Sites strategiques &amp; DataCenter","POWER ISSUE",
U1444="Exclu","Exclu",
U1444="SAT","TX ISSUE",
U1444="SPARE-ISSUE","SPARE-ISSUE",
U1444="Fiber CAmtel","TX ISSUE",
U1444="Fiber AOF","TX ISSUE",
U1444="Projet OCM (HUAWEI)","TRAVAUX-HUAWEI",
U1444="Projet OCM (NOKIA)","TRAVAUX -NOKIA",
U1444="ACCESS-ISSUE","ACCESS-ISSUE",
U1444="Projet OCM (ZTE, NOKIA, autres projets)","TRAVAUX OCM",
U1444="No root CAuse","No root cause",
U1444="ODU HS","TX ISSUE",
U1444="IP &amp; VLAN","TX ISSUE",
U1444="Warehouse HUAWEI","SPARE-ISSUE",
U1444="SPARE-HS","SPARE-ISSUE",
U1444="Power Telco","RAN ISSUE",U1444="no impacts","no impacts"
),"")</f>
        <v/>
      </c>
      <c r="U1444" s="70"/>
      <c r="V1444" s="40" t="str" cm="1">
        <f t="array" ref="V1444">IFERROR(_xlfn.IFS(
U1444="MPR ISSUE","ACTIVE",
U1444="BSS Hardware Issue","ACTIVE",
U1444="Sites strategiques, MLL, Pylone, etc.","PASSIVE",
U1444="AKTIVCO DEFAUT GE &amp; POWER Cabinet","PASSIVE",
U1444="AKTIVCO Coupure ENEO &amp; Baisse de tension","PASSIVE",
U1444="Coupure ENEO &amp; Baisse de tension","PASSIVE",
U1444="Defaut GE &amp; POWER Cabinet","PASSIVE",
U1444="Sharing","PASSIVE",
U1444="Sites strategiques &amp; DataCenter","PASSIVE",
U1444="Exclu","Exclu",
U1444="SAT","ACTIVE",
U1444="SPARE-ISSUE","SPARE-ISSUE",
U1444="Fiber CAmtel","ACTIVE",
U1444="Fiber AOF","ACTIVE",
U1444="Projet OCM (HUAWEI)","PLANNED WORKS",
U1444="Projet OCM (NOKIA)","PLANNED WORKS",
U1444="ACCESS-ISSUE","ACCESS-ISSUE",
U1444="Projet OCM (ZTE, NOKIA, autres projets)","PLANNED WORKS",
U1444="No root CAuse","No root cause",
U1444="ODU HS","ACTIVE",
U1444="IP &amp; VLAN","ACTIVE",
U1444="Warehouse HUAWEI","SPARE-ISSUE",
U1444="SPARE-HS","SPARE-ISSUE",
U1444="Power Telco","ACTIVE", U1444="no impacts","no impacts"
),"")</f>
        <v/>
      </c>
      <c r="W1444" s="98"/>
      <c r="X1444" s="98"/>
      <c r="Y1444" s="98"/>
      <c r="Z1444" s="98"/>
      <c r="AA1444" s="98"/>
      <c r="AB1444" s="17" t="s">
        <v>5468</v>
      </c>
      <c r="AC1444" s="17"/>
      <c r="AD1444" s="9" t="s">
        <v>5468</v>
      </c>
      <c r="AE1444" s="7" t="s">
        <v>5468</v>
      </c>
      <c r="AF1444" s="6" t="s">
        <v>5468</v>
      </c>
      <c r="AG1444" s="7" t="s">
        <v>5468</v>
      </c>
      <c r="AH1444" s="3" t="s">
        <v>5468</v>
      </c>
      <c r="AI1444" s="18" t="s">
        <v>5468</v>
      </c>
      <c r="AJ1444" s="18" t="s">
        <v>5468</v>
      </c>
      <c r="AK1444" s="18" t="s">
        <v>5468</v>
      </c>
      <c r="AL1444" s="18" t="s">
        <v>5468</v>
      </c>
      <c r="AM1444" s="18" t="s">
        <v>5468</v>
      </c>
      <c r="AN1444" s="9" t="s">
        <v>5468</v>
      </c>
      <c r="AO1444" s="14"/>
      <c r="AP1444" s="14" t="s">
        <v>5468</v>
      </c>
      <c r="AQ1444" s="14" t="s">
        <v>5468</v>
      </c>
      <c r="AR1444" s="14" t="s">
        <v>5468</v>
      </c>
      <c r="AS1444" s="9" t="s">
        <v>5468</v>
      </c>
    </row>
    <row r="1445" spans="1:45" x14ac:dyDescent="0.3">
      <c r="A1445" s="1" t="s">
        <v>3539</v>
      </c>
      <c r="B1445" s="8" t="s">
        <v>3540</v>
      </c>
      <c r="C1445" s="3" t="str">
        <f>_xlfn.XLOOKUP(B1445,'[1]daily break down'!$D:$D,'[1]daily break down'!$E:$E,"")</f>
        <v>CENTRE</v>
      </c>
      <c r="D1445" s="1" t="s">
        <v>21</v>
      </c>
      <c r="E1445" s="1" t="s">
        <v>188</v>
      </c>
      <c r="F1445" s="3" t="s">
        <v>69</v>
      </c>
      <c r="G1445" s="1" t="s">
        <v>3539</v>
      </c>
      <c r="H1445" s="29" t="str">
        <f>_xlfn.XLOOKUP(B1445,[2]CALCULATION!$B:$B,[2]CALCULATION!$H:$H,"")</f>
        <v>ZTE</v>
      </c>
      <c r="I1445" s="100" t="s">
        <v>6098</v>
      </c>
      <c r="J1445" s="41" t="s">
        <v>5540</v>
      </c>
      <c r="K1445" s="41"/>
      <c r="L1445" s="41">
        <v>0</v>
      </c>
      <c r="M1445" s="41">
        <v>0</v>
      </c>
      <c r="N1445" s="41">
        <v>0</v>
      </c>
      <c r="O1445" s="41">
        <v>0</v>
      </c>
      <c r="P1445" s="41">
        <v>0</v>
      </c>
      <c r="Q1445" s="41">
        <v>0</v>
      </c>
      <c r="R1445" s="41">
        <v>0</v>
      </c>
      <c r="S1445" s="40" t="str" cm="1">
        <f t="array" ref="S1445">IFERROR(_xlfn.IFS(
U1445="MPR ISSUE","PDH",
U1445="BSS Hardware Issue","BSS",
U1445="Sites strategiques, MLL, Pylone, etc.","ENVTECH",
U1445="AKTIVCO DEFAUT GE &amp; POWER Cabinet","AKTIVCO",
U1445="AKTIVCO Coupure ENEO &amp; Baisse de tension","AKTIVCO GRID ONLY",
U1445="Coupure ENEO &amp; Baisse de tension","IHS GRID ONLY",
U1445="Defaut GE &amp; POWER Cabinet","IHS",
U1445="Sharing","Partners",
U1445="Sites strategiques &amp; DataCenter","SST &amp; DC",
U1445="Exclu","Exclu",
U1445="SAT","SAT",
U1445="SPARE-ISSUE","SPARE-ISSUE",
U1445="Fiber CAmtel","TRANS_FO_CAMTEL",
U1445="Fiber AOF","Fiber AOF",
U1445="Projet OCM (HUAWEI)","TRAVAUX-HUAWEI",
U1445="Projet OCM (NOKIA)","TRAVAUX-NOKIA",
U1445="ACCESS-ISSUE","ACCESS-ISSUE",
U1445="Projet OCM (ZTE, NOKIA, autres projets)","TRAVAUX OCM",
U1445="No root CAuse","No root cause",
U1445="ODU HS","PDH",
U1445="IP &amp; VLAN","PDH",
U1445="Warehouse HUAWEI","SPARE-ISSUE",
U1445="SPARE-HS","SPARE-ISSUE",
U1445="Power Telco","BSS",U1445="no impacts","no impacts"
),"")</f>
        <v/>
      </c>
      <c r="T1445" s="40" t="str" cm="1">
        <f t="array" ref="T1445">IFERROR(_xlfn.IFS(
U1445="MPR ISSUE","TX ISSUE",
U1445="BSS Hardware Issue","RAN ISSUE",
U1445="Sites strategiques, MLL, Pylone, etc.","ENVTECH",
U1445="AKTIVCO DEFAUT GE &amp; POWER Cabinet","POWER ISSUE",
U1445="AKTIVCO Coupure ENEO &amp; Baisse de tension","POWER ISSUE",
U1445="Coupure ENEO &amp; Baisse de tension","POWER ISSUE",
U1445="Defaut GE &amp; POWER Cabinet","POWER ISSUE",
U1445="Sharing","POWER ISSUE",
U1445="Sites strategiques &amp; DataCenter","POWER ISSUE",
U1445="Exclu","Exclu",
U1445="SAT","TX ISSUE",
U1445="SPARE-ISSUE","SPARE-ISSUE",
U1445="Fiber CAmtel","TX ISSUE",
U1445="Fiber AOF","TX ISSUE",
U1445="Projet OCM (HUAWEI)","TRAVAUX-HUAWEI",
U1445="Projet OCM (NOKIA)","TRAVAUX -NOKIA",
U1445="ACCESS-ISSUE","ACCESS-ISSUE",
U1445="Projet OCM (ZTE, NOKIA, autres projets)","TRAVAUX OCM",
U1445="No root CAuse","No root cause",
U1445="ODU HS","TX ISSUE",
U1445="IP &amp; VLAN","TX ISSUE",
U1445="Warehouse HUAWEI","SPARE-ISSUE",
U1445="SPARE-HS","SPARE-ISSUE",
U1445="Power Telco","RAN ISSUE",U1445="no impacts","no impacts"
),"")</f>
        <v/>
      </c>
      <c r="U1445" s="70"/>
      <c r="V1445" s="40" t="str" cm="1">
        <f t="array" ref="V1445">IFERROR(_xlfn.IFS(
U1445="MPR ISSUE","ACTIVE",
U1445="BSS Hardware Issue","ACTIVE",
U1445="Sites strategiques, MLL, Pylone, etc.","PASSIVE",
U1445="AKTIVCO DEFAUT GE &amp; POWER Cabinet","PASSIVE",
U1445="AKTIVCO Coupure ENEO &amp; Baisse de tension","PASSIVE",
U1445="Coupure ENEO &amp; Baisse de tension","PASSIVE",
U1445="Defaut GE &amp; POWER Cabinet","PASSIVE",
U1445="Sharing","PASSIVE",
U1445="Sites strategiques &amp; DataCenter","PASSIVE",
U1445="Exclu","Exclu",
U1445="SAT","ACTIVE",
U1445="SPARE-ISSUE","SPARE-ISSUE",
U1445="Fiber CAmtel","ACTIVE",
U1445="Fiber AOF","ACTIVE",
U1445="Projet OCM (HUAWEI)","PLANNED WORKS",
U1445="Projet OCM (NOKIA)","PLANNED WORKS",
U1445="ACCESS-ISSUE","ACCESS-ISSUE",
U1445="Projet OCM (ZTE, NOKIA, autres projets)","PLANNED WORKS",
U1445="No root CAuse","No root cause",
U1445="ODU HS","ACTIVE",
U1445="IP &amp; VLAN","ACTIVE",
U1445="Warehouse HUAWEI","SPARE-ISSUE",
U1445="SPARE-HS","SPARE-ISSUE",
U1445="Power Telco","ACTIVE", U1445="no impacts","no impacts"
),"")</f>
        <v/>
      </c>
      <c r="W1445" s="98"/>
      <c r="X1445" s="98"/>
      <c r="Y1445" s="98"/>
      <c r="Z1445" s="98"/>
      <c r="AA1445" s="98"/>
      <c r="AB1445" s="17" t="s">
        <v>5468</v>
      </c>
      <c r="AC1445" s="17"/>
      <c r="AD1445" s="9" t="s">
        <v>5468</v>
      </c>
      <c r="AE1445" s="7" t="s">
        <v>5468</v>
      </c>
      <c r="AF1445" s="6" t="s">
        <v>5468</v>
      </c>
      <c r="AG1445" s="7" t="s">
        <v>5468</v>
      </c>
      <c r="AH1445" s="3" t="s">
        <v>5468</v>
      </c>
      <c r="AI1445" s="18" t="s">
        <v>5468</v>
      </c>
      <c r="AJ1445" s="18" t="s">
        <v>5468</v>
      </c>
      <c r="AK1445" s="18" t="s">
        <v>5468</v>
      </c>
      <c r="AL1445" s="18" t="s">
        <v>5468</v>
      </c>
      <c r="AM1445" s="18" t="s">
        <v>5468</v>
      </c>
      <c r="AN1445" s="9" t="s">
        <v>5468</v>
      </c>
      <c r="AO1445" s="14"/>
      <c r="AP1445" s="14" t="s">
        <v>5468</v>
      </c>
      <c r="AQ1445" s="14" t="s">
        <v>5468</v>
      </c>
      <c r="AR1445" s="14" t="s">
        <v>5468</v>
      </c>
      <c r="AS1445" s="9" t="s">
        <v>5468</v>
      </c>
    </row>
    <row r="1446" spans="1:45" x14ac:dyDescent="0.3">
      <c r="A1446" s="1" t="s">
        <v>3268</v>
      </c>
      <c r="B1446" s="8" t="s">
        <v>3269</v>
      </c>
      <c r="C1446" s="3" t="str">
        <f>_xlfn.XLOOKUP(B1446,'[1]daily break down'!$D:$D,'[1]daily break down'!$E:$E,"")</f>
        <v>OUEST</v>
      </c>
      <c r="D1446" s="1" t="s">
        <v>21</v>
      </c>
      <c r="E1446" s="1" t="s">
        <v>36</v>
      </c>
      <c r="F1446" s="3" t="s">
        <v>102</v>
      </c>
      <c r="G1446" s="1" t="s">
        <v>1476</v>
      </c>
      <c r="H1446" s="27" t="str">
        <f>_xlfn.XLOOKUP(B1446,[2]CALCULATION!$B:$B,[2]CALCULATION!$H:$H,"")</f>
        <v>Huawei</v>
      </c>
      <c r="I1446" s="100" t="s">
        <v>6098</v>
      </c>
      <c r="J1446" s="41" t="s">
        <v>5541</v>
      </c>
      <c r="K1446" s="41"/>
      <c r="L1446" s="41">
        <v>0</v>
      </c>
      <c r="M1446" s="41">
        <v>0</v>
      </c>
      <c r="N1446" s="41">
        <v>0</v>
      </c>
      <c r="O1446" s="41">
        <v>0</v>
      </c>
      <c r="P1446" s="41">
        <v>0</v>
      </c>
      <c r="Q1446" s="41">
        <v>0</v>
      </c>
      <c r="R1446" s="41">
        <v>0</v>
      </c>
      <c r="S1446" s="40" t="str" cm="1">
        <f t="array" ref="S1446">IFERROR(_xlfn.IFS(
U1446="MPR ISSUE","PDH",
U1446="BSS Hardware Issue","BSS",
U1446="Sites strategiques, MLL, Pylone, etc.","ENVTECH",
U1446="AKTIVCO DEFAUT GE &amp; POWER Cabinet","AKTIVCO",
U1446="AKTIVCO Coupure ENEO &amp; Baisse de tension","AKTIVCO GRID ONLY",
U1446="Coupure ENEO &amp; Baisse de tension","IHS GRID ONLY",
U1446="Defaut GE &amp; POWER Cabinet","IHS",
U1446="Sharing","Partners",
U1446="Sites strategiques &amp; DataCenter","SST &amp; DC",
U1446="Exclu","Exclu",
U1446="SAT","SAT",
U1446="SPARE-ISSUE","SPARE-ISSUE",
U1446="Fiber CAmtel","TRANS_FO_CAMTEL",
U1446="Fiber AOF","Fiber AOF",
U1446="Projet OCM (HUAWEI)","TRAVAUX-HUAWEI",
U1446="Projet OCM (NOKIA)","TRAVAUX-NOKIA",
U1446="ACCESS-ISSUE","ACCESS-ISSUE",
U1446="Projet OCM (ZTE, NOKIA, autres projets)","TRAVAUX OCM",
U1446="No root CAuse","No root cause",
U1446="ODU HS","PDH",
U1446="IP &amp; VLAN","PDH",
U1446="Warehouse HUAWEI","SPARE-ISSUE",
U1446="SPARE-HS","SPARE-ISSUE",
U1446="Power Telco","BSS",U1446="no impacts","no impacts"
),"")</f>
        <v/>
      </c>
      <c r="T1446" s="40" t="str" cm="1">
        <f t="array" ref="T1446">IFERROR(_xlfn.IFS(
U1446="MPR ISSUE","TX ISSUE",
U1446="BSS Hardware Issue","RAN ISSUE",
U1446="Sites strategiques, MLL, Pylone, etc.","ENVTECH",
U1446="AKTIVCO DEFAUT GE &amp; POWER Cabinet","POWER ISSUE",
U1446="AKTIVCO Coupure ENEO &amp; Baisse de tension","POWER ISSUE",
U1446="Coupure ENEO &amp; Baisse de tension","POWER ISSUE",
U1446="Defaut GE &amp; POWER Cabinet","POWER ISSUE",
U1446="Sharing","POWER ISSUE",
U1446="Sites strategiques &amp; DataCenter","POWER ISSUE",
U1446="Exclu","Exclu",
U1446="SAT","TX ISSUE",
U1446="SPARE-ISSUE","SPARE-ISSUE",
U1446="Fiber CAmtel","TX ISSUE",
U1446="Fiber AOF","TX ISSUE",
U1446="Projet OCM (HUAWEI)","TRAVAUX-HUAWEI",
U1446="Projet OCM (NOKIA)","TRAVAUX -NOKIA",
U1446="ACCESS-ISSUE","ACCESS-ISSUE",
U1446="Projet OCM (ZTE, NOKIA, autres projets)","TRAVAUX OCM",
U1446="No root CAuse","No root cause",
U1446="ODU HS","TX ISSUE",
U1446="IP &amp; VLAN","TX ISSUE",
U1446="Warehouse HUAWEI","SPARE-ISSUE",
U1446="SPARE-HS","SPARE-ISSUE",
U1446="Power Telco","RAN ISSUE",U1446="no impacts","no impacts"
),"")</f>
        <v/>
      </c>
      <c r="U1446" s="70"/>
      <c r="V1446" s="40" t="str" cm="1">
        <f t="array" ref="V1446">IFERROR(_xlfn.IFS(
U1446="MPR ISSUE","ACTIVE",
U1446="BSS Hardware Issue","ACTIVE",
U1446="Sites strategiques, MLL, Pylone, etc.","PASSIVE",
U1446="AKTIVCO DEFAUT GE &amp; POWER Cabinet","PASSIVE",
U1446="AKTIVCO Coupure ENEO &amp; Baisse de tension","PASSIVE",
U1446="Coupure ENEO &amp; Baisse de tension","PASSIVE",
U1446="Defaut GE &amp; POWER Cabinet","PASSIVE",
U1446="Sharing","PASSIVE",
U1446="Sites strategiques &amp; DataCenter","PASSIVE",
U1446="Exclu","Exclu",
U1446="SAT","ACTIVE",
U1446="SPARE-ISSUE","SPARE-ISSUE",
U1446="Fiber CAmtel","ACTIVE",
U1446="Fiber AOF","ACTIVE",
U1446="Projet OCM (HUAWEI)","PLANNED WORKS",
U1446="Projet OCM (NOKIA)","PLANNED WORKS",
U1446="ACCESS-ISSUE","ACCESS-ISSUE",
U1446="Projet OCM (ZTE, NOKIA, autres projets)","PLANNED WORKS",
U1446="No root CAuse","No root cause",
U1446="ODU HS","ACTIVE",
U1446="IP &amp; VLAN","ACTIVE",
U1446="Warehouse HUAWEI","SPARE-ISSUE",
U1446="SPARE-HS","SPARE-ISSUE",
U1446="Power Telco","ACTIVE", U1446="no impacts","no impacts"
),"")</f>
        <v/>
      </c>
      <c r="W1446" s="98"/>
      <c r="X1446" s="98"/>
      <c r="Y1446" s="98"/>
      <c r="Z1446" s="98"/>
      <c r="AA1446" s="98"/>
      <c r="AB1446" s="17" t="s">
        <v>5468</v>
      </c>
      <c r="AC1446" s="17"/>
      <c r="AD1446" s="9" t="s">
        <v>5468</v>
      </c>
      <c r="AE1446" s="7" t="s">
        <v>5468</v>
      </c>
      <c r="AF1446" s="6" t="s">
        <v>5468</v>
      </c>
      <c r="AG1446" s="7" t="s">
        <v>5468</v>
      </c>
      <c r="AH1446" s="3" t="s">
        <v>5468</v>
      </c>
      <c r="AI1446" s="18" t="s">
        <v>5468</v>
      </c>
      <c r="AJ1446" s="18" t="s">
        <v>5468</v>
      </c>
      <c r="AK1446" s="18" t="s">
        <v>5468</v>
      </c>
      <c r="AL1446" s="18" t="s">
        <v>5468</v>
      </c>
      <c r="AM1446" s="18" t="s">
        <v>5468</v>
      </c>
      <c r="AN1446" s="9" t="s">
        <v>5468</v>
      </c>
      <c r="AO1446" s="14"/>
      <c r="AP1446" s="14" t="s">
        <v>5468</v>
      </c>
      <c r="AQ1446" s="14" t="s">
        <v>5468</v>
      </c>
      <c r="AR1446" s="14" t="s">
        <v>5468</v>
      </c>
      <c r="AS1446" s="9" t="s">
        <v>5468</v>
      </c>
    </row>
    <row r="1447" spans="1:45" x14ac:dyDescent="0.3">
      <c r="A1447" s="1" t="s">
        <v>2023</v>
      </c>
      <c r="B1447" s="8" t="s">
        <v>2024</v>
      </c>
      <c r="C1447" s="3" t="str">
        <f>_xlfn.XLOOKUP(B1447,'[1]daily break down'!$D:$D,'[1]daily break down'!$E:$E,"")</f>
        <v>Ngaoundere</v>
      </c>
      <c r="D1447" s="1" t="s">
        <v>11</v>
      </c>
      <c r="E1447" s="1" t="s">
        <v>12</v>
      </c>
      <c r="F1447" s="3" t="s">
        <v>90</v>
      </c>
      <c r="G1447" s="1" t="s">
        <v>91</v>
      </c>
      <c r="H1447" s="27" t="str">
        <f>_xlfn.XLOOKUP(B1447,[2]CALCULATION!$B:$B,[2]CALCULATION!$H:$H,"")</f>
        <v>Huawei</v>
      </c>
      <c r="I1447" s="100" t="s">
        <v>6098</v>
      </c>
      <c r="J1447" s="41" t="s">
        <v>5541</v>
      </c>
      <c r="K1447" s="41"/>
      <c r="L1447" s="41">
        <v>0</v>
      </c>
      <c r="M1447" s="41">
        <v>0</v>
      </c>
      <c r="N1447" s="41">
        <v>0</v>
      </c>
      <c r="O1447" s="41">
        <v>0</v>
      </c>
      <c r="P1447" s="41">
        <v>0</v>
      </c>
      <c r="Q1447" s="41">
        <v>0</v>
      </c>
      <c r="R1447" s="41">
        <v>0.53774544634780408</v>
      </c>
      <c r="S1447" s="40" t="str" cm="1">
        <f t="array" ref="S1447">IFERROR(_xlfn.IFS(
U1447="MPR ISSUE","PDH",
U1447="BSS Hardware Issue","BSS",
U1447="Sites strategiques, MLL, Pylone, etc.","ENVTECH",
U1447="AKTIVCO DEFAUT GE &amp; POWER Cabinet","AKTIVCO",
U1447="AKTIVCO Coupure ENEO &amp; Baisse de tension","AKTIVCO GRID ONLY",
U1447="Coupure ENEO &amp; Baisse de tension","IHS GRID ONLY",
U1447="Defaut GE &amp; POWER Cabinet","IHS",
U1447="Sharing","Partners",
U1447="Sites strategiques &amp; DataCenter","SST &amp; DC",
U1447="Exclu","Exclu",
U1447="SAT","SAT",
U1447="SPARE-ISSUE","SPARE-ISSUE",
U1447="Fiber CAmtel","TRANS_FO_CAMTEL",
U1447="Fiber AOF","Fiber AOF",
U1447="Projet OCM (HUAWEI)","TRAVAUX-HUAWEI",
U1447="Projet OCM (NOKIA)","TRAVAUX-NOKIA",
U1447="ACCESS-ISSUE","ACCESS-ISSUE",
U1447="Projet OCM (ZTE, NOKIA, autres projets)","TRAVAUX OCM",
U1447="No root CAuse","No root cause",
U1447="ODU HS","PDH",
U1447="IP &amp; VLAN","PDH",
U1447="Warehouse HUAWEI","SPARE-ISSUE",
U1447="SPARE-HS","SPARE-ISSUE",
U1447="Power Telco","BSS",U1447="no impacts","no impacts"
),"")</f>
        <v/>
      </c>
      <c r="T1447" s="40" t="str" cm="1">
        <f t="array" ref="T1447">IFERROR(_xlfn.IFS(
U1447="MPR ISSUE","TX ISSUE",
U1447="BSS Hardware Issue","RAN ISSUE",
U1447="Sites strategiques, MLL, Pylone, etc.","ENVTECH",
U1447="AKTIVCO DEFAUT GE &amp; POWER Cabinet","POWER ISSUE",
U1447="AKTIVCO Coupure ENEO &amp; Baisse de tension","POWER ISSUE",
U1447="Coupure ENEO &amp; Baisse de tension","POWER ISSUE",
U1447="Defaut GE &amp; POWER Cabinet","POWER ISSUE",
U1447="Sharing","POWER ISSUE",
U1447="Sites strategiques &amp; DataCenter","POWER ISSUE",
U1447="Exclu","Exclu",
U1447="SAT","TX ISSUE",
U1447="SPARE-ISSUE","SPARE-ISSUE",
U1447="Fiber CAmtel","TX ISSUE",
U1447="Fiber AOF","TX ISSUE",
U1447="Projet OCM (HUAWEI)","TRAVAUX-HUAWEI",
U1447="Projet OCM (NOKIA)","TRAVAUX -NOKIA",
U1447="ACCESS-ISSUE","ACCESS-ISSUE",
U1447="Projet OCM (ZTE, NOKIA, autres projets)","TRAVAUX OCM",
U1447="No root CAuse","No root cause",
U1447="ODU HS","TX ISSUE",
U1447="IP &amp; VLAN","TX ISSUE",
U1447="Warehouse HUAWEI","SPARE-ISSUE",
U1447="SPARE-HS","SPARE-ISSUE",
U1447="Power Telco","RAN ISSUE",U1447="no impacts","no impacts"
),"")</f>
        <v/>
      </c>
      <c r="U1447" s="70"/>
      <c r="V1447" s="40" t="str" cm="1">
        <f t="array" ref="V1447">IFERROR(_xlfn.IFS(
U1447="MPR ISSUE","ACTIVE",
U1447="BSS Hardware Issue","ACTIVE",
U1447="Sites strategiques, MLL, Pylone, etc.","PASSIVE",
U1447="AKTIVCO DEFAUT GE &amp; POWER Cabinet","PASSIVE",
U1447="AKTIVCO Coupure ENEO &amp; Baisse de tension","PASSIVE",
U1447="Coupure ENEO &amp; Baisse de tension","PASSIVE",
U1447="Defaut GE &amp; POWER Cabinet","PASSIVE",
U1447="Sharing","PASSIVE",
U1447="Sites strategiques &amp; DataCenter","PASSIVE",
U1447="Exclu","Exclu",
U1447="SAT","ACTIVE",
U1447="SPARE-ISSUE","SPARE-ISSUE",
U1447="Fiber CAmtel","ACTIVE",
U1447="Fiber AOF","ACTIVE",
U1447="Projet OCM (HUAWEI)","PLANNED WORKS",
U1447="Projet OCM (NOKIA)","PLANNED WORKS",
U1447="ACCESS-ISSUE","ACCESS-ISSUE",
U1447="Projet OCM (ZTE, NOKIA, autres projets)","PLANNED WORKS",
U1447="No root CAuse","No root cause",
U1447="ODU HS","ACTIVE",
U1447="IP &amp; VLAN","ACTIVE",
U1447="Warehouse HUAWEI","SPARE-ISSUE",
U1447="SPARE-HS","SPARE-ISSUE",
U1447="Power Telco","ACTIVE", U1447="no impacts","no impacts"
),"")</f>
        <v/>
      </c>
      <c r="W1447" s="98"/>
      <c r="X1447" s="98"/>
      <c r="Y1447" s="98"/>
      <c r="Z1447" s="98"/>
      <c r="AA1447" s="98"/>
      <c r="AB1447" s="17" t="s">
        <v>5468</v>
      </c>
      <c r="AC1447" s="17"/>
      <c r="AD1447" s="9" t="s">
        <v>5468</v>
      </c>
      <c r="AE1447" s="7" t="s">
        <v>5468</v>
      </c>
      <c r="AF1447" s="6" t="s">
        <v>5468</v>
      </c>
      <c r="AG1447" s="7" t="s">
        <v>5468</v>
      </c>
      <c r="AH1447" s="3" t="s">
        <v>5468</v>
      </c>
      <c r="AI1447" s="18" t="s">
        <v>5468</v>
      </c>
      <c r="AJ1447" s="18" t="s">
        <v>5468</v>
      </c>
      <c r="AK1447" s="18" t="s">
        <v>5468</v>
      </c>
      <c r="AL1447" s="18" t="s">
        <v>5468</v>
      </c>
      <c r="AM1447" s="18" t="s">
        <v>5468</v>
      </c>
      <c r="AN1447" s="9" t="s">
        <v>5468</v>
      </c>
      <c r="AO1447" s="14"/>
      <c r="AP1447" s="14" t="s">
        <v>5468</v>
      </c>
      <c r="AQ1447" s="14" t="s">
        <v>5468</v>
      </c>
      <c r="AR1447" s="14" t="s">
        <v>5468</v>
      </c>
      <c r="AS1447" s="9" t="s">
        <v>5468</v>
      </c>
    </row>
    <row r="1448" spans="1:45" x14ac:dyDescent="0.3">
      <c r="A1448" s="1" t="s">
        <v>3743</v>
      </c>
      <c r="B1448" s="8" t="s">
        <v>3744</v>
      </c>
      <c r="C1448" s="3" t="str">
        <f>_xlfn.XLOOKUP(B1448,'[1]daily break down'!$D:$D,'[1]daily break down'!$E:$E,"")</f>
        <v>Maroua</v>
      </c>
      <c r="D1448" s="1" t="s">
        <v>11</v>
      </c>
      <c r="E1448" s="1" t="s">
        <v>12</v>
      </c>
      <c r="F1448" s="3" t="s">
        <v>55</v>
      </c>
      <c r="G1448" s="1" t="s">
        <v>84</v>
      </c>
      <c r="H1448" s="27" t="str">
        <f>_xlfn.XLOOKUP(B1448,[2]CALCULATION!$B:$B,[2]CALCULATION!$H:$H,"")</f>
        <v>Huawei</v>
      </c>
      <c r="I1448" s="100" t="s">
        <v>6098</v>
      </c>
      <c r="J1448" s="41" t="s">
        <v>5541</v>
      </c>
      <c r="K1448" s="41"/>
      <c r="L1448" s="41">
        <v>0</v>
      </c>
      <c r="M1448" s="41">
        <v>0</v>
      </c>
      <c r="N1448" s="41">
        <v>0</v>
      </c>
      <c r="O1448" s="41">
        <v>0</v>
      </c>
      <c r="P1448" s="41">
        <v>0</v>
      </c>
      <c r="Q1448" s="41">
        <v>0</v>
      </c>
      <c r="R1448" s="41">
        <v>0.23611860184400438</v>
      </c>
      <c r="S1448" s="40" t="str" cm="1">
        <f t="array" ref="S1448">IFERROR(_xlfn.IFS(
U1448="MPR ISSUE","PDH",
U1448="BSS Hardware Issue","BSS",
U1448="Sites strategiques, MLL, Pylone, etc.","ENVTECH",
U1448="AKTIVCO DEFAUT GE &amp; POWER Cabinet","AKTIVCO",
U1448="AKTIVCO Coupure ENEO &amp; Baisse de tension","AKTIVCO GRID ONLY",
U1448="Coupure ENEO &amp; Baisse de tension","IHS GRID ONLY",
U1448="Defaut GE &amp; POWER Cabinet","IHS",
U1448="Sharing","Partners",
U1448="Sites strategiques &amp; DataCenter","SST &amp; DC",
U1448="Exclu","Exclu",
U1448="SAT","SAT",
U1448="SPARE-ISSUE","SPARE-ISSUE",
U1448="Fiber CAmtel","TRANS_FO_CAMTEL",
U1448="Fiber AOF","Fiber AOF",
U1448="Projet OCM (HUAWEI)","TRAVAUX-HUAWEI",
U1448="Projet OCM (NOKIA)","TRAVAUX-NOKIA",
U1448="ACCESS-ISSUE","ACCESS-ISSUE",
U1448="Projet OCM (ZTE, NOKIA, autres projets)","TRAVAUX OCM",
U1448="No root CAuse","No root cause",
U1448="ODU HS","PDH",
U1448="IP &amp; VLAN","PDH",
U1448="Warehouse HUAWEI","SPARE-ISSUE",
U1448="SPARE-HS","SPARE-ISSUE",
U1448="Power Telco","BSS",U1448="no impacts","no impacts"
),"")</f>
        <v/>
      </c>
      <c r="T1448" s="40" t="str" cm="1">
        <f t="array" ref="T1448">IFERROR(_xlfn.IFS(
U1448="MPR ISSUE","TX ISSUE",
U1448="BSS Hardware Issue","RAN ISSUE",
U1448="Sites strategiques, MLL, Pylone, etc.","ENVTECH",
U1448="AKTIVCO DEFAUT GE &amp; POWER Cabinet","POWER ISSUE",
U1448="AKTIVCO Coupure ENEO &amp; Baisse de tension","POWER ISSUE",
U1448="Coupure ENEO &amp; Baisse de tension","POWER ISSUE",
U1448="Defaut GE &amp; POWER Cabinet","POWER ISSUE",
U1448="Sharing","POWER ISSUE",
U1448="Sites strategiques &amp; DataCenter","POWER ISSUE",
U1448="Exclu","Exclu",
U1448="SAT","TX ISSUE",
U1448="SPARE-ISSUE","SPARE-ISSUE",
U1448="Fiber CAmtel","TX ISSUE",
U1448="Fiber AOF","TX ISSUE",
U1448="Projet OCM (HUAWEI)","TRAVAUX-HUAWEI",
U1448="Projet OCM (NOKIA)","TRAVAUX -NOKIA",
U1448="ACCESS-ISSUE","ACCESS-ISSUE",
U1448="Projet OCM (ZTE, NOKIA, autres projets)","TRAVAUX OCM",
U1448="No root CAuse","No root cause",
U1448="ODU HS","TX ISSUE",
U1448="IP &amp; VLAN","TX ISSUE",
U1448="Warehouse HUAWEI","SPARE-ISSUE",
U1448="SPARE-HS","SPARE-ISSUE",
U1448="Power Telco","RAN ISSUE",U1448="no impacts","no impacts"
),"")</f>
        <v/>
      </c>
      <c r="U1448" s="70"/>
      <c r="V1448" s="40" t="str" cm="1">
        <f t="array" ref="V1448">IFERROR(_xlfn.IFS(
U1448="MPR ISSUE","ACTIVE",
U1448="BSS Hardware Issue","ACTIVE",
U1448="Sites strategiques, MLL, Pylone, etc.","PASSIVE",
U1448="AKTIVCO DEFAUT GE &amp; POWER Cabinet","PASSIVE",
U1448="AKTIVCO Coupure ENEO &amp; Baisse de tension","PASSIVE",
U1448="Coupure ENEO &amp; Baisse de tension","PASSIVE",
U1448="Defaut GE &amp; POWER Cabinet","PASSIVE",
U1448="Sharing","PASSIVE",
U1448="Sites strategiques &amp; DataCenter","PASSIVE",
U1448="Exclu","Exclu",
U1448="SAT","ACTIVE",
U1448="SPARE-ISSUE","SPARE-ISSUE",
U1448="Fiber CAmtel","ACTIVE",
U1448="Fiber AOF","ACTIVE",
U1448="Projet OCM (HUAWEI)","PLANNED WORKS",
U1448="Projet OCM (NOKIA)","PLANNED WORKS",
U1448="ACCESS-ISSUE","ACCESS-ISSUE",
U1448="Projet OCM (ZTE, NOKIA, autres projets)","PLANNED WORKS",
U1448="No root CAuse","No root cause",
U1448="ODU HS","ACTIVE",
U1448="IP &amp; VLAN","ACTIVE",
U1448="Warehouse HUAWEI","SPARE-ISSUE",
U1448="SPARE-HS","SPARE-ISSUE",
U1448="Power Telco","ACTIVE", U1448="no impacts","no impacts"
),"")</f>
        <v/>
      </c>
      <c r="W1448" s="98"/>
      <c r="X1448" s="98"/>
      <c r="Y1448" s="98"/>
      <c r="Z1448" s="98"/>
      <c r="AA1448" s="98"/>
      <c r="AB1448" s="17" t="s">
        <v>6005</v>
      </c>
      <c r="AC1448" s="17"/>
      <c r="AD1448" s="9" t="s">
        <v>5468</v>
      </c>
      <c r="AE1448" s="7" t="s">
        <v>5468</v>
      </c>
      <c r="AF1448" s="6" t="s">
        <v>5468</v>
      </c>
      <c r="AG1448" s="7" t="s">
        <v>5468</v>
      </c>
      <c r="AH1448" s="3" t="s">
        <v>5468</v>
      </c>
      <c r="AI1448" s="18" t="s">
        <v>5468</v>
      </c>
      <c r="AJ1448" s="18" t="s">
        <v>5468</v>
      </c>
      <c r="AK1448" s="18" t="s">
        <v>5468</v>
      </c>
      <c r="AL1448" s="18" t="s">
        <v>5468</v>
      </c>
      <c r="AM1448" s="18" t="s">
        <v>5468</v>
      </c>
      <c r="AN1448" s="9" t="s">
        <v>6005</v>
      </c>
      <c r="AO1448" s="14"/>
      <c r="AP1448" s="14" t="s">
        <v>5468</v>
      </c>
      <c r="AQ1448" s="14" t="s">
        <v>5468</v>
      </c>
      <c r="AR1448" s="14" t="s">
        <v>5468</v>
      </c>
      <c r="AS1448" s="9" t="s">
        <v>5468</v>
      </c>
    </row>
    <row r="1449" spans="1:45" x14ac:dyDescent="0.3">
      <c r="A1449" s="1" t="s">
        <v>1813</v>
      </c>
      <c r="B1449" s="8" t="s">
        <v>1814</v>
      </c>
      <c r="C1449" s="3" t="str">
        <f>_xlfn.XLOOKUP(B1449,'[1]daily break down'!$D:$D,'[1]daily break down'!$E:$E,"")</f>
        <v>Maroua</v>
      </c>
      <c r="D1449" s="1" t="s">
        <v>11</v>
      </c>
      <c r="E1449" s="1" t="s">
        <v>12</v>
      </c>
      <c r="F1449" s="3" t="s">
        <v>55</v>
      </c>
      <c r="G1449" s="1" t="s">
        <v>84</v>
      </c>
      <c r="H1449" s="27" t="str">
        <f>_xlfn.XLOOKUP(B1449,[2]CALCULATION!$B:$B,[2]CALCULATION!$H:$H,"")</f>
        <v>Huawei</v>
      </c>
      <c r="I1449" s="100" t="s">
        <v>6098</v>
      </c>
      <c r="J1449" s="41" t="s">
        <v>5541</v>
      </c>
      <c r="K1449" s="41"/>
      <c r="L1449" s="41">
        <v>0</v>
      </c>
      <c r="M1449" s="41">
        <v>0</v>
      </c>
      <c r="N1449" s="41">
        <v>0</v>
      </c>
      <c r="O1449" s="41">
        <v>0</v>
      </c>
      <c r="P1449" s="41">
        <v>0</v>
      </c>
      <c r="Q1449" s="41">
        <v>0</v>
      </c>
      <c r="R1449" s="41">
        <v>0</v>
      </c>
      <c r="S1449" s="40" t="str" cm="1">
        <f t="array" ref="S1449">IFERROR(_xlfn.IFS(
U1449="MPR ISSUE","PDH",
U1449="BSS Hardware Issue","BSS",
U1449="Sites strategiques, MLL, Pylone, etc.","ENVTECH",
U1449="AKTIVCO DEFAUT GE &amp; POWER Cabinet","AKTIVCO",
U1449="AKTIVCO Coupure ENEO &amp; Baisse de tension","AKTIVCO GRID ONLY",
U1449="Coupure ENEO &amp; Baisse de tension","IHS GRID ONLY",
U1449="Defaut GE &amp; POWER Cabinet","IHS",
U1449="Sharing","Partners",
U1449="Sites strategiques &amp; DataCenter","SST &amp; DC",
U1449="Exclu","Exclu",
U1449="SAT","SAT",
U1449="SPARE-ISSUE","SPARE-ISSUE",
U1449="Fiber CAmtel","TRANS_FO_CAMTEL",
U1449="Fiber AOF","Fiber AOF",
U1449="Projet OCM (HUAWEI)","TRAVAUX-HUAWEI",
U1449="Projet OCM (NOKIA)","TRAVAUX-NOKIA",
U1449="ACCESS-ISSUE","ACCESS-ISSUE",
U1449="Projet OCM (ZTE, NOKIA, autres projets)","TRAVAUX OCM",
U1449="No root CAuse","No root cause",
U1449="ODU HS","PDH",
U1449="IP &amp; VLAN","PDH",
U1449="Warehouse HUAWEI","SPARE-ISSUE",
U1449="SPARE-HS","SPARE-ISSUE",
U1449="Power Telco","BSS",U1449="no impacts","no impacts"
),"")</f>
        <v/>
      </c>
      <c r="T1449" s="40" t="str" cm="1">
        <f t="array" ref="T1449">IFERROR(_xlfn.IFS(
U1449="MPR ISSUE","TX ISSUE",
U1449="BSS Hardware Issue","RAN ISSUE",
U1449="Sites strategiques, MLL, Pylone, etc.","ENVTECH",
U1449="AKTIVCO DEFAUT GE &amp; POWER Cabinet","POWER ISSUE",
U1449="AKTIVCO Coupure ENEO &amp; Baisse de tension","POWER ISSUE",
U1449="Coupure ENEO &amp; Baisse de tension","POWER ISSUE",
U1449="Defaut GE &amp; POWER Cabinet","POWER ISSUE",
U1449="Sharing","POWER ISSUE",
U1449="Sites strategiques &amp; DataCenter","POWER ISSUE",
U1449="Exclu","Exclu",
U1449="SAT","TX ISSUE",
U1449="SPARE-ISSUE","SPARE-ISSUE",
U1449="Fiber CAmtel","TX ISSUE",
U1449="Fiber AOF","TX ISSUE",
U1449="Projet OCM (HUAWEI)","TRAVAUX-HUAWEI",
U1449="Projet OCM (NOKIA)","TRAVAUX -NOKIA",
U1449="ACCESS-ISSUE","ACCESS-ISSUE",
U1449="Projet OCM (ZTE, NOKIA, autres projets)","TRAVAUX OCM",
U1449="No root CAuse","No root cause",
U1449="ODU HS","TX ISSUE",
U1449="IP &amp; VLAN","TX ISSUE",
U1449="Warehouse HUAWEI","SPARE-ISSUE",
U1449="SPARE-HS","SPARE-ISSUE",
U1449="Power Telco","RAN ISSUE",U1449="no impacts","no impacts"
),"")</f>
        <v/>
      </c>
      <c r="U1449" s="70"/>
      <c r="V1449" s="40" t="str" cm="1">
        <f t="array" ref="V1449">IFERROR(_xlfn.IFS(
U1449="MPR ISSUE","ACTIVE",
U1449="BSS Hardware Issue","ACTIVE",
U1449="Sites strategiques, MLL, Pylone, etc.","PASSIVE",
U1449="AKTIVCO DEFAUT GE &amp; POWER Cabinet","PASSIVE",
U1449="AKTIVCO Coupure ENEO &amp; Baisse de tension","PASSIVE",
U1449="Coupure ENEO &amp; Baisse de tension","PASSIVE",
U1449="Defaut GE &amp; POWER Cabinet","PASSIVE",
U1449="Sharing","PASSIVE",
U1449="Sites strategiques &amp; DataCenter","PASSIVE",
U1449="Exclu","Exclu",
U1449="SAT","ACTIVE",
U1449="SPARE-ISSUE","SPARE-ISSUE",
U1449="Fiber CAmtel","ACTIVE",
U1449="Fiber AOF","ACTIVE",
U1449="Projet OCM (HUAWEI)","PLANNED WORKS",
U1449="Projet OCM (NOKIA)","PLANNED WORKS",
U1449="ACCESS-ISSUE","ACCESS-ISSUE",
U1449="Projet OCM (ZTE, NOKIA, autres projets)","PLANNED WORKS",
U1449="No root CAuse","No root cause",
U1449="ODU HS","ACTIVE",
U1449="IP &amp; VLAN","ACTIVE",
U1449="Warehouse HUAWEI","SPARE-ISSUE",
U1449="SPARE-HS","SPARE-ISSUE",
U1449="Power Telco","ACTIVE", U1449="no impacts","no impacts"
),"")</f>
        <v/>
      </c>
      <c r="W1449" s="98"/>
      <c r="X1449" s="98"/>
      <c r="Y1449" s="98"/>
      <c r="Z1449" s="98"/>
      <c r="AA1449" s="98"/>
      <c r="AB1449" s="17" t="s">
        <v>5468</v>
      </c>
      <c r="AC1449" s="17"/>
      <c r="AD1449" s="9" t="s">
        <v>5468</v>
      </c>
      <c r="AE1449" s="7" t="s">
        <v>5468</v>
      </c>
      <c r="AF1449" s="6" t="s">
        <v>5468</v>
      </c>
      <c r="AG1449" s="7" t="s">
        <v>5468</v>
      </c>
      <c r="AH1449" s="3" t="s">
        <v>5468</v>
      </c>
      <c r="AI1449" s="18" t="s">
        <v>5468</v>
      </c>
      <c r="AJ1449" s="18" t="s">
        <v>5468</v>
      </c>
      <c r="AK1449" s="18" t="s">
        <v>5468</v>
      </c>
      <c r="AL1449" s="18" t="s">
        <v>5468</v>
      </c>
      <c r="AM1449" s="18" t="s">
        <v>5468</v>
      </c>
      <c r="AN1449" s="9" t="s">
        <v>5468</v>
      </c>
      <c r="AO1449" s="14"/>
      <c r="AP1449" s="14" t="s">
        <v>5468</v>
      </c>
      <c r="AQ1449" s="14" t="s">
        <v>5468</v>
      </c>
      <c r="AR1449" s="14" t="s">
        <v>5468</v>
      </c>
      <c r="AS1449" s="9" t="s">
        <v>5468</v>
      </c>
    </row>
    <row r="1450" spans="1:45" x14ac:dyDescent="0.3">
      <c r="A1450" s="1" t="s">
        <v>3832</v>
      </c>
      <c r="B1450" s="8" t="s">
        <v>3833</v>
      </c>
      <c r="C1450" s="3" t="str">
        <f>_xlfn.XLOOKUP(B1450,'[1]daily break down'!$D:$D,'[1]daily break down'!$E:$E,"")</f>
        <v>Maroua</v>
      </c>
      <c r="D1450" s="1" t="s">
        <v>21</v>
      </c>
      <c r="E1450" s="1" t="s">
        <v>36</v>
      </c>
      <c r="F1450" s="3" t="s">
        <v>55</v>
      </c>
      <c r="G1450" s="1" t="s">
        <v>84</v>
      </c>
      <c r="H1450" s="27" t="str">
        <f>_xlfn.XLOOKUP(B1450,[2]CALCULATION!$B:$B,[2]CALCULATION!$H:$H,"")</f>
        <v>Huawei</v>
      </c>
      <c r="I1450" s="100" t="s">
        <v>6098</v>
      </c>
      <c r="J1450" s="41" t="s">
        <v>5541</v>
      </c>
      <c r="K1450" s="41"/>
      <c r="L1450" s="41">
        <v>0</v>
      </c>
      <c r="M1450" s="41">
        <v>0</v>
      </c>
      <c r="N1450" s="41">
        <v>0</v>
      </c>
      <c r="O1450" s="41">
        <v>0</v>
      </c>
      <c r="P1450" s="41">
        <v>0</v>
      </c>
      <c r="Q1450" s="41">
        <v>0</v>
      </c>
      <c r="R1450" s="41">
        <v>0</v>
      </c>
      <c r="S1450" s="40" t="str" cm="1">
        <f t="array" ref="S1450">IFERROR(_xlfn.IFS(
U1450="MPR ISSUE","PDH",
U1450="BSS Hardware Issue","BSS",
U1450="Sites strategiques, MLL, Pylone, etc.","ENVTECH",
U1450="AKTIVCO DEFAUT GE &amp; POWER Cabinet","AKTIVCO",
U1450="AKTIVCO Coupure ENEO &amp; Baisse de tension","AKTIVCO GRID ONLY",
U1450="Coupure ENEO &amp; Baisse de tension","IHS GRID ONLY",
U1450="Defaut GE &amp; POWER Cabinet","IHS",
U1450="Sharing","Partners",
U1450="Sites strategiques &amp; DataCenter","SST &amp; DC",
U1450="Exclu","Exclu",
U1450="SAT","SAT",
U1450="SPARE-ISSUE","SPARE-ISSUE",
U1450="Fiber CAmtel","TRANS_FO_CAMTEL",
U1450="Fiber AOF","Fiber AOF",
U1450="Projet OCM (HUAWEI)","TRAVAUX-HUAWEI",
U1450="Projet OCM (NOKIA)","TRAVAUX-NOKIA",
U1450="ACCESS-ISSUE","ACCESS-ISSUE",
U1450="Projet OCM (ZTE, NOKIA, autres projets)","TRAVAUX OCM",
U1450="No root CAuse","No root cause",
U1450="ODU HS","PDH",
U1450="IP &amp; VLAN","PDH",
U1450="Warehouse HUAWEI","SPARE-ISSUE",
U1450="SPARE-HS","SPARE-ISSUE",
U1450="Power Telco","BSS",U1450="no impacts","no impacts"
),"")</f>
        <v/>
      </c>
      <c r="T1450" s="40" t="str" cm="1">
        <f t="array" ref="T1450">IFERROR(_xlfn.IFS(
U1450="MPR ISSUE","TX ISSUE",
U1450="BSS Hardware Issue","RAN ISSUE",
U1450="Sites strategiques, MLL, Pylone, etc.","ENVTECH",
U1450="AKTIVCO DEFAUT GE &amp; POWER Cabinet","POWER ISSUE",
U1450="AKTIVCO Coupure ENEO &amp; Baisse de tension","POWER ISSUE",
U1450="Coupure ENEO &amp; Baisse de tension","POWER ISSUE",
U1450="Defaut GE &amp; POWER Cabinet","POWER ISSUE",
U1450="Sharing","POWER ISSUE",
U1450="Sites strategiques &amp; DataCenter","POWER ISSUE",
U1450="Exclu","Exclu",
U1450="SAT","TX ISSUE",
U1450="SPARE-ISSUE","SPARE-ISSUE",
U1450="Fiber CAmtel","TX ISSUE",
U1450="Fiber AOF","TX ISSUE",
U1450="Projet OCM (HUAWEI)","TRAVAUX-HUAWEI",
U1450="Projet OCM (NOKIA)","TRAVAUX -NOKIA",
U1450="ACCESS-ISSUE","ACCESS-ISSUE",
U1450="Projet OCM (ZTE, NOKIA, autres projets)","TRAVAUX OCM",
U1450="No root CAuse","No root cause",
U1450="ODU HS","TX ISSUE",
U1450="IP &amp; VLAN","TX ISSUE",
U1450="Warehouse HUAWEI","SPARE-ISSUE",
U1450="SPARE-HS","SPARE-ISSUE",
U1450="Power Telco","RAN ISSUE",U1450="no impacts","no impacts"
),"")</f>
        <v/>
      </c>
      <c r="U1450" s="70"/>
      <c r="V1450" s="40" t="str" cm="1">
        <f t="array" ref="V1450">IFERROR(_xlfn.IFS(
U1450="MPR ISSUE","ACTIVE",
U1450="BSS Hardware Issue","ACTIVE",
U1450="Sites strategiques, MLL, Pylone, etc.","PASSIVE",
U1450="AKTIVCO DEFAUT GE &amp; POWER Cabinet","PASSIVE",
U1450="AKTIVCO Coupure ENEO &amp; Baisse de tension","PASSIVE",
U1450="Coupure ENEO &amp; Baisse de tension","PASSIVE",
U1450="Defaut GE &amp; POWER Cabinet","PASSIVE",
U1450="Sharing","PASSIVE",
U1450="Sites strategiques &amp; DataCenter","PASSIVE",
U1450="Exclu","Exclu",
U1450="SAT","ACTIVE",
U1450="SPARE-ISSUE","SPARE-ISSUE",
U1450="Fiber CAmtel","ACTIVE",
U1450="Fiber AOF","ACTIVE",
U1450="Projet OCM (HUAWEI)","PLANNED WORKS",
U1450="Projet OCM (NOKIA)","PLANNED WORKS",
U1450="ACCESS-ISSUE","ACCESS-ISSUE",
U1450="Projet OCM (ZTE, NOKIA, autres projets)","PLANNED WORKS",
U1450="No root CAuse","No root cause",
U1450="ODU HS","ACTIVE",
U1450="IP &amp; VLAN","ACTIVE",
U1450="Warehouse HUAWEI","SPARE-ISSUE",
U1450="SPARE-HS","SPARE-ISSUE",
U1450="Power Telco","ACTIVE", U1450="no impacts","no impacts"
),"")</f>
        <v/>
      </c>
      <c r="W1450" s="98"/>
      <c r="X1450" s="98"/>
      <c r="Y1450" s="98"/>
      <c r="Z1450" s="98"/>
      <c r="AA1450" s="98"/>
      <c r="AB1450" s="17" t="s">
        <v>5468</v>
      </c>
      <c r="AC1450" s="17"/>
      <c r="AD1450" s="9" t="s">
        <v>5468</v>
      </c>
      <c r="AE1450" s="7" t="s">
        <v>5468</v>
      </c>
      <c r="AF1450" s="6" t="s">
        <v>5468</v>
      </c>
      <c r="AG1450" s="7" t="s">
        <v>5468</v>
      </c>
      <c r="AH1450" s="3" t="s">
        <v>5468</v>
      </c>
      <c r="AI1450" s="18" t="s">
        <v>5468</v>
      </c>
      <c r="AJ1450" s="18" t="s">
        <v>5468</v>
      </c>
      <c r="AK1450" s="18" t="s">
        <v>5468</v>
      </c>
      <c r="AL1450" s="18" t="s">
        <v>5468</v>
      </c>
      <c r="AM1450" s="18" t="s">
        <v>5468</v>
      </c>
      <c r="AN1450" s="9" t="s">
        <v>5468</v>
      </c>
      <c r="AO1450" s="14"/>
      <c r="AP1450" s="14" t="s">
        <v>5468</v>
      </c>
      <c r="AQ1450" s="14" t="s">
        <v>5468</v>
      </c>
      <c r="AR1450" s="14" t="s">
        <v>5468</v>
      </c>
      <c r="AS1450" s="9" t="s">
        <v>5468</v>
      </c>
    </row>
    <row r="1451" spans="1:45" x14ac:dyDescent="0.3">
      <c r="A1451" s="1" t="s">
        <v>295</v>
      </c>
      <c r="B1451" s="8" t="s">
        <v>296</v>
      </c>
      <c r="C1451" s="3" t="str">
        <f>_xlfn.XLOOKUP(B1451,'[1]daily break down'!$D:$D,'[1]daily break down'!$E:$E,"")</f>
        <v>Douala</v>
      </c>
      <c r="D1451" s="1" t="s">
        <v>21</v>
      </c>
      <c r="E1451" s="1" t="s">
        <v>30</v>
      </c>
      <c r="F1451" s="3" t="s">
        <v>31</v>
      </c>
      <c r="G1451" s="1" t="s">
        <v>32</v>
      </c>
      <c r="H1451" s="29" t="str">
        <f>_xlfn.XLOOKUP(B1451,[2]CALCULATION!$B:$B,[2]CALCULATION!$H:$H,"")</f>
        <v>ZTE</v>
      </c>
      <c r="I1451" s="100" t="s">
        <v>6098</v>
      </c>
      <c r="J1451" s="41" t="s">
        <v>5541</v>
      </c>
      <c r="K1451" s="41"/>
      <c r="L1451" s="41">
        <v>0</v>
      </c>
      <c r="M1451" s="41">
        <v>0</v>
      </c>
      <c r="N1451" s="41">
        <v>0</v>
      </c>
      <c r="O1451" s="41">
        <v>0</v>
      </c>
      <c r="P1451" s="41">
        <v>0</v>
      </c>
      <c r="Q1451" s="41">
        <v>0</v>
      </c>
      <c r="R1451" s="41">
        <v>0</v>
      </c>
      <c r="S1451" s="40" t="str" cm="1">
        <f t="array" ref="S1451">IFERROR(_xlfn.IFS(
U1451="MPR ISSUE","PDH",
U1451="BSS Hardware Issue","BSS",
U1451="Sites strategiques, MLL, Pylone, etc.","ENVTECH",
U1451="AKTIVCO DEFAUT GE &amp; POWER Cabinet","AKTIVCO",
U1451="AKTIVCO Coupure ENEO &amp; Baisse de tension","AKTIVCO GRID ONLY",
U1451="Coupure ENEO &amp; Baisse de tension","IHS GRID ONLY",
U1451="Defaut GE &amp; POWER Cabinet","IHS",
U1451="Sharing","Partners",
U1451="Sites strategiques &amp; DataCenter","SST &amp; DC",
U1451="Exclu","Exclu",
U1451="SAT","SAT",
U1451="SPARE-ISSUE","SPARE-ISSUE",
U1451="Fiber CAmtel","TRANS_FO_CAMTEL",
U1451="Fiber AOF","Fiber AOF",
U1451="Projet OCM (HUAWEI)","TRAVAUX-HUAWEI",
U1451="Projet OCM (NOKIA)","TRAVAUX-NOKIA",
U1451="ACCESS-ISSUE","ACCESS-ISSUE",
U1451="Projet OCM (ZTE, NOKIA, autres projets)","TRAVAUX OCM",
U1451="No root CAuse","No root cause",
U1451="ODU HS","PDH",
U1451="IP &amp; VLAN","PDH",
U1451="Warehouse HUAWEI","SPARE-ISSUE",
U1451="SPARE-HS","SPARE-ISSUE",
U1451="Power Telco","BSS",U1451="no impacts","no impacts"
),"")</f>
        <v/>
      </c>
      <c r="T1451" s="40" t="str" cm="1">
        <f t="array" ref="T1451">IFERROR(_xlfn.IFS(
U1451="MPR ISSUE","TX ISSUE",
U1451="BSS Hardware Issue","RAN ISSUE",
U1451="Sites strategiques, MLL, Pylone, etc.","ENVTECH",
U1451="AKTIVCO DEFAUT GE &amp; POWER Cabinet","POWER ISSUE",
U1451="AKTIVCO Coupure ENEO &amp; Baisse de tension","POWER ISSUE",
U1451="Coupure ENEO &amp; Baisse de tension","POWER ISSUE",
U1451="Defaut GE &amp; POWER Cabinet","POWER ISSUE",
U1451="Sharing","POWER ISSUE",
U1451="Sites strategiques &amp; DataCenter","POWER ISSUE",
U1451="Exclu","Exclu",
U1451="SAT","TX ISSUE",
U1451="SPARE-ISSUE","SPARE-ISSUE",
U1451="Fiber CAmtel","TX ISSUE",
U1451="Fiber AOF","TX ISSUE",
U1451="Projet OCM (HUAWEI)","TRAVAUX-HUAWEI",
U1451="Projet OCM (NOKIA)","TRAVAUX -NOKIA",
U1451="ACCESS-ISSUE","ACCESS-ISSUE",
U1451="Projet OCM (ZTE, NOKIA, autres projets)","TRAVAUX OCM",
U1451="No root CAuse","No root cause",
U1451="ODU HS","TX ISSUE",
U1451="IP &amp; VLAN","TX ISSUE",
U1451="Warehouse HUAWEI","SPARE-ISSUE",
U1451="SPARE-HS","SPARE-ISSUE",
U1451="Power Telco","RAN ISSUE",U1451="no impacts","no impacts"
),"")</f>
        <v/>
      </c>
      <c r="U1451" s="70"/>
      <c r="V1451" s="40" t="str" cm="1">
        <f t="array" ref="V1451">IFERROR(_xlfn.IFS(
U1451="MPR ISSUE","ACTIVE",
U1451="BSS Hardware Issue","ACTIVE",
U1451="Sites strategiques, MLL, Pylone, etc.","PASSIVE",
U1451="AKTIVCO DEFAUT GE &amp; POWER Cabinet","PASSIVE",
U1451="AKTIVCO Coupure ENEO &amp; Baisse de tension","PASSIVE",
U1451="Coupure ENEO &amp; Baisse de tension","PASSIVE",
U1451="Defaut GE &amp; POWER Cabinet","PASSIVE",
U1451="Sharing","PASSIVE",
U1451="Sites strategiques &amp; DataCenter","PASSIVE",
U1451="Exclu","Exclu",
U1451="SAT","ACTIVE",
U1451="SPARE-ISSUE","SPARE-ISSUE",
U1451="Fiber CAmtel","ACTIVE",
U1451="Fiber AOF","ACTIVE",
U1451="Projet OCM (HUAWEI)","PLANNED WORKS",
U1451="Projet OCM (NOKIA)","PLANNED WORKS",
U1451="ACCESS-ISSUE","ACCESS-ISSUE",
U1451="Projet OCM (ZTE, NOKIA, autres projets)","PLANNED WORKS",
U1451="No root CAuse","No root cause",
U1451="ODU HS","ACTIVE",
U1451="IP &amp; VLAN","ACTIVE",
U1451="Warehouse HUAWEI","SPARE-ISSUE",
U1451="SPARE-HS","SPARE-ISSUE",
U1451="Power Telco","ACTIVE", U1451="no impacts","no impacts"
),"")</f>
        <v/>
      </c>
      <c r="W1451" s="98"/>
      <c r="X1451" s="98"/>
      <c r="Y1451" s="98"/>
      <c r="Z1451" s="98"/>
      <c r="AA1451" s="98"/>
      <c r="AB1451" s="17" t="s">
        <v>5468</v>
      </c>
      <c r="AC1451" s="17"/>
      <c r="AD1451" s="9" t="s">
        <v>5468</v>
      </c>
      <c r="AE1451" s="7" t="s">
        <v>5468</v>
      </c>
      <c r="AF1451" s="6" t="s">
        <v>5468</v>
      </c>
      <c r="AG1451" s="7" t="s">
        <v>5468</v>
      </c>
      <c r="AH1451" s="3" t="s">
        <v>5468</v>
      </c>
      <c r="AI1451" s="18" t="s">
        <v>5468</v>
      </c>
      <c r="AJ1451" s="18" t="s">
        <v>5468</v>
      </c>
      <c r="AK1451" s="18" t="s">
        <v>5468</v>
      </c>
      <c r="AL1451" s="18" t="s">
        <v>5468</v>
      </c>
      <c r="AM1451" s="18" t="s">
        <v>5468</v>
      </c>
      <c r="AN1451" s="9" t="s">
        <v>5468</v>
      </c>
      <c r="AO1451" s="14"/>
      <c r="AP1451" s="14" t="s">
        <v>5468</v>
      </c>
      <c r="AQ1451" s="14" t="s">
        <v>5468</v>
      </c>
      <c r="AR1451" s="14" t="s">
        <v>5468</v>
      </c>
      <c r="AS1451" s="9" t="s">
        <v>5468</v>
      </c>
    </row>
    <row r="1452" spans="1:45" x14ac:dyDescent="0.3">
      <c r="A1452" s="1" t="s">
        <v>330</v>
      </c>
      <c r="B1452" s="8" t="s">
        <v>331</v>
      </c>
      <c r="C1452" s="3" t="str">
        <f>_xlfn.XLOOKUP(B1452,'[1]daily break down'!$D:$D,'[1]daily break down'!$E:$E,"")</f>
        <v>Douala</v>
      </c>
      <c r="D1452" s="1" t="s">
        <v>21</v>
      </c>
      <c r="E1452" s="1" t="s">
        <v>30</v>
      </c>
      <c r="F1452" s="3" t="s">
        <v>31</v>
      </c>
      <c r="G1452" s="1" t="s">
        <v>32</v>
      </c>
      <c r="H1452" s="29" t="str">
        <f>_xlfn.XLOOKUP(B1452,[2]CALCULATION!$B:$B,[2]CALCULATION!$H:$H,"")</f>
        <v>ZTE</v>
      </c>
      <c r="I1452" s="100" t="s">
        <v>6098</v>
      </c>
      <c r="J1452" s="41" t="s">
        <v>5541</v>
      </c>
      <c r="K1452" s="41"/>
      <c r="L1452" s="41">
        <v>0</v>
      </c>
      <c r="M1452" s="41">
        <v>0</v>
      </c>
      <c r="N1452" s="41">
        <v>0</v>
      </c>
      <c r="O1452" s="41">
        <v>0</v>
      </c>
      <c r="P1452" s="41">
        <v>0</v>
      </c>
      <c r="Q1452" s="41">
        <v>0</v>
      </c>
      <c r="R1452" s="41">
        <v>0</v>
      </c>
      <c r="S1452" s="40" t="str" cm="1">
        <f t="array" ref="S1452">IFERROR(_xlfn.IFS(
U1452="MPR ISSUE","PDH",
U1452="BSS Hardware Issue","BSS",
U1452="Sites strategiques, MLL, Pylone, etc.","ENVTECH",
U1452="AKTIVCO DEFAUT GE &amp; POWER Cabinet","AKTIVCO",
U1452="AKTIVCO Coupure ENEO &amp; Baisse de tension","AKTIVCO GRID ONLY",
U1452="Coupure ENEO &amp; Baisse de tension","IHS GRID ONLY",
U1452="Defaut GE &amp; POWER Cabinet","IHS",
U1452="Sharing","Partners",
U1452="Sites strategiques &amp; DataCenter","SST &amp; DC",
U1452="Exclu","Exclu",
U1452="SAT","SAT",
U1452="SPARE-ISSUE","SPARE-ISSUE",
U1452="Fiber CAmtel","TRANS_FO_CAMTEL",
U1452="Fiber AOF","Fiber AOF",
U1452="Projet OCM (HUAWEI)","TRAVAUX-HUAWEI",
U1452="Projet OCM (NOKIA)","TRAVAUX-NOKIA",
U1452="ACCESS-ISSUE","ACCESS-ISSUE",
U1452="Projet OCM (ZTE, NOKIA, autres projets)","TRAVAUX OCM",
U1452="No root CAuse","No root cause",
U1452="ODU HS","PDH",
U1452="IP &amp; VLAN","PDH",
U1452="Warehouse HUAWEI","SPARE-ISSUE",
U1452="SPARE-HS","SPARE-ISSUE",
U1452="Power Telco","BSS",U1452="no impacts","no impacts"
),"")</f>
        <v/>
      </c>
      <c r="T1452" s="40" t="str" cm="1">
        <f t="array" ref="T1452">IFERROR(_xlfn.IFS(
U1452="MPR ISSUE","TX ISSUE",
U1452="BSS Hardware Issue","RAN ISSUE",
U1452="Sites strategiques, MLL, Pylone, etc.","ENVTECH",
U1452="AKTIVCO DEFAUT GE &amp; POWER Cabinet","POWER ISSUE",
U1452="AKTIVCO Coupure ENEO &amp; Baisse de tension","POWER ISSUE",
U1452="Coupure ENEO &amp; Baisse de tension","POWER ISSUE",
U1452="Defaut GE &amp; POWER Cabinet","POWER ISSUE",
U1452="Sharing","POWER ISSUE",
U1452="Sites strategiques &amp; DataCenter","POWER ISSUE",
U1452="Exclu","Exclu",
U1452="SAT","TX ISSUE",
U1452="SPARE-ISSUE","SPARE-ISSUE",
U1452="Fiber CAmtel","TX ISSUE",
U1452="Fiber AOF","TX ISSUE",
U1452="Projet OCM (HUAWEI)","TRAVAUX-HUAWEI",
U1452="Projet OCM (NOKIA)","TRAVAUX -NOKIA",
U1452="ACCESS-ISSUE","ACCESS-ISSUE",
U1452="Projet OCM (ZTE, NOKIA, autres projets)","TRAVAUX OCM",
U1452="No root CAuse","No root cause",
U1452="ODU HS","TX ISSUE",
U1452="IP &amp; VLAN","TX ISSUE",
U1452="Warehouse HUAWEI","SPARE-ISSUE",
U1452="SPARE-HS","SPARE-ISSUE",
U1452="Power Telco","RAN ISSUE",U1452="no impacts","no impacts"
),"")</f>
        <v/>
      </c>
      <c r="U1452" s="70"/>
      <c r="V1452" s="40" t="str" cm="1">
        <f t="array" ref="V1452">IFERROR(_xlfn.IFS(
U1452="MPR ISSUE","ACTIVE",
U1452="BSS Hardware Issue","ACTIVE",
U1452="Sites strategiques, MLL, Pylone, etc.","PASSIVE",
U1452="AKTIVCO DEFAUT GE &amp; POWER Cabinet","PASSIVE",
U1452="AKTIVCO Coupure ENEO &amp; Baisse de tension","PASSIVE",
U1452="Coupure ENEO &amp; Baisse de tension","PASSIVE",
U1452="Defaut GE &amp; POWER Cabinet","PASSIVE",
U1452="Sharing","PASSIVE",
U1452="Sites strategiques &amp; DataCenter","PASSIVE",
U1452="Exclu","Exclu",
U1452="SAT","ACTIVE",
U1452="SPARE-ISSUE","SPARE-ISSUE",
U1452="Fiber CAmtel","ACTIVE",
U1452="Fiber AOF","ACTIVE",
U1452="Projet OCM (HUAWEI)","PLANNED WORKS",
U1452="Projet OCM (NOKIA)","PLANNED WORKS",
U1452="ACCESS-ISSUE","ACCESS-ISSUE",
U1452="Projet OCM (ZTE, NOKIA, autres projets)","PLANNED WORKS",
U1452="No root CAuse","No root cause",
U1452="ODU HS","ACTIVE",
U1452="IP &amp; VLAN","ACTIVE",
U1452="Warehouse HUAWEI","SPARE-ISSUE",
U1452="SPARE-HS","SPARE-ISSUE",
U1452="Power Telco","ACTIVE", U1452="no impacts","no impacts"
),"")</f>
        <v/>
      </c>
      <c r="W1452" s="98"/>
      <c r="X1452" s="98"/>
      <c r="Y1452" s="98"/>
      <c r="Z1452" s="98"/>
      <c r="AA1452" s="98"/>
      <c r="AB1452" s="17" t="s">
        <v>5468</v>
      </c>
      <c r="AC1452" s="17"/>
      <c r="AD1452" s="9" t="s">
        <v>5468</v>
      </c>
      <c r="AE1452" s="7" t="s">
        <v>5468</v>
      </c>
      <c r="AF1452" s="6" t="s">
        <v>5468</v>
      </c>
      <c r="AG1452" s="7" t="s">
        <v>5468</v>
      </c>
      <c r="AH1452" s="3" t="s">
        <v>5468</v>
      </c>
      <c r="AI1452" s="18" t="s">
        <v>5468</v>
      </c>
      <c r="AJ1452" s="18" t="s">
        <v>5468</v>
      </c>
      <c r="AK1452" s="18" t="s">
        <v>5468</v>
      </c>
      <c r="AL1452" s="18" t="s">
        <v>5468</v>
      </c>
      <c r="AM1452" s="18" t="s">
        <v>5468</v>
      </c>
      <c r="AN1452" s="9" t="s">
        <v>5468</v>
      </c>
      <c r="AO1452" s="14"/>
      <c r="AP1452" s="14" t="s">
        <v>5468</v>
      </c>
      <c r="AQ1452" s="14" t="s">
        <v>5468</v>
      </c>
      <c r="AR1452" s="14" t="s">
        <v>5468</v>
      </c>
      <c r="AS1452" s="9" t="s">
        <v>5468</v>
      </c>
    </row>
    <row r="1453" spans="1:45" x14ac:dyDescent="0.3">
      <c r="A1453" s="1" t="s">
        <v>4506</v>
      </c>
      <c r="B1453" s="8" t="s">
        <v>4507</v>
      </c>
      <c r="C1453" s="3" t="str">
        <f>_xlfn.XLOOKUP(B1453,'[1]daily break down'!$D:$D,'[1]daily break down'!$E:$E,"")</f>
        <v>Douala</v>
      </c>
      <c r="D1453" s="1" t="s">
        <v>11</v>
      </c>
      <c r="E1453" s="1" t="s">
        <v>145</v>
      </c>
      <c r="F1453" s="3" t="s">
        <v>31</v>
      </c>
      <c r="G1453" s="1" t="s">
        <v>32</v>
      </c>
      <c r="H1453" s="29" t="str">
        <f>_xlfn.XLOOKUP(B1453,[2]CALCULATION!$B:$B,[2]CALCULATION!$H:$H,"")</f>
        <v>ZTE</v>
      </c>
      <c r="I1453" s="100" t="s">
        <v>6098</v>
      </c>
      <c r="J1453" s="41" t="s">
        <v>5541</v>
      </c>
      <c r="K1453" s="41"/>
      <c r="L1453" s="41">
        <v>0</v>
      </c>
      <c r="M1453" s="41">
        <v>0</v>
      </c>
      <c r="N1453" s="41">
        <v>0</v>
      </c>
      <c r="O1453" s="41">
        <v>0</v>
      </c>
      <c r="P1453" s="41">
        <v>0</v>
      </c>
      <c r="Q1453" s="41">
        <v>0</v>
      </c>
      <c r="R1453" s="41">
        <v>0</v>
      </c>
      <c r="S1453" s="40" t="str" cm="1">
        <f t="array" ref="S1453">IFERROR(_xlfn.IFS(
U1453="MPR ISSUE","PDH",
U1453="BSS Hardware Issue","BSS",
U1453="Sites strategiques, MLL, Pylone, etc.","ENVTECH",
U1453="AKTIVCO DEFAUT GE &amp; POWER Cabinet","AKTIVCO",
U1453="AKTIVCO Coupure ENEO &amp; Baisse de tension","AKTIVCO GRID ONLY",
U1453="Coupure ENEO &amp; Baisse de tension","IHS GRID ONLY",
U1453="Defaut GE &amp; POWER Cabinet","IHS",
U1453="Sharing","Partners",
U1453="Sites strategiques &amp; DataCenter","SST &amp; DC",
U1453="Exclu","Exclu",
U1453="SAT","SAT",
U1453="SPARE-ISSUE","SPARE-ISSUE",
U1453="Fiber CAmtel","TRANS_FO_CAMTEL",
U1453="Fiber AOF","Fiber AOF",
U1453="Projet OCM (HUAWEI)","TRAVAUX-HUAWEI",
U1453="Projet OCM (NOKIA)","TRAVAUX-NOKIA",
U1453="ACCESS-ISSUE","ACCESS-ISSUE",
U1453="Projet OCM (ZTE, NOKIA, autres projets)","TRAVAUX OCM",
U1453="No root CAuse","No root cause",
U1453="ODU HS","PDH",
U1453="IP &amp; VLAN","PDH",
U1453="Warehouse HUAWEI","SPARE-ISSUE",
U1453="SPARE-HS","SPARE-ISSUE",
U1453="Power Telco","BSS",U1453="no impacts","no impacts"
),"")</f>
        <v/>
      </c>
      <c r="T1453" s="40" t="str" cm="1">
        <f t="array" ref="T1453">IFERROR(_xlfn.IFS(
U1453="MPR ISSUE","TX ISSUE",
U1453="BSS Hardware Issue","RAN ISSUE",
U1453="Sites strategiques, MLL, Pylone, etc.","ENVTECH",
U1453="AKTIVCO DEFAUT GE &amp; POWER Cabinet","POWER ISSUE",
U1453="AKTIVCO Coupure ENEO &amp; Baisse de tension","POWER ISSUE",
U1453="Coupure ENEO &amp; Baisse de tension","POWER ISSUE",
U1453="Defaut GE &amp; POWER Cabinet","POWER ISSUE",
U1453="Sharing","POWER ISSUE",
U1453="Sites strategiques &amp; DataCenter","POWER ISSUE",
U1453="Exclu","Exclu",
U1453="SAT","TX ISSUE",
U1453="SPARE-ISSUE","SPARE-ISSUE",
U1453="Fiber CAmtel","TX ISSUE",
U1453="Fiber AOF","TX ISSUE",
U1453="Projet OCM (HUAWEI)","TRAVAUX-HUAWEI",
U1453="Projet OCM (NOKIA)","TRAVAUX -NOKIA",
U1453="ACCESS-ISSUE","ACCESS-ISSUE",
U1453="Projet OCM (ZTE, NOKIA, autres projets)","TRAVAUX OCM",
U1453="No root CAuse","No root cause",
U1453="ODU HS","TX ISSUE",
U1453="IP &amp; VLAN","TX ISSUE",
U1453="Warehouse HUAWEI","SPARE-ISSUE",
U1453="SPARE-HS","SPARE-ISSUE",
U1453="Power Telco","RAN ISSUE",U1453="no impacts","no impacts"
),"")</f>
        <v/>
      </c>
      <c r="U1453" s="70"/>
      <c r="V1453" s="40" t="str" cm="1">
        <f t="array" ref="V1453">IFERROR(_xlfn.IFS(
U1453="MPR ISSUE","ACTIVE",
U1453="BSS Hardware Issue","ACTIVE",
U1453="Sites strategiques, MLL, Pylone, etc.","PASSIVE",
U1453="AKTIVCO DEFAUT GE &amp; POWER Cabinet","PASSIVE",
U1453="AKTIVCO Coupure ENEO &amp; Baisse de tension","PASSIVE",
U1453="Coupure ENEO &amp; Baisse de tension","PASSIVE",
U1453="Defaut GE &amp; POWER Cabinet","PASSIVE",
U1453="Sharing","PASSIVE",
U1453="Sites strategiques &amp; DataCenter","PASSIVE",
U1453="Exclu","Exclu",
U1453="SAT","ACTIVE",
U1453="SPARE-ISSUE","SPARE-ISSUE",
U1453="Fiber CAmtel","ACTIVE",
U1453="Fiber AOF","ACTIVE",
U1453="Projet OCM (HUAWEI)","PLANNED WORKS",
U1453="Projet OCM (NOKIA)","PLANNED WORKS",
U1453="ACCESS-ISSUE","ACCESS-ISSUE",
U1453="Projet OCM (ZTE, NOKIA, autres projets)","PLANNED WORKS",
U1453="No root CAuse","No root cause",
U1453="ODU HS","ACTIVE",
U1453="IP &amp; VLAN","ACTIVE",
U1453="Warehouse HUAWEI","SPARE-ISSUE",
U1453="SPARE-HS","SPARE-ISSUE",
U1453="Power Telco","ACTIVE", U1453="no impacts","no impacts"
),"")</f>
        <v/>
      </c>
      <c r="W1453" s="98"/>
      <c r="X1453" s="98"/>
      <c r="Y1453" s="98"/>
      <c r="Z1453" s="98"/>
      <c r="AA1453" s="98"/>
      <c r="AB1453" s="17" t="s">
        <v>5468</v>
      </c>
      <c r="AC1453" s="17"/>
      <c r="AD1453" s="9" t="s">
        <v>5468</v>
      </c>
      <c r="AE1453" s="7" t="s">
        <v>5468</v>
      </c>
      <c r="AF1453" s="6" t="s">
        <v>5468</v>
      </c>
      <c r="AG1453" s="7" t="s">
        <v>5468</v>
      </c>
      <c r="AH1453" s="3" t="s">
        <v>5468</v>
      </c>
      <c r="AI1453" s="18" t="s">
        <v>5468</v>
      </c>
      <c r="AJ1453" s="18" t="s">
        <v>5468</v>
      </c>
      <c r="AK1453" s="18" t="s">
        <v>5468</v>
      </c>
      <c r="AL1453" s="18" t="s">
        <v>5468</v>
      </c>
      <c r="AM1453" s="18" t="s">
        <v>5468</v>
      </c>
      <c r="AN1453" s="9" t="s">
        <v>5468</v>
      </c>
      <c r="AO1453" s="14"/>
      <c r="AP1453" s="14" t="s">
        <v>5468</v>
      </c>
      <c r="AQ1453" s="14" t="s">
        <v>5468</v>
      </c>
      <c r="AR1453" s="14" t="s">
        <v>5468</v>
      </c>
      <c r="AS1453" s="9" t="s">
        <v>5468</v>
      </c>
    </row>
    <row r="1454" spans="1:45" x14ac:dyDescent="0.3">
      <c r="A1454" s="1" t="s">
        <v>4520</v>
      </c>
      <c r="B1454" s="8" t="s">
        <v>4521</v>
      </c>
      <c r="C1454" s="3" t="str">
        <f>_xlfn.XLOOKUP(B1454,'[1]daily break down'!$D:$D,'[1]daily break down'!$E:$E,"")</f>
        <v>Douala</v>
      </c>
      <c r="D1454" s="1" t="s">
        <v>11</v>
      </c>
      <c r="E1454" s="1" t="s">
        <v>12</v>
      </c>
      <c r="F1454" s="3" t="s">
        <v>31</v>
      </c>
      <c r="G1454" s="1" t="s">
        <v>32</v>
      </c>
      <c r="H1454" s="29" t="str">
        <f>_xlfn.XLOOKUP(B1454,[2]CALCULATION!$B:$B,[2]CALCULATION!$H:$H,"")</f>
        <v>ZTE</v>
      </c>
      <c r="I1454" s="100" t="s">
        <v>6098</v>
      </c>
      <c r="J1454" s="41" t="s">
        <v>5541</v>
      </c>
      <c r="K1454" s="41"/>
      <c r="L1454" s="41">
        <v>0</v>
      </c>
      <c r="M1454" s="41">
        <v>0</v>
      </c>
      <c r="N1454" s="41">
        <v>0</v>
      </c>
      <c r="O1454" s="41">
        <v>0</v>
      </c>
      <c r="P1454" s="41">
        <v>0</v>
      </c>
      <c r="Q1454" s="41">
        <v>0</v>
      </c>
      <c r="R1454" s="41">
        <v>0</v>
      </c>
      <c r="S1454" s="40" t="str" cm="1">
        <f t="array" ref="S1454">IFERROR(_xlfn.IFS(
U1454="MPR ISSUE","PDH",
U1454="BSS Hardware Issue","BSS",
U1454="Sites strategiques, MLL, Pylone, etc.","ENVTECH",
U1454="AKTIVCO DEFAUT GE &amp; POWER Cabinet","AKTIVCO",
U1454="AKTIVCO Coupure ENEO &amp; Baisse de tension","AKTIVCO GRID ONLY",
U1454="Coupure ENEO &amp; Baisse de tension","IHS GRID ONLY",
U1454="Defaut GE &amp; POWER Cabinet","IHS",
U1454="Sharing","Partners",
U1454="Sites strategiques &amp; DataCenter","SST &amp; DC",
U1454="Exclu","Exclu",
U1454="SAT","SAT",
U1454="SPARE-ISSUE","SPARE-ISSUE",
U1454="Fiber CAmtel","TRANS_FO_CAMTEL",
U1454="Fiber AOF","Fiber AOF",
U1454="Projet OCM (HUAWEI)","TRAVAUX-HUAWEI",
U1454="Projet OCM (NOKIA)","TRAVAUX-NOKIA",
U1454="ACCESS-ISSUE","ACCESS-ISSUE",
U1454="Projet OCM (ZTE, NOKIA, autres projets)","TRAVAUX OCM",
U1454="No root CAuse","No root cause",
U1454="ODU HS","PDH",
U1454="IP &amp; VLAN","PDH",
U1454="Warehouse HUAWEI","SPARE-ISSUE",
U1454="SPARE-HS","SPARE-ISSUE",
U1454="Power Telco","BSS",U1454="no impacts","no impacts"
),"")</f>
        <v/>
      </c>
      <c r="T1454" s="40" t="str" cm="1">
        <f t="array" ref="T1454">IFERROR(_xlfn.IFS(
U1454="MPR ISSUE","TX ISSUE",
U1454="BSS Hardware Issue","RAN ISSUE",
U1454="Sites strategiques, MLL, Pylone, etc.","ENVTECH",
U1454="AKTIVCO DEFAUT GE &amp; POWER Cabinet","POWER ISSUE",
U1454="AKTIVCO Coupure ENEO &amp; Baisse de tension","POWER ISSUE",
U1454="Coupure ENEO &amp; Baisse de tension","POWER ISSUE",
U1454="Defaut GE &amp; POWER Cabinet","POWER ISSUE",
U1454="Sharing","POWER ISSUE",
U1454="Sites strategiques &amp; DataCenter","POWER ISSUE",
U1454="Exclu","Exclu",
U1454="SAT","TX ISSUE",
U1454="SPARE-ISSUE","SPARE-ISSUE",
U1454="Fiber CAmtel","TX ISSUE",
U1454="Fiber AOF","TX ISSUE",
U1454="Projet OCM (HUAWEI)","TRAVAUX-HUAWEI",
U1454="Projet OCM (NOKIA)","TRAVAUX -NOKIA",
U1454="ACCESS-ISSUE","ACCESS-ISSUE",
U1454="Projet OCM (ZTE, NOKIA, autres projets)","TRAVAUX OCM",
U1454="No root CAuse","No root cause",
U1454="ODU HS","TX ISSUE",
U1454="IP &amp; VLAN","TX ISSUE",
U1454="Warehouse HUAWEI","SPARE-ISSUE",
U1454="SPARE-HS","SPARE-ISSUE",
U1454="Power Telco","RAN ISSUE",U1454="no impacts","no impacts"
),"")</f>
        <v/>
      </c>
      <c r="U1454" s="70"/>
      <c r="V1454" s="40" t="str" cm="1">
        <f t="array" ref="V1454">IFERROR(_xlfn.IFS(
U1454="MPR ISSUE","ACTIVE",
U1454="BSS Hardware Issue","ACTIVE",
U1454="Sites strategiques, MLL, Pylone, etc.","PASSIVE",
U1454="AKTIVCO DEFAUT GE &amp; POWER Cabinet","PASSIVE",
U1454="AKTIVCO Coupure ENEO &amp; Baisse de tension","PASSIVE",
U1454="Coupure ENEO &amp; Baisse de tension","PASSIVE",
U1454="Defaut GE &amp; POWER Cabinet","PASSIVE",
U1454="Sharing","PASSIVE",
U1454="Sites strategiques &amp; DataCenter","PASSIVE",
U1454="Exclu","Exclu",
U1454="SAT","ACTIVE",
U1454="SPARE-ISSUE","SPARE-ISSUE",
U1454="Fiber CAmtel","ACTIVE",
U1454="Fiber AOF","ACTIVE",
U1454="Projet OCM (HUAWEI)","PLANNED WORKS",
U1454="Projet OCM (NOKIA)","PLANNED WORKS",
U1454="ACCESS-ISSUE","ACCESS-ISSUE",
U1454="Projet OCM (ZTE, NOKIA, autres projets)","PLANNED WORKS",
U1454="No root CAuse","No root cause",
U1454="ODU HS","ACTIVE",
U1454="IP &amp; VLAN","ACTIVE",
U1454="Warehouse HUAWEI","SPARE-ISSUE",
U1454="SPARE-HS","SPARE-ISSUE",
U1454="Power Telco","ACTIVE", U1454="no impacts","no impacts"
),"")</f>
        <v/>
      </c>
      <c r="W1454" s="98"/>
      <c r="X1454" s="98"/>
      <c r="Y1454" s="98"/>
      <c r="Z1454" s="98"/>
      <c r="AA1454" s="98"/>
      <c r="AB1454" s="17" t="s">
        <v>5468</v>
      </c>
      <c r="AC1454" s="17"/>
      <c r="AD1454" s="9" t="s">
        <v>5468</v>
      </c>
      <c r="AE1454" s="7" t="s">
        <v>5468</v>
      </c>
      <c r="AF1454" s="6" t="s">
        <v>5468</v>
      </c>
      <c r="AG1454" s="7" t="s">
        <v>5468</v>
      </c>
      <c r="AH1454" s="3" t="s">
        <v>5468</v>
      </c>
      <c r="AI1454" s="18" t="s">
        <v>5468</v>
      </c>
      <c r="AJ1454" s="18" t="s">
        <v>5468</v>
      </c>
      <c r="AK1454" s="18" t="s">
        <v>5468</v>
      </c>
      <c r="AL1454" s="18" t="s">
        <v>5468</v>
      </c>
      <c r="AM1454" s="18" t="s">
        <v>5468</v>
      </c>
      <c r="AN1454" s="9" t="s">
        <v>5468</v>
      </c>
      <c r="AO1454" s="14"/>
      <c r="AP1454" s="14" t="s">
        <v>5468</v>
      </c>
      <c r="AQ1454" s="14" t="s">
        <v>5468</v>
      </c>
      <c r="AR1454" s="14" t="s">
        <v>5468</v>
      </c>
      <c r="AS1454" s="9" t="s">
        <v>5468</v>
      </c>
    </row>
    <row r="1455" spans="1:45" x14ac:dyDescent="0.3">
      <c r="A1455" s="1" t="s">
        <v>2602</v>
      </c>
      <c r="B1455" s="8" t="s">
        <v>2603</v>
      </c>
      <c r="C1455" s="3" t="str">
        <f>_xlfn.XLOOKUP(B1455,'[1]daily break down'!$D:$D,'[1]daily break down'!$E:$E,"")</f>
        <v>Yaounde</v>
      </c>
      <c r="D1455" s="1" t="s">
        <v>11</v>
      </c>
      <c r="E1455" s="1" t="s">
        <v>145</v>
      </c>
      <c r="F1455" s="3" t="s">
        <v>37</v>
      </c>
      <c r="G1455" s="1" t="s">
        <v>38</v>
      </c>
      <c r="H1455" s="29" t="str">
        <f>_xlfn.XLOOKUP(B1455,[2]CALCULATION!$B:$B,[2]CALCULATION!$H:$H,"")</f>
        <v>ZTE</v>
      </c>
      <c r="I1455" s="100" t="s">
        <v>6098</v>
      </c>
      <c r="J1455" s="41" t="s">
        <v>5541</v>
      </c>
      <c r="K1455" s="41"/>
      <c r="L1455" s="41">
        <v>0</v>
      </c>
      <c r="M1455" s="41">
        <v>0</v>
      </c>
      <c r="N1455" s="41">
        <v>0</v>
      </c>
      <c r="O1455" s="41">
        <v>6.1441844803429034E-2</v>
      </c>
      <c r="P1455" s="41">
        <v>0</v>
      </c>
      <c r="Q1455" s="41">
        <v>0</v>
      </c>
      <c r="R1455" s="41">
        <v>0</v>
      </c>
      <c r="S1455" s="40" t="str" cm="1">
        <f t="array" ref="S1455">IFERROR(_xlfn.IFS(
U1455="MPR ISSUE","PDH",
U1455="BSS Hardware Issue","BSS",
U1455="Sites strategiques, MLL, Pylone, etc.","ENVTECH",
U1455="AKTIVCO DEFAUT GE &amp; POWER Cabinet","AKTIVCO",
U1455="AKTIVCO Coupure ENEO &amp; Baisse de tension","AKTIVCO GRID ONLY",
U1455="Coupure ENEO &amp; Baisse de tension","IHS GRID ONLY",
U1455="Defaut GE &amp; POWER Cabinet","IHS",
U1455="Sharing","Partners",
U1455="Sites strategiques &amp; DataCenter","SST &amp; DC",
U1455="Exclu","Exclu",
U1455="SAT","SAT",
U1455="SPARE-ISSUE","SPARE-ISSUE",
U1455="Fiber CAmtel","TRANS_FO_CAMTEL",
U1455="Fiber AOF","Fiber AOF",
U1455="Projet OCM (HUAWEI)","TRAVAUX-HUAWEI",
U1455="Projet OCM (NOKIA)","TRAVAUX-NOKIA",
U1455="ACCESS-ISSUE","ACCESS-ISSUE",
U1455="Projet OCM (ZTE, NOKIA, autres projets)","TRAVAUX OCM",
U1455="No root CAuse","No root cause",
U1455="ODU HS","PDH",
U1455="IP &amp; VLAN","PDH",
U1455="Warehouse HUAWEI","SPARE-ISSUE",
U1455="SPARE-HS","SPARE-ISSUE",
U1455="Power Telco","BSS",U1455="no impacts","no impacts"
),"")</f>
        <v/>
      </c>
      <c r="T1455" s="40" t="str" cm="1">
        <f t="array" ref="T1455">IFERROR(_xlfn.IFS(
U1455="MPR ISSUE","TX ISSUE",
U1455="BSS Hardware Issue","RAN ISSUE",
U1455="Sites strategiques, MLL, Pylone, etc.","ENVTECH",
U1455="AKTIVCO DEFAUT GE &amp; POWER Cabinet","POWER ISSUE",
U1455="AKTIVCO Coupure ENEO &amp; Baisse de tension","POWER ISSUE",
U1455="Coupure ENEO &amp; Baisse de tension","POWER ISSUE",
U1455="Defaut GE &amp; POWER Cabinet","POWER ISSUE",
U1455="Sharing","POWER ISSUE",
U1455="Sites strategiques &amp; DataCenter","POWER ISSUE",
U1455="Exclu","Exclu",
U1455="SAT","TX ISSUE",
U1455="SPARE-ISSUE","SPARE-ISSUE",
U1455="Fiber CAmtel","TX ISSUE",
U1455="Fiber AOF","TX ISSUE",
U1455="Projet OCM (HUAWEI)","TRAVAUX-HUAWEI",
U1455="Projet OCM (NOKIA)","TRAVAUX -NOKIA",
U1455="ACCESS-ISSUE","ACCESS-ISSUE",
U1455="Projet OCM (ZTE, NOKIA, autres projets)","TRAVAUX OCM",
U1455="No root CAuse","No root cause",
U1455="ODU HS","TX ISSUE",
U1455="IP &amp; VLAN","TX ISSUE",
U1455="Warehouse HUAWEI","SPARE-ISSUE",
U1455="SPARE-HS","SPARE-ISSUE",
U1455="Power Telco","RAN ISSUE",U1455="no impacts","no impacts"
),"")</f>
        <v/>
      </c>
      <c r="U1455" s="70"/>
      <c r="V1455" s="40" t="str" cm="1">
        <f t="array" ref="V1455">IFERROR(_xlfn.IFS(
U1455="MPR ISSUE","ACTIVE",
U1455="BSS Hardware Issue","ACTIVE",
U1455="Sites strategiques, MLL, Pylone, etc.","PASSIVE",
U1455="AKTIVCO DEFAUT GE &amp; POWER Cabinet","PASSIVE",
U1455="AKTIVCO Coupure ENEO &amp; Baisse de tension","PASSIVE",
U1455="Coupure ENEO &amp; Baisse de tension","PASSIVE",
U1455="Defaut GE &amp; POWER Cabinet","PASSIVE",
U1455="Sharing","PASSIVE",
U1455="Sites strategiques &amp; DataCenter","PASSIVE",
U1455="Exclu","Exclu",
U1455="SAT","ACTIVE",
U1455="SPARE-ISSUE","SPARE-ISSUE",
U1455="Fiber CAmtel","ACTIVE",
U1455="Fiber AOF","ACTIVE",
U1455="Projet OCM (HUAWEI)","PLANNED WORKS",
U1455="Projet OCM (NOKIA)","PLANNED WORKS",
U1455="ACCESS-ISSUE","ACCESS-ISSUE",
U1455="Projet OCM (ZTE, NOKIA, autres projets)","PLANNED WORKS",
U1455="No root CAuse","No root cause",
U1455="ODU HS","ACTIVE",
U1455="IP &amp; VLAN","ACTIVE",
U1455="Warehouse HUAWEI","SPARE-ISSUE",
U1455="SPARE-HS","SPARE-ISSUE",
U1455="Power Telco","ACTIVE", U1455="no impacts","no impacts"
),"")</f>
        <v/>
      </c>
      <c r="W1455" s="98"/>
      <c r="X1455" s="98"/>
      <c r="Y1455" s="98"/>
      <c r="Z1455" s="98"/>
      <c r="AA1455" s="98"/>
      <c r="AB1455" s="17" t="s">
        <v>5468</v>
      </c>
      <c r="AC1455" s="17"/>
      <c r="AD1455" s="9" t="s">
        <v>5468</v>
      </c>
      <c r="AE1455" s="7" t="s">
        <v>5468</v>
      </c>
      <c r="AF1455" s="6" t="s">
        <v>5468</v>
      </c>
      <c r="AG1455" s="7" t="s">
        <v>5468</v>
      </c>
      <c r="AH1455" s="3" t="s">
        <v>5468</v>
      </c>
      <c r="AI1455" s="18" t="s">
        <v>5468</v>
      </c>
      <c r="AJ1455" s="18" t="s">
        <v>5468</v>
      </c>
      <c r="AK1455" s="18" t="s">
        <v>5468</v>
      </c>
      <c r="AL1455" s="18" t="s">
        <v>5468</v>
      </c>
      <c r="AM1455" s="18" t="s">
        <v>5468</v>
      </c>
      <c r="AN1455" s="9" t="s">
        <v>5468</v>
      </c>
      <c r="AO1455" s="14"/>
      <c r="AP1455" s="14" t="s">
        <v>5468</v>
      </c>
      <c r="AQ1455" s="14" t="s">
        <v>5468</v>
      </c>
      <c r="AR1455" s="14" t="s">
        <v>5468</v>
      </c>
      <c r="AS1455" s="9" t="s">
        <v>5468</v>
      </c>
    </row>
    <row r="1456" spans="1:45" x14ac:dyDescent="0.3">
      <c r="A1456" s="1" t="s">
        <v>1655</v>
      </c>
      <c r="B1456" s="8" t="s">
        <v>1656</v>
      </c>
      <c r="C1456" s="3" t="str">
        <f>_xlfn.XLOOKUP(B1456,'[1]daily break down'!$D:$D,'[1]daily break down'!$E:$E,"")</f>
        <v>OUEST</v>
      </c>
      <c r="D1456" s="1" t="s">
        <v>11</v>
      </c>
      <c r="E1456" s="1" t="s">
        <v>12</v>
      </c>
      <c r="F1456" s="3" t="s">
        <v>102</v>
      </c>
      <c r="G1456" s="1" t="s">
        <v>856</v>
      </c>
      <c r="H1456" s="27" t="str">
        <f>_xlfn.XLOOKUP(B1456,[2]CALCULATION!$B:$B,[2]CALCULATION!$H:$H,"")</f>
        <v>Huawei</v>
      </c>
      <c r="I1456" s="100" t="s">
        <v>6098</v>
      </c>
      <c r="J1456" s="41" t="s">
        <v>5541</v>
      </c>
      <c r="K1456" s="41"/>
      <c r="L1456" s="41">
        <v>0</v>
      </c>
      <c r="M1456" s="41">
        <v>0</v>
      </c>
      <c r="N1456" s="41">
        <v>0</v>
      </c>
      <c r="O1456" s="41">
        <v>0</v>
      </c>
      <c r="P1456" s="41">
        <v>0</v>
      </c>
      <c r="Q1456" s="41">
        <v>0</v>
      </c>
      <c r="R1456" s="41">
        <v>0</v>
      </c>
      <c r="S1456" s="40" t="str" cm="1">
        <f t="array" ref="S1456">IFERROR(_xlfn.IFS(
U1456="MPR ISSUE","PDH",
U1456="BSS Hardware Issue","BSS",
U1456="Sites strategiques, MLL, Pylone, etc.","ENVTECH",
U1456="AKTIVCO DEFAUT GE &amp; POWER Cabinet","AKTIVCO",
U1456="AKTIVCO Coupure ENEO &amp; Baisse de tension","AKTIVCO GRID ONLY",
U1456="Coupure ENEO &amp; Baisse de tension","IHS GRID ONLY",
U1456="Defaut GE &amp; POWER Cabinet","IHS",
U1456="Sharing","Partners",
U1456="Sites strategiques &amp; DataCenter","SST &amp; DC",
U1456="Exclu","Exclu",
U1456="SAT","SAT",
U1456="SPARE-ISSUE","SPARE-ISSUE",
U1456="Fiber CAmtel","TRANS_FO_CAMTEL",
U1456="Fiber AOF","Fiber AOF",
U1456="Projet OCM (HUAWEI)","TRAVAUX-HUAWEI",
U1456="Projet OCM (NOKIA)","TRAVAUX-NOKIA",
U1456="ACCESS-ISSUE","ACCESS-ISSUE",
U1456="Projet OCM (ZTE, NOKIA, autres projets)","TRAVAUX OCM",
U1456="No root CAuse","No root cause",
U1456="ODU HS","PDH",
U1456="IP &amp; VLAN","PDH",
U1456="Warehouse HUAWEI","SPARE-ISSUE",
U1456="SPARE-HS","SPARE-ISSUE",
U1456="Power Telco","BSS",U1456="no impacts","no impacts"
),"")</f>
        <v/>
      </c>
      <c r="T1456" s="40" t="str" cm="1">
        <f t="array" ref="T1456">IFERROR(_xlfn.IFS(
U1456="MPR ISSUE","TX ISSUE",
U1456="BSS Hardware Issue","RAN ISSUE",
U1456="Sites strategiques, MLL, Pylone, etc.","ENVTECH",
U1456="AKTIVCO DEFAUT GE &amp; POWER Cabinet","POWER ISSUE",
U1456="AKTIVCO Coupure ENEO &amp; Baisse de tension","POWER ISSUE",
U1456="Coupure ENEO &amp; Baisse de tension","POWER ISSUE",
U1456="Defaut GE &amp; POWER Cabinet","POWER ISSUE",
U1456="Sharing","POWER ISSUE",
U1456="Sites strategiques &amp; DataCenter","POWER ISSUE",
U1456="Exclu","Exclu",
U1456="SAT","TX ISSUE",
U1456="SPARE-ISSUE","SPARE-ISSUE",
U1456="Fiber CAmtel","TX ISSUE",
U1456="Fiber AOF","TX ISSUE",
U1456="Projet OCM (HUAWEI)","TRAVAUX-HUAWEI",
U1456="Projet OCM (NOKIA)","TRAVAUX -NOKIA",
U1456="ACCESS-ISSUE","ACCESS-ISSUE",
U1456="Projet OCM (ZTE, NOKIA, autres projets)","TRAVAUX OCM",
U1456="No root CAuse","No root cause",
U1456="ODU HS","TX ISSUE",
U1456="IP &amp; VLAN","TX ISSUE",
U1456="Warehouse HUAWEI","SPARE-ISSUE",
U1456="SPARE-HS","SPARE-ISSUE",
U1456="Power Telco","RAN ISSUE",U1456="no impacts","no impacts"
),"")</f>
        <v/>
      </c>
      <c r="U1456" s="70"/>
      <c r="V1456" s="40" t="str" cm="1">
        <f t="array" ref="V1456">IFERROR(_xlfn.IFS(
U1456="MPR ISSUE","ACTIVE",
U1456="BSS Hardware Issue","ACTIVE",
U1456="Sites strategiques, MLL, Pylone, etc.","PASSIVE",
U1456="AKTIVCO DEFAUT GE &amp; POWER Cabinet","PASSIVE",
U1456="AKTIVCO Coupure ENEO &amp; Baisse de tension","PASSIVE",
U1456="Coupure ENEO &amp; Baisse de tension","PASSIVE",
U1456="Defaut GE &amp; POWER Cabinet","PASSIVE",
U1456="Sharing","PASSIVE",
U1456="Sites strategiques &amp; DataCenter","PASSIVE",
U1456="Exclu","Exclu",
U1456="SAT","ACTIVE",
U1456="SPARE-ISSUE","SPARE-ISSUE",
U1456="Fiber CAmtel","ACTIVE",
U1456="Fiber AOF","ACTIVE",
U1456="Projet OCM (HUAWEI)","PLANNED WORKS",
U1456="Projet OCM (NOKIA)","PLANNED WORKS",
U1456="ACCESS-ISSUE","ACCESS-ISSUE",
U1456="Projet OCM (ZTE, NOKIA, autres projets)","PLANNED WORKS",
U1456="No root CAuse","No root cause",
U1456="ODU HS","ACTIVE",
U1456="IP &amp; VLAN","ACTIVE",
U1456="Warehouse HUAWEI","SPARE-ISSUE",
U1456="SPARE-HS","SPARE-ISSUE",
U1456="Power Telco","ACTIVE", U1456="no impacts","no impacts"
),"")</f>
        <v/>
      </c>
      <c r="W1456" s="98"/>
      <c r="X1456" s="98"/>
      <c r="Y1456" s="98"/>
      <c r="Z1456" s="98"/>
      <c r="AA1456" s="98"/>
      <c r="AB1456" s="17" t="s">
        <v>5468</v>
      </c>
      <c r="AC1456" s="17"/>
      <c r="AD1456" s="9" t="s">
        <v>5468</v>
      </c>
      <c r="AE1456" s="7" t="s">
        <v>5468</v>
      </c>
      <c r="AF1456" s="6" t="s">
        <v>5468</v>
      </c>
      <c r="AG1456" s="7" t="s">
        <v>5468</v>
      </c>
      <c r="AH1456" s="3" t="s">
        <v>5468</v>
      </c>
      <c r="AI1456" s="18" t="s">
        <v>5468</v>
      </c>
      <c r="AJ1456" s="18" t="s">
        <v>5468</v>
      </c>
      <c r="AK1456" s="18" t="s">
        <v>5468</v>
      </c>
      <c r="AL1456" s="18" t="s">
        <v>5468</v>
      </c>
      <c r="AM1456" s="18" t="s">
        <v>5468</v>
      </c>
      <c r="AN1456" s="9" t="s">
        <v>5468</v>
      </c>
      <c r="AO1456" s="14"/>
      <c r="AP1456" s="14" t="s">
        <v>5468</v>
      </c>
      <c r="AQ1456" s="14" t="s">
        <v>5468</v>
      </c>
      <c r="AR1456" s="14" t="s">
        <v>5468</v>
      </c>
      <c r="AS1456" s="9" t="s">
        <v>5468</v>
      </c>
    </row>
    <row r="1457" spans="1:45" x14ac:dyDescent="0.3">
      <c r="A1457" s="1" t="s">
        <v>2523</v>
      </c>
      <c r="B1457" s="8" t="s">
        <v>2524</v>
      </c>
      <c r="C1457" s="3" t="str">
        <f>_xlfn.XLOOKUP(B1457,'[1]daily break down'!$D:$D,'[1]daily break down'!$E:$E,"")</f>
        <v>Douala</v>
      </c>
      <c r="D1457" s="1"/>
      <c r="E1457" s="1"/>
      <c r="F1457" s="3" t="s">
        <v>31</v>
      </c>
      <c r="G1457" s="1" t="s">
        <v>32</v>
      </c>
      <c r="H1457" s="29" t="str">
        <f>_xlfn.XLOOKUP(B1457,[2]CALCULATION!$B:$B,[2]CALCULATION!$H:$H,"")</f>
        <v>ZTE</v>
      </c>
      <c r="I1457" s="100" t="s">
        <v>6098</v>
      </c>
      <c r="J1457" s="41" t="s">
        <v>5541</v>
      </c>
      <c r="K1457" s="41"/>
      <c r="L1457" s="41">
        <v>0</v>
      </c>
      <c r="M1457" s="41">
        <v>0</v>
      </c>
      <c r="N1457" s="41">
        <v>0</v>
      </c>
      <c r="O1457" s="41">
        <v>0</v>
      </c>
      <c r="P1457" s="41">
        <v>0</v>
      </c>
      <c r="Q1457" s="41">
        <v>0</v>
      </c>
      <c r="R1457" s="41">
        <v>0</v>
      </c>
      <c r="S1457" s="40" t="str" cm="1">
        <f t="array" ref="S1457">IFERROR(_xlfn.IFS(
U1457="MPR ISSUE","PDH",
U1457="BSS Hardware Issue","BSS",
U1457="Sites strategiques, MLL, Pylone, etc.","ENVTECH",
U1457="AKTIVCO DEFAUT GE &amp; POWER Cabinet","AKTIVCO",
U1457="AKTIVCO Coupure ENEO &amp; Baisse de tension","AKTIVCO GRID ONLY",
U1457="Coupure ENEO &amp; Baisse de tension","IHS GRID ONLY",
U1457="Defaut GE &amp; POWER Cabinet","IHS",
U1457="Sharing","Partners",
U1457="Sites strategiques &amp; DataCenter","SST &amp; DC",
U1457="Exclu","Exclu",
U1457="SAT","SAT",
U1457="SPARE-ISSUE","SPARE-ISSUE",
U1457="Fiber CAmtel","TRANS_FO_CAMTEL",
U1457="Fiber AOF","Fiber AOF",
U1457="Projet OCM (HUAWEI)","TRAVAUX-HUAWEI",
U1457="Projet OCM (NOKIA)","TRAVAUX-NOKIA",
U1457="ACCESS-ISSUE","ACCESS-ISSUE",
U1457="Projet OCM (ZTE, NOKIA, autres projets)","TRAVAUX OCM",
U1457="No root CAuse","No root cause",
U1457="ODU HS","PDH",
U1457="IP &amp; VLAN","PDH",
U1457="Warehouse HUAWEI","SPARE-ISSUE",
U1457="SPARE-HS","SPARE-ISSUE",
U1457="Power Telco","BSS",U1457="no impacts","no impacts"
),"")</f>
        <v/>
      </c>
      <c r="T1457" s="40" t="str" cm="1">
        <f t="array" ref="T1457">IFERROR(_xlfn.IFS(
U1457="MPR ISSUE","TX ISSUE",
U1457="BSS Hardware Issue","RAN ISSUE",
U1457="Sites strategiques, MLL, Pylone, etc.","ENVTECH",
U1457="AKTIVCO DEFAUT GE &amp; POWER Cabinet","POWER ISSUE",
U1457="AKTIVCO Coupure ENEO &amp; Baisse de tension","POWER ISSUE",
U1457="Coupure ENEO &amp; Baisse de tension","POWER ISSUE",
U1457="Defaut GE &amp; POWER Cabinet","POWER ISSUE",
U1457="Sharing","POWER ISSUE",
U1457="Sites strategiques &amp; DataCenter","POWER ISSUE",
U1457="Exclu","Exclu",
U1457="SAT","TX ISSUE",
U1457="SPARE-ISSUE","SPARE-ISSUE",
U1457="Fiber CAmtel","TX ISSUE",
U1457="Fiber AOF","TX ISSUE",
U1457="Projet OCM (HUAWEI)","TRAVAUX-HUAWEI",
U1457="Projet OCM (NOKIA)","TRAVAUX -NOKIA",
U1457="ACCESS-ISSUE","ACCESS-ISSUE",
U1457="Projet OCM (ZTE, NOKIA, autres projets)","TRAVAUX OCM",
U1457="No root CAuse","No root cause",
U1457="ODU HS","TX ISSUE",
U1457="IP &amp; VLAN","TX ISSUE",
U1457="Warehouse HUAWEI","SPARE-ISSUE",
U1457="SPARE-HS","SPARE-ISSUE",
U1457="Power Telco","RAN ISSUE",U1457="no impacts","no impacts"
),"")</f>
        <v/>
      </c>
      <c r="U1457" s="70"/>
      <c r="V1457" s="40" t="str" cm="1">
        <f t="array" ref="V1457">IFERROR(_xlfn.IFS(
U1457="MPR ISSUE","ACTIVE",
U1457="BSS Hardware Issue","ACTIVE",
U1457="Sites strategiques, MLL, Pylone, etc.","PASSIVE",
U1457="AKTIVCO DEFAUT GE &amp; POWER Cabinet","PASSIVE",
U1457="AKTIVCO Coupure ENEO &amp; Baisse de tension","PASSIVE",
U1457="Coupure ENEO &amp; Baisse de tension","PASSIVE",
U1457="Defaut GE &amp; POWER Cabinet","PASSIVE",
U1457="Sharing","PASSIVE",
U1457="Sites strategiques &amp; DataCenter","PASSIVE",
U1457="Exclu","Exclu",
U1457="SAT","ACTIVE",
U1457="SPARE-ISSUE","SPARE-ISSUE",
U1457="Fiber CAmtel","ACTIVE",
U1457="Fiber AOF","ACTIVE",
U1457="Projet OCM (HUAWEI)","PLANNED WORKS",
U1457="Projet OCM (NOKIA)","PLANNED WORKS",
U1457="ACCESS-ISSUE","ACCESS-ISSUE",
U1457="Projet OCM (ZTE, NOKIA, autres projets)","PLANNED WORKS",
U1457="No root CAuse","No root cause",
U1457="ODU HS","ACTIVE",
U1457="IP &amp; VLAN","ACTIVE",
U1457="Warehouse HUAWEI","SPARE-ISSUE",
U1457="SPARE-HS","SPARE-ISSUE",
U1457="Power Telco","ACTIVE", U1457="no impacts","no impacts"
),"")</f>
        <v/>
      </c>
      <c r="W1457" s="98"/>
      <c r="X1457" s="98"/>
      <c r="Y1457" s="98"/>
      <c r="Z1457" s="98"/>
      <c r="AA1457" s="98"/>
      <c r="AB1457" s="17" t="s">
        <v>5468</v>
      </c>
      <c r="AC1457" s="17"/>
      <c r="AD1457" s="9" t="s">
        <v>5468</v>
      </c>
      <c r="AE1457" s="7" t="s">
        <v>5468</v>
      </c>
      <c r="AF1457" s="6" t="s">
        <v>5468</v>
      </c>
      <c r="AG1457" s="7" t="s">
        <v>5468</v>
      </c>
      <c r="AH1457" s="3" t="s">
        <v>5468</v>
      </c>
      <c r="AI1457" s="18" t="s">
        <v>5468</v>
      </c>
      <c r="AJ1457" s="18" t="s">
        <v>5468</v>
      </c>
      <c r="AK1457" s="18" t="s">
        <v>5468</v>
      </c>
      <c r="AL1457" s="18" t="s">
        <v>5468</v>
      </c>
      <c r="AM1457" s="18" t="s">
        <v>5468</v>
      </c>
      <c r="AN1457" s="9" t="s">
        <v>5468</v>
      </c>
      <c r="AO1457" s="14"/>
      <c r="AP1457" s="14" t="s">
        <v>5468</v>
      </c>
      <c r="AQ1457" s="14" t="s">
        <v>5468</v>
      </c>
      <c r="AR1457" s="14" t="s">
        <v>5468</v>
      </c>
      <c r="AS1457" s="9" t="s">
        <v>5468</v>
      </c>
    </row>
    <row r="1458" spans="1:45" x14ac:dyDescent="0.3">
      <c r="A1458" s="1" t="s">
        <v>1188</v>
      </c>
      <c r="B1458" s="8" t="s">
        <v>1189</v>
      </c>
      <c r="C1458" s="3" t="str">
        <f>_xlfn.XLOOKUP(B1458,'[1]daily break down'!$D:$D,'[1]daily break down'!$E:$E,"")</f>
        <v>Ngaoundere</v>
      </c>
      <c r="D1458" s="1" t="s">
        <v>21</v>
      </c>
      <c r="E1458" s="1" t="s">
        <v>188</v>
      </c>
      <c r="F1458" s="3" t="s">
        <v>90</v>
      </c>
      <c r="G1458" s="1" t="s">
        <v>91</v>
      </c>
      <c r="H1458" s="27" t="str">
        <f>_xlfn.XLOOKUP(B1458,[2]CALCULATION!$B:$B,[2]CALCULATION!$H:$H,"")</f>
        <v>Huawei</v>
      </c>
      <c r="I1458" s="100" t="s">
        <v>6098</v>
      </c>
      <c r="J1458" s="41" t="s">
        <v>5541</v>
      </c>
      <c r="K1458" s="41"/>
      <c r="L1458" s="41">
        <v>0</v>
      </c>
      <c r="M1458" s="41">
        <v>0</v>
      </c>
      <c r="N1458" s="41">
        <v>0</v>
      </c>
      <c r="O1458" s="41">
        <v>0</v>
      </c>
      <c r="P1458" s="41">
        <v>0</v>
      </c>
      <c r="Q1458" s="41">
        <v>0</v>
      </c>
      <c r="R1458" s="41">
        <v>0</v>
      </c>
      <c r="S1458" s="40" t="str" cm="1">
        <f t="array" ref="S1458">IFERROR(_xlfn.IFS(
U1458="MPR ISSUE","PDH",
U1458="BSS Hardware Issue","BSS",
U1458="Sites strategiques, MLL, Pylone, etc.","ENVTECH",
U1458="AKTIVCO DEFAUT GE &amp; POWER Cabinet","AKTIVCO",
U1458="AKTIVCO Coupure ENEO &amp; Baisse de tension","AKTIVCO GRID ONLY",
U1458="Coupure ENEO &amp; Baisse de tension","IHS GRID ONLY",
U1458="Defaut GE &amp; POWER Cabinet","IHS",
U1458="Sharing","Partners",
U1458="Sites strategiques &amp; DataCenter","SST &amp; DC",
U1458="Exclu","Exclu",
U1458="SAT","SAT",
U1458="SPARE-ISSUE","SPARE-ISSUE",
U1458="Fiber CAmtel","TRANS_FO_CAMTEL",
U1458="Fiber AOF","Fiber AOF",
U1458="Projet OCM (HUAWEI)","TRAVAUX-HUAWEI",
U1458="Projet OCM (NOKIA)","TRAVAUX-NOKIA",
U1458="ACCESS-ISSUE","ACCESS-ISSUE",
U1458="Projet OCM (ZTE, NOKIA, autres projets)","TRAVAUX OCM",
U1458="No root CAuse","No root cause",
U1458="ODU HS","PDH",
U1458="IP &amp; VLAN","PDH",
U1458="Warehouse HUAWEI","SPARE-ISSUE",
U1458="SPARE-HS","SPARE-ISSUE",
U1458="Power Telco","BSS",U1458="no impacts","no impacts"
),"")</f>
        <v/>
      </c>
      <c r="T1458" s="40" t="str" cm="1">
        <f t="array" ref="T1458">IFERROR(_xlfn.IFS(
U1458="MPR ISSUE","TX ISSUE",
U1458="BSS Hardware Issue","RAN ISSUE",
U1458="Sites strategiques, MLL, Pylone, etc.","ENVTECH",
U1458="AKTIVCO DEFAUT GE &amp; POWER Cabinet","POWER ISSUE",
U1458="AKTIVCO Coupure ENEO &amp; Baisse de tension","POWER ISSUE",
U1458="Coupure ENEO &amp; Baisse de tension","POWER ISSUE",
U1458="Defaut GE &amp; POWER Cabinet","POWER ISSUE",
U1458="Sharing","POWER ISSUE",
U1458="Sites strategiques &amp; DataCenter","POWER ISSUE",
U1458="Exclu","Exclu",
U1458="SAT","TX ISSUE",
U1458="SPARE-ISSUE","SPARE-ISSUE",
U1458="Fiber CAmtel","TX ISSUE",
U1458="Fiber AOF","TX ISSUE",
U1458="Projet OCM (HUAWEI)","TRAVAUX-HUAWEI",
U1458="Projet OCM (NOKIA)","TRAVAUX -NOKIA",
U1458="ACCESS-ISSUE","ACCESS-ISSUE",
U1458="Projet OCM (ZTE, NOKIA, autres projets)","TRAVAUX OCM",
U1458="No root CAuse","No root cause",
U1458="ODU HS","TX ISSUE",
U1458="IP &amp; VLAN","TX ISSUE",
U1458="Warehouse HUAWEI","SPARE-ISSUE",
U1458="SPARE-HS","SPARE-ISSUE",
U1458="Power Telco","RAN ISSUE",U1458="no impacts","no impacts"
),"")</f>
        <v/>
      </c>
      <c r="U1458" s="70"/>
      <c r="V1458" s="40" t="str" cm="1">
        <f t="array" ref="V1458">IFERROR(_xlfn.IFS(
U1458="MPR ISSUE","ACTIVE",
U1458="BSS Hardware Issue","ACTIVE",
U1458="Sites strategiques, MLL, Pylone, etc.","PASSIVE",
U1458="AKTIVCO DEFAUT GE &amp; POWER Cabinet","PASSIVE",
U1458="AKTIVCO Coupure ENEO &amp; Baisse de tension","PASSIVE",
U1458="Coupure ENEO &amp; Baisse de tension","PASSIVE",
U1458="Defaut GE &amp; POWER Cabinet","PASSIVE",
U1458="Sharing","PASSIVE",
U1458="Sites strategiques &amp; DataCenter","PASSIVE",
U1458="Exclu","Exclu",
U1458="SAT","ACTIVE",
U1458="SPARE-ISSUE","SPARE-ISSUE",
U1458="Fiber CAmtel","ACTIVE",
U1458="Fiber AOF","ACTIVE",
U1458="Projet OCM (HUAWEI)","PLANNED WORKS",
U1458="Projet OCM (NOKIA)","PLANNED WORKS",
U1458="ACCESS-ISSUE","ACCESS-ISSUE",
U1458="Projet OCM (ZTE, NOKIA, autres projets)","PLANNED WORKS",
U1458="No root CAuse","No root cause",
U1458="ODU HS","ACTIVE",
U1458="IP &amp; VLAN","ACTIVE",
U1458="Warehouse HUAWEI","SPARE-ISSUE",
U1458="SPARE-HS","SPARE-ISSUE",
U1458="Power Telco","ACTIVE", U1458="no impacts","no impacts"
),"")</f>
        <v/>
      </c>
      <c r="W1458" s="98"/>
      <c r="X1458" s="98"/>
      <c r="Y1458" s="98"/>
      <c r="Z1458" s="98"/>
      <c r="AA1458" s="98"/>
      <c r="AB1458" s="17" t="s">
        <v>5468</v>
      </c>
      <c r="AC1458" s="17"/>
      <c r="AD1458" s="9" t="s">
        <v>5468</v>
      </c>
      <c r="AE1458" s="7" t="s">
        <v>5468</v>
      </c>
      <c r="AF1458" s="6" t="s">
        <v>5468</v>
      </c>
      <c r="AG1458" s="7" t="s">
        <v>5468</v>
      </c>
      <c r="AH1458" s="3" t="s">
        <v>5468</v>
      </c>
      <c r="AI1458" s="18" t="s">
        <v>5468</v>
      </c>
      <c r="AJ1458" s="18" t="s">
        <v>5468</v>
      </c>
      <c r="AK1458" s="18" t="s">
        <v>5468</v>
      </c>
      <c r="AL1458" s="18" t="s">
        <v>5468</v>
      </c>
      <c r="AM1458" s="18" t="s">
        <v>5468</v>
      </c>
      <c r="AN1458" s="9" t="s">
        <v>5468</v>
      </c>
      <c r="AO1458" s="14"/>
      <c r="AP1458" s="14" t="s">
        <v>5468</v>
      </c>
      <c r="AQ1458" s="14" t="s">
        <v>5468</v>
      </c>
      <c r="AR1458" s="14" t="s">
        <v>5468</v>
      </c>
      <c r="AS1458" s="9" t="s">
        <v>5468</v>
      </c>
    </row>
    <row r="1459" spans="1:45" x14ac:dyDescent="0.3">
      <c r="A1459" s="1" t="s">
        <v>4184</v>
      </c>
      <c r="B1459" s="8" t="s">
        <v>4185</v>
      </c>
      <c r="C1459" s="3" t="str">
        <f>_xlfn.XLOOKUP(B1459,'[1]daily break down'!$D:$D,'[1]daily break down'!$E:$E,"")</f>
        <v>CENTRE</v>
      </c>
      <c r="D1459" s="1" t="s">
        <v>21</v>
      </c>
      <c r="E1459" s="1" t="s">
        <v>188</v>
      </c>
      <c r="F1459" s="3" t="s">
        <v>37</v>
      </c>
      <c r="G1459" s="1" t="s">
        <v>3957</v>
      </c>
      <c r="H1459" s="28" t="str">
        <f>_xlfn.XLOOKUP(B1459,[2]CALCULATION!$B:$B,[2]CALCULATION!$H:$H,"")</f>
        <v>NOKIA</v>
      </c>
      <c r="I1459" s="100" t="s">
        <v>6098</v>
      </c>
      <c r="J1459" s="41" t="s">
        <v>5541</v>
      </c>
      <c r="K1459" s="41"/>
      <c r="L1459" s="41">
        <v>0</v>
      </c>
      <c r="M1459" s="41">
        <v>0</v>
      </c>
      <c r="N1459" s="41">
        <v>0</v>
      </c>
      <c r="O1459" s="41">
        <v>0</v>
      </c>
      <c r="P1459" s="41">
        <v>0</v>
      </c>
      <c r="Q1459" s="41">
        <v>0</v>
      </c>
      <c r="R1459" s="41">
        <v>0</v>
      </c>
      <c r="S1459" s="40" t="str" cm="1">
        <f t="array" ref="S1459">IFERROR(_xlfn.IFS(
U1459="MPR ISSUE","PDH",
U1459="BSS Hardware Issue","BSS",
U1459="Sites strategiques, MLL, Pylone, etc.","ENVTECH",
U1459="AKTIVCO DEFAUT GE &amp; POWER Cabinet","AKTIVCO",
U1459="AKTIVCO Coupure ENEO &amp; Baisse de tension","AKTIVCO GRID ONLY",
U1459="Coupure ENEO &amp; Baisse de tension","IHS GRID ONLY",
U1459="Defaut GE &amp; POWER Cabinet","IHS",
U1459="Sharing","Partners",
U1459="Sites strategiques &amp; DataCenter","SST &amp; DC",
U1459="Exclu","Exclu",
U1459="SAT","SAT",
U1459="SPARE-ISSUE","SPARE-ISSUE",
U1459="Fiber CAmtel","TRANS_FO_CAMTEL",
U1459="Fiber AOF","Fiber AOF",
U1459="Projet OCM (HUAWEI)","TRAVAUX-HUAWEI",
U1459="Projet OCM (NOKIA)","TRAVAUX-NOKIA",
U1459="ACCESS-ISSUE","ACCESS-ISSUE",
U1459="Projet OCM (ZTE, NOKIA, autres projets)","TRAVAUX OCM",
U1459="No root CAuse","No root cause",
U1459="ODU HS","PDH",
U1459="IP &amp; VLAN","PDH",
U1459="Warehouse HUAWEI","SPARE-ISSUE",
U1459="SPARE-HS","SPARE-ISSUE",
U1459="Power Telco","BSS",U1459="no impacts","no impacts"
),"")</f>
        <v/>
      </c>
      <c r="T1459" s="40" t="str" cm="1">
        <f t="array" ref="T1459">IFERROR(_xlfn.IFS(
U1459="MPR ISSUE","TX ISSUE",
U1459="BSS Hardware Issue","RAN ISSUE",
U1459="Sites strategiques, MLL, Pylone, etc.","ENVTECH",
U1459="AKTIVCO DEFAUT GE &amp; POWER Cabinet","POWER ISSUE",
U1459="AKTIVCO Coupure ENEO &amp; Baisse de tension","POWER ISSUE",
U1459="Coupure ENEO &amp; Baisse de tension","POWER ISSUE",
U1459="Defaut GE &amp; POWER Cabinet","POWER ISSUE",
U1459="Sharing","POWER ISSUE",
U1459="Sites strategiques &amp; DataCenter","POWER ISSUE",
U1459="Exclu","Exclu",
U1459="SAT","TX ISSUE",
U1459="SPARE-ISSUE","SPARE-ISSUE",
U1459="Fiber CAmtel","TX ISSUE",
U1459="Fiber AOF","TX ISSUE",
U1459="Projet OCM (HUAWEI)","TRAVAUX-HUAWEI",
U1459="Projet OCM (NOKIA)","TRAVAUX -NOKIA",
U1459="ACCESS-ISSUE","ACCESS-ISSUE",
U1459="Projet OCM (ZTE, NOKIA, autres projets)","TRAVAUX OCM",
U1459="No root CAuse","No root cause",
U1459="ODU HS","TX ISSUE",
U1459="IP &amp; VLAN","TX ISSUE",
U1459="Warehouse HUAWEI","SPARE-ISSUE",
U1459="SPARE-HS","SPARE-ISSUE",
U1459="Power Telco","RAN ISSUE",U1459="no impacts","no impacts"
),"")</f>
        <v/>
      </c>
      <c r="U1459" s="70"/>
      <c r="V1459" s="40" t="str" cm="1">
        <f t="array" ref="V1459">IFERROR(_xlfn.IFS(
U1459="MPR ISSUE","ACTIVE",
U1459="BSS Hardware Issue","ACTIVE",
U1459="Sites strategiques, MLL, Pylone, etc.","PASSIVE",
U1459="AKTIVCO DEFAUT GE &amp; POWER Cabinet","PASSIVE",
U1459="AKTIVCO Coupure ENEO &amp; Baisse de tension","PASSIVE",
U1459="Coupure ENEO &amp; Baisse de tension","PASSIVE",
U1459="Defaut GE &amp; POWER Cabinet","PASSIVE",
U1459="Sharing","PASSIVE",
U1459="Sites strategiques &amp; DataCenter","PASSIVE",
U1459="Exclu","Exclu",
U1459="SAT","ACTIVE",
U1459="SPARE-ISSUE","SPARE-ISSUE",
U1459="Fiber CAmtel","ACTIVE",
U1459="Fiber AOF","ACTIVE",
U1459="Projet OCM (HUAWEI)","PLANNED WORKS",
U1459="Projet OCM (NOKIA)","PLANNED WORKS",
U1459="ACCESS-ISSUE","ACCESS-ISSUE",
U1459="Projet OCM (ZTE, NOKIA, autres projets)","PLANNED WORKS",
U1459="No root CAuse","No root cause",
U1459="ODU HS","ACTIVE",
U1459="IP &amp; VLAN","ACTIVE",
U1459="Warehouse HUAWEI","SPARE-ISSUE",
U1459="SPARE-HS","SPARE-ISSUE",
U1459="Power Telco","ACTIVE", U1459="no impacts","no impacts"
),"")</f>
        <v/>
      </c>
      <c r="W1459" s="98"/>
      <c r="X1459" s="98"/>
      <c r="Y1459" s="98"/>
      <c r="Z1459" s="98"/>
      <c r="AA1459" s="98"/>
      <c r="AB1459" s="17" t="s">
        <v>5468</v>
      </c>
      <c r="AC1459" s="17"/>
      <c r="AD1459" s="9" t="s">
        <v>5468</v>
      </c>
      <c r="AE1459" s="7" t="s">
        <v>5468</v>
      </c>
      <c r="AF1459" s="6" t="s">
        <v>5468</v>
      </c>
      <c r="AG1459" s="7" t="s">
        <v>5468</v>
      </c>
      <c r="AH1459" s="3" t="s">
        <v>5468</v>
      </c>
      <c r="AI1459" s="18" t="s">
        <v>5468</v>
      </c>
      <c r="AJ1459" s="18" t="s">
        <v>5468</v>
      </c>
      <c r="AK1459" s="18" t="s">
        <v>5468</v>
      </c>
      <c r="AL1459" s="18" t="s">
        <v>5468</v>
      </c>
      <c r="AM1459" s="18" t="s">
        <v>5468</v>
      </c>
      <c r="AN1459" s="9" t="s">
        <v>5468</v>
      </c>
      <c r="AO1459" s="14"/>
      <c r="AP1459" s="14" t="s">
        <v>5468</v>
      </c>
      <c r="AQ1459" s="14" t="s">
        <v>5468</v>
      </c>
      <c r="AR1459" s="14" t="s">
        <v>5468</v>
      </c>
      <c r="AS1459" s="9" t="s">
        <v>5468</v>
      </c>
    </row>
    <row r="1460" spans="1:45" x14ac:dyDescent="0.3">
      <c r="A1460" s="1" t="s">
        <v>547</v>
      </c>
      <c r="B1460" s="8" t="s">
        <v>548</v>
      </c>
      <c r="C1460" s="3" t="str">
        <f>_xlfn.XLOOKUP(B1460,'[1]daily break down'!$D:$D,'[1]daily break down'!$E:$E,"")</f>
        <v>Douala</v>
      </c>
      <c r="D1460" s="1" t="s">
        <v>11</v>
      </c>
      <c r="E1460" s="1" t="s">
        <v>12</v>
      </c>
      <c r="F1460" s="3" t="s">
        <v>31</v>
      </c>
      <c r="G1460" s="1" t="s">
        <v>32</v>
      </c>
      <c r="H1460" s="29" t="str">
        <f>_xlfn.XLOOKUP(B1460,[2]CALCULATION!$B:$B,[2]CALCULATION!$H:$H,"")</f>
        <v>ZTE</v>
      </c>
      <c r="I1460" s="100" t="s">
        <v>6098</v>
      </c>
      <c r="J1460" s="41" t="s">
        <v>5541</v>
      </c>
      <c r="K1460" s="41"/>
      <c r="L1460" s="41">
        <v>0.58784418134136884</v>
      </c>
      <c r="M1460" s="41">
        <v>0</v>
      </c>
      <c r="N1460" s="41">
        <v>0</v>
      </c>
      <c r="O1460" s="41">
        <v>0</v>
      </c>
      <c r="P1460" s="41">
        <v>0</v>
      </c>
      <c r="Q1460" s="41">
        <v>0</v>
      </c>
      <c r="R1460" s="41">
        <v>0</v>
      </c>
      <c r="S1460" s="40" t="str" cm="1">
        <f t="array" ref="S1460">IFERROR(_xlfn.IFS(
U1460="MPR ISSUE","PDH",
U1460="BSS Hardware Issue","BSS",
U1460="Sites strategiques, MLL, Pylone, etc.","ENVTECH",
U1460="AKTIVCO DEFAUT GE &amp; POWER Cabinet","AKTIVCO",
U1460="AKTIVCO Coupure ENEO &amp; Baisse de tension","AKTIVCO GRID ONLY",
U1460="Coupure ENEO &amp; Baisse de tension","IHS GRID ONLY",
U1460="Defaut GE &amp; POWER Cabinet","IHS",
U1460="Sharing","Partners",
U1460="Sites strategiques &amp; DataCenter","SST &amp; DC",
U1460="Exclu","Exclu",
U1460="SAT","SAT",
U1460="SPARE-ISSUE","SPARE-ISSUE",
U1460="Fiber CAmtel","TRANS_FO_CAMTEL",
U1460="Fiber AOF","Fiber AOF",
U1460="Projet OCM (HUAWEI)","TRAVAUX-HUAWEI",
U1460="Projet OCM (NOKIA)","TRAVAUX-NOKIA",
U1460="ACCESS-ISSUE","ACCESS-ISSUE",
U1460="Projet OCM (ZTE, NOKIA, autres projets)","TRAVAUX OCM",
U1460="No root CAuse","No root cause",
U1460="ODU HS","PDH",
U1460="IP &amp; VLAN","PDH",
U1460="Warehouse HUAWEI","SPARE-ISSUE",
U1460="SPARE-HS","SPARE-ISSUE",
U1460="Power Telco","BSS",U1460="no impacts","no impacts"
),"")</f>
        <v/>
      </c>
      <c r="T1460" s="40" t="str" cm="1">
        <f t="array" ref="T1460">IFERROR(_xlfn.IFS(
U1460="MPR ISSUE","TX ISSUE",
U1460="BSS Hardware Issue","RAN ISSUE",
U1460="Sites strategiques, MLL, Pylone, etc.","ENVTECH",
U1460="AKTIVCO DEFAUT GE &amp; POWER Cabinet","POWER ISSUE",
U1460="AKTIVCO Coupure ENEO &amp; Baisse de tension","POWER ISSUE",
U1460="Coupure ENEO &amp; Baisse de tension","POWER ISSUE",
U1460="Defaut GE &amp; POWER Cabinet","POWER ISSUE",
U1460="Sharing","POWER ISSUE",
U1460="Sites strategiques &amp; DataCenter","POWER ISSUE",
U1460="Exclu","Exclu",
U1460="SAT","TX ISSUE",
U1460="SPARE-ISSUE","SPARE-ISSUE",
U1460="Fiber CAmtel","TX ISSUE",
U1460="Fiber AOF","TX ISSUE",
U1460="Projet OCM (HUAWEI)","TRAVAUX-HUAWEI",
U1460="Projet OCM (NOKIA)","TRAVAUX -NOKIA",
U1460="ACCESS-ISSUE","ACCESS-ISSUE",
U1460="Projet OCM (ZTE, NOKIA, autres projets)","TRAVAUX OCM",
U1460="No root CAuse","No root cause",
U1460="ODU HS","TX ISSUE",
U1460="IP &amp; VLAN","TX ISSUE",
U1460="Warehouse HUAWEI","SPARE-ISSUE",
U1460="SPARE-HS","SPARE-ISSUE",
U1460="Power Telco","RAN ISSUE",U1460="no impacts","no impacts"
),"")</f>
        <v/>
      </c>
      <c r="U1460" s="70"/>
      <c r="V1460" s="40" t="str" cm="1">
        <f t="array" ref="V1460">IFERROR(_xlfn.IFS(
U1460="MPR ISSUE","ACTIVE",
U1460="BSS Hardware Issue","ACTIVE",
U1460="Sites strategiques, MLL, Pylone, etc.","PASSIVE",
U1460="AKTIVCO DEFAUT GE &amp; POWER Cabinet","PASSIVE",
U1460="AKTIVCO Coupure ENEO &amp; Baisse de tension","PASSIVE",
U1460="Coupure ENEO &amp; Baisse de tension","PASSIVE",
U1460="Defaut GE &amp; POWER Cabinet","PASSIVE",
U1460="Sharing","PASSIVE",
U1460="Sites strategiques &amp; DataCenter","PASSIVE",
U1460="Exclu","Exclu",
U1460="SAT","ACTIVE",
U1460="SPARE-ISSUE","SPARE-ISSUE",
U1460="Fiber CAmtel","ACTIVE",
U1460="Fiber AOF","ACTIVE",
U1460="Projet OCM (HUAWEI)","PLANNED WORKS",
U1460="Projet OCM (NOKIA)","PLANNED WORKS",
U1460="ACCESS-ISSUE","ACCESS-ISSUE",
U1460="Projet OCM (ZTE, NOKIA, autres projets)","PLANNED WORKS",
U1460="No root CAuse","No root cause",
U1460="ODU HS","ACTIVE",
U1460="IP &amp; VLAN","ACTIVE",
U1460="Warehouse HUAWEI","SPARE-ISSUE",
U1460="SPARE-HS","SPARE-ISSUE",
U1460="Power Telco","ACTIVE", U1460="no impacts","no impacts"
),"")</f>
        <v/>
      </c>
      <c r="W1460" s="98"/>
      <c r="X1460" s="98"/>
      <c r="Y1460" s="98"/>
      <c r="Z1460" s="98"/>
      <c r="AA1460" s="98"/>
      <c r="AB1460" s="17" t="s">
        <v>5468</v>
      </c>
      <c r="AC1460" s="17"/>
      <c r="AD1460" s="9" t="s">
        <v>5468</v>
      </c>
      <c r="AE1460" s="7" t="s">
        <v>5468</v>
      </c>
      <c r="AF1460" s="6" t="s">
        <v>5468</v>
      </c>
      <c r="AG1460" s="7" t="s">
        <v>5468</v>
      </c>
      <c r="AH1460" s="3" t="s">
        <v>5468</v>
      </c>
      <c r="AI1460" s="18" t="s">
        <v>5468</v>
      </c>
      <c r="AJ1460" s="18" t="s">
        <v>5468</v>
      </c>
      <c r="AK1460" s="18" t="s">
        <v>5468</v>
      </c>
      <c r="AL1460" s="18" t="s">
        <v>5468</v>
      </c>
      <c r="AM1460" s="18" t="s">
        <v>5468</v>
      </c>
      <c r="AN1460" s="9" t="s">
        <v>5468</v>
      </c>
      <c r="AO1460" s="14"/>
      <c r="AP1460" s="14" t="s">
        <v>5468</v>
      </c>
      <c r="AQ1460" s="14" t="s">
        <v>5468</v>
      </c>
      <c r="AR1460" s="14" t="s">
        <v>5468</v>
      </c>
      <c r="AS1460" s="9" t="s">
        <v>5468</v>
      </c>
    </row>
    <row r="1461" spans="1:45" x14ac:dyDescent="0.3">
      <c r="A1461" s="1" t="s">
        <v>805</v>
      </c>
      <c r="B1461" s="8" t="s">
        <v>806</v>
      </c>
      <c r="C1461" s="3" t="str">
        <f>_xlfn.XLOOKUP(B1461,'[1]daily break down'!$D:$D,'[1]daily break down'!$E:$E,"")</f>
        <v>Douala</v>
      </c>
      <c r="D1461" s="1" t="s">
        <v>11</v>
      </c>
      <c r="E1461" s="1" t="s">
        <v>12</v>
      </c>
      <c r="F1461" s="3" t="s">
        <v>31</v>
      </c>
      <c r="G1461" s="1" t="s">
        <v>32</v>
      </c>
      <c r="H1461" s="29" t="str">
        <f>_xlfn.XLOOKUP(B1461,[2]CALCULATION!$B:$B,[2]CALCULATION!$H:$H,"")</f>
        <v>ZTE</v>
      </c>
      <c r="I1461" s="100" t="s">
        <v>6098</v>
      </c>
      <c r="J1461" s="41" t="s">
        <v>5541</v>
      </c>
      <c r="K1461" s="41"/>
      <c r="L1461" s="41">
        <v>0</v>
      </c>
      <c r="M1461" s="41">
        <v>0</v>
      </c>
      <c r="N1461" s="41">
        <v>0</v>
      </c>
      <c r="O1461" s="41">
        <v>0</v>
      </c>
      <c r="P1461" s="41">
        <v>0</v>
      </c>
      <c r="Q1461" s="41">
        <v>0</v>
      </c>
      <c r="R1461" s="41">
        <v>0</v>
      </c>
      <c r="S1461" s="40" t="str" cm="1">
        <f t="array" ref="S1461">IFERROR(_xlfn.IFS(
U1461="MPR ISSUE","PDH",
U1461="BSS Hardware Issue","BSS",
U1461="Sites strategiques, MLL, Pylone, etc.","ENVTECH",
U1461="AKTIVCO DEFAUT GE &amp; POWER Cabinet","AKTIVCO",
U1461="AKTIVCO Coupure ENEO &amp; Baisse de tension","AKTIVCO GRID ONLY",
U1461="Coupure ENEO &amp; Baisse de tension","IHS GRID ONLY",
U1461="Defaut GE &amp; POWER Cabinet","IHS",
U1461="Sharing","Partners",
U1461="Sites strategiques &amp; DataCenter","SST &amp; DC",
U1461="Exclu","Exclu",
U1461="SAT","SAT",
U1461="SPARE-ISSUE","SPARE-ISSUE",
U1461="Fiber CAmtel","TRANS_FO_CAMTEL",
U1461="Fiber AOF","Fiber AOF",
U1461="Projet OCM (HUAWEI)","TRAVAUX-HUAWEI",
U1461="Projet OCM (NOKIA)","TRAVAUX-NOKIA",
U1461="ACCESS-ISSUE","ACCESS-ISSUE",
U1461="Projet OCM (ZTE, NOKIA, autres projets)","TRAVAUX OCM",
U1461="No root CAuse","No root cause",
U1461="ODU HS","PDH",
U1461="IP &amp; VLAN","PDH",
U1461="Warehouse HUAWEI","SPARE-ISSUE",
U1461="SPARE-HS","SPARE-ISSUE",
U1461="Power Telco","BSS",U1461="no impacts","no impacts"
),"")</f>
        <v/>
      </c>
      <c r="T1461" s="40" t="str" cm="1">
        <f t="array" ref="T1461">IFERROR(_xlfn.IFS(
U1461="MPR ISSUE","TX ISSUE",
U1461="BSS Hardware Issue","RAN ISSUE",
U1461="Sites strategiques, MLL, Pylone, etc.","ENVTECH",
U1461="AKTIVCO DEFAUT GE &amp; POWER Cabinet","POWER ISSUE",
U1461="AKTIVCO Coupure ENEO &amp; Baisse de tension","POWER ISSUE",
U1461="Coupure ENEO &amp; Baisse de tension","POWER ISSUE",
U1461="Defaut GE &amp; POWER Cabinet","POWER ISSUE",
U1461="Sharing","POWER ISSUE",
U1461="Sites strategiques &amp; DataCenter","POWER ISSUE",
U1461="Exclu","Exclu",
U1461="SAT","TX ISSUE",
U1461="SPARE-ISSUE","SPARE-ISSUE",
U1461="Fiber CAmtel","TX ISSUE",
U1461="Fiber AOF","TX ISSUE",
U1461="Projet OCM (HUAWEI)","TRAVAUX-HUAWEI",
U1461="Projet OCM (NOKIA)","TRAVAUX -NOKIA",
U1461="ACCESS-ISSUE","ACCESS-ISSUE",
U1461="Projet OCM (ZTE, NOKIA, autres projets)","TRAVAUX OCM",
U1461="No root CAuse","No root cause",
U1461="ODU HS","TX ISSUE",
U1461="IP &amp; VLAN","TX ISSUE",
U1461="Warehouse HUAWEI","SPARE-ISSUE",
U1461="SPARE-HS","SPARE-ISSUE",
U1461="Power Telco","RAN ISSUE",U1461="no impacts","no impacts"
),"")</f>
        <v/>
      </c>
      <c r="U1461" s="70"/>
      <c r="V1461" s="40" t="str" cm="1">
        <f t="array" ref="V1461">IFERROR(_xlfn.IFS(
U1461="MPR ISSUE","ACTIVE",
U1461="BSS Hardware Issue","ACTIVE",
U1461="Sites strategiques, MLL, Pylone, etc.","PASSIVE",
U1461="AKTIVCO DEFAUT GE &amp; POWER Cabinet","PASSIVE",
U1461="AKTIVCO Coupure ENEO &amp; Baisse de tension","PASSIVE",
U1461="Coupure ENEO &amp; Baisse de tension","PASSIVE",
U1461="Defaut GE &amp; POWER Cabinet","PASSIVE",
U1461="Sharing","PASSIVE",
U1461="Sites strategiques &amp; DataCenter","PASSIVE",
U1461="Exclu","Exclu",
U1461="SAT","ACTIVE",
U1461="SPARE-ISSUE","SPARE-ISSUE",
U1461="Fiber CAmtel","ACTIVE",
U1461="Fiber AOF","ACTIVE",
U1461="Projet OCM (HUAWEI)","PLANNED WORKS",
U1461="Projet OCM (NOKIA)","PLANNED WORKS",
U1461="ACCESS-ISSUE","ACCESS-ISSUE",
U1461="Projet OCM (ZTE, NOKIA, autres projets)","PLANNED WORKS",
U1461="No root CAuse","No root cause",
U1461="ODU HS","ACTIVE",
U1461="IP &amp; VLAN","ACTIVE",
U1461="Warehouse HUAWEI","SPARE-ISSUE",
U1461="SPARE-HS","SPARE-ISSUE",
U1461="Power Telco","ACTIVE", U1461="no impacts","no impacts"
),"")</f>
        <v/>
      </c>
      <c r="W1461" s="98"/>
      <c r="X1461" s="98"/>
      <c r="Y1461" s="98"/>
      <c r="Z1461" s="98"/>
      <c r="AA1461" s="98"/>
      <c r="AB1461" s="17" t="s">
        <v>5468</v>
      </c>
      <c r="AC1461" s="17"/>
      <c r="AD1461" s="9" t="s">
        <v>5468</v>
      </c>
      <c r="AE1461" s="7" t="s">
        <v>5468</v>
      </c>
      <c r="AF1461" s="6" t="s">
        <v>5468</v>
      </c>
      <c r="AG1461" s="7" t="s">
        <v>5468</v>
      </c>
      <c r="AH1461" s="3" t="s">
        <v>5468</v>
      </c>
      <c r="AI1461" s="18" t="s">
        <v>5468</v>
      </c>
      <c r="AJ1461" s="18" t="s">
        <v>5468</v>
      </c>
      <c r="AK1461" s="18" t="s">
        <v>5468</v>
      </c>
      <c r="AL1461" s="18" t="s">
        <v>5468</v>
      </c>
      <c r="AM1461" s="18" t="s">
        <v>5468</v>
      </c>
      <c r="AN1461" s="9" t="s">
        <v>5468</v>
      </c>
      <c r="AO1461" s="14"/>
      <c r="AP1461" s="14" t="s">
        <v>5468</v>
      </c>
      <c r="AQ1461" s="14" t="s">
        <v>5468</v>
      </c>
      <c r="AR1461" s="14" t="s">
        <v>5468</v>
      </c>
      <c r="AS1461" s="9" t="s">
        <v>5468</v>
      </c>
    </row>
    <row r="1462" spans="1:45" x14ac:dyDescent="0.3">
      <c r="A1462" s="1" t="s">
        <v>3202</v>
      </c>
      <c r="B1462" s="1" t="s">
        <v>3203</v>
      </c>
      <c r="C1462" s="3" t="str">
        <f>_xlfn.XLOOKUP(B1462,'[1]daily break down'!$D:$D,'[1]daily break down'!$E:$E,"")</f>
        <v>Douala</v>
      </c>
      <c r="D1462" s="1" t="s">
        <v>21</v>
      </c>
      <c r="E1462" s="1" t="s">
        <v>30</v>
      </c>
      <c r="F1462" s="3" t="s">
        <v>31</v>
      </c>
      <c r="G1462" s="1" t="s">
        <v>32</v>
      </c>
      <c r="H1462" s="29" t="str">
        <f>_xlfn.XLOOKUP(B1462,[2]CALCULATION!$B:$B,[2]CALCULATION!$H:$H,"")</f>
        <v>ZTE</v>
      </c>
      <c r="I1462" s="100" t="s">
        <v>6098</v>
      </c>
      <c r="J1462" s="41" t="s">
        <v>5541</v>
      </c>
      <c r="K1462" s="41"/>
      <c r="L1462" s="41">
        <v>0</v>
      </c>
      <c r="M1462" s="41">
        <v>0</v>
      </c>
      <c r="N1462" s="41">
        <v>0</v>
      </c>
      <c r="O1462" s="41">
        <v>0</v>
      </c>
      <c r="P1462" s="41">
        <v>0</v>
      </c>
      <c r="Q1462" s="41">
        <v>0</v>
      </c>
      <c r="R1462" s="41">
        <v>2.051034006500451E-3</v>
      </c>
      <c r="S1462" s="40" t="str" cm="1">
        <f t="array" ref="S1462">IFERROR(_xlfn.IFS(
U1462="MPR ISSUE","PDH",
U1462="BSS Hardware Issue","BSS",
U1462="Sites strategiques, MLL, Pylone, etc.","ENVTECH",
U1462="AKTIVCO DEFAUT GE &amp; POWER Cabinet","AKTIVCO",
U1462="AKTIVCO Coupure ENEO &amp; Baisse de tension","AKTIVCO GRID ONLY",
U1462="Coupure ENEO &amp; Baisse de tension","IHS GRID ONLY",
U1462="Defaut GE &amp; POWER Cabinet","IHS",
U1462="Sharing","Partners",
U1462="Sites strategiques &amp; DataCenter","SST &amp; DC",
U1462="Exclu","Exclu",
U1462="SAT","SAT",
U1462="SPARE-ISSUE","SPARE-ISSUE",
U1462="Fiber CAmtel","TRANS_FO_CAMTEL",
U1462="Fiber AOF","Fiber AOF",
U1462="Projet OCM (HUAWEI)","TRAVAUX-HUAWEI",
U1462="Projet OCM (NOKIA)","TRAVAUX-NOKIA",
U1462="ACCESS-ISSUE","ACCESS-ISSUE",
U1462="Projet OCM (ZTE, NOKIA, autres projets)","TRAVAUX OCM",
U1462="No root CAuse","No root cause",
U1462="ODU HS","PDH",
U1462="IP &amp; VLAN","PDH",
U1462="Warehouse HUAWEI","SPARE-ISSUE",
U1462="SPARE-HS","SPARE-ISSUE",
U1462="Power Telco","BSS",U1462="no impacts","no impacts"
),"")</f>
        <v/>
      </c>
      <c r="T1462" s="40" t="str" cm="1">
        <f t="array" ref="T1462">IFERROR(_xlfn.IFS(
U1462="MPR ISSUE","TX ISSUE",
U1462="BSS Hardware Issue","RAN ISSUE",
U1462="Sites strategiques, MLL, Pylone, etc.","ENVTECH",
U1462="AKTIVCO DEFAUT GE &amp; POWER Cabinet","POWER ISSUE",
U1462="AKTIVCO Coupure ENEO &amp; Baisse de tension","POWER ISSUE",
U1462="Coupure ENEO &amp; Baisse de tension","POWER ISSUE",
U1462="Defaut GE &amp; POWER Cabinet","POWER ISSUE",
U1462="Sharing","POWER ISSUE",
U1462="Sites strategiques &amp; DataCenter","POWER ISSUE",
U1462="Exclu","Exclu",
U1462="SAT","TX ISSUE",
U1462="SPARE-ISSUE","SPARE-ISSUE",
U1462="Fiber CAmtel","TX ISSUE",
U1462="Fiber AOF","TX ISSUE",
U1462="Projet OCM (HUAWEI)","TRAVAUX-HUAWEI",
U1462="Projet OCM (NOKIA)","TRAVAUX -NOKIA",
U1462="ACCESS-ISSUE","ACCESS-ISSUE",
U1462="Projet OCM (ZTE, NOKIA, autres projets)","TRAVAUX OCM",
U1462="No root CAuse","No root cause",
U1462="ODU HS","TX ISSUE",
U1462="IP &amp; VLAN","TX ISSUE",
U1462="Warehouse HUAWEI","SPARE-ISSUE",
U1462="SPARE-HS","SPARE-ISSUE",
U1462="Power Telco","RAN ISSUE",U1462="no impacts","no impacts"
),"")</f>
        <v/>
      </c>
      <c r="U1462" s="70"/>
      <c r="V1462" s="40" t="str" cm="1">
        <f t="array" ref="V1462">IFERROR(_xlfn.IFS(
U1462="MPR ISSUE","ACTIVE",
U1462="BSS Hardware Issue","ACTIVE",
U1462="Sites strategiques, MLL, Pylone, etc.","PASSIVE",
U1462="AKTIVCO DEFAUT GE &amp; POWER Cabinet","PASSIVE",
U1462="AKTIVCO Coupure ENEO &amp; Baisse de tension","PASSIVE",
U1462="Coupure ENEO &amp; Baisse de tension","PASSIVE",
U1462="Defaut GE &amp; POWER Cabinet","PASSIVE",
U1462="Sharing","PASSIVE",
U1462="Sites strategiques &amp; DataCenter","PASSIVE",
U1462="Exclu","Exclu",
U1462="SAT","ACTIVE",
U1462="SPARE-ISSUE","SPARE-ISSUE",
U1462="Fiber CAmtel","ACTIVE",
U1462="Fiber AOF","ACTIVE",
U1462="Projet OCM (HUAWEI)","PLANNED WORKS",
U1462="Projet OCM (NOKIA)","PLANNED WORKS",
U1462="ACCESS-ISSUE","ACCESS-ISSUE",
U1462="Projet OCM (ZTE, NOKIA, autres projets)","PLANNED WORKS",
U1462="No root CAuse","No root cause",
U1462="ODU HS","ACTIVE",
U1462="IP &amp; VLAN","ACTIVE",
U1462="Warehouse HUAWEI","SPARE-ISSUE",
U1462="SPARE-HS","SPARE-ISSUE",
U1462="Power Telco","ACTIVE", U1462="no impacts","no impacts"
),"")</f>
        <v/>
      </c>
      <c r="W1462" s="98"/>
      <c r="X1462" s="98"/>
      <c r="Y1462" s="98"/>
      <c r="Z1462" s="98"/>
      <c r="AA1462" s="98"/>
      <c r="AB1462" s="17" t="s">
        <v>5468</v>
      </c>
      <c r="AC1462" s="17"/>
      <c r="AD1462" s="9" t="s">
        <v>5468</v>
      </c>
      <c r="AE1462" s="7" t="s">
        <v>5468</v>
      </c>
      <c r="AF1462" s="6" t="s">
        <v>5468</v>
      </c>
      <c r="AG1462" s="7" t="s">
        <v>5468</v>
      </c>
      <c r="AH1462" s="3" t="s">
        <v>5468</v>
      </c>
      <c r="AI1462" s="18" t="s">
        <v>5468</v>
      </c>
      <c r="AJ1462" s="18" t="s">
        <v>5468</v>
      </c>
      <c r="AK1462" s="18" t="s">
        <v>5468</v>
      </c>
      <c r="AL1462" s="18" t="s">
        <v>5468</v>
      </c>
      <c r="AM1462" s="18" t="s">
        <v>5468</v>
      </c>
      <c r="AN1462" s="9" t="s">
        <v>5468</v>
      </c>
      <c r="AO1462" s="14"/>
      <c r="AP1462" s="14" t="s">
        <v>5468</v>
      </c>
      <c r="AQ1462" s="14" t="s">
        <v>5468</v>
      </c>
      <c r="AR1462" s="14" t="s">
        <v>5468</v>
      </c>
      <c r="AS1462" s="9" t="s">
        <v>5468</v>
      </c>
    </row>
    <row r="1463" spans="1:45" x14ac:dyDescent="0.3">
      <c r="A1463" s="1" t="s">
        <v>2451</v>
      </c>
      <c r="B1463" s="8" t="s">
        <v>2452</v>
      </c>
      <c r="C1463" s="3" t="str">
        <f>_xlfn.XLOOKUP(B1463,'[1]daily break down'!$D:$D,'[1]daily break down'!$E:$E,"")</f>
        <v>Douala</v>
      </c>
      <c r="D1463" s="1" t="s">
        <v>11</v>
      </c>
      <c r="E1463" s="1" t="s">
        <v>12</v>
      </c>
      <c r="F1463" s="3" t="s">
        <v>31</v>
      </c>
      <c r="G1463" s="1" t="s">
        <v>32</v>
      </c>
      <c r="H1463" s="29" t="str">
        <f>_xlfn.XLOOKUP(B1463,[2]CALCULATION!$B:$B,[2]CALCULATION!$H:$H,"")</f>
        <v>ZTE</v>
      </c>
      <c r="I1463" s="100" t="s">
        <v>6098</v>
      </c>
      <c r="J1463" s="41" t="s">
        <v>5541</v>
      </c>
      <c r="K1463" s="41"/>
      <c r="L1463" s="41">
        <v>0</v>
      </c>
      <c r="M1463" s="41">
        <v>0</v>
      </c>
      <c r="N1463" s="41">
        <v>0</v>
      </c>
      <c r="O1463" s="41">
        <v>0</v>
      </c>
      <c r="P1463" s="41">
        <v>0</v>
      </c>
      <c r="Q1463" s="41">
        <v>0</v>
      </c>
      <c r="R1463" s="41">
        <v>0</v>
      </c>
      <c r="S1463" s="40" t="str" cm="1">
        <f t="array" ref="S1463">IFERROR(_xlfn.IFS(
U1463="MPR ISSUE","PDH",
U1463="BSS Hardware Issue","BSS",
U1463="Sites strategiques, MLL, Pylone, etc.","ENVTECH",
U1463="AKTIVCO DEFAUT GE &amp; POWER Cabinet","AKTIVCO",
U1463="AKTIVCO Coupure ENEO &amp; Baisse de tension","AKTIVCO GRID ONLY",
U1463="Coupure ENEO &amp; Baisse de tension","IHS GRID ONLY",
U1463="Defaut GE &amp; POWER Cabinet","IHS",
U1463="Sharing","Partners",
U1463="Sites strategiques &amp; DataCenter","SST &amp; DC",
U1463="Exclu","Exclu",
U1463="SAT","SAT",
U1463="SPARE-ISSUE","SPARE-ISSUE",
U1463="Fiber CAmtel","TRANS_FO_CAMTEL",
U1463="Fiber AOF","Fiber AOF",
U1463="Projet OCM (HUAWEI)","TRAVAUX-HUAWEI",
U1463="Projet OCM (NOKIA)","TRAVAUX-NOKIA",
U1463="ACCESS-ISSUE","ACCESS-ISSUE",
U1463="Projet OCM (ZTE, NOKIA, autres projets)","TRAVAUX OCM",
U1463="No root CAuse","No root cause",
U1463="ODU HS","PDH",
U1463="IP &amp; VLAN","PDH",
U1463="Warehouse HUAWEI","SPARE-ISSUE",
U1463="SPARE-HS","SPARE-ISSUE",
U1463="Power Telco","BSS",U1463="no impacts","no impacts"
),"")</f>
        <v/>
      </c>
      <c r="T1463" s="40" t="str" cm="1">
        <f t="array" ref="T1463">IFERROR(_xlfn.IFS(
U1463="MPR ISSUE","TX ISSUE",
U1463="BSS Hardware Issue","RAN ISSUE",
U1463="Sites strategiques, MLL, Pylone, etc.","ENVTECH",
U1463="AKTIVCO DEFAUT GE &amp; POWER Cabinet","POWER ISSUE",
U1463="AKTIVCO Coupure ENEO &amp; Baisse de tension","POWER ISSUE",
U1463="Coupure ENEO &amp; Baisse de tension","POWER ISSUE",
U1463="Defaut GE &amp; POWER Cabinet","POWER ISSUE",
U1463="Sharing","POWER ISSUE",
U1463="Sites strategiques &amp; DataCenter","POWER ISSUE",
U1463="Exclu","Exclu",
U1463="SAT","TX ISSUE",
U1463="SPARE-ISSUE","SPARE-ISSUE",
U1463="Fiber CAmtel","TX ISSUE",
U1463="Fiber AOF","TX ISSUE",
U1463="Projet OCM (HUAWEI)","TRAVAUX-HUAWEI",
U1463="Projet OCM (NOKIA)","TRAVAUX -NOKIA",
U1463="ACCESS-ISSUE","ACCESS-ISSUE",
U1463="Projet OCM (ZTE, NOKIA, autres projets)","TRAVAUX OCM",
U1463="No root CAuse","No root cause",
U1463="ODU HS","TX ISSUE",
U1463="IP &amp; VLAN","TX ISSUE",
U1463="Warehouse HUAWEI","SPARE-ISSUE",
U1463="SPARE-HS","SPARE-ISSUE",
U1463="Power Telco","RAN ISSUE",U1463="no impacts","no impacts"
),"")</f>
        <v/>
      </c>
      <c r="U1463" s="70"/>
      <c r="V1463" s="40" t="str" cm="1">
        <f t="array" ref="V1463">IFERROR(_xlfn.IFS(
U1463="MPR ISSUE","ACTIVE",
U1463="BSS Hardware Issue","ACTIVE",
U1463="Sites strategiques, MLL, Pylone, etc.","PASSIVE",
U1463="AKTIVCO DEFAUT GE &amp; POWER Cabinet","PASSIVE",
U1463="AKTIVCO Coupure ENEO &amp; Baisse de tension","PASSIVE",
U1463="Coupure ENEO &amp; Baisse de tension","PASSIVE",
U1463="Defaut GE &amp; POWER Cabinet","PASSIVE",
U1463="Sharing","PASSIVE",
U1463="Sites strategiques &amp; DataCenter","PASSIVE",
U1463="Exclu","Exclu",
U1463="SAT","ACTIVE",
U1463="SPARE-ISSUE","SPARE-ISSUE",
U1463="Fiber CAmtel","ACTIVE",
U1463="Fiber AOF","ACTIVE",
U1463="Projet OCM (HUAWEI)","PLANNED WORKS",
U1463="Projet OCM (NOKIA)","PLANNED WORKS",
U1463="ACCESS-ISSUE","ACCESS-ISSUE",
U1463="Projet OCM (ZTE, NOKIA, autres projets)","PLANNED WORKS",
U1463="No root CAuse","No root cause",
U1463="ODU HS","ACTIVE",
U1463="IP &amp; VLAN","ACTIVE",
U1463="Warehouse HUAWEI","SPARE-ISSUE",
U1463="SPARE-HS","SPARE-ISSUE",
U1463="Power Telco","ACTIVE", U1463="no impacts","no impacts"
),"")</f>
        <v/>
      </c>
      <c r="W1463" s="98"/>
      <c r="X1463" s="98"/>
      <c r="Y1463" s="98"/>
      <c r="Z1463" s="98"/>
      <c r="AA1463" s="98"/>
      <c r="AB1463" s="17" t="s">
        <v>5468</v>
      </c>
      <c r="AC1463" s="17"/>
      <c r="AD1463" s="9" t="s">
        <v>5468</v>
      </c>
      <c r="AE1463" s="7" t="s">
        <v>5468</v>
      </c>
      <c r="AF1463" s="6" t="s">
        <v>5468</v>
      </c>
      <c r="AG1463" s="7" t="s">
        <v>5468</v>
      </c>
      <c r="AH1463" s="3" t="s">
        <v>5468</v>
      </c>
      <c r="AI1463" s="18" t="s">
        <v>5468</v>
      </c>
      <c r="AJ1463" s="18" t="s">
        <v>5468</v>
      </c>
      <c r="AK1463" s="18" t="s">
        <v>5468</v>
      </c>
      <c r="AL1463" s="18" t="s">
        <v>5468</v>
      </c>
      <c r="AM1463" s="18" t="s">
        <v>5468</v>
      </c>
      <c r="AN1463" s="9" t="s">
        <v>5468</v>
      </c>
      <c r="AO1463" s="14"/>
      <c r="AP1463" s="14" t="s">
        <v>5468</v>
      </c>
      <c r="AQ1463" s="14" t="s">
        <v>5468</v>
      </c>
      <c r="AR1463" s="14" t="s">
        <v>5468</v>
      </c>
      <c r="AS1463" s="9" t="s">
        <v>5468</v>
      </c>
    </row>
    <row r="1464" spans="1:45" x14ac:dyDescent="0.3">
      <c r="A1464" s="1" t="s">
        <v>316</v>
      </c>
      <c r="B1464" s="8" t="s">
        <v>317</v>
      </c>
      <c r="C1464" s="3" t="str">
        <f>_xlfn.XLOOKUP(B1464,'[1]daily break down'!$D:$D,'[1]daily break down'!$E:$E,"")</f>
        <v>CENTRE</v>
      </c>
      <c r="D1464" s="1" t="s">
        <v>11</v>
      </c>
      <c r="E1464" s="1" t="s">
        <v>318</v>
      </c>
      <c r="F1464" s="3" t="s">
        <v>69</v>
      </c>
      <c r="G1464" s="1" t="s">
        <v>319</v>
      </c>
      <c r="H1464" s="29" t="str">
        <f>_xlfn.XLOOKUP(B1464,[2]CALCULATION!$B:$B,[2]CALCULATION!$H:$H,"")</f>
        <v>ZTE</v>
      </c>
      <c r="I1464" s="100" t="s">
        <v>6098</v>
      </c>
      <c r="J1464" s="41" t="s">
        <v>5541</v>
      </c>
      <c r="K1464" s="41"/>
      <c r="L1464" s="41">
        <v>0</v>
      </c>
      <c r="M1464" s="41">
        <v>0</v>
      </c>
      <c r="N1464" s="41">
        <v>0</v>
      </c>
      <c r="O1464" s="41">
        <v>0</v>
      </c>
      <c r="P1464" s="41">
        <v>0</v>
      </c>
      <c r="Q1464" s="41">
        <v>0</v>
      </c>
      <c r="R1464" s="41">
        <v>0</v>
      </c>
      <c r="S1464" s="40" t="str" cm="1">
        <f t="array" ref="S1464">IFERROR(_xlfn.IFS(
U1464="MPR ISSUE","PDH",
U1464="BSS Hardware Issue","BSS",
U1464="Sites strategiques, MLL, Pylone, etc.","ENVTECH",
U1464="AKTIVCO DEFAUT GE &amp; POWER Cabinet","AKTIVCO",
U1464="AKTIVCO Coupure ENEO &amp; Baisse de tension","AKTIVCO GRID ONLY",
U1464="Coupure ENEO &amp; Baisse de tension","IHS GRID ONLY",
U1464="Defaut GE &amp; POWER Cabinet","IHS",
U1464="Sharing","Partners",
U1464="Sites strategiques &amp; DataCenter","SST &amp; DC",
U1464="Exclu","Exclu",
U1464="SAT","SAT",
U1464="SPARE-ISSUE","SPARE-ISSUE",
U1464="Fiber CAmtel","TRANS_FO_CAMTEL",
U1464="Fiber AOF","Fiber AOF",
U1464="Projet OCM (HUAWEI)","TRAVAUX-HUAWEI",
U1464="Projet OCM (NOKIA)","TRAVAUX-NOKIA",
U1464="ACCESS-ISSUE","ACCESS-ISSUE",
U1464="Projet OCM (ZTE, NOKIA, autres projets)","TRAVAUX OCM",
U1464="No root CAuse","No root cause",
U1464="ODU HS","PDH",
U1464="IP &amp; VLAN","PDH",
U1464="Warehouse HUAWEI","SPARE-ISSUE",
U1464="SPARE-HS","SPARE-ISSUE",
U1464="Power Telco","BSS",U1464="no impacts","no impacts"
),"")</f>
        <v/>
      </c>
      <c r="T1464" s="40" t="str" cm="1">
        <f t="array" ref="T1464">IFERROR(_xlfn.IFS(
U1464="MPR ISSUE","TX ISSUE",
U1464="BSS Hardware Issue","RAN ISSUE",
U1464="Sites strategiques, MLL, Pylone, etc.","ENVTECH",
U1464="AKTIVCO DEFAUT GE &amp; POWER Cabinet","POWER ISSUE",
U1464="AKTIVCO Coupure ENEO &amp; Baisse de tension","POWER ISSUE",
U1464="Coupure ENEO &amp; Baisse de tension","POWER ISSUE",
U1464="Defaut GE &amp; POWER Cabinet","POWER ISSUE",
U1464="Sharing","POWER ISSUE",
U1464="Sites strategiques &amp; DataCenter","POWER ISSUE",
U1464="Exclu","Exclu",
U1464="SAT","TX ISSUE",
U1464="SPARE-ISSUE","SPARE-ISSUE",
U1464="Fiber CAmtel","TX ISSUE",
U1464="Fiber AOF","TX ISSUE",
U1464="Projet OCM (HUAWEI)","TRAVAUX-HUAWEI",
U1464="Projet OCM (NOKIA)","TRAVAUX -NOKIA",
U1464="ACCESS-ISSUE","ACCESS-ISSUE",
U1464="Projet OCM (ZTE, NOKIA, autres projets)","TRAVAUX OCM",
U1464="No root CAuse","No root cause",
U1464="ODU HS","TX ISSUE",
U1464="IP &amp; VLAN","TX ISSUE",
U1464="Warehouse HUAWEI","SPARE-ISSUE",
U1464="SPARE-HS","SPARE-ISSUE",
U1464="Power Telco","RAN ISSUE",U1464="no impacts","no impacts"
),"")</f>
        <v/>
      </c>
      <c r="U1464" s="70"/>
      <c r="V1464" s="40" t="str" cm="1">
        <f t="array" ref="V1464">IFERROR(_xlfn.IFS(
U1464="MPR ISSUE","ACTIVE",
U1464="BSS Hardware Issue","ACTIVE",
U1464="Sites strategiques, MLL, Pylone, etc.","PASSIVE",
U1464="AKTIVCO DEFAUT GE &amp; POWER Cabinet","PASSIVE",
U1464="AKTIVCO Coupure ENEO &amp; Baisse de tension","PASSIVE",
U1464="Coupure ENEO &amp; Baisse de tension","PASSIVE",
U1464="Defaut GE &amp; POWER Cabinet","PASSIVE",
U1464="Sharing","PASSIVE",
U1464="Sites strategiques &amp; DataCenter","PASSIVE",
U1464="Exclu","Exclu",
U1464="SAT","ACTIVE",
U1464="SPARE-ISSUE","SPARE-ISSUE",
U1464="Fiber CAmtel","ACTIVE",
U1464="Fiber AOF","ACTIVE",
U1464="Projet OCM (HUAWEI)","PLANNED WORKS",
U1464="Projet OCM (NOKIA)","PLANNED WORKS",
U1464="ACCESS-ISSUE","ACCESS-ISSUE",
U1464="Projet OCM (ZTE, NOKIA, autres projets)","PLANNED WORKS",
U1464="No root CAuse","No root cause",
U1464="ODU HS","ACTIVE",
U1464="IP &amp; VLAN","ACTIVE",
U1464="Warehouse HUAWEI","SPARE-ISSUE",
U1464="SPARE-HS","SPARE-ISSUE",
U1464="Power Telco","ACTIVE", U1464="no impacts","no impacts"
),"")</f>
        <v/>
      </c>
      <c r="W1464" s="98"/>
      <c r="X1464" s="98"/>
      <c r="Y1464" s="98"/>
      <c r="Z1464" s="98"/>
      <c r="AA1464" s="98"/>
      <c r="AB1464" s="17" t="s">
        <v>5468</v>
      </c>
      <c r="AC1464" s="17"/>
      <c r="AD1464" s="9" t="s">
        <v>5468</v>
      </c>
      <c r="AE1464" s="7" t="s">
        <v>5468</v>
      </c>
      <c r="AF1464" s="6" t="s">
        <v>5468</v>
      </c>
      <c r="AG1464" s="7" t="s">
        <v>5468</v>
      </c>
      <c r="AH1464" s="3" t="s">
        <v>5468</v>
      </c>
      <c r="AI1464" s="18" t="s">
        <v>5468</v>
      </c>
      <c r="AJ1464" s="18" t="s">
        <v>5468</v>
      </c>
      <c r="AK1464" s="18" t="s">
        <v>5468</v>
      </c>
      <c r="AL1464" s="18" t="s">
        <v>5468</v>
      </c>
      <c r="AM1464" s="18" t="s">
        <v>5468</v>
      </c>
      <c r="AN1464" s="9" t="s">
        <v>5468</v>
      </c>
      <c r="AO1464" s="14"/>
      <c r="AP1464" s="14" t="s">
        <v>5468</v>
      </c>
      <c r="AQ1464" s="14" t="s">
        <v>5468</v>
      </c>
      <c r="AR1464" s="14" t="s">
        <v>5468</v>
      </c>
      <c r="AS1464" s="9" t="s">
        <v>5468</v>
      </c>
    </row>
    <row r="1465" spans="1:45" x14ac:dyDescent="0.3">
      <c r="A1465" s="1" t="s">
        <v>4356</v>
      </c>
      <c r="B1465" s="8" t="s">
        <v>4357</v>
      </c>
      <c r="C1465" s="3" t="str">
        <f>_xlfn.XLOOKUP(B1465,'[1]daily break down'!$D:$D,'[1]daily break down'!$E:$E,"")</f>
        <v>CENTRE</v>
      </c>
      <c r="D1465" s="1" t="s">
        <v>21</v>
      </c>
      <c r="E1465" s="1" t="s">
        <v>122</v>
      </c>
      <c r="F1465" s="3" t="s">
        <v>69</v>
      </c>
      <c r="G1465" s="1" t="s">
        <v>1393</v>
      </c>
      <c r="H1465" s="29" t="str">
        <f>_xlfn.XLOOKUP(B1465,[2]CALCULATION!$B:$B,[2]CALCULATION!$H:$H,"")</f>
        <v>ZTE</v>
      </c>
      <c r="I1465" s="100" t="s">
        <v>6098</v>
      </c>
      <c r="J1465" s="41" t="s">
        <v>5541</v>
      </c>
      <c r="K1465" s="41"/>
      <c r="L1465" s="41">
        <v>0</v>
      </c>
      <c r="M1465" s="41">
        <v>0</v>
      </c>
      <c r="N1465" s="41">
        <v>0</v>
      </c>
      <c r="O1465" s="41">
        <v>0</v>
      </c>
      <c r="P1465" s="41">
        <v>0</v>
      </c>
      <c r="Q1465" s="41">
        <v>0</v>
      </c>
      <c r="R1465" s="41">
        <v>0</v>
      </c>
      <c r="S1465" s="40" t="str" cm="1">
        <f t="array" ref="S1465">IFERROR(_xlfn.IFS(
U1465="MPR ISSUE","PDH",
U1465="BSS Hardware Issue","BSS",
U1465="Sites strategiques, MLL, Pylone, etc.","ENVTECH",
U1465="AKTIVCO DEFAUT GE &amp; POWER Cabinet","AKTIVCO",
U1465="AKTIVCO Coupure ENEO &amp; Baisse de tension","AKTIVCO GRID ONLY",
U1465="Coupure ENEO &amp; Baisse de tension","IHS GRID ONLY",
U1465="Defaut GE &amp; POWER Cabinet","IHS",
U1465="Sharing","Partners",
U1465="Sites strategiques &amp; DataCenter","SST &amp; DC",
U1465="Exclu","Exclu",
U1465="SAT","SAT",
U1465="SPARE-ISSUE","SPARE-ISSUE",
U1465="Fiber CAmtel","TRANS_FO_CAMTEL",
U1465="Fiber AOF","Fiber AOF",
U1465="Projet OCM (HUAWEI)","TRAVAUX-HUAWEI",
U1465="Projet OCM (NOKIA)","TRAVAUX-NOKIA",
U1465="ACCESS-ISSUE","ACCESS-ISSUE",
U1465="Projet OCM (ZTE, NOKIA, autres projets)","TRAVAUX OCM",
U1465="No root CAuse","No root cause",
U1465="ODU HS","PDH",
U1465="IP &amp; VLAN","PDH",
U1465="Warehouse HUAWEI","SPARE-ISSUE",
U1465="SPARE-HS","SPARE-ISSUE",
U1465="Power Telco","BSS",U1465="no impacts","no impacts"
),"")</f>
        <v/>
      </c>
      <c r="T1465" s="40" t="str" cm="1">
        <f t="array" ref="T1465">IFERROR(_xlfn.IFS(
U1465="MPR ISSUE","TX ISSUE",
U1465="BSS Hardware Issue","RAN ISSUE",
U1465="Sites strategiques, MLL, Pylone, etc.","ENVTECH",
U1465="AKTIVCO DEFAUT GE &amp; POWER Cabinet","POWER ISSUE",
U1465="AKTIVCO Coupure ENEO &amp; Baisse de tension","POWER ISSUE",
U1465="Coupure ENEO &amp; Baisse de tension","POWER ISSUE",
U1465="Defaut GE &amp; POWER Cabinet","POWER ISSUE",
U1465="Sharing","POWER ISSUE",
U1465="Sites strategiques &amp; DataCenter","POWER ISSUE",
U1465="Exclu","Exclu",
U1465="SAT","TX ISSUE",
U1465="SPARE-ISSUE","SPARE-ISSUE",
U1465="Fiber CAmtel","TX ISSUE",
U1465="Fiber AOF","TX ISSUE",
U1465="Projet OCM (HUAWEI)","TRAVAUX-HUAWEI",
U1465="Projet OCM (NOKIA)","TRAVAUX -NOKIA",
U1465="ACCESS-ISSUE","ACCESS-ISSUE",
U1465="Projet OCM (ZTE, NOKIA, autres projets)","TRAVAUX OCM",
U1465="No root CAuse","No root cause",
U1465="ODU HS","TX ISSUE",
U1465="IP &amp; VLAN","TX ISSUE",
U1465="Warehouse HUAWEI","SPARE-ISSUE",
U1465="SPARE-HS","SPARE-ISSUE",
U1465="Power Telco","RAN ISSUE",U1465="no impacts","no impacts"
),"")</f>
        <v/>
      </c>
      <c r="U1465" s="70"/>
      <c r="V1465" s="40" t="str" cm="1">
        <f t="array" ref="V1465">IFERROR(_xlfn.IFS(
U1465="MPR ISSUE","ACTIVE",
U1465="BSS Hardware Issue","ACTIVE",
U1465="Sites strategiques, MLL, Pylone, etc.","PASSIVE",
U1465="AKTIVCO DEFAUT GE &amp; POWER Cabinet","PASSIVE",
U1465="AKTIVCO Coupure ENEO &amp; Baisse de tension","PASSIVE",
U1465="Coupure ENEO &amp; Baisse de tension","PASSIVE",
U1465="Defaut GE &amp; POWER Cabinet","PASSIVE",
U1465="Sharing","PASSIVE",
U1465="Sites strategiques &amp; DataCenter","PASSIVE",
U1465="Exclu","Exclu",
U1465="SAT","ACTIVE",
U1465="SPARE-ISSUE","SPARE-ISSUE",
U1465="Fiber CAmtel","ACTIVE",
U1465="Fiber AOF","ACTIVE",
U1465="Projet OCM (HUAWEI)","PLANNED WORKS",
U1465="Projet OCM (NOKIA)","PLANNED WORKS",
U1465="ACCESS-ISSUE","ACCESS-ISSUE",
U1465="Projet OCM (ZTE, NOKIA, autres projets)","PLANNED WORKS",
U1465="No root CAuse","No root cause",
U1465="ODU HS","ACTIVE",
U1465="IP &amp; VLAN","ACTIVE",
U1465="Warehouse HUAWEI","SPARE-ISSUE",
U1465="SPARE-HS","SPARE-ISSUE",
U1465="Power Telco","ACTIVE", U1465="no impacts","no impacts"
),"")</f>
        <v/>
      </c>
      <c r="W1465" s="98"/>
      <c r="X1465" s="98"/>
      <c r="Y1465" s="98"/>
      <c r="Z1465" s="98"/>
      <c r="AA1465" s="98"/>
      <c r="AB1465" s="17" t="s">
        <v>5468</v>
      </c>
      <c r="AC1465" s="17"/>
      <c r="AD1465" s="9" t="s">
        <v>5468</v>
      </c>
      <c r="AE1465" s="7" t="s">
        <v>5468</v>
      </c>
      <c r="AF1465" s="6" t="s">
        <v>5468</v>
      </c>
      <c r="AG1465" s="7" t="s">
        <v>5468</v>
      </c>
      <c r="AH1465" s="3" t="s">
        <v>5468</v>
      </c>
      <c r="AI1465" s="18" t="s">
        <v>5468</v>
      </c>
      <c r="AJ1465" s="18" t="s">
        <v>5468</v>
      </c>
      <c r="AK1465" s="18" t="s">
        <v>5468</v>
      </c>
      <c r="AL1465" s="18" t="s">
        <v>5468</v>
      </c>
      <c r="AM1465" s="18" t="s">
        <v>5468</v>
      </c>
      <c r="AN1465" s="9" t="s">
        <v>5468</v>
      </c>
      <c r="AO1465" s="14"/>
      <c r="AP1465" s="14" t="s">
        <v>5468</v>
      </c>
      <c r="AQ1465" s="14" t="s">
        <v>5468</v>
      </c>
      <c r="AR1465" s="14" t="s">
        <v>5468</v>
      </c>
      <c r="AS1465" s="9" t="s">
        <v>5468</v>
      </c>
    </row>
    <row r="1466" spans="1:45" x14ac:dyDescent="0.3">
      <c r="A1466" s="1" t="s">
        <v>1570</v>
      </c>
      <c r="B1466" s="8" t="s">
        <v>1571</v>
      </c>
      <c r="C1466" s="3" t="str">
        <f>_xlfn.XLOOKUP(B1466,'[1]daily break down'!$D:$D,'[1]daily break down'!$E:$E,"")</f>
        <v>Douala</v>
      </c>
      <c r="D1466" s="1" t="s">
        <v>11</v>
      </c>
      <c r="E1466" s="1" t="s">
        <v>145</v>
      </c>
      <c r="F1466" s="3" t="s">
        <v>31</v>
      </c>
      <c r="G1466" s="1" t="s">
        <v>32</v>
      </c>
      <c r="H1466" s="29" t="str">
        <f>_xlfn.XLOOKUP(B1466,[2]CALCULATION!$B:$B,[2]CALCULATION!$H:$H,"")</f>
        <v>ZTE</v>
      </c>
      <c r="I1466" s="100" t="s">
        <v>6098</v>
      </c>
      <c r="J1466" s="41" t="s">
        <v>5541</v>
      </c>
      <c r="K1466" s="41"/>
      <c r="L1466" s="41">
        <v>1.0041684145043421</v>
      </c>
      <c r="M1466" s="41">
        <v>0</v>
      </c>
      <c r="N1466" s="41">
        <v>0</v>
      </c>
      <c r="O1466" s="41">
        <v>0</v>
      </c>
      <c r="P1466" s="41">
        <v>5.552594932554868</v>
      </c>
      <c r="Q1466" s="41">
        <v>0</v>
      </c>
      <c r="R1466" s="41">
        <v>0</v>
      </c>
      <c r="S1466" s="40" t="str" cm="1">
        <f t="array" ref="S1466">IFERROR(_xlfn.IFS(
U1466="MPR ISSUE","PDH",
U1466="BSS Hardware Issue","BSS",
U1466="Sites strategiques, MLL, Pylone, etc.","ENVTECH",
U1466="AKTIVCO DEFAUT GE &amp; POWER Cabinet","AKTIVCO",
U1466="AKTIVCO Coupure ENEO &amp; Baisse de tension","AKTIVCO GRID ONLY",
U1466="Coupure ENEO &amp; Baisse de tension","IHS GRID ONLY",
U1466="Defaut GE &amp; POWER Cabinet","IHS",
U1466="Sharing","Partners",
U1466="Sites strategiques &amp; DataCenter","SST &amp; DC",
U1466="Exclu","Exclu",
U1466="SAT","SAT",
U1466="SPARE-ISSUE","SPARE-ISSUE",
U1466="Fiber CAmtel","TRANS_FO_CAMTEL",
U1466="Fiber AOF","Fiber AOF",
U1466="Projet OCM (HUAWEI)","TRAVAUX-HUAWEI",
U1466="Projet OCM (NOKIA)","TRAVAUX-NOKIA",
U1466="ACCESS-ISSUE","ACCESS-ISSUE",
U1466="Projet OCM (ZTE, NOKIA, autres projets)","TRAVAUX OCM",
U1466="No root CAuse","No root cause",
U1466="ODU HS","PDH",
U1466="IP &amp; VLAN","PDH",
U1466="Warehouse HUAWEI","SPARE-ISSUE",
U1466="SPARE-HS","SPARE-ISSUE",
U1466="Power Telco","BSS",U1466="no impacts","no impacts"
),"")</f>
        <v/>
      </c>
      <c r="T1466" s="40" t="str" cm="1">
        <f t="array" ref="T1466">IFERROR(_xlfn.IFS(
U1466="MPR ISSUE","TX ISSUE",
U1466="BSS Hardware Issue","RAN ISSUE",
U1466="Sites strategiques, MLL, Pylone, etc.","ENVTECH",
U1466="AKTIVCO DEFAUT GE &amp; POWER Cabinet","POWER ISSUE",
U1466="AKTIVCO Coupure ENEO &amp; Baisse de tension","POWER ISSUE",
U1466="Coupure ENEO &amp; Baisse de tension","POWER ISSUE",
U1466="Defaut GE &amp; POWER Cabinet","POWER ISSUE",
U1466="Sharing","POWER ISSUE",
U1466="Sites strategiques &amp; DataCenter","POWER ISSUE",
U1466="Exclu","Exclu",
U1466="SAT","TX ISSUE",
U1466="SPARE-ISSUE","SPARE-ISSUE",
U1466="Fiber CAmtel","TX ISSUE",
U1466="Fiber AOF","TX ISSUE",
U1466="Projet OCM (HUAWEI)","TRAVAUX-HUAWEI",
U1466="Projet OCM (NOKIA)","TRAVAUX -NOKIA",
U1466="ACCESS-ISSUE","ACCESS-ISSUE",
U1466="Projet OCM (ZTE, NOKIA, autres projets)","TRAVAUX OCM",
U1466="No root CAuse","No root cause",
U1466="ODU HS","TX ISSUE",
U1466="IP &amp; VLAN","TX ISSUE",
U1466="Warehouse HUAWEI","SPARE-ISSUE",
U1466="SPARE-HS","SPARE-ISSUE",
U1466="Power Telco","RAN ISSUE",U1466="no impacts","no impacts"
),"")</f>
        <v/>
      </c>
      <c r="U1466" s="70"/>
      <c r="V1466" s="40" t="str" cm="1">
        <f t="array" ref="V1466">IFERROR(_xlfn.IFS(
U1466="MPR ISSUE","ACTIVE",
U1466="BSS Hardware Issue","ACTIVE",
U1466="Sites strategiques, MLL, Pylone, etc.","PASSIVE",
U1466="AKTIVCO DEFAUT GE &amp; POWER Cabinet","PASSIVE",
U1466="AKTIVCO Coupure ENEO &amp; Baisse de tension","PASSIVE",
U1466="Coupure ENEO &amp; Baisse de tension","PASSIVE",
U1466="Defaut GE &amp; POWER Cabinet","PASSIVE",
U1466="Sharing","PASSIVE",
U1466="Sites strategiques &amp; DataCenter","PASSIVE",
U1466="Exclu","Exclu",
U1466="SAT","ACTIVE",
U1466="SPARE-ISSUE","SPARE-ISSUE",
U1466="Fiber CAmtel","ACTIVE",
U1466="Fiber AOF","ACTIVE",
U1466="Projet OCM (HUAWEI)","PLANNED WORKS",
U1466="Projet OCM (NOKIA)","PLANNED WORKS",
U1466="ACCESS-ISSUE","ACCESS-ISSUE",
U1466="Projet OCM (ZTE, NOKIA, autres projets)","PLANNED WORKS",
U1466="No root CAuse","No root cause",
U1466="ODU HS","ACTIVE",
U1466="IP &amp; VLAN","ACTIVE",
U1466="Warehouse HUAWEI","SPARE-ISSUE",
U1466="SPARE-HS","SPARE-ISSUE",
U1466="Power Telco","ACTIVE", U1466="no impacts","no impacts"
),"")</f>
        <v/>
      </c>
      <c r="W1466" s="98"/>
      <c r="X1466" s="98"/>
      <c r="Y1466" s="98"/>
      <c r="Z1466" s="98"/>
      <c r="AA1466" s="98"/>
      <c r="AB1466" s="17" t="s">
        <v>5468</v>
      </c>
      <c r="AC1466" s="17"/>
      <c r="AD1466" s="9" t="s">
        <v>5468</v>
      </c>
      <c r="AE1466" s="7" t="s">
        <v>5468</v>
      </c>
      <c r="AF1466" s="6" t="s">
        <v>5468</v>
      </c>
      <c r="AG1466" s="7" t="s">
        <v>5468</v>
      </c>
      <c r="AH1466" s="3" t="s">
        <v>5468</v>
      </c>
      <c r="AI1466" s="18" t="s">
        <v>5468</v>
      </c>
      <c r="AJ1466" s="18" t="s">
        <v>5468</v>
      </c>
      <c r="AK1466" s="18" t="s">
        <v>5468</v>
      </c>
      <c r="AL1466" s="18" t="s">
        <v>5468</v>
      </c>
      <c r="AM1466" s="18" t="s">
        <v>5468</v>
      </c>
      <c r="AN1466" s="9" t="s">
        <v>5468</v>
      </c>
      <c r="AO1466" s="14"/>
      <c r="AP1466" s="14" t="s">
        <v>5468</v>
      </c>
      <c r="AQ1466" s="14" t="s">
        <v>5468</v>
      </c>
      <c r="AR1466" s="14" t="s">
        <v>5468</v>
      </c>
      <c r="AS1466" s="9" t="s">
        <v>5468</v>
      </c>
    </row>
    <row r="1467" spans="1:45" x14ac:dyDescent="0.3">
      <c r="A1467" s="1" t="s">
        <v>1622</v>
      </c>
      <c r="B1467" s="8" t="s">
        <v>1623</v>
      </c>
      <c r="C1467" s="3" t="str">
        <f>_xlfn.XLOOKUP(B1467,'[1]daily break down'!$D:$D,'[1]daily break down'!$E:$E,"")</f>
        <v>Douala</v>
      </c>
      <c r="D1467" s="1" t="s">
        <v>11</v>
      </c>
      <c r="E1467" s="1" t="s">
        <v>145</v>
      </c>
      <c r="F1467" s="3" t="s">
        <v>31</v>
      </c>
      <c r="G1467" s="1" t="s">
        <v>32</v>
      </c>
      <c r="H1467" s="29" t="str">
        <f>_xlfn.XLOOKUP(B1467,[2]CALCULATION!$B:$B,[2]CALCULATION!$H:$H,"")</f>
        <v>ZTE</v>
      </c>
      <c r="I1467" s="100" t="s">
        <v>6098</v>
      </c>
      <c r="J1467" s="41" t="s">
        <v>5541</v>
      </c>
      <c r="K1467" s="41"/>
      <c r="L1467" s="41">
        <v>1.117831368621107</v>
      </c>
      <c r="M1467" s="41">
        <v>0</v>
      </c>
      <c r="N1467" s="41">
        <v>0</v>
      </c>
      <c r="O1467" s="41">
        <v>0</v>
      </c>
      <c r="P1467" s="41">
        <v>4.7036808748034602</v>
      </c>
      <c r="Q1467" s="41">
        <v>0</v>
      </c>
      <c r="R1467" s="41">
        <v>0</v>
      </c>
      <c r="S1467" s="40" t="str" cm="1">
        <f t="array" ref="S1467">IFERROR(_xlfn.IFS(
U1467="MPR ISSUE","PDH",
U1467="BSS Hardware Issue","BSS",
U1467="Sites strategiques, MLL, Pylone, etc.","ENVTECH",
U1467="AKTIVCO DEFAUT GE &amp; POWER Cabinet","AKTIVCO",
U1467="AKTIVCO Coupure ENEO &amp; Baisse de tension","AKTIVCO GRID ONLY",
U1467="Coupure ENEO &amp; Baisse de tension","IHS GRID ONLY",
U1467="Defaut GE &amp; POWER Cabinet","IHS",
U1467="Sharing","Partners",
U1467="Sites strategiques &amp; DataCenter","SST &amp; DC",
U1467="Exclu","Exclu",
U1467="SAT","SAT",
U1467="SPARE-ISSUE","SPARE-ISSUE",
U1467="Fiber CAmtel","TRANS_FO_CAMTEL",
U1467="Fiber AOF","Fiber AOF",
U1467="Projet OCM (HUAWEI)","TRAVAUX-HUAWEI",
U1467="Projet OCM (NOKIA)","TRAVAUX-NOKIA",
U1467="ACCESS-ISSUE","ACCESS-ISSUE",
U1467="Projet OCM (ZTE, NOKIA, autres projets)","TRAVAUX OCM",
U1467="No root CAuse","No root cause",
U1467="ODU HS","PDH",
U1467="IP &amp; VLAN","PDH",
U1467="Warehouse HUAWEI","SPARE-ISSUE",
U1467="SPARE-HS","SPARE-ISSUE",
U1467="Power Telco","BSS",U1467="no impacts","no impacts"
),"")</f>
        <v/>
      </c>
      <c r="T1467" s="40" t="str" cm="1">
        <f t="array" ref="T1467">IFERROR(_xlfn.IFS(
U1467="MPR ISSUE","TX ISSUE",
U1467="BSS Hardware Issue","RAN ISSUE",
U1467="Sites strategiques, MLL, Pylone, etc.","ENVTECH",
U1467="AKTIVCO DEFAUT GE &amp; POWER Cabinet","POWER ISSUE",
U1467="AKTIVCO Coupure ENEO &amp; Baisse de tension","POWER ISSUE",
U1467="Coupure ENEO &amp; Baisse de tension","POWER ISSUE",
U1467="Defaut GE &amp; POWER Cabinet","POWER ISSUE",
U1467="Sharing","POWER ISSUE",
U1467="Sites strategiques &amp; DataCenter","POWER ISSUE",
U1467="Exclu","Exclu",
U1467="SAT","TX ISSUE",
U1467="SPARE-ISSUE","SPARE-ISSUE",
U1467="Fiber CAmtel","TX ISSUE",
U1467="Fiber AOF","TX ISSUE",
U1467="Projet OCM (HUAWEI)","TRAVAUX-HUAWEI",
U1467="Projet OCM (NOKIA)","TRAVAUX -NOKIA",
U1467="ACCESS-ISSUE","ACCESS-ISSUE",
U1467="Projet OCM (ZTE, NOKIA, autres projets)","TRAVAUX OCM",
U1467="No root CAuse","No root cause",
U1467="ODU HS","TX ISSUE",
U1467="IP &amp; VLAN","TX ISSUE",
U1467="Warehouse HUAWEI","SPARE-ISSUE",
U1467="SPARE-HS","SPARE-ISSUE",
U1467="Power Telco","RAN ISSUE",U1467="no impacts","no impacts"
),"")</f>
        <v/>
      </c>
      <c r="U1467" s="70"/>
      <c r="V1467" s="40" t="str" cm="1">
        <f t="array" ref="V1467">IFERROR(_xlfn.IFS(
U1467="MPR ISSUE","ACTIVE",
U1467="BSS Hardware Issue","ACTIVE",
U1467="Sites strategiques, MLL, Pylone, etc.","PASSIVE",
U1467="AKTIVCO DEFAUT GE &amp; POWER Cabinet","PASSIVE",
U1467="AKTIVCO Coupure ENEO &amp; Baisse de tension","PASSIVE",
U1467="Coupure ENEO &amp; Baisse de tension","PASSIVE",
U1467="Defaut GE &amp; POWER Cabinet","PASSIVE",
U1467="Sharing","PASSIVE",
U1467="Sites strategiques &amp; DataCenter","PASSIVE",
U1467="Exclu","Exclu",
U1467="SAT","ACTIVE",
U1467="SPARE-ISSUE","SPARE-ISSUE",
U1467="Fiber CAmtel","ACTIVE",
U1467="Fiber AOF","ACTIVE",
U1467="Projet OCM (HUAWEI)","PLANNED WORKS",
U1467="Projet OCM (NOKIA)","PLANNED WORKS",
U1467="ACCESS-ISSUE","ACCESS-ISSUE",
U1467="Projet OCM (ZTE, NOKIA, autres projets)","PLANNED WORKS",
U1467="No root CAuse","No root cause",
U1467="ODU HS","ACTIVE",
U1467="IP &amp; VLAN","ACTIVE",
U1467="Warehouse HUAWEI","SPARE-ISSUE",
U1467="SPARE-HS","SPARE-ISSUE",
U1467="Power Telco","ACTIVE", U1467="no impacts","no impacts"
),"")</f>
        <v/>
      </c>
      <c r="W1467" s="98"/>
      <c r="X1467" s="98"/>
      <c r="Y1467" s="98"/>
      <c r="Z1467" s="98"/>
      <c r="AA1467" s="98"/>
      <c r="AB1467" s="17" t="s">
        <v>5717</v>
      </c>
      <c r="AC1467" s="17"/>
      <c r="AD1467" s="9" t="s">
        <v>5468</v>
      </c>
      <c r="AE1467" s="7" t="s">
        <v>5468</v>
      </c>
      <c r="AF1467" s="6" t="s">
        <v>5468</v>
      </c>
      <c r="AG1467" s="7" t="s">
        <v>5468</v>
      </c>
      <c r="AH1467" s="3" t="s">
        <v>5468</v>
      </c>
      <c r="AI1467" s="18" t="s">
        <v>5468</v>
      </c>
      <c r="AJ1467" s="18" t="s">
        <v>5468</v>
      </c>
      <c r="AK1467" s="18" t="s">
        <v>5717</v>
      </c>
      <c r="AL1467" s="18" t="s">
        <v>5468</v>
      </c>
      <c r="AM1467" s="18" t="s">
        <v>5468</v>
      </c>
      <c r="AN1467" s="9" t="s">
        <v>5468</v>
      </c>
      <c r="AO1467" s="14"/>
      <c r="AP1467" s="14" t="s">
        <v>5468</v>
      </c>
      <c r="AQ1467" s="14" t="s">
        <v>5468</v>
      </c>
      <c r="AR1467" s="14" t="s">
        <v>5468</v>
      </c>
      <c r="AS1467" s="9" t="s">
        <v>5468</v>
      </c>
    </row>
    <row r="1468" spans="1:45" x14ac:dyDescent="0.3">
      <c r="A1468" s="1" t="s">
        <v>2830</v>
      </c>
      <c r="B1468" s="8" t="s">
        <v>2831</v>
      </c>
      <c r="C1468" s="3" t="str">
        <f>_xlfn.XLOOKUP(B1468,'[1]daily break down'!$D:$D,'[1]daily break down'!$E:$E,"")</f>
        <v>Douala</v>
      </c>
      <c r="D1468" s="1" t="s">
        <v>11</v>
      </c>
      <c r="E1468" s="1" t="s">
        <v>145</v>
      </c>
      <c r="F1468" s="3" t="s">
        <v>31</v>
      </c>
      <c r="G1468" s="1" t="s">
        <v>32</v>
      </c>
      <c r="H1468" s="29" t="str">
        <f>_xlfn.XLOOKUP(B1468,[2]CALCULATION!$B:$B,[2]CALCULATION!$H:$H,"")</f>
        <v>ZTE</v>
      </c>
      <c r="I1468" s="100" t="s">
        <v>6098</v>
      </c>
      <c r="J1468" s="41" t="s">
        <v>5541</v>
      </c>
      <c r="K1468" s="41"/>
      <c r="L1468" s="41">
        <v>0</v>
      </c>
      <c r="M1468" s="41">
        <v>0</v>
      </c>
      <c r="N1468" s="41">
        <v>0</v>
      </c>
      <c r="O1468" s="41">
        <v>0</v>
      </c>
      <c r="P1468" s="41">
        <v>0</v>
      </c>
      <c r="Q1468" s="41">
        <v>0</v>
      </c>
      <c r="R1468" s="41">
        <v>0</v>
      </c>
      <c r="S1468" s="40" t="str" cm="1">
        <f t="array" ref="S1468">IFERROR(_xlfn.IFS(
U1468="MPR ISSUE","PDH",
U1468="BSS Hardware Issue","BSS",
U1468="Sites strategiques, MLL, Pylone, etc.","ENVTECH",
U1468="AKTIVCO DEFAUT GE &amp; POWER Cabinet","AKTIVCO",
U1468="AKTIVCO Coupure ENEO &amp; Baisse de tension","AKTIVCO GRID ONLY",
U1468="Coupure ENEO &amp; Baisse de tension","IHS GRID ONLY",
U1468="Defaut GE &amp; POWER Cabinet","IHS",
U1468="Sharing","Partners",
U1468="Sites strategiques &amp; DataCenter","SST &amp; DC",
U1468="Exclu","Exclu",
U1468="SAT","SAT",
U1468="SPARE-ISSUE","SPARE-ISSUE",
U1468="Fiber CAmtel","TRANS_FO_CAMTEL",
U1468="Fiber AOF","Fiber AOF",
U1468="Projet OCM (HUAWEI)","TRAVAUX-HUAWEI",
U1468="Projet OCM (NOKIA)","TRAVAUX-NOKIA",
U1468="ACCESS-ISSUE","ACCESS-ISSUE",
U1468="Projet OCM (ZTE, NOKIA, autres projets)","TRAVAUX OCM",
U1468="No root CAuse","No root cause",
U1468="ODU HS","PDH",
U1468="IP &amp; VLAN","PDH",
U1468="Warehouse HUAWEI","SPARE-ISSUE",
U1468="SPARE-HS","SPARE-ISSUE",
U1468="Power Telco","BSS",U1468="no impacts","no impacts"
),"")</f>
        <v/>
      </c>
      <c r="T1468" s="40" t="str" cm="1">
        <f t="array" ref="T1468">IFERROR(_xlfn.IFS(
U1468="MPR ISSUE","TX ISSUE",
U1468="BSS Hardware Issue","RAN ISSUE",
U1468="Sites strategiques, MLL, Pylone, etc.","ENVTECH",
U1468="AKTIVCO DEFAUT GE &amp; POWER Cabinet","POWER ISSUE",
U1468="AKTIVCO Coupure ENEO &amp; Baisse de tension","POWER ISSUE",
U1468="Coupure ENEO &amp; Baisse de tension","POWER ISSUE",
U1468="Defaut GE &amp; POWER Cabinet","POWER ISSUE",
U1468="Sharing","POWER ISSUE",
U1468="Sites strategiques &amp; DataCenter","POWER ISSUE",
U1468="Exclu","Exclu",
U1468="SAT","TX ISSUE",
U1468="SPARE-ISSUE","SPARE-ISSUE",
U1468="Fiber CAmtel","TX ISSUE",
U1468="Fiber AOF","TX ISSUE",
U1468="Projet OCM (HUAWEI)","TRAVAUX-HUAWEI",
U1468="Projet OCM (NOKIA)","TRAVAUX -NOKIA",
U1468="ACCESS-ISSUE","ACCESS-ISSUE",
U1468="Projet OCM (ZTE, NOKIA, autres projets)","TRAVAUX OCM",
U1468="No root CAuse","No root cause",
U1468="ODU HS","TX ISSUE",
U1468="IP &amp; VLAN","TX ISSUE",
U1468="Warehouse HUAWEI","SPARE-ISSUE",
U1468="SPARE-HS","SPARE-ISSUE",
U1468="Power Telco","RAN ISSUE",U1468="no impacts","no impacts"
),"")</f>
        <v/>
      </c>
      <c r="U1468" s="70"/>
      <c r="V1468" s="40" t="str" cm="1">
        <f t="array" ref="V1468">IFERROR(_xlfn.IFS(
U1468="MPR ISSUE","ACTIVE",
U1468="BSS Hardware Issue","ACTIVE",
U1468="Sites strategiques, MLL, Pylone, etc.","PASSIVE",
U1468="AKTIVCO DEFAUT GE &amp; POWER Cabinet","PASSIVE",
U1468="AKTIVCO Coupure ENEO &amp; Baisse de tension","PASSIVE",
U1468="Coupure ENEO &amp; Baisse de tension","PASSIVE",
U1468="Defaut GE &amp; POWER Cabinet","PASSIVE",
U1468="Sharing","PASSIVE",
U1468="Sites strategiques &amp; DataCenter","PASSIVE",
U1468="Exclu","Exclu",
U1468="SAT","ACTIVE",
U1468="SPARE-ISSUE","SPARE-ISSUE",
U1468="Fiber CAmtel","ACTIVE",
U1468="Fiber AOF","ACTIVE",
U1468="Projet OCM (HUAWEI)","PLANNED WORKS",
U1468="Projet OCM (NOKIA)","PLANNED WORKS",
U1468="ACCESS-ISSUE","ACCESS-ISSUE",
U1468="Projet OCM (ZTE, NOKIA, autres projets)","PLANNED WORKS",
U1468="No root CAuse","No root cause",
U1468="ODU HS","ACTIVE",
U1468="IP &amp; VLAN","ACTIVE",
U1468="Warehouse HUAWEI","SPARE-ISSUE",
U1468="SPARE-HS","SPARE-ISSUE",
U1468="Power Telco","ACTIVE", U1468="no impacts","no impacts"
),"")</f>
        <v/>
      </c>
      <c r="W1468" s="98"/>
      <c r="X1468" s="98"/>
      <c r="Y1468" s="98"/>
      <c r="Z1468" s="98"/>
      <c r="AA1468" s="98"/>
      <c r="AB1468" s="17" t="s">
        <v>5468</v>
      </c>
      <c r="AC1468" s="17"/>
      <c r="AD1468" s="9" t="s">
        <v>5468</v>
      </c>
      <c r="AE1468" s="7" t="s">
        <v>5468</v>
      </c>
      <c r="AF1468" s="6" t="s">
        <v>5468</v>
      </c>
      <c r="AG1468" s="7" t="s">
        <v>5468</v>
      </c>
      <c r="AH1468" s="3" t="s">
        <v>5468</v>
      </c>
      <c r="AI1468" s="18" t="s">
        <v>5468</v>
      </c>
      <c r="AJ1468" s="18" t="s">
        <v>5468</v>
      </c>
      <c r="AK1468" s="18" t="s">
        <v>5468</v>
      </c>
      <c r="AL1468" s="18" t="s">
        <v>5468</v>
      </c>
      <c r="AM1468" s="18" t="s">
        <v>5468</v>
      </c>
      <c r="AN1468" s="9" t="s">
        <v>5468</v>
      </c>
      <c r="AO1468" s="14"/>
      <c r="AP1468" s="14" t="s">
        <v>5468</v>
      </c>
      <c r="AQ1468" s="14" t="s">
        <v>5468</v>
      </c>
      <c r="AR1468" s="14" t="s">
        <v>5468</v>
      </c>
      <c r="AS1468" s="9" t="s">
        <v>5468</v>
      </c>
    </row>
    <row r="1469" spans="1:45" x14ac:dyDescent="0.3">
      <c r="A1469" s="1" t="s">
        <v>1968</v>
      </c>
      <c r="B1469" s="8" t="s">
        <v>1969</v>
      </c>
      <c r="C1469" s="3" t="str">
        <f>_xlfn.XLOOKUP(B1469,'[1]daily break down'!$D:$D,'[1]daily break down'!$E:$E,"")</f>
        <v>Douala</v>
      </c>
      <c r="D1469" s="1" t="s">
        <v>11</v>
      </c>
      <c r="E1469" s="1" t="s">
        <v>12</v>
      </c>
      <c r="F1469" s="3" t="s">
        <v>31</v>
      </c>
      <c r="G1469" s="1" t="s">
        <v>32</v>
      </c>
      <c r="H1469" s="29" t="str">
        <f>_xlfn.XLOOKUP(B1469,[2]CALCULATION!$B:$B,[2]CALCULATION!$H:$H,"")</f>
        <v>ZTE</v>
      </c>
      <c r="I1469" s="100" t="s">
        <v>6098</v>
      </c>
      <c r="J1469" s="41" t="s">
        <v>5541</v>
      </c>
      <c r="K1469" s="41"/>
      <c r="L1469" s="41">
        <v>0.14391124694306728</v>
      </c>
      <c r="M1469" s="41">
        <v>0</v>
      </c>
      <c r="N1469" s="41">
        <v>0</v>
      </c>
      <c r="O1469" s="41">
        <v>0</v>
      </c>
      <c r="P1469" s="41">
        <v>0</v>
      </c>
      <c r="Q1469" s="41">
        <v>0</v>
      </c>
      <c r="R1469" s="41">
        <v>0</v>
      </c>
      <c r="S1469" s="40" t="str" cm="1">
        <f t="array" ref="S1469">IFERROR(_xlfn.IFS(
U1469="MPR ISSUE","PDH",
U1469="BSS Hardware Issue","BSS",
U1469="Sites strategiques, MLL, Pylone, etc.","ENVTECH",
U1469="AKTIVCO DEFAUT GE &amp; POWER Cabinet","AKTIVCO",
U1469="AKTIVCO Coupure ENEO &amp; Baisse de tension","AKTIVCO GRID ONLY",
U1469="Coupure ENEO &amp; Baisse de tension","IHS GRID ONLY",
U1469="Defaut GE &amp; POWER Cabinet","IHS",
U1469="Sharing","Partners",
U1469="Sites strategiques &amp; DataCenter","SST &amp; DC",
U1469="Exclu","Exclu",
U1469="SAT","SAT",
U1469="SPARE-ISSUE","SPARE-ISSUE",
U1469="Fiber CAmtel","TRANS_FO_CAMTEL",
U1469="Fiber AOF","Fiber AOF",
U1469="Projet OCM (HUAWEI)","TRAVAUX-HUAWEI",
U1469="Projet OCM (NOKIA)","TRAVAUX-NOKIA",
U1469="ACCESS-ISSUE","ACCESS-ISSUE",
U1469="Projet OCM (ZTE, NOKIA, autres projets)","TRAVAUX OCM",
U1469="No root CAuse","No root cause",
U1469="ODU HS","PDH",
U1469="IP &amp; VLAN","PDH",
U1469="Warehouse HUAWEI","SPARE-ISSUE",
U1469="SPARE-HS","SPARE-ISSUE",
U1469="Power Telco","BSS",U1469="no impacts","no impacts"
),"")</f>
        <v/>
      </c>
      <c r="T1469" s="40" t="str" cm="1">
        <f t="array" ref="T1469">IFERROR(_xlfn.IFS(
U1469="MPR ISSUE","TX ISSUE",
U1469="BSS Hardware Issue","RAN ISSUE",
U1469="Sites strategiques, MLL, Pylone, etc.","ENVTECH",
U1469="AKTIVCO DEFAUT GE &amp; POWER Cabinet","POWER ISSUE",
U1469="AKTIVCO Coupure ENEO &amp; Baisse de tension","POWER ISSUE",
U1469="Coupure ENEO &amp; Baisse de tension","POWER ISSUE",
U1469="Defaut GE &amp; POWER Cabinet","POWER ISSUE",
U1469="Sharing","POWER ISSUE",
U1469="Sites strategiques &amp; DataCenter","POWER ISSUE",
U1469="Exclu","Exclu",
U1469="SAT","TX ISSUE",
U1469="SPARE-ISSUE","SPARE-ISSUE",
U1469="Fiber CAmtel","TX ISSUE",
U1469="Fiber AOF","TX ISSUE",
U1469="Projet OCM (HUAWEI)","TRAVAUX-HUAWEI",
U1469="Projet OCM (NOKIA)","TRAVAUX -NOKIA",
U1469="ACCESS-ISSUE","ACCESS-ISSUE",
U1469="Projet OCM (ZTE, NOKIA, autres projets)","TRAVAUX OCM",
U1469="No root CAuse","No root cause",
U1469="ODU HS","TX ISSUE",
U1469="IP &amp; VLAN","TX ISSUE",
U1469="Warehouse HUAWEI","SPARE-ISSUE",
U1469="SPARE-HS","SPARE-ISSUE",
U1469="Power Telco","RAN ISSUE",U1469="no impacts","no impacts"
),"")</f>
        <v/>
      </c>
      <c r="U1469" s="70"/>
      <c r="V1469" s="40" t="str" cm="1">
        <f t="array" ref="V1469">IFERROR(_xlfn.IFS(
U1469="MPR ISSUE","ACTIVE",
U1469="BSS Hardware Issue","ACTIVE",
U1469="Sites strategiques, MLL, Pylone, etc.","PASSIVE",
U1469="AKTIVCO DEFAUT GE &amp; POWER Cabinet","PASSIVE",
U1469="AKTIVCO Coupure ENEO &amp; Baisse de tension","PASSIVE",
U1469="Coupure ENEO &amp; Baisse de tension","PASSIVE",
U1469="Defaut GE &amp; POWER Cabinet","PASSIVE",
U1469="Sharing","PASSIVE",
U1469="Sites strategiques &amp; DataCenter","PASSIVE",
U1469="Exclu","Exclu",
U1469="SAT","ACTIVE",
U1469="SPARE-ISSUE","SPARE-ISSUE",
U1469="Fiber CAmtel","ACTIVE",
U1469="Fiber AOF","ACTIVE",
U1469="Projet OCM (HUAWEI)","PLANNED WORKS",
U1469="Projet OCM (NOKIA)","PLANNED WORKS",
U1469="ACCESS-ISSUE","ACCESS-ISSUE",
U1469="Projet OCM (ZTE, NOKIA, autres projets)","PLANNED WORKS",
U1469="No root CAuse","No root cause",
U1469="ODU HS","ACTIVE",
U1469="IP &amp; VLAN","ACTIVE",
U1469="Warehouse HUAWEI","SPARE-ISSUE",
U1469="SPARE-HS","SPARE-ISSUE",
U1469="Power Telco","ACTIVE", U1469="no impacts","no impacts"
),"")</f>
        <v/>
      </c>
      <c r="W1469" s="98"/>
      <c r="X1469" s="98"/>
      <c r="Y1469" s="98"/>
      <c r="Z1469" s="98"/>
      <c r="AA1469" s="98"/>
      <c r="AB1469" s="17" t="s">
        <v>5468</v>
      </c>
      <c r="AC1469" s="17"/>
      <c r="AD1469" s="9" t="s">
        <v>5468</v>
      </c>
      <c r="AE1469" s="7" t="s">
        <v>5468</v>
      </c>
      <c r="AF1469" s="6" t="s">
        <v>5468</v>
      </c>
      <c r="AG1469" s="7" t="s">
        <v>5468</v>
      </c>
      <c r="AH1469" s="3" t="s">
        <v>5468</v>
      </c>
      <c r="AI1469" s="18" t="s">
        <v>5468</v>
      </c>
      <c r="AJ1469" s="18" t="s">
        <v>5468</v>
      </c>
      <c r="AK1469" s="18" t="s">
        <v>5468</v>
      </c>
      <c r="AL1469" s="18" t="s">
        <v>5468</v>
      </c>
      <c r="AM1469" s="18" t="s">
        <v>5468</v>
      </c>
      <c r="AN1469" s="9" t="s">
        <v>5468</v>
      </c>
      <c r="AO1469" s="14"/>
      <c r="AP1469" s="14" t="s">
        <v>5468</v>
      </c>
      <c r="AQ1469" s="14" t="s">
        <v>5468</v>
      </c>
      <c r="AR1469" s="14" t="s">
        <v>5468</v>
      </c>
      <c r="AS1469" s="9" t="s">
        <v>5468</v>
      </c>
    </row>
    <row r="1470" spans="1:45" x14ac:dyDescent="0.3">
      <c r="A1470" s="1" t="s">
        <v>2773</v>
      </c>
      <c r="B1470" s="8" t="s">
        <v>2774</v>
      </c>
      <c r="C1470" s="3" t="str">
        <f>_xlfn.XLOOKUP(B1470,'[1]daily break down'!$D:$D,'[1]daily break down'!$E:$E,"")</f>
        <v>Douala</v>
      </c>
      <c r="D1470" s="1" t="s">
        <v>11</v>
      </c>
      <c r="E1470" s="1" t="s">
        <v>12</v>
      </c>
      <c r="F1470" s="3" t="s">
        <v>31</v>
      </c>
      <c r="G1470" s="1" t="s">
        <v>32</v>
      </c>
      <c r="H1470" s="29" t="str">
        <f>_xlfn.XLOOKUP(B1470,[2]CALCULATION!$B:$B,[2]CALCULATION!$H:$H,"")</f>
        <v>ZTE</v>
      </c>
      <c r="I1470" s="100" t="s">
        <v>6098</v>
      </c>
      <c r="J1470" s="41" t="s">
        <v>5541</v>
      </c>
      <c r="K1470" s="41"/>
      <c r="L1470" s="41">
        <v>0</v>
      </c>
      <c r="M1470" s="41">
        <v>0</v>
      </c>
      <c r="N1470" s="41">
        <v>0</v>
      </c>
      <c r="O1470" s="41">
        <v>0</v>
      </c>
      <c r="P1470" s="41">
        <v>0</v>
      </c>
      <c r="Q1470" s="41">
        <v>0</v>
      </c>
      <c r="R1470" s="41">
        <v>0</v>
      </c>
      <c r="S1470" s="40" t="str" cm="1">
        <f t="array" ref="S1470">IFERROR(_xlfn.IFS(
U1470="MPR ISSUE","PDH",
U1470="BSS Hardware Issue","BSS",
U1470="Sites strategiques, MLL, Pylone, etc.","ENVTECH",
U1470="AKTIVCO DEFAUT GE &amp; POWER Cabinet","AKTIVCO",
U1470="AKTIVCO Coupure ENEO &amp; Baisse de tension","AKTIVCO GRID ONLY",
U1470="Coupure ENEO &amp; Baisse de tension","IHS GRID ONLY",
U1470="Defaut GE &amp; POWER Cabinet","IHS",
U1470="Sharing","Partners",
U1470="Sites strategiques &amp; DataCenter","SST &amp; DC",
U1470="Exclu","Exclu",
U1470="SAT","SAT",
U1470="SPARE-ISSUE","SPARE-ISSUE",
U1470="Fiber CAmtel","TRANS_FO_CAMTEL",
U1470="Fiber AOF","Fiber AOF",
U1470="Projet OCM (HUAWEI)","TRAVAUX-HUAWEI",
U1470="Projet OCM (NOKIA)","TRAVAUX-NOKIA",
U1470="ACCESS-ISSUE","ACCESS-ISSUE",
U1470="Projet OCM (ZTE, NOKIA, autres projets)","TRAVAUX OCM",
U1470="No root CAuse","No root cause",
U1470="ODU HS","PDH",
U1470="IP &amp; VLAN","PDH",
U1470="Warehouse HUAWEI","SPARE-ISSUE",
U1470="SPARE-HS","SPARE-ISSUE",
U1470="Power Telco","BSS",U1470="no impacts","no impacts"
),"")</f>
        <v/>
      </c>
      <c r="T1470" s="40" t="str" cm="1">
        <f t="array" ref="T1470">IFERROR(_xlfn.IFS(
U1470="MPR ISSUE","TX ISSUE",
U1470="BSS Hardware Issue","RAN ISSUE",
U1470="Sites strategiques, MLL, Pylone, etc.","ENVTECH",
U1470="AKTIVCO DEFAUT GE &amp; POWER Cabinet","POWER ISSUE",
U1470="AKTIVCO Coupure ENEO &amp; Baisse de tension","POWER ISSUE",
U1470="Coupure ENEO &amp; Baisse de tension","POWER ISSUE",
U1470="Defaut GE &amp; POWER Cabinet","POWER ISSUE",
U1470="Sharing","POWER ISSUE",
U1470="Sites strategiques &amp; DataCenter","POWER ISSUE",
U1470="Exclu","Exclu",
U1470="SAT","TX ISSUE",
U1470="SPARE-ISSUE","SPARE-ISSUE",
U1470="Fiber CAmtel","TX ISSUE",
U1470="Fiber AOF","TX ISSUE",
U1470="Projet OCM (HUAWEI)","TRAVAUX-HUAWEI",
U1470="Projet OCM (NOKIA)","TRAVAUX -NOKIA",
U1470="ACCESS-ISSUE","ACCESS-ISSUE",
U1470="Projet OCM (ZTE, NOKIA, autres projets)","TRAVAUX OCM",
U1470="No root CAuse","No root cause",
U1470="ODU HS","TX ISSUE",
U1470="IP &amp; VLAN","TX ISSUE",
U1470="Warehouse HUAWEI","SPARE-ISSUE",
U1470="SPARE-HS","SPARE-ISSUE",
U1470="Power Telco","RAN ISSUE",U1470="no impacts","no impacts"
),"")</f>
        <v/>
      </c>
      <c r="U1470" s="70"/>
      <c r="V1470" s="40" t="str" cm="1">
        <f t="array" ref="V1470">IFERROR(_xlfn.IFS(
U1470="MPR ISSUE","ACTIVE",
U1470="BSS Hardware Issue","ACTIVE",
U1470="Sites strategiques, MLL, Pylone, etc.","PASSIVE",
U1470="AKTIVCO DEFAUT GE &amp; POWER Cabinet","PASSIVE",
U1470="AKTIVCO Coupure ENEO &amp; Baisse de tension","PASSIVE",
U1470="Coupure ENEO &amp; Baisse de tension","PASSIVE",
U1470="Defaut GE &amp; POWER Cabinet","PASSIVE",
U1470="Sharing","PASSIVE",
U1470="Sites strategiques &amp; DataCenter","PASSIVE",
U1470="Exclu","Exclu",
U1470="SAT","ACTIVE",
U1470="SPARE-ISSUE","SPARE-ISSUE",
U1470="Fiber CAmtel","ACTIVE",
U1470="Fiber AOF","ACTIVE",
U1470="Projet OCM (HUAWEI)","PLANNED WORKS",
U1470="Projet OCM (NOKIA)","PLANNED WORKS",
U1470="ACCESS-ISSUE","ACCESS-ISSUE",
U1470="Projet OCM (ZTE, NOKIA, autres projets)","PLANNED WORKS",
U1470="No root CAuse","No root cause",
U1470="ODU HS","ACTIVE",
U1470="IP &amp; VLAN","ACTIVE",
U1470="Warehouse HUAWEI","SPARE-ISSUE",
U1470="SPARE-HS","SPARE-ISSUE",
U1470="Power Telco","ACTIVE", U1470="no impacts","no impacts"
),"")</f>
        <v/>
      </c>
      <c r="W1470" s="98"/>
      <c r="X1470" s="98"/>
      <c r="Y1470" s="98"/>
      <c r="Z1470" s="98"/>
      <c r="AA1470" s="98"/>
      <c r="AB1470" s="17" t="s">
        <v>5468</v>
      </c>
      <c r="AC1470" s="17"/>
      <c r="AD1470" s="9" t="s">
        <v>5468</v>
      </c>
      <c r="AE1470" s="7" t="s">
        <v>5468</v>
      </c>
      <c r="AF1470" s="6" t="s">
        <v>5468</v>
      </c>
      <c r="AG1470" s="7" t="s">
        <v>5468</v>
      </c>
      <c r="AH1470" s="3" t="s">
        <v>5468</v>
      </c>
      <c r="AI1470" s="18" t="s">
        <v>5468</v>
      </c>
      <c r="AJ1470" s="18" t="s">
        <v>5468</v>
      </c>
      <c r="AK1470" s="18" t="s">
        <v>5468</v>
      </c>
      <c r="AL1470" s="18" t="s">
        <v>5468</v>
      </c>
      <c r="AM1470" s="18" t="s">
        <v>5468</v>
      </c>
      <c r="AN1470" s="9" t="s">
        <v>5468</v>
      </c>
      <c r="AO1470" s="14"/>
      <c r="AP1470" s="14" t="s">
        <v>5468</v>
      </c>
      <c r="AQ1470" s="14" t="s">
        <v>5468</v>
      </c>
      <c r="AR1470" s="14" t="s">
        <v>5468</v>
      </c>
      <c r="AS1470" s="9" t="s">
        <v>5468</v>
      </c>
    </row>
    <row r="1471" spans="1:45" x14ac:dyDescent="0.3">
      <c r="A1471" s="1" t="s">
        <v>825</v>
      </c>
      <c r="B1471" s="8" t="s">
        <v>826</v>
      </c>
      <c r="C1471" s="3" t="str">
        <f>_xlfn.XLOOKUP(B1471,'[1]daily break down'!$D:$D,'[1]daily break down'!$E:$E,"")</f>
        <v>Douala</v>
      </c>
      <c r="D1471" s="1" t="s">
        <v>21</v>
      </c>
      <c r="E1471" s="1" t="s">
        <v>36</v>
      </c>
      <c r="F1471" s="3" t="s">
        <v>31</v>
      </c>
      <c r="G1471" s="1" t="s">
        <v>32</v>
      </c>
      <c r="H1471" s="29" t="str">
        <f>_xlfn.XLOOKUP(B1471,[2]CALCULATION!$B:$B,[2]CALCULATION!$H:$H,"")</f>
        <v>ZTE</v>
      </c>
      <c r="I1471" s="100" t="s">
        <v>6098</v>
      </c>
      <c r="J1471" s="41" t="s">
        <v>5541</v>
      </c>
      <c r="K1471" s="41"/>
      <c r="L1471" s="41">
        <v>0</v>
      </c>
      <c r="M1471" s="41">
        <v>0</v>
      </c>
      <c r="N1471" s="41">
        <v>0</v>
      </c>
      <c r="O1471" s="41">
        <v>0</v>
      </c>
      <c r="P1471" s="41">
        <v>0</v>
      </c>
      <c r="Q1471" s="41">
        <v>0</v>
      </c>
      <c r="R1471" s="41">
        <v>0</v>
      </c>
      <c r="S1471" s="40" t="str" cm="1">
        <f t="array" ref="S1471">IFERROR(_xlfn.IFS(
U1471="MPR ISSUE","PDH",
U1471="BSS Hardware Issue","BSS",
U1471="Sites strategiques, MLL, Pylone, etc.","ENVTECH",
U1471="AKTIVCO DEFAUT GE &amp; POWER Cabinet","AKTIVCO",
U1471="AKTIVCO Coupure ENEO &amp; Baisse de tension","AKTIVCO GRID ONLY",
U1471="Coupure ENEO &amp; Baisse de tension","IHS GRID ONLY",
U1471="Defaut GE &amp; POWER Cabinet","IHS",
U1471="Sharing","Partners",
U1471="Sites strategiques &amp; DataCenter","SST &amp; DC",
U1471="Exclu","Exclu",
U1471="SAT","SAT",
U1471="SPARE-ISSUE","SPARE-ISSUE",
U1471="Fiber CAmtel","TRANS_FO_CAMTEL",
U1471="Fiber AOF","Fiber AOF",
U1471="Projet OCM (HUAWEI)","TRAVAUX-HUAWEI",
U1471="Projet OCM (NOKIA)","TRAVAUX-NOKIA",
U1471="ACCESS-ISSUE","ACCESS-ISSUE",
U1471="Projet OCM (ZTE, NOKIA, autres projets)","TRAVAUX OCM",
U1471="No root CAuse","No root cause",
U1471="ODU HS","PDH",
U1471="IP &amp; VLAN","PDH",
U1471="Warehouse HUAWEI","SPARE-ISSUE",
U1471="SPARE-HS","SPARE-ISSUE",
U1471="Power Telco","BSS",U1471="no impacts","no impacts"
),"")</f>
        <v/>
      </c>
      <c r="T1471" s="40" t="str" cm="1">
        <f t="array" ref="T1471">IFERROR(_xlfn.IFS(
U1471="MPR ISSUE","TX ISSUE",
U1471="BSS Hardware Issue","RAN ISSUE",
U1471="Sites strategiques, MLL, Pylone, etc.","ENVTECH",
U1471="AKTIVCO DEFAUT GE &amp; POWER Cabinet","POWER ISSUE",
U1471="AKTIVCO Coupure ENEO &amp; Baisse de tension","POWER ISSUE",
U1471="Coupure ENEO &amp; Baisse de tension","POWER ISSUE",
U1471="Defaut GE &amp; POWER Cabinet","POWER ISSUE",
U1471="Sharing","POWER ISSUE",
U1471="Sites strategiques &amp; DataCenter","POWER ISSUE",
U1471="Exclu","Exclu",
U1471="SAT","TX ISSUE",
U1471="SPARE-ISSUE","SPARE-ISSUE",
U1471="Fiber CAmtel","TX ISSUE",
U1471="Fiber AOF","TX ISSUE",
U1471="Projet OCM (HUAWEI)","TRAVAUX-HUAWEI",
U1471="Projet OCM (NOKIA)","TRAVAUX -NOKIA",
U1471="ACCESS-ISSUE","ACCESS-ISSUE",
U1471="Projet OCM (ZTE, NOKIA, autres projets)","TRAVAUX OCM",
U1471="No root CAuse","No root cause",
U1471="ODU HS","TX ISSUE",
U1471="IP &amp; VLAN","TX ISSUE",
U1471="Warehouse HUAWEI","SPARE-ISSUE",
U1471="SPARE-HS","SPARE-ISSUE",
U1471="Power Telco","RAN ISSUE",U1471="no impacts","no impacts"
),"")</f>
        <v/>
      </c>
      <c r="U1471" s="70"/>
      <c r="V1471" s="40" t="str" cm="1">
        <f t="array" ref="V1471">IFERROR(_xlfn.IFS(
U1471="MPR ISSUE","ACTIVE",
U1471="BSS Hardware Issue","ACTIVE",
U1471="Sites strategiques, MLL, Pylone, etc.","PASSIVE",
U1471="AKTIVCO DEFAUT GE &amp; POWER Cabinet","PASSIVE",
U1471="AKTIVCO Coupure ENEO &amp; Baisse de tension","PASSIVE",
U1471="Coupure ENEO &amp; Baisse de tension","PASSIVE",
U1471="Defaut GE &amp; POWER Cabinet","PASSIVE",
U1471="Sharing","PASSIVE",
U1471="Sites strategiques &amp; DataCenter","PASSIVE",
U1471="Exclu","Exclu",
U1471="SAT","ACTIVE",
U1471="SPARE-ISSUE","SPARE-ISSUE",
U1471="Fiber CAmtel","ACTIVE",
U1471="Fiber AOF","ACTIVE",
U1471="Projet OCM (HUAWEI)","PLANNED WORKS",
U1471="Projet OCM (NOKIA)","PLANNED WORKS",
U1471="ACCESS-ISSUE","ACCESS-ISSUE",
U1471="Projet OCM (ZTE, NOKIA, autres projets)","PLANNED WORKS",
U1471="No root CAuse","No root cause",
U1471="ODU HS","ACTIVE",
U1471="IP &amp; VLAN","ACTIVE",
U1471="Warehouse HUAWEI","SPARE-ISSUE",
U1471="SPARE-HS","SPARE-ISSUE",
U1471="Power Telco","ACTIVE", U1471="no impacts","no impacts"
),"")</f>
        <v/>
      </c>
      <c r="W1471" s="98"/>
      <c r="X1471" s="98"/>
      <c r="Y1471" s="98"/>
      <c r="Z1471" s="98"/>
      <c r="AA1471" s="98"/>
      <c r="AB1471" s="17" t="s">
        <v>5468</v>
      </c>
      <c r="AC1471" s="17"/>
      <c r="AD1471" s="9" t="s">
        <v>5468</v>
      </c>
      <c r="AE1471" s="7" t="s">
        <v>5468</v>
      </c>
      <c r="AF1471" s="6" t="s">
        <v>5468</v>
      </c>
      <c r="AG1471" s="7" t="s">
        <v>5468</v>
      </c>
      <c r="AH1471" s="3" t="s">
        <v>5468</v>
      </c>
      <c r="AI1471" s="18" t="s">
        <v>5468</v>
      </c>
      <c r="AJ1471" s="18" t="s">
        <v>5468</v>
      </c>
      <c r="AK1471" s="18" t="s">
        <v>5468</v>
      </c>
      <c r="AL1471" s="18" t="s">
        <v>5468</v>
      </c>
      <c r="AM1471" s="18" t="s">
        <v>5468</v>
      </c>
      <c r="AN1471" s="9" t="s">
        <v>5468</v>
      </c>
      <c r="AO1471" s="14"/>
      <c r="AP1471" s="14" t="s">
        <v>5468</v>
      </c>
      <c r="AQ1471" s="14" t="s">
        <v>5468</v>
      </c>
      <c r="AR1471" s="14" t="s">
        <v>5468</v>
      </c>
      <c r="AS1471" s="9" t="s">
        <v>5468</v>
      </c>
    </row>
    <row r="1472" spans="1:45" x14ac:dyDescent="0.3">
      <c r="A1472" s="19" t="s">
        <v>5385</v>
      </c>
      <c r="B1472" s="24" t="s">
        <v>5386</v>
      </c>
      <c r="C1472" s="3" t="str">
        <f>_xlfn.XLOOKUP(B1472,'[1]daily break down'!$D:$D,'[1]daily break down'!$E:$E,"")</f>
        <v>Garoua</v>
      </c>
      <c r="D1472" s="19" t="s">
        <v>357</v>
      </c>
      <c r="E1472" s="19" t="s">
        <v>988</v>
      </c>
      <c r="F1472" s="19" t="s">
        <v>5380</v>
      </c>
      <c r="G1472" s="19" t="s">
        <v>24</v>
      </c>
      <c r="H1472" s="27" t="str">
        <f>_xlfn.XLOOKUP(B1472,[2]CALCULATION!$B:$B,[2]CALCULATION!$H:$H,"")</f>
        <v>Huawei</v>
      </c>
      <c r="I1472" s="100" t="s">
        <v>6098</v>
      </c>
      <c r="J1472" s="41" t="s">
        <v>5540</v>
      </c>
      <c r="K1472" s="41"/>
      <c r="L1472" s="41">
        <v>0</v>
      </c>
      <c r="M1472" s="41">
        <v>0</v>
      </c>
      <c r="N1472" s="41">
        <v>0</v>
      </c>
      <c r="O1472" s="41">
        <v>0</v>
      </c>
      <c r="P1472" s="41">
        <v>0</v>
      </c>
      <c r="Q1472" s="41">
        <v>0</v>
      </c>
      <c r="R1472" s="41">
        <v>0</v>
      </c>
      <c r="S1472" s="40" t="str" cm="1">
        <f t="array" ref="S1472">IFERROR(_xlfn.IFS(
U1472="MPR ISSUE","PDH",
U1472="BSS Hardware Issue","BSS",
U1472="Sites strategiques, MLL, Pylone, etc.","ENVTECH",
U1472="AKTIVCO DEFAUT GE &amp; POWER Cabinet","AKTIVCO",
U1472="AKTIVCO Coupure ENEO &amp; Baisse de tension","AKTIVCO GRID ONLY",
U1472="Coupure ENEO &amp; Baisse de tension","IHS GRID ONLY",
U1472="Defaut GE &amp; POWER Cabinet","IHS",
U1472="Sharing","Partners",
U1472="Sites strategiques &amp; DataCenter","SST &amp; DC",
U1472="Exclu","Exclu",
U1472="SAT","SAT",
U1472="SPARE-ISSUE","SPARE-ISSUE",
U1472="Fiber CAmtel","TRANS_FO_CAMTEL",
U1472="Fiber AOF","Fiber AOF",
U1472="Projet OCM (HUAWEI)","TRAVAUX-HUAWEI",
U1472="Projet OCM (NOKIA)","TRAVAUX-NOKIA",
U1472="ACCESS-ISSUE","ACCESS-ISSUE",
U1472="Projet OCM (ZTE, NOKIA, autres projets)","TRAVAUX OCM",
U1472="No root CAuse","No root cause",
U1472="ODU HS","PDH",
U1472="IP &amp; VLAN","PDH",
U1472="Warehouse HUAWEI","SPARE-ISSUE",
U1472="SPARE-HS","SPARE-ISSUE",
U1472="Power Telco","BSS",U1472="no impacts","no impacts"
),"")</f>
        <v/>
      </c>
      <c r="T1472" s="40" t="str" cm="1">
        <f t="array" ref="T1472">IFERROR(_xlfn.IFS(
U1472="MPR ISSUE","TX ISSUE",
U1472="BSS Hardware Issue","RAN ISSUE",
U1472="Sites strategiques, MLL, Pylone, etc.","ENVTECH",
U1472="AKTIVCO DEFAUT GE &amp; POWER Cabinet","POWER ISSUE",
U1472="AKTIVCO Coupure ENEO &amp; Baisse de tension","POWER ISSUE",
U1472="Coupure ENEO &amp; Baisse de tension","POWER ISSUE",
U1472="Defaut GE &amp; POWER Cabinet","POWER ISSUE",
U1472="Sharing","POWER ISSUE",
U1472="Sites strategiques &amp; DataCenter","POWER ISSUE",
U1472="Exclu","Exclu",
U1472="SAT","TX ISSUE",
U1472="SPARE-ISSUE","SPARE-ISSUE",
U1472="Fiber CAmtel","TX ISSUE",
U1472="Fiber AOF","TX ISSUE",
U1472="Projet OCM (HUAWEI)","TRAVAUX-HUAWEI",
U1472="Projet OCM (NOKIA)","TRAVAUX -NOKIA",
U1472="ACCESS-ISSUE","ACCESS-ISSUE",
U1472="Projet OCM (ZTE, NOKIA, autres projets)","TRAVAUX OCM",
U1472="No root CAuse","No root cause",
U1472="ODU HS","TX ISSUE",
U1472="IP &amp; VLAN","TX ISSUE",
U1472="Warehouse HUAWEI","SPARE-ISSUE",
U1472="SPARE-HS","SPARE-ISSUE",
U1472="Power Telco","RAN ISSUE",U1472="no impacts","no impacts"
),"")</f>
        <v/>
      </c>
      <c r="U1472" s="70"/>
      <c r="V1472" s="40" t="str" cm="1">
        <f t="array" ref="V1472">IFERROR(_xlfn.IFS(
U1472="MPR ISSUE","ACTIVE",
U1472="BSS Hardware Issue","ACTIVE",
U1472="Sites strategiques, MLL, Pylone, etc.","PASSIVE",
U1472="AKTIVCO DEFAUT GE &amp; POWER Cabinet","PASSIVE",
U1472="AKTIVCO Coupure ENEO &amp; Baisse de tension","PASSIVE",
U1472="Coupure ENEO &amp; Baisse de tension","PASSIVE",
U1472="Defaut GE &amp; POWER Cabinet","PASSIVE",
U1472="Sharing","PASSIVE",
U1472="Sites strategiques &amp; DataCenter","PASSIVE",
U1472="Exclu","Exclu",
U1472="SAT","ACTIVE",
U1472="SPARE-ISSUE","SPARE-ISSUE",
U1472="Fiber CAmtel","ACTIVE",
U1472="Fiber AOF","ACTIVE",
U1472="Projet OCM (HUAWEI)","PLANNED WORKS",
U1472="Projet OCM (NOKIA)","PLANNED WORKS",
U1472="ACCESS-ISSUE","ACCESS-ISSUE",
U1472="Projet OCM (ZTE, NOKIA, autres projets)","PLANNED WORKS",
U1472="No root CAuse","No root cause",
U1472="ODU HS","ACTIVE",
U1472="IP &amp; VLAN","ACTIVE",
U1472="Warehouse HUAWEI","SPARE-ISSUE",
U1472="SPARE-HS","SPARE-ISSUE",
U1472="Power Telco","ACTIVE", U1472="no impacts","no impacts"
),"")</f>
        <v/>
      </c>
      <c r="W1472" s="98"/>
      <c r="X1472" s="98"/>
      <c r="Y1472" s="98"/>
      <c r="Z1472" s="98"/>
      <c r="AA1472" s="98"/>
      <c r="AB1472" s="17" t="s">
        <v>5468</v>
      </c>
      <c r="AC1472" s="17"/>
      <c r="AD1472" s="9" t="s">
        <v>5468</v>
      </c>
      <c r="AE1472" s="7" t="s">
        <v>5468</v>
      </c>
      <c r="AF1472" s="6" t="s">
        <v>5468</v>
      </c>
      <c r="AG1472" s="7" t="s">
        <v>5468</v>
      </c>
      <c r="AH1472" s="3" t="s">
        <v>5468</v>
      </c>
      <c r="AI1472" s="18" t="s">
        <v>5468</v>
      </c>
      <c r="AJ1472" s="18" t="s">
        <v>5468</v>
      </c>
      <c r="AK1472" s="18" t="s">
        <v>5468</v>
      </c>
      <c r="AL1472" s="18" t="s">
        <v>5468</v>
      </c>
      <c r="AM1472" s="18" t="s">
        <v>5468</v>
      </c>
      <c r="AN1472" s="9" t="s">
        <v>5468</v>
      </c>
      <c r="AO1472" s="14"/>
      <c r="AP1472" s="14" t="s">
        <v>5468</v>
      </c>
      <c r="AQ1472" s="14" t="s">
        <v>5468</v>
      </c>
      <c r="AR1472" s="14" t="s">
        <v>5468</v>
      </c>
      <c r="AS1472" s="9" t="s">
        <v>5468</v>
      </c>
    </row>
    <row r="1473" spans="1:45" x14ac:dyDescent="0.3">
      <c r="A1473" s="1" t="s">
        <v>2743</v>
      </c>
      <c r="B1473" s="8" t="s">
        <v>2744</v>
      </c>
      <c r="C1473" s="3" t="str">
        <f>_xlfn.XLOOKUP(B1473,'[1]daily break down'!$D:$D,'[1]daily break down'!$E:$E,"")</f>
        <v>Douala</v>
      </c>
      <c r="D1473" s="1" t="s">
        <v>11</v>
      </c>
      <c r="E1473" s="1" t="s">
        <v>12</v>
      </c>
      <c r="F1473" s="3" t="s">
        <v>31</v>
      </c>
      <c r="G1473" s="1" t="s">
        <v>32</v>
      </c>
      <c r="H1473" s="29" t="str">
        <f>_xlfn.XLOOKUP(B1473,[2]CALCULATION!$B:$B,[2]CALCULATION!$H:$H,"")</f>
        <v>ZTE</v>
      </c>
      <c r="I1473" s="100" t="s">
        <v>6098</v>
      </c>
      <c r="J1473" s="41" t="s">
        <v>5541</v>
      </c>
      <c r="K1473" s="41"/>
      <c r="L1473" s="41">
        <v>0</v>
      </c>
      <c r="M1473" s="41">
        <v>0</v>
      </c>
      <c r="N1473" s="41">
        <v>0</v>
      </c>
      <c r="O1473" s="41">
        <v>0</v>
      </c>
      <c r="P1473" s="41">
        <v>0</v>
      </c>
      <c r="Q1473" s="41">
        <v>0</v>
      </c>
      <c r="R1473" s="41">
        <v>0</v>
      </c>
      <c r="S1473" s="40" t="str" cm="1">
        <f t="array" ref="S1473">IFERROR(_xlfn.IFS(
U1473="MPR ISSUE","PDH",
U1473="BSS Hardware Issue","BSS",
U1473="Sites strategiques, MLL, Pylone, etc.","ENVTECH",
U1473="AKTIVCO DEFAUT GE &amp; POWER Cabinet","AKTIVCO",
U1473="AKTIVCO Coupure ENEO &amp; Baisse de tension","AKTIVCO GRID ONLY",
U1473="Coupure ENEO &amp; Baisse de tension","IHS GRID ONLY",
U1473="Defaut GE &amp; POWER Cabinet","IHS",
U1473="Sharing","Partners",
U1473="Sites strategiques &amp; DataCenter","SST &amp; DC",
U1473="Exclu","Exclu",
U1473="SAT","SAT",
U1473="SPARE-ISSUE","SPARE-ISSUE",
U1473="Fiber CAmtel","TRANS_FO_CAMTEL",
U1473="Fiber AOF","Fiber AOF",
U1473="Projet OCM (HUAWEI)","TRAVAUX-HUAWEI",
U1473="Projet OCM (NOKIA)","TRAVAUX-NOKIA",
U1473="ACCESS-ISSUE","ACCESS-ISSUE",
U1473="Projet OCM (ZTE, NOKIA, autres projets)","TRAVAUX OCM",
U1473="No root CAuse","No root cause",
U1473="ODU HS","PDH",
U1473="IP &amp; VLAN","PDH",
U1473="Warehouse HUAWEI","SPARE-ISSUE",
U1473="SPARE-HS","SPARE-ISSUE",
U1473="Power Telco","BSS",U1473="no impacts","no impacts"
),"")</f>
        <v/>
      </c>
      <c r="T1473" s="40" t="str" cm="1">
        <f t="array" ref="T1473">IFERROR(_xlfn.IFS(
U1473="MPR ISSUE","TX ISSUE",
U1473="BSS Hardware Issue","RAN ISSUE",
U1473="Sites strategiques, MLL, Pylone, etc.","ENVTECH",
U1473="AKTIVCO DEFAUT GE &amp; POWER Cabinet","POWER ISSUE",
U1473="AKTIVCO Coupure ENEO &amp; Baisse de tension","POWER ISSUE",
U1473="Coupure ENEO &amp; Baisse de tension","POWER ISSUE",
U1473="Defaut GE &amp; POWER Cabinet","POWER ISSUE",
U1473="Sharing","POWER ISSUE",
U1473="Sites strategiques &amp; DataCenter","POWER ISSUE",
U1473="Exclu","Exclu",
U1473="SAT","TX ISSUE",
U1473="SPARE-ISSUE","SPARE-ISSUE",
U1473="Fiber CAmtel","TX ISSUE",
U1473="Fiber AOF","TX ISSUE",
U1473="Projet OCM (HUAWEI)","TRAVAUX-HUAWEI",
U1473="Projet OCM (NOKIA)","TRAVAUX -NOKIA",
U1473="ACCESS-ISSUE","ACCESS-ISSUE",
U1473="Projet OCM (ZTE, NOKIA, autres projets)","TRAVAUX OCM",
U1473="No root CAuse","No root cause",
U1473="ODU HS","TX ISSUE",
U1473="IP &amp; VLAN","TX ISSUE",
U1473="Warehouse HUAWEI","SPARE-ISSUE",
U1473="SPARE-HS","SPARE-ISSUE",
U1473="Power Telco","RAN ISSUE",U1473="no impacts","no impacts"
),"")</f>
        <v/>
      </c>
      <c r="U1473" s="70"/>
      <c r="V1473" s="40" t="str" cm="1">
        <f t="array" ref="V1473">IFERROR(_xlfn.IFS(
U1473="MPR ISSUE","ACTIVE",
U1473="BSS Hardware Issue","ACTIVE",
U1473="Sites strategiques, MLL, Pylone, etc.","PASSIVE",
U1473="AKTIVCO DEFAUT GE &amp; POWER Cabinet","PASSIVE",
U1473="AKTIVCO Coupure ENEO &amp; Baisse de tension","PASSIVE",
U1473="Coupure ENEO &amp; Baisse de tension","PASSIVE",
U1473="Defaut GE &amp; POWER Cabinet","PASSIVE",
U1473="Sharing","PASSIVE",
U1473="Sites strategiques &amp; DataCenter","PASSIVE",
U1473="Exclu","Exclu",
U1473="SAT","ACTIVE",
U1473="SPARE-ISSUE","SPARE-ISSUE",
U1473="Fiber CAmtel","ACTIVE",
U1473="Fiber AOF","ACTIVE",
U1473="Projet OCM (HUAWEI)","PLANNED WORKS",
U1473="Projet OCM (NOKIA)","PLANNED WORKS",
U1473="ACCESS-ISSUE","ACCESS-ISSUE",
U1473="Projet OCM (ZTE, NOKIA, autres projets)","PLANNED WORKS",
U1473="No root CAuse","No root cause",
U1473="ODU HS","ACTIVE",
U1473="IP &amp; VLAN","ACTIVE",
U1473="Warehouse HUAWEI","SPARE-ISSUE",
U1473="SPARE-HS","SPARE-ISSUE",
U1473="Power Telco","ACTIVE", U1473="no impacts","no impacts"
),"")</f>
        <v/>
      </c>
      <c r="W1473" s="98"/>
      <c r="X1473" s="98"/>
      <c r="Y1473" s="98"/>
      <c r="Z1473" s="98"/>
      <c r="AA1473" s="98"/>
      <c r="AB1473" s="17" t="s">
        <v>5468</v>
      </c>
      <c r="AC1473" s="17"/>
      <c r="AD1473" s="9" t="s">
        <v>5468</v>
      </c>
      <c r="AE1473" s="7" t="s">
        <v>5468</v>
      </c>
      <c r="AF1473" s="6" t="s">
        <v>5468</v>
      </c>
      <c r="AG1473" s="7" t="s">
        <v>5468</v>
      </c>
      <c r="AH1473" s="3" t="s">
        <v>5468</v>
      </c>
      <c r="AI1473" s="18" t="s">
        <v>5468</v>
      </c>
      <c r="AJ1473" s="18" t="s">
        <v>5468</v>
      </c>
      <c r="AK1473" s="18" t="s">
        <v>5468</v>
      </c>
      <c r="AL1473" s="18" t="s">
        <v>5468</v>
      </c>
      <c r="AM1473" s="18" t="s">
        <v>5468</v>
      </c>
      <c r="AN1473" s="9" t="s">
        <v>5468</v>
      </c>
      <c r="AO1473" s="14"/>
      <c r="AP1473" s="14" t="s">
        <v>5468</v>
      </c>
      <c r="AQ1473" s="14" t="s">
        <v>5468</v>
      </c>
      <c r="AR1473" s="14" t="s">
        <v>5468</v>
      </c>
      <c r="AS1473" s="9" t="s">
        <v>5468</v>
      </c>
    </row>
    <row r="1474" spans="1:45" x14ac:dyDescent="0.3">
      <c r="A1474" s="1" t="s">
        <v>2737</v>
      </c>
      <c r="B1474" s="1" t="s">
        <v>2738</v>
      </c>
      <c r="C1474" s="3" t="str">
        <f>_xlfn.XLOOKUP(B1474,'[1]daily break down'!$D:$D,'[1]daily break down'!$E:$E,"")</f>
        <v>Douala</v>
      </c>
      <c r="D1474" s="1" t="s">
        <v>21</v>
      </c>
      <c r="E1474" s="1" t="s">
        <v>30</v>
      </c>
      <c r="F1474" s="3" t="s">
        <v>31</v>
      </c>
      <c r="G1474" s="1" t="s">
        <v>32</v>
      </c>
      <c r="H1474" s="29" t="str">
        <f>_xlfn.XLOOKUP(B1474,[2]CALCULATION!$B:$B,[2]CALCULATION!$H:$H,"")</f>
        <v>ZTE</v>
      </c>
      <c r="I1474" s="100" t="s">
        <v>6098</v>
      </c>
      <c r="J1474" s="41" t="s">
        <v>5541</v>
      </c>
      <c r="K1474" s="41"/>
      <c r="L1474" s="41">
        <v>0</v>
      </c>
      <c r="M1474" s="41">
        <v>0</v>
      </c>
      <c r="N1474" s="41">
        <v>0</v>
      </c>
      <c r="O1474" s="41">
        <v>0</v>
      </c>
      <c r="P1474" s="41">
        <v>0</v>
      </c>
      <c r="Q1474" s="41">
        <v>0</v>
      </c>
      <c r="R1474" s="41">
        <v>0</v>
      </c>
      <c r="S1474" s="40" t="str" cm="1">
        <f t="array" ref="S1474">IFERROR(_xlfn.IFS(
U1474="MPR ISSUE","PDH",
U1474="BSS Hardware Issue","BSS",
U1474="Sites strategiques, MLL, Pylone, etc.","ENVTECH",
U1474="AKTIVCO DEFAUT GE &amp; POWER Cabinet","AKTIVCO",
U1474="AKTIVCO Coupure ENEO &amp; Baisse de tension","AKTIVCO GRID ONLY",
U1474="Coupure ENEO &amp; Baisse de tension","IHS GRID ONLY",
U1474="Defaut GE &amp; POWER Cabinet","IHS",
U1474="Sharing","Partners",
U1474="Sites strategiques &amp; DataCenter","SST &amp; DC",
U1474="Exclu","Exclu",
U1474="SAT","SAT",
U1474="SPARE-ISSUE","SPARE-ISSUE",
U1474="Fiber CAmtel","TRANS_FO_CAMTEL",
U1474="Fiber AOF","Fiber AOF",
U1474="Projet OCM (HUAWEI)","TRAVAUX-HUAWEI",
U1474="Projet OCM (NOKIA)","TRAVAUX-NOKIA",
U1474="ACCESS-ISSUE","ACCESS-ISSUE",
U1474="Projet OCM (ZTE, NOKIA, autres projets)","TRAVAUX OCM",
U1474="No root CAuse","No root cause",
U1474="ODU HS","PDH",
U1474="IP &amp; VLAN","PDH",
U1474="Warehouse HUAWEI","SPARE-ISSUE",
U1474="SPARE-HS","SPARE-ISSUE",
U1474="Power Telco","BSS",U1474="no impacts","no impacts"
),"")</f>
        <v/>
      </c>
      <c r="T1474" s="40" t="str" cm="1">
        <f t="array" ref="T1474">IFERROR(_xlfn.IFS(
U1474="MPR ISSUE","TX ISSUE",
U1474="BSS Hardware Issue","RAN ISSUE",
U1474="Sites strategiques, MLL, Pylone, etc.","ENVTECH",
U1474="AKTIVCO DEFAUT GE &amp; POWER Cabinet","POWER ISSUE",
U1474="AKTIVCO Coupure ENEO &amp; Baisse de tension","POWER ISSUE",
U1474="Coupure ENEO &amp; Baisse de tension","POWER ISSUE",
U1474="Defaut GE &amp; POWER Cabinet","POWER ISSUE",
U1474="Sharing","POWER ISSUE",
U1474="Sites strategiques &amp; DataCenter","POWER ISSUE",
U1474="Exclu","Exclu",
U1474="SAT","TX ISSUE",
U1474="SPARE-ISSUE","SPARE-ISSUE",
U1474="Fiber CAmtel","TX ISSUE",
U1474="Fiber AOF","TX ISSUE",
U1474="Projet OCM (HUAWEI)","TRAVAUX-HUAWEI",
U1474="Projet OCM (NOKIA)","TRAVAUX -NOKIA",
U1474="ACCESS-ISSUE","ACCESS-ISSUE",
U1474="Projet OCM (ZTE, NOKIA, autres projets)","TRAVAUX OCM",
U1474="No root CAuse","No root cause",
U1474="ODU HS","TX ISSUE",
U1474="IP &amp; VLAN","TX ISSUE",
U1474="Warehouse HUAWEI","SPARE-ISSUE",
U1474="SPARE-HS","SPARE-ISSUE",
U1474="Power Telco","RAN ISSUE",U1474="no impacts","no impacts"
),"")</f>
        <v/>
      </c>
      <c r="U1474" s="70"/>
      <c r="V1474" s="40" t="str" cm="1">
        <f t="array" ref="V1474">IFERROR(_xlfn.IFS(
U1474="MPR ISSUE","ACTIVE",
U1474="BSS Hardware Issue","ACTIVE",
U1474="Sites strategiques, MLL, Pylone, etc.","PASSIVE",
U1474="AKTIVCO DEFAUT GE &amp; POWER Cabinet","PASSIVE",
U1474="AKTIVCO Coupure ENEO &amp; Baisse de tension","PASSIVE",
U1474="Coupure ENEO &amp; Baisse de tension","PASSIVE",
U1474="Defaut GE &amp; POWER Cabinet","PASSIVE",
U1474="Sharing","PASSIVE",
U1474="Sites strategiques &amp; DataCenter","PASSIVE",
U1474="Exclu","Exclu",
U1474="SAT","ACTIVE",
U1474="SPARE-ISSUE","SPARE-ISSUE",
U1474="Fiber CAmtel","ACTIVE",
U1474="Fiber AOF","ACTIVE",
U1474="Projet OCM (HUAWEI)","PLANNED WORKS",
U1474="Projet OCM (NOKIA)","PLANNED WORKS",
U1474="ACCESS-ISSUE","ACCESS-ISSUE",
U1474="Projet OCM (ZTE, NOKIA, autres projets)","PLANNED WORKS",
U1474="No root CAuse","No root cause",
U1474="ODU HS","ACTIVE",
U1474="IP &amp; VLAN","ACTIVE",
U1474="Warehouse HUAWEI","SPARE-ISSUE",
U1474="SPARE-HS","SPARE-ISSUE",
U1474="Power Telco","ACTIVE", U1474="no impacts","no impacts"
),"")</f>
        <v/>
      </c>
      <c r="W1474" s="98"/>
      <c r="X1474" s="98"/>
      <c r="Y1474" s="98"/>
      <c r="Z1474" s="98"/>
      <c r="AA1474" s="98"/>
      <c r="AB1474" s="17" t="s">
        <v>5468</v>
      </c>
      <c r="AC1474" s="17"/>
      <c r="AD1474" s="9" t="s">
        <v>5468</v>
      </c>
      <c r="AE1474" s="7" t="s">
        <v>5468</v>
      </c>
      <c r="AF1474" s="6" t="s">
        <v>5468</v>
      </c>
      <c r="AG1474" s="7" t="s">
        <v>5468</v>
      </c>
      <c r="AH1474" s="3" t="s">
        <v>5468</v>
      </c>
      <c r="AI1474" s="18" t="s">
        <v>5468</v>
      </c>
      <c r="AJ1474" s="18" t="s">
        <v>5468</v>
      </c>
      <c r="AK1474" s="18" t="s">
        <v>5468</v>
      </c>
      <c r="AL1474" s="18" t="s">
        <v>5468</v>
      </c>
      <c r="AM1474" s="18" t="s">
        <v>5468</v>
      </c>
      <c r="AN1474" s="9" t="s">
        <v>5468</v>
      </c>
      <c r="AO1474" s="14"/>
      <c r="AP1474" s="14" t="s">
        <v>5468</v>
      </c>
      <c r="AQ1474" s="14" t="s">
        <v>5468</v>
      </c>
      <c r="AR1474" s="14" t="s">
        <v>5468</v>
      </c>
      <c r="AS1474" s="9" t="s">
        <v>5468</v>
      </c>
    </row>
    <row r="1475" spans="1:45" x14ac:dyDescent="0.3">
      <c r="A1475" s="1" t="s">
        <v>5015</v>
      </c>
      <c r="B1475" s="8" t="s">
        <v>5016</v>
      </c>
      <c r="C1475" s="3" t="str">
        <f>_xlfn.XLOOKUP(B1475,'[1]daily break down'!$D:$D,'[1]daily break down'!$E:$E,"")</f>
        <v>Douala</v>
      </c>
      <c r="D1475" s="1" t="s">
        <v>21</v>
      </c>
      <c r="E1475" s="1" t="s">
        <v>30</v>
      </c>
      <c r="F1475" s="3" t="s">
        <v>31</v>
      </c>
      <c r="G1475" s="1" t="s">
        <v>32</v>
      </c>
      <c r="H1475" s="29" t="str">
        <f>_xlfn.XLOOKUP(B1475,[2]CALCULATION!$B:$B,[2]CALCULATION!$H:$H,"")</f>
        <v>ZTE</v>
      </c>
      <c r="I1475" s="100" t="s">
        <v>6098</v>
      </c>
      <c r="J1475" s="41" t="s">
        <v>5541</v>
      </c>
      <c r="K1475" s="41"/>
      <c r="L1475" s="41">
        <v>0</v>
      </c>
      <c r="M1475" s="41">
        <v>0</v>
      </c>
      <c r="N1475" s="41">
        <v>0</v>
      </c>
      <c r="O1475" s="41">
        <v>0</v>
      </c>
      <c r="P1475" s="41">
        <v>0</v>
      </c>
      <c r="Q1475" s="41">
        <v>0</v>
      </c>
      <c r="R1475" s="41">
        <v>0</v>
      </c>
      <c r="S1475" s="40" t="str" cm="1">
        <f t="array" ref="S1475">IFERROR(_xlfn.IFS(
U1475="MPR ISSUE","PDH",
U1475="BSS Hardware Issue","BSS",
U1475="Sites strategiques, MLL, Pylone, etc.","ENVTECH",
U1475="AKTIVCO DEFAUT GE &amp; POWER Cabinet","AKTIVCO",
U1475="AKTIVCO Coupure ENEO &amp; Baisse de tension","AKTIVCO GRID ONLY",
U1475="Coupure ENEO &amp; Baisse de tension","IHS GRID ONLY",
U1475="Defaut GE &amp; POWER Cabinet","IHS",
U1475="Sharing","Partners",
U1475="Sites strategiques &amp; DataCenter","SST &amp; DC",
U1475="Exclu","Exclu",
U1475="SAT","SAT",
U1475="SPARE-ISSUE","SPARE-ISSUE",
U1475="Fiber CAmtel","TRANS_FO_CAMTEL",
U1475="Fiber AOF","Fiber AOF",
U1475="Projet OCM (HUAWEI)","TRAVAUX-HUAWEI",
U1475="Projet OCM (NOKIA)","TRAVAUX-NOKIA",
U1475="ACCESS-ISSUE","ACCESS-ISSUE",
U1475="Projet OCM (ZTE, NOKIA, autres projets)","TRAVAUX OCM",
U1475="No root CAuse","No root cause",
U1475="ODU HS","PDH",
U1475="IP &amp; VLAN","PDH",
U1475="Warehouse HUAWEI","SPARE-ISSUE",
U1475="SPARE-HS","SPARE-ISSUE",
U1475="Power Telco","BSS",U1475="no impacts","no impacts"
),"")</f>
        <v/>
      </c>
      <c r="T1475" s="40" t="str" cm="1">
        <f t="array" ref="T1475">IFERROR(_xlfn.IFS(
U1475="MPR ISSUE","TX ISSUE",
U1475="BSS Hardware Issue","RAN ISSUE",
U1475="Sites strategiques, MLL, Pylone, etc.","ENVTECH",
U1475="AKTIVCO DEFAUT GE &amp; POWER Cabinet","POWER ISSUE",
U1475="AKTIVCO Coupure ENEO &amp; Baisse de tension","POWER ISSUE",
U1475="Coupure ENEO &amp; Baisse de tension","POWER ISSUE",
U1475="Defaut GE &amp; POWER Cabinet","POWER ISSUE",
U1475="Sharing","POWER ISSUE",
U1475="Sites strategiques &amp; DataCenter","POWER ISSUE",
U1475="Exclu","Exclu",
U1475="SAT","TX ISSUE",
U1475="SPARE-ISSUE","SPARE-ISSUE",
U1475="Fiber CAmtel","TX ISSUE",
U1475="Fiber AOF","TX ISSUE",
U1475="Projet OCM (HUAWEI)","TRAVAUX-HUAWEI",
U1475="Projet OCM (NOKIA)","TRAVAUX -NOKIA",
U1475="ACCESS-ISSUE","ACCESS-ISSUE",
U1475="Projet OCM (ZTE, NOKIA, autres projets)","TRAVAUX OCM",
U1475="No root CAuse","No root cause",
U1475="ODU HS","TX ISSUE",
U1475="IP &amp; VLAN","TX ISSUE",
U1475="Warehouse HUAWEI","SPARE-ISSUE",
U1475="SPARE-HS","SPARE-ISSUE",
U1475="Power Telco","RAN ISSUE",U1475="no impacts","no impacts"
),"")</f>
        <v/>
      </c>
      <c r="U1475" s="70"/>
      <c r="V1475" s="40" t="str" cm="1">
        <f t="array" ref="V1475">IFERROR(_xlfn.IFS(
U1475="MPR ISSUE","ACTIVE",
U1475="BSS Hardware Issue","ACTIVE",
U1475="Sites strategiques, MLL, Pylone, etc.","PASSIVE",
U1475="AKTIVCO DEFAUT GE &amp; POWER Cabinet","PASSIVE",
U1475="AKTIVCO Coupure ENEO &amp; Baisse de tension","PASSIVE",
U1475="Coupure ENEO &amp; Baisse de tension","PASSIVE",
U1475="Defaut GE &amp; POWER Cabinet","PASSIVE",
U1475="Sharing","PASSIVE",
U1475="Sites strategiques &amp; DataCenter","PASSIVE",
U1475="Exclu","Exclu",
U1475="SAT","ACTIVE",
U1475="SPARE-ISSUE","SPARE-ISSUE",
U1475="Fiber CAmtel","ACTIVE",
U1475="Fiber AOF","ACTIVE",
U1475="Projet OCM (HUAWEI)","PLANNED WORKS",
U1475="Projet OCM (NOKIA)","PLANNED WORKS",
U1475="ACCESS-ISSUE","ACCESS-ISSUE",
U1475="Projet OCM (ZTE, NOKIA, autres projets)","PLANNED WORKS",
U1475="No root CAuse","No root cause",
U1475="ODU HS","ACTIVE",
U1475="IP &amp; VLAN","ACTIVE",
U1475="Warehouse HUAWEI","SPARE-ISSUE",
U1475="SPARE-HS","SPARE-ISSUE",
U1475="Power Telco","ACTIVE", U1475="no impacts","no impacts"
),"")</f>
        <v/>
      </c>
      <c r="W1475" s="98"/>
      <c r="X1475" s="98"/>
      <c r="Y1475" s="98"/>
      <c r="Z1475" s="98"/>
      <c r="AA1475" s="98"/>
      <c r="AB1475" s="17" t="s">
        <v>5468</v>
      </c>
      <c r="AC1475" s="17"/>
      <c r="AD1475" s="9" t="s">
        <v>5468</v>
      </c>
      <c r="AE1475" s="7" t="s">
        <v>5468</v>
      </c>
      <c r="AF1475" s="6" t="s">
        <v>5468</v>
      </c>
      <c r="AG1475" s="7" t="s">
        <v>5468</v>
      </c>
      <c r="AH1475" s="3" t="s">
        <v>5468</v>
      </c>
      <c r="AI1475" s="18" t="s">
        <v>5468</v>
      </c>
      <c r="AJ1475" s="18" t="s">
        <v>5468</v>
      </c>
      <c r="AK1475" s="18" t="s">
        <v>5468</v>
      </c>
      <c r="AL1475" s="18" t="s">
        <v>5468</v>
      </c>
      <c r="AM1475" s="18" t="s">
        <v>5468</v>
      </c>
      <c r="AN1475" s="9" t="s">
        <v>5468</v>
      </c>
      <c r="AO1475" s="14"/>
      <c r="AP1475" s="14" t="s">
        <v>5468</v>
      </c>
      <c r="AQ1475" s="14" t="s">
        <v>5468</v>
      </c>
      <c r="AR1475" s="14" t="s">
        <v>5468</v>
      </c>
      <c r="AS1475" s="9" t="s">
        <v>5468</v>
      </c>
    </row>
    <row r="1476" spans="1:45" x14ac:dyDescent="0.3">
      <c r="A1476" s="1" t="s">
        <v>3377</v>
      </c>
      <c r="B1476" s="8" t="s">
        <v>3378</v>
      </c>
      <c r="C1476" s="3" t="str">
        <f>_xlfn.XLOOKUP(B1476,'[1]daily break down'!$D:$D,'[1]daily break down'!$E:$E,"")</f>
        <v>Douala</v>
      </c>
      <c r="D1476" s="1"/>
      <c r="E1476" s="1"/>
      <c r="F1476" s="3" t="s">
        <v>31</v>
      </c>
      <c r="G1476" s="1" t="s">
        <v>32</v>
      </c>
      <c r="H1476" s="29" t="str">
        <f>_xlfn.XLOOKUP(B1476,[2]CALCULATION!$B:$B,[2]CALCULATION!$H:$H,"")</f>
        <v>ZTE</v>
      </c>
      <c r="I1476" s="100" t="s">
        <v>6098</v>
      </c>
      <c r="J1476" s="41" t="s">
        <v>5541</v>
      </c>
      <c r="K1476" s="41"/>
      <c r="L1476" s="41">
        <v>0</v>
      </c>
      <c r="M1476" s="41">
        <v>0</v>
      </c>
      <c r="N1476" s="41">
        <v>0</v>
      </c>
      <c r="O1476" s="41">
        <v>0</v>
      </c>
      <c r="P1476" s="41">
        <v>0</v>
      </c>
      <c r="Q1476" s="41">
        <v>0</v>
      </c>
      <c r="R1476" s="41">
        <v>0</v>
      </c>
      <c r="S1476" s="40" t="str" cm="1">
        <f t="array" ref="S1476">IFERROR(_xlfn.IFS(
U1476="MPR ISSUE","PDH",
U1476="BSS Hardware Issue","BSS",
U1476="Sites strategiques, MLL, Pylone, etc.","ENVTECH",
U1476="AKTIVCO DEFAUT GE &amp; POWER Cabinet","AKTIVCO",
U1476="AKTIVCO Coupure ENEO &amp; Baisse de tension","AKTIVCO GRID ONLY",
U1476="Coupure ENEO &amp; Baisse de tension","IHS GRID ONLY",
U1476="Defaut GE &amp; POWER Cabinet","IHS",
U1476="Sharing","Partners",
U1476="Sites strategiques &amp; DataCenter","SST &amp; DC",
U1476="Exclu","Exclu",
U1476="SAT","SAT",
U1476="SPARE-ISSUE","SPARE-ISSUE",
U1476="Fiber CAmtel","TRANS_FO_CAMTEL",
U1476="Fiber AOF","Fiber AOF",
U1476="Projet OCM (HUAWEI)","TRAVAUX-HUAWEI",
U1476="Projet OCM (NOKIA)","TRAVAUX-NOKIA",
U1476="ACCESS-ISSUE","ACCESS-ISSUE",
U1476="Projet OCM (ZTE, NOKIA, autres projets)","TRAVAUX OCM",
U1476="No root CAuse","No root cause",
U1476="ODU HS","PDH",
U1476="IP &amp; VLAN","PDH",
U1476="Warehouse HUAWEI","SPARE-ISSUE",
U1476="SPARE-HS","SPARE-ISSUE",
U1476="Power Telco","BSS",U1476="no impacts","no impacts"
),"")</f>
        <v/>
      </c>
      <c r="T1476" s="40" t="str" cm="1">
        <f t="array" ref="T1476">IFERROR(_xlfn.IFS(
U1476="MPR ISSUE","TX ISSUE",
U1476="BSS Hardware Issue","RAN ISSUE",
U1476="Sites strategiques, MLL, Pylone, etc.","ENVTECH",
U1476="AKTIVCO DEFAUT GE &amp; POWER Cabinet","POWER ISSUE",
U1476="AKTIVCO Coupure ENEO &amp; Baisse de tension","POWER ISSUE",
U1476="Coupure ENEO &amp; Baisse de tension","POWER ISSUE",
U1476="Defaut GE &amp; POWER Cabinet","POWER ISSUE",
U1476="Sharing","POWER ISSUE",
U1476="Sites strategiques &amp; DataCenter","POWER ISSUE",
U1476="Exclu","Exclu",
U1476="SAT","TX ISSUE",
U1476="SPARE-ISSUE","SPARE-ISSUE",
U1476="Fiber CAmtel","TX ISSUE",
U1476="Fiber AOF","TX ISSUE",
U1476="Projet OCM (HUAWEI)","TRAVAUX-HUAWEI",
U1476="Projet OCM (NOKIA)","TRAVAUX -NOKIA",
U1476="ACCESS-ISSUE","ACCESS-ISSUE",
U1476="Projet OCM (ZTE, NOKIA, autres projets)","TRAVAUX OCM",
U1476="No root CAuse","No root cause",
U1476="ODU HS","TX ISSUE",
U1476="IP &amp; VLAN","TX ISSUE",
U1476="Warehouse HUAWEI","SPARE-ISSUE",
U1476="SPARE-HS","SPARE-ISSUE",
U1476="Power Telco","RAN ISSUE",U1476="no impacts","no impacts"
),"")</f>
        <v/>
      </c>
      <c r="U1476" s="70"/>
      <c r="V1476" s="40" t="str" cm="1">
        <f t="array" ref="V1476">IFERROR(_xlfn.IFS(
U1476="MPR ISSUE","ACTIVE",
U1476="BSS Hardware Issue","ACTIVE",
U1476="Sites strategiques, MLL, Pylone, etc.","PASSIVE",
U1476="AKTIVCO DEFAUT GE &amp; POWER Cabinet","PASSIVE",
U1476="AKTIVCO Coupure ENEO &amp; Baisse de tension","PASSIVE",
U1476="Coupure ENEO &amp; Baisse de tension","PASSIVE",
U1476="Defaut GE &amp; POWER Cabinet","PASSIVE",
U1476="Sharing","PASSIVE",
U1476="Sites strategiques &amp; DataCenter","PASSIVE",
U1476="Exclu","Exclu",
U1476="SAT","ACTIVE",
U1476="SPARE-ISSUE","SPARE-ISSUE",
U1476="Fiber CAmtel","ACTIVE",
U1476="Fiber AOF","ACTIVE",
U1476="Projet OCM (HUAWEI)","PLANNED WORKS",
U1476="Projet OCM (NOKIA)","PLANNED WORKS",
U1476="ACCESS-ISSUE","ACCESS-ISSUE",
U1476="Projet OCM (ZTE, NOKIA, autres projets)","PLANNED WORKS",
U1476="No root CAuse","No root cause",
U1476="ODU HS","ACTIVE",
U1476="IP &amp; VLAN","ACTIVE",
U1476="Warehouse HUAWEI","SPARE-ISSUE",
U1476="SPARE-HS","SPARE-ISSUE",
U1476="Power Telco","ACTIVE", U1476="no impacts","no impacts"
),"")</f>
        <v/>
      </c>
      <c r="W1476" s="98"/>
      <c r="X1476" s="98"/>
      <c r="Y1476" s="98"/>
      <c r="Z1476" s="98"/>
      <c r="AA1476" s="98"/>
      <c r="AB1476" s="17" t="s">
        <v>5468</v>
      </c>
      <c r="AC1476" s="17"/>
      <c r="AD1476" s="9" t="s">
        <v>5468</v>
      </c>
      <c r="AE1476" s="7" t="s">
        <v>5468</v>
      </c>
      <c r="AF1476" s="6" t="s">
        <v>5468</v>
      </c>
      <c r="AG1476" s="7" t="s">
        <v>5468</v>
      </c>
      <c r="AH1476" s="3" t="s">
        <v>5468</v>
      </c>
      <c r="AI1476" s="18" t="s">
        <v>5468</v>
      </c>
      <c r="AJ1476" s="18" t="s">
        <v>5468</v>
      </c>
      <c r="AK1476" s="18" t="s">
        <v>5468</v>
      </c>
      <c r="AL1476" s="18" t="s">
        <v>5468</v>
      </c>
      <c r="AM1476" s="18" t="s">
        <v>5468</v>
      </c>
      <c r="AN1476" s="9" t="s">
        <v>5468</v>
      </c>
      <c r="AO1476" s="14"/>
      <c r="AP1476" s="14" t="s">
        <v>5468</v>
      </c>
      <c r="AQ1476" s="14" t="s">
        <v>5468</v>
      </c>
      <c r="AR1476" s="14" t="s">
        <v>5468</v>
      </c>
      <c r="AS1476" s="9" t="s">
        <v>5468</v>
      </c>
    </row>
    <row r="1477" spans="1:45" x14ac:dyDescent="0.3">
      <c r="A1477" s="1" t="s">
        <v>2985</v>
      </c>
      <c r="B1477" s="8" t="s">
        <v>2986</v>
      </c>
      <c r="C1477" s="3" t="str">
        <f>_xlfn.XLOOKUP(B1477,'[1]daily break down'!$D:$D,'[1]daily break down'!$E:$E,"")</f>
        <v>Ngaoundere</v>
      </c>
      <c r="D1477" s="1" t="s">
        <v>21</v>
      </c>
      <c r="E1477" s="1" t="s">
        <v>122</v>
      </c>
      <c r="F1477" s="3" t="s">
        <v>90</v>
      </c>
      <c r="G1477" s="1" t="s">
        <v>91</v>
      </c>
      <c r="H1477" s="27" t="str">
        <f>_xlfn.XLOOKUP(B1477,[2]CALCULATION!$B:$B,[2]CALCULATION!$H:$H,"")</f>
        <v>Huawei</v>
      </c>
      <c r="I1477" s="100" t="s">
        <v>6097</v>
      </c>
      <c r="J1477" s="41" t="s">
        <v>5541</v>
      </c>
      <c r="K1477" s="41"/>
      <c r="L1477" s="41">
        <v>0.1656700424902906</v>
      </c>
      <c r="M1477" s="41">
        <v>3.5019711328556387</v>
      </c>
      <c r="N1477" s="41">
        <v>0.61226040355788414</v>
      </c>
      <c r="O1477" s="41">
        <v>0</v>
      </c>
      <c r="P1477" s="41">
        <v>2.0590419566650398</v>
      </c>
      <c r="Q1477" s="41">
        <v>0.19128121495407113</v>
      </c>
      <c r="R1477" s="41">
        <v>1.2480096052597787</v>
      </c>
      <c r="S1477" s="40" t="str" cm="1">
        <f t="array" ref="S1477">IFERROR(_xlfn.IFS(
U1477="MPR ISSUE","PDH",
U1477="BSS Hardware Issue","BSS",
U1477="Sites strategiques, MLL, Pylone, etc.","ENVTECH",
U1477="AKTIVCO DEFAUT GE &amp; POWER Cabinet","AKTIVCO",
U1477="AKTIVCO Coupure ENEO &amp; Baisse de tension","AKTIVCO GRID ONLY",
U1477="Coupure ENEO &amp; Baisse de tension","IHS GRID ONLY",
U1477="Defaut GE &amp; POWER Cabinet","IHS",
U1477="Sharing","Partners",
U1477="Sites strategiques &amp; DataCenter","SST &amp; DC",
U1477="Exclu","Exclu",
U1477="SAT","SAT",
U1477="SPARE-ISSUE","SPARE-ISSUE",
U1477="Fiber CAmtel","TRANS_FO_CAMTEL",
U1477="Fiber AOF","Fiber AOF",
U1477="Projet OCM (HUAWEI)","TRAVAUX-HUAWEI",
U1477="Projet OCM (NOKIA)","TRAVAUX-NOKIA",
U1477="ACCESS-ISSUE","ACCESS-ISSUE",
U1477="Projet OCM (ZTE, NOKIA, autres projets)","TRAVAUX OCM",
U1477="No root CAuse","No root cause",
U1477="ODU HS","PDH",
U1477="IP &amp; VLAN","PDH",
U1477="Warehouse HUAWEI","SPARE-ISSUE",
U1477="SPARE-HS","SPARE-ISSUE",
U1477="Power Telco","BSS",U1477="no impacts","no impacts"
),"")</f>
        <v/>
      </c>
      <c r="T1477" s="40" t="str" cm="1">
        <f t="array" ref="T1477">IFERROR(_xlfn.IFS(
U1477="MPR ISSUE","TX ISSUE",
U1477="BSS Hardware Issue","RAN ISSUE",
U1477="Sites strategiques, MLL, Pylone, etc.","ENVTECH",
U1477="AKTIVCO DEFAUT GE &amp; POWER Cabinet","POWER ISSUE",
U1477="AKTIVCO Coupure ENEO &amp; Baisse de tension","POWER ISSUE",
U1477="Coupure ENEO &amp; Baisse de tension","POWER ISSUE",
U1477="Defaut GE &amp; POWER Cabinet","POWER ISSUE",
U1477="Sharing","POWER ISSUE",
U1477="Sites strategiques &amp; DataCenter","POWER ISSUE",
U1477="Exclu","Exclu",
U1477="SAT","TX ISSUE",
U1477="SPARE-ISSUE","SPARE-ISSUE",
U1477="Fiber CAmtel","TX ISSUE",
U1477="Fiber AOF","TX ISSUE",
U1477="Projet OCM (HUAWEI)","TRAVAUX-HUAWEI",
U1477="Projet OCM (NOKIA)","TRAVAUX -NOKIA",
U1477="ACCESS-ISSUE","ACCESS-ISSUE",
U1477="Projet OCM (ZTE, NOKIA, autres projets)","TRAVAUX OCM",
U1477="No root CAuse","No root cause",
U1477="ODU HS","TX ISSUE",
U1477="IP &amp; VLAN","TX ISSUE",
U1477="Warehouse HUAWEI","SPARE-ISSUE",
U1477="SPARE-HS","SPARE-ISSUE",
U1477="Power Telco","RAN ISSUE",U1477="no impacts","no impacts"
),"")</f>
        <v/>
      </c>
      <c r="U1477" s="70"/>
      <c r="V1477" s="40" t="str" cm="1">
        <f t="array" ref="V1477">IFERROR(_xlfn.IFS(
U1477="MPR ISSUE","ACTIVE",
U1477="BSS Hardware Issue","ACTIVE",
U1477="Sites strategiques, MLL, Pylone, etc.","PASSIVE",
U1477="AKTIVCO DEFAUT GE &amp; POWER Cabinet","PASSIVE",
U1477="AKTIVCO Coupure ENEO &amp; Baisse de tension","PASSIVE",
U1477="Coupure ENEO &amp; Baisse de tension","PASSIVE",
U1477="Defaut GE &amp; POWER Cabinet","PASSIVE",
U1477="Sharing","PASSIVE",
U1477="Sites strategiques &amp; DataCenter","PASSIVE",
U1477="Exclu","Exclu",
U1477="SAT","ACTIVE",
U1477="SPARE-ISSUE","SPARE-ISSUE",
U1477="Fiber CAmtel","ACTIVE",
U1477="Fiber AOF","ACTIVE",
U1477="Projet OCM (HUAWEI)","PLANNED WORKS",
U1477="Projet OCM (NOKIA)","PLANNED WORKS",
U1477="ACCESS-ISSUE","ACCESS-ISSUE",
U1477="Projet OCM (ZTE, NOKIA, autres projets)","PLANNED WORKS",
U1477="No root CAuse","No root cause",
U1477="ODU HS","ACTIVE",
U1477="IP &amp; VLAN","ACTIVE",
U1477="Warehouse HUAWEI","SPARE-ISSUE",
U1477="SPARE-HS","SPARE-ISSUE",
U1477="Power Telco","ACTIVE", U1477="no impacts","no impacts"
),"")</f>
        <v/>
      </c>
      <c r="W1477" s="101" t="s">
        <v>6288</v>
      </c>
      <c r="X1477" s="101" t="s">
        <v>6289</v>
      </c>
      <c r="Y1477" s="101"/>
      <c r="Z1477" s="101" t="s">
        <v>6308</v>
      </c>
      <c r="AA1477" s="101" t="s">
        <v>6215</v>
      </c>
      <c r="AB1477" s="17" t="s">
        <v>5468</v>
      </c>
      <c r="AC1477" s="17"/>
      <c r="AD1477" s="9" t="s">
        <v>5468</v>
      </c>
      <c r="AE1477" s="7" t="s">
        <v>5468</v>
      </c>
      <c r="AF1477" s="6" t="s">
        <v>5468</v>
      </c>
      <c r="AG1477" s="7" t="s">
        <v>5468</v>
      </c>
      <c r="AH1477" s="3" t="s">
        <v>5468</v>
      </c>
      <c r="AI1477" s="18" t="s">
        <v>5468</v>
      </c>
      <c r="AJ1477" s="18" t="s">
        <v>5468</v>
      </c>
      <c r="AK1477" s="18" t="s">
        <v>5468</v>
      </c>
      <c r="AL1477" s="18" t="s">
        <v>5468</v>
      </c>
      <c r="AM1477" s="18" t="s">
        <v>5468</v>
      </c>
      <c r="AN1477" s="9" t="s">
        <v>5468</v>
      </c>
      <c r="AO1477" s="14"/>
      <c r="AP1477" s="14" t="s">
        <v>5468</v>
      </c>
      <c r="AQ1477" s="14" t="s">
        <v>5468</v>
      </c>
      <c r="AR1477" s="14" t="s">
        <v>5468</v>
      </c>
      <c r="AS1477" s="9" t="s">
        <v>5468</v>
      </c>
    </row>
    <row r="1478" spans="1:45" x14ac:dyDescent="0.3">
      <c r="A1478" s="1" t="s">
        <v>1921</v>
      </c>
      <c r="B1478" s="8" t="s">
        <v>1922</v>
      </c>
      <c r="C1478" s="3" t="str">
        <f>_xlfn.XLOOKUP(B1478,'[1]daily break down'!$D:$D,'[1]daily break down'!$E:$E,"")</f>
        <v>CENTRE</v>
      </c>
      <c r="D1478" s="1" t="s">
        <v>21</v>
      </c>
      <c r="E1478" s="1" t="s">
        <v>563</v>
      </c>
      <c r="F1478" s="3" t="s">
        <v>69</v>
      </c>
      <c r="G1478" s="1" t="s">
        <v>502</v>
      </c>
      <c r="H1478" s="29" t="str">
        <f>_xlfn.XLOOKUP(B1478,[2]CALCULATION!$B:$B,[2]CALCULATION!$H:$H,"")</f>
        <v>ZTE</v>
      </c>
      <c r="I1478" s="100" t="s">
        <v>6098</v>
      </c>
      <c r="J1478" s="41" t="s">
        <v>5541</v>
      </c>
      <c r="K1478" s="41"/>
      <c r="L1478" s="41">
        <v>14.424940002796541</v>
      </c>
      <c r="M1478" s="41">
        <v>0</v>
      </c>
      <c r="N1478" s="41">
        <v>0</v>
      </c>
      <c r="O1478" s="41">
        <v>0</v>
      </c>
      <c r="P1478" s="41">
        <v>0</v>
      </c>
      <c r="Q1478" s="41">
        <v>0</v>
      </c>
      <c r="R1478" s="41">
        <v>0</v>
      </c>
      <c r="S1478" s="40" t="str" cm="1">
        <f t="array" ref="S1478">IFERROR(_xlfn.IFS(
U1478="MPR ISSUE","PDH",
U1478="BSS Hardware Issue","BSS",
U1478="Sites strategiques, MLL, Pylone, etc.","ENVTECH",
U1478="AKTIVCO DEFAUT GE &amp; POWER Cabinet","AKTIVCO",
U1478="AKTIVCO Coupure ENEO &amp; Baisse de tension","AKTIVCO GRID ONLY",
U1478="Coupure ENEO &amp; Baisse de tension","IHS GRID ONLY",
U1478="Defaut GE &amp; POWER Cabinet","IHS",
U1478="Sharing","Partners",
U1478="Sites strategiques &amp; DataCenter","SST &amp; DC",
U1478="Exclu","Exclu",
U1478="SAT","SAT",
U1478="SPARE-ISSUE","SPARE-ISSUE",
U1478="Fiber CAmtel","TRANS_FO_CAMTEL",
U1478="Fiber AOF","Fiber AOF",
U1478="Projet OCM (HUAWEI)","TRAVAUX-HUAWEI",
U1478="Projet OCM (NOKIA)","TRAVAUX-NOKIA",
U1478="ACCESS-ISSUE","ACCESS-ISSUE",
U1478="Projet OCM (ZTE, NOKIA, autres projets)","TRAVAUX OCM",
U1478="No root CAuse","No root cause",
U1478="ODU HS","PDH",
U1478="IP &amp; VLAN","PDH",
U1478="Warehouse HUAWEI","SPARE-ISSUE",
U1478="SPARE-HS","SPARE-ISSUE",
U1478="Power Telco","BSS",U1478="no impacts","no impacts"
),"")</f>
        <v/>
      </c>
      <c r="T1478" s="40" t="str" cm="1">
        <f t="array" ref="T1478">IFERROR(_xlfn.IFS(
U1478="MPR ISSUE","TX ISSUE",
U1478="BSS Hardware Issue","RAN ISSUE",
U1478="Sites strategiques, MLL, Pylone, etc.","ENVTECH",
U1478="AKTIVCO DEFAUT GE &amp; POWER Cabinet","POWER ISSUE",
U1478="AKTIVCO Coupure ENEO &amp; Baisse de tension","POWER ISSUE",
U1478="Coupure ENEO &amp; Baisse de tension","POWER ISSUE",
U1478="Defaut GE &amp; POWER Cabinet","POWER ISSUE",
U1478="Sharing","POWER ISSUE",
U1478="Sites strategiques &amp; DataCenter","POWER ISSUE",
U1478="Exclu","Exclu",
U1478="SAT","TX ISSUE",
U1478="SPARE-ISSUE","SPARE-ISSUE",
U1478="Fiber CAmtel","TX ISSUE",
U1478="Fiber AOF","TX ISSUE",
U1478="Projet OCM (HUAWEI)","TRAVAUX-HUAWEI",
U1478="Projet OCM (NOKIA)","TRAVAUX -NOKIA",
U1478="ACCESS-ISSUE","ACCESS-ISSUE",
U1478="Projet OCM (ZTE, NOKIA, autres projets)","TRAVAUX OCM",
U1478="No root CAuse","No root cause",
U1478="ODU HS","TX ISSUE",
U1478="IP &amp; VLAN","TX ISSUE",
U1478="Warehouse HUAWEI","SPARE-ISSUE",
U1478="SPARE-HS","SPARE-ISSUE",
U1478="Power Telco","RAN ISSUE",U1478="no impacts","no impacts"
),"")</f>
        <v/>
      </c>
      <c r="U1478" s="70"/>
      <c r="V1478" s="40" t="str" cm="1">
        <f t="array" ref="V1478">IFERROR(_xlfn.IFS(
U1478="MPR ISSUE","ACTIVE",
U1478="BSS Hardware Issue","ACTIVE",
U1478="Sites strategiques, MLL, Pylone, etc.","PASSIVE",
U1478="AKTIVCO DEFAUT GE &amp; POWER Cabinet","PASSIVE",
U1478="AKTIVCO Coupure ENEO &amp; Baisse de tension","PASSIVE",
U1478="Coupure ENEO &amp; Baisse de tension","PASSIVE",
U1478="Defaut GE &amp; POWER Cabinet","PASSIVE",
U1478="Sharing","PASSIVE",
U1478="Sites strategiques &amp; DataCenter","PASSIVE",
U1478="Exclu","Exclu",
U1478="SAT","ACTIVE",
U1478="SPARE-ISSUE","SPARE-ISSUE",
U1478="Fiber CAmtel","ACTIVE",
U1478="Fiber AOF","ACTIVE",
U1478="Projet OCM (HUAWEI)","PLANNED WORKS",
U1478="Projet OCM (NOKIA)","PLANNED WORKS",
U1478="ACCESS-ISSUE","ACCESS-ISSUE",
U1478="Projet OCM (ZTE, NOKIA, autres projets)","PLANNED WORKS",
U1478="No root CAuse","No root cause",
U1478="ODU HS","ACTIVE",
U1478="IP &amp; VLAN","ACTIVE",
U1478="Warehouse HUAWEI","SPARE-ISSUE",
U1478="SPARE-HS","SPARE-ISSUE",
U1478="Power Telco","ACTIVE", U1478="no impacts","no impacts"
),"")</f>
        <v/>
      </c>
      <c r="W1478" s="98"/>
      <c r="X1478" s="98"/>
      <c r="Y1478" s="98"/>
      <c r="Z1478" s="98"/>
      <c r="AA1478" s="98"/>
      <c r="AB1478" s="17" t="s">
        <v>5468</v>
      </c>
      <c r="AC1478" s="17"/>
      <c r="AD1478" s="9" t="s">
        <v>5468</v>
      </c>
      <c r="AE1478" s="7" t="s">
        <v>5468</v>
      </c>
      <c r="AF1478" s="6" t="s">
        <v>5468</v>
      </c>
      <c r="AG1478" s="7" t="s">
        <v>5468</v>
      </c>
      <c r="AH1478" s="3" t="s">
        <v>5468</v>
      </c>
      <c r="AI1478" s="18" t="s">
        <v>5468</v>
      </c>
      <c r="AJ1478" s="18" t="s">
        <v>5468</v>
      </c>
      <c r="AK1478" s="18" t="s">
        <v>5468</v>
      </c>
      <c r="AL1478" s="18" t="s">
        <v>5468</v>
      </c>
      <c r="AM1478" s="18" t="s">
        <v>5468</v>
      </c>
      <c r="AN1478" s="9" t="s">
        <v>5468</v>
      </c>
      <c r="AO1478" s="14"/>
      <c r="AP1478" s="14" t="s">
        <v>5468</v>
      </c>
      <c r="AQ1478" s="14" t="s">
        <v>5468</v>
      </c>
      <c r="AR1478" s="14" t="s">
        <v>5468</v>
      </c>
      <c r="AS1478" s="9" t="s">
        <v>5468</v>
      </c>
    </row>
    <row r="1479" spans="1:45" x14ac:dyDescent="0.3">
      <c r="A1479" s="1" t="s">
        <v>1351</v>
      </c>
      <c r="B1479" s="8" t="s">
        <v>1352</v>
      </c>
      <c r="C1479" s="3" t="str">
        <f>_xlfn.XLOOKUP(B1479,'[1]daily break down'!$D:$D,'[1]daily break down'!$E:$E,"")</f>
        <v>Douala</v>
      </c>
      <c r="D1479" s="1" t="s">
        <v>21</v>
      </c>
      <c r="E1479" s="1" t="s">
        <v>125</v>
      </c>
      <c r="F1479" s="3" t="s">
        <v>31</v>
      </c>
      <c r="G1479" s="1" t="s">
        <v>32</v>
      </c>
      <c r="H1479" s="29" t="str">
        <f>_xlfn.XLOOKUP(B1479,[2]CALCULATION!$B:$B,[2]CALCULATION!$H:$H,"")</f>
        <v>ZTE</v>
      </c>
      <c r="I1479" s="100" t="s">
        <v>6098</v>
      </c>
      <c r="J1479" s="41" t="s">
        <v>5541</v>
      </c>
      <c r="K1479" s="41"/>
      <c r="L1479" s="41">
        <v>0</v>
      </c>
      <c r="M1479" s="41">
        <v>0</v>
      </c>
      <c r="N1479" s="41">
        <v>0</v>
      </c>
      <c r="O1479" s="41">
        <v>0</v>
      </c>
      <c r="P1479" s="41">
        <v>20.076751476031074</v>
      </c>
      <c r="Q1479" s="41">
        <v>0</v>
      </c>
      <c r="R1479" s="41">
        <v>0</v>
      </c>
      <c r="S1479" s="40" t="str" cm="1">
        <f t="array" ref="S1479">IFERROR(_xlfn.IFS(
U1479="MPR ISSUE","PDH",
U1479="BSS Hardware Issue","BSS",
U1479="Sites strategiques, MLL, Pylone, etc.","ENVTECH",
U1479="AKTIVCO DEFAUT GE &amp; POWER Cabinet","AKTIVCO",
U1479="AKTIVCO Coupure ENEO &amp; Baisse de tension","AKTIVCO GRID ONLY",
U1479="Coupure ENEO &amp; Baisse de tension","IHS GRID ONLY",
U1479="Defaut GE &amp; POWER Cabinet","IHS",
U1479="Sharing","Partners",
U1479="Sites strategiques &amp; DataCenter","SST &amp; DC",
U1479="Exclu","Exclu",
U1479="SAT","SAT",
U1479="SPARE-ISSUE","SPARE-ISSUE",
U1479="Fiber CAmtel","TRANS_FO_CAMTEL",
U1479="Fiber AOF","Fiber AOF",
U1479="Projet OCM (HUAWEI)","TRAVAUX-HUAWEI",
U1479="Projet OCM (NOKIA)","TRAVAUX-NOKIA",
U1479="ACCESS-ISSUE","ACCESS-ISSUE",
U1479="Projet OCM (ZTE, NOKIA, autres projets)","TRAVAUX OCM",
U1479="No root CAuse","No root cause",
U1479="ODU HS","PDH",
U1479="IP &amp; VLAN","PDH",
U1479="Warehouse HUAWEI","SPARE-ISSUE",
U1479="SPARE-HS","SPARE-ISSUE",
U1479="Power Telco","BSS",U1479="no impacts","no impacts"
),"")</f>
        <v/>
      </c>
      <c r="T1479" s="40" t="str" cm="1">
        <f t="array" ref="T1479">IFERROR(_xlfn.IFS(
U1479="MPR ISSUE","TX ISSUE",
U1479="BSS Hardware Issue","RAN ISSUE",
U1479="Sites strategiques, MLL, Pylone, etc.","ENVTECH",
U1479="AKTIVCO DEFAUT GE &amp; POWER Cabinet","POWER ISSUE",
U1479="AKTIVCO Coupure ENEO &amp; Baisse de tension","POWER ISSUE",
U1479="Coupure ENEO &amp; Baisse de tension","POWER ISSUE",
U1479="Defaut GE &amp; POWER Cabinet","POWER ISSUE",
U1479="Sharing","POWER ISSUE",
U1479="Sites strategiques &amp; DataCenter","POWER ISSUE",
U1479="Exclu","Exclu",
U1479="SAT","TX ISSUE",
U1479="SPARE-ISSUE","SPARE-ISSUE",
U1479="Fiber CAmtel","TX ISSUE",
U1479="Fiber AOF","TX ISSUE",
U1479="Projet OCM (HUAWEI)","TRAVAUX-HUAWEI",
U1479="Projet OCM (NOKIA)","TRAVAUX -NOKIA",
U1479="ACCESS-ISSUE","ACCESS-ISSUE",
U1479="Projet OCM (ZTE, NOKIA, autres projets)","TRAVAUX OCM",
U1479="No root CAuse","No root cause",
U1479="ODU HS","TX ISSUE",
U1479="IP &amp; VLAN","TX ISSUE",
U1479="Warehouse HUAWEI","SPARE-ISSUE",
U1479="SPARE-HS","SPARE-ISSUE",
U1479="Power Telco","RAN ISSUE",U1479="no impacts","no impacts"
),"")</f>
        <v/>
      </c>
      <c r="U1479" s="70"/>
      <c r="V1479" s="40" t="str" cm="1">
        <f t="array" ref="V1479">IFERROR(_xlfn.IFS(
U1479="MPR ISSUE","ACTIVE",
U1479="BSS Hardware Issue","ACTIVE",
U1479="Sites strategiques, MLL, Pylone, etc.","PASSIVE",
U1479="AKTIVCO DEFAUT GE &amp; POWER Cabinet","PASSIVE",
U1479="AKTIVCO Coupure ENEO &amp; Baisse de tension","PASSIVE",
U1479="Coupure ENEO &amp; Baisse de tension","PASSIVE",
U1479="Defaut GE &amp; POWER Cabinet","PASSIVE",
U1479="Sharing","PASSIVE",
U1479="Sites strategiques &amp; DataCenter","PASSIVE",
U1479="Exclu","Exclu",
U1479="SAT","ACTIVE",
U1479="SPARE-ISSUE","SPARE-ISSUE",
U1479="Fiber CAmtel","ACTIVE",
U1479="Fiber AOF","ACTIVE",
U1479="Projet OCM (HUAWEI)","PLANNED WORKS",
U1479="Projet OCM (NOKIA)","PLANNED WORKS",
U1479="ACCESS-ISSUE","ACCESS-ISSUE",
U1479="Projet OCM (ZTE, NOKIA, autres projets)","PLANNED WORKS",
U1479="No root CAuse","No root cause",
U1479="ODU HS","ACTIVE",
U1479="IP &amp; VLAN","ACTIVE",
U1479="Warehouse HUAWEI","SPARE-ISSUE",
U1479="SPARE-HS","SPARE-ISSUE",
U1479="Power Telco","ACTIVE", U1479="no impacts","no impacts"
),"")</f>
        <v/>
      </c>
      <c r="W1479" s="98"/>
      <c r="X1479" s="98"/>
      <c r="Y1479" s="98"/>
      <c r="Z1479" s="98"/>
      <c r="AA1479" s="98"/>
      <c r="AB1479" s="17" t="s">
        <v>5717</v>
      </c>
      <c r="AC1479" s="17"/>
      <c r="AD1479" s="9" t="s">
        <v>5468</v>
      </c>
      <c r="AE1479" s="7" t="s">
        <v>5468</v>
      </c>
      <c r="AF1479" s="6" t="s">
        <v>5468</v>
      </c>
      <c r="AG1479" s="7" t="s">
        <v>5468</v>
      </c>
      <c r="AH1479" s="3" t="s">
        <v>5468</v>
      </c>
      <c r="AI1479" s="18" t="s">
        <v>5468</v>
      </c>
      <c r="AJ1479" s="18" t="s">
        <v>5468</v>
      </c>
      <c r="AK1479" s="18" t="s">
        <v>5717</v>
      </c>
      <c r="AL1479" s="18" t="s">
        <v>5468</v>
      </c>
      <c r="AM1479" s="18" t="s">
        <v>5468</v>
      </c>
      <c r="AN1479" s="9" t="s">
        <v>5468</v>
      </c>
      <c r="AO1479" s="14"/>
      <c r="AP1479" s="14" t="s">
        <v>5468</v>
      </c>
      <c r="AQ1479" s="14" t="s">
        <v>5468</v>
      </c>
      <c r="AR1479" s="14" t="s">
        <v>5468</v>
      </c>
      <c r="AS1479" s="9" t="s">
        <v>5468</v>
      </c>
    </row>
    <row r="1480" spans="1:45" x14ac:dyDescent="0.3">
      <c r="A1480" s="1" t="s">
        <v>2913</v>
      </c>
      <c r="B1480" s="8" t="s">
        <v>2914</v>
      </c>
      <c r="C1480" s="3" t="str">
        <f>_xlfn.XLOOKUP(B1480,'[1]daily break down'!$D:$D,'[1]daily break down'!$E:$E,"")</f>
        <v>Maroua</v>
      </c>
      <c r="D1480" s="1" t="s">
        <v>21</v>
      </c>
      <c r="E1480" s="1" t="s">
        <v>22</v>
      </c>
      <c r="F1480" s="3" t="s">
        <v>55</v>
      </c>
      <c r="G1480" s="1" t="s">
        <v>84</v>
      </c>
      <c r="H1480" s="27" t="str">
        <f>_xlfn.XLOOKUP(B1480,[2]CALCULATION!$B:$B,[2]CALCULATION!$H:$H,"")</f>
        <v>Huawei</v>
      </c>
      <c r="I1480" s="100" t="s">
        <v>6098</v>
      </c>
      <c r="J1480" s="41" t="s">
        <v>5541</v>
      </c>
      <c r="K1480" s="41"/>
      <c r="L1480" s="41">
        <v>0</v>
      </c>
      <c r="M1480" s="41">
        <v>0</v>
      </c>
      <c r="N1480" s="41">
        <v>0</v>
      </c>
      <c r="O1480" s="41">
        <v>0</v>
      </c>
      <c r="P1480" s="41">
        <v>0</v>
      </c>
      <c r="Q1480" s="41">
        <v>0</v>
      </c>
      <c r="R1480" s="41">
        <v>0</v>
      </c>
      <c r="S1480" s="40" t="str" cm="1">
        <f t="array" ref="S1480">IFERROR(_xlfn.IFS(
U1480="MPR ISSUE","PDH",
U1480="BSS Hardware Issue","BSS",
U1480="Sites strategiques, MLL, Pylone, etc.","ENVTECH",
U1480="AKTIVCO DEFAUT GE &amp; POWER Cabinet","AKTIVCO",
U1480="AKTIVCO Coupure ENEO &amp; Baisse de tension","AKTIVCO GRID ONLY",
U1480="Coupure ENEO &amp; Baisse de tension","IHS GRID ONLY",
U1480="Defaut GE &amp; POWER Cabinet","IHS",
U1480="Sharing","Partners",
U1480="Sites strategiques &amp; DataCenter","SST &amp; DC",
U1480="Exclu","Exclu",
U1480="SAT","SAT",
U1480="SPARE-ISSUE","SPARE-ISSUE",
U1480="Fiber CAmtel","TRANS_FO_CAMTEL",
U1480="Fiber AOF","Fiber AOF",
U1480="Projet OCM (HUAWEI)","TRAVAUX-HUAWEI",
U1480="Projet OCM (NOKIA)","TRAVAUX-NOKIA",
U1480="ACCESS-ISSUE","ACCESS-ISSUE",
U1480="Projet OCM (ZTE, NOKIA, autres projets)","TRAVAUX OCM",
U1480="No root CAuse","No root cause",
U1480="ODU HS","PDH",
U1480="IP &amp; VLAN","PDH",
U1480="Warehouse HUAWEI","SPARE-ISSUE",
U1480="SPARE-HS","SPARE-ISSUE",
U1480="Power Telco","BSS",U1480="no impacts","no impacts"
),"")</f>
        <v/>
      </c>
      <c r="T1480" s="40" t="str" cm="1">
        <f t="array" ref="T1480">IFERROR(_xlfn.IFS(
U1480="MPR ISSUE","TX ISSUE",
U1480="BSS Hardware Issue","RAN ISSUE",
U1480="Sites strategiques, MLL, Pylone, etc.","ENVTECH",
U1480="AKTIVCO DEFAUT GE &amp; POWER Cabinet","POWER ISSUE",
U1480="AKTIVCO Coupure ENEO &amp; Baisse de tension","POWER ISSUE",
U1480="Coupure ENEO &amp; Baisse de tension","POWER ISSUE",
U1480="Defaut GE &amp; POWER Cabinet","POWER ISSUE",
U1480="Sharing","POWER ISSUE",
U1480="Sites strategiques &amp; DataCenter","POWER ISSUE",
U1480="Exclu","Exclu",
U1480="SAT","TX ISSUE",
U1480="SPARE-ISSUE","SPARE-ISSUE",
U1480="Fiber CAmtel","TX ISSUE",
U1480="Fiber AOF","TX ISSUE",
U1480="Projet OCM (HUAWEI)","TRAVAUX-HUAWEI",
U1480="Projet OCM (NOKIA)","TRAVAUX -NOKIA",
U1480="ACCESS-ISSUE","ACCESS-ISSUE",
U1480="Projet OCM (ZTE, NOKIA, autres projets)","TRAVAUX OCM",
U1480="No root CAuse","No root cause",
U1480="ODU HS","TX ISSUE",
U1480="IP &amp; VLAN","TX ISSUE",
U1480="Warehouse HUAWEI","SPARE-ISSUE",
U1480="SPARE-HS","SPARE-ISSUE",
U1480="Power Telco","RAN ISSUE",U1480="no impacts","no impacts"
),"")</f>
        <v/>
      </c>
      <c r="U1480" s="70"/>
      <c r="V1480" s="40" t="str" cm="1">
        <f t="array" ref="V1480">IFERROR(_xlfn.IFS(
U1480="MPR ISSUE","ACTIVE",
U1480="BSS Hardware Issue","ACTIVE",
U1480="Sites strategiques, MLL, Pylone, etc.","PASSIVE",
U1480="AKTIVCO DEFAUT GE &amp; POWER Cabinet","PASSIVE",
U1480="AKTIVCO Coupure ENEO &amp; Baisse de tension","PASSIVE",
U1480="Coupure ENEO &amp; Baisse de tension","PASSIVE",
U1480="Defaut GE &amp; POWER Cabinet","PASSIVE",
U1480="Sharing","PASSIVE",
U1480="Sites strategiques &amp; DataCenter","PASSIVE",
U1480="Exclu","Exclu",
U1480="SAT","ACTIVE",
U1480="SPARE-ISSUE","SPARE-ISSUE",
U1480="Fiber CAmtel","ACTIVE",
U1480="Fiber AOF","ACTIVE",
U1480="Projet OCM (HUAWEI)","PLANNED WORKS",
U1480="Projet OCM (NOKIA)","PLANNED WORKS",
U1480="ACCESS-ISSUE","ACCESS-ISSUE",
U1480="Projet OCM (ZTE, NOKIA, autres projets)","PLANNED WORKS",
U1480="No root CAuse","No root cause",
U1480="ODU HS","ACTIVE",
U1480="IP &amp; VLAN","ACTIVE",
U1480="Warehouse HUAWEI","SPARE-ISSUE",
U1480="SPARE-HS","SPARE-ISSUE",
U1480="Power Telco","ACTIVE", U1480="no impacts","no impacts"
),"")</f>
        <v/>
      </c>
      <c r="W1480" s="98"/>
      <c r="X1480" s="98"/>
      <c r="Y1480" s="98"/>
      <c r="Z1480" s="98"/>
      <c r="AA1480" s="98"/>
      <c r="AB1480" s="17" t="s">
        <v>5468</v>
      </c>
      <c r="AC1480" s="17"/>
      <c r="AD1480" s="9" t="s">
        <v>5468</v>
      </c>
      <c r="AE1480" s="7" t="s">
        <v>5468</v>
      </c>
      <c r="AF1480" s="6" t="s">
        <v>5468</v>
      </c>
      <c r="AG1480" s="7" t="s">
        <v>5468</v>
      </c>
      <c r="AH1480" s="3" t="s">
        <v>5468</v>
      </c>
      <c r="AI1480" s="18" t="s">
        <v>5468</v>
      </c>
      <c r="AJ1480" s="18" t="s">
        <v>5468</v>
      </c>
      <c r="AK1480" s="18" t="s">
        <v>5468</v>
      </c>
      <c r="AL1480" s="18" t="s">
        <v>5468</v>
      </c>
      <c r="AM1480" s="18" t="s">
        <v>5468</v>
      </c>
      <c r="AN1480" s="9" t="s">
        <v>5468</v>
      </c>
      <c r="AO1480" s="14"/>
      <c r="AP1480" s="14" t="s">
        <v>5468</v>
      </c>
      <c r="AQ1480" s="14" t="s">
        <v>5468</v>
      </c>
      <c r="AR1480" s="14" t="s">
        <v>5468</v>
      </c>
      <c r="AS1480" s="9" t="s">
        <v>5468</v>
      </c>
    </row>
    <row r="1481" spans="1:45" x14ac:dyDescent="0.3">
      <c r="A1481" s="1" t="s">
        <v>1697</v>
      </c>
      <c r="B1481" s="8" t="s">
        <v>1698</v>
      </c>
      <c r="C1481" s="3" t="str">
        <f>_xlfn.XLOOKUP(B1481,'[1]daily break down'!$D:$D,'[1]daily break down'!$E:$E,"")</f>
        <v>CENTRE</v>
      </c>
      <c r="D1481" s="1" t="s">
        <v>11</v>
      </c>
      <c r="E1481" s="1" t="s">
        <v>594</v>
      </c>
      <c r="F1481" s="3" t="s">
        <v>69</v>
      </c>
      <c r="G1481" s="1" t="s">
        <v>1699</v>
      </c>
      <c r="H1481" s="29" t="str">
        <f>_xlfn.XLOOKUP(B1481,[2]CALCULATION!$B:$B,[2]CALCULATION!$H:$H,"")</f>
        <v>ZTE</v>
      </c>
      <c r="I1481" s="100" t="s">
        <v>6098</v>
      </c>
      <c r="J1481" s="41" t="s">
        <v>5541</v>
      </c>
      <c r="K1481" s="41"/>
      <c r="L1481" s="41">
        <v>0</v>
      </c>
      <c r="M1481" s="41">
        <v>0</v>
      </c>
      <c r="N1481" s="41">
        <v>0</v>
      </c>
      <c r="O1481" s="41">
        <v>0</v>
      </c>
      <c r="P1481" s="41">
        <v>0.54666298550650239</v>
      </c>
      <c r="Q1481" s="41">
        <v>1.5368130284533703</v>
      </c>
      <c r="R1481" s="41">
        <v>0</v>
      </c>
      <c r="S1481" s="40" t="str" cm="1">
        <f t="array" ref="S1481">IFERROR(_xlfn.IFS(
U1481="MPR ISSUE","PDH",
U1481="BSS Hardware Issue","BSS",
U1481="Sites strategiques, MLL, Pylone, etc.","ENVTECH",
U1481="AKTIVCO DEFAUT GE &amp; POWER Cabinet","AKTIVCO",
U1481="AKTIVCO Coupure ENEO &amp; Baisse de tension","AKTIVCO GRID ONLY",
U1481="Coupure ENEO &amp; Baisse de tension","IHS GRID ONLY",
U1481="Defaut GE &amp; POWER Cabinet","IHS",
U1481="Sharing","Partners",
U1481="Sites strategiques &amp; DataCenter","SST &amp; DC",
U1481="Exclu","Exclu",
U1481="SAT","SAT",
U1481="SPARE-ISSUE","SPARE-ISSUE",
U1481="Fiber CAmtel","TRANS_FO_CAMTEL",
U1481="Fiber AOF","Fiber AOF",
U1481="Projet OCM (HUAWEI)","TRAVAUX-HUAWEI",
U1481="Projet OCM (NOKIA)","TRAVAUX-NOKIA",
U1481="ACCESS-ISSUE","ACCESS-ISSUE",
U1481="Projet OCM (ZTE, NOKIA, autres projets)","TRAVAUX OCM",
U1481="No root CAuse","No root cause",
U1481="ODU HS","PDH",
U1481="IP &amp; VLAN","PDH",
U1481="Warehouse HUAWEI","SPARE-ISSUE",
U1481="SPARE-HS","SPARE-ISSUE",
U1481="Power Telco","BSS",U1481="no impacts","no impacts"
),"")</f>
        <v/>
      </c>
      <c r="T1481" s="40" t="str" cm="1">
        <f t="array" ref="T1481">IFERROR(_xlfn.IFS(
U1481="MPR ISSUE","TX ISSUE",
U1481="BSS Hardware Issue","RAN ISSUE",
U1481="Sites strategiques, MLL, Pylone, etc.","ENVTECH",
U1481="AKTIVCO DEFAUT GE &amp; POWER Cabinet","POWER ISSUE",
U1481="AKTIVCO Coupure ENEO &amp; Baisse de tension","POWER ISSUE",
U1481="Coupure ENEO &amp; Baisse de tension","POWER ISSUE",
U1481="Defaut GE &amp; POWER Cabinet","POWER ISSUE",
U1481="Sharing","POWER ISSUE",
U1481="Sites strategiques &amp; DataCenter","POWER ISSUE",
U1481="Exclu","Exclu",
U1481="SAT","TX ISSUE",
U1481="SPARE-ISSUE","SPARE-ISSUE",
U1481="Fiber CAmtel","TX ISSUE",
U1481="Fiber AOF","TX ISSUE",
U1481="Projet OCM (HUAWEI)","TRAVAUX-HUAWEI",
U1481="Projet OCM (NOKIA)","TRAVAUX -NOKIA",
U1481="ACCESS-ISSUE","ACCESS-ISSUE",
U1481="Projet OCM (ZTE, NOKIA, autres projets)","TRAVAUX OCM",
U1481="No root CAuse","No root cause",
U1481="ODU HS","TX ISSUE",
U1481="IP &amp; VLAN","TX ISSUE",
U1481="Warehouse HUAWEI","SPARE-ISSUE",
U1481="SPARE-HS","SPARE-ISSUE",
U1481="Power Telco","RAN ISSUE",U1481="no impacts","no impacts"
),"")</f>
        <v/>
      </c>
      <c r="U1481" s="70"/>
      <c r="V1481" s="40" t="str" cm="1">
        <f t="array" ref="V1481">IFERROR(_xlfn.IFS(
U1481="MPR ISSUE","ACTIVE",
U1481="BSS Hardware Issue","ACTIVE",
U1481="Sites strategiques, MLL, Pylone, etc.","PASSIVE",
U1481="AKTIVCO DEFAUT GE &amp; POWER Cabinet","PASSIVE",
U1481="AKTIVCO Coupure ENEO &amp; Baisse de tension","PASSIVE",
U1481="Coupure ENEO &amp; Baisse de tension","PASSIVE",
U1481="Defaut GE &amp; POWER Cabinet","PASSIVE",
U1481="Sharing","PASSIVE",
U1481="Sites strategiques &amp; DataCenter","PASSIVE",
U1481="Exclu","Exclu",
U1481="SAT","ACTIVE",
U1481="SPARE-ISSUE","SPARE-ISSUE",
U1481="Fiber CAmtel","ACTIVE",
U1481="Fiber AOF","ACTIVE",
U1481="Projet OCM (HUAWEI)","PLANNED WORKS",
U1481="Projet OCM (NOKIA)","PLANNED WORKS",
U1481="ACCESS-ISSUE","ACCESS-ISSUE",
U1481="Projet OCM (ZTE, NOKIA, autres projets)","PLANNED WORKS",
U1481="No root CAuse","No root cause",
U1481="ODU HS","ACTIVE",
U1481="IP &amp; VLAN","ACTIVE",
U1481="Warehouse HUAWEI","SPARE-ISSUE",
U1481="SPARE-HS","SPARE-ISSUE",
U1481="Power Telco","ACTIVE", U1481="no impacts","no impacts"
),"")</f>
        <v/>
      </c>
      <c r="W1481" s="98"/>
      <c r="X1481" s="98"/>
      <c r="Y1481" s="98"/>
      <c r="Z1481" s="98"/>
      <c r="AA1481" s="98"/>
      <c r="AB1481" s="17" t="s">
        <v>5468</v>
      </c>
      <c r="AC1481" s="17"/>
      <c r="AD1481" s="9" t="s">
        <v>5468</v>
      </c>
      <c r="AE1481" s="7" t="s">
        <v>5468</v>
      </c>
      <c r="AF1481" s="6" t="s">
        <v>5468</v>
      </c>
      <c r="AG1481" s="7" t="s">
        <v>5468</v>
      </c>
      <c r="AH1481" s="3" t="s">
        <v>5468</v>
      </c>
      <c r="AI1481" s="18" t="s">
        <v>5468</v>
      </c>
      <c r="AJ1481" s="18" t="s">
        <v>5468</v>
      </c>
      <c r="AK1481" s="18" t="s">
        <v>5468</v>
      </c>
      <c r="AL1481" s="18" t="s">
        <v>5468</v>
      </c>
      <c r="AM1481" s="18" t="s">
        <v>5468</v>
      </c>
      <c r="AN1481" s="9" t="s">
        <v>5468</v>
      </c>
      <c r="AO1481" s="14"/>
      <c r="AP1481" s="14" t="s">
        <v>5468</v>
      </c>
      <c r="AQ1481" s="14" t="s">
        <v>5468</v>
      </c>
      <c r="AR1481" s="14" t="s">
        <v>5468</v>
      </c>
      <c r="AS1481" s="9" t="s">
        <v>5468</v>
      </c>
    </row>
    <row r="1482" spans="1:45" x14ac:dyDescent="0.3">
      <c r="A1482" s="1" t="s">
        <v>3266</v>
      </c>
      <c r="B1482" s="8" t="s">
        <v>3267</v>
      </c>
      <c r="C1482" s="3" t="str">
        <f>_xlfn.XLOOKUP(B1482,'[1]daily break down'!$D:$D,'[1]daily break down'!$E:$E,"")</f>
        <v>LITTORAL</v>
      </c>
      <c r="D1482" s="1" t="s">
        <v>11</v>
      </c>
      <c r="E1482" s="1" t="s">
        <v>12</v>
      </c>
      <c r="F1482" s="3" t="s">
        <v>31</v>
      </c>
      <c r="G1482" s="1" t="s">
        <v>354</v>
      </c>
      <c r="H1482" s="29" t="str">
        <f>_xlfn.XLOOKUP(B1482,[2]CALCULATION!$B:$B,[2]CALCULATION!$H:$H,"")</f>
        <v>ZTE</v>
      </c>
      <c r="I1482" s="100" t="s">
        <v>6098</v>
      </c>
      <c r="J1482" s="41" t="s">
        <v>5541</v>
      </c>
      <c r="K1482" s="41"/>
      <c r="L1482" s="41">
        <v>3.7453664466531404E-4</v>
      </c>
      <c r="M1482" s="41">
        <v>0</v>
      </c>
      <c r="N1482" s="41">
        <v>0</v>
      </c>
      <c r="O1482" s="41">
        <v>0</v>
      </c>
      <c r="P1482" s="41">
        <v>0</v>
      </c>
      <c r="Q1482" s="41">
        <v>0</v>
      </c>
      <c r="R1482" s="41">
        <v>0</v>
      </c>
      <c r="S1482" s="40" t="str" cm="1">
        <f t="array" ref="S1482">IFERROR(_xlfn.IFS(
U1482="MPR ISSUE","PDH",
U1482="BSS Hardware Issue","BSS",
U1482="Sites strategiques, MLL, Pylone, etc.","ENVTECH",
U1482="AKTIVCO DEFAUT GE &amp; POWER Cabinet","AKTIVCO",
U1482="AKTIVCO Coupure ENEO &amp; Baisse de tension","AKTIVCO GRID ONLY",
U1482="Coupure ENEO &amp; Baisse de tension","IHS GRID ONLY",
U1482="Defaut GE &amp; POWER Cabinet","IHS",
U1482="Sharing","Partners",
U1482="Sites strategiques &amp; DataCenter","SST &amp; DC",
U1482="Exclu","Exclu",
U1482="SAT","SAT",
U1482="SPARE-ISSUE","SPARE-ISSUE",
U1482="Fiber CAmtel","TRANS_FO_CAMTEL",
U1482="Fiber AOF","Fiber AOF",
U1482="Projet OCM (HUAWEI)","TRAVAUX-HUAWEI",
U1482="Projet OCM (NOKIA)","TRAVAUX-NOKIA",
U1482="ACCESS-ISSUE","ACCESS-ISSUE",
U1482="Projet OCM (ZTE, NOKIA, autres projets)","TRAVAUX OCM",
U1482="No root CAuse","No root cause",
U1482="ODU HS","PDH",
U1482="IP &amp; VLAN","PDH",
U1482="Warehouse HUAWEI","SPARE-ISSUE",
U1482="SPARE-HS","SPARE-ISSUE",
U1482="Power Telco","BSS",U1482="no impacts","no impacts"
),"")</f>
        <v/>
      </c>
      <c r="T1482" s="40" t="str" cm="1">
        <f t="array" ref="T1482">IFERROR(_xlfn.IFS(
U1482="MPR ISSUE","TX ISSUE",
U1482="BSS Hardware Issue","RAN ISSUE",
U1482="Sites strategiques, MLL, Pylone, etc.","ENVTECH",
U1482="AKTIVCO DEFAUT GE &amp; POWER Cabinet","POWER ISSUE",
U1482="AKTIVCO Coupure ENEO &amp; Baisse de tension","POWER ISSUE",
U1482="Coupure ENEO &amp; Baisse de tension","POWER ISSUE",
U1482="Defaut GE &amp; POWER Cabinet","POWER ISSUE",
U1482="Sharing","POWER ISSUE",
U1482="Sites strategiques &amp; DataCenter","POWER ISSUE",
U1482="Exclu","Exclu",
U1482="SAT","TX ISSUE",
U1482="SPARE-ISSUE","SPARE-ISSUE",
U1482="Fiber CAmtel","TX ISSUE",
U1482="Fiber AOF","TX ISSUE",
U1482="Projet OCM (HUAWEI)","TRAVAUX-HUAWEI",
U1482="Projet OCM (NOKIA)","TRAVAUX -NOKIA",
U1482="ACCESS-ISSUE","ACCESS-ISSUE",
U1482="Projet OCM (ZTE, NOKIA, autres projets)","TRAVAUX OCM",
U1482="No root CAuse","No root cause",
U1482="ODU HS","TX ISSUE",
U1482="IP &amp; VLAN","TX ISSUE",
U1482="Warehouse HUAWEI","SPARE-ISSUE",
U1482="SPARE-HS","SPARE-ISSUE",
U1482="Power Telco","RAN ISSUE",U1482="no impacts","no impacts"
),"")</f>
        <v/>
      </c>
      <c r="U1482" s="70"/>
      <c r="V1482" s="40" t="str" cm="1">
        <f t="array" ref="V1482">IFERROR(_xlfn.IFS(
U1482="MPR ISSUE","ACTIVE",
U1482="BSS Hardware Issue","ACTIVE",
U1482="Sites strategiques, MLL, Pylone, etc.","PASSIVE",
U1482="AKTIVCO DEFAUT GE &amp; POWER Cabinet","PASSIVE",
U1482="AKTIVCO Coupure ENEO &amp; Baisse de tension","PASSIVE",
U1482="Coupure ENEO &amp; Baisse de tension","PASSIVE",
U1482="Defaut GE &amp; POWER Cabinet","PASSIVE",
U1482="Sharing","PASSIVE",
U1482="Sites strategiques &amp; DataCenter","PASSIVE",
U1482="Exclu","Exclu",
U1482="SAT","ACTIVE",
U1482="SPARE-ISSUE","SPARE-ISSUE",
U1482="Fiber CAmtel","ACTIVE",
U1482="Fiber AOF","ACTIVE",
U1482="Projet OCM (HUAWEI)","PLANNED WORKS",
U1482="Projet OCM (NOKIA)","PLANNED WORKS",
U1482="ACCESS-ISSUE","ACCESS-ISSUE",
U1482="Projet OCM (ZTE, NOKIA, autres projets)","PLANNED WORKS",
U1482="No root CAuse","No root cause",
U1482="ODU HS","ACTIVE",
U1482="IP &amp; VLAN","ACTIVE",
U1482="Warehouse HUAWEI","SPARE-ISSUE",
U1482="SPARE-HS","SPARE-ISSUE",
U1482="Power Telco","ACTIVE", U1482="no impacts","no impacts"
),"")</f>
        <v/>
      </c>
      <c r="W1482" s="98"/>
      <c r="X1482" s="98"/>
      <c r="Y1482" s="98"/>
      <c r="Z1482" s="98"/>
      <c r="AA1482" s="98"/>
      <c r="AB1482" s="17" t="s">
        <v>5468</v>
      </c>
      <c r="AC1482" s="17"/>
      <c r="AD1482" s="9" t="s">
        <v>5468</v>
      </c>
      <c r="AE1482" s="7" t="s">
        <v>5468</v>
      </c>
      <c r="AF1482" s="6" t="s">
        <v>5468</v>
      </c>
      <c r="AG1482" s="7" t="s">
        <v>5468</v>
      </c>
      <c r="AH1482" s="3" t="s">
        <v>5468</v>
      </c>
      <c r="AI1482" s="18" t="s">
        <v>5468</v>
      </c>
      <c r="AJ1482" s="18" t="s">
        <v>5468</v>
      </c>
      <c r="AK1482" s="18" t="s">
        <v>5468</v>
      </c>
      <c r="AL1482" s="18" t="s">
        <v>5468</v>
      </c>
      <c r="AM1482" s="18" t="s">
        <v>5468</v>
      </c>
      <c r="AN1482" s="9" t="s">
        <v>5468</v>
      </c>
      <c r="AO1482" s="14"/>
      <c r="AP1482" s="14" t="s">
        <v>5468</v>
      </c>
      <c r="AQ1482" s="14" t="s">
        <v>5468</v>
      </c>
      <c r="AR1482" s="14" t="s">
        <v>5468</v>
      </c>
      <c r="AS1482" s="9" t="s">
        <v>5468</v>
      </c>
    </row>
    <row r="1483" spans="1:45" x14ac:dyDescent="0.3">
      <c r="A1483" s="1" t="s">
        <v>722</v>
      </c>
      <c r="B1483" s="8" t="s">
        <v>723</v>
      </c>
      <c r="C1483" s="3" t="str">
        <f>_xlfn.XLOOKUP(B1483,'[1]daily break down'!$D:$D,'[1]daily break down'!$E:$E,"")</f>
        <v>Douala</v>
      </c>
      <c r="D1483" s="1" t="s">
        <v>11</v>
      </c>
      <c r="E1483" s="1" t="s">
        <v>12</v>
      </c>
      <c r="F1483" s="3" t="s">
        <v>31</v>
      </c>
      <c r="G1483" s="1" t="s">
        <v>32</v>
      </c>
      <c r="H1483" s="29" t="str">
        <f>_xlfn.XLOOKUP(B1483,[2]CALCULATION!$B:$B,[2]CALCULATION!$H:$H,"")</f>
        <v>ZTE</v>
      </c>
      <c r="I1483" s="100" t="s">
        <v>6098</v>
      </c>
      <c r="J1483" s="41" t="s">
        <v>5541</v>
      </c>
      <c r="K1483" s="41"/>
      <c r="L1483" s="41">
        <v>0</v>
      </c>
      <c r="M1483" s="41">
        <v>0</v>
      </c>
      <c r="N1483" s="41">
        <v>0</v>
      </c>
      <c r="O1483" s="41">
        <v>0</v>
      </c>
      <c r="P1483" s="41">
        <v>0</v>
      </c>
      <c r="Q1483" s="41">
        <v>0</v>
      </c>
      <c r="R1483" s="41">
        <v>0</v>
      </c>
      <c r="S1483" s="40" t="str" cm="1">
        <f t="array" ref="S1483">IFERROR(_xlfn.IFS(
U1483="MPR ISSUE","PDH",
U1483="BSS Hardware Issue","BSS",
U1483="Sites strategiques, MLL, Pylone, etc.","ENVTECH",
U1483="AKTIVCO DEFAUT GE &amp; POWER Cabinet","AKTIVCO",
U1483="AKTIVCO Coupure ENEO &amp; Baisse de tension","AKTIVCO GRID ONLY",
U1483="Coupure ENEO &amp; Baisse de tension","IHS GRID ONLY",
U1483="Defaut GE &amp; POWER Cabinet","IHS",
U1483="Sharing","Partners",
U1483="Sites strategiques &amp; DataCenter","SST &amp; DC",
U1483="Exclu","Exclu",
U1483="SAT","SAT",
U1483="SPARE-ISSUE","SPARE-ISSUE",
U1483="Fiber CAmtel","TRANS_FO_CAMTEL",
U1483="Fiber AOF","Fiber AOF",
U1483="Projet OCM (HUAWEI)","TRAVAUX-HUAWEI",
U1483="Projet OCM (NOKIA)","TRAVAUX-NOKIA",
U1483="ACCESS-ISSUE","ACCESS-ISSUE",
U1483="Projet OCM (ZTE, NOKIA, autres projets)","TRAVAUX OCM",
U1483="No root CAuse","No root cause",
U1483="ODU HS","PDH",
U1483="IP &amp; VLAN","PDH",
U1483="Warehouse HUAWEI","SPARE-ISSUE",
U1483="SPARE-HS","SPARE-ISSUE",
U1483="Power Telco","BSS",U1483="no impacts","no impacts"
),"")</f>
        <v/>
      </c>
      <c r="T1483" s="40" t="str" cm="1">
        <f t="array" ref="T1483">IFERROR(_xlfn.IFS(
U1483="MPR ISSUE","TX ISSUE",
U1483="BSS Hardware Issue","RAN ISSUE",
U1483="Sites strategiques, MLL, Pylone, etc.","ENVTECH",
U1483="AKTIVCO DEFAUT GE &amp; POWER Cabinet","POWER ISSUE",
U1483="AKTIVCO Coupure ENEO &amp; Baisse de tension","POWER ISSUE",
U1483="Coupure ENEO &amp; Baisse de tension","POWER ISSUE",
U1483="Defaut GE &amp; POWER Cabinet","POWER ISSUE",
U1483="Sharing","POWER ISSUE",
U1483="Sites strategiques &amp; DataCenter","POWER ISSUE",
U1483="Exclu","Exclu",
U1483="SAT","TX ISSUE",
U1483="SPARE-ISSUE","SPARE-ISSUE",
U1483="Fiber CAmtel","TX ISSUE",
U1483="Fiber AOF","TX ISSUE",
U1483="Projet OCM (HUAWEI)","TRAVAUX-HUAWEI",
U1483="Projet OCM (NOKIA)","TRAVAUX -NOKIA",
U1483="ACCESS-ISSUE","ACCESS-ISSUE",
U1483="Projet OCM (ZTE, NOKIA, autres projets)","TRAVAUX OCM",
U1483="No root CAuse","No root cause",
U1483="ODU HS","TX ISSUE",
U1483="IP &amp; VLAN","TX ISSUE",
U1483="Warehouse HUAWEI","SPARE-ISSUE",
U1483="SPARE-HS","SPARE-ISSUE",
U1483="Power Telco","RAN ISSUE",U1483="no impacts","no impacts"
),"")</f>
        <v/>
      </c>
      <c r="U1483" s="70"/>
      <c r="V1483" s="40" t="str" cm="1">
        <f t="array" ref="V1483">IFERROR(_xlfn.IFS(
U1483="MPR ISSUE","ACTIVE",
U1483="BSS Hardware Issue","ACTIVE",
U1483="Sites strategiques, MLL, Pylone, etc.","PASSIVE",
U1483="AKTIVCO DEFAUT GE &amp; POWER Cabinet","PASSIVE",
U1483="AKTIVCO Coupure ENEO &amp; Baisse de tension","PASSIVE",
U1483="Coupure ENEO &amp; Baisse de tension","PASSIVE",
U1483="Defaut GE &amp; POWER Cabinet","PASSIVE",
U1483="Sharing","PASSIVE",
U1483="Sites strategiques &amp; DataCenter","PASSIVE",
U1483="Exclu","Exclu",
U1483="SAT","ACTIVE",
U1483="SPARE-ISSUE","SPARE-ISSUE",
U1483="Fiber CAmtel","ACTIVE",
U1483="Fiber AOF","ACTIVE",
U1483="Projet OCM (HUAWEI)","PLANNED WORKS",
U1483="Projet OCM (NOKIA)","PLANNED WORKS",
U1483="ACCESS-ISSUE","ACCESS-ISSUE",
U1483="Projet OCM (ZTE, NOKIA, autres projets)","PLANNED WORKS",
U1483="No root CAuse","No root cause",
U1483="ODU HS","ACTIVE",
U1483="IP &amp; VLAN","ACTIVE",
U1483="Warehouse HUAWEI","SPARE-ISSUE",
U1483="SPARE-HS","SPARE-ISSUE",
U1483="Power Telco","ACTIVE", U1483="no impacts","no impacts"
),"")</f>
        <v/>
      </c>
      <c r="W1483" s="98"/>
      <c r="X1483" s="98"/>
      <c r="Y1483" s="98"/>
      <c r="Z1483" s="98"/>
      <c r="AA1483" s="98"/>
      <c r="AB1483" s="17" t="s">
        <v>5468</v>
      </c>
      <c r="AC1483" s="17"/>
      <c r="AD1483" s="9" t="s">
        <v>5468</v>
      </c>
      <c r="AE1483" s="7" t="s">
        <v>5468</v>
      </c>
      <c r="AF1483" s="6" t="s">
        <v>5468</v>
      </c>
      <c r="AG1483" s="7" t="s">
        <v>5468</v>
      </c>
      <c r="AH1483" s="3" t="s">
        <v>5468</v>
      </c>
      <c r="AI1483" s="18" t="s">
        <v>5468</v>
      </c>
      <c r="AJ1483" s="18" t="s">
        <v>5468</v>
      </c>
      <c r="AK1483" s="18" t="s">
        <v>5468</v>
      </c>
      <c r="AL1483" s="18" t="s">
        <v>5468</v>
      </c>
      <c r="AM1483" s="18" t="s">
        <v>5468</v>
      </c>
      <c r="AN1483" s="9" t="s">
        <v>5468</v>
      </c>
      <c r="AO1483" s="14"/>
      <c r="AP1483" s="14" t="s">
        <v>5468</v>
      </c>
      <c r="AQ1483" s="14" t="s">
        <v>5468</v>
      </c>
      <c r="AR1483" s="14" t="s">
        <v>5468</v>
      </c>
      <c r="AS1483" s="9" t="s">
        <v>5468</v>
      </c>
    </row>
    <row r="1484" spans="1:45" x14ac:dyDescent="0.3">
      <c r="A1484" s="1" t="s">
        <v>3222</v>
      </c>
      <c r="B1484" s="8" t="s">
        <v>3223</v>
      </c>
      <c r="C1484" s="3" t="str">
        <f>_xlfn.XLOOKUP(B1484,'[1]daily break down'!$D:$D,'[1]daily break down'!$E:$E,"")</f>
        <v>LITTORAL</v>
      </c>
      <c r="D1484" s="1" t="s">
        <v>11</v>
      </c>
      <c r="E1484" s="1" t="s">
        <v>12</v>
      </c>
      <c r="F1484" s="3" t="s">
        <v>31</v>
      </c>
      <c r="G1484" s="1" t="s">
        <v>354</v>
      </c>
      <c r="H1484" s="29" t="str">
        <f>_xlfn.XLOOKUP(B1484,[2]CALCULATION!$B:$B,[2]CALCULATION!$H:$H,"")</f>
        <v>ZTE</v>
      </c>
      <c r="I1484" s="100" t="s">
        <v>6098</v>
      </c>
      <c r="J1484" s="41" t="s">
        <v>5541</v>
      </c>
      <c r="K1484" s="41"/>
      <c r="L1484" s="41">
        <v>3.7453664466531404E-4</v>
      </c>
      <c r="M1484" s="41">
        <v>0</v>
      </c>
      <c r="N1484" s="41">
        <v>0</v>
      </c>
      <c r="O1484" s="41">
        <v>0</v>
      </c>
      <c r="P1484" s="41">
        <v>0</v>
      </c>
      <c r="Q1484" s="41">
        <v>0</v>
      </c>
      <c r="R1484" s="41">
        <v>0</v>
      </c>
      <c r="S1484" s="40" t="str" cm="1">
        <f t="array" ref="S1484">IFERROR(_xlfn.IFS(
U1484="MPR ISSUE","PDH",
U1484="BSS Hardware Issue","BSS",
U1484="Sites strategiques, MLL, Pylone, etc.","ENVTECH",
U1484="AKTIVCO DEFAUT GE &amp; POWER Cabinet","AKTIVCO",
U1484="AKTIVCO Coupure ENEO &amp; Baisse de tension","AKTIVCO GRID ONLY",
U1484="Coupure ENEO &amp; Baisse de tension","IHS GRID ONLY",
U1484="Defaut GE &amp; POWER Cabinet","IHS",
U1484="Sharing","Partners",
U1484="Sites strategiques &amp; DataCenter","SST &amp; DC",
U1484="Exclu","Exclu",
U1484="SAT","SAT",
U1484="SPARE-ISSUE","SPARE-ISSUE",
U1484="Fiber CAmtel","TRANS_FO_CAMTEL",
U1484="Fiber AOF","Fiber AOF",
U1484="Projet OCM (HUAWEI)","TRAVAUX-HUAWEI",
U1484="Projet OCM (NOKIA)","TRAVAUX-NOKIA",
U1484="ACCESS-ISSUE","ACCESS-ISSUE",
U1484="Projet OCM (ZTE, NOKIA, autres projets)","TRAVAUX OCM",
U1484="No root CAuse","No root cause",
U1484="ODU HS","PDH",
U1484="IP &amp; VLAN","PDH",
U1484="Warehouse HUAWEI","SPARE-ISSUE",
U1484="SPARE-HS","SPARE-ISSUE",
U1484="Power Telco","BSS",U1484="no impacts","no impacts"
),"")</f>
        <v/>
      </c>
      <c r="T1484" s="40" t="str" cm="1">
        <f t="array" ref="T1484">IFERROR(_xlfn.IFS(
U1484="MPR ISSUE","TX ISSUE",
U1484="BSS Hardware Issue","RAN ISSUE",
U1484="Sites strategiques, MLL, Pylone, etc.","ENVTECH",
U1484="AKTIVCO DEFAUT GE &amp; POWER Cabinet","POWER ISSUE",
U1484="AKTIVCO Coupure ENEO &amp; Baisse de tension","POWER ISSUE",
U1484="Coupure ENEO &amp; Baisse de tension","POWER ISSUE",
U1484="Defaut GE &amp; POWER Cabinet","POWER ISSUE",
U1484="Sharing","POWER ISSUE",
U1484="Sites strategiques &amp; DataCenter","POWER ISSUE",
U1484="Exclu","Exclu",
U1484="SAT","TX ISSUE",
U1484="SPARE-ISSUE","SPARE-ISSUE",
U1484="Fiber CAmtel","TX ISSUE",
U1484="Fiber AOF","TX ISSUE",
U1484="Projet OCM (HUAWEI)","TRAVAUX-HUAWEI",
U1484="Projet OCM (NOKIA)","TRAVAUX -NOKIA",
U1484="ACCESS-ISSUE","ACCESS-ISSUE",
U1484="Projet OCM (ZTE, NOKIA, autres projets)","TRAVAUX OCM",
U1484="No root CAuse","No root cause",
U1484="ODU HS","TX ISSUE",
U1484="IP &amp; VLAN","TX ISSUE",
U1484="Warehouse HUAWEI","SPARE-ISSUE",
U1484="SPARE-HS","SPARE-ISSUE",
U1484="Power Telco","RAN ISSUE",U1484="no impacts","no impacts"
),"")</f>
        <v/>
      </c>
      <c r="U1484" s="70"/>
      <c r="V1484" s="40" t="str" cm="1">
        <f t="array" ref="V1484">IFERROR(_xlfn.IFS(
U1484="MPR ISSUE","ACTIVE",
U1484="BSS Hardware Issue","ACTIVE",
U1484="Sites strategiques, MLL, Pylone, etc.","PASSIVE",
U1484="AKTIVCO DEFAUT GE &amp; POWER Cabinet","PASSIVE",
U1484="AKTIVCO Coupure ENEO &amp; Baisse de tension","PASSIVE",
U1484="Coupure ENEO &amp; Baisse de tension","PASSIVE",
U1484="Defaut GE &amp; POWER Cabinet","PASSIVE",
U1484="Sharing","PASSIVE",
U1484="Sites strategiques &amp; DataCenter","PASSIVE",
U1484="Exclu","Exclu",
U1484="SAT","ACTIVE",
U1484="SPARE-ISSUE","SPARE-ISSUE",
U1484="Fiber CAmtel","ACTIVE",
U1484="Fiber AOF","ACTIVE",
U1484="Projet OCM (HUAWEI)","PLANNED WORKS",
U1484="Projet OCM (NOKIA)","PLANNED WORKS",
U1484="ACCESS-ISSUE","ACCESS-ISSUE",
U1484="Projet OCM (ZTE, NOKIA, autres projets)","PLANNED WORKS",
U1484="No root CAuse","No root cause",
U1484="ODU HS","ACTIVE",
U1484="IP &amp; VLAN","ACTIVE",
U1484="Warehouse HUAWEI","SPARE-ISSUE",
U1484="SPARE-HS","SPARE-ISSUE",
U1484="Power Telco","ACTIVE", U1484="no impacts","no impacts"
),"")</f>
        <v/>
      </c>
      <c r="W1484" s="98"/>
      <c r="X1484" s="98"/>
      <c r="Y1484" s="98"/>
      <c r="Z1484" s="98"/>
      <c r="AA1484" s="98"/>
      <c r="AB1484" s="17" t="s">
        <v>5468</v>
      </c>
      <c r="AC1484" s="17"/>
      <c r="AD1484" s="9" t="s">
        <v>5468</v>
      </c>
      <c r="AE1484" s="7" t="s">
        <v>5468</v>
      </c>
      <c r="AF1484" s="6" t="s">
        <v>5468</v>
      </c>
      <c r="AG1484" s="7" t="s">
        <v>5468</v>
      </c>
      <c r="AH1484" s="3" t="s">
        <v>5468</v>
      </c>
      <c r="AI1484" s="18" t="s">
        <v>5468</v>
      </c>
      <c r="AJ1484" s="18" t="s">
        <v>5468</v>
      </c>
      <c r="AK1484" s="18" t="s">
        <v>5468</v>
      </c>
      <c r="AL1484" s="18" t="s">
        <v>5468</v>
      </c>
      <c r="AM1484" s="18" t="s">
        <v>5468</v>
      </c>
      <c r="AN1484" s="9" t="s">
        <v>5468</v>
      </c>
      <c r="AO1484" s="14"/>
      <c r="AP1484" s="14" t="s">
        <v>5468</v>
      </c>
      <c r="AQ1484" s="14" t="s">
        <v>5468</v>
      </c>
      <c r="AR1484" s="14" t="s">
        <v>5468</v>
      </c>
      <c r="AS1484" s="9" t="s">
        <v>5468</v>
      </c>
    </row>
    <row r="1485" spans="1:45" x14ac:dyDescent="0.3">
      <c r="A1485" s="1" t="s">
        <v>3280</v>
      </c>
      <c r="B1485" s="8" t="s">
        <v>3281</v>
      </c>
      <c r="C1485" s="3" t="str">
        <f>_xlfn.XLOOKUP(B1485,'[1]daily break down'!$D:$D,'[1]daily break down'!$E:$E,"")</f>
        <v>Douala</v>
      </c>
      <c r="D1485" s="1" t="s">
        <v>11</v>
      </c>
      <c r="E1485" s="1" t="s">
        <v>12</v>
      </c>
      <c r="F1485" s="3" t="s">
        <v>31</v>
      </c>
      <c r="G1485" s="1" t="s">
        <v>32</v>
      </c>
      <c r="H1485" s="29" t="str">
        <f>_xlfn.XLOOKUP(B1485,[2]CALCULATION!$B:$B,[2]CALCULATION!$H:$H,"")</f>
        <v>ZTE</v>
      </c>
      <c r="I1485" s="100" t="s">
        <v>6098</v>
      </c>
      <c r="J1485" s="41" t="s">
        <v>5541</v>
      </c>
      <c r="K1485" s="41"/>
      <c r="L1485" s="41">
        <v>0</v>
      </c>
      <c r="M1485" s="41">
        <v>0</v>
      </c>
      <c r="N1485" s="41">
        <v>0</v>
      </c>
      <c r="O1485" s="41">
        <v>0</v>
      </c>
      <c r="P1485" s="41">
        <v>0</v>
      </c>
      <c r="Q1485" s="41">
        <v>0</v>
      </c>
      <c r="R1485" s="41">
        <v>0</v>
      </c>
      <c r="S1485" s="40" t="str" cm="1">
        <f t="array" ref="S1485">IFERROR(_xlfn.IFS(
U1485="MPR ISSUE","PDH",
U1485="BSS Hardware Issue","BSS",
U1485="Sites strategiques, MLL, Pylone, etc.","ENVTECH",
U1485="AKTIVCO DEFAUT GE &amp; POWER Cabinet","AKTIVCO",
U1485="AKTIVCO Coupure ENEO &amp; Baisse de tension","AKTIVCO GRID ONLY",
U1485="Coupure ENEO &amp; Baisse de tension","IHS GRID ONLY",
U1485="Defaut GE &amp; POWER Cabinet","IHS",
U1485="Sharing","Partners",
U1485="Sites strategiques &amp; DataCenter","SST &amp; DC",
U1485="Exclu","Exclu",
U1485="SAT","SAT",
U1485="SPARE-ISSUE","SPARE-ISSUE",
U1485="Fiber CAmtel","TRANS_FO_CAMTEL",
U1485="Fiber AOF","Fiber AOF",
U1485="Projet OCM (HUAWEI)","TRAVAUX-HUAWEI",
U1485="Projet OCM (NOKIA)","TRAVAUX-NOKIA",
U1485="ACCESS-ISSUE","ACCESS-ISSUE",
U1485="Projet OCM (ZTE, NOKIA, autres projets)","TRAVAUX OCM",
U1485="No root CAuse","No root cause",
U1485="ODU HS","PDH",
U1485="IP &amp; VLAN","PDH",
U1485="Warehouse HUAWEI","SPARE-ISSUE",
U1485="SPARE-HS","SPARE-ISSUE",
U1485="Power Telco","BSS",U1485="no impacts","no impacts"
),"")</f>
        <v/>
      </c>
      <c r="T1485" s="40" t="str" cm="1">
        <f t="array" ref="T1485">IFERROR(_xlfn.IFS(
U1485="MPR ISSUE","TX ISSUE",
U1485="BSS Hardware Issue","RAN ISSUE",
U1485="Sites strategiques, MLL, Pylone, etc.","ENVTECH",
U1485="AKTIVCO DEFAUT GE &amp; POWER Cabinet","POWER ISSUE",
U1485="AKTIVCO Coupure ENEO &amp; Baisse de tension","POWER ISSUE",
U1485="Coupure ENEO &amp; Baisse de tension","POWER ISSUE",
U1485="Defaut GE &amp; POWER Cabinet","POWER ISSUE",
U1485="Sharing","POWER ISSUE",
U1485="Sites strategiques &amp; DataCenter","POWER ISSUE",
U1485="Exclu","Exclu",
U1485="SAT","TX ISSUE",
U1485="SPARE-ISSUE","SPARE-ISSUE",
U1485="Fiber CAmtel","TX ISSUE",
U1485="Fiber AOF","TX ISSUE",
U1485="Projet OCM (HUAWEI)","TRAVAUX-HUAWEI",
U1485="Projet OCM (NOKIA)","TRAVAUX -NOKIA",
U1485="ACCESS-ISSUE","ACCESS-ISSUE",
U1485="Projet OCM (ZTE, NOKIA, autres projets)","TRAVAUX OCM",
U1485="No root CAuse","No root cause",
U1485="ODU HS","TX ISSUE",
U1485="IP &amp; VLAN","TX ISSUE",
U1485="Warehouse HUAWEI","SPARE-ISSUE",
U1485="SPARE-HS","SPARE-ISSUE",
U1485="Power Telco","RAN ISSUE",U1485="no impacts","no impacts"
),"")</f>
        <v/>
      </c>
      <c r="U1485" s="70"/>
      <c r="V1485" s="40" t="str" cm="1">
        <f t="array" ref="V1485">IFERROR(_xlfn.IFS(
U1485="MPR ISSUE","ACTIVE",
U1485="BSS Hardware Issue","ACTIVE",
U1485="Sites strategiques, MLL, Pylone, etc.","PASSIVE",
U1485="AKTIVCO DEFAUT GE &amp; POWER Cabinet","PASSIVE",
U1485="AKTIVCO Coupure ENEO &amp; Baisse de tension","PASSIVE",
U1485="Coupure ENEO &amp; Baisse de tension","PASSIVE",
U1485="Defaut GE &amp; POWER Cabinet","PASSIVE",
U1485="Sharing","PASSIVE",
U1485="Sites strategiques &amp; DataCenter","PASSIVE",
U1485="Exclu","Exclu",
U1485="SAT","ACTIVE",
U1485="SPARE-ISSUE","SPARE-ISSUE",
U1485="Fiber CAmtel","ACTIVE",
U1485="Fiber AOF","ACTIVE",
U1485="Projet OCM (HUAWEI)","PLANNED WORKS",
U1485="Projet OCM (NOKIA)","PLANNED WORKS",
U1485="ACCESS-ISSUE","ACCESS-ISSUE",
U1485="Projet OCM (ZTE, NOKIA, autres projets)","PLANNED WORKS",
U1485="No root CAuse","No root cause",
U1485="ODU HS","ACTIVE",
U1485="IP &amp; VLAN","ACTIVE",
U1485="Warehouse HUAWEI","SPARE-ISSUE",
U1485="SPARE-HS","SPARE-ISSUE",
U1485="Power Telco","ACTIVE", U1485="no impacts","no impacts"
),"")</f>
        <v/>
      </c>
      <c r="W1485" s="98"/>
      <c r="X1485" s="98"/>
      <c r="Y1485" s="98"/>
      <c r="Z1485" s="98"/>
      <c r="AA1485" s="98"/>
      <c r="AB1485" s="17" t="s">
        <v>5468</v>
      </c>
      <c r="AC1485" s="17"/>
      <c r="AD1485" s="9" t="s">
        <v>5468</v>
      </c>
      <c r="AE1485" s="7" t="s">
        <v>5468</v>
      </c>
      <c r="AF1485" s="6" t="s">
        <v>5468</v>
      </c>
      <c r="AG1485" s="7" t="s">
        <v>5468</v>
      </c>
      <c r="AH1485" s="3" t="s">
        <v>5468</v>
      </c>
      <c r="AI1485" s="18" t="s">
        <v>5468</v>
      </c>
      <c r="AJ1485" s="18" t="s">
        <v>5468</v>
      </c>
      <c r="AK1485" s="18" t="s">
        <v>5468</v>
      </c>
      <c r="AL1485" s="18" t="s">
        <v>5468</v>
      </c>
      <c r="AM1485" s="18" t="s">
        <v>5468</v>
      </c>
      <c r="AN1485" s="9" t="s">
        <v>5468</v>
      </c>
      <c r="AO1485" s="14"/>
      <c r="AP1485" s="14" t="s">
        <v>5468</v>
      </c>
      <c r="AQ1485" s="14" t="s">
        <v>5468</v>
      </c>
      <c r="AR1485" s="14" t="s">
        <v>5468</v>
      </c>
      <c r="AS1485" s="9" t="s">
        <v>5468</v>
      </c>
    </row>
    <row r="1486" spans="1:45" x14ac:dyDescent="0.3">
      <c r="A1486" s="1" t="s">
        <v>3164</v>
      </c>
      <c r="B1486" s="1" t="s">
        <v>3165</v>
      </c>
      <c r="C1486" s="3" t="str">
        <f>_xlfn.XLOOKUP(B1486,'[1]daily break down'!$D:$D,'[1]daily break down'!$E:$E,"")</f>
        <v>Douala</v>
      </c>
      <c r="D1486" s="1" t="s">
        <v>21</v>
      </c>
      <c r="E1486" s="1" t="s">
        <v>30</v>
      </c>
      <c r="F1486" s="3" t="s">
        <v>31</v>
      </c>
      <c r="G1486" s="1" t="s">
        <v>32</v>
      </c>
      <c r="H1486" s="29" t="str">
        <f>_xlfn.XLOOKUP(B1486,[2]CALCULATION!$B:$B,[2]CALCULATION!$H:$H,"")</f>
        <v>ZTE</v>
      </c>
      <c r="I1486" s="100" t="s">
        <v>6098</v>
      </c>
      <c r="J1486" s="41" t="s">
        <v>5541</v>
      </c>
      <c r="K1486" s="41"/>
      <c r="L1486" s="41">
        <v>0</v>
      </c>
      <c r="M1486" s="41">
        <v>0</v>
      </c>
      <c r="N1486" s="41">
        <v>0</v>
      </c>
      <c r="O1486" s="41">
        <v>0</v>
      </c>
      <c r="P1486" s="41">
        <v>0</v>
      </c>
      <c r="Q1486" s="41">
        <v>0</v>
      </c>
      <c r="R1486" s="41">
        <v>0</v>
      </c>
      <c r="S1486" s="40" t="str" cm="1">
        <f t="array" ref="S1486">IFERROR(_xlfn.IFS(
U1486="MPR ISSUE","PDH",
U1486="BSS Hardware Issue","BSS",
U1486="Sites strategiques, MLL, Pylone, etc.","ENVTECH",
U1486="AKTIVCO DEFAUT GE &amp; POWER Cabinet","AKTIVCO",
U1486="AKTIVCO Coupure ENEO &amp; Baisse de tension","AKTIVCO GRID ONLY",
U1486="Coupure ENEO &amp; Baisse de tension","IHS GRID ONLY",
U1486="Defaut GE &amp; POWER Cabinet","IHS",
U1486="Sharing","Partners",
U1486="Sites strategiques &amp; DataCenter","SST &amp; DC",
U1486="Exclu","Exclu",
U1486="SAT","SAT",
U1486="SPARE-ISSUE","SPARE-ISSUE",
U1486="Fiber CAmtel","TRANS_FO_CAMTEL",
U1486="Fiber AOF","Fiber AOF",
U1486="Projet OCM (HUAWEI)","TRAVAUX-HUAWEI",
U1486="Projet OCM (NOKIA)","TRAVAUX-NOKIA",
U1486="ACCESS-ISSUE","ACCESS-ISSUE",
U1486="Projet OCM (ZTE, NOKIA, autres projets)","TRAVAUX OCM",
U1486="No root CAuse","No root cause",
U1486="ODU HS","PDH",
U1486="IP &amp; VLAN","PDH",
U1486="Warehouse HUAWEI","SPARE-ISSUE",
U1486="SPARE-HS","SPARE-ISSUE",
U1486="Power Telco","BSS",U1486="no impacts","no impacts"
),"")</f>
        <v/>
      </c>
      <c r="T1486" s="40" t="str" cm="1">
        <f t="array" ref="T1486">IFERROR(_xlfn.IFS(
U1486="MPR ISSUE","TX ISSUE",
U1486="BSS Hardware Issue","RAN ISSUE",
U1486="Sites strategiques, MLL, Pylone, etc.","ENVTECH",
U1486="AKTIVCO DEFAUT GE &amp; POWER Cabinet","POWER ISSUE",
U1486="AKTIVCO Coupure ENEO &amp; Baisse de tension","POWER ISSUE",
U1486="Coupure ENEO &amp; Baisse de tension","POWER ISSUE",
U1486="Defaut GE &amp; POWER Cabinet","POWER ISSUE",
U1486="Sharing","POWER ISSUE",
U1486="Sites strategiques &amp; DataCenter","POWER ISSUE",
U1486="Exclu","Exclu",
U1486="SAT","TX ISSUE",
U1486="SPARE-ISSUE","SPARE-ISSUE",
U1486="Fiber CAmtel","TX ISSUE",
U1486="Fiber AOF","TX ISSUE",
U1486="Projet OCM (HUAWEI)","TRAVAUX-HUAWEI",
U1486="Projet OCM (NOKIA)","TRAVAUX -NOKIA",
U1486="ACCESS-ISSUE","ACCESS-ISSUE",
U1486="Projet OCM (ZTE, NOKIA, autres projets)","TRAVAUX OCM",
U1486="No root CAuse","No root cause",
U1486="ODU HS","TX ISSUE",
U1486="IP &amp; VLAN","TX ISSUE",
U1486="Warehouse HUAWEI","SPARE-ISSUE",
U1486="SPARE-HS","SPARE-ISSUE",
U1486="Power Telco","RAN ISSUE",U1486="no impacts","no impacts"
),"")</f>
        <v/>
      </c>
      <c r="U1486" s="70"/>
      <c r="V1486" s="40" t="str" cm="1">
        <f t="array" ref="V1486">IFERROR(_xlfn.IFS(
U1486="MPR ISSUE","ACTIVE",
U1486="BSS Hardware Issue","ACTIVE",
U1486="Sites strategiques, MLL, Pylone, etc.","PASSIVE",
U1486="AKTIVCO DEFAUT GE &amp; POWER Cabinet","PASSIVE",
U1486="AKTIVCO Coupure ENEO &amp; Baisse de tension","PASSIVE",
U1486="Coupure ENEO &amp; Baisse de tension","PASSIVE",
U1486="Defaut GE &amp; POWER Cabinet","PASSIVE",
U1486="Sharing","PASSIVE",
U1486="Sites strategiques &amp; DataCenter","PASSIVE",
U1486="Exclu","Exclu",
U1486="SAT","ACTIVE",
U1486="SPARE-ISSUE","SPARE-ISSUE",
U1486="Fiber CAmtel","ACTIVE",
U1486="Fiber AOF","ACTIVE",
U1486="Projet OCM (HUAWEI)","PLANNED WORKS",
U1486="Projet OCM (NOKIA)","PLANNED WORKS",
U1486="ACCESS-ISSUE","ACCESS-ISSUE",
U1486="Projet OCM (ZTE, NOKIA, autres projets)","PLANNED WORKS",
U1486="No root CAuse","No root cause",
U1486="ODU HS","ACTIVE",
U1486="IP &amp; VLAN","ACTIVE",
U1486="Warehouse HUAWEI","SPARE-ISSUE",
U1486="SPARE-HS","SPARE-ISSUE",
U1486="Power Telco","ACTIVE", U1486="no impacts","no impacts"
),"")</f>
        <v/>
      </c>
      <c r="W1486" s="101" t="s">
        <v>5316</v>
      </c>
      <c r="X1486" s="101" t="s">
        <v>6300</v>
      </c>
      <c r="Y1486" s="101"/>
      <c r="Z1486" s="101" t="s">
        <v>6257</v>
      </c>
      <c r="AA1486" s="101" t="s">
        <v>6215</v>
      </c>
      <c r="AB1486" s="17" t="s">
        <v>5468</v>
      </c>
      <c r="AC1486" s="17"/>
      <c r="AD1486" s="9" t="s">
        <v>5468</v>
      </c>
      <c r="AE1486" s="7" t="s">
        <v>5468</v>
      </c>
      <c r="AF1486" s="6" t="s">
        <v>5468</v>
      </c>
      <c r="AG1486" s="7" t="s">
        <v>5468</v>
      </c>
      <c r="AH1486" s="3" t="s">
        <v>5468</v>
      </c>
      <c r="AI1486" s="18" t="s">
        <v>5468</v>
      </c>
      <c r="AJ1486" s="18" t="s">
        <v>5468</v>
      </c>
      <c r="AK1486" s="18" t="s">
        <v>5468</v>
      </c>
      <c r="AL1486" s="18" t="s">
        <v>5468</v>
      </c>
      <c r="AM1486" s="18" t="s">
        <v>5468</v>
      </c>
      <c r="AN1486" s="9" t="s">
        <v>5468</v>
      </c>
      <c r="AO1486" s="14"/>
      <c r="AP1486" s="14" t="s">
        <v>5468</v>
      </c>
      <c r="AQ1486" s="14" t="s">
        <v>5468</v>
      </c>
      <c r="AR1486" s="14" t="s">
        <v>5468</v>
      </c>
      <c r="AS1486" s="9" t="s">
        <v>5468</v>
      </c>
    </row>
    <row r="1487" spans="1:45" x14ac:dyDescent="0.3">
      <c r="A1487" s="1" t="s">
        <v>2726</v>
      </c>
      <c r="B1487" s="8" t="s">
        <v>2727</v>
      </c>
      <c r="C1487" s="3" t="str">
        <f>_xlfn.XLOOKUP(B1487,'[1]daily break down'!$D:$D,'[1]daily break down'!$E:$E,"")</f>
        <v>Douala</v>
      </c>
      <c r="D1487" s="1" t="s">
        <v>21</v>
      </c>
      <c r="E1487" s="1" t="s">
        <v>36</v>
      </c>
      <c r="F1487" s="3" t="s">
        <v>31</v>
      </c>
      <c r="G1487" s="1" t="s">
        <v>32</v>
      </c>
      <c r="H1487" s="29" t="str">
        <f>_xlfn.XLOOKUP(B1487,[2]CALCULATION!$B:$B,[2]CALCULATION!$H:$H,"")</f>
        <v>ZTE</v>
      </c>
      <c r="I1487" s="100" t="s">
        <v>6098</v>
      </c>
      <c r="J1487" s="41" t="s">
        <v>5541</v>
      </c>
      <c r="K1487" s="41"/>
      <c r="L1487" s="41">
        <v>0</v>
      </c>
      <c r="M1487" s="41">
        <v>0</v>
      </c>
      <c r="N1487" s="41">
        <v>0</v>
      </c>
      <c r="O1487" s="41">
        <v>0</v>
      </c>
      <c r="P1487" s="41">
        <v>0</v>
      </c>
      <c r="Q1487" s="41">
        <v>0</v>
      </c>
      <c r="R1487" s="41">
        <v>1.6408272052002239E-3</v>
      </c>
      <c r="S1487" s="40" t="str" cm="1">
        <f t="array" ref="S1487">IFERROR(_xlfn.IFS(
U1487="MPR ISSUE","PDH",
U1487="BSS Hardware Issue","BSS",
U1487="Sites strategiques, MLL, Pylone, etc.","ENVTECH",
U1487="AKTIVCO DEFAUT GE &amp; POWER Cabinet","AKTIVCO",
U1487="AKTIVCO Coupure ENEO &amp; Baisse de tension","AKTIVCO GRID ONLY",
U1487="Coupure ENEO &amp; Baisse de tension","IHS GRID ONLY",
U1487="Defaut GE &amp; POWER Cabinet","IHS",
U1487="Sharing","Partners",
U1487="Sites strategiques &amp; DataCenter","SST &amp; DC",
U1487="Exclu","Exclu",
U1487="SAT","SAT",
U1487="SPARE-ISSUE","SPARE-ISSUE",
U1487="Fiber CAmtel","TRANS_FO_CAMTEL",
U1487="Fiber AOF","Fiber AOF",
U1487="Projet OCM (HUAWEI)","TRAVAUX-HUAWEI",
U1487="Projet OCM (NOKIA)","TRAVAUX-NOKIA",
U1487="ACCESS-ISSUE","ACCESS-ISSUE",
U1487="Projet OCM (ZTE, NOKIA, autres projets)","TRAVAUX OCM",
U1487="No root CAuse","No root cause",
U1487="ODU HS","PDH",
U1487="IP &amp; VLAN","PDH",
U1487="Warehouse HUAWEI","SPARE-ISSUE",
U1487="SPARE-HS","SPARE-ISSUE",
U1487="Power Telco","BSS",U1487="no impacts","no impacts"
),"")</f>
        <v/>
      </c>
      <c r="T1487" s="40" t="str" cm="1">
        <f t="array" ref="T1487">IFERROR(_xlfn.IFS(
U1487="MPR ISSUE","TX ISSUE",
U1487="BSS Hardware Issue","RAN ISSUE",
U1487="Sites strategiques, MLL, Pylone, etc.","ENVTECH",
U1487="AKTIVCO DEFAUT GE &amp; POWER Cabinet","POWER ISSUE",
U1487="AKTIVCO Coupure ENEO &amp; Baisse de tension","POWER ISSUE",
U1487="Coupure ENEO &amp; Baisse de tension","POWER ISSUE",
U1487="Defaut GE &amp; POWER Cabinet","POWER ISSUE",
U1487="Sharing","POWER ISSUE",
U1487="Sites strategiques &amp; DataCenter","POWER ISSUE",
U1487="Exclu","Exclu",
U1487="SAT","TX ISSUE",
U1487="SPARE-ISSUE","SPARE-ISSUE",
U1487="Fiber CAmtel","TX ISSUE",
U1487="Fiber AOF","TX ISSUE",
U1487="Projet OCM (HUAWEI)","TRAVAUX-HUAWEI",
U1487="Projet OCM (NOKIA)","TRAVAUX -NOKIA",
U1487="ACCESS-ISSUE","ACCESS-ISSUE",
U1487="Projet OCM (ZTE, NOKIA, autres projets)","TRAVAUX OCM",
U1487="No root CAuse","No root cause",
U1487="ODU HS","TX ISSUE",
U1487="IP &amp; VLAN","TX ISSUE",
U1487="Warehouse HUAWEI","SPARE-ISSUE",
U1487="SPARE-HS","SPARE-ISSUE",
U1487="Power Telco","RAN ISSUE",U1487="no impacts","no impacts"
),"")</f>
        <v/>
      </c>
      <c r="U1487" s="70"/>
      <c r="V1487" s="40" t="str" cm="1">
        <f t="array" ref="V1487">IFERROR(_xlfn.IFS(
U1487="MPR ISSUE","ACTIVE",
U1487="BSS Hardware Issue","ACTIVE",
U1487="Sites strategiques, MLL, Pylone, etc.","PASSIVE",
U1487="AKTIVCO DEFAUT GE &amp; POWER Cabinet","PASSIVE",
U1487="AKTIVCO Coupure ENEO &amp; Baisse de tension","PASSIVE",
U1487="Coupure ENEO &amp; Baisse de tension","PASSIVE",
U1487="Defaut GE &amp; POWER Cabinet","PASSIVE",
U1487="Sharing","PASSIVE",
U1487="Sites strategiques &amp; DataCenter","PASSIVE",
U1487="Exclu","Exclu",
U1487="SAT","ACTIVE",
U1487="SPARE-ISSUE","SPARE-ISSUE",
U1487="Fiber CAmtel","ACTIVE",
U1487="Fiber AOF","ACTIVE",
U1487="Projet OCM (HUAWEI)","PLANNED WORKS",
U1487="Projet OCM (NOKIA)","PLANNED WORKS",
U1487="ACCESS-ISSUE","ACCESS-ISSUE",
U1487="Projet OCM (ZTE, NOKIA, autres projets)","PLANNED WORKS",
U1487="No root CAuse","No root cause",
U1487="ODU HS","ACTIVE",
U1487="IP &amp; VLAN","ACTIVE",
U1487="Warehouse HUAWEI","SPARE-ISSUE",
U1487="SPARE-HS","SPARE-ISSUE",
U1487="Power Telco","ACTIVE", U1487="no impacts","no impacts"
),"")</f>
        <v/>
      </c>
      <c r="W1487" s="98"/>
      <c r="X1487" s="98"/>
      <c r="Y1487" s="98"/>
      <c r="Z1487" s="98"/>
      <c r="AA1487" s="98"/>
      <c r="AB1487" s="17" t="s">
        <v>5468</v>
      </c>
      <c r="AC1487" s="17"/>
      <c r="AD1487" s="9" t="s">
        <v>5468</v>
      </c>
      <c r="AE1487" s="7" t="s">
        <v>5468</v>
      </c>
      <c r="AF1487" s="6" t="s">
        <v>5468</v>
      </c>
      <c r="AG1487" s="7" t="s">
        <v>5468</v>
      </c>
      <c r="AH1487" s="3" t="s">
        <v>5468</v>
      </c>
      <c r="AI1487" s="18" t="s">
        <v>5468</v>
      </c>
      <c r="AJ1487" s="18" t="s">
        <v>5468</v>
      </c>
      <c r="AK1487" s="18" t="s">
        <v>5468</v>
      </c>
      <c r="AL1487" s="18" t="s">
        <v>5468</v>
      </c>
      <c r="AM1487" s="18" t="s">
        <v>5468</v>
      </c>
      <c r="AN1487" s="9" t="s">
        <v>5468</v>
      </c>
      <c r="AO1487" s="14"/>
      <c r="AP1487" s="14" t="s">
        <v>5468</v>
      </c>
      <c r="AQ1487" s="14" t="s">
        <v>5468</v>
      </c>
      <c r="AR1487" s="14" t="s">
        <v>5468</v>
      </c>
      <c r="AS1487" s="9" t="s">
        <v>5468</v>
      </c>
    </row>
    <row r="1488" spans="1:45" x14ac:dyDescent="0.3">
      <c r="A1488" s="3" t="s">
        <v>4897</v>
      </c>
      <c r="B1488" s="23" t="s">
        <v>4898</v>
      </c>
      <c r="C1488" s="3" t="str">
        <f>_xlfn.XLOOKUP(B1488,'[1]daily break down'!$D:$D,'[1]daily break down'!$E:$E,"")</f>
        <v>Douala</v>
      </c>
      <c r="D1488" s="3" t="s">
        <v>113</v>
      </c>
      <c r="E1488" s="3" t="s">
        <v>12</v>
      </c>
      <c r="F1488" s="3" t="s">
        <v>31</v>
      </c>
      <c r="G1488" s="3" t="s">
        <v>32</v>
      </c>
      <c r="H1488" s="29" t="str">
        <f>_xlfn.XLOOKUP(B1488,[2]CALCULATION!$B:$B,[2]CALCULATION!$H:$H,"")</f>
        <v>ZTE</v>
      </c>
      <c r="I1488" s="100" t="s">
        <v>6098</v>
      </c>
      <c r="J1488" s="41" t="s">
        <v>5541</v>
      </c>
      <c r="K1488" s="41"/>
      <c r="L1488" s="41">
        <v>0</v>
      </c>
      <c r="M1488" s="41">
        <v>0</v>
      </c>
      <c r="N1488" s="41">
        <v>0</v>
      </c>
      <c r="O1488" s="41">
        <v>0</v>
      </c>
      <c r="P1488" s="41">
        <v>1.9618586149135714E-3</v>
      </c>
      <c r="Q1488" s="41">
        <v>0</v>
      </c>
      <c r="R1488" s="41">
        <v>0</v>
      </c>
      <c r="S1488" s="40" t="str" cm="1">
        <f t="array" ref="S1488">IFERROR(_xlfn.IFS(
U1488="MPR ISSUE","PDH",
U1488="BSS Hardware Issue","BSS",
U1488="Sites strategiques, MLL, Pylone, etc.","ENVTECH",
U1488="AKTIVCO DEFAUT GE &amp; POWER Cabinet","AKTIVCO",
U1488="AKTIVCO Coupure ENEO &amp; Baisse de tension","AKTIVCO GRID ONLY",
U1488="Coupure ENEO &amp; Baisse de tension","IHS GRID ONLY",
U1488="Defaut GE &amp; POWER Cabinet","IHS",
U1488="Sharing","Partners",
U1488="Sites strategiques &amp; DataCenter","SST &amp; DC",
U1488="Exclu","Exclu",
U1488="SAT","SAT",
U1488="SPARE-ISSUE","SPARE-ISSUE",
U1488="Fiber CAmtel","TRANS_FO_CAMTEL",
U1488="Fiber AOF","Fiber AOF",
U1488="Projet OCM (HUAWEI)","TRAVAUX-HUAWEI",
U1488="Projet OCM (NOKIA)","TRAVAUX-NOKIA",
U1488="ACCESS-ISSUE","ACCESS-ISSUE",
U1488="Projet OCM (ZTE, NOKIA, autres projets)","TRAVAUX OCM",
U1488="No root CAuse","No root cause",
U1488="ODU HS","PDH",
U1488="IP &amp; VLAN","PDH",
U1488="Warehouse HUAWEI","SPARE-ISSUE",
U1488="SPARE-HS","SPARE-ISSUE",
U1488="Power Telco","BSS",U1488="no impacts","no impacts"
),"")</f>
        <v/>
      </c>
      <c r="T1488" s="40" t="str" cm="1">
        <f t="array" ref="T1488">IFERROR(_xlfn.IFS(
U1488="MPR ISSUE","TX ISSUE",
U1488="BSS Hardware Issue","RAN ISSUE",
U1488="Sites strategiques, MLL, Pylone, etc.","ENVTECH",
U1488="AKTIVCO DEFAUT GE &amp; POWER Cabinet","POWER ISSUE",
U1488="AKTIVCO Coupure ENEO &amp; Baisse de tension","POWER ISSUE",
U1488="Coupure ENEO &amp; Baisse de tension","POWER ISSUE",
U1488="Defaut GE &amp; POWER Cabinet","POWER ISSUE",
U1488="Sharing","POWER ISSUE",
U1488="Sites strategiques &amp; DataCenter","POWER ISSUE",
U1488="Exclu","Exclu",
U1488="SAT","TX ISSUE",
U1488="SPARE-ISSUE","SPARE-ISSUE",
U1488="Fiber CAmtel","TX ISSUE",
U1488="Fiber AOF","TX ISSUE",
U1488="Projet OCM (HUAWEI)","TRAVAUX-HUAWEI",
U1488="Projet OCM (NOKIA)","TRAVAUX -NOKIA",
U1488="ACCESS-ISSUE","ACCESS-ISSUE",
U1488="Projet OCM (ZTE, NOKIA, autres projets)","TRAVAUX OCM",
U1488="No root CAuse","No root cause",
U1488="ODU HS","TX ISSUE",
U1488="IP &amp; VLAN","TX ISSUE",
U1488="Warehouse HUAWEI","SPARE-ISSUE",
U1488="SPARE-HS","SPARE-ISSUE",
U1488="Power Telco","RAN ISSUE",U1488="no impacts","no impacts"
),"")</f>
        <v/>
      </c>
      <c r="U1488" s="70"/>
      <c r="V1488" s="40" t="str" cm="1">
        <f t="array" ref="V1488">IFERROR(_xlfn.IFS(
U1488="MPR ISSUE","ACTIVE",
U1488="BSS Hardware Issue","ACTIVE",
U1488="Sites strategiques, MLL, Pylone, etc.","PASSIVE",
U1488="AKTIVCO DEFAUT GE &amp; POWER Cabinet","PASSIVE",
U1488="AKTIVCO Coupure ENEO &amp; Baisse de tension","PASSIVE",
U1488="Coupure ENEO &amp; Baisse de tension","PASSIVE",
U1488="Defaut GE &amp; POWER Cabinet","PASSIVE",
U1488="Sharing","PASSIVE",
U1488="Sites strategiques &amp; DataCenter","PASSIVE",
U1488="Exclu","Exclu",
U1488="SAT","ACTIVE",
U1488="SPARE-ISSUE","SPARE-ISSUE",
U1488="Fiber CAmtel","ACTIVE",
U1488="Fiber AOF","ACTIVE",
U1488="Projet OCM (HUAWEI)","PLANNED WORKS",
U1488="Projet OCM (NOKIA)","PLANNED WORKS",
U1488="ACCESS-ISSUE","ACCESS-ISSUE",
U1488="Projet OCM (ZTE, NOKIA, autres projets)","PLANNED WORKS",
U1488="No root CAuse","No root cause",
U1488="ODU HS","ACTIVE",
U1488="IP &amp; VLAN","ACTIVE",
U1488="Warehouse HUAWEI","SPARE-ISSUE",
U1488="SPARE-HS","SPARE-ISSUE",
U1488="Power Telco","ACTIVE", U1488="no impacts","no impacts"
),"")</f>
        <v/>
      </c>
      <c r="W1488" s="98"/>
      <c r="X1488" s="98"/>
      <c r="Y1488" s="98"/>
      <c r="Z1488" s="98"/>
      <c r="AA1488" s="98"/>
      <c r="AB1488" s="17" t="s">
        <v>5468</v>
      </c>
      <c r="AC1488" s="17"/>
      <c r="AD1488" s="9" t="s">
        <v>5468</v>
      </c>
      <c r="AE1488" s="7" t="s">
        <v>5468</v>
      </c>
      <c r="AF1488" s="6" t="s">
        <v>5468</v>
      </c>
      <c r="AG1488" s="7" t="s">
        <v>5468</v>
      </c>
      <c r="AH1488" s="3" t="s">
        <v>5468</v>
      </c>
      <c r="AI1488" s="18" t="s">
        <v>5468</v>
      </c>
      <c r="AJ1488" s="18" t="s">
        <v>5468</v>
      </c>
      <c r="AK1488" s="18" t="s">
        <v>5468</v>
      </c>
      <c r="AL1488" s="18" t="s">
        <v>5468</v>
      </c>
      <c r="AM1488" s="18" t="s">
        <v>5468</v>
      </c>
      <c r="AN1488" s="9" t="s">
        <v>5468</v>
      </c>
      <c r="AO1488" s="14"/>
      <c r="AP1488" s="14" t="s">
        <v>5468</v>
      </c>
      <c r="AQ1488" s="14" t="s">
        <v>5468</v>
      </c>
      <c r="AR1488" s="14" t="s">
        <v>5468</v>
      </c>
      <c r="AS1488" s="9" t="s">
        <v>5468</v>
      </c>
    </row>
    <row r="1489" spans="1:45" x14ac:dyDescent="0.3">
      <c r="A1489" s="1" t="s">
        <v>2888</v>
      </c>
      <c r="B1489" s="8" t="s">
        <v>2889</v>
      </c>
      <c r="C1489" s="3" t="str">
        <f>_xlfn.XLOOKUP(B1489,'[1]daily break down'!$D:$D,'[1]daily break down'!$E:$E,"")</f>
        <v>Garoua</v>
      </c>
      <c r="D1489" s="1" t="s">
        <v>21</v>
      </c>
      <c r="E1489" s="1" t="s">
        <v>22</v>
      </c>
      <c r="F1489" s="3" t="s">
        <v>23</v>
      </c>
      <c r="G1489" s="1" t="s">
        <v>24</v>
      </c>
      <c r="H1489" s="27" t="str">
        <f>_xlfn.XLOOKUP(B1489,[2]CALCULATION!$B:$B,[2]CALCULATION!$H:$H,"")</f>
        <v>Huawei</v>
      </c>
      <c r="I1489" s="100" t="s">
        <v>6098</v>
      </c>
      <c r="J1489" s="41" t="s">
        <v>5541</v>
      </c>
      <c r="K1489" s="41"/>
      <c r="L1489" s="41">
        <v>0</v>
      </c>
      <c r="M1489" s="41">
        <v>0</v>
      </c>
      <c r="N1489" s="41">
        <v>0</v>
      </c>
      <c r="O1489" s="41">
        <v>0</v>
      </c>
      <c r="P1489" s="41">
        <v>0</v>
      </c>
      <c r="Q1489" s="41">
        <v>4.775520570265928</v>
      </c>
      <c r="R1489" s="41">
        <v>0</v>
      </c>
      <c r="S1489" s="40" t="str" cm="1">
        <f t="array" ref="S1489">IFERROR(_xlfn.IFS(
U1489="MPR ISSUE","PDH",
U1489="BSS Hardware Issue","BSS",
U1489="Sites strategiques, MLL, Pylone, etc.","ENVTECH",
U1489="AKTIVCO DEFAUT GE &amp; POWER Cabinet","AKTIVCO",
U1489="AKTIVCO Coupure ENEO &amp; Baisse de tension","AKTIVCO GRID ONLY",
U1489="Coupure ENEO &amp; Baisse de tension","IHS GRID ONLY",
U1489="Defaut GE &amp; POWER Cabinet","IHS",
U1489="Sharing","Partners",
U1489="Sites strategiques &amp; DataCenter","SST &amp; DC",
U1489="Exclu","Exclu",
U1489="SAT","SAT",
U1489="SPARE-ISSUE","SPARE-ISSUE",
U1489="Fiber CAmtel","TRANS_FO_CAMTEL",
U1489="Fiber AOF","Fiber AOF",
U1489="Projet OCM (HUAWEI)","TRAVAUX-HUAWEI",
U1489="Projet OCM (NOKIA)","TRAVAUX-NOKIA",
U1489="ACCESS-ISSUE","ACCESS-ISSUE",
U1489="Projet OCM (ZTE, NOKIA, autres projets)","TRAVAUX OCM",
U1489="No root CAuse","No root cause",
U1489="ODU HS","PDH",
U1489="IP &amp; VLAN","PDH",
U1489="Warehouse HUAWEI","SPARE-ISSUE",
U1489="SPARE-HS","SPARE-ISSUE",
U1489="Power Telco","BSS",U1489="no impacts","no impacts"
),"")</f>
        <v/>
      </c>
      <c r="T1489" s="40" t="str" cm="1">
        <f t="array" ref="T1489">IFERROR(_xlfn.IFS(
U1489="MPR ISSUE","TX ISSUE",
U1489="BSS Hardware Issue","RAN ISSUE",
U1489="Sites strategiques, MLL, Pylone, etc.","ENVTECH",
U1489="AKTIVCO DEFAUT GE &amp; POWER Cabinet","POWER ISSUE",
U1489="AKTIVCO Coupure ENEO &amp; Baisse de tension","POWER ISSUE",
U1489="Coupure ENEO &amp; Baisse de tension","POWER ISSUE",
U1489="Defaut GE &amp; POWER Cabinet","POWER ISSUE",
U1489="Sharing","POWER ISSUE",
U1489="Sites strategiques &amp; DataCenter","POWER ISSUE",
U1489="Exclu","Exclu",
U1489="SAT","TX ISSUE",
U1489="SPARE-ISSUE","SPARE-ISSUE",
U1489="Fiber CAmtel","TX ISSUE",
U1489="Fiber AOF","TX ISSUE",
U1489="Projet OCM (HUAWEI)","TRAVAUX-HUAWEI",
U1489="Projet OCM (NOKIA)","TRAVAUX -NOKIA",
U1489="ACCESS-ISSUE","ACCESS-ISSUE",
U1489="Projet OCM (ZTE, NOKIA, autres projets)","TRAVAUX OCM",
U1489="No root CAuse","No root cause",
U1489="ODU HS","TX ISSUE",
U1489="IP &amp; VLAN","TX ISSUE",
U1489="Warehouse HUAWEI","SPARE-ISSUE",
U1489="SPARE-HS","SPARE-ISSUE",
U1489="Power Telco","RAN ISSUE",U1489="no impacts","no impacts"
),"")</f>
        <v/>
      </c>
      <c r="U1489" s="70"/>
      <c r="V1489" s="40" t="str" cm="1">
        <f t="array" ref="V1489">IFERROR(_xlfn.IFS(
U1489="MPR ISSUE","ACTIVE",
U1489="BSS Hardware Issue","ACTIVE",
U1489="Sites strategiques, MLL, Pylone, etc.","PASSIVE",
U1489="AKTIVCO DEFAUT GE &amp; POWER Cabinet","PASSIVE",
U1489="AKTIVCO Coupure ENEO &amp; Baisse de tension","PASSIVE",
U1489="Coupure ENEO &amp; Baisse de tension","PASSIVE",
U1489="Defaut GE &amp; POWER Cabinet","PASSIVE",
U1489="Sharing","PASSIVE",
U1489="Sites strategiques &amp; DataCenter","PASSIVE",
U1489="Exclu","Exclu",
U1489="SAT","ACTIVE",
U1489="SPARE-ISSUE","SPARE-ISSUE",
U1489="Fiber CAmtel","ACTIVE",
U1489="Fiber AOF","ACTIVE",
U1489="Projet OCM (HUAWEI)","PLANNED WORKS",
U1489="Projet OCM (NOKIA)","PLANNED WORKS",
U1489="ACCESS-ISSUE","ACCESS-ISSUE",
U1489="Projet OCM (ZTE, NOKIA, autres projets)","PLANNED WORKS",
U1489="No root CAuse","No root cause",
U1489="ODU HS","ACTIVE",
U1489="IP &amp; VLAN","ACTIVE",
U1489="Warehouse HUAWEI","SPARE-ISSUE",
U1489="SPARE-HS","SPARE-ISSUE",
U1489="Power Telco","ACTIVE", U1489="no impacts","no impacts"
),"")</f>
        <v/>
      </c>
      <c r="W1489" s="98"/>
      <c r="X1489" s="98"/>
      <c r="Y1489" s="98"/>
      <c r="Z1489" s="98"/>
      <c r="AA1489" s="98"/>
      <c r="AB1489" s="17" t="s">
        <v>5468</v>
      </c>
      <c r="AC1489" s="17"/>
      <c r="AD1489" s="9" t="s">
        <v>5468</v>
      </c>
      <c r="AE1489" s="7" t="s">
        <v>5468</v>
      </c>
      <c r="AF1489" s="6" t="s">
        <v>5468</v>
      </c>
      <c r="AG1489" s="7" t="s">
        <v>5468</v>
      </c>
      <c r="AH1489" s="3" t="s">
        <v>5468</v>
      </c>
      <c r="AI1489" s="18" t="s">
        <v>5468</v>
      </c>
      <c r="AJ1489" s="18" t="s">
        <v>5468</v>
      </c>
      <c r="AK1489" s="18" t="s">
        <v>5468</v>
      </c>
      <c r="AL1489" s="18" t="s">
        <v>5468</v>
      </c>
      <c r="AM1489" s="18" t="s">
        <v>5468</v>
      </c>
      <c r="AN1489" s="9" t="s">
        <v>5468</v>
      </c>
      <c r="AO1489" s="14"/>
      <c r="AP1489" s="14" t="s">
        <v>5468</v>
      </c>
      <c r="AQ1489" s="14" t="s">
        <v>5468</v>
      </c>
      <c r="AR1489" s="14" t="s">
        <v>5468</v>
      </c>
      <c r="AS1489" s="9" t="s">
        <v>5468</v>
      </c>
    </row>
    <row r="1490" spans="1:45" x14ac:dyDescent="0.3">
      <c r="A1490" s="1" t="s">
        <v>2741</v>
      </c>
      <c r="B1490" s="8" t="s">
        <v>2742</v>
      </c>
      <c r="C1490" s="3" t="str">
        <f>_xlfn.XLOOKUP(B1490,'[1]daily break down'!$D:$D,'[1]daily break down'!$E:$E,"")</f>
        <v>LITTORAL</v>
      </c>
      <c r="D1490" s="1" t="s">
        <v>11</v>
      </c>
      <c r="E1490" s="1" t="s">
        <v>12</v>
      </c>
      <c r="F1490" s="3" t="s">
        <v>31</v>
      </c>
      <c r="G1490" s="1" t="s">
        <v>502</v>
      </c>
      <c r="H1490" s="29" t="str">
        <f>_xlfn.XLOOKUP(B1490,[2]CALCULATION!$B:$B,[2]CALCULATION!$H:$H,"")</f>
        <v>ZTE</v>
      </c>
      <c r="I1490" s="100" t="s">
        <v>6098</v>
      </c>
      <c r="J1490" s="41" t="s">
        <v>5541</v>
      </c>
      <c r="K1490" s="41"/>
      <c r="L1490" s="41">
        <v>0</v>
      </c>
      <c r="M1490" s="41">
        <v>0</v>
      </c>
      <c r="N1490" s="41">
        <v>0</v>
      </c>
      <c r="O1490" s="41">
        <v>0</v>
      </c>
      <c r="P1490" s="41">
        <v>0</v>
      </c>
      <c r="Q1490" s="41">
        <v>0</v>
      </c>
      <c r="R1490" s="41">
        <v>0</v>
      </c>
      <c r="S1490" s="40" t="str" cm="1">
        <f t="array" ref="S1490">IFERROR(_xlfn.IFS(
U1490="MPR ISSUE","PDH",
U1490="BSS Hardware Issue","BSS",
U1490="Sites strategiques, MLL, Pylone, etc.","ENVTECH",
U1490="AKTIVCO DEFAUT GE &amp; POWER Cabinet","AKTIVCO",
U1490="AKTIVCO Coupure ENEO &amp; Baisse de tension","AKTIVCO GRID ONLY",
U1490="Coupure ENEO &amp; Baisse de tension","IHS GRID ONLY",
U1490="Defaut GE &amp; POWER Cabinet","IHS",
U1490="Sharing","Partners",
U1490="Sites strategiques &amp; DataCenter","SST &amp; DC",
U1490="Exclu","Exclu",
U1490="SAT","SAT",
U1490="SPARE-ISSUE","SPARE-ISSUE",
U1490="Fiber CAmtel","TRANS_FO_CAMTEL",
U1490="Fiber AOF","Fiber AOF",
U1490="Projet OCM (HUAWEI)","TRAVAUX-HUAWEI",
U1490="Projet OCM (NOKIA)","TRAVAUX-NOKIA",
U1490="ACCESS-ISSUE","ACCESS-ISSUE",
U1490="Projet OCM (ZTE, NOKIA, autres projets)","TRAVAUX OCM",
U1490="No root CAuse","No root cause",
U1490="ODU HS","PDH",
U1490="IP &amp; VLAN","PDH",
U1490="Warehouse HUAWEI","SPARE-ISSUE",
U1490="SPARE-HS","SPARE-ISSUE",
U1490="Power Telco","BSS",U1490="no impacts","no impacts"
),"")</f>
        <v/>
      </c>
      <c r="T1490" s="40" t="str" cm="1">
        <f t="array" ref="T1490">IFERROR(_xlfn.IFS(
U1490="MPR ISSUE","TX ISSUE",
U1490="BSS Hardware Issue","RAN ISSUE",
U1490="Sites strategiques, MLL, Pylone, etc.","ENVTECH",
U1490="AKTIVCO DEFAUT GE &amp; POWER Cabinet","POWER ISSUE",
U1490="AKTIVCO Coupure ENEO &amp; Baisse de tension","POWER ISSUE",
U1490="Coupure ENEO &amp; Baisse de tension","POWER ISSUE",
U1490="Defaut GE &amp; POWER Cabinet","POWER ISSUE",
U1490="Sharing","POWER ISSUE",
U1490="Sites strategiques &amp; DataCenter","POWER ISSUE",
U1490="Exclu","Exclu",
U1490="SAT","TX ISSUE",
U1490="SPARE-ISSUE","SPARE-ISSUE",
U1490="Fiber CAmtel","TX ISSUE",
U1490="Fiber AOF","TX ISSUE",
U1490="Projet OCM (HUAWEI)","TRAVAUX-HUAWEI",
U1490="Projet OCM (NOKIA)","TRAVAUX -NOKIA",
U1490="ACCESS-ISSUE","ACCESS-ISSUE",
U1490="Projet OCM (ZTE, NOKIA, autres projets)","TRAVAUX OCM",
U1490="No root CAuse","No root cause",
U1490="ODU HS","TX ISSUE",
U1490="IP &amp; VLAN","TX ISSUE",
U1490="Warehouse HUAWEI","SPARE-ISSUE",
U1490="SPARE-HS","SPARE-ISSUE",
U1490="Power Telco","RAN ISSUE",U1490="no impacts","no impacts"
),"")</f>
        <v/>
      </c>
      <c r="U1490" s="70"/>
      <c r="V1490" s="40" t="str" cm="1">
        <f t="array" ref="V1490">IFERROR(_xlfn.IFS(
U1490="MPR ISSUE","ACTIVE",
U1490="BSS Hardware Issue","ACTIVE",
U1490="Sites strategiques, MLL, Pylone, etc.","PASSIVE",
U1490="AKTIVCO DEFAUT GE &amp; POWER Cabinet","PASSIVE",
U1490="AKTIVCO Coupure ENEO &amp; Baisse de tension","PASSIVE",
U1490="Coupure ENEO &amp; Baisse de tension","PASSIVE",
U1490="Defaut GE &amp; POWER Cabinet","PASSIVE",
U1490="Sharing","PASSIVE",
U1490="Sites strategiques &amp; DataCenter","PASSIVE",
U1490="Exclu","Exclu",
U1490="SAT","ACTIVE",
U1490="SPARE-ISSUE","SPARE-ISSUE",
U1490="Fiber CAmtel","ACTIVE",
U1490="Fiber AOF","ACTIVE",
U1490="Projet OCM (HUAWEI)","PLANNED WORKS",
U1490="Projet OCM (NOKIA)","PLANNED WORKS",
U1490="ACCESS-ISSUE","ACCESS-ISSUE",
U1490="Projet OCM (ZTE, NOKIA, autres projets)","PLANNED WORKS",
U1490="No root CAuse","No root cause",
U1490="ODU HS","ACTIVE",
U1490="IP &amp; VLAN","ACTIVE",
U1490="Warehouse HUAWEI","SPARE-ISSUE",
U1490="SPARE-HS","SPARE-ISSUE",
U1490="Power Telco","ACTIVE", U1490="no impacts","no impacts"
),"")</f>
        <v/>
      </c>
      <c r="W1490" s="98"/>
      <c r="X1490" s="98"/>
      <c r="Y1490" s="98"/>
      <c r="Z1490" s="98"/>
      <c r="AA1490" s="98"/>
      <c r="AB1490" s="17" t="s">
        <v>5468</v>
      </c>
      <c r="AC1490" s="17"/>
      <c r="AD1490" s="9" t="s">
        <v>5468</v>
      </c>
      <c r="AE1490" s="7" t="s">
        <v>5468</v>
      </c>
      <c r="AF1490" s="6" t="s">
        <v>5468</v>
      </c>
      <c r="AG1490" s="7" t="s">
        <v>5468</v>
      </c>
      <c r="AH1490" s="3" t="s">
        <v>5468</v>
      </c>
      <c r="AI1490" s="18" t="s">
        <v>5468</v>
      </c>
      <c r="AJ1490" s="18" t="s">
        <v>5468</v>
      </c>
      <c r="AK1490" s="18" t="s">
        <v>5468</v>
      </c>
      <c r="AL1490" s="18" t="s">
        <v>5468</v>
      </c>
      <c r="AM1490" s="18" t="s">
        <v>5468</v>
      </c>
      <c r="AN1490" s="9" t="s">
        <v>5468</v>
      </c>
      <c r="AO1490" s="14"/>
      <c r="AP1490" s="14" t="s">
        <v>5468</v>
      </c>
      <c r="AQ1490" s="14" t="s">
        <v>5468</v>
      </c>
      <c r="AR1490" s="14" t="s">
        <v>5468</v>
      </c>
      <c r="AS1490" s="9" t="s">
        <v>5468</v>
      </c>
    </row>
    <row r="1491" spans="1:45" x14ac:dyDescent="0.3">
      <c r="A1491" s="1" t="s">
        <v>2880</v>
      </c>
      <c r="B1491" s="8" t="s">
        <v>2881</v>
      </c>
      <c r="C1491" s="3" t="str">
        <f>_xlfn.XLOOKUP(B1491,'[1]daily break down'!$D:$D,'[1]daily break down'!$E:$E,"")</f>
        <v>NORD</v>
      </c>
      <c r="D1491" s="1" t="s">
        <v>11</v>
      </c>
      <c r="E1491" s="1" t="s">
        <v>12</v>
      </c>
      <c r="F1491" s="3" t="s">
        <v>23</v>
      </c>
      <c r="G1491" s="1" t="s">
        <v>24</v>
      </c>
      <c r="H1491" s="27" t="str">
        <f>_xlfn.XLOOKUP(B1491,[2]CALCULATION!$B:$B,[2]CALCULATION!$H:$H,"")</f>
        <v>Huawei</v>
      </c>
      <c r="I1491" s="100" t="s">
        <v>6098</v>
      </c>
      <c r="J1491" s="41" t="s">
        <v>5541</v>
      </c>
      <c r="K1491" s="41"/>
      <c r="L1491" s="41">
        <v>0</v>
      </c>
      <c r="M1491" s="41">
        <v>0</v>
      </c>
      <c r="N1491" s="41">
        <v>0</v>
      </c>
      <c r="O1491" s="41">
        <v>0</v>
      </c>
      <c r="P1491" s="41">
        <v>0</v>
      </c>
      <c r="Q1491" s="41">
        <v>0</v>
      </c>
      <c r="R1491" s="41">
        <v>0</v>
      </c>
      <c r="S1491" s="40" t="str" cm="1">
        <f t="array" ref="S1491">IFERROR(_xlfn.IFS(
U1491="MPR ISSUE","PDH",
U1491="BSS Hardware Issue","BSS",
U1491="Sites strategiques, MLL, Pylone, etc.","ENVTECH",
U1491="AKTIVCO DEFAUT GE &amp; POWER Cabinet","AKTIVCO",
U1491="AKTIVCO Coupure ENEO &amp; Baisse de tension","AKTIVCO GRID ONLY",
U1491="Coupure ENEO &amp; Baisse de tension","IHS GRID ONLY",
U1491="Defaut GE &amp; POWER Cabinet","IHS",
U1491="Sharing","Partners",
U1491="Sites strategiques &amp; DataCenter","SST &amp; DC",
U1491="Exclu","Exclu",
U1491="SAT","SAT",
U1491="SPARE-ISSUE","SPARE-ISSUE",
U1491="Fiber CAmtel","TRANS_FO_CAMTEL",
U1491="Fiber AOF","Fiber AOF",
U1491="Projet OCM (HUAWEI)","TRAVAUX-HUAWEI",
U1491="Projet OCM (NOKIA)","TRAVAUX-NOKIA",
U1491="ACCESS-ISSUE","ACCESS-ISSUE",
U1491="Projet OCM (ZTE, NOKIA, autres projets)","TRAVAUX OCM",
U1491="No root CAuse","No root cause",
U1491="ODU HS","PDH",
U1491="IP &amp; VLAN","PDH",
U1491="Warehouse HUAWEI","SPARE-ISSUE",
U1491="SPARE-HS","SPARE-ISSUE",
U1491="Power Telco","BSS",U1491="no impacts","no impacts"
),"")</f>
        <v/>
      </c>
      <c r="T1491" s="40" t="str" cm="1">
        <f t="array" ref="T1491">IFERROR(_xlfn.IFS(
U1491="MPR ISSUE","TX ISSUE",
U1491="BSS Hardware Issue","RAN ISSUE",
U1491="Sites strategiques, MLL, Pylone, etc.","ENVTECH",
U1491="AKTIVCO DEFAUT GE &amp; POWER Cabinet","POWER ISSUE",
U1491="AKTIVCO Coupure ENEO &amp; Baisse de tension","POWER ISSUE",
U1491="Coupure ENEO &amp; Baisse de tension","POWER ISSUE",
U1491="Defaut GE &amp; POWER Cabinet","POWER ISSUE",
U1491="Sharing","POWER ISSUE",
U1491="Sites strategiques &amp; DataCenter","POWER ISSUE",
U1491="Exclu","Exclu",
U1491="SAT","TX ISSUE",
U1491="SPARE-ISSUE","SPARE-ISSUE",
U1491="Fiber CAmtel","TX ISSUE",
U1491="Fiber AOF","TX ISSUE",
U1491="Projet OCM (HUAWEI)","TRAVAUX-HUAWEI",
U1491="Projet OCM (NOKIA)","TRAVAUX -NOKIA",
U1491="ACCESS-ISSUE","ACCESS-ISSUE",
U1491="Projet OCM (ZTE, NOKIA, autres projets)","TRAVAUX OCM",
U1491="No root CAuse","No root cause",
U1491="ODU HS","TX ISSUE",
U1491="IP &amp; VLAN","TX ISSUE",
U1491="Warehouse HUAWEI","SPARE-ISSUE",
U1491="SPARE-HS","SPARE-ISSUE",
U1491="Power Telco","RAN ISSUE",U1491="no impacts","no impacts"
),"")</f>
        <v/>
      </c>
      <c r="U1491" s="70"/>
      <c r="V1491" s="40" t="str" cm="1">
        <f t="array" ref="V1491">IFERROR(_xlfn.IFS(
U1491="MPR ISSUE","ACTIVE",
U1491="BSS Hardware Issue","ACTIVE",
U1491="Sites strategiques, MLL, Pylone, etc.","PASSIVE",
U1491="AKTIVCO DEFAUT GE &amp; POWER Cabinet","PASSIVE",
U1491="AKTIVCO Coupure ENEO &amp; Baisse de tension","PASSIVE",
U1491="Coupure ENEO &amp; Baisse de tension","PASSIVE",
U1491="Defaut GE &amp; POWER Cabinet","PASSIVE",
U1491="Sharing","PASSIVE",
U1491="Sites strategiques &amp; DataCenter","PASSIVE",
U1491="Exclu","Exclu",
U1491="SAT","ACTIVE",
U1491="SPARE-ISSUE","SPARE-ISSUE",
U1491="Fiber CAmtel","ACTIVE",
U1491="Fiber AOF","ACTIVE",
U1491="Projet OCM (HUAWEI)","PLANNED WORKS",
U1491="Projet OCM (NOKIA)","PLANNED WORKS",
U1491="ACCESS-ISSUE","ACCESS-ISSUE",
U1491="Projet OCM (ZTE, NOKIA, autres projets)","PLANNED WORKS",
U1491="No root CAuse","No root cause",
U1491="ODU HS","ACTIVE",
U1491="IP &amp; VLAN","ACTIVE",
U1491="Warehouse HUAWEI","SPARE-ISSUE",
U1491="SPARE-HS","SPARE-ISSUE",
U1491="Power Telco","ACTIVE", U1491="no impacts","no impacts"
),"")</f>
        <v/>
      </c>
      <c r="W1491" s="98"/>
      <c r="X1491" s="98"/>
      <c r="Y1491" s="98"/>
      <c r="Z1491" s="98"/>
      <c r="AA1491" s="98"/>
      <c r="AB1491" s="17" t="s">
        <v>5468</v>
      </c>
      <c r="AC1491" s="17"/>
      <c r="AD1491" s="9" t="s">
        <v>5468</v>
      </c>
      <c r="AE1491" s="7" t="s">
        <v>5468</v>
      </c>
      <c r="AF1491" s="6" t="s">
        <v>5468</v>
      </c>
      <c r="AG1491" s="7" t="s">
        <v>5468</v>
      </c>
      <c r="AH1491" s="3" t="s">
        <v>5468</v>
      </c>
      <c r="AI1491" s="18" t="s">
        <v>5468</v>
      </c>
      <c r="AJ1491" s="18" t="s">
        <v>5468</v>
      </c>
      <c r="AK1491" s="18" t="s">
        <v>5468</v>
      </c>
      <c r="AL1491" s="18" t="s">
        <v>5468</v>
      </c>
      <c r="AM1491" s="18" t="s">
        <v>5468</v>
      </c>
      <c r="AN1491" s="9" t="s">
        <v>5468</v>
      </c>
      <c r="AO1491" s="14"/>
      <c r="AP1491" s="14" t="s">
        <v>5468</v>
      </c>
      <c r="AQ1491" s="14" t="s">
        <v>5468</v>
      </c>
      <c r="AR1491" s="14" t="s">
        <v>5468</v>
      </c>
      <c r="AS1491" s="9" t="s">
        <v>5468</v>
      </c>
    </row>
    <row r="1492" spans="1:45" x14ac:dyDescent="0.3">
      <c r="A1492" s="1" t="s">
        <v>2594</v>
      </c>
      <c r="B1492" s="8" t="s">
        <v>2595</v>
      </c>
      <c r="C1492" s="3" t="str">
        <f>_xlfn.XLOOKUP(B1492,'[1]daily break down'!$D:$D,'[1]daily break down'!$E:$E,"")</f>
        <v>NORD</v>
      </c>
      <c r="D1492" s="1" t="s">
        <v>21</v>
      </c>
      <c r="E1492" s="1" t="s">
        <v>22</v>
      </c>
      <c r="F1492" s="3" t="s">
        <v>23</v>
      </c>
      <c r="G1492" s="1" t="s">
        <v>24</v>
      </c>
      <c r="H1492" s="27" t="str">
        <f>_xlfn.XLOOKUP(B1492,[2]CALCULATION!$B:$B,[2]CALCULATION!$H:$H,"")</f>
        <v>Huawei</v>
      </c>
      <c r="I1492" s="100" t="s">
        <v>6098</v>
      </c>
      <c r="J1492" s="41" t="s">
        <v>5541</v>
      </c>
      <c r="K1492" s="41"/>
      <c r="L1492" s="41">
        <v>0</v>
      </c>
      <c r="M1492" s="41">
        <v>0</v>
      </c>
      <c r="N1492" s="41">
        <v>0</v>
      </c>
      <c r="O1492" s="41">
        <v>0</v>
      </c>
      <c r="P1492" s="41">
        <v>0</v>
      </c>
      <c r="Q1492" s="41">
        <v>0</v>
      </c>
      <c r="R1492" s="41">
        <v>0</v>
      </c>
      <c r="S1492" s="40" t="str" cm="1">
        <f t="array" ref="S1492">IFERROR(_xlfn.IFS(
U1492="MPR ISSUE","PDH",
U1492="BSS Hardware Issue","BSS",
U1492="Sites strategiques, MLL, Pylone, etc.","ENVTECH",
U1492="AKTIVCO DEFAUT GE &amp; POWER Cabinet","AKTIVCO",
U1492="AKTIVCO Coupure ENEO &amp; Baisse de tension","AKTIVCO GRID ONLY",
U1492="Coupure ENEO &amp; Baisse de tension","IHS GRID ONLY",
U1492="Defaut GE &amp; POWER Cabinet","IHS",
U1492="Sharing","Partners",
U1492="Sites strategiques &amp; DataCenter","SST &amp; DC",
U1492="Exclu","Exclu",
U1492="SAT","SAT",
U1492="SPARE-ISSUE","SPARE-ISSUE",
U1492="Fiber CAmtel","TRANS_FO_CAMTEL",
U1492="Fiber AOF","Fiber AOF",
U1492="Projet OCM (HUAWEI)","TRAVAUX-HUAWEI",
U1492="Projet OCM (NOKIA)","TRAVAUX-NOKIA",
U1492="ACCESS-ISSUE","ACCESS-ISSUE",
U1492="Projet OCM (ZTE, NOKIA, autres projets)","TRAVAUX OCM",
U1492="No root CAuse","No root cause",
U1492="ODU HS","PDH",
U1492="IP &amp; VLAN","PDH",
U1492="Warehouse HUAWEI","SPARE-ISSUE",
U1492="SPARE-HS","SPARE-ISSUE",
U1492="Power Telco","BSS",U1492="no impacts","no impacts"
),"")</f>
        <v/>
      </c>
      <c r="T1492" s="40" t="str" cm="1">
        <f t="array" ref="T1492">IFERROR(_xlfn.IFS(
U1492="MPR ISSUE","TX ISSUE",
U1492="BSS Hardware Issue","RAN ISSUE",
U1492="Sites strategiques, MLL, Pylone, etc.","ENVTECH",
U1492="AKTIVCO DEFAUT GE &amp; POWER Cabinet","POWER ISSUE",
U1492="AKTIVCO Coupure ENEO &amp; Baisse de tension","POWER ISSUE",
U1492="Coupure ENEO &amp; Baisse de tension","POWER ISSUE",
U1492="Defaut GE &amp; POWER Cabinet","POWER ISSUE",
U1492="Sharing","POWER ISSUE",
U1492="Sites strategiques &amp; DataCenter","POWER ISSUE",
U1492="Exclu","Exclu",
U1492="SAT","TX ISSUE",
U1492="SPARE-ISSUE","SPARE-ISSUE",
U1492="Fiber CAmtel","TX ISSUE",
U1492="Fiber AOF","TX ISSUE",
U1492="Projet OCM (HUAWEI)","TRAVAUX-HUAWEI",
U1492="Projet OCM (NOKIA)","TRAVAUX -NOKIA",
U1492="ACCESS-ISSUE","ACCESS-ISSUE",
U1492="Projet OCM (ZTE, NOKIA, autres projets)","TRAVAUX OCM",
U1492="No root CAuse","No root cause",
U1492="ODU HS","TX ISSUE",
U1492="IP &amp; VLAN","TX ISSUE",
U1492="Warehouse HUAWEI","SPARE-ISSUE",
U1492="SPARE-HS","SPARE-ISSUE",
U1492="Power Telco","RAN ISSUE",U1492="no impacts","no impacts"
),"")</f>
        <v/>
      </c>
      <c r="U1492" s="70"/>
      <c r="V1492" s="40" t="str" cm="1">
        <f t="array" ref="V1492">IFERROR(_xlfn.IFS(
U1492="MPR ISSUE","ACTIVE",
U1492="BSS Hardware Issue","ACTIVE",
U1492="Sites strategiques, MLL, Pylone, etc.","PASSIVE",
U1492="AKTIVCO DEFAUT GE &amp; POWER Cabinet","PASSIVE",
U1492="AKTIVCO Coupure ENEO &amp; Baisse de tension","PASSIVE",
U1492="Coupure ENEO &amp; Baisse de tension","PASSIVE",
U1492="Defaut GE &amp; POWER Cabinet","PASSIVE",
U1492="Sharing","PASSIVE",
U1492="Sites strategiques &amp; DataCenter","PASSIVE",
U1492="Exclu","Exclu",
U1492="SAT","ACTIVE",
U1492="SPARE-ISSUE","SPARE-ISSUE",
U1492="Fiber CAmtel","ACTIVE",
U1492="Fiber AOF","ACTIVE",
U1492="Projet OCM (HUAWEI)","PLANNED WORKS",
U1492="Projet OCM (NOKIA)","PLANNED WORKS",
U1492="ACCESS-ISSUE","ACCESS-ISSUE",
U1492="Projet OCM (ZTE, NOKIA, autres projets)","PLANNED WORKS",
U1492="No root CAuse","No root cause",
U1492="ODU HS","ACTIVE",
U1492="IP &amp; VLAN","ACTIVE",
U1492="Warehouse HUAWEI","SPARE-ISSUE",
U1492="SPARE-HS","SPARE-ISSUE",
U1492="Power Telco","ACTIVE", U1492="no impacts","no impacts"
),"")</f>
        <v/>
      </c>
      <c r="W1492" s="98"/>
      <c r="X1492" s="98"/>
      <c r="Y1492" s="98"/>
      <c r="Z1492" s="98"/>
      <c r="AA1492" s="98"/>
      <c r="AB1492" s="17" t="s">
        <v>5468</v>
      </c>
      <c r="AC1492" s="17"/>
      <c r="AD1492" s="9" t="s">
        <v>5468</v>
      </c>
      <c r="AE1492" s="7" t="s">
        <v>5468</v>
      </c>
      <c r="AF1492" s="6" t="s">
        <v>5468</v>
      </c>
      <c r="AG1492" s="7" t="s">
        <v>5468</v>
      </c>
      <c r="AH1492" s="3" t="s">
        <v>5468</v>
      </c>
      <c r="AI1492" s="18" t="s">
        <v>5468</v>
      </c>
      <c r="AJ1492" s="18" t="s">
        <v>5468</v>
      </c>
      <c r="AK1492" s="18" t="s">
        <v>5468</v>
      </c>
      <c r="AL1492" s="18" t="s">
        <v>5468</v>
      </c>
      <c r="AM1492" s="18" t="s">
        <v>5468</v>
      </c>
      <c r="AN1492" s="9" t="s">
        <v>5468</v>
      </c>
      <c r="AO1492" s="14"/>
      <c r="AP1492" s="14" t="s">
        <v>5468</v>
      </c>
      <c r="AQ1492" s="14" t="s">
        <v>5468</v>
      </c>
      <c r="AR1492" s="14" t="s">
        <v>5468</v>
      </c>
      <c r="AS1492" s="9" t="s">
        <v>5468</v>
      </c>
    </row>
    <row r="1493" spans="1:45" x14ac:dyDescent="0.3">
      <c r="A1493" s="1" t="s">
        <v>2922</v>
      </c>
      <c r="B1493" s="8" t="s">
        <v>2923</v>
      </c>
      <c r="C1493" s="3" t="str">
        <f>_xlfn.XLOOKUP(B1493,'[1]daily break down'!$D:$D,'[1]daily break down'!$E:$E,"")</f>
        <v>Garoua</v>
      </c>
      <c r="D1493" s="1" t="s">
        <v>11</v>
      </c>
      <c r="E1493" s="1" t="s">
        <v>12</v>
      </c>
      <c r="F1493" s="3" t="s">
        <v>23</v>
      </c>
      <c r="G1493" s="1" t="s">
        <v>24</v>
      </c>
      <c r="H1493" s="27" t="str">
        <f>_xlfn.XLOOKUP(B1493,[2]CALCULATION!$B:$B,[2]CALCULATION!$H:$H,"")</f>
        <v>Huawei</v>
      </c>
      <c r="I1493" s="100" t="s">
        <v>6098</v>
      </c>
      <c r="J1493" s="41" t="s">
        <v>5541</v>
      </c>
      <c r="K1493" s="41"/>
      <c r="L1493" s="41">
        <v>0</v>
      </c>
      <c r="M1493" s="41">
        <v>0</v>
      </c>
      <c r="N1493" s="41">
        <v>0</v>
      </c>
      <c r="O1493" s="41">
        <v>0</v>
      </c>
      <c r="P1493" s="41">
        <v>0</v>
      </c>
      <c r="Q1493" s="41">
        <v>0</v>
      </c>
      <c r="R1493" s="41">
        <v>0</v>
      </c>
      <c r="S1493" s="40" t="str" cm="1">
        <f t="array" ref="S1493">IFERROR(_xlfn.IFS(
U1493="MPR ISSUE","PDH",
U1493="BSS Hardware Issue","BSS",
U1493="Sites strategiques, MLL, Pylone, etc.","ENVTECH",
U1493="AKTIVCO DEFAUT GE &amp; POWER Cabinet","AKTIVCO",
U1493="AKTIVCO Coupure ENEO &amp; Baisse de tension","AKTIVCO GRID ONLY",
U1493="Coupure ENEO &amp; Baisse de tension","IHS GRID ONLY",
U1493="Defaut GE &amp; POWER Cabinet","IHS",
U1493="Sharing","Partners",
U1493="Sites strategiques &amp; DataCenter","SST &amp; DC",
U1493="Exclu","Exclu",
U1493="SAT","SAT",
U1493="SPARE-ISSUE","SPARE-ISSUE",
U1493="Fiber CAmtel","TRANS_FO_CAMTEL",
U1493="Fiber AOF","Fiber AOF",
U1493="Projet OCM (HUAWEI)","TRAVAUX-HUAWEI",
U1493="Projet OCM (NOKIA)","TRAVAUX-NOKIA",
U1493="ACCESS-ISSUE","ACCESS-ISSUE",
U1493="Projet OCM (ZTE, NOKIA, autres projets)","TRAVAUX OCM",
U1493="No root CAuse","No root cause",
U1493="ODU HS","PDH",
U1493="IP &amp; VLAN","PDH",
U1493="Warehouse HUAWEI","SPARE-ISSUE",
U1493="SPARE-HS","SPARE-ISSUE",
U1493="Power Telco","BSS",U1493="no impacts","no impacts"
),"")</f>
        <v/>
      </c>
      <c r="T1493" s="40" t="str" cm="1">
        <f t="array" ref="T1493">IFERROR(_xlfn.IFS(
U1493="MPR ISSUE","TX ISSUE",
U1493="BSS Hardware Issue","RAN ISSUE",
U1493="Sites strategiques, MLL, Pylone, etc.","ENVTECH",
U1493="AKTIVCO DEFAUT GE &amp; POWER Cabinet","POWER ISSUE",
U1493="AKTIVCO Coupure ENEO &amp; Baisse de tension","POWER ISSUE",
U1493="Coupure ENEO &amp; Baisse de tension","POWER ISSUE",
U1493="Defaut GE &amp; POWER Cabinet","POWER ISSUE",
U1493="Sharing","POWER ISSUE",
U1493="Sites strategiques &amp; DataCenter","POWER ISSUE",
U1493="Exclu","Exclu",
U1493="SAT","TX ISSUE",
U1493="SPARE-ISSUE","SPARE-ISSUE",
U1493="Fiber CAmtel","TX ISSUE",
U1493="Fiber AOF","TX ISSUE",
U1493="Projet OCM (HUAWEI)","TRAVAUX-HUAWEI",
U1493="Projet OCM (NOKIA)","TRAVAUX -NOKIA",
U1493="ACCESS-ISSUE","ACCESS-ISSUE",
U1493="Projet OCM (ZTE, NOKIA, autres projets)","TRAVAUX OCM",
U1493="No root CAuse","No root cause",
U1493="ODU HS","TX ISSUE",
U1493="IP &amp; VLAN","TX ISSUE",
U1493="Warehouse HUAWEI","SPARE-ISSUE",
U1493="SPARE-HS","SPARE-ISSUE",
U1493="Power Telco","RAN ISSUE",U1493="no impacts","no impacts"
),"")</f>
        <v/>
      </c>
      <c r="U1493" s="70"/>
      <c r="V1493" s="40" t="str" cm="1">
        <f t="array" ref="V1493">IFERROR(_xlfn.IFS(
U1493="MPR ISSUE","ACTIVE",
U1493="BSS Hardware Issue","ACTIVE",
U1493="Sites strategiques, MLL, Pylone, etc.","PASSIVE",
U1493="AKTIVCO DEFAUT GE &amp; POWER Cabinet","PASSIVE",
U1493="AKTIVCO Coupure ENEO &amp; Baisse de tension","PASSIVE",
U1493="Coupure ENEO &amp; Baisse de tension","PASSIVE",
U1493="Defaut GE &amp; POWER Cabinet","PASSIVE",
U1493="Sharing","PASSIVE",
U1493="Sites strategiques &amp; DataCenter","PASSIVE",
U1493="Exclu","Exclu",
U1493="SAT","ACTIVE",
U1493="SPARE-ISSUE","SPARE-ISSUE",
U1493="Fiber CAmtel","ACTIVE",
U1493="Fiber AOF","ACTIVE",
U1493="Projet OCM (HUAWEI)","PLANNED WORKS",
U1493="Projet OCM (NOKIA)","PLANNED WORKS",
U1493="ACCESS-ISSUE","ACCESS-ISSUE",
U1493="Projet OCM (ZTE, NOKIA, autres projets)","PLANNED WORKS",
U1493="No root CAuse","No root cause",
U1493="ODU HS","ACTIVE",
U1493="IP &amp; VLAN","ACTIVE",
U1493="Warehouse HUAWEI","SPARE-ISSUE",
U1493="SPARE-HS","SPARE-ISSUE",
U1493="Power Telco","ACTIVE", U1493="no impacts","no impacts"
),"")</f>
        <v/>
      </c>
      <c r="W1493" s="98"/>
      <c r="X1493" s="98"/>
      <c r="Y1493" s="98"/>
      <c r="Z1493" s="98"/>
      <c r="AA1493" s="98"/>
      <c r="AB1493" s="17" t="s">
        <v>5468</v>
      </c>
      <c r="AC1493" s="17"/>
      <c r="AD1493" s="9" t="s">
        <v>5468</v>
      </c>
      <c r="AE1493" s="7" t="s">
        <v>5468</v>
      </c>
      <c r="AF1493" s="6" t="s">
        <v>5468</v>
      </c>
      <c r="AG1493" s="7" t="s">
        <v>5468</v>
      </c>
      <c r="AH1493" s="3" t="s">
        <v>5468</v>
      </c>
      <c r="AI1493" s="18" t="s">
        <v>5468</v>
      </c>
      <c r="AJ1493" s="18" t="s">
        <v>5468</v>
      </c>
      <c r="AK1493" s="18" t="s">
        <v>5468</v>
      </c>
      <c r="AL1493" s="18" t="s">
        <v>5468</v>
      </c>
      <c r="AM1493" s="18" t="s">
        <v>5468</v>
      </c>
      <c r="AN1493" s="9" t="s">
        <v>5468</v>
      </c>
      <c r="AO1493" s="14"/>
      <c r="AP1493" s="14" t="s">
        <v>5468</v>
      </c>
      <c r="AQ1493" s="14" t="s">
        <v>5468</v>
      </c>
      <c r="AR1493" s="14" t="s">
        <v>5468</v>
      </c>
      <c r="AS1493" s="9" t="s">
        <v>5468</v>
      </c>
    </row>
    <row r="1494" spans="1:45" x14ac:dyDescent="0.3">
      <c r="A1494" s="1" t="s">
        <v>2739</v>
      </c>
      <c r="B1494" s="8" t="s">
        <v>2740</v>
      </c>
      <c r="C1494" s="3" t="str">
        <f>_xlfn.XLOOKUP(B1494,'[1]daily break down'!$D:$D,'[1]daily break down'!$E:$E,"")</f>
        <v>CENTRE</v>
      </c>
      <c r="D1494" s="1" t="s">
        <v>21</v>
      </c>
      <c r="E1494" s="1" t="s">
        <v>36</v>
      </c>
      <c r="F1494" s="3" t="s">
        <v>69</v>
      </c>
      <c r="G1494" s="1" t="s">
        <v>502</v>
      </c>
      <c r="H1494" s="29" t="str">
        <f>_xlfn.XLOOKUP(B1494,[2]CALCULATION!$B:$B,[2]CALCULATION!$H:$H,"")</f>
        <v>ZTE</v>
      </c>
      <c r="I1494" s="100" t="s">
        <v>6098</v>
      </c>
      <c r="J1494" s="41" t="s">
        <v>5541</v>
      </c>
      <c r="K1494" s="41"/>
      <c r="L1494" s="41">
        <v>0</v>
      </c>
      <c r="M1494" s="41">
        <v>0</v>
      </c>
      <c r="N1494" s="41">
        <v>0</v>
      </c>
      <c r="O1494" s="41">
        <v>0</v>
      </c>
      <c r="P1494" s="41">
        <v>0</v>
      </c>
      <c r="Q1494" s="41">
        <v>0</v>
      </c>
      <c r="R1494" s="41">
        <v>0</v>
      </c>
      <c r="S1494" s="40" t="str" cm="1">
        <f t="array" ref="S1494">IFERROR(_xlfn.IFS(
U1494="MPR ISSUE","PDH",
U1494="BSS Hardware Issue","BSS",
U1494="Sites strategiques, MLL, Pylone, etc.","ENVTECH",
U1494="AKTIVCO DEFAUT GE &amp; POWER Cabinet","AKTIVCO",
U1494="AKTIVCO Coupure ENEO &amp; Baisse de tension","AKTIVCO GRID ONLY",
U1494="Coupure ENEO &amp; Baisse de tension","IHS GRID ONLY",
U1494="Defaut GE &amp; POWER Cabinet","IHS",
U1494="Sharing","Partners",
U1494="Sites strategiques &amp; DataCenter","SST &amp; DC",
U1494="Exclu","Exclu",
U1494="SAT","SAT",
U1494="SPARE-ISSUE","SPARE-ISSUE",
U1494="Fiber CAmtel","TRANS_FO_CAMTEL",
U1494="Fiber AOF","Fiber AOF",
U1494="Projet OCM (HUAWEI)","TRAVAUX-HUAWEI",
U1494="Projet OCM (NOKIA)","TRAVAUX-NOKIA",
U1494="ACCESS-ISSUE","ACCESS-ISSUE",
U1494="Projet OCM (ZTE, NOKIA, autres projets)","TRAVAUX OCM",
U1494="No root CAuse","No root cause",
U1494="ODU HS","PDH",
U1494="IP &amp; VLAN","PDH",
U1494="Warehouse HUAWEI","SPARE-ISSUE",
U1494="SPARE-HS","SPARE-ISSUE",
U1494="Power Telco","BSS",U1494="no impacts","no impacts"
),"")</f>
        <v/>
      </c>
      <c r="T1494" s="40" t="str" cm="1">
        <f t="array" ref="T1494">IFERROR(_xlfn.IFS(
U1494="MPR ISSUE","TX ISSUE",
U1494="BSS Hardware Issue","RAN ISSUE",
U1494="Sites strategiques, MLL, Pylone, etc.","ENVTECH",
U1494="AKTIVCO DEFAUT GE &amp; POWER Cabinet","POWER ISSUE",
U1494="AKTIVCO Coupure ENEO &amp; Baisse de tension","POWER ISSUE",
U1494="Coupure ENEO &amp; Baisse de tension","POWER ISSUE",
U1494="Defaut GE &amp; POWER Cabinet","POWER ISSUE",
U1494="Sharing","POWER ISSUE",
U1494="Sites strategiques &amp; DataCenter","POWER ISSUE",
U1494="Exclu","Exclu",
U1494="SAT","TX ISSUE",
U1494="SPARE-ISSUE","SPARE-ISSUE",
U1494="Fiber CAmtel","TX ISSUE",
U1494="Fiber AOF","TX ISSUE",
U1494="Projet OCM (HUAWEI)","TRAVAUX-HUAWEI",
U1494="Projet OCM (NOKIA)","TRAVAUX -NOKIA",
U1494="ACCESS-ISSUE","ACCESS-ISSUE",
U1494="Projet OCM (ZTE, NOKIA, autres projets)","TRAVAUX OCM",
U1494="No root CAuse","No root cause",
U1494="ODU HS","TX ISSUE",
U1494="IP &amp; VLAN","TX ISSUE",
U1494="Warehouse HUAWEI","SPARE-ISSUE",
U1494="SPARE-HS","SPARE-ISSUE",
U1494="Power Telco","RAN ISSUE",U1494="no impacts","no impacts"
),"")</f>
        <v/>
      </c>
      <c r="U1494" s="70"/>
      <c r="V1494" s="40" t="str" cm="1">
        <f t="array" ref="V1494">IFERROR(_xlfn.IFS(
U1494="MPR ISSUE","ACTIVE",
U1494="BSS Hardware Issue","ACTIVE",
U1494="Sites strategiques, MLL, Pylone, etc.","PASSIVE",
U1494="AKTIVCO DEFAUT GE &amp; POWER Cabinet","PASSIVE",
U1494="AKTIVCO Coupure ENEO &amp; Baisse de tension","PASSIVE",
U1494="Coupure ENEO &amp; Baisse de tension","PASSIVE",
U1494="Defaut GE &amp; POWER Cabinet","PASSIVE",
U1494="Sharing","PASSIVE",
U1494="Sites strategiques &amp; DataCenter","PASSIVE",
U1494="Exclu","Exclu",
U1494="SAT","ACTIVE",
U1494="SPARE-ISSUE","SPARE-ISSUE",
U1494="Fiber CAmtel","ACTIVE",
U1494="Fiber AOF","ACTIVE",
U1494="Projet OCM (HUAWEI)","PLANNED WORKS",
U1494="Projet OCM (NOKIA)","PLANNED WORKS",
U1494="ACCESS-ISSUE","ACCESS-ISSUE",
U1494="Projet OCM (ZTE, NOKIA, autres projets)","PLANNED WORKS",
U1494="No root CAuse","No root cause",
U1494="ODU HS","ACTIVE",
U1494="IP &amp; VLAN","ACTIVE",
U1494="Warehouse HUAWEI","SPARE-ISSUE",
U1494="SPARE-HS","SPARE-ISSUE",
U1494="Power Telco","ACTIVE", U1494="no impacts","no impacts"
),"")</f>
        <v/>
      </c>
      <c r="W1494" s="98"/>
      <c r="X1494" s="98"/>
      <c r="Y1494" s="98"/>
      <c r="Z1494" s="98"/>
      <c r="AA1494" s="98"/>
      <c r="AB1494" s="17" t="s">
        <v>5468</v>
      </c>
      <c r="AC1494" s="17"/>
      <c r="AD1494" s="9" t="s">
        <v>5468</v>
      </c>
      <c r="AE1494" s="7" t="s">
        <v>5468</v>
      </c>
      <c r="AF1494" s="6" t="s">
        <v>5468</v>
      </c>
      <c r="AG1494" s="7" t="s">
        <v>5468</v>
      </c>
      <c r="AH1494" s="3" t="s">
        <v>5468</v>
      </c>
      <c r="AI1494" s="18" t="s">
        <v>5468</v>
      </c>
      <c r="AJ1494" s="18" t="s">
        <v>5468</v>
      </c>
      <c r="AK1494" s="18" t="s">
        <v>5468</v>
      </c>
      <c r="AL1494" s="18" t="s">
        <v>5468</v>
      </c>
      <c r="AM1494" s="18" t="s">
        <v>5468</v>
      </c>
      <c r="AN1494" s="9" t="s">
        <v>5468</v>
      </c>
      <c r="AO1494" s="14"/>
      <c r="AP1494" s="14" t="s">
        <v>5468</v>
      </c>
      <c r="AQ1494" s="14" t="s">
        <v>5468</v>
      </c>
      <c r="AR1494" s="14" t="s">
        <v>5468</v>
      </c>
      <c r="AS1494" s="9" t="s">
        <v>5468</v>
      </c>
    </row>
    <row r="1495" spans="1:45" x14ac:dyDescent="0.3">
      <c r="A1495" s="1" t="s">
        <v>2890</v>
      </c>
      <c r="B1495" s="8" t="s">
        <v>2891</v>
      </c>
      <c r="C1495" s="3" t="str">
        <f>_xlfn.XLOOKUP(B1495,'[1]daily break down'!$D:$D,'[1]daily break down'!$E:$E,"")</f>
        <v>Garoua</v>
      </c>
      <c r="D1495" s="1" t="s">
        <v>11</v>
      </c>
      <c r="E1495" s="1" t="s">
        <v>12</v>
      </c>
      <c r="F1495" s="3" t="s">
        <v>23</v>
      </c>
      <c r="G1495" s="1" t="s">
        <v>24</v>
      </c>
      <c r="H1495" s="27" t="str">
        <f>_xlfn.XLOOKUP(B1495,[2]CALCULATION!$B:$B,[2]CALCULATION!$H:$H,"")</f>
        <v>Huawei</v>
      </c>
      <c r="I1495" s="100" t="s">
        <v>6098</v>
      </c>
      <c r="J1495" s="41" t="s">
        <v>5541</v>
      </c>
      <c r="K1495" s="41"/>
      <c r="L1495" s="41">
        <v>0</v>
      </c>
      <c r="M1495" s="41">
        <v>0</v>
      </c>
      <c r="N1495" s="41">
        <v>0</v>
      </c>
      <c r="O1495" s="41">
        <v>0</v>
      </c>
      <c r="P1495" s="41">
        <v>0</v>
      </c>
      <c r="Q1495" s="41">
        <v>1.9694385231984428</v>
      </c>
      <c r="R1495" s="41">
        <v>0</v>
      </c>
      <c r="S1495" s="40" t="str" cm="1">
        <f t="array" ref="S1495">IFERROR(_xlfn.IFS(
U1495="MPR ISSUE","PDH",
U1495="BSS Hardware Issue","BSS",
U1495="Sites strategiques, MLL, Pylone, etc.","ENVTECH",
U1495="AKTIVCO DEFAUT GE &amp; POWER Cabinet","AKTIVCO",
U1495="AKTIVCO Coupure ENEO &amp; Baisse de tension","AKTIVCO GRID ONLY",
U1495="Coupure ENEO &amp; Baisse de tension","IHS GRID ONLY",
U1495="Defaut GE &amp; POWER Cabinet","IHS",
U1495="Sharing","Partners",
U1495="Sites strategiques &amp; DataCenter","SST &amp; DC",
U1495="Exclu","Exclu",
U1495="SAT","SAT",
U1495="SPARE-ISSUE","SPARE-ISSUE",
U1495="Fiber CAmtel","TRANS_FO_CAMTEL",
U1495="Fiber AOF","Fiber AOF",
U1495="Projet OCM (HUAWEI)","TRAVAUX-HUAWEI",
U1495="Projet OCM (NOKIA)","TRAVAUX-NOKIA",
U1495="ACCESS-ISSUE","ACCESS-ISSUE",
U1495="Projet OCM (ZTE, NOKIA, autres projets)","TRAVAUX OCM",
U1495="No root CAuse","No root cause",
U1495="ODU HS","PDH",
U1495="IP &amp; VLAN","PDH",
U1495="Warehouse HUAWEI","SPARE-ISSUE",
U1495="SPARE-HS","SPARE-ISSUE",
U1495="Power Telco","BSS",U1495="no impacts","no impacts"
),"")</f>
        <v/>
      </c>
      <c r="T1495" s="40" t="str" cm="1">
        <f t="array" ref="T1495">IFERROR(_xlfn.IFS(
U1495="MPR ISSUE","TX ISSUE",
U1495="BSS Hardware Issue","RAN ISSUE",
U1495="Sites strategiques, MLL, Pylone, etc.","ENVTECH",
U1495="AKTIVCO DEFAUT GE &amp; POWER Cabinet","POWER ISSUE",
U1495="AKTIVCO Coupure ENEO &amp; Baisse de tension","POWER ISSUE",
U1495="Coupure ENEO &amp; Baisse de tension","POWER ISSUE",
U1495="Defaut GE &amp; POWER Cabinet","POWER ISSUE",
U1495="Sharing","POWER ISSUE",
U1495="Sites strategiques &amp; DataCenter","POWER ISSUE",
U1495="Exclu","Exclu",
U1495="SAT","TX ISSUE",
U1495="SPARE-ISSUE","SPARE-ISSUE",
U1495="Fiber CAmtel","TX ISSUE",
U1495="Fiber AOF","TX ISSUE",
U1495="Projet OCM (HUAWEI)","TRAVAUX-HUAWEI",
U1495="Projet OCM (NOKIA)","TRAVAUX -NOKIA",
U1495="ACCESS-ISSUE","ACCESS-ISSUE",
U1495="Projet OCM (ZTE, NOKIA, autres projets)","TRAVAUX OCM",
U1495="No root CAuse","No root cause",
U1495="ODU HS","TX ISSUE",
U1495="IP &amp; VLAN","TX ISSUE",
U1495="Warehouse HUAWEI","SPARE-ISSUE",
U1495="SPARE-HS","SPARE-ISSUE",
U1495="Power Telco","RAN ISSUE",U1495="no impacts","no impacts"
),"")</f>
        <v/>
      </c>
      <c r="U1495" s="70"/>
      <c r="V1495" s="40" t="str" cm="1">
        <f t="array" ref="V1495">IFERROR(_xlfn.IFS(
U1495="MPR ISSUE","ACTIVE",
U1495="BSS Hardware Issue","ACTIVE",
U1495="Sites strategiques, MLL, Pylone, etc.","PASSIVE",
U1495="AKTIVCO DEFAUT GE &amp; POWER Cabinet","PASSIVE",
U1495="AKTIVCO Coupure ENEO &amp; Baisse de tension","PASSIVE",
U1495="Coupure ENEO &amp; Baisse de tension","PASSIVE",
U1495="Defaut GE &amp; POWER Cabinet","PASSIVE",
U1495="Sharing","PASSIVE",
U1495="Sites strategiques &amp; DataCenter","PASSIVE",
U1495="Exclu","Exclu",
U1495="SAT","ACTIVE",
U1495="SPARE-ISSUE","SPARE-ISSUE",
U1495="Fiber CAmtel","ACTIVE",
U1495="Fiber AOF","ACTIVE",
U1495="Projet OCM (HUAWEI)","PLANNED WORKS",
U1495="Projet OCM (NOKIA)","PLANNED WORKS",
U1495="ACCESS-ISSUE","ACCESS-ISSUE",
U1495="Projet OCM (ZTE, NOKIA, autres projets)","PLANNED WORKS",
U1495="No root CAuse","No root cause",
U1495="ODU HS","ACTIVE",
U1495="IP &amp; VLAN","ACTIVE",
U1495="Warehouse HUAWEI","SPARE-ISSUE",
U1495="SPARE-HS","SPARE-ISSUE",
U1495="Power Telco","ACTIVE", U1495="no impacts","no impacts"
),"")</f>
        <v/>
      </c>
      <c r="W1495" s="98"/>
      <c r="X1495" s="98"/>
      <c r="Y1495" s="98"/>
      <c r="Z1495" s="98"/>
      <c r="AA1495" s="98"/>
      <c r="AB1495" s="17" t="s">
        <v>5468</v>
      </c>
      <c r="AC1495" s="17"/>
      <c r="AD1495" s="9" t="s">
        <v>5468</v>
      </c>
      <c r="AE1495" s="7" t="s">
        <v>5468</v>
      </c>
      <c r="AF1495" s="6" t="s">
        <v>5468</v>
      </c>
      <c r="AG1495" s="7" t="s">
        <v>5468</v>
      </c>
      <c r="AH1495" s="3" t="s">
        <v>5468</v>
      </c>
      <c r="AI1495" s="18" t="s">
        <v>5468</v>
      </c>
      <c r="AJ1495" s="18" t="s">
        <v>5468</v>
      </c>
      <c r="AK1495" s="18" t="s">
        <v>5468</v>
      </c>
      <c r="AL1495" s="18" t="s">
        <v>5468</v>
      </c>
      <c r="AM1495" s="18" t="s">
        <v>5468</v>
      </c>
      <c r="AN1495" s="9" t="s">
        <v>5468</v>
      </c>
      <c r="AO1495" s="14"/>
      <c r="AP1495" s="14" t="s">
        <v>5468</v>
      </c>
      <c r="AQ1495" s="14" t="s">
        <v>5468</v>
      </c>
      <c r="AR1495" s="14" t="s">
        <v>5468</v>
      </c>
      <c r="AS1495" s="9" t="s">
        <v>5468</v>
      </c>
    </row>
    <row r="1496" spans="1:45" x14ac:dyDescent="0.3">
      <c r="A1496" s="1" t="s">
        <v>2399</v>
      </c>
      <c r="B1496" s="1" t="s">
        <v>2400</v>
      </c>
      <c r="C1496" s="3" t="str">
        <f>_xlfn.XLOOKUP(B1496,'[1]daily break down'!$D:$D,'[1]daily break down'!$E:$E,"")</f>
        <v>Douala</v>
      </c>
      <c r="D1496" s="1" t="s">
        <v>18</v>
      </c>
      <c r="E1496" s="22" t="s">
        <v>18</v>
      </c>
      <c r="F1496" s="3" t="s">
        <v>31</v>
      </c>
      <c r="G1496" s="1" t="s">
        <v>32</v>
      </c>
      <c r="H1496" s="29" t="str">
        <f>_xlfn.XLOOKUP(B1496,[2]CALCULATION!$B:$B,[2]CALCULATION!$H:$H,"")</f>
        <v>ZTE</v>
      </c>
      <c r="I1496" s="100" t="s">
        <v>6098</v>
      </c>
      <c r="J1496" s="41" t="s">
        <v>5541</v>
      </c>
      <c r="K1496" s="41"/>
      <c r="L1496" s="41">
        <v>0</v>
      </c>
      <c r="M1496" s="41">
        <v>0</v>
      </c>
      <c r="N1496" s="41">
        <v>0</v>
      </c>
      <c r="O1496" s="41">
        <v>0</v>
      </c>
      <c r="P1496" s="41">
        <v>0</v>
      </c>
      <c r="Q1496" s="41">
        <v>0</v>
      </c>
      <c r="R1496" s="41">
        <v>0</v>
      </c>
      <c r="S1496" s="40" t="str" cm="1">
        <f t="array" ref="S1496">IFERROR(_xlfn.IFS(
U1496="MPR ISSUE","PDH",
U1496="BSS Hardware Issue","BSS",
U1496="Sites strategiques, MLL, Pylone, etc.","ENVTECH",
U1496="AKTIVCO DEFAUT GE &amp; POWER Cabinet","AKTIVCO",
U1496="AKTIVCO Coupure ENEO &amp; Baisse de tension","AKTIVCO GRID ONLY",
U1496="Coupure ENEO &amp; Baisse de tension","IHS GRID ONLY",
U1496="Defaut GE &amp; POWER Cabinet","IHS",
U1496="Sharing","Partners",
U1496="Sites strategiques &amp; DataCenter","SST &amp; DC",
U1496="Exclu","Exclu",
U1496="SAT","SAT",
U1496="SPARE-ISSUE","SPARE-ISSUE",
U1496="Fiber CAmtel","TRANS_FO_CAMTEL",
U1496="Fiber AOF","Fiber AOF",
U1496="Projet OCM (HUAWEI)","TRAVAUX-HUAWEI",
U1496="Projet OCM (NOKIA)","TRAVAUX-NOKIA",
U1496="ACCESS-ISSUE","ACCESS-ISSUE",
U1496="Projet OCM (ZTE, NOKIA, autres projets)","TRAVAUX OCM",
U1496="No root CAuse","No root cause",
U1496="ODU HS","PDH",
U1496="IP &amp; VLAN","PDH",
U1496="Warehouse HUAWEI","SPARE-ISSUE",
U1496="SPARE-HS","SPARE-ISSUE",
U1496="Power Telco","BSS",U1496="no impacts","no impacts"
),"")</f>
        <v/>
      </c>
      <c r="T1496" s="40" t="str" cm="1">
        <f t="array" ref="T1496">IFERROR(_xlfn.IFS(
U1496="MPR ISSUE","TX ISSUE",
U1496="BSS Hardware Issue","RAN ISSUE",
U1496="Sites strategiques, MLL, Pylone, etc.","ENVTECH",
U1496="AKTIVCO DEFAUT GE &amp; POWER Cabinet","POWER ISSUE",
U1496="AKTIVCO Coupure ENEO &amp; Baisse de tension","POWER ISSUE",
U1496="Coupure ENEO &amp; Baisse de tension","POWER ISSUE",
U1496="Defaut GE &amp; POWER Cabinet","POWER ISSUE",
U1496="Sharing","POWER ISSUE",
U1496="Sites strategiques &amp; DataCenter","POWER ISSUE",
U1496="Exclu","Exclu",
U1496="SAT","TX ISSUE",
U1496="SPARE-ISSUE","SPARE-ISSUE",
U1496="Fiber CAmtel","TX ISSUE",
U1496="Fiber AOF","TX ISSUE",
U1496="Projet OCM (HUAWEI)","TRAVAUX-HUAWEI",
U1496="Projet OCM (NOKIA)","TRAVAUX -NOKIA",
U1496="ACCESS-ISSUE","ACCESS-ISSUE",
U1496="Projet OCM (ZTE, NOKIA, autres projets)","TRAVAUX OCM",
U1496="No root CAuse","No root cause",
U1496="ODU HS","TX ISSUE",
U1496="IP &amp; VLAN","TX ISSUE",
U1496="Warehouse HUAWEI","SPARE-ISSUE",
U1496="SPARE-HS","SPARE-ISSUE",
U1496="Power Telco","RAN ISSUE",U1496="no impacts","no impacts"
),"")</f>
        <v/>
      </c>
      <c r="U1496" s="70"/>
      <c r="V1496" s="40" t="str" cm="1">
        <f t="array" ref="V1496">IFERROR(_xlfn.IFS(
U1496="MPR ISSUE","ACTIVE",
U1496="BSS Hardware Issue","ACTIVE",
U1496="Sites strategiques, MLL, Pylone, etc.","PASSIVE",
U1496="AKTIVCO DEFAUT GE &amp; POWER Cabinet","PASSIVE",
U1496="AKTIVCO Coupure ENEO &amp; Baisse de tension","PASSIVE",
U1496="Coupure ENEO &amp; Baisse de tension","PASSIVE",
U1496="Defaut GE &amp; POWER Cabinet","PASSIVE",
U1496="Sharing","PASSIVE",
U1496="Sites strategiques &amp; DataCenter","PASSIVE",
U1496="Exclu","Exclu",
U1496="SAT","ACTIVE",
U1496="SPARE-ISSUE","SPARE-ISSUE",
U1496="Fiber CAmtel","ACTIVE",
U1496="Fiber AOF","ACTIVE",
U1496="Projet OCM (HUAWEI)","PLANNED WORKS",
U1496="Projet OCM (NOKIA)","PLANNED WORKS",
U1496="ACCESS-ISSUE","ACCESS-ISSUE",
U1496="Projet OCM (ZTE, NOKIA, autres projets)","PLANNED WORKS",
U1496="No root CAuse","No root cause",
U1496="ODU HS","ACTIVE",
U1496="IP &amp; VLAN","ACTIVE",
U1496="Warehouse HUAWEI","SPARE-ISSUE",
U1496="SPARE-HS","SPARE-ISSUE",
U1496="Power Telco","ACTIVE", U1496="no impacts","no impacts"
),"")</f>
        <v/>
      </c>
      <c r="W1496" s="98"/>
      <c r="X1496" s="98"/>
      <c r="Y1496" s="98"/>
      <c r="Z1496" s="98"/>
      <c r="AA1496" s="98"/>
      <c r="AB1496" s="17" t="s">
        <v>5468</v>
      </c>
      <c r="AC1496" s="17"/>
      <c r="AD1496" s="9" t="s">
        <v>5468</v>
      </c>
      <c r="AE1496" s="7" t="s">
        <v>5468</v>
      </c>
      <c r="AF1496" s="6" t="s">
        <v>5468</v>
      </c>
      <c r="AG1496" s="7" t="s">
        <v>5468</v>
      </c>
      <c r="AH1496" s="3" t="s">
        <v>5468</v>
      </c>
      <c r="AI1496" s="18" t="s">
        <v>5468</v>
      </c>
      <c r="AJ1496" s="18" t="s">
        <v>5468</v>
      </c>
      <c r="AK1496" s="18" t="s">
        <v>5468</v>
      </c>
      <c r="AL1496" s="18" t="s">
        <v>5468</v>
      </c>
      <c r="AM1496" s="18" t="s">
        <v>5468</v>
      </c>
      <c r="AN1496" s="9" t="s">
        <v>5468</v>
      </c>
      <c r="AO1496" s="14"/>
      <c r="AP1496" s="14" t="s">
        <v>5468</v>
      </c>
      <c r="AQ1496" s="14" t="s">
        <v>5468</v>
      </c>
      <c r="AR1496" s="14" t="s">
        <v>5468</v>
      </c>
      <c r="AS1496" s="9" t="s">
        <v>5468</v>
      </c>
    </row>
    <row r="1497" spans="1:45" x14ac:dyDescent="0.3">
      <c r="A1497" s="1" t="s">
        <v>4619</v>
      </c>
      <c r="B1497" s="1" t="s">
        <v>4620</v>
      </c>
      <c r="C1497" s="3" t="str">
        <f>_xlfn.XLOOKUP(B1497,'[1]daily break down'!$D:$D,'[1]daily break down'!$E:$E,"")</f>
        <v>CENTRE</v>
      </c>
      <c r="D1497" s="1" t="s">
        <v>21</v>
      </c>
      <c r="E1497" s="1" t="s">
        <v>122</v>
      </c>
      <c r="F1497" s="3" t="s">
        <v>37</v>
      </c>
      <c r="G1497" s="1" t="s">
        <v>4084</v>
      </c>
      <c r="H1497" s="28" t="str">
        <f>_xlfn.XLOOKUP(B1497,[2]CALCULATION!$B:$B,[2]CALCULATION!$H:$H,"")</f>
        <v>NOKIA</v>
      </c>
      <c r="I1497" s="100" t="s">
        <v>6098</v>
      </c>
      <c r="J1497" s="41" t="s">
        <v>5541</v>
      </c>
      <c r="K1497" s="41"/>
      <c r="L1497" s="41">
        <v>0</v>
      </c>
      <c r="M1497" s="41">
        <v>0</v>
      </c>
      <c r="N1497" s="41">
        <v>0</v>
      </c>
      <c r="O1497" s="41">
        <v>0</v>
      </c>
      <c r="P1497" s="41">
        <v>0</v>
      </c>
      <c r="Q1497" s="41">
        <v>0</v>
      </c>
      <c r="R1497" s="41">
        <v>0</v>
      </c>
      <c r="S1497" s="40" t="str" cm="1">
        <f t="array" ref="S1497">IFERROR(_xlfn.IFS(
U1497="MPR ISSUE","PDH",
U1497="BSS Hardware Issue","BSS",
U1497="Sites strategiques, MLL, Pylone, etc.","ENVTECH",
U1497="AKTIVCO DEFAUT GE &amp; POWER Cabinet","AKTIVCO",
U1497="AKTIVCO Coupure ENEO &amp; Baisse de tension","AKTIVCO GRID ONLY",
U1497="Coupure ENEO &amp; Baisse de tension","IHS GRID ONLY",
U1497="Defaut GE &amp; POWER Cabinet","IHS",
U1497="Sharing","Partners",
U1497="Sites strategiques &amp; DataCenter","SST &amp; DC",
U1497="Exclu","Exclu",
U1497="SAT","SAT",
U1497="SPARE-ISSUE","SPARE-ISSUE",
U1497="Fiber CAmtel","TRANS_FO_CAMTEL",
U1497="Fiber AOF","Fiber AOF",
U1497="Projet OCM (HUAWEI)","TRAVAUX-HUAWEI",
U1497="Projet OCM (NOKIA)","TRAVAUX-NOKIA",
U1497="ACCESS-ISSUE","ACCESS-ISSUE",
U1497="Projet OCM (ZTE, NOKIA, autres projets)","TRAVAUX OCM",
U1497="No root CAuse","No root cause",
U1497="ODU HS","PDH",
U1497="IP &amp; VLAN","PDH",
U1497="Warehouse HUAWEI","SPARE-ISSUE",
U1497="SPARE-HS","SPARE-ISSUE",
U1497="Power Telco","BSS",U1497="no impacts","no impacts"
),"")</f>
        <v/>
      </c>
      <c r="T1497" s="40" t="str" cm="1">
        <f t="array" ref="T1497">IFERROR(_xlfn.IFS(
U1497="MPR ISSUE","TX ISSUE",
U1497="BSS Hardware Issue","RAN ISSUE",
U1497="Sites strategiques, MLL, Pylone, etc.","ENVTECH",
U1497="AKTIVCO DEFAUT GE &amp; POWER Cabinet","POWER ISSUE",
U1497="AKTIVCO Coupure ENEO &amp; Baisse de tension","POWER ISSUE",
U1497="Coupure ENEO &amp; Baisse de tension","POWER ISSUE",
U1497="Defaut GE &amp; POWER Cabinet","POWER ISSUE",
U1497="Sharing","POWER ISSUE",
U1497="Sites strategiques &amp; DataCenter","POWER ISSUE",
U1497="Exclu","Exclu",
U1497="SAT","TX ISSUE",
U1497="SPARE-ISSUE","SPARE-ISSUE",
U1497="Fiber CAmtel","TX ISSUE",
U1497="Fiber AOF","TX ISSUE",
U1497="Projet OCM (HUAWEI)","TRAVAUX-HUAWEI",
U1497="Projet OCM (NOKIA)","TRAVAUX -NOKIA",
U1497="ACCESS-ISSUE","ACCESS-ISSUE",
U1497="Projet OCM (ZTE, NOKIA, autres projets)","TRAVAUX OCM",
U1497="No root CAuse","No root cause",
U1497="ODU HS","TX ISSUE",
U1497="IP &amp; VLAN","TX ISSUE",
U1497="Warehouse HUAWEI","SPARE-ISSUE",
U1497="SPARE-HS","SPARE-ISSUE",
U1497="Power Telco","RAN ISSUE",U1497="no impacts","no impacts"
),"")</f>
        <v/>
      </c>
      <c r="U1497" s="70"/>
      <c r="V1497" s="40" t="str" cm="1">
        <f t="array" ref="V1497">IFERROR(_xlfn.IFS(
U1497="MPR ISSUE","ACTIVE",
U1497="BSS Hardware Issue","ACTIVE",
U1497="Sites strategiques, MLL, Pylone, etc.","PASSIVE",
U1497="AKTIVCO DEFAUT GE &amp; POWER Cabinet","PASSIVE",
U1497="AKTIVCO Coupure ENEO &amp; Baisse de tension","PASSIVE",
U1497="Coupure ENEO &amp; Baisse de tension","PASSIVE",
U1497="Defaut GE &amp; POWER Cabinet","PASSIVE",
U1497="Sharing","PASSIVE",
U1497="Sites strategiques &amp; DataCenter","PASSIVE",
U1497="Exclu","Exclu",
U1497="SAT","ACTIVE",
U1497="SPARE-ISSUE","SPARE-ISSUE",
U1497="Fiber CAmtel","ACTIVE",
U1497="Fiber AOF","ACTIVE",
U1497="Projet OCM (HUAWEI)","PLANNED WORKS",
U1497="Projet OCM (NOKIA)","PLANNED WORKS",
U1497="ACCESS-ISSUE","ACCESS-ISSUE",
U1497="Projet OCM (ZTE, NOKIA, autres projets)","PLANNED WORKS",
U1497="No root CAuse","No root cause",
U1497="ODU HS","ACTIVE",
U1497="IP &amp; VLAN","ACTIVE",
U1497="Warehouse HUAWEI","SPARE-ISSUE",
U1497="SPARE-HS","SPARE-ISSUE",
U1497="Power Telco","ACTIVE", U1497="no impacts","no impacts"
),"")</f>
        <v/>
      </c>
      <c r="W1497" s="98"/>
      <c r="X1497" s="98"/>
      <c r="Y1497" s="98"/>
      <c r="Z1497" s="98"/>
      <c r="AA1497" s="98"/>
      <c r="AB1497" s="17" t="s">
        <v>5468</v>
      </c>
      <c r="AC1497" s="17"/>
      <c r="AD1497" s="9" t="s">
        <v>5468</v>
      </c>
      <c r="AE1497" s="7" t="s">
        <v>5468</v>
      </c>
      <c r="AF1497" s="6" t="s">
        <v>5468</v>
      </c>
      <c r="AG1497" s="7" t="s">
        <v>5468</v>
      </c>
      <c r="AH1497" s="3" t="s">
        <v>5468</v>
      </c>
      <c r="AI1497" s="18" t="s">
        <v>5468</v>
      </c>
      <c r="AJ1497" s="18" t="s">
        <v>5468</v>
      </c>
      <c r="AK1497" s="18" t="s">
        <v>5468</v>
      </c>
      <c r="AL1497" s="18" t="s">
        <v>5468</v>
      </c>
      <c r="AM1497" s="18" t="s">
        <v>5468</v>
      </c>
      <c r="AN1497" s="9" t="s">
        <v>5468</v>
      </c>
      <c r="AO1497" s="14"/>
      <c r="AP1497" s="14" t="s">
        <v>5468</v>
      </c>
      <c r="AQ1497" s="14" t="s">
        <v>5468</v>
      </c>
      <c r="AR1497" s="14" t="s">
        <v>5468</v>
      </c>
      <c r="AS1497" s="9" t="s">
        <v>5468</v>
      </c>
    </row>
    <row r="1498" spans="1:45" x14ac:dyDescent="0.3">
      <c r="A1498" s="1" t="s">
        <v>1783</v>
      </c>
      <c r="B1498" s="8" t="s">
        <v>1784</v>
      </c>
      <c r="C1498" s="3" t="str">
        <f>_xlfn.XLOOKUP(B1498,'[1]daily break down'!$D:$D,'[1]daily break down'!$E:$E,"")</f>
        <v>CENTRE</v>
      </c>
      <c r="D1498" s="1" t="s">
        <v>11</v>
      </c>
      <c r="E1498" s="1" t="s">
        <v>12</v>
      </c>
      <c r="F1498" s="3" t="s">
        <v>69</v>
      </c>
      <c r="G1498" s="1" t="s">
        <v>502</v>
      </c>
      <c r="H1498" s="29" t="str">
        <f>_xlfn.XLOOKUP(B1498,[2]CALCULATION!$B:$B,[2]CALCULATION!$H:$H,"")</f>
        <v>ZTE</v>
      </c>
      <c r="I1498" s="100" t="s">
        <v>6098</v>
      </c>
      <c r="J1498" s="41" t="s">
        <v>5541</v>
      </c>
      <c r="K1498" s="41"/>
      <c r="L1498" s="41">
        <v>0</v>
      </c>
      <c r="M1498" s="41">
        <v>0</v>
      </c>
      <c r="N1498" s="41">
        <v>0</v>
      </c>
      <c r="O1498" s="41">
        <v>0</v>
      </c>
      <c r="P1498" s="41">
        <v>0</v>
      </c>
      <c r="Q1498" s="41">
        <v>0</v>
      </c>
      <c r="R1498" s="41">
        <v>0</v>
      </c>
      <c r="S1498" s="40" t="str" cm="1">
        <f t="array" ref="S1498">IFERROR(_xlfn.IFS(
U1498="MPR ISSUE","PDH",
U1498="BSS Hardware Issue","BSS",
U1498="Sites strategiques, MLL, Pylone, etc.","ENVTECH",
U1498="AKTIVCO DEFAUT GE &amp; POWER Cabinet","AKTIVCO",
U1498="AKTIVCO Coupure ENEO &amp; Baisse de tension","AKTIVCO GRID ONLY",
U1498="Coupure ENEO &amp; Baisse de tension","IHS GRID ONLY",
U1498="Defaut GE &amp; POWER Cabinet","IHS",
U1498="Sharing","Partners",
U1498="Sites strategiques &amp; DataCenter","SST &amp; DC",
U1498="Exclu","Exclu",
U1498="SAT","SAT",
U1498="SPARE-ISSUE","SPARE-ISSUE",
U1498="Fiber CAmtel","TRANS_FO_CAMTEL",
U1498="Fiber AOF","Fiber AOF",
U1498="Projet OCM (HUAWEI)","TRAVAUX-HUAWEI",
U1498="Projet OCM (NOKIA)","TRAVAUX-NOKIA",
U1498="ACCESS-ISSUE","ACCESS-ISSUE",
U1498="Projet OCM (ZTE, NOKIA, autres projets)","TRAVAUX OCM",
U1498="No root CAuse","No root cause",
U1498="ODU HS","PDH",
U1498="IP &amp; VLAN","PDH",
U1498="Warehouse HUAWEI","SPARE-ISSUE",
U1498="SPARE-HS","SPARE-ISSUE",
U1498="Power Telco","BSS",U1498="no impacts","no impacts"
),"")</f>
        <v/>
      </c>
      <c r="T1498" s="40" t="str" cm="1">
        <f t="array" ref="T1498">IFERROR(_xlfn.IFS(
U1498="MPR ISSUE","TX ISSUE",
U1498="BSS Hardware Issue","RAN ISSUE",
U1498="Sites strategiques, MLL, Pylone, etc.","ENVTECH",
U1498="AKTIVCO DEFAUT GE &amp; POWER Cabinet","POWER ISSUE",
U1498="AKTIVCO Coupure ENEO &amp; Baisse de tension","POWER ISSUE",
U1498="Coupure ENEO &amp; Baisse de tension","POWER ISSUE",
U1498="Defaut GE &amp; POWER Cabinet","POWER ISSUE",
U1498="Sharing","POWER ISSUE",
U1498="Sites strategiques &amp; DataCenter","POWER ISSUE",
U1498="Exclu","Exclu",
U1498="SAT","TX ISSUE",
U1498="SPARE-ISSUE","SPARE-ISSUE",
U1498="Fiber CAmtel","TX ISSUE",
U1498="Fiber AOF","TX ISSUE",
U1498="Projet OCM (HUAWEI)","TRAVAUX-HUAWEI",
U1498="Projet OCM (NOKIA)","TRAVAUX -NOKIA",
U1498="ACCESS-ISSUE","ACCESS-ISSUE",
U1498="Projet OCM (ZTE, NOKIA, autres projets)","TRAVAUX OCM",
U1498="No root CAuse","No root cause",
U1498="ODU HS","TX ISSUE",
U1498="IP &amp; VLAN","TX ISSUE",
U1498="Warehouse HUAWEI","SPARE-ISSUE",
U1498="SPARE-HS","SPARE-ISSUE",
U1498="Power Telco","RAN ISSUE",U1498="no impacts","no impacts"
),"")</f>
        <v/>
      </c>
      <c r="U1498" s="70"/>
      <c r="V1498" s="40" t="str" cm="1">
        <f t="array" ref="V1498">IFERROR(_xlfn.IFS(
U1498="MPR ISSUE","ACTIVE",
U1498="BSS Hardware Issue","ACTIVE",
U1498="Sites strategiques, MLL, Pylone, etc.","PASSIVE",
U1498="AKTIVCO DEFAUT GE &amp; POWER Cabinet","PASSIVE",
U1498="AKTIVCO Coupure ENEO &amp; Baisse de tension","PASSIVE",
U1498="Coupure ENEO &amp; Baisse de tension","PASSIVE",
U1498="Defaut GE &amp; POWER Cabinet","PASSIVE",
U1498="Sharing","PASSIVE",
U1498="Sites strategiques &amp; DataCenter","PASSIVE",
U1498="Exclu","Exclu",
U1498="SAT","ACTIVE",
U1498="SPARE-ISSUE","SPARE-ISSUE",
U1498="Fiber CAmtel","ACTIVE",
U1498="Fiber AOF","ACTIVE",
U1498="Projet OCM (HUAWEI)","PLANNED WORKS",
U1498="Projet OCM (NOKIA)","PLANNED WORKS",
U1498="ACCESS-ISSUE","ACCESS-ISSUE",
U1498="Projet OCM (ZTE, NOKIA, autres projets)","PLANNED WORKS",
U1498="No root CAuse","No root cause",
U1498="ODU HS","ACTIVE",
U1498="IP &amp; VLAN","ACTIVE",
U1498="Warehouse HUAWEI","SPARE-ISSUE",
U1498="SPARE-HS","SPARE-ISSUE",
U1498="Power Telco","ACTIVE", U1498="no impacts","no impacts"
),"")</f>
        <v/>
      </c>
      <c r="W1498" s="98"/>
      <c r="X1498" s="98"/>
      <c r="Y1498" s="98"/>
      <c r="Z1498" s="98"/>
      <c r="AA1498" s="98"/>
      <c r="AB1498" s="17" t="s">
        <v>5468</v>
      </c>
      <c r="AC1498" s="17"/>
      <c r="AD1498" s="9" t="s">
        <v>5468</v>
      </c>
      <c r="AE1498" s="7" t="s">
        <v>5468</v>
      </c>
      <c r="AF1498" s="6" t="s">
        <v>5468</v>
      </c>
      <c r="AG1498" s="7" t="s">
        <v>5468</v>
      </c>
      <c r="AH1498" s="3" t="s">
        <v>5468</v>
      </c>
      <c r="AI1498" s="18" t="s">
        <v>5468</v>
      </c>
      <c r="AJ1498" s="18" t="s">
        <v>5468</v>
      </c>
      <c r="AK1498" s="18" t="s">
        <v>5468</v>
      </c>
      <c r="AL1498" s="18" t="s">
        <v>5468</v>
      </c>
      <c r="AM1498" s="18" t="s">
        <v>5468</v>
      </c>
      <c r="AN1498" s="9" t="s">
        <v>5468</v>
      </c>
      <c r="AO1498" s="14"/>
      <c r="AP1498" s="14" t="s">
        <v>5468</v>
      </c>
      <c r="AQ1498" s="14" t="s">
        <v>5468</v>
      </c>
      <c r="AR1498" s="14" t="s">
        <v>5468</v>
      </c>
      <c r="AS1498" s="9" t="s">
        <v>5468</v>
      </c>
    </row>
    <row r="1499" spans="1:45" x14ac:dyDescent="0.3">
      <c r="A1499" s="1" t="s">
        <v>1370</v>
      </c>
      <c r="B1499" s="8" t="s">
        <v>1371</v>
      </c>
      <c r="C1499" s="3" t="str">
        <f>_xlfn.XLOOKUP(B1499,'[1]daily break down'!$D:$D,'[1]daily break down'!$E:$E,"")</f>
        <v>Douala</v>
      </c>
      <c r="D1499" s="1" t="s">
        <v>11</v>
      </c>
      <c r="E1499" s="1" t="s">
        <v>12</v>
      </c>
      <c r="F1499" s="3" t="s">
        <v>31</v>
      </c>
      <c r="G1499" s="1" t="s">
        <v>32</v>
      </c>
      <c r="H1499" s="29" t="str">
        <f>_xlfn.XLOOKUP(B1499,[2]CALCULATION!$B:$B,[2]CALCULATION!$H:$H,"")</f>
        <v>ZTE</v>
      </c>
      <c r="I1499" s="100" t="s">
        <v>6098</v>
      </c>
      <c r="J1499" s="41" t="s">
        <v>5541</v>
      </c>
      <c r="K1499" s="41"/>
      <c r="L1499" s="41">
        <v>0</v>
      </c>
      <c r="M1499" s="41">
        <v>0</v>
      </c>
      <c r="N1499" s="41">
        <v>0</v>
      </c>
      <c r="O1499" s="41">
        <v>0</v>
      </c>
      <c r="P1499" s="41">
        <v>0</v>
      </c>
      <c r="Q1499" s="41">
        <v>0</v>
      </c>
      <c r="R1499" s="41">
        <v>0</v>
      </c>
      <c r="S1499" s="40" t="str" cm="1">
        <f t="array" ref="S1499">IFERROR(_xlfn.IFS(
U1499="MPR ISSUE","PDH",
U1499="BSS Hardware Issue","BSS",
U1499="Sites strategiques, MLL, Pylone, etc.","ENVTECH",
U1499="AKTIVCO DEFAUT GE &amp; POWER Cabinet","AKTIVCO",
U1499="AKTIVCO Coupure ENEO &amp; Baisse de tension","AKTIVCO GRID ONLY",
U1499="Coupure ENEO &amp; Baisse de tension","IHS GRID ONLY",
U1499="Defaut GE &amp; POWER Cabinet","IHS",
U1499="Sharing","Partners",
U1499="Sites strategiques &amp; DataCenter","SST &amp; DC",
U1499="Exclu","Exclu",
U1499="SAT","SAT",
U1499="SPARE-ISSUE","SPARE-ISSUE",
U1499="Fiber CAmtel","TRANS_FO_CAMTEL",
U1499="Fiber AOF","Fiber AOF",
U1499="Projet OCM (HUAWEI)","TRAVAUX-HUAWEI",
U1499="Projet OCM (NOKIA)","TRAVAUX-NOKIA",
U1499="ACCESS-ISSUE","ACCESS-ISSUE",
U1499="Projet OCM (ZTE, NOKIA, autres projets)","TRAVAUX OCM",
U1499="No root CAuse","No root cause",
U1499="ODU HS","PDH",
U1499="IP &amp; VLAN","PDH",
U1499="Warehouse HUAWEI","SPARE-ISSUE",
U1499="SPARE-HS","SPARE-ISSUE",
U1499="Power Telco","BSS",U1499="no impacts","no impacts"
),"")</f>
        <v/>
      </c>
      <c r="T1499" s="40" t="str" cm="1">
        <f t="array" ref="T1499">IFERROR(_xlfn.IFS(
U1499="MPR ISSUE","TX ISSUE",
U1499="BSS Hardware Issue","RAN ISSUE",
U1499="Sites strategiques, MLL, Pylone, etc.","ENVTECH",
U1499="AKTIVCO DEFAUT GE &amp; POWER Cabinet","POWER ISSUE",
U1499="AKTIVCO Coupure ENEO &amp; Baisse de tension","POWER ISSUE",
U1499="Coupure ENEO &amp; Baisse de tension","POWER ISSUE",
U1499="Defaut GE &amp; POWER Cabinet","POWER ISSUE",
U1499="Sharing","POWER ISSUE",
U1499="Sites strategiques &amp; DataCenter","POWER ISSUE",
U1499="Exclu","Exclu",
U1499="SAT","TX ISSUE",
U1499="SPARE-ISSUE","SPARE-ISSUE",
U1499="Fiber CAmtel","TX ISSUE",
U1499="Fiber AOF","TX ISSUE",
U1499="Projet OCM (HUAWEI)","TRAVAUX-HUAWEI",
U1499="Projet OCM (NOKIA)","TRAVAUX -NOKIA",
U1499="ACCESS-ISSUE","ACCESS-ISSUE",
U1499="Projet OCM (ZTE, NOKIA, autres projets)","TRAVAUX OCM",
U1499="No root CAuse","No root cause",
U1499="ODU HS","TX ISSUE",
U1499="IP &amp; VLAN","TX ISSUE",
U1499="Warehouse HUAWEI","SPARE-ISSUE",
U1499="SPARE-HS","SPARE-ISSUE",
U1499="Power Telco","RAN ISSUE",U1499="no impacts","no impacts"
),"")</f>
        <v/>
      </c>
      <c r="U1499" s="70"/>
      <c r="V1499" s="40" t="str" cm="1">
        <f t="array" ref="V1499">IFERROR(_xlfn.IFS(
U1499="MPR ISSUE","ACTIVE",
U1499="BSS Hardware Issue","ACTIVE",
U1499="Sites strategiques, MLL, Pylone, etc.","PASSIVE",
U1499="AKTIVCO DEFAUT GE &amp; POWER Cabinet","PASSIVE",
U1499="AKTIVCO Coupure ENEO &amp; Baisse de tension","PASSIVE",
U1499="Coupure ENEO &amp; Baisse de tension","PASSIVE",
U1499="Defaut GE &amp; POWER Cabinet","PASSIVE",
U1499="Sharing","PASSIVE",
U1499="Sites strategiques &amp; DataCenter","PASSIVE",
U1499="Exclu","Exclu",
U1499="SAT","ACTIVE",
U1499="SPARE-ISSUE","SPARE-ISSUE",
U1499="Fiber CAmtel","ACTIVE",
U1499="Fiber AOF","ACTIVE",
U1499="Projet OCM (HUAWEI)","PLANNED WORKS",
U1499="Projet OCM (NOKIA)","PLANNED WORKS",
U1499="ACCESS-ISSUE","ACCESS-ISSUE",
U1499="Projet OCM (ZTE, NOKIA, autres projets)","PLANNED WORKS",
U1499="No root CAuse","No root cause",
U1499="ODU HS","ACTIVE",
U1499="IP &amp; VLAN","ACTIVE",
U1499="Warehouse HUAWEI","SPARE-ISSUE",
U1499="SPARE-HS","SPARE-ISSUE",
U1499="Power Telco","ACTIVE", U1499="no impacts","no impacts"
),"")</f>
        <v/>
      </c>
      <c r="W1499" s="98"/>
      <c r="X1499" s="98"/>
      <c r="Y1499" s="98"/>
      <c r="Z1499" s="98"/>
      <c r="AA1499" s="98"/>
      <c r="AB1499" s="17" t="s">
        <v>5468</v>
      </c>
      <c r="AC1499" s="17"/>
      <c r="AD1499" s="9" t="s">
        <v>5468</v>
      </c>
      <c r="AE1499" s="7" t="s">
        <v>5468</v>
      </c>
      <c r="AF1499" s="6" t="s">
        <v>5468</v>
      </c>
      <c r="AG1499" s="7" t="s">
        <v>5468</v>
      </c>
      <c r="AH1499" s="3" t="s">
        <v>5468</v>
      </c>
      <c r="AI1499" s="18" t="s">
        <v>5468</v>
      </c>
      <c r="AJ1499" s="18" t="s">
        <v>5468</v>
      </c>
      <c r="AK1499" s="18" t="s">
        <v>5468</v>
      </c>
      <c r="AL1499" s="18" t="s">
        <v>5468</v>
      </c>
      <c r="AM1499" s="18" t="s">
        <v>5468</v>
      </c>
      <c r="AN1499" s="9" t="s">
        <v>5468</v>
      </c>
      <c r="AO1499" s="14"/>
      <c r="AP1499" s="14" t="s">
        <v>5468</v>
      </c>
      <c r="AQ1499" s="14" t="s">
        <v>5468</v>
      </c>
      <c r="AR1499" s="14" t="s">
        <v>5468</v>
      </c>
      <c r="AS1499" s="9" t="s">
        <v>5468</v>
      </c>
    </row>
    <row r="1500" spans="1:45" x14ac:dyDescent="0.3">
      <c r="A1500" s="1" t="s">
        <v>3272</v>
      </c>
      <c r="B1500" s="8" t="s">
        <v>3273</v>
      </c>
      <c r="C1500" s="3" t="str">
        <f>_xlfn.XLOOKUP(B1500,'[1]daily break down'!$D:$D,'[1]daily break down'!$E:$E,"")</f>
        <v>LITTORAL</v>
      </c>
      <c r="D1500" s="1" t="s">
        <v>11</v>
      </c>
      <c r="E1500" s="1" t="s">
        <v>12</v>
      </c>
      <c r="F1500" s="3" t="s">
        <v>31</v>
      </c>
      <c r="G1500" s="1" t="s">
        <v>354</v>
      </c>
      <c r="H1500" s="29" t="str">
        <f>_xlfn.XLOOKUP(B1500,[2]CALCULATION!$B:$B,[2]CALCULATION!$H:$H,"")</f>
        <v>ZTE</v>
      </c>
      <c r="I1500" s="100" t="s">
        <v>6098</v>
      </c>
      <c r="J1500" s="41" t="s">
        <v>5541</v>
      </c>
      <c r="K1500" s="41"/>
      <c r="L1500" s="41">
        <v>4.2804187961750177E-4</v>
      </c>
      <c r="M1500" s="41">
        <v>0</v>
      </c>
      <c r="N1500" s="41">
        <v>0</v>
      </c>
      <c r="O1500" s="41">
        <v>0</v>
      </c>
      <c r="P1500" s="41">
        <v>0</v>
      </c>
      <c r="Q1500" s="41">
        <v>0</v>
      </c>
      <c r="R1500" s="41">
        <v>0</v>
      </c>
      <c r="S1500" s="40" t="str" cm="1">
        <f t="array" ref="S1500">IFERROR(_xlfn.IFS(
U1500="MPR ISSUE","PDH",
U1500="BSS Hardware Issue","BSS",
U1500="Sites strategiques, MLL, Pylone, etc.","ENVTECH",
U1500="AKTIVCO DEFAUT GE &amp; POWER Cabinet","AKTIVCO",
U1500="AKTIVCO Coupure ENEO &amp; Baisse de tension","AKTIVCO GRID ONLY",
U1500="Coupure ENEO &amp; Baisse de tension","IHS GRID ONLY",
U1500="Defaut GE &amp; POWER Cabinet","IHS",
U1500="Sharing","Partners",
U1500="Sites strategiques &amp; DataCenter","SST &amp; DC",
U1500="Exclu","Exclu",
U1500="SAT","SAT",
U1500="SPARE-ISSUE","SPARE-ISSUE",
U1500="Fiber CAmtel","TRANS_FO_CAMTEL",
U1500="Fiber AOF","Fiber AOF",
U1500="Projet OCM (HUAWEI)","TRAVAUX-HUAWEI",
U1500="Projet OCM (NOKIA)","TRAVAUX-NOKIA",
U1500="ACCESS-ISSUE","ACCESS-ISSUE",
U1500="Projet OCM (ZTE, NOKIA, autres projets)","TRAVAUX OCM",
U1500="No root CAuse","No root cause",
U1500="ODU HS","PDH",
U1500="IP &amp; VLAN","PDH",
U1500="Warehouse HUAWEI","SPARE-ISSUE",
U1500="SPARE-HS","SPARE-ISSUE",
U1500="Power Telco","BSS",U1500="no impacts","no impacts"
),"")</f>
        <v/>
      </c>
      <c r="T1500" s="40" t="str" cm="1">
        <f t="array" ref="T1500">IFERROR(_xlfn.IFS(
U1500="MPR ISSUE","TX ISSUE",
U1500="BSS Hardware Issue","RAN ISSUE",
U1500="Sites strategiques, MLL, Pylone, etc.","ENVTECH",
U1500="AKTIVCO DEFAUT GE &amp; POWER Cabinet","POWER ISSUE",
U1500="AKTIVCO Coupure ENEO &amp; Baisse de tension","POWER ISSUE",
U1500="Coupure ENEO &amp; Baisse de tension","POWER ISSUE",
U1500="Defaut GE &amp; POWER Cabinet","POWER ISSUE",
U1500="Sharing","POWER ISSUE",
U1500="Sites strategiques &amp; DataCenter","POWER ISSUE",
U1500="Exclu","Exclu",
U1500="SAT","TX ISSUE",
U1500="SPARE-ISSUE","SPARE-ISSUE",
U1500="Fiber CAmtel","TX ISSUE",
U1500="Fiber AOF","TX ISSUE",
U1500="Projet OCM (HUAWEI)","TRAVAUX-HUAWEI",
U1500="Projet OCM (NOKIA)","TRAVAUX -NOKIA",
U1500="ACCESS-ISSUE","ACCESS-ISSUE",
U1500="Projet OCM (ZTE, NOKIA, autres projets)","TRAVAUX OCM",
U1500="No root CAuse","No root cause",
U1500="ODU HS","TX ISSUE",
U1500="IP &amp; VLAN","TX ISSUE",
U1500="Warehouse HUAWEI","SPARE-ISSUE",
U1500="SPARE-HS","SPARE-ISSUE",
U1500="Power Telco","RAN ISSUE",U1500="no impacts","no impacts"
),"")</f>
        <v/>
      </c>
      <c r="U1500" s="70"/>
      <c r="V1500" s="40" t="str" cm="1">
        <f t="array" ref="V1500">IFERROR(_xlfn.IFS(
U1500="MPR ISSUE","ACTIVE",
U1500="BSS Hardware Issue","ACTIVE",
U1500="Sites strategiques, MLL, Pylone, etc.","PASSIVE",
U1500="AKTIVCO DEFAUT GE &amp; POWER Cabinet","PASSIVE",
U1500="AKTIVCO Coupure ENEO &amp; Baisse de tension","PASSIVE",
U1500="Coupure ENEO &amp; Baisse de tension","PASSIVE",
U1500="Defaut GE &amp; POWER Cabinet","PASSIVE",
U1500="Sharing","PASSIVE",
U1500="Sites strategiques &amp; DataCenter","PASSIVE",
U1500="Exclu","Exclu",
U1500="SAT","ACTIVE",
U1500="SPARE-ISSUE","SPARE-ISSUE",
U1500="Fiber CAmtel","ACTIVE",
U1500="Fiber AOF","ACTIVE",
U1500="Projet OCM (HUAWEI)","PLANNED WORKS",
U1500="Projet OCM (NOKIA)","PLANNED WORKS",
U1500="ACCESS-ISSUE","ACCESS-ISSUE",
U1500="Projet OCM (ZTE, NOKIA, autres projets)","PLANNED WORKS",
U1500="No root CAuse","No root cause",
U1500="ODU HS","ACTIVE",
U1500="IP &amp; VLAN","ACTIVE",
U1500="Warehouse HUAWEI","SPARE-ISSUE",
U1500="SPARE-HS","SPARE-ISSUE",
U1500="Power Telco","ACTIVE", U1500="no impacts","no impacts"
),"")</f>
        <v/>
      </c>
      <c r="W1500" s="98"/>
      <c r="X1500" s="98"/>
      <c r="Y1500" s="98"/>
      <c r="Z1500" s="98"/>
      <c r="AA1500" s="98"/>
      <c r="AB1500" s="17" t="s">
        <v>5468</v>
      </c>
      <c r="AC1500" s="17"/>
      <c r="AD1500" s="9" t="s">
        <v>5468</v>
      </c>
      <c r="AE1500" s="7" t="s">
        <v>5468</v>
      </c>
      <c r="AF1500" s="6" t="s">
        <v>5468</v>
      </c>
      <c r="AG1500" s="7" t="s">
        <v>5468</v>
      </c>
      <c r="AH1500" s="3" t="s">
        <v>5468</v>
      </c>
      <c r="AI1500" s="18" t="s">
        <v>5468</v>
      </c>
      <c r="AJ1500" s="18" t="s">
        <v>5468</v>
      </c>
      <c r="AK1500" s="18" t="s">
        <v>5468</v>
      </c>
      <c r="AL1500" s="18" t="s">
        <v>5468</v>
      </c>
      <c r="AM1500" s="18" t="s">
        <v>5468</v>
      </c>
      <c r="AN1500" s="9" t="s">
        <v>5468</v>
      </c>
      <c r="AO1500" s="14"/>
      <c r="AP1500" s="14" t="s">
        <v>5468</v>
      </c>
      <c r="AQ1500" s="14" t="s">
        <v>5468</v>
      </c>
      <c r="AR1500" s="14" t="s">
        <v>5468</v>
      </c>
      <c r="AS1500" s="9" t="s">
        <v>5468</v>
      </c>
    </row>
    <row r="1501" spans="1:45" x14ac:dyDescent="0.3">
      <c r="A1501" s="1" t="s">
        <v>3196</v>
      </c>
      <c r="B1501" s="8" t="s">
        <v>3197</v>
      </c>
      <c r="C1501" s="3" t="str">
        <f>_xlfn.XLOOKUP(B1501,'[1]daily break down'!$D:$D,'[1]daily break down'!$E:$E,"")</f>
        <v>Douala</v>
      </c>
      <c r="D1501" s="1" t="s">
        <v>21</v>
      </c>
      <c r="E1501" s="1" t="s">
        <v>36</v>
      </c>
      <c r="F1501" s="3" t="s">
        <v>31</v>
      </c>
      <c r="G1501" s="1" t="s">
        <v>32</v>
      </c>
      <c r="H1501" s="29" t="str">
        <f>_xlfn.XLOOKUP(B1501,[2]CALCULATION!$B:$B,[2]CALCULATION!$H:$H,"")</f>
        <v>ZTE</v>
      </c>
      <c r="I1501" s="100" t="s">
        <v>6098</v>
      </c>
      <c r="J1501" s="41" t="s">
        <v>5541</v>
      </c>
      <c r="K1501" s="41"/>
      <c r="L1501" s="41">
        <v>0</v>
      </c>
      <c r="M1501" s="41">
        <v>0</v>
      </c>
      <c r="N1501" s="41">
        <v>0</v>
      </c>
      <c r="O1501" s="41">
        <v>0</v>
      </c>
      <c r="P1501" s="41">
        <v>0</v>
      </c>
      <c r="Q1501" s="41">
        <v>0</v>
      </c>
      <c r="R1501" s="41">
        <v>0</v>
      </c>
      <c r="S1501" s="40" t="str" cm="1">
        <f t="array" ref="S1501">IFERROR(_xlfn.IFS(
U1501="MPR ISSUE","PDH",
U1501="BSS Hardware Issue","BSS",
U1501="Sites strategiques, MLL, Pylone, etc.","ENVTECH",
U1501="AKTIVCO DEFAUT GE &amp; POWER Cabinet","AKTIVCO",
U1501="AKTIVCO Coupure ENEO &amp; Baisse de tension","AKTIVCO GRID ONLY",
U1501="Coupure ENEO &amp; Baisse de tension","IHS GRID ONLY",
U1501="Defaut GE &amp; POWER Cabinet","IHS",
U1501="Sharing","Partners",
U1501="Sites strategiques &amp; DataCenter","SST &amp; DC",
U1501="Exclu","Exclu",
U1501="SAT","SAT",
U1501="SPARE-ISSUE","SPARE-ISSUE",
U1501="Fiber CAmtel","TRANS_FO_CAMTEL",
U1501="Fiber AOF","Fiber AOF",
U1501="Projet OCM (HUAWEI)","TRAVAUX-HUAWEI",
U1501="Projet OCM (NOKIA)","TRAVAUX-NOKIA",
U1501="ACCESS-ISSUE","ACCESS-ISSUE",
U1501="Projet OCM (ZTE, NOKIA, autres projets)","TRAVAUX OCM",
U1501="No root CAuse","No root cause",
U1501="ODU HS","PDH",
U1501="IP &amp; VLAN","PDH",
U1501="Warehouse HUAWEI","SPARE-ISSUE",
U1501="SPARE-HS","SPARE-ISSUE",
U1501="Power Telco","BSS",U1501="no impacts","no impacts"
),"")</f>
        <v/>
      </c>
      <c r="T1501" s="40" t="str" cm="1">
        <f t="array" ref="T1501">IFERROR(_xlfn.IFS(
U1501="MPR ISSUE","TX ISSUE",
U1501="BSS Hardware Issue","RAN ISSUE",
U1501="Sites strategiques, MLL, Pylone, etc.","ENVTECH",
U1501="AKTIVCO DEFAUT GE &amp; POWER Cabinet","POWER ISSUE",
U1501="AKTIVCO Coupure ENEO &amp; Baisse de tension","POWER ISSUE",
U1501="Coupure ENEO &amp; Baisse de tension","POWER ISSUE",
U1501="Defaut GE &amp; POWER Cabinet","POWER ISSUE",
U1501="Sharing","POWER ISSUE",
U1501="Sites strategiques &amp; DataCenter","POWER ISSUE",
U1501="Exclu","Exclu",
U1501="SAT","TX ISSUE",
U1501="SPARE-ISSUE","SPARE-ISSUE",
U1501="Fiber CAmtel","TX ISSUE",
U1501="Fiber AOF","TX ISSUE",
U1501="Projet OCM (HUAWEI)","TRAVAUX-HUAWEI",
U1501="Projet OCM (NOKIA)","TRAVAUX -NOKIA",
U1501="ACCESS-ISSUE","ACCESS-ISSUE",
U1501="Projet OCM (ZTE, NOKIA, autres projets)","TRAVAUX OCM",
U1501="No root CAuse","No root cause",
U1501="ODU HS","TX ISSUE",
U1501="IP &amp; VLAN","TX ISSUE",
U1501="Warehouse HUAWEI","SPARE-ISSUE",
U1501="SPARE-HS","SPARE-ISSUE",
U1501="Power Telco","RAN ISSUE",U1501="no impacts","no impacts"
),"")</f>
        <v/>
      </c>
      <c r="U1501" s="70"/>
      <c r="V1501" s="40" t="str" cm="1">
        <f t="array" ref="V1501">IFERROR(_xlfn.IFS(
U1501="MPR ISSUE","ACTIVE",
U1501="BSS Hardware Issue","ACTIVE",
U1501="Sites strategiques, MLL, Pylone, etc.","PASSIVE",
U1501="AKTIVCO DEFAUT GE &amp; POWER Cabinet","PASSIVE",
U1501="AKTIVCO Coupure ENEO &amp; Baisse de tension","PASSIVE",
U1501="Coupure ENEO &amp; Baisse de tension","PASSIVE",
U1501="Defaut GE &amp; POWER Cabinet","PASSIVE",
U1501="Sharing","PASSIVE",
U1501="Sites strategiques &amp; DataCenter","PASSIVE",
U1501="Exclu","Exclu",
U1501="SAT","ACTIVE",
U1501="SPARE-ISSUE","SPARE-ISSUE",
U1501="Fiber CAmtel","ACTIVE",
U1501="Fiber AOF","ACTIVE",
U1501="Projet OCM (HUAWEI)","PLANNED WORKS",
U1501="Projet OCM (NOKIA)","PLANNED WORKS",
U1501="ACCESS-ISSUE","ACCESS-ISSUE",
U1501="Projet OCM (ZTE, NOKIA, autres projets)","PLANNED WORKS",
U1501="No root CAuse","No root cause",
U1501="ODU HS","ACTIVE",
U1501="IP &amp; VLAN","ACTIVE",
U1501="Warehouse HUAWEI","SPARE-ISSUE",
U1501="SPARE-HS","SPARE-ISSUE",
U1501="Power Telco","ACTIVE", U1501="no impacts","no impacts"
),"")</f>
        <v/>
      </c>
      <c r="W1501" s="98"/>
      <c r="X1501" s="98"/>
      <c r="Y1501" s="98"/>
      <c r="Z1501" s="98"/>
      <c r="AA1501" s="98"/>
      <c r="AB1501" s="17" t="s">
        <v>5468</v>
      </c>
      <c r="AC1501" s="17"/>
      <c r="AD1501" s="9" t="s">
        <v>5468</v>
      </c>
      <c r="AE1501" s="7" t="s">
        <v>5468</v>
      </c>
      <c r="AF1501" s="6" t="s">
        <v>5468</v>
      </c>
      <c r="AG1501" s="7" t="s">
        <v>5468</v>
      </c>
      <c r="AH1501" s="3" t="s">
        <v>5468</v>
      </c>
      <c r="AI1501" s="18" t="s">
        <v>5468</v>
      </c>
      <c r="AJ1501" s="18" t="s">
        <v>5468</v>
      </c>
      <c r="AK1501" s="18" t="s">
        <v>5468</v>
      </c>
      <c r="AL1501" s="18" t="s">
        <v>5468</v>
      </c>
      <c r="AM1501" s="18" t="s">
        <v>5468</v>
      </c>
      <c r="AN1501" s="9" t="s">
        <v>5468</v>
      </c>
      <c r="AO1501" s="14"/>
      <c r="AP1501" s="14" t="s">
        <v>5468</v>
      </c>
      <c r="AQ1501" s="14" t="s">
        <v>5468</v>
      </c>
      <c r="AR1501" s="14" t="s">
        <v>5468</v>
      </c>
      <c r="AS1501" s="9" t="s">
        <v>5468</v>
      </c>
    </row>
    <row r="1502" spans="1:45" x14ac:dyDescent="0.3">
      <c r="A1502" s="1" t="s">
        <v>921</v>
      </c>
      <c r="B1502" s="8" t="s">
        <v>922</v>
      </c>
      <c r="C1502" s="3" t="str">
        <f>_xlfn.XLOOKUP(B1502,'[1]daily break down'!$D:$D,'[1]daily break down'!$E:$E,"")</f>
        <v>Yaounde</v>
      </c>
      <c r="D1502" s="1" t="s">
        <v>11</v>
      </c>
      <c r="E1502" s="1" t="s">
        <v>12</v>
      </c>
      <c r="F1502" s="3" t="s">
        <v>37</v>
      </c>
      <c r="G1502" s="1" t="s">
        <v>38</v>
      </c>
      <c r="H1502" s="29" t="str">
        <f>_xlfn.XLOOKUP(B1502,[2]CALCULATION!$B:$B,[2]CALCULATION!$H:$H,"")</f>
        <v>ZTE</v>
      </c>
      <c r="I1502" s="100" t="s">
        <v>6098</v>
      </c>
      <c r="J1502" s="41" t="s">
        <v>5541</v>
      </c>
      <c r="K1502" s="41"/>
      <c r="L1502" s="41">
        <v>0</v>
      </c>
      <c r="M1502" s="41">
        <v>0</v>
      </c>
      <c r="N1502" s="41">
        <v>0</v>
      </c>
      <c r="O1502" s="41">
        <v>1.2645070527033734E-2</v>
      </c>
      <c r="P1502" s="41">
        <v>0</v>
      </c>
      <c r="Q1502" s="41">
        <v>0</v>
      </c>
      <c r="R1502" s="41">
        <v>0</v>
      </c>
      <c r="S1502" s="40" t="str" cm="1">
        <f t="array" ref="S1502">IFERROR(_xlfn.IFS(
U1502="MPR ISSUE","PDH",
U1502="BSS Hardware Issue","BSS",
U1502="Sites strategiques, MLL, Pylone, etc.","ENVTECH",
U1502="AKTIVCO DEFAUT GE &amp; POWER Cabinet","AKTIVCO",
U1502="AKTIVCO Coupure ENEO &amp; Baisse de tension","AKTIVCO GRID ONLY",
U1502="Coupure ENEO &amp; Baisse de tension","IHS GRID ONLY",
U1502="Defaut GE &amp; POWER Cabinet","IHS",
U1502="Sharing","Partners",
U1502="Sites strategiques &amp; DataCenter","SST &amp; DC",
U1502="Exclu","Exclu",
U1502="SAT","SAT",
U1502="SPARE-ISSUE","SPARE-ISSUE",
U1502="Fiber CAmtel","TRANS_FO_CAMTEL",
U1502="Fiber AOF","Fiber AOF",
U1502="Projet OCM (HUAWEI)","TRAVAUX-HUAWEI",
U1502="Projet OCM (NOKIA)","TRAVAUX-NOKIA",
U1502="ACCESS-ISSUE","ACCESS-ISSUE",
U1502="Projet OCM (ZTE, NOKIA, autres projets)","TRAVAUX OCM",
U1502="No root CAuse","No root cause",
U1502="ODU HS","PDH",
U1502="IP &amp; VLAN","PDH",
U1502="Warehouse HUAWEI","SPARE-ISSUE",
U1502="SPARE-HS","SPARE-ISSUE",
U1502="Power Telco","BSS",U1502="no impacts","no impacts"
),"")</f>
        <v/>
      </c>
      <c r="T1502" s="40" t="str" cm="1">
        <f t="array" ref="T1502">IFERROR(_xlfn.IFS(
U1502="MPR ISSUE","TX ISSUE",
U1502="BSS Hardware Issue","RAN ISSUE",
U1502="Sites strategiques, MLL, Pylone, etc.","ENVTECH",
U1502="AKTIVCO DEFAUT GE &amp; POWER Cabinet","POWER ISSUE",
U1502="AKTIVCO Coupure ENEO &amp; Baisse de tension","POWER ISSUE",
U1502="Coupure ENEO &amp; Baisse de tension","POWER ISSUE",
U1502="Defaut GE &amp; POWER Cabinet","POWER ISSUE",
U1502="Sharing","POWER ISSUE",
U1502="Sites strategiques &amp; DataCenter","POWER ISSUE",
U1502="Exclu","Exclu",
U1502="SAT","TX ISSUE",
U1502="SPARE-ISSUE","SPARE-ISSUE",
U1502="Fiber CAmtel","TX ISSUE",
U1502="Fiber AOF","TX ISSUE",
U1502="Projet OCM (HUAWEI)","TRAVAUX-HUAWEI",
U1502="Projet OCM (NOKIA)","TRAVAUX -NOKIA",
U1502="ACCESS-ISSUE","ACCESS-ISSUE",
U1502="Projet OCM (ZTE, NOKIA, autres projets)","TRAVAUX OCM",
U1502="No root CAuse","No root cause",
U1502="ODU HS","TX ISSUE",
U1502="IP &amp; VLAN","TX ISSUE",
U1502="Warehouse HUAWEI","SPARE-ISSUE",
U1502="SPARE-HS","SPARE-ISSUE",
U1502="Power Telco","RAN ISSUE",U1502="no impacts","no impacts"
),"")</f>
        <v/>
      </c>
      <c r="U1502" s="70"/>
      <c r="V1502" s="40" t="str" cm="1">
        <f t="array" ref="V1502">IFERROR(_xlfn.IFS(
U1502="MPR ISSUE","ACTIVE",
U1502="BSS Hardware Issue","ACTIVE",
U1502="Sites strategiques, MLL, Pylone, etc.","PASSIVE",
U1502="AKTIVCO DEFAUT GE &amp; POWER Cabinet","PASSIVE",
U1502="AKTIVCO Coupure ENEO &amp; Baisse de tension","PASSIVE",
U1502="Coupure ENEO &amp; Baisse de tension","PASSIVE",
U1502="Defaut GE &amp; POWER Cabinet","PASSIVE",
U1502="Sharing","PASSIVE",
U1502="Sites strategiques &amp; DataCenter","PASSIVE",
U1502="Exclu","Exclu",
U1502="SAT","ACTIVE",
U1502="SPARE-ISSUE","SPARE-ISSUE",
U1502="Fiber CAmtel","ACTIVE",
U1502="Fiber AOF","ACTIVE",
U1502="Projet OCM (HUAWEI)","PLANNED WORKS",
U1502="Projet OCM (NOKIA)","PLANNED WORKS",
U1502="ACCESS-ISSUE","ACCESS-ISSUE",
U1502="Projet OCM (ZTE, NOKIA, autres projets)","PLANNED WORKS",
U1502="No root CAuse","No root cause",
U1502="ODU HS","ACTIVE",
U1502="IP &amp; VLAN","ACTIVE",
U1502="Warehouse HUAWEI","SPARE-ISSUE",
U1502="SPARE-HS","SPARE-ISSUE",
U1502="Power Telco","ACTIVE", U1502="no impacts","no impacts"
),"")</f>
        <v/>
      </c>
      <c r="W1502" s="98"/>
      <c r="X1502" s="98"/>
      <c r="Y1502" s="98"/>
      <c r="Z1502" s="98"/>
      <c r="AA1502" s="98"/>
      <c r="AB1502" s="17" t="s">
        <v>5468</v>
      </c>
      <c r="AC1502" s="17"/>
      <c r="AD1502" s="9" t="s">
        <v>5468</v>
      </c>
      <c r="AE1502" s="7" t="s">
        <v>5468</v>
      </c>
      <c r="AF1502" s="6" t="s">
        <v>5468</v>
      </c>
      <c r="AG1502" s="7" t="s">
        <v>5468</v>
      </c>
      <c r="AH1502" s="3" t="s">
        <v>5468</v>
      </c>
      <c r="AI1502" s="18" t="s">
        <v>5468</v>
      </c>
      <c r="AJ1502" s="18" t="s">
        <v>5468</v>
      </c>
      <c r="AK1502" s="18" t="s">
        <v>5468</v>
      </c>
      <c r="AL1502" s="18" t="s">
        <v>5468</v>
      </c>
      <c r="AM1502" s="18" t="s">
        <v>5468</v>
      </c>
      <c r="AN1502" s="9" t="s">
        <v>5468</v>
      </c>
      <c r="AO1502" s="14"/>
      <c r="AP1502" s="14" t="s">
        <v>5468</v>
      </c>
      <c r="AQ1502" s="14" t="s">
        <v>5468</v>
      </c>
      <c r="AR1502" s="14" t="s">
        <v>5468</v>
      </c>
      <c r="AS1502" s="9" t="s">
        <v>5468</v>
      </c>
    </row>
    <row r="1503" spans="1:45" x14ac:dyDescent="0.3">
      <c r="A1503" s="1" t="s">
        <v>2764</v>
      </c>
      <c r="B1503" s="8" t="s">
        <v>2765</v>
      </c>
      <c r="C1503" s="3" t="str">
        <f>_xlfn.XLOOKUP(B1503,'[1]daily break down'!$D:$D,'[1]daily break down'!$E:$E,"")</f>
        <v>Douala</v>
      </c>
      <c r="D1503" s="1"/>
      <c r="E1503" s="1"/>
      <c r="F1503" s="3" t="s">
        <v>31</v>
      </c>
      <c r="G1503" s="1" t="s">
        <v>32</v>
      </c>
      <c r="H1503" s="29" t="str">
        <f>_xlfn.XLOOKUP(B1503,[2]CALCULATION!$B:$B,[2]CALCULATION!$H:$H,"")</f>
        <v>ZTE</v>
      </c>
      <c r="I1503" s="100" t="s">
        <v>6098</v>
      </c>
      <c r="J1503" s="41" t="s">
        <v>5541</v>
      </c>
      <c r="K1503" s="41"/>
      <c r="L1503" s="41">
        <v>0</v>
      </c>
      <c r="M1503" s="41">
        <v>0</v>
      </c>
      <c r="N1503" s="41">
        <v>0</v>
      </c>
      <c r="O1503" s="41">
        <v>0</v>
      </c>
      <c r="P1503" s="41">
        <v>0</v>
      </c>
      <c r="Q1503" s="41">
        <v>0</v>
      </c>
      <c r="R1503" s="41">
        <v>0</v>
      </c>
      <c r="S1503" s="40" t="str" cm="1">
        <f t="array" ref="S1503">IFERROR(_xlfn.IFS(
U1503="MPR ISSUE","PDH",
U1503="BSS Hardware Issue","BSS",
U1503="Sites strategiques, MLL, Pylone, etc.","ENVTECH",
U1503="AKTIVCO DEFAUT GE &amp; POWER Cabinet","AKTIVCO",
U1503="AKTIVCO Coupure ENEO &amp; Baisse de tension","AKTIVCO GRID ONLY",
U1503="Coupure ENEO &amp; Baisse de tension","IHS GRID ONLY",
U1503="Defaut GE &amp; POWER Cabinet","IHS",
U1503="Sharing","Partners",
U1503="Sites strategiques &amp; DataCenter","SST &amp; DC",
U1503="Exclu","Exclu",
U1503="SAT","SAT",
U1503="SPARE-ISSUE","SPARE-ISSUE",
U1503="Fiber CAmtel","TRANS_FO_CAMTEL",
U1503="Fiber AOF","Fiber AOF",
U1503="Projet OCM (HUAWEI)","TRAVAUX-HUAWEI",
U1503="Projet OCM (NOKIA)","TRAVAUX-NOKIA",
U1503="ACCESS-ISSUE","ACCESS-ISSUE",
U1503="Projet OCM (ZTE, NOKIA, autres projets)","TRAVAUX OCM",
U1503="No root CAuse","No root cause",
U1503="ODU HS","PDH",
U1503="IP &amp; VLAN","PDH",
U1503="Warehouse HUAWEI","SPARE-ISSUE",
U1503="SPARE-HS","SPARE-ISSUE",
U1503="Power Telco","BSS",U1503="no impacts","no impacts"
),"")</f>
        <v/>
      </c>
      <c r="T1503" s="40" t="str" cm="1">
        <f t="array" ref="T1503">IFERROR(_xlfn.IFS(
U1503="MPR ISSUE","TX ISSUE",
U1503="BSS Hardware Issue","RAN ISSUE",
U1503="Sites strategiques, MLL, Pylone, etc.","ENVTECH",
U1503="AKTIVCO DEFAUT GE &amp; POWER Cabinet","POWER ISSUE",
U1503="AKTIVCO Coupure ENEO &amp; Baisse de tension","POWER ISSUE",
U1503="Coupure ENEO &amp; Baisse de tension","POWER ISSUE",
U1503="Defaut GE &amp; POWER Cabinet","POWER ISSUE",
U1503="Sharing","POWER ISSUE",
U1503="Sites strategiques &amp; DataCenter","POWER ISSUE",
U1503="Exclu","Exclu",
U1503="SAT","TX ISSUE",
U1503="SPARE-ISSUE","SPARE-ISSUE",
U1503="Fiber CAmtel","TX ISSUE",
U1503="Fiber AOF","TX ISSUE",
U1503="Projet OCM (HUAWEI)","TRAVAUX-HUAWEI",
U1503="Projet OCM (NOKIA)","TRAVAUX -NOKIA",
U1503="ACCESS-ISSUE","ACCESS-ISSUE",
U1503="Projet OCM (ZTE, NOKIA, autres projets)","TRAVAUX OCM",
U1503="No root CAuse","No root cause",
U1503="ODU HS","TX ISSUE",
U1503="IP &amp; VLAN","TX ISSUE",
U1503="Warehouse HUAWEI","SPARE-ISSUE",
U1503="SPARE-HS","SPARE-ISSUE",
U1503="Power Telco","RAN ISSUE",U1503="no impacts","no impacts"
),"")</f>
        <v/>
      </c>
      <c r="U1503" s="70"/>
      <c r="V1503" s="40" t="str" cm="1">
        <f t="array" ref="V1503">IFERROR(_xlfn.IFS(
U1503="MPR ISSUE","ACTIVE",
U1503="BSS Hardware Issue","ACTIVE",
U1503="Sites strategiques, MLL, Pylone, etc.","PASSIVE",
U1503="AKTIVCO DEFAUT GE &amp; POWER Cabinet","PASSIVE",
U1503="AKTIVCO Coupure ENEO &amp; Baisse de tension","PASSIVE",
U1503="Coupure ENEO &amp; Baisse de tension","PASSIVE",
U1503="Defaut GE &amp; POWER Cabinet","PASSIVE",
U1503="Sharing","PASSIVE",
U1503="Sites strategiques &amp; DataCenter","PASSIVE",
U1503="Exclu","Exclu",
U1503="SAT","ACTIVE",
U1503="SPARE-ISSUE","SPARE-ISSUE",
U1503="Fiber CAmtel","ACTIVE",
U1503="Fiber AOF","ACTIVE",
U1503="Projet OCM (HUAWEI)","PLANNED WORKS",
U1503="Projet OCM (NOKIA)","PLANNED WORKS",
U1503="ACCESS-ISSUE","ACCESS-ISSUE",
U1503="Projet OCM (ZTE, NOKIA, autres projets)","PLANNED WORKS",
U1503="No root CAuse","No root cause",
U1503="ODU HS","ACTIVE",
U1503="IP &amp; VLAN","ACTIVE",
U1503="Warehouse HUAWEI","SPARE-ISSUE",
U1503="SPARE-HS","SPARE-ISSUE",
U1503="Power Telco","ACTIVE", U1503="no impacts","no impacts"
),"")</f>
        <v/>
      </c>
      <c r="W1503" s="98"/>
      <c r="X1503" s="98"/>
      <c r="Y1503" s="98"/>
      <c r="Z1503" s="98"/>
      <c r="AA1503" s="98"/>
      <c r="AB1503" s="17" t="s">
        <v>5468</v>
      </c>
      <c r="AC1503" s="17"/>
      <c r="AD1503" s="9" t="s">
        <v>5468</v>
      </c>
      <c r="AE1503" s="7" t="s">
        <v>5468</v>
      </c>
      <c r="AF1503" s="6" t="s">
        <v>5468</v>
      </c>
      <c r="AG1503" s="7" t="s">
        <v>5468</v>
      </c>
      <c r="AH1503" s="3" t="s">
        <v>5468</v>
      </c>
      <c r="AI1503" s="18" t="s">
        <v>5468</v>
      </c>
      <c r="AJ1503" s="18" t="s">
        <v>5468</v>
      </c>
      <c r="AK1503" s="18" t="s">
        <v>5468</v>
      </c>
      <c r="AL1503" s="18" t="s">
        <v>5468</v>
      </c>
      <c r="AM1503" s="18" t="s">
        <v>5468</v>
      </c>
      <c r="AN1503" s="9" t="s">
        <v>5468</v>
      </c>
      <c r="AO1503" s="14"/>
      <c r="AP1503" s="14" t="s">
        <v>5468</v>
      </c>
      <c r="AQ1503" s="14" t="s">
        <v>5468</v>
      </c>
      <c r="AR1503" s="14" t="s">
        <v>5468</v>
      </c>
      <c r="AS1503" s="9" t="s">
        <v>5468</v>
      </c>
    </row>
    <row r="1504" spans="1:45" x14ac:dyDescent="0.3">
      <c r="A1504" s="1" t="s">
        <v>1992</v>
      </c>
      <c r="B1504" s="8" t="s">
        <v>1993</v>
      </c>
      <c r="C1504" s="3" t="str">
        <f>_xlfn.XLOOKUP(B1504,'[1]daily break down'!$D:$D,'[1]daily break down'!$E:$E,"")</f>
        <v>Maroua</v>
      </c>
      <c r="D1504" s="1" t="s">
        <v>11</v>
      </c>
      <c r="E1504" s="1" t="s">
        <v>83</v>
      </c>
      <c r="F1504" s="3" t="s">
        <v>55</v>
      </c>
      <c r="G1504" s="1" t="s">
        <v>84</v>
      </c>
      <c r="H1504" s="27" t="str">
        <f>_xlfn.XLOOKUP(B1504,[2]CALCULATION!$B:$B,[2]CALCULATION!$H:$H,"")</f>
        <v>Huawei</v>
      </c>
      <c r="I1504" s="100" t="s">
        <v>6098</v>
      </c>
      <c r="J1504" s="41" t="s">
        <v>5541</v>
      </c>
      <c r="K1504" s="41"/>
      <c r="L1504" s="41">
        <v>0</v>
      </c>
      <c r="M1504" s="41">
        <v>0</v>
      </c>
      <c r="N1504" s="41">
        <v>0</v>
      </c>
      <c r="O1504" s="41">
        <v>0</v>
      </c>
      <c r="P1504" s="41">
        <v>0</v>
      </c>
      <c r="Q1504" s="41">
        <v>0</v>
      </c>
      <c r="R1504" s="41">
        <v>0</v>
      </c>
      <c r="S1504" s="40" t="str" cm="1">
        <f t="array" ref="S1504">IFERROR(_xlfn.IFS(
U1504="MPR ISSUE","PDH",
U1504="BSS Hardware Issue","BSS",
U1504="Sites strategiques, MLL, Pylone, etc.","ENVTECH",
U1504="AKTIVCO DEFAUT GE &amp; POWER Cabinet","AKTIVCO",
U1504="AKTIVCO Coupure ENEO &amp; Baisse de tension","AKTIVCO GRID ONLY",
U1504="Coupure ENEO &amp; Baisse de tension","IHS GRID ONLY",
U1504="Defaut GE &amp; POWER Cabinet","IHS",
U1504="Sharing","Partners",
U1504="Sites strategiques &amp; DataCenter","SST &amp; DC",
U1504="Exclu","Exclu",
U1504="SAT","SAT",
U1504="SPARE-ISSUE","SPARE-ISSUE",
U1504="Fiber CAmtel","TRANS_FO_CAMTEL",
U1504="Fiber AOF","Fiber AOF",
U1504="Projet OCM (HUAWEI)","TRAVAUX-HUAWEI",
U1504="Projet OCM (NOKIA)","TRAVAUX-NOKIA",
U1504="ACCESS-ISSUE","ACCESS-ISSUE",
U1504="Projet OCM (ZTE, NOKIA, autres projets)","TRAVAUX OCM",
U1504="No root CAuse","No root cause",
U1504="ODU HS","PDH",
U1504="IP &amp; VLAN","PDH",
U1504="Warehouse HUAWEI","SPARE-ISSUE",
U1504="SPARE-HS","SPARE-ISSUE",
U1504="Power Telco","BSS",U1504="no impacts","no impacts"
),"")</f>
        <v/>
      </c>
      <c r="T1504" s="40" t="str" cm="1">
        <f t="array" ref="T1504">IFERROR(_xlfn.IFS(
U1504="MPR ISSUE","TX ISSUE",
U1504="BSS Hardware Issue","RAN ISSUE",
U1504="Sites strategiques, MLL, Pylone, etc.","ENVTECH",
U1504="AKTIVCO DEFAUT GE &amp; POWER Cabinet","POWER ISSUE",
U1504="AKTIVCO Coupure ENEO &amp; Baisse de tension","POWER ISSUE",
U1504="Coupure ENEO &amp; Baisse de tension","POWER ISSUE",
U1504="Defaut GE &amp; POWER Cabinet","POWER ISSUE",
U1504="Sharing","POWER ISSUE",
U1504="Sites strategiques &amp; DataCenter","POWER ISSUE",
U1504="Exclu","Exclu",
U1504="SAT","TX ISSUE",
U1504="SPARE-ISSUE","SPARE-ISSUE",
U1504="Fiber CAmtel","TX ISSUE",
U1504="Fiber AOF","TX ISSUE",
U1504="Projet OCM (HUAWEI)","TRAVAUX-HUAWEI",
U1504="Projet OCM (NOKIA)","TRAVAUX -NOKIA",
U1504="ACCESS-ISSUE","ACCESS-ISSUE",
U1504="Projet OCM (ZTE, NOKIA, autres projets)","TRAVAUX OCM",
U1504="No root CAuse","No root cause",
U1504="ODU HS","TX ISSUE",
U1504="IP &amp; VLAN","TX ISSUE",
U1504="Warehouse HUAWEI","SPARE-ISSUE",
U1504="SPARE-HS","SPARE-ISSUE",
U1504="Power Telco","RAN ISSUE",U1504="no impacts","no impacts"
),"")</f>
        <v/>
      </c>
      <c r="U1504" s="70"/>
      <c r="V1504" s="40" t="str" cm="1">
        <f t="array" ref="V1504">IFERROR(_xlfn.IFS(
U1504="MPR ISSUE","ACTIVE",
U1504="BSS Hardware Issue","ACTIVE",
U1504="Sites strategiques, MLL, Pylone, etc.","PASSIVE",
U1504="AKTIVCO DEFAUT GE &amp; POWER Cabinet","PASSIVE",
U1504="AKTIVCO Coupure ENEO &amp; Baisse de tension","PASSIVE",
U1504="Coupure ENEO &amp; Baisse de tension","PASSIVE",
U1504="Defaut GE &amp; POWER Cabinet","PASSIVE",
U1504="Sharing","PASSIVE",
U1504="Sites strategiques &amp; DataCenter","PASSIVE",
U1504="Exclu","Exclu",
U1504="SAT","ACTIVE",
U1504="SPARE-ISSUE","SPARE-ISSUE",
U1504="Fiber CAmtel","ACTIVE",
U1504="Fiber AOF","ACTIVE",
U1504="Projet OCM (HUAWEI)","PLANNED WORKS",
U1504="Projet OCM (NOKIA)","PLANNED WORKS",
U1504="ACCESS-ISSUE","ACCESS-ISSUE",
U1504="Projet OCM (ZTE, NOKIA, autres projets)","PLANNED WORKS",
U1504="No root CAuse","No root cause",
U1504="ODU HS","ACTIVE",
U1504="IP &amp; VLAN","ACTIVE",
U1504="Warehouse HUAWEI","SPARE-ISSUE",
U1504="SPARE-HS","SPARE-ISSUE",
U1504="Power Telco","ACTIVE", U1504="no impacts","no impacts"
),"")</f>
        <v/>
      </c>
      <c r="W1504" s="98"/>
      <c r="X1504" s="98"/>
      <c r="Y1504" s="98"/>
      <c r="Z1504" s="98"/>
      <c r="AA1504" s="98"/>
      <c r="AB1504" s="17" t="s">
        <v>5468</v>
      </c>
      <c r="AC1504" s="17"/>
      <c r="AD1504" s="9" t="s">
        <v>5468</v>
      </c>
      <c r="AE1504" s="7" t="s">
        <v>5468</v>
      </c>
      <c r="AF1504" s="6" t="s">
        <v>5468</v>
      </c>
      <c r="AG1504" s="7" t="s">
        <v>5468</v>
      </c>
      <c r="AH1504" s="3" t="s">
        <v>5468</v>
      </c>
      <c r="AI1504" s="18" t="s">
        <v>5468</v>
      </c>
      <c r="AJ1504" s="18" t="s">
        <v>5468</v>
      </c>
      <c r="AK1504" s="18" t="s">
        <v>5468</v>
      </c>
      <c r="AL1504" s="18" t="s">
        <v>5468</v>
      </c>
      <c r="AM1504" s="18" t="s">
        <v>5468</v>
      </c>
      <c r="AN1504" s="9" t="s">
        <v>5468</v>
      </c>
      <c r="AO1504" s="14"/>
      <c r="AP1504" s="14" t="s">
        <v>5468</v>
      </c>
      <c r="AQ1504" s="14" t="s">
        <v>5468</v>
      </c>
      <c r="AR1504" s="14" t="s">
        <v>5468</v>
      </c>
      <c r="AS1504" s="9" t="s">
        <v>5468</v>
      </c>
    </row>
    <row r="1505" spans="1:45" x14ac:dyDescent="0.3">
      <c r="A1505" s="1" t="s">
        <v>809</v>
      </c>
      <c r="B1505" s="8" t="s">
        <v>810</v>
      </c>
      <c r="C1505" s="3" t="str">
        <f>_xlfn.XLOOKUP(B1505,'[1]daily break down'!$D:$D,'[1]daily break down'!$E:$E,"")</f>
        <v>Douala</v>
      </c>
      <c r="D1505" s="1" t="s">
        <v>11</v>
      </c>
      <c r="E1505" s="1" t="s">
        <v>12</v>
      </c>
      <c r="F1505" s="3" t="s">
        <v>31</v>
      </c>
      <c r="G1505" s="1" t="s">
        <v>32</v>
      </c>
      <c r="H1505" s="29" t="str">
        <f>_xlfn.XLOOKUP(B1505,[2]CALCULATION!$B:$B,[2]CALCULATION!$H:$H,"")</f>
        <v>ZTE</v>
      </c>
      <c r="I1505" s="100" t="s">
        <v>6098</v>
      </c>
      <c r="J1505" s="41" t="s">
        <v>5541</v>
      </c>
      <c r="K1505" s="41"/>
      <c r="L1505" s="41">
        <v>0</v>
      </c>
      <c r="M1505" s="41">
        <v>0</v>
      </c>
      <c r="N1505" s="41">
        <v>0</v>
      </c>
      <c r="O1505" s="41">
        <v>0</v>
      </c>
      <c r="P1505" s="41">
        <v>0</v>
      </c>
      <c r="Q1505" s="41">
        <v>0.20351607867980478</v>
      </c>
      <c r="R1505" s="41">
        <v>0</v>
      </c>
      <c r="S1505" s="40" t="str" cm="1">
        <f t="array" ref="S1505">IFERROR(_xlfn.IFS(
U1505="MPR ISSUE","PDH",
U1505="BSS Hardware Issue","BSS",
U1505="Sites strategiques, MLL, Pylone, etc.","ENVTECH",
U1505="AKTIVCO DEFAUT GE &amp; POWER Cabinet","AKTIVCO",
U1505="AKTIVCO Coupure ENEO &amp; Baisse de tension","AKTIVCO GRID ONLY",
U1505="Coupure ENEO &amp; Baisse de tension","IHS GRID ONLY",
U1505="Defaut GE &amp; POWER Cabinet","IHS",
U1505="Sharing","Partners",
U1505="Sites strategiques &amp; DataCenter","SST &amp; DC",
U1505="Exclu","Exclu",
U1505="SAT","SAT",
U1505="SPARE-ISSUE","SPARE-ISSUE",
U1505="Fiber CAmtel","TRANS_FO_CAMTEL",
U1505="Fiber AOF","Fiber AOF",
U1505="Projet OCM (HUAWEI)","TRAVAUX-HUAWEI",
U1505="Projet OCM (NOKIA)","TRAVAUX-NOKIA",
U1505="ACCESS-ISSUE","ACCESS-ISSUE",
U1505="Projet OCM (ZTE, NOKIA, autres projets)","TRAVAUX OCM",
U1505="No root CAuse","No root cause",
U1505="ODU HS","PDH",
U1505="IP &amp; VLAN","PDH",
U1505="Warehouse HUAWEI","SPARE-ISSUE",
U1505="SPARE-HS","SPARE-ISSUE",
U1505="Power Telco","BSS",U1505="no impacts","no impacts"
),"")</f>
        <v/>
      </c>
      <c r="T1505" s="40" t="str" cm="1">
        <f t="array" ref="T1505">IFERROR(_xlfn.IFS(
U1505="MPR ISSUE","TX ISSUE",
U1505="BSS Hardware Issue","RAN ISSUE",
U1505="Sites strategiques, MLL, Pylone, etc.","ENVTECH",
U1505="AKTIVCO DEFAUT GE &amp; POWER Cabinet","POWER ISSUE",
U1505="AKTIVCO Coupure ENEO &amp; Baisse de tension","POWER ISSUE",
U1505="Coupure ENEO &amp; Baisse de tension","POWER ISSUE",
U1505="Defaut GE &amp; POWER Cabinet","POWER ISSUE",
U1505="Sharing","POWER ISSUE",
U1505="Sites strategiques &amp; DataCenter","POWER ISSUE",
U1505="Exclu","Exclu",
U1505="SAT","TX ISSUE",
U1505="SPARE-ISSUE","SPARE-ISSUE",
U1505="Fiber CAmtel","TX ISSUE",
U1505="Fiber AOF","TX ISSUE",
U1505="Projet OCM (HUAWEI)","TRAVAUX-HUAWEI",
U1505="Projet OCM (NOKIA)","TRAVAUX -NOKIA",
U1505="ACCESS-ISSUE","ACCESS-ISSUE",
U1505="Projet OCM (ZTE, NOKIA, autres projets)","TRAVAUX OCM",
U1505="No root CAuse","No root cause",
U1505="ODU HS","TX ISSUE",
U1505="IP &amp; VLAN","TX ISSUE",
U1505="Warehouse HUAWEI","SPARE-ISSUE",
U1505="SPARE-HS","SPARE-ISSUE",
U1505="Power Telco","RAN ISSUE",U1505="no impacts","no impacts"
),"")</f>
        <v/>
      </c>
      <c r="U1505" s="70"/>
      <c r="V1505" s="40" t="str" cm="1">
        <f t="array" ref="V1505">IFERROR(_xlfn.IFS(
U1505="MPR ISSUE","ACTIVE",
U1505="BSS Hardware Issue","ACTIVE",
U1505="Sites strategiques, MLL, Pylone, etc.","PASSIVE",
U1505="AKTIVCO DEFAUT GE &amp; POWER Cabinet","PASSIVE",
U1505="AKTIVCO Coupure ENEO &amp; Baisse de tension","PASSIVE",
U1505="Coupure ENEO &amp; Baisse de tension","PASSIVE",
U1505="Defaut GE &amp; POWER Cabinet","PASSIVE",
U1505="Sharing","PASSIVE",
U1505="Sites strategiques &amp; DataCenter","PASSIVE",
U1505="Exclu","Exclu",
U1505="SAT","ACTIVE",
U1505="SPARE-ISSUE","SPARE-ISSUE",
U1505="Fiber CAmtel","ACTIVE",
U1505="Fiber AOF","ACTIVE",
U1505="Projet OCM (HUAWEI)","PLANNED WORKS",
U1505="Projet OCM (NOKIA)","PLANNED WORKS",
U1505="ACCESS-ISSUE","ACCESS-ISSUE",
U1505="Projet OCM (ZTE, NOKIA, autres projets)","PLANNED WORKS",
U1505="No root CAuse","No root cause",
U1505="ODU HS","ACTIVE",
U1505="IP &amp; VLAN","ACTIVE",
U1505="Warehouse HUAWEI","SPARE-ISSUE",
U1505="SPARE-HS","SPARE-ISSUE",
U1505="Power Telco","ACTIVE", U1505="no impacts","no impacts"
),"")</f>
        <v/>
      </c>
      <c r="W1505" s="98"/>
      <c r="X1505" s="98"/>
      <c r="Y1505" s="98"/>
      <c r="Z1505" s="98"/>
      <c r="AA1505" s="98"/>
      <c r="AB1505" s="17" t="s">
        <v>5468</v>
      </c>
      <c r="AC1505" s="17"/>
      <c r="AD1505" s="9" t="s">
        <v>5468</v>
      </c>
      <c r="AE1505" s="7" t="s">
        <v>5468</v>
      </c>
      <c r="AF1505" s="6" t="s">
        <v>5468</v>
      </c>
      <c r="AG1505" s="7" t="s">
        <v>5468</v>
      </c>
      <c r="AH1505" s="3" t="s">
        <v>5468</v>
      </c>
      <c r="AI1505" s="18" t="s">
        <v>5468</v>
      </c>
      <c r="AJ1505" s="18" t="s">
        <v>5468</v>
      </c>
      <c r="AK1505" s="18" t="s">
        <v>5468</v>
      </c>
      <c r="AL1505" s="18" t="s">
        <v>5468</v>
      </c>
      <c r="AM1505" s="18" t="s">
        <v>5468</v>
      </c>
      <c r="AN1505" s="9" t="s">
        <v>5468</v>
      </c>
      <c r="AO1505" s="14"/>
      <c r="AP1505" s="14" t="s">
        <v>5468</v>
      </c>
      <c r="AQ1505" s="14" t="s">
        <v>5468</v>
      </c>
      <c r="AR1505" s="14" t="s">
        <v>5468</v>
      </c>
      <c r="AS1505" s="9" t="s">
        <v>5468</v>
      </c>
    </row>
    <row r="1506" spans="1:45" x14ac:dyDescent="0.3">
      <c r="A1506" s="1" t="s">
        <v>3955</v>
      </c>
      <c r="B1506" s="8" t="s">
        <v>3956</v>
      </c>
      <c r="C1506" s="3" t="str">
        <f>_xlfn.XLOOKUP(B1506,'[1]daily break down'!$D:$D,'[1]daily break down'!$E:$E,"")</f>
        <v>CENTRE</v>
      </c>
      <c r="D1506" s="1" t="s">
        <v>21</v>
      </c>
      <c r="E1506" s="1" t="s">
        <v>188</v>
      </c>
      <c r="F1506" s="3" t="s">
        <v>37</v>
      </c>
      <c r="G1506" s="1" t="s">
        <v>3957</v>
      </c>
      <c r="H1506" s="28" t="str">
        <f>_xlfn.XLOOKUP(B1506,[2]CALCULATION!$B:$B,[2]CALCULATION!$H:$H,"")</f>
        <v>NOKIA</v>
      </c>
      <c r="I1506" s="100" t="s">
        <v>6098</v>
      </c>
      <c r="J1506" s="41" t="s">
        <v>5541</v>
      </c>
      <c r="K1506" s="41"/>
      <c r="L1506" s="41">
        <v>0</v>
      </c>
      <c r="M1506" s="41">
        <v>0</v>
      </c>
      <c r="N1506" s="41">
        <v>0</v>
      </c>
      <c r="O1506" s="41">
        <v>0</v>
      </c>
      <c r="P1506" s="41">
        <v>0</v>
      </c>
      <c r="Q1506" s="41">
        <v>0</v>
      </c>
      <c r="R1506" s="41">
        <v>0</v>
      </c>
      <c r="S1506" s="40" t="str" cm="1">
        <f t="array" ref="S1506">IFERROR(_xlfn.IFS(
U1506="MPR ISSUE","PDH",
U1506="BSS Hardware Issue","BSS",
U1506="Sites strategiques, MLL, Pylone, etc.","ENVTECH",
U1506="AKTIVCO DEFAUT GE &amp; POWER Cabinet","AKTIVCO",
U1506="AKTIVCO Coupure ENEO &amp; Baisse de tension","AKTIVCO GRID ONLY",
U1506="Coupure ENEO &amp; Baisse de tension","IHS GRID ONLY",
U1506="Defaut GE &amp; POWER Cabinet","IHS",
U1506="Sharing","Partners",
U1506="Sites strategiques &amp; DataCenter","SST &amp; DC",
U1506="Exclu","Exclu",
U1506="SAT","SAT",
U1506="SPARE-ISSUE","SPARE-ISSUE",
U1506="Fiber CAmtel","TRANS_FO_CAMTEL",
U1506="Fiber AOF","Fiber AOF",
U1506="Projet OCM (HUAWEI)","TRAVAUX-HUAWEI",
U1506="Projet OCM (NOKIA)","TRAVAUX-NOKIA",
U1506="ACCESS-ISSUE","ACCESS-ISSUE",
U1506="Projet OCM (ZTE, NOKIA, autres projets)","TRAVAUX OCM",
U1506="No root CAuse","No root cause",
U1506="ODU HS","PDH",
U1506="IP &amp; VLAN","PDH",
U1506="Warehouse HUAWEI","SPARE-ISSUE",
U1506="SPARE-HS","SPARE-ISSUE",
U1506="Power Telco","BSS",U1506="no impacts","no impacts"
),"")</f>
        <v/>
      </c>
      <c r="T1506" s="40" t="str" cm="1">
        <f t="array" ref="T1506">IFERROR(_xlfn.IFS(
U1506="MPR ISSUE","TX ISSUE",
U1506="BSS Hardware Issue","RAN ISSUE",
U1506="Sites strategiques, MLL, Pylone, etc.","ENVTECH",
U1506="AKTIVCO DEFAUT GE &amp; POWER Cabinet","POWER ISSUE",
U1506="AKTIVCO Coupure ENEO &amp; Baisse de tension","POWER ISSUE",
U1506="Coupure ENEO &amp; Baisse de tension","POWER ISSUE",
U1506="Defaut GE &amp; POWER Cabinet","POWER ISSUE",
U1506="Sharing","POWER ISSUE",
U1506="Sites strategiques &amp; DataCenter","POWER ISSUE",
U1506="Exclu","Exclu",
U1506="SAT","TX ISSUE",
U1506="SPARE-ISSUE","SPARE-ISSUE",
U1506="Fiber CAmtel","TX ISSUE",
U1506="Fiber AOF","TX ISSUE",
U1506="Projet OCM (HUAWEI)","TRAVAUX-HUAWEI",
U1506="Projet OCM (NOKIA)","TRAVAUX -NOKIA",
U1506="ACCESS-ISSUE","ACCESS-ISSUE",
U1506="Projet OCM (ZTE, NOKIA, autres projets)","TRAVAUX OCM",
U1506="No root CAuse","No root cause",
U1506="ODU HS","TX ISSUE",
U1506="IP &amp; VLAN","TX ISSUE",
U1506="Warehouse HUAWEI","SPARE-ISSUE",
U1506="SPARE-HS","SPARE-ISSUE",
U1506="Power Telco","RAN ISSUE",U1506="no impacts","no impacts"
),"")</f>
        <v/>
      </c>
      <c r="U1506" s="70"/>
      <c r="V1506" s="40" t="str" cm="1">
        <f t="array" ref="V1506">IFERROR(_xlfn.IFS(
U1506="MPR ISSUE","ACTIVE",
U1506="BSS Hardware Issue","ACTIVE",
U1506="Sites strategiques, MLL, Pylone, etc.","PASSIVE",
U1506="AKTIVCO DEFAUT GE &amp; POWER Cabinet","PASSIVE",
U1506="AKTIVCO Coupure ENEO &amp; Baisse de tension","PASSIVE",
U1506="Coupure ENEO &amp; Baisse de tension","PASSIVE",
U1506="Defaut GE &amp; POWER Cabinet","PASSIVE",
U1506="Sharing","PASSIVE",
U1506="Sites strategiques &amp; DataCenter","PASSIVE",
U1506="Exclu","Exclu",
U1506="SAT","ACTIVE",
U1506="SPARE-ISSUE","SPARE-ISSUE",
U1506="Fiber CAmtel","ACTIVE",
U1506="Fiber AOF","ACTIVE",
U1506="Projet OCM (HUAWEI)","PLANNED WORKS",
U1506="Projet OCM (NOKIA)","PLANNED WORKS",
U1506="ACCESS-ISSUE","ACCESS-ISSUE",
U1506="Projet OCM (ZTE, NOKIA, autres projets)","PLANNED WORKS",
U1506="No root CAuse","No root cause",
U1506="ODU HS","ACTIVE",
U1506="IP &amp; VLAN","ACTIVE",
U1506="Warehouse HUAWEI","SPARE-ISSUE",
U1506="SPARE-HS","SPARE-ISSUE",
U1506="Power Telco","ACTIVE", U1506="no impacts","no impacts"
),"")</f>
        <v/>
      </c>
      <c r="W1506" s="98"/>
      <c r="X1506" s="98"/>
      <c r="Y1506" s="98"/>
      <c r="Z1506" s="98"/>
      <c r="AA1506" s="98"/>
      <c r="AB1506" s="17" t="s">
        <v>5468</v>
      </c>
      <c r="AC1506" s="17"/>
      <c r="AD1506" s="9" t="s">
        <v>5468</v>
      </c>
      <c r="AE1506" s="7" t="s">
        <v>5468</v>
      </c>
      <c r="AF1506" s="6" t="s">
        <v>5468</v>
      </c>
      <c r="AG1506" s="7" t="s">
        <v>5468</v>
      </c>
      <c r="AH1506" s="3" t="s">
        <v>5468</v>
      </c>
      <c r="AI1506" s="18" t="s">
        <v>5468</v>
      </c>
      <c r="AJ1506" s="18" t="s">
        <v>5468</v>
      </c>
      <c r="AK1506" s="18" t="s">
        <v>5468</v>
      </c>
      <c r="AL1506" s="18" t="s">
        <v>5468</v>
      </c>
      <c r="AM1506" s="18" t="s">
        <v>5468</v>
      </c>
      <c r="AN1506" s="9" t="s">
        <v>5468</v>
      </c>
      <c r="AO1506" s="14"/>
      <c r="AP1506" s="14" t="s">
        <v>5468</v>
      </c>
      <c r="AQ1506" s="14" t="s">
        <v>5468</v>
      </c>
      <c r="AR1506" s="14" t="s">
        <v>5468</v>
      </c>
      <c r="AS1506" s="9" t="s">
        <v>5468</v>
      </c>
    </row>
    <row r="1507" spans="1:45" x14ac:dyDescent="0.3">
      <c r="A1507" s="1" t="s">
        <v>2511</v>
      </c>
      <c r="B1507" s="8" t="s">
        <v>2512</v>
      </c>
      <c r="C1507" s="3" t="str">
        <f>_xlfn.XLOOKUP(B1507,'[1]daily break down'!$D:$D,'[1]daily break down'!$E:$E,"")</f>
        <v>SUD-OUEST</v>
      </c>
      <c r="D1507" s="1" t="s">
        <v>11</v>
      </c>
      <c r="E1507" s="1" t="s">
        <v>12</v>
      </c>
      <c r="F1507" s="3" t="s">
        <v>13</v>
      </c>
      <c r="G1507" s="1" t="s">
        <v>63</v>
      </c>
      <c r="H1507" s="27" t="str">
        <f>_xlfn.XLOOKUP(B1507,[2]CALCULATION!$B:$B,[2]CALCULATION!$H:$H,"")</f>
        <v>Huawei</v>
      </c>
      <c r="I1507" s="100" t="s">
        <v>6098</v>
      </c>
      <c r="J1507" s="41" t="s">
        <v>5541</v>
      </c>
      <c r="K1507" s="41"/>
      <c r="L1507" s="41">
        <v>0</v>
      </c>
      <c r="M1507" s="41">
        <v>0</v>
      </c>
      <c r="N1507" s="41">
        <v>0</v>
      </c>
      <c r="O1507" s="41">
        <v>0</v>
      </c>
      <c r="P1507" s="41">
        <v>5.9943698224767648</v>
      </c>
      <c r="Q1507" s="41">
        <v>0</v>
      </c>
      <c r="R1507" s="41">
        <v>0</v>
      </c>
      <c r="S1507" s="40" t="str" cm="1">
        <f t="array" ref="S1507">IFERROR(_xlfn.IFS(
U1507="MPR ISSUE","PDH",
U1507="BSS Hardware Issue","BSS",
U1507="Sites strategiques, MLL, Pylone, etc.","ENVTECH",
U1507="AKTIVCO DEFAUT GE &amp; POWER Cabinet","AKTIVCO",
U1507="AKTIVCO Coupure ENEO &amp; Baisse de tension","AKTIVCO GRID ONLY",
U1507="Coupure ENEO &amp; Baisse de tension","IHS GRID ONLY",
U1507="Defaut GE &amp; POWER Cabinet","IHS",
U1507="Sharing","Partners",
U1507="Sites strategiques &amp; DataCenter","SST &amp; DC",
U1507="Exclu","Exclu",
U1507="SAT","SAT",
U1507="SPARE-ISSUE","SPARE-ISSUE",
U1507="Fiber CAmtel","TRANS_FO_CAMTEL",
U1507="Fiber AOF","Fiber AOF",
U1507="Projet OCM (HUAWEI)","TRAVAUX-HUAWEI",
U1507="Projet OCM (NOKIA)","TRAVAUX-NOKIA",
U1507="ACCESS-ISSUE","ACCESS-ISSUE",
U1507="Projet OCM (ZTE, NOKIA, autres projets)","TRAVAUX OCM",
U1507="No root CAuse","No root cause",
U1507="ODU HS","PDH",
U1507="IP &amp; VLAN","PDH",
U1507="Warehouse HUAWEI","SPARE-ISSUE",
U1507="SPARE-HS","SPARE-ISSUE",
U1507="Power Telco","BSS",U1507="no impacts","no impacts"
),"")</f>
        <v/>
      </c>
      <c r="T1507" s="40" t="str" cm="1">
        <f t="array" ref="T1507">IFERROR(_xlfn.IFS(
U1507="MPR ISSUE","TX ISSUE",
U1507="BSS Hardware Issue","RAN ISSUE",
U1507="Sites strategiques, MLL, Pylone, etc.","ENVTECH",
U1507="AKTIVCO DEFAUT GE &amp; POWER Cabinet","POWER ISSUE",
U1507="AKTIVCO Coupure ENEO &amp; Baisse de tension","POWER ISSUE",
U1507="Coupure ENEO &amp; Baisse de tension","POWER ISSUE",
U1507="Defaut GE &amp; POWER Cabinet","POWER ISSUE",
U1507="Sharing","POWER ISSUE",
U1507="Sites strategiques &amp; DataCenter","POWER ISSUE",
U1507="Exclu","Exclu",
U1507="SAT","TX ISSUE",
U1507="SPARE-ISSUE","SPARE-ISSUE",
U1507="Fiber CAmtel","TX ISSUE",
U1507="Fiber AOF","TX ISSUE",
U1507="Projet OCM (HUAWEI)","TRAVAUX-HUAWEI",
U1507="Projet OCM (NOKIA)","TRAVAUX -NOKIA",
U1507="ACCESS-ISSUE","ACCESS-ISSUE",
U1507="Projet OCM (ZTE, NOKIA, autres projets)","TRAVAUX OCM",
U1507="No root CAuse","No root cause",
U1507="ODU HS","TX ISSUE",
U1507="IP &amp; VLAN","TX ISSUE",
U1507="Warehouse HUAWEI","SPARE-ISSUE",
U1507="SPARE-HS","SPARE-ISSUE",
U1507="Power Telco","RAN ISSUE",U1507="no impacts","no impacts"
),"")</f>
        <v/>
      </c>
      <c r="U1507" s="70"/>
      <c r="V1507" s="40" t="str" cm="1">
        <f t="array" ref="V1507">IFERROR(_xlfn.IFS(
U1507="MPR ISSUE","ACTIVE",
U1507="BSS Hardware Issue","ACTIVE",
U1507="Sites strategiques, MLL, Pylone, etc.","PASSIVE",
U1507="AKTIVCO DEFAUT GE &amp; POWER Cabinet","PASSIVE",
U1507="AKTIVCO Coupure ENEO &amp; Baisse de tension","PASSIVE",
U1507="Coupure ENEO &amp; Baisse de tension","PASSIVE",
U1507="Defaut GE &amp; POWER Cabinet","PASSIVE",
U1507="Sharing","PASSIVE",
U1507="Sites strategiques &amp; DataCenter","PASSIVE",
U1507="Exclu","Exclu",
U1507="SAT","ACTIVE",
U1507="SPARE-ISSUE","SPARE-ISSUE",
U1507="Fiber CAmtel","ACTIVE",
U1507="Fiber AOF","ACTIVE",
U1507="Projet OCM (HUAWEI)","PLANNED WORKS",
U1507="Projet OCM (NOKIA)","PLANNED WORKS",
U1507="ACCESS-ISSUE","ACCESS-ISSUE",
U1507="Projet OCM (ZTE, NOKIA, autres projets)","PLANNED WORKS",
U1507="No root CAuse","No root cause",
U1507="ODU HS","ACTIVE",
U1507="IP &amp; VLAN","ACTIVE",
U1507="Warehouse HUAWEI","SPARE-ISSUE",
U1507="SPARE-HS","SPARE-ISSUE",
U1507="Power Telco","ACTIVE", U1507="no impacts","no impacts"
),"")</f>
        <v/>
      </c>
      <c r="W1507" s="98"/>
      <c r="X1507" s="98"/>
      <c r="Y1507" s="98"/>
      <c r="Z1507" s="98"/>
      <c r="AA1507" s="98"/>
      <c r="AB1507" s="17" t="s">
        <v>5468</v>
      </c>
      <c r="AC1507" s="17"/>
      <c r="AD1507" s="9" t="s">
        <v>5468</v>
      </c>
      <c r="AE1507" s="7" t="s">
        <v>5468</v>
      </c>
      <c r="AF1507" s="6" t="s">
        <v>5468</v>
      </c>
      <c r="AG1507" s="7" t="s">
        <v>5468</v>
      </c>
      <c r="AH1507" s="3" t="s">
        <v>5468</v>
      </c>
      <c r="AI1507" s="18" t="s">
        <v>5468</v>
      </c>
      <c r="AJ1507" s="18" t="s">
        <v>5468</v>
      </c>
      <c r="AK1507" s="18" t="s">
        <v>5468</v>
      </c>
      <c r="AL1507" s="18" t="s">
        <v>5468</v>
      </c>
      <c r="AM1507" s="18" t="s">
        <v>5468</v>
      </c>
      <c r="AN1507" s="9" t="s">
        <v>5468</v>
      </c>
      <c r="AO1507" s="14"/>
      <c r="AP1507" s="14" t="s">
        <v>5468</v>
      </c>
      <c r="AQ1507" s="14" t="s">
        <v>5468</v>
      </c>
      <c r="AR1507" s="14" t="s">
        <v>5468</v>
      </c>
      <c r="AS1507" s="9" t="s">
        <v>5468</v>
      </c>
    </row>
    <row r="1508" spans="1:45" x14ac:dyDescent="0.3">
      <c r="A1508" s="1" t="s">
        <v>2358</v>
      </c>
      <c r="B1508" s="8" t="s">
        <v>2359</v>
      </c>
      <c r="C1508" s="3" t="str">
        <f>_xlfn.XLOOKUP(B1508,'[1]daily break down'!$D:$D,'[1]daily break down'!$E:$E,"")</f>
        <v>Douala</v>
      </c>
      <c r="D1508" s="1" t="s">
        <v>11</v>
      </c>
      <c r="E1508" s="1" t="s">
        <v>12</v>
      </c>
      <c r="F1508" s="3" t="s">
        <v>31</v>
      </c>
      <c r="G1508" s="1" t="s">
        <v>32</v>
      </c>
      <c r="H1508" s="29" t="str">
        <f>_xlfn.XLOOKUP(B1508,[2]CALCULATION!$B:$B,[2]CALCULATION!$H:$H,"")</f>
        <v>ZTE</v>
      </c>
      <c r="I1508" s="100" t="s">
        <v>6098</v>
      </c>
      <c r="J1508" s="41" t="s">
        <v>5541</v>
      </c>
      <c r="K1508" s="41"/>
      <c r="L1508" s="41">
        <v>0</v>
      </c>
      <c r="M1508" s="41">
        <v>0</v>
      </c>
      <c r="N1508" s="41">
        <v>0</v>
      </c>
      <c r="O1508" s="41">
        <v>0</v>
      </c>
      <c r="P1508" s="41">
        <v>1.0879397773612633E-3</v>
      </c>
      <c r="Q1508" s="41">
        <v>0</v>
      </c>
      <c r="R1508" s="41">
        <v>0</v>
      </c>
      <c r="S1508" s="40" t="str" cm="1">
        <f t="array" ref="S1508">IFERROR(_xlfn.IFS(
U1508="MPR ISSUE","PDH",
U1508="BSS Hardware Issue","BSS",
U1508="Sites strategiques, MLL, Pylone, etc.","ENVTECH",
U1508="AKTIVCO DEFAUT GE &amp; POWER Cabinet","AKTIVCO",
U1508="AKTIVCO Coupure ENEO &amp; Baisse de tension","AKTIVCO GRID ONLY",
U1508="Coupure ENEO &amp; Baisse de tension","IHS GRID ONLY",
U1508="Defaut GE &amp; POWER Cabinet","IHS",
U1508="Sharing","Partners",
U1508="Sites strategiques &amp; DataCenter","SST &amp; DC",
U1508="Exclu","Exclu",
U1508="SAT","SAT",
U1508="SPARE-ISSUE","SPARE-ISSUE",
U1508="Fiber CAmtel","TRANS_FO_CAMTEL",
U1508="Fiber AOF","Fiber AOF",
U1508="Projet OCM (HUAWEI)","TRAVAUX-HUAWEI",
U1508="Projet OCM (NOKIA)","TRAVAUX-NOKIA",
U1508="ACCESS-ISSUE","ACCESS-ISSUE",
U1508="Projet OCM (ZTE, NOKIA, autres projets)","TRAVAUX OCM",
U1508="No root CAuse","No root cause",
U1508="ODU HS","PDH",
U1508="IP &amp; VLAN","PDH",
U1508="Warehouse HUAWEI","SPARE-ISSUE",
U1508="SPARE-HS","SPARE-ISSUE",
U1508="Power Telco","BSS",U1508="no impacts","no impacts"
),"")</f>
        <v/>
      </c>
      <c r="T1508" s="40" t="str" cm="1">
        <f t="array" ref="T1508">IFERROR(_xlfn.IFS(
U1508="MPR ISSUE","TX ISSUE",
U1508="BSS Hardware Issue","RAN ISSUE",
U1508="Sites strategiques, MLL, Pylone, etc.","ENVTECH",
U1508="AKTIVCO DEFAUT GE &amp; POWER Cabinet","POWER ISSUE",
U1508="AKTIVCO Coupure ENEO &amp; Baisse de tension","POWER ISSUE",
U1508="Coupure ENEO &amp; Baisse de tension","POWER ISSUE",
U1508="Defaut GE &amp; POWER Cabinet","POWER ISSUE",
U1508="Sharing","POWER ISSUE",
U1508="Sites strategiques &amp; DataCenter","POWER ISSUE",
U1508="Exclu","Exclu",
U1508="SAT","TX ISSUE",
U1508="SPARE-ISSUE","SPARE-ISSUE",
U1508="Fiber CAmtel","TX ISSUE",
U1508="Fiber AOF","TX ISSUE",
U1508="Projet OCM (HUAWEI)","TRAVAUX-HUAWEI",
U1508="Projet OCM (NOKIA)","TRAVAUX -NOKIA",
U1508="ACCESS-ISSUE","ACCESS-ISSUE",
U1508="Projet OCM (ZTE, NOKIA, autres projets)","TRAVAUX OCM",
U1508="No root CAuse","No root cause",
U1508="ODU HS","TX ISSUE",
U1508="IP &amp; VLAN","TX ISSUE",
U1508="Warehouse HUAWEI","SPARE-ISSUE",
U1508="SPARE-HS","SPARE-ISSUE",
U1508="Power Telco","RAN ISSUE",U1508="no impacts","no impacts"
),"")</f>
        <v/>
      </c>
      <c r="U1508" s="70"/>
      <c r="V1508" s="40" t="str" cm="1">
        <f t="array" ref="V1508">IFERROR(_xlfn.IFS(
U1508="MPR ISSUE","ACTIVE",
U1508="BSS Hardware Issue","ACTIVE",
U1508="Sites strategiques, MLL, Pylone, etc.","PASSIVE",
U1508="AKTIVCO DEFAUT GE &amp; POWER Cabinet","PASSIVE",
U1508="AKTIVCO Coupure ENEO &amp; Baisse de tension","PASSIVE",
U1508="Coupure ENEO &amp; Baisse de tension","PASSIVE",
U1508="Defaut GE &amp; POWER Cabinet","PASSIVE",
U1508="Sharing","PASSIVE",
U1508="Sites strategiques &amp; DataCenter","PASSIVE",
U1508="Exclu","Exclu",
U1508="SAT","ACTIVE",
U1508="SPARE-ISSUE","SPARE-ISSUE",
U1508="Fiber CAmtel","ACTIVE",
U1508="Fiber AOF","ACTIVE",
U1508="Projet OCM (HUAWEI)","PLANNED WORKS",
U1508="Projet OCM (NOKIA)","PLANNED WORKS",
U1508="ACCESS-ISSUE","ACCESS-ISSUE",
U1508="Projet OCM (ZTE, NOKIA, autres projets)","PLANNED WORKS",
U1508="No root CAuse","No root cause",
U1508="ODU HS","ACTIVE",
U1508="IP &amp; VLAN","ACTIVE",
U1508="Warehouse HUAWEI","SPARE-ISSUE",
U1508="SPARE-HS","SPARE-ISSUE",
U1508="Power Telco","ACTIVE", U1508="no impacts","no impacts"
),"")</f>
        <v/>
      </c>
      <c r="W1508" s="98"/>
      <c r="X1508" s="98"/>
      <c r="Y1508" s="98"/>
      <c r="Z1508" s="98"/>
      <c r="AA1508" s="98"/>
      <c r="AB1508" s="17" t="s">
        <v>5468</v>
      </c>
      <c r="AC1508" s="17"/>
      <c r="AD1508" s="9" t="s">
        <v>5468</v>
      </c>
      <c r="AE1508" s="7" t="s">
        <v>5468</v>
      </c>
      <c r="AF1508" s="6" t="s">
        <v>5468</v>
      </c>
      <c r="AG1508" s="7" t="s">
        <v>5468</v>
      </c>
      <c r="AH1508" s="3" t="s">
        <v>5468</v>
      </c>
      <c r="AI1508" s="18" t="s">
        <v>5468</v>
      </c>
      <c r="AJ1508" s="18" t="s">
        <v>5468</v>
      </c>
      <c r="AK1508" s="18" t="s">
        <v>5468</v>
      </c>
      <c r="AL1508" s="18" t="s">
        <v>5468</v>
      </c>
      <c r="AM1508" s="18" t="s">
        <v>5468</v>
      </c>
      <c r="AN1508" s="9" t="s">
        <v>5468</v>
      </c>
      <c r="AO1508" s="14"/>
      <c r="AP1508" s="14" t="s">
        <v>5468</v>
      </c>
      <c r="AQ1508" s="14" t="s">
        <v>5468</v>
      </c>
      <c r="AR1508" s="14" t="s">
        <v>5468</v>
      </c>
      <c r="AS1508" s="9" t="s">
        <v>5468</v>
      </c>
    </row>
    <row r="1509" spans="1:45" x14ac:dyDescent="0.3">
      <c r="A1509" s="1" t="s">
        <v>1008</v>
      </c>
      <c r="B1509" s="8" t="s">
        <v>1009</v>
      </c>
      <c r="C1509" s="3" t="str">
        <f>_xlfn.XLOOKUP(B1509,'[1]daily break down'!$D:$D,'[1]daily break down'!$E:$E,"")</f>
        <v>Douala</v>
      </c>
      <c r="D1509" s="1"/>
      <c r="E1509" s="1"/>
      <c r="F1509" s="3" t="s">
        <v>31</v>
      </c>
      <c r="G1509" s="1" t="s">
        <v>32</v>
      </c>
      <c r="H1509" s="29" t="str">
        <f>_xlfn.XLOOKUP(B1509,[2]CALCULATION!$B:$B,[2]CALCULATION!$H:$H,"")</f>
        <v>ZTE</v>
      </c>
      <c r="I1509" s="100" t="s">
        <v>6098</v>
      </c>
      <c r="J1509" s="41" t="s">
        <v>5541</v>
      </c>
      <c r="K1509" s="41"/>
      <c r="L1509" s="41">
        <v>0</v>
      </c>
      <c r="M1509" s="41">
        <v>0</v>
      </c>
      <c r="N1509" s="41">
        <v>0</v>
      </c>
      <c r="O1509" s="41">
        <v>0</v>
      </c>
      <c r="P1509" s="41">
        <v>0</v>
      </c>
      <c r="Q1509" s="41">
        <v>0</v>
      </c>
      <c r="R1509" s="41">
        <v>0</v>
      </c>
      <c r="S1509" s="40" t="str" cm="1">
        <f t="array" ref="S1509">IFERROR(_xlfn.IFS(
U1509="MPR ISSUE","PDH",
U1509="BSS Hardware Issue","BSS",
U1509="Sites strategiques, MLL, Pylone, etc.","ENVTECH",
U1509="AKTIVCO DEFAUT GE &amp; POWER Cabinet","AKTIVCO",
U1509="AKTIVCO Coupure ENEO &amp; Baisse de tension","AKTIVCO GRID ONLY",
U1509="Coupure ENEO &amp; Baisse de tension","IHS GRID ONLY",
U1509="Defaut GE &amp; POWER Cabinet","IHS",
U1509="Sharing","Partners",
U1509="Sites strategiques &amp; DataCenter","SST &amp; DC",
U1509="Exclu","Exclu",
U1509="SAT","SAT",
U1509="SPARE-ISSUE","SPARE-ISSUE",
U1509="Fiber CAmtel","TRANS_FO_CAMTEL",
U1509="Fiber AOF","Fiber AOF",
U1509="Projet OCM (HUAWEI)","TRAVAUX-HUAWEI",
U1509="Projet OCM (NOKIA)","TRAVAUX-NOKIA",
U1509="ACCESS-ISSUE","ACCESS-ISSUE",
U1509="Projet OCM (ZTE, NOKIA, autres projets)","TRAVAUX OCM",
U1509="No root CAuse","No root cause",
U1509="ODU HS","PDH",
U1509="IP &amp; VLAN","PDH",
U1509="Warehouse HUAWEI","SPARE-ISSUE",
U1509="SPARE-HS","SPARE-ISSUE",
U1509="Power Telco","BSS",U1509="no impacts","no impacts"
),"")</f>
        <v/>
      </c>
      <c r="T1509" s="40" t="str" cm="1">
        <f t="array" ref="T1509">IFERROR(_xlfn.IFS(
U1509="MPR ISSUE","TX ISSUE",
U1509="BSS Hardware Issue","RAN ISSUE",
U1509="Sites strategiques, MLL, Pylone, etc.","ENVTECH",
U1509="AKTIVCO DEFAUT GE &amp; POWER Cabinet","POWER ISSUE",
U1509="AKTIVCO Coupure ENEO &amp; Baisse de tension","POWER ISSUE",
U1509="Coupure ENEO &amp; Baisse de tension","POWER ISSUE",
U1509="Defaut GE &amp; POWER Cabinet","POWER ISSUE",
U1509="Sharing","POWER ISSUE",
U1509="Sites strategiques &amp; DataCenter","POWER ISSUE",
U1509="Exclu","Exclu",
U1509="SAT","TX ISSUE",
U1509="SPARE-ISSUE","SPARE-ISSUE",
U1509="Fiber CAmtel","TX ISSUE",
U1509="Fiber AOF","TX ISSUE",
U1509="Projet OCM (HUAWEI)","TRAVAUX-HUAWEI",
U1509="Projet OCM (NOKIA)","TRAVAUX -NOKIA",
U1509="ACCESS-ISSUE","ACCESS-ISSUE",
U1509="Projet OCM (ZTE, NOKIA, autres projets)","TRAVAUX OCM",
U1509="No root CAuse","No root cause",
U1509="ODU HS","TX ISSUE",
U1509="IP &amp; VLAN","TX ISSUE",
U1509="Warehouse HUAWEI","SPARE-ISSUE",
U1509="SPARE-HS","SPARE-ISSUE",
U1509="Power Telco","RAN ISSUE",U1509="no impacts","no impacts"
),"")</f>
        <v/>
      </c>
      <c r="U1509" s="70"/>
      <c r="V1509" s="40" t="str" cm="1">
        <f t="array" ref="V1509">IFERROR(_xlfn.IFS(
U1509="MPR ISSUE","ACTIVE",
U1509="BSS Hardware Issue","ACTIVE",
U1509="Sites strategiques, MLL, Pylone, etc.","PASSIVE",
U1509="AKTIVCO DEFAUT GE &amp; POWER Cabinet","PASSIVE",
U1509="AKTIVCO Coupure ENEO &amp; Baisse de tension","PASSIVE",
U1509="Coupure ENEO &amp; Baisse de tension","PASSIVE",
U1509="Defaut GE &amp; POWER Cabinet","PASSIVE",
U1509="Sharing","PASSIVE",
U1509="Sites strategiques &amp; DataCenter","PASSIVE",
U1509="Exclu","Exclu",
U1509="SAT","ACTIVE",
U1509="SPARE-ISSUE","SPARE-ISSUE",
U1509="Fiber CAmtel","ACTIVE",
U1509="Fiber AOF","ACTIVE",
U1509="Projet OCM (HUAWEI)","PLANNED WORKS",
U1509="Projet OCM (NOKIA)","PLANNED WORKS",
U1509="ACCESS-ISSUE","ACCESS-ISSUE",
U1509="Projet OCM (ZTE, NOKIA, autres projets)","PLANNED WORKS",
U1509="No root CAuse","No root cause",
U1509="ODU HS","ACTIVE",
U1509="IP &amp; VLAN","ACTIVE",
U1509="Warehouse HUAWEI","SPARE-ISSUE",
U1509="SPARE-HS","SPARE-ISSUE",
U1509="Power Telco","ACTIVE", U1509="no impacts","no impacts"
),"")</f>
        <v/>
      </c>
      <c r="W1509" s="98"/>
      <c r="X1509" s="98"/>
      <c r="Y1509" s="98"/>
      <c r="Z1509" s="98"/>
      <c r="AA1509" s="98"/>
      <c r="AB1509" s="17" t="s">
        <v>5468</v>
      </c>
      <c r="AC1509" s="17"/>
      <c r="AD1509" s="9" t="s">
        <v>5468</v>
      </c>
      <c r="AE1509" s="7" t="s">
        <v>5468</v>
      </c>
      <c r="AF1509" s="6" t="s">
        <v>5468</v>
      </c>
      <c r="AG1509" s="7" t="s">
        <v>5468</v>
      </c>
      <c r="AH1509" s="3" t="s">
        <v>5468</v>
      </c>
      <c r="AI1509" s="18" t="s">
        <v>5468</v>
      </c>
      <c r="AJ1509" s="18" t="s">
        <v>5468</v>
      </c>
      <c r="AK1509" s="18" t="s">
        <v>5468</v>
      </c>
      <c r="AL1509" s="18" t="s">
        <v>5468</v>
      </c>
      <c r="AM1509" s="18" t="s">
        <v>5468</v>
      </c>
      <c r="AN1509" s="9" t="s">
        <v>5468</v>
      </c>
      <c r="AO1509" s="14"/>
      <c r="AP1509" s="14" t="s">
        <v>5468</v>
      </c>
      <c r="AQ1509" s="14" t="s">
        <v>5468</v>
      </c>
      <c r="AR1509" s="14" t="s">
        <v>5468</v>
      </c>
      <c r="AS1509" s="9" t="s">
        <v>5468</v>
      </c>
    </row>
    <row r="1510" spans="1:45" x14ac:dyDescent="0.3">
      <c r="A1510" s="1" t="s">
        <v>4761</v>
      </c>
      <c r="B1510" s="8" t="s">
        <v>4762</v>
      </c>
      <c r="C1510" s="3" t="str">
        <f>_xlfn.XLOOKUP(B1510,'[1]daily break down'!$D:$D,'[1]daily break down'!$E:$E,"")</f>
        <v>Douala</v>
      </c>
      <c r="D1510" s="1" t="s">
        <v>11</v>
      </c>
      <c r="E1510" s="1" t="s">
        <v>12</v>
      </c>
      <c r="F1510" s="3" t="s">
        <v>31</v>
      </c>
      <c r="G1510" s="1" t="s">
        <v>32</v>
      </c>
      <c r="H1510" s="29" t="str">
        <f>_xlfn.XLOOKUP(B1510,[2]CALCULATION!$B:$B,[2]CALCULATION!$H:$H,"")</f>
        <v>ZTE</v>
      </c>
      <c r="I1510" s="100" t="s">
        <v>6098</v>
      </c>
      <c r="J1510" s="41" t="s">
        <v>5541</v>
      </c>
      <c r="K1510" s="41"/>
      <c r="L1510" s="41">
        <v>0</v>
      </c>
      <c r="M1510" s="41">
        <v>0</v>
      </c>
      <c r="N1510" s="41">
        <v>0</v>
      </c>
      <c r="O1510" s="41">
        <v>0</v>
      </c>
      <c r="P1510" s="41">
        <v>0</v>
      </c>
      <c r="Q1510" s="41">
        <v>0</v>
      </c>
      <c r="R1510" s="41">
        <v>0</v>
      </c>
      <c r="S1510" s="40" t="str" cm="1">
        <f t="array" ref="S1510">IFERROR(_xlfn.IFS(
U1510="MPR ISSUE","PDH",
U1510="BSS Hardware Issue","BSS",
U1510="Sites strategiques, MLL, Pylone, etc.","ENVTECH",
U1510="AKTIVCO DEFAUT GE &amp; POWER Cabinet","AKTIVCO",
U1510="AKTIVCO Coupure ENEO &amp; Baisse de tension","AKTIVCO GRID ONLY",
U1510="Coupure ENEO &amp; Baisse de tension","IHS GRID ONLY",
U1510="Defaut GE &amp; POWER Cabinet","IHS",
U1510="Sharing","Partners",
U1510="Sites strategiques &amp; DataCenter","SST &amp; DC",
U1510="Exclu","Exclu",
U1510="SAT","SAT",
U1510="SPARE-ISSUE","SPARE-ISSUE",
U1510="Fiber CAmtel","TRANS_FO_CAMTEL",
U1510="Fiber AOF","Fiber AOF",
U1510="Projet OCM (HUAWEI)","TRAVAUX-HUAWEI",
U1510="Projet OCM (NOKIA)","TRAVAUX-NOKIA",
U1510="ACCESS-ISSUE","ACCESS-ISSUE",
U1510="Projet OCM (ZTE, NOKIA, autres projets)","TRAVAUX OCM",
U1510="No root CAuse","No root cause",
U1510="ODU HS","PDH",
U1510="IP &amp; VLAN","PDH",
U1510="Warehouse HUAWEI","SPARE-ISSUE",
U1510="SPARE-HS","SPARE-ISSUE",
U1510="Power Telco","BSS",U1510="no impacts","no impacts"
),"")</f>
        <v/>
      </c>
      <c r="T1510" s="40" t="str" cm="1">
        <f t="array" ref="T1510">IFERROR(_xlfn.IFS(
U1510="MPR ISSUE","TX ISSUE",
U1510="BSS Hardware Issue","RAN ISSUE",
U1510="Sites strategiques, MLL, Pylone, etc.","ENVTECH",
U1510="AKTIVCO DEFAUT GE &amp; POWER Cabinet","POWER ISSUE",
U1510="AKTIVCO Coupure ENEO &amp; Baisse de tension","POWER ISSUE",
U1510="Coupure ENEO &amp; Baisse de tension","POWER ISSUE",
U1510="Defaut GE &amp; POWER Cabinet","POWER ISSUE",
U1510="Sharing","POWER ISSUE",
U1510="Sites strategiques &amp; DataCenter","POWER ISSUE",
U1510="Exclu","Exclu",
U1510="SAT","TX ISSUE",
U1510="SPARE-ISSUE","SPARE-ISSUE",
U1510="Fiber CAmtel","TX ISSUE",
U1510="Fiber AOF","TX ISSUE",
U1510="Projet OCM (HUAWEI)","TRAVAUX-HUAWEI",
U1510="Projet OCM (NOKIA)","TRAVAUX -NOKIA",
U1510="ACCESS-ISSUE","ACCESS-ISSUE",
U1510="Projet OCM (ZTE, NOKIA, autres projets)","TRAVAUX OCM",
U1510="No root CAuse","No root cause",
U1510="ODU HS","TX ISSUE",
U1510="IP &amp; VLAN","TX ISSUE",
U1510="Warehouse HUAWEI","SPARE-ISSUE",
U1510="SPARE-HS","SPARE-ISSUE",
U1510="Power Telco","RAN ISSUE",U1510="no impacts","no impacts"
),"")</f>
        <v/>
      </c>
      <c r="U1510" s="70"/>
      <c r="V1510" s="40" t="str" cm="1">
        <f t="array" ref="V1510">IFERROR(_xlfn.IFS(
U1510="MPR ISSUE","ACTIVE",
U1510="BSS Hardware Issue","ACTIVE",
U1510="Sites strategiques, MLL, Pylone, etc.","PASSIVE",
U1510="AKTIVCO DEFAUT GE &amp; POWER Cabinet","PASSIVE",
U1510="AKTIVCO Coupure ENEO &amp; Baisse de tension","PASSIVE",
U1510="Coupure ENEO &amp; Baisse de tension","PASSIVE",
U1510="Defaut GE &amp; POWER Cabinet","PASSIVE",
U1510="Sharing","PASSIVE",
U1510="Sites strategiques &amp; DataCenter","PASSIVE",
U1510="Exclu","Exclu",
U1510="SAT","ACTIVE",
U1510="SPARE-ISSUE","SPARE-ISSUE",
U1510="Fiber CAmtel","ACTIVE",
U1510="Fiber AOF","ACTIVE",
U1510="Projet OCM (HUAWEI)","PLANNED WORKS",
U1510="Projet OCM (NOKIA)","PLANNED WORKS",
U1510="ACCESS-ISSUE","ACCESS-ISSUE",
U1510="Projet OCM (ZTE, NOKIA, autres projets)","PLANNED WORKS",
U1510="No root CAuse","No root cause",
U1510="ODU HS","ACTIVE",
U1510="IP &amp; VLAN","ACTIVE",
U1510="Warehouse HUAWEI","SPARE-ISSUE",
U1510="SPARE-HS","SPARE-ISSUE",
U1510="Power Telco","ACTIVE", U1510="no impacts","no impacts"
),"")</f>
        <v/>
      </c>
      <c r="W1510" s="98"/>
      <c r="X1510" s="98"/>
      <c r="Y1510" s="98"/>
      <c r="Z1510" s="98"/>
      <c r="AA1510" s="98"/>
      <c r="AB1510" s="17" t="s">
        <v>5468</v>
      </c>
      <c r="AC1510" s="17"/>
      <c r="AD1510" s="9" t="s">
        <v>5468</v>
      </c>
      <c r="AE1510" s="7" t="s">
        <v>5468</v>
      </c>
      <c r="AF1510" s="6" t="s">
        <v>5468</v>
      </c>
      <c r="AG1510" s="7" t="s">
        <v>5468</v>
      </c>
      <c r="AH1510" s="3" t="s">
        <v>5468</v>
      </c>
      <c r="AI1510" s="18" t="s">
        <v>5468</v>
      </c>
      <c r="AJ1510" s="18" t="s">
        <v>5468</v>
      </c>
      <c r="AK1510" s="18" t="s">
        <v>5468</v>
      </c>
      <c r="AL1510" s="18" t="s">
        <v>5468</v>
      </c>
      <c r="AM1510" s="18" t="s">
        <v>5468</v>
      </c>
      <c r="AN1510" s="9" t="s">
        <v>5468</v>
      </c>
      <c r="AO1510" s="14"/>
      <c r="AP1510" s="14" t="s">
        <v>5468</v>
      </c>
      <c r="AQ1510" s="14" t="s">
        <v>5468</v>
      </c>
      <c r="AR1510" s="14" t="s">
        <v>5468</v>
      </c>
      <c r="AS1510" s="9" t="s">
        <v>5468</v>
      </c>
    </row>
    <row r="1511" spans="1:45" x14ac:dyDescent="0.3">
      <c r="A1511" s="1" t="s">
        <v>2011</v>
      </c>
      <c r="B1511" s="8" t="s">
        <v>2012</v>
      </c>
      <c r="C1511" s="3" t="str">
        <f>_xlfn.XLOOKUP(B1511,'[1]daily break down'!$D:$D,'[1]daily break down'!$E:$E,"")</f>
        <v>Douala</v>
      </c>
      <c r="D1511" s="1" t="s">
        <v>1023</v>
      </c>
      <c r="E1511" s="1" t="s">
        <v>12</v>
      </c>
      <c r="F1511" s="3" t="s">
        <v>31</v>
      </c>
      <c r="G1511" s="1" t="s">
        <v>32</v>
      </c>
      <c r="H1511" s="29" t="str">
        <f>_xlfn.XLOOKUP(B1511,[2]CALCULATION!$B:$B,[2]CALCULATION!$H:$H,"")</f>
        <v>ZTE</v>
      </c>
      <c r="I1511" s="100" t="s">
        <v>6098</v>
      </c>
      <c r="J1511" s="41" t="s">
        <v>5541</v>
      </c>
      <c r="K1511" s="41"/>
      <c r="L1511" s="41">
        <v>0</v>
      </c>
      <c r="M1511" s="41">
        <v>0</v>
      </c>
      <c r="N1511" s="41">
        <v>0</v>
      </c>
      <c r="O1511" s="41">
        <v>0</v>
      </c>
      <c r="P1511" s="41">
        <v>0</v>
      </c>
      <c r="Q1511" s="41">
        <v>0</v>
      </c>
      <c r="R1511" s="41">
        <v>0</v>
      </c>
      <c r="S1511" s="40" t="str" cm="1">
        <f t="array" ref="S1511">IFERROR(_xlfn.IFS(
U1511="MPR ISSUE","PDH",
U1511="BSS Hardware Issue","BSS",
U1511="Sites strategiques, MLL, Pylone, etc.","ENVTECH",
U1511="AKTIVCO DEFAUT GE &amp; POWER Cabinet","AKTIVCO",
U1511="AKTIVCO Coupure ENEO &amp; Baisse de tension","AKTIVCO GRID ONLY",
U1511="Coupure ENEO &amp; Baisse de tension","IHS GRID ONLY",
U1511="Defaut GE &amp; POWER Cabinet","IHS",
U1511="Sharing","Partners",
U1511="Sites strategiques &amp; DataCenter","SST &amp; DC",
U1511="Exclu","Exclu",
U1511="SAT","SAT",
U1511="SPARE-ISSUE","SPARE-ISSUE",
U1511="Fiber CAmtel","TRANS_FO_CAMTEL",
U1511="Fiber AOF","Fiber AOF",
U1511="Projet OCM (HUAWEI)","TRAVAUX-HUAWEI",
U1511="Projet OCM (NOKIA)","TRAVAUX-NOKIA",
U1511="ACCESS-ISSUE","ACCESS-ISSUE",
U1511="Projet OCM (ZTE, NOKIA, autres projets)","TRAVAUX OCM",
U1511="No root CAuse","No root cause",
U1511="ODU HS","PDH",
U1511="IP &amp; VLAN","PDH",
U1511="Warehouse HUAWEI","SPARE-ISSUE",
U1511="SPARE-HS","SPARE-ISSUE",
U1511="Power Telco","BSS",U1511="no impacts","no impacts"
),"")</f>
        <v/>
      </c>
      <c r="T1511" s="40" t="str" cm="1">
        <f t="array" ref="T1511">IFERROR(_xlfn.IFS(
U1511="MPR ISSUE","TX ISSUE",
U1511="BSS Hardware Issue","RAN ISSUE",
U1511="Sites strategiques, MLL, Pylone, etc.","ENVTECH",
U1511="AKTIVCO DEFAUT GE &amp; POWER Cabinet","POWER ISSUE",
U1511="AKTIVCO Coupure ENEO &amp; Baisse de tension","POWER ISSUE",
U1511="Coupure ENEO &amp; Baisse de tension","POWER ISSUE",
U1511="Defaut GE &amp; POWER Cabinet","POWER ISSUE",
U1511="Sharing","POWER ISSUE",
U1511="Sites strategiques &amp; DataCenter","POWER ISSUE",
U1511="Exclu","Exclu",
U1511="SAT","TX ISSUE",
U1511="SPARE-ISSUE","SPARE-ISSUE",
U1511="Fiber CAmtel","TX ISSUE",
U1511="Fiber AOF","TX ISSUE",
U1511="Projet OCM (HUAWEI)","TRAVAUX-HUAWEI",
U1511="Projet OCM (NOKIA)","TRAVAUX -NOKIA",
U1511="ACCESS-ISSUE","ACCESS-ISSUE",
U1511="Projet OCM (ZTE, NOKIA, autres projets)","TRAVAUX OCM",
U1511="No root CAuse","No root cause",
U1511="ODU HS","TX ISSUE",
U1511="IP &amp; VLAN","TX ISSUE",
U1511="Warehouse HUAWEI","SPARE-ISSUE",
U1511="SPARE-HS","SPARE-ISSUE",
U1511="Power Telco","RAN ISSUE",U1511="no impacts","no impacts"
),"")</f>
        <v/>
      </c>
      <c r="U1511" s="70"/>
      <c r="V1511" s="40" t="str" cm="1">
        <f t="array" ref="V1511">IFERROR(_xlfn.IFS(
U1511="MPR ISSUE","ACTIVE",
U1511="BSS Hardware Issue","ACTIVE",
U1511="Sites strategiques, MLL, Pylone, etc.","PASSIVE",
U1511="AKTIVCO DEFAUT GE &amp; POWER Cabinet","PASSIVE",
U1511="AKTIVCO Coupure ENEO &amp; Baisse de tension","PASSIVE",
U1511="Coupure ENEO &amp; Baisse de tension","PASSIVE",
U1511="Defaut GE &amp; POWER Cabinet","PASSIVE",
U1511="Sharing","PASSIVE",
U1511="Sites strategiques &amp; DataCenter","PASSIVE",
U1511="Exclu","Exclu",
U1511="SAT","ACTIVE",
U1511="SPARE-ISSUE","SPARE-ISSUE",
U1511="Fiber CAmtel","ACTIVE",
U1511="Fiber AOF","ACTIVE",
U1511="Projet OCM (HUAWEI)","PLANNED WORKS",
U1511="Projet OCM (NOKIA)","PLANNED WORKS",
U1511="ACCESS-ISSUE","ACCESS-ISSUE",
U1511="Projet OCM (ZTE, NOKIA, autres projets)","PLANNED WORKS",
U1511="No root CAuse","No root cause",
U1511="ODU HS","ACTIVE",
U1511="IP &amp; VLAN","ACTIVE",
U1511="Warehouse HUAWEI","SPARE-ISSUE",
U1511="SPARE-HS","SPARE-ISSUE",
U1511="Power Telco","ACTIVE", U1511="no impacts","no impacts"
),"")</f>
        <v/>
      </c>
      <c r="W1511" s="98"/>
      <c r="X1511" s="98"/>
      <c r="Y1511" s="98"/>
      <c r="Z1511" s="98"/>
      <c r="AA1511" s="98"/>
      <c r="AB1511" s="17" t="s">
        <v>5468</v>
      </c>
      <c r="AC1511" s="17"/>
      <c r="AD1511" s="9" t="s">
        <v>5468</v>
      </c>
      <c r="AE1511" s="7" t="s">
        <v>5468</v>
      </c>
      <c r="AF1511" s="6" t="s">
        <v>5468</v>
      </c>
      <c r="AG1511" s="7" t="s">
        <v>5468</v>
      </c>
      <c r="AH1511" s="3" t="s">
        <v>5468</v>
      </c>
      <c r="AI1511" s="18" t="s">
        <v>5468</v>
      </c>
      <c r="AJ1511" s="18" t="s">
        <v>5468</v>
      </c>
      <c r="AK1511" s="18" t="s">
        <v>5468</v>
      </c>
      <c r="AL1511" s="18" t="s">
        <v>5468</v>
      </c>
      <c r="AM1511" s="18" t="s">
        <v>5468</v>
      </c>
      <c r="AN1511" s="9" t="s">
        <v>5468</v>
      </c>
      <c r="AO1511" s="14"/>
      <c r="AP1511" s="14" t="s">
        <v>5468</v>
      </c>
      <c r="AQ1511" s="14" t="s">
        <v>5468</v>
      </c>
      <c r="AR1511" s="14" t="s">
        <v>5468</v>
      </c>
      <c r="AS1511" s="9" t="s">
        <v>5468</v>
      </c>
    </row>
    <row r="1512" spans="1:45" x14ac:dyDescent="0.3">
      <c r="A1512" s="1" t="s">
        <v>511</v>
      </c>
      <c r="B1512" s="8" t="s">
        <v>512</v>
      </c>
      <c r="C1512" s="3" t="str">
        <f>_xlfn.XLOOKUP(B1512,'[1]daily break down'!$D:$D,'[1]daily break down'!$E:$E,"")</f>
        <v>Douala</v>
      </c>
      <c r="D1512" s="1" t="s">
        <v>11</v>
      </c>
      <c r="E1512" s="1" t="s">
        <v>12</v>
      </c>
      <c r="F1512" s="3" t="s">
        <v>31</v>
      </c>
      <c r="G1512" s="1" t="s">
        <v>32</v>
      </c>
      <c r="H1512" s="29" t="str">
        <f>_xlfn.XLOOKUP(B1512,[2]CALCULATION!$B:$B,[2]CALCULATION!$H:$H,"")</f>
        <v>ZTE</v>
      </c>
      <c r="I1512" s="100" t="s">
        <v>6098</v>
      </c>
      <c r="J1512" s="41" t="s">
        <v>5541</v>
      </c>
      <c r="K1512" s="41"/>
      <c r="L1512" s="41">
        <v>0</v>
      </c>
      <c r="M1512" s="41">
        <v>0</v>
      </c>
      <c r="N1512" s="41">
        <v>0</v>
      </c>
      <c r="O1512" s="41">
        <v>0</v>
      </c>
      <c r="P1512" s="41">
        <v>0</v>
      </c>
      <c r="Q1512" s="41">
        <v>0</v>
      </c>
      <c r="R1512" s="41">
        <v>0</v>
      </c>
      <c r="S1512" s="40" t="str" cm="1">
        <f t="array" ref="S1512">IFERROR(_xlfn.IFS(
U1512="MPR ISSUE","PDH",
U1512="BSS Hardware Issue","BSS",
U1512="Sites strategiques, MLL, Pylone, etc.","ENVTECH",
U1512="AKTIVCO DEFAUT GE &amp; POWER Cabinet","AKTIVCO",
U1512="AKTIVCO Coupure ENEO &amp; Baisse de tension","AKTIVCO GRID ONLY",
U1512="Coupure ENEO &amp; Baisse de tension","IHS GRID ONLY",
U1512="Defaut GE &amp; POWER Cabinet","IHS",
U1512="Sharing","Partners",
U1512="Sites strategiques &amp; DataCenter","SST &amp; DC",
U1512="Exclu","Exclu",
U1512="SAT","SAT",
U1512="SPARE-ISSUE","SPARE-ISSUE",
U1512="Fiber CAmtel","TRANS_FO_CAMTEL",
U1512="Fiber AOF","Fiber AOF",
U1512="Projet OCM (HUAWEI)","TRAVAUX-HUAWEI",
U1512="Projet OCM (NOKIA)","TRAVAUX-NOKIA",
U1512="ACCESS-ISSUE","ACCESS-ISSUE",
U1512="Projet OCM (ZTE, NOKIA, autres projets)","TRAVAUX OCM",
U1512="No root CAuse","No root cause",
U1512="ODU HS","PDH",
U1512="IP &amp; VLAN","PDH",
U1512="Warehouse HUAWEI","SPARE-ISSUE",
U1512="SPARE-HS","SPARE-ISSUE",
U1512="Power Telco","BSS",U1512="no impacts","no impacts"
),"")</f>
        <v/>
      </c>
      <c r="T1512" s="40" t="str" cm="1">
        <f t="array" ref="T1512">IFERROR(_xlfn.IFS(
U1512="MPR ISSUE","TX ISSUE",
U1512="BSS Hardware Issue","RAN ISSUE",
U1512="Sites strategiques, MLL, Pylone, etc.","ENVTECH",
U1512="AKTIVCO DEFAUT GE &amp; POWER Cabinet","POWER ISSUE",
U1512="AKTIVCO Coupure ENEO &amp; Baisse de tension","POWER ISSUE",
U1512="Coupure ENEO &amp; Baisse de tension","POWER ISSUE",
U1512="Defaut GE &amp; POWER Cabinet","POWER ISSUE",
U1512="Sharing","POWER ISSUE",
U1512="Sites strategiques &amp; DataCenter","POWER ISSUE",
U1512="Exclu","Exclu",
U1512="SAT","TX ISSUE",
U1512="SPARE-ISSUE","SPARE-ISSUE",
U1512="Fiber CAmtel","TX ISSUE",
U1512="Fiber AOF","TX ISSUE",
U1512="Projet OCM (HUAWEI)","TRAVAUX-HUAWEI",
U1512="Projet OCM (NOKIA)","TRAVAUX -NOKIA",
U1512="ACCESS-ISSUE","ACCESS-ISSUE",
U1512="Projet OCM (ZTE, NOKIA, autres projets)","TRAVAUX OCM",
U1512="No root CAuse","No root cause",
U1512="ODU HS","TX ISSUE",
U1512="IP &amp; VLAN","TX ISSUE",
U1512="Warehouse HUAWEI","SPARE-ISSUE",
U1512="SPARE-HS","SPARE-ISSUE",
U1512="Power Telco","RAN ISSUE",U1512="no impacts","no impacts"
),"")</f>
        <v/>
      </c>
      <c r="U1512" s="70"/>
      <c r="V1512" s="40" t="str" cm="1">
        <f t="array" ref="V1512">IFERROR(_xlfn.IFS(
U1512="MPR ISSUE","ACTIVE",
U1512="BSS Hardware Issue","ACTIVE",
U1512="Sites strategiques, MLL, Pylone, etc.","PASSIVE",
U1512="AKTIVCO DEFAUT GE &amp; POWER Cabinet","PASSIVE",
U1512="AKTIVCO Coupure ENEO &amp; Baisse de tension","PASSIVE",
U1512="Coupure ENEO &amp; Baisse de tension","PASSIVE",
U1512="Defaut GE &amp; POWER Cabinet","PASSIVE",
U1512="Sharing","PASSIVE",
U1512="Sites strategiques &amp; DataCenter","PASSIVE",
U1512="Exclu","Exclu",
U1512="SAT","ACTIVE",
U1512="SPARE-ISSUE","SPARE-ISSUE",
U1512="Fiber CAmtel","ACTIVE",
U1512="Fiber AOF","ACTIVE",
U1512="Projet OCM (HUAWEI)","PLANNED WORKS",
U1512="Projet OCM (NOKIA)","PLANNED WORKS",
U1512="ACCESS-ISSUE","ACCESS-ISSUE",
U1512="Projet OCM (ZTE, NOKIA, autres projets)","PLANNED WORKS",
U1512="No root CAuse","No root cause",
U1512="ODU HS","ACTIVE",
U1512="IP &amp; VLAN","ACTIVE",
U1512="Warehouse HUAWEI","SPARE-ISSUE",
U1512="SPARE-HS","SPARE-ISSUE",
U1512="Power Telco","ACTIVE", U1512="no impacts","no impacts"
),"")</f>
        <v/>
      </c>
      <c r="W1512" s="98"/>
      <c r="X1512" s="98"/>
      <c r="Y1512" s="98"/>
      <c r="Z1512" s="98"/>
      <c r="AA1512" s="98"/>
      <c r="AB1512" s="17" t="s">
        <v>5468</v>
      </c>
      <c r="AC1512" s="17"/>
      <c r="AD1512" s="9" t="s">
        <v>5468</v>
      </c>
      <c r="AE1512" s="7" t="s">
        <v>5468</v>
      </c>
      <c r="AF1512" s="6" t="s">
        <v>5468</v>
      </c>
      <c r="AG1512" s="7" t="s">
        <v>5468</v>
      </c>
      <c r="AH1512" s="3" t="s">
        <v>5468</v>
      </c>
      <c r="AI1512" s="18" t="s">
        <v>5468</v>
      </c>
      <c r="AJ1512" s="18" t="s">
        <v>5468</v>
      </c>
      <c r="AK1512" s="18" t="s">
        <v>5468</v>
      </c>
      <c r="AL1512" s="18" t="s">
        <v>5468</v>
      </c>
      <c r="AM1512" s="18" t="s">
        <v>5468</v>
      </c>
      <c r="AN1512" s="9" t="s">
        <v>5468</v>
      </c>
      <c r="AO1512" s="14"/>
      <c r="AP1512" s="14" t="s">
        <v>5468</v>
      </c>
      <c r="AQ1512" s="14" t="s">
        <v>5468</v>
      </c>
      <c r="AR1512" s="14" t="s">
        <v>5468</v>
      </c>
      <c r="AS1512" s="9" t="s">
        <v>5468</v>
      </c>
    </row>
    <row r="1513" spans="1:45" x14ac:dyDescent="0.3">
      <c r="A1513" s="1" t="s">
        <v>1675</v>
      </c>
      <c r="B1513" s="8" t="s">
        <v>1676</v>
      </c>
      <c r="C1513" s="3" t="str">
        <f>_xlfn.XLOOKUP(B1513,'[1]daily break down'!$D:$D,'[1]daily break down'!$E:$E,"")</f>
        <v>Douala</v>
      </c>
      <c r="D1513" s="1" t="s">
        <v>11</v>
      </c>
      <c r="E1513" s="1" t="s">
        <v>12</v>
      </c>
      <c r="F1513" s="3" t="s">
        <v>31</v>
      </c>
      <c r="G1513" s="1" t="s">
        <v>32</v>
      </c>
      <c r="H1513" s="29" t="str">
        <f>_xlfn.XLOOKUP(B1513,[2]CALCULATION!$B:$B,[2]CALCULATION!$H:$H,"")</f>
        <v>ZTE</v>
      </c>
      <c r="I1513" s="100" t="s">
        <v>6098</v>
      </c>
      <c r="J1513" s="41" t="s">
        <v>5541</v>
      </c>
      <c r="K1513" s="41"/>
      <c r="L1513" s="41">
        <v>0</v>
      </c>
      <c r="M1513" s="41">
        <v>0</v>
      </c>
      <c r="N1513" s="41">
        <v>0</v>
      </c>
      <c r="O1513" s="41">
        <v>0</v>
      </c>
      <c r="P1513" s="41">
        <v>0</v>
      </c>
      <c r="Q1513" s="41">
        <v>0</v>
      </c>
      <c r="R1513" s="41">
        <v>2.0331989281831093E-3</v>
      </c>
      <c r="S1513" s="40" t="str" cm="1">
        <f t="array" ref="S1513">IFERROR(_xlfn.IFS(
U1513="MPR ISSUE","PDH",
U1513="BSS Hardware Issue","BSS",
U1513="Sites strategiques, MLL, Pylone, etc.","ENVTECH",
U1513="AKTIVCO DEFAUT GE &amp; POWER Cabinet","AKTIVCO",
U1513="AKTIVCO Coupure ENEO &amp; Baisse de tension","AKTIVCO GRID ONLY",
U1513="Coupure ENEO &amp; Baisse de tension","IHS GRID ONLY",
U1513="Defaut GE &amp; POWER Cabinet","IHS",
U1513="Sharing","Partners",
U1513="Sites strategiques &amp; DataCenter","SST &amp; DC",
U1513="Exclu","Exclu",
U1513="SAT","SAT",
U1513="SPARE-ISSUE","SPARE-ISSUE",
U1513="Fiber CAmtel","TRANS_FO_CAMTEL",
U1513="Fiber AOF","Fiber AOF",
U1513="Projet OCM (HUAWEI)","TRAVAUX-HUAWEI",
U1513="Projet OCM (NOKIA)","TRAVAUX-NOKIA",
U1513="ACCESS-ISSUE","ACCESS-ISSUE",
U1513="Projet OCM (ZTE, NOKIA, autres projets)","TRAVAUX OCM",
U1513="No root CAuse","No root cause",
U1513="ODU HS","PDH",
U1513="IP &amp; VLAN","PDH",
U1513="Warehouse HUAWEI","SPARE-ISSUE",
U1513="SPARE-HS","SPARE-ISSUE",
U1513="Power Telco","BSS",U1513="no impacts","no impacts"
),"")</f>
        <v/>
      </c>
      <c r="T1513" s="40" t="str" cm="1">
        <f t="array" ref="T1513">IFERROR(_xlfn.IFS(
U1513="MPR ISSUE","TX ISSUE",
U1513="BSS Hardware Issue","RAN ISSUE",
U1513="Sites strategiques, MLL, Pylone, etc.","ENVTECH",
U1513="AKTIVCO DEFAUT GE &amp; POWER Cabinet","POWER ISSUE",
U1513="AKTIVCO Coupure ENEO &amp; Baisse de tension","POWER ISSUE",
U1513="Coupure ENEO &amp; Baisse de tension","POWER ISSUE",
U1513="Defaut GE &amp; POWER Cabinet","POWER ISSUE",
U1513="Sharing","POWER ISSUE",
U1513="Sites strategiques &amp; DataCenter","POWER ISSUE",
U1513="Exclu","Exclu",
U1513="SAT","TX ISSUE",
U1513="SPARE-ISSUE","SPARE-ISSUE",
U1513="Fiber CAmtel","TX ISSUE",
U1513="Fiber AOF","TX ISSUE",
U1513="Projet OCM (HUAWEI)","TRAVAUX-HUAWEI",
U1513="Projet OCM (NOKIA)","TRAVAUX -NOKIA",
U1513="ACCESS-ISSUE","ACCESS-ISSUE",
U1513="Projet OCM (ZTE, NOKIA, autres projets)","TRAVAUX OCM",
U1513="No root CAuse","No root cause",
U1513="ODU HS","TX ISSUE",
U1513="IP &amp; VLAN","TX ISSUE",
U1513="Warehouse HUAWEI","SPARE-ISSUE",
U1513="SPARE-HS","SPARE-ISSUE",
U1513="Power Telco","RAN ISSUE",U1513="no impacts","no impacts"
),"")</f>
        <v/>
      </c>
      <c r="U1513" s="70"/>
      <c r="V1513" s="40" t="str" cm="1">
        <f t="array" ref="V1513">IFERROR(_xlfn.IFS(
U1513="MPR ISSUE","ACTIVE",
U1513="BSS Hardware Issue","ACTIVE",
U1513="Sites strategiques, MLL, Pylone, etc.","PASSIVE",
U1513="AKTIVCO DEFAUT GE &amp; POWER Cabinet","PASSIVE",
U1513="AKTIVCO Coupure ENEO &amp; Baisse de tension","PASSIVE",
U1513="Coupure ENEO &amp; Baisse de tension","PASSIVE",
U1513="Defaut GE &amp; POWER Cabinet","PASSIVE",
U1513="Sharing","PASSIVE",
U1513="Sites strategiques &amp; DataCenter","PASSIVE",
U1513="Exclu","Exclu",
U1513="SAT","ACTIVE",
U1513="SPARE-ISSUE","SPARE-ISSUE",
U1513="Fiber CAmtel","ACTIVE",
U1513="Fiber AOF","ACTIVE",
U1513="Projet OCM (HUAWEI)","PLANNED WORKS",
U1513="Projet OCM (NOKIA)","PLANNED WORKS",
U1513="ACCESS-ISSUE","ACCESS-ISSUE",
U1513="Projet OCM (ZTE, NOKIA, autres projets)","PLANNED WORKS",
U1513="No root CAuse","No root cause",
U1513="ODU HS","ACTIVE",
U1513="IP &amp; VLAN","ACTIVE",
U1513="Warehouse HUAWEI","SPARE-ISSUE",
U1513="SPARE-HS","SPARE-ISSUE",
U1513="Power Telco","ACTIVE", U1513="no impacts","no impacts"
),"")</f>
        <v/>
      </c>
      <c r="W1513" s="98"/>
      <c r="X1513" s="98"/>
      <c r="Y1513" s="98"/>
      <c r="Z1513" s="98"/>
      <c r="AA1513" s="98"/>
      <c r="AB1513" s="17" t="s">
        <v>5468</v>
      </c>
      <c r="AC1513" s="17"/>
      <c r="AD1513" s="9" t="s">
        <v>5468</v>
      </c>
      <c r="AE1513" s="7" t="s">
        <v>5468</v>
      </c>
      <c r="AF1513" s="6" t="s">
        <v>5468</v>
      </c>
      <c r="AG1513" s="7" t="s">
        <v>5468</v>
      </c>
      <c r="AH1513" s="3" t="s">
        <v>5468</v>
      </c>
      <c r="AI1513" s="18" t="s">
        <v>5468</v>
      </c>
      <c r="AJ1513" s="18" t="s">
        <v>5468</v>
      </c>
      <c r="AK1513" s="18" t="s">
        <v>5468</v>
      </c>
      <c r="AL1513" s="18" t="s">
        <v>5468</v>
      </c>
      <c r="AM1513" s="18" t="s">
        <v>5468</v>
      </c>
      <c r="AN1513" s="9" t="s">
        <v>5468</v>
      </c>
      <c r="AO1513" s="14"/>
      <c r="AP1513" s="14" t="s">
        <v>5468</v>
      </c>
      <c r="AQ1513" s="14" t="s">
        <v>5468</v>
      </c>
      <c r="AR1513" s="14" t="s">
        <v>5468</v>
      </c>
      <c r="AS1513" s="9" t="s">
        <v>5468</v>
      </c>
    </row>
    <row r="1514" spans="1:45" x14ac:dyDescent="0.3">
      <c r="A1514" s="1" t="s">
        <v>4769</v>
      </c>
      <c r="B1514" s="8" t="s">
        <v>4770</v>
      </c>
      <c r="C1514" s="3" t="str">
        <f>_xlfn.XLOOKUP(B1514,'[1]daily break down'!$D:$D,'[1]daily break down'!$E:$E,"")</f>
        <v>ADAMAOUA</v>
      </c>
      <c r="D1514" s="1" t="s">
        <v>11</v>
      </c>
      <c r="E1514" s="1" t="s">
        <v>96</v>
      </c>
      <c r="F1514" s="3" t="s">
        <v>90</v>
      </c>
      <c r="G1514" s="1" t="s">
        <v>4771</v>
      </c>
      <c r="H1514" s="28" t="str">
        <f>_xlfn.XLOOKUP(B1514,[2]CALCULATION!$B:$B,[2]CALCULATION!$H:$H,"")</f>
        <v>NOKIA</v>
      </c>
      <c r="I1514" s="100" t="s">
        <v>6098</v>
      </c>
      <c r="J1514" s="41" t="s">
        <v>5541</v>
      </c>
      <c r="K1514" s="41"/>
      <c r="L1514" s="41">
        <v>0</v>
      </c>
      <c r="M1514" s="41">
        <v>0</v>
      </c>
      <c r="N1514" s="41">
        <v>0</v>
      </c>
      <c r="O1514" s="41">
        <v>0</v>
      </c>
      <c r="P1514" s="41">
        <v>7.1352700891280868E-4</v>
      </c>
      <c r="Q1514" s="41">
        <v>0</v>
      </c>
      <c r="R1514" s="41">
        <v>0</v>
      </c>
      <c r="S1514" s="40" t="str" cm="1">
        <f t="array" ref="S1514">IFERROR(_xlfn.IFS(
U1514="MPR ISSUE","PDH",
U1514="BSS Hardware Issue","BSS",
U1514="Sites strategiques, MLL, Pylone, etc.","ENVTECH",
U1514="AKTIVCO DEFAUT GE &amp; POWER Cabinet","AKTIVCO",
U1514="AKTIVCO Coupure ENEO &amp; Baisse de tension","AKTIVCO GRID ONLY",
U1514="Coupure ENEO &amp; Baisse de tension","IHS GRID ONLY",
U1514="Defaut GE &amp; POWER Cabinet","IHS",
U1514="Sharing","Partners",
U1514="Sites strategiques &amp; DataCenter","SST &amp; DC",
U1514="Exclu","Exclu",
U1514="SAT","SAT",
U1514="SPARE-ISSUE","SPARE-ISSUE",
U1514="Fiber CAmtel","TRANS_FO_CAMTEL",
U1514="Fiber AOF","Fiber AOF",
U1514="Projet OCM (HUAWEI)","TRAVAUX-HUAWEI",
U1514="Projet OCM (NOKIA)","TRAVAUX-NOKIA",
U1514="ACCESS-ISSUE","ACCESS-ISSUE",
U1514="Projet OCM (ZTE, NOKIA, autres projets)","TRAVAUX OCM",
U1514="No root CAuse","No root cause",
U1514="ODU HS","PDH",
U1514="IP &amp; VLAN","PDH",
U1514="Warehouse HUAWEI","SPARE-ISSUE",
U1514="SPARE-HS","SPARE-ISSUE",
U1514="Power Telco","BSS",U1514="no impacts","no impacts"
),"")</f>
        <v/>
      </c>
      <c r="T1514" s="40" t="str" cm="1">
        <f t="array" ref="T1514">IFERROR(_xlfn.IFS(
U1514="MPR ISSUE","TX ISSUE",
U1514="BSS Hardware Issue","RAN ISSUE",
U1514="Sites strategiques, MLL, Pylone, etc.","ENVTECH",
U1514="AKTIVCO DEFAUT GE &amp; POWER Cabinet","POWER ISSUE",
U1514="AKTIVCO Coupure ENEO &amp; Baisse de tension","POWER ISSUE",
U1514="Coupure ENEO &amp; Baisse de tension","POWER ISSUE",
U1514="Defaut GE &amp; POWER Cabinet","POWER ISSUE",
U1514="Sharing","POWER ISSUE",
U1514="Sites strategiques &amp; DataCenter","POWER ISSUE",
U1514="Exclu","Exclu",
U1514="SAT","TX ISSUE",
U1514="SPARE-ISSUE","SPARE-ISSUE",
U1514="Fiber CAmtel","TX ISSUE",
U1514="Fiber AOF","TX ISSUE",
U1514="Projet OCM (HUAWEI)","TRAVAUX-HUAWEI",
U1514="Projet OCM (NOKIA)","TRAVAUX -NOKIA",
U1514="ACCESS-ISSUE","ACCESS-ISSUE",
U1514="Projet OCM (ZTE, NOKIA, autres projets)","TRAVAUX OCM",
U1514="No root CAuse","No root cause",
U1514="ODU HS","TX ISSUE",
U1514="IP &amp; VLAN","TX ISSUE",
U1514="Warehouse HUAWEI","SPARE-ISSUE",
U1514="SPARE-HS","SPARE-ISSUE",
U1514="Power Telco","RAN ISSUE",U1514="no impacts","no impacts"
),"")</f>
        <v/>
      </c>
      <c r="U1514" s="70"/>
      <c r="V1514" s="40" t="str" cm="1">
        <f t="array" ref="V1514">IFERROR(_xlfn.IFS(
U1514="MPR ISSUE","ACTIVE",
U1514="BSS Hardware Issue","ACTIVE",
U1514="Sites strategiques, MLL, Pylone, etc.","PASSIVE",
U1514="AKTIVCO DEFAUT GE &amp; POWER Cabinet","PASSIVE",
U1514="AKTIVCO Coupure ENEO &amp; Baisse de tension","PASSIVE",
U1514="Coupure ENEO &amp; Baisse de tension","PASSIVE",
U1514="Defaut GE &amp; POWER Cabinet","PASSIVE",
U1514="Sharing","PASSIVE",
U1514="Sites strategiques &amp; DataCenter","PASSIVE",
U1514="Exclu","Exclu",
U1514="SAT","ACTIVE",
U1514="SPARE-ISSUE","SPARE-ISSUE",
U1514="Fiber CAmtel","ACTIVE",
U1514="Fiber AOF","ACTIVE",
U1514="Projet OCM (HUAWEI)","PLANNED WORKS",
U1514="Projet OCM (NOKIA)","PLANNED WORKS",
U1514="ACCESS-ISSUE","ACCESS-ISSUE",
U1514="Projet OCM (ZTE, NOKIA, autres projets)","PLANNED WORKS",
U1514="No root CAuse","No root cause",
U1514="ODU HS","ACTIVE",
U1514="IP &amp; VLAN","ACTIVE",
U1514="Warehouse HUAWEI","SPARE-ISSUE",
U1514="SPARE-HS","SPARE-ISSUE",
U1514="Power Telco","ACTIVE", U1514="no impacts","no impacts"
),"")</f>
        <v/>
      </c>
      <c r="W1514" s="98"/>
      <c r="X1514" s="98"/>
      <c r="Y1514" s="98"/>
      <c r="Z1514" s="98"/>
      <c r="AA1514" s="98"/>
      <c r="AB1514" s="17" t="s">
        <v>5468</v>
      </c>
      <c r="AC1514" s="17"/>
      <c r="AD1514" s="9" t="s">
        <v>5468</v>
      </c>
      <c r="AE1514" s="7" t="s">
        <v>5468</v>
      </c>
      <c r="AF1514" s="6" t="s">
        <v>5468</v>
      </c>
      <c r="AG1514" s="7" t="s">
        <v>5468</v>
      </c>
      <c r="AH1514" s="3" t="s">
        <v>5468</v>
      </c>
      <c r="AI1514" s="18" t="s">
        <v>5468</v>
      </c>
      <c r="AJ1514" s="18" t="s">
        <v>5468</v>
      </c>
      <c r="AK1514" s="18" t="s">
        <v>5468</v>
      </c>
      <c r="AL1514" s="18" t="s">
        <v>5468</v>
      </c>
      <c r="AM1514" s="18" t="s">
        <v>5468</v>
      </c>
      <c r="AN1514" s="9" t="s">
        <v>5468</v>
      </c>
      <c r="AO1514" s="14"/>
      <c r="AP1514" s="14" t="s">
        <v>5468</v>
      </c>
      <c r="AQ1514" s="14" t="s">
        <v>5468</v>
      </c>
      <c r="AR1514" s="14" t="s">
        <v>5468</v>
      </c>
      <c r="AS1514" s="9" t="s">
        <v>5468</v>
      </c>
    </row>
    <row r="1515" spans="1:45" x14ac:dyDescent="0.3">
      <c r="A1515" s="1" t="s">
        <v>584</v>
      </c>
      <c r="B1515" s="8" t="s">
        <v>585</v>
      </c>
      <c r="C1515" s="3" t="str">
        <f>_xlfn.XLOOKUP(B1515,'[1]daily break down'!$D:$D,'[1]daily break down'!$E:$E,"")</f>
        <v>Ngaoundere</v>
      </c>
      <c r="D1515" s="1" t="s">
        <v>11</v>
      </c>
      <c r="E1515" s="1" t="s">
        <v>12</v>
      </c>
      <c r="F1515" s="3" t="s">
        <v>90</v>
      </c>
      <c r="G1515" s="1" t="s">
        <v>91</v>
      </c>
      <c r="H1515" s="27" t="str">
        <f>_xlfn.XLOOKUP(B1515,[2]CALCULATION!$B:$B,[2]CALCULATION!$H:$H,"")</f>
        <v>Huawei</v>
      </c>
      <c r="I1515" s="100" t="s">
        <v>6098</v>
      </c>
      <c r="J1515" s="41" t="s">
        <v>5541</v>
      </c>
      <c r="K1515" s="41"/>
      <c r="L1515" s="41">
        <v>0</v>
      </c>
      <c r="M1515" s="41">
        <v>0</v>
      </c>
      <c r="N1515" s="41">
        <v>0</v>
      </c>
      <c r="O1515" s="41">
        <v>0</v>
      </c>
      <c r="P1515" s="41">
        <v>0</v>
      </c>
      <c r="Q1515" s="41">
        <v>0</v>
      </c>
      <c r="R1515" s="41">
        <v>0</v>
      </c>
      <c r="S1515" s="40" t="str" cm="1">
        <f t="array" ref="S1515">IFERROR(_xlfn.IFS(
U1515="MPR ISSUE","PDH",
U1515="BSS Hardware Issue","BSS",
U1515="Sites strategiques, MLL, Pylone, etc.","ENVTECH",
U1515="AKTIVCO DEFAUT GE &amp; POWER Cabinet","AKTIVCO",
U1515="AKTIVCO Coupure ENEO &amp; Baisse de tension","AKTIVCO GRID ONLY",
U1515="Coupure ENEO &amp; Baisse de tension","IHS GRID ONLY",
U1515="Defaut GE &amp; POWER Cabinet","IHS",
U1515="Sharing","Partners",
U1515="Sites strategiques &amp; DataCenter","SST &amp; DC",
U1515="Exclu","Exclu",
U1515="SAT","SAT",
U1515="SPARE-ISSUE","SPARE-ISSUE",
U1515="Fiber CAmtel","TRANS_FO_CAMTEL",
U1515="Fiber AOF","Fiber AOF",
U1515="Projet OCM (HUAWEI)","TRAVAUX-HUAWEI",
U1515="Projet OCM (NOKIA)","TRAVAUX-NOKIA",
U1515="ACCESS-ISSUE","ACCESS-ISSUE",
U1515="Projet OCM (ZTE, NOKIA, autres projets)","TRAVAUX OCM",
U1515="No root CAuse","No root cause",
U1515="ODU HS","PDH",
U1515="IP &amp; VLAN","PDH",
U1515="Warehouse HUAWEI","SPARE-ISSUE",
U1515="SPARE-HS","SPARE-ISSUE",
U1515="Power Telco","BSS",U1515="no impacts","no impacts"
),"")</f>
        <v/>
      </c>
      <c r="T1515" s="40" t="str" cm="1">
        <f t="array" ref="T1515">IFERROR(_xlfn.IFS(
U1515="MPR ISSUE","TX ISSUE",
U1515="BSS Hardware Issue","RAN ISSUE",
U1515="Sites strategiques, MLL, Pylone, etc.","ENVTECH",
U1515="AKTIVCO DEFAUT GE &amp; POWER Cabinet","POWER ISSUE",
U1515="AKTIVCO Coupure ENEO &amp; Baisse de tension","POWER ISSUE",
U1515="Coupure ENEO &amp; Baisse de tension","POWER ISSUE",
U1515="Defaut GE &amp; POWER Cabinet","POWER ISSUE",
U1515="Sharing","POWER ISSUE",
U1515="Sites strategiques &amp; DataCenter","POWER ISSUE",
U1515="Exclu","Exclu",
U1515="SAT","TX ISSUE",
U1515="SPARE-ISSUE","SPARE-ISSUE",
U1515="Fiber CAmtel","TX ISSUE",
U1515="Fiber AOF","TX ISSUE",
U1515="Projet OCM (HUAWEI)","TRAVAUX-HUAWEI",
U1515="Projet OCM (NOKIA)","TRAVAUX -NOKIA",
U1515="ACCESS-ISSUE","ACCESS-ISSUE",
U1515="Projet OCM (ZTE, NOKIA, autres projets)","TRAVAUX OCM",
U1515="No root CAuse","No root cause",
U1515="ODU HS","TX ISSUE",
U1515="IP &amp; VLAN","TX ISSUE",
U1515="Warehouse HUAWEI","SPARE-ISSUE",
U1515="SPARE-HS","SPARE-ISSUE",
U1515="Power Telco","RAN ISSUE",U1515="no impacts","no impacts"
),"")</f>
        <v/>
      </c>
      <c r="U1515" s="70"/>
      <c r="V1515" s="40" t="str" cm="1">
        <f t="array" ref="V1515">IFERROR(_xlfn.IFS(
U1515="MPR ISSUE","ACTIVE",
U1515="BSS Hardware Issue","ACTIVE",
U1515="Sites strategiques, MLL, Pylone, etc.","PASSIVE",
U1515="AKTIVCO DEFAUT GE &amp; POWER Cabinet","PASSIVE",
U1515="AKTIVCO Coupure ENEO &amp; Baisse de tension","PASSIVE",
U1515="Coupure ENEO &amp; Baisse de tension","PASSIVE",
U1515="Defaut GE &amp; POWER Cabinet","PASSIVE",
U1515="Sharing","PASSIVE",
U1515="Sites strategiques &amp; DataCenter","PASSIVE",
U1515="Exclu","Exclu",
U1515="SAT","ACTIVE",
U1515="SPARE-ISSUE","SPARE-ISSUE",
U1515="Fiber CAmtel","ACTIVE",
U1515="Fiber AOF","ACTIVE",
U1515="Projet OCM (HUAWEI)","PLANNED WORKS",
U1515="Projet OCM (NOKIA)","PLANNED WORKS",
U1515="ACCESS-ISSUE","ACCESS-ISSUE",
U1515="Projet OCM (ZTE, NOKIA, autres projets)","PLANNED WORKS",
U1515="No root CAuse","No root cause",
U1515="ODU HS","ACTIVE",
U1515="IP &amp; VLAN","ACTIVE",
U1515="Warehouse HUAWEI","SPARE-ISSUE",
U1515="SPARE-HS","SPARE-ISSUE",
U1515="Power Telco","ACTIVE", U1515="no impacts","no impacts"
),"")</f>
        <v/>
      </c>
      <c r="W1515" s="98"/>
      <c r="X1515" s="98"/>
      <c r="Y1515" s="98"/>
      <c r="Z1515" s="98"/>
      <c r="AA1515" s="98"/>
      <c r="AB1515" s="17" t="s">
        <v>5468</v>
      </c>
      <c r="AC1515" s="17"/>
      <c r="AD1515" s="9" t="s">
        <v>5468</v>
      </c>
      <c r="AE1515" s="7" t="s">
        <v>5468</v>
      </c>
      <c r="AF1515" s="6" t="s">
        <v>5468</v>
      </c>
      <c r="AG1515" s="7" t="s">
        <v>5468</v>
      </c>
      <c r="AH1515" s="3" t="s">
        <v>5468</v>
      </c>
      <c r="AI1515" s="18" t="s">
        <v>5468</v>
      </c>
      <c r="AJ1515" s="18" t="s">
        <v>5468</v>
      </c>
      <c r="AK1515" s="18" t="s">
        <v>5468</v>
      </c>
      <c r="AL1515" s="18" t="s">
        <v>5468</v>
      </c>
      <c r="AM1515" s="18" t="s">
        <v>5468</v>
      </c>
      <c r="AN1515" s="9" t="s">
        <v>5468</v>
      </c>
      <c r="AO1515" s="14"/>
      <c r="AP1515" s="14" t="s">
        <v>5468</v>
      </c>
      <c r="AQ1515" s="14" t="s">
        <v>5468</v>
      </c>
      <c r="AR1515" s="14" t="s">
        <v>5468</v>
      </c>
      <c r="AS1515" s="9" t="s">
        <v>5468</v>
      </c>
    </row>
    <row r="1516" spans="1:45" x14ac:dyDescent="0.3">
      <c r="A1516" s="1" t="s">
        <v>2728</v>
      </c>
      <c r="B1516" s="8" t="s">
        <v>2729</v>
      </c>
      <c r="C1516" s="3" t="str">
        <f>_xlfn.XLOOKUP(B1516,'[1]daily break down'!$D:$D,'[1]daily break down'!$E:$E,"")</f>
        <v>Douala</v>
      </c>
      <c r="D1516" s="1" t="s">
        <v>11</v>
      </c>
      <c r="E1516" s="1" t="s">
        <v>12</v>
      </c>
      <c r="F1516" s="3" t="s">
        <v>31</v>
      </c>
      <c r="G1516" s="1" t="s">
        <v>32</v>
      </c>
      <c r="H1516" s="29" t="str">
        <f>_xlfn.XLOOKUP(B1516,[2]CALCULATION!$B:$B,[2]CALCULATION!$H:$H,"")</f>
        <v>ZTE</v>
      </c>
      <c r="I1516" s="100" t="s">
        <v>6098</v>
      </c>
      <c r="J1516" s="41" t="s">
        <v>5541</v>
      </c>
      <c r="K1516" s="41"/>
      <c r="L1516" s="41">
        <v>0</v>
      </c>
      <c r="M1516" s="41">
        <v>0</v>
      </c>
      <c r="N1516" s="41">
        <v>0</v>
      </c>
      <c r="O1516" s="41">
        <v>0</v>
      </c>
      <c r="P1516" s="41">
        <v>0</v>
      </c>
      <c r="Q1516" s="41">
        <v>0</v>
      </c>
      <c r="R1516" s="41">
        <v>0</v>
      </c>
      <c r="S1516" s="40" t="str" cm="1">
        <f t="array" ref="S1516">IFERROR(_xlfn.IFS(
U1516="MPR ISSUE","PDH",
U1516="BSS Hardware Issue","BSS",
U1516="Sites strategiques, MLL, Pylone, etc.","ENVTECH",
U1516="AKTIVCO DEFAUT GE &amp; POWER Cabinet","AKTIVCO",
U1516="AKTIVCO Coupure ENEO &amp; Baisse de tension","AKTIVCO GRID ONLY",
U1516="Coupure ENEO &amp; Baisse de tension","IHS GRID ONLY",
U1516="Defaut GE &amp; POWER Cabinet","IHS",
U1516="Sharing","Partners",
U1516="Sites strategiques &amp; DataCenter","SST &amp; DC",
U1516="Exclu","Exclu",
U1516="SAT","SAT",
U1516="SPARE-ISSUE","SPARE-ISSUE",
U1516="Fiber CAmtel","TRANS_FO_CAMTEL",
U1516="Fiber AOF","Fiber AOF",
U1516="Projet OCM (HUAWEI)","TRAVAUX-HUAWEI",
U1516="Projet OCM (NOKIA)","TRAVAUX-NOKIA",
U1516="ACCESS-ISSUE","ACCESS-ISSUE",
U1516="Projet OCM (ZTE, NOKIA, autres projets)","TRAVAUX OCM",
U1516="No root CAuse","No root cause",
U1516="ODU HS","PDH",
U1516="IP &amp; VLAN","PDH",
U1516="Warehouse HUAWEI","SPARE-ISSUE",
U1516="SPARE-HS","SPARE-ISSUE",
U1516="Power Telco","BSS",U1516="no impacts","no impacts"
),"")</f>
        <v/>
      </c>
      <c r="T1516" s="40" t="str" cm="1">
        <f t="array" ref="T1516">IFERROR(_xlfn.IFS(
U1516="MPR ISSUE","TX ISSUE",
U1516="BSS Hardware Issue","RAN ISSUE",
U1516="Sites strategiques, MLL, Pylone, etc.","ENVTECH",
U1516="AKTIVCO DEFAUT GE &amp; POWER Cabinet","POWER ISSUE",
U1516="AKTIVCO Coupure ENEO &amp; Baisse de tension","POWER ISSUE",
U1516="Coupure ENEO &amp; Baisse de tension","POWER ISSUE",
U1516="Defaut GE &amp; POWER Cabinet","POWER ISSUE",
U1516="Sharing","POWER ISSUE",
U1516="Sites strategiques &amp; DataCenter","POWER ISSUE",
U1516="Exclu","Exclu",
U1516="SAT","TX ISSUE",
U1516="SPARE-ISSUE","SPARE-ISSUE",
U1516="Fiber CAmtel","TX ISSUE",
U1516="Fiber AOF","TX ISSUE",
U1516="Projet OCM (HUAWEI)","TRAVAUX-HUAWEI",
U1516="Projet OCM (NOKIA)","TRAVAUX -NOKIA",
U1516="ACCESS-ISSUE","ACCESS-ISSUE",
U1516="Projet OCM (ZTE, NOKIA, autres projets)","TRAVAUX OCM",
U1516="No root CAuse","No root cause",
U1516="ODU HS","TX ISSUE",
U1516="IP &amp; VLAN","TX ISSUE",
U1516="Warehouse HUAWEI","SPARE-ISSUE",
U1516="SPARE-HS","SPARE-ISSUE",
U1516="Power Telco","RAN ISSUE",U1516="no impacts","no impacts"
),"")</f>
        <v/>
      </c>
      <c r="U1516" s="70"/>
      <c r="V1516" s="40" t="str" cm="1">
        <f t="array" ref="V1516">IFERROR(_xlfn.IFS(
U1516="MPR ISSUE","ACTIVE",
U1516="BSS Hardware Issue","ACTIVE",
U1516="Sites strategiques, MLL, Pylone, etc.","PASSIVE",
U1516="AKTIVCO DEFAUT GE &amp; POWER Cabinet","PASSIVE",
U1516="AKTIVCO Coupure ENEO &amp; Baisse de tension","PASSIVE",
U1516="Coupure ENEO &amp; Baisse de tension","PASSIVE",
U1516="Defaut GE &amp; POWER Cabinet","PASSIVE",
U1516="Sharing","PASSIVE",
U1516="Sites strategiques &amp; DataCenter","PASSIVE",
U1516="Exclu","Exclu",
U1516="SAT","ACTIVE",
U1516="SPARE-ISSUE","SPARE-ISSUE",
U1516="Fiber CAmtel","ACTIVE",
U1516="Fiber AOF","ACTIVE",
U1516="Projet OCM (HUAWEI)","PLANNED WORKS",
U1516="Projet OCM (NOKIA)","PLANNED WORKS",
U1516="ACCESS-ISSUE","ACCESS-ISSUE",
U1516="Projet OCM (ZTE, NOKIA, autres projets)","PLANNED WORKS",
U1516="No root CAuse","No root cause",
U1516="ODU HS","ACTIVE",
U1516="IP &amp; VLAN","ACTIVE",
U1516="Warehouse HUAWEI","SPARE-ISSUE",
U1516="SPARE-HS","SPARE-ISSUE",
U1516="Power Telco","ACTIVE", U1516="no impacts","no impacts"
),"")</f>
        <v/>
      </c>
      <c r="W1516" s="98"/>
      <c r="X1516" s="98"/>
      <c r="Y1516" s="98"/>
      <c r="Z1516" s="98"/>
      <c r="AA1516" s="98"/>
      <c r="AB1516" s="17" t="s">
        <v>5468</v>
      </c>
      <c r="AC1516" s="17"/>
      <c r="AD1516" s="9" t="s">
        <v>5468</v>
      </c>
      <c r="AE1516" s="7" t="s">
        <v>5468</v>
      </c>
      <c r="AF1516" s="6" t="s">
        <v>5468</v>
      </c>
      <c r="AG1516" s="7" t="s">
        <v>5468</v>
      </c>
      <c r="AH1516" s="3" t="s">
        <v>5468</v>
      </c>
      <c r="AI1516" s="18" t="s">
        <v>5468</v>
      </c>
      <c r="AJ1516" s="18" t="s">
        <v>5468</v>
      </c>
      <c r="AK1516" s="18" t="s">
        <v>5468</v>
      </c>
      <c r="AL1516" s="18" t="s">
        <v>5468</v>
      </c>
      <c r="AM1516" s="18" t="s">
        <v>5468</v>
      </c>
      <c r="AN1516" s="9" t="s">
        <v>5468</v>
      </c>
      <c r="AO1516" s="14"/>
      <c r="AP1516" s="14" t="s">
        <v>5468</v>
      </c>
      <c r="AQ1516" s="14" t="s">
        <v>5468</v>
      </c>
      <c r="AR1516" s="14" t="s">
        <v>5468</v>
      </c>
      <c r="AS1516" s="9" t="s">
        <v>5468</v>
      </c>
    </row>
    <row r="1517" spans="1:45" x14ac:dyDescent="0.3">
      <c r="A1517" s="1" t="s">
        <v>1946</v>
      </c>
      <c r="B1517" s="8" t="s">
        <v>1947</v>
      </c>
      <c r="C1517" s="3" t="str">
        <f>_xlfn.XLOOKUP(B1517,'[1]daily break down'!$D:$D,'[1]daily break down'!$E:$E,"")</f>
        <v>Douala</v>
      </c>
      <c r="D1517" s="1" t="s">
        <v>11</v>
      </c>
      <c r="E1517" s="1" t="s">
        <v>12</v>
      </c>
      <c r="F1517" s="3" t="s">
        <v>31</v>
      </c>
      <c r="G1517" s="1" t="s">
        <v>32</v>
      </c>
      <c r="H1517" s="29" t="str">
        <f>_xlfn.XLOOKUP(B1517,[2]CALCULATION!$B:$B,[2]CALCULATION!$H:$H,"")</f>
        <v>ZTE</v>
      </c>
      <c r="I1517" s="100" t="s">
        <v>6098</v>
      </c>
      <c r="J1517" s="41" t="s">
        <v>5541</v>
      </c>
      <c r="K1517" s="41"/>
      <c r="L1517" s="41">
        <v>3.2588433452328984</v>
      </c>
      <c r="M1517" s="41">
        <v>0</v>
      </c>
      <c r="N1517" s="41">
        <v>0</v>
      </c>
      <c r="O1517" s="41">
        <v>0</v>
      </c>
      <c r="P1517" s="41">
        <v>0</v>
      </c>
      <c r="Q1517" s="41">
        <v>0</v>
      </c>
      <c r="R1517" s="41">
        <v>0</v>
      </c>
      <c r="S1517" s="40" t="str" cm="1">
        <f t="array" ref="S1517">IFERROR(_xlfn.IFS(
U1517="MPR ISSUE","PDH",
U1517="BSS Hardware Issue","BSS",
U1517="Sites strategiques, MLL, Pylone, etc.","ENVTECH",
U1517="AKTIVCO DEFAUT GE &amp; POWER Cabinet","AKTIVCO",
U1517="AKTIVCO Coupure ENEO &amp; Baisse de tension","AKTIVCO GRID ONLY",
U1517="Coupure ENEO &amp; Baisse de tension","IHS GRID ONLY",
U1517="Defaut GE &amp; POWER Cabinet","IHS",
U1517="Sharing","Partners",
U1517="Sites strategiques &amp; DataCenter","SST &amp; DC",
U1517="Exclu","Exclu",
U1517="SAT","SAT",
U1517="SPARE-ISSUE","SPARE-ISSUE",
U1517="Fiber CAmtel","TRANS_FO_CAMTEL",
U1517="Fiber AOF","Fiber AOF",
U1517="Projet OCM (HUAWEI)","TRAVAUX-HUAWEI",
U1517="Projet OCM (NOKIA)","TRAVAUX-NOKIA",
U1517="ACCESS-ISSUE","ACCESS-ISSUE",
U1517="Projet OCM (ZTE, NOKIA, autres projets)","TRAVAUX OCM",
U1517="No root CAuse","No root cause",
U1517="ODU HS","PDH",
U1517="IP &amp; VLAN","PDH",
U1517="Warehouse HUAWEI","SPARE-ISSUE",
U1517="SPARE-HS","SPARE-ISSUE",
U1517="Power Telco","BSS",U1517="no impacts","no impacts"
),"")</f>
        <v/>
      </c>
      <c r="T1517" s="40" t="str" cm="1">
        <f t="array" ref="T1517">IFERROR(_xlfn.IFS(
U1517="MPR ISSUE","TX ISSUE",
U1517="BSS Hardware Issue","RAN ISSUE",
U1517="Sites strategiques, MLL, Pylone, etc.","ENVTECH",
U1517="AKTIVCO DEFAUT GE &amp; POWER Cabinet","POWER ISSUE",
U1517="AKTIVCO Coupure ENEO &amp; Baisse de tension","POWER ISSUE",
U1517="Coupure ENEO &amp; Baisse de tension","POWER ISSUE",
U1517="Defaut GE &amp; POWER Cabinet","POWER ISSUE",
U1517="Sharing","POWER ISSUE",
U1517="Sites strategiques &amp; DataCenter","POWER ISSUE",
U1517="Exclu","Exclu",
U1517="SAT","TX ISSUE",
U1517="SPARE-ISSUE","SPARE-ISSUE",
U1517="Fiber CAmtel","TX ISSUE",
U1517="Fiber AOF","TX ISSUE",
U1517="Projet OCM (HUAWEI)","TRAVAUX-HUAWEI",
U1517="Projet OCM (NOKIA)","TRAVAUX -NOKIA",
U1517="ACCESS-ISSUE","ACCESS-ISSUE",
U1517="Projet OCM (ZTE, NOKIA, autres projets)","TRAVAUX OCM",
U1517="No root CAuse","No root cause",
U1517="ODU HS","TX ISSUE",
U1517="IP &amp; VLAN","TX ISSUE",
U1517="Warehouse HUAWEI","SPARE-ISSUE",
U1517="SPARE-HS","SPARE-ISSUE",
U1517="Power Telco","RAN ISSUE",U1517="no impacts","no impacts"
),"")</f>
        <v/>
      </c>
      <c r="U1517" s="70"/>
      <c r="V1517" s="40" t="str" cm="1">
        <f t="array" ref="V1517">IFERROR(_xlfn.IFS(
U1517="MPR ISSUE","ACTIVE",
U1517="BSS Hardware Issue","ACTIVE",
U1517="Sites strategiques, MLL, Pylone, etc.","PASSIVE",
U1517="AKTIVCO DEFAUT GE &amp; POWER Cabinet","PASSIVE",
U1517="AKTIVCO Coupure ENEO &amp; Baisse de tension","PASSIVE",
U1517="Coupure ENEO &amp; Baisse de tension","PASSIVE",
U1517="Defaut GE &amp; POWER Cabinet","PASSIVE",
U1517="Sharing","PASSIVE",
U1517="Sites strategiques &amp; DataCenter","PASSIVE",
U1517="Exclu","Exclu",
U1517="SAT","ACTIVE",
U1517="SPARE-ISSUE","SPARE-ISSUE",
U1517="Fiber CAmtel","ACTIVE",
U1517="Fiber AOF","ACTIVE",
U1517="Projet OCM (HUAWEI)","PLANNED WORKS",
U1517="Projet OCM (NOKIA)","PLANNED WORKS",
U1517="ACCESS-ISSUE","ACCESS-ISSUE",
U1517="Projet OCM (ZTE, NOKIA, autres projets)","PLANNED WORKS",
U1517="No root CAuse","No root cause",
U1517="ODU HS","ACTIVE",
U1517="IP &amp; VLAN","ACTIVE",
U1517="Warehouse HUAWEI","SPARE-ISSUE",
U1517="SPARE-HS","SPARE-ISSUE",
U1517="Power Telco","ACTIVE", U1517="no impacts","no impacts"
),"")</f>
        <v/>
      </c>
      <c r="W1517" s="98"/>
      <c r="X1517" s="98"/>
      <c r="Y1517" s="98"/>
      <c r="Z1517" s="98"/>
      <c r="AA1517" s="98"/>
      <c r="AB1517" s="17" t="s">
        <v>5468</v>
      </c>
      <c r="AC1517" s="17"/>
      <c r="AD1517" s="9" t="s">
        <v>5468</v>
      </c>
      <c r="AE1517" s="7" t="s">
        <v>5468</v>
      </c>
      <c r="AF1517" s="6" t="s">
        <v>5468</v>
      </c>
      <c r="AG1517" s="7" t="s">
        <v>5468</v>
      </c>
      <c r="AH1517" s="3" t="s">
        <v>5468</v>
      </c>
      <c r="AI1517" s="18" t="s">
        <v>5468</v>
      </c>
      <c r="AJ1517" s="18" t="s">
        <v>5468</v>
      </c>
      <c r="AK1517" s="18" t="s">
        <v>5468</v>
      </c>
      <c r="AL1517" s="18" t="s">
        <v>5468</v>
      </c>
      <c r="AM1517" s="18" t="s">
        <v>5468</v>
      </c>
      <c r="AN1517" s="9" t="s">
        <v>5468</v>
      </c>
      <c r="AO1517" s="14"/>
      <c r="AP1517" s="14" t="s">
        <v>5468</v>
      </c>
      <c r="AQ1517" s="14" t="s">
        <v>5468</v>
      </c>
      <c r="AR1517" s="14" t="s">
        <v>5468</v>
      </c>
      <c r="AS1517" s="9" t="s">
        <v>5468</v>
      </c>
    </row>
    <row r="1518" spans="1:45" x14ac:dyDescent="0.3">
      <c r="A1518" s="1" t="s">
        <v>711</v>
      </c>
      <c r="B1518" s="8" t="s">
        <v>712</v>
      </c>
      <c r="C1518" s="3" t="str">
        <f>_xlfn.XLOOKUP(B1518,'[1]daily break down'!$D:$D,'[1]daily break down'!$E:$E,"")</f>
        <v>Douala</v>
      </c>
      <c r="D1518" s="1" t="s">
        <v>11</v>
      </c>
      <c r="E1518" s="1" t="s">
        <v>145</v>
      </c>
      <c r="F1518" s="3" t="s">
        <v>31</v>
      </c>
      <c r="G1518" s="1" t="s">
        <v>32</v>
      </c>
      <c r="H1518" s="29" t="str">
        <f>_xlfn.XLOOKUP(B1518,[2]CALCULATION!$B:$B,[2]CALCULATION!$H:$H,"")</f>
        <v>ZTE</v>
      </c>
      <c r="I1518" s="100" t="s">
        <v>6098</v>
      </c>
      <c r="J1518" s="41" t="s">
        <v>5541</v>
      </c>
      <c r="K1518" s="41"/>
      <c r="L1518" s="41">
        <v>0</v>
      </c>
      <c r="M1518" s="41">
        <v>0</v>
      </c>
      <c r="N1518" s="41">
        <v>0</v>
      </c>
      <c r="O1518" s="41">
        <v>0</v>
      </c>
      <c r="P1518" s="41">
        <v>0</v>
      </c>
      <c r="Q1518" s="41">
        <v>0</v>
      </c>
      <c r="R1518" s="41">
        <v>0</v>
      </c>
      <c r="S1518" s="40" t="str" cm="1">
        <f t="array" ref="S1518">IFERROR(_xlfn.IFS(
U1518="MPR ISSUE","PDH",
U1518="BSS Hardware Issue","BSS",
U1518="Sites strategiques, MLL, Pylone, etc.","ENVTECH",
U1518="AKTIVCO DEFAUT GE &amp; POWER Cabinet","AKTIVCO",
U1518="AKTIVCO Coupure ENEO &amp; Baisse de tension","AKTIVCO GRID ONLY",
U1518="Coupure ENEO &amp; Baisse de tension","IHS GRID ONLY",
U1518="Defaut GE &amp; POWER Cabinet","IHS",
U1518="Sharing","Partners",
U1518="Sites strategiques &amp; DataCenter","SST &amp; DC",
U1518="Exclu","Exclu",
U1518="SAT","SAT",
U1518="SPARE-ISSUE","SPARE-ISSUE",
U1518="Fiber CAmtel","TRANS_FO_CAMTEL",
U1518="Fiber AOF","Fiber AOF",
U1518="Projet OCM (HUAWEI)","TRAVAUX-HUAWEI",
U1518="Projet OCM (NOKIA)","TRAVAUX-NOKIA",
U1518="ACCESS-ISSUE","ACCESS-ISSUE",
U1518="Projet OCM (ZTE, NOKIA, autres projets)","TRAVAUX OCM",
U1518="No root CAuse","No root cause",
U1518="ODU HS","PDH",
U1518="IP &amp; VLAN","PDH",
U1518="Warehouse HUAWEI","SPARE-ISSUE",
U1518="SPARE-HS","SPARE-ISSUE",
U1518="Power Telco","BSS",U1518="no impacts","no impacts"
),"")</f>
        <v/>
      </c>
      <c r="T1518" s="40" t="str" cm="1">
        <f t="array" ref="T1518">IFERROR(_xlfn.IFS(
U1518="MPR ISSUE","TX ISSUE",
U1518="BSS Hardware Issue","RAN ISSUE",
U1518="Sites strategiques, MLL, Pylone, etc.","ENVTECH",
U1518="AKTIVCO DEFAUT GE &amp; POWER Cabinet","POWER ISSUE",
U1518="AKTIVCO Coupure ENEO &amp; Baisse de tension","POWER ISSUE",
U1518="Coupure ENEO &amp; Baisse de tension","POWER ISSUE",
U1518="Defaut GE &amp; POWER Cabinet","POWER ISSUE",
U1518="Sharing","POWER ISSUE",
U1518="Sites strategiques &amp; DataCenter","POWER ISSUE",
U1518="Exclu","Exclu",
U1518="SAT","TX ISSUE",
U1518="SPARE-ISSUE","SPARE-ISSUE",
U1518="Fiber CAmtel","TX ISSUE",
U1518="Fiber AOF","TX ISSUE",
U1518="Projet OCM (HUAWEI)","TRAVAUX-HUAWEI",
U1518="Projet OCM (NOKIA)","TRAVAUX -NOKIA",
U1518="ACCESS-ISSUE","ACCESS-ISSUE",
U1518="Projet OCM (ZTE, NOKIA, autres projets)","TRAVAUX OCM",
U1518="No root CAuse","No root cause",
U1518="ODU HS","TX ISSUE",
U1518="IP &amp; VLAN","TX ISSUE",
U1518="Warehouse HUAWEI","SPARE-ISSUE",
U1518="SPARE-HS","SPARE-ISSUE",
U1518="Power Telco","RAN ISSUE",U1518="no impacts","no impacts"
),"")</f>
        <v/>
      </c>
      <c r="U1518" s="70"/>
      <c r="V1518" s="40" t="str" cm="1">
        <f t="array" ref="V1518">IFERROR(_xlfn.IFS(
U1518="MPR ISSUE","ACTIVE",
U1518="BSS Hardware Issue","ACTIVE",
U1518="Sites strategiques, MLL, Pylone, etc.","PASSIVE",
U1518="AKTIVCO DEFAUT GE &amp; POWER Cabinet","PASSIVE",
U1518="AKTIVCO Coupure ENEO &amp; Baisse de tension","PASSIVE",
U1518="Coupure ENEO &amp; Baisse de tension","PASSIVE",
U1518="Defaut GE &amp; POWER Cabinet","PASSIVE",
U1518="Sharing","PASSIVE",
U1518="Sites strategiques &amp; DataCenter","PASSIVE",
U1518="Exclu","Exclu",
U1518="SAT","ACTIVE",
U1518="SPARE-ISSUE","SPARE-ISSUE",
U1518="Fiber CAmtel","ACTIVE",
U1518="Fiber AOF","ACTIVE",
U1518="Projet OCM (HUAWEI)","PLANNED WORKS",
U1518="Projet OCM (NOKIA)","PLANNED WORKS",
U1518="ACCESS-ISSUE","ACCESS-ISSUE",
U1518="Projet OCM (ZTE, NOKIA, autres projets)","PLANNED WORKS",
U1518="No root CAuse","No root cause",
U1518="ODU HS","ACTIVE",
U1518="IP &amp; VLAN","ACTIVE",
U1518="Warehouse HUAWEI","SPARE-ISSUE",
U1518="SPARE-HS","SPARE-ISSUE",
U1518="Power Telco","ACTIVE", U1518="no impacts","no impacts"
),"")</f>
        <v/>
      </c>
      <c r="W1518" s="98"/>
      <c r="X1518" s="98"/>
      <c r="Y1518" s="98"/>
      <c r="Z1518" s="98"/>
      <c r="AA1518" s="98"/>
      <c r="AB1518" s="17" t="s">
        <v>5468</v>
      </c>
      <c r="AC1518" s="17"/>
      <c r="AD1518" s="9" t="s">
        <v>5468</v>
      </c>
      <c r="AE1518" s="7" t="s">
        <v>5468</v>
      </c>
      <c r="AF1518" s="6" t="s">
        <v>5468</v>
      </c>
      <c r="AG1518" s="7" t="s">
        <v>5468</v>
      </c>
      <c r="AH1518" s="3" t="s">
        <v>5468</v>
      </c>
      <c r="AI1518" s="18" t="s">
        <v>5468</v>
      </c>
      <c r="AJ1518" s="18" t="s">
        <v>5468</v>
      </c>
      <c r="AK1518" s="18" t="s">
        <v>5468</v>
      </c>
      <c r="AL1518" s="18" t="s">
        <v>5468</v>
      </c>
      <c r="AM1518" s="18" t="s">
        <v>5468</v>
      </c>
      <c r="AN1518" s="9" t="s">
        <v>5468</v>
      </c>
      <c r="AO1518" s="14"/>
      <c r="AP1518" s="14" t="s">
        <v>5468</v>
      </c>
      <c r="AQ1518" s="14" t="s">
        <v>5468</v>
      </c>
      <c r="AR1518" s="14" t="s">
        <v>5468</v>
      </c>
      <c r="AS1518" s="9" t="s">
        <v>5468</v>
      </c>
    </row>
    <row r="1519" spans="1:45" x14ac:dyDescent="0.3">
      <c r="A1519" s="1" t="s">
        <v>492</v>
      </c>
      <c r="B1519" s="8" t="s">
        <v>493</v>
      </c>
      <c r="C1519" s="3" t="str">
        <f>_xlfn.XLOOKUP(B1519,'[1]daily break down'!$D:$D,'[1]daily break down'!$E:$E,"")</f>
        <v>Douala</v>
      </c>
      <c r="D1519" s="1" t="s">
        <v>11</v>
      </c>
      <c r="E1519" s="1" t="s">
        <v>145</v>
      </c>
      <c r="F1519" s="3" t="s">
        <v>31</v>
      </c>
      <c r="G1519" s="1" t="s">
        <v>32</v>
      </c>
      <c r="H1519" s="29" t="str">
        <f>_xlfn.XLOOKUP(B1519,[2]CALCULATION!$B:$B,[2]CALCULATION!$H:$H,"")</f>
        <v>ZTE</v>
      </c>
      <c r="I1519" s="100" t="s">
        <v>6098</v>
      </c>
      <c r="J1519" s="41" t="s">
        <v>5541</v>
      </c>
      <c r="K1519" s="41"/>
      <c r="L1519" s="41">
        <v>1.3523091432599126</v>
      </c>
      <c r="M1519" s="41">
        <v>0</v>
      </c>
      <c r="N1519" s="41">
        <v>0</v>
      </c>
      <c r="O1519" s="41">
        <v>0</v>
      </c>
      <c r="P1519" s="41">
        <v>7.0681485476538954</v>
      </c>
      <c r="Q1519" s="41">
        <v>0</v>
      </c>
      <c r="R1519" s="41">
        <v>0</v>
      </c>
      <c r="S1519" s="40" t="str" cm="1">
        <f t="array" ref="S1519">IFERROR(_xlfn.IFS(
U1519="MPR ISSUE","PDH",
U1519="BSS Hardware Issue","BSS",
U1519="Sites strategiques, MLL, Pylone, etc.","ENVTECH",
U1519="AKTIVCO DEFAUT GE &amp; POWER Cabinet","AKTIVCO",
U1519="AKTIVCO Coupure ENEO &amp; Baisse de tension","AKTIVCO GRID ONLY",
U1519="Coupure ENEO &amp; Baisse de tension","IHS GRID ONLY",
U1519="Defaut GE &amp; POWER Cabinet","IHS",
U1519="Sharing","Partners",
U1519="Sites strategiques &amp; DataCenter","SST &amp; DC",
U1519="Exclu","Exclu",
U1519="SAT","SAT",
U1519="SPARE-ISSUE","SPARE-ISSUE",
U1519="Fiber CAmtel","TRANS_FO_CAMTEL",
U1519="Fiber AOF","Fiber AOF",
U1519="Projet OCM (HUAWEI)","TRAVAUX-HUAWEI",
U1519="Projet OCM (NOKIA)","TRAVAUX-NOKIA",
U1519="ACCESS-ISSUE","ACCESS-ISSUE",
U1519="Projet OCM (ZTE, NOKIA, autres projets)","TRAVAUX OCM",
U1519="No root CAuse","No root cause",
U1519="ODU HS","PDH",
U1519="IP &amp; VLAN","PDH",
U1519="Warehouse HUAWEI","SPARE-ISSUE",
U1519="SPARE-HS","SPARE-ISSUE",
U1519="Power Telco","BSS",U1519="no impacts","no impacts"
),"")</f>
        <v/>
      </c>
      <c r="T1519" s="40" t="str" cm="1">
        <f t="array" ref="T1519">IFERROR(_xlfn.IFS(
U1519="MPR ISSUE","TX ISSUE",
U1519="BSS Hardware Issue","RAN ISSUE",
U1519="Sites strategiques, MLL, Pylone, etc.","ENVTECH",
U1519="AKTIVCO DEFAUT GE &amp; POWER Cabinet","POWER ISSUE",
U1519="AKTIVCO Coupure ENEO &amp; Baisse de tension","POWER ISSUE",
U1519="Coupure ENEO &amp; Baisse de tension","POWER ISSUE",
U1519="Defaut GE &amp; POWER Cabinet","POWER ISSUE",
U1519="Sharing","POWER ISSUE",
U1519="Sites strategiques &amp; DataCenter","POWER ISSUE",
U1519="Exclu","Exclu",
U1519="SAT","TX ISSUE",
U1519="SPARE-ISSUE","SPARE-ISSUE",
U1519="Fiber CAmtel","TX ISSUE",
U1519="Fiber AOF","TX ISSUE",
U1519="Projet OCM (HUAWEI)","TRAVAUX-HUAWEI",
U1519="Projet OCM (NOKIA)","TRAVAUX -NOKIA",
U1519="ACCESS-ISSUE","ACCESS-ISSUE",
U1519="Projet OCM (ZTE, NOKIA, autres projets)","TRAVAUX OCM",
U1519="No root CAuse","No root cause",
U1519="ODU HS","TX ISSUE",
U1519="IP &amp; VLAN","TX ISSUE",
U1519="Warehouse HUAWEI","SPARE-ISSUE",
U1519="SPARE-HS","SPARE-ISSUE",
U1519="Power Telco","RAN ISSUE",U1519="no impacts","no impacts"
),"")</f>
        <v/>
      </c>
      <c r="U1519" s="70"/>
      <c r="V1519" s="40" t="str" cm="1">
        <f t="array" ref="V1519">IFERROR(_xlfn.IFS(
U1519="MPR ISSUE","ACTIVE",
U1519="BSS Hardware Issue","ACTIVE",
U1519="Sites strategiques, MLL, Pylone, etc.","PASSIVE",
U1519="AKTIVCO DEFAUT GE &amp; POWER Cabinet","PASSIVE",
U1519="AKTIVCO Coupure ENEO &amp; Baisse de tension","PASSIVE",
U1519="Coupure ENEO &amp; Baisse de tension","PASSIVE",
U1519="Defaut GE &amp; POWER Cabinet","PASSIVE",
U1519="Sharing","PASSIVE",
U1519="Sites strategiques &amp; DataCenter","PASSIVE",
U1519="Exclu","Exclu",
U1519="SAT","ACTIVE",
U1519="SPARE-ISSUE","SPARE-ISSUE",
U1519="Fiber CAmtel","ACTIVE",
U1519="Fiber AOF","ACTIVE",
U1519="Projet OCM (HUAWEI)","PLANNED WORKS",
U1519="Projet OCM (NOKIA)","PLANNED WORKS",
U1519="ACCESS-ISSUE","ACCESS-ISSUE",
U1519="Projet OCM (ZTE, NOKIA, autres projets)","PLANNED WORKS",
U1519="No root CAuse","No root cause",
U1519="ODU HS","ACTIVE",
U1519="IP &amp; VLAN","ACTIVE",
U1519="Warehouse HUAWEI","SPARE-ISSUE",
U1519="SPARE-HS","SPARE-ISSUE",
U1519="Power Telco","ACTIVE", U1519="no impacts","no impacts"
),"")</f>
        <v/>
      </c>
      <c r="W1519" s="98"/>
      <c r="X1519" s="98"/>
      <c r="Y1519" s="98"/>
      <c r="Z1519" s="98"/>
      <c r="AA1519" s="98"/>
      <c r="AB1519" s="17" t="s">
        <v>5717</v>
      </c>
      <c r="AC1519" s="17"/>
      <c r="AD1519" s="9" t="s">
        <v>5468</v>
      </c>
      <c r="AE1519" s="7" t="s">
        <v>5468</v>
      </c>
      <c r="AF1519" s="6" t="s">
        <v>5468</v>
      </c>
      <c r="AG1519" s="7" t="s">
        <v>5468</v>
      </c>
      <c r="AH1519" s="3" t="s">
        <v>5468</v>
      </c>
      <c r="AI1519" s="18" t="s">
        <v>5468</v>
      </c>
      <c r="AJ1519" s="18" t="s">
        <v>5468</v>
      </c>
      <c r="AK1519" s="18" t="s">
        <v>5717</v>
      </c>
      <c r="AL1519" s="18" t="s">
        <v>5468</v>
      </c>
      <c r="AM1519" s="18" t="s">
        <v>5468</v>
      </c>
      <c r="AN1519" s="9" t="s">
        <v>5468</v>
      </c>
      <c r="AO1519" s="14"/>
      <c r="AP1519" s="14" t="s">
        <v>5468</v>
      </c>
      <c r="AQ1519" s="14" t="s">
        <v>5468</v>
      </c>
      <c r="AR1519" s="14" t="s">
        <v>5468</v>
      </c>
      <c r="AS1519" s="9" t="s">
        <v>5468</v>
      </c>
    </row>
    <row r="1520" spans="1:45" x14ac:dyDescent="0.3">
      <c r="A1520" s="1" t="s">
        <v>4962</v>
      </c>
      <c r="B1520" s="8" t="s">
        <v>4963</v>
      </c>
      <c r="C1520" s="3" t="str">
        <f>_xlfn.XLOOKUP(B1520,'[1]daily break down'!$D:$D,'[1]daily break down'!$E:$E,"")</f>
        <v>Douala</v>
      </c>
      <c r="D1520" s="1" t="s">
        <v>11</v>
      </c>
      <c r="E1520" s="1" t="s">
        <v>594</v>
      </c>
      <c r="F1520" s="3" t="s">
        <v>31</v>
      </c>
      <c r="G1520" s="1" t="s">
        <v>32</v>
      </c>
      <c r="H1520" s="29" t="str">
        <f>_xlfn.XLOOKUP(B1520,[2]CALCULATION!$B:$B,[2]CALCULATION!$H:$H,"")</f>
        <v>ZTE</v>
      </c>
      <c r="I1520" s="100" t="s">
        <v>6098</v>
      </c>
      <c r="J1520" s="41" t="s">
        <v>5541</v>
      </c>
      <c r="K1520" s="41"/>
      <c r="L1520" s="41">
        <v>0</v>
      </c>
      <c r="M1520" s="41">
        <v>0</v>
      </c>
      <c r="N1520" s="41">
        <v>0</v>
      </c>
      <c r="O1520" s="41">
        <v>0</v>
      </c>
      <c r="P1520" s="41">
        <v>0</v>
      </c>
      <c r="Q1520" s="41">
        <v>0</v>
      </c>
      <c r="R1520" s="41">
        <v>0</v>
      </c>
      <c r="S1520" s="40" t="str" cm="1">
        <f t="array" ref="S1520">IFERROR(_xlfn.IFS(
U1520="MPR ISSUE","PDH",
U1520="BSS Hardware Issue","BSS",
U1520="Sites strategiques, MLL, Pylone, etc.","ENVTECH",
U1520="AKTIVCO DEFAUT GE &amp; POWER Cabinet","AKTIVCO",
U1520="AKTIVCO Coupure ENEO &amp; Baisse de tension","AKTIVCO GRID ONLY",
U1520="Coupure ENEO &amp; Baisse de tension","IHS GRID ONLY",
U1520="Defaut GE &amp; POWER Cabinet","IHS",
U1520="Sharing","Partners",
U1520="Sites strategiques &amp; DataCenter","SST &amp; DC",
U1520="Exclu","Exclu",
U1520="SAT","SAT",
U1520="SPARE-ISSUE","SPARE-ISSUE",
U1520="Fiber CAmtel","TRANS_FO_CAMTEL",
U1520="Fiber AOF","Fiber AOF",
U1520="Projet OCM (HUAWEI)","TRAVAUX-HUAWEI",
U1520="Projet OCM (NOKIA)","TRAVAUX-NOKIA",
U1520="ACCESS-ISSUE","ACCESS-ISSUE",
U1520="Projet OCM (ZTE, NOKIA, autres projets)","TRAVAUX OCM",
U1520="No root CAuse","No root cause",
U1520="ODU HS","PDH",
U1520="IP &amp; VLAN","PDH",
U1520="Warehouse HUAWEI","SPARE-ISSUE",
U1520="SPARE-HS","SPARE-ISSUE",
U1520="Power Telco","BSS",U1520="no impacts","no impacts"
),"")</f>
        <v/>
      </c>
      <c r="T1520" s="40" t="str" cm="1">
        <f t="array" ref="T1520">IFERROR(_xlfn.IFS(
U1520="MPR ISSUE","TX ISSUE",
U1520="BSS Hardware Issue","RAN ISSUE",
U1520="Sites strategiques, MLL, Pylone, etc.","ENVTECH",
U1520="AKTIVCO DEFAUT GE &amp; POWER Cabinet","POWER ISSUE",
U1520="AKTIVCO Coupure ENEO &amp; Baisse de tension","POWER ISSUE",
U1520="Coupure ENEO &amp; Baisse de tension","POWER ISSUE",
U1520="Defaut GE &amp; POWER Cabinet","POWER ISSUE",
U1520="Sharing","POWER ISSUE",
U1520="Sites strategiques &amp; DataCenter","POWER ISSUE",
U1520="Exclu","Exclu",
U1520="SAT","TX ISSUE",
U1520="SPARE-ISSUE","SPARE-ISSUE",
U1520="Fiber CAmtel","TX ISSUE",
U1520="Fiber AOF","TX ISSUE",
U1520="Projet OCM (HUAWEI)","TRAVAUX-HUAWEI",
U1520="Projet OCM (NOKIA)","TRAVAUX -NOKIA",
U1520="ACCESS-ISSUE","ACCESS-ISSUE",
U1520="Projet OCM (ZTE, NOKIA, autres projets)","TRAVAUX OCM",
U1520="No root CAuse","No root cause",
U1520="ODU HS","TX ISSUE",
U1520="IP &amp; VLAN","TX ISSUE",
U1520="Warehouse HUAWEI","SPARE-ISSUE",
U1520="SPARE-HS","SPARE-ISSUE",
U1520="Power Telco","RAN ISSUE",U1520="no impacts","no impacts"
),"")</f>
        <v/>
      </c>
      <c r="U1520" s="70"/>
      <c r="V1520" s="40" t="str" cm="1">
        <f t="array" ref="V1520">IFERROR(_xlfn.IFS(
U1520="MPR ISSUE","ACTIVE",
U1520="BSS Hardware Issue","ACTIVE",
U1520="Sites strategiques, MLL, Pylone, etc.","PASSIVE",
U1520="AKTIVCO DEFAUT GE &amp; POWER Cabinet","PASSIVE",
U1520="AKTIVCO Coupure ENEO &amp; Baisse de tension","PASSIVE",
U1520="Coupure ENEO &amp; Baisse de tension","PASSIVE",
U1520="Defaut GE &amp; POWER Cabinet","PASSIVE",
U1520="Sharing","PASSIVE",
U1520="Sites strategiques &amp; DataCenter","PASSIVE",
U1520="Exclu","Exclu",
U1520="SAT","ACTIVE",
U1520="SPARE-ISSUE","SPARE-ISSUE",
U1520="Fiber CAmtel","ACTIVE",
U1520="Fiber AOF","ACTIVE",
U1520="Projet OCM (HUAWEI)","PLANNED WORKS",
U1520="Projet OCM (NOKIA)","PLANNED WORKS",
U1520="ACCESS-ISSUE","ACCESS-ISSUE",
U1520="Projet OCM (ZTE, NOKIA, autres projets)","PLANNED WORKS",
U1520="No root CAuse","No root cause",
U1520="ODU HS","ACTIVE",
U1520="IP &amp; VLAN","ACTIVE",
U1520="Warehouse HUAWEI","SPARE-ISSUE",
U1520="SPARE-HS","SPARE-ISSUE",
U1520="Power Telco","ACTIVE", U1520="no impacts","no impacts"
),"")</f>
        <v/>
      </c>
      <c r="W1520" s="98"/>
      <c r="X1520" s="98"/>
      <c r="Y1520" s="98"/>
      <c r="Z1520" s="98"/>
      <c r="AA1520" s="98"/>
      <c r="AB1520" s="17" t="s">
        <v>5468</v>
      </c>
      <c r="AC1520" s="17"/>
      <c r="AD1520" s="9" t="s">
        <v>5468</v>
      </c>
      <c r="AE1520" s="7" t="s">
        <v>5468</v>
      </c>
      <c r="AF1520" s="6" t="s">
        <v>5468</v>
      </c>
      <c r="AG1520" s="7" t="s">
        <v>5468</v>
      </c>
      <c r="AH1520" s="3" t="s">
        <v>5468</v>
      </c>
      <c r="AI1520" s="18" t="s">
        <v>5468</v>
      </c>
      <c r="AJ1520" s="18" t="s">
        <v>5468</v>
      </c>
      <c r="AK1520" s="18" t="s">
        <v>5468</v>
      </c>
      <c r="AL1520" s="18" t="s">
        <v>5468</v>
      </c>
      <c r="AM1520" s="18" t="s">
        <v>5468</v>
      </c>
      <c r="AN1520" s="9" t="s">
        <v>5468</v>
      </c>
      <c r="AO1520" s="14"/>
      <c r="AP1520" s="14" t="s">
        <v>5468</v>
      </c>
      <c r="AQ1520" s="14" t="s">
        <v>5468</v>
      </c>
      <c r="AR1520" s="14" t="s">
        <v>5468</v>
      </c>
      <c r="AS1520" s="9" t="s">
        <v>5468</v>
      </c>
    </row>
    <row r="1521" spans="1:45" x14ac:dyDescent="0.3">
      <c r="A1521" s="1" t="s">
        <v>3408</v>
      </c>
      <c r="B1521" s="8" t="s">
        <v>3409</v>
      </c>
      <c r="C1521" s="3" t="str">
        <f>_xlfn.XLOOKUP(B1521,'[1]daily break down'!$D:$D,'[1]daily break down'!$E:$E,"")</f>
        <v>Douala</v>
      </c>
      <c r="D1521" s="1" t="s">
        <v>11</v>
      </c>
      <c r="E1521" s="1" t="s">
        <v>757</v>
      </c>
      <c r="F1521" s="3" t="s">
        <v>31</v>
      </c>
      <c r="G1521" s="1" t="s">
        <v>32</v>
      </c>
      <c r="H1521" s="29" t="str">
        <f>_xlfn.XLOOKUP(B1521,[2]CALCULATION!$B:$B,[2]CALCULATION!$H:$H,"")</f>
        <v>ZTE</v>
      </c>
      <c r="I1521" s="100" t="s">
        <v>6098</v>
      </c>
      <c r="J1521" s="41" t="s">
        <v>5541</v>
      </c>
      <c r="K1521" s="41"/>
      <c r="L1521" s="41">
        <v>0</v>
      </c>
      <c r="M1521" s="41">
        <v>0</v>
      </c>
      <c r="N1521" s="41">
        <v>0</v>
      </c>
      <c r="O1521" s="41">
        <v>0</v>
      </c>
      <c r="P1521" s="41">
        <v>0</v>
      </c>
      <c r="Q1521" s="41">
        <v>0</v>
      </c>
      <c r="R1521" s="41">
        <v>0</v>
      </c>
      <c r="S1521" s="40" t="str" cm="1">
        <f t="array" ref="S1521">IFERROR(_xlfn.IFS(
U1521="MPR ISSUE","PDH",
U1521="BSS Hardware Issue","BSS",
U1521="Sites strategiques, MLL, Pylone, etc.","ENVTECH",
U1521="AKTIVCO DEFAUT GE &amp; POWER Cabinet","AKTIVCO",
U1521="AKTIVCO Coupure ENEO &amp; Baisse de tension","AKTIVCO GRID ONLY",
U1521="Coupure ENEO &amp; Baisse de tension","IHS GRID ONLY",
U1521="Defaut GE &amp; POWER Cabinet","IHS",
U1521="Sharing","Partners",
U1521="Sites strategiques &amp; DataCenter","SST &amp; DC",
U1521="Exclu","Exclu",
U1521="SAT","SAT",
U1521="SPARE-ISSUE","SPARE-ISSUE",
U1521="Fiber CAmtel","TRANS_FO_CAMTEL",
U1521="Fiber AOF","Fiber AOF",
U1521="Projet OCM (HUAWEI)","TRAVAUX-HUAWEI",
U1521="Projet OCM (NOKIA)","TRAVAUX-NOKIA",
U1521="ACCESS-ISSUE","ACCESS-ISSUE",
U1521="Projet OCM (ZTE, NOKIA, autres projets)","TRAVAUX OCM",
U1521="No root CAuse","No root cause",
U1521="ODU HS","PDH",
U1521="IP &amp; VLAN","PDH",
U1521="Warehouse HUAWEI","SPARE-ISSUE",
U1521="SPARE-HS","SPARE-ISSUE",
U1521="Power Telco","BSS",U1521="no impacts","no impacts"
),"")</f>
        <v/>
      </c>
      <c r="T1521" s="40" t="str" cm="1">
        <f t="array" ref="T1521">IFERROR(_xlfn.IFS(
U1521="MPR ISSUE","TX ISSUE",
U1521="BSS Hardware Issue","RAN ISSUE",
U1521="Sites strategiques, MLL, Pylone, etc.","ENVTECH",
U1521="AKTIVCO DEFAUT GE &amp; POWER Cabinet","POWER ISSUE",
U1521="AKTIVCO Coupure ENEO &amp; Baisse de tension","POWER ISSUE",
U1521="Coupure ENEO &amp; Baisse de tension","POWER ISSUE",
U1521="Defaut GE &amp; POWER Cabinet","POWER ISSUE",
U1521="Sharing","POWER ISSUE",
U1521="Sites strategiques &amp; DataCenter","POWER ISSUE",
U1521="Exclu","Exclu",
U1521="SAT","TX ISSUE",
U1521="SPARE-ISSUE","SPARE-ISSUE",
U1521="Fiber CAmtel","TX ISSUE",
U1521="Fiber AOF","TX ISSUE",
U1521="Projet OCM (HUAWEI)","TRAVAUX-HUAWEI",
U1521="Projet OCM (NOKIA)","TRAVAUX -NOKIA",
U1521="ACCESS-ISSUE","ACCESS-ISSUE",
U1521="Projet OCM (ZTE, NOKIA, autres projets)","TRAVAUX OCM",
U1521="No root CAuse","No root cause",
U1521="ODU HS","TX ISSUE",
U1521="IP &amp; VLAN","TX ISSUE",
U1521="Warehouse HUAWEI","SPARE-ISSUE",
U1521="SPARE-HS","SPARE-ISSUE",
U1521="Power Telco","RAN ISSUE",U1521="no impacts","no impacts"
),"")</f>
        <v/>
      </c>
      <c r="U1521" s="70"/>
      <c r="V1521" s="40" t="str" cm="1">
        <f t="array" ref="V1521">IFERROR(_xlfn.IFS(
U1521="MPR ISSUE","ACTIVE",
U1521="BSS Hardware Issue","ACTIVE",
U1521="Sites strategiques, MLL, Pylone, etc.","PASSIVE",
U1521="AKTIVCO DEFAUT GE &amp; POWER Cabinet","PASSIVE",
U1521="AKTIVCO Coupure ENEO &amp; Baisse de tension","PASSIVE",
U1521="Coupure ENEO &amp; Baisse de tension","PASSIVE",
U1521="Defaut GE &amp; POWER Cabinet","PASSIVE",
U1521="Sharing","PASSIVE",
U1521="Sites strategiques &amp; DataCenter","PASSIVE",
U1521="Exclu","Exclu",
U1521="SAT","ACTIVE",
U1521="SPARE-ISSUE","SPARE-ISSUE",
U1521="Fiber CAmtel","ACTIVE",
U1521="Fiber AOF","ACTIVE",
U1521="Projet OCM (HUAWEI)","PLANNED WORKS",
U1521="Projet OCM (NOKIA)","PLANNED WORKS",
U1521="ACCESS-ISSUE","ACCESS-ISSUE",
U1521="Projet OCM (ZTE, NOKIA, autres projets)","PLANNED WORKS",
U1521="No root CAuse","No root cause",
U1521="ODU HS","ACTIVE",
U1521="IP &amp; VLAN","ACTIVE",
U1521="Warehouse HUAWEI","SPARE-ISSUE",
U1521="SPARE-HS","SPARE-ISSUE",
U1521="Power Telco","ACTIVE", U1521="no impacts","no impacts"
),"")</f>
        <v/>
      </c>
      <c r="W1521" s="98"/>
      <c r="X1521" s="98"/>
      <c r="Y1521" s="98"/>
      <c r="Z1521" s="98"/>
      <c r="AA1521" s="98"/>
      <c r="AB1521" s="17" t="s">
        <v>5468</v>
      </c>
      <c r="AC1521" s="17"/>
      <c r="AD1521" s="9" t="s">
        <v>5468</v>
      </c>
      <c r="AE1521" s="7" t="s">
        <v>5468</v>
      </c>
      <c r="AF1521" s="6" t="s">
        <v>5468</v>
      </c>
      <c r="AG1521" s="7" t="s">
        <v>5468</v>
      </c>
      <c r="AH1521" s="3" t="s">
        <v>5468</v>
      </c>
      <c r="AI1521" s="18" t="s">
        <v>5468</v>
      </c>
      <c r="AJ1521" s="18" t="s">
        <v>5468</v>
      </c>
      <c r="AK1521" s="18" t="s">
        <v>5468</v>
      </c>
      <c r="AL1521" s="18" t="s">
        <v>5468</v>
      </c>
      <c r="AM1521" s="18" t="s">
        <v>5468</v>
      </c>
      <c r="AN1521" s="9" t="s">
        <v>5468</v>
      </c>
      <c r="AO1521" s="14"/>
      <c r="AP1521" s="14" t="s">
        <v>5468</v>
      </c>
      <c r="AQ1521" s="14" t="s">
        <v>5468</v>
      </c>
      <c r="AR1521" s="14" t="s">
        <v>5468</v>
      </c>
      <c r="AS1521" s="9" t="s">
        <v>5468</v>
      </c>
    </row>
    <row r="1522" spans="1:45" x14ac:dyDescent="0.3">
      <c r="A1522" s="1" t="s">
        <v>2406</v>
      </c>
      <c r="B1522" s="8" t="s">
        <v>2407</v>
      </c>
      <c r="C1522" s="3" t="str">
        <f>_xlfn.XLOOKUP(B1522,'[1]daily break down'!$D:$D,'[1]daily break down'!$E:$E,"")</f>
        <v>Douala</v>
      </c>
      <c r="D1522" s="1" t="s">
        <v>11</v>
      </c>
      <c r="E1522" s="1" t="s">
        <v>12</v>
      </c>
      <c r="F1522" s="3" t="s">
        <v>31</v>
      </c>
      <c r="G1522" s="1" t="s">
        <v>32</v>
      </c>
      <c r="H1522" s="29" t="str">
        <f>_xlfn.XLOOKUP(B1522,[2]CALCULATION!$B:$B,[2]CALCULATION!$H:$H,"")</f>
        <v>ZTE</v>
      </c>
      <c r="I1522" s="100" t="s">
        <v>6098</v>
      </c>
      <c r="J1522" s="41" t="s">
        <v>5541</v>
      </c>
      <c r="K1522" s="41"/>
      <c r="L1522" s="41">
        <v>0</v>
      </c>
      <c r="M1522" s="41">
        <v>0</v>
      </c>
      <c r="N1522" s="41">
        <v>0</v>
      </c>
      <c r="O1522" s="41">
        <v>0</v>
      </c>
      <c r="P1522" s="41">
        <v>0</v>
      </c>
      <c r="Q1522" s="41">
        <v>0</v>
      </c>
      <c r="R1522" s="41">
        <v>0</v>
      </c>
      <c r="S1522" s="40" t="str" cm="1">
        <f t="array" ref="S1522">IFERROR(_xlfn.IFS(
U1522="MPR ISSUE","PDH",
U1522="BSS Hardware Issue","BSS",
U1522="Sites strategiques, MLL, Pylone, etc.","ENVTECH",
U1522="AKTIVCO DEFAUT GE &amp; POWER Cabinet","AKTIVCO",
U1522="AKTIVCO Coupure ENEO &amp; Baisse de tension","AKTIVCO GRID ONLY",
U1522="Coupure ENEO &amp; Baisse de tension","IHS GRID ONLY",
U1522="Defaut GE &amp; POWER Cabinet","IHS",
U1522="Sharing","Partners",
U1522="Sites strategiques &amp; DataCenter","SST &amp; DC",
U1522="Exclu","Exclu",
U1522="SAT","SAT",
U1522="SPARE-ISSUE","SPARE-ISSUE",
U1522="Fiber CAmtel","TRANS_FO_CAMTEL",
U1522="Fiber AOF","Fiber AOF",
U1522="Projet OCM (HUAWEI)","TRAVAUX-HUAWEI",
U1522="Projet OCM (NOKIA)","TRAVAUX-NOKIA",
U1522="ACCESS-ISSUE","ACCESS-ISSUE",
U1522="Projet OCM (ZTE, NOKIA, autres projets)","TRAVAUX OCM",
U1522="No root CAuse","No root cause",
U1522="ODU HS","PDH",
U1522="IP &amp; VLAN","PDH",
U1522="Warehouse HUAWEI","SPARE-ISSUE",
U1522="SPARE-HS","SPARE-ISSUE",
U1522="Power Telco","BSS",U1522="no impacts","no impacts"
),"")</f>
        <v/>
      </c>
      <c r="T1522" s="40" t="str" cm="1">
        <f t="array" ref="T1522">IFERROR(_xlfn.IFS(
U1522="MPR ISSUE","TX ISSUE",
U1522="BSS Hardware Issue","RAN ISSUE",
U1522="Sites strategiques, MLL, Pylone, etc.","ENVTECH",
U1522="AKTIVCO DEFAUT GE &amp; POWER Cabinet","POWER ISSUE",
U1522="AKTIVCO Coupure ENEO &amp; Baisse de tension","POWER ISSUE",
U1522="Coupure ENEO &amp; Baisse de tension","POWER ISSUE",
U1522="Defaut GE &amp; POWER Cabinet","POWER ISSUE",
U1522="Sharing","POWER ISSUE",
U1522="Sites strategiques &amp; DataCenter","POWER ISSUE",
U1522="Exclu","Exclu",
U1522="SAT","TX ISSUE",
U1522="SPARE-ISSUE","SPARE-ISSUE",
U1522="Fiber CAmtel","TX ISSUE",
U1522="Fiber AOF","TX ISSUE",
U1522="Projet OCM (HUAWEI)","TRAVAUX-HUAWEI",
U1522="Projet OCM (NOKIA)","TRAVAUX -NOKIA",
U1522="ACCESS-ISSUE","ACCESS-ISSUE",
U1522="Projet OCM (ZTE, NOKIA, autres projets)","TRAVAUX OCM",
U1522="No root CAuse","No root cause",
U1522="ODU HS","TX ISSUE",
U1522="IP &amp; VLAN","TX ISSUE",
U1522="Warehouse HUAWEI","SPARE-ISSUE",
U1522="SPARE-HS","SPARE-ISSUE",
U1522="Power Telco","RAN ISSUE",U1522="no impacts","no impacts"
),"")</f>
        <v/>
      </c>
      <c r="U1522" s="70"/>
      <c r="V1522" s="40" t="str" cm="1">
        <f t="array" ref="V1522">IFERROR(_xlfn.IFS(
U1522="MPR ISSUE","ACTIVE",
U1522="BSS Hardware Issue","ACTIVE",
U1522="Sites strategiques, MLL, Pylone, etc.","PASSIVE",
U1522="AKTIVCO DEFAUT GE &amp; POWER Cabinet","PASSIVE",
U1522="AKTIVCO Coupure ENEO &amp; Baisse de tension","PASSIVE",
U1522="Coupure ENEO &amp; Baisse de tension","PASSIVE",
U1522="Defaut GE &amp; POWER Cabinet","PASSIVE",
U1522="Sharing","PASSIVE",
U1522="Sites strategiques &amp; DataCenter","PASSIVE",
U1522="Exclu","Exclu",
U1522="SAT","ACTIVE",
U1522="SPARE-ISSUE","SPARE-ISSUE",
U1522="Fiber CAmtel","ACTIVE",
U1522="Fiber AOF","ACTIVE",
U1522="Projet OCM (HUAWEI)","PLANNED WORKS",
U1522="Projet OCM (NOKIA)","PLANNED WORKS",
U1522="ACCESS-ISSUE","ACCESS-ISSUE",
U1522="Projet OCM (ZTE, NOKIA, autres projets)","PLANNED WORKS",
U1522="No root CAuse","No root cause",
U1522="ODU HS","ACTIVE",
U1522="IP &amp; VLAN","ACTIVE",
U1522="Warehouse HUAWEI","SPARE-ISSUE",
U1522="SPARE-HS","SPARE-ISSUE",
U1522="Power Telco","ACTIVE", U1522="no impacts","no impacts"
),"")</f>
        <v/>
      </c>
      <c r="W1522" s="98"/>
      <c r="X1522" s="98"/>
      <c r="Y1522" s="98"/>
      <c r="Z1522" s="98"/>
      <c r="AA1522" s="98"/>
      <c r="AB1522" s="17" t="s">
        <v>5468</v>
      </c>
      <c r="AC1522" s="17"/>
      <c r="AD1522" s="9" t="s">
        <v>5468</v>
      </c>
      <c r="AE1522" s="7" t="s">
        <v>5468</v>
      </c>
      <c r="AF1522" s="6" t="s">
        <v>5468</v>
      </c>
      <c r="AG1522" s="7" t="s">
        <v>5468</v>
      </c>
      <c r="AH1522" s="3" t="s">
        <v>5468</v>
      </c>
      <c r="AI1522" s="18" t="s">
        <v>5468</v>
      </c>
      <c r="AJ1522" s="18" t="s">
        <v>5468</v>
      </c>
      <c r="AK1522" s="18" t="s">
        <v>5468</v>
      </c>
      <c r="AL1522" s="18" t="s">
        <v>5468</v>
      </c>
      <c r="AM1522" s="18" t="s">
        <v>5468</v>
      </c>
      <c r="AN1522" s="9" t="s">
        <v>5468</v>
      </c>
      <c r="AO1522" s="14"/>
      <c r="AP1522" s="14" t="s">
        <v>5468</v>
      </c>
      <c r="AQ1522" s="14" t="s">
        <v>5468</v>
      </c>
      <c r="AR1522" s="14" t="s">
        <v>5468</v>
      </c>
      <c r="AS1522" s="9" t="s">
        <v>5468</v>
      </c>
    </row>
    <row r="1523" spans="1:45" x14ac:dyDescent="0.3">
      <c r="A1523" s="1" t="s">
        <v>1906</v>
      </c>
      <c r="B1523" s="1" t="s">
        <v>1907</v>
      </c>
      <c r="C1523" s="3" t="str">
        <f>_xlfn.XLOOKUP(B1523,'[1]daily break down'!$D:$D,'[1]daily break down'!$E:$E,"")</f>
        <v>Douala</v>
      </c>
      <c r="D1523" s="1" t="s">
        <v>11</v>
      </c>
      <c r="E1523" s="1" t="s">
        <v>12</v>
      </c>
      <c r="F1523" s="3" t="s">
        <v>31</v>
      </c>
      <c r="G1523" s="1" t="s">
        <v>32</v>
      </c>
      <c r="H1523" s="29" t="str">
        <f>_xlfn.XLOOKUP(B1523,[2]CALCULATION!$B:$B,[2]CALCULATION!$H:$H,"")</f>
        <v>ZTE</v>
      </c>
      <c r="I1523" s="100" t="s">
        <v>6098</v>
      </c>
      <c r="J1523" s="41" t="s">
        <v>5541</v>
      </c>
      <c r="K1523" s="41"/>
      <c r="L1523" s="41">
        <v>0</v>
      </c>
      <c r="M1523" s="41">
        <v>0</v>
      </c>
      <c r="N1523" s="41">
        <v>0</v>
      </c>
      <c r="O1523" s="41">
        <v>0</v>
      </c>
      <c r="P1523" s="41">
        <v>0</v>
      </c>
      <c r="Q1523" s="41">
        <v>0</v>
      </c>
      <c r="R1523" s="41">
        <v>0</v>
      </c>
      <c r="S1523" s="40" t="str" cm="1">
        <f t="array" ref="S1523">IFERROR(_xlfn.IFS(
U1523="MPR ISSUE","PDH",
U1523="BSS Hardware Issue","BSS",
U1523="Sites strategiques, MLL, Pylone, etc.","ENVTECH",
U1523="AKTIVCO DEFAUT GE &amp; POWER Cabinet","AKTIVCO",
U1523="AKTIVCO Coupure ENEO &amp; Baisse de tension","AKTIVCO GRID ONLY",
U1523="Coupure ENEO &amp; Baisse de tension","IHS GRID ONLY",
U1523="Defaut GE &amp; POWER Cabinet","IHS",
U1523="Sharing","Partners",
U1523="Sites strategiques &amp; DataCenter","SST &amp; DC",
U1523="Exclu","Exclu",
U1523="SAT","SAT",
U1523="SPARE-ISSUE","SPARE-ISSUE",
U1523="Fiber CAmtel","TRANS_FO_CAMTEL",
U1523="Fiber AOF","Fiber AOF",
U1523="Projet OCM (HUAWEI)","TRAVAUX-HUAWEI",
U1523="Projet OCM (NOKIA)","TRAVAUX-NOKIA",
U1523="ACCESS-ISSUE","ACCESS-ISSUE",
U1523="Projet OCM (ZTE, NOKIA, autres projets)","TRAVAUX OCM",
U1523="No root CAuse","No root cause",
U1523="ODU HS","PDH",
U1523="IP &amp; VLAN","PDH",
U1523="Warehouse HUAWEI","SPARE-ISSUE",
U1523="SPARE-HS","SPARE-ISSUE",
U1523="Power Telco","BSS",U1523="no impacts","no impacts"
),"")</f>
        <v/>
      </c>
      <c r="T1523" s="40" t="str" cm="1">
        <f t="array" ref="T1523">IFERROR(_xlfn.IFS(
U1523="MPR ISSUE","TX ISSUE",
U1523="BSS Hardware Issue","RAN ISSUE",
U1523="Sites strategiques, MLL, Pylone, etc.","ENVTECH",
U1523="AKTIVCO DEFAUT GE &amp; POWER Cabinet","POWER ISSUE",
U1523="AKTIVCO Coupure ENEO &amp; Baisse de tension","POWER ISSUE",
U1523="Coupure ENEO &amp; Baisse de tension","POWER ISSUE",
U1523="Defaut GE &amp; POWER Cabinet","POWER ISSUE",
U1523="Sharing","POWER ISSUE",
U1523="Sites strategiques &amp; DataCenter","POWER ISSUE",
U1523="Exclu","Exclu",
U1523="SAT","TX ISSUE",
U1523="SPARE-ISSUE","SPARE-ISSUE",
U1523="Fiber CAmtel","TX ISSUE",
U1523="Fiber AOF","TX ISSUE",
U1523="Projet OCM (HUAWEI)","TRAVAUX-HUAWEI",
U1523="Projet OCM (NOKIA)","TRAVAUX -NOKIA",
U1523="ACCESS-ISSUE","ACCESS-ISSUE",
U1523="Projet OCM (ZTE, NOKIA, autres projets)","TRAVAUX OCM",
U1523="No root CAuse","No root cause",
U1523="ODU HS","TX ISSUE",
U1523="IP &amp; VLAN","TX ISSUE",
U1523="Warehouse HUAWEI","SPARE-ISSUE",
U1523="SPARE-HS","SPARE-ISSUE",
U1523="Power Telco","RAN ISSUE",U1523="no impacts","no impacts"
),"")</f>
        <v/>
      </c>
      <c r="U1523" s="70"/>
      <c r="V1523" s="40" t="str" cm="1">
        <f t="array" ref="V1523">IFERROR(_xlfn.IFS(
U1523="MPR ISSUE","ACTIVE",
U1523="BSS Hardware Issue","ACTIVE",
U1523="Sites strategiques, MLL, Pylone, etc.","PASSIVE",
U1523="AKTIVCO DEFAUT GE &amp; POWER Cabinet","PASSIVE",
U1523="AKTIVCO Coupure ENEO &amp; Baisse de tension","PASSIVE",
U1523="Coupure ENEO &amp; Baisse de tension","PASSIVE",
U1523="Defaut GE &amp; POWER Cabinet","PASSIVE",
U1523="Sharing","PASSIVE",
U1523="Sites strategiques &amp; DataCenter","PASSIVE",
U1523="Exclu","Exclu",
U1523="SAT","ACTIVE",
U1523="SPARE-ISSUE","SPARE-ISSUE",
U1523="Fiber CAmtel","ACTIVE",
U1523="Fiber AOF","ACTIVE",
U1523="Projet OCM (HUAWEI)","PLANNED WORKS",
U1523="Projet OCM (NOKIA)","PLANNED WORKS",
U1523="ACCESS-ISSUE","ACCESS-ISSUE",
U1523="Projet OCM (ZTE, NOKIA, autres projets)","PLANNED WORKS",
U1523="No root CAuse","No root cause",
U1523="ODU HS","ACTIVE",
U1523="IP &amp; VLAN","ACTIVE",
U1523="Warehouse HUAWEI","SPARE-ISSUE",
U1523="SPARE-HS","SPARE-ISSUE",
U1523="Power Telco","ACTIVE", U1523="no impacts","no impacts"
),"")</f>
        <v/>
      </c>
      <c r="W1523" s="98"/>
      <c r="X1523" s="98"/>
      <c r="Y1523" s="98"/>
      <c r="Z1523" s="98"/>
      <c r="AA1523" s="98"/>
      <c r="AB1523" s="17" t="s">
        <v>5468</v>
      </c>
      <c r="AC1523" s="17"/>
      <c r="AD1523" s="9" t="s">
        <v>5468</v>
      </c>
      <c r="AE1523" s="7" t="s">
        <v>5468</v>
      </c>
      <c r="AF1523" s="6" t="s">
        <v>5468</v>
      </c>
      <c r="AG1523" s="7" t="s">
        <v>5468</v>
      </c>
      <c r="AH1523" s="3" t="s">
        <v>5468</v>
      </c>
      <c r="AI1523" s="18" t="s">
        <v>5468</v>
      </c>
      <c r="AJ1523" s="18" t="s">
        <v>5468</v>
      </c>
      <c r="AK1523" s="18" t="s">
        <v>5468</v>
      </c>
      <c r="AL1523" s="18" t="s">
        <v>5468</v>
      </c>
      <c r="AM1523" s="18" t="s">
        <v>5468</v>
      </c>
      <c r="AN1523" s="9" t="s">
        <v>5468</v>
      </c>
      <c r="AO1523" s="14"/>
      <c r="AP1523" s="14" t="s">
        <v>5468</v>
      </c>
      <c r="AQ1523" s="14" t="s">
        <v>5468</v>
      </c>
      <c r="AR1523" s="14" t="s">
        <v>5468</v>
      </c>
      <c r="AS1523" s="9" t="s">
        <v>5468</v>
      </c>
    </row>
    <row r="1524" spans="1:45" x14ac:dyDescent="0.3">
      <c r="A1524" s="1" t="s">
        <v>649</v>
      </c>
      <c r="B1524" s="8" t="s">
        <v>650</v>
      </c>
      <c r="C1524" s="3" t="str">
        <f>_xlfn.XLOOKUP(B1524,'[1]daily break down'!$D:$D,'[1]daily break down'!$E:$E,"")</f>
        <v>Douala</v>
      </c>
      <c r="D1524" s="1" t="s">
        <v>11</v>
      </c>
      <c r="E1524" s="1" t="s">
        <v>12</v>
      </c>
      <c r="F1524" s="3" t="s">
        <v>31</v>
      </c>
      <c r="G1524" s="1" t="s">
        <v>32</v>
      </c>
      <c r="H1524" s="29" t="str">
        <f>_xlfn.XLOOKUP(B1524,[2]CALCULATION!$B:$B,[2]CALCULATION!$H:$H,"")</f>
        <v>ZTE</v>
      </c>
      <c r="I1524" s="100" t="s">
        <v>6098</v>
      </c>
      <c r="J1524" s="41" t="s">
        <v>5541</v>
      </c>
      <c r="K1524" s="41"/>
      <c r="L1524" s="41">
        <v>0.42349393464656548</v>
      </c>
      <c r="M1524" s="41">
        <v>0</v>
      </c>
      <c r="N1524" s="41">
        <v>0</v>
      </c>
      <c r="O1524" s="41">
        <v>0</v>
      </c>
      <c r="P1524" s="41">
        <v>0</v>
      </c>
      <c r="Q1524" s="41">
        <v>0</v>
      </c>
      <c r="R1524" s="41">
        <v>0</v>
      </c>
      <c r="S1524" s="40" t="str" cm="1">
        <f t="array" ref="S1524">IFERROR(_xlfn.IFS(
U1524="MPR ISSUE","PDH",
U1524="BSS Hardware Issue","BSS",
U1524="Sites strategiques, MLL, Pylone, etc.","ENVTECH",
U1524="AKTIVCO DEFAUT GE &amp; POWER Cabinet","AKTIVCO",
U1524="AKTIVCO Coupure ENEO &amp; Baisse de tension","AKTIVCO GRID ONLY",
U1524="Coupure ENEO &amp; Baisse de tension","IHS GRID ONLY",
U1524="Defaut GE &amp; POWER Cabinet","IHS",
U1524="Sharing","Partners",
U1524="Sites strategiques &amp; DataCenter","SST &amp; DC",
U1524="Exclu","Exclu",
U1524="SAT","SAT",
U1524="SPARE-ISSUE","SPARE-ISSUE",
U1524="Fiber CAmtel","TRANS_FO_CAMTEL",
U1524="Fiber AOF","Fiber AOF",
U1524="Projet OCM (HUAWEI)","TRAVAUX-HUAWEI",
U1524="Projet OCM (NOKIA)","TRAVAUX-NOKIA",
U1524="ACCESS-ISSUE","ACCESS-ISSUE",
U1524="Projet OCM (ZTE, NOKIA, autres projets)","TRAVAUX OCM",
U1524="No root CAuse","No root cause",
U1524="ODU HS","PDH",
U1524="IP &amp; VLAN","PDH",
U1524="Warehouse HUAWEI","SPARE-ISSUE",
U1524="SPARE-HS","SPARE-ISSUE",
U1524="Power Telco","BSS",U1524="no impacts","no impacts"
),"")</f>
        <v/>
      </c>
      <c r="T1524" s="40" t="str" cm="1">
        <f t="array" ref="T1524">IFERROR(_xlfn.IFS(
U1524="MPR ISSUE","TX ISSUE",
U1524="BSS Hardware Issue","RAN ISSUE",
U1524="Sites strategiques, MLL, Pylone, etc.","ENVTECH",
U1524="AKTIVCO DEFAUT GE &amp; POWER Cabinet","POWER ISSUE",
U1524="AKTIVCO Coupure ENEO &amp; Baisse de tension","POWER ISSUE",
U1524="Coupure ENEO &amp; Baisse de tension","POWER ISSUE",
U1524="Defaut GE &amp; POWER Cabinet","POWER ISSUE",
U1524="Sharing","POWER ISSUE",
U1524="Sites strategiques &amp; DataCenter","POWER ISSUE",
U1524="Exclu","Exclu",
U1524="SAT","TX ISSUE",
U1524="SPARE-ISSUE","SPARE-ISSUE",
U1524="Fiber CAmtel","TX ISSUE",
U1524="Fiber AOF","TX ISSUE",
U1524="Projet OCM (HUAWEI)","TRAVAUX-HUAWEI",
U1524="Projet OCM (NOKIA)","TRAVAUX -NOKIA",
U1524="ACCESS-ISSUE","ACCESS-ISSUE",
U1524="Projet OCM (ZTE, NOKIA, autres projets)","TRAVAUX OCM",
U1524="No root CAuse","No root cause",
U1524="ODU HS","TX ISSUE",
U1524="IP &amp; VLAN","TX ISSUE",
U1524="Warehouse HUAWEI","SPARE-ISSUE",
U1524="SPARE-HS","SPARE-ISSUE",
U1524="Power Telco","RAN ISSUE",U1524="no impacts","no impacts"
),"")</f>
        <v/>
      </c>
      <c r="U1524" s="70"/>
      <c r="V1524" s="40" t="str" cm="1">
        <f t="array" ref="V1524">IFERROR(_xlfn.IFS(
U1524="MPR ISSUE","ACTIVE",
U1524="BSS Hardware Issue","ACTIVE",
U1524="Sites strategiques, MLL, Pylone, etc.","PASSIVE",
U1524="AKTIVCO DEFAUT GE &amp; POWER Cabinet","PASSIVE",
U1524="AKTIVCO Coupure ENEO &amp; Baisse de tension","PASSIVE",
U1524="Coupure ENEO &amp; Baisse de tension","PASSIVE",
U1524="Defaut GE &amp; POWER Cabinet","PASSIVE",
U1524="Sharing","PASSIVE",
U1524="Sites strategiques &amp; DataCenter","PASSIVE",
U1524="Exclu","Exclu",
U1524="SAT","ACTIVE",
U1524="SPARE-ISSUE","SPARE-ISSUE",
U1524="Fiber CAmtel","ACTIVE",
U1524="Fiber AOF","ACTIVE",
U1524="Projet OCM (HUAWEI)","PLANNED WORKS",
U1524="Projet OCM (NOKIA)","PLANNED WORKS",
U1524="ACCESS-ISSUE","ACCESS-ISSUE",
U1524="Projet OCM (ZTE, NOKIA, autres projets)","PLANNED WORKS",
U1524="No root CAuse","No root cause",
U1524="ODU HS","ACTIVE",
U1524="IP &amp; VLAN","ACTIVE",
U1524="Warehouse HUAWEI","SPARE-ISSUE",
U1524="SPARE-HS","SPARE-ISSUE",
U1524="Power Telco","ACTIVE", U1524="no impacts","no impacts"
),"")</f>
        <v/>
      </c>
      <c r="W1524" s="98"/>
      <c r="X1524" s="98"/>
      <c r="Y1524" s="98"/>
      <c r="Z1524" s="98"/>
      <c r="AA1524" s="98"/>
      <c r="AB1524" s="17" t="s">
        <v>5468</v>
      </c>
      <c r="AC1524" s="17"/>
      <c r="AD1524" s="9" t="s">
        <v>5468</v>
      </c>
      <c r="AE1524" s="7" t="s">
        <v>5468</v>
      </c>
      <c r="AF1524" s="6" t="s">
        <v>5468</v>
      </c>
      <c r="AG1524" s="7" t="s">
        <v>5468</v>
      </c>
      <c r="AH1524" s="3" t="s">
        <v>5468</v>
      </c>
      <c r="AI1524" s="18" t="s">
        <v>5468</v>
      </c>
      <c r="AJ1524" s="18" t="s">
        <v>5468</v>
      </c>
      <c r="AK1524" s="18" t="s">
        <v>5468</v>
      </c>
      <c r="AL1524" s="18" t="s">
        <v>5468</v>
      </c>
      <c r="AM1524" s="18" t="s">
        <v>5468</v>
      </c>
      <c r="AN1524" s="9" t="s">
        <v>5468</v>
      </c>
      <c r="AO1524" s="14"/>
      <c r="AP1524" s="14" t="s">
        <v>5468</v>
      </c>
      <c r="AQ1524" s="14" t="s">
        <v>5468</v>
      </c>
      <c r="AR1524" s="14" t="s">
        <v>5468</v>
      </c>
      <c r="AS1524" s="9" t="s">
        <v>5468</v>
      </c>
    </row>
    <row r="1525" spans="1:45" x14ac:dyDescent="0.3">
      <c r="A1525" s="1" t="s">
        <v>1693</v>
      </c>
      <c r="B1525" s="8" t="s">
        <v>1694</v>
      </c>
      <c r="C1525" s="3" t="str">
        <f>_xlfn.XLOOKUP(B1525,'[1]daily break down'!$D:$D,'[1]daily break down'!$E:$E,"")</f>
        <v>OUEST</v>
      </c>
      <c r="D1525" s="1" t="s">
        <v>11</v>
      </c>
      <c r="E1525" s="1" t="s">
        <v>145</v>
      </c>
      <c r="F1525" s="3" t="s">
        <v>102</v>
      </c>
      <c r="G1525" s="1" t="s">
        <v>103</v>
      </c>
      <c r="H1525" s="27" t="str">
        <f>_xlfn.XLOOKUP(B1525,[2]CALCULATION!$B:$B,[2]CALCULATION!$H:$H,"")</f>
        <v>Huawei</v>
      </c>
      <c r="I1525" s="100" t="s">
        <v>6098</v>
      </c>
      <c r="J1525" s="41" t="s">
        <v>5541</v>
      </c>
      <c r="K1525" s="41"/>
      <c r="L1525" s="41">
        <v>1.6598929039217194</v>
      </c>
      <c r="M1525" s="41">
        <v>0</v>
      </c>
      <c r="N1525" s="41">
        <v>0</v>
      </c>
      <c r="O1525" s="41">
        <v>0</v>
      </c>
      <c r="P1525" s="41">
        <v>0</v>
      </c>
      <c r="Q1525" s="41">
        <v>0</v>
      </c>
      <c r="R1525" s="41">
        <v>0</v>
      </c>
      <c r="S1525" s="40" t="str" cm="1">
        <f t="array" ref="S1525">IFERROR(_xlfn.IFS(
U1525="MPR ISSUE","PDH",
U1525="BSS Hardware Issue","BSS",
U1525="Sites strategiques, MLL, Pylone, etc.","ENVTECH",
U1525="AKTIVCO DEFAUT GE &amp; POWER Cabinet","AKTIVCO",
U1525="AKTIVCO Coupure ENEO &amp; Baisse de tension","AKTIVCO GRID ONLY",
U1525="Coupure ENEO &amp; Baisse de tension","IHS GRID ONLY",
U1525="Defaut GE &amp; POWER Cabinet","IHS",
U1525="Sharing","Partners",
U1525="Sites strategiques &amp; DataCenter","SST &amp; DC",
U1525="Exclu","Exclu",
U1525="SAT","SAT",
U1525="SPARE-ISSUE","SPARE-ISSUE",
U1525="Fiber CAmtel","TRANS_FO_CAMTEL",
U1525="Fiber AOF","Fiber AOF",
U1525="Projet OCM (HUAWEI)","TRAVAUX-HUAWEI",
U1525="Projet OCM (NOKIA)","TRAVAUX-NOKIA",
U1525="ACCESS-ISSUE","ACCESS-ISSUE",
U1525="Projet OCM (ZTE, NOKIA, autres projets)","TRAVAUX OCM",
U1525="No root CAuse","No root cause",
U1525="ODU HS","PDH",
U1525="IP &amp; VLAN","PDH",
U1525="Warehouse HUAWEI","SPARE-ISSUE",
U1525="SPARE-HS","SPARE-ISSUE",
U1525="Power Telco","BSS",U1525="no impacts","no impacts"
),"")</f>
        <v/>
      </c>
      <c r="T1525" s="40" t="str" cm="1">
        <f t="array" ref="T1525">IFERROR(_xlfn.IFS(
U1525="MPR ISSUE","TX ISSUE",
U1525="BSS Hardware Issue","RAN ISSUE",
U1525="Sites strategiques, MLL, Pylone, etc.","ENVTECH",
U1525="AKTIVCO DEFAUT GE &amp; POWER Cabinet","POWER ISSUE",
U1525="AKTIVCO Coupure ENEO &amp; Baisse de tension","POWER ISSUE",
U1525="Coupure ENEO &amp; Baisse de tension","POWER ISSUE",
U1525="Defaut GE &amp; POWER Cabinet","POWER ISSUE",
U1525="Sharing","POWER ISSUE",
U1525="Sites strategiques &amp; DataCenter","POWER ISSUE",
U1525="Exclu","Exclu",
U1525="SAT","TX ISSUE",
U1525="SPARE-ISSUE","SPARE-ISSUE",
U1525="Fiber CAmtel","TX ISSUE",
U1525="Fiber AOF","TX ISSUE",
U1525="Projet OCM (HUAWEI)","TRAVAUX-HUAWEI",
U1525="Projet OCM (NOKIA)","TRAVAUX -NOKIA",
U1525="ACCESS-ISSUE","ACCESS-ISSUE",
U1525="Projet OCM (ZTE, NOKIA, autres projets)","TRAVAUX OCM",
U1525="No root CAuse","No root cause",
U1525="ODU HS","TX ISSUE",
U1525="IP &amp; VLAN","TX ISSUE",
U1525="Warehouse HUAWEI","SPARE-ISSUE",
U1525="SPARE-HS","SPARE-ISSUE",
U1525="Power Telco","RAN ISSUE",U1525="no impacts","no impacts"
),"")</f>
        <v/>
      </c>
      <c r="U1525" s="70"/>
      <c r="V1525" s="40" t="str" cm="1">
        <f t="array" ref="V1525">IFERROR(_xlfn.IFS(
U1525="MPR ISSUE","ACTIVE",
U1525="BSS Hardware Issue","ACTIVE",
U1525="Sites strategiques, MLL, Pylone, etc.","PASSIVE",
U1525="AKTIVCO DEFAUT GE &amp; POWER Cabinet","PASSIVE",
U1525="AKTIVCO Coupure ENEO &amp; Baisse de tension","PASSIVE",
U1525="Coupure ENEO &amp; Baisse de tension","PASSIVE",
U1525="Defaut GE &amp; POWER Cabinet","PASSIVE",
U1525="Sharing","PASSIVE",
U1525="Sites strategiques &amp; DataCenter","PASSIVE",
U1525="Exclu","Exclu",
U1525="SAT","ACTIVE",
U1525="SPARE-ISSUE","SPARE-ISSUE",
U1525="Fiber CAmtel","ACTIVE",
U1525="Fiber AOF","ACTIVE",
U1525="Projet OCM (HUAWEI)","PLANNED WORKS",
U1525="Projet OCM (NOKIA)","PLANNED WORKS",
U1525="ACCESS-ISSUE","ACCESS-ISSUE",
U1525="Projet OCM (ZTE, NOKIA, autres projets)","PLANNED WORKS",
U1525="No root CAuse","No root cause",
U1525="ODU HS","ACTIVE",
U1525="IP &amp; VLAN","ACTIVE",
U1525="Warehouse HUAWEI","SPARE-ISSUE",
U1525="SPARE-HS","SPARE-ISSUE",
U1525="Power Telco","ACTIVE", U1525="no impacts","no impacts"
),"")</f>
        <v/>
      </c>
      <c r="W1525" s="98"/>
      <c r="X1525" s="98"/>
      <c r="Y1525" s="98"/>
      <c r="Z1525" s="98"/>
      <c r="AA1525" s="98"/>
      <c r="AB1525" s="17" t="s">
        <v>5468</v>
      </c>
      <c r="AC1525" s="17"/>
      <c r="AD1525" s="9" t="s">
        <v>5468</v>
      </c>
      <c r="AE1525" s="7" t="s">
        <v>5468</v>
      </c>
      <c r="AF1525" s="6" t="s">
        <v>5468</v>
      </c>
      <c r="AG1525" s="7" t="s">
        <v>5468</v>
      </c>
      <c r="AH1525" s="3" t="s">
        <v>5468</v>
      </c>
      <c r="AI1525" s="18" t="s">
        <v>5468</v>
      </c>
      <c r="AJ1525" s="18" t="s">
        <v>5468</v>
      </c>
      <c r="AK1525" s="18" t="s">
        <v>5468</v>
      </c>
      <c r="AL1525" s="18" t="s">
        <v>5468</v>
      </c>
      <c r="AM1525" s="18" t="s">
        <v>5468</v>
      </c>
      <c r="AN1525" s="9" t="s">
        <v>5468</v>
      </c>
      <c r="AO1525" s="14"/>
      <c r="AP1525" s="14" t="s">
        <v>5468</v>
      </c>
      <c r="AQ1525" s="14" t="s">
        <v>5468</v>
      </c>
      <c r="AR1525" s="14" t="s">
        <v>5468</v>
      </c>
      <c r="AS1525" s="9" t="s">
        <v>5468</v>
      </c>
    </row>
    <row r="1526" spans="1:45" x14ac:dyDescent="0.3">
      <c r="A1526" s="1" t="s">
        <v>19</v>
      </c>
      <c r="B1526" s="8" t="s">
        <v>20</v>
      </c>
      <c r="C1526" s="3" t="str">
        <f>_xlfn.XLOOKUP(B1526,'[1]daily break down'!$D:$D,'[1]daily break down'!$E:$E,"")</f>
        <v>Garoua</v>
      </c>
      <c r="D1526" s="1" t="s">
        <v>21</v>
      </c>
      <c r="E1526" s="1" t="s">
        <v>22</v>
      </c>
      <c r="F1526" s="3" t="s">
        <v>23</v>
      </c>
      <c r="G1526" s="1" t="s">
        <v>24</v>
      </c>
      <c r="H1526" s="27" t="str">
        <f>_xlfn.XLOOKUP(B1526,[2]CALCULATION!$B:$B,[2]CALCULATION!$H:$H,"")</f>
        <v>Huawei</v>
      </c>
      <c r="I1526" s="100" t="s">
        <v>6098</v>
      </c>
      <c r="J1526" s="41" t="s">
        <v>5541</v>
      </c>
      <c r="K1526" s="41"/>
      <c r="L1526" s="41">
        <v>1.9651581044022677</v>
      </c>
      <c r="M1526" s="41">
        <v>0</v>
      </c>
      <c r="N1526" s="41">
        <v>0</v>
      </c>
      <c r="O1526" s="41">
        <v>0</v>
      </c>
      <c r="P1526" s="41">
        <v>0</v>
      </c>
      <c r="Q1526" s="41">
        <v>0</v>
      </c>
      <c r="R1526" s="41">
        <v>0</v>
      </c>
      <c r="S1526" s="40" t="str" cm="1">
        <f t="array" ref="S1526">IFERROR(_xlfn.IFS(
U1526="MPR ISSUE","PDH",
U1526="BSS Hardware Issue","BSS",
U1526="Sites strategiques, MLL, Pylone, etc.","ENVTECH",
U1526="AKTIVCO DEFAUT GE &amp; POWER Cabinet","AKTIVCO",
U1526="AKTIVCO Coupure ENEO &amp; Baisse de tension","AKTIVCO GRID ONLY",
U1526="Coupure ENEO &amp; Baisse de tension","IHS GRID ONLY",
U1526="Defaut GE &amp; POWER Cabinet","IHS",
U1526="Sharing","Partners",
U1526="Sites strategiques &amp; DataCenter","SST &amp; DC",
U1526="Exclu","Exclu",
U1526="SAT","SAT",
U1526="SPARE-ISSUE","SPARE-ISSUE",
U1526="Fiber CAmtel","TRANS_FO_CAMTEL",
U1526="Fiber AOF","Fiber AOF",
U1526="Projet OCM (HUAWEI)","TRAVAUX-HUAWEI",
U1526="Projet OCM (NOKIA)","TRAVAUX-NOKIA",
U1526="ACCESS-ISSUE","ACCESS-ISSUE",
U1526="Projet OCM (ZTE, NOKIA, autres projets)","TRAVAUX OCM",
U1526="No root CAuse","No root cause",
U1526="ODU HS","PDH",
U1526="IP &amp; VLAN","PDH",
U1526="Warehouse HUAWEI","SPARE-ISSUE",
U1526="SPARE-HS","SPARE-ISSUE",
U1526="Power Telco","BSS",U1526="no impacts","no impacts"
),"")</f>
        <v/>
      </c>
      <c r="T1526" s="40" t="str" cm="1">
        <f t="array" ref="T1526">IFERROR(_xlfn.IFS(
U1526="MPR ISSUE","TX ISSUE",
U1526="BSS Hardware Issue","RAN ISSUE",
U1526="Sites strategiques, MLL, Pylone, etc.","ENVTECH",
U1526="AKTIVCO DEFAUT GE &amp; POWER Cabinet","POWER ISSUE",
U1526="AKTIVCO Coupure ENEO &amp; Baisse de tension","POWER ISSUE",
U1526="Coupure ENEO &amp; Baisse de tension","POWER ISSUE",
U1526="Defaut GE &amp; POWER Cabinet","POWER ISSUE",
U1526="Sharing","POWER ISSUE",
U1526="Sites strategiques &amp; DataCenter","POWER ISSUE",
U1526="Exclu","Exclu",
U1526="SAT","TX ISSUE",
U1526="SPARE-ISSUE","SPARE-ISSUE",
U1526="Fiber CAmtel","TX ISSUE",
U1526="Fiber AOF","TX ISSUE",
U1526="Projet OCM (HUAWEI)","TRAVAUX-HUAWEI",
U1526="Projet OCM (NOKIA)","TRAVAUX -NOKIA",
U1526="ACCESS-ISSUE","ACCESS-ISSUE",
U1526="Projet OCM (ZTE, NOKIA, autres projets)","TRAVAUX OCM",
U1526="No root CAuse","No root cause",
U1526="ODU HS","TX ISSUE",
U1526="IP &amp; VLAN","TX ISSUE",
U1526="Warehouse HUAWEI","SPARE-ISSUE",
U1526="SPARE-HS","SPARE-ISSUE",
U1526="Power Telco","RAN ISSUE",U1526="no impacts","no impacts"
),"")</f>
        <v/>
      </c>
      <c r="U1526" s="70"/>
      <c r="V1526" s="40" t="str" cm="1">
        <f t="array" ref="V1526">IFERROR(_xlfn.IFS(
U1526="MPR ISSUE","ACTIVE",
U1526="BSS Hardware Issue","ACTIVE",
U1526="Sites strategiques, MLL, Pylone, etc.","PASSIVE",
U1526="AKTIVCO DEFAUT GE &amp; POWER Cabinet","PASSIVE",
U1526="AKTIVCO Coupure ENEO &amp; Baisse de tension","PASSIVE",
U1526="Coupure ENEO &amp; Baisse de tension","PASSIVE",
U1526="Defaut GE &amp; POWER Cabinet","PASSIVE",
U1526="Sharing","PASSIVE",
U1526="Sites strategiques &amp; DataCenter","PASSIVE",
U1526="Exclu","Exclu",
U1526="SAT","ACTIVE",
U1526="SPARE-ISSUE","SPARE-ISSUE",
U1526="Fiber CAmtel","ACTIVE",
U1526="Fiber AOF","ACTIVE",
U1526="Projet OCM (HUAWEI)","PLANNED WORKS",
U1526="Projet OCM (NOKIA)","PLANNED WORKS",
U1526="ACCESS-ISSUE","ACCESS-ISSUE",
U1526="Projet OCM (ZTE, NOKIA, autres projets)","PLANNED WORKS",
U1526="No root CAuse","No root cause",
U1526="ODU HS","ACTIVE",
U1526="IP &amp; VLAN","ACTIVE",
U1526="Warehouse HUAWEI","SPARE-ISSUE",
U1526="SPARE-HS","SPARE-ISSUE",
U1526="Power Telco","ACTIVE", U1526="no impacts","no impacts"
),"")</f>
        <v/>
      </c>
      <c r="W1526" s="98"/>
      <c r="X1526" s="98"/>
      <c r="Y1526" s="98"/>
      <c r="Z1526" s="98"/>
      <c r="AA1526" s="98"/>
      <c r="AB1526" s="17" t="s">
        <v>5468</v>
      </c>
      <c r="AC1526" s="17"/>
      <c r="AD1526" s="9" t="s">
        <v>5468</v>
      </c>
      <c r="AE1526" s="7" t="s">
        <v>5468</v>
      </c>
      <c r="AF1526" s="6" t="s">
        <v>5468</v>
      </c>
      <c r="AG1526" s="7" t="s">
        <v>5468</v>
      </c>
      <c r="AH1526" s="3" t="s">
        <v>5468</v>
      </c>
      <c r="AI1526" s="18" t="s">
        <v>5468</v>
      </c>
      <c r="AJ1526" s="18" t="s">
        <v>5468</v>
      </c>
      <c r="AK1526" s="18" t="s">
        <v>5468</v>
      </c>
      <c r="AL1526" s="18" t="s">
        <v>5468</v>
      </c>
      <c r="AM1526" s="18" t="s">
        <v>5468</v>
      </c>
      <c r="AN1526" s="9" t="s">
        <v>5468</v>
      </c>
      <c r="AO1526" s="14"/>
      <c r="AP1526" s="14" t="s">
        <v>5468</v>
      </c>
      <c r="AQ1526" s="14" t="s">
        <v>5468</v>
      </c>
      <c r="AR1526" s="14" t="s">
        <v>5468</v>
      </c>
      <c r="AS1526" s="9" t="s">
        <v>5468</v>
      </c>
    </row>
    <row r="1527" spans="1:45" x14ac:dyDescent="0.3">
      <c r="A1527" s="1" t="s">
        <v>3490</v>
      </c>
      <c r="B1527" s="8" t="s">
        <v>3491</v>
      </c>
      <c r="C1527" s="3" t="str">
        <f>_xlfn.XLOOKUP(B1527,'[1]daily break down'!$D:$D,'[1]daily break down'!$E:$E,"")</f>
        <v>CENTRE</v>
      </c>
      <c r="D1527" s="1" t="s">
        <v>21</v>
      </c>
      <c r="E1527" s="1" t="s">
        <v>36</v>
      </c>
      <c r="F1527" s="3" t="s">
        <v>69</v>
      </c>
      <c r="G1527" s="1" t="s">
        <v>502</v>
      </c>
      <c r="H1527" s="29" t="str">
        <f>_xlfn.XLOOKUP(B1527,[2]CALCULATION!$B:$B,[2]CALCULATION!$H:$H,"")</f>
        <v>ZTE</v>
      </c>
      <c r="I1527" s="100" t="s">
        <v>6099</v>
      </c>
      <c r="J1527" s="41" t="s">
        <v>5541</v>
      </c>
      <c r="K1527" s="41"/>
      <c r="L1527" s="41">
        <v>0</v>
      </c>
      <c r="M1527" s="41">
        <v>0</v>
      </c>
      <c r="N1527" s="41">
        <v>0</v>
      </c>
      <c r="O1527" s="41">
        <v>0</v>
      </c>
      <c r="P1527" s="41">
        <v>0</v>
      </c>
      <c r="Q1527" s="41">
        <v>0</v>
      </c>
      <c r="R1527" s="41">
        <v>2.7969148168123441</v>
      </c>
      <c r="S1527" s="40" t="str" cm="1">
        <f t="array" ref="S1527">IFERROR(_xlfn.IFS(
U1527="MPR ISSUE","PDH",
U1527="BSS Hardware Issue","BSS",
U1527="Sites strategiques, MLL, Pylone, etc.","ENVTECH",
U1527="AKTIVCO DEFAUT GE &amp; POWER Cabinet","AKTIVCO",
U1527="AKTIVCO Coupure ENEO &amp; Baisse de tension","AKTIVCO GRID ONLY",
U1527="Coupure ENEO &amp; Baisse de tension","IHS GRID ONLY",
U1527="Defaut GE &amp; POWER Cabinet","IHS",
U1527="Sharing","Partners",
U1527="Sites strategiques &amp; DataCenter","SST &amp; DC",
U1527="Exclu","Exclu",
U1527="SAT","SAT",
U1527="SPARE-ISSUE","SPARE-ISSUE",
U1527="Fiber CAmtel","TRANS_FO_CAMTEL",
U1527="Fiber AOF","Fiber AOF",
U1527="Projet OCM (HUAWEI)","TRAVAUX-HUAWEI",
U1527="Projet OCM (NOKIA)","TRAVAUX-NOKIA",
U1527="ACCESS-ISSUE","ACCESS-ISSUE",
U1527="Projet OCM (ZTE, NOKIA, autres projets)","TRAVAUX OCM",
U1527="No root CAuse","No root cause",
U1527="ODU HS","PDH",
U1527="IP &amp; VLAN","PDH",
U1527="Warehouse HUAWEI","SPARE-ISSUE",
U1527="SPARE-HS","SPARE-ISSUE",
U1527="Power Telco","BSS",U1527="no impacts","no impacts"
),"")</f>
        <v/>
      </c>
      <c r="T1527" s="40" t="str" cm="1">
        <f t="array" ref="T1527">IFERROR(_xlfn.IFS(
U1527="MPR ISSUE","TX ISSUE",
U1527="BSS Hardware Issue","RAN ISSUE",
U1527="Sites strategiques, MLL, Pylone, etc.","ENVTECH",
U1527="AKTIVCO DEFAUT GE &amp; POWER Cabinet","POWER ISSUE",
U1527="AKTIVCO Coupure ENEO &amp; Baisse de tension","POWER ISSUE",
U1527="Coupure ENEO &amp; Baisse de tension","POWER ISSUE",
U1527="Defaut GE &amp; POWER Cabinet","POWER ISSUE",
U1527="Sharing","POWER ISSUE",
U1527="Sites strategiques &amp; DataCenter","POWER ISSUE",
U1527="Exclu","Exclu",
U1527="SAT","TX ISSUE",
U1527="SPARE-ISSUE","SPARE-ISSUE",
U1527="Fiber CAmtel","TX ISSUE",
U1527="Fiber AOF","TX ISSUE",
U1527="Projet OCM (HUAWEI)","TRAVAUX-HUAWEI",
U1527="Projet OCM (NOKIA)","TRAVAUX -NOKIA",
U1527="ACCESS-ISSUE","ACCESS-ISSUE",
U1527="Projet OCM (ZTE, NOKIA, autres projets)","TRAVAUX OCM",
U1527="No root CAuse","No root cause",
U1527="ODU HS","TX ISSUE",
U1527="IP &amp; VLAN","TX ISSUE",
U1527="Warehouse HUAWEI","SPARE-ISSUE",
U1527="SPARE-HS","SPARE-ISSUE",
U1527="Power Telco","RAN ISSUE",U1527="no impacts","no impacts"
),"")</f>
        <v/>
      </c>
      <c r="U1527" s="70"/>
      <c r="V1527" s="40" t="str" cm="1">
        <f t="array" ref="V1527">IFERROR(_xlfn.IFS(
U1527="MPR ISSUE","ACTIVE",
U1527="BSS Hardware Issue","ACTIVE",
U1527="Sites strategiques, MLL, Pylone, etc.","PASSIVE",
U1527="AKTIVCO DEFAUT GE &amp; POWER Cabinet","PASSIVE",
U1527="AKTIVCO Coupure ENEO &amp; Baisse de tension","PASSIVE",
U1527="Coupure ENEO &amp; Baisse de tension","PASSIVE",
U1527="Defaut GE &amp; POWER Cabinet","PASSIVE",
U1527="Sharing","PASSIVE",
U1527="Sites strategiques &amp; DataCenter","PASSIVE",
U1527="Exclu","Exclu",
U1527="SAT","ACTIVE",
U1527="SPARE-ISSUE","SPARE-ISSUE",
U1527="Fiber CAmtel","ACTIVE",
U1527="Fiber AOF","ACTIVE",
U1527="Projet OCM (HUAWEI)","PLANNED WORKS",
U1527="Projet OCM (NOKIA)","PLANNED WORKS",
U1527="ACCESS-ISSUE","ACCESS-ISSUE",
U1527="Projet OCM (ZTE, NOKIA, autres projets)","PLANNED WORKS",
U1527="No root CAuse","No root cause",
U1527="ODU HS","ACTIVE",
U1527="IP &amp; VLAN","ACTIVE",
U1527="Warehouse HUAWEI","SPARE-ISSUE",
U1527="SPARE-HS","SPARE-ISSUE",
U1527="Power Telco","ACTIVE", U1527="no impacts","no impacts"
),"")</f>
        <v/>
      </c>
      <c r="W1527" s="98"/>
      <c r="X1527" s="98"/>
      <c r="Y1527" s="98"/>
      <c r="Z1527" s="98"/>
      <c r="AA1527" s="98"/>
      <c r="AB1527" s="17" t="s">
        <v>6006</v>
      </c>
      <c r="AC1527" s="17"/>
      <c r="AD1527" s="9" t="s">
        <v>5468</v>
      </c>
      <c r="AE1527" s="7" t="s">
        <v>5468</v>
      </c>
      <c r="AF1527" s="6" t="s">
        <v>5468</v>
      </c>
      <c r="AG1527" s="7" t="s">
        <v>5468</v>
      </c>
      <c r="AH1527" s="3" t="s">
        <v>5468</v>
      </c>
      <c r="AI1527" s="18" t="s">
        <v>5468</v>
      </c>
      <c r="AJ1527" s="18" t="s">
        <v>5468</v>
      </c>
      <c r="AK1527" s="18" t="s">
        <v>5468</v>
      </c>
      <c r="AL1527" s="18" t="s">
        <v>5468</v>
      </c>
      <c r="AM1527" s="18" t="s">
        <v>5468</v>
      </c>
      <c r="AN1527" s="9" t="s">
        <v>6006</v>
      </c>
      <c r="AO1527" s="14"/>
      <c r="AP1527" s="14" t="s">
        <v>5468</v>
      </c>
      <c r="AQ1527" s="14" t="s">
        <v>5468</v>
      </c>
      <c r="AR1527" s="14" t="s">
        <v>5468</v>
      </c>
      <c r="AS1527" s="9" t="s">
        <v>5468</v>
      </c>
    </row>
    <row r="1528" spans="1:45" x14ac:dyDescent="0.3">
      <c r="A1528" s="1" t="s">
        <v>1803</v>
      </c>
      <c r="B1528" s="8" t="s">
        <v>1804</v>
      </c>
      <c r="C1528" s="3" t="str">
        <f>_xlfn.XLOOKUP(B1528,'[1]daily break down'!$D:$D,'[1]daily break down'!$E:$E,"")</f>
        <v>EXTREME-NORD</v>
      </c>
      <c r="D1528" s="1" t="s">
        <v>11</v>
      </c>
      <c r="E1528" s="1" t="s">
        <v>12</v>
      </c>
      <c r="F1528" s="3" t="s">
        <v>55</v>
      </c>
      <c r="G1528" s="1" t="s">
        <v>1626</v>
      </c>
      <c r="H1528" s="27" t="str">
        <f>_xlfn.XLOOKUP(B1528,[2]CALCULATION!$B:$B,[2]CALCULATION!$H:$H,"")</f>
        <v>Huawei</v>
      </c>
      <c r="I1528" s="100" t="s">
        <v>6097</v>
      </c>
      <c r="J1528" s="41" t="s">
        <v>6092</v>
      </c>
      <c r="K1528" s="41"/>
      <c r="L1528" s="41">
        <v>0</v>
      </c>
      <c r="M1528" s="41">
        <v>0</v>
      </c>
      <c r="N1528" s="41">
        <v>0</v>
      </c>
      <c r="O1528" s="41">
        <v>0</v>
      </c>
      <c r="P1528" s="41">
        <v>0</v>
      </c>
      <c r="Q1528" s="41">
        <v>1.3452821224028559</v>
      </c>
      <c r="R1528" s="41">
        <v>5.799432416467627</v>
      </c>
      <c r="S1528" s="40" t="str" cm="1">
        <f t="array" ref="S1528">IFERROR(_xlfn.IFS(
U1528="MPR ISSUE","PDH",
U1528="BSS Hardware Issue","BSS",
U1528="Sites strategiques, MLL, Pylone, etc.","ENVTECH",
U1528="AKTIVCO DEFAUT GE &amp; POWER Cabinet","AKTIVCO",
U1528="AKTIVCO Coupure ENEO &amp; Baisse de tension","AKTIVCO GRID ONLY",
U1528="Coupure ENEO &amp; Baisse de tension","IHS GRID ONLY",
U1528="Defaut GE &amp; POWER Cabinet","IHS",
U1528="Sharing","Partners",
U1528="Sites strategiques &amp; DataCenter","SST &amp; DC",
U1528="Exclu","Exclu",
U1528="SAT","SAT",
U1528="SPARE-ISSUE","SPARE-ISSUE",
U1528="Fiber CAmtel","TRANS_FO_CAMTEL",
U1528="Fiber AOF","Fiber AOF",
U1528="Projet OCM (HUAWEI)","TRAVAUX-HUAWEI",
U1528="Projet OCM (NOKIA)","TRAVAUX-NOKIA",
U1528="ACCESS-ISSUE","ACCESS-ISSUE",
U1528="Projet OCM (ZTE, NOKIA, autres projets)","TRAVAUX OCM",
U1528="No root CAuse","No root cause",
U1528="ODU HS","PDH",
U1528="IP &amp; VLAN","PDH",
U1528="Warehouse HUAWEI","SPARE-ISSUE",
U1528="SPARE-HS","SPARE-ISSUE",
U1528="Power Telco","BSS",U1528="no impacts","no impacts"
),"")</f>
        <v/>
      </c>
      <c r="T1528" s="40" t="str" cm="1">
        <f t="array" ref="T1528">IFERROR(_xlfn.IFS(
U1528="MPR ISSUE","TX ISSUE",
U1528="BSS Hardware Issue","RAN ISSUE",
U1528="Sites strategiques, MLL, Pylone, etc.","ENVTECH",
U1528="AKTIVCO DEFAUT GE &amp; POWER Cabinet","POWER ISSUE",
U1528="AKTIVCO Coupure ENEO &amp; Baisse de tension","POWER ISSUE",
U1528="Coupure ENEO &amp; Baisse de tension","POWER ISSUE",
U1528="Defaut GE &amp; POWER Cabinet","POWER ISSUE",
U1528="Sharing","POWER ISSUE",
U1528="Sites strategiques &amp; DataCenter","POWER ISSUE",
U1528="Exclu","Exclu",
U1528="SAT","TX ISSUE",
U1528="SPARE-ISSUE","SPARE-ISSUE",
U1528="Fiber CAmtel","TX ISSUE",
U1528="Fiber AOF","TX ISSUE",
U1528="Projet OCM (HUAWEI)","TRAVAUX-HUAWEI",
U1528="Projet OCM (NOKIA)","TRAVAUX -NOKIA",
U1528="ACCESS-ISSUE","ACCESS-ISSUE",
U1528="Projet OCM (ZTE, NOKIA, autres projets)","TRAVAUX OCM",
U1528="No root CAuse","No root cause",
U1528="ODU HS","TX ISSUE",
U1528="IP &amp; VLAN","TX ISSUE",
U1528="Warehouse HUAWEI","SPARE-ISSUE",
U1528="SPARE-HS","SPARE-ISSUE",
U1528="Power Telco","RAN ISSUE",U1528="no impacts","no impacts"
),"")</f>
        <v/>
      </c>
      <c r="U1528" s="70"/>
      <c r="V1528" s="40" t="str" cm="1">
        <f t="array" ref="V1528">IFERROR(_xlfn.IFS(
U1528="MPR ISSUE","ACTIVE",
U1528="BSS Hardware Issue","ACTIVE",
U1528="Sites strategiques, MLL, Pylone, etc.","PASSIVE",
U1528="AKTIVCO DEFAUT GE &amp; POWER Cabinet","PASSIVE",
U1528="AKTIVCO Coupure ENEO &amp; Baisse de tension","PASSIVE",
U1528="Coupure ENEO &amp; Baisse de tension","PASSIVE",
U1528="Defaut GE &amp; POWER Cabinet","PASSIVE",
U1528="Sharing","PASSIVE",
U1528="Sites strategiques &amp; DataCenter","PASSIVE",
U1528="Exclu","Exclu",
U1528="SAT","ACTIVE",
U1528="SPARE-ISSUE","SPARE-ISSUE",
U1528="Fiber CAmtel","ACTIVE",
U1528="Fiber AOF","ACTIVE",
U1528="Projet OCM (HUAWEI)","PLANNED WORKS",
U1528="Projet OCM (NOKIA)","PLANNED WORKS",
U1528="ACCESS-ISSUE","ACCESS-ISSUE",
U1528="Projet OCM (ZTE, NOKIA, autres projets)","PLANNED WORKS",
U1528="No root CAuse","No root cause",
U1528="ODU HS","ACTIVE",
U1528="IP &amp; VLAN","ACTIVE",
U1528="Warehouse HUAWEI","SPARE-ISSUE",
U1528="SPARE-HS","SPARE-ISSUE",
U1528="Power Telco","ACTIVE", U1528="no impacts","no impacts"
),"")</f>
        <v/>
      </c>
      <c r="W1528" s="98"/>
      <c r="X1528" s="98"/>
      <c r="Y1528" s="98"/>
      <c r="Z1528" s="98"/>
      <c r="AA1528" s="98"/>
      <c r="AB1528" s="17" t="s">
        <v>5647</v>
      </c>
      <c r="AC1528" s="17"/>
      <c r="AD1528" s="9" t="s">
        <v>5647</v>
      </c>
      <c r="AE1528" s="7" t="s">
        <v>5468</v>
      </c>
      <c r="AF1528" s="6" t="s">
        <v>5468</v>
      </c>
      <c r="AG1528" s="7" t="s">
        <v>5468</v>
      </c>
      <c r="AH1528" s="3" t="s">
        <v>5468</v>
      </c>
      <c r="AI1528" s="18" t="s">
        <v>5468</v>
      </c>
      <c r="AJ1528" s="18" t="s">
        <v>5468</v>
      </c>
      <c r="AK1528" s="18" t="s">
        <v>5468</v>
      </c>
      <c r="AL1528" s="18" t="s">
        <v>5468</v>
      </c>
      <c r="AM1528" s="18" t="s">
        <v>5468</v>
      </c>
      <c r="AN1528" s="9" t="s">
        <v>5468</v>
      </c>
      <c r="AO1528" s="14"/>
      <c r="AP1528" s="14" t="s">
        <v>5468</v>
      </c>
      <c r="AQ1528" s="14" t="s">
        <v>5468</v>
      </c>
      <c r="AR1528" s="14" t="s">
        <v>5468</v>
      </c>
      <c r="AS1528" s="9" t="s">
        <v>5468</v>
      </c>
    </row>
    <row r="1529" spans="1:45" x14ac:dyDescent="0.3">
      <c r="A1529" s="1" t="s">
        <v>1083</v>
      </c>
      <c r="B1529" s="8" t="s">
        <v>1084</v>
      </c>
      <c r="C1529" s="3" t="str">
        <f>_xlfn.XLOOKUP(B1529,'[1]daily break down'!$D:$D,'[1]daily break down'!$E:$E,"")</f>
        <v>NORD</v>
      </c>
      <c r="D1529" s="1" t="s">
        <v>11</v>
      </c>
      <c r="E1529" s="1" t="s">
        <v>66</v>
      </c>
      <c r="F1529" s="3" t="s">
        <v>23</v>
      </c>
      <c r="G1529" s="1" t="s">
        <v>1083</v>
      </c>
      <c r="H1529" s="28" t="str">
        <f>_xlfn.XLOOKUP(B1529,[2]CALCULATION!$B:$B,[2]CALCULATION!$H:$H,"")</f>
        <v>NOKIA</v>
      </c>
      <c r="I1529" s="100" t="s">
        <v>6098</v>
      </c>
      <c r="J1529" s="41" t="s">
        <v>5541</v>
      </c>
      <c r="K1529" s="41"/>
      <c r="L1529" s="41">
        <v>0</v>
      </c>
      <c r="M1529" s="41">
        <v>0</v>
      </c>
      <c r="N1529" s="41">
        <v>0</v>
      </c>
      <c r="O1529" s="41">
        <v>0</v>
      </c>
      <c r="P1529" s="41">
        <v>0</v>
      </c>
      <c r="Q1529" s="41">
        <v>0</v>
      </c>
      <c r="R1529" s="41">
        <v>0</v>
      </c>
      <c r="S1529" s="40" t="str" cm="1">
        <f t="array" ref="S1529">IFERROR(_xlfn.IFS(
U1529="MPR ISSUE","PDH",
U1529="BSS Hardware Issue","BSS",
U1529="Sites strategiques, MLL, Pylone, etc.","ENVTECH",
U1529="AKTIVCO DEFAUT GE &amp; POWER Cabinet","AKTIVCO",
U1529="AKTIVCO Coupure ENEO &amp; Baisse de tension","AKTIVCO GRID ONLY",
U1529="Coupure ENEO &amp; Baisse de tension","IHS GRID ONLY",
U1529="Defaut GE &amp; POWER Cabinet","IHS",
U1529="Sharing","Partners",
U1529="Sites strategiques &amp; DataCenter","SST &amp; DC",
U1529="Exclu","Exclu",
U1529="SAT","SAT",
U1529="SPARE-ISSUE","SPARE-ISSUE",
U1529="Fiber CAmtel","TRANS_FO_CAMTEL",
U1529="Fiber AOF","Fiber AOF",
U1529="Projet OCM (HUAWEI)","TRAVAUX-HUAWEI",
U1529="Projet OCM (NOKIA)","TRAVAUX-NOKIA",
U1529="ACCESS-ISSUE","ACCESS-ISSUE",
U1529="Projet OCM (ZTE, NOKIA, autres projets)","TRAVAUX OCM",
U1529="No root CAuse","No root cause",
U1529="ODU HS","PDH",
U1529="IP &amp; VLAN","PDH",
U1529="Warehouse HUAWEI","SPARE-ISSUE",
U1529="SPARE-HS","SPARE-ISSUE",
U1529="Power Telco","BSS",U1529="no impacts","no impacts"
),"")</f>
        <v/>
      </c>
      <c r="T1529" s="40" t="str" cm="1">
        <f t="array" ref="T1529">IFERROR(_xlfn.IFS(
U1529="MPR ISSUE","TX ISSUE",
U1529="BSS Hardware Issue","RAN ISSUE",
U1529="Sites strategiques, MLL, Pylone, etc.","ENVTECH",
U1529="AKTIVCO DEFAUT GE &amp; POWER Cabinet","POWER ISSUE",
U1529="AKTIVCO Coupure ENEO &amp; Baisse de tension","POWER ISSUE",
U1529="Coupure ENEO &amp; Baisse de tension","POWER ISSUE",
U1529="Defaut GE &amp; POWER Cabinet","POWER ISSUE",
U1529="Sharing","POWER ISSUE",
U1529="Sites strategiques &amp; DataCenter","POWER ISSUE",
U1529="Exclu","Exclu",
U1529="SAT","TX ISSUE",
U1529="SPARE-ISSUE","SPARE-ISSUE",
U1529="Fiber CAmtel","TX ISSUE",
U1529="Fiber AOF","TX ISSUE",
U1529="Projet OCM (HUAWEI)","TRAVAUX-HUAWEI",
U1529="Projet OCM (NOKIA)","TRAVAUX -NOKIA",
U1529="ACCESS-ISSUE","ACCESS-ISSUE",
U1529="Projet OCM (ZTE, NOKIA, autres projets)","TRAVAUX OCM",
U1529="No root CAuse","No root cause",
U1529="ODU HS","TX ISSUE",
U1529="IP &amp; VLAN","TX ISSUE",
U1529="Warehouse HUAWEI","SPARE-ISSUE",
U1529="SPARE-HS","SPARE-ISSUE",
U1529="Power Telco","RAN ISSUE",U1529="no impacts","no impacts"
),"")</f>
        <v/>
      </c>
      <c r="U1529" s="70"/>
      <c r="V1529" s="40" t="str" cm="1">
        <f t="array" ref="V1529">IFERROR(_xlfn.IFS(
U1529="MPR ISSUE","ACTIVE",
U1529="BSS Hardware Issue","ACTIVE",
U1529="Sites strategiques, MLL, Pylone, etc.","PASSIVE",
U1529="AKTIVCO DEFAUT GE &amp; POWER Cabinet","PASSIVE",
U1529="AKTIVCO Coupure ENEO &amp; Baisse de tension","PASSIVE",
U1529="Coupure ENEO &amp; Baisse de tension","PASSIVE",
U1529="Defaut GE &amp; POWER Cabinet","PASSIVE",
U1529="Sharing","PASSIVE",
U1529="Sites strategiques &amp; DataCenter","PASSIVE",
U1529="Exclu","Exclu",
U1529="SAT","ACTIVE",
U1529="SPARE-ISSUE","SPARE-ISSUE",
U1529="Fiber CAmtel","ACTIVE",
U1529="Fiber AOF","ACTIVE",
U1529="Projet OCM (HUAWEI)","PLANNED WORKS",
U1529="Projet OCM (NOKIA)","PLANNED WORKS",
U1529="ACCESS-ISSUE","ACCESS-ISSUE",
U1529="Projet OCM (ZTE, NOKIA, autres projets)","PLANNED WORKS",
U1529="No root CAuse","No root cause",
U1529="ODU HS","ACTIVE",
U1529="IP &amp; VLAN","ACTIVE",
U1529="Warehouse HUAWEI","SPARE-ISSUE",
U1529="SPARE-HS","SPARE-ISSUE",
U1529="Power Telco","ACTIVE", U1529="no impacts","no impacts"
),"")</f>
        <v/>
      </c>
      <c r="W1529" s="98"/>
      <c r="X1529" s="98"/>
      <c r="Y1529" s="98"/>
      <c r="Z1529" s="98"/>
      <c r="AA1529" s="98"/>
      <c r="AB1529" s="17" t="s">
        <v>5468</v>
      </c>
      <c r="AC1529" s="17"/>
      <c r="AD1529" s="9" t="s">
        <v>5468</v>
      </c>
      <c r="AE1529" s="7" t="s">
        <v>5468</v>
      </c>
      <c r="AF1529" s="6" t="s">
        <v>5468</v>
      </c>
      <c r="AG1529" s="7" t="s">
        <v>5468</v>
      </c>
      <c r="AH1529" s="3" t="s">
        <v>5468</v>
      </c>
      <c r="AI1529" s="18" t="s">
        <v>5468</v>
      </c>
      <c r="AJ1529" s="18" t="s">
        <v>5468</v>
      </c>
      <c r="AK1529" s="18" t="s">
        <v>5468</v>
      </c>
      <c r="AL1529" s="18" t="s">
        <v>5468</v>
      </c>
      <c r="AM1529" s="18" t="s">
        <v>5468</v>
      </c>
      <c r="AN1529" s="9" t="s">
        <v>5468</v>
      </c>
      <c r="AO1529" s="14"/>
      <c r="AP1529" s="14" t="s">
        <v>5468</v>
      </c>
      <c r="AQ1529" s="14" t="s">
        <v>5468</v>
      </c>
      <c r="AR1529" s="14" t="s">
        <v>5468</v>
      </c>
      <c r="AS1529" s="9" t="s">
        <v>5468</v>
      </c>
    </row>
    <row r="1530" spans="1:45" x14ac:dyDescent="0.3">
      <c r="A1530" s="1" t="s">
        <v>3063</v>
      </c>
      <c r="B1530" s="1" t="s">
        <v>3064</v>
      </c>
      <c r="C1530" s="3" t="str">
        <f>_xlfn.XLOOKUP(B1530,'[1]daily break down'!$D:$D,'[1]daily break down'!$E:$E,"")</f>
        <v>NORD-OUEST</v>
      </c>
      <c r="D1530" s="1" t="s">
        <v>11</v>
      </c>
      <c r="E1530" s="1" t="s">
        <v>12</v>
      </c>
      <c r="F1530" s="3" t="s">
        <v>51</v>
      </c>
      <c r="G1530" s="1" t="s">
        <v>52</v>
      </c>
      <c r="H1530" s="27" t="str">
        <f>_xlfn.XLOOKUP(B1530,[2]CALCULATION!$B:$B,[2]CALCULATION!$H:$H,"")</f>
        <v>Huawei</v>
      </c>
      <c r="I1530" s="100" t="s">
        <v>6098</v>
      </c>
      <c r="J1530" s="41" t="s">
        <v>5541</v>
      </c>
      <c r="K1530" s="41"/>
      <c r="L1530" s="41">
        <v>0</v>
      </c>
      <c r="M1530" s="41">
        <v>0</v>
      </c>
      <c r="N1530" s="41">
        <v>0</v>
      </c>
      <c r="O1530" s="41">
        <v>0</v>
      </c>
      <c r="P1530" s="41">
        <v>0</v>
      </c>
      <c r="Q1530" s="41">
        <v>0</v>
      </c>
      <c r="R1530" s="41">
        <v>0</v>
      </c>
      <c r="S1530" s="40" t="str" cm="1">
        <f t="array" ref="S1530">IFERROR(_xlfn.IFS(
U1530="MPR ISSUE","PDH",
U1530="BSS Hardware Issue","BSS",
U1530="Sites strategiques, MLL, Pylone, etc.","ENVTECH",
U1530="AKTIVCO DEFAUT GE &amp; POWER Cabinet","AKTIVCO",
U1530="AKTIVCO Coupure ENEO &amp; Baisse de tension","AKTIVCO GRID ONLY",
U1530="Coupure ENEO &amp; Baisse de tension","IHS GRID ONLY",
U1530="Defaut GE &amp; POWER Cabinet","IHS",
U1530="Sharing","Partners",
U1530="Sites strategiques &amp; DataCenter","SST &amp; DC",
U1530="Exclu","Exclu",
U1530="SAT","SAT",
U1530="SPARE-ISSUE","SPARE-ISSUE",
U1530="Fiber CAmtel","TRANS_FO_CAMTEL",
U1530="Fiber AOF","Fiber AOF",
U1530="Projet OCM (HUAWEI)","TRAVAUX-HUAWEI",
U1530="Projet OCM (NOKIA)","TRAVAUX-NOKIA",
U1530="ACCESS-ISSUE","ACCESS-ISSUE",
U1530="Projet OCM (ZTE, NOKIA, autres projets)","TRAVAUX OCM",
U1530="No root CAuse","No root cause",
U1530="ODU HS","PDH",
U1530="IP &amp; VLAN","PDH",
U1530="Warehouse HUAWEI","SPARE-ISSUE",
U1530="SPARE-HS","SPARE-ISSUE",
U1530="Power Telco","BSS",U1530="no impacts","no impacts"
),"")</f>
        <v/>
      </c>
      <c r="T1530" s="40" t="str" cm="1">
        <f t="array" ref="T1530">IFERROR(_xlfn.IFS(
U1530="MPR ISSUE","TX ISSUE",
U1530="BSS Hardware Issue","RAN ISSUE",
U1530="Sites strategiques, MLL, Pylone, etc.","ENVTECH",
U1530="AKTIVCO DEFAUT GE &amp; POWER Cabinet","POWER ISSUE",
U1530="AKTIVCO Coupure ENEO &amp; Baisse de tension","POWER ISSUE",
U1530="Coupure ENEO &amp; Baisse de tension","POWER ISSUE",
U1530="Defaut GE &amp; POWER Cabinet","POWER ISSUE",
U1530="Sharing","POWER ISSUE",
U1530="Sites strategiques &amp; DataCenter","POWER ISSUE",
U1530="Exclu","Exclu",
U1530="SAT","TX ISSUE",
U1530="SPARE-ISSUE","SPARE-ISSUE",
U1530="Fiber CAmtel","TX ISSUE",
U1530="Fiber AOF","TX ISSUE",
U1530="Projet OCM (HUAWEI)","TRAVAUX-HUAWEI",
U1530="Projet OCM (NOKIA)","TRAVAUX -NOKIA",
U1530="ACCESS-ISSUE","ACCESS-ISSUE",
U1530="Projet OCM (ZTE, NOKIA, autres projets)","TRAVAUX OCM",
U1530="No root CAuse","No root cause",
U1530="ODU HS","TX ISSUE",
U1530="IP &amp; VLAN","TX ISSUE",
U1530="Warehouse HUAWEI","SPARE-ISSUE",
U1530="SPARE-HS","SPARE-ISSUE",
U1530="Power Telco","RAN ISSUE",U1530="no impacts","no impacts"
),"")</f>
        <v/>
      </c>
      <c r="U1530" s="70"/>
      <c r="V1530" s="40" t="str" cm="1">
        <f t="array" ref="V1530">IFERROR(_xlfn.IFS(
U1530="MPR ISSUE","ACTIVE",
U1530="BSS Hardware Issue","ACTIVE",
U1530="Sites strategiques, MLL, Pylone, etc.","PASSIVE",
U1530="AKTIVCO DEFAUT GE &amp; POWER Cabinet","PASSIVE",
U1530="AKTIVCO Coupure ENEO &amp; Baisse de tension","PASSIVE",
U1530="Coupure ENEO &amp; Baisse de tension","PASSIVE",
U1530="Defaut GE &amp; POWER Cabinet","PASSIVE",
U1530="Sharing","PASSIVE",
U1530="Sites strategiques &amp; DataCenter","PASSIVE",
U1530="Exclu","Exclu",
U1530="SAT","ACTIVE",
U1530="SPARE-ISSUE","SPARE-ISSUE",
U1530="Fiber CAmtel","ACTIVE",
U1530="Fiber AOF","ACTIVE",
U1530="Projet OCM (HUAWEI)","PLANNED WORKS",
U1530="Projet OCM (NOKIA)","PLANNED WORKS",
U1530="ACCESS-ISSUE","ACCESS-ISSUE",
U1530="Projet OCM (ZTE, NOKIA, autres projets)","PLANNED WORKS",
U1530="No root CAuse","No root cause",
U1530="ODU HS","ACTIVE",
U1530="IP &amp; VLAN","ACTIVE",
U1530="Warehouse HUAWEI","SPARE-ISSUE",
U1530="SPARE-HS","SPARE-ISSUE",
U1530="Power Telco","ACTIVE", U1530="no impacts","no impacts"
),"")</f>
        <v/>
      </c>
      <c r="W1530" s="98"/>
      <c r="X1530" s="98"/>
      <c r="Y1530" s="98"/>
      <c r="Z1530" s="98"/>
      <c r="AA1530" s="98"/>
      <c r="AB1530" s="17" t="s">
        <v>5468</v>
      </c>
      <c r="AC1530" s="17"/>
      <c r="AD1530" s="9" t="s">
        <v>5468</v>
      </c>
      <c r="AE1530" s="7" t="s">
        <v>5468</v>
      </c>
      <c r="AF1530" s="6" t="s">
        <v>5468</v>
      </c>
      <c r="AG1530" s="7" t="s">
        <v>5468</v>
      </c>
      <c r="AH1530" s="3" t="s">
        <v>5468</v>
      </c>
      <c r="AI1530" s="18" t="s">
        <v>5468</v>
      </c>
      <c r="AJ1530" s="18" t="s">
        <v>5468</v>
      </c>
      <c r="AK1530" s="18" t="s">
        <v>5468</v>
      </c>
      <c r="AL1530" s="18" t="s">
        <v>5468</v>
      </c>
      <c r="AM1530" s="18" t="s">
        <v>5468</v>
      </c>
      <c r="AN1530" s="9" t="s">
        <v>5468</v>
      </c>
      <c r="AO1530" s="14"/>
      <c r="AP1530" s="14" t="s">
        <v>5468</v>
      </c>
      <c r="AQ1530" s="14" t="s">
        <v>5468</v>
      </c>
      <c r="AR1530" s="14" t="s">
        <v>5468</v>
      </c>
      <c r="AS1530" s="9" t="s">
        <v>5468</v>
      </c>
    </row>
    <row r="1531" spans="1:45" x14ac:dyDescent="0.3">
      <c r="A1531" s="1" t="s">
        <v>1264</v>
      </c>
      <c r="B1531" s="8" t="s">
        <v>1265</v>
      </c>
      <c r="C1531" s="3" t="str">
        <f>_xlfn.XLOOKUP(B1531,'[1]daily break down'!$D:$D,'[1]daily break down'!$E:$E,"")</f>
        <v>SUD-OUEST</v>
      </c>
      <c r="D1531" s="1" t="s">
        <v>11</v>
      </c>
      <c r="E1531" s="1" t="s">
        <v>12</v>
      </c>
      <c r="F1531" s="3" t="s">
        <v>13</v>
      </c>
      <c r="G1531" s="1" t="s">
        <v>63</v>
      </c>
      <c r="H1531" s="27" t="str">
        <f>_xlfn.XLOOKUP(B1531,[2]CALCULATION!$B:$B,[2]CALCULATION!$H:$H,"")</f>
        <v>Huawei</v>
      </c>
      <c r="I1531" s="100" t="s">
        <v>6098</v>
      </c>
      <c r="J1531" s="41" t="s">
        <v>5541</v>
      </c>
      <c r="K1531" s="41"/>
      <c r="L1531" s="41">
        <v>0</v>
      </c>
      <c r="M1531" s="41">
        <v>0</v>
      </c>
      <c r="N1531" s="41">
        <v>0</v>
      </c>
      <c r="O1531" s="41">
        <v>0</v>
      </c>
      <c r="P1531" s="41">
        <v>5.8784418134136907</v>
      </c>
      <c r="Q1531" s="41">
        <v>0</v>
      </c>
      <c r="R1531" s="41">
        <v>0</v>
      </c>
      <c r="S1531" s="40" t="str" cm="1">
        <f t="array" ref="S1531">IFERROR(_xlfn.IFS(
U1531="MPR ISSUE","PDH",
U1531="BSS Hardware Issue","BSS",
U1531="Sites strategiques, MLL, Pylone, etc.","ENVTECH",
U1531="AKTIVCO DEFAUT GE &amp; POWER Cabinet","AKTIVCO",
U1531="AKTIVCO Coupure ENEO &amp; Baisse de tension","AKTIVCO GRID ONLY",
U1531="Coupure ENEO &amp; Baisse de tension","IHS GRID ONLY",
U1531="Defaut GE &amp; POWER Cabinet","IHS",
U1531="Sharing","Partners",
U1531="Sites strategiques &amp; DataCenter","SST &amp; DC",
U1531="Exclu","Exclu",
U1531="SAT","SAT",
U1531="SPARE-ISSUE","SPARE-ISSUE",
U1531="Fiber CAmtel","TRANS_FO_CAMTEL",
U1531="Fiber AOF","Fiber AOF",
U1531="Projet OCM (HUAWEI)","TRAVAUX-HUAWEI",
U1531="Projet OCM (NOKIA)","TRAVAUX-NOKIA",
U1531="ACCESS-ISSUE","ACCESS-ISSUE",
U1531="Projet OCM (ZTE, NOKIA, autres projets)","TRAVAUX OCM",
U1531="No root CAuse","No root cause",
U1531="ODU HS","PDH",
U1531="IP &amp; VLAN","PDH",
U1531="Warehouse HUAWEI","SPARE-ISSUE",
U1531="SPARE-HS","SPARE-ISSUE",
U1531="Power Telco","BSS",U1531="no impacts","no impacts"
),"")</f>
        <v/>
      </c>
      <c r="T1531" s="40" t="str" cm="1">
        <f t="array" ref="T1531">IFERROR(_xlfn.IFS(
U1531="MPR ISSUE","TX ISSUE",
U1531="BSS Hardware Issue","RAN ISSUE",
U1531="Sites strategiques, MLL, Pylone, etc.","ENVTECH",
U1531="AKTIVCO DEFAUT GE &amp; POWER Cabinet","POWER ISSUE",
U1531="AKTIVCO Coupure ENEO &amp; Baisse de tension","POWER ISSUE",
U1531="Coupure ENEO &amp; Baisse de tension","POWER ISSUE",
U1531="Defaut GE &amp; POWER Cabinet","POWER ISSUE",
U1531="Sharing","POWER ISSUE",
U1531="Sites strategiques &amp; DataCenter","POWER ISSUE",
U1531="Exclu","Exclu",
U1531="SAT","TX ISSUE",
U1531="SPARE-ISSUE","SPARE-ISSUE",
U1531="Fiber CAmtel","TX ISSUE",
U1531="Fiber AOF","TX ISSUE",
U1531="Projet OCM (HUAWEI)","TRAVAUX-HUAWEI",
U1531="Projet OCM (NOKIA)","TRAVAUX -NOKIA",
U1531="ACCESS-ISSUE","ACCESS-ISSUE",
U1531="Projet OCM (ZTE, NOKIA, autres projets)","TRAVAUX OCM",
U1531="No root CAuse","No root cause",
U1531="ODU HS","TX ISSUE",
U1531="IP &amp; VLAN","TX ISSUE",
U1531="Warehouse HUAWEI","SPARE-ISSUE",
U1531="SPARE-HS","SPARE-ISSUE",
U1531="Power Telco","RAN ISSUE",U1531="no impacts","no impacts"
),"")</f>
        <v/>
      </c>
      <c r="U1531" s="70"/>
      <c r="V1531" s="40" t="str" cm="1">
        <f t="array" ref="V1531">IFERROR(_xlfn.IFS(
U1531="MPR ISSUE","ACTIVE",
U1531="BSS Hardware Issue","ACTIVE",
U1531="Sites strategiques, MLL, Pylone, etc.","PASSIVE",
U1531="AKTIVCO DEFAUT GE &amp; POWER Cabinet","PASSIVE",
U1531="AKTIVCO Coupure ENEO &amp; Baisse de tension","PASSIVE",
U1531="Coupure ENEO &amp; Baisse de tension","PASSIVE",
U1531="Defaut GE &amp; POWER Cabinet","PASSIVE",
U1531="Sharing","PASSIVE",
U1531="Sites strategiques &amp; DataCenter","PASSIVE",
U1531="Exclu","Exclu",
U1531="SAT","ACTIVE",
U1531="SPARE-ISSUE","SPARE-ISSUE",
U1531="Fiber CAmtel","ACTIVE",
U1531="Fiber AOF","ACTIVE",
U1531="Projet OCM (HUAWEI)","PLANNED WORKS",
U1531="Projet OCM (NOKIA)","PLANNED WORKS",
U1531="ACCESS-ISSUE","ACCESS-ISSUE",
U1531="Projet OCM (ZTE, NOKIA, autres projets)","PLANNED WORKS",
U1531="No root CAuse","No root cause",
U1531="ODU HS","ACTIVE",
U1531="IP &amp; VLAN","ACTIVE",
U1531="Warehouse HUAWEI","SPARE-ISSUE",
U1531="SPARE-HS","SPARE-ISSUE",
U1531="Power Telco","ACTIVE", U1531="no impacts","no impacts"
),"")</f>
        <v/>
      </c>
      <c r="W1531" s="98"/>
      <c r="X1531" s="98"/>
      <c r="Y1531" s="98"/>
      <c r="Z1531" s="98"/>
      <c r="AA1531" s="98"/>
      <c r="AB1531" s="17" t="s">
        <v>5468</v>
      </c>
      <c r="AC1531" s="17"/>
      <c r="AD1531" s="9" t="s">
        <v>5468</v>
      </c>
      <c r="AE1531" s="7" t="s">
        <v>5468</v>
      </c>
      <c r="AF1531" s="6" t="s">
        <v>5468</v>
      </c>
      <c r="AG1531" s="7" t="s">
        <v>5468</v>
      </c>
      <c r="AH1531" s="3" t="s">
        <v>5468</v>
      </c>
      <c r="AI1531" s="18" t="s">
        <v>5468</v>
      </c>
      <c r="AJ1531" s="18" t="s">
        <v>5468</v>
      </c>
      <c r="AK1531" s="18" t="s">
        <v>5468</v>
      </c>
      <c r="AL1531" s="18" t="s">
        <v>5468</v>
      </c>
      <c r="AM1531" s="18" t="s">
        <v>5468</v>
      </c>
      <c r="AN1531" s="9" t="s">
        <v>5468</v>
      </c>
      <c r="AO1531" s="14"/>
      <c r="AP1531" s="14" t="s">
        <v>5468</v>
      </c>
      <c r="AQ1531" s="14" t="s">
        <v>5468</v>
      </c>
      <c r="AR1531" s="14" t="s">
        <v>5468</v>
      </c>
      <c r="AS1531" s="9" t="s">
        <v>5468</v>
      </c>
    </row>
    <row r="1532" spans="1:45" x14ac:dyDescent="0.3">
      <c r="A1532" s="1" t="s">
        <v>998</v>
      </c>
      <c r="B1532" s="8" t="s">
        <v>2875</v>
      </c>
      <c r="C1532" s="3" t="str">
        <f>_xlfn.XLOOKUP(B1532,'[1]daily break down'!$D:$D,'[1]daily break down'!$E:$E,"")</f>
        <v>ADAMAOUA</v>
      </c>
      <c r="D1532" s="1" t="s">
        <v>11</v>
      </c>
      <c r="E1532" s="1" t="s">
        <v>12</v>
      </c>
      <c r="F1532" s="3" t="s">
        <v>90</v>
      </c>
      <c r="G1532" s="1" t="s">
        <v>998</v>
      </c>
      <c r="H1532" s="27" t="str">
        <f>_xlfn.XLOOKUP(B1532,[2]CALCULATION!$B:$B,[2]CALCULATION!$H:$H,"")</f>
        <v>Huawei</v>
      </c>
      <c r="I1532" s="100" t="s">
        <v>6098</v>
      </c>
      <c r="J1532" s="41" t="s">
        <v>5541</v>
      </c>
      <c r="K1532" s="41"/>
      <c r="L1532" s="41">
        <v>0</v>
      </c>
      <c r="M1532" s="41">
        <v>0</v>
      </c>
      <c r="N1532" s="41">
        <v>0</v>
      </c>
      <c r="O1532" s="41">
        <v>0</v>
      </c>
      <c r="P1532" s="41">
        <v>0</v>
      </c>
      <c r="Q1532" s="41">
        <v>0</v>
      </c>
      <c r="R1532" s="41">
        <v>0</v>
      </c>
      <c r="S1532" s="40" t="str" cm="1">
        <f t="array" ref="S1532">IFERROR(_xlfn.IFS(
U1532="MPR ISSUE","PDH",
U1532="BSS Hardware Issue","BSS",
U1532="Sites strategiques, MLL, Pylone, etc.","ENVTECH",
U1532="AKTIVCO DEFAUT GE &amp; POWER Cabinet","AKTIVCO",
U1532="AKTIVCO Coupure ENEO &amp; Baisse de tension","AKTIVCO GRID ONLY",
U1532="Coupure ENEO &amp; Baisse de tension","IHS GRID ONLY",
U1532="Defaut GE &amp; POWER Cabinet","IHS",
U1532="Sharing","Partners",
U1532="Sites strategiques &amp; DataCenter","SST &amp; DC",
U1532="Exclu","Exclu",
U1532="SAT","SAT",
U1532="SPARE-ISSUE","SPARE-ISSUE",
U1532="Fiber CAmtel","TRANS_FO_CAMTEL",
U1532="Fiber AOF","Fiber AOF",
U1532="Projet OCM (HUAWEI)","TRAVAUX-HUAWEI",
U1532="Projet OCM (NOKIA)","TRAVAUX-NOKIA",
U1532="ACCESS-ISSUE","ACCESS-ISSUE",
U1532="Projet OCM (ZTE, NOKIA, autres projets)","TRAVAUX OCM",
U1532="No root CAuse","No root cause",
U1532="ODU HS","PDH",
U1532="IP &amp; VLAN","PDH",
U1532="Warehouse HUAWEI","SPARE-ISSUE",
U1532="SPARE-HS","SPARE-ISSUE",
U1532="Power Telco","BSS",U1532="no impacts","no impacts"
),"")</f>
        <v/>
      </c>
      <c r="T1532" s="40" t="str" cm="1">
        <f t="array" ref="T1532">IFERROR(_xlfn.IFS(
U1532="MPR ISSUE","TX ISSUE",
U1532="BSS Hardware Issue","RAN ISSUE",
U1532="Sites strategiques, MLL, Pylone, etc.","ENVTECH",
U1532="AKTIVCO DEFAUT GE &amp; POWER Cabinet","POWER ISSUE",
U1532="AKTIVCO Coupure ENEO &amp; Baisse de tension","POWER ISSUE",
U1532="Coupure ENEO &amp; Baisse de tension","POWER ISSUE",
U1532="Defaut GE &amp; POWER Cabinet","POWER ISSUE",
U1532="Sharing","POWER ISSUE",
U1532="Sites strategiques &amp; DataCenter","POWER ISSUE",
U1532="Exclu","Exclu",
U1532="SAT","TX ISSUE",
U1532="SPARE-ISSUE","SPARE-ISSUE",
U1532="Fiber CAmtel","TX ISSUE",
U1532="Fiber AOF","TX ISSUE",
U1532="Projet OCM (HUAWEI)","TRAVAUX-HUAWEI",
U1532="Projet OCM (NOKIA)","TRAVAUX -NOKIA",
U1532="ACCESS-ISSUE","ACCESS-ISSUE",
U1532="Projet OCM (ZTE, NOKIA, autres projets)","TRAVAUX OCM",
U1532="No root CAuse","No root cause",
U1532="ODU HS","TX ISSUE",
U1532="IP &amp; VLAN","TX ISSUE",
U1532="Warehouse HUAWEI","SPARE-ISSUE",
U1532="SPARE-HS","SPARE-ISSUE",
U1532="Power Telco","RAN ISSUE",U1532="no impacts","no impacts"
),"")</f>
        <v/>
      </c>
      <c r="U1532" s="70"/>
      <c r="V1532" s="40" t="str" cm="1">
        <f t="array" ref="V1532">IFERROR(_xlfn.IFS(
U1532="MPR ISSUE","ACTIVE",
U1532="BSS Hardware Issue","ACTIVE",
U1532="Sites strategiques, MLL, Pylone, etc.","PASSIVE",
U1532="AKTIVCO DEFAUT GE &amp; POWER Cabinet","PASSIVE",
U1532="AKTIVCO Coupure ENEO &amp; Baisse de tension","PASSIVE",
U1532="Coupure ENEO &amp; Baisse de tension","PASSIVE",
U1532="Defaut GE &amp; POWER Cabinet","PASSIVE",
U1532="Sharing","PASSIVE",
U1532="Sites strategiques &amp; DataCenter","PASSIVE",
U1532="Exclu","Exclu",
U1532="SAT","ACTIVE",
U1532="SPARE-ISSUE","SPARE-ISSUE",
U1532="Fiber CAmtel","ACTIVE",
U1532="Fiber AOF","ACTIVE",
U1532="Projet OCM (HUAWEI)","PLANNED WORKS",
U1532="Projet OCM (NOKIA)","PLANNED WORKS",
U1532="ACCESS-ISSUE","ACCESS-ISSUE",
U1532="Projet OCM (ZTE, NOKIA, autres projets)","PLANNED WORKS",
U1532="No root CAuse","No root cause",
U1532="ODU HS","ACTIVE",
U1532="IP &amp; VLAN","ACTIVE",
U1532="Warehouse HUAWEI","SPARE-ISSUE",
U1532="SPARE-HS","SPARE-ISSUE",
U1532="Power Telco","ACTIVE", U1532="no impacts","no impacts"
),"")</f>
        <v/>
      </c>
      <c r="W1532" s="98"/>
      <c r="X1532" s="98"/>
      <c r="Y1532" s="98"/>
      <c r="Z1532" s="98"/>
      <c r="AA1532" s="98"/>
      <c r="AB1532" s="17" t="s">
        <v>5468</v>
      </c>
      <c r="AC1532" s="17"/>
      <c r="AD1532" s="9" t="s">
        <v>5468</v>
      </c>
      <c r="AE1532" s="7" t="s">
        <v>5468</v>
      </c>
      <c r="AF1532" s="6" t="s">
        <v>5468</v>
      </c>
      <c r="AG1532" s="7" t="s">
        <v>5468</v>
      </c>
      <c r="AH1532" s="3" t="s">
        <v>5468</v>
      </c>
      <c r="AI1532" s="18" t="s">
        <v>5468</v>
      </c>
      <c r="AJ1532" s="18" t="s">
        <v>5468</v>
      </c>
      <c r="AK1532" s="18" t="s">
        <v>5468</v>
      </c>
      <c r="AL1532" s="18" t="s">
        <v>5468</v>
      </c>
      <c r="AM1532" s="18" t="s">
        <v>5468</v>
      </c>
      <c r="AN1532" s="9" t="s">
        <v>5468</v>
      </c>
      <c r="AO1532" s="14"/>
      <c r="AP1532" s="14" t="s">
        <v>5468</v>
      </c>
      <c r="AQ1532" s="14" t="s">
        <v>5468</v>
      </c>
      <c r="AR1532" s="14" t="s">
        <v>5468</v>
      </c>
      <c r="AS1532" s="9" t="s">
        <v>5468</v>
      </c>
    </row>
    <row r="1533" spans="1:45" x14ac:dyDescent="0.3">
      <c r="A1533" s="1" t="s">
        <v>1929</v>
      </c>
      <c r="B1533" s="8" t="s">
        <v>1930</v>
      </c>
      <c r="C1533" s="3" t="str">
        <f>_xlfn.XLOOKUP(B1533,'[1]daily break down'!$D:$D,'[1]daily break down'!$E:$E,"")</f>
        <v>Douala</v>
      </c>
      <c r="D1533" s="1" t="s">
        <v>11</v>
      </c>
      <c r="E1533" s="1" t="s">
        <v>12</v>
      </c>
      <c r="F1533" s="3" t="s">
        <v>31</v>
      </c>
      <c r="G1533" s="1" t="s">
        <v>32</v>
      </c>
      <c r="H1533" s="29" t="str">
        <f>_xlfn.XLOOKUP(B1533,[2]CALCULATION!$B:$B,[2]CALCULATION!$H:$H,"")</f>
        <v>ZTE</v>
      </c>
      <c r="I1533" s="100" t="s">
        <v>6098</v>
      </c>
      <c r="J1533" s="41" t="s">
        <v>5541</v>
      </c>
      <c r="K1533" s="41"/>
      <c r="L1533" s="41">
        <v>6.3533721139276258</v>
      </c>
      <c r="M1533" s="41">
        <v>0</v>
      </c>
      <c r="N1533" s="41">
        <v>0</v>
      </c>
      <c r="O1533" s="41">
        <v>0</v>
      </c>
      <c r="P1533" s="41">
        <v>0.81861225969015439</v>
      </c>
      <c r="Q1533" s="41">
        <v>1.961822944756916</v>
      </c>
      <c r="R1533" s="41">
        <v>0</v>
      </c>
      <c r="S1533" s="40" t="str" cm="1">
        <f t="array" ref="S1533">IFERROR(_xlfn.IFS(
U1533="MPR ISSUE","PDH",
U1533="BSS Hardware Issue","BSS",
U1533="Sites strategiques, MLL, Pylone, etc.","ENVTECH",
U1533="AKTIVCO DEFAUT GE &amp; POWER Cabinet","AKTIVCO",
U1533="AKTIVCO Coupure ENEO &amp; Baisse de tension","AKTIVCO GRID ONLY",
U1533="Coupure ENEO &amp; Baisse de tension","IHS GRID ONLY",
U1533="Defaut GE &amp; POWER Cabinet","IHS",
U1533="Sharing","Partners",
U1533="Sites strategiques &amp; DataCenter","SST &amp; DC",
U1533="Exclu","Exclu",
U1533="SAT","SAT",
U1533="SPARE-ISSUE","SPARE-ISSUE",
U1533="Fiber CAmtel","TRANS_FO_CAMTEL",
U1533="Fiber AOF","Fiber AOF",
U1533="Projet OCM (HUAWEI)","TRAVAUX-HUAWEI",
U1533="Projet OCM (NOKIA)","TRAVAUX-NOKIA",
U1533="ACCESS-ISSUE","ACCESS-ISSUE",
U1533="Projet OCM (ZTE, NOKIA, autres projets)","TRAVAUX OCM",
U1533="No root CAuse","No root cause",
U1533="ODU HS","PDH",
U1533="IP &amp; VLAN","PDH",
U1533="Warehouse HUAWEI","SPARE-ISSUE",
U1533="SPARE-HS","SPARE-ISSUE",
U1533="Power Telco","BSS",U1533="no impacts","no impacts"
),"")</f>
        <v/>
      </c>
      <c r="T1533" s="40" t="str" cm="1">
        <f t="array" ref="T1533">IFERROR(_xlfn.IFS(
U1533="MPR ISSUE","TX ISSUE",
U1533="BSS Hardware Issue","RAN ISSUE",
U1533="Sites strategiques, MLL, Pylone, etc.","ENVTECH",
U1533="AKTIVCO DEFAUT GE &amp; POWER Cabinet","POWER ISSUE",
U1533="AKTIVCO Coupure ENEO &amp; Baisse de tension","POWER ISSUE",
U1533="Coupure ENEO &amp; Baisse de tension","POWER ISSUE",
U1533="Defaut GE &amp; POWER Cabinet","POWER ISSUE",
U1533="Sharing","POWER ISSUE",
U1533="Sites strategiques &amp; DataCenter","POWER ISSUE",
U1533="Exclu","Exclu",
U1533="SAT","TX ISSUE",
U1533="SPARE-ISSUE","SPARE-ISSUE",
U1533="Fiber CAmtel","TX ISSUE",
U1533="Fiber AOF","TX ISSUE",
U1533="Projet OCM (HUAWEI)","TRAVAUX-HUAWEI",
U1533="Projet OCM (NOKIA)","TRAVAUX -NOKIA",
U1533="ACCESS-ISSUE","ACCESS-ISSUE",
U1533="Projet OCM (ZTE, NOKIA, autres projets)","TRAVAUX OCM",
U1533="No root CAuse","No root cause",
U1533="ODU HS","TX ISSUE",
U1533="IP &amp; VLAN","TX ISSUE",
U1533="Warehouse HUAWEI","SPARE-ISSUE",
U1533="SPARE-HS","SPARE-ISSUE",
U1533="Power Telco","RAN ISSUE",U1533="no impacts","no impacts"
),"")</f>
        <v/>
      </c>
      <c r="U1533" s="70"/>
      <c r="V1533" s="40" t="str" cm="1">
        <f t="array" ref="V1533">IFERROR(_xlfn.IFS(
U1533="MPR ISSUE","ACTIVE",
U1533="BSS Hardware Issue","ACTIVE",
U1533="Sites strategiques, MLL, Pylone, etc.","PASSIVE",
U1533="AKTIVCO DEFAUT GE &amp; POWER Cabinet","PASSIVE",
U1533="AKTIVCO Coupure ENEO &amp; Baisse de tension","PASSIVE",
U1533="Coupure ENEO &amp; Baisse de tension","PASSIVE",
U1533="Defaut GE &amp; POWER Cabinet","PASSIVE",
U1533="Sharing","PASSIVE",
U1533="Sites strategiques &amp; DataCenter","PASSIVE",
U1533="Exclu","Exclu",
U1533="SAT","ACTIVE",
U1533="SPARE-ISSUE","SPARE-ISSUE",
U1533="Fiber CAmtel","ACTIVE",
U1533="Fiber AOF","ACTIVE",
U1533="Projet OCM (HUAWEI)","PLANNED WORKS",
U1533="Projet OCM (NOKIA)","PLANNED WORKS",
U1533="ACCESS-ISSUE","ACCESS-ISSUE",
U1533="Projet OCM (ZTE, NOKIA, autres projets)","PLANNED WORKS",
U1533="No root CAuse","No root cause",
U1533="ODU HS","ACTIVE",
U1533="IP &amp; VLAN","ACTIVE",
U1533="Warehouse HUAWEI","SPARE-ISSUE",
U1533="SPARE-HS","SPARE-ISSUE",
U1533="Power Telco","ACTIVE", U1533="no impacts","no impacts"
),"")</f>
        <v/>
      </c>
      <c r="W1533" s="98"/>
      <c r="X1533" s="98"/>
      <c r="Y1533" s="98"/>
      <c r="Z1533" s="98"/>
      <c r="AA1533" s="98"/>
      <c r="AB1533" s="17" t="s">
        <v>5717</v>
      </c>
      <c r="AC1533" s="17"/>
      <c r="AD1533" s="9" t="s">
        <v>5468</v>
      </c>
      <c r="AE1533" s="7" t="s">
        <v>5468</v>
      </c>
      <c r="AF1533" s="6" t="s">
        <v>5468</v>
      </c>
      <c r="AG1533" s="7" t="s">
        <v>5468</v>
      </c>
      <c r="AH1533" s="3" t="s">
        <v>5468</v>
      </c>
      <c r="AI1533" s="18" t="s">
        <v>5468</v>
      </c>
      <c r="AJ1533" s="18" t="s">
        <v>5468</v>
      </c>
      <c r="AK1533" s="18" t="s">
        <v>5717</v>
      </c>
      <c r="AL1533" s="18" t="s">
        <v>5468</v>
      </c>
      <c r="AM1533" s="18" t="s">
        <v>5468</v>
      </c>
      <c r="AN1533" s="9" t="s">
        <v>5468</v>
      </c>
      <c r="AO1533" s="14"/>
      <c r="AP1533" s="14" t="s">
        <v>5468</v>
      </c>
      <c r="AQ1533" s="14" t="s">
        <v>5468</v>
      </c>
      <c r="AR1533" s="14" t="s">
        <v>5468</v>
      </c>
      <c r="AS1533" s="9" t="s">
        <v>5468</v>
      </c>
    </row>
    <row r="1534" spans="1:45" x14ac:dyDescent="0.3">
      <c r="A1534" s="19" t="s">
        <v>5407</v>
      </c>
      <c r="B1534" s="24" t="s">
        <v>5408</v>
      </c>
      <c r="C1534" s="3" t="str">
        <f>_xlfn.XLOOKUP(B1534,'[1]daily break down'!$D:$D,'[1]daily break down'!$E:$E,"")</f>
        <v>NORD</v>
      </c>
      <c r="D1534" s="19" t="s">
        <v>357</v>
      </c>
      <c r="E1534" s="19" t="s">
        <v>122</v>
      </c>
      <c r="F1534" s="19" t="s">
        <v>5380</v>
      </c>
      <c r="G1534" s="19" t="s">
        <v>732</v>
      </c>
      <c r="H1534" s="27" t="str">
        <f>_xlfn.XLOOKUP(B1534,[2]CALCULATION!$B:$B,[2]CALCULATION!$H:$H,"")</f>
        <v>Huawei</v>
      </c>
      <c r="I1534" s="100" t="s">
        <v>6098</v>
      </c>
      <c r="J1534" s="41" t="s">
        <v>5540</v>
      </c>
      <c r="K1534" s="41"/>
      <c r="L1534" s="41">
        <v>0</v>
      </c>
      <c r="M1534" s="41">
        <v>0</v>
      </c>
      <c r="N1534" s="41">
        <v>0</v>
      </c>
      <c r="O1534" s="41">
        <v>0</v>
      </c>
      <c r="P1534" s="41">
        <v>0</v>
      </c>
      <c r="Q1534" s="41">
        <v>0</v>
      </c>
      <c r="R1534" s="41">
        <v>0</v>
      </c>
      <c r="S1534" s="40" t="str" cm="1">
        <f t="array" ref="S1534">IFERROR(_xlfn.IFS(
U1534="MPR ISSUE","PDH",
U1534="BSS Hardware Issue","BSS",
U1534="Sites strategiques, MLL, Pylone, etc.","ENVTECH",
U1534="AKTIVCO DEFAUT GE &amp; POWER Cabinet","AKTIVCO",
U1534="AKTIVCO Coupure ENEO &amp; Baisse de tension","AKTIVCO GRID ONLY",
U1534="Coupure ENEO &amp; Baisse de tension","IHS GRID ONLY",
U1534="Defaut GE &amp; POWER Cabinet","IHS",
U1534="Sharing","Partners",
U1534="Sites strategiques &amp; DataCenter","SST &amp; DC",
U1534="Exclu","Exclu",
U1534="SAT","SAT",
U1534="SPARE-ISSUE","SPARE-ISSUE",
U1534="Fiber CAmtel","TRANS_FO_CAMTEL",
U1534="Fiber AOF","Fiber AOF",
U1534="Projet OCM (HUAWEI)","TRAVAUX-HUAWEI",
U1534="Projet OCM (NOKIA)","TRAVAUX-NOKIA",
U1534="ACCESS-ISSUE","ACCESS-ISSUE",
U1534="Projet OCM (ZTE, NOKIA, autres projets)","TRAVAUX OCM",
U1534="No root CAuse","No root cause",
U1534="ODU HS","PDH",
U1534="IP &amp; VLAN","PDH",
U1534="Warehouse HUAWEI","SPARE-ISSUE",
U1534="SPARE-HS","SPARE-ISSUE",
U1534="Power Telco","BSS",U1534="no impacts","no impacts"
),"")</f>
        <v/>
      </c>
      <c r="T1534" s="40" t="str" cm="1">
        <f t="array" ref="T1534">IFERROR(_xlfn.IFS(
U1534="MPR ISSUE","TX ISSUE",
U1534="BSS Hardware Issue","RAN ISSUE",
U1534="Sites strategiques, MLL, Pylone, etc.","ENVTECH",
U1534="AKTIVCO DEFAUT GE &amp; POWER Cabinet","POWER ISSUE",
U1534="AKTIVCO Coupure ENEO &amp; Baisse de tension","POWER ISSUE",
U1534="Coupure ENEO &amp; Baisse de tension","POWER ISSUE",
U1534="Defaut GE &amp; POWER Cabinet","POWER ISSUE",
U1534="Sharing","POWER ISSUE",
U1534="Sites strategiques &amp; DataCenter","POWER ISSUE",
U1534="Exclu","Exclu",
U1534="SAT","TX ISSUE",
U1534="SPARE-ISSUE","SPARE-ISSUE",
U1534="Fiber CAmtel","TX ISSUE",
U1534="Fiber AOF","TX ISSUE",
U1534="Projet OCM (HUAWEI)","TRAVAUX-HUAWEI",
U1534="Projet OCM (NOKIA)","TRAVAUX -NOKIA",
U1534="ACCESS-ISSUE","ACCESS-ISSUE",
U1534="Projet OCM (ZTE, NOKIA, autres projets)","TRAVAUX OCM",
U1534="No root CAuse","No root cause",
U1534="ODU HS","TX ISSUE",
U1534="IP &amp; VLAN","TX ISSUE",
U1534="Warehouse HUAWEI","SPARE-ISSUE",
U1534="SPARE-HS","SPARE-ISSUE",
U1534="Power Telco","RAN ISSUE",U1534="no impacts","no impacts"
),"")</f>
        <v/>
      </c>
      <c r="U1534" s="70"/>
      <c r="V1534" s="40" t="str" cm="1">
        <f t="array" ref="V1534">IFERROR(_xlfn.IFS(
U1534="MPR ISSUE","ACTIVE",
U1534="BSS Hardware Issue","ACTIVE",
U1534="Sites strategiques, MLL, Pylone, etc.","PASSIVE",
U1534="AKTIVCO DEFAUT GE &amp; POWER Cabinet","PASSIVE",
U1534="AKTIVCO Coupure ENEO &amp; Baisse de tension","PASSIVE",
U1534="Coupure ENEO &amp; Baisse de tension","PASSIVE",
U1534="Defaut GE &amp; POWER Cabinet","PASSIVE",
U1534="Sharing","PASSIVE",
U1534="Sites strategiques &amp; DataCenter","PASSIVE",
U1534="Exclu","Exclu",
U1534="SAT","ACTIVE",
U1534="SPARE-ISSUE","SPARE-ISSUE",
U1534="Fiber CAmtel","ACTIVE",
U1534="Fiber AOF","ACTIVE",
U1534="Projet OCM (HUAWEI)","PLANNED WORKS",
U1534="Projet OCM (NOKIA)","PLANNED WORKS",
U1534="ACCESS-ISSUE","ACCESS-ISSUE",
U1534="Projet OCM (ZTE, NOKIA, autres projets)","PLANNED WORKS",
U1534="No root CAuse","No root cause",
U1534="ODU HS","ACTIVE",
U1534="IP &amp; VLAN","ACTIVE",
U1534="Warehouse HUAWEI","SPARE-ISSUE",
U1534="SPARE-HS","SPARE-ISSUE",
U1534="Power Telco","ACTIVE", U1534="no impacts","no impacts"
),"")</f>
        <v/>
      </c>
      <c r="W1534" s="98"/>
      <c r="X1534" s="98"/>
      <c r="Y1534" s="98"/>
      <c r="Z1534" s="98"/>
      <c r="AA1534" s="98"/>
      <c r="AB1534" s="17" t="s">
        <v>5468</v>
      </c>
      <c r="AC1534" s="17"/>
      <c r="AD1534" s="9" t="s">
        <v>5468</v>
      </c>
      <c r="AE1534" s="7" t="s">
        <v>5468</v>
      </c>
      <c r="AF1534" s="6" t="s">
        <v>5468</v>
      </c>
      <c r="AG1534" s="7" t="s">
        <v>5468</v>
      </c>
      <c r="AH1534" s="3" t="s">
        <v>5468</v>
      </c>
      <c r="AI1534" s="18" t="s">
        <v>5468</v>
      </c>
      <c r="AJ1534" s="18" t="s">
        <v>5468</v>
      </c>
      <c r="AK1534" s="18" t="s">
        <v>5468</v>
      </c>
      <c r="AL1534" s="18" t="s">
        <v>5468</v>
      </c>
      <c r="AM1534" s="18" t="s">
        <v>5468</v>
      </c>
      <c r="AN1534" s="9" t="s">
        <v>5468</v>
      </c>
      <c r="AO1534" s="14"/>
      <c r="AP1534" s="14" t="s">
        <v>5468</v>
      </c>
      <c r="AQ1534" s="14" t="s">
        <v>5468</v>
      </c>
      <c r="AR1534" s="14" t="s">
        <v>5468</v>
      </c>
      <c r="AS1534" s="9" t="s">
        <v>5468</v>
      </c>
    </row>
    <row r="1535" spans="1:45" x14ac:dyDescent="0.3">
      <c r="A1535" s="1" t="s">
        <v>1017</v>
      </c>
      <c r="B1535" s="8" t="s">
        <v>1018</v>
      </c>
      <c r="C1535" s="3" t="str">
        <f>_xlfn.XLOOKUP(B1535,'[1]daily break down'!$D:$D,'[1]daily break down'!$E:$E,"")</f>
        <v>Bafoussam</v>
      </c>
      <c r="D1535" s="1" t="s">
        <v>11</v>
      </c>
      <c r="E1535" s="1" t="s">
        <v>145</v>
      </c>
      <c r="F1535" s="3" t="s">
        <v>102</v>
      </c>
      <c r="G1535" s="1" t="s">
        <v>299</v>
      </c>
      <c r="H1535" s="27" t="str">
        <f>_xlfn.XLOOKUP(B1535,[2]CALCULATION!$B:$B,[2]CALCULATION!$H:$H,"")</f>
        <v>Huawei</v>
      </c>
      <c r="I1535" s="100" t="s">
        <v>6098</v>
      </c>
      <c r="J1535" s="41" t="s">
        <v>5541</v>
      </c>
      <c r="K1535" s="41"/>
      <c r="L1535" s="41">
        <v>0</v>
      </c>
      <c r="M1535" s="41">
        <v>0</v>
      </c>
      <c r="N1535" s="41">
        <v>0</v>
      </c>
      <c r="O1535" s="41">
        <v>0</v>
      </c>
      <c r="P1535" s="41">
        <v>0</v>
      </c>
      <c r="Q1535" s="41">
        <v>0</v>
      </c>
      <c r="R1535" s="41">
        <v>0</v>
      </c>
      <c r="S1535" s="40" t="str" cm="1">
        <f t="array" ref="S1535">IFERROR(_xlfn.IFS(
U1535="MPR ISSUE","PDH",
U1535="BSS Hardware Issue","BSS",
U1535="Sites strategiques, MLL, Pylone, etc.","ENVTECH",
U1535="AKTIVCO DEFAUT GE &amp; POWER Cabinet","AKTIVCO",
U1535="AKTIVCO Coupure ENEO &amp; Baisse de tension","AKTIVCO GRID ONLY",
U1535="Coupure ENEO &amp; Baisse de tension","IHS GRID ONLY",
U1535="Defaut GE &amp; POWER Cabinet","IHS",
U1535="Sharing","Partners",
U1535="Sites strategiques &amp; DataCenter","SST &amp; DC",
U1535="Exclu","Exclu",
U1535="SAT","SAT",
U1535="SPARE-ISSUE","SPARE-ISSUE",
U1535="Fiber CAmtel","TRANS_FO_CAMTEL",
U1535="Fiber AOF","Fiber AOF",
U1535="Projet OCM (HUAWEI)","TRAVAUX-HUAWEI",
U1535="Projet OCM (NOKIA)","TRAVAUX-NOKIA",
U1535="ACCESS-ISSUE","ACCESS-ISSUE",
U1535="Projet OCM (ZTE, NOKIA, autres projets)","TRAVAUX OCM",
U1535="No root CAuse","No root cause",
U1535="ODU HS","PDH",
U1535="IP &amp; VLAN","PDH",
U1535="Warehouse HUAWEI","SPARE-ISSUE",
U1535="SPARE-HS","SPARE-ISSUE",
U1535="Power Telco","BSS",U1535="no impacts","no impacts"
),"")</f>
        <v/>
      </c>
      <c r="T1535" s="40" t="str" cm="1">
        <f t="array" ref="T1535">IFERROR(_xlfn.IFS(
U1535="MPR ISSUE","TX ISSUE",
U1535="BSS Hardware Issue","RAN ISSUE",
U1535="Sites strategiques, MLL, Pylone, etc.","ENVTECH",
U1535="AKTIVCO DEFAUT GE &amp; POWER Cabinet","POWER ISSUE",
U1535="AKTIVCO Coupure ENEO &amp; Baisse de tension","POWER ISSUE",
U1535="Coupure ENEO &amp; Baisse de tension","POWER ISSUE",
U1535="Defaut GE &amp; POWER Cabinet","POWER ISSUE",
U1535="Sharing","POWER ISSUE",
U1535="Sites strategiques &amp; DataCenter","POWER ISSUE",
U1535="Exclu","Exclu",
U1535="SAT","TX ISSUE",
U1535="SPARE-ISSUE","SPARE-ISSUE",
U1535="Fiber CAmtel","TX ISSUE",
U1535="Fiber AOF","TX ISSUE",
U1535="Projet OCM (HUAWEI)","TRAVAUX-HUAWEI",
U1535="Projet OCM (NOKIA)","TRAVAUX -NOKIA",
U1535="ACCESS-ISSUE","ACCESS-ISSUE",
U1535="Projet OCM (ZTE, NOKIA, autres projets)","TRAVAUX OCM",
U1535="No root CAuse","No root cause",
U1535="ODU HS","TX ISSUE",
U1535="IP &amp; VLAN","TX ISSUE",
U1535="Warehouse HUAWEI","SPARE-ISSUE",
U1535="SPARE-HS","SPARE-ISSUE",
U1535="Power Telco","RAN ISSUE",U1535="no impacts","no impacts"
),"")</f>
        <v/>
      </c>
      <c r="U1535" s="70"/>
      <c r="V1535" s="40" t="str" cm="1">
        <f t="array" ref="V1535">IFERROR(_xlfn.IFS(
U1535="MPR ISSUE","ACTIVE",
U1535="BSS Hardware Issue","ACTIVE",
U1535="Sites strategiques, MLL, Pylone, etc.","PASSIVE",
U1535="AKTIVCO DEFAUT GE &amp; POWER Cabinet","PASSIVE",
U1535="AKTIVCO Coupure ENEO &amp; Baisse de tension","PASSIVE",
U1535="Coupure ENEO &amp; Baisse de tension","PASSIVE",
U1535="Defaut GE &amp; POWER Cabinet","PASSIVE",
U1535="Sharing","PASSIVE",
U1535="Sites strategiques &amp; DataCenter","PASSIVE",
U1535="Exclu","Exclu",
U1535="SAT","ACTIVE",
U1535="SPARE-ISSUE","SPARE-ISSUE",
U1535="Fiber CAmtel","ACTIVE",
U1535="Fiber AOF","ACTIVE",
U1535="Projet OCM (HUAWEI)","PLANNED WORKS",
U1535="Projet OCM (NOKIA)","PLANNED WORKS",
U1535="ACCESS-ISSUE","ACCESS-ISSUE",
U1535="Projet OCM (ZTE, NOKIA, autres projets)","PLANNED WORKS",
U1535="No root CAuse","No root cause",
U1535="ODU HS","ACTIVE",
U1535="IP &amp; VLAN","ACTIVE",
U1535="Warehouse HUAWEI","SPARE-ISSUE",
U1535="SPARE-HS","SPARE-ISSUE",
U1535="Power Telco","ACTIVE", U1535="no impacts","no impacts"
),"")</f>
        <v/>
      </c>
      <c r="W1535" s="98"/>
      <c r="X1535" s="98"/>
      <c r="Y1535" s="98"/>
      <c r="Z1535" s="98"/>
      <c r="AA1535" s="98"/>
      <c r="AB1535" s="17" t="s">
        <v>5468</v>
      </c>
      <c r="AC1535" s="17"/>
      <c r="AD1535" s="9" t="s">
        <v>5468</v>
      </c>
      <c r="AE1535" s="7" t="s">
        <v>5468</v>
      </c>
      <c r="AF1535" s="6" t="s">
        <v>5468</v>
      </c>
      <c r="AG1535" s="7" t="s">
        <v>5468</v>
      </c>
      <c r="AH1535" s="3" t="s">
        <v>5468</v>
      </c>
      <c r="AI1535" s="18" t="s">
        <v>5468</v>
      </c>
      <c r="AJ1535" s="18" t="s">
        <v>5468</v>
      </c>
      <c r="AK1535" s="18" t="s">
        <v>5468</v>
      </c>
      <c r="AL1535" s="18" t="s">
        <v>5468</v>
      </c>
      <c r="AM1535" s="18" t="s">
        <v>5468</v>
      </c>
      <c r="AN1535" s="9" t="s">
        <v>5468</v>
      </c>
      <c r="AO1535" s="14"/>
      <c r="AP1535" s="14" t="s">
        <v>5468</v>
      </c>
      <c r="AQ1535" s="14" t="s">
        <v>5468</v>
      </c>
      <c r="AR1535" s="14" t="s">
        <v>5468</v>
      </c>
      <c r="AS1535" s="9" t="s">
        <v>5468</v>
      </c>
    </row>
    <row r="1536" spans="1:45" x14ac:dyDescent="0.3">
      <c r="A1536" s="1" t="s">
        <v>4755</v>
      </c>
      <c r="B1536" s="1" t="s">
        <v>4756</v>
      </c>
      <c r="C1536" s="3" t="str">
        <f>_xlfn.XLOOKUP(B1536,'[1]daily break down'!$D:$D,'[1]daily break down'!$E:$E,"")</f>
        <v>Douala</v>
      </c>
      <c r="D1536" s="1" t="s">
        <v>11</v>
      </c>
      <c r="E1536" s="1" t="s">
        <v>12</v>
      </c>
      <c r="F1536" s="3" t="s">
        <v>31</v>
      </c>
      <c r="G1536" s="1" t="s">
        <v>32</v>
      </c>
      <c r="H1536" s="29" t="str">
        <f>_xlfn.XLOOKUP(B1536,[2]CALCULATION!$B:$B,[2]CALCULATION!$H:$H,"")</f>
        <v>ZTE</v>
      </c>
      <c r="I1536" s="100" t="s">
        <v>6098</v>
      </c>
      <c r="J1536" s="41" t="s">
        <v>5541</v>
      </c>
      <c r="K1536" s="41"/>
      <c r="L1536" s="41">
        <v>0</v>
      </c>
      <c r="M1536" s="41">
        <v>0</v>
      </c>
      <c r="N1536" s="41">
        <v>0</v>
      </c>
      <c r="O1536" s="41">
        <v>0</v>
      </c>
      <c r="P1536" s="41">
        <v>0</v>
      </c>
      <c r="Q1536" s="41">
        <v>0</v>
      </c>
      <c r="R1536" s="41">
        <v>2.1045392414528177E-3</v>
      </c>
      <c r="S1536" s="40" t="str" cm="1">
        <f t="array" ref="S1536">IFERROR(_xlfn.IFS(
U1536="MPR ISSUE","PDH",
U1536="BSS Hardware Issue","BSS",
U1536="Sites strategiques, MLL, Pylone, etc.","ENVTECH",
U1536="AKTIVCO DEFAUT GE &amp; POWER Cabinet","AKTIVCO",
U1536="AKTIVCO Coupure ENEO &amp; Baisse de tension","AKTIVCO GRID ONLY",
U1536="Coupure ENEO &amp; Baisse de tension","IHS GRID ONLY",
U1536="Defaut GE &amp; POWER Cabinet","IHS",
U1536="Sharing","Partners",
U1536="Sites strategiques &amp; DataCenter","SST &amp; DC",
U1536="Exclu","Exclu",
U1536="SAT","SAT",
U1536="SPARE-ISSUE","SPARE-ISSUE",
U1536="Fiber CAmtel","TRANS_FO_CAMTEL",
U1536="Fiber AOF","Fiber AOF",
U1536="Projet OCM (HUAWEI)","TRAVAUX-HUAWEI",
U1536="Projet OCM (NOKIA)","TRAVAUX-NOKIA",
U1536="ACCESS-ISSUE","ACCESS-ISSUE",
U1536="Projet OCM (ZTE, NOKIA, autres projets)","TRAVAUX OCM",
U1536="No root CAuse","No root cause",
U1536="ODU HS","PDH",
U1536="IP &amp; VLAN","PDH",
U1536="Warehouse HUAWEI","SPARE-ISSUE",
U1536="SPARE-HS","SPARE-ISSUE",
U1536="Power Telco","BSS",U1536="no impacts","no impacts"
),"")</f>
        <v/>
      </c>
      <c r="T1536" s="40" t="str" cm="1">
        <f t="array" ref="T1536">IFERROR(_xlfn.IFS(
U1536="MPR ISSUE","TX ISSUE",
U1536="BSS Hardware Issue","RAN ISSUE",
U1536="Sites strategiques, MLL, Pylone, etc.","ENVTECH",
U1536="AKTIVCO DEFAUT GE &amp; POWER Cabinet","POWER ISSUE",
U1536="AKTIVCO Coupure ENEO &amp; Baisse de tension","POWER ISSUE",
U1536="Coupure ENEO &amp; Baisse de tension","POWER ISSUE",
U1536="Defaut GE &amp; POWER Cabinet","POWER ISSUE",
U1536="Sharing","POWER ISSUE",
U1536="Sites strategiques &amp; DataCenter","POWER ISSUE",
U1536="Exclu","Exclu",
U1536="SAT","TX ISSUE",
U1536="SPARE-ISSUE","SPARE-ISSUE",
U1536="Fiber CAmtel","TX ISSUE",
U1536="Fiber AOF","TX ISSUE",
U1536="Projet OCM (HUAWEI)","TRAVAUX-HUAWEI",
U1536="Projet OCM (NOKIA)","TRAVAUX -NOKIA",
U1536="ACCESS-ISSUE","ACCESS-ISSUE",
U1536="Projet OCM (ZTE, NOKIA, autres projets)","TRAVAUX OCM",
U1536="No root CAuse","No root cause",
U1536="ODU HS","TX ISSUE",
U1536="IP &amp; VLAN","TX ISSUE",
U1536="Warehouse HUAWEI","SPARE-ISSUE",
U1536="SPARE-HS","SPARE-ISSUE",
U1536="Power Telco","RAN ISSUE",U1536="no impacts","no impacts"
),"")</f>
        <v/>
      </c>
      <c r="U1536" s="70"/>
      <c r="V1536" s="40" t="str" cm="1">
        <f t="array" ref="V1536">IFERROR(_xlfn.IFS(
U1536="MPR ISSUE","ACTIVE",
U1536="BSS Hardware Issue","ACTIVE",
U1536="Sites strategiques, MLL, Pylone, etc.","PASSIVE",
U1536="AKTIVCO DEFAUT GE &amp; POWER Cabinet","PASSIVE",
U1536="AKTIVCO Coupure ENEO &amp; Baisse de tension","PASSIVE",
U1536="Coupure ENEO &amp; Baisse de tension","PASSIVE",
U1536="Defaut GE &amp; POWER Cabinet","PASSIVE",
U1536="Sharing","PASSIVE",
U1536="Sites strategiques &amp; DataCenter","PASSIVE",
U1536="Exclu","Exclu",
U1536="SAT","ACTIVE",
U1536="SPARE-ISSUE","SPARE-ISSUE",
U1536="Fiber CAmtel","ACTIVE",
U1536="Fiber AOF","ACTIVE",
U1536="Projet OCM (HUAWEI)","PLANNED WORKS",
U1536="Projet OCM (NOKIA)","PLANNED WORKS",
U1536="ACCESS-ISSUE","ACCESS-ISSUE",
U1536="Projet OCM (ZTE, NOKIA, autres projets)","PLANNED WORKS",
U1536="No root CAuse","No root cause",
U1536="ODU HS","ACTIVE",
U1536="IP &amp; VLAN","ACTIVE",
U1536="Warehouse HUAWEI","SPARE-ISSUE",
U1536="SPARE-HS","SPARE-ISSUE",
U1536="Power Telco","ACTIVE", U1536="no impacts","no impacts"
),"")</f>
        <v/>
      </c>
      <c r="W1536" s="98"/>
      <c r="X1536" s="98"/>
      <c r="Y1536" s="98"/>
      <c r="Z1536" s="98"/>
      <c r="AA1536" s="98"/>
      <c r="AB1536" s="17" t="s">
        <v>5468</v>
      </c>
      <c r="AC1536" s="17"/>
      <c r="AD1536" s="9" t="s">
        <v>5468</v>
      </c>
      <c r="AE1536" s="7" t="s">
        <v>5468</v>
      </c>
      <c r="AF1536" s="6" t="s">
        <v>5468</v>
      </c>
      <c r="AG1536" s="7" t="s">
        <v>5468</v>
      </c>
      <c r="AH1536" s="3" t="s">
        <v>5468</v>
      </c>
      <c r="AI1536" s="18" t="s">
        <v>5468</v>
      </c>
      <c r="AJ1536" s="18" t="s">
        <v>5468</v>
      </c>
      <c r="AK1536" s="18" t="s">
        <v>5468</v>
      </c>
      <c r="AL1536" s="18" t="s">
        <v>5468</v>
      </c>
      <c r="AM1536" s="18" t="s">
        <v>5468</v>
      </c>
      <c r="AN1536" s="9" t="s">
        <v>5468</v>
      </c>
      <c r="AO1536" s="14"/>
      <c r="AP1536" s="14" t="s">
        <v>5468</v>
      </c>
      <c r="AQ1536" s="14" t="s">
        <v>5468</v>
      </c>
      <c r="AR1536" s="14" t="s">
        <v>5468</v>
      </c>
      <c r="AS1536" s="9" t="s">
        <v>5468</v>
      </c>
    </row>
    <row r="1537" spans="1:45" x14ac:dyDescent="0.3">
      <c r="A1537" s="1" t="s">
        <v>2428</v>
      </c>
      <c r="B1537" s="8" t="s">
        <v>2429</v>
      </c>
      <c r="C1537" s="3" t="str">
        <f>_xlfn.XLOOKUP(B1537,'[1]daily break down'!$D:$D,'[1]daily break down'!$E:$E,"")</f>
        <v>EXTREME-NORD</v>
      </c>
      <c r="D1537" s="1" t="s">
        <v>11</v>
      </c>
      <c r="E1537" s="1" t="s">
        <v>96</v>
      </c>
      <c r="F1537" s="3" t="s">
        <v>55</v>
      </c>
      <c r="G1537" s="1" t="s">
        <v>2428</v>
      </c>
      <c r="H1537" s="28" t="str">
        <f>_xlfn.XLOOKUP(B1537,[2]CALCULATION!$B:$B,[2]CALCULATION!$H:$H,"")</f>
        <v>NOKIA</v>
      </c>
      <c r="I1537" s="100" t="s">
        <v>6099</v>
      </c>
      <c r="J1537" s="41" t="s">
        <v>6092</v>
      </c>
      <c r="K1537" s="41"/>
      <c r="L1537" s="41">
        <v>0</v>
      </c>
      <c r="M1537" s="41">
        <v>0</v>
      </c>
      <c r="N1537" s="41">
        <v>0</v>
      </c>
      <c r="O1537" s="41">
        <v>0</v>
      </c>
      <c r="P1537" s="41">
        <v>0.57485922865890138</v>
      </c>
      <c r="Q1537" s="41">
        <v>1.8887925960221805E-2</v>
      </c>
      <c r="R1537" s="41">
        <v>2.7877570454759875</v>
      </c>
      <c r="S1537" s="40" t="str" cm="1">
        <f t="array" ref="S1537">IFERROR(_xlfn.IFS(
U1537="MPR ISSUE","PDH",
U1537="BSS Hardware Issue","BSS",
U1537="Sites strategiques, MLL, Pylone, etc.","ENVTECH",
U1537="AKTIVCO DEFAUT GE &amp; POWER Cabinet","AKTIVCO",
U1537="AKTIVCO Coupure ENEO &amp; Baisse de tension","AKTIVCO GRID ONLY",
U1537="Coupure ENEO &amp; Baisse de tension","IHS GRID ONLY",
U1537="Defaut GE &amp; POWER Cabinet","IHS",
U1537="Sharing","Partners",
U1537="Sites strategiques &amp; DataCenter","SST &amp; DC",
U1537="Exclu","Exclu",
U1537="SAT","SAT",
U1537="SPARE-ISSUE","SPARE-ISSUE",
U1537="Fiber CAmtel","TRANS_FO_CAMTEL",
U1537="Fiber AOF","Fiber AOF",
U1537="Projet OCM (HUAWEI)","TRAVAUX-HUAWEI",
U1537="Projet OCM (NOKIA)","TRAVAUX-NOKIA",
U1537="ACCESS-ISSUE","ACCESS-ISSUE",
U1537="Projet OCM (ZTE, NOKIA, autres projets)","TRAVAUX OCM",
U1537="No root CAuse","No root cause",
U1537="ODU HS","PDH",
U1537="IP &amp; VLAN","PDH",
U1537="Warehouse HUAWEI","SPARE-ISSUE",
U1537="SPARE-HS","SPARE-ISSUE",
U1537="Power Telco","BSS",U1537="no impacts","no impacts"
),"")</f>
        <v/>
      </c>
      <c r="T1537" s="40" t="str" cm="1">
        <f t="array" ref="T1537">IFERROR(_xlfn.IFS(
U1537="MPR ISSUE","TX ISSUE",
U1537="BSS Hardware Issue","RAN ISSUE",
U1537="Sites strategiques, MLL, Pylone, etc.","ENVTECH",
U1537="AKTIVCO DEFAUT GE &amp; POWER Cabinet","POWER ISSUE",
U1537="AKTIVCO Coupure ENEO &amp; Baisse de tension","POWER ISSUE",
U1537="Coupure ENEO &amp; Baisse de tension","POWER ISSUE",
U1537="Defaut GE &amp; POWER Cabinet","POWER ISSUE",
U1537="Sharing","POWER ISSUE",
U1537="Sites strategiques &amp; DataCenter","POWER ISSUE",
U1537="Exclu","Exclu",
U1537="SAT","TX ISSUE",
U1537="SPARE-ISSUE","SPARE-ISSUE",
U1537="Fiber CAmtel","TX ISSUE",
U1537="Fiber AOF","TX ISSUE",
U1537="Projet OCM (HUAWEI)","TRAVAUX-HUAWEI",
U1537="Projet OCM (NOKIA)","TRAVAUX -NOKIA",
U1537="ACCESS-ISSUE","ACCESS-ISSUE",
U1537="Projet OCM (ZTE, NOKIA, autres projets)","TRAVAUX OCM",
U1537="No root CAuse","No root cause",
U1537="ODU HS","TX ISSUE",
U1537="IP &amp; VLAN","TX ISSUE",
U1537="Warehouse HUAWEI","SPARE-ISSUE",
U1537="SPARE-HS","SPARE-ISSUE",
U1537="Power Telco","RAN ISSUE",U1537="no impacts","no impacts"
),"")</f>
        <v/>
      </c>
      <c r="U1537" s="70"/>
      <c r="V1537" s="40" t="str" cm="1">
        <f t="array" ref="V1537">IFERROR(_xlfn.IFS(
U1537="MPR ISSUE","ACTIVE",
U1537="BSS Hardware Issue","ACTIVE",
U1537="Sites strategiques, MLL, Pylone, etc.","PASSIVE",
U1537="AKTIVCO DEFAUT GE &amp; POWER Cabinet","PASSIVE",
U1537="AKTIVCO Coupure ENEO &amp; Baisse de tension","PASSIVE",
U1537="Coupure ENEO &amp; Baisse de tension","PASSIVE",
U1537="Defaut GE &amp; POWER Cabinet","PASSIVE",
U1537="Sharing","PASSIVE",
U1537="Sites strategiques &amp; DataCenter","PASSIVE",
U1537="Exclu","Exclu",
U1537="SAT","ACTIVE",
U1537="SPARE-ISSUE","SPARE-ISSUE",
U1537="Fiber CAmtel","ACTIVE",
U1537="Fiber AOF","ACTIVE",
U1537="Projet OCM (HUAWEI)","PLANNED WORKS",
U1537="Projet OCM (NOKIA)","PLANNED WORKS",
U1537="ACCESS-ISSUE","ACCESS-ISSUE",
U1537="Projet OCM (ZTE, NOKIA, autres projets)","PLANNED WORKS",
U1537="No root CAuse","No root cause",
U1537="ODU HS","ACTIVE",
U1537="IP &amp; VLAN","ACTIVE",
U1537="Warehouse HUAWEI","SPARE-ISSUE",
U1537="SPARE-HS","SPARE-ISSUE",
U1537="Power Telco","ACTIVE", U1537="no impacts","no impacts"
),"")</f>
        <v/>
      </c>
      <c r="W1537" s="98"/>
      <c r="X1537" s="98"/>
      <c r="Y1537" s="98"/>
      <c r="Z1537" s="98"/>
      <c r="AA1537" s="98"/>
      <c r="AB1537" s="17" t="s">
        <v>6007</v>
      </c>
      <c r="AC1537" s="17"/>
      <c r="AD1537" s="9" t="s">
        <v>5468</v>
      </c>
      <c r="AE1537" s="7" t="s">
        <v>5468</v>
      </c>
      <c r="AF1537" s="6" t="s">
        <v>5468</v>
      </c>
      <c r="AG1537" s="7" t="s">
        <v>5468</v>
      </c>
      <c r="AH1537" s="3" t="s">
        <v>6007</v>
      </c>
      <c r="AI1537" s="18" t="s">
        <v>5468</v>
      </c>
      <c r="AJ1537" s="18" t="s">
        <v>5468</v>
      </c>
      <c r="AK1537" s="18" t="s">
        <v>5468</v>
      </c>
      <c r="AL1537" s="18" t="s">
        <v>5468</v>
      </c>
      <c r="AM1537" s="18" t="s">
        <v>5468</v>
      </c>
      <c r="AN1537" s="9" t="s">
        <v>5468</v>
      </c>
      <c r="AO1537" s="14"/>
      <c r="AP1537" s="14" t="s">
        <v>5468</v>
      </c>
      <c r="AQ1537" s="14" t="s">
        <v>5468</v>
      </c>
      <c r="AR1537" s="14" t="s">
        <v>5468</v>
      </c>
      <c r="AS1537" s="9" t="s">
        <v>5468</v>
      </c>
    </row>
    <row r="1538" spans="1:45" x14ac:dyDescent="0.3">
      <c r="A1538" s="1" t="s">
        <v>5185</v>
      </c>
      <c r="B1538" s="8" t="s">
        <v>5186</v>
      </c>
      <c r="C1538" s="3" t="str">
        <f>_xlfn.XLOOKUP(B1538,'[1]daily break down'!$D:$D,'[1]daily break down'!$E:$E,"")</f>
        <v>OUEST</v>
      </c>
      <c r="D1538" s="1" t="s">
        <v>21</v>
      </c>
      <c r="E1538" s="1" t="s">
        <v>188</v>
      </c>
      <c r="F1538" s="3" t="s">
        <v>102</v>
      </c>
      <c r="G1538" s="1" t="s">
        <v>856</v>
      </c>
      <c r="H1538" s="27" t="str">
        <f>_xlfn.XLOOKUP(B1538,[2]CALCULATION!$B:$B,[2]CALCULATION!$H:$H,"")</f>
        <v>Huawei</v>
      </c>
      <c r="I1538" s="100" t="s">
        <v>6098</v>
      </c>
      <c r="J1538" s="41" t="s">
        <v>5541</v>
      </c>
      <c r="K1538" s="41"/>
      <c r="L1538" s="41">
        <v>0</v>
      </c>
      <c r="M1538" s="41">
        <v>0</v>
      </c>
      <c r="N1538" s="41">
        <v>0</v>
      </c>
      <c r="O1538" s="41">
        <v>0</v>
      </c>
      <c r="P1538" s="41">
        <v>0</v>
      </c>
      <c r="Q1538" s="41">
        <v>0</v>
      </c>
      <c r="R1538" s="41">
        <v>0</v>
      </c>
      <c r="S1538" s="40" t="str" cm="1">
        <f t="array" ref="S1538">IFERROR(_xlfn.IFS(
U1538="MPR ISSUE","PDH",
U1538="BSS Hardware Issue","BSS",
U1538="Sites strategiques, MLL, Pylone, etc.","ENVTECH",
U1538="AKTIVCO DEFAUT GE &amp; POWER Cabinet","AKTIVCO",
U1538="AKTIVCO Coupure ENEO &amp; Baisse de tension","AKTIVCO GRID ONLY",
U1538="Coupure ENEO &amp; Baisse de tension","IHS GRID ONLY",
U1538="Defaut GE &amp; POWER Cabinet","IHS",
U1538="Sharing","Partners",
U1538="Sites strategiques &amp; DataCenter","SST &amp; DC",
U1538="Exclu","Exclu",
U1538="SAT","SAT",
U1538="SPARE-ISSUE","SPARE-ISSUE",
U1538="Fiber CAmtel","TRANS_FO_CAMTEL",
U1538="Fiber AOF","Fiber AOF",
U1538="Projet OCM (HUAWEI)","TRAVAUX-HUAWEI",
U1538="Projet OCM (NOKIA)","TRAVAUX-NOKIA",
U1538="ACCESS-ISSUE","ACCESS-ISSUE",
U1538="Projet OCM (ZTE, NOKIA, autres projets)","TRAVAUX OCM",
U1538="No root CAuse","No root cause",
U1538="ODU HS","PDH",
U1538="IP &amp; VLAN","PDH",
U1538="Warehouse HUAWEI","SPARE-ISSUE",
U1538="SPARE-HS","SPARE-ISSUE",
U1538="Power Telco","BSS",U1538="no impacts","no impacts"
),"")</f>
        <v/>
      </c>
      <c r="T1538" s="40" t="str" cm="1">
        <f t="array" ref="T1538">IFERROR(_xlfn.IFS(
U1538="MPR ISSUE","TX ISSUE",
U1538="BSS Hardware Issue","RAN ISSUE",
U1538="Sites strategiques, MLL, Pylone, etc.","ENVTECH",
U1538="AKTIVCO DEFAUT GE &amp; POWER Cabinet","POWER ISSUE",
U1538="AKTIVCO Coupure ENEO &amp; Baisse de tension","POWER ISSUE",
U1538="Coupure ENEO &amp; Baisse de tension","POWER ISSUE",
U1538="Defaut GE &amp; POWER Cabinet","POWER ISSUE",
U1538="Sharing","POWER ISSUE",
U1538="Sites strategiques &amp; DataCenter","POWER ISSUE",
U1538="Exclu","Exclu",
U1538="SAT","TX ISSUE",
U1538="SPARE-ISSUE","SPARE-ISSUE",
U1538="Fiber CAmtel","TX ISSUE",
U1538="Fiber AOF","TX ISSUE",
U1538="Projet OCM (HUAWEI)","TRAVAUX-HUAWEI",
U1538="Projet OCM (NOKIA)","TRAVAUX -NOKIA",
U1538="ACCESS-ISSUE","ACCESS-ISSUE",
U1538="Projet OCM (ZTE, NOKIA, autres projets)","TRAVAUX OCM",
U1538="No root CAuse","No root cause",
U1538="ODU HS","TX ISSUE",
U1538="IP &amp; VLAN","TX ISSUE",
U1538="Warehouse HUAWEI","SPARE-ISSUE",
U1538="SPARE-HS","SPARE-ISSUE",
U1538="Power Telco","RAN ISSUE",U1538="no impacts","no impacts"
),"")</f>
        <v/>
      </c>
      <c r="U1538" s="70"/>
      <c r="V1538" s="40" t="str" cm="1">
        <f t="array" ref="V1538">IFERROR(_xlfn.IFS(
U1538="MPR ISSUE","ACTIVE",
U1538="BSS Hardware Issue","ACTIVE",
U1538="Sites strategiques, MLL, Pylone, etc.","PASSIVE",
U1538="AKTIVCO DEFAUT GE &amp; POWER Cabinet","PASSIVE",
U1538="AKTIVCO Coupure ENEO &amp; Baisse de tension","PASSIVE",
U1538="Coupure ENEO &amp; Baisse de tension","PASSIVE",
U1538="Defaut GE &amp; POWER Cabinet","PASSIVE",
U1538="Sharing","PASSIVE",
U1538="Sites strategiques &amp; DataCenter","PASSIVE",
U1538="Exclu","Exclu",
U1538="SAT","ACTIVE",
U1538="SPARE-ISSUE","SPARE-ISSUE",
U1538="Fiber CAmtel","ACTIVE",
U1538="Fiber AOF","ACTIVE",
U1538="Projet OCM (HUAWEI)","PLANNED WORKS",
U1538="Projet OCM (NOKIA)","PLANNED WORKS",
U1538="ACCESS-ISSUE","ACCESS-ISSUE",
U1538="Projet OCM (ZTE, NOKIA, autres projets)","PLANNED WORKS",
U1538="No root CAuse","No root cause",
U1538="ODU HS","ACTIVE",
U1538="IP &amp; VLAN","ACTIVE",
U1538="Warehouse HUAWEI","SPARE-ISSUE",
U1538="SPARE-HS","SPARE-ISSUE",
U1538="Power Telco","ACTIVE", U1538="no impacts","no impacts"
),"")</f>
        <v/>
      </c>
      <c r="W1538" s="98"/>
      <c r="X1538" s="98"/>
      <c r="Y1538" s="98"/>
      <c r="Z1538" s="98"/>
      <c r="AA1538" s="98"/>
      <c r="AB1538" s="17" t="s">
        <v>5468</v>
      </c>
      <c r="AC1538" s="17"/>
      <c r="AD1538" s="9" t="s">
        <v>5468</v>
      </c>
      <c r="AE1538" s="7" t="s">
        <v>5468</v>
      </c>
      <c r="AF1538" s="6" t="s">
        <v>5468</v>
      </c>
      <c r="AG1538" s="7" t="s">
        <v>5468</v>
      </c>
      <c r="AH1538" s="3" t="s">
        <v>5468</v>
      </c>
      <c r="AI1538" s="18" t="s">
        <v>5468</v>
      </c>
      <c r="AJ1538" s="18" t="s">
        <v>5468</v>
      </c>
      <c r="AK1538" s="18" t="s">
        <v>5468</v>
      </c>
      <c r="AL1538" s="18" t="s">
        <v>5468</v>
      </c>
      <c r="AM1538" s="18" t="s">
        <v>5468</v>
      </c>
      <c r="AN1538" s="9" t="s">
        <v>5468</v>
      </c>
      <c r="AO1538" s="14"/>
      <c r="AP1538" s="14" t="s">
        <v>5468</v>
      </c>
      <c r="AQ1538" s="14" t="s">
        <v>5468</v>
      </c>
      <c r="AR1538" s="14" t="s">
        <v>5468</v>
      </c>
      <c r="AS1538" s="9" t="s">
        <v>5468</v>
      </c>
    </row>
    <row r="1539" spans="1:45" x14ac:dyDescent="0.3">
      <c r="A1539" s="1" t="s">
        <v>1564</v>
      </c>
      <c r="B1539" s="8" t="s">
        <v>1565</v>
      </c>
      <c r="C1539" s="3" t="str">
        <f>_xlfn.XLOOKUP(B1539,'[1]daily break down'!$D:$D,'[1]daily break down'!$E:$E,"")</f>
        <v>CENTRE</v>
      </c>
      <c r="D1539" s="1" t="s">
        <v>11</v>
      </c>
      <c r="E1539" s="1" t="s">
        <v>12</v>
      </c>
      <c r="F1539" s="3" t="s">
        <v>69</v>
      </c>
      <c r="G1539" s="1" t="s">
        <v>502</v>
      </c>
      <c r="H1539" s="29" t="str">
        <f>_xlfn.XLOOKUP(B1539,[2]CALCULATION!$B:$B,[2]CALCULATION!$H:$H,"")</f>
        <v>ZTE</v>
      </c>
      <c r="I1539" s="100" t="s">
        <v>6098</v>
      </c>
      <c r="J1539" s="41" t="s">
        <v>5541</v>
      </c>
      <c r="K1539" s="41"/>
      <c r="L1539" s="41">
        <v>0</v>
      </c>
      <c r="M1539" s="41">
        <v>0</v>
      </c>
      <c r="N1539" s="41">
        <v>0</v>
      </c>
      <c r="O1539" s="41">
        <v>0</v>
      </c>
      <c r="P1539" s="41">
        <v>0</v>
      </c>
      <c r="Q1539" s="41">
        <v>0</v>
      </c>
      <c r="R1539" s="41">
        <v>0</v>
      </c>
      <c r="S1539" s="40" t="str" cm="1">
        <f t="array" ref="S1539">IFERROR(_xlfn.IFS(
U1539="MPR ISSUE","PDH",
U1539="BSS Hardware Issue","BSS",
U1539="Sites strategiques, MLL, Pylone, etc.","ENVTECH",
U1539="AKTIVCO DEFAUT GE &amp; POWER Cabinet","AKTIVCO",
U1539="AKTIVCO Coupure ENEO &amp; Baisse de tension","AKTIVCO GRID ONLY",
U1539="Coupure ENEO &amp; Baisse de tension","IHS GRID ONLY",
U1539="Defaut GE &amp; POWER Cabinet","IHS",
U1539="Sharing","Partners",
U1539="Sites strategiques &amp; DataCenter","SST &amp; DC",
U1539="Exclu","Exclu",
U1539="SAT","SAT",
U1539="SPARE-ISSUE","SPARE-ISSUE",
U1539="Fiber CAmtel","TRANS_FO_CAMTEL",
U1539="Fiber AOF","Fiber AOF",
U1539="Projet OCM (HUAWEI)","TRAVAUX-HUAWEI",
U1539="Projet OCM (NOKIA)","TRAVAUX-NOKIA",
U1539="ACCESS-ISSUE","ACCESS-ISSUE",
U1539="Projet OCM (ZTE, NOKIA, autres projets)","TRAVAUX OCM",
U1539="No root CAuse","No root cause",
U1539="ODU HS","PDH",
U1539="IP &amp; VLAN","PDH",
U1539="Warehouse HUAWEI","SPARE-ISSUE",
U1539="SPARE-HS","SPARE-ISSUE",
U1539="Power Telco","BSS",U1539="no impacts","no impacts"
),"")</f>
        <v/>
      </c>
      <c r="T1539" s="40" t="str" cm="1">
        <f t="array" ref="T1539">IFERROR(_xlfn.IFS(
U1539="MPR ISSUE","TX ISSUE",
U1539="BSS Hardware Issue","RAN ISSUE",
U1539="Sites strategiques, MLL, Pylone, etc.","ENVTECH",
U1539="AKTIVCO DEFAUT GE &amp; POWER Cabinet","POWER ISSUE",
U1539="AKTIVCO Coupure ENEO &amp; Baisse de tension","POWER ISSUE",
U1539="Coupure ENEO &amp; Baisse de tension","POWER ISSUE",
U1539="Defaut GE &amp; POWER Cabinet","POWER ISSUE",
U1539="Sharing","POWER ISSUE",
U1539="Sites strategiques &amp; DataCenter","POWER ISSUE",
U1539="Exclu","Exclu",
U1539="SAT","TX ISSUE",
U1539="SPARE-ISSUE","SPARE-ISSUE",
U1539="Fiber CAmtel","TX ISSUE",
U1539="Fiber AOF","TX ISSUE",
U1539="Projet OCM (HUAWEI)","TRAVAUX-HUAWEI",
U1539="Projet OCM (NOKIA)","TRAVAUX -NOKIA",
U1539="ACCESS-ISSUE","ACCESS-ISSUE",
U1539="Projet OCM (ZTE, NOKIA, autres projets)","TRAVAUX OCM",
U1539="No root CAuse","No root cause",
U1539="ODU HS","TX ISSUE",
U1539="IP &amp; VLAN","TX ISSUE",
U1539="Warehouse HUAWEI","SPARE-ISSUE",
U1539="SPARE-HS","SPARE-ISSUE",
U1539="Power Telco","RAN ISSUE",U1539="no impacts","no impacts"
),"")</f>
        <v/>
      </c>
      <c r="U1539" s="70"/>
      <c r="V1539" s="40" t="str" cm="1">
        <f t="array" ref="V1539">IFERROR(_xlfn.IFS(
U1539="MPR ISSUE","ACTIVE",
U1539="BSS Hardware Issue","ACTIVE",
U1539="Sites strategiques, MLL, Pylone, etc.","PASSIVE",
U1539="AKTIVCO DEFAUT GE &amp; POWER Cabinet","PASSIVE",
U1539="AKTIVCO Coupure ENEO &amp; Baisse de tension","PASSIVE",
U1539="Coupure ENEO &amp; Baisse de tension","PASSIVE",
U1539="Defaut GE &amp; POWER Cabinet","PASSIVE",
U1539="Sharing","PASSIVE",
U1539="Sites strategiques &amp; DataCenter","PASSIVE",
U1539="Exclu","Exclu",
U1539="SAT","ACTIVE",
U1539="SPARE-ISSUE","SPARE-ISSUE",
U1539="Fiber CAmtel","ACTIVE",
U1539="Fiber AOF","ACTIVE",
U1539="Projet OCM (HUAWEI)","PLANNED WORKS",
U1539="Projet OCM (NOKIA)","PLANNED WORKS",
U1539="ACCESS-ISSUE","ACCESS-ISSUE",
U1539="Projet OCM (ZTE, NOKIA, autres projets)","PLANNED WORKS",
U1539="No root CAuse","No root cause",
U1539="ODU HS","ACTIVE",
U1539="IP &amp; VLAN","ACTIVE",
U1539="Warehouse HUAWEI","SPARE-ISSUE",
U1539="SPARE-HS","SPARE-ISSUE",
U1539="Power Telco","ACTIVE", U1539="no impacts","no impacts"
),"")</f>
        <v/>
      </c>
      <c r="W1539" s="98"/>
      <c r="X1539" s="98"/>
      <c r="Y1539" s="98"/>
      <c r="Z1539" s="98"/>
      <c r="AA1539" s="98"/>
      <c r="AB1539" s="17" t="s">
        <v>5468</v>
      </c>
      <c r="AC1539" s="17"/>
      <c r="AD1539" s="9" t="s">
        <v>5468</v>
      </c>
      <c r="AE1539" s="7" t="s">
        <v>5468</v>
      </c>
      <c r="AF1539" s="6" t="s">
        <v>5468</v>
      </c>
      <c r="AG1539" s="7" t="s">
        <v>5468</v>
      </c>
      <c r="AH1539" s="3" t="s">
        <v>5468</v>
      </c>
      <c r="AI1539" s="18" t="s">
        <v>5468</v>
      </c>
      <c r="AJ1539" s="18" t="s">
        <v>5468</v>
      </c>
      <c r="AK1539" s="18" t="s">
        <v>5468</v>
      </c>
      <c r="AL1539" s="18" t="s">
        <v>5468</v>
      </c>
      <c r="AM1539" s="18" t="s">
        <v>5468</v>
      </c>
      <c r="AN1539" s="9" t="s">
        <v>5468</v>
      </c>
      <c r="AO1539" s="14"/>
      <c r="AP1539" s="14" t="s">
        <v>5468</v>
      </c>
      <c r="AQ1539" s="14" t="s">
        <v>5468</v>
      </c>
      <c r="AR1539" s="14" t="s">
        <v>5468</v>
      </c>
      <c r="AS1539" s="9" t="s">
        <v>5468</v>
      </c>
    </row>
    <row r="1540" spans="1:45" x14ac:dyDescent="0.3">
      <c r="A1540" s="1" t="s">
        <v>1711</v>
      </c>
      <c r="B1540" s="8" t="s">
        <v>1712</v>
      </c>
      <c r="C1540" s="3" t="str">
        <f>_xlfn.XLOOKUP(B1540,'[1]daily break down'!$D:$D,'[1]daily break down'!$E:$E,"")</f>
        <v>Ngaoundere</v>
      </c>
      <c r="D1540" s="1" t="s">
        <v>11</v>
      </c>
      <c r="E1540" s="1" t="s">
        <v>12</v>
      </c>
      <c r="F1540" s="3" t="s">
        <v>90</v>
      </c>
      <c r="G1540" s="1" t="s">
        <v>91</v>
      </c>
      <c r="H1540" s="27" t="str">
        <f>_xlfn.XLOOKUP(B1540,[2]CALCULATION!$B:$B,[2]CALCULATION!$H:$H,"")</f>
        <v>Huawei</v>
      </c>
      <c r="I1540" s="100" t="s">
        <v>6098</v>
      </c>
      <c r="J1540" s="41" t="s">
        <v>5541</v>
      </c>
      <c r="K1540" s="41"/>
      <c r="L1540" s="41">
        <v>0</v>
      </c>
      <c r="M1540" s="41">
        <v>0</v>
      </c>
      <c r="N1540" s="41">
        <v>0</v>
      </c>
      <c r="O1540" s="41">
        <v>0</v>
      </c>
      <c r="P1540" s="41">
        <v>0</v>
      </c>
      <c r="Q1540" s="41">
        <v>0</v>
      </c>
      <c r="R1540" s="41">
        <v>2.1402093980875088E-3</v>
      </c>
      <c r="S1540" s="40" t="str" cm="1">
        <f t="array" ref="S1540">IFERROR(_xlfn.IFS(
U1540="MPR ISSUE","PDH",
U1540="BSS Hardware Issue","BSS",
U1540="Sites strategiques, MLL, Pylone, etc.","ENVTECH",
U1540="AKTIVCO DEFAUT GE &amp; POWER Cabinet","AKTIVCO",
U1540="AKTIVCO Coupure ENEO &amp; Baisse de tension","AKTIVCO GRID ONLY",
U1540="Coupure ENEO &amp; Baisse de tension","IHS GRID ONLY",
U1540="Defaut GE &amp; POWER Cabinet","IHS",
U1540="Sharing","Partners",
U1540="Sites strategiques &amp; DataCenter","SST &amp; DC",
U1540="Exclu","Exclu",
U1540="SAT","SAT",
U1540="SPARE-ISSUE","SPARE-ISSUE",
U1540="Fiber CAmtel","TRANS_FO_CAMTEL",
U1540="Fiber AOF","Fiber AOF",
U1540="Projet OCM (HUAWEI)","TRAVAUX-HUAWEI",
U1540="Projet OCM (NOKIA)","TRAVAUX-NOKIA",
U1540="ACCESS-ISSUE","ACCESS-ISSUE",
U1540="Projet OCM (ZTE, NOKIA, autres projets)","TRAVAUX OCM",
U1540="No root CAuse","No root cause",
U1540="ODU HS","PDH",
U1540="IP &amp; VLAN","PDH",
U1540="Warehouse HUAWEI","SPARE-ISSUE",
U1540="SPARE-HS","SPARE-ISSUE",
U1540="Power Telco","BSS",U1540="no impacts","no impacts"
),"")</f>
        <v/>
      </c>
      <c r="T1540" s="40" t="str" cm="1">
        <f t="array" ref="T1540">IFERROR(_xlfn.IFS(
U1540="MPR ISSUE","TX ISSUE",
U1540="BSS Hardware Issue","RAN ISSUE",
U1540="Sites strategiques, MLL, Pylone, etc.","ENVTECH",
U1540="AKTIVCO DEFAUT GE &amp; POWER Cabinet","POWER ISSUE",
U1540="AKTIVCO Coupure ENEO &amp; Baisse de tension","POWER ISSUE",
U1540="Coupure ENEO &amp; Baisse de tension","POWER ISSUE",
U1540="Defaut GE &amp; POWER Cabinet","POWER ISSUE",
U1540="Sharing","POWER ISSUE",
U1540="Sites strategiques &amp; DataCenter","POWER ISSUE",
U1540="Exclu","Exclu",
U1540="SAT","TX ISSUE",
U1540="SPARE-ISSUE","SPARE-ISSUE",
U1540="Fiber CAmtel","TX ISSUE",
U1540="Fiber AOF","TX ISSUE",
U1540="Projet OCM (HUAWEI)","TRAVAUX-HUAWEI",
U1540="Projet OCM (NOKIA)","TRAVAUX -NOKIA",
U1540="ACCESS-ISSUE","ACCESS-ISSUE",
U1540="Projet OCM (ZTE, NOKIA, autres projets)","TRAVAUX OCM",
U1540="No root CAuse","No root cause",
U1540="ODU HS","TX ISSUE",
U1540="IP &amp; VLAN","TX ISSUE",
U1540="Warehouse HUAWEI","SPARE-ISSUE",
U1540="SPARE-HS","SPARE-ISSUE",
U1540="Power Telco","RAN ISSUE",U1540="no impacts","no impacts"
),"")</f>
        <v/>
      </c>
      <c r="U1540" s="70"/>
      <c r="V1540" s="40" t="str" cm="1">
        <f t="array" ref="V1540">IFERROR(_xlfn.IFS(
U1540="MPR ISSUE","ACTIVE",
U1540="BSS Hardware Issue","ACTIVE",
U1540="Sites strategiques, MLL, Pylone, etc.","PASSIVE",
U1540="AKTIVCO DEFAUT GE &amp; POWER Cabinet","PASSIVE",
U1540="AKTIVCO Coupure ENEO &amp; Baisse de tension","PASSIVE",
U1540="Coupure ENEO &amp; Baisse de tension","PASSIVE",
U1540="Defaut GE &amp; POWER Cabinet","PASSIVE",
U1540="Sharing","PASSIVE",
U1540="Sites strategiques &amp; DataCenter","PASSIVE",
U1540="Exclu","Exclu",
U1540="SAT","ACTIVE",
U1540="SPARE-ISSUE","SPARE-ISSUE",
U1540="Fiber CAmtel","ACTIVE",
U1540="Fiber AOF","ACTIVE",
U1540="Projet OCM (HUAWEI)","PLANNED WORKS",
U1540="Projet OCM (NOKIA)","PLANNED WORKS",
U1540="ACCESS-ISSUE","ACCESS-ISSUE",
U1540="Projet OCM (ZTE, NOKIA, autres projets)","PLANNED WORKS",
U1540="No root CAuse","No root cause",
U1540="ODU HS","ACTIVE",
U1540="IP &amp; VLAN","ACTIVE",
U1540="Warehouse HUAWEI","SPARE-ISSUE",
U1540="SPARE-HS","SPARE-ISSUE",
U1540="Power Telco","ACTIVE", U1540="no impacts","no impacts"
),"")</f>
        <v/>
      </c>
      <c r="W1540" s="98"/>
      <c r="X1540" s="98"/>
      <c r="Y1540" s="98"/>
      <c r="Z1540" s="98"/>
      <c r="AA1540" s="98"/>
      <c r="AB1540" s="17" t="s">
        <v>5468</v>
      </c>
      <c r="AC1540" s="17"/>
      <c r="AD1540" s="9" t="s">
        <v>5468</v>
      </c>
      <c r="AE1540" s="7" t="s">
        <v>5468</v>
      </c>
      <c r="AF1540" s="6" t="s">
        <v>5468</v>
      </c>
      <c r="AG1540" s="7" t="s">
        <v>5468</v>
      </c>
      <c r="AH1540" s="3" t="s">
        <v>5468</v>
      </c>
      <c r="AI1540" s="18" t="s">
        <v>5468</v>
      </c>
      <c r="AJ1540" s="18" t="s">
        <v>5468</v>
      </c>
      <c r="AK1540" s="18" t="s">
        <v>5468</v>
      </c>
      <c r="AL1540" s="18" t="s">
        <v>5468</v>
      </c>
      <c r="AM1540" s="18" t="s">
        <v>5468</v>
      </c>
      <c r="AN1540" s="9" t="s">
        <v>5468</v>
      </c>
      <c r="AO1540" s="14"/>
      <c r="AP1540" s="14" t="s">
        <v>5468</v>
      </c>
      <c r="AQ1540" s="14" t="s">
        <v>5468</v>
      </c>
      <c r="AR1540" s="14" t="s">
        <v>5468</v>
      </c>
      <c r="AS1540" s="9" t="s">
        <v>5468</v>
      </c>
    </row>
    <row r="1541" spans="1:45" x14ac:dyDescent="0.3">
      <c r="A1541" s="1" t="s">
        <v>2955</v>
      </c>
      <c r="B1541" s="8" t="s">
        <v>2956</v>
      </c>
      <c r="C1541" s="3" t="str">
        <f>_xlfn.XLOOKUP(B1541,'[1]daily break down'!$D:$D,'[1]daily break down'!$E:$E,"")</f>
        <v>Ngaoundere</v>
      </c>
      <c r="D1541" s="1" t="s">
        <v>11</v>
      </c>
      <c r="E1541" s="1" t="s">
        <v>12</v>
      </c>
      <c r="F1541" s="3" t="s">
        <v>90</v>
      </c>
      <c r="G1541" s="1" t="s">
        <v>91</v>
      </c>
      <c r="H1541" s="27" t="str">
        <f>_xlfn.XLOOKUP(B1541,[2]CALCULATION!$B:$B,[2]CALCULATION!$H:$H,"")</f>
        <v>Huawei</v>
      </c>
      <c r="I1541" s="100" t="s">
        <v>6098</v>
      </c>
      <c r="J1541" s="41" t="s">
        <v>5541</v>
      </c>
      <c r="K1541" s="41"/>
      <c r="L1541" s="41">
        <v>0</v>
      </c>
      <c r="M1541" s="41">
        <v>0</v>
      </c>
      <c r="N1541" s="41">
        <v>0</v>
      </c>
      <c r="O1541" s="41">
        <v>0</v>
      </c>
      <c r="P1541" s="41">
        <v>0</v>
      </c>
      <c r="Q1541" s="41">
        <v>0</v>
      </c>
      <c r="R1541" s="41">
        <v>0</v>
      </c>
      <c r="S1541" s="40" t="str" cm="1">
        <f t="array" ref="S1541">IFERROR(_xlfn.IFS(
U1541="MPR ISSUE","PDH",
U1541="BSS Hardware Issue","BSS",
U1541="Sites strategiques, MLL, Pylone, etc.","ENVTECH",
U1541="AKTIVCO DEFAUT GE &amp; POWER Cabinet","AKTIVCO",
U1541="AKTIVCO Coupure ENEO &amp; Baisse de tension","AKTIVCO GRID ONLY",
U1541="Coupure ENEO &amp; Baisse de tension","IHS GRID ONLY",
U1541="Defaut GE &amp; POWER Cabinet","IHS",
U1541="Sharing","Partners",
U1541="Sites strategiques &amp; DataCenter","SST &amp; DC",
U1541="Exclu","Exclu",
U1541="SAT","SAT",
U1541="SPARE-ISSUE","SPARE-ISSUE",
U1541="Fiber CAmtel","TRANS_FO_CAMTEL",
U1541="Fiber AOF","Fiber AOF",
U1541="Projet OCM (HUAWEI)","TRAVAUX-HUAWEI",
U1541="Projet OCM (NOKIA)","TRAVAUX-NOKIA",
U1541="ACCESS-ISSUE","ACCESS-ISSUE",
U1541="Projet OCM (ZTE, NOKIA, autres projets)","TRAVAUX OCM",
U1541="No root CAuse","No root cause",
U1541="ODU HS","PDH",
U1541="IP &amp; VLAN","PDH",
U1541="Warehouse HUAWEI","SPARE-ISSUE",
U1541="SPARE-HS","SPARE-ISSUE",
U1541="Power Telco","BSS",U1541="no impacts","no impacts"
),"")</f>
        <v/>
      </c>
      <c r="T1541" s="40" t="str" cm="1">
        <f t="array" ref="T1541">IFERROR(_xlfn.IFS(
U1541="MPR ISSUE","TX ISSUE",
U1541="BSS Hardware Issue","RAN ISSUE",
U1541="Sites strategiques, MLL, Pylone, etc.","ENVTECH",
U1541="AKTIVCO DEFAUT GE &amp; POWER Cabinet","POWER ISSUE",
U1541="AKTIVCO Coupure ENEO &amp; Baisse de tension","POWER ISSUE",
U1541="Coupure ENEO &amp; Baisse de tension","POWER ISSUE",
U1541="Defaut GE &amp; POWER Cabinet","POWER ISSUE",
U1541="Sharing","POWER ISSUE",
U1541="Sites strategiques &amp; DataCenter","POWER ISSUE",
U1541="Exclu","Exclu",
U1541="SAT","TX ISSUE",
U1541="SPARE-ISSUE","SPARE-ISSUE",
U1541="Fiber CAmtel","TX ISSUE",
U1541="Fiber AOF","TX ISSUE",
U1541="Projet OCM (HUAWEI)","TRAVAUX-HUAWEI",
U1541="Projet OCM (NOKIA)","TRAVAUX -NOKIA",
U1541="ACCESS-ISSUE","ACCESS-ISSUE",
U1541="Projet OCM (ZTE, NOKIA, autres projets)","TRAVAUX OCM",
U1541="No root CAuse","No root cause",
U1541="ODU HS","TX ISSUE",
U1541="IP &amp; VLAN","TX ISSUE",
U1541="Warehouse HUAWEI","SPARE-ISSUE",
U1541="SPARE-HS","SPARE-ISSUE",
U1541="Power Telco","RAN ISSUE",U1541="no impacts","no impacts"
),"")</f>
        <v/>
      </c>
      <c r="U1541" s="70"/>
      <c r="V1541" s="40" t="str" cm="1">
        <f t="array" ref="V1541">IFERROR(_xlfn.IFS(
U1541="MPR ISSUE","ACTIVE",
U1541="BSS Hardware Issue","ACTIVE",
U1541="Sites strategiques, MLL, Pylone, etc.","PASSIVE",
U1541="AKTIVCO DEFAUT GE &amp; POWER Cabinet","PASSIVE",
U1541="AKTIVCO Coupure ENEO &amp; Baisse de tension","PASSIVE",
U1541="Coupure ENEO &amp; Baisse de tension","PASSIVE",
U1541="Defaut GE &amp; POWER Cabinet","PASSIVE",
U1541="Sharing","PASSIVE",
U1541="Sites strategiques &amp; DataCenter","PASSIVE",
U1541="Exclu","Exclu",
U1541="SAT","ACTIVE",
U1541="SPARE-ISSUE","SPARE-ISSUE",
U1541="Fiber CAmtel","ACTIVE",
U1541="Fiber AOF","ACTIVE",
U1541="Projet OCM (HUAWEI)","PLANNED WORKS",
U1541="Projet OCM (NOKIA)","PLANNED WORKS",
U1541="ACCESS-ISSUE","ACCESS-ISSUE",
U1541="Projet OCM (ZTE, NOKIA, autres projets)","PLANNED WORKS",
U1541="No root CAuse","No root cause",
U1541="ODU HS","ACTIVE",
U1541="IP &amp; VLAN","ACTIVE",
U1541="Warehouse HUAWEI","SPARE-ISSUE",
U1541="SPARE-HS","SPARE-ISSUE",
U1541="Power Telco","ACTIVE", U1541="no impacts","no impacts"
),"")</f>
        <v/>
      </c>
      <c r="W1541" s="98"/>
      <c r="X1541" s="98"/>
      <c r="Y1541" s="98"/>
      <c r="Z1541" s="98"/>
      <c r="AA1541" s="98"/>
      <c r="AB1541" s="17" t="s">
        <v>5468</v>
      </c>
      <c r="AC1541" s="17"/>
      <c r="AD1541" s="9" t="s">
        <v>5468</v>
      </c>
      <c r="AE1541" s="7" t="s">
        <v>5468</v>
      </c>
      <c r="AF1541" s="6" t="s">
        <v>5468</v>
      </c>
      <c r="AG1541" s="7" t="s">
        <v>5468</v>
      </c>
      <c r="AH1541" s="3" t="s">
        <v>5468</v>
      </c>
      <c r="AI1541" s="18" t="s">
        <v>5468</v>
      </c>
      <c r="AJ1541" s="18" t="s">
        <v>5468</v>
      </c>
      <c r="AK1541" s="18" t="s">
        <v>5468</v>
      </c>
      <c r="AL1541" s="18" t="s">
        <v>5468</v>
      </c>
      <c r="AM1541" s="18" t="s">
        <v>5468</v>
      </c>
      <c r="AN1541" s="9" t="s">
        <v>5468</v>
      </c>
      <c r="AO1541" s="14"/>
      <c r="AP1541" s="14" t="s">
        <v>5468</v>
      </c>
      <c r="AQ1541" s="14" t="s">
        <v>5468</v>
      </c>
      <c r="AR1541" s="14" t="s">
        <v>5468</v>
      </c>
      <c r="AS1541" s="9" t="s">
        <v>5468</v>
      </c>
    </row>
    <row r="1542" spans="1:45" x14ac:dyDescent="0.3">
      <c r="A1542" s="1" t="s">
        <v>2915</v>
      </c>
      <c r="B1542" s="8" t="s">
        <v>2916</v>
      </c>
      <c r="C1542" s="3" t="str">
        <f>_xlfn.XLOOKUP(B1542,'[1]daily break down'!$D:$D,'[1]daily break down'!$E:$E,"")</f>
        <v>Maroua</v>
      </c>
      <c r="D1542" s="1" t="s">
        <v>11</v>
      </c>
      <c r="E1542" s="1" t="s">
        <v>12</v>
      </c>
      <c r="F1542" s="3" t="s">
        <v>55</v>
      </c>
      <c r="G1542" s="1" t="s">
        <v>84</v>
      </c>
      <c r="H1542" s="27" t="str">
        <f>_xlfn.XLOOKUP(B1542,[2]CALCULATION!$B:$B,[2]CALCULATION!$H:$H,"")</f>
        <v>Huawei</v>
      </c>
      <c r="I1542" s="100" t="s">
        <v>6098</v>
      </c>
      <c r="J1542" s="41" t="s">
        <v>5541</v>
      </c>
      <c r="K1542" s="41"/>
      <c r="L1542" s="41">
        <v>0</v>
      </c>
      <c r="M1542" s="41">
        <v>0</v>
      </c>
      <c r="N1542" s="41">
        <v>0</v>
      </c>
      <c r="O1542" s="41">
        <v>0</v>
      </c>
      <c r="P1542" s="41">
        <v>0</v>
      </c>
      <c r="Q1542" s="41">
        <v>0</v>
      </c>
      <c r="R1542" s="41">
        <v>0</v>
      </c>
      <c r="S1542" s="40" t="str" cm="1">
        <f t="array" ref="S1542">IFERROR(_xlfn.IFS(
U1542="MPR ISSUE","PDH",
U1542="BSS Hardware Issue","BSS",
U1542="Sites strategiques, MLL, Pylone, etc.","ENVTECH",
U1542="AKTIVCO DEFAUT GE &amp; POWER Cabinet","AKTIVCO",
U1542="AKTIVCO Coupure ENEO &amp; Baisse de tension","AKTIVCO GRID ONLY",
U1542="Coupure ENEO &amp; Baisse de tension","IHS GRID ONLY",
U1542="Defaut GE &amp; POWER Cabinet","IHS",
U1542="Sharing","Partners",
U1542="Sites strategiques &amp; DataCenter","SST &amp; DC",
U1542="Exclu","Exclu",
U1542="SAT","SAT",
U1542="SPARE-ISSUE","SPARE-ISSUE",
U1542="Fiber CAmtel","TRANS_FO_CAMTEL",
U1542="Fiber AOF","Fiber AOF",
U1542="Projet OCM (HUAWEI)","TRAVAUX-HUAWEI",
U1542="Projet OCM (NOKIA)","TRAVAUX-NOKIA",
U1542="ACCESS-ISSUE","ACCESS-ISSUE",
U1542="Projet OCM (ZTE, NOKIA, autres projets)","TRAVAUX OCM",
U1542="No root CAuse","No root cause",
U1542="ODU HS","PDH",
U1542="IP &amp; VLAN","PDH",
U1542="Warehouse HUAWEI","SPARE-ISSUE",
U1542="SPARE-HS","SPARE-ISSUE",
U1542="Power Telco","BSS",U1542="no impacts","no impacts"
),"")</f>
        <v/>
      </c>
      <c r="T1542" s="40" t="str" cm="1">
        <f t="array" ref="T1542">IFERROR(_xlfn.IFS(
U1542="MPR ISSUE","TX ISSUE",
U1542="BSS Hardware Issue","RAN ISSUE",
U1542="Sites strategiques, MLL, Pylone, etc.","ENVTECH",
U1542="AKTIVCO DEFAUT GE &amp; POWER Cabinet","POWER ISSUE",
U1542="AKTIVCO Coupure ENEO &amp; Baisse de tension","POWER ISSUE",
U1542="Coupure ENEO &amp; Baisse de tension","POWER ISSUE",
U1542="Defaut GE &amp; POWER Cabinet","POWER ISSUE",
U1542="Sharing","POWER ISSUE",
U1542="Sites strategiques &amp; DataCenter","POWER ISSUE",
U1542="Exclu","Exclu",
U1542="SAT","TX ISSUE",
U1542="SPARE-ISSUE","SPARE-ISSUE",
U1542="Fiber CAmtel","TX ISSUE",
U1542="Fiber AOF","TX ISSUE",
U1542="Projet OCM (HUAWEI)","TRAVAUX-HUAWEI",
U1542="Projet OCM (NOKIA)","TRAVAUX -NOKIA",
U1542="ACCESS-ISSUE","ACCESS-ISSUE",
U1542="Projet OCM (ZTE, NOKIA, autres projets)","TRAVAUX OCM",
U1542="No root CAuse","No root cause",
U1542="ODU HS","TX ISSUE",
U1542="IP &amp; VLAN","TX ISSUE",
U1542="Warehouse HUAWEI","SPARE-ISSUE",
U1542="SPARE-HS","SPARE-ISSUE",
U1542="Power Telco","RAN ISSUE",U1542="no impacts","no impacts"
),"")</f>
        <v/>
      </c>
      <c r="U1542" s="70"/>
      <c r="V1542" s="40" t="str" cm="1">
        <f t="array" ref="V1542">IFERROR(_xlfn.IFS(
U1542="MPR ISSUE","ACTIVE",
U1542="BSS Hardware Issue","ACTIVE",
U1542="Sites strategiques, MLL, Pylone, etc.","PASSIVE",
U1542="AKTIVCO DEFAUT GE &amp; POWER Cabinet","PASSIVE",
U1542="AKTIVCO Coupure ENEO &amp; Baisse de tension","PASSIVE",
U1542="Coupure ENEO &amp; Baisse de tension","PASSIVE",
U1542="Defaut GE &amp; POWER Cabinet","PASSIVE",
U1542="Sharing","PASSIVE",
U1542="Sites strategiques &amp; DataCenter","PASSIVE",
U1542="Exclu","Exclu",
U1542="SAT","ACTIVE",
U1542="SPARE-ISSUE","SPARE-ISSUE",
U1542="Fiber CAmtel","ACTIVE",
U1542="Fiber AOF","ACTIVE",
U1542="Projet OCM (HUAWEI)","PLANNED WORKS",
U1542="Projet OCM (NOKIA)","PLANNED WORKS",
U1542="ACCESS-ISSUE","ACCESS-ISSUE",
U1542="Projet OCM (ZTE, NOKIA, autres projets)","PLANNED WORKS",
U1542="No root CAuse","No root cause",
U1542="ODU HS","ACTIVE",
U1542="IP &amp; VLAN","ACTIVE",
U1542="Warehouse HUAWEI","SPARE-ISSUE",
U1542="SPARE-HS","SPARE-ISSUE",
U1542="Power Telco","ACTIVE", U1542="no impacts","no impacts"
),"")</f>
        <v/>
      </c>
      <c r="W1542" s="98"/>
      <c r="X1542" s="98"/>
      <c r="Y1542" s="98"/>
      <c r="Z1542" s="98"/>
      <c r="AA1542" s="98"/>
      <c r="AB1542" s="17" t="s">
        <v>5468</v>
      </c>
      <c r="AC1542" s="17"/>
      <c r="AD1542" s="9" t="s">
        <v>5468</v>
      </c>
      <c r="AE1542" s="7" t="s">
        <v>5468</v>
      </c>
      <c r="AF1542" s="6" t="s">
        <v>5468</v>
      </c>
      <c r="AG1542" s="7" t="s">
        <v>5468</v>
      </c>
      <c r="AH1542" s="3" t="s">
        <v>5468</v>
      </c>
      <c r="AI1542" s="18" t="s">
        <v>5468</v>
      </c>
      <c r="AJ1542" s="18" t="s">
        <v>5468</v>
      </c>
      <c r="AK1542" s="18" t="s">
        <v>5468</v>
      </c>
      <c r="AL1542" s="18" t="s">
        <v>5468</v>
      </c>
      <c r="AM1542" s="18" t="s">
        <v>5468</v>
      </c>
      <c r="AN1542" s="9" t="s">
        <v>5468</v>
      </c>
      <c r="AO1542" s="14"/>
      <c r="AP1542" s="14" t="s">
        <v>5468</v>
      </c>
      <c r="AQ1542" s="14" t="s">
        <v>5468</v>
      </c>
      <c r="AR1542" s="14" t="s">
        <v>5468</v>
      </c>
      <c r="AS1542" s="9" t="s">
        <v>5468</v>
      </c>
    </row>
    <row r="1543" spans="1:45" x14ac:dyDescent="0.3">
      <c r="A1543" s="1" t="s">
        <v>2906</v>
      </c>
      <c r="B1543" s="8" t="s">
        <v>2907</v>
      </c>
      <c r="C1543" s="3" t="str">
        <f>_xlfn.XLOOKUP(B1543,'[1]daily break down'!$D:$D,'[1]daily break down'!$E:$E,"")</f>
        <v>Maroua</v>
      </c>
      <c r="D1543" s="1" t="s">
        <v>11</v>
      </c>
      <c r="E1543" s="1" t="s">
        <v>12</v>
      </c>
      <c r="F1543" s="3" t="s">
        <v>55</v>
      </c>
      <c r="G1543" s="1" t="s">
        <v>84</v>
      </c>
      <c r="H1543" s="27" t="str">
        <f>_xlfn.XLOOKUP(B1543,[2]CALCULATION!$B:$B,[2]CALCULATION!$H:$H,"")</f>
        <v>Huawei</v>
      </c>
      <c r="I1543" s="100" t="s">
        <v>6098</v>
      </c>
      <c r="J1543" s="41" t="s">
        <v>5541</v>
      </c>
      <c r="K1543" s="41"/>
      <c r="L1543" s="41">
        <v>0</v>
      </c>
      <c r="M1543" s="41">
        <v>0</v>
      </c>
      <c r="N1543" s="41">
        <v>0</v>
      </c>
      <c r="O1543" s="41">
        <v>0</v>
      </c>
      <c r="P1543" s="41">
        <v>1.0995325782674579</v>
      </c>
      <c r="Q1543" s="41">
        <v>0</v>
      </c>
      <c r="R1543" s="41">
        <v>0.36524456886195078</v>
      </c>
      <c r="S1543" s="40" t="str" cm="1">
        <f t="array" ref="S1543">IFERROR(_xlfn.IFS(
U1543="MPR ISSUE","PDH",
U1543="BSS Hardware Issue","BSS",
U1543="Sites strategiques, MLL, Pylone, etc.","ENVTECH",
U1543="AKTIVCO DEFAUT GE &amp; POWER Cabinet","AKTIVCO",
U1543="AKTIVCO Coupure ENEO &amp; Baisse de tension","AKTIVCO GRID ONLY",
U1543="Coupure ENEO &amp; Baisse de tension","IHS GRID ONLY",
U1543="Defaut GE &amp; POWER Cabinet","IHS",
U1543="Sharing","Partners",
U1543="Sites strategiques &amp; DataCenter","SST &amp; DC",
U1543="Exclu","Exclu",
U1543="SAT","SAT",
U1543="SPARE-ISSUE","SPARE-ISSUE",
U1543="Fiber CAmtel","TRANS_FO_CAMTEL",
U1543="Fiber AOF","Fiber AOF",
U1543="Projet OCM (HUAWEI)","TRAVAUX-HUAWEI",
U1543="Projet OCM (NOKIA)","TRAVAUX-NOKIA",
U1543="ACCESS-ISSUE","ACCESS-ISSUE",
U1543="Projet OCM (ZTE, NOKIA, autres projets)","TRAVAUX OCM",
U1543="No root CAuse","No root cause",
U1543="ODU HS","PDH",
U1543="IP &amp; VLAN","PDH",
U1543="Warehouse HUAWEI","SPARE-ISSUE",
U1543="SPARE-HS","SPARE-ISSUE",
U1543="Power Telco","BSS",U1543="no impacts","no impacts"
),"")</f>
        <v/>
      </c>
      <c r="T1543" s="40" t="str" cm="1">
        <f t="array" ref="T1543">IFERROR(_xlfn.IFS(
U1543="MPR ISSUE","TX ISSUE",
U1543="BSS Hardware Issue","RAN ISSUE",
U1543="Sites strategiques, MLL, Pylone, etc.","ENVTECH",
U1543="AKTIVCO DEFAUT GE &amp; POWER Cabinet","POWER ISSUE",
U1543="AKTIVCO Coupure ENEO &amp; Baisse de tension","POWER ISSUE",
U1543="Coupure ENEO &amp; Baisse de tension","POWER ISSUE",
U1543="Defaut GE &amp; POWER Cabinet","POWER ISSUE",
U1543="Sharing","POWER ISSUE",
U1543="Sites strategiques &amp; DataCenter","POWER ISSUE",
U1543="Exclu","Exclu",
U1543="SAT","TX ISSUE",
U1543="SPARE-ISSUE","SPARE-ISSUE",
U1543="Fiber CAmtel","TX ISSUE",
U1543="Fiber AOF","TX ISSUE",
U1543="Projet OCM (HUAWEI)","TRAVAUX-HUAWEI",
U1543="Projet OCM (NOKIA)","TRAVAUX -NOKIA",
U1543="ACCESS-ISSUE","ACCESS-ISSUE",
U1543="Projet OCM (ZTE, NOKIA, autres projets)","TRAVAUX OCM",
U1543="No root CAuse","No root cause",
U1543="ODU HS","TX ISSUE",
U1543="IP &amp; VLAN","TX ISSUE",
U1543="Warehouse HUAWEI","SPARE-ISSUE",
U1543="SPARE-HS","SPARE-ISSUE",
U1543="Power Telco","RAN ISSUE",U1543="no impacts","no impacts"
),"")</f>
        <v/>
      </c>
      <c r="U1543" s="70"/>
      <c r="V1543" s="40" t="str" cm="1">
        <f t="array" ref="V1543">IFERROR(_xlfn.IFS(
U1543="MPR ISSUE","ACTIVE",
U1543="BSS Hardware Issue","ACTIVE",
U1543="Sites strategiques, MLL, Pylone, etc.","PASSIVE",
U1543="AKTIVCO DEFAUT GE &amp; POWER Cabinet","PASSIVE",
U1543="AKTIVCO Coupure ENEO &amp; Baisse de tension","PASSIVE",
U1543="Coupure ENEO &amp; Baisse de tension","PASSIVE",
U1543="Defaut GE &amp; POWER Cabinet","PASSIVE",
U1543="Sharing","PASSIVE",
U1543="Sites strategiques &amp; DataCenter","PASSIVE",
U1543="Exclu","Exclu",
U1543="SAT","ACTIVE",
U1543="SPARE-ISSUE","SPARE-ISSUE",
U1543="Fiber CAmtel","ACTIVE",
U1543="Fiber AOF","ACTIVE",
U1543="Projet OCM (HUAWEI)","PLANNED WORKS",
U1543="Projet OCM (NOKIA)","PLANNED WORKS",
U1543="ACCESS-ISSUE","ACCESS-ISSUE",
U1543="Projet OCM (ZTE, NOKIA, autres projets)","PLANNED WORKS",
U1543="No root CAuse","No root cause",
U1543="ODU HS","ACTIVE",
U1543="IP &amp; VLAN","ACTIVE",
U1543="Warehouse HUAWEI","SPARE-ISSUE",
U1543="SPARE-HS","SPARE-ISSUE",
U1543="Power Telco","ACTIVE", U1543="no impacts","no impacts"
),"")</f>
        <v/>
      </c>
      <c r="W1543" s="98"/>
      <c r="X1543" s="98"/>
      <c r="Y1543" s="98"/>
      <c r="Z1543" s="98"/>
      <c r="AA1543" s="98"/>
      <c r="AB1543" s="17" t="s">
        <v>5468</v>
      </c>
      <c r="AC1543" s="17"/>
      <c r="AD1543" s="9" t="s">
        <v>5468</v>
      </c>
      <c r="AE1543" s="7" t="s">
        <v>5468</v>
      </c>
      <c r="AF1543" s="6" t="s">
        <v>5468</v>
      </c>
      <c r="AG1543" s="7" t="s">
        <v>5468</v>
      </c>
      <c r="AH1543" s="3" t="s">
        <v>5468</v>
      </c>
      <c r="AI1543" s="18" t="s">
        <v>5468</v>
      </c>
      <c r="AJ1543" s="18" t="s">
        <v>5468</v>
      </c>
      <c r="AK1543" s="18" t="s">
        <v>5468</v>
      </c>
      <c r="AL1543" s="18" t="s">
        <v>5468</v>
      </c>
      <c r="AM1543" s="18" t="s">
        <v>5468</v>
      </c>
      <c r="AN1543" s="9" t="s">
        <v>5468</v>
      </c>
      <c r="AO1543" s="14"/>
      <c r="AP1543" s="14" t="s">
        <v>5468</v>
      </c>
      <c r="AQ1543" s="14" t="s">
        <v>5468</v>
      </c>
      <c r="AR1543" s="14" t="s">
        <v>5468</v>
      </c>
      <c r="AS1543" s="9" t="s">
        <v>5468</v>
      </c>
    </row>
    <row r="1544" spans="1:45" x14ac:dyDescent="0.3">
      <c r="A1544" s="1" t="s">
        <v>2908</v>
      </c>
      <c r="B1544" s="8" t="s">
        <v>2909</v>
      </c>
      <c r="C1544" s="3" t="str">
        <f>_xlfn.XLOOKUP(B1544,'[1]daily break down'!$D:$D,'[1]daily break down'!$E:$E,"")</f>
        <v>Maroua</v>
      </c>
      <c r="D1544" s="1" t="s">
        <v>11</v>
      </c>
      <c r="E1544" s="1" t="s">
        <v>12</v>
      </c>
      <c r="F1544" s="3" t="s">
        <v>55</v>
      </c>
      <c r="G1544" s="1" t="s">
        <v>84</v>
      </c>
      <c r="H1544" s="27" t="str">
        <f>_xlfn.XLOOKUP(B1544,[2]CALCULATION!$B:$B,[2]CALCULATION!$H:$H,"")</f>
        <v>Huawei</v>
      </c>
      <c r="I1544" s="100" t="s">
        <v>6098</v>
      </c>
      <c r="J1544" s="41" t="s">
        <v>5541</v>
      </c>
      <c r="K1544" s="41"/>
      <c r="L1544" s="41">
        <v>0</v>
      </c>
      <c r="M1544" s="41">
        <v>0</v>
      </c>
      <c r="N1544" s="41">
        <v>0</v>
      </c>
      <c r="O1544" s="41">
        <v>0</v>
      </c>
      <c r="P1544" s="41">
        <v>0</v>
      </c>
      <c r="Q1544" s="41">
        <v>0</v>
      </c>
      <c r="R1544" s="41">
        <v>0</v>
      </c>
      <c r="S1544" s="40" t="str" cm="1">
        <f t="array" ref="S1544">IFERROR(_xlfn.IFS(
U1544="MPR ISSUE","PDH",
U1544="BSS Hardware Issue","BSS",
U1544="Sites strategiques, MLL, Pylone, etc.","ENVTECH",
U1544="AKTIVCO DEFAUT GE &amp; POWER Cabinet","AKTIVCO",
U1544="AKTIVCO Coupure ENEO &amp; Baisse de tension","AKTIVCO GRID ONLY",
U1544="Coupure ENEO &amp; Baisse de tension","IHS GRID ONLY",
U1544="Defaut GE &amp; POWER Cabinet","IHS",
U1544="Sharing","Partners",
U1544="Sites strategiques &amp; DataCenter","SST &amp; DC",
U1544="Exclu","Exclu",
U1544="SAT","SAT",
U1544="SPARE-ISSUE","SPARE-ISSUE",
U1544="Fiber CAmtel","TRANS_FO_CAMTEL",
U1544="Fiber AOF","Fiber AOF",
U1544="Projet OCM (HUAWEI)","TRAVAUX-HUAWEI",
U1544="Projet OCM (NOKIA)","TRAVAUX-NOKIA",
U1544="ACCESS-ISSUE","ACCESS-ISSUE",
U1544="Projet OCM (ZTE, NOKIA, autres projets)","TRAVAUX OCM",
U1544="No root CAuse","No root cause",
U1544="ODU HS","PDH",
U1544="IP &amp; VLAN","PDH",
U1544="Warehouse HUAWEI","SPARE-ISSUE",
U1544="SPARE-HS","SPARE-ISSUE",
U1544="Power Telco","BSS",U1544="no impacts","no impacts"
),"")</f>
        <v/>
      </c>
      <c r="T1544" s="40" t="str" cm="1">
        <f t="array" ref="T1544">IFERROR(_xlfn.IFS(
U1544="MPR ISSUE","TX ISSUE",
U1544="BSS Hardware Issue","RAN ISSUE",
U1544="Sites strategiques, MLL, Pylone, etc.","ENVTECH",
U1544="AKTIVCO DEFAUT GE &amp; POWER Cabinet","POWER ISSUE",
U1544="AKTIVCO Coupure ENEO &amp; Baisse de tension","POWER ISSUE",
U1544="Coupure ENEO &amp; Baisse de tension","POWER ISSUE",
U1544="Defaut GE &amp; POWER Cabinet","POWER ISSUE",
U1544="Sharing","POWER ISSUE",
U1544="Sites strategiques &amp; DataCenter","POWER ISSUE",
U1544="Exclu","Exclu",
U1544="SAT","TX ISSUE",
U1544="SPARE-ISSUE","SPARE-ISSUE",
U1544="Fiber CAmtel","TX ISSUE",
U1544="Fiber AOF","TX ISSUE",
U1544="Projet OCM (HUAWEI)","TRAVAUX-HUAWEI",
U1544="Projet OCM (NOKIA)","TRAVAUX -NOKIA",
U1544="ACCESS-ISSUE","ACCESS-ISSUE",
U1544="Projet OCM (ZTE, NOKIA, autres projets)","TRAVAUX OCM",
U1544="No root CAuse","No root cause",
U1544="ODU HS","TX ISSUE",
U1544="IP &amp; VLAN","TX ISSUE",
U1544="Warehouse HUAWEI","SPARE-ISSUE",
U1544="SPARE-HS","SPARE-ISSUE",
U1544="Power Telco","RAN ISSUE",U1544="no impacts","no impacts"
),"")</f>
        <v/>
      </c>
      <c r="U1544" s="70"/>
      <c r="V1544" s="40" t="str" cm="1">
        <f t="array" ref="V1544">IFERROR(_xlfn.IFS(
U1544="MPR ISSUE","ACTIVE",
U1544="BSS Hardware Issue","ACTIVE",
U1544="Sites strategiques, MLL, Pylone, etc.","PASSIVE",
U1544="AKTIVCO DEFAUT GE &amp; POWER Cabinet","PASSIVE",
U1544="AKTIVCO Coupure ENEO &amp; Baisse de tension","PASSIVE",
U1544="Coupure ENEO &amp; Baisse de tension","PASSIVE",
U1544="Defaut GE &amp; POWER Cabinet","PASSIVE",
U1544="Sharing","PASSIVE",
U1544="Sites strategiques &amp; DataCenter","PASSIVE",
U1544="Exclu","Exclu",
U1544="SAT","ACTIVE",
U1544="SPARE-ISSUE","SPARE-ISSUE",
U1544="Fiber CAmtel","ACTIVE",
U1544="Fiber AOF","ACTIVE",
U1544="Projet OCM (HUAWEI)","PLANNED WORKS",
U1544="Projet OCM (NOKIA)","PLANNED WORKS",
U1544="ACCESS-ISSUE","ACCESS-ISSUE",
U1544="Projet OCM (ZTE, NOKIA, autres projets)","PLANNED WORKS",
U1544="No root CAuse","No root cause",
U1544="ODU HS","ACTIVE",
U1544="IP &amp; VLAN","ACTIVE",
U1544="Warehouse HUAWEI","SPARE-ISSUE",
U1544="SPARE-HS","SPARE-ISSUE",
U1544="Power Telco","ACTIVE", U1544="no impacts","no impacts"
),"")</f>
        <v/>
      </c>
      <c r="W1544" s="98"/>
      <c r="X1544" s="98"/>
      <c r="Y1544" s="98"/>
      <c r="Z1544" s="98"/>
      <c r="AA1544" s="98"/>
      <c r="AB1544" s="17" t="s">
        <v>5468</v>
      </c>
      <c r="AC1544" s="17"/>
      <c r="AD1544" s="9" t="s">
        <v>5468</v>
      </c>
      <c r="AE1544" s="7" t="s">
        <v>5468</v>
      </c>
      <c r="AF1544" s="6" t="s">
        <v>5468</v>
      </c>
      <c r="AG1544" s="7" t="s">
        <v>5468</v>
      </c>
      <c r="AH1544" s="3" t="s">
        <v>5468</v>
      </c>
      <c r="AI1544" s="18" t="s">
        <v>5468</v>
      </c>
      <c r="AJ1544" s="18" t="s">
        <v>5468</v>
      </c>
      <c r="AK1544" s="18" t="s">
        <v>5468</v>
      </c>
      <c r="AL1544" s="18" t="s">
        <v>5468</v>
      </c>
      <c r="AM1544" s="18" t="s">
        <v>5468</v>
      </c>
      <c r="AN1544" s="9" t="s">
        <v>5468</v>
      </c>
      <c r="AO1544" s="14"/>
      <c r="AP1544" s="14" t="s">
        <v>5468</v>
      </c>
      <c r="AQ1544" s="14" t="s">
        <v>5468</v>
      </c>
      <c r="AR1544" s="14" t="s">
        <v>5468</v>
      </c>
      <c r="AS1544" s="9" t="s">
        <v>5468</v>
      </c>
    </row>
    <row r="1545" spans="1:45" x14ac:dyDescent="0.3">
      <c r="A1545" s="1" t="s">
        <v>2917</v>
      </c>
      <c r="B1545" s="8" t="s">
        <v>2918</v>
      </c>
      <c r="C1545" s="3" t="str">
        <f>_xlfn.XLOOKUP(B1545,'[1]daily break down'!$D:$D,'[1]daily break down'!$E:$E,"")</f>
        <v>Maroua</v>
      </c>
      <c r="D1545" s="1" t="s">
        <v>11</v>
      </c>
      <c r="E1545" s="1" t="s">
        <v>12</v>
      </c>
      <c r="F1545" s="3" t="s">
        <v>55</v>
      </c>
      <c r="G1545" s="1" t="s">
        <v>84</v>
      </c>
      <c r="H1545" s="27" t="str">
        <f>_xlfn.XLOOKUP(B1545,[2]CALCULATION!$B:$B,[2]CALCULATION!$H:$H,"")</f>
        <v>Huawei</v>
      </c>
      <c r="I1545" s="100" t="s">
        <v>6098</v>
      </c>
      <c r="J1545" s="41" t="s">
        <v>5541</v>
      </c>
      <c r="K1545" s="41"/>
      <c r="L1545" s="41">
        <v>0</v>
      </c>
      <c r="M1545" s="41">
        <v>0</v>
      </c>
      <c r="N1545" s="41">
        <v>0</v>
      </c>
      <c r="O1545" s="41">
        <v>0</v>
      </c>
      <c r="P1545" s="41">
        <v>1.2080590298288119</v>
      </c>
      <c r="Q1545" s="41">
        <v>0</v>
      </c>
      <c r="R1545" s="41">
        <v>0</v>
      </c>
      <c r="S1545" s="40" t="str" cm="1">
        <f t="array" ref="S1545">IFERROR(_xlfn.IFS(
U1545="MPR ISSUE","PDH",
U1545="BSS Hardware Issue","BSS",
U1545="Sites strategiques, MLL, Pylone, etc.","ENVTECH",
U1545="AKTIVCO DEFAUT GE &amp; POWER Cabinet","AKTIVCO",
U1545="AKTIVCO Coupure ENEO &amp; Baisse de tension","AKTIVCO GRID ONLY",
U1545="Coupure ENEO &amp; Baisse de tension","IHS GRID ONLY",
U1545="Defaut GE &amp; POWER Cabinet","IHS",
U1545="Sharing","Partners",
U1545="Sites strategiques &amp; DataCenter","SST &amp; DC",
U1545="Exclu","Exclu",
U1545="SAT","SAT",
U1545="SPARE-ISSUE","SPARE-ISSUE",
U1545="Fiber CAmtel","TRANS_FO_CAMTEL",
U1545="Fiber AOF","Fiber AOF",
U1545="Projet OCM (HUAWEI)","TRAVAUX-HUAWEI",
U1545="Projet OCM (NOKIA)","TRAVAUX-NOKIA",
U1545="ACCESS-ISSUE","ACCESS-ISSUE",
U1545="Projet OCM (ZTE, NOKIA, autres projets)","TRAVAUX OCM",
U1545="No root CAuse","No root cause",
U1545="ODU HS","PDH",
U1545="IP &amp; VLAN","PDH",
U1545="Warehouse HUAWEI","SPARE-ISSUE",
U1545="SPARE-HS","SPARE-ISSUE",
U1545="Power Telco","BSS",U1545="no impacts","no impacts"
),"")</f>
        <v/>
      </c>
      <c r="T1545" s="40" t="str" cm="1">
        <f t="array" ref="T1545">IFERROR(_xlfn.IFS(
U1545="MPR ISSUE","TX ISSUE",
U1545="BSS Hardware Issue","RAN ISSUE",
U1545="Sites strategiques, MLL, Pylone, etc.","ENVTECH",
U1545="AKTIVCO DEFAUT GE &amp; POWER Cabinet","POWER ISSUE",
U1545="AKTIVCO Coupure ENEO &amp; Baisse de tension","POWER ISSUE",
U1545="Coupure ENEO &amp; Baisse de tension","POWER ISSUE",
U1545="Defaut GE &amp; POWER Cabinet","POWER ISSUE",
U1545="Sharing","POWER ISSUE",
U1545="Sites strategiques &amp; DataCenter","POWER ISSUE",
U1545="Exclu","Exclu",
U1545="SAT","TX ISSUE",
U1545="SPARE-ISSUE","SPARE-ISSUE",
U1545="Fiber CAmtel","TX ISSUE",
U1545="Fiber AOF","TX ISSUE",
U1545="Projet OCM (HUAWEI)","TRAVAUX-HUAWEI",
U1545="Projet OCM (NOKIA)","TRAVAUX -NOKIA",
U1545="ACCESS-ISSUE","ACCESS-ISSUE",
U1545="Projet OCM (ZTE, NOKIA, autres projets)","TRAVAUX OCM",
U1545="No root CAuse","No root cause",
U1545="ODU HS","TX ISSUE",
U1545="IP &amp; VLAN","TX ISSUE",
U1545="Warehouse HUAWEI","SPARE-ISSUE",
U1545="SPARE-HS","SPARE-ISSUE",
U1545="Power Telco","RAN ISSUE",U1545="no impacts","no impacts"
),"")</f>
        <v/>
      </c>
      <c r="U1545" s="70"/>
      <c r="V1545" s="40" t="str" cm="1">
        <f t="array" ref="V1545">IFERROR(_xlfn.IFS(
U1545="MPR ISSUE","ACTIVE",
U1545="BSS Hardware Issue","ACTIVE",
U1545="Sites strategiques, MLL, Pylone, etc.","PASSIVE",
U1545="AKTIVCO DEFAUT GE &amp; POWER Cabinet","PASSIVE",
U1545="AKTIVCO Coupure ENEO &amp; Baisse de tension","PASSIVE",
U1545="Coupure ENEO &amp; Baisse de tension","PASSIVE",
U1545="Defaut GE &amp; POWER Cabinet","PASSIVE",
U1545="Sharing","PASSIVE",
U1545="Sites strategiques &amp; DataCenter","PASSIVE",
U1545="Exclu","Exclu",
U1545="SAT","ACTIVE",
U1545="SPARE-ISSUE","SPARE-ISSUE",
U1545="Fiber CAmtel","ACTIVE",
U1545="Fiber AOF","ACTIVE",
U1545="Projet OCM (HUAWEI)","PLANNED WORKS",
U1545="Projet OCM (NOKIA)","PLANNED WORKS",
U1545="ACCESS-ISSUE","ACCESS-ISSUE",
U1545="Projet OCM (ZTE, NOKIA, autres projets)","PLANNED WORKS",
U1545="No root CAuse","No root cause",
U1545="ODU HS","ACTIVE",
U1545="IP &amp; VLAN","ACTIVE",
U1545="Warehouse HUAWEI","SPARE-ISSUE",
U1545="SPARE-HS","SPARE-ISSUE",
U1545="Power Telco","ACTIVE", U1545="no impacts","no impacts"
),"")</f>
        <v/>
      </c>
      <c r="W1545" s="98"/>
      <c r="X1545" s="98"/>
      <c r="Y1545" s="98"/>
      <c r="Z1545" s="98"/>
      <c r="AA1545" s="98"/>
      <c r="AB1545" s="17" t="s">
        <v>5468</v>
      </c>
      <c r="AC1545" s="17"/>
      <c r="AD1545" s="9" t="s">
        <v>5468</v>
      </c>
      <c r="AE1545" s="7" t="s">
        <v>5468</v>
      </c>
      <c r="AF1545" s="6" t="s">
        <v>5468</v>
      </c>
      <c r="AG1545" s="7" t="s">
        <v>5468</v>
      </c>
      <c r="AH1545" s="3" t="s">
        <v>5468</v>
      </c>
      <c r="AI1545" s="18" t="s">
        <v>5468</v>
      </c>
      <c r="AJ1545" s="18" t="s">
        <v>5468</v>
      </c>
      <c r="AK1545" s="18" t="s">
        <v>5468</v>
      </c>
      <c r="AL1545" s="18" t="s">
        <v>5468</v>
      </c>
      <c r="AM1545" s="18" t="s">
        <v>5468</v>
      </c>
      <c r="AN1545" s="9" t="s">
        <v>5468</v>
      </c>
      <c r="AO1545" s="14"/>
      <c r="AP1545" s="14" t="s">
        <v>5468</v>
      </c>
      <c r="AQ1545" s="14" t="s">
        <v>5468</v>
      </c>
      <c r="AR1545" s="14" t="s">
        <v>5468</v>
      </c>
      <c r="AS1545" s="9" t="s">
        <v>5468</v>
      </c>
    </row>
    <row r="1546" spans="1:45" x14ac:dyDescent="0.3">
      <c r="A1546" s="1" t="s">
        <v>2924</v>
      </c>
      <c r="B1546" s="8" t="s">
        <v>2925</v>
      </c>
      <c r="C1546" s="3" t="str">
        <f>_xlfn.XLOOKUP(B1546,'[1]daily break down'!$D:$D,'[1]daily break down'!$E:$E,"")</f>
        <v>Maroua</v>
      </c>
      <c r="D1546" s="1" t="s">
        <v>11</v>
      </c>
      <c r="E1546" s="1" t="s">
        <v>12</v>
      </c>
      <c r="F1546" s="3" t="s">
        <v>55</v>
      </c>
      <c r="G1546" s="1" t="s">
        <v>84</v>
      </c>
      <c r="H1546" s="27" t="str">
        <f>_xlfn.XLOOKUP(B1546,[2]CALCULATION!$B:$B,[2]CALCULATION!$H:$H,"")</f>
        <v>Huawei</v>
      </c>
      <c r="I1546" s="100" t="s">
        <v>6098</v>
      </c>
      <c r="J1546" s="41" t="s">
        <v>5541</v>
      </c>
      <c r="K1546" s="41"/>
      <c r="L1546" s="41">
        <v>0</v>
      </c>
      <c r="M1546" s="41">
        <v>0</v>
      </c>
      <c r="N1546" s="41">
        <v>0</v>
      </c>
      <c r="O1546" s="41">
        <v>0</v>
      </c>
      <c r="P1546" s="41">
        <v>0</v>
      </c>
      <c r="Q1546" s="41">
        <v>0</v>
      </c>
      <c r="R1546" s="41">
        <v>0</v>
      </c>
      <c r="S1546" s="40" t="str" cm="1">
        <f t="array" ref="S1546">IFERROR(_xlfn.IFS(
U1546="MPR ISSUE","PDH",
U1546="BSS Hardware Issue","BSS",
U1546="Sites strategiques, MLL, Pylone, etc.","ENVTECH",
U1546="AKTIVCO DEFAUT GE &amp; POWER Cabinet","AKTIVCO",
U1546="AKTIVCO Coupure ENEO &amp; Baisse de tension","AKTIVCO GRID ONLY",
U1546="Coupure ENEO &amp; Baisse de tension","IHS GRID ONLY",
U1546="Defaut GE &amp; POWER Cabinet","IHS",
U1546="Sharing","Partners",
U1546="Sites strategiques &amp; DataCenter","SST &amp; DC",
U1546="Exclu","Exclu",
U1546="SAT","SAT",
U1546="SPARE-ISSUE","SPARE-ISSUE",
U1546="Fiber CAmtel","TRANS_FO_CAMTEL",
U1546="Fiber AOF","Fiber AOF",
U1546="Projet OCM (HUAWEI)","TRAVAUX-HUAWEI",
U1546="Projet OCM (NOKIA)","TRAVAUX-NOKIA",
U1546="ACCESS-ISSUE","ACCESS-ISSUE",
U1546="Projet OCM (ZTE, NOKIA, autres projets)","TRAVAUX OCM",
U1546="No root CAuse","No root cause",
U1546="ODU HS","PDH",
U1546="IP &amp; VLAN","PDH",
U1546="Warehouse HUAWEI","SPARE-ISSUE",
U1546="SPARE-HS","SPARE-ISSUE",
U1546="Power Telco","BSS",U1546="no impacts","no impacts"
),"")</f>
        <v/>
      </c>
      <c r="T1546" s="40" t="str" cm="1">
        <f t="array" ref="T1546">IFERROR(_xlfn.IFS(
U1546="MPR ISSUE","TX ISSUE",
U1546="BSS Hardware Issue","RAN ISSUE",
U1546="Sites strategiques, MLL, Pylone, etc.","ENVTECH",
U1546="AKTIVCO DEFAUT GE &amp; POWER Cabinet","POWER ISSUE",
U1546="AKTIVCO Coupure ENEO &amp; Baisse de tension","POWER ISSUE",
U1546="Coupure ENEO &amp; Baisse de tension","POWER ISSUE",
U1546="Defaut GE &amp; POWER Cabinet","POWER ISSUE",
U1546="Sharing","POWER ISSUE",
U1546="Sites strategiques &amp; DataCenter","POWER ISSUE",
U1546="Exclu","Exclu",
U1546="SAT","TX ISSUE",
U1546="SPARE-ISSUE","SPARE-ISSUE",
U1546="Fiber CAmtel","TX ISSUE",
U1546="Fiber AOF","TX ISSUE",
U1546="Projet OCM (HUAWEI)","TRAVAUX-HUAWEI",
U1546="Projet OCM (NOKIA)","TRAVAUX -NOKIA",
U1546="ACCESS-ISSUE","ACCESS-ISSUE",
U1546="Projet OCM (ZTE, NOKIA, autres projets)","TRAVAUX OCM",
U1546="No root CAuse","No root cause",
U1546="ODU HS","TX ISSUE",
U1546="IP &amp; VLAN","TX ISSUE",
U1546="Warehouse HUAWEI","SPARE-ISSUE",
U1546="SPARE-HS","SPARE-ISSUE",
U1546="Power Telco","RAN ISSUE",U1546="no impacts","no impacts"
),"")</f>
        <v/>
      </c>
      <c r="U1546" s="70"/>
      <c r="V1546" s="40" t="str" cm="1">
        <f t="array" ref="V1546">IFERROR(_xlfn.IFS(
U1546="MPR ISSUE","ACTIVE",
U1546="BSS Hardware Issue","ACTIVE",
U1546="Sites strategiques, MLL, Pylone, etc.","PASSIVE",
U1546="AKTIVCO DEFAUT GE &amp; POWER Cabinet","PASSIVE",
U1546="AKTIVCO Coupure ENEO &amp; Baisse de tension","PASSIVE",
U1546="Coupure ENEO &amp; Baisse de tension","PASSIVE",
U1546="Defaut GE &amp; POWER Cabinet","PASSIVE",
U1546="Sharing","PASSIVE",
U1546="Sites strategiques &amp; DataCenter","PASSIVE",
U1546="Exclu","Exclu",
U1546="SAT","ACTIVE",
U1546="SPARE-ISSUE","SPARE-ISSUE",
U1546="Fiber CAmtel","ACTIVE",
U1546="Fiber AOF","ACTIVE",
U1546="Projet OCM (HUAWEI)","PLANNED WORKS",
U1546="Projet OCM (NOKIA)","PLANNED WORKS",
U1546="ACCESS-ISSUE","ACCESS-ISSUE",
U1546="Projet OCM (ZTE, NOKIA, autres projets)","PLANNED WORKS",
U1546="No root CAuse","No root cause",
U1546="ODU HS","ACTIVE",
U1546="IP &amp; VLAN","ACTIVE",
U1546="Warehouse HUAWEI","SPARE-ISSUE",
U1546="SPARE-HS","SPARE-ISSUE",
U1546="Power Telco","ACTIVE", U1546="no impacts","no impacts"
),"")</f>
        <v/>
      </c>
      <c r="W1546" s="98"/>
      <c r="X1546" s="98"/>
      <c r="Y1546" s="98"/>
      <c r="Z1546" s="98"/>
      <c r="AA1546" s="98"/>
      <c r="AB1546" s="17" t="s">
        <v>5468</v>
      </c>
      <c r="AC1546" s="17"/>
      <c r="AD1546" s="9" t="s">
        <v>5468</v>
      </c>
      <c r="AE1546" s="7" t="s">
        <v>5468</v>
      </c>
      <c r="AF1546" s="6" t="s">
        <v>5468</v>
      </c>
      <c r="AG1546" s="7" t="s">
        <v>5468</v>
      </c>
      <c r="AH1546" s="3" t="s">
        <v>5468</v>
      </c>
      <c r="AI1546" s="18" t="s">
        <v>5468</v>
      </c>
      <c r="AJ1546" s="18" t="s">
        <v>5468</v>
      </c>
      <c r="AK1546" s="18" t="s">
        <v>5468</v>
      </c>
      <c r="AL1546" s="18" t="s">
        <v>5468</v>
      </c>
      <c r="AM1546" s="18" t="s">
        <v>5468</v>
      </c>
      <c r="AN1546" s="9" t="s">
        <v>5468</v>
      </c>
      <c r="AO1546" s="14"/>
      <c r="AP1546" s="14" t="s">
        <v>5468</v>
      </c>
      <c r="AQ1546" s="14" t="s">
        <v>5468</v>
      </c>
      <c r="AR1546" s="14" t="s">
        <v>5468</v>
      </c>
      <c r="AS1546" s="9" t="s">
        <v>5468</v>
      </c>
    </row>
    <row r="1547" spans="1:45" x14ac:dyDescent="0.3">
      <c r="A1547" s="1" t="s">
        <v>854</v>
      </c>
      <c r="B1547" s="8" t="s">
        <v>855</v>
      </c>
      <c r="C1547" s="3" t="str">
        <f>_xlfn.XLOOKUP(B1547,'[1]daily break down'!$D:$D,'[1]daily break down'!$E:$E,"")</f>
        <v>OUEST</v>
      </c>
      <c r="D1547" s="1" t="s">
        <v>21</v>
      </c>
      <c r="E1547" s="1" t="s">
        <v>22</v>
      </c>
      <c r="F1547" s="3" t="s">
        <v>102</v>
      </c>
      <c r="G1547" s="1" t="s">
        <v>856</v>
      </c>
      <c r="H1547" s="27" t="str">
        <f>_xlfn.XLOOKUP(B1547,[2]CALCULATION!$B:$B,[2]CALCULATION!$H:$H,"")</f>
        <v>Huawei</v>
      </c>
      <c r="I1547" s="100" t="s">
        <v>6098</v>
      </c>
      <c r="J1547" s="41" t="s">
        <v>5541</v>
      </c>
      <c r="K1547" s="41"/>
      <c r="L1547" s="41">
        <v>0</v>
      </c>
      <c r="M1547" s="41">
        <v>0</v>
      </c>
      <c r="N1547" s="41">
        <v>0</v>
      </c>
      <c r="O1547" s="41">
        <v>0</v>
      </c>
      <c r="P1547" s="41">
        <v>0</v>
      </c>
      <c r="Q1547" s="41">
        <v>0</v>
      </c>
      <c r="R1547" s="41">
        <v>0</v>
      </c>
      <c r="S1547" s="40" t="str" cm="1">
        <f t="array" ref="S1547">IFERROR(_xlfn.IFS(
U1547="MPR ISSUE","PDH",
U1547="BSS Hardware Issue","BSS",
U1547="Sites strategiques, MLL, Pylone, etc.","ENVTECH",
U1547="AKTIVCO DEFAUT GE &amp; POWER Cabinet","AKTIVCO",
U1547="AKTIVCO Coupure ENEO &amp; Baisse de tension","AKTIVCO GRID ONLY",
U1547="Coupure ENEO &amp; Baisse de tension","IHS GRID ONLY",
U1547="Defaut GE &amp; POWER Cabinet","IHS",
U1547="Sharing","Partners",
U1547="Sites strategiques &amp; DataCenter","SST &amp; DC",
U1547="Exclu","Exclu",
U1547="SAT","SAT",
U1547="SPARE-ISSUE","SPARE-ISSUE",
U1547="Fiber CAmtel","TRANS_FO_CAMTEL",
U1547="Fiber AOF","Fiber AOF",
U1547="Projet OCM (HUAWEI)","TRAVAUX-HUAWEI",
U1547="Projet OCM (NOKIA)","TRAVAUX-NOKIA",
U1547="ACCESS-ISSUE","ACCESS-ISSUE",
U1547="Projet OCM (ZTE, NOKIA, autres projets)","TRAVAUX OCM",
U1547="No root CAuse","No root cause",
U1547="ODU HS","PDH",
U1547="IP &amp; VLAN","PDH",
U1547="Warehouse HUAWEI","SPARE-ISSUE",
U1547="SPARE-HS","SPARE-ISSUE",
U1547="Power Telco","BSS",U1547="no impacts","no impacts"
),"")</f>
        <v/>
      </c>
      <c r="T1547" s="40" t="str" cm="1">
        <f t="array" ref="T1547">IFERROR(_xlfn.IFS(
U1547="MPR ISSUE","TX ISSUE",
U1547="BSS Hardware Issue","RAN ISSUE",
U1547="Sites strategiques, MLL, Pylone, etc.","ENVTECH",
U1547="AKTIVCO DEFAUT GE &amp; POWER Cabinet","POWER ISSUE",
U1547="AKTIVCO Coupure ENEO &amp; Baisse de tension","POWER ISSUE",
U1547="Coupure ENEO &amp; Baisse de tension","POWER ISSUE",
U1547="Defaut GE &amp; POWER Cabinet","POWER ISSUE",
U1547="Sharing","POWER ISSUE",
U1547="Sites strategiques &amp; DataCenter","POWER ISSUE",
U1547="Exclu","Exclu",
U1547="SAT","TX ISSUE",
U1547="SPARE-ISSUE","SPARE-ISSUE",
U1547="Fiber CAmtel","TX ISSUE",
U1547="Fiber AOF","TX ISSUE",
U1547="Projet OCM (HUAWEI)","TRAVAUX-HUAWEI",
U1547="Projet OCM (NOKIA)","TRAVAUX -NOKIA",
U1547="ACCESS-ISSUE","ACCESS-ISSUE",
U1547="Projet OCM (ZTE, NOKIA, autres projets)","TRAVAUX OCM",
U1547="No root CAuse","No root cause",
U1547="ODU HS","TX ISSUE",
U1547="IP &amp; VLAN","TX ISSUE",
U1547="Warehouse HUAWEI","SPARE-ISSUE",
U1547="SPARE-HS","SPARE-ISSUE",
U1547="Power Telco","RAN ISSUE",U1547="no impacts","no impacts"
),"")</f>
        <v/>
      </c>
      <c r="U1547" s="70"/>
      <c r="V1547" s="40" t="str" cm="1">
        <f t="array" ref="V1547">IFERROR(_xlfn.IFS(
U1547="MPR ISSUE","ACTIVE",
U1547="BSS Hardware Issue","ACTIVE",
U1547="Sites strategiques, MLL, Pylone, etc.","PASSIVE",
U1547="AKTIVCO DEFAUT GE &amp; POWER Cabinet","PASSIVE",
U1547="AKTIVCO Coupure ENEO &amp; Baisse de tension","PASSIVE",
U1547="Coupure ENEO &amp; Baisse de tension","PASSIVE",
U1547="Defaut GE &amp; POWER Cabinet","PASSIVE",
U1547="Sharing","PASSIVE",
U1547="Sites strategiques &amp; DataCenter","PASSIVE",
U1547="Exclu","Exclu",
U1547="SAT","ACTIVE",
U1547="SPARE-ISSUE","SPARE-ISSUE",
U1547="Fiber CAmtel","ACTIVE",
U1547="Fiber AOF","ACTIVE",
U1547="Projet OCM (HUAWEI)","PLANNED WORKS",
U1547="Projet OCM (NOKIA)","PLANNED WORKS",
U1547="ACCESS-ISSUE","ACCESS-ISSUE",
U1547="Projet OCM (ZTE, NOKIA, autres projets)","PLANNED WORKS",
U1547="No root CAuse","No root cause",
U1547="ODU HS","ACTIVE",
U1547="IP &amp; VLAN","ACTIVE",
U1547="Warehouse HUAWEI","SPARE-ISSUE",
U1547="SPARE-HS","SPARE-ISSUE",
U1547="Power Telco","ACTIVE", U1547="no impacts","no impacts"
),"")</f>
        <v/>
      </c>
      <c r="W1547" s="98"/>
      <c r="X1547" s="98"/>
      <c r="Y1547" s="98"/>
      <c r="Z1547" s="98"/>
      <c r="AA1547" s="98"/>
      <c r="AB1547" s="17" t="s">
        <v>5468</v>
      </c>
      <c r="AC1547" s="17"/>
      <c r="AD1547" s="9" t="s">
        <v>5468</v>
      </c>
      <c r="AE1547" s="7" t="s">
        <v>5468</v>
      </c>
      <c r="AF1547" s="6" t="s">
        <v>5468</v>
      </c>
      <c r="AG1547" s="7" t="s">
        <v>5468</v>
      </c>
      <c r="AH1547" s="3" t="s">
        <v>5468</v>
      </c>
      <c r="AI1547" s="18" t="s">
        <v>5468</v>
      </c>
      <c r="AJ1547" s="18" t="s">
        <v>5468</v>
      </c>
      <c r="AK1547" s="18" t="s">
        <v>5468</v>
      </c>
      <c r="AL1547" s="18" t="s">
        <v>5468</v>
      </c>
      <c r="AM1547" s="18" t="s">
        <v>5468</v>
      </c>
      <c r="AN1547" s="9" t="s">
        <v>5468</v>
      </c>
      <c r="AO1547" s="14"/>
      <c r="AP1547" s="14" t="s">
        <v>5468</v>
      </c>
      <c r="AQ1547" s="14" t="s">
        <v>5468</v>
      </c>
      <c r="AR1547" s="14" t="s">
        <v>5468</v>
      </c>
      <c r="AS1547" s="9" t="s">
        <v>5468</v>
      </c>
    </row>
    <row r="1548" spans="1:45" x14ac:dyDescent="0.3">
      <c r="A1548" s="1" t="s">
        <v>4892</v>
      </c>
      <c r="B1548" s="8" t="s">
        <v>4893</v>
      </c>
      <c r="C1548" s="3" t="str">
        <f>_xlfn.XLOOKUP(B1548,'[1]daily break down'!$D:$D,'[1]daily break down'!$E:$E,"")</f>
        <v>SUD-OUEST</v>
      </c>
      <c r="D1548" s="1" t="s">
        <v>11</v>
      </c>
      <c r="E1548" s="1" t="s">
        <v>12</v>
      </c>
      <c r="F1548" s="3" t="s">
        <v>13</v>
      </c>
      <c r="G1548" s="1" t="s">
        <v>14</v>
      </c>
      <c r="H1548" s="27" t="str">
        <f>_xlfn.XLOOKUP(B1548,[2]CALCULATION!$B:$B,[2]CALCULATION!$H:$H,"")</f>
        <v>Huawei</v>
      </c>
      <c r="I1548" s="100" t="s">
        <v>6098</v>
      </c>
      <c r="J1548" s="41" t="s">
        <v>5541</v>
      </c>
      <c r="K1548" s="41"/>
      <c r="L1548" s="41">
        <v>0</v>
      </c>
      <c r="M1548" s="41">
        <v>0</v>
      </c>
      <c r="N1548" s="41">
        <v>0</v>
      </c>
      <c r="O1548" s="41">
        <v>0</v>
      </c>
      <c r="P1548" s="41">
        <v>0</v>
      </c>
      <c r="Q1548" s="41">
        <v>0</v>
      </c>
      <c r="R1548" s="41">
        <v>0</v>
      </c>
      <c r="S1548" s="40" t="str" cm="1">
        <f t="array" ref="S1548">IFERROR(_xlfn.IFS(
U1548="MPR ISSUE","PDH",
U1548="BSS Hardware Issue","BSS",
U1548="Sites strategiques, MLL, Pylone, etc.","ENVTECH",
U1548="AKTIVCO DEFAUT GE &amp; POWER Cabinet","AKTIVCO",
U1548="AKTIVCO Coupure ENEO &amp; Baisse de tension","AKTIVCO GRID ONLY",
U1548="Coupure ENEO &amp; Baisse de tension","IHS GRID ONLY",
U1548="Defaut GE &amp; POWER Cabinet","IHS",
U1548="Sharing","Partners",
U1548="Sites strategiques &amp; DataCenter","SST &amp; DC",
U1548="Exclu","Exclu",
U1548="SAT","SAT",
U1548="SPARE-ISSUE","SPARE-ISSUE",
U1548="Fiber CAmtel","TRANS_FO_CAMTEL",
U1548="Fiber AOF","Fiber AOF",
U1548="Projet OCM (HUAWEI)","TRAVAUX-HUAWEI",
U1548="Projet OCM (NOKIA)","TRAVAUX-NOKIA",
U1548="ACCESS-ISSUE","ACCESS-ISSUE",
U1548="Projet OCM (ZTE, NOKIA, autres projets)","TRAVAUX OCM",
U1548="No root CAuse","No root cause",
U1548="ODU HS","PDH",
U1548="IP &amp; VLAN","PDH",
U1548="Warehouse HUAWEI","SPARE-ISSUE",
U1548="SPARE-HS","SPARE-ISSUE",
U1548="Power Telco","BSS",U1548="no impacts","no impacts"
),"")</f>
        <v/>
      </c>
      <c r="T1548" s="40" t="str" cm="1">
        <f t="array" ref="T1548">IFERROR(_xlfn.IFS(
U1548="MPR ISSUE","TX ISSUE",
U1548="BSS Hardware Issue","RAN ISSUE",
U1548="Sites strategiques, MLL, Pylone, etc.","ENVTECH",
U1548="AKTIVCO DEFAUT GE &amp; POWER Cabinet","POWER ISSUE",
U1548="AKTIVCO Coupure ENEO &amp; Baisse de tension","POWER ISSUE",
U1548="Coupure ENEO &amp; Baisse de tension","POWER ISSUE",
U1548="Defaut GE &amp; POWER Cabinet","POWER ISSUE",
U1548="Sharing","POWER ISSUE",
U1548="Sites strategiques &amp; DataCenter","POWER ISSUE",
U1548="Exclu","Exclu",
U1548="SAT","TX ISSUE",
U1548="SPARE-ISSUE","SPARE-ISSUE",
U1548="Fiber CAmtel","TX ISSUE",
U1548="Fiber AOF","TX ISSUE",
U1548="Projet OCM (HUAWEI)","TRAVAUX-HUAWEI",
U1548="Projet OCM (NOKIA)","TRAVAUX -NOKIA",
U1548="ACCESS-ISSUE","ACCESS-ISSUE",
U1548="Projet OCM (ZTE, NOKIA, autres projets)","TRAVAUX OCM",
U1548="No root CAuse","No root cause",
U1548="ODU HS","TX ISSUE",
U1548="IP &amp; VLAN","TX ISSUE",
U1548="Warehouse HUAWEI","SPARE-ISSUE",
U1548="SPARE-HS","SPARE-ISSUE",
U1548="Power Telco","RAN ISSUE",U1548="no impacts","no impacts"
),"")</f>
        <v/>
      </c>
      <c r="U1548" s="70"/>
      <c r="V1548" s="40" t="str" cm="1">
        <f t="array" ref="V1548">IFERROR(_xlfn.IFS(
U1548="MPR ISSUE","ACTIVE",
U1548="BSS Hardware Issue","ACTIVE",
U1548="Sites strategiques, MLL, Pylone, etc.","PASSIVE",
U1548="AKTIVCO DEFAUT GE &amp; POWER Cabinet","PASSIVE",
U1548="AKTIVCO Coupure ENEO &amp; Baisse de tension","PASSIVE",
U1548="Coupure ENEO &amp; Baisse de tension","PASSIVE",
U1548="Defaut GE &amp; POWER Cabinet","PASSIVE",
U1548="Sharing","PASSIVE",
U1548="Sites strategiques &amp; DataCenter","PASSIVE",
U1548="Exclu","Exclu",
U1548="SAT","ACTIVE",
U1548="SPARE-ISSUE","SPARE-ISSUE",
U1548="Fiber CAmtel","ACTIVE",
U1548="Fiber AOF","ACTIVE",
U1548="Projet OCM (HUAWEI)","PLANNED WORKS",
U1548="Projet OCM (NOKIA)","PLANNED WORKS",
U1548="ACCESS-ISSUE","ACCESS-ISSUE",
U1548="Projet OCM (ZTE, NOKIA, autres projets)","PLANNED WORKS",
U1548="No root CAuse","No root cause",
U1548="ODU HS","ACTIVE",
U1548="IP &amp; VLAN","ACTIVE",
U1548="Warehouse HUAWEI","SPARE-ISSUE",
U1548="SPARE-HS","SPARE-ISSUE",
U1548="Power Telco","ACTIVE", U1548="no impacts","no impacts"
),"")</f>
        <v/>
      </c>
      <c r="W1548" s="98"/>
      <c r="X1548" s="98"/>
      <c r="Y1548" s="98"/>
      <c r="Z1548" s="98"/>
      <c r="AA1548" s="98"/>
      <c r="AB1548" s="17" t="s">
        <v>5468</v>
      </c>
      <c r="AC1548" s="17"/>
      <c r="AD1548" s="9" t="s">
        <v>5468</v>
      </c>
      <c r="AE1548" s="7" t="s">
        <v>5468</v>
      </c>
      <c r="AF1548" s="6" t="s">
        <v>5468</v>
      </c>
      <c r="AG1548" s="7" t="s">
        <v>5468</v>
      </c>
      <c r="AH1548" s="3" t="s">
        <v>5468</v>
      </c>
      <c r="AI1548" s="18" t="s">
        <v>5468</v>
      </c>
      <c r="AJ1548" s="18" t="s">
        <v>5468</v>
      </c>
      <c r="AK1548" s="18" t="s">
        <v>5468</v>
      </c>
      <c r="AL1548" s="18" t="s">
        <v>5468</v>
      </c>
      <c r="AM1548" s="18" t="s">
        <v>5468</v>
      </c>
      <c r="AN1548" s="9" t="s">
        <v>5468</v>
      </c>
      <c r="AO1548" s="14"/>
      <c r="AP1548" s="14" t="s">
        <v>5468</v>
      </c>
      <c r="AQ1548" s="14" t="s">
        <v>5468</v>
      </c>
      <c r="AR1548" s="14" t="s">
        <v>5468</v>
      </c>
      <c r="AS1548" s="9" t="s">
        <v>5468</v>
      </c>
    </row>
    <row r="1549" spans="1:45" x14ac:dyDescent="0.3">
      <c r="A1549" s="1" t="s">
        <v>1888</v>
      </c>
      <c r="B1549" s="8" t="s">
        <v>1889</v>
      </c>
      <c r="C1549" s="3" t="str">
        <f>_xlfn.XLOOKUP(B1549,'[1]daily break down'!$D:$D,'[1]daily break down'!$E:$E,"")</f>
        <v>SUD-OUEST</v>
      </c>
      <c r="D1549" s="1" t="s">
        <v>11</v>
      </c>
      <c r="E1549" s="1" t="s">
        <v>12</v>
      </c>
      <c r="F1549" s="3" t="s">
        <v>13</v>
      </c>
      <c r="G1549" s="1" t="s">
        <v>14</v>
      </c>
      <c r="H1549" s="27" t="str">
        <f>_xlfn.XLOOKUP(B1549,[2]CALCULATION!$B:$B,[2]CALCULATION!$H:$H,"")</f>
        <v>Huawei</v>
      </c>
      <c r="I1549" s="100" t="s">
        <v>6098</v>
      </c>
      <c r="J1549" s="41" t="s">
        <v>5541</v>
      </c>
      <c r="K1549" s="41"/>
      <c r="L1549" s="41">
        <v>0</v>
      </c>
      <c r="M1549" s="41">
        <v>0</v>
      </c>
      <c r="N1549" s="41">
        <v>0</v>
      </c>
      <c r="O1549" s="41">
        <v>0</v>
      </c>
      <c r="P1549" s="41">
        <v>0</v>
      </c>
      <c r="Q1549" s="41">
        <v>0</v>
      </c>
      <c r="R1549" s="41">
        <v>0</v>
      </c>
      <c r="S1549" s="40" t="str" cm="1">
        <f t="array" ref="S1549">IFERROR(_xlfn.IFS(
U1549="MPR ISSUE","PDH",
U1549="BSS Hardware Issue","BSS",
U1549="Sites strategiques, MLL, Pylone, etc.","ENVTECH",
U1549="AKTIVCO DEFAUT GE &amp; POWER Cabinet","AKTIVCO",
U1549="AKTIVCO Coupure ENEO &amp; Baisse de tension","AKTIVCO GRID ONLY",
U1549="Coupure ENEO &amp; Baisse de tension","IHS GRID ONLY",
U1549="Defaut GE &amp; POWER Cabinet","IHS",
U1549="Sharing","Partners",
U1549="Sites strategiques &amp; DataCenter","SST &amp; DC",
U1549="Exclu","Exclu",
U1549="SAT","SAT",
U1549="SPARE-ISSUE","SPARE-ISSUE",
U1549="Fiber CAmtel","TRANS_FO_CAMTEL",
U1549="Fiber AOF","Fiber AOF",
U1549="Projet OCM (HUAWEI)","TRAVAUX-HUAWEI",
U1549="Projet OCM (NOKIA)","TRAVAUX-NOKIA",
U1549="ACCESS-ISSUE","ACCESS-ISSUE",
U1549="Projet OCM (ZTE, NOKIA, autres projets)","TRAVAUX OCM",
U1549="No root CAuse","No root cause",
U1549="ODU HS","PDH",
U1549="IP &amp; VLAN","PDH",
U1549="Warehouse HUAWEI","SPARE-ISSUE",
U1549="SPARE-HS","SPARE-ISSUE",
U1549="Power Telco","BSS",U1549="no impacts","no impacts"
),"")</f>
        <v/>
      </c>
      <c r="T1549" s="40" t="str" cm="1">
        <f t="array" ref="T1549">IFERROR(_xlfn.IFS(
U1549="MPR ISSUE","TX ISSUE",
U1549="BSS Hardware Issue","RAN ISSUE",
U1549="Sites strategiques, MLL, Pylone, etc.","ENVTECH",
U1549="AKTIVCO DEFAUT GE &amp; POWER Cabinet","POWER ISSUE",
U1549="AKTIVCO Coupure ENEO &amp; Baisse de tension","POWER ISSUE",
U1549="Coupure ENEO &amp; Baisse de tension","POWER ISSUE",
U1549="Defaut GE &amp; POWER Cabinet","POWER ISSUE",
U1549="Sharing","POWER ISSUE",
U1549="Sites strategiques &amp; DataCenter","POWER ISSUE",
U1549="Exclu","Exclu",
U1549="SAT","TX ISSUE",
U1549="SPARE-ISSUE","SPARE-ISSUE",
U1549="Fiber CAmtel","TX ISSUE",
U1549="Fiber AOF","TX ISSUE",
U1549="Projet OCM (HUAWEI)","TRAVAUX-HUAWEI",
U1549="Projet OCM (NOKIA)","TRAVAUX -NOKIA",
U1549="ACCESS-ISSUE","ACCESS-ISSUE",
U1549="Projet OCM (ZTE, NOKIA, autres projets)","TRAVAUX OCM",
U1549="No root CAuse","No root cause",
U1549="ODU HS","TX ISSUE",
U1549="IP &amp; VLAN","TX ISSUE",
U1549="Warehouse HUAWEI","SPARE-ISSUE",
U1549="SPARE-HS","SPARE-ISSUE",
U1549="Power Telco","RAN ISSUE",U1549="no impacts","no impacts"
),"")</f>
        <v/>
      </c>
      <c r="U1549" s="70"/>
      <c r="V1549" s="40" t="str" cm="1">
        <f t="array" ref="V1549">IFERROR(_xlfn.IFS(
U1549="MPR ISSUE","ACTIVE",
U1549="BSS Hardware Issue","ACTIVE",
U1549="Sites strategiques, MLL, Pylone, etc.","PASSIVE",
U1549="AKTIVCO DEFAUT GE &amp; POWER Cabinet","PASSIVE",
U1549="AKTIVCO Coupure ENEO &amp; Baisse de tension","PASSIVE",
U1549="Coupure ENEO &amp; Baisse de tension","PASSIVE",
U1549="Defaut GE &amp; POWER Cabinet","PASSIVE",
U1549="Sharing","PASSIVE",
U1549="Sites strategiques &amp; DataCenter","PASSIVE",
U1549="Exclu","Exclu",
U1549="SAT","ACTIVE",
U1549="SPARE-ISSUE","SPARE-ISSUE",
U1549="Fiber CAmtel","ACTIVE",
U1549="Fiber AOF","ACTIVE",
U1549="Projet OCM (HUAWEI)","PLANNED WORKS",
U1549="Projet OCM (NOKIA)","PLANNED WORKS",
U1549="ACCESS-ISSUE","ACCESS-ISSUE",
U1549="Projet OCM (ZTE, NOKIA, autres projets)","PLANNED WORKS",
U1549="No root CAuse","No root cause",
U1549="ODU HS","ACTIVE",
U1549="IP &amp; VLAN","ACTIVE",
U1549="Warehouse HUAWEI","SPARE-ISSUE",
U1549="SPARE-HS","SPARE-ISSUE",
U1549="Power Telco","ACTIVE", U1549="no impacts","no impacts"
),"")</f>
        <v/>
      </c>
      <c r="W1549" s="98"/>
      <c r="X1549" s="98"/>
      <c r="Y1549" s="98"/>
      <c r="Z1549" s="98"/>
      <c r="AA1549" s="98"/>
      <c r="AB1549" s="17" t="s">
        <v>5468</v>
      </c>
      <c r="AC1549" s="17"/>
      <c r="AD1549" s="9" t="s">
        <v>5468</v>
      </c>
      <c r="AE1549" s="7" t="s">
        <v>5468</v>
      </c>
      <c r="AF1549" s="6" t="s">
        <v>5468</v>
      </c>
      <c r="AG1549" s="7" t="s">
        <v>5468</v>
      </c>
      <c r="AH1549" s="3" t="s">
        <v>5468</v>
      </c>
      <c r="AI1549" s="18" t="s">
        <v>5468</v>
      </c>
      <c r="AJ1549" s="18" t="s">
        <v>5468</v>
      </c>
      <c r="AK1549" s="18" t="s">
        <v>5468</v>
      </c>
      <c r="AL1549" s="18" t="s">
        <v>5468</v>
      </c>
      <c r="AM1549" s="18" t="s">
        <v>5468</v>
      </c>
      <c r="AN1549" s="9" t="s">
        <v>5468</v>
      </c>
      <c r="AO1549" s="14"/>
      <c r="AP1549" s="14" t="s">
        <v>5468</v>
      </c>
      <c r="AQ1549" s="14" t="s">
        <v>5468</v>
      </c>
      <c r="AR1549" s="14" t="s">
        <v>5468</v>
      </c>
      <c r="AS1549" s="9" t="s">
        <v>5468</v>
      </c>
    </row>
    <row r="1550" spans="1:45" x14ac:dyDescent="0.3">
      <c r="A1550" s="1" t="s">
        <v>2696</v>
      </c>
      <c r="B1550" s="8" t="s">
        <v>2697</v>
      </c>
      <c r="C1550" s="3" t="str">
        <f>_xlfn.XLOOKUP(B1550,'[1]daily break down'!$D:$D,'[1]daily break down'!$E:$E,"")</f>
        <v>SUD-OUEST</v>
      </c>
      <c r="D1550" s="1" t="s">
        <v>11</v>
      </c>
      <c r="E1550" s="1" t="s">
        <v>12</v>
      </c>
      <c r="F1550" s="3" t="s">
        <v>13</v>
      </c>
      <c r="G1550" s="1" t="s">
        <v>14</v>
      </c>
      <c r="H1550" s="27" t="str">
        <f>_xlfn.XLOOKUP(B1550,[2]CALCULATION!$B:$B,[2]CALCULATION!$H:$H,"")</f>
        <v>Huawei</v>
      </c>
      <c r="I1550" s="100" t="s">
        <v>6098</v>
      </c>
      <c r="J1550" s="41" t="s">
        <v>5541</v>
      </c>
      <c r="K1550" s="41"/>
      <c r="L1550" s="41">
        <v>0</v>
      </c>
      <c r="M1550" s="41">
        <v>0</v>
      </c>
      <c r="N1550" s="41">
        <v>0</v>
      </c>
      <c r="O1550" s="41">
        <v>0</v>
      </c>
      <c r="P1550" s="41">
        <v>0</v>
      </c>
      <c r="Q1550" s="41">
        <v>0</v>
      </c>
      <c r="R1550" s="41">
        <v>0</v>
      </c>
      <c r="S1550" s="40" t="str" cm="1">
        <f t="array" ref="S1550">IFERROR(_xlfn.IFS(
U1550="MPR ISSUE","PDH",
U1550="BSS Hardware Issue","BSS",
U1550="Sites strategiques, MLL, Pylone, etc.","ENVTECH",
U1550="AKTIVCO DEFAUT GE &amp; POWER Cabinet","AKTIVCO",
U1550="AKTIVCO Coupure ENEO &amp; Baisse de tension","AKTIVCO GRID ONLY",
U1550="Coupure ENEO &amp; Baisse de tension","IHS GRID ONLY",
U1550="Defaut GE &amp; POWER Cabinet","IHS",
U1550="Sharing","Partners",
U1550="Sites strategiques &amp; DataCenter","SST &amp; DC",
U1550="Exclu","Exclu",
U1550="SAT","SAT",
U1550="SPARE-ISSUE","SPARE-ISSUE",
U1550="Fiber CAmtel","TRANS_FO_CAMTEL",
U1550="Fiber AOF","Fiber AOF",
U1550="Projet OCM (HUAWEI)","TRAVAUX-HUAWEI",
U1550="Projet OCM (NOKIA)","TRAVAUX-NOKIA",
U1550="ACCESS-ISSUE","ACCESS-ISSUE",
U1550="Projet OCM (ZTE, NOKIA, autres projets)","TRAVAUX OCM",
U1550="No root CAuse","No root cause",
U1550="ODU HS","PDH",
U1550="IP &amp; VLAN","PDH",
U1550="Warehouse HUAWEI","SPARE-ISSUE",
U1550="SPARE-HS","SPARE-ISSUE",
U1550="Power Telco","BSS",U1550="no impacts","no impacts"
),"")</f>
        <v/>
      </c>
      <c r="T1550" s="40" t="str" cm="1">
        <f t="array" ref="T1550">IFERROR(_xlfn.IFS(
U1550="MPR ISSUE","TX ISSUE",
U1550="BSS Hardware Issue","RAN ISSUE",
U1550="Sites strategiques, MLL, Pylone, etc.","ENVTECH",
U1550="AKTIVCO DEFAUT GE &amp; POWER Cabinet","POWER ISSUE",
U1550="AKTIVCO Coupure ENEO &amp; Baisse de tension","POWER ISSUE",
U1550="Coupure ENEO &amp; Baisse de tension","POWER ISSUE",
U1550="Defaut GE &amp; POWER Cabinet","POWER ISSUE",
U1550="Sharing","POWER ISSUE",
U1550="Sites strategiques &amp; DataCenter","POWER ISSUE",
U1550="Exclu","Exclu",
U1550="SAT","TX ISSUE",
U1550="SPARE-ISSUE","SPARE-ISSUE",
U1550="Fiber CAmtel","TX ISSUE",
U1550="Fiber AOF","TX ISSUE",
U1550="Projet OCM (HUAWEI)","TRAVAUX-HUAWEI",
U1550="Projet OCM (NOKIA)","TRAVAUX -NOKIA",
U1550="ACCESS-ISSUE","ACCESS-ISSUE",
U1550="Projet OCM (ZTE, NOKIA, autres projets)","TRAVAUX OCM",
U1550="No root CAuse","No root cause",
U1550="ODU HS","TX ISSUE",
U1550="IP &amp; VLAN","TX ISSUE",
U1550="Warehouse HUAWEI","SPARE-ISSUE",
U1550="SPARE-HS","SPARE-ISSUE",
U1550="Power Telco","RAN ISSUE",U1550="no impacts","no impacts"
),"")</f>
        <v/>
      </c>
      <c r="U1550" s="70"/>
      <c r="V1550" s="40" t="str" cm="1">
        <f t="array" ref="V1550">IFERROR(_xlfn.IFS(
U1550="MPR ISSUE","ACTIVE",
U1550="BSS Hardware Issue","ACTIVE",
U1550="Sites strategiques, MLL, Pylone, etc.","PASSIVE",
U1550="AKTIVCO DEFAUT GE &amp; POWER Cabinet","PASSIVE",
U1550="AKTIVCO Coupure ENEO &amp; Baisse de tension","PASSIVE",
U1550="Coupure ENEO &amp; Baisse de tension","PASSIVE",
U1550="Defaut GE &amp; POWER Cabinet","PASSIVE",
U1550="Sharing","PASSIVE",
U1550="Sites strategiques &amp; DataCenter","PASSIVE",
U1550="Exclu","Exclu",
U1550="SAT","ACTIVE",
U1550="SPARE-ISSUE","SPARE-ISSUE",
U1550="Fiber CAmtel","ACTIVE",
U1550="Fiber AOF","ACTIVE",
U1550="Projet OCM (HUAWEI)","PLANNED WORKS",
U1550="Projet OCM (NOKIA)","PLANNED WORKS",
U1550="ACCESS-ISSUE","ACCESS-ISSUE",
U1550="Projet OCM (ZTE, NOKIA, autres projets)","PLANNED WORKS",
U1550="No root CAuse","No root cause",
U1550="ODU HS","ACTIVE",
U1550="IP &amp; VLAN","ACTIVE",
U1550="Warehouse HUAWEI","SPARE-ISSUE",
U1550="SPARE-HS","SPARE-ISSUE",
U1550="Power Telco","ACTIVE", U1550="no impacts","no impacts"
),"")</f>
        <v/>
      </c>
      <c r="W1550" s="98"/>
      <c r="X1550" s="98"/>
      <c r="Y1550" s="98"/>
      <c r="Z1550" s="98"/>
      <c r="AA1550" s="98"/>
      <c r="AB1550" s="17" t="s">
        <v>5468</v>
      </c>
      <c r="AC1550" s="17"/>
      <c r="AD1550" s="9" t="s">
        <v>5468</v>
      </c>
      <c r="AE1550" s="7" t="s">
        <v>5468</v>
      </c>
      <c r="AF1550" s="6" t="s">
        <v>5468</v>
      </c>
      <c r="AG1550" s="7" t="s">
        <v>5468</v>
      </c>
      <c r="AH1550" s="3" t="s">
        <v>5468</v>
      </c>
      <c r="AI1550" s="18" t="s">
        <v>5468</v>
      </c>
      <c r="AJ1550" s="18" t="s">
        <v>5468</v>
      </c>
      <c r="AK1550" s="18" t="s">
        <v>5468</v>
      </c>
      <c r="AL1550" s="18" t="s">
        <v>5468</v>
      </c>
      <c r="AM1550" s="18" t="s">
        <v>5468</v>
      </c>
      <c r="AN1550" s="9" t="s">
        <v>5468</v>
      </c>
      <c r="AO1550" s="14"/>
      <c r="AP1550" s="14" t="s">
        <v>5468</v>
      </c>
      <c r="AQ1550" s="14" t="s">
        <v>5468</v>
      </c>
      <c r="AR1550" s="14" t="s">
        <v>5468</v>
      </c>
      <c r="AS1550" s="9" t="s">
        <v>5468</v>
      </c>
    </row>
    <row r="1551" spans="1:45" x14ac:dyDescent="0.3">
      <c r="A1551" s="1" t="s">
        <v>4277</v>
      </c>
      <c r="B1551" s="8" t="s">
        <v>4278</v>
      </c>
      <c r="C1551" s="3" t="str">
        <f>_xlfn.XLOOKUP(B1551,'[1]daily break down'!$D:$D,'[1]daily break down'!$E:$E,"")</f>
        <v>SUD-OUEST</v>
      </c>
      <c r="D1551" s="1"/>
      <c r="E1551" s="1"/>
      <c r="F1551" s="3" t="s">
        <v>13</v>
      </c>
      <c r="G1551" s="1" t="s">
        <v>14</v>
      </c>
      <c r="H1551" s="27" t="str">
        <f>_xlfn.XLOOKUP(B1551,[2]CALCULATION!$B:$B,[2]CALCULATION!$H:$H,"")</f>
        <v>Huawei</v>
      </c>
      <c r="I1551" s="100" t="s">
        <v>6098</v>
      </c>
      <c r="J1551" s="41" t="s">
        <v>5541</v>
      </c>
      <c r="K1551" s="41"/>
      <c r="L1551" s="41">
        <v>0</v>
      </c>
      <c r="M1551" s="41">
        <v>0</v>
      </c>
      <c r="N1551" s="41">
        <v>0</v>
      </c>
      <c r="O1551" s="41">
        <v>0</v>
      </c>
      <c r="P1551" s="41">
        <v>0</v>
      </c>
      <c r="Q1551" s="41">
        <v>0</v>
      </c>
      <c r="R1551" s="41">
        <v>0</v>
      </c>
      <c r="S1551" s="40" t="str" cm="1">
        <f t="array" ref="S1551">IFERROR(_xlfn.IFS(
U1551="MPR ISSUE","PDH",
U1551="BSS Hardware Issue","BSS",
U1551="Sites strategiques, MLL, Pylone, etc.","ENVTECH",
U1551="AKTIVCO DEFAUT GE &amp; POWER Cabinet","AKTIVCO",
U1551="AKTIVCO Coupure ENEO &amp; Baisse de tension","AKTIVCO GRID ONLY",
U1551="Coupure ENEO &amp; Baisse de tension","IHS GRID ONLY",
U1551="Defaut GE &amp; POWER Cabinet","IHS",
U1551="Sharing","Partners",
U1551="Sites strategiques &amp; DataCenter","SST &amp; DC",
U1551="Exclu","Exclu",
U1551="SAT","SAT",
U1551="SPARE-ISSUE","SPARE-ISSUE",
U1551="Fiber CAmtel","TRANS_FO_CAMTEL",
U1551="Fiber AOF","Fiber AOF",
U1551="Projet OCM (HUAWEI)","TRAVAUX-HUAWEI",
U1551="Projet OCM (NOKIA)","TRAVAUX-NOKIA",
U1551="ACCESS-ISSUE","ACCESS-ISSUE",
U1551="Projet OCM (ZTE, NOKIA, autres projets)","TRAVAUX OCM",
U1551="No root CAuse","No root cause",
U1551="ODU HS","PDH",
U1551="IP &amp; VLAN","PDH",
U1551="Warehouse HUAWEI","SPARE-ISSUE",
U1551="SPARE-HS","SPARE-ISSUE",
U1551="Power Telco","BSS",U1551="no impacts","no impacts"
),"")</f>
        <v/>
      </c>
      <c r="T1551" s="40" t="str" cm="1">
        <f t="array" ref="T1551">IFERROR(_xlfn.IFS(
U1551="MPR ISSUE","TX ISSUE",
U1551="BSS Hardware Issue","RAN ISSUE",
U1551="Sites strategiques, MLL, Pylone, etc.","ENVTECH",
U1551="AKTIVCO DEFAUT GE &amp; POWER Cabinet","POWER ISSUE",
U1551="AKTIVCO Coupure ENEO &amp; Baisse de tension","POWER ISSUE",
U1551="Coupure ENEO &amp; Baisse de tension","POWER ISSUE",
U1551="Defaut GE &amp; POWER Cabinet","POWER ISSUE",
U1551="Sharing","POWER ISSUE",
U1551="Sites strategiques &amp; DataCenter","POWER ISSUE",
U1551="Exclu","Exclu",
U1551="SAT","TX ISSUE",
U1551="SPARE-ISSUE","SPARE-ISSUE",
U1551="Fiber CAmtel","TX ISSUE",
U1551="Fiber AOF","TX ISSUE",
U1551="Projet OCM (HUAWEI)","TRAVAUX-HUAWEI",
U1551="Projet OCM (NOKIA)","TRAVAUX -NOKIA",
U1551="ACCESS-ISSUE","ACCESS-ISSUE",
U1551="Projet OCM (ZTE, NOKIA, autres projets)","TRAVAUX OCM",
U1551="No root CAuse","No root cause",
U1551="ODU HS","TX ISSUE",
U1551="IP &amp; VLAN","TX ISSUE",
U1551="Warehouse HUAWEI","SPARE-ISSUE",
U1551="SPARE-HS","SPARE-ISSUE",
U1551="Power Telco","RAN ISSUE",U1551="no impacts","no impacts"
),"")</f>
        <v/>
      </c>
      <c r="U1551" s="70"/>
      <c r="V1551" s="40" t="str" cm="1">
        <f t="array" ref="V1551">IFERROR(_xlfn.IFS(
U1551="MPR ISSUE","ACTIVE",
U1551="BSS Hardware Issue","ACTIVE",
U1551="Sites strategiques, MLL, Pylone, etc.","PASSIVE",
U1551="AKTIVCO DEFAUT GE &amp; POWER Cabinet","PASSIVE",
U1551="AKTIVCO Coupure ENEO &amp; Baisse de tension","PASSIVE",
U1551="Coupure ENEO &amp; Baisse de tension","PASSIVE",
U1551="Defaut GE &amp; POWER Cabinet","PASSIVE",
U1551="Sharing","PASSIVE",
U1551="Sites strategiques &amp; DataCenter","PASSIVE",
U1551="Exclu","Exclu",
U1551="SAT","ACTIVE",
U1551="SPARE-ISSUE","SPARE-ISSUE",
U1551="Fiber CAmtel","ACTIVE",
U1551="Fiber AOF","ACTIVE",
U1551="Projet OCM (HUAWEI)","PLANNED WORKS",
U1551="Projet OCM (NOKIA)","PLANNED WORKS",
U1551="ACCESS-ISSUE","ACCESS-ISSUE",
U1551="Projet OCM (ZTE, NOKIA, autres projets)","PLANNED WORKS",
U1551="No root CAuse","No root cause",
U1551="ODU HS","ACTIVE",
U1551="IP &amp; VLAN","ACTIVE",
U1551="Warehouse HUAWEI","SPARE-ISSUE",
U1551="SPARE-HS","SPARE-ISSUE",
U1551="Power Telco","ACTIVE", U1551="no impacts","no impacts"
),"")</f>
        <v/>
      </c>
      <c r="W1551" s="98"/>
      <c r="X1551" s="98"/>
      <c r="Y1551" s="98"/>
      <c r="Z1551" s="98"/>
      <c r="AA1551" s="98"/>
      <c r="AB1551" s="17" t="s">
        <v>5468</v>
      </c>
      <c r="AC1551" s="17"/>
      <c r="AD1551" s="9" t="s">
        <v>5468</v>
      </c>
      <c r="AE1551" s="7" t="s">
        <v>5468</v>
      </c>
      <c r="AF1551" s="6" t="s">
        <v>5468</v>
      </c>
      <c r="AG1551" s="7" t="s">
        <v>5468</v>
      </c>
      <c r="AH1551" s="3" t="s">
        <v>5468</v>
      </c>
      <c r="AI1551" s="18" t="s">
        <v>5468</v>
      </c>
      <c r="AJ1551" s="18" t="s">
        <v>5468</v>
      </c>
      <c r="AK1551" s="18" t="s">
        <v>5468</v>
      </c>
      <c r="AL1551" s="18" t="s">
        <v>5468</v>
      </c>
      <c r="AM1551" s="18" t="s">
        <v>5468</v>
      </c>
      <c r="AN1551" s="9" t="s">
        <v>5468</v>
      </c>
      <c r="AO1551" s="14"/>
      <c r="AP1551" s="14" t="s">
        <v>5468</v>
      </c>
      <c r="AQ1551" s="14" t="s">
        <v>5468</v>
      </c>
      <c r="AR1551" s="14" t="s">
        <v>5468</v>
      </c>
      <c r="AS1551" s="9" t="s">
        <v>5468</v>
      </c>
    </row>
    <row r="1552" spans="1:45" x14ac:dyDescent="0.3">
      <c r="A1552" s="1" t="s">
        <v>2910</v>
      </c>
      <c r="B1552" s="8" t="s">
        <v>2911</v>
      </c>
      <c r="C1552" s="3" t="str">
        <f>_xlfn.XLOOKUP(B1552,'[1]daily break down'!$D:$D,'[1]daily break down'!$E:$E,"")</f>
        <v>ADAMAOUA</v>
      </c>
      <c r="D1552" s="1" t="s">
        <v>21</v>
      </c>
      <c r="E1552" s="1" t="s">
        <v>122</v>
      </c>
      <c r="F1552" s="3" t="s">
        <v>90</v>
      </c>
      <c r="G1552" s="1" t="s">
        <v>2912</v>
      </c>
      <c r="H1552" s="27" t="str">
        <f>_xlfn.XLOOKUP(B1552,[2]CALCULATION!$B:$B,[2]CALCULATION!$H:$H,"")</f>
        <v>Huawei</v>
      </c>
      <c r="I1552" s="100" t="s">
        <v>6098</v>
      </c>
      <c r="J1552" s="41" t="s">
        <v>5541</v>
      </c>
      <c r="K1552" s="41"/>
      <c r="L1552" s="41">
        <v>0</v>
      </c>
      <c r="M1552" s="41">
        <v>0</v>
      </c>
      <c r="N1552" s="41">
        <v>0</v>
      </c>
      <c r="O1552" s="41">
        <v>0</v>
      </c>
      <c r="P1552" s="41">
        <v>0</v>
      </c>
      <c r="Q1552" s="41">
        <v>5.9406148964281336</v>
      </c>
      <c r="R1552" s="41">
        <v>0</v>
      </c>
      <c r="S1552" s="40" t="str" cm="1">
        <f t="array" ref="S1552">IFERROR(_xlfn.IFS(
U1552="MPR ISSUE","PDH",
U1552="BSS Hardware Issue","BSS",
U1552="Sites strategiques, MLL, Pylone, etc.","ENVTECH",
U1552="AKTIVCO DEFAUT GE &amp; POWER Cabinet","AKTIVCO",
U1552="AKTIVCO Coupure ENEO &amp; Baisse de tension","AKTIVCO GRID ONLY",
U1552="Coupure ENEO &amp; Baisse de tension","IHS GRID ONLY",
U1552="Defaut GE &amp; POWER Cabinet","IHS",
U1552="Sharing","Partners",
U1552="Sites strategiques &amp; DataCenter","SST &amp; DC",
U1552="Exclu","Exclu",
U1552="SAT","SAT",
U1552="SPARE-ISSUE","SPARE-ISSUE",
U1552="Fiber CAmtel","TRANS_FO_CAMTEL",
U1552="Fiber AOF","Fiber AOF",
U1552="Projet OCM (HUAWEI)","TRAVAUX-HUAWEI",
U1552="Projet OCM (NOKIA)","TRAVAUX-NOKIA",
U1552="ACCESS-ISSUE","ACCESS-ISSUE",
U1552="Projet OCM (ZTE, NOKIA, autres projets)","TRAVAUX OCM",
U1552="No root CAuse","No root cause",
U1552="ODU HS","PDH",
U1552="IP &amp; VLAN","PDH",
U1552="Warehouse HUAWEI","SPARE-ISSUE",
U1552="SPARE-HS","SPARE-ISSUE",
U1552="Power Telco","BSS",U1552="no impacts","no impacts"
),"")</f>
        <v/>
      </c>
      <c r="T1552" s="40" t="str" cm="1">
        <f t="array" ref="T1552">IFERROR(_xlfn.IFS(
U1552="MPR ISSUE","TX ISSUE",
U1552="BSS Hardware Issue","RAN ISSUE",
U1552="Sites strategiques, MLL, Pylone, etc.","ENVTECH",
U1552="AKTIVCO DEFAUT GE &amp; POWER Cabinet","POWER ISSUE",
U1552="AKTIVCO Coupure ENEO &amp; Baisse de tension","POWER ISSUE",
U1552="Coupure ENEO &amp; Baisse de tension","POWER ISSUE",
U1552="Defaut GE &amp; POWER Cabinet","POWER ISSUE",
U1552="Sharing","POWER ISSUE",
U1552="Sites strategiques &amp; DataCenter","POWER ISSUE",
U1552="Exclu","Exclu",
U1552="SAT","TX ISSUE",
U1552="SPARE-ISSUE","SPARE-ISSUE",
U1552="Fiber CAmtel","TX ISSUE",
U1552="Fiber AOF","TX ISSUE",
U1552="Projet OCM (HUAWEI)","TRAVAUX-HUAWEI",
U1552="Projet OCM (NOKIA)","TRAVAUX -NOKIA",
U1552="ACCESS-ISSUE","ACCESS-ISSUE",
U1552="Projet OCM (ZTE, NOKIA, autres projets)","TRAVAUX OCM",
U1552="No root CAuse","No root cause",
U1552="ODU HS","TX ISSUE",
U1552="IP &amp; VLAN","TX ISSUE",
U1552="Warehouse HUAWEI","SPARE-ISSUE",
U1552="SPARE-HS","SPARE-ISSUE",
U1552="Power Telco","RAN ISSUE",U1552="no impacts","no impacts"
),"")</f>
        <v/>
      </c>
      <c r="U1552" s="70"/>
      <c r="V1552" s="40" t="str" cm="1">
        <f t="array" ref="V1552">IFERROR(_xlfn.IFS(
U1552="MPR ISSUE","ACTIVE",
U1552="BSS Hardware Issue","ACTIVE",
U1552="Sites strategiques, MLL, Pylone, etc.","PASSIVE",
U1552="AKTIVCO DEFAUT GE &amp; POWER Cabinet","PASSIVE",
U1552="AKTIVCO Coupure ENEO &amp; Baisse de tension","PASSIVE",
U1552="Coupure ENEO &amp; Baisse de tension","PASSIVE",
U1552="Defaut GE &amp; POWER Cabinet","PASSIVE",
U1552="Sharing","PASSIVE",
U1552="Sites strategiques &amp; DataCenter","PASSIVE",
U1552="Exclu","Exclu",
U1552="SAT","ACTIVE",
U1552="SPARE-ISSUE","SPARE-ISSUE",
U1552="Fiber CAmtel","ACTIVE",
U1552="Fiber AOF","ACTIVE",
U1552="Projet OCM (HUAWEI)","PLANNED WORKS",
U1552="Projet OCM (NOKIA)","PLANNED WORKS",
U1552="ACCESS-ISSUE","ACCESS-ISSUE",
U1552="Projet OCM (ZTE, NOKIA, autres projets)","PLANNED WORKS",
U1552="No root CAuse","No root cause",
U1552="ODU HS","ACTIVE",
U1552="IP &amp; VLAN","ACTIVE",
U1552="Warehouse HUAWEI","SPARE-ISSUE",
U1552="SPARE-HS","SPARE-ISSUE",
U1552="Power Telco","ACTIVE", U1552="no impacts","no impacts"
),"")</f>
        <v/>
      </c>
      <c r="W1552" s="98"/>
      <c r="X1552" s="98"/>
      <c r="Y1552" s="98"/>
      <c r="Z1552" s="98"/>
      <c r="AA1552" s="98"/>
      <c r="AB1552" s="17" t="s">
        <v>5468</v>
      </c>
      <c r="AC1552" s="17"/>
      <c r="AD1552" s="9" t="s">
        <v>5468</v>
      </c>
      <c r="AE1552" s="7" t="s">
        <v>5468</v>
      </c>
      <c r="AF1552" s="6" t="s">
        <v>5468</v>
      </c>
      <c r="AG1552" s="7" t="s">
        <v>5468</v>
      </c>
      <c r="AH1552" s="3" t="s">
        <v>5468</v>
      </c>
      <c r="AI1552" s="18" t="s">
        <v>5468</v>
      </c>
      <c r="AJ1552" s="18" t="s">
        <v>5468</v>
      </c>
      <c r="AK1552" s="18" t="s">
        <v>5468</v>
      </c>
      <c r="AL1552" s="18" t="s">
        <v>5468</v>
      </c>
      <c r="AM1552" s="18" t="s">
        <v>5468</v>
      </c>
      <c r="AN1552" s="9" t="s">
        <v>5468</v>
      </c>
      <c r="AO1552" s="14"/>
      <c r="AP1552" s="14" t="s">
        <v>5468</v>
      </c>
      <c r="AQ1552" s="14" t="s">
        <v>5468</v>
      </c>
      <c r="AR1552" s="14" t="s">
        <v>5468</v>
      </c>
      <c r="AS1552" s="9" t="s">
        <v>5468</v>
      </c>
    </row>
    <row r="1553" spans="1:45" x14ac:dyDescent="0.3">
      <c r="A1553" s="1" t="s">
        <v>4881</v>
      </c>
      <c r="B1553" s="8" t="s">
        <v>4882</v>
      </c>
      <c r="C1553" s="3" t="str">
        <f>_xlfn.XLOOKUP(B1553,'[1]daily break down'!$D:$D,'[1]daily break down'!$E:$E,"")</f>
        <v>SUD-OUEST</v>
      </c>
      <c r="D1553" s="1" t="s">
        <v>11</v>
      </c>
      <c r="E1553" s="1" t="s">
        <v>12</v>
      </c>
      <c r="F1553" s="3" t="s">
        <v>13</v>
      </c>
      <c r="G1553" s="1" t="s">
        <v>63</v>
      </c>
      <c r="H1553" s="27" t="str">
        <f>_xlfn.XLOOKUP(B1553,[2]CALCULATION!$B:$B,[2]CALCULATION!$H:$H,"")</f>
        <v>Huawei</v>
      </c>
      <c r="I1553" s="100" t="s">
        <v>6098</v>
      </c>
      <c r="J1553" s="41" t="s">
        <v>5541</v>
      </c>
      <c r="K1553" s="41"/>
      <c r="L1553" s="41">
        <v>0</v>
      </c>
      <c r="M1553" s="41">
        <v>0</v>
      </c>
      <c r="N1553" s="41">
        <v>0</v>
      </c>
      <c r="O1553" s="41">
        <v>0</v>
      </c>
      <c r="P1553" s="41">
        <v>9.3541418759078088</v>
      </c>
      <c r="Q1553" s="41">
        <v>0</v>
      </c>
      <c r="R1553" s="41">
        <v>0</v>
      </c>
      <c r="S1553" s="40" t="str" cm="1">
        <f t="array" ref="S1553">IFERROR(_xlfn.IFS(
U1553="MPR ISSUE","PDH",
U1553="BSS Hardware Issue","BSS",
U1553="Sites strategiques, MLL, Pylone, etc.","ENVTECH",
U1553="AKTIVCO DEFAUT GE &amp; POWER Cabinet","AKTIVCO",
U1553="AKTIVCO Coupure ENEO &amp; Baisse de tension","AKTIVCO GRID ONLY",
U1553="Coupure ENEO &amp; Baisse de tension","IHS GRID ONLY",
U1553="Defaut GE &amp; POWER Cabinet","IHS",
U1553="Sharing","Partners",
U1553="Sites strategiques &amp; DataCenter","SST &amp; DC",
U1553="Exclu","Exclu",
U1553="SAT","SAT",
U1553="SPARE-ISSUE","SPARE-ISSUE",
U1553="Fiber CAmtel","TRANS_FO_CAMTEL",
U1553="Fiber AOF","Fiber AOF",
U1553="Projet OCM (HUAWEI)","TRAVAUX-HUAWEI",
U1553="Projet OCM (NOKIA)","TRAVAUX-NOKIA",
U1553="ACCESS-ISSUE","ACCESS-ISSUE",
U1553="Projet OCM (ZTE, NOKIA, autres projets)","TRAVAUX OCM",
U1553="No root CAuse","No root cause",
U1553="ODU HS","PDH",
U1553="IP &amp; VLAN","PDH",
U1553="Warehouse HUAWEI","SPARE-ISSUE",
U1553="SPARE-HS","SPARE-ISSUE",
U1553="Power Telco","BSS",U1553="no impacts","no impacts"
),"")</f>
        <v/>
      </c>
      <c r="T1553" s="40" t="str" cm="1">
        <f t="array" ref="T1553">IFERROR(_xlfn.IFS(
U1553="MPR ISSUE","TX ISSUE",
U1553="BSS Hardware Issue","RAN ISSUE",
U1553="Sites strategiques, MLL, Pylone, etc.","ENVTECH",
U1553="AKTIVCO DEFAUT GE &amp; POWER Cabinet","POWER ISSUE",
U1553="AKTIVCO Coupure ENEO &amp; Baisse de tension","POWER ISSUE",
U1553="Coupure ENEO &amp; Baisse de tension","POWER ISSUE",
U1553="Defaut GE &amp; POWER Cabinet","POWER ISSUE",
U1553="Sharing","POWER ISSUE",
U1553="Sites strategiques &amp; DataCenter","POWER ISSUE",
U1553="Exclu","Exclu",
U1553="SAT","TX ISSUE",
U1553="SPARE-ISSUE","SPARE-ISSUE",
U1553="Fiber CAmtel","TX ISSUE",
U1553="Fiber AOF","TX ISSUE",
U1553="Projet OCM (HUAWEI)","TRAVAUX-HUAWEI",
U1553="Projet OCM (NOKIA)","TRAVAUX -NOKIA",
U1553="ACCESS-ISSUE","ACCESS-ISSUE",
U1553="Projet OCM (ZTE, NOKIA, autres projets)","TRAVAUX OCM",
U1553="No root CAuse","No root cause",
U1553="ODU HS","TX ISSUE",
U1553="IP &amp; VLAN","TX ISSUE",
U1553="Warehouse HUAWEI","SPARE-ISSUE",
U1553="SPARE-HS","SPARE-ISSUE",
U1553="Power Telco","RAN ISSUE",U1553="no impacts","no impacts"
),"")</f>
        <v/>
      </c>
      <c r="U1553" s="70"/>
      <c r="V1553" s="40" t="str" cm="1">
        <f t="array" ref="V1553">IFERROR(_xlfn.IFS(
U1553="MPR ISSUE","ACTIVE",
U1553="BSS Hardware Issue","ACTIVE",
U1553="Sites strategiques, MLL, Pylone, etc.","PASSIVE",
U1553="AKTIVCO DEFAUT GE &amp; POWER Cabinet","PASSIVE",
U1553="AKTIVCO Coupure ENEO &amp; Baisse de tension","PASSIVE",
U1553="Coupure ENEO &amp; Baisse de tension","PASSIVE",
U1553="Defaut GE &amp; POWER Cabinet","PASSIVE",
U1553="Sharing","PASSIVE",
U1553="Sites strategiques &amp; DataCenter","PASSIVE",
U1553="Exclu","Exclu",
U1553="SAT","ACTIVE",
U1553="SPARE-ISSUE","SPARE-ISSUE",
U1553="Fiber CAmtel","ACTIVE",
U1553="Fiber AOF","ACTIVE",
U1553="Projet OCM (HUAWEI)","PLANNED WORKS",
U1553="Projet OCM (NOKIA)","PLANNED WORKS",
U1553="ACCESS-ISSUE","ACCESS-ISSUE",
U1553="Projet OCM (ZTE, NOKIA, autres projets)","PLANNED WORKS",
U1553="No root CAuse","No root cause",
U1553="ODU HS","ACTIVE",
U1553="IP &amp; VLAN","ACTIVE",
U1553="Warehouse HUAWEI","SPARE-ISSUE",
U1553="SPARE-HS","SPARE-ISSUE",
U1553="Power Telco","ACTIVE", U1553="no impacts","no impacts"
),"")</f>
        <v/>
      </c>
      <c r="W1553" s="98"/>
      <c r="X1553" s="98"/>
      <c r="Y1553" s="98"/>
      <c r="Z1553" s="98"/>
      <c r="AA1553" s="98"/>
      <c r="AB1553" s="17" t="s">
        <v>5468</v>
      </c>
      <c r="AC1553" s="17"/>
      <c r="AD1553" s="9" t="s">
        <v>5468</v>
      </c>
      <c r="AE1553" s="7" t="s">
        <v>5468</v>
      </c>
      <c r="AF1553" s="6" t="s">
        <v>5468</v>
      </c>
      <c r="AG1553" s="7" t="s">
        <v>5468</v>
      </c>
      <c r="AH1553" s="3" t="s">
        <v>5468</v>
      </c>
      <c r="AI1553" s="18" t="s">
        <v>5468</v>
      </c>
      <c r="AJ1553" s="18" t="s">
        <v>5468</v>
      </c>
      <c r="AK1553" s="18" t="s">
        <v>5468</v>
      </c>
      <c r="AL1553" s="18" t="s">
        <v>5468</v>
      </c>
      <c r="AM1553" s="18" t="s">
        <v>5468</v>
      </c>
      <c r="AN1553" s="9" t="s">
        <v>5468</v>
      </c>
      <c r="AO1553" s="14"/>
      <c r="AP1553" s="14" t="s">
        <v>5468</v>
      </c>
      <c r="AQ1553" s="14" t="s">
        <v>5468</v>
      </c>
      <c r="AR1553" s="14" t="s">
        <v>5468</v>
      </c>
      <c r="AS1553" s="9" t="s">
        <v>5468</v>
      </c>
    </row>
    <row r="1554" spans="1:45" x14ac:dyDescent="0.3">
      <c r="A1554" s="1" t="s">
        <v>2305</v>
      </c>
      <c r="B1554" s="8" t="s">
        <v>2306</v>
      </c>
      <c r="C1554" s="3" t="str">
        <f>_xlfn.XLOOKUP(B1554,'[1]daily break down'!$D:$D,'[1]daily break down'!$E:$E,"")</f>
        <v>Douala</v>
      </c>
      <c r="D1554" s="1" t="s">
        <v>11</v>
      </c>
      <c r="E1554" s="1" t="s">
        <v>12</v>
      </c>
      <c r="F1554" s="3" t="s">
        <v>31</v>
      </c>
      <c r="G1554" s="1" t="s">
        <v>32</v>
      </c>
      <c r="H1554" s="29" t="str">
        <f>_xlfn.XLOOKUP(B1554,[2]CALCULATION!$B:$B,[2]CALCULATION!$H:$H,"")</f>
        <v>ZTE</v>
      </c>
      <c r="I1554" s="100" t="s">
        <v>6098</v>
      </c>
      <c r="J1554" s="41" t="s">
        <v>5541</v>
      </c>
      <c r="K1554" s="41"/>
      <c r="L1554" s="41">
        <v>0</v>
      </c>
      <c r="M1554" s="41">
        <v>0</v>
      </c>
      <c r="N1554" s="41">
        <v>0</v>
      </c>
      <c r="O1554" s="41">
        <v>0</v>
      </c>
      <c r="P1554" s="41">
        <v>0</v>
      </c>
      <c r="Q1554" s="41">
        <v>0</v>
      </c>
      <c r="R1554" s="41">
        <v>0</v>
      </c>
      <c r="S1554" s="40" t="str" cm="1">
        <f t="array" ref="S1554">IFERROR(_xlfn.IFS(
U1554="MPR ISSUE","PDH",
U1554="BSS Hardware Issue","BSS",
U1554="Sites strategiques, MLL, Pylone, etc.","ENVTECH",
U1554="AKTIVCO DEFAUT GE &amp; POWER Cabinet","AKTIVCO",
U1554="AKTIVCO Coupure ENEO &amp; Baisse de tension","AKTIVCO GRID ONLY",
U1554="Coupure ENEO &amp; Baisse de tension","IHS GRID ONLY",
U1554="Defaut GE &amp; POWER Cabinet","IHS",
U1554="Sharing","Partners",
U1554="Sites strategiques &amp; DataCenter","SST &amp; DC",
U1554="Exclu","Exclu",
U1554="SAT","SAT",
U1554="SPARE-ISSUE","SPARE-ISSUE",
U1554="Fiber CAmtel","TRANS_FO_CAMTEL",
U1554="Fiber AOF","Fiber AOF",
U1554="Projet OCM (HUAWEI)","TRAVAUX-HUAWEI",
U1554="Projet OCM (NOKIA)","TRAVAUX-NOKIA",
U1554="ACCESS-ISSUE","ACCESS-ISSUE",
U1554="Projet OCM (ZTE, NOKIA, autres projets)","TRAVAUX OCM",
U1554="No root CAuse","No root cause",
U1554="ODU HS","PDH",
U1554="IP &amp; VLAN","PDH",
U1554="Warehouse HUAWEI","SPARE-ISSUE",
U1554="SPARE-HS","SPARE-ISSUE",
U1554="Power Telco","BSS",U1554="no impacts","no impacts"
),"")</f>
        <v/>
      </c>
      <c r="T1554" s="40" t="str" cm="1">
        <f t="array" ref="T1554">IFERROR(_xlfn.IFS(
U1554="MPR ISSUE","TX ISSUE",
U1554="BSS Hardware Issue","RAN ISSUE",
U1554="Sites strategiques, MLL, Pylone, etc.","ENVTECH",
U1554="AKTIVCO DEFAUT GE &amp; POWER Cabinet","POWER ISSUE",
U1554="AKTIVCO Coupure ENEO &amp; Baisse de tension","POWER ISSUE",
U1554="Coupure ENEO &amp; Baisse de tension","POWER ISSUE",
U1554="Defaut GE &amp; POWER Cabinet","POWER ISSUE",
U1554="Sharing","POWER ISSUE",
U1554="Sites strategiques &amp; DataCenter","POWER ISSUE",
U1554="Exclu","Exclu",
U1554="SAT","TX ISSUE",
U1554="SPARE-ISSUE","SPARE-ISSUE",
U1554="Fiber CAmtel","TX ISSUE",
U1554="Fiber AOF","TX ISSUE",
U1554="Projet OCM (HUAWEI)","TRAVAUX-HUAWEI",
U1554="Projet OCM (NOKIA)","TRAVAUX -NOKIA",
U1554="ACCESS-ISSUE","ACCESS-ISSUE",
U1554="Projet OCM (ZTE, NOKIA, autres projets)","TRAVAUX OCM",
U1554="No root CAuse","No root cause",
U1554="ODU HS","TX ISSUE",
U1554="IP &amp; VLAN","TX ISSUE",
U1554="Warehouse HUAWEI","SPARE-ISSUE",
U1554="SPARE-HS","SPARE-ISSUE",
U1554="Power Telco","RAN ISSUE",U1554="no impacts","no impacts"
),"")</f>
        <v/>
      </c>
      <c r="U1554" s="70"/>
      <c r="V1554" s="40" t="str" cm="1">
        <f t="array" ref="V1554">IFERROR(_xlfn.IFS(
U1554="MPR ISSUE","ACTIVE",
U1554="BSS Hardware Issue","ACTIVE",
U1554="Sites strategiques, MLL, Pylone, etc.","PASSIVE",
U1554="AKTIVCO DEFAUT GE &amp; POWER Cabinet","PASSIVE",
U1554="AKTIVCO Coupure ENEO &amp; Baisse de tension","PASSIVE",
U1554="Coupure ENEO &amp; Baisse de tension","PASSIVE",
U1554="Defaut GE &amp; POWER Cabinet","PASSIVE",
U1554="Sharing","PASSIVE",
U1554="Sites strategiques &amp; DataCenter","PASSIVE",
U1554="Exclu","Exclu",
U1554="SAT","ACTIVE",
U1554="SPARE-ISSUE","SPARE-ISSUE",
U1554="Fiber CAmtel","ACTIVE",
U1554="Fiber AOF","ACTIVE",
U1554="Projet OCM (HUAWEI)","PLANNED WORKS",
U1554="Projet OCM (NOKIA)","PLANNED WORKS",
U1554="ACCESS-ISSUE","ACCESS-ISSUE",
U1554="Projet OCM (ZTE, NOKIA, autres projets)","PLANNED WORKS",
U1554="No root CAuse","No root cause",
U1554="ODU HS","ACTIVE",
U1554="IP &amp; VLAN","ACTIVE",
U1554="Warehouse HUAWEI","SPARE-ISSUE",
U1554="SPARE-HS","SPARE-ISSUE",
U1554="Power Telco","ACTIVE", U1554="no impacts","no impacts"
),"")</f>
        <v/>
      </c>
      <c r="W1554" s="98"/>
      <c r="X1554" s="98"/>
      <c r="Y1554" s="98"/>
      <c r="Z1554" s="98"/>
      <c r="AA1554" s="98"/>
      <c r="AB1554" s="17" t="s">
        <v>5468</v>
      </c>
      <c r="AC1554" s="17"/>
      <c r="AD1554" s="9" t="s">
        <v>5468</v>
      </c>
      <c r="AE1554" s="7" t="s">
        <v>5468</v>
      </c>
      <c r="AF1554" s="6" t="s">
        <v>5468</v>
      </c>
      <c r="AG1554" s="7" t="s">
        <v>5468</v>
      </c>
      <c r="AH1554" s="3" t="s">
        <v>5468</v>
      </c>
      <c r="AI1554" s="18" t="s">
        <v>5468</v>
      </c>
      <c r="AJ1554" s="18" t="s">
        <v>5468</v>
      </c>
      <c r="AK1554" s="18" t="s">
        <v>5468</v>
      </c>
      <c r="AL1554" s="18" t="s">
        <v>5468</v>
      </c>
      <c r="AM1554" s="18" t="s">
        <v>5468</v>
      </c>
      <c r="AN1554" s="9" t="s">
        <v>5468</v>
      </c>
      <c r="AO1554" s="14"/>
      <c r="AP1554" s="14" t="s">
        <v>5468</v>
      </c>
      <c r="AQ1554" s="14" t="s">
        <v>5468</v>
      </c>
      <c r="AR1554" s="14" t="s">
        <v>5468</v>
      </c>
      <c r="AS1554" s="9" t="s">
        <v>5468</v>
      </c>
    </row>
    <row r="1555" spans="1:45" x14ac:dyDescent="0.3">
      <c r="A1555" s="3" t="s">
        <v>2319</v>
      </c>
      <c r="B1555" s="23" t="s">
        <v>2320</v>
      </c>
      <c r="C1555" s="3" t="str">
        <f>_xlfn.XLOOKUP(B1555,'[1]daily break down'!$D:$D,'[1]daily break down'!$E:$E,"")</f>
        <v>Douala</v>
      </c>
      <c r="D1555" s="1"/>
      <c r="E1555" s="3" t="e">
        <v>#N/A</v>
      </c>
      <c r="F1555" s="3" t="s">
        <v>31</v>
      </c>
      <c r="G1555" s="3" t="s">
        <v>32</v>
      </c>
      <c r="H1555" s="29" t="str">
        <f>_xlfn.XLOOKUP(B1555,[2]CALCULATION!$B:$B,[2]CALCULATION!$H:$H,"")</f>
        <v>ZTE</v>
      </c>
      <c r="I1555" s="100" t="s">
        <v>6098</v>
      </c>
      <c r="J1555" s="41" t="s">
        <v>5541</v>
      </c>
      <c r="K1555" s="41"/>
      <c r="L1555" s="41">
        <v>0</v>
      </c>
      <c r="M1555" s="41">
        <v>0</v>
      </c>
      <c r="N1555" s="41">
        <v>0</v>
      </c>
      <c r="O1555" s="41">
        <v>0</v>
      </c>
      <c r="P1555" s="41">
        <v>0.31792810608589933</v>
      </c>
      <c r="Q1555" s="41">
        <v>0</v>
      </c>
      <c r="R1555" s="41">
        <v>0</v>
      </c>
      <c r="S1555" s="40" t="str" cm="1">
        <f t="array" ref="S1555">IFERROR(_xlfn.IFS(
U1555="MPR ISSUE","PDH",
U1555="BSS Hardware Issue","BSS",
U1555="Sites strategiques, MLL, Pylone, etc.","ENVTECH",
U1555="AKTIVCO DEFAUT GE &amp; POWER Cabinet","AKTIVCO",
U1555="AKTIVCO Coupure ENEO &amp; Baisse de tension","AKTIVCO GRID ONLY",
U1555="Coupure ENEO &amp; Baisse de tension","IHS GRID ONLY",
U1555="Defaut GE &amp; POWER Cabinet","IHS",
U1555="Sharing","Partners",
U1555="Sites strategiques &amp; DataCenter","SST &amp; DC",
U1555="Exclu","Exclu",
U1555="SAT","SAT",
U1555="SPARE-ISSUE","SPARE-ISSUE",
U1555="Fiber CAmtel","TRANS_FO_CAMTEL",
U1555="Fiber AOF","Fiber AOF",
U1555="Projet OCM (HUAWEI)","TRAVAUX-HUAWEI",
U1555="Projet OCM (NOKIA)","TRAVAUX-NOKIA",
U1555="ACCESS-ISSUE","ACCESS-ISSUE",
U1555="Projet OCM (ZTE, NOKIA, autres projets)","TRAVAUX OCM",
U1555="No root CAuse","No root cause",
U1555="ODU HS","PDH",
U1555="IP &amp; VLAN","PDH",
U1555="Warehouse HUAWEI","SPARE-ISSUE",
U1555="SPARE-HS","SPARE-ISSUE",
U1555="Power Telco","BSS",U1555="no impacts","no impacts"
),"")</f>
        <v/>
      </c>
      <c r="T1555" s="40" t="str" cm="1">
        <f t="array" ref="T1555">IFERROR(_xlfn.IFS(
U1555="MPR ISSUE","TX ISSUE",
U1555="BSS Hardware Issue","RAN ISSUE",
U1555="Sites strategiques, MLL, Pylone, etc.","ENVTECH",
U1555="AKTIVCO DEFAUT GE &amp; POWER Cabinet","POWER ISSUE",
U1555="AKTIVCO Coupure ENEO &amp; Baisse de tension","POWER ISSUE",
U1555="Coupure ENEO &amp; Baisse de tension","POWER ISSUE",
U1555="Defaut GE &amp; POWER Cabinet","POWER ISSUE",
U1555="Sharing","POWER ISSUE",
U1555="Sites strategiques &amp; DataCenter","POWER ISSUE",
U1555="Exclu","Exclu",
U1555="SAT","TX ISSUE",
U1555="SPARE-ISSUE","SPARE-ISSUE",
U1555="Fiber CAmtel","TX ISSUE",
U1555="Fiber AOF","TX ISSUE",
U1555="Projet OCM (HUAWEI)","TRAVAUX-HUAWEI",
U1555="Projet OCM (NOKIA)","TRAVAUX -NOKIA",
U1555="ACCESS-ISSUE","ACCESS-ISSUE",
U1555="Projet OCM (ZTE, NOKIA, autres projets)","TRAVAUX OCM",
U1555="No root CAuse","No root cause",
U1555="ODU HS","TX ISSUE",
U1555="IP &amp; VLAN","TX ISSUE",
U1555="Warehouse HUAWEI","SPARE-ISSUE",
U1555="SPARE-HS","SPARE-ISSUE",
U1555="Power Telco","RAN ISSUE",U1555="no impacts","no impacts"
),"")</f>
        <v/>
      </c>
      <c r="U1555" s="70"/>
      <c r="V1555" s="40" t="str" cm="1">
        <f t="array" ref="V1555">IFERROR(_xlfn.IFS(
U1555="MPR ISSUE","ACTIVE",
U1555="BSS Hardware Issue","ACTIVE",
U1555="Sites strategiques, MLL, Pylone, etc.","PASSIVE",
U1555="AKTIVCO DEFAUT GE &amp; POWER Cabinet","PASSIVE",
U1555="AKTIVCO Coupure ENEO &amp; Baisse de tension","PASSIVE",
U1555="Coupure ENEO &amp; Baisse de tension","PASSIVE",
U1555="Defaut GE &amp; POWER Cabinet","PASSIVE",
U1555="Sharing","PASSIVE",
U1555="Sites strategiques &amp; DataCenter","PASSIVE",
U1555="Exclu","Exclu",
U1555="SAT","ACTIVE",
U1555="SPARE-ISSUE","SPARE-ISSUE",
U1555="Fiber CAmtel","ACTIVE",
U1555="Fiber AOF","ACTIVE",
U1555="Projet OCM (HUAWEI)","PLANNED WORKS",
U1555="Projet OCM (NOKIA)","PLANNED WORKS",
U1555="ACCESS-ISSUE","ACCESS-ISSUE",
U1555="Projet OCM (ZTE, NOKIA, autres projets)","PLANNED WORKS",
U1555="No root CAuse","No root cause",
U1555="ODU HS","ACTIVE",
U1555="IP &amp; VLAN","ACTIVE",
U1555="Warehouse HUAWEI","SPARE-ISSUE",
U1555="SPARE-HS","SPARE-ISSUE",
U1555="Power Telco","ACTIVE", U1555="no impacts","no impacts"
),"")</f>
        <v/>
      </c>
      <c r="W1555" s="98"/>
      <c r="X1555" s="98"/>
      <c r="Y1555" s="98"/>
      <c r="Z1555" s="98"/>
      <c r="AA1555" s="98"/>
      <c r="AB1555" s="17" t="s">
        <v>5468</v>
      </c>
      <c r="AC1555" s="17"/>
      <c r="AD1555" s="9" t="s">
        <v>5468</v>
      </c>
      <c r="AE1555" s="7" t="s">
        <v>5468</v>
      </c>
      <c r="AF1555" s="6" t="s">
        <v>5468</v>
      </c>
      <c r="AG1555" s="7" t="s">
        <v>5468</v>
      </c>
      <c r="AH1555" s="3" t="s">
        <v>5468</v>
      </c>
      <c r="AI1555" s="18" t="s">
        <v>5468</v>
      </c>
      <c r="AJ1555" s="18" t="s">
        <v>5468</v>
      </c>
      <c r="AK1555" s="18" t="s">
        <v>5468</v>
      </c>
      <c r="AL1555" s="18" t="s">
        <v>5468</v>
      </c>
      <c r="AM1555" s="18" t="s">
        <v>5468</v>
      </c>
      <c r="AN1555" s="9" t="s">
        <v>5468</v>
      </c>
      <c r="AO1555" s="14"/>
      <c r="AP1555" s="14" t="s">
        <v>5468</v>
      </c>
      <c r="AQ1555" s="14" t="s">
        <v>5468</v>
      </c>
      <c r="AR1555" s="14" t="s">
        <v>5468</v>
      </c>
      <c r="AS1555" s="9" t="s">
        <v>5468</v>
      </c>
    </row>
    <row r="1556" spans="1:45" x14ac:dyDescent="0.3">
      <c r="A1556" s="1" t="s">
        <v>4327</v>
      </c>
      <c r="B1556" s="8" t="s">
        <v>4328</v>
      </c>
      <c r="C1556" s="3" t="str">
        <f>_xlfn.XLOOKUP(B1556,'[1]daily break down'!$D:$D,'[1]daily break down'!$E:$E,"")</f>
        <v>CENTRE</v>
      </c>
      <c r="D1556" s="1" t="s">
        <v>11</v>
      </c>
      <c r="E1556" s="1" t="s">
        <v>12</v>
      </c>
      <c r="F1556" s="3" t="s">
        <v>69</v>
      </c>
      <c r="G1556" s="1" t="s">
        <v>1217</v>
      </c>
      <c r="H1556" s="29" t="str">
        <f>_xlfn.XLOOKUP(B1556,[2]CALCULATION!$B:$B,[2]CALCULATION!$H:$H,"")</f>
        <v>ZTE</v>
      </c>
      <c r="I1556" s="100" t="s">
        <v>6098</v>
      </c>
      <c r="J1556" s="41" t="s">
        <v>5541</v>
      </c>
      <c r="K1556" s="41"/>
      <c r="L1556" s="41">
        <v>0</v>
      </c>
      <c r="M1556" s="41">
        <v>0</v>
      </c>
      <c r="N1556" s="41">
        <v>0</v>
      </c>
      <c r="O1556" s="41">
        <v>0</v>
      </c>
      <c r="P1556" s="41">
        <v>0</v>
      </c>
      <c r="Q1556" s="41">
        <v>0</v>
      </c>
      <c r="R1556" s="41">
        <v>0</v>
      </c>
      <c r="S1556" s="40" t="str" cm="1">
        <f t="array" ref="S1556">IFERROR(_xlfn.IFS(
U1556="MPR ISSUE","PDH",
U1556="BSS Hardware Issue","BSS",
U1556="Sites strategiques, MLL, Pylone, etc.","ENVTECH",
U1556="AKTIVCO DEFAUT GE &amp; POWER Cabinet","AKTIVCO",
U1556="AKTIVCO Coupure ENEO &amp; Baisse de tension","AKTIVCO GRID ONLY",
U1556="Coupure ENEO &amp; Baisse de tension","IHS GRID ONLY",
U1556="Defaut GE &amp; POWER Cabinet","IHS",
U1556="Sharing","Partners",
U1556="Sites strategiques &amp; DataCenter","SST &amp; DC",
U1556="Exclu","Exclu",
U1556="SAT","SAT",
U1556="SPARE-ISSUE","SPARE-ISSUE",
U1556="Fiber CAmtel","TRANS_FO_CAMTEL",
U1556="Fiber AOF","Fiber AOF",
U1556="Projet OCM (HUAWEI)","TRAVAUX-HUAWEI",
U1556="Projet OCM (NOKIA)","TRAVAUX-NOKIA",
U1556="ACCESS-ISSUE","ACCESS-ISSUE",
U1556="Projet OCM (ZTE, NOKIA, autres projets)","TRAVAUX OCM",
U1556="No root CAuse","No root cause",
U1556="ODU HS","PDH",
U1556="IP &amp; VLAN","PDH",
U1556="Warehouse HUAWEI","SPARE-ISSUE",
U1556="SPARE-HS","SPARE-ISSUE",
U1556="Power Telco","BSS",U1556="no impacts","no impacts"
),"")</f>
        <v/>
      </c>
      <c r="T1556" s="40" t="str" cm="1">
        <f t="array" ref="T1556">IFERROR(_xlfn.IFS(
U1556="MPR ISSUE","TX ISSUE",
U1556="BSS Hardware Issue","RAN ISSUE",
U1556="Sites strategiques, MLL, Pylone, etc.","ENVTECH",
U1556="AKTIVCO DEFAUT GE &amp; POWER Cabinet","POWER ISSUE",
U1556="AKTIVCO Coupure ENEO &amp; Baisse de tension","POWER ISSUE",
U1556="Coupure ENEO &amp; Baisse de tension","POWER ISSUE",
U1556="Defaut GE &amp; POWER Cabinet","POWER ISSUE",
U1556="Sharing","POWER ISSUE",
U1556="Sites strategiques &amp; DataCenter","POWER ISSUE",
U1556="Exclu","Exclu",
U1556="SAT","TX ISSUE",
U1556="SPARE-ISSUE","SPARE-ISSUE",
U1556="Fiber CAmtel","TX ISSUE",
U1556="Fiber AOF","TX ISSUE",
U1556="Projet OCM (HUAWEI)","TRAVAUX-HUAWEI",
U1556="Projet OCM (NOKIA)","TRAVAUX -NOKIA",
U1556="ACCESS-ISSUE","ACCESS-ISSUE",
U1556="Projet OCM (ZTE, NOKIA, autres projets)","TRAVAUX OCM",
U1556="No root CAuse","No root cause",
U1556="ODU HS","TX ISSUE",
U1556="IP &amp; VLAN","TX ISSUE",
U1556="Warehouse HUAWEI","SPARE-ISSUE",
U1556="SPARE-HS","SPARE-ISSUE",
U1556="Power Telco","RAN ISSUE",U1556="no impacts","no impacts"
),"")</f>
        <v/>
      </c>
      <c r="U1556" s="70"/>
      <c r="V1556" s="40" t="str" cm="1">
        <f t="array" ref="V1556">IFERROR(_xlfn.IFS(
U1556="MPR ISSUE","ACTIVE",
U1556="BSS Hardware Issue","ACTIVE",
U1556="Sites strategiques, MLL, Pylone, etc.","PASSIVE",
U1556="AKTIVCO DEFAUT GE &amp; POWER Cabinet","PASSIVE",
U1556="AKTIVCO Coupure ENEO &amp; Baisse de tension","PASSIVE",
U1556="Coupure ENEO &amp; Baisse de tension","PASSIVE",
U1556="Defaut GE &amp; POWER Cabinet","PASSIVE",
U1556="Sharing","PASSIVE",
U1556="Sites strategiques &amp; DataCenter","PASSIVE",
U1556="Exclu","Exclu",
U1556="SAT","ACTIVE",
U1556="SPARE-ISSUE","SPARE-ISSUE",
U1556="Fiber CAmtel","ACTIVE",
U1556="Fiber AOF","ACTIVE",
U1556="Projet OCM (HUAWEI)","PLANNED WORKS",
U1556="Projet OCM (NOKIA)","PLANNED WORKS",
U1556="ACCESS-ISSUE","ACCESS-ISSUE",
U1556="Projet OCM (ZTE, NOKIA, autres projets)","PLANNED WORKS",
U1556="No root CAuse","No root cause",
U1556="ODU HS","ACTIVE",
U1556="IP &amp; VLAN","ACTIVE",
U1556="Warehouse HUAWEI","SPARE-ISSUE",
U1556="SPARE-HS","SPARE-ISSUE",
U1556="Power Telco","ACTIVE", U1556="no impacts","no impacts"
),"")</f>
        <v/>
      </c>
      <c r="W1556" s="98"/>
      <c r="X1556" s="98"/>
      <c r="Y1556" s="98"/>
      <c r="Z1556" s="98"/>
      <c r="AA1556" s="98"/>
      <c r="AB1556" s="17" t="s">
        <v>5468</v>
      </c>
      <c r="AC1556" s="17"/>
      <c r="AD1556" s="9" t="s">
        <v>5468</v>
      </c>
      <c r="AE1556" s="7" t="s">
        <v>5468</v>
      </c>
      <c r="AF1556" s="6" t="s">
        <v>5468</v>
      </c>
      <c r="AG1556" s="7" t="s">
        <v>5468</v>
      </c>
      <c r="AH1556" s="3" t="s">
        <v>5468</v>
      </c>
      <c r="AI1556" s="18" t="s">
        <v>5468</v>
      </c>
      <c r="AJ1556" s="18" t="s">
        <v>5468</v>
      </c>
      <c r="AK1556" s="18" t="s">
        <v>5468</v>
      </c>
      <c r="AL1556" s="18" t="s">
        <v>5468</v>
      </c>
      <c r="AM1556" s="18" t="s">
        <v>5468</v>
      </c>
      <c r="AN1556" s="9" t="s">
        <v>5468</v>
      </c>
      <c r="AO1556" s="14"/>
      <c r="AP1556" s="14" t="s">
        <v>5468</v>
      </c>
      <c r="AQ1556" s="14" t="s">
        <v>5468</v>
      </c>
      <c r="AR1556" s="14" t="s">
        <v>5468</v>
      </c>
      <c r="AS1556" s="9" t="s">
        <v>5468</v>
      </c>
    </row>
    <row r="1557" spans="1:45" x14ac:dyDescent="0.3">
      <c r="A1557" s="1" t="s">
        <v>2953</v>
      </c>
      <c r="B1557" s="8" t="s">
        <v>2954</v>
      </c>
      <c r="C1557" s="3" t="str">
        <f>_xlfn.XLOOKUP(B1557,'[1]daily break down'!$D:$D,'[1]daily break down'!$E:$E,"")</f>
        <v>Ngaoundere</v>
      </c>
      <c r="D1557" s="1" t="s">
        <v>11</v>
      </c>
      <c r="E1557" s="1" t="s">
        <v>12</v>
      </c>
      <c r="F1557" s="3" t="s">
        <v>90</v>
      </c>
      <c r="G1557" s="1" t="s">
        <v>91</v>
      </c>
      <c r="H1557" s="27" t="str">
        <f>_xlfn.XLOOKUP(B1557,[2]CALCULATION!$B:$B,[2]CALCULATION!$H:$H,"")</f>
        <v>Huawei</v>
      </c>
      <c r="I1557" s="100" t="s">
        <v>6098</v>
      </c>
      <c r="J1557" s="41" t="s">
        <v>5541</v>
      </c>
      <c r="K1557" s="41"/>
      <c r="L1557" s="41">
        <v>0</v>
      </c>
      <c r="M1557" s="41">
        <v>0</v>
      </c>
      <c r="N1557" s="41">
        <v>0</v>
      </c>
      <c r="O1557" s="41">
        <v>0</v>
      </c>
      <c r="P1557" s="41">
        <v>0</v>
      </c>
      <c r="Q1557" s="41">
        <v>0</v>
      </c>
      <c r="R1557" s="41">
        <v>0</v>
      </c>
      <c r="S1557" s="40" t="str" cm="1">
        <f t="array" ref="S1557">IFERROR(_xlfn.IFS(
U1557="MPR ISSUE","PDH",
U1557="BSS Hardware Issue","BSS",
U1557="Sites strategiques, MLL, Pylone, etc.","ENVTECH",
U1557="AKTIVCO DEFAUT GE &amp; POWER Cabinet","AKTIVCO",
U1557="AKTIVCO Coupure ENEO &amp; Baisse de tension","AKTIVCO GRID ONLY",
U1557="Coupure ENEO &amp; Baisse de tension","IHS GRID ONLY",
U1557="Defaut GE &amp; POWER Cabinet","IHS",
U1557="Sharing","Partners",
U1557="Sites strategiques &amp; DataCenter","SST &amp; DC",
U1557="Exclu","Exclu",
U1557="SAT","SAT",
U1557="SPARE-ISSUE","SPARE-ISSUE",
U1557="Fiber CAmtel","TRANS_FO_CAMTEL",
U1557="Fiber AOF","Fiber AOF",
U1557="Projet OCM (HUAWEI)","TRAVAUX-HUAWEI",
U1557="Projet OCM (NOKIA)","TRAVAUX-NOKIA",
U1557="ACCESS-ISSUE","ACCESS-ISSUE",
U1557="Projet OCM (ZTE, NOKIA, autres projets)","TRAVAUX OCM",
U1557="No root CAuse","No root cause",
U1557="ODU HS","PDH",
U1557="IP &amp; VLAN","PDH",
U1557="Warehouse HUAWEI","SPARE-ISSUE",
U1557="SPARE-HS","SPARE-ISSUE",
U1557="Power Telco","BSS",U1557="no impacts","no impacts"
),"")</f>
        <v/>
      </c>
      <c r="T1557" s="40" t="str" cm="1">
        <f t="array" ref="T1557">IFERROR(_xlfn.IFS(
U1557="MPR ISSUE","TX ISSUE",
U1557="BSS Hardware Issue","RAN ISSUE",
U1557="Sites strategiques, MLL, Pylone, etc.","ENVTECH",
U1557="AKTIVCO DEFAUT GE &amp; POWER Cabinet","POWER ISSUE",
U1557="AKTIVCO Coupure ENEO &amp; Baisse de tension","POWER ISSUE",
U1557="Coupure ENEO &amp; Baisse de tension","POWER ISSUE",
U1557="Defaut GE &amp; POWER Cabinet","POWER ISSUE",
U1557="Sharing","POWER ISSUE",
U1557="Sites strategiques &amp; DataCenter","POWER ISSUE",
U1557="Exclu","Exclu",
U1557="SAT","TX ISSUE",
U1557="SPARE-ISSUE","SPARE-ISSUE",
U1557="Fiber CAmtel","TX ISSUE",
U1557="Fiber AOF","TX ISSUE",
U1557="Projet OCM (HUAWEI)","TRAVAUX-HUAWEI",
U1557="Projet OCM (NOKIA)","TRAVAUX -NOKIA",
U1557="ACCESS-ISSUE","ACCESS-ISSUE",
U1557="Projet OCM (ZTE, NOKIA, autres projets)","TRAVAUX OCM",
U1557="No root CAuse","No root cause",
U1557="ODU HS","TX ISSUE",
U1557="IP &amp; VLAN","TX ISSUE",
U1557="Warehouse HUAWEI","SPARE-ISSUE",
U1557="SPARE-HS","SPARE-ISSUE",
U1557="Power Telco","RAN ISSUE",U1557="no impacts","no impacts"
),"")</f>
        <v/>
      </c>
      <c r="U1557" s="70"/>
      <c r="V1557" s="40" t="str" cm="1">
        <f t="array" ref="V1557">IFERROR(_xlfn.IFS(
U1557="MPR ISSUE","ACTIVE",
U1557="BSS Hardware Issue","ACTIVE",
U1557="Sites strategiques, MLL, Pylone, etc.","PASSIVE",
U1557="AKTIVCO DEFAUT GE &amp; POWER Cabinet","PASSIVE",
U1557="AKTIVCO Coupure ENEO &amp; Baisse de tension","PASSIVE",
U1557="Coupure ENEO &amp; Baisse de tension","PASSIVE",
U1557="Defaut GE &amp; POWER Cabinet","PASSIVE",
U1557="Sharing","PASSIVE",
U1557="Sites strategiques &amp; DataCenter","PASSIVE",
U1557="Exclu","Exclu",
U1557="SAT","ACTIVE",
U1557="SPARE-ISSUE","SPARE-ISSUE",
U1557="Fiber CAmtel","ACTIVE",
U1557="Fiber AOF","ACTIVE",
U1557="Projet OCM (HUAWEI)","PLANNED WORKS",
U1557="Projet OCM (NOKIA)","PLANNED WORKS",
U1557="ACCESS-ISSUE","ACCESS-ISSUE",
U1557="Projet OCM (ZTE, NOKIA, autres projets)","PLANNED WORKS",
U1557="No root CAuse","No root cause",
U1557="ODU HS","ACTIVE",
U1557="IP &amp; VLAN","ACTIVE",
U1557="Warehouse HUAWEI","SPARE-ISSUE",
U1557="SPARE-HS","SPARE-ISSUE",
U1557="Power Telco","ACTIVE", U1557="no impacts","no impacts"
),"")</f>
        <v/>
      </c>
      <c r="W1557" s="98"/>
      <c r="X1557" s="98"/>
      <c r="Y1557" s="98"/>
      <c r="Z1557" s="98"/>
      <c r="AA1557" s="98"/>
      <c r="AB1557" s="17" t="s">
        <v>5468</v>
      </c>
      <c r="AC1557" s="17"/>
      <c r="AD1557" s="9" t="s">
        <v>5468</v>
      </c>
      <c r="AE1557" s="7" t="s">
        <v>5468</v>
      </c>
      <c r="AF1557" s="6" t="s">
        <v>5468</v>
      </c>
      <c r="AG1557" s="7" t="s">
        <v>5468</v>
      </c>
      <c r="AH1557" s="3" t="s">
        <v>5468</v>
      </c>
      <c r="AI1557" s="18" t="s">
        <v>5468</v>
      </c>
      <c r="AJ1557" s="18" t="s">
        <v>5468</v>
      </c>
      <c r="AK1557" s="18" t="s">
        <v>5468</v>
      </c>
      <c r="AL1557" s="18" t="s">
        <v>5468</v>
      </c>
      <c r="AM1557" s="18" t="s">
        <v>5468</v>
      </c>
      <c r="AN1557" s="9" t="s">
        <v>5468</v>
      </c>
      <c r="AO1557" s="14"/>
      <c r="AP1557" s="14" t="s">
        <v>5468</v>
      </c>
      <c r="AQ1557" s="14" t="s">
        <v>5468</v>
      </c>
      <c r="AR1557" s="14" t="s">
        <v>5468</v>
      </c>
      <c r="AS1557" s="9" t="s">
        <v>5468</v>
      </c>
    </row>
    <row r="1558" spans="1:45" x14ac:dyDescent="0.3">
      <c r="A1558" s="1" t="s">
        <v>3792</v>
      </c>
      <c r="B1558" s="8" t="s">
        <v>3793</v>
      </c>
      <c r="C1558" s="3" t="str">
        <f>_xlfn.XLOOKUP(B1558,'[1]daily break down'!$D:$D,'[1]daily break down'!$E:$E,"")</f>
        <v>Garoua</v>
      </c>
      <c r="D1558" s="1" t="s">
        <v>11</v>
      </c>
      <c r="E1558" s="1" t="s">
        <v>12</v>
      </c>
      <c r="F1558" s="3" t="s">
        <v>23</v>
      </c>
      <c r="G1558" s="1" t="s">
        <v>24</v>
      </c>
      <c r="H1558" s="27" t="str">
        <f>_xlfn.XLOOKUP(B1558,[2]CALCULATION!$B:$B,[2]CALCULATION!$H:$H,"")</f>
        <v>Huawei</v>
      </c>
      <c r="I1558" s="100" t="s">
        <v>6098</v>
      </c>
      <c r="J1558" s="41" t="s">
        <v>5541</v>
      </c>
      <c r="K1558" s="41"/>
      <c r="L1558" s="41">
        <v>0</v>
      </c>
      <c r="M1558" s="41">
        <v>0</v>
      </c>
      <c r="N1558" s="41">
        <v>0</v>
      </c>
      <c r="O1558" s="41">
        <v>0</v>
      </c>
      <c r="P1558" s="41">
        <v>0</v>
      </c>
      <c r="Q1558" s="41">
        <v>0</v>
      </c>
      <c r="R1558" s="41">
        <v>0</v>
      </c>
      <c r="S1558" s="40" t="str" cm="1">
        <f t="array" ref="S1558">IFERROR(_xlfn.IFS(
U1558="MPR ISSUE","PDH",
U1558="BSS Hardware Issue","BSS",
U1558="Sites strategiques, MLL, Pylone, etc.","ENVTECH",
U1558="AKTIVCO DEFAUT GE &amp; POWER Cabinet","AKTIVCO",
U1558="AKTIVCO Coupure ENEO &amp; Baisse de tension","AKTIVCO GRID ONLY",
U1558="Coupure ENEO &amp; Baisse de tension","IHS GRID ONLY",
U1558="Defaut GE &amp; POWER Cabinet","IHS",
U1558="Sharing","Partners",
U1558="Sites strategiques &amp; DataCenter","SST &amp; DC",
U1558="Exclu","Exclu",
U1558="SAT","SAT",
U1558="SPARE-ISSUE","SPARE-ISSUE",
U1558="Fiber CAmtel","TRANS_FO_CAMTEL",
U1558="Fiber AOF","Fiber AOF",
U1558="Projet OCM (HUAWEI)","TRAVAUX-HUAWEI",
U1558="Projet OCM (NOKIA)","TRAVAUX-NOKIA",
U1558="ACCESS-ISSUE","ACCESS-ISSUE",
U1558="Projet OCM (ZTE, NOKIA, autres projets)","TRAVAUX OCM",
U1558="No root CAuse","No root cause",
U1558="ODU HS","PDH",
U1558="IP &amp; VLAN","PDH",
U1558="Warehouse HUAWEI","SPARE-ISSUE",
U1558="SPARE-HS","SPARE-ISSUE",
U1558="Power Telco","BSS",U1558="no impacts","no impacts"
),"")</f>
        <v/>
      </c>
      <c r="T1558" s="40" t="str" cm="1">
        <f t="array" ref="T1558">IFERROR(_xlfn.IFS(
U1558="MPR ISSUE","TX ISSUE",
U1558="BSS Hardware Issue","RAN ISSUE",
U1558="Sites strategiques, MLL, Pylone, etc.","ENVTECH",
U1558="AKTIVCO DEFAUT GE &amp; POWER Cabinet","POWER ISSUE",
U1558="AKTIVCO Coupure ENEO &amp; Baisse de tension","POWER ISSUE",
U1558="Coupure ENEO &amp; Baisse de tension","POWER ISSUE",
U1558="Defaut GE &amp; POWER Cabinet","POWER ISSUE",
U1558="Sharing","POWER ISSUE",
U1558="Sites strategiques &amp; DataCenter","POWER ISSUE",
U1558="Exclu","Exclu",
U1558="SAT","TX ISSUE",
U1558="SPARE-ISSUE","SPARE-ISSUE",
U1558="Fiber CAmtel","TX ISSUE",
U1558="Fiber AOF","TX ISSUE",
U1558="Projet OCM (HUAWEI)","TRAVAUX-HUAWEI",
U1558="Projet OCM (NOKIA)","TRAVAUX -NOKIA",
U1558="ACCESS-ISSUE","ACCESS-ISSUE",
U1558="Projet OCM (ZTE, NOKIA, autres projets)","TRAVAUX OCM",
U1558="No root CAuse","No root cause",
U1558="ODU HS","TX ISSUE",
U1558="IP &amp; VLAN","TX ISSUE",
U1558="Warehouse HUAWEI","SPARE-ISSUE",
U1558="SPARE-HS","SPARE-ISSUE",
U1558="Power Telco","RAN ISSUE",U1558="no impacts","no impacts"
),"")</f>
        <v/>
      </c>
      <c r="U1558" s="70"/>
      <c r="V1558" s="40" t="str" cm="1">
        <f t="array" ref="V1558">IFERROR(_xlfn.IFS(
U1558="MPR ISSUE","ACTIVE",
U1558="BSS Hardware Issue","ACTIVE",
U1558="Sites strategiques, MLL, Pylone, etc.","PASSIVE",
U1558="AKTIVCO DEFAUT GE &amp; POWER Cabinet","PASSIVE",
U1558="AKTIVCO Coupure ENEO &amp; Baisse de tension","PASSIVE",
U1558="Coupure ENEO &amp; Baisse de tension","PASSIVE",
U1558="Defaut GE &amp; POWER Cabinet","PASSIVE",
U1558="Sharing","PASSIVE",
U1558="Sites strategiques &amp; DataCenter","PASSIVE",
U1558="Exclu","Exclu",
U1558="SAT","ACTIVE",
U1558="SPARE-ISSUE","SPARE-ISSUE",
U1558="Fiber CAmtel","ACTIVE",
U1558="Fiber AOF","ACTIVE",
U1558="Projet OCM (HUAWEI)","PLANNED WORKS",
U1558="Projet OCM (NOKIA)","PLANNED WORKS",
U1558="ACCESS-ISSUE","ACCESS-ISSUE",
U1558="Projet OCM (ZTE, NOKIA, autres projets)","PLANNED WORKS",
U1558="No root CAuse","No root cause",
U1558="ODU HS","ACTIVE",
U1558="IP &amp; VLAN","ACTIVE",
U1558="Warehouse HUAWEI","SPARE-ISSUE",
U1558="SPARE-HS","SPARE-ISSUE",
U1558="Power Telco","ACTIVE", U1558="no impacts","no impacts"
),"")</f>
        <v/>
      </c>
      <c r="W1558" s="98"/>
      <c r="X1558" s="98"/>
      <c r="Y1558" s="98"/>
      <c r="Z1558" s="98"/>
      <c r="AA1558" s="98"/>
      <c r="AB1558" s="17" t="s">
        <v>5468</v>
      </c>
      <c r="AC1558" s="17"/>
      <c r="AD1558" s="9" t="s">
        <v>5468</v>
      </c>
      <c r="AE1558" s="7" t="s">
        <v>5468</v>
      </c>
      <c r="AF1558" s="6" t="s">
        <v>5468</v>
      </c>
      <c r="AG1558" s="7" t="s">
        <v>5468</v>
      </c>
      <c r="AH1558" s="3" t="s">
        <v>5468</v>
      </c>
      <c r="AI1558" s="18" t="s">
        <v>5468</v>
      </c>
      <c r="AJ1558" s="18" t="s">
        <v>5468</v>
      </c>
      <c r="AK1558" s="18" t="s">
        <v>5468</v>
      </c>
      <c r="AL1558" s="18" t="s">
        <v>5468</v>
      </c>
      <c r="AM1558" s="18" t="s">
        <v>5468</v>
      </c>
      <c r="AN1558" s="9" t="s">
        <v>5468</v>
      </c>
      <c r="AO1558" s="14"/>
      <c r="AP1558" s="14" t="s">
        <v>5468</v>
      </c>
      <c r="AQ1558" s="14" t="s">
        <v>5468</v>
      </c>
      <c r="AR1558" s="14" t="s">
        <v>5468</v>
      </c>
      <c r="AS1558" s="9" t="s">
        <v>5468</v>
      </c>
    </row>
    <row r="1559" spans="1:45" x14ac:dyDescent="0.3">
      <c r="A1559" s="1" t="s">
        <v>836</v>
      </c>
      <c r="B1559" s="8" t="s">
        <v>837</v>
      </c>
      <c r="C1559" s="3" t="str">
        <f>_xlfn.XLOOKUP(B1559,'[1]daily break down'!$D:$D,'[1]daily break down'!$E:$E,"")</f>
        <v>LITTORAL</v>
      </c>
      <c r="D1559" s="1" t="s">
        <v>11</v>
      </c>
      <c r="E1559" s="1" t="s">
        <v>12</v>
      </c>
      <c r="F1559" s="3" t="s">
        <v>69</v>
      </c>
      <c r="G1559" s="1" t="s">
        <v>502</v>
      </c>
      <c r="H1559" s="29" t="str">
        <f>_xlfn.XLOOKUP(B1559,[2]CALCULATION!$B:$B,[2]CALCULATION!$H:$H,"")</f>
        <v>ZTE</v>
      </c>
      <c r="I1559" s="100" t="s">
        <v>6098</v>
      </c>
      <c r="J1559" s="41" t="s">
        <v>5541</v>
      </c>
      <c r="K1559" s="41"/>
      <c r="L1559" s="41">
        <v>0</v>
      </c>
      <c r="M1559" s="41">
        <v>0</v>
      </c>
      <c r="N1559" s="41">
        <v>0</v>
      </c>
      <c r="O1559" s="41">
        <v>0</v>
      </c>
      <c r="P1559" s="41">
        <v>0</v>
      </c>
      <c r="Q1559" s="41">
        <v>0.142805472087389</v>
      </c>
      <c r="R1559" s="41">
        <v>0</v>
      </c>
      <c r="S1559" s="40" t="str" cm="1">
        <f t="array" ref="S1559">IFERROR(_xlfn.IFS(
U1559="MPR ISSUE","PDH",
U1559="BSS Hardware Issue","BSS",
U1559="Sites strategiques, MLL, Pylone, etc.","ENVTECH",
U1559="AKTIVCO DEFAUT GE &amp; POWER Cabinet","AKTIVCO",
U1559="AKTIVCO Coupure ENEO &amp; Baisse de tension","AKTIVCO GRID ONLY",
U1559="Coupure ENEO &amp; Baisse de tension","IHS GRID ONLY",
U1559="Defaut GE &amp; POWER Cabinet","IHS",
U1559="Sharing","Partners",
U1559="Sites strategiques &amp; DataCenter","SST &amp; DC",
U1559="Exclu","Exclu",
U1559="SAT","SAT",
U1559="SPARE-ISSUE","SPARE-ISSUE",
U1559="Fiber CAmtel","TRANS_FO_CAMTEL",
U1559="Fiber AOF","Fiber AOF",
U1559="Projet OCM (HUAWEI)","TRAVAUX-HUAWEI",
U1559="Projet OCM (NOKIA)","TRAVAUX-NOKIA",
U1559="ACCESS-ISSUE","ACCESS-ISSUE",
U1559="Projet OCM (ZTE, NOKIA, autres projets)","TRAVAUX OCM",
U1559="No root CAuse","No root cause",
U1559="ODU HS","PDH",
U1559="IP &amp; VLAN","PDH",
U1559="Warehouse HUAWEI","SPARE-ISSUE",
U1559="SPARE-HS","SPARE-ISSUE",
U1559="Power Telco","BSS",U1559="no impacts","no impacts"
),"")</f>
        <v/>
      </c>
      <c r="T1559" s="40" t="str" cm="1">
        <f t="array" ref="T1559">IFERROR(_xlfn.IFS(
U1559="MPR ISSUE","TX ISSUE",
U1559="BSS Hardware Issue","RAN ISSUE",
U1559="Sites strategiques, MLL, Pylone, etc.","ENVTECH",
U1559="AKTIVCO DEFAUT GE &amp; POWER Cabinet","POWER ISSUE",
U1559="AKTIVCO Coupure ENEO &amp; Baisse de tension","POWER ISSUE",
U1559="Coupure ENEO &amp; Baisse de tension","POWER ISSUE",
U1559="Defaut GE &amp; POWER Cabinet","POWER ISSUE",
U1559="Sharing","POWER ISSUE",
U1559="Sites strategiques &amp; DataCenter","POWER ISSUE",
U1559="Exclu","Exclu",
U1559="SAT","TX ISSUE",
U1559="SPARE-ISSUE","SPARE-ISSUE",
U1559="Fiber CAmtel","TX ISSUE",
U1559="Fiber AOF","TX ISSUE",
U1559="Projet OCM (HUAWEI)","TRAVAUX-HUAWEI",
U1559="Projet OCM (NOKIA)","TRAVAUX -NOKIA",
U1559="ACCESS-ISSUE","ACCESS-ISSUE",
U1559="Projet OCM (ZTE, NOKIA, autres projets)","TRAVAUX OCM",
U1559="No root CAuse","No root cause",
U1559="ODU HS","TX ISSUE",
U1559="IP &amp; VLAN","TX ISSUE",
U1559="Warehouse HUAWEI","SPARE-ISSUE",
U1559="SPARE-HS","SPARE-ISSUE",
U1559="Power Telco","RAN ISSUE",U1559="no impacts","no impacts"
),"")</f>
        <v/>
      </c>
      <c r="U1559" s="70"/>
      <c r="V1559" s="40" t="str" cm="1">
        <f t="array" ref="V1559">IFERROR(_xlfn.IFS(
U1559="MPR ISSUE","ACTIVE",
U1559="BSS Hardware Issue","ACTIVE",
U1559="Sites strategiques, MLL, Pylone, etc.","PASSIVE",
U1559="AKTIVCO DEFAUT GE &amp; POWER Cabinet","PASSIVE",
U1559="AKTIVCO Coupure ENEO &amp; Baisse de tension","PASSIVE",
U1559="Coupure ENEO &amp; Baisse de tension","PASSIVE",
U1559="Defaut GE &amp; POWER Cabinet","PASSIVE",
U1559="Sharing","PASSIVE",
U1559="Sites strategiques &amp; DataCenter","PASSIVE",
U1559="Exclu","Exclu",
U1559="SAT","ACTIVE",
U1559="SPARE-ISSUE","SPARE-ISSUE",
U1559="Fiber CAmtel","ACTIVE",
U1559="Fiber AOF","ACTIVE",
U1559="Projet OCM (HUAWEI)","PLANNED WORKS",
U1559="Projet OCM (NOKIA)","PLANNED WORKS",
U1559="ACCESS-ISSUE","ACCESS-ISSUE",
U1559="Projet OCM (ZTE, NOKIA, autres projets)","PLANNED WORKS",
U1559="No root CAuse","No root cause",
U1559="ODU HS","ACTIVE",
U1559="IP &amp; VLAN","ACTIVE",
U1559="Warehouse HUAWEI","SPARE-ISSUE",
U1559="SPARE-HS","SPARE-ISSUE",
U1559="Power Telco","ACTIVE", U1559="no impacts","no impacts"
),"")</f>
        <v/>
      </c>
      <c r="W1559" s="98"/>
      <c r="X1559" s="98"/>
      <c r="Y1559" s="98"/>
      <c r="Z1559" s="98"/>
      <c r="AA1559" s="98"/>
      <c r="AB1559" s="17" t="s">
        <v>5468</v>
      </c>
      <c r="AC1559" s="17"/>
      <c r="AD1559" s="9" t="s">
        <v>5468</v>
      </c>
      <c r="AE1559" s="7" t="s">
        <v>5468</v>
      </c>
      <c r="AF1559" s="6" t="s">
        <v>5468</v>
      </c>
      <c r="AG1559" s="7" t="s">
        <v>5468</v>
      </c>
      <c r="AH1559" s="3" t="s">
        <v>5468</v>
      </c>
      <c r="AI1559" s="18" t="s">
        <v>5468</v>
      </c>
      <c r="AJ1559" s="18" t="s">
        <v>5468</v>
      </c>
      <c r="AK1559" s="18" t="s">
        <v>5468</v>
      </c>
      <c r="AL1559" s="18" t="s">
        <v>5468</v>
      </c>
      <c r="AM1559" s="18" t="s">
        <v>5468</v>
      </c>
      <c r="AN1559" s="9" t="s">
        <v>5468</v>
      </c>
      <c r="AO1559" s="14"/>
      <c r="AP1559" s="14" t="s">
        <v>5468</v>
      </c>
      <c r="AQ1559" s="14" t="s">
        <v>5468</v>
      </c>
      <c r="AR1559" s="14" t="s">
        <v>5468</v>
      </c>
      <c r="AS1559" s="9" t="s">
        <v>5468</v>
      </c>
    </row>
    <row r="1560" spans="1:45" x14ac:dyDescent="0.3">
      <c r="A1560" s="1" t="s">
        <v>2292</v>
      </c>
      <c r="B1560" s="8" t="s">
        <v>2293</v>
      </c>
      <c r="C1560" s="3" t="str">
        <f>_xlfn.XLOOKUP(B1560,'[1]daily break down'!$D:$D,'[1]daily break down'!$E:$E,"")</f>
        <v>Douala</v>
      </c>
      <c r="D1560" s="1"/>
      <c r="E1560" s="1"/>
      <c r="F1560" s="3" t="s">
        <v>31</v>
      </c>
      <c r="G1560" s="1" t="s">
        <v>32</v>
      </c>
      <c r="H1560" s="29" t="str">
        <f>_xlfn.XLOOKUP(B1560,[2]CALCULATION!$B:$B,[2]CALCULATION!$H:$H,"")</f>
        <v>ZTE</v>
      </c>
      <c r="I1560" s="100" t="s">
        <v>6098</v>
      </c>
      <c r="J1560" s="41" t="s">
        <v>5541</v>
      </c>
      <c r="K1560" s="41"/>
      <c r="L1560" s="41">
        <v>0</v>
      </c>
      <c r="M1560" s="41">
        <v>0</v>
      </c>
      <c r="N1560" s="41">
        <v>0</v>
      </c>
      <c r="O1560" s="41">
        <v>0</v>
      </c>
      <c r="P1560" s="41">
        <v>0.41773320435004618</v>
      </c>
      <c r="Q1560" s="41">
        <v>0</v>
      </c>
      <c r="R1560" s="41">
        <v>0</v>
      </c>
      <c r="S1560" s="40" t="str" cm="1">
        <f t="array" ref="S1560">IFERROR(_xlfn.IFS(
U1560="MPR ISSUE","PDH",
U1560="BSS Hardware Issue","BSS",
U1560="Sites strategiques, MLL, Pylone, etc.","ENVTECH",
U1560="AKTIVCO DEFAUT GE &amp; POWER Cabinet","AKTIVCO",
U1560="AKTIVCO Coupure ENEO &amp; Baisse de tension","AKTIVCO GRID ONLY",
U1560="Coupure ENEO &amp; Baisse de tension","IHS GRID ONLY",
U1560="Defaut GE &amp; POWER Cabinet","IHS",
U1560="Sharing","Partners",
U1560="Sites strategiques &amp; DataCenter","SST &amp; DC",
U1560="Exclu","Exclu",
U1560="SAT","SAT",
U1560="SPARE-ISSUE","SPARE-ISSUE",
U1560="Fiber CAmtel","TRANS_FO_CAMTEL",
U1560="Fiber AOF","Fiber AOF",
U1560="Projet OCM (HUAWEI)","TRAVAUX-HUAWEI",
U1560="Projet OCM (NOKIA)","TRAVAUX-NOKIA",
U1560="ACCESS-ISSUE","ACCESS-ISSUE",
U1560="Projet OCM (ZTE, NOKIA, autres projets)","TRAVAUX OCM",
U1560="No root CAuse","No root cause",
U1560="ODU HS","PDH",
U1560="IP &amp; VLAN","PDH",
U1560="Warehouse HUAWEI","SPARE-ISSUE",
U1560="SPARE-HS","SPARE-ISSUE",
U1560="Power Telco","BSS",U1560="no impacts","no impacts"
),"")</f>
        <v/>
      </c>
      <c r="T1560" s="40" t="str" cm="1">
        <f t="array" ref="T1560">IFERROR(_xlfn.IFS(
U1560="MPR ISSUE","TX ISSUE",
U1560="BSS Hardware Issue","RAN ISSUE",
U1560="Sites strategiques, MLL, Pylone, etc.","ENVTECH",
U1560="AKTIVCO DEFAUT GE &amp; POWER Cabinet","POWER ISSUE",
U1560="AKTIVCO Coupure ENEO &amp; Baisse de tension","POWER ISSUE",
U1560="Coupure ENEO &amp; Baisse de tension","POWER ISSUE",
U1560="Defaut GE &amp; POWER Cabinet","POWER ISSUE",
U1560="Sharing","POWER ISSUE",
U1560="Sites strategiques &amp; DataCenter","POWER ISSUE",
U1560="Exclu","Exclu",
U1560="SAT","TX ISSUE",
U1560="SPARE-ISSUE","SPARE-ISSUE",
U1560="Fiber CAmtel","TX ISSUE",
U1560="Fiber AOF","TX ISSUE",
U1560="Projet OCM (HUAWEI)","TRAVAUX-HUAWEI",
U1560="Projet OCM (NOKIA)","TRAVAUX -NOKIA",
U1560="ACCESS-ISSUE","ACCESS-ISSUE",
U1560="Projet OCM (ZTE, NOKIA, autres projets)","TRAVAUX OCM",
U1560="No root CAuse","No root cause",
U1560="ODU HS","TX ISSUE",
U1560="IP &amp; VLAN","TX ISSUE",
U1560="Warehouse HUAWEI","SPARE-ISSUE",
U1560="SPARE-HS","SPARE-ISSUE",
U1560="Power Telco","RAN ISSUE",U1560="no impacts","no impacts"
),"")</f>
        <v/>
      </c>
      <c r="U1560" s="70"/>
      <c r="V1560" s="40" t="str" cm="1">
        <f t="array" ref="V1560">IFERROR(_xlfn.IFS(
U1560="MPR ISSUE","ACTIVE",
U1560="BSS Hardware Issue","ACTIVE",
U1560="Sites strategiques, MLL, Pylone, etc.","PASSIVE",
U1560="AKTIVCO DEFAUT GE &amp; POWER Cabinet","PASSIVE",
U1560="AKTIVCO Coupure ENEO &amp; Baisse de tension","PASSIVE",
U1560="Coupure ENEO &amp; Baisse de tension","PASSIVE",
U1560="Defaut GE &amp; POWER Cabinet","PASSIVE",
U1560="Sharing","PASSIVE",
U1560="Sites strategiques &amp; DataCenter","PASSIVE",
U1560="Exclu","Exclu",
U1560="SAT","ACTIVE",
U1560="SPARE-ISSUE","SPARE-ISSUE",
U1560="Fiber CAmtel","ACTIVE",
U1560="Fiber AOF","ACTIVE",
U1560="Projet OCM (HUAWEI)","PLANNED WORKS",
U1560="Projet OCM (NOKIA)","PLANNED WORKS",
U1560="ACCESS-ISSUE","ACCESS-ISSUE",
U1560="Projet OCM (ZTE, NOKIA, autres projets)","PLANNED WORKS",
U1560="No root CAuse","No root cause",
U1560="ODU HS","ACTIVE",
U1560="IP &amp; VLAN","ACTIVE",
U1560="Warehouse HUAWEI","SPARE-ISSUE",
U1560="SPARE-HS","SPARE-ISSUE",
U1560="Power Telco","ACTIVE", U1560="no impacts","no impacts"
),"")</f>
        <v/>
      </c>
      <c r="W1560" s="98"/>
      <c r="X1560" s="98"/>
      <c r="Y1560" s="98"/>
      <c r="Z1560" s="98"/>
      <c r="AA1560" s="98"/>
      <c r="AB1560" s="17" t="s">
        <v>5468</v>
      </c>
      <c r="AC1560" s="17"/>
      <c r="AD1560" s="9" t="s">
        <v>5468</v>
      </c>
      <c r="AE1560" s="7" t="s">
        <v>5468</v>
      </c>
      <c r="AF1560" s="6" t="s">
        <v>5468</v>
      </c>
      <c r="AG1560" s="7" t="s">
        <v>5468</v>
      </c>
      <c r="AH1560" s="3" t="s">
        <v>5468</v>
      </c>
      <c r="AI1560" s="18" t="s">
        <v>5468</v>
      </c>
      <c r="AJ1560" s="18" t="s">
        <v>5468</v>
      </c>
      <c r="AK1560" s="18" t="s">
        <v>5468</v>
      </c>
      <c r="AL1560" s="18" t="s">
        <v>5468</v>
      </c>
      <c r="AM1560" s="18" t="s">
        <v>5468</v>
      </c>
      <c r="AN1560" s="9" t="s">
        <v>5468</v>
      </c>
      <c r="AO1560" s="14"/>
      <c r="AP1560" s="14" t="s">
        <v>5468</v>
      </c>
      <c r="AQ1560" s="14" t="s">
        <v>5468</v>
      </c>
      <c r="AR1560" s="14" t="s">
        <v>5468</v>
      </c>
      <c r="AS1560" s="9" t="s">
        <v>5468</v>
      </c>
    </row>
    <row r="1561" spans="1:45" x14ac:dyDescent="0.3">
      <c r="A1561" s="1" t="s">
        <v>3224</v>
      </c>
      <c r="B1561" s="8" t="s">
        <v>3225</v>
      </c>
      <c r="C1561" s="3" t="str">
        <f>_xlfn.XLOOKUP(B1561,'[1]daily break down'!$D:$D,'[1]daily break down'!$E:$E,"")</f>
        <v>SUD-OUEST</v>
      </c>
      <c r="D1561" s="1" t="s">
        <v>11</v>
      </c>
      <c r="E1561" s="1" t="s">
        <v>145</v>
      </c>
      <c r="F1561" s="3" t="s">
        <v>13</v>
      </c>
      <c r="G1561" s="1" t="s">
        <v>63</v>
      </c>
      <c r="H1561" s="27" t="str">
        <f>_xlfn.XLOOKUP(B1561,[2]CALCULATION!$B:$B,[2]CALCULATION!$H:$H,"")</f>
        <v>Huawei</v>
      </c>
      <c r="I1561" s="100" t="s">
        <v>6098</v>
      </c>
      <c r="J1561" s="41" t="s">
        <v>5541</v>
      </c>
      <c r="K1561" s="41"/>
      <c r="L1561" s="41">
        <v>0</v>
      </c>
      <c r="M1561" s="41">
        <v>0</v>
      </c>
      <c r="N1561" s="41">
        <v>0</v>
      </c>
      <c r="O1561" s="41">
        <v>0</v>
      </c>
      <c r="P1561" s="41">
        <v>10.558455539289968</v>
      </c>
      <c r="Q1561" s="41">
        <v>0</v>
      </c>
      <c r="R1561" s="41">
        <v>0</v>
      </c>
      <c r="S1561" s="40" t="str" cm="1">
        <f t="array" ref="S1561">IFERROR(_xlfn.IFS(
U1561="MPR ISSUE","PDH",
U1561="BSS Hardware Issue","BSS",
U1561="Sites strategiques, MLL, Pylone, etc.","ENVTECH",
U1561="AKTIVCO DEFAUT GE &amp; POWER Cabinet","AKTIVCO",
U1561="AKTIVCO Coupure ENEO &amp; Baisse de tension","AKTIVCO GRID ONLY",
U1561="Coupure ENEO &amp; Baisse de tension","IHS GRID ONLY",
U1561="Defaut GE &amp; POWER Cabinet","IHS",
U1561="Sharing","Partners",
U1561="Sites strategiques &amp; DataCenter","SST &amp; DC",
U1561="Exclu","Exclu",
U1561="SAT","SAT",
U1561="SPARE-ISSUE","SPARE-ISSUE",
U1561="Fiber CAmtel","TRANS_FO_CAMTEL",
U1561="Fiber AOF","Fiber AOF",
U1561="Projet OCM (HUAWEI)","TRAVAUX-HUAWEI",
U1561="Projet OCM (NOKIA)","TRAVAUX-NOKIA",
U1561="ACCESS-ISSUE","ACCESS-ISSUE",
U1561="Projet OCM (ZTE, NOKIA, autres projets)","TRAVAUX OCM",
U1561="No root CAuse","No root cause",
U1561="ODU HS","PDH",
U1561="IP &amp; VLAN","PDH",
U1561="Warehouse HUAWEI","SPARE-ISSUE",
U1561="SPARE-HS","SPARE-ISSUE",
U1561="Power Telco","BSS",U1561="no impacts","no impacts"
),"")</f>
        <v/>
      </c>
      <c r="T1561" s="40" t="str" cm="1">
        <f t="array" ref="T1561">IFERROR(_xlfn.IFS(
U1561="MPR ISSUE","TX ISSUE",
U1561="BSS Hardware Issue","RAN ISSUE",
U1561="Sites strategiques, MLL, Pylone, etc.","ENVTECH",
U1561="AKTIVCO DEFAUT GE &amp; POWER Cabinet","POWER ISSUE",
U1561="AKTIVCO Coupure ENEO &amp; Baisse de tension","POWER ISSUE",
U1561="Coupure ENEO &amp; Baisse de tension","POWER ISSUE",
U1561="Defaut GE &amp; POWER Cabinet","POWER ISSUE",
U1561="Sharing","POWER ISSUE",
U1561="Sites strategiques &amp; DataCenter","POWER ISSUE",
U1561="Exclu","Exclu",
U1561="SAT","TX ISSUE",
U1561="SPARE-ISSUE","SPARE-ISSUE",
U1561="Fiber CAmtel","TX ISSUE",
U1561="Fiber AOF","TX ISSUE",
U1561="Projet OCM (HUAWEI)","TRAVAUX-HUAWEI",
U1561="Projet OCM (NOKIA)","TRAVAUX -NOKIA",
U1561="ACCESS-ISSUE","ACCESS-ISSUE",
U1561="Projet OCM (ZTE, NOKIA, autres projets)","TRAVAUX OCM",
U1561="No root CAuse","No root cause",
U1561="ODU HS","TX ISSUE",
U1561="IP &amp; VLAN","TX ISSUE",
U1561="Warehouse HUAWEI","SPARE-ISSUE",
U1561="SPARE-HS","SPARE-ISSUE",
U1561="Power Telco","RAN ISSUE",U1561="no impacts","no impacts"
),"")</f>
        <v/>
      </c>
      <c r="U1561" s="70"/>
      <c r="V1561" s="40" t="str" cm="1">
        <f t="array" ref="V1561">IFERROR(_xlfn.IFS(
U1561="MPR ISSUE","ACTIVE",
U1561="BSS Hardware Issue","ACTIVE",
U1561="Sites strategiques, MLL, Pylone, etc.","PASSIVE",
U1561="AKTIVCO DEFAUT GE &amp; POWER Cabinet","PASSIVE",
U1561="AKTIVCO Coupure ENEO &amp; Baisse de tension","PASSIVE",
U1561="Coupure ENEO &amp; Baisse de tension","PASSIVE",
U1561="Defaut GE &amp; POWER Cabinet","PASSIVE",
U1561="Sharing","PASSIVE",
U1561="Sites strategiques &amp; DataCenter","PASSIVE",
U1561="Exclu","Exclu",
U1561="SAT","ACTIVE",
U1561="SPARE-ISSUE","SPARE-ISSUE",
U1561="Fiber CAmtel","ACTIVE",
U1561="Fiber AOF","ACTIVE",
U1561="Projet OCM (HUAWEI)","PLANNED WORKS",
U1561="Projet OCM (NOKIA)","PLANNED WORKS",
U1561="ACCESS-ISSUE","ACCESS-ISSUE",
U1561="Projet OCM (ZTE, NOKIA, autres projets)","PLANNED WORKS",
U1561="No root CAuse","No root cause",
U1561="ODU HS","ACTIVE",
U1561="IP &amp; VLAN","ACTIVE",
U1561="Warehouse HUAWEI","SPARE-ISSUE",
U1561="SPARE-HS","SPARE-ISSUE",
U1561="Power Telco","ACTIVE", U1561="no impacts","no impacts"
),"")</f>
        <v/>
      </c>
      <c r="W1561" s="98"/>
      <c r="X1561" s="98"/>
      <c r="Y1561" s="98"/>
      <c r="Z1561" s="98"/>
      <c r="AA1561" s="98"/>
      <c r="AB1561" s="17" t="s">
        <v>5468</v>
      </c>
      <c r="AC1561" s="17"/>
      <c r="AD1561" s="9" t="s">
        <v>5468</v>
      </c>
      <c r="AE1561" s="7" t="s">
        <v>5468</v>
      </c>
      <c r="AF1561" s="6" t="s">
        <v>5468</v>
      </c>
      <c r="AG1561" s="7" t="s">
        <v>5468</v>
      </c>
      <c r="AH1561" s="3" t="s">
        <v>5468</v>
      </c>
      <c r="AI1561" s="18" t="s">
        <v>5468</v>
      </c>
      <c r="AJ1561" s="18" t="s">
        <v>5468</v>
      </c>
      <c r="AK1561" s="18" t="s">
        <v>5468</v>
      </c>
      <c r="AL1561" s="18" t="s">
        <v>5468</v>
      </c>
      <c r="AM1561" s="18" t="s">
        <v>5468</v>
      </c>
      <c r="AN1561" s="9" t="s">
        <v>5468</v>
      </c>
      <c r="AO1561" s="14"/>
      <c r="AP1561" s="14" t="s">
        <v>5468</v>
      </c>
      <c r="AQ1561" s="14" t="s">
        <v>5468</v>
      </c>
      <c r="AR1561" s="14" t="s">
        <v>5468</v>
      </c>
      <c r="AS1561" s="9" t="s">
        <v>5468</v>
      </c>
    </row>
    <row r="1562" spans="1:45" x14ac:dyDescent="0.3">
      <c r="A1562" s="1" t="s">
        <v>3325</v>
      </c>
      <c r="B1562" s="8" t="s">
        <v>3326</v>
      </c>
      <c r="C1562" s="3" t="str">
        <f>_xlfn.XLOOKUP(B1562,'[1]daily break down'!$D:$D,'[1]daily break down'!$E:$E,"")</f>
        <v>SUD-OUEST</v>
      </c>
      <c r="D1562" s="1" t="s">
        <v>11</v>
      </c>
      <c r="E1562" s="1" t="s">
        <v>12</v>
      </c>
      <c r="F1562" s="3" t="s">
        <v>13</v>
      </c>
      <c r="G1562" s="1" t="s">
        <v>63</v>
      </c>
      <c r="H1562" s="27" t="str">
        <f>_xlfn.XLOOKUP(B1562,[2]CALCULATION!$B:$B,[2]CALCULATION!$H:$H,"")</f>
        <v>Huawei</v>
      </c>
      <c r="I1562" s="100" t="s">
        <v>6098</v>
      </c>
      <c r="J1562" s="41" t="s">
        <v>5541</v>
      </c>
      <c r="K1562" s="41"/>
      <c r="L1562" s="41">
        <v>0</v>
      </c>
      <c r="M1562" s="41">
        <v>0</v>
      </c>
      <c r="N1562" s="41">
        <v>0</v>
      </c>
      <c r="O1562" s="41">
        <v>0</v>
      </c>
      <c r="P1562" s="41">
        <v>5.8401855704228787</v>
      </c>
      <c r="Q1562" s="41">
        <v>0</v>
      </c>
      <c r="R1562" s="41">
        <v>0</v>
      </c>
      <c r="S1562" s="40" t="str" cm="1">
        <f t="array" ref="S1562">IFERROR(_xlfn.IFS(
U1562="MPR ISSUE","PDH",
U1562="BSS Hardware Issue","BSS",
U1562="Sites strategiques, MLL, Pylone, etc.","ENVTECH",
U1562="AKTIVCO DEFAUT GE &amp; POWER Cabinet","AKTIVCO",
U1562="AKTIVCO Coupure ENEO &amp; Baisse de tension","AKTIVCO GRID ONLY",
U1562="Coupure ENEO &amp; Baisse de tension","IHS GRID ONLY",
U1562="Defaut GE &amp; POWER Cabinet","IHS",
U1562="Sharing","Partners",
U1562="Sites strategiques &amp; DataCenter","SST &amp; DC",
U1562="Exclu","Exclu",
U1562="SAT","SAT",
U1562="SPARE-ISSUE","SPARE-ISSUE",
U1562="Fiber CAmtel","TRANS_FO_CAMTEL",
U1562="Fiber AOF","Fiber AOF",
U1562="Projet OCM (HUAWEI)","TRAVAUX-HUAWEI",
U1562="Projet OCM (NOKIA)","TRAVAUX-NOKIA",
U1562="ACCESS-ISSUE","ACCESS-ISSUE",
U1562="Projet OCM (ZTE, NOKIA, autres projets)","TRAVAUX OCM",
U1562="No root CAuse","No root cause",
U1562="ODU HS","PDH",
U1562="IP &amp; VLAN","PDH",
U1562="Warehouse HUAWEI","SPARE-ISSUE",
U1562="SPARE-HS","SPARE-ISSUE",
U1562="Power Telco","BSS",U1562="no impacts","no impacts"
),"")</f>
        <v/>
      </c>
      <c r="T1562" s="40" t="str" cm="1">
        <f t="array" ref="T1562">IFERROR(_xlfn.IFS(
U1562="MPR ISSUE","TX ISSUE",
U1562="BSS Hardware Issue","RAN ISSUE",
U1562="Sites strategiques, MLL, Pylone, etc.","ENVTECH",
U1562="AKTIVCO DEFAUT GE &amp; POWER Cabinet","POWER ISSUE",
U1562="AKTIVCO Coupure ENEO &amp; Baisse de tension","POWER ISSUE",
U1562="Coupure ENEO &amp; Baisse de tension","POWER ISSUE",
U1562="Defaut GE &amp; POWER Cabinet","POWER ISSUE",
U1562="Sharing","POWER ISSUE",
U1562="Sites strategiques &amp; DataCenter","POWER ISSUE",
U1562="Exclu","Exclu",
U1562="SAT","TX ISSUE",
U1562="SPARE-ISSUE","SPARE-ISSUE",
U1562="Fiber CAmtel","TX ISSUE",
U1562="Fiber AOF","TX ISSUE",
U1562="Projet OCM (HUAWEI)","TRAVAUX-HUAWEI",
U1562="Projet OCM (NOKIA)","TRAVAUX -NOKIA",
U1562="ACCESS-ISSUE","ACCESS-ISSUE",
U1562="Projet OCM (ZTE, NOKIA, autres projets)","TRAVAUX OCM",
U1562="No root CAuse","No root cause",
U1562="ODU HS","TX ISSUE",
U1562="IP &amp; VLAN","TX ISSUE",
U1562="Warehouse HUAWEI","SPARE-ISSUE",
U1562="SPARE-HS","SPARE-ISSUE",
U1562="Power Telco","RAN ISSUE",U1562="no impacts","no impacts"
),"")</f>
        <v/>
      </c>
      <c r="U1562" s="70"/>
      <c r="V1562" s="40" t="str" cm="1">
        <f t="array" ref="V1562">IFERROR(_xlfn.IFS(
U1562="MPR ISSUE","ACTIVE",
U1562="BSS Hardware Issue","ACTIVE",
U1562="Sites strategiques, MLL, Pylone, etc.","PASSIVE",
U1562="AKTIVCO DEFAUT GE &amp; POWER Cabinet","PASSIVE",
U1562="AKTIVCO Coupure ENEO &amp; Baisse de tension","PASSIVE",
U1562="Coupure ENEO &amp; Baisse de tension","PASSIVE",
U1562="Defaut GE &amp; POWER Cabinet","PASSIVE",
U1562="Sharing","PASSIVE",
U1562="Sites strategiques &amp; DataCenter","PASSIVE",
U1562="Exclu","Exclu",
U1562="SAT","ACTIVE",
U1562="SPARE-ISSUE","SPARE-ISSUE",
U1562="Fiber CAmtel","ACTIVE",
U1562="Fiber AOF","ACTIVE",
U1562="Projet OCM (HUAWEI)","PLANNED WORKS",
U1562="Projet OCM (NOKIA)","PLANNED WORKS",
U1562="ACCESS-ISSUE","ACCESS-ISSUE",
U1562="Projet OCM (ZTE, NOKIA, autres projets)","PLANNED WORKS",
U1562="No root CAuse","No root cause",
U1562="ODU HS","ACTIVE",
U1562="IP &amp; VLAN","ACTIVE",
U1562="Warehouse HUAWEI","SPARE-ISSUE",
U1562="SPARE-HS","SPARE-ISSUE",
U1562="Power Telco","ACTIVE", U1562="no impacts","no impacts"
),"")</f>
        <v/>
      </c>
      <c r="W1562" s="98"/>
      <c r="X1562" s="98"/>
      <c r="Y1562" s="98"/>
      <c r="Z1562" s="98"/>
      <c r="AA1562" s="98"/>
      <c r="AB1562" s="17" t="s">
        <v>5468</v>
      </c>
      <c r="AC1562" s="17"/>
      <c r="AD1562" s="9" t="s">
        <v>5468</v>
      </c>
      <c r="AE1562" s="7" t="s">
        <v>5468</v>
      </c>
      <c r="AF1562" s="6" t="s">
        <v>5468</v>
      </c>
      <c r="AG1562" s="7" t="s">
        <v>5468</v>
      </c>
      <c r="AH1562" s="3" t="s">
        <v>5468</v>
      </c>
      <c r="AI1562" s="18" t="s">
        <v>5468</v>
      </c>
      <c r="AJ1562" s="18" t="s">
        <v>5468</v>
      </c>
      <c r="AK1562" s="18" t="s">
        <v>5468</v>
      </c>
      <c r="AL1562" s="18" t="s">
        <v>5468</v>
      </c>
      <c r="AM1562" s="18" t="s">
        <v>5468</v>
      </c>
      <c r="AN1562" s="9" t="s">
        <v>5468</v>
      </c>
      <c r="AO1562" s="14"/>
      <c r="AP1562" s="14" t="s">
        <v>5468</v>
      </c>
      <c r="AQ1562" s="14" t="s">
        <v>5468</v>
      </c>
      <c r="AR1562" s="14" t="s">
        <v>5468</v>
      </c>
      <c r="AS1562" s="9" t="s">
        <v>5468</v>
      </c>
    </row>
    <row r="1563" spans="1:45" x14ac:dyDescent="0.3">
      <c r="A1563" s="1" t="s">
        <v>2262</v>
      </c>
      <c r="B1563" s="8" t="s">
        <v>2263</v>
      </c>
      <c r="C1563" s="3" t="str">
        <f>_xlfn.XLOOKUP(B1563,'[1]daily break down'!$D:$D,'[1]daily break down'!$E:$E,"")</f>
        <v>Maroua</v>
      </c>
      <c r="D1563" s="1" t="s">
        <v>21</v>
      </c>
      <c r="E1563" s="1" t="s">
        <v>22</v>
      </c>
      <c r="F1563" s="3" t="s">
        <v>55</v>
      </c>
      <c r="G1563" s="1" t="s">
        <v>84</v>
      </c>
      <c r="H1563" s="27" t="str">
        <f>_xlfn.XLOOKUP(B1563,[2]CALCULATION!$B:$B,[2]CALCULATION!$H:$H,"")</f>
        <v>Huawei</v>
      </c>
      <c r="I1563" s="100" t="s">
        <v>6098</v>
      </c>
      <c r="J1563" s="41" t="s">
        <v>5541</v>
      </c>
      <c r="K1563" s="41"/>
      <c r="L1563" s="41">
        <v>0</v>
      </c>
      <c r="M1563" s="41">
        <v>0</v>
      </c>
      <c r="N1563" s="41">
        <v>0</v>
      </c>
      <c r="O1563" s="41">
        <v>0</v>
      </c>
      <c r="P1563" s="41">
        <v>0</v>
      </c>
      <c r="Q1563" s="41">
        <v>0</v>
      </c>
      <c r="R1563" s="41">
        <v>0</v>
      </c>
      <c r="S1563" s="40" t="str" cm="1">
        <f t="array" ref="S1563">IFERROR(_xlfn.IFS(
U1563="MPR ISSUE","PDH",
U1563="BSS Hardware Issue","BSS",
U1563="Sites strategiques, MLL, Pylone, etc.","ENVTECH",
U1563="AKTIVCO DEFAUT GE &amp; POWER Cabinet","AKTIVCO",
U1563="AKTIVCO Coupure ENEO &amp; Baisse de tension","AKTIVCO GRID ONLY",
U1563="Coupure ENEO &amp; Baisse de tension","IHS GRID ONLY",
U1563="Defaut GE &amp; POWER Cabinet","IHS",
U1563="Sharing","Partners",
U1563="Sites strategiques &amp; DataCenter","SST &amp; DC",
U1563="Exclu","Exclu",
U1563="SAT","SAT",
U1563="SPARE-ISSUE","SPARE-ISSUE",
U1563="Fiber CAmtel","TRANS_FO_CAMTEL",
U1563="Fiber AOF","Fiber AOF",
U1563="Projet OCM (HUAWEI)","TRAVAUX-HUAWEI",
U1563="Projet OCM (NOKIA)","TRAVAUX-NOKIA",
U1563="ACCESS-ISSUE","ACCESS-ISSUE",
U1563="Projet OCM (ZTE, NOKIA, autres projets)","TRAVAUX OCM",
U1563="No root CAuse","No root cause",
U1563="ODU HS","PDH",
U1563="IP &amp; VLAN","PDH",
U1563="Warehouse HUAWEI","SPARE-ISSUE",
U1563="SPARE-HS","SPARE-ISSUE",
U1563="Power Telco","BSS",U1563="no impacts","no impacts"
),"")</f>
        <v/>
      </c>
      <c r="T1563" s="40" t="str" cm="1">
        <f t="array" ref="T1563">IFERROR(_xlfn.IFS(
U1563="MPR ISSUE","TX ISSUE",
U1563="BSS Hardware Issue","RAN ISSUE",
U1563="Sites strategiques, MLL, Pylone, etc.","ENVTECH",
U1563="AKTIVCO DEFAUT GE &amp; POWER Cabinet","POWER ISSUE",
U1563="AKTIVCO Coupure ENEO &amp; Baisse de tension","POWER ISSUE",
U1563="Coupure ENEO &amp; Baisse de tension","POWER ISSUE",
U1563="Defaut GE &amp; POWER Cabinet","POWER ISSUE",
U1563="Sharing","POWER ISSUE",
U1563="Sites strategiques &amp; DataCenter","POWER ISSUE",
U1563="Exclu","Exclu",
U1563="SAT","TX ISSUE",
U1563="SPARE-ISSUE","SPARE-ISSUE",
U1563="Fiber CAmtel","TX ISSUE",
U1563="Fiber AOF","TX ISSUE",
U1563="Projet OCM (HUAWEI)","TRAVAUX-HUAWEI",
U1563="Projet OCM (NOKIA)","TRAVAUX -NOKIA",
U1563="ACCESS-ISSUE","ACCESS-ISSUE",
U1563="Projet OCM (ZTE, NOKIA, autres projets)","TRAVAUX OCM",
U1563="No root CAuse","No root cause",
U1563="ODU HS","TX ISSUE",
U1563="IP &amp; VLAN","TX ISSUE",
U1563="Warehouse HUAWEI","SPARE-ISSUE",
U1563="SPARE-HS","SPARE-ISSUE",
U1563="Power Telco","RAN ISSUE",U1563="no impacts","no impacts"
),"")</f>
        <v/>
      </c>
      <c r="U1563" s="70"/>
      <c r="V1563" s="40" t="str" cm="1">
        <f t="array" ref="V1563">IFERROR(_xlfn.IFS(
U1563="MPR ISSUE","ACTIVE",
U1563="BSS Hardware Issue","ACTIVE",
U1563="Sites strategiques, MLL, Pylone, etc.","PASSIVE",
U1563="AKTIVCO DEFAUT GE &amp; POWER Cabinet","PASSIVE",
U1563="AKTIVCO Coupure ENEO &amp; Baisse de tension","PASSIVE",
U1563="Coupure ENEO &amp; Baisse de tension","PASSIVE",
U1563="Defaut GE &amp; POWER Cabinet","PASSIVE",
U1563="Sharing","PASSIVE",
U1563="Sites strategiques &amp; DataCenter","PASSIVE",
U1563="Exclu","Exclu",
U1563="SAT","ACTIVE",
U1563="SPARE-ISSUE","SPARE-ISSUE",
U1563="Fiber CAmtel","ACTIVE",
U1563="Fiber AOF","ACTIVE",
U1563="Projet OCM (HUAWEI)","PLANNED WORKS",
U1563="Projet OCM (NOKIA)","PLANNED WORKS",
U1563="ACCESS-ISSUE","ACCESS-ISSUE",
U1563="Projet OCM (ZTE, NOKIA, autres projets)","PLANNED WORKS",
U1563="No root CAuse","No root cause",
U1563="ODU HS","ACTIVE",
U1563="IP &amp; VLAN","ACTIVE",
U1563="Warehouse HUAWEI","SPARE-ISSUE",
U1563="SPARE-HS","SPARE-ISSUE",
U1563="Power Telco","ACTIVE", U1563="no impacts","no impacts"
),"")</f>
        <v/>
      </c>
      <c r="W1563" s="98"/>
      <c r="X1563" s="98"/>
      <c r="Y1563" s="98"/>
      <c r="Z1563" s="98"/>
      <c r="AA1563" s="98"/>
      <c r="AB1563" s="17" t="s">
        <v>5468</v>
      </c>
      <c r="AC1563" s="17"/>
      <c r="AD1563" s="9" t="s">
        <v>5468</v>
      </c>
      <c r="AE1563" s="7" t="s">
        <v>5468</v>
      </c>
      <c r="AF1563" s="6" t="s">
        <v>5468</v>
      </c>
      <c r="AG1563" s="7" t="s">
        <v>5468</v>
      </c>
      <c r="AH1563" s="3" t="s">
        <v>5468</v>
      </c>
      <c r="AI1563" s="18" t="s">
        <v>5468</v>
      </c>
      <c r="AJ1563" s="18" t="s">
        <v>5468</v>
      </c>
      <c r="AK1563" s="18" t="s">
        <v>5468</v>
      </c>
      <c r="AL1563" s="18" t="s">
        <v>5468</v>
      </c>
      <c r="AM1563" s="18" t="s">
        <v>5468</v>
      </c>
      <c r="AN1563" s="9" t="s">
        <v>5468</v>
      </c>
      <c r="AO1563" s="14"/>
      <c r="AP1563" s="14" t="s">
        <v>5468</v>
      </c>
      <c r="AQ1563" s="14" t="s">
        <v>5468</v>
      </c>
      <c r="AR1563" s="14" t="s">
        <v>5468</v>
      </c>
      <c r="AS1563" s="9" t="s">
        <v>5468</v>
      </c>
    </row>
    <row r="1564" spans="1:45" x14ac:dyDescent="0.3">
      <c r="A1564" s="1" t="s">
        <v>597</v>
      </c>
      <c r="B1564" s="8" t="s">
        <v>598</v>
      </c>
      <c r="C1564" s="3" t="str">
        <f>_xlfn.XLOOKUP(B1564,'[1]daily break down'!$D:$D,'[1]daily break down'!$E:$E,"")</f>
        <v>Douala</v>
      </c>
      <c r="D1564" s="1" t="s">
        <v>11</v>
      </c>
      <c r="E1564" s="1" t="s">
        <v>12</v>
      </c>
      <c r="F1564" s="3" t="s">
        <v>31</v>
      </c>
      <c r="G1564" s="1" t="s">
        <v>32</v>
      </c>
      <c r="H1564" s="29" t="str">
        <f>_xlfn.XLOOKUP(B1564,[2]CALCULATION!$B:$B,[2]CALCULATION!$H:$H,"")</f>
        <v>ZTE</v>
      </c>
      <c r="I1564" s="100" t="s">
        <v>6098</v>
      </c>
      <c r="J1564" s="41" t="s">
        <v>5541</v>
      </c>
      <c r="K1564" s="41"/>
      <c r="L1564" s="41">
        <v>0</v>
      </c>
      <c r="M1564" s="41">
        <v>0</v>
      </c>
      <c r="N1564" s="41">
        <v>0</v>
      </c>
      <c r="O1564" s="41">
        <v>0</v>
      </c>
      <c r="P1564" s="41">
        <v>0</v>
      </c>
      <c r="Q1564" s="41">
        <v>0</v>
      </c>
      <c r="R1564" s="41">
        <v>0</v>
      </c>
      <c r="S1564" s="40" t="str" cm="1">
        <f t="array" ref="S1564">IFERROR(_xlfn.IFS(
U1564="MPR ISSUE","PDH",
U1564="BSS Hardware Issue","BSS",
U1564="Sites strategiques, MLL, Pylone, etc.","ENVTECH",
U1564="AKTIVCO DEFAUT GE &amp; POWER Cabinet","AKTIVCO",
U1564="AKTIVCO Coupure ENEO &amp; Baisse de tension","AKTIVCO GRID ONLY",
U1564="Coupure ENEO &amp; Baisse de tension","IHS GRID ONLY",
U1564="Defaut GE &amp; POWER Cabinet","IHS",
U1564="Sharing","Partners",
U1564="Sites strategiques &amp; DataCenter","SST &amp; DC",
U1564="Exclu","Exclu",
U1564="SAT","SAT",
U1564="SPARE-ISSUE","SPARE-ISSUE",
U1564="Fiber CAmtel","TRANS_FO_CAMTEL",
U1564="Fiber AOF","Fiber AOF",
U1564="Projet OCM (HUAWEI)","TRAVAUX-HUAWEI",
U1564="Projet OCM (NOKIA)","TRAVAUX-NOKIA",
U1564="ACCESS-ISSUE","ACCESS-ISSUE",
U1564="Projet OCM (ZTE, NOKIA, autres projets)","TRAVAUX OCM",
U1564="No root CAuse","No root cause",
U1564="ODU HS","PDH",
U1564="IP &amp; VLAN","PDH",
U1564="Warehouse HUAWEI","SPARE-ISSUE",
U1564="SPARE-HS","SPARE-ISSUE",
U1564="Power Telco","BSS",U1564="no impacts","no impacts"
),"")</f>
        <v/>
      </c>
      <c r="T1564" s="40" t="str" cm="1">
        <f t="array" ref="T1564">IFERROR(_xlfn.IFS(
U1564="MPR ISSUE","TX ISSUE",
U1564="BSS Hardware Issue","RAN ISSUE",
U1564="Sites strategiques, MLL, Pylone, etc.","ENVTECH",
U1564="AKTIVCO DEFAUT GE &amp; POWER Cabinet","POWER ISSUE",
U1564="AKTIVCO Coupure ENEO &amp; Baisse de tension","POWER ISSUE",
U1564="Coupure ENEO &amp; Baisse de tension","POWER ISSUE",
U1564="Defaut GE &amp; POWER Cabinet","POWER ISSUE",
U1564="Sharing","POWER ISSUE",
U1564="Sites strategiques &amp; DataCenter","POWER ISSUE",
U1564="Exclu","Exclu",
U1564="SAT","TX ISSUE",
U1564="SPARE-ISSUE","SPARE-ISSUE",
U1564="Fiber CAmtel","TX ISSUE",
U1564="Fiber AOF","TX ISSUE",
U1564="Projet OCM (HUAWEI)","TRAVAUX-HUAWEI",
U1564="Projet OCM (NOKIA)","TRAVAUX -NOKIA",
U1564="ACCESS-ISSUE","ACCESS-ISSUE",
U1564="Projet OCM (ZTE, NOKIA, autres projets)","TRAVAUX OCM",
U1564="No root CAuse","No root cause",
U1564="ODU HS","TX ISSUE",
U1564="IP &amp; VLAN","TX ISSUE",
U1564="Warehouse HUAWEI","SPARE-ISSUE",
U1564="SPARE-HS","SPARE-ISSUE",
U1564="Power Telco","RAN ISSUE",U1564="no impacts","no impacts"
),"")</f>
        <v/>
      </c>
      <c r="U1564" s="70"/>
      <c r="V1564" s="40" t="str" cm="1">
        <f t="array" ref="V1564">IFERROR(_xlfn.IFS(
U1564="MPR ISSUE","ACTIVE",
U1564="BSS Hardware Issue","ACTIVE",
U1564="Sites strategiques, MLL, Pylone, etc.","PASSIVE",
U1564="AKTIVCO DEFAUT GE &amp; POWER Cabinet","PASSIVE",
U1564="AKTIVCO Coupure ENEO &amp; Baisse de tension","PASSIVE",
U1564="Coupure ENEO &amp; Baisse de tension","PASSIVE",
U1564="Defaut GE &amp; POWER Cabinet","PASSIVE",
U1564="Sharing","PASSIVE",
U1564="Sites strategiques &amp; DataCenter","PASSIVE",
U1564="Exclu","Exclu",
U1564="SAT","ACTIVE",
U1564="SPARE-ISSUE","SPARE-ISSUE",
U1564="Fiber CAmtel","ACTIVE",
U1564="Fiber AOF","ACTIVE",
U1564="Projet OCM (HUAWEI)","PLANNED WORKS",
U1564="Projet OCM (NOKIA)","PLANNED WORKS",
U1564="ACCESS-ISSUE","ACCESS-ISSUE",
U1564="Projet OCM (ZTE, NOKIA, autres projets)","PLANNED WORKS",
U1564="No root CAuse","No root cause",
U1564="ODU HS","ACTIVE",
U1564="IP &amp; VLAN","ACTIVE",
U1564="Warehouse HUAWEI","SPARE-ISSUE",
U1564="SPARE-HS","SPARE-ISSUE",
U1564="Power Telco","ACTIVE", U1564="no impacts","no impacts"
),"")</f>
        <v/>
      </c>
      <c r="W1564" s="98"/>
      <c r="X1564" s="98"/>
      <c r="Y1564" s="98"/>
      <c r="Z1564" s="98"/>
      <c r="AA1564" s="98"/>
      <c r="AB1564" s="17" t="s">
        <v>5468</v>
      </c>
      <c r="AC1564" s="17"/>
      <c r="AD1564" s="9" t="s">
        <v>5468</v>
      </c>
      <c r="AE1564" s="7" t="s">
        <v>5468</v>
      </c>
      <c r="AF1564" s="6" t="s">
        <v>5468</v>
      </c>
      <c r="AG1564" s="7" t="s">
        <v>5468</v>
      </c>
      <c r="AH1564" s="3" t="s">
        <v>5468</v>
      </c>
      <c r="AI1564" s="18" t="s">
        <v>5468</v>
      </c>
      <c r="AJ1564" s="18" t="s">
        <v>5468</v>
      </c>
      <c r="AK1564" s="18" t="s">
        <v>5468</v>
      </c>
      <c r="AL1564" s="18" t="s">
        <v>5468</v>
      </c>
      <c r="AM1564" s="18" t="s">
        <v>5468</v>
      </c>
      <c r="AN1564" s="9" t="s">
        <v>5468</v>
      </c>
      <c r="AO1564" s="14"/>
      <c r="AP1564" s="14" t="s">
        <v>5468</v>
      </c>
      <c r="AQ1564" s="14" t="s">
        <v>5468</v>
      </c>
      <c r="AR1564" s="14" t="s">
        <v>5468</v>
      </c>
      <c r="AS1564" s="9" t="s">
        <v>5468</v>
      </c>
    </row>
    <row r="1565" spans="1:45" x14ac:dyDescent="0.3">
      <c r="A1565" s="1" t="s">
        <v>515</v>
      </c>
      <c r="B1565" s="8" t="s">
        <v>516</v>
      </c>
      <c r="C1565" s="3" t="str">
        <f>_xlfn.XLOOKUP(B1565,'[1]daily break down'!$D:$D,'[1]daily break down'!$E:$E,"")</f>
        <v>SUD-OUEST</v>
      </c>
      <c r="D1565" s="1" t="s">
        <v>21</v>
      </c>
      <c r="E1565" s="1" t="s">
        <v>22</v>
      </c>
      <c r="F1565" s="3" t="s">
        <v>13</v>
      </c>
      <c r="G1565" s="1" t="s">
        <v>63</v>
      </c>
      <c r="H1565" s="27" t="str">
        <f>_xlfn.XLOOKUP(B1565,[2]CALCULATION!$B:$B,[2]CALCULATION!$H:$H,"")</f>
        <v>Huawei</v>
      </c>
      <c r="I1565" s="100" t="s">
        <v>6098</v>
      </c>
      <c r="J1565" s="41" t="s">
        <v>5541</v>
      </c>
      <c r="K1565" s="41"/>
      <c r="L1565" s="41">
        <v>10.081634720474383</v>
      </c>
      <c r="M1565" s="41">
        <v>0</v>
      </c>
      <c r="N1565" s="41">
        <v>0</v>
      </c>
      <c r="O1565" s="41">
        <v>0</v>
      </c>
      <c r="P1565" s="41">
        <v>9.2493607907931032</v>
      </c>
      <c r="Q1565" s="41">
        <v>0.78920221554476899</v>
      </c>
      <c r="R1565" s="41">
        <v>0</v>
      </c>
      <c r="S1565" s="40" t="str" cm="1">
        <f t="array" ref="S1565">IFERROR(_xlfn.IFS(
U1565="MPR ISSUE","PDH",
U1565="BSS Hardware Issue","BSS",
U1565="Sites strategiques, MLL, Pylone, etc.","ENVTECH",
U1565="AKTIVCO DEFAUT GE &amp; POWER Cabinet","AKTIVCO",
U1565="AKTIVCO Coupure ENEO &amp; Baisse de tension","AKTIVCO GRID ONLY",
U1565="Coupure ENEO &amp; Baisse de tension","IHS GRID ONLY",
U1565="Defaut GE &amp; POWER Cabinet","IHS",
U1565="Sharing","Partners",
U1565="Sites strategiques &amp; DataCenter","SST &amp; DC",
U1565="Exclu","Exclu",
U1565="SAT","SAT",
U1565="SPARE-ISSUE","SPARE-ISSUE",
U1565="Fiber CAmtel","TRANS_FO_CAMTEL",
U1565="Fiber AOF","Fiber AOF",
U1565="Projet OCM (HUAWEI)","TRAVAUX-HUAWEI",
U1565="Projet OCM (NOKIA)","TRAVAUX-NOKIA",
U1565="ACCESS-ISSUE","ACCESS-ISSUE",
U1565="Projet OCM (ZTE, NOKIA, autres projets)","TRAVAUX OCM",
U1565="No root CAuse","No root cause",
U1565="ODU HS","PDH",
U1565="IP &amp; VLAN","PDH",
U1565="Warehouse HUAWEI","SPARE-ISSUE",
U1565="SPARE-HS","SPARE-ISSUE",
U1565="Power Telco","BSS",U1565="no impacts","no impacts"
),"")</f>
        <v/>
      </c>
      <c r="T1565" s="40" t="str" cm="1">
        <f t="array" ref="T1565">IFERROR(_xlfn.IFS(
U1565="MPR ISSUE","TX ISSUE",
U1565="BSS Hardware Issue","RAN ISSUE",
U1565="Sites strategiques, MLL, Pylone, etc.","ENVTECH",
U1565="AKTIVCO DEFAUT GE &amp; POWER Cabinet","POWER ISSUE",
U1565="AKTIVCO Coupure ENEO &amp; Baisse de tension","POWER ISSUE",
U1565="Coupure ENEO &amp; Baisse de tension","POWER ISSUE",
U1565="Defaut GE &amp; POWER Cabinet","POWER ISSUE",
U1565="Sharing","POWER ISSUE",
U1565="Sites strategiques &amp; DataCenter","POWER ISSUE",
U1565="Exclu","Exclu",
U1565="SAT","TX ISSUE",
U1565="SPARE-ISSUE","SPARE-ISSUE",
U1565="Fiber CAmtel","TX ISSUE",
U1565="Fiber AOF","TX ISSUE",
U1565="Projet OCM (HUAWEI)","TRAVAUX-HUAWEI",
U1565="Projet OCM (NOKIA)","TRAVAUX -NOKIA",
U1565="ACCESS-ISSUE","ACCESS-ISSUE",
U1565="Projet OCM (ZTE, NOKIA, autres projets)","TRAVAUX OCM",
U1565="No root CAuse","No root cause",
U1565="ODU HS","TX ISSUE",
U1565="IP &amp; VLAN","TX ISSUE",
U1565="Warehouse HUAWEI","SPARE-ISSUE",
U1565="SPARE-HS","SPARE-ISSUE",
U1565="Power Telco","RAN ISSUE",U1565="no impacts","no impacts"
),"")</f>
        <v/>
      </c>
      <c r="U1565" s="70"/>
      <c r="V1565" s="40" t="str" cm="1">
        <f t="array" ref="V1565">IFERROR(_xlfn.IFS(
U1565="MPR ISSUE","ACTIVE",
U1565="BSS Hardware Issue","ACTIVE",
U1565="Sites strategiques, MLL, Pylone, etc.","PASSIVE",
U1565="AKTIVCO DEFAUT GE &amp; POWER Cabinet","PASSIVE",
U1565="AKTIVCO Coupure ENEO &amp; Baisse de tension","PASSIVE",
U1565="Coupure ENEO &amp; Baisse de tension","PASSIVE",
U1565="Defaut GE &amp; POWER Cabinet","PASSIVE",
U1565="Sharing","PASSIVE",
U1565="Sites strategiques &amp; DataCenter","PASSIVE",
U1565="Exclu","Exclu",
U1565="SAT","ACTIVE",
U1565="SPARE-ISSUE","SPARE-ISSUE",
U1565="Fiber CAmtel","ACTIVE",
U1565="Fiber AOF","ACTIVE",
U1565="Projet OCM (HUAWEI)","PLANNED WORKS",
U1565="Projet OCM (NOKIA)","PLANNED WORKS",
U1565="ACCESS-ISSUE","ACCESS-ISSUE",
U1565="Projet OCM (ZTE, NOKIA, autres projets)","PLANNED WORKS",
U1565="No root CAuse","No root cause",
U1565="ODU HS","ACTIVE",
U1565="IP &amp; VLAN","ACTIVE",
U1565="Warehouse HUAWEI","SPARE-ISSUE",
U1565="SPARE-HS","SPARE-ISSUE",
U1565="Power Telco","ACTIVE", U1565="no impacts","no impacts"
),"")</f>
        <v/>
      </c>
      <c r="W1565" s="98"/>
      <c r="X1565" s="98"/>
      <c r="Y1565" s="98"/>
      <c r="Z1565" s="98"/>
      <c r="AA1565" s="98"/>
      <c r="AB1565" s="17" t="s">
        <v>5468</v>
      </c>
      <c r="AC1565" s="17"/>
      <c r="AD1565" s="9" t="s">
        <v>5468</v>
      </c>
      <c r="AE1565" s="7" t="s">
        <v>5468</v>
      </c>
      <c r="AF1565" s="6" t="s">
        <v>5468</v>
      </c>
      <c r="AG1565" s="7" t="s">
        <v>5468</v>
      </c>
      <c r="AH1565" s="3" t="s">
        <v>5468</v>
      </c>
      <c r="AI1565" s="18" t="s">
        <v>5468</v>
      </c>
      <c r="AJ1565" s="18" t="s">
        <v>5468</v>
      </c>
      <c r="AK1565" s="18" t="s">
        <v>5468</v>
      </c>
      <c r="AL1565" s="18" t="s">
        <v>5468</v>
      </c>
      <c r="AM1565" s="18" t="s">
        <v>5468</v>
      </c>
      <c r="AN1565" s="9" t="s">
        <v>5468</v>
      </c>
      <c r="AO1565" s="14"/>
      <c r="AP1565" s="14" t="s">
        <v>5468</v>
      </c>
      <c r="AQ1565" s="14" t="s">
        <v>5468</v>
      </c>
      <c r="AR1565" s="14" t="s">
        <v>5468</v>
      </c>
      <c r="AS1565" s="9" t="s">
        <v>5468</v>
      </c>
    </row>
    <row r="1566" spans="1:45" x14ac:dyDescent="0.3">
      <c r="A1566" s="1" t="s">
        <v>732</v>
      </c>
      <c r="B1566" s="8" t="s">
        <v>3292</v>
      </c>
      <c r="C1566" s="3" t="str">
        <f>_xlfn.XLOOKUP(B1566,'[1]daily break down'!$D:$D,'[1]daily break down'!$E:$E,"")</f>
        <v>NORD</v>
      </c>
      <c r="D1566" s="1" t="s">
        <v>21</v>
      </c>
      <c r="E1566" s="1" t="s">
        <v>89</v>
      </c>
      <c r="F1566" s="3" t="s">
        <v>23</v>
      </c>
      <c r="G1566" s="1" t="s">
        <v>732</v>
      </c>
      <c r="H1566" s="27" t="str">
        <f>_xlfn.XLOOKUP(B1566,[2]CALCULATION!$B:$B,[2]CALCULATION!$H:$H,"")</f>
        <v>Huawei</v>
      </c>
      <c r="I1566" s="100" t="s">
        <v>6098</v>
      </c>
      <c r="J1566" s="41" t="s">
        <v>5541</v>
      </c>
      <c r="K1566" s="41"/>
      <c r="L1566" s="41">
        <v>0</v>
      </c>
      <c r="M1566" s="41">
        <v>0</v>
      </c>
      <c r="N1566" s="41">
        <v>0</v>
      </c>
      <c r="O1566" s="41">
        <v>0</v>
      </c>
      <c r="P1566" s="41">
        <v>0</v>
      </c>
      <c r="Q1566" s="41">
        <v>0</v>
      </c>
      <c r="R1566" s="41">
        <v>0</v>
      </c>
      <c r="S1566" s="40" t="str" cm="1">
        <f t="array" ref="S1566">IFERROR(_xlfn.IFS(
U1566="MPR ISSUE","PDH",
U1566="BSS Hardware Issue","BSS",
U1566="Sites strategiques, MLL, Pylone, etc.","ENVTECH",
U1566="AKTIVCO DEFAUT GE &amp; POWER Cabinet","AKTIVCO",
U1566="AKTIVCO Coupure ENEO &amp; Baisse de tension","AKTIVCO GRID ONLY",
U1566="Coupure ENEO &amp; Baisse de tension","IHS GRID ONLY",
U1566="Defaut GE &amp; POWER Cabinet","IHS",
U1566="Sharing","Partners",
U1566="Sites strategiques &amp; DataCenter","SST &amp; DC",
U1566="Exclu","Exclu",
U1566="SAT","SAT",
U1566="SPARE-ISSUE","SPARE-ISSUE",
U1566="Fiber CAmtel","TRANS_FO_CAMTEL",
U1566="Fiber AOF","Fiber AOF",
U1566="Projet OCM (HUAWEI)","TRAVAUX-HUAWEI",
U1566="Projet OCM (NOKIA)","TRAVAUX-NOKIA",
U1566="ACCESS-ISSUE","ACCESS-ISSUE",
U1566="Projet OCM (ZTE, NOKIA, autres projets)","TRAVAUX OCM",
U1566="No root CAuse","No root cause",
U1566="ODU HS","PDH",
U1566="IP &amp; VLAN","PDH",
U1566="Warehouse HUAWEI","SPARE-ISSUE",
U1566="SPARE-HS","SPARE-ISSUE",
U1566="Power Telco","BSS",U1566="no impacts","no impacts"
),"")</f>
        <v/>
      </c>
      <c r="T1566" s="40" t="str" cm="1">
        <f t="array" ref="T1566">IFERROR(_xlfn.IFS(
U1566="MPR ISSUE","TX ISSUE",
U1566="BSS Hardware Issue","RAN ISSUE",
U1566="Sites strategiques, MLL, Pylone, etc.","ENVTECH",
U1566="AKTIVCO DEFAUT GE &amp; POWER Cabinet","POWER ISSUE",
U1566="AKTIVCO Coupure ENEO &amp; Baisse de tension","POWER ISSUE",
U1566="Coupure ENEO &amp; Baisse de tension","POWER ISSUE",
U1566="Defaut GE &amp; POWER Cabinet","POWER ISSUE",
U1566="Sharing","POWER ISSUE",
U1566="Sites strategiques &amp; DataCenter","POWER ISSUE",
U1566="Exclu","Exclu",
U1566="SAT","TX ISSUE",
U1566="SPARE-ISSUE","SPARE-ISSUE",
U1566="Fiber CAmtel","TX ISSUE",
U1566="Fiber AOF","TX ISSUE",
U1566="Projet OCM (HUAWEI)","TRAVAUX-HUAWEI",
U1566="Projet OCM (NOKIA)","TRAVAUX -NOKIA",
U1566="ACCESS-ISSUE","ACCESS-ISSUE",
U1566="Projet OCM (ZTE, NOKIA, autres projets)","TRAVAUX OCM",
U1566="No root CAuse","No root cause",
U1566="ODU HS","TX ISSUE",
U1566="IP &amp; VLAN","TX ISSUE",
U1566="Warehouse HUAWEI","SPARE-ISSUE",
U1566="SPARE-HS","SPARE-ISSUE",
U1566="Power Telco","RAN ISSUE",U1566="no impacts","no impacts"
),"")</f>
        <v/>
      </c>
      <c r="U1566" s="70"/>
      <c r="V1566" s="40" t="str" cm="1">
        <f t="array" ref="V1566">IFERROR(_xlfn.IFS(
U1566="MPR ISSUE","ACTIVE",
U1566="BSS Hardware Issue","ACTIVE",
U1566="Sites strategiques, MLL, Pylone, etc.","PASSIVE",
U1566="AKTIVCO DEFAUT GE &amp; POWER Cabinet","PASSIVE",
U1566="AKTIVCO Coupure ENEO &amp; Baisse de tension","PASSIVE",
U1566="Coupure ENEO &amp; Baisse de tension","PASSIVE",
U1566="Defaut GE &amp; POWER Cabinet","PASSIVE",
U1566="Sharing","PASSIVE",
U1566="Sites strategiques &amp; DataCenter","PASSIVE",
U1566="Exclu","Exclu",
U1566="SAT","ACTIVE",
U1566="SPARE-ISSUE","SPARE-ISSUE",
U1566="Fiber CAmtel","ACTIVE",
U1566="Fiber AOF","ACTIVE",
U1566="Projet OCM (HUAWEI)","PLANNED WORKS",
U1566="Projet OCM (NOKIA)","PLANNED WORKS",
U1566="ACCESS-ISSUE","ACCESS-ISSUE",
U1566="Projet OCM (ZTE, NOKIA, autres projets)","PLANNED WORKS",
U1566="No root CAuse","No root cause",
U1566="ODU HS","ACTIVE",
U1566="IP &amp; VLAN","ACTIVE",
U1566="Warehouse HUAWEI","SPARE-ISSUE",
U1566="SPARE-HS","SPARE-ISSUE",
U1566="Power Telco","ACTIVE", U1566="no impacts","no impacts"
),"")</f>
        <v/>
      </c>
      <c r="W1566" s="98"/>
      <c r="X1566" s="98"/>
      <c r="Y1566" s="98"/>
      <c r="Z1566" s="98"/>
      <c r="AA1566" s="98"/>
      <c r="AB1566" s="17" t="s">
        <v>5468</v>
      </c>
      <c r="AC1566" s="17"/>
      <c r="AD1566" s="9" t="s">
        <v>5468</v>
      </c>
      <c r="AE1566" s="7" t="s">
        <v>5468</v>
      </c>
      <c r="AF1566" s="6" t="s">
        <v>5468</v>
      </c>
      <c r="AG1566" s="7" t="s">
        <v>5468</v>
      </c>
      <c r="AH1566" s="3" t="s">
        <v>5468</v>
      </c>
      <c r="AI1566" s="18" t="s">
        <v>5468</v>
      </c>
      <c r="AJ1566" s="18" t="s">
        <v>5468</v>
      </c>
      <c r="AK1566" s="18" t="s">
        <v>5468</v>
      </c>
      <c r="AL1566" s="18" t="s">
        <v>5468</v>
      </c>
      <c r="AM1566" s="18" t="s">
        <v>5468</v>
      </c>
      <c r="AN1566" s="9" t="s">
        <v>5468</v>
      </c>
      <c r="AO1566" s="14"/>
      <c r="AP1566" s="14" t="s">
        <v>5468</v>
      </c>
      <c r="AQ1566" s="14" t="s">
        <v>5468</v>
      </c>
      <c r="AR1566" s="14" t="s">
        <v>5468</v>
      </c>
      <c r="AS1566" s="9" t="s">
        <v>5468</v>
      </c>
    </row>
    <row r="1567" spans="1:45" x14ac:dyDescent="0.3">
      <c r="A1567" s="1" t="s">
        <v>1305</v>
      </c>
      <c r="B1567" s="8" t="s">
        <v>1306</v>
      </c>
      <c r="C1567" s="3" t="str">
        <f>_xlfn.XLOOKUP(B1567,'[1]daily break down'!$D:$D,'[1]daily break down'!$E:$E,"")</f>
        <v>OUEST</v>
      </c>
      <c r="D1567" s="1" t="s">
        <v>11</v>
      </c>
      <c r="E1567" s="1" t="s">
        <v>12</v>
      </c>
      <c r="F1567" s="3" t="s">
        <v>102</v>
      </c>
      <c r="G1567" s="1" t="s">
        <v>103</v>
      </c>
      <c r="H1567" s="28" t="str">
        <f>_xlfn.XLOOKUP(B1567,[2]CALCULATION!$B:$B,[2]CALCULATION!$H:$H,"")</f>
        <v>NOKIA</v>
      </c>
      <c r="I1567" s="100" t="s">
        <v>6098</v>
      </c>
      <c r="J1567" s="41" t="s">
        <v>5541</v>
      </c>
      <c r="K1567" s="41"/>
      <c r="L1567" s="41">
        <v>0</v>
      </c>
      <c r="M1567" s="41">
        <v>0</v>
      </c>
      <c r="N1567" s="41">
        <v>0</v>
      </c>
      <c r="O1567" s="41">
        <v>0</v>
      </c>
      <c r="P1567" s="41">
        <v>0</v>
      </c>
      <c r="Q1567" s="41">
        <v>0</v>
      </c>
      <c r="R1567" s="41">
        <v>0</v>
      </c>
      <c r="S1567" s="40" t="str" cm="1">
        <f t="array" ref="S1567">IFERROR(_xlfn.IFS(
U1567="MPR ISSUE","PDH",
U1567="BSS Hardware Issue","BSS",
U1567="Sites strategiques, MLL, Pylone, etc.","ENVTECH",
U1567="AKTIVCO DEFAUT GE &amp; POWER Cabinet","AKTIVCO",
U1567="AKTIVCO Coupure ENEO &amp; Baisse de tension","AKTIVCO GRID ONLY",
U1567="Coupure ENEO &amp; Baisse de tension","IHS GRID ONLY",
U1567="Defaut GE &amp; POWER Cabinet","IHS",
U1567="Sharing","Partners",
U1567="Sites strategiques &amp; DataCenter","SST &amp; DC",
U1567="Exclu","Exclu",
U1567="SAT","SAT",
U1567="SPARE-ISSUE","SPARE-ISSUE",
U1567="Fiber CAmtel","TRANS_FO_CAMTEL",
U1567="Fiber AOF","Fiber AOF",
U1567="Projet OCM (HUAWEI)","TRAVAUX-HUAWEI",
U1567="Projet OCM (NOKIA)","TRAVAUX-NOKIA",
U1567="ACCESS-ISSUE","ACCESS-ISSUE",
U1567="Projet OCM (ZTE, NOKIA, autres projets)","TRAVAUX OCM",
U1567="No root CAuse","No root cause",
U1567="ODU HS","PDH",
U1567="IP &amp; VLAN","PDH",
U1567="Warehouse HUAWEI","SPARE-ISSUE",
U1567="SPARE-HS","SPARE-ISSUE",
U1567="Power Telco","BSS",U1567="no impacts","no impacts"
),"")</f>
        <v/>
      </c>
      <c r="T1567" s="40" t="str" cm="1">
        <f t="array" ref="T1567">IFERROR(_xlfn.IFS(
U1567="MPR ISSUE","TX ISSUE",
U1567="BSS Hardware Issue","RAN ISSUE",
U1567="Sites strategiques, MLL, Pylone, etc.","ENVTECH",
U1567="AKTIVCO DEFAUT GE &amp; POWER Cabinet","POWER ISSUE",
U1567="AKTIVCO Coupure ENEO &amp; Baisse de tension","POWER ISSUE",
U1567="Coupure ENEO &amp; Baisse de tension","POWER ISSUE",
U1567="Defaut GE &amp; POWER Cabinet","POWER ISSUE",
U1567="Sharing","POWER ISSUE",
U1567="Sites strategiques &amp; DataCenter","POWER ISSUE",
U1567="Exclu","Exclu",
U1567="SAT","TX ISSUE",
U1567="SPARE-ISSUE","SPARE-ISSUE",
U1567="Fiber CAmtel","TX ISSUE",
U1567="Fiber AOF","TX ISSUE",
U1567="Projet OCM (HUAWEI)","TRAVAUX-HUAWEI",
U1567="Projet OCM (NOKIA)","TRAVAUX -NOKIA",
U1567="ACCESS-ISSUE","ACCESS-ISSUE",
U1567="Projet OCM (ZTE, NOKIA, autres projets)","TRAVAUX OCM",
U1567="No root CAuse","No root cause",
U1567="ODU HS","TX ISSUE",
U1567="IP &amp; VLAN","TX ISSUE",
U1567="Warehouse HUAWEI","SPARE-ISSUE",
U1567="SPARE-HS","SPARE-ISSUE",
U1567="Power Telco","RAN ISSUE",U1567="no impacts","no impacts"
),"")</f>
        <v/>
      </c>
      <c r="U1567" s="70"/>
      <c r="V1567" s="40" t="str" cm="1">
        <f t="array" ref="V1567">IFERROR(_xlfn.IFS(
U1567="MPR ISSUE","ACTIVE",
U1567="BSS Hardware Issue","ACTIVE",
U1567="Sites strategiques, MLL, Pylone, etc.","PASSIVE",
U1567="AKTIVCO DEFAUT GE &amp; POWER Cabinet","PASSIVE",
U1567="AKTIVCO Coupure ENEO &amp; Baisse de tension","PASSIVE",
U1567="Coupure ENEO &amp; Baisse de tension","PASSIVE",
U1567="Defaut GE &amp; POWER Cabinet","PASSIVE",
U1567="Sharing","PASSIVE",
U1567="Sites strategiques &amp; DataCenter","PASSIVE",
U1567="Exclu","Exclu",
U1567="SAT","ACTIVE",
U1567="SPARE-ISSUE","SPARE-ISSUE",
U1567="Fiber CAmtel","ACTIVE",
U1567="Fiber AOF","ACTIVE",
U1567="Projet OCM (HUAWEI)","PLANNED WORKS",
U1567="Projet OCM (NOKIA)","PLANNED WORKS",
U1567="ACCESS-ISSUE","ACCESS-ISSUE",
U1567="Projet OCM (ZTE, NOKIA, autres projets)","PLANNED WORKS",
U1567="No root CAuse","No root cause",
U1567="ODU HS","ACTIVE",
U1567="IP &amp; VLAN","ACTIVE",
U1567="Warehouse HUAWEI","SPARE-ISSUE",
U1567="SPARE-HS","SPARE-ISSUE",
U1567="Power Telco","ACTIVE", U1567="no impacts","no impacts"
),"")</f>
        <v/>
      </c>
      <c r="W1567" s="98"/>
      <c r="X1567" s="98"/>
      <c r="Y1567" s="98"/>
      <c r="Z1567" s="98"/>
      <c r="AA1567" s="98"/>
      <c r="AB1567" s="17" t="s">
        <v>5468</v>
      </c>
      <c r="AC1567" s="17"/>
      <c r="AD1567" s="9" t="s">
        <v>5468</v>
      </c>
      <c r="AE1567" s="7" t="s">
        <v>5468</v>
      </c>
      <c r="AF1567" s="6" t="s">
        <v>5468</v>
      </c>
      <c r="AG1567" s="7" t="s">
        <v>5468</v>
      </c>
      <c r="AH1567" s="3" t="s">
        <v>5468</v>
      </c>
      <c r="AI1567" s="18" t="s">
        <v>5468</v>
      </c>
      <c r="AJ1567" s="18" t="s">
        <v>5468</v>
      </c>
      <c r="AK1567" s="18" t="s">
        <v>5468</v>
      </c>
      <c r="AL1567" s="18" t="s">
        <v>5468</v>
      </c>
      <c r="AM1567" s="18" t="s">
        <v>5468</v>
      </c>
      <c r="AN1567" s="9" t="s">
        <v>5468</v>
      </c>
      <c r="AO1567" s="14"/>
      <c r="AP1567" s="14" t="s">
        <v>5468</v>
      </c>
      <c r="AQ1567" s="14" t="s">
        <v>5468</v>
      </c>
      <c r="AR1567" s="14" t="s">
        <v>5468</v>
      </c>
      <c r="AS1567" s="9" t="s">
        <v>5468</v>
      </c>
    </row>
    <row r="1568" spans="1:45" x14ac:dyDescent="0.3">
      <c r="A1568" s="2" t="s">
        <v>786</v>
      </c>
      <c r="B1568" s="8" t="s">
        <v>787</v>
      </c>
      <c r="C1568" s="3" t="str">
        <f>_xlfn.XLOOKUP(B1568,'[1]daily break down'!$D:$D,'[1]daily break down'!$E:$E,"")</f>
        <v>SUD-OUEST</v>
      </c>
      <c r="D1568" s="1" t="s">
        <v>11</v>
      </c>
      <c r="E1568" s="1" t="s">
        <v>12</v>
      </c>
      <c r="F1568" s="3" t="s">
        <v>13</v>
      </c>
      <c r="G1568" s="1" t="s">
        <v>788</v>
      </c>
      <c r="H1568" s="28" t="str">
        <f>_xlfn.XLOOKUP(B1568,[2]CALCULATION!$B:$B,[2]CALCULATION!$H:$H,"")</f>
        <v>NOKIA</v>
      </c>
      <c r="I1568" s="100" t="s">
        <v>6098</v>
      </c>
      <c r="J1568" s="41" t="s">
        <v>6092</v>
      </c>
      <c r="K1568" s="41"/>
      <c r="L1568" s="41">
        <v>0</v>
      </c>
      <c r="M1568" s="41">
        <v>0</v>
      </c>
      <c r="N1568" s="41">
        <v>0</v>
      </c>
      <c r="O1568" s="41">
        <v>0</v>
      </c>
      <c r="P1568" s="41">
        <v>0</v>
      </c>
      <c r="Q1568" s="41">
        <v>0</v>
      </c>
      <c r="R1568" s="41">
        <v>0</v>
      </c>
      <c r="S1568" s="40" t="str" cm="1">
        <f t="array" ref="S1568">IFERROR(_xlfn.IFS(
U1568="MPR ISSUE","PDH",
U1568="BSS Hardware Issue","BSS",
U1568="Sites strategiques, MLL, Pylone, etc.","ENVTECH",
U1568="AKTIVCO DEFAUT GE &amp; POWER Cabinet","AKTIVCO",
U1568="AKTIVCO Coupure ENEO &amp; Baisse de tension","AKTIVCO GRID ONLY",
U1568="Coupure ENEO &amp; Baisse de tension","IHS GRID ONLY",
U1568="Defaut GE &amp; POWER Cabinet","IHS",
U1568="Sharing","Partners",
U1568="Sites strategiques &amp; DataCenter","SST &amp; DC",
U1568="Exclu","Exclu",
U1568="SAT","SAT",
U1568="SPARE-ISSUE","SPARE-ISSUE",
U1568="Fiber CAmtel","TRANS_FO_CAMTEL",
U1568="Fiber AOF","Fiber AOF",
U1568="Projet OCM (HUAWEI)","TRAVAUX-HUAWEI",
U1568="Projet OCM (NOKIA)","TRAVAUX-NOKIA",
U1568="ACCESS-ISSUE","ACCESS-ISSUE",
U1568="Projet OCM (ZTE, NOKIA, autres projets)","TRAVAUX OCM",
U1568="No root CAuse","No root cause",
U1568="ODU HS","PDH",
U1568="IP &amp; VLAN","PDH",
U1568="Warehouse HUAWEI","SPARE-ISSUE",
U1568="SPARE-HS","SPARE-ISSUE",
U1568="Power Telco","BSS",U1568="no impacts","no impacts"
),"")</f>
        <v/>
      </c>
      <c r="T1568" s="40" t="str" cm="1">
        <f t="array" ref="T1568">IFERROR(_xlfn.IFS(
U1568="MPR ISSUE","TX ISSUE",
U1568="BSS Hardware Issue","RAN ISSUE",
U1568="Sites strategiques, MLL, Pylone, etc.","ENVTECH",
U1568="AKTIVCO DEFAUT GE &amp; POWER Cabinet","POWER ISSUE",
U1568="AKTIVCO Coupure ENEO &amp; Baisse de tension","POWER ISSUE",
U1568="Coupure ENEO &amp; Baisse de tension","POWER ISSUE",
U1568="Defaut GE &amp; POWER Cabinet","POWER ISSUE",
U1568="Sharing","POWER ISSUE",
U1568="Sites strategiques &amp; DataCenter","POWER ISSUE",
U1568="Exclu","Exclu",
U1568="SAT","TX ISSUE",
U1568="SPARE-ISSUE","SPARE-ISSUE",
U1568="Fiber CAmtel","TX ISSUE",
U1568="Fiber AOF","TX ISSUE",
U1568="Projet OCM (HUAWEI)","TRAVAUX-HUAWEI",
U1568="Projet OCM (NOKIA)","TRAVAUX -NOKIA",
U1568="ACCESS-ISSUE","ACCESS-ISSUE",
U1568="Projet OCM (ZTE, NOKIA, autres projets)","TRAVAUX OCM",
U1568="No root CAuse","No root cause",
U1568="ODU HS","TX ISSUE",
U1568="IP &amp; VLAN","TX ISSUE",
U1568="Warehouse HUAWEI","SPARE-ISSUE",
U1568="SPARE-HS","SPARE-ISSUE",
U1568="Power Telco","RAN ISSUE",U1568="no impacts","no impacts"
),"")</f>
        <v/>
      </c>
      <c r="U1568" s="70"/>
      <c r="V1568" s="40" t="str" cm="1">
        <f t="array" ref="V1568">IFERROR(_xlfn.IFS(
U1568="MPR ISSUE","ACTIVE",
U1568="BSS Hardware Issue","ACTIVE",
U1568="Sites strategiques, MLL, Pylone, etc.","PASSIVE",
U1568="AKTIVCO DEFAUT GE &amp; POWER Cabinet","PASSIVE",
U1568="AKTIVCO Coupure ENEO &amp; Baisse de tension","PASSIVE",
U1568="Coupure ENEO &amp; Baisse de tension","PASSIVE",
U1568="Defaut GE &amp; POWER Cabinet","PASSIVE",
U1568="Sharing","PASSIVE",
U1568="Sites strategiques &amp; DataCenter","PASSIVE",
U1568="Exclu","Exclu",
U1568="SAT","ACTIVE",
U1568="SPARE-ISSUE","SPARE-ISSUE",
U1568="Fiber CAmtel","ACTIVE",
U1568="Fiber AOF","ACTIVE",
U1568="Projet OCM (HUAWEI)","PLANNED WORKS",
U1568="Projet OCM (NOKIA)","PLANNED WORKS",
U1568="ACCESS-ISSUE","ACCESS-ISSUE",
U1568="Projet OCM (ZTE, NOKIA, autres projets)","PLANNED WORKS",
U1568="No root CAuse","No root cause",
U1568="ODU HS","ACTIVE",
U1568="IP &amp; VLAN","ACTIVE",
U1568="Warehouse HUAWEI","SPARE-ISSUE",
U1568="SPARE-HS","SPARE-ISSUE",
U1568="Power Telco","ACTIVE", U1568="no impacts","no impacts"
),"")</f>
        <v/>
      </c>
      <c r="W1568" s="98"/>
      <c r="X1568" s="98"/>
      <c r="Y1568" s="98"/>
      <c r="Z1568" s="98"/>
      <c r="AA1568" s="98"/>
      <c r="AB1568" s="17" t="s">
        <v>5468</v>
      </c>
      <c r="AC1568" s="17"/>
      <c r="AD1568" s="9" t="s">
        <v>5468</v>
      </c>
      <c r="AE1568" s="7" t="s">
        <v>5468</v>
      </c>
      <c r="AF1568" s="6" t="s">
        <v>5468</v>
      </c>
      <c r="AG1568" s="7" t="s">
        <v>5468</v>
      </c>
      <c r="AH1568" s="3" t="s">
        <v>5468</v>
      </c>
      <c r="AI1568" s="18" t="s">
        <v>5468</v>
      </c>
      <c r="AJ1568" s="18" t="s">
        <v>5468</v>
      </c>
      <c r="AK1568" s="18" t="s">
        <v>5468</v>
      </c>
      <c r="AL1568" s="18" t="s">
        <v>5468</v>
      </c>
      <c r="AM1568" s="18" t="s">
        <v>5468</v>
      </c>
      <c r="AN1568" s="9" t="s">
        <v>5468</v>
      </c>
      <c r="AO1568" s="14"/>
      <c r="AP1568" s="14" t="s">
        <v>5468</v>
      </c>
      <c r="AQ1568" s="14" t="s">
        <v>5468</v>
      </c>
      <c r="AR1568" s="14" t="s">
        <v>5468</v>
      </c>
      <c r="AS1568" s="9" t="s">
        <v>5468</v>
      </c>
    </row>
    <row r="1569" spans="1:45" x14ac:dyDescent="0.3">
      <c r="A1569" s="1" t="s">
        <v>2936</v>
      </c>
      <c r="B1569" s="8" t="s">
        <v>2937</v>
      </c>
      <c r="C1569" s="3" t="str">
        <f>_xlfn.XLOOKUP(B1569,'[1]daily break down'!$D:$D,'[1]daily break down'!$E:$E,"")</f>
        <v>Ngaoundere</v>
      </c>
      <c r="D1569" s="1" t="s">
        <v>11</v>
      </c>
      <c r="E1569" s="1" t="s">
        <v>12</v>
      </c>
      <c r="F1569" s="3" t="s">
        <v>90</v>
      </c>
      <c r="G1569" s="1" t="s">
        <v>91</v>
      </c>
      <c r="H1569" s="27" t="str">
        <f>_xlfn.XLOOKUP(B1569,[2]CALCULATION!$B:$B,[2]CALCULATION!$H:$H,"")</f>
        <v>Huawei</v>
      </c>
      <c r="I1569" s="100" t="s">
        <v>6098</v>
      </c>
      <c r="J1569" s="41" t="s">
        <v>5541</v>
      </c>
      <c r="K1569" s="41"/>
      <c r="L1569" s="41">
        <v>5.5163897235705542E-2</v>
      </c>
      <c r="M1569" s="41">
        <v>0</v>
      </c>
      <c r="N1569" s="41">
        <v>0</v>
      </c>
      <c r="O1569" s="41">
        <v>0</v>
      </c>
      <c r="P1569" s="41">
        <v>0</v>
      </c>
      <c r="Q1569" s="41">
        <v>0.25834110942747973</v>
      </c>
      <c r="R1569" s="41">
        <v>0.90108166182979355</v>
      </c>
      <c r="S1569" s="40" t="str" cm="1">
        <f t="array" ref="S1569">IFERROR(_xlfn.IFS(
U1569="MPR ISSUE","PDH",
U1569="BSS Hardware Issue","BSS",
U1569="Sites strategiques, MLL, Pylone, etc.","ENVTECH",
U1569="AKTIVCO DEFAUT GE &amp; POWER Cabinet","AKTIVCO",
U1569="AKTIVCO Coupure ENEO &amp; Baisse de tension","AKTIVCO GRID ONLY",
U1569="Coupure ENEO &amp; Baisse de tension","IHS GRID ONLY",
U1569="Defaut GE &amp; POWER Cabinet","IHS",
U1569="Sharing","Partners",
U1569="Sites strategiques &amp; DataCenter","SST &amp; DC",
U1569="Exclu","Exclu",
U1569="SAT","SAT",
U1569="SPARE-ISSUE","SPARE-ISSUE",
U1569="Fiber CAmtel","TRANS_FO_CAMTEL",
U1569="Fiber AOF","Fiber AOF",
U1569="Projet OCM (HUAWEI)","TRAVAUX-HUAWEI",
U1569="Projet OCM (NOKIA)","TRAVAUX-NOKIA",
U1569="ACCESS-ISSUE","ACCESS-ISSUE",
U1569="Projet OCM (ZTE, NOKIA, autres projets)","TRAVAUX OCM",
U1569="No root CAuse","No root cause",
U1569="ODU HS","PDH",
U1569="IP &amp; VLAN","PDH",
U1569="Warehouse HUAWEI","SPARE-ISSUE",
U1569="SPARE-HS","SPARE-ISSUE",
U1569="Power Telco","BSS",U1569="no impacts","no impacts"
),"")</f>
        <v/>
      </c>
      <c r="T1569" s="40" t="str" cm="1">
        <f t="array" ref="T1569">IFERROR(_xlfn.IFS(
U1569="MPR ISSUE","TX ISSUE",
U1569="BSS Hardware Issue","RAN ISSUE",
U1569="Sites strategiques, MLL, Pylone, etc.","ENVTECH",
U1569="AKTIVCO DEFAUT GE &amp; POWER Cabinet","POWER ISSUE",
U1569="AKTIVCO Coupure ENEO &amp; Baisse de tension","POWER ISSUE",
U1569="Coupure ENEO &amp; Baisse de tension","POWER ISSUE",
U1569="Defaut GE &amp; POWER Cabinet","POWER ISSUE",
U1569="Sharing","POWER ISSUE",
U1569="Sites strategiques &amp; DataCenter","POWER ISSUE",
U1569="Exclu","Exclu",
U1569="SAT","TX ISSUE",
U1569="SPARE-ISSUE","SPARE-ISSUE",
U1569="Fiber CAmtel","TX ISSUE",
U1569="Fiber AOF","TX ISSUE",
U1569="Projet OCM (HUAWEI)","TRAVAUX-HUAWEI",
U1569="Projet OCM (NOKIA)","TRAVAUX -NOKIA",
U1569="ACCESS-ISSUE","ACCESS-ISSUE",
U1569="Projet OCM (ZTE, NOKIA, autres projets)","TRAVAUX OCM",
U1569="No root CAuse","No root cause",
U1569="ODU HS","TX ISSUE",
U1569="IP &amp; VLAN","TX ISSUE",
U1569="Warehouse HUAWEI","SPARE-ISSUE",
U1569="SPARE-HS","SPARE-ISSUE",
U1569="Power Telco","RAN ISSUE",U1569="no impacts","no impacts"
),"")</f>
        <v/>
      </c>
      <c r="U1569" s="70"/>
      <c r="V1569" s="40" t="str" cm="1">
        <f t="array" ref="V1569">IFERROR(_xlfn.IFS(
U1569="MPR ISSUE","ACTIVE",
U1569="BSS Hardware Issue","ACTIVE",
U1569="Sites strategiques, MLL, Pylone, etc.","PASSIVE",
U1569="AKTIVCO DEFAUT GE &amp; POWER Cabinet","PASSIVE",
U1569="AKTIVCO Coupure ENEO &amp; Baisse de tension","PASSIVE",
U1569="Coupure ENEO &amp; Baisse de tension","PASSIVE",
U1569="Defaut GE &amp; POWER Cabinet","PASSIVE",
U1569="Sharing","PASSIVE",
U1569="Sites strategiques &amp; DataCenter","PASSIVE",
U1569="Exclu","Exclu",
U1569="SAT","ACTIVE",
U1569="SPARE-ISSUE","SPARE-ISSUE",
U1569="Fiber CAmtel","ACTIVE",
U1569="Fiber AOF","ACTIVE",
U1569="Projet OCM (HUAWEI)","PLANNED WORKS",
U1569="Projet OCM (NOKIA)","PLANNED WORKS",
U1569="ACCESS-ISSUE","ACCESS-ISSUE",
U1569="Projet OCM (ZTE, NOKIA, autres projets)","PLANNED WORKS",
U1569="No root CAuse","No root cause",
U1569="ODU HS","ACTIVE",
U1569="IP &amp; VLAN","ACTIVE",
U1569="Warehouse HUAWEI","SPARE-ISSUE",
U1569="SPARE-HS","SPARE-ISSUE",
U1569="Power Telco","ACTIVE", U1569="no impacts","no impacts"
),"")</f>
        <v/>
      </c>
      <c r="W1569" s="98"/>
      <c r="X1569" s="98"/>
      <c r="Y1569" s="98"/>
      <c r="Z1569" s="98"/>
      <c r="AA1569" s="98"/>
      <c r="AB1569" s="17" t="s">
        <v>5468</v>
      </c>
      <c r="AC1569" s="17"/>
      <c r="AD1569" s="9" t="s">
        <v>5468</v>
      </c>
      <c r="AE1569" s="7" t="s">
        <v>5468</v>
      </c>
      <c r="AF1569" s="6" t="s">
        <v>5468</v>
      </c>
      <c r="AG1569" s="7" t="s">
        <v>5468</v>
      </c>
      <c r="AH1569" s="3" t="s">
        <v>5468</v>
      </c>
      <c r="AI1569" s="18" t="s">
        <v>5468</v>
      </c>
      <c r="AJ1569" s="18" t="s">
        <v>5468</v>
      </c>
      <c r="AK1569" s="18" t="s">
        <v>5468</v>
      </c>
      <c r="AL1569" s="18" t="s">
        <v>5468</v>
      </c>
      <c r="AM1569" s="18" t="s">
        <v>5468</v>
      </c>
      <c r="AN1569" s="9" t="s">
        <v>5468</v>
      </c>
      <c r="AO1569" s="14"/>
      <c r="AP1569" s="14" t="s">
        <v>5468</v>
      </c>
      <c r="AQ1569" s="14" t="s">
        <v>5468</v>
      </c>
      <c r="AR1569" s="14" t="s">
        <v>5468</v>
      </c>
      <c r="AS1569" s="9" t="s">
        <v>5468</v>
      </c>
    </row>
    <row r="1570" spans="1:45" x14ac:dyDescent="0.3">
      <c r="A1570" s="1" t="s">
        <v>2938</v>
      </c>
      <c r="B1570" s="8" t="s">
        <v>2939</v>
      </c>
      <c r="C1570" s="3" t="str">
        <f>_xlfn.XLOOKUP(B1570,'[1]daily break down'!$D:$D,'[1]daily break down'!$E:$E,"")</f>
        <v>Ngaoundere</v>
      </c>
      <c r="D1570" s="1" t="s">
        <v>11</v>
      </c>
      <c r="E1570" s="1" t="s">
        <v>12</v>
      </c>
      <c r="F1570" s="3" t="s">
        <v>90</v>
      </c>
      <c r="G1570" s="1" t="s">
        <v>91</v>
      </c>
      <c r="H1570" s="27" t="str">
        <f>_xlfn.XLOOKUP(B1570,[2]CALCULATION!$B:$B,[2]CALCULATION!$H:$H,"")</f>
        <v>Huawei</v>
      </c>
      <c r="I1570" s="100" t="s">
        <v>6098</v>
      </c>
      <c r="J1570" s="41" t="s">
        <v>5541</v>
      </c>
      <c r="K1570" s="41"/>
      <c r="L1570" s="41">
        <v>4.8261721926873322E-2</v>
      </c>
      <c r="M1570" s="41">
        <v>0</v>
      </c>
      <c r="N1570" s="41">
        <v>0</v>
      </c>
      <c r="O1570" s="41">
        <v>0</v>
      </c>
      <c r="P1570" s="41">
        <v>0</v>
      </c>
      <c r="Q1570" s="41">
        <v>0</v>
      </c>
      <c r="R1570" s="41">
        <v>0</v>
      </c>
      <c r="S1570" s="40" t="str" cm="1">
        <f t="array" ref="S1570">IFERROR(_xlfn.IFS(
U1570="MPR ISSUE","PDH",
U1570="BSS Hardware Issue","BSS",
U1570="Sites strategiques, MLL, Pylone, etc.","ENVTECH",
U1570="AKTIVCO DEFAUT GE &amp; POWER Cabinet","AKTIVCO",
U1570="AKTIVCO Coupure ENEO &amp; Baisse de tension","AKTIVCO GRID ONLY",
U1570="Coupure ENEO &amp; Baisse de tension","IHS GRID ONLY",
U1570="Defaut GE &amp; POWER Cabinet","IHS",
U1570="Sharing","Partners",
U1570="Sites strategiques &amp; DataCenter","SST &amp; DC",
U1570="Exclu","Exclu",
U1570="SAT","SAT",
U1570="SPARE-ISSUE","SPARE-ISSUE",
U1570="Fiber CAmtel","TRANS_FO_CAMTEL",
U1570="Fiber AOF","Fiber AOF",
U1570="Projet OCM (HUAWEI)","TRAVAUX-HUAWEI",
U1570="Projet OCM (NOKIA)","TRAVAUX-NOKIA",
U1570="ACCESS-ISSUE","ACCESS-ISSUE",
U1570="Projet OCM (ZTE, NOKIA, autres projets)","TRAVAUX OCM",
U1570="No root CAuse","No root cause",
U1570="ODU HS","PDH",
U1570="IP &amp; VLAN","PDH",
U1570="Warehouse HUAWEI","SPARE-ISSUE",
U1570="SPARE-HS","SPARE-ISSUE",
U1570="Power Telco","BSS",U1570="no impacts","no impacts"
),"")</f>
        <v/>
      </c>
      <c r="T1570" s="40" t="str" cm="1">
        <f t="array" ref="T1570">IFERROR(_xlfn.IFS(
U1570="MPR ISSUE","TX ISSUE",
U1570="BSS Hardware Issue","RAN ISSUE",
U1570="Sites strategiques, MLL, Pylone, etc.","ENVTECH",
U1570="AKTIVCO DEFAUT GE &amp; POWER Cabinet","POWER ISSUE",
U1570="AKTIVCO Coupure ENEO &amp; Baisse de tension","POWER ISSUE",
U1570="Coupure ENEO &amp; Baisse de tension","POWER ISSUE",
U1570="Defaut GE &amp; POWER Cabinet","POWER ISSUE",
U1570="Sharing","POWER ISSUE",
U1570="Sites strategiques &amp; DataCenter","POWER ISSUE",
U1570="Exclu","Exclu",
U1570="SAT","TX ISSUE",
U1570="SPARE-ISSUE","SPARE-ISSUE",
U1570="Fiber CAmtel","TX ISSUE",
U1570="Fiber AOF","TX ISSUE",
U1570="Projet OCM (HUAWEI)","TRAVAUX-HUAWEI",
U1570="Projet OCM (NOKIA)","TRAVAUX -NOKIA",
U1570="ACCESS-ISSUE","ACCESS-ISSUE",
U1570="Projet OCM (ZTE, NOKIA, autres projets)","TRAVAUX OCM",
U1570="No root CAuse","No root cause",
U1570="ODU HS","TX ISSUE",
U1570="IP &amp; VLAN","TX ISSUE",
U1570="Warehouse HUAWEI","SPARE-ISSUE",
U1570="SPARE-HS","SPARE-ISSUE",
U1570="Power Telco","RAN ISSUE",U1570="no impacts","no impacts"
),"")</f>
        <v/>
      </c>
      <c r="U1570" s="70"/>
      <c r="V1570" s="40" t="str" cm="1">
        <f t="array" ref="V1570">IFERROR(_xlfn.IFS(
U1570="MPR ISSUE","ACTIVE",
U1570="BSS Hardware Issue","ACTIVE",
U1570="Sites strategiques, MLL, Pylone, etc.","PASSIVE",
U1570="AKTIVCO DEFAUT GE &amp; POWER Cabinet","PASSIVE",
U1570="AKTIVCO Coupure ENEO &amp; Baisse de tension","PASSIVE",
U1570="Coupure ENEO &amp; Baisse de tension","PASSIVE",
U1570="Defaut GE &amp; POWER Cabinet","PASSIVE",
U1570="Sharing","PASSIVE",
U1570="Sites strategiques &amp; DataCenter","PASSIVE",
U1570="Exclu","Exclu",
U1570="SAT","ACTIVE",
U1570="SPARE-ISSUE","SPARE-ISSUE",
U1570="Fiber CAmtel","ACTIVE",
U1570="Fiber AOF","ACTIVE",
U1570="Projet OCM (HUAWEI)","PLANNED WORKS",
U1570="Projet OCM (NOKIA)","PLANNED WORKS",
U1570="ACCESS-ISSUE","ACCESS-ISSUE",
U1570="Projet OCM (ZTE, NOKIA, autres projets)","PLANNED WORKS",
U1570="No root CAuse","No root cause",
U1570="ODU HS","ACTIVE",
U1570="IP &amp; VLAN","ACTIVE",
U1570="Warehouse HUAWEI","SPARE-ISSUE",
U1570="SPARE-HS","SPARE-ISSUE",
U1570="Power Telco","ACTIVE", U1570="no impacts","no impacts"
),"")</f>
        <v/>
      </c>
      <c r="W1570" s="98"/>
      <c r="X1570" s="98"/>
      <c r="Y1570" s="98"/>
      <c r="Z1570" s="98"/>
      <c r="AA1570" s="98"/>
      <c r="AB1570" s="17" t="s">
        <v>5468</v>
      </c>
      <c r="AC1570" s="17"/>
      <c r="AD1570" s="9" t="s">
        <v>5468</v>
      </c>
      <c r="AE1570" s="7" t="s">
        <v>5468</v>
      </c>
      <c r="AF1570" s="6" t="s">
        <v>5468</v>
      </c>
      <c r="AG1570" s="7" t="s">
        <v>5468</v>
      </c>
      <c r="AH1570" s="3" t="s">
        <v>5468</v>
      </c>
      <c r="AI1570" s="18" t="s">
        <v>5468</v>
      </c>
      <c r="AJ1570" s="18" t="s">
        <v>5468</v>
      </c>
      <c r="AK1570" s="18" t="s">
        <v>5468</v>
      </c>
      <c r="AL1570" s="18" t="s">
        <v>5468</v>
      </c>
      <c r="AM1570" s="18" t="s">
        <v>5468</v>
      </c>
      <c r="AN1570" s="9" t="s">
        <v>5468</v>
      </c>
      <c r="AO1570" s="14"/>
      <c r="AP1570" s="14" t="s">
        <v>5468</v>
      </c>
      <c r="AQ1570" s="14" t="s">
        <v>5468</v>
      </c>
      <c r="AR1570" s="14" t="s">
        <v>5468</v>
      </c>
      <c r="AS1570" s="9" t="s">
        <v>5468</v>
      </c>
    </row>
    <row r="1571" spans="1:45" x14ac:dyDescent="0.3">
      <c r="A1571" s="1" t="s">
        <v>3001</v>
      </c>
      <c r="B1571" s="8" t="s">
        <v>3002</v>
      </c>
      <c r="C1571" s="3" t="str">
        <f>_xlfn.XLOOKUP(B1571,'[1]daily break down'!$D:$D,'[1]daily break down'!$E:$E,"")</f>
        <v>Ngaoundere</v>
      </c>
      <c r="D1571" s="1" t="s">
        <v>11</v>
      </c>
      <c r="E1571" s="1" t="s">
        <v>12</v>
      </c>
      <c r="F1571" s="3" t="s">
        <v>90</v>
      </c>
      <c r="G1571" s="1" t="s">
        <v>91</v>
      </c>
      <c r="H1571" s="27" t="str">
        <f>_xlfn.XLOOKUP(B1571,[2]CALCULATION!$B:$B,[2]CALCULATION!$H:$H,"")</f>
        <v>Huawei</v>
      </c>
      <c r="I1571" s="100" t="s">
        <v>6098</v>
      </c>
      <c r="J1571" s="41" t="s">
        <v>5541</v>
      </c>
      <c r="K1571" s="41"/>
      <c r="L1571" s="41">
        <v>3.7578510014753173E-2</v>
      </c>
      <c r="M1571" s="41">
        <v>0</v>
      </c>
      <c r="N1571" s="41">
        <v>0</v>
      </c>
      <c r="O1571" s="41">
        <v>0</v>
      </c>
      <c r="P1571" s="41">
        <v>0</v>
      </c>
      <c r="Q1571" s="41">
        <v>0</v>
      </c>
      <c r="R1571" s="41">
        <v>0</v>
      </c>
      <c r="S1571" s="40" t="str" cm="1">
        <f t="array" ref="S1571">IFERROR(_xlfn.IFS(
U1571="MPR ISSUE","PDH",
U1571="BSS Hardware Issue","BSS",
U1571="Sites strategiques, MLL, Pylone, etc.","ENVTECH",
U1571="AKTIVCO DEFAUT GE &amp; POWER Cabinet","AKTIVCO",
U1571="AKTIVCO Coupure ENEO &amp; Baisse de tension","AKTIVCO GRID ONLY",
U1571="Coupure ENEO &amp; Baisse de tension","IHS GRID ONLY",
U1571="Defaut GE &amp; POWER Cabinet","IHS",
U1571="Sharing","Partners",
U1571="Sites strategiques &amp; DataCenter","SST &amp; DC",
U1571="Exclu","Exclu",
U1571="SAT","SAT",
U1571="SPARE-ISSUE","SPARE-ISSUE",
U1571="Fiber CAmtel","TRANS_FO_CAMTEL",
U1571="Fiber AOF","Fiber AOF",
U1571="Projet OCM (HUAWEI)","TRAVAUX-HUAWEI",
U1571="Projet OCM (NOKIA)","TRAVAUX-NOKIA",
U1571="ACCESS-ISSUE","ACCESS-ISSUE",
U1571="Projet OCM (ZTE, NOKIA, autres projets)","TRAVAUX OCM",
U1571="No root CAuse","No root cause",
U1571="ODU HS","PDH",
U1571="IP &amp; VLAN","PDH",
U1571="Warehouse HUAWEI","SPARE-ISSUE",
U1571="SPARE-HS","SPARE-ISSUE",
U1571="Power Telco","BSS",U1571="no impacts","no impacts"
),"")</f>
        <v/>
      </c>
      <c r="T1571" s="40" t="str" cm="1">
        <f t="array" ref="T1571">IFERROR(_xlfn.IFS(
U1571="MPR ISSUE","TX ISSUE",
U1571="BSS Hardware Issue","RAN ISSUE",
U1571="Sites strategiques, MLL, Pylone, etc.","ENVTECH",
U1571="AKTIVCO DEFAUT GE &amp; POWER Cabinet","POWER ISSUE",
U1571="AKTIVCO Coupure ENEO &amp; Baisse de tension","POWER ISSUE",
U1571="Coupure ENEO &amp; Baisse de tension","POWER ISSUE",
U1571="Defaut GE &amp; POWER Cabinet","POWER ISSUE",
U1571="Sharing","POWER ISSUE",
U1571="Sites strategiques &amp; DataCenter","POWER ISSUE",
U1571="Exclu","Exclu",
U1571="SAT","TX ISSUE",
U1571="SPARE-ISSUE","SPARE-ISSUE",
U1571="Fiber CAmtel","TX ISSUE",
U1571="Fiber AOF","TX ISSUE",
U1571="Projet OCM (HUAWEI)","TRAVAUX-HUAWEI",
U1571="Projet OCM (NOKIA)","TRAVAUX -NOKIA",
U1571="ACCESS-ISSUE","ACCESS-ISSUE",
U1571="Projet OCM (ZTE, NOKIA, autres projets)","TRAVAUX OCM",
U1571="No root CAuse","No root cause",
U1571="ODU HS","TX ISSUE",
U1571="IP &amp; VLAN","TX ISSUE",
U1571="Warehouse HUAWEI","SPARE-ISSUE",
U1571="SPARE-HS","SPARE-ISSUE",
U1571="Power Telco","RAN ISSUE",U1571="no impacts","no impacts"
),"")</f>
        <v/>
      </c>
      <c r="U1571" s="70"/>
      <c r="V1571" s="40" t="str" cm="1">
        <f t="array" ref="V1571">IFERROR(_xlfn.IFS(
U1571="MPR ISSUE","ACTIVE",
U1571="BSS Hardware Issue","ACTIVE",
U1571="Sites strategiques, MLL, Pylone, etc.","PASSIVE",
U1571="AKTIVCO DEFAUT GE &amp; POWER Cabinet","PASSIVE",
U1571="AKTIVCO Coupure ENEO &amp; Baisse de tension","PASSIVE",
U1571="Coupure ENEO &amp; Baisse de tension","PASSIVE",
U1571="Defaut GE &amp; POWER Cabinet","PASSIVE",
U1571="Sharing","PASSIVE",
U1571="Sites strategiques &amp; DataCenter","PASSIVE",
U1571="Exclu","Exclu",
U1571="SAT","ACTIVE",
U1571="SPARE-ISSUE","SPARE-ISSUE",
U1571="Fiber CAmtel","ACTIVE",
U1571="Fiber AOF","ACTIVE",
U1571="Projet OCM (HUAWEI)","PLANNED WORKS",
U1571="Projet OCM (NOKIA)","PLANNED WORKS",
U1571="ACCESS-ISSUE","ACCESS-ISSUE",
U1571="Projet OCM (ZTE, NOKIA, autres projets)","PLANNED WORKS",
U1571="No root CAuse","No root cause",
U1571="ODU HS","ACTIVE",
U1571="IP &amp; VLAN","ACTIVE",
U1571="Warehouse HUAWEI","SPARE-ISSUE",
U1571="SPARE-HS","SPARE-ISSUE",
U1571="Power Telco","ACTIVE", U1571="no impacts","no impacts"
),"")</f>
        <v/>
      </c>
      <c r="W1571" s="98"/>
      <c r="X1571" s="98"/>
      <c r="Y1571" s="98"/>
      <c r="Z1571" s="98"/>
      <c r="AA1571" s="98"/>
      <c r="AB1571" s="17" t="s">
        <v>5468</v>
      </c>
      <c r="AC1571" s="17"/>
      <c r="AD1571" s="9" t="s">
        <v>5468</v>
      </c>
      <c r="AE1571" s="7" t="s">
        <v>5468</v>
      </c>
      <c r="AF1571" s="6" t="s">
        <v>5468</v>
      </c>
      <c r="AG1571" s="7" t="s">
        <v>5468</v>
      </c>
      <c r="AH1571" s="3" t="s">
        <v>5468</v>
      </c>
      <c r="AI1571" s="18" t="s">
        <v>5468</v>
      </c>
      <c r="AJ1571" s="18" t="s">
        <v>5468</v>
      </c>
      <c r="AK1571" s="18" t="s">
        <v>5468</v>
      </c>
      <c r="AL1571" s="18" t="s">
        <v>5468</v>
      </c>
      <c r="AM1571" s="18" t="s">
        <v>5468</v>
      </c>
      <c r="AN1571" s="9" t="s">
        <v>5468</v>
      </c>
      <c r="AO1571" s="14"/>
      <c r="AP1571" s="14" t="s">
        <v>5468</v>
      </c>
      <c r="AQ1571" s="14" t="s">
        <v>5468</v>
      </c>
      <c r="AR1571" s="14" t="s">
        <v>5468</v>
      </c>
      <c r="AS1571" s="9" t="s">
        <v>5468</v>
      </c>
    </row>
    <row r="1572" spans="1:45" x14ac:dyDescent="0.3">
      <c r="A1572" s="1" t="s">
        <v>2999</v>
      </c>
      <c r="B1572" s="8" t="s">
        <v>3000</v>
      </c>
      <c r="C1572" s="3" t="str">
        <f>_xlfn.XLOOKUP(B1572,'[1]daily break down'!$D:$D,'[1]daily break down'!$E:$E,"")</f>
        <v>Ngaoundere</v>
      </c>
      <c r="D1572" s="1" t="s">
        <v>11</v>
      </c>
      <c r="E1572" s="1" t="s">
        <v>12</v>
      </c>
      <c r="F1572" s="3" t="s">
        <v>90</v>
      </c>
      <c r="G1572" s="1" t="s">
        <v>91</v>
      </c>
      <c r="H1572" s="27" t="str">
        <f>_xlfn.XLOOKUP(B1572,[2]CALCULATION!$B:$B,[2]CALCULATION!$H:$H,"")</f>
        <v>Huawei</v>
      </c>
      <c r="I1572" s="100" t="s">
        <v>6098</v>
      </c>
      <c r="J1572" s="41" t="s">
        <v>5541</v>
      </c>
      <c r="K1572" s="41"/>
      <c r="L1572" s="41">
        <v>3.5812837261330978E-2</v>
      </c>
      <c r="M1572" s="41">
        <v>0</v>
      </c>
      <c r="N1572" s="41">
        <v>0</v>
      </c>
      <c r="O1572" s="41">
        <v>0</v>
      </c>
      <c r="P1572" s="41">
        <v>0</v>
      </c>
      <c r="Q1572" s="41">
        <v>0</v>
      </c>
      <c r="R1572" s="41">
        <v>0</v>
      </c>
      <c r="S1572" s="40" t="str" cm="1">
        <f t="array" ref="S1572">IFERROR(_xlfn.IFS(
U1572="MPR ISSUE","PDH",
U1572="BSS Hardware Issue","BSS",
U1572="Sites strategiques, MLL, Pylone, etc.","ENVTECH",
U1572="AKTIVCO DEFAUT GE &amp; POWER Cabinet","AKTIVCO",
U1572="AKTIVCO Coupure ENEO &amp; Baisse de tension","AKTIVCO GRID ONLY",
U1572="Coupure ENEO &amp; Baisse de tension","IHS GRID ONLY",
U1572="Defaut GE &amp; POWER Cabinet","IHS",
U1572="Sharing","Partners",
U1572="Sites strategiques &amp; DataCenter","SST &amp; DC",
U1572="Exclu","Exclu",
U1572="SAT","SAT",
U1572="SPARE-ISSUE","SPARE-ISSUE",
U1572="Fiber CAmtel","TRANS_FO_CAMTEL",
U1572="Fiber AOF","Fiber AOF",
U1572="Projet OCM (HUAWEI)","TRAVAUX-HUAWEI",
U1572="Projet OCM (NOKIA)","TRAVAUX-NOKIA",
U1572="ACCESS-ISSUE","ACCESS-ISSUE",
U1572="Projet OCM (ZTE, NOKIA, autres projets)","TRAVAUX OCM",
U1572="No root CAuse","No root cause",
U1572="ODU HS","PDH",
U1572="IP &amp; VLAN","PDH",
U1572="Warehouse HUAWEI","SPARE-ISSUE",
U1572="SPARE-HS","SPARE-ISSUE",
U1572="Power Telco","BSS",U1572="no impacts","no impacts"
),"")</f>
        <v/>
      </c>
      <c r="T1572" s="40" t="str" cm="1">
        <f t="array" ref="T1572">IFERROR(_xlfn.IFS(
U1572="MPR ISSUE","TX ISSUE",
U1572="BSS Hardware Issue","RAN ISSUE",
U1572="Sites strategiques, MLL, Pylone, etc.","ENVTECH",
U1572="AKTIVCO DEFAUT GE &amp; POWER Cabinet","POWER ISSUE",
U1572="AKTIVCO Coupure ENEO &amp; Baisse de tension","POWER ISSUE",
U1572="Coupure ENEO &amp; Baisse de tension","POWER ISSUE",
U1572="Defaut GE &amp; POWER Cabinet","POWER ISSUE",
U1572="Sharing","POWER ISSUE",
U1572="Sites strategiques &amp; DataCenter","POWER ISSUE",
U1572="Exclu","Exclu",
U1572="SAT","TX ISSUE",
U1572="SPARE-ISSUE","SPARE-ISSUE",
U1572="Fiber CAmtel","TX ISSUE",
U1572="Fiber AOF","TX ISSUE",
U1572="Projet OCM (HUAWEI)","TRAVAUX-HUAWEI",
U1572="Projet OCM (NOKIA)","TRAVAUX -NOKIA",
U1572="ACCESS-ISSUE","ACCESS-ISSUE",
U1572="Projet OCM (ZTE, NOKIA, autres projets)","TRAVAUX OCM",
U1572="No root CAuse","No root cause",
U1572="ODU HS","TX ISSUE",
U1572="IP &amp; VLAN","TX ISSUE",
U1572="Warehouse HUAWEI","SPARE-ISSUE",
U1572="SPARE-HS","SPARE-ISSUE",
U1572="Power Telco","RAN ISSUE",U1572="no impacts","no impacts"
),"")</f>
        <v/>
      </c>
      <c r="U1572" s="70"/>
      <c r="V1572" s="40" t="str" cm="1">
        <f t="array" ref="V1572">IFERROR(_xlfn.IFS(
U1572="MPR ISSUE","ACTIVE",
U1572="BSS Hardware Issue","ACTIVE",
U1572="Sites strategiques, MLL, Pylone, etc.","PASSIVE",
U1572="AKTIVCO DEFAUT GE &amp; POWER Cabinet","PASSIVE",
U1572="AKTIVCO Coupure ENEO &amp; Baisse de tension","PASSIVE",
U1572="Coupure ENEO &amp; Baisse de tension","PASSIVE",
U1572="Defaut GE &amp; POWER Cabinet","PASSIVE",
U1572="Sharing","PASSIVE",
U1572="Sites strategiques &amp; DataCenter","PASSIVE",
U1572="Exclu","Exclu",
U1572="SAT","ACTIVE",
U1572="SPARE-ISSUE","SPARE-ISSUE",
U1572="Fiber CAmtel","ACTIVE",
U1572="Fiber AOF","ACTIVE",
U1572="Projet OCM (HUAWEI)","PLANNED WORKS",
U1572="Projet OCM (NOKIA)","PLANNED WORKS",
U1572="ACCESS-ISSUE","ACCESS-ISSUE",
U1572="Projet OCM (ZTE, NOKIA, autres projets)","PLANNED WORKS",
U1572="No root CAuse","No root cause",
U1572="ODU HS","ACTIVE",
U1572="IP &amp; VLAN","ACTIVE",
U1572="Warehouse HUAWEI","SPARE-ISSUE",
U1572="SPARE-HS","SPARE-ISSUE",
U1572="Power Telco","ACTIVE", U1572="no impacts","no impacts"
),"")</f>
        <v/>
      </c>
      <c r="W1572" s="98"/>
      <c r="X1572" s="98"/>
      <c r="Y1572" s="98"/>
      <c r="Z1572" s="98"/>
      <c r="AA1572" s="98"/>
      <c r="AB1572" s="17" t="s">
        <v>5468</v>
      </c>
      <c r="AC1572" s="17"/>
      <c r="AD1572" s="9" t="s">
        <v>5468</v>
      </c>
      <c r="AE1572" s="7" t="s">
        <v>5468</v>
      </c>
      <c r="AF1572" s="6" t="s">
        <v>5468</v>
      </c>
      <c r="AG1572" s="7" t="s">
        <v>5468</v>
      </c>
      <c r="AH1572" s="3" t="s">
        <v>5468</v>
      </c>
      <c r="AI1572" s="18" t="s">
        <v>5468</v>
      </c>
      <c r="AJ1572" s="18" t="s">
        <v>5468</v>
      </c>
      <c r="AK1572" s="18" t="s">
        <v>5468</v>
      </c>
      <c r="AL1572" s="18" t="s">
        <v>5468</v>
      </c>
      <c r="AM1572" s="18" t="s">
        <v>5468</v>
      </c>
      <c r="AN1572" s="9" t="s">
        <v>5468</v>
      </c>
      <c r="AO1572" s="14"/>
      <c r="AP1572" s="14" t="s">
        <v>5468</v>
      </c>
      <c r="AQ1572" s="14" t="s">
        <v>5468</v>
      </c>
      <c r="AR1572" s="14" t="s">
        <v>5468</v>
      </c>
      <c r="AS1572" s="9" t="s">
        <v>5468</v>
      </c>
    </row>
    <row r="1573" spans="1:45" x14ac:dyDescent="0.3">
      <c r="A1573" s="1" t="s">
        <v>2942</v>
      </c>
      <c r="B1573" s="8" t="s">
        <v>2943</v>
      </c>
      <c r="C1573" s="3" t="str">
        <f>_xlfn.XLOOKUP(B1573,'[1]daily break down'!$D:$D,'[1]daily break down'!$E:$E,"")</f>
        <v>Ngaoundere</v>
      </c>
      <c r="D1573" s="1" t="s">
        <v>11</v>
      </c>
      <c r="E1573" s="1" t="s">
        <v>12</v>
      </c>
      <c r="F1573" s="3" t="s">
        <v>90</v>
      </c>
      <c r="G1573" s="1" t="s">
        <v>91</v>
      </c>
      <c r="H1573" s="27" t="str">
        <f>_xlfn.XLOOKUP(B1573,[2]CALCULATION!$B:$B,[2]CALCULATION!$H:$H,"")</f>
        <v>Huawei</v>
      </c>
      <c r="I1573" s="100" t="s">
        <v>6098</v>
      </c>
      <c r="J1573" s="41" t="s">
        <v>5541</v>
      </c>
      <c r="K1573" s="41"/>
      <c r="L1573" s="41">
        <v>5.2845337054444073E-2</v>
      </c>
      <c r="M1573" s="41">
        <v>0</v>
      </c>
      <c r="N1573" s="41">
        <v>0</v>
      </c>
      <c r="O1573" s="41">
        <v>0</v>
      </c>
      <c r="P1573" s="41">
        <v>0</v>
      </c>
      <c r="Q1573" s="41">
        <v>0</v>
      </c>
      <c r="R1573" s="41">
        <v>0</v>
      </c>
      <c r="S1573" s="40" t="str" cm="1">
        <f t="array" ref="S1573">IFERROR(_xlfn.IFS(
U1573="MPR ISSUE","PDH",
U1573="BSS Hardware Issue","BSS",
U1573="Sites strategiques, MLL, Pylone, etc.","ENVTECH",
U1573="AKTIVCO DEFAUT GE &amp; POWER Cabinet","AKTIVCO",
U1573="AKTIVCO Coupure ENEO &amp; Baisse de tension","AKTIVCO GRID ONLY",
U1573="Coupure ENEO &amp; Baisse de tension","IHS GRID ONLY",
U1573="Defaut GE &amp; POWER Cabinet","IHS",
U1573="Sharing","Partners",
U1573="Sites strategiques &amp; DataCenter","SST &amp; DC",
U1573="Exclu","Exclu",
U1573="SAT","SAT",
U1573="SPARE-ISSUE","SPARE-ISSUE",
U1573="Fiber CAmtel","TRANS_FO_CAMTEL",
U1573="Fiber AOF","Fiber AOF",
U1573="Projet OCM (HUAWEI)","TRAVAUX-HUAWEI",
U1573="Projet OCM (NOKIA)","TRAVAUX-NOKIA",
U1573="ACCESS-ISSUE","ACCESS-ISSUE",
U1573="Projet OCM (ZTE, NOKIA, autres projets)","TRAVAUX OCM",
U1573="No root CAuse","No root cause",
U1573="ODU HS","PDH",
U1573="IP &amp; VLAN","PDH",
U1573="Warehouse HUAWEI","SPARE-ISSUE",
U1573="SPARE-HS","SPARE-ISSUE",
U1573="Power Telco","BSS",U1573="no impacts","no impacts"
),"")</f>
        <v/>
      </c>
      <c r="T1573" s="40" t="str" cm="1">
        <f t="array" ref="T1573">IFERROR(_xlfn.IFS(
U1573="MPR ISSUE","TX ISSUE",
U1573="BSS Hardware Issue","RAN ISSUE",
U1573="Sites strategiques, MLL, Pylone, etc.","ENVTECH",
U1573="AKTIVCO DEFAUT GE &amp; POWER Cabinet","POWER ISSUE",
U1573="AKTIVCO Coupure ENEO &amp; Baisse de tension","POWER ISSUE",
U1573="Coupure ENEO &amp; Baisse de tension","POWER ISSUE",
U1573="Defaut GE &amp; POWER Cabinet","POWER ISSUE",
U1573="Sharing","POWER ISSUE",
U1573="Sites strategiques &amp; DataCenter","POWER ISSUE",
U1573="Exclu","Exclu",
U1573="SAT","TX ISSUE",
U1573="SPARE-ISSUE","SPARE-ISSUE",
U1573="Fiber CAmtel","TX ISSUE",
U1573="Fiber AOF","TX ISSUE",
U1573="Projet OCM (HUAWEI)","TRAVAUX-HUAWEI",
U1573="Projet OCM (NOKIA)","TRAVAUX -NOKIA",
U1573="ACCESS-ISSUE","ACCESS-ISSUE",
U1573="Projet OCM (ZTE, NOKIA, autres projets)","TRAVAUX OCM",
U1573="No root CAuse","No root cause",
U1573="ODU HS","TX ISSUE",
U1573="IP &amp; VLAN","TX ISSUE",
U1573="Warehouse HUAWEI","SPARE-ISSUE",
U1573="SPARE-HS","SPARE-ISSUE",
U1573="Power Telco","RAN ISSUE",U1573="no impacts","no impacts"
),"")</f>
        <v/>
      </c>
      <c r="U1573" s="70"/>
      <c r="V1573" s="40" t="str" cm="1">
        <f t="array" ref="V1573">IFERROR(_xlfn.IFS(
U1573="MPR ISSUE","ACTIVE",
U1573="BSS Hardware Issue","ACTIVE",
U1573="Sites strategiques, MLL, Pylone, etc.","PASSIVE",
U1573="AKTIVCO DEFAUT GE &amp; POWER Cabinet","PASSIVE",
U1573="AKTIVCO Coupure ENEO &amp; Baisse de tension","PASSIVE",
U1573="Coupure ENEO &amp; Baisse de tension","PASSIVE",
U1573="Defaut GE &amp; POWER Cabinet","PASSIVE",
U1573="Sharing","PASSIVE",
U1573="Sites strategiques &amp; DataCenter","PASSIVE",
U1573="Exclu","Exclu",
U1573="SAT","ACTIVE",
U1573="SPARE-ISSUE","SPARE-ISSUE",
U1573="Fiber CAmtel","ACTIVE",
U1573="Fiber AOF","ACTIVE",
U1573="Projet OCM (HUAWEI)","PLANNED WORKS",
U1573="Projet OCM (NOKIA)","PLANNED WORKS",
U1573="ACCESS-ISSUE","ACCESS-ISSUE",
U1573="Projet OCM (ZTE, NOKIA, autres projets)","PLANNED WORKS",
U1573="No root CAuse","No root cause",
U1573="ODU HS","ACTIVE",
U1573="IP &amp; VLAN","ACTIVE",
U1573="Warehouse HUAWEI","SPARE-ISSUE",
U1573="SPARE-HS","SPARE-ISSUE",
U1573="Power Telco","ACTIVE", U1573="no impacts","no impacts"
),"")</f>
        <v/>
      </c>
      <c r="W1573" s="98"/>
      <c r="X1573" s="98"/>
      <c r="Y1573" s="98"/>
      <c r="Z1573" s="98"/>
      <c r="AA1573" s="98"/>
      <c r="AB1573" s="17" t="s">
        <v>5468</v>
      </c>
      <c r="AC1573" s="17"/>
      <c r="AD1573" s="9" t="s">
        <v>5468</v>
      </c>
      <c r="AE1573" s="7" t="s">
        <v>5468</v>
      </c>
      <c r="AF1573" s="6" t="s">
        <v>5468</v>
      </c>
      <c r="AG1573" s="7" t="s">
        <v>5468</v>
      </c>
      <c r="AH1573" s="3" t="s">
        <v>5468</v>
      </c>
      <c r="AI1573" s="18" t="s">
        <v>5468</v>
      </c>
      <c r="AJ1573" s="18" t="s">
        <v>5468</v>
      </c>
      <c r="AK1573" s="18" t="s">
        <v>5468</v>
      </c>
      <c r="AL1573" s="18" t="s">
        <v>5468</v>
      </c>
      <c r="AM1573" s="18" t="s">
        <v>5468</v>
      </c>
      <c r="AN1573" s="9" t="s">
        <v>5468</v>
      </c>
      <c r="AO1573" s="14"/>
      <c r="AP1573" s="14" t="s">
        <v>5468</v>
      </c>
      <c r="AQ1573" s="14" t="s">
        <v>5468</v>
      </c>
      <c r="AR1573" s="14" t="s">
        <v>5468</v>
      </c>
      <c r="AS1573" s="9" t="s">
        <v>5468</v>
      </c>
    </row>
    <row r="1574" spans="1:45" x14ac:dyDescent="0.3">
      <c r="A1574" s="1" t="s">
        <v>2997</v>
      </c>
      <c r="B1574" s="8" t="s">
        <v>2998</v>
      </c>
      <c r="C1574" s="3" t="str">
        <f>_xlfn.XLOOKUP(B1574,'[1]daily break down'!$D:$D,'[1]daily break down'!$E:$E,"")</f>
        <v>Ngaoundere</v>
      </c>
      <c r="D1574" s="1" t="s">
        <v>11</v>
      </c>
      <c r="E1574" s="1" t="s">
        <v>12</v>
      </c>
      <c r="F1574" s="3" t="s">
        <v>90</v>
      </c>
      <c r="G1574" s="1" t="s">
        <v>91</v>
      </c>
      <c r="H1574" s="27" t="str">
        <f>_xlfn.XLOOKUP(B1574,[2]CALCULATION!$B:$B,[2]CALCULATION!$H:$H,"")</f>
        <v>Huawei</v>
      </c>
      <c r="I1574" s="100" t="s">
        <v>6098</v>
      </c>
      <c r="J1574" s="41" t="s">
        <v>5541</v>
      </c>
      <c r="K1574" s="41"/>
      <c r="L1574" s="41">
        <v>2.823292897643772E-2</v>
      </c>
      <c r="M1574" s="41">
        <v>0</v>
      </c>
      <c r="N1574" s="41">
        <v>0</v>
      </c>
      <c r="O1574" s="41">
        <v>0</v>
      </c>
      <c r="P1574" s="41">
        <v>0</v>
      </c>
      <c r="Q1574" s="41">
        <v>0</v>
      </c>
      <c r="R1574" s="41">
        <v>0</v>
      </c>
      <c r="S1574" s="40" t="str" cm="1">
        <f t="array" ref="S1574">IFERROR(_xlfn.IFS(
U1574="MPR ISSUE","PDH",
U1574="BSS Hardware Issue","BSS",
U1574="Sites strategiques, MLL, Pylone, etc.","ENVTECH",
U1574="AKTIVCO DEFAUT GE &amp; POWER Cabinet","AKTIVCO",
U1574="AKTIVCO Coupure ENEO &amp; Baisse de tension","AKTIVCO GRID ONLY",
U1574="Coupure ENEO &amp; Baisse de tension","IHS GRID ONLY",
U1574="Defaut GE &amp; POWER Cabinet","IHS",
U1574="Sharing","Partners",
U1574="Sites strategiques &amp; DataCenter","SST &amp; DC",
U1574="Exclu","Exclu",
U1574="SAT","SAT",
U1574="SPARE-ISSUE","SPARE-ISSUE",
U1574="Fiber CAmtel","TRANS_FO_CAMTEL",
U1574="Fiber AOF","Fiber AOF",
U1574="Projet OCM (HUAWEI)","TRAVAUX-HUAWEI",
U1574="Projet OCM (NOKIA)","TRAVAUX-NOKIA",
U1574="ACCESS-ISSUE","ACCESS-ISSUE",
U1574="Projet OCM (ZTE, NOKIA, autres projets)","TRAVAUX OCM",
U1574="No root CAuse","No root cause",
U1574="ODU HS","PDH",
U1574="IP &amp; VLAN","PDH",
U1574="Warehouse HUAWEI","SPARE-ISSUE",
U1574="SPARE-HS","SPARE-ISSUE",
U1574="Power Telco","BSS",U1574="no impacts","no impacts"
),"")</f>
        <v/>
      </c>
      <c r="T1574" s="40" t="str" cm="1">
        <f t="array" ref="T1574">IFERROR(_xlfn.IFS(
U1574="MPR ISSUE","TX ISSUE",
U1574="BSS Hardware Issue","RAN ISSUE",
U1574="Sites strategiques, MLL, Pylone, etc.","ENVTECH",
U1574="AKTIVCO DEFAUT GE &amp; POWER Cabinet","POWER ISSUE",
U1574="AKTIVCO Coupure ENEO &amp; Baisse de tension","POWER ISSUE",
U1574="Coupure ENEO &amp; Baisse de tension","POWER ISSUE",
U1574="Defaut GE &amp; POWER Cabinet","POWER ISSUE",
U1574="Sharing","POWER ISSUE",
U1574="Sites strategiques &amp; DataCenter","POWER ISSUE",
U1574="Exclu","Exclu",
U1574="SAT","TX ISSUE",
U1574="SPARE-ISSUE","SPARE-ISSUE",
U1574="Fiber CAmtel","TX ISSUE",
U1574="Fiber AOF","TX ISSUE",
U1574="Projet OCM (HUAWEI)","TRAVAUX-HUAWEI",
U1574="Projet OCM (NOKIA)","TRAVAUX -NOKIA",
U1574="ACCESS-ISSUE","ACCESS-ISSUE",
U1574="Projet OCM (ZTE, NOKIA, autres projets)","TRAVAUX OCM",
U1574="No root CAuse","No root cause",
U1574="ODU HS","TX ISSUE",
U1574="IP &amp; VLAN","TX ISSUE",
U1574="Warehouse HUAWEI","SPARE-ISSUE",
U1574="SPARE-HS","SPARE-ISSUE",
U1574="Power Telco","RAN ISSUE",U1574="no impacts","no impacts"
),"")</f>
        <v/>
      </c>
      <c r="U1574" s="70"/>
      <c r="V1574" s="40" t="str" cm="1">
        <f t="array" ref="V1574">IFERROR(_xlfn.IFS(
U1574="MPR ISSUE","ACTIVE",
U1574="BSS Hardware Issue","ACTIVE",
U1574="Sites strategiques, MLL, Pylone, etc.","PASSIVE",
U1574="AKTIVCO DEFAUT GE &amp; POWER Cabinet","PASSIVE",
U1574="AKTIVCO Coupure ENEO &amp; Baisse de tension","PASSIVE",
U1574="Coupure ENEO &amp; Baisse de tension","PASSIVE",
U1574="Defaut GE &amp; POWER Cabinet","PASSIVE",
U1574="Sharing","PASSIVE",
U1574="Sites strategiques &amp; DataCenter","PASSIVE",
U1574="Exclu","Exclu",
U1574="SAT","ACTIVE",
U1574="SPARE-ISSUE","SPARE-ISSUE",
U1574="Fiber CAmtel","ACTIVE",
U1574="Fiber AOF","ACTIVE",
U1574="Projet OCM (HUAWEI)","PLANNED WORKS",
U1574="Projet OCM (NOKIA)","PLANNED WORKS",
U1574="ACCESS-ISSUE","ACCESS-ISSUE",
U1574="Projet OCM (ZTE, NOKIA, autres projets)","PLANNED WORKS",
U1574="No root CAuse","No root cause",
U1574="ODU HS","ACTIVE",
U1574="IP &amp; VLAN","ACTIVE",
U1574="Warehouse HUAWEI","SPARE-ISSUE",
U1574="SPARE-HS","SPARE-ISSUE",
U1574="Power Telco","ACTIVE", U1574="no impacts","no impacts"
),"")</f>
        <v/>
      </c>
      <c r="W1574" s="98"/>
      <c r="X1574" s="98"/>
      <c r="Y1574" s="98"/>
      <c r="Z1574" s="98"/>
      <c r="AA1574" s="98"/>
      <c r="AB1574" s="17" t="s">
        <v>5468</v>
      </c>
      <c r="AC1574" s="17"/>
      <c r="AD1574" s="9" t="s">
        <v>5468</v>
      </c>
      <c r="AE1574" s="7" t="s">
        <v>5468</v>
      </c>
      <c r="AF1574" s="6" t="s">
        <v>5468</v>
      </c>
      <c r="AG1574" s="7" t="s">
        <v>5468</v>
      </c>
      <c r="AH1574" s="3" t="s">
        <v>5468</v>
      </c>
      <c r="AI1574" s="18" t="s">
        <v>5468</v>
      </c>
      <c r="AJ1574" s="18" t="s">
        <v>5468</v>
      </c>
      <c r="AK1574" s="18" t="s">
        <v>5468</v>
      </c>
      <c r="AL1574" s="18" t="s">
        <v>5468</v>
      </c>
      <c r="AM1574" s="18" t="s">
        <v>5468</v>
      </c>
      <c r="AN1574" s="9" t="s">
        <v>5468</v>
      </c>
      <c r="AO1574" s="14"/>
      <c r="AP1574" s="14" t="s">
        <v>5468</v>
      </c>
      <c r="AQ1574" s="14" t="s">
        <v>5468</v>
      </c>
      <c r="AR1574" s="14" t="s">
        <v>5468</v>
      </c>
      <c r="AS1574" s="9" t="s">
        <v>5468</v>
      </c>
    </row>
    <row r="1575" spans="1:45" x14ac:dyDescent="0.3">
      <c r="A1575" s="1" t="s">
        <v>3044</v>
      </c>
      <c r="B1575" s="8" t="s">
        <v>3045</v>
      </c>
      <c r="C1575" s="3" t="str">
        <f>_xlfn.XLOOKUP(B1575,'[1]daily break down'!$D:$D,'[1]daily break down'!$E:$E,"")</f>
        <v>Ngaoundere</v>
      </c>
      <c r="D1575" s="1"/>
      <c r="E1575" s="1"/>
      <c r="F1575" s="3" t="s">
        <v>90</v>
      </c>
      <c r="G1575" s="1" t="s">
        <v>91</v>
      </c>
      <c r="H1575" s="27" t="str">
        <f>_xlfn.XLOOKUP(B1575,[2]CALCULATION!$B:$B,[2]CALCULATION!$H:$H,"")</f>
        <v>Huawei</v>
      </c>
      <c r="I1575" s="100" t="s">
        <v>6098</v>
      </c>
      <c r="J1575" s="41" t="s">
        <v>5541</v>
      </c>
      <c r="K1575" s="41"/>
      <c r="L1575" s="41">
        <v>0</v>
      </c>
      <c r="M1575" s="41">
        <v>0</v>
      </c>
      <c r="N1575" s="41">
        <v>0</v>
      </c>
      <c r="O1575" s="41">
        <v>0</v>
      </c>
      <c r="P1575" s="41">
        <v>0</v>
      </c>
      <c r="Q1575" s="41">
        <v>0</v>
      </c>
      <c r="R1575" s="41">
        <v>0</v>
      </c>
      <c r="S1575" s="40" t="str" cm="1">
        <f t="array" ref="S1575">IFERROR(_xlfn.IFS(
U1575="MPR ISSUE","PDH",
U1575="BSS Hardware Issue","BSS",
U1575="Sites strategiques, MLL, Pylone, etc.","ENVTECH",
U1575="AKTIVCO DEFAUT GE &amp; POWER Cabinet","AKTIVCO",
U1575="AKTIVCO Coupure ENEO &amp; Baisse de tension","AKTIVCO GRID ONLY",
U1575="Coupure ENEO &amp; Baisse de tension","IHS GRID ONLY",
U1575="Defaut GE &amp; POWER Cabinet","IHS",
U1575="Sharing","Partners",
U1575="Sites strategiques &amp; DataCenter","SST &amp; DC",
U1575="Exclu","Exclu",
U1575="SAT","SAT",
U1575="SPARE-ISSUE","SPARE-ISSUE",
U1575="Fiber CAmtel","TRANS_FO_CAMTEL",
U1575="Fiber AOF","Fiber AOF",
U1575="Projet OCM (HUAWEI)","TRAVAUX-HUAWEI",
U1575="Projet OCM (NOKIA)","TRAVAUX-NOKIA",
U1575="ACCESS-ISSUE","ACCESS-ISSUE",
U1575="Projet OCM (ZTE, NOKIA, autres projets)","TRAVAUX OCM",
U1575="No root CAuse","No root cause",
U1575="ODU HS","PDH",
U1575="IP &amp; VLAN","PDH",
U1575="Warehouse HUAWEI","SPARE-ISSUE",
U1575="SPARE-HS","SPARE-ISSUE",
U1575="Power Telco","BSS",U1575="no impacts","no impacts"
),"")</f>
        <v/>
      </c>
      <c r="T1575" s="40" t="str" cm="1">
        <f t="array" ref="T1575">IFERROR(_xlfn.IFS(
U1575="MPR ISSUE","TX ISSUE",
U1575="BSS Hardware Issue","RAN ISSUE",
U1575="Sites strategiques, MLL, Pylone, etc.","ENVTECH",
U1575="AKTIVCO DEFAUT GE &amp; POWER Cabinet","POWER ISSUE",
U1575="AKTIVCO Coupure ENEO &amp; Baisse de tension","POWER ISSUE",
U1575="Coupure ENEO &amp; Baisse de tension","POWER ISSUE",
U1575="Defaut GE &amp; POWER Cabinet","POWER ISSUE",
U1575="Sharing","POWER ISSUE",
U1575="Sites strategiques &amp; DataCenter","POWER ISSUE",
U1575="Exclu","Exclu",
U1575="SAT","TX ISSUE",
U1575="SPARE-ISSUE","SPARE-ISSUE",
U1575="Fiber CAmtel","TX ISSUE",
U1575="Fiber AOF","TX ISSUE",
U1575="Projet OCM (HUAWEI)","TRAVAUX-HUAWEI",
U1575="Projet OCM (NOKIA)","TRAVAUX -NOKIA",
U1575="ACCESS-ISSUE","ACCESS-ISSUE",
U1575="Projet OCM (ZTE, NOKIA, autres projets)","TRAVAUX OCM",
U1575="No root CAuse","No root cause",
U1575="ODU HS","TX ISSUE",
U1575="IP &amp; VLAN","TX ISSUE",
U1575="Warehouse HUAWEI","SPARE-ISSUE",
U1575="SPARE-HS","SPARE-ISSUE",
U1575="Power Telco","RAN ISSUE",U1575="no impacts","no impacts"
),"")</f>
        <v/>
      </c>
      <c r="U1575" s="70"/>
      <c r="V1575" s="40" t="str" cm="1">
        <f t="array" ref="V1575">IFERROR(_xlfn.IFS(
U1575="MPR ISSUE","ACTIVE",
U1575="BSS Hardware Issue","ACTIVE",
U1575="Sites strategiques, MLL, Pylone, etc.","PASSIVE",
U1575="AKTIVCO DEFAUT GE &amp; POWER Cabinet","PASSIVE",
U1575="AKTIVCO Coupure ENEO &amp; Baisse de tension","PASSIVE",
U1575="Coupure ENEO &amp; Baisse de tension","PASSIVE",
U1575="Defaut GE &amp; POWER Cabinet","PASSIVE",
U1575="Sharing","PASSIVE",
U1575="Sites strategiques &amp; DataCenter","PASSIVE",
U1575="Exclu","Exclu",
U1575="SAT","ACTIVE",
U1575="SPARE-ISSUE","SPARE-ISSUE",
U1575="Fiber CAmtel","ACTIVE",
U1575="Fiber AOF","ACTIVE",
U1575="Projet OCM (HUAWEI)","PLANNED WORKS",
U1575="Projet OCM (NOKIA)","PLANNED WORKS",
U1575="ACCESS-ISSUE","ACCESS-ISSUE",
U1575="Projet OCM (ZTE, NOKIA, autres projets)","PLANNED WORKS",
U1575="No root CAuse","No root cause",
U1575="ODU HS","ACTIVE",
U1575="IP &amp; VLAN","ACTIVE",
U1575="Warehouse HUAWEI","SPARE-ISSUE",
U1575="SPARE-HS","SPARE-ISSUE",
U1575="Power Telco","ACTIVE", U1575="no impacts","no impacts"
),"")</f>
        <v/>
      </c>
      <c r="W1575" s="98"/>
      <c r="X1575" s="98"/>
      <c r="Y1575" s="98"/>
      <c r="Z1575" s="98"/>
      <c r="AA1575" s="98"/>
      <c r="AB1575" s="17" t="s">
        <v>5468</v>
      </c>
      <c r="AC1575" s="17"/>
      <c r="AD1575" s="9" t="s">
        <v>5468</v>
      </c>
      <c r="AE1575" s="7" t="s">
        <v>5468</v>
      </c>
      <c r="AF1575" s="6" t="s">
        <v>5468</v>
      </c>
      <c r="AG1575" s="7" t="s">
        <v>5468</v>
      </c>
      <c r="AH1575" s="3" t="s">
        <v>5468</v>
      </c>
      <c r="AI1575" s="18" t="s">
        <v>5468</v>
      </c>
      <c r="AJ1575" s="18" t="s">
        <v>5468</v>
      </c>
      <c r="AK1575" s="18" t="s">
        <v>5468</v>
      </c>
      <c r="AL1575" s="18" t="s">
        <v>5468</v>
      </c>
      <c r="AM1575" s="18" t="s">
        <v>5468</v>
      </c>
      <c r="AN1575" s="9" t="s">
        <v>5468</v>
      </c>
      <c r="AO1575" s="14"/>
      <c r="AP1575" s="14" t="s">
        <v>5468</v>
      </c>
      <c r="AQ1575" s="14" t="s">
        <v>5468</v>
      </c>
      <c r="AR1575" s="14" t="s">
        <v>5468</v>
      </c>
      <c r="AS1575" s="9" t="s">
        <v>5468</v>
      </c>
    </row>
    <row r="1576" spans="1:45" x14ac:dyDescent="0.3">
      <c r="A1576" s="1" t="s">
        <v>5187</v>
      </c>
      <c r="B1576" s="8" t="s">
        <v>5188</v>
      </c>
      <c r="C1576" s="3" t="str">
        <f>_xlfn.XLOOKUP(B1576,'[1]daily break down'!$D:$D,'[1]daily break down'!$E:$E,"")</f>
        <v>SUD-OUEST</v>
      </c>
      <c r="D1576" s="1" t="s">
        <v>11</v>
      </c>
      <c r="E1576" s="1" t="s">
        <v>12</v>
      </c>
      <c r="F1576" s="3" t="s">
        <v>13</v>
      </c>
      <c r="G1576" s="1" t="s">
        <v>14</v>
      </c>
      <c r="H1576" s="27" t="str">
        <f>_xlfn.XLOOKUP(B1576,[2]CALCULATION!$B:$B,[2]CALCULATION!$H:$H,"")</f>
        <v>Huawei</v>
      </c>
      <c r="I1576" s="100" t="s">
        <v>6098</v>
      </c>
      <c r="J1576" s="41" t="s">
        <v>5541</v>
      </c>
      <c r="K1576" s="41"/>
      <c r="L1576" s="41">
        <v>0</v>
      </c>
      <c r="M1576" s="41">
        <v>0</v>
      </c>
      <c r="N1576" s="41">
        <v>0</v>
      </c>
      <c r="O1576" s="41">
        <v>0</v>
      </c>
      <c r="P1576" s="41">
        <v>0</v>
      </c>
      <c r="Q1576" s="41">
        <v>0</v>
      </c>
      <c r="R1576" s="41">
        <v>0</v>
      </c>
      <c r="S1576" s="40" t="str" cm="1">
        <f t="array" ref="S1576">IFERROR(_xlfn.IFS(
U1576="MPR ISSUE","PDH",
U1576="BSS Hardware Issue","BSS",
U1576="Sites strategiques, MLL, Pylone, etc.","ENVTECH",
U1576="AKTIVCO DEFAUT GE &amp; POWER Cabinet","AKTIVCO",
U1576="AKTIVCO Coupure ENEO &amp; Baisse de tension","AKTIVCO GRID ONLY",
U1576="Coupure ENEO &amp; Baisse de tension","IHS GRID ONLY",
U1576="Defaut GE &amp; POWER Cabinet","IHS",
U1576="Sharing","Partners",
U1576="Sites strategiques &amp; DataCenter","SST &amp; DC",
U1576="Exclu","Exclu",
U1576="SAT","SAT",
U1576="SPARE-ISSUE","SPARE-ISSUE",
U1576="Fiber CAmtel","TRANS_FO_CAMTEL",
U1576="Fiber AOF","Fiber AOF",
U1576="Projet OCM (HUAWEI)","TRAVAUX-HUAWEI",
U1576="Projet OCM (NOKIA)","TRAVAUX-NOKIA",
U1576="ACCESS-ISSUE","ACCESS-ISSUE",
U1576="Projet OCM (ZTE, NOKIA, autres projets)","TRAVAUX OCM",
U1576="No root CAuse","No root cause",
U1576="ODU HS","PDH",
U1576="IP &amp; VLAN","PDH",
U1576="Warehouse HUAWEI","SPARE-ISSUE",
U1576="SPARE-HS","SPARE-ISSUE",
U1576="Power Telco","BSS",U1576="no impacts","no impacts"
),"")</f>
        <v/>
      </c>
      <c r="T1576" s="40" t="str" cm="1">
        <f t="array" ref="T1576">IFERROR(_xlfn.IFS(
U1576="MPR ISSUE","TX ISSUE",
U1576="BSS Hardware Issue","RAN ISSUE",
U1576="Sites strategiques, MLL, Pylone, etc.","ENVTECH",
U1576="AKTIVCO DEFAUT GE &amp; POWER Cabinet","POWER ISSUE",
U1576="AKTIVCO Coupure ENEO &amp; Baisse de tension","POWER ISSUE",
U1576="Coupure ENEO &amp; Baisse de tension","POWER ISSUE",
U1576="Defaut GE &amp; POWER Cabinet","POWER ISSUE",
U1576="Sharing","POWER ISSUE",
U1576="Sites strategiques &amp; DataCenter","POWER ISSUE",
U1576="Exclu","Exclu",
U1576="SAT","TX ISSUE",
U1576="SPARE-ISSUE","SPARE-ISSUE",
U1576="Fiber CAmtel","TX ISSUE",
U1576="Fiber AOF","TX ISSUE",
U1576="Projet OCM (HUAWEI)","TRAVAUX-HUAWEI",
U1576="Projet OCM (NOKIA)","TRAVAUX -NOKIA",
U1576="ACCESS-ISSUE","ACCESS-ISSUE",
U1576="Projet OCM (ZTE, NOKIA, autres projets)","TRAVAUX OCM",
U1576="No root CAuse","No root cause",
U1576="ODU HS","TX ISSUE",
U1576="IP &amp; VLAN","TX ISSUE",
U1576="Warehouse HUAWEI","SPARE-ISSUE",
U1576="SPARE-HS","SPARE-ISSUE",
U1576="Power Telco","RAN ISSUE",U1576="no impacts","no impacts"
),"")</f>
        <v/>
      </c>
      <c r="U1576" s="70"/>
      <c r="V1576" s="40" t="str" cm="1">
        <f t="array" ref="V1576">IFERROR(_xlfn.IFS(
U1576="MPR ISSUE","ACTIVE",
U1576="BSS Hardware Issue","ACTIVE",
U1576="Sites strategiques, MLL, Pylone, etc.","PASSIVE",
U1576="AKTIVCO DEFAUT GE &amp; POWER Cabinet","PASSIVE",
U1576="AKTIVCO Coupure ENEO &amp; Baisse de tension","PASSIVE",
U1576="Coupure ENEO &amp; Baisse de tension","PASSIVE",
U1576="Defaut GE &amp; POWER Cabinet","PASSIVE",
U1576="Sharing","PASSIVE",
U1576="Sites strategiques &amp; DataCenter","PASSIVE",
U1576="Exclu","Exclu",
U1576="SAT","ACTIVE",
U1576="SPARE-ISSUE","SPARE-ISSUE",
U1576="Fiber CAmtel","ACTIVE",
U1576="Fiber AOF","ACTIVE",
U1576="Projet OCM (HUAWEI)","PLANNED WORKS",
U1576="Projet OCM (NOKIA)","PLANNED WORKS",
U1576="ACCESS-ISSUE","ACCESS-ISSUE",
U1576="Projet OCM (ZTE, NOKIA, autres projets)","PLANNED WORKS",
U1576="No root CAuse","No root cause",
U1576="ODU HS","ACTIVE",
U1576="IP &amp; VLAN","ACTIVE",
U1576="Warehouse HUAWEI","SPARE-ISSUE",
U1576="SPARE-HS","SPARE-ISSUE",
U1576="Power Telco","ACTIVE", U1576="no impacts","no impacts"
),"")</f>
        <v/>
      </c>
      <c r="W1576" s="98"/>
      <c r="X1576" s="98"/>
      <c r="Y1576" s="98"/>
      <c r="Z1576" s="98"/>
      <c r="AA1576" s="98"/>
      <c r="AB1576" s="17" t="s">
        <v>5468</v>
      </c>
      <c r="AC1576" s="17"/>
      <c r="AD1576" s="9" t="s">
        <v>5468</v>
      </c>
      <c r="AE1576" s="7" t="s">
        <v>5468</v>
      </c>
      <c r="AF1576" s="6" t="s">
        <v>5468</v>
      </c>
      <c r="AG1576" s="7" t="s">
        <v>5468</v>
      </c>
      <c r="AH1576" s="3" t="s">
        <v>5468</v>
      </c>
      <c r="AI1576" s="18" t="s">
        <v>5468</v>
      </c>
      <c r="AJ1576" s="18" t="s">
        <v>5468</v>
      </c>
      <c r="AK1576" s="18" t="s">
        <v>5468</v>
      </c>
      <c r="AL1576" s="18" t="s">
        <v>5468</v>
      </c>
      <c r="AM1576" s="18" t="s">
        <v>5468</v>
      </c>
      <c r="AN1576" s="9" t="s">
        <v>5468</v>
      </c>
      <c r="AO1576" s="14"/>
      <c r="AP1576" s="14" t="s">
        <v>5468</v>
      </c>
      <c r="AQ1576" s="14" t="s">
        <v>5468</v>
      </c>
      <c r="AR1576" s="14" t="s">
        <v>5468</v>
      </c>
      <c r="AS1576" s="9" t="s">
        <v>5468</v>
      </c>
    </row>
    <row r="1577" spans="1:45" x14ac:dyDescent="0.3">
      <c r="A1577" s="1" t="s">
        <v>3984</v>
      </c>
      <c r="B1577" s="8" t="s">
        <v>3985</v>
      </c>
      <c r="C1577" s="3" t="str">
        <f>_xlfn.XLOOKUP(B1577,'[1]daily break down'!$D:$D,'[1]daily break down'!$E:$E,"")</f>
        <v>LITTORAL</v>
      </c>
      <c r="D1577" s="1" t="s">
        <v>11</v>
      </c>
      <c r="E1577" s="1" t="s">
        <v>12</v>
      </c>
      <c r="F1577" s="3" t="s">
        <v>69</v>
      </c>
      <c r="G1577" s="1" t="s">
        <v>502</v>
      </c>
      <c r="H1577" s="29" t="str">
        <f>_xlfn.XLOOKUP(B1577,[2]CALCULATION!$B:$B,[2]CALCULATION!$H:$H,"")</f>
        <v>ZTE</v>
      </c>
      <c r="I1577" s="100" t="s">
        <v>6098</v>
      </c>
      <c r="J1577" s="41" t="s">
        <v>5541</v>
      </c>
      <c r="K1577" s="41"/>
      <c r="L1577" s="41">
        <v>0</v>
      </c>
      <c r="M1577" s="41">
        <v>0</v>
      </c>
      <c r="N1577" s="41">
        <v>0</v>
      </c>
      <c r="O1577" s="41">
        <v>0</v>
      </c>
      <c r="P1577" s="41">
        <v>0</v>
      </c>
      <c r="Q1577" s="41">
        <v>0</v>
      </c>
      <c r="R1577" s="41">
        <v>0</v>
      </c>
      <c r="S1577" s="40" t="str" cm="1">
        <f t="array" ref="S1577">IFERROR(_xlfn.IFS(
U1577="MPR ISSUE","PDH",
U1577="BSS Hardware Issue","BSS",
U1577="Sites strategiques, MLL, Pylone, etc.","ENVTECH",
U1577="AKTIVCO DEFAUT GE &amp; POWER Cabinet","AKTIVCO",
U1577="AKTIVCO Coupure ENEO &amp; Baisse de tension","AKTIVCO GRID ONLY",
U1577="Coupure ENEO &amp; Baisse de tension","IHS GRID ONLY",
U1577="Defaut GE &amp; POWER Cabinet","IHS",
U1577="Sharing","Partners",
U1577="Sites strategiques &amp; DataCenter","SST &amp; DC",
U1577="Exclu","Exclu",
U1577="SAT","SAT",
U1577="SPARE-ISSUE","SPARE-ISSUE",
U1577="Fiber CAmtel","TRANS_FO_CAMTEL",
U1577="Fiber AOF","Fiber AOF",
U1577="Projet OCM (HUAWEI)","TRAVAUX-HUAWEI",
U1577="Projet OCM (NOKIA)","TRAVAUX-NOKIA",
U1577="ACCESS-ISSUE","ACCESS-ISSUE",
U1577="Projet OCM (ZTE, NOKIA, autres projets)","TRAVAUX OCM",
U1577="No root CAuse","No root cause",
U1577="ODU HS","PDH",
U1577="IP &amp; VLAN","PDH",
U1577="Warehouse HUAWEI","SPARE-ISSUE",
U1577="SPARE-HS","SPARE-ISSUE",
U1577="Power Telco","BSS",U1577="no impacts","no impacts"
),"")</f>
        <v/>
      </c>
      <c r="T1577" s="40" t="str" cm="1">
        <f t="array" ref="T1577">IFERROR(_xlfn.IFS(
U1577="MPR ISSUE","TX ISSUE",
U1577="BSS Hardware Issue","RAN ISSUE",
U1577="Sites strategiques, MLL, Pylone, etc.","ENVTECH",
U1577="AKTIVCO DEFAUT GE &amp; POWER Cabinet","POWER ISSUE",
U1577="AKTIVCO Coupure ENEO &amp; Baisse de tension","POWER ISSUE",
U1577="Coupure ENEO &amp; Baisse de tension","POWER ISSUE",
U1577="Defaut GE &amp; POWER Cabinet","POWER ISSUE",
U1577="Sharing","POWER ISSUE",
U1577="Sites strategiques &amp; DataCenter","POWER ISSUE",
U1577="Exclu","Exclu",
U1577="SAT","TX ISSUE",
U1577="SPARE-ISSUE","SPARE-ISSUE",
U1577="Fiber CAmtel","TX ISSUE",
U1577="Fiber AOF","TX ISSUE",
U1577="Projet OCM (HUAWEI)","TRAVAUX-HUAWEI",
U1577="Projet OCM (NOKIA)","TRAVAUX -NOKIA",
U1577="ACCESS-ISSUE","ACCESS-ISSUE",
U1577="Projet OCM (ZTE, NOKIA, autres projets)","TRAVAUX OCM",
U1577="No root CAuse","No root cause",
U1577="ODU HS","TX ISSUE",
U1577="IP &amp; VLAN","TX ISSUE",
U1577="Warehouse HUAWEI","SPARE-ISSUE",
U1577="SPARE-HS","SPARE-ISSUE",
U1577="Power Telco","RAN ISSUE",U1577="no impacts","no impacts"
),"")</f>
        <v/>
      </c>
      <c r="U1577" s="70"/>
      <c r="V1577" s="40" t="str" cm="1">
        <f t="array" ref="V1577">IFERROR(_xlfn.IFS(
U1577="MPR ISSUE","ACTIVE",
U1577="BSS Hardware Issue","ACTIVE",
U1577="Sites strategiques, MLL, Pylone, etc.","PASSIVE",
U1577="AKTIVCO DEFAUT GE &amp; POWER Cabinet","PASSIVE",
U1577="AKTIVCO Coupure ENEO &amp; Baisse de tension","PASSIVE",
U1577="Coupure ENEO &amp; Baisse de tension","PASSIVE",
U1577="Defaut GE &amp; POWER Cabinet","PASSIVE",
U1577="Sharing","PASSIVE",
U1577="Sites strategiques &amp; DataCenter","PASSIVE",
U1577="Exclu","Exclu",
U1577="SAT","ACTIVE",
U1577="SPARE-ISSUE","SPARE-ISSUE",
U1577="Fiber CAmtel","ACTIVE",
U1577="Fiber AOF","ACTIVE",
U1577="Projet OCM (HUAWEI)","PLANNED WORKS",
U1577="Projet OCM (NOKIA)","PLANNED WORKS",
U1577="ACCESS-ISSUE","ACCESS-ISSUE",
U1577="Projet OCM (ZTE, NOKIA, autres projets)","PLANNED WORKS",
U1577="No root CAuse","No root cause",
U1577="ODU HS","ACTIVE",
U1577="IP &amp; VLAN","ACTIVE",
U1577="Warehouse HUAWEI","SPARE-ISSUE",
U1577="SPARE-HS","SPARE-ISSUE",
U1577="Power Telco","ACTIVE", U1577="no impacts","no impacts"
),"")</f>
        <v/>
      </c>
      <c r="W1577" s="98"/>
      <c r="X1577" s="98"/>
      <c r="Y1577" s="98"/>
      <c r="Z1577" s="98"/>
      <c r="AA1577" s="98"/>
      <c r="AB1577" s="17" t="s">
        <v>5468</v>
      </c>
      <c r="AC1577" s="17"/>
      <c r="AD1577" s="9" t="s">
        <v>5468</v>
      </c>
      <c r="AE1577" s="7" t="s">
        <v>5468</v>
      </c>
      <c r="AF1577" s="6" t="s">
        <v>5468</v>
      </c>
      <c r="AG1577" s="7" t="s">
        <v>5468</v>
      </c>
      <c r="AH1577" s="3" t="s">
        <v>5468</v>
      </c>
      <c r="AI1577" s="18" t="s">
        <v>5468</v>
      </c>
      <c r="AJ1577" s="18" t="s">
        <v>5468</v>
      </c>
      <c r="AK1577" s="18" t="s">
        <v>5468</v>
      </c>
      <c r="AL1577" s="18" t="s">
        <v>5468</v>
      </c>
      <c r="AM1577" s="18" t="s">
        <v>5468</v>
      </c>
      <c r="AN1577" s="9" t="s">
        <v>5468</v>
      </c>
      <c r="AO1577" s="14"/>
      <c r="AP1577" s="14" t="s">
        <v>5468</v>
      </c>
      <c r="AQ1577" s="14" t="s">
        <v>5468</v>
      </c>
      <c r="AR1577" s="14" t="s">
        <v>5468</v>
      </c>
      <c r="AS1577" s="9" t="s">
        <v>5468</v>
      </c>
    </row>
    <row r="1578" spans="1:45" x14ac:dyDescent="0.3">
      <c r="A1578" s="1" t="s">
        <v>3073</v>
      </c>
      <c r="B1578" s="8" t="s">
        <v>3074</v>
      </c>
      <c r="C1578" s="3" t="str">
        <f>_xlfn.XLOOKUP(B1578,'[1]daily break down'!$D:$D,'[1]daily break down'!$E:$E,"")</f>
        <v>Douala</v>
      </c>
      <c r="D1578" s="1" t="s">
        <v>21</v>
      </c>
      <c r="E1578" s="1" t="s">
        <v>3075</v>
      </c>
      <c r="F1578" s="3" t="s">
        <v>31</v>
      </c>
      <c r="G1578" s="1" t="s">
        <v>32</v>
      </c>
      <c r="H1578" s="29" t="str">
        <f>_xlfn.XLOOKUP(B1578,[2]CALCULATION!$B:$B,[2]CALCULATION!$H:$H,"")</f>
        <v>ZTE</v>
      </c>
      <c r="I1578" s="100" t="s">
        <v>6098</v>
      </c>
      <c r="J1578" s="41" t="s">
        <v>5541</v>
      </c>
      <c r="K1578" s="41"/>
      <c r="L1578" s="41">
        <v>0</v>
      </c>
      <c r="M1578" s="41">
        <v>0</v>
      </c>
      <c r="N1578" s="41">
        <v>0</v>
      </c>
      <c r="O1578" s="41">
        <v>0</v>
      </c>
      <c r="P1578" s="41">
        <v>0</v>
      </c>
      <c r="Q1578" s="41">
        <v>0</v>
      </c>
      <c r="R1578" s="41">
        <v>0</v>
      </c>
      <c r="S1578" s="40" t="str" cm="1">
        <f t="array" ref="S1578">IFERROR(_xlfn.IFS(
U1578="MPR ISSUE","PDH",
U1578="BSS Hardware Issue","BSS",
U1578="Sites strategiques, MLL, Pylone, etc.","ENVTECH",
U1578="AKTIVCO DEFAUT GE &amp; POWER Cabinet","AKTIVCO",
U1578="AKTIVCO Coupure ENEO &amp; Baisse de tension","AKTIVCO GRID ONLY",
U1578="Coupure ENEO &amp; Baisse de tension","IHS GRID ONLY",
U1578="Defaut GE &amp; POWER Cabinet","IHS",
U1578="Sharing","Partners",
U1578="Sites strategiques &amp; DataCenter","SST &amp; DC",
U1578="Exclu","Exclu",
U1578="SAT","SAT",
U1578="SPARE-ISSUE","SPARE-ISSUE",
U1578="Fiber CAmtel","TRANS_FO_CAMTEL",
U1578="Fiber AOF","Fiber AOF",
U1578="Projet OCM (HUAWEI)","TRAVAUX-HUAWEI",
U1578="Projet OCM (NOKIA)","TRAVAUX-NOKIA",
U1578="ACCESS-ISSUE","ACCESS-ISSUE",
U1578="Projet OCM (ZTE, NOKIA, autres projets)","TRAVAUX OCM",
U1578="No root CAuse","No root cause",
U1578="ODU HS","PDH",
U1578="IP &amp; VLAN","PDH",
U1578="Warehouse HUAWEI","SPARE-ISSUE",
U1578="SPARE-HS","SPARE-ISSUE",
U1578="Power Telco","BSS",U1578="no impacts","no impacts"
),"")</f>
        <v/>
      </c>
      <c r="T1578" s="40" t="str" cm="1">
        <f t="array" ref="T1578">IFERROR(_xlfn.IFS(
U1578="MPR ISSUE","TX ISSUE",
U1578="BSS Hardware Issue","RAN ISSUE",
U1578="Sites strategiques, MLL, Pylone, etc.","ENVTECH",
U1578="AKTIVCO DEFAUT GE &amp; POWER Cabinet","POWER ISSUE",
U1578="AKTIVCO Coupure ENEO &amp; Baisse de tension","POWER ISSUE",
U1578="Coupure ENEO &amp; Baisse de tension","POWER ISSUE",
U1578="Defaut GE &amp; POWER Cabinet","POWER ISSUE",
U1578="Sharing","POWER ISSUE",
U1578="Sites strategiques &amp; DataCenter","POWER ISSUE",
U1578="Exclu","Exclu",
U1578="SAT","TX ISSUE",
U1578="SPARE-ISSUE","SPARE-ISSUE",
U1578="Fiber CAmtel","TX ISSUE",
U1578="Fiber AOF","TX ISSUE",
U1578="Projet OCM (HUAWEI)","TRAVAUX-HUAWEI",
U1578="Projet OCM (NOKIA)","TRAVAUX -NOKIA",
U1578="ACCESS-ISSUE","ACCESS-ISSUE",
U1578="Projet OCM (ZTE, NOKIA, autres projets)","TRAVAUX OCM",
U1578="No root CAuse","No root cause",
U1578="ODU HS","TX ISSUE",
U1578="IP &amp; VLAN","TX ISSUE",
U1578="Warehouse HUAWEI","SPARE-ISSUE",
U1578="SPARE-HS","SPARE-ISSUE",
U1578="Power Telco","RAN ISSUE",U1578="no impacts","no impacts"
),"")</f>
        <v/>
      </c>
      <c r="U1578" s="70"/>
      <c r="V1578" s="40" t="str" cm="1">
        <f t="array" ref="V1578">IFERROR(_xlfn.IFS(
U1578="MPR ISSUE","ACTIVE",
U1578="BSS Hardware Issue","ACTIVE",
U1578="Sites strategiques, MLL, Pylone, etc.","PASSIVE",
U1578="AKTIVCO DEFAUT GE &amp; POWER Cabinet","PASSIVE",
U1578="AKTIVCO Coupure ENEO &amp; Baisse de tension","PASSIVE",
U1578="Coupure ENEO &amp; Baisse de tension","PASSIVE",
U1578="Defaut GE &amp; POWER Cabinet","PASSIVE",
U1578="Sharing","PASSIVE",
U1578="Sites strategiques &amp; DataCenter","PASSIVE",
U1578="Exclu","Exclu",
U1578="SAT","ACTIVE",
U1578="SPARE-ISSUE","SPARE-ISSUE",
U1578="Fiber CAmtel","ACTIVE",
U1578="Fiber AOF","ACTIVE",
U1578="Projet OCM (HUAWEI)","PLANNED WORKS",
U1578="Projet OCM (NOKIA)","PLANNED WORKS",
U1578="ACCESS-ISSUE","ACCESS-ISSUE",
U1578="Projet OCM (ZTE, NOKIA, autres projets)","PLANNED WORKS",
U1578="No root CAuse","No root cause",
U1578="ODU HS","ACTIVE",
U1578="IP &amp; VLAN","ACTIVE",
U1578="Warehouse HUAWEI","SPARE-ISSUE",
U1578="SPARE-HS","SPARE-ISSUE",
U1578="Power Telco","ACTIVE", U1578="no impacts","no impacts"
),"")</f>
        <v/>
      </c>
      <c r="W1578" s="98"/>
      <c r="X1578" s="98"/>
      <c r="Y1578" s="98"/>
      <c r="Z1578" s="98"/>
      <c r="AA1578" s="98"/>
      <c r="AB1578" s="17" t="s">
        <v>5468</v>
      </c>
      <c r="AC1578" s="17"/>
      <c r="AD1578" s="9" t="s">
        <v>5468</v>
      </c>
      <c r="AE1578" s="7" t="s">
        <v>5468</v>
      </c>
      <c r="AF1578" s="6" t="s">
        <v>5468</v>
      </c>
      <c r="AG1578" s="7" t="s">
        <v>5468</v>
      </c>
      <c r="AH1578" s="3" t="s">
        <v>5468</v>
      </c>
      <c r="AI1578" s="18" t="s">
        <v>5468</v>
      </c>
      <c r="AJ1578" s="18" t="s">
        <v>5468</v>
      </c>
      <c r="AK1578" s="18" t="s">
        <v>5468</v>
      </c>
      <c r="AL1578" s="18" t="s">
        <v>5468</v>
      </c>
      <c r="AM1578" s="18" t="s">
        <v>5468</v>
      </c>
      <c r="AN1578" s="9" t="s">
        <v>5468</v>
      </c>
      <c r="AO1578" s="14"/>
      <c r="AP1578" s="14" t="s">
        <v>5468</v>
      </c>
      <c r="AQ1578" s="14" t="s">
        <v>5468</v>
      </c>
      <c r="AR1578" s="14" t="s">
        <v>5468</v>
      </c>
      <c r="AS1578" s="9" t="s">
        <v>5468</v>
      </c>
    </row>
    <row r="1579" spans="1:45" x14ac:dyDescent="0.3">
      <c r="A1579" s="1" t="s">
        <v>2003</v>
      </c>
      <c r="B1579" s="8" t="s">
        <v>2004</v>
      </c>
      <c r="C1579" s="3" t="str">
        <f>_xlfn.XLOOKUP(B1579,'[1]daily break down'!$D:$D,'[1]daily break down'!$E:$E,"")</f>
        <v>SUD-OUEST</v>
      </c>
      <c r="D1579" s="1" t="s">
        <v>11</v>
      </c>
      <c r="E1579" s="1"/>
      <c r="F1579" s="3" t="s">
        <v>13</v>
      </c>
      <c r="G1579" s="1" t="s">
        <v>14</v>
      </c>
      <c r="H1579" s="27" t="str">
        <f>_xlfn.XLOOKUP(B1579,[2]CALCULATION!$B:$B,[2]CALCULATION!$H:$H,"")</f>
        <v>Huawei</v>
      </c>
      <c r="I1579" s="100" t="s">
        <v>6098</v>
      </c>
      <c r="J1579" s="41" t="s">
        <v>5541</v>
      </c>
      <c r="K1579" s="41"/>
      <c r="L1579" s="41">
        <v>0</v>
      </c>
      <c r="M1579" s="41">
        <v>0</v>
      </c>
      <c r="N1579" s="41">
        <v>0</v>
      </c>
      <c r="O1579" s="41">
        <v>0</v>
      </c>
      <c r="P1579" s="41">
        <v>0</v>
      </c>
      <c r="Q1579" s="41">
        <v>0</v>
      </c>
      <c r="R1579" s="41">
        <v>0</v>
      </c>
      <c r="S1579" s="40" t="str" cm="1">
        <f t="array" ref="S1579">IFERROR(_xlfn.IFS(
U1579="MPR ISSUE","PDH",
U1579="BSS Hardware Issue","BSS",
U1579="Sites strategiques, MLL, Pylone, etc.","ENVTECH",
U1579="AKTIVCO DEFAUT GE &amp; POWER Cabinet","AKTIVCO",
U1579="AKTIVCO Coupure ENEO &amp; Baisse de tension","AKTIVCO GRID ONLY",
U1579="Coupure ENEO &amp; Baisse de tension","IHS GRID ONLY",
U1579="Defaut GE &amp; POWER Cabinet","IHS",
U1579="Sharing","Partners",
U1579="Sites strategiques &amp; DataCenter","SST &amp; DC",
U1579="Exclu","Exclu",
U1579="SAT","SAT",
U1579="SPARE-ISSUE","SPARE-ISSUE",
U1579="Fiber CAmtel","TRANS_FO_CAMTEL",
U1579="Fiber AOF","Fiber AOF",
U1579="Projet OCM (HUAWEI)","TRAVAUX-HUAWEI",
U1579="Projet OCM (NOKIA)","TRAVAUX-NOKIA",
U1579="ACCESS-ISSUE","ACCESS-ISSUE",
U1579="Projet OCM (ZTE, NOKIA, autres projets)","TRAVAUX OCM",
U1579="No root CAuse","No root cause",
U1579="ODU HS","PDH",
U1579="IP &amp; VLAN","PDH",
U1579="Warehouse HUAWEI","SPARE-ISSUE",
U1579="SPARE-HS","SPARE-ISSUE",
U1579="Power Telco","BSS",U1579="no impacts","no impacts"
),"")</f>
        <v/>
      </c>
      <c r="T1579" s="40" t="str" cm="1">
        <f t="array" ref="T1579">IFERROR(_xlfn.IFS(
U1579="MPR ISSUE","TX ISSUE",
U1579="BSS Hardware Issue","RAN ISSUE",
U1579="Sites strategiques, MLL, Pylone, etc.","ENVTECH",
U1579="AKTIVCO DEFAUT GE &amp; POWER Cabinet","POWER ISSUE",
U1579="AKTIVCO Coupure ENEO &amp; Baisse de tension","POWER ISSUE",
U1579="Coupure ENEO &amp; Baisse de tension","POWER ISSUE",
U1579="Defaut GE &amp; POWER Cabinet","POWER ISSUE",
U1579="Sharing","POWER ISSUE",
U1579="Sites strategiques &amp; DataCenter","POWER ISSUE",
U1579="Exclu","Exclu",
U1579="SAT","TX ISSUE",
U1579="SPARE-ISSUE","SPARE-ISSUE",
U1579="Fiber CAmtel","TX ISSUE",
U1579="Fiber AOF","TX ISSUE",
U1579="Projet OCM (HUAWEI)","TRAVAUX-HUAWEI",
U1579="Projet OCM (NOKIA)","TRAVAUX -NOKIA",
U1579="ACCESS-ISSUE","ACCESS-ISSUE",
U1579="Projet OCM (ZTE, NOKIA, autres projets)","TRAVAUX OCM",
U1579="No root CAuse","No root cause",
U1579="ODU HS","TX ISSUE",
U1579="IP &amp; VLAN","TX ISSUE",
U1579="Warehouse HUAWEI","SPARE-ISSUE",
U1579="SPARE-HS","SPARE-ISSUE",
U1579="Power Telco","RAN ISSUE",U1579="no impacts","no impacts"
),"")</f>
        <v/>
      </c>
      <c r="U1579" s="70"/>
      <c r="V1579" s="40" t="str" cm="1">
        <f t="array" ref="V1579">IFERROR(_xlfn.IFS(
U1579="MPR ISSUE","ACTIVE",
U1579="BSS Hardware Issue","ACTIVE",
U1579="Sites strategiques, MLL, Pylone, etc.","PASSIVE",
U1579="AKTIVCO DEFAUT GE &amp; POWER Cabinet","PASSIVE",
U1579="AKTIVCO Coupure ENEO &amp; Baisse de tension","PASSIVE",
U1579="Coupure ENEO &amp; Baisse de tension","PASSIVE",
U1579="Defaut GE &amp; POWER Cabinet","PASSIVE",
U1579="Sharing","PASSIVE",
U1579="Sites strategiques &amp; DataCenter","PASSIVE",
U1579="Exclu","Exclu",
U1579="SAT","ACTIVE",
U1579="SPARE-ISSUE","SPARE-ISSUE",
U1579="Fiber CAmtel","ACTIVE",
U1579="Fiber AOF","ACTIVE",
U1579="Projet OCM (HUAWEI)","PLANNED WORKS",
U1579="Projet OCM (NOKIA)","PLANNED WORKS",
U1579="ACCESS-ISSUE","ACCESS-ISSUE",
U1579="Projet OCM (ZTE, NOKIA, autres projets)","PLANNED WORKS",
U1579="No root CAuse","No root cause",
U1579="ODU HS","ACTIVE",
U1579="IP &amp; VLAN","ACTIVE",
U1579="Warehouse HUAWEI","SPARE-ISSUE",
U1579="SPARE-HS","SPARE-ISSUE",
U1579="Power Telco","ACTIVE", U1579="no impacts","no impacts"
),"")</f>
        <v/>
      </c>
      <c r="W1579" s="98"/>
      <c r="X1579" s="98"/>
      <c r="Y1579" s="98"/>
      <c r="Z1579" s="98"/>
      <c r="AA1579" s="98"/>
      <c r="AB1579" s="17" t="s">
        <v>5468</v>
      </c>
      <c r="AC1579" s="17"/>
      <c r="AD1579" s="9" t="s">
        <v>5468</v>
      </c>
      <c r="AE1579" s="7" t="s">
        <v>5468</v>
      </c>
      <c r="AF1579" s="6" t="s">
        <v>5468</v>
      </c>
      <c r="AG1579" s="7" t="s">
        <v>5468</v>
      </c>
      <c r="AH1579" s="3" t="s">
        <v>5468</v>
      </c>
      <c r="AI1579" s="18" t="s">
        <v>5468</v>
      </c>
      <c r="AJ1579" s="18" t="s">
        <v>5468</v>
      </c>
      <c r="AK1579" s="18" t="s">
        <v>5468</v>
      </c>
      <c r="AL1579" s="18" t="s">
        <v>5468</v>
      </c>
      <c r="AM1579" s="18" t="s">
        <v>5468</v>
      </c>
      <c r="AN1579" s="9" t="s">
        <v>5468</v>
      </c>
      <c r="AO1579" s="14"/>
      <c r="AP1579" s="14" t="s">
        <v>5468</v>
      </c>
      <c r="AQ1579" s="14" t="s">
        <v>5468</v>
      </c>
      <c r="AR1579" s="14" t="s">
        <v>5468</v>
      </c>
      <c r="AS1579" s="9" t="s">
        <v>5468</v>
      </c>
    </row>
    <row r="1580" spans="1:45" x14ac:dyDescent="0.3">
      <c r="A1580" s="1" t="s">
        <v>2007</v>
      </c>
      <c r="B1580" s="8" t="s">
        <v>2008</v>
      </c>
      <c r="C1580" s="3" t="str">
        <f>_xlfn.XLOOKUP(B1580,'[1]daily break down'!$D:$D,'[1]daily break down'!$E:$E,"")</f>
        <v>SUD-OUEST</v>
      </c>
      <c r="D1580" s="1" t="s">
        <v>11</v>
      </c>
      <c r="E1580" s="1" t="s">
        <v>12</v>
      </c>
      <c r="F1580" s="3" t="s">
        <v>13</v>
      </c>
      <c r="G1580" s="1" t="s">
        <v>14</v>
      </c>
      <c r="H1580" s="27" t="str">
        <f>_xlfn.XLOOKUP(B1580,[2]CALCULATION!$B:$B,[2]CALCULATION!$H:$H,"")</f>
        <v>Huawei</v>
      </c>
      <c r="I1580" s="100" t="s">
        <v>6098</v>
      </c>
      <c r="J1580" s="41" t="s">
        <v>5541</v>
      </c>
      <c r="K1580" s="41"/>
      <c r="L1580" s="41">
        <v>0</v>
      </c>
      <c r="M1580" s="41">
        <v>0</v>
      </c>
      <c r="N1580" s="41">
        <v>0</v>
      </c>
      <c r="O1580" s="41">
        <v>0</v>
      </c>
      <c r="P1580" s="41">
        <v>0</v>
      </c>
      <c r="Q1580" s="41">
        <v>0</v>
      </c>
      <c r="R1580" s="41">
        <v>0</v>
      </c>
      <c r="S1580" s="40" t="str" cm="1">
        <f t="array" ref="S1580">IFERROR(_xlfn.IFS(
U1580="MPR ISSUE","PDH",
U1580="BSS Hardware Issue","BSS",
U1580="Sites strategiques, MLL, Pylone, etc.","ENVTECH",
U1580="AKTIVCO DEFAUT GE &amp; POWER Cabinet","AKTIVCO",
U1580="AKTIVCO Coupure ENEO &amp; Baisse de tension","AKTIVCO GRID ONLY",
U1580="Coupure ENEO &amp; Baisse de tension","IHS GRID ONLY",
U1580="Defaut GE &amp; POWER Cabinet","IHS",
U1580="Sharing","Partners",
U1580="Sites strategiques &amp; DataCenter","SST &amp; DC",
U1580="Exclu","Exclu",
U1580="SAT","SAT",
U1580="SPARE-ISSUE","SPARE-ISSUE",
U1580="Fiber CAmtel","TRANS_FO_CAMTEL",
U1580="Fiber AOF","Fiber AOF",
U1580="Projet OCM (HUAWEI)","TRAVAUX-HUAWEI",
U1580="Projet OCM (NOKIA)","TRAVAUX-NOKIA",
U1580="ACCESS-ISSUE","ACCESS-ISSUE",
U1580="Projet OCM (ZTE, NOKIA, autres projets)","TRAVAUX OCM",
U1580="No root CAuse","No root cause",
U1580="ODU HS","PDH",
U1580="IP &amp; VLAN","PDH",
U1580="Warehouse HUAWEI","SPARE-ISSUE",
U1580="SPARE-HS","SPARE-ISSUE",
U1580="Power Telco","BSS",U1580="no impacts","no impacts"
),"")</f>
        <v/>
      </c>
      <c r="T1580" s="40" t="str" cm="1">
        <f t="array" ref="T1580">IFERROR(_xlfn.IFS(
U1580="MPR ISSUE","TX ISSUE",
U1580="BSS Hardware Issue","RAN ISSUE",
U1580="Sites strategiques, MLL, Pylone, etc.","ENVTECH",
U1580="AKTIVCO DEFAUT GE &amp; POWER Cabinet","POWER ISSUE",
U1580="AKTIVCO Coupure ENEO &amp; Baisse de tension","POWER ISSUE",
U1580="Coupure ENEO &amp; Baisse de tension","POWER ISSUE",
U1580="Defaut GE &amp; POWER Cabinet","POWER ISSUE",
U1580="Sharing","POWER ISSUE",
U1580="Sites strategiques &amp; DataCenter","POWER ISSUE",
U1580="Exclu","Exclu",
U1580="SAT","TX ISSUE",
U1580="SPARE-ISSUE","SPARE-ISSUE",
U1580="Fiber CAmtel","TX ISSUE",
U1580="Fiber AOF","TX ISSUE",
U1580="Projet OCM (HUAWEI)","TRAVAUX-HUAWEI",
U1580="Projet OCM (NOKIA)","TRAVAUX -NOKIA",
U1580="ACCESS-ISSUE","ACCESS-ISSUE",
U1580="Projet OCM (ZTE, NOKIA, autres projets)","TRAVAUX OCM",
U1580="No root CAuse","No root cause",
U1580="ODU HS","TX ISSUE",
U1580="IP &amp; VLAN","TX ISSUE",
U1580="Warehouse HUAWEI","SPARE-ISSUE",
U1580="SPARE-HS","SPARE-ISSUE",
U1580="Power Telco","RAN ISSUE",U1580="no impacts","no impacts"
),"")</f>
        <v/>
      </c>
      <c r="U1580" s="70"/>
      <c r="V1580" s="40" t="str" cm="1">
        <f t="array" ref="V1580">IFERROR(_xlfn.IFS(
U1580="MPR ISSUE","ACTIVE",
U1580="BSS Hardware Issue","ACTIVE",
U1580="Sites strategiques, MLL, Pylone, etc.","PASSIVE",
U1580="AKTIVCO DEFAUT GE &amp; POWER Cabinet","PASSIVE",
U1580="AKTIVCO Coupure ENEO &amp; Baisse de tension","PASSIVE",
U1580="Coupure ENEO &amp; Baisse de tension","PASSIVE",
U1580="Defaut GE &amp; POWER Cabinet","PASSIVE",
U1580="Sharing","PASSIVE",
U1580="Sites strategiques &amp; DataCenter","PASSIVE",
U1580="Exclu","Exclu",
U1580="SAT","ACTIVE",
U1580="SPARE-ISSUE","SPARE-ISSUE",
U1580="Fiber CAmtel","ACTIVE",
U1580="Fiber AOF","ACTIVE",
U1580="Projet OCM (HUAWEI)","PLANNED WORKS",
U1580="Projet OCM (NOKIA)","PLANNED WORKS",
U1580="ACCESS-ISSUE","ACCESS-ISSUE",
U1580="Projet OCM (ZTE, NOKIA, autres projets)","PLANNED WORKS",
U1580="No root CAuse","No root cause",
U1580="ODU HS","ACTIVE",
U1580="IP &amp; VLAN","ACTIVE",
U1580="Warehouse HUAWEI","SPARE-ISSUE",
U1580="SPARE-HS","SPARE-ISSUE",
U1580="Power Telco","ACTIVE", U1580="no impacts","no impacts"
),"")</f>
        <v/>
      </c>
      <c r="W1580" s="98"/>
      <c r="X1580" s="98"/>
      <c r="Y1580" s="98"/>
      <c r="Z1580" s="98"/>
      <c r="AA1580" s="98"/>
      <c r="AB1580" s="17" t="s">
        <v>5468</v>
      </c>
      <c r="AC1580" s="17"/>
      <c r="AD1580" s="9" t="s">
        <v>5468</v>
      </c>
      <c r="AE1580" s="7" t="s">
        <v>5468</v>
      </c>
      <c r="AF1580" s="6" t="s">
        <v>5468</v>
      </c>
      <c r="AG1580" s="7" t="s">
        <v>5468</v>
      </c>
      <c r="AH1580" s="3" t="s">
        <v>5468</v>
      </c>
      <c r="AI1580" s="18" t="s">
        <v>5468</v>
      </c>
      <c r="AJ1580" s="18" t="s">
        <v>5468</v>
      </c>
      <c r="AK1580" s="18" t="s">
        <v>5468</v>
      </c>
      <c r="AL1580" s="18" t="s">
        <v>5468</v>
      </c>
      <c r="AM1580" s="18" t="s">
        <v>5468</v>
      </c>
      <c r="AN1580" s="9" t="s">
        <v>5468</v>
      </c>
      <c r="AO1580" s="14"/>
      <c r="AP1580" s="14" t="s">
        <v>5468</v>
      </c>
      <c r="AQ1580" s="14" t="s">
        <v>5468</v>
      </c>
      <c r="AR1580" s="14" t="s">
        <v>5468</v>
      </c>
      <c r="AS1580" s="9" t="s">
        <v>5468</v>
      </c>
    </row>
    <row r="1581" spans="1:45" x14ac:dyDescent="0.3">
      <c r="A1581" s="1" t="s">
        <v>2009</v>
      </c>
      <c r="B1581" s="8" t="s">
        <v>2010</v>
      </c>
      <c r="C1581" s="3" t="str">
        <f>_xlfn.XLOOKUP(B1581,'[1]daily break down'!$D:$D,'[1]daily break down'!$E:$E,"")</f>
        <v>SUD-OUEST</v>
      </c>
      <c r="D1581" s="1" t="s">
        <v>11</v>
      </c>
      <c r="E1581" s="1" t="s">
        <v>12</v>
      </c>
      <c r="F1581" s="3" t="s">
        <v>13</v>
      </c>
      <c r="G1581" s="1" t="s">
        <v>14</v>
      </c>
      <c r="H1581" s="27" t="str">
        <f>_xlfn.XLOOKUP(B1581,[2]CALCULATION!$B:$B,[2]CALCULATION!$H:$H,"")</f>
        <v>Huawei</v>
      </c>
      <c r="I1581" s="100" t="s">
        <v>6098</v>
      </c>
      <c r="J1581" s="41" t="s">
        <v>5541</v>
      </c>
      <c r="K1581" s="41"/>
      <c r="L1581" s="41">
        <v>0</v>
      </c>
      <c r="M1581" s="41">
        <v>0</v>
      </c>
      <c r="N1581" s="41">
        <v>0</v>
      </c>
      <c r="O1581" s="41">
        <v>0</v>
      </c>
      <c r="P1581" s="41">
        <v>0</v>
      </c>
      <c r="Q1581" s="41">
        <v>0</v>
      </c>
      <c r="R1581" s="41">
        <v>0</v>
      </c>
      <c r="S1581" s="40" t="str" cm="1">
        <f t="array" ref="S1581">IFERROR(_xlfn.IFS(
U1581="MPR ISSUE","PDH",
U1581="BSS Hardware Issue","BSS",
U1581="Sites strategiques, MLL, Pylone, etc.","ENVTECH",
U1581="AKTIVCO DEFAUT GE &amp; POWER Cabinet","AKTIVCO",
U1581="AKTIVCO Coupure ENEO &amp; Baisse de tension","AKTIVCO GRID ONLY",
U1581="Coupure ENEO &amp; Baisse de tension","IHS GRID ONLY",
U1581="Defaut GE &amp; POWER Cabinet","IHS",
U1581="Sharing","Partners",
U1581="Sites strategiques &amp; DataCenter","SST &amp; DC",
U1581="Exclu","Exclu",
U1581="SAT","SAT",
U1581="SPARE-ISSUE","SPARE-ISSUE",
U1581="Fiber CAmtel","TRANS_FO_CAMTEL",
U1581="Fiber AOF","Fiber AOF",
U1581="Projet OCM (HUAWEI)","TRAVAUX-HUAWEI",
U1581="Projet OCM (NOKIA)","TRAVAUX-NOKIA",
U1581="ACCESS-ISSUE","ACCESS-ISSUE",
U1581="Projet OCM (ZTE, NOKIA, autres projets)","TRAVAUX OCM",
U1581="No root CAuse","No root cause",
U1581="ODU HS","PDH",
U1581="IP &amp; VLAN","PDH",
U1581="Warehouse HUAWEI","SPARE-ISSUE",
U1581="SPARE-HS","SPARE-ISSUE",
U1581="Power Telco","BSS",U1581="no impacts","no impacts"
),"")</f>
        <v/>
      </c>
      <c r="T1581" s="40" t="str" cm="1">
        <f t="array" ref="T1581">IFERROR(_xlfn.IFS(
U1581="MPR ISSUE","TX ISSUE",
U1581="BSS Hardware Issue","RAN ISSUE",
U1581="Sites strategiques, MLL, Pylone, etc.","ENVTECH",
U1581="AKTIVCO DEFAUT GE &amp; POWER Cabinet","POWER ISSUE",
U1581="AKTIVCO Coupure ENEO &amp; Baisse de tension","POWER ISSUE",
U1581="Coupure ENEO &amp; Baisse de tension","POWER ISSUE",
U1581="Defaut GE &amp; POWER Cabinet","POWER ISSUE",
U1581="Sharing","POWER ISSUE",
U1581="Sites strategiques &amp; DataCenter","POWER ISSUE",
U1581="Exclu","Exclu",
U1581="SAT","TX ISSUE",
U1581="SPARE-ISSUE","SPARE-ISSUE",
U1581="Fiber CAmtel","TX ISSUE",
U1581="Fiber AOF","TX ISSUE",
U1581="Projet OCM (HUAWEI)","TRAVAUX-HUAWEI",
U1581="Projet OCM (NOKIA)","TRAVAUX -NOKIA",
U1581="ACCESS-ISSUE","ACCESS-ISSUE",
U1581="Projet OCM (ZTE, NOKIA, autres projets)","TRAVAUX OCM",
U1581="No root CAuse","No root cause",
U1581="ODU HS","TX ISSUE",
U1581="IP &amp; VLAN","TX ISSUE",
U1581="Warehouse HUAWEI","SPARE-ISSUE",
U1581="SPARE-HS","SPARE-ISSUE",
U1581="Power Telco","RAN ISSUE",U1581="no impacts","no impacts"
),"")</f>
        <v/>
      </c>
      <c r="U1581" s="70"/>
      <c r="V1581" s="40" t="str" cm="1">
        <f t="array" ref="V1581">IFERROR(_xlfn.IFS(
U1581="MPR ISSUE","ACTIVE",
U1581="BSS Hardware Issue","ACTIVE",
U1581="Sites strategiques, MLL, Pylone, etc.","PASSIVE",
U1581="AKTIVCO DEFAUT GE &amp; POWER Cabinet","PASSIVE",
U1581="AKTIVCO Coupure ENEO &amp; Baisse de tension","PASSIVE",
U1581="Coupure ENEO &amp; Baisse de tension","PASSIVE",
U1581="Defaut GE &amp; POWER Cabinet","PASSIVE",
U1581="Sharing","PASSIVE",
U1581="Sites strategiques &amp; DataCenter","PASSIVE",
U1581="Exclu","Exclu",
U1581="SAT","ACTIVE",
U1581="SPARE-ISSUE","SPARE-ISSUE",
U1581="Fiber CAmtel","ACTIVE",
U1581="Fiber AOF","ACTIVE",
U1581="Projet OCM (HUAWEI)","PLANNED WORKS",
U1581="Projet OCM (NOKIA)","PLANNED WORKS",
U1581="ACCESS-ISSUE","ACCESS-ISSUE",
U1581="Projet OCM (ZTE, NOKIA, autres projets)","PLANNED WORKS",
U1581="No root CAuse","No root cause",
U1581="ODU HS","ACTIVE",
U1581="IP &amp; VLAN","ACTIVE",
U1581="Warehouse HUAWEI","SPARE-ISSUE",
U1581="SPARE-HS","SPARE-ISSUE",
U1581="Power Telco","ACTIVE", U1581="no impacts","no impacts"
),"")</f>
        <v/>
      </c>
      <c r="W1581" s="98"/>
      <c r="X1581" s="98"/>
      <c r="Y1581" s="98"/>
      <c r="Z1581" s="98"/>
      <c r="AA1581" s="98"/>
      <c r="AB1581" s="17" t="s">
        <v>5468</v>
      </c>
      <c r="AC1581" s="17"/>
      <c r="AD1581" s="9" t="s">
        <v>5468</v>
      </c>
      <c r="AE1581" s="7" t="s">
        <v>5468</v>
      </c>
      <c r="AF1581" s="6" t="s">
        <v>5468</v>
      </c>
      <c r="AG1581" s="7" t="s">
        <v>5468</v>
      </c>
      <c r="AH1581" s="3" t="s">
        <v>5468</v>
      </c>
      <c r="AI1581" s="18" t="s">
        <v>5468</v>
      </c>
      <c r="AJ1581" s="18" t="s">
        <v>5468</v>
      </c>
      <c r="AK1581" s="18" t="s">
        <v>5468</v>
      </c>
      <c r="AL1581" s="18" t="s">
        <v>5468</v>
      </c>
      <c r="AM1581" s="18" t="s">
        <v>5468</v>
      </c>
      <c r="AN1581" s="9" t="s">
        <v>5468</v>
      </c>
      <c r="AO1581" s="14"/>
      <c r="AP1581" s="14" t="s">
        <v>5468</v>
      </c>
      <c r="AQ1581" s="14" t="s">
        <v>5468</v>
      </c>
      <c r="AR1581" s="14" t="s">
        <v>5468</v>
      </c>
      <c r="AS1581" s="9" t="s">
        <v>5468</v>
      </c>
    </row>
    <row r="1582" spans="1:45" x14ac:dyDescent="0.3">
      <c r="A1582" s="1" t="s">
        <v>394</v>
      </c>
      <c r="B1582" s="8" t="s">
        <v>395</v>
      </c>
      <c r="C1582" s="3" t="str">
        <f>_xlfn.XLOOKUP(B1582,'[1]daily break down'!$D:$D,'[1]daily break down'!$E:$E,"")</f>
        <v>NORD</v>
      </c>
      <c r="D1582" s="1" t="s">
        <v>11</v>
      </c>
      <c r="E1582" s="1" t="s">
        <v>66</v>
      </c>
      <c r="F1582" s="3" t="s">
        <v>23</v>
      </c>
      <c r="G1582" s="1" t="s">
        <v>396</v>
      </c>
      <c r="H1582" s="28" t="str">
        <f>_xlfn.XLOOKUP(B1582,[2]CALCULATION!$B:$B,[2]CALCULATION!$H:$H,"")</f>
        <v>NOKIA</v>
      </c>
      <c r="I1582" s="100" t="s">
        <v>6098</v>
      </c>
      <c r="J1582" s="41" t="s">
        <v>5541</v>
      </c>
      <c r="K1582" s="41"/>
      <c r="L1582" s="41">
        <v>0</v>
      </c>
      <c r="M1582" s="41">
        <v>0</v>
      </c>
      <c r="N1582" s="41">
        <v>0</v>
      </c>
      <c r="O1582" s="41">
        <v>0</v>
      </c>
      <c r="P1582" s="41">
        <v>3.1213193374503775E-3</v>
      </c>
      <c r="Q1582" s="41">
        <v>2.240137961872123E-2</v>
      </c>
      <c r="R1582" s="41">
        <v>0</v>
      </c>
      <c r="S1582" s="40" t="str" cm="1">
        <f t="array" ref="S1582">IFERROR(_xlfn.IFS(
U1582="MPR ISSUE","PDH",
U1582="BSS Hardware Issue","BSS",
U1582="Sites strategiques, MLL, Pylone, etc.","ENVTECH",
U1582="AKTIVCO DEFAUT GE &amp; POWER Cabinet","AKTIVCO",
U1582="AKTIVCO Coupure ENEO &amp; Baisse de tension","AKTIVCO GRID ONLY",
U1582="Coupure ENEO &amp; Baisse de tension","IHS GRID ONLY",
U1582="Defaut GE &amp; POWER Cabinet","IHS",
U1582="Sharing","Partners",
U1582="Sites strategiques &amp; DataCenter","SST &amp; DC",
U1582="Exclu","Exclu",
U1582="SAT","SAT",
U1582="SPARE-ISSUE","SPARE-ISSUE",
U1582="Fiber CAmtel","TRANS_FO_CAMTEL",
U1582="Fiber AOF","Fiber AOF",
U1582="Projet OCM (HUAWEI)","TRAVAUX-HUAWEI",
U1582="Projet OCM (NOKIA)","TRAVAUX-NOKIA",
U1582="ACCESS-ISSUE","ACCESS-ISSUE",
U1582="Projet OCM (ZTE, NOKIA, autres projets)","TRAVAUX OCM",
U1582="No root CAuse","No root cause",
U1582="ODU HS","PDH",
U1582="IP &amp; VLAN","PDH",
U1582="Warehouse HUAWEI","SPARE-ISSUE",
U1582="SPARE-HS","SPARE-ISSUE",
U1582="Power Telco","BSS",U1582="no impacts","no impacts"
),"")</f>
        <v/>
      </c>
      <c r="T1582" s="40" t="str" cm="1">
        <f t="array" ref="T1582">IFERROR(_xlfn.IFS(
U1582="MPR ISSUE","TX ISSUE",
U1582="BSS Hardware Issue","RAN ISSUE",
U1582="Sites strategiques, MLL, Pylone, etc.","ENVTECH",
U1582="AKTIVCO DEFAUT GE &amp; POWER Cabinet","POWER ISSUE",
U1582="AKTIVCO Coupure ENEO &amp; Baisse de tension","POWER ISSUE",
U1582="Coupure ENEO &amp; Baisse de tension","POWER ISSUE",
U1582="Defaut GE &amp; POWER Cabinet","POWER ISSUE",
U1582="Sharing","POWER ISSUE",
U1582="Sites strategiques &amp; DataCenter","POWER ISSUE",
U1582="Exclu","Exclu",
U1582="SAT","TX ISSUE",
U1582="SPARE-ISSUE","SPARE-ISSUE",
U1582="Fiber CAmtel","TX ISSUE",
U1582="Fiber AOF","TX ISSUE",
U1582="Projet OCM (HUAWEI)","TRAVAUX-HUAWEI",
U1582="Projet OCM (NOKIA)","TRAVAUX -NOKIA",
U1582="ACCESS-ISSUE","ACCESS-ISSUE",
U1582="Projet OCM (ZTE, NOKIA, autres projets)","TRAVAUX OCM",
U1582="No root CAuse","No root cause",
U1582="ODU HS","TX ISSUE",
U1582="IP &amp; VLAN","TX ISSUE",
U1582="Warehouse HUAWEI","SPARE-ISSUE",
U1582="SPARE-HS","SPARE-ISSUE",
U1582="Power Telco","RAN ISSUE",U1582="no impacts","no impacts"
),"")</f>
        <v/>
      </c>
      <c r="U1582" s="70"/>
      <c r="V1582" s="40" t="str" cm="1">
        <f t="array" ref="V1582">IFERROR(_xlfn.IFS(
U1582="MPR ISSUE","ACTIVE",
U1582="BSS Hardware Issue","ACTIVE",
U1582="Sites strategiques, MLL, Pylone, etc.","PASSIVE",
U1582="AKTIVCO DEFAUT GE &amp; POWER Cabinet","PASSIVE",
U1582="AKTIVCO Coupure ENEO &amp; Baisse de tension","PASSIVE",
U1582="Coupure ENEO &amp; Baisse de tension","PASSIVE",
U1582="Defaut GE &amp; POWER Cabinet","PASSIVE",
U1582="Sharing","PASSIVE",
U1582="Sites strategiques &amp; DataCenter","PASSIVE",
U1582="Exclu","Exclu",
U1582="SAT","ACTIVE",
U1582="SPARE-ISSUE","SPARE-ISSUE",
U1582="Fiber CAmtel","ACTIVE",
U1582="Fiber AOF","ACTIVE",
U1582="Projet OCM (HUAWEI)","PLANNED WORKS",
U1582="Projet OCM (NOKIA)","PLANNED WORKS",
U1582="ACCESS-ISSUE","ACCESS-ISSUE",
U1582="Projet OCM (ZTE, NOKIA, autres projets)","PLANNED WORKS",
U1582="No root CAuse","No root cause",
U1582="ODU HS","ACTIVE",
U1582="IP &amp; VLAN","ACTIVE",
U1582="Warehouse HUAWEI","SPARE-ISSUE",
U1582="SPARE-HS","SPARE-ISSUE",
U1582="Power Telco","ACTIVE", U1582="no impacts","no impacts"
),"")</f>
        <v/>
      </c>
      <c r="W1582" s="98"/>
      <c r="X1582" s="98"/>
      <c r="Y1582" s="98"/>
      <c r="Z1582" s="98"/>
      <c r="AA1582" s="98"/>
      <c r="AB1582" s="17" t="s">
        <v>5468</v>
      </c>
      <c r="AC1582" s="17"/>
      <c r="AD1582" s="9" t="s">
        <v>5468</v>
      </c>
      <c r="AE1582" s="7" t="s">
        <v>5468</v>
      </c>
      <c r="AF1582" s="6" t="s">
        <v>5468</v>
      </c>
      <c r="AG1582" s="7" t="s">
        <v>5468</v>
      </c>
      <c r="AH1582" s="3" t="s">
        <v>5468</v>
      </c>
      <c r="AI1582" s="18" t="s">
        <v>5468</v>
      </c>
      <c r="AJ1582" s="18" t="s">
        <v>5468</v>
      </c>
      <c r="AK1582" s="18" t="s">
        <v>5468</v>
      </c>
      <c r="AL1582" s="18" t="s">
        <v>5468</v>
      </c>
      <c r="AM1582" s="18" t="s">
        <v>5468</v>
      </c>
      <c r="AN1582" s="9" t="s">
        <v>5468</v>
      </c>
      <c r="AO1582" s="14"/>
      <c r="AP1582" s="14" t="s">
        <v>5468</v>
      </c>
      <c r="AQ1582" s="14" t="s">
        <v>5468</v>
      </c>
      <c r="AR1582" s="14" t="s">
        <v>5468</v>
      </c>
      <c r="AS1582" s="9" t="s">
        <v>5468</v>
      </c>
    </row>
    <row r="1583" spans="1:45" x14ac:dyDescent="0.3">
      <c r="A1583" s="1" t="s">
        <v>4712</v>
      </c>
      <c r="B1583" s="8" t="s">
        <v>4713</v>
      </c>
      <c r="C1583" s="3" t="str">
        <f>_xlfn.XLOOKUP(B1583,'[1]daily break down'!$D:$D,'[1]daily break down'!$E:$E,"")</f>
        <v>LITTORAL</v>
      </c>
      <c r="D1583" s="1" t="s">
        <v>21</v>
      </c>
      <c r="E1583" s="1" t="s">
        <v>89</v>
      </c>
      <c r="F1583" s="3" t="s">
        <v>69</v>
      </c>
      <c r="G1583" s="1" t="s">
        <v>502</v>
      </c>
      <c r="H1583" s="29" t="str">
        <f>_xlfn.XLOOKUP(B1583,[2]CALCULATION!$B:$B,[2]CALCULATION!$H:$H,"")</f>
        <v>ZTE</v>
      </c>
      <c r="I1583" s="100" t="s">
        <v>6098</v>
      </c>
      <c r="J1583" s="41" t="s">
        <v>5541</v>
      </c>
      <c r="K1583" s="41"/>
      <c r="L1583" s="41">
        <v>0</v>
      </c>
      <c r="M1583" s="41">
        <v>0</v>
      </c>
      <c r="N1583" s="41">
        <v>0</v>
      </c>
      <c r="O1583" s="41">
        <v>0</v>
      </c>
      <c r="P1583" s="41">
        <v>0</v>
      </c>
      <c r="Q1583" s="41">
        <v>0</v>
      </c>
      <c r="R1583" s="41">
        <v>0</v>
      </c>
      <c r="S1583" s="40" t="str" cm="1">
        <f t="array" ref="S1583">IFERROR(_xlfn.IFS(
U1583="MPR ISSUE","PDH",
U1583="BSS Hardware Issue","BSS",
U1583="Sites strategiques, MLL, Pylone, etc.","ENVTECH",
U1583="AKTIVCO DEFAUT GE &amp; POWER Cabinet","AKTIVCO",
U1583="AKTIVCO Coupure ENEO &amp; Baisse de tension","AKTIVCO GRID ONLY",
U1583="Coupure ENEO &amp; Baisse de tension","IHS GRID ONLY",
U1583="Defaut GE &amp; POWER Cabinet","IHS",
U1583="Sharing","Partners",
U1583="Sites strategiques &amp; DataCenter","SST &amp; DC",
U1583="Exclu","Exclu",
U1583="SAT","SAT",
U1583="SPARE-ISSUE","SPARE-ISSUE",
U1583="Fiber CAmtel","TRANS_FO_CAMTEL",
U1583="Fiber AOF","Fiber AOF",
U1583="Projet OCM (HUAWEI)","TRAVAUX-HUAWEI",
U1583="Projet OCM (NOKIA)","TRAVAUX-NOKIA",
U1583="ACCESS-ISSUE","ACCESS-ISSUE",
U1583="Projet OCM (ZTE, NOKIA, autres projets)","TRAVAUX OCM",
U1583="No root CAuse","No root cause",
U1583="ODU HS","PDH",
U1583="IP &amp; VLAN","PDH",
U1583="Warehouse HUAWEI","SPARE-ISSUE",
U1583="SPARE-HS","SPARE-ISSUE",
U1583="Power Telco","BSS",U1583="no impacts","no impacts"
),"")</f>
        <v/>
      </c>
      <c r="T1583" s="40" t="str" cm="1">
        <f t="array" ref="T1583">IFERROR(_xlfn.IFS(
U1583="MPR ISSUE","TX ISSUE",
U1583="BSS Hardware Issue","RAN ISSUE",
U1583="Sites strategiques, MLL, Pylone, etc.","ENVTECH",
U1583="AKTIVCO DEFAUT GE &amp; POWER Cabinet","POWER ISSUE",
U1583="AKTIVCO Coupure ENEO &amp; Baisse de tension","POWER ISSUE",
U1583="Coupure ENEO &amp; Baisse de tension","POWER ISSUE",
U1583="Defaut GE &amp; POWER Cabinet","POWER ISSUE",
U1583="Sharing","POWER ISSUE",
U1583="Sites strategiques &amp; DataCenter","POWER ISSUE",
U1583="Exclu","Exclu",
U1583="SAT","TX ISSUE",
U1583="SPARE-ISSUE","SPARE-ISSUE",
U1583="Fiber CAmtel","TX ISSUE",
U1583="Fiber AOF","TX ISSUE",
U1583="Projet OCM (HUAWEI)","TRAVAUX-HUAWEI",
U1583="Projet OCM (NOKIA)","TRAVAUX -NOKIA",
U1583="ACCESS-ISSUE","ACCESS-ISSUE",
U1583="Projet OCM (ZTE, NOKIA, autres projets)","TRAVAUX OCM",
U1583="No root CAuse","No root cause",
U1583="ODU HS","TX ISSUE",
U1583="IP &amp; VLAN","TX ISSUE",
U1583="Warehouse HUAWEI","SPARE-ISSUE",
U1583="SPARE-HS","SPARE-ISSUE",
U1583="Power Telco","RAN ISSUE",U1583="no impacts","no impacts"
),"")</f>
        <v/>
      </c>
      <c r="U1583" s="70"/>
      <c r="V1583" s="40" t="str" cm="1">
        <f t="array" ref="V1583">IFERROR(_xlfn.IFS(
U1583="MPR ISSUE","ACTIVE",
U1583="BSS Hardware Issue","ACTIVE",
U1583="Sites strategiques, MLL, Pylone, etc.","PASSIVE",
U1583="AKTIVCO DEFAUT GE &amp; POWER Cabinet","PASSIVE",
U1583="AKTIVCO Coupure ENEO &amp; Baisse de tension","PASSIVE",
U1583="Coupure ENEO &amp; Baisse de tension","PASSIVE",
U1583="Defaut GE &amp; POWER Cabinet","PASSIVE",
U1583="Sharing","PASSIVE",
U1583="Sites strategiques &amp; DataCenter","PASSIVE",
U1583="Exclu","Exclu",
U1583="SAT","ACTIVE",
U1583="SPARE-ISSUE","SPARE-ISSUE",
U1583="Fiber CAmtel","ACTIVE",
U1583="Fiber AOF","ACTIVE",
U1583="Projet OCM (HUAWEI)","PLANNED WORKS",
U1583="Projet OCM (NOKIA)","PLANNED WORKS",
U1583="ACCESS-ISSUE","ACCESS-ISSUE",
U1583="Projet OCM (ZTE, NOKIA, autres projets)","PLANNED WORKS",
U1583="No root CAuse","No root cause",
U1583="ODU HS","ACTIVE",
U1583="IP &amp; VLAN","ACTIVE",
U1583="Warehouse HUAWEI","SPARE-ISSUE",
U1583="SPARE-HS","SPARE-ISSUE",
U1583="Power Telco","ACTIVE", U1583="no impacts","no impacts"
),"")</f>
        <v/>
      </c>
      <c r="W1583" s="98"/>
      <c r="X1583" s="98"/>
      <c r="Y1583" s="98"/>
      <c r="Z1583" s="98"/>
      <c r="AA1583" s="98"/>
      <c r="AB1583" s="17" t="s">
        <v>5468</v>
      </c>
      <c r="AC1583" s="17"/>
      <c r="AD1583" s="9" t="s">
        <v>5468</v>
      </c>
      <c r="AE1583" s="7" t="s">
        <v>5468</v>
      </c>
      <c r="AF1583" s="6" t="s">
        <v>5468</v>
      </c>
      <c r="AG1583" s="7" t="s">
        <v>5468</v>
      </c>
      <c r="AH1583" s="3" t="s">
        <v>5468</v>
      </c>
      <c r="AI1583" s="18" t="s">
        <v>5468</v>
      </c>
      <c r="AJ1583" s="18" t="s">
        <v>5468</v>
      </c>
      <c r="AK1583" s="18" t="s">
        <v>5468</v>
      </c>
      <c r="AL1583" s="18" t="s">
        <v>5468</v>
      </c>
      <c r="AM1583" s="18" t="s">
        <v>5468</v>
      </c>
      <c r="AN1583" s="9" t="s">
        <v>5468</v>
      </c>
      <c r="AO1583" s="14"/>
      <c r="AP1583" s="14" t="s">
        <v>5468</v>
      </c>
      <c r="AQ1583" s="14" t="s">
        <v>5468</v>
      </c>
      <c r="AR1583" s="14" t="s">
        <v>5468</v>
      </c>
      <c r="AS1583" s="9" t="s">
        <v>5468</v>
      </c>
    </row>
    <row r="1584" spans="1:45" x14ac:dyDescent="0.3">
      <c r="A1584" s="1" t="s">
        <v>2541</v>
      </c>
      <c r="B1584" s="8" t="s">
        <v>2542</v>
      </c>
      <c r="C1584" s="3" t="str">
        <f>_xlfn.XLOOKUP(B1584,'[1]daily break down'!$D:$D,'[1]daily break down'!$E:$E,"")</f>
        <v>OUEST</v>
      </c>
      <c r="D1584" s="1" t="s">
        <v>21</v>
      </c>
      <c r="E1584" s="1" t="s">
        <v>563</v>
      </c>
      <c r="F1584" s="3" t="s">
        <v>102</v>
      </c>
      <c r="G1584" s="1" t="s">
        <v>856</v>
      </c>
      <c r="H1584" s="27" t="str">
        <f>_xlfn.XLOOKUP(B1584,[2]CALCULATION!$B:$B,[2]CALCULATION!$H:$H,"")</f>
        <v>Huawei</v>
      </c>
      <c r="I1584" s="100" t="s">
        <v>6098</v>
      </c>
      <c r="J1584" s="41" t="s">
        <v>5541</v>
      </c>
      <c r="K1584" s="41"/>
      <c r="L1584" s="41">
        <v>0</v>
      </c>
      <c r="M1584" s="41">
        <v>0</v>
      </c>
      <c r="N1584" s="41">
        <v>0</v>
      </c>
      <c r="O1584" s="41">
        <v>0</v>
      </c>
      <c r="P1584" s="41">
        <v>0</v>
      </c>
      <c r="Q1584" s="41">
        <v>0</v>
      </c>
      <c r="R1584" s="41">
        <v>0</v>
      </c>
      <c r="S1584" s="40" t="str" cm="1">
        <f t="array" ref="S1584">IFERROR(_xlfn.IFS(
U1584="MPR ISSUE","PDH",
U1584="BSS Hardware Issue","BSS",
U1584="Sites strategiques, MLL, Pylone, etc.","ENVTECH",
U1584="AKTIVCO DEFAUT GE &amp; POWER Cabinet","AKTIVCO",
U1584="AKTIVCO Coupure ENEO &amp; Baisse de tension","AKTIVCO GRID ONLY",
U1584="Coupure ENEO &amp; Baisse de tension","IHS GRID ONLY",
U1584="Defaut GE &amp; POWER Cabinet","IHS",
U1584="Sharing","Partners",
U1584="Sites strategiques &amp; DataCenter","SST &amp; DC",
U1584="Exclu","Exclu",
U1584="SAT","SAT",
U1584="SPARE-ISSUE","SPARE-ISSUE",
U1584="Fiber CAmtel","TRANS_FO_CAMTEL",
U1584="Fiber AOF","Fiber AOF",
U1584="Projet OCM (HUAWEI)","TRAVAUX-HUAWEI",
U1584="Projet OCM (NOKIA)","TRAVAUX-NOKIA",
U1584="ACCESS-ISSUE","ACCESS-ISSUE",
U1584="Projet OCM (ZTE, NOKIA, autres projets)","TRAVAUX OCM",
U1584="No root CAuse","No root cause",
U1584="ODU HS","PDH",
U1584="IP &amp; VLAN","PDH",
U1584="Warehouse HUAWEI","SPARE-ISSUE",
U1584="SPARE-HS","SPARE-ISSUE",
U1584="Power Telco","BSS",U1584="no impacts","no impacts"
),"")</f>
        <v/>
      </c>
      <c r="T1584" s="40" t="str" cm="1">
        <f t="array" ref="T1584">IFERROR(_xlfn.IFS(
U1584="MPR ISSUE","TX ISSUE",
U1584="BSS Hardware Issue","RAN ISSUE",
U1584="Sites strategiques, MLL, Pylone, etc.","ENVTECH",
U1584="AKTIVCO DEFAUT GE &amp; POWER Cabinet","POWER ISSUE",
U1584="AKTIVCO Coupure ENEO &amp; Baisse de tension","POWER ISSUE",
U1584="Coupure ENEO &amp; Baisse de tension","POWER ISSUE",
U1584="Defaut GE &amp; POWER Cabinet","POWER ISSUE",
U1584="Sharing","POWER ISSUE",
U1584="Sites strategiques &amp; DataCenter","POWER ISSUE",
U1584="Exclu","Exclu",
U1584="SAT","TX ISSUE",
U1584="SPARE-ISSUE","SPARE-ISSUE",
U1584="Fiber CAmtel","TX ISSUE",
U1584="Fiber AOF","TX ISSUE",
U1584="Projet OCM (HUAWEI)","TRAVAUX-HUAWEI",
U1584="Projet OCM (NOKIA)","TRAVAUX -NOKIA",
U1584="ACCESS-ISSUE","ACCESS-ISSUE",
U1584="Projet OCM (ZTE, NOKIA, autres projets)","TRAVAUX OCM",
U1584="No root CAuse","No root cause",
U1584="ODU HS","TX ISSUE",
U1584="IP &amp; VLAN","TX ISSUE",
U1584="Warehouse HUAWEI","SPARE-ISSUE",
U1584="SPARE-HS","SPARE-ISSUE",
U1584="Power Telco","RAN ISSUE",U1584="no impacts","no impacts"
),"")</f>
        <v/>
      </c>
      <c r="U1584" s="70"/>
      <c r="V1584" s="40" t="str" cm="1">
        <f t="array" ref="V1584">IFERROR(_xlfn.IFS(
U1584="MPR ISSUE","ACTIVE",
U1584="BSS Hardware Issue","ACTIVE",
U1584="Sites strategiques, MLL, Pylone, etc.","PASSIVE",
U1584="AKTIVCO DEFAUT GE &amp; POWER Cabinet","PASSIVE",
U1584="AKTIVCO Coupure ENEO &amp; Baisse de tension","PASSIVE",
U1584="Coupure ENEO &amp; Baisse de tension","PASSIVE",
U1584="Defaut GE &amp; POWER Cabinet","PASSIVE",
U1584="Sharing","PASSIVE",
U1584="Sites strategiques &amp; DataCenter","PASSIVE",
U1584="Exclu","Exclu",
U1584="SAT","ACTIVE",
U1584="SPARE-ISSUE","SPARE-ISSUE",
U1584="Fiber CAmtel","ACTIVE",
U1584="Fiber AOF","ACTIVE",
U1584="Projet OCM (HUAWEI)","PLANNED WORKS",
U1584="Projet OCM (NOKIA)","PLANNED WORKS",
U1584="ACCESS-ISSUE","ACCESS-ISSUE",
U1584="Projet OCM (ZTE, NOKIA, autres projets)","PLANNED WORKS",
U1584="No root CAuse","No root cause",
U1584="ODU HS","ACTIVE",
U1584="IP &amp; VLAN","ACTIVE",
U1584="Warehouse HUAWEI","SPARE-ISSUE",
U1584="SPARE-HS","SPARE-ISSUE",
U1584="Power Telco","ACTIVE", U1584="no impacts","no impacts"
),"")</f>
        <v/>
      </c>
      <c r="W1584" s="98"/>
      <c r="X1584" s="98"/>
      <c r="Y1584" s="98"/>
      <c r="Z1584" s="98"/>
      <c r="AA1584" s="98"/>
      <c r="AB1584" s="17" t="s">
        <v>5468</v>
      </c>
      <c r="AC1584" s="17"/>
      <c r="AD1584" s="9" t="s">
        <v>5468</v>
      </c>
      <c r="AE1584" s="7" t="s">
        <v>5468</v>
      </c>
      <c r="AF1584" s="6" t="s">
        <v>5468</v>
      </c>
      <c r="AG1584" s="7" t="s">
        <v>5468</v>
      </c>
      <c r="AH1584" s="3" t="s">
        <v>5468</v>
      </c>
      <c r="AI1584" s="18" t="s">
        <v>5468</v>
      </c>
      <c r="AJ1584" s="18" t="s">
        <v>5468</v>
      </c>
      <c r="AK1584" s="18" t="s">
        <v>5468</v>
      </c>
      <c r="AL1584" s="18" t="s">
        <v>5468</v>
      </c>
      <c r="AM1584" s="18" t="s">
        <v>5468</v>
      </c>
      <c r="AN1584" s="9" t="s">
        <v>5468</v>
      </c>
      <c r="AO1584" s="14"/>
      <c r="AP1584" s="14" t="s">
        <v>5468</v>
      </c>
      <c r="AQ1584" s="14" t="s">
        <v>5468</v>
      </c>
      <c r="AR1584" s="14" t="s">
        <v>5468</v>
      </c>
      <c r="AS1584" s="9" t="s">
        <v>5468</v>
      </c>
    </row>
    <row r="1585" spans="1:45" x14ac:dyDescent="0.3">
      <c r="A1585" s="1" t="s">
        <v>3692</v>
      </c>
      <c r="B1585" s="8" t="s">
        <v>3693</v>
      </c>
      <c r="C1585" s="3" t="str">
        <f>_xlfn.XLOOKUP(B1585,'[1]daily break down'!$D:$D,'[1]daily break down'!$E:$E,"")</f>
        <v>Garoua</v>
      </c>
      <c r="D1585" s="1" t="s">
        <v>11</v>
      </c>
      <c r="E1585" s="1" t="s">
        <v>12</v>
      </c>
      <c r="F1585" s="3" t="s">
        <v>23</v>
      </c>
      <c r="G1585" s="1" t="s">
        <v>24</v>
      </c>
      <c r="H1585" s="27" t="str">
        <f>_xlfn.XLOOKUP(B1585,[2]CALCULATION!$B:$B,[2]CALCULATION!$H:$H,"")</f>
        <v>Huawei</v>
      </c>
      <c r="I1585" s="100" t="s">
        <v>6099</v>
      </c>
      <c r="J1585" s="41" t="s">
        <v>5541</v>
      </c>
      <c r="K1585" s="41"/>
      <c r="L1585" s="41">
        <v>0</v>
      </c>
      <c r="M1585" s="41">
        <v>0</v>
      </c>
      <c r="N1585" s="41">
        <v>0</v>
      </c>
      <c r="O1585" s="41">
        <v>0</v>
      </c>
      <c r="P1585" s="41">
        <v>0</v>
      </c>
      <c r="Q1585" s="41">
        <v>0</v>
      </c>
      <c r="R1585" s="41">
        <v>3.1816531262752084</v>
      </c>
      <c r="S1585" s="40" t="str" cm="1">
        <f t="array" ref="S1585">IFERROR(_xlfn.IFS(
U1585="MPR ISSUE","PDH",
U1585="BSS Hardware Issue","BSS",
U1585="Sites strategiques, MLL, Pylone, etc.","ENVTECH",
U1585="AKTIVCO DEFAUT GE &amp; POWER Cabinet","AKTIVCO",
U1585="AKTIVCO Coupure ENEO &amp; Baisse de tension","AKTIVCO GRID ONLY",
U1585="Coupure ENEO &amp; Baisse de tension","IHS GRID ONLY",
U1585="Defaut GE &amp; POWER Cabinet","IHS",
U1585="Sharing","Partners",
U1585="Sites strategiques &amp; DataCenter","SST &amp; DC",
U1585="Exclu","Exclu",
U1585="SAT","SAT",
U1585="SPARE-ISSUE","SPARE-ISSUE",
U1585="Fiber CAmtel","TRANS_FO_CAMTEL",
U1585="Fiber AOF","Fiber AOF",
U1585="Projet OCM (HUAWEI)","TRAVAUX-HUAWEI",
U1585="Projet OCM (NOKIA)","TRAVAUX-NOKIA",
U1585="ACCESS-ISSUE","ACCESS-ISSUE",
U1585="Projet OCM (ZTE, NOKIA, autres projets)","TRAVAUX OCM",
U1585="No root CAuse","No root cause",
U1585="ODU HS","PDH",
U1585="IP &amp; VLAN","PDH",
U1585="Warehouse HUAWEI","SPARE-ISSUE",
U1585="SPARE-HS","SPARE-ISSUE",
U1585="Power Telco","BSS",U1585="no impacts","no impacts"
),"")</f>
        <v/>
      </c>
      <c r="T1585" s="40" t="str" cm="1">
        <f t="array" ref="T1585">IFERROR(_xlfn.IFS(
U1585="MPR ISSUE","TX ISSUE",
U1585="BSS Hardware Issue","RAN ISSUE",
U1585="Sites strategiques, MLL, Pylone, etc.","ENVTECH",
U1585="AKTIVCO DEFAUT GE &amp; POWER Cabinet","POWER ISSUE",
U1585="AKTIVCO Coupure ENEO &amp; Baisse de tension","POWER ISSUE",
U1585="Coupure ENEO &amp; Baisse de tension","POWER ISSUE",
U1585="Defaut GE &amp; POWER Cabinet","POWER ISSUE",
U1585="Sharing","POWER ISSUE",
U1585="Sites strategiques &amp; DataCenter","POWER ISSUE",
U1585="Exclu","Exclu",
U1585="SAT","TX ISSUE",
U1585="SPARE-ISSUE","SPARE-ISSUE",
U1585="Fiber CAmtel","TX ISSUE",
U1585="Fiber AOF","TX ISSUE",
U1585="Projet OCM (HUAWEI)","TRAVAUX-HUAWEI",
U1585="Projet OCM (NOKIA)","TRAVAUX -NOKIA",
U1585="ACCESS-ISSUE","ACCESS-ISSUE",
U1585="Projet OCM (ZTE, NOKIA, autres projets)","TRAVAUX OCM",
U1585="No root CAuse","No root cause",
U1585="ODU HS","TX ISSUE",
U1585="IP &amp; VLAN","TX ISSUE",
U1585="Warehouse HUAWEI","SPARE-ISSUE",
U1585="SPARE-HS","SPARE-ISSUE",
U1585="Power Telco","RAN ISSUE",U1585="no impacts","no impacts"
),"")</f>
        <v/>
      </c>
      <c r="U1585" s="70"/>
      <c r="V1585" s="40" t="str" cm="1">
        <f t="array" ref="V1585">IFERROR(_xlfn.IFS(
U1585="MPR ISSUE","ACTIVE",
U1585="BSS Hardware Issue","ACTIVE",
U1585="Sites strategiques, MLL, Pylone, etc.","PASSIVE",
U1585="AKTIVCO DEFAUT GE &amp; POWER Cabinet","PASSIVE",
U1585="AKTIVCO Coupure ENEO &amp; Baisse de tension","PASSIVE",
U1585="Coupure ENEO &amp; Baisse de tension","PASSIVE",
U1585="Defaut GE &amp; POWER Cabinet","PASSIVE",
U1585="Sharing","PASSIVE",
U1585="Sites strategiques &amp; DataCenter","PASSIVE",
U1585="Exclu","Exclu",
U1585="SAT","ACTIVE",
U1585="SPARE-ISSUE","SPARE-ISSUE",
U1585="Fiber CAmtel","ACTIVE",
U1585="Fiber AOF","ACTIVE",
U1585="Projet OCM (HUAWEI)","PLANNED WORKS",
U1585="Projet OCM (NOKIA)","PLANNED WORKS",
U1585="ACCESS-ISSUE","ACCESS-ISSUE",
U1585="Projet OCM (ZTE, NOKIA, autres projets)","PLANNED WORKS",
U1585="No root CAuse","No root cause",
U1585="ODU HS","ACTIVE",
U1585="IP &amp; VLAN","ACTIVE",
U1585="Warehouse HUAWEI","SPARE-ISSUE",
U1585="SPARE-HS","SPARE-ISSUE",
U1585="Power Telco","ACTIVE", U1585="no impacts","no impacts"
),"")</f>
        <v/>
      </c>
      <c r="W1585" s="98"/>
      <c r="X1585" s="98"/>
      <c r="Y1585" s="98"/>
      <c r="Z1585" s="98"/>
      <c r="AA1585" s="98"/>
      <c r="AB1585" s="17" t="s">
        <v>6316</v>
      </c>
      <c r="AC1585" s="17"/>
      <c r="AD1585" s="9" t="s">
        <v>5468</v>
      </c>
      <c r="AE1585" s="7"/>
      <c r="AF1585" s="6" t="s">
        <v>5468</v>
      </c>
      <c r="AG1585" s="7" t="s">
        <v>6316</v>
      </c>
      <c r="AH1585" s="3" t="s">
        <v>5468</v>
      </c>
      <c r="AI1585" s="18" t="s">
        <v>5468</v>
      </c>
      <c r="AJ1585" s="18" t="s">
        <v>5468</v>
      </c>
      <c r="AK1585" s="18" t="s">
        <v>5468</v>
      </c>
      <c r="AL1585" s="18" t="s">
        <v>5468</v>
      </c>
      <c r="AM1585" s="18" t="s">
        <v>5468</v>
      </c>
      <c r="AN1585" s="9" t="s">
        <v>5468</v>
      </c>
      <c r="AO1585" s="14"/>
      <c r="AP1585" s="14" t="s">
        <v>5468</v>
      </c>
      <c r="AQ1585" s="14" t="s">
        <v>5468</v>
      </c>
      <c r="AR1585" s="14" t="s">
        <v>5468</v>
      </c>
      <c r="AS1585" s="9" t="s">
        <v>5468</v>
      </c>
    </row>
    <row r="1586" spans="1:45" x14ac:dyDescent="0.3">
      <c r="A1586" s="1" t="s">
        <v>4166</v>
      </c>
      <c r="B1586" s="8" t="s">
        <v>4167</v>
      </c>
      <c r="C1586" s="3" t="str">
        <f>_xlfn.XLOOKUP(B1586,'[1]daily break down'!$D:$D,'[1]daily break down'!$E:$E,"")</f>
        <v>Douala</v>
      </c>
      <c r="D1586" s="1" t="s">
        <v>11</v>
      </c>
      <c r="E1586" s="1" t="s">
        <v>302</v>
      </c>
      <c r="F1586" s="3" t="s">
        <v>31</v>
      </c>
      <c r="G1586" s="1" t="s">
        <v>32</v>
      </c>
      <c r="H1586" s="29" t="str">
        <f>_xlfn.XLOOKUP(B1586,[2]CALCULATION!$B:$B,[2]CALCULATION!$H:$H,"")</f>
        <v>ZTE</v>
      </c>
      <c r="I1586" s="100" t="s">
        <v>6098</v>
      </c>
      <c r="J1586" s="41" t="s">
        <v>5541</v>
      </c>
      <c r="K1586" s="41"/>
      <c r="L1586" s="41">
        <v>6.5811438991190727E-2</v>
      </c>
      <c r="M1586" s="41">
        <v>0</v>
      </c>
      <c r="N1586" s="41">
        <v>0</v>
      </c>
      <c r="O1586" s="41">
        <v>0</v>
      </c>
      <c r="P1586" s="41">
        <v>8.2415896904686509E-2</v>
      </c>
      <c r="Q1586" s="41">
        <v>0</v>
      </c>
      <c r="R1586" s="41">
        <v>0</v>
      </c>
      <c r="S1586" s="40" t="str" cm="1">
        <f t="array" ref="S1586">IFERROR(_xlfn.IFS(
U1586="MPR ISSUE","PDH",
U1586="BSS Hardware Issue","BSS",
U1586="Sites strategiques, MLL, Pylone, etc.","ENVTECH",
U1586="AKTIVCO DEFAUT GE &amp; POWER Cabinet","AKTIVCO",
U1586="AKTIVCO Coupure ENEO &amp; Baisse de tension","AKTIVCO GRID ONLY",
U1586="Coupure ENEO &amp; Baisse de tension","IHS GRID ONLY",
U1586="Defaut GE &amp; POWER Cabinet","IHS",
U1586="Sharing","Partners",
U1586="Sites strategiques &amp; DataCenter","SST &amp; DC",
U1586="Exclu","Exclu",
U1586="SAT","SAT",
U1586="SPARE-ISSUE","SPARE-ISSUE",
U1586="Fiber CAmtel","TRANS_FO_CAMTEL",
U1586="Fiber AOF","Fiber AOF",
U1586="Projet OCM (HUAWEI)","TRAVAUX-HUAWEI",
U1586="Projet OCM (NOKIA)","TRAVAUX-NOKIA",
U1586="ACCESS-ISSUE","ACCESS-ISSUE",
U1586="Projet OCM (ZTE, NOKIA, autres projets)","TRAVAUX OCM",
U1586="No root CAuse","No root cause",
U1586="ODU HS","PDH",
U1586="IP &amp; VLAN","PDH",
U1586="Warehouse HUAWEI","SPARE-ISSUE",
U1586="SPARE-HS","SPARE-ISSUE",
U1586="Power Telco","BSS",U1586="no impacts","no impacts"
),"")</f>
        <v/>
      </c>
      <c r="T1586" s="40" t="str" cm="1">
        <f t="array" ref="T1586">IFERROR(_xlfn.IFS(
U1586="MPR ISSUE","TX ISSUE",
U1586="BSS Hardware Issue","RAN ISSUE",
U1586="Sites strategiques, MLL, Pylone, etc.","ENVTECH",
U1586="AKTIVCO DEFAUT GE &amp; POWER Cabinet","POWER ISSUE",
U1586="AKTIVCO Coupure ENEO &amp; Baisse de tension","POWER ISSUE",
U1586="Coupure ENEO &amp; Baisse de tension","POWER ISSUE",
U1586="Defaut GE &amp; POWER Cabinet","POWER ISSUE",
U1586="Sharing","POWER ISSUE",
U1586="Sites strategiques &amp; DataCenter","POWER ISSUE",
U1586="Exclu","Exclu",
U1586="SAT","TX ISSUE",
U1586="SPARE-ISSUE","SPARE-ISSUE",
U1586="Fiber CAmtel","TX ISSUE",
U1586="Fiber AOF","TX ISSUE",
U1586="Projet OCM (HUAWEI)","TRAVAUX-HUAWEI",
U1586="Projet OCM (NOKIA)","TRAVAUX -NOKIA",
U1586="ACCESS-ISSUE","ACCESS-ISSUE",
U1586="Projet OCM (ZTE, NOKIA, autres projets)","TRAVAUX OCM",
U1586="No root CAuse","No root cause",
U1586="ODU HS","TX ISSUE",
U1586="IP &amp; VLAN","TX ISSUE",
U1586="Warehouse HUAWEI","SPARE-ISSUE",
U1586="SPARE-HS","SPARE-ISSUE",
U1586="Power Telco","RAN ISSUE",U1586="no impacts","no impacts"
),"")</f>
        <v/>
      </c>
      <c r="U1586" s="70"/>
      <c r="V1586" s="40" t="str" cm="1">
        <f t="array" ref="V1586">IFERROR(_xlfn.IFS(
U1586="MPR ISSUE","ACTIVE",
U1586="BSS Hardware Issue","ACTIVE",
U1586="Sites strategiques, MLL, Pylone, etc.","PASSIVE",
U1586="AKTIVCO DEFAUT GE &amp; POWER Cabinet","PASSIVE",
U1586="AKTIVCO Coupure ENEO &amp; Baisse de tension","PASSIVE",
U1586="Coupure ENEO &amp; Baisse de tension","PASSIVE",
U1586="Defaut GE &amp; POWER Cabinet","PASSIVE",
U1586="Sharing","PASSIVE",
U1586="Sites strategiques &amp; DataCenter","PASSIVE",
U1586="Exclu","Exclu",
U1586="SAT","ACTIVE",
U1586="SPARE-ISSUE","SPARE-ISSUE",
U1586="Fiber CAmtel","ACTIVE",
U1586="Fiber AOF","ACTIVE",
U1586="Projet OCM (HUAWEI)","PLANNED WORKS",
U1586="Projet OCM (NOKIA)","PLANNED WORKS",
U1586="ACCESS-ISSUE","ACCESS-ISSUE",
U1586="Projet OCM (ZTE, NOKIA, autres projets)","PLANNED WORKS",
U1586="No root CAuse","No root cause",
U1586="ODU HS","ACTIVE",
U1586="IP &amp; VLAN","ACTIVE",
U1586="Warehouse HUAWEI","SPARE-ISSUE",
U1586="SPARE-HS","SPARE-ISSUE",
U1586="Power Telco","ACTIVE", U1586="no impacts","no impacts"
),"")</f>
        <v/>
      </c>
      <c r="W1586" s="98"/>
      <c r="X1586" s="98"/>
      <c r="Y1586" s="98"/>
      <c r="Z1586" s="98"/>
      <c r="AA1586" s="98"/>
      <c r="AB1586" s="17" t="s">
        <v>5468</v>
      </c>
      <c r="AC1586" s="17"/>
      <c r="AD1586" s="9" t="s">
        <v>5468</v>
      </c>
      <c r="AE1586" s="7" t="s">
        <v>5468</v>
      </c>
      <c r="AF1586" s="6" t="s">
        <v>5468</v>
      </c>
      <c r="AG1586" s="7" t="s">
        <v>5468</v>
      </c>
      <c r="AH1586" s="3" t="s">
        <v>5468</v>
      </c>
      <c r="AI1586" s="18" t="s">
        <v>5468</v>
      </c>
      <c r="AJ1586" s="18" t="s">
        <v>5468</v>
      </c>
      <c r="AK1586" s="18" t="s">
        <v>5468</v>
      </c>
      <c r="AL1586" s="18" t="s">
        <v>5468</v>
      </c>
      <c r="AM1586" s="18" t="s">
        <v>5468</v>
      </c>
      <c r="AN1586" s="9" t="s">
        <v>5468</v>
      </c>
      <c r="AO1586" s="14"/>
      <c r="AP1586" s="14" t="s">
        <v>5468</v>
      </c>
      <c r="AQ1586" s="14" t="s">
        <v>5468</v>
      </c>
      <c r="AR1586" s="14" t="s">
        <v>5468</v>
      </c>
      <c r="AS1586" s="9" t="s">
        <v>5468</v>
      </c>
    </row>
    <row r="1587" spans="1:45" x14ac:dyDescent="0.3">
      <c r="A1587" s="1" t="s">
        <v>582</v>
      </c>
      <c r="B1587" s="8" t="s">
        <v>583</v>
      </c>
      <c r="C1587" s="3" t="str">
        <f>_xlfn.XLOOKUP(B1587,'[1]daily break down'!$D:$D,'[1]daily break down'!$E:$E,"")</f>
        <v>OUEST</v>
      </c>
      <c r="D1587" s="1" t="s">
        <v>11</v>
      </c>
      <c r="E1587" s="1" t="s">
        <v>12</v>
      </c>
      <c r="F1587" s="3" t="s">
        <v>102</v>
      </c>
      <c r="G1587" s="1" t="s">
        <v>103</v>
      </c>
      <c r="H1587" s="27" t="str">
        <f>_xlfn.XLOOKUP(B1587,[2]CALCULATION!$B:$B,[2]CALCULATION!$H:$H,"")</f>
        <v>Huawei</v>
      </c>
      <c r="I1587" s="100" t="s">
        <v>6098</v>
      </c>
      <c r="J1587" s="41" t="s">
        <v>5541</v>
      </c>
      <c r="K1587" s="41"/>
      <c r="L1587" s="41">
        <v>0</v>
      </c>
      <c r="M1587" s="41">
        <v>0</v>
      </c>
      <c r="N1587" s="41">
        <v>0</v>
      </c>
      <c r="O1587" s="41">
        <v>0</v>
      </c>
      <c r="P1587" s="41">
        <v>0</v>
      </c>
      <c r="Q1587" s="41">
        <v>0</v>
      </c>
      <c r="R1587" s="41">
        <v>0</v>
      </c>
      <c r="S1587" s="40" t="str" cm="1">
        <f t="array" ref="S1587">IFERROR(_xlfn.IFS(
U1587="MPR ISSUE","PDH",
U1587="BSS Hardware Issue","BSS",
U1587="Sites strategiques, MLL, Pylone, etc.","ENVTECH",
U1587="AKTIVCO DEFAUT GE &amp; POWER Cabinet","AKTIVCO",
U1587="AKTIVCO Coupure ENEO &amp; Baisse de tension","AKTIVCO GRID ONLY",
U1587="Coupure ENEO &amp; Baisse de tension","IHS GRID ONLY",
U1587="Defaut GE &amp; POWER Cabinet","IHS",
U1587="Sharing","Partners",
U1587="Sites strategiques &amp; DataCenter","SST &amp; DC",
U1587="Exclu","Exclu",
U1587="SAT","SAT",
U1587="SPARE-ISSUE","SPARE-ISSUE",
U1587="Fiber CAmtel","TRANS_FO_CAMTEL",
U1587="Fiber AOF","Fiber AOF",
U1587="Projet OCM (HUAWEI)","TRAVAUX-HUAWEI",
U1587="Projet OCM (NOKIA)","TRAVAUX-NOKIA",
U1587="ACCESS-ISSUE","ACCESS-ISSUE",
U1587="Projet OCM (ZTE, NOKIA, autres projets)","TRAVAUX OCM",
U1587="No root CAuse","No root cause",
U1587="ODU HS","PDH",
U1587="IP &amp; VLAN","PDH",
U1587="Warehouse HUAWEI","SPARE-ISSUE",
U1587="SPARE-HS","SPARE-ISSUE",
U1587="Power Telco","BSS",U1587="no impacts","no impacts"
),"")</f>
        <v/>
      </c>
      <c r="T1587" s="40" t="str" cm="1">
        <f t="array" ref="T1587">IFERROR(_xlfn.IFS(
U1587="MPR ISSUE","TX ISSUE",
U1587="BSS Hardware Issue","RAN ISSUE",
U1587="Sites strategiques, MLL, Pylone, etc.","ENVTECH",
U1587="AKTIVCO DEFAUT GE &amp; POWER Cabinet","POWER ISSUE",
U1587="AKTIVCO Coupure ENEO &amp; Baisse de tension","POWER ISSUE",
U1587="Coupure ENEO &amp; Baisse de tension","POWER ISSUE",
U1587="Defaut GE &amp; POWER Cabinet","POWER ISSUE",
U1587="Sharing","POWER ISSUE",
U1587="Sites strategiques &amp; DataCenter","POWER ISSUE",
U1587="Exclu","Exclu",
U1587="SAT","TX ISSUE",
U1587="SPARE-ISSUE","SPARE-ISSUE",
U1587="Fiber CAmtel","TX ISSUE",
U1587="Fiber AOF","TX ISSUE",
U1587="Projet OCM (HUAWEI)","TRAVAUX-HUAWEI",
U1587="Projet OCM (NOKIA)","TRAVAUX -NOKIA",
U1587="ACCESS-ISSUE","ACCESS-ISSUE",
U1587="Projet OCM (ZTE, NOKIA, autres projets)","TRAVAUX OCM",
U1587="No root CAuse","No root cause",
U1587="ODU HS","TX ISSUE",
U1587="IP &amp; VLAN","TX ISSUE",
U1587="Warehouse HUAWEI","SPARE-ISSUE",
U1587="SPARE-HS","SPARE-ISSUE",
U1587="Power Telco","RAN ISSUE",U1587="no impacts","no impacts"
),"")</f>
        <v/>
      </c>
      <c r="U1587" s="70"/>
      <c r="V1587" s="40" t="str" cm="1">
        <f t="array" ref="V1587">IFERROR(_xlfn.IFS(
U1587="MPR ISSUE","ACTIVE",
U1587="BSS Hardware Issue","ACTIVE",
U1587="Sites strategiques, MLL, Pylone, etc.","PASSIVE",
U1587="AKTIVCO DEFAUT GE &amp; POWER Cabinet","PASSIVE",
U1587="AKTIVCO Coupure ENEO &amp; Baisse de tension","PASSIVE",
U1587="Coupure ENEO &amp; Baisse de tension","PASSIVE",
U1587="Defaut GE &amp; POWER Cabinet","PASSIVE",
U1587="Sharing","PASSIVE",
U1587="Sites strategiques &amp; DataCenter","PASSIVE",
U1587="Exclu","Exclu",
U1587="SAT","ACTIVE",
U1587="SPARE-ISSUE","SPARE-ISSUE",
U1587="Fiber CAmtel","ACTIVE",
U1587="Fiber AOF","ACTIVE",
U1587="Projet OCM (HUAWEI)","PLANNED WORKS",
U1587="Projet OCM (NOKIA)","PLANNED WORKS",
U1587="ACCESS-ISSUE","ACCESS-ISSUE",
U1587="Projet OCM (ZTE, NOKIA, autres projets)","PLANNED WORKS",
U1587="No root CAuse","No root cause",
U1587="ODU HS","ACTIVE",
U1587="IP &amp; VLAN","ACTIVE",
U1587="Warehouse HUAWEI","SPARE-ISSUE",
U1587="SPARE-HS","SPARE-ISSUE",
U1587="Power Telco","ACTIVE", U1587="no impacts","no impacts"
),"")</f>
        <v/>
      </c>
      <c r="W1587" s="98"/>
      <c r="X1587" s="98"/>
      <c r="Y1587" s="98"/>
      <c r="Z1587" s="98"/>
      <c r="AA1587" s="98"/>
      <c r="AB1587" s="17" t="s">
        <v>5468</v>
      </c>
      <c r="AC1587" s="17"/>
      <c r="AD1587" s="9" t="s">
        <v>5468</v>
      </c>
      <c r="AE1587" s="7" t="s">
        <v>5468</v>
      </c>
      <c r="AF1587" s="6" t="s">
        <v>5468</v>
      </c>
      <c r="AG1587" s="7" t="s">
        <v>5468</v>
      </c>
      <c r="AH1587" s="3" t="s">
        <v>5468</v>
      </c>
      <c r="AI1587" s="18" t="s">
        <v>5468</v>
      </c>
      <c r="AJ1587" s="18" t="s">
        <v>5468</v>
      </c>
      <c r="AK1587" s="18" t="s">
        <v>5468</v>
      </c>
      <c r="AL1587" s="18" t="s">
        <v>5468</v>
      </c>
      <c r="AM1587" s="18" t="s">
        <v>5468</v>
      </c>
      <c r="AN1587" s="9" t="s">
        <v>5468</v>
      </c>
      <c r="AO1587" s="14"/>
      <c r="AP1587" s="14" t="s">
        <v>5468</v>
      </c>
      <c r="AQ1587" s="14" t="s">
        <v>5468</v>
      </c>
      <c r="AR1587" s="14" t="s">
        <v>5468</v>
      </c>
      <c r="AS1587" s="9" t="s">
        <v>5468</v>
      </c>
    </row>
    <row r="1588" spans="1:45" x14ac:dyDescent="0.3">
      <c r="A1588" s="1" t="s">
        <v>3204</v>
      </c>
      <c r="B1588" s="8" t="s">
        <v>3205</v>
      </c>
      <c r="C1588" s="3" t="str">
        <f>_xlfn.XLOOKUP(B1588,'[1]daily break down'!$D:$D,'[1]daily break down'!$E:$E,"")</f>
        <v>Douala</v>
      </c>
      <c r="D1588" s="1" t="s">
        <v>11</v>
      </c>
      <c r="E1588" s="1" t="s">
        <v>12</v>
      </c>
      <c r="F1588" s="3" t="s">
        <v>31</v>
      </c>
      <c r="G1588" s="1" t="s">
        <v>32</v>
      </c>
      <c r="H1588" s="29" t="str">
        <f>_xlfn.XLOOKUP(B1588,[2]CALCULATION!$B:$B,[2]CALCULATION!$H:$H,"")</f>
        <v>ZTE</v>
      </c>
      <c r="I1588" s="100" t="s">
        <v>6098</v>
      </c>
      <c r="J1588" s="41" t="s">
        <v>5541</v>
      </c>
      <c r="K1588" s="41"/>
      <c r="L1588" s="41">
        <v>0</v>
      </c>
      <c r="M1588" s="41">
        <v>0</v>
      </c>
      <c r="N1588" s="41">
        <v>0</v>
      </c>
      <c r="O1588" s="41">
        <v>0</v>
      </c>
      <c r="P1588" s="41">
        <v>0</v>
      </c>
      <c r="Q1588" s="41">
        <v>0</v>
      </c>
      <c r="R1588" s="41">
        <v>0</v>
      </c>
      <c r="S1588" s="40" t="str" cm="1">
        <f t="array" ref="S1588">IFERROR(_xlfn.IFS(
U1588="MPR ISSUE","PDH",
U1588="BSS Hardware Issue","BSS",
U1588="Sites strategiques, MLL, Pylone, etc.","ENVTECH",
U1588="AKTIVCO DEFAUT GE &amp; POWER Cabinet","AKTIVCO",
U1588="AKTIVCO Coupure ENEO &amp; Baisse de tension","AKTIVCO GRID ONLY",
U1588="Coupure ENEO &amp; Baisse de tension","IHS GRID ONLY",
U1588="Defaut GE &amp; POWER Cabinet","IHS",
U1588="Sharing","Partners",
U1588="Sites strategiques &amp; DataCenter","SST &amp; DC",
U1588="Exclu","Exclu",
U1588="SAT","SAT",
U1588="SPARE-ISSUE","SPARE-ISSUE",
U1588="Fiber CAmtel","TRANS_FO_CAMTEL",
U1588="Fiber AOF","Fiber AOF",
U1588="Projet OCM (HUAWEI)","TRAVAUX-HUAWEI",
U1588="Projet OCM (NOKIA)","TRAVAUX-NOKIA",
U1588="ACCESS-ISSUE","ACCESS-ISSUE",
U1588="Projet OCM (ZTE, NOKIA, autres projets)","TRAVAUX OCM",
U1588="No root CAuse","No root cause",
U1588="ODU HS","PDH",
U1588="IP &amp; VLAN","PDH",
U1588="Warehouse HUAWEI","SPARE-ISSUE",
U1588="SPARE-HS","SPARE-ISSUE",
U1588="Power Telco","BSS",U1588="no impacts","no impacts"
),"")</f>
        <v/>
      </c>
      <c r="T1588" s="40" t="str" cm="1">
        <f t="array" ref="T1588">IFERROR(_xlfn.IFS(
U1588="MPR ISSUE","TX ISSUE",
U1588="BSS Hardware Issue","RAN ISSUE",
U1588="Sites strategiques, MLL, Pylone, etc.","ENVTECH",
U1588="AKTIVCO DEFAUT GE &amp; POWER Cabinet","POWER ISSUE",
U1588="AKTIVCO Coupure ENEO &amp; Baisse de tension","POWER ISSUE",
U1588="Coupure ENEO &amp; Baisse de tension","POWER ISSUE",
U1588="Defaut GE &amp; POWER Cabinet","POWER ISSUE",
U1588="Sharing","POWER ISSUE",
U1588="Sites strategiques &amp; DataCenter","POWER ISSUE",
U1588="Exclu","Exclu",
U1588="SAT","TX ISSUE",
U1588="SPARE-ISSUE","SPARE-ISSUE",
U1588="Fiber CAmtel","TX ISSUE",
U1588="Fiber AOF","TX ISSUE",
U1588="Projet OCM (HUAWEI)","TRAVAUX-HUAWEI",
U1588="Projet OCM (NOKIA)","TRAVAUX -NOKIA",
U1588="ACCESS-ISSUE","ACCESS-ISSUE",
U1588="Projet OCM (ZTE, NOKIA, autres projets)","TRAVAUX OCM",
U1588="No root CAuse","No root cause",
U1588="ODU HS","TX ISSUE",
U1588="IP &amp; VLAN","TX ISSUE",
U1588="Warehouse HUAWEI","SPARE-ISSUE",
U1588="SPARE-HS","SPARE-ISSUE",
U1588="Power Telco","RAN ISSUE",U1588="no impacts","no impacts"
),"")</f>
        <v/>
      </c>
      <c r="U1588" s="70"/>
      <c r="V1588" s="40" t="str" cm="1">
        <f t="array" ref="V1588">IFERROR(_xlfn.IFS(
U1588="MPR ISSUE","ACTIVE",
U1588="BSS Hardware Issue","ACTIVE",
U1588="Sites strategiques, MLL, Pylone, etc.","PASSIVE",
U1588="AKTIVCO DEFAUT GE &amp; POWER Cabinet","PASSIVE",
U1588="AKTIVCO Coupure ENEO &amp; Baisse de tension","PASSIVE",
U1588="Coupure ENEO &amp; Baisse de tension","PASSIVE",
U1588="Defaut GE &amp; POWER Cabinet","PASSIVE",
U1588="Sharing","PASSIVE",
U1588="Sites strategiques &amp; DataCenter","PASSIVE",
U1588="Exclu","Exclu",
U1588="SAT","ACTIVE",
U1588="SPARE-ISSUE","SPARE-ISSUE",
U1588="Fiber CAmtel","ACTIVE",
U1588="Fiber AOF","ACTIVE",
U1588="Projet OCM (HUAWEI)","PLANNED WORKS",
U1588="Projet OCM (NOKIA)","PLANNED WORKS",
U1588="ACCESS-ISSUE","ACCESS-ISSUE",
U1588="Projet OCM (ZTE, NOKIA, autres projets)","PLANNED WORKS",
U1588="No root CAuse","No root cause",
U1588="ODU HS","ACTIVE",
U1588="IP &amp; VLAN","ACTIVE",
U1588="Warehouse HUAWEI","SPARE-ISSUE",
U1588="SPARE-HS","SPARE-ISSUE",
U1588="Power Telco","ACTIVE", U1588="no impacts","no impacts"
),"")</f>
        <v/>
      </c>
      <c r="W1588" s="98"/>
      <c r="X1588" s="98"/>
      <c r="Y1588" s="98"/>
      <c r="Z1588" s="98"/>
      <c r="AA1588" s="98"/>
      <c r="AB1588" s="17" t="s">
        <v>5468</v>
      </c>
      <c r="AC1588" s="17"/>
      <c r="AD1588" s="9" t="s">
        <v>5468</v>
      </c>
      <c r="AE1588" s="7" t="s">
        <v>5468</v>
      </c>
      <c r="AF1588" s="6" t="s">
        <v>5468</v>
      </c>
      <c r="AG1588" s="7" t="s">
        <v>5468</v>
      </c>
      <c r="AH1588" s="3" t="s">
        <v>5468</v>
      </c>
      <c r="AI1588" s="18" t="s">
        <v>5468</v>
      </c>
      <c r="AJ1588" s="18" t="s">
        <v>5468</v>
      </c>
      <c r="AK1588" s="18" t="s">
        <v>5468</v>
      </c>
      <c r="AL1588" s="18" t="s">
        <v>5468</v>
      </c>
      <c r="AM1588" s="18" t="s">
        <v>5468</v>
      </c>
      <c r="AN1588" s="9" t="s">
        <v>5468</v>
      </c>
      <c r="AO1588" s="14"/>
      <c r="AP1588" s="14" t="s">
        <v>5468</v>
      </c>
      <c r="AQ1588" s="14" t="s">
        <v>5468</v>
      </c>
      <c r="AR1588" s="14" t="s">
        <v>5468</v>
      </c>
      <c r="AS1588" s="9" t="s">
        <v>5468</v>
      </c>
    </row>
    <row r="1589" spans="1:45" x14ac:dyDescent="0.3">
      <c r="A1589" s="1" t="s">
        <v>2028</v>
      </c>
      <c r="B1589" s="8" t="s">
        <v>2029</v>
      </c>
      <c r="C1589" s="3" t="str">
        <f>_xlfn.XLOOKUP(B1589,'[1]daily break down'!$D:$D,'[1]daily break down'!$E:$E,"")</f>
        <v>NORD</v>
      </c>
      <c r="D1589" s="1" t="s">
        <v>11</v>
      </c>
      <c r="E1589" s="1" t="s">
        <v>66</v>
      </c>
      <c r="F1589" s="3" t="s">
        <v>23</v>
      </c>
      <c r="G1589" s="1" t="s">
        <v>2030</v>
      </c>
      <c r="H1589" s="28" t="str">
        <f>_xlfn.XLOOKUP(B1589,[2]CALCULATION!$B:$B,[2]CALCULATION!$H:$H,"")</f>
        <v>NOKIA</v>
      </c>
      <c r="I1589" s="100" t="s">
        <v>6099</v>
      </c>
      <c r="J1589" s="41" t="s">
        <v>5541</v>
      </c>
      <c r="K1589" s="41"/>
      <c r="L1589" s="41">
        <v>0</v>
      </c>
      <c r="M1589" s="41">
        <v>0</v>
      </c>
      <c r="N1589" s="41">
        <v>0</v>
      </c>
      <c r="O1589" s="41">
        <v>0</v>
      </c>
      <c r="P1589" s="41">
        <v>5.3151423496336616E-3</v>
      </c>
      <c r="Q1589" s="41">
        <v>1.7710826274008443E-2</v>
      </c>
      <c r="R1589" s="41">
        <v>1.479105932037063</v>
      </c>
      <c r="S1589" s="40" t="str" cm="1">
        <f t="array" ref="S1589">IFERROR(_xlfn.IFS(
U1589="MPR ISSUE","PDH",
U1589="BSS Hardware Issue","BSS",
U1589="Sites strategiques, MLL, Pylone, etc.","ENVTECH",
U1589="AKTIVCO DEFAUT GE &amp; POWER Cabinet","AKTIVCO",
U1589="AKTIVCO Coupure ENEO &amp; Baisse de tension","AKTIVCO GRID ONLY",
U1589="Coupure ENEO &amp; Baisse de tension","IHS GRID ONLY",
U1589="Defaut GE &amp; POWER Cabinet","IHS",
U1589="Sharing","Partners",
U1589="Sites strategiques &amp; DataCenter","SST &amp; DC",
U1589="Exclu","Exclu",
U1589="SAT","SAT",
U1589="SPARE-ISSUE","SPARE-ISSUE",
U1589="Fiber CAmtel","TRANS_FO_CAMTEL",
U1589="Fiber AOF","Fiber AOF",
U1589="Projet OCM (HUAWEI)","TRAVAUX-HUAWEI",
U1589="Projet OCM (NOKIA)","TRAVAUX-NOKIA",
U1589="ACCESS-ISSUE","ACCESS-ISSUE",
U1589="Projet OCM (ZTE, NOKIA, autres projets)","TRAVAUX OCM",
U1589="No root CAuse","No root cause",
U1589="ODU HS","PDH",
U1589="IP &amp; VLAN","PDH",
U1589="Warehouse HUAWEI","SPARE-ISSUE",
U1589="SPARE-HS","SPARE-ISSUE",
U1589="Power Telco","BSS",U1589="no impacts","no impacts"
),"")</f>
        <v/>
      </c>
      <c r="T1589" s="40" t="str" cm="1">
        <f t="array" ref="T1589">IFERROR(_xlfn.IFS(
U1589="MPR ISSUE","TX ISSUE",
U1589="BSS Hardware Issue","RAN ISSUE",
U1589="Sites strategiques, MLL, Pylone, etc.","ENVTECH",
U1589="AKTIVCO DEFAUT GE &amp; POWER Cabinet","POWER ISSUE",
U1589="AKTIVCO Coupure ENEO &amp; Baisse de tension","POWER ISSUE",
U1589="Coupure ENEO &amp; Baisse de tension","POWER ISSUE",
U1589="Defaut GE &amp; POWER Cabinet","POWER ISSUE",
U1589="Sharing","POWER ISSUE",
U1589="Sites strategiques &amp; DataCenter","POWER ISSUE",
U1589="Exclu","Exclu",
U1589="SAT","TX ISSUE",
U1589="SPARE-ISSUE","SPARE-ISSUE",
U1589="Fiber CAmtel","TX ISSUE",
U1589="Fiber AOF","TX ISSUE",
U1589="Projet OCM (HUAWEI)","TRAVAUX-HUAWEI",
U1589="Projet OCM (NOKIA)","TRAVAUX -NOKIA",
U1589="ACCESS-ISSUE","ACCESS-ISSUE",
U1589="Projet OCM (ZTE, NOKIA, autres projets)","TRAVAUX OCM",
U1589="No root CAuse","No root cause",
U1589="ODU HS","TX ISSUE",
U1589="IP &amp; VLAN","TX ISSUE",
U1589="Warehouse HUAWEI","SPARE-ISSUE",
U1589="SPARE-HS","SPARE-ISSUE",
U1589="Power Telco","RAN ISSUE",U1589="no impacts","no impacts"
),"")</f>
        <v/>
      </c>
      <c r="U1589" s="70"/>
      <c r="V1589" s="40" t="str" cm="1">
        <f t="array" ref="V1589">IFERROR(_xlfn.IFS(
U1589="MPR ISSUE","ACTIVE",
U1589="BSS Hardware Issue","ACTIVE",
U1589="Sites strategiques, MLL, Pylone, etc.","PASSIVE",
U1589="AKTIVCO DEFAUT GE &amp; POWER Cabinet","PASSIVE",
U1589="AKTIVCO Coupure ENEO &amp; Baisse de tension","PASSIVE",
U1589="Coupure ENEO &amp; Baisse de tension","PASSIVE",
U1589="Defaut GE &amp; POWER Cabinet","PASSIVE",
U1589="Sharing","PASSIVE",
U1589="Sites strategiques &amp; DataCenter","PASSIVE",
U1589="Exclu","Exclu",
U1589="SAT","ACTIVE",
U1589="SPARE-ISSUE","SPARE-ISSUE",
U1589="Fiber CAmtel","ACTIVE",
U1589="Fiber AOF","ACTIVE",
U1589="Projet OCM (HUAWEI)","PLANNED WORKS",
U1589="Projet OCM (NOKIA)","PLANNED WORKS",
U1589="ACCESS-ISSUE","ACCESS-ISSUE",
U1589="Projet OCM (ZTE, NOKIA, autres projets)","PLANNED WORKS",
U1589="No root CAuse","No root cause",
U1589="ODU HS","ACTIVE",
U1589="IP &amp; VLAN","ACTIVE",
U1589="Warehouse HUAWEI","SPARE-ISSUE",
U1589="SPARE-HS","SPARE-ISSUE",
U1589="Power Telco","ACTIVE", U1589="no impacts","no impacts"
),"")</f>
        <v/>
      </c>
      <c r="W1589" s="98"/>
      <c r="X1589" s="98"/>
      <c r="Y1589" s="98"/>
      <c r="Z1589" s="98"/>
      <c r="AA1589" s="98"/>
      <c r="AB1589" s="17" t="s">
        <v>6148</v>
      </c>
      <c r="AC1589" s="17"/>
      <c r="AD1589" s="9" t="s">
        <v>5468</v>
      </c>
      <c r="AE1589" s="7" t="s">
        <v>5468</v>
      </c>
      <c r="AF1589" s="6" t="s">
        <v>5468</v>
      </c>
      <c r="AG1589" s="7" t="s">
        <v>5468</v>
      </c>
      <c r="AH1589" s="3" t="s">
        <v>5468</v>
      </c>
      <c r="AI1589" s="18" t="s">
        <v>5468</v>
      </c>
      <c r="AJ1589" s="18" t="s">
        <v>5468</v>
      </c>
      <c r="AK1589" s="18" t="s">
        <v>5468</v>
      </c>
      <c r="AL1589" s="18" t="s">
        <v>5468</v>
      </c>
      <c r="AM1589" s="18" t="s">
        <v>5730</v>
      </c>
      <c r="AN1589" s="9" t="s">
        <v>6008</v>
      </c>
      <c r="AO1589" s="14"/>
      <c r="AP1589" s="14" t="s">
        <v>5468</v>
      </c>
      <c r="AQ1589" s="14" t="s">
        <v>5468</v>
      </c>
      <c r="AR1589" s="14" t="s">
        <v>5468</v>
      </c>
      <c r="AS1589" s="9" t="s">
        <v>5468</v>
      </c>
    </row>
    <row r="1590" spans="1:45" x14ac:dyDescent="0.3">
      <c r="A1590" s="1" t="s">
        <v>2661</v>
      </c>
      <c r="B1590" s="8" t="s">
        <v>2662</v>
      </c>
      <c r="C1590" s="3" t="str">
        <f>_xlfn.XLOOKUP(B1590,'[1]daily break down'!$D:$D,'[1]daily break down'!$E:$E,"")</f>
        <v>Bafoussam</v>
      </c>
      <c r="D1590" s="1" t="s">
        <v>11</v>
      </c>
      <c r="E1590" s="1" t="s">
        <v>12</v>
      </c>
      <c r="F1590" s="3" t="s">
        <v>102</v>
      </c>
      <c r="G1590" s="1" t="s">
        <v>299</v>
      </c>
      <c r="H1590" s="27" t="str">
        <f>_xlfn.XLOOKUP(B1590,[2]CALCULATION!$B:$B,[2]CALCULATION!$H:$H,"")</f>
        <v>Huawei</v>
      </c>
      <c r="I1590" s="100" t="s">
        <v>6098</v>
      </c>
      <c r="J1590" s="41" t="s">
        <v>5541</v>
      </c>
      <c r="K1590" s="41"/>
      <c r="L1590" s="41">
        <v>0</v>
      </c>
      <c r="M1590" s="41">
        <v>0</v>
      </c>
      <c r="N1590" s="41">
        <v>0</v>
      </c>
      <c r="O1590" s="41">
        <v>0</v>
      </c>
      <c r="P1590" s="41">
        <v>0.14473166054566777</v>
      </c>
      <c r="Q1590" s="41">
        <v>0</v>
      </c>
      <c r="R1590" s="41">
        <v>0</v>
      </c>
      <c r="S1590" s="40" t="str" cm="1">
        <f t="array" ref="S1590">IFERROR(_xlfn.IFS(
U1590="MPR ISSUE","PDH",
U1590="BSS Hardware Issue","BSS",
U1590="Sites strategiques, MLL, Pylone, etc.","ENVTECH",
U1590="AKTIVCO DEFAUT GE &amp; POWER Cabinet","AKTIVCO",
U1590="AKTIVCO Coupure ENEO &amp; Baisse de tension","AKTIVCO GRID ONLY",
U1590="Coupure ENEO &amp; Baisse de tension","IHS GRID ONLY",
U1590="Defaut GE &amp; POWER Cabinet","IHS",
U1590="Sharing","Partners",
U1590="Sites strategiques &amp; DataCenter","SST &amp; DC",
U1590="Exclu","Exclu",
U1590="SAT","SAT",
U1590="SPARE-ISSUE","SPARE-ISSUE",
U1590="Fiber CAmtel","TRANS_FO_CAMTEL",
U1590="Fiber AOF","Fiber AOF",
U1590="Projet OCM (HUAWEI)","TRAVAUX-HUAWEI",
U1590="Projet OCM (NOKIA)","TRAVAUX-NOKIA",
U1590="ACCESS-ISSUE","ACCESS-ISSUE",
U1590="Projet OCM (ZTE, NOKIA, autres projets)","TRAVAUX OCM",
U1590="No root CAuse","No root cause",
U1590="ODU HS","PDH",
U1590="IP &amp; VLAN","PDH",
U1590="Warehouse HUAWEI","SPARE-ISSUE",
U1590="SPARE-HS","SPARE-ISSUE",
U1590="Power Telco","BSS",U1590="no impacts","no impacts"
),"")</f>
        <v/>
      </c>
      <c r="T1590" s="40" t="str" cm="1">
        <f t="array" ref="T1590">IFERROR(_xlfn.IFS(
U1590="MPR ISSUE","TX ISSUE",
U1590="BSS Hardware Issue","RAN ISSUE",
U1590="Sites strategiques, MLL, Pylone, etc.","ENVTECH",
U1590="AKTIVCO DEFAUT GE &amp; POWER Cabinet","POWER ISSUE",
U1590="AKTIVCO Coupure ENEO &amp; Baisse de tension","POWER ISSUE",
U1590="Coupure ENEO &amp; Baisse de tension","POWER ISSUE",
U1590="Defaut GE &amp; POWER Cabinet","POWER ISSUE",
U1590="Sharing","POWER ISSUE",
U1590="Sites strategiques &amp; DataCenter","POWER ISSUE",
U1590="Exclu","Exclu",
U1590="SAT","TX ISSUE",
U1590="SPARE-ISSUE","SPARE-ISSUE",
U1590="Fiber CAmtel","TX ISSUE",
U1590="Fiber AOF","TX ISSUE",
U1590="Projet OCM (HUAWEI)","TRAVAUX-HUAWEI",
U1590="Projet OCM (NOKIA)","TRAVAUX -NOKIA",
U1590="ACCESS-ISSUE","ACCESS-ISSUE",
U1590="Projet OCM (ZTE, NOKIA, autres projets)","TRAVAUX OCM",
U1590="No root CAuse","No root cause",
U1590="ODU HS","TX ISSUE",
U1590="IP &amp; VLAN","TX ISSUE",
U1590="Warehouse HUAWEI","SPARE-ISSUE",
U1590="SPARE-HS","SPARE-ISSUE",
U1590="Power Telco","RAN ISSUE",U1590="no impacts","no impacts"
),"")</f>
        <v/>
      </c>
      <c r="U1590" s="70"/>
      <c r="V1590" s="40" t="str" cm="1">
        <f t="array" ref="V1590">IFERROR(_xlfn.IFS(
U1590="MPR ISSUE","ACTIVE",
U1590="BSS Hardware Issue","ACTIVE",
U1590="Sites strategiques, MLL, Pylone, etc.","PASSIVE",
U1590="AKTIVCO DEFAUT GE &amp; POWER Cabinet","PASSIVE",
U1590="AKTIVCO Coupure ENEO &amp; Baisse de tension","PASSIVE",
U1590="Coupure ENEO &amp; Baisse de tension","PASSIVE",
U1590="Defaut GE &amp; POWER Cabinet","PASSIVE",
U1590="Sharing","PASSIVE",
U1590="Sites strategiques &amp; DataCenter","PASSIVE",
U1590="Exclu","Exclu",
U1590="SAT","ACTIVE",
U1590="SPARE-ISSUE","SPARE-ISSUE",
U1590="Fiber CAmtel","ACTIVE",
U1590="Fiber AOF","ACTIVE",
U1590="Projet OCM (HUAWEI)","PLANNED WORKS",
U1590="Projet OCM (NOKIA)","PLANNED WORKS",
U1590="ACCESS-ISSUE","ACCESS-ISSUE",
U1590="Projet OCM (ZTE, NOKIA, autres projets)","PLANNED WORKS",
U1590="No root CAuse","No root cause",
U1590="ODU HS","ACTIVE",
U1590="IP &amp; VLAN","ACTIVE",
U1590="Warehouse HUAWEI","SPARE-ISSUE",
U1590="SPARE-HS","SPARE-ISSUE",
U1590="Power Telco","ACTIVE", U1590="no impacts","no impacts"
),"")</f>
        <v/>
      </c>
      <c r="W1590" s="98"/>
      <c r="X1590" s="98"/>
      <c r="Y1590" s="98"/>
      <c r="Z1590" s="98"/>
      <c r="AA1590" s="98"/>
      <c r="AB1590" s="17" t="s">
        <v>5468</v>
      </c>
      <c r="AC1590" s="17"/>
      <c r="AD1590" s="9" t="s">
        <v>5468</v>
      </c>
      <c r="AE1590" s="7" t="s">
        <v>5468</v>
      </c>
      <c r="AF1590" s="6" t="s">
        <v>5468</v>
      </c>
      <c r="AG1590" s="7" t="s">
        <v>5468</v>
      </c>
      <c r="AH1590" s="3" t="s">
        <v>5468</v>
      </c>
      <c r="AI1590" s="18" t="s">
        <v>5468</v>
      </c>
      <c r="AJ1590" s="18" t="s">
        <v>5468</v>
      </c>
      <c r="AK1590" s="18" t="s">
        <v>5468</v>
      </c>
      <c r="AL1590" s="18" t="s">
        <v>5468</v>
      </c>
      <c r="AM1590" s="18" t="s">
        <v>5468</v>
      </c>
      <c r="AN1590" s="9" t="s">
        <v>5468</v>
      </c>
      <c r="AO1590" s="14"/>
      <c r="AP1590" s="14" t="s">
        <v>5468</v>
      </c>
      <c r="AQ1590" s="14" t="s">
        <v>5468</v>
      </c>
      <c r="AR1590" s="14" t="s">
        <v>5468</v>
      </c>
      <c r="AS1590" s="9" t="s">
        <v>5468</v>
      </c>
    </row>
    <row r="1591" spans="1:45" x14ac:dyDescent="0.3">
      <c r="A1591" s="1" t="s">
        <v>4474</v>
      </c>
      <c r="B1591" s="8" t="s">
        <v>4475</v>
      </c>
      <c r="C1591" s="3" t="str">
        <f>_xlfn.XLOOKUP(B1591,'[1]daily break down'!$D:$D,'[1]daily break down'!$E:$E,"")</f>
        <v>Douala</v>
      </c>
      <c r="D1591" s="1" t="s">
        <v>11</v>
      </c>
      <c r="E1591" s="1" t="s">
        <v>12</v>
      </c>
      <c r="F1591" s="3" t="s">
        <v>31</v>
      </c>
      <c r="G1591" s="1" t="s">
        <v>32</v>
      </c>
      <c r="H1591" s="29" t="str">
        <f>_xlfn.XLOOKUP(B1591,[2]CALCULATION!$B:$B,[2]CALCULATION!$H:$H,"")</f>
        <v>ZTE</v>
      </c>
      <c r="I1591" s="100" t="s">
        <v>6098</v>
      </c>
      <c r="J1591" s="41" t="s">
        <v>5541</v>
      </c>
      <c r="K1591" s="41"/>
      <c r="L1591" s="41">
        <v>0</v>
      </c>
      <c r="M1591" s="41">
        <v>0</v>
      </c>
      <c r="N1591" s="41">
        <v>0</v>
      </c>
      <c r="O1591" s="41">
        <v>0</v>
      </c>
      <c r="P1591" s="41">
        <v>0</v>
      </c>
      <c r="Q1591" s="41">
        <v>0</v>
      </c>
      <c r="R1591" s="41">
        <v>0</v>
      </c>
      <c r="S1591" s="40" t="str" cm="1">
        <f t="array" ref="S1591">IFERROR(_xlfn.IFS(
U1591="MPR ISSUE","PDH",
U1591="BSS Hardware Issue","BSS",
U1591="Sites strategiques, MLL, Pylone, etc.","ENVTECH",
U1591="AKTIVCO DEFAUT GE &amp; POWER Cabinet","AKTIVCO",
U1591="AKTIVCO Coupure ENEO &amp; Baisse de tension","AKTIVCO GRID ONLY",
U1591="Coupure ENEO &amp; Baisse de tension","IHS GRID ONLY",
U1591="Defaut GE &amp; POWER Cabinet","IHS",
U1591="Sharing","Partners",
U1591="Sites strategiques &amp; DataCenter","SST &amp; DC",
U1591="Exclu","Exclu",
U1591="SAT","SAT",
U1591="SPARE-ISSUE","SPARE-ISSUE",
U1591="Fiber CAmtel","TRANS_FO_CAMTEL",
U1591="Fiber AOF","Fiber AOF",
U1591="Projet OCM (HUAWEI)","TRAVAUX-HUAWEI",
U1591="Projet OCM (NOKIA)","TRAVAUX-NOKIA",
U1591="ACCESS-ISSUE","ACCESS-ISSUE",
U1591="Projet OCM (ZTE, NOKIA, autres projets)","TRAVAUX OCM",
U1591="No root CAuse","No root cause",
U1591="ODU HS","PDH",
U1591="IP &amp; VLAN","PDH",
U1591="Warehouse HUAWEI","SPARE-ISSUE",
U1591="SPARE-HS","SPARE-ISSUE",
U1591="Power Telco","BSS",U1591="no impacts","no impacts"
),"")</f>
        <v/>
      </c>
      <c r="T1591" s="40" t="str" cm="1">
        <f t="array" ref="T1591">IFERROR(_xlfn.IFS(
U1591="MPR ISSUE","TX ISSUE",
U1591="BSS Hardware Issue","RAN ISSUE",
U1591="Sites strategiques, MLL, Pylone, etc.","ENVTECH",
U1591="AKTIVCO DEFAUT GE &amp; POWER Cabinet","POWER ISSUE",
U1591="AKTIVCO Coupure ENEO &amp; Baisse de tension","POWER ISSUE",
U1591="Coupure ENEO &amp; Baisse de tension","POWER ISSUE",
U1591="Defaut GE &amp; POWER Cabinet","POWER ISSUE",
U1591="Sharing","POWER ISSUE",
U1591="Sites strategiques &amp; DataCenter","POWER ISSUE",
U1591="Exclu","Exclu",
U1591="SAT","TX ISSUE",
U1591="SPARE-ISSUE","SPARE-ISSUE",
U1591="Fiber CAmtel","TX ISSUE",
U1591="Fiber AOF","TX ISSUE",
U1591="Projet OCM (HUAWEI)","TRAVAUX-HUAWEI",
U1591="Projet OCM (NOKIA)","TRAVAUX -NOKIA",
U1591="ACCESS-ISSUE","ACCESS-ISSUE",
U1591="Projet OCM (ZTE, NOKIA, autres projets)","TRAVAUX OCM",
U1591="No root CAuse","No root cause",
U1591="ODU HS","TX ISSUE",
U1591="IP &amp; VLAN","TX ISSUE",
U1591="Warehouse HUAWEI","SPARE-ISSUE",
U1591="SPARE-HS","SPARE-ISSUE",
U1591="Power Telco","RAN ISSUE",U1591="no impacts","no impacts"
),"")</f>
        <v/>
      </c>
      <c r="U1591" s="70"/>
      <c r="V1591" s="40" t="str" cm="1">
        <f t="array" ref="V1591">IFERROR(_xlfn.IFS(
U1591="MPR ISSUE","ACTIVE",
U1591="BSS Hardware Issue","ACTIVE",
U1591="Sites strategiques, MLL, Pylone, etc.","PASSIVE",
U1591="AKTIVCO DEFAUT GE &amp; POWER Cabinet","PASSIVE",
U1591="AKTIVCO Coupure ENEO &amp; Baisse de tension","PASSIVE",
U1591="Coupure ENEO &amp; Baisse de tension","PASSIVE",
U1591="Defaut GE &amp; POWER Cabinet","PASSIVE",
U1591="Sharing","PASSIVE",
U1591="Sites strategiques &amp; DataCenter","PASSIVE",
U1591="Exclu","Exclu",
U1591="SAT","ACTIVE",
U1591="SPARE-ISSUE","SPARE-ISSUE",
U1591="Fiber CAmtel","ACTIVE",
U1591="Fiber AOF","ACTIVE",
U1591="Projet OCM (HUAWEI)","PLANNED WORKS",
U1591="Projet OCM (NOKIA)","PLANNED WORKS",
U1591="ACCESS-ISSUE","ACCESS-ISSUE",
U1591="Projet OCM (ZTE, NOKIA, autres projets)","PLANNED WORKS",
U1591="No root CAuse","No root cause",
U1591="ODU HS","ACTIVE",
U1591="IP &amp; VLAN","ACTIVE",
U1591="Warehouse HUAWEI","SPARE-ISSUE",
U1591="SPARE-HS","SPARE-ISSUE",
U1591="Power Telco","ACTIVE", U1591="no impacts","no impacts"
),"")</f>
        <v/>
      </c>
      <c r="W1591" s="98"/>
      <c r="X1591" s="98"/>
      <c r="Y1591" s="98"/>
      <c r="Z1591" s="98"/>
      <c r="AA1591" s="98"/>
      <c r="AB1591" s="17" t="s">
        <v>5468</v>
      </c>
      <c r="AC1591" s="17"/>
      <c r="AD1591" s="9" t="s">
        <v>5468</v>
      </c>
      <c r="AE1591" s="7" t="s">
        <v>5468</v>
      </c>
      <c r="AF1591" s="6" t="s">
        <v>5468</v>
      </c>
      <c r="AG1591" s="7" t="s">
        <v>5468</v>
      </c>
      <c r="AH1591" s="3" t="s">
        <v>5468</v>
      </c>
      <c r="AI1591" s="18" t="s">
        <v>5468</v>
      </c>
      <c r="AJ1591" s="18" t="s">
        <v>5468</v>
      </c>
      <c r="AK1591" s="18" t="s">
        <v>5468</v>
      </c>
      <c r="AL1591" s="18" t="s">
        <v>5468</v>
      </c>
      <c r="AM1591" s="18" t="s">
        <v>5468</v>
      </c>
      <c r="AN1591" s="9" t="s">
        <v>5468</v>
      </c>
      <c r="AO1591" s="14"/>
      <c r="AP1591" s="14" t="s">
        <v>5468</v>
      </c>
      <c r="AQ1591" s="14" t="s">
        <v>5468</v>
      </c>
      <c r="AR1591" s="14" t="s">
        <v>5468</v>
      </c>
      <c r="AS1591" s="9" t="s">
        <v>5468</v>
      </c>
    </row>
    <row r="1592" spans="1:45" x14ac:dyDescent="0.3">
      <c r="A1592" s="1" t="s">
        <v>1643</v>
      </c>
      <c r="B1592" s="8" t="s">
        <v>1644</v>
      </c>
      <c r="C1592" s="3" t="str">
        <f>_xlfn.XLOOKUP(B1592,'[1]daily break down'!$D:$D,'[1]daily break down'!$E:$E,"")</f>
        <v>OUEST</v>
      </c>
      <c r="D1592" s="1" t="s">
        <v>11</v>
      </c>
      <c r="E1592" s="1" t="s">
        <v>12</v>
      </c>
      <c r="F1592" s="3" t="s">
        <v>102</v>
      </c>
      <c r="G1592" s="1" t="s">
        <v>1476</v>
      </c>
      <c r="H1592" s="27" t="str">
        <f>_xlfn.XLOOKUP(B1592,[2]CALCULATION!$B:$B,[2]CALCULATION!$H:$H,"")</f>
        <v>Huawei</v>
      </c>
      <c r="I1592" s="100" t="s">
        <v>6098</v>
      </c>
      <c r="J1592" s="41" t="s">
        <v>5541</v>
      </c>
      <c r="K1592" s="41"/>
      <c r="L1592" s="41">
        <v>0</v>
      </c>
      <c r="M1592" s="41">
        <v>0</v>
      </c>
      <c r="N1592" s="41">
        <v>0</v>
      </c>
      <c r="O1592" s="41">
        <v>0</v>
      </c>
      <c r="P1592" s="41">
        <v>2.8227935154508845</v>
      </c>
      <c r="Q1592" s="41">
        <v>0</v>
      </c>
      <c r="R1592" s="41">
        <v>0</v>
      </c>
      <c r="S1592" s="40" t="str" cm="1">
        <f t="array" ref="S1592">IFERROR(_xlfn.IFS(
U1592="MPR ISSUE","PDH",
U1592="BSS Hardware Issue","BSS",
U1592="Sites strategiques, MLL, Pylone, etc.","ENVTECH",
U1592="AKTIVCO DEFAUT GE &amp; POWER Cabinet","AKTIVCO",
U1592="AKTIVCO Coupure ENEO &amp; Baisse de tension","AKTIVCO GRID ONLY",
U1592="Coupure ENEO &amp; Baisse de tension","IHS GRID ONLY",
U1592="Defaut GE &amp; POWER Cabinet","IHS",
U1592="Sharing","Partners",
U1592="Sites strategiques &amp; DataCenter","SST &amp; DC",
U1592="Exclu","Exclu",
U1592="SAT","SAT",
U1592="SPARE-ISSUE","SPARE-ISSUE",
U1592="Fiber CAmtel","TRANS_FO_CAMTEL",
U1592="Fiber AOF","Fiber AOF",
U1592="Projet OCM (HUAWEI)","TRAVAUX-HUAWEI",
U1592="Projet OCM (NOKIA)","TRAVAUX-NOKIA",
U1592="ACCESS-ISSUE","ACCESS-ISSUE",
U1592="Projet OCM (ZTE, NOKIA, autres projets)","TRAVAUX OCM",
U1592="No root CAuse","No root cause",
U1592="ODU HS","PDH",
U1592="IP &amp; VLAN","PDH",
U1592="Warehouse HUAWEI","SPARE-ISSUE",
U1592="SPARE-HS","SPARE-ISSUE",
U1592="Power Telco","BSS",U1592="no impacts","no impacts"
),"")</f>
        <v/>
      </c>
      <c r="T1592" s="40" t="str" cm="1">
        <f t="array" ref="T1592">IFERROR(_xlfn.IFS(
U1592="MPR ISSUE","TX ISSUE",
U1592="BSS Hardware Issue","RAN ISSUE",
U1592="Sites strategiques, MLL, Pylone, etc.","ENVTECH",
U1592="AKTIVCO DEFAUT GE &amp; POWER Cabinet","POWER ISSUE",
U1592="AKTIVCO Coupure ENEO &amp; Baisse de tension","POWER ISSUE",
U1592="Coupure ENEO &amp; Baisse de tension","POWER ISSUE",
U1592="Defaut GE &amp; POWER Cabinet","POWER ISSUE",
U1592="Sharing","POWER ISSUE",
U1592="Sites strategiques &amp; DataCenter","POWER ISSUE",
U1592="Exclu","Exclu",
U1592="SAT","TX ISSUE",
U1592="SPARE-ISSUE","SPARE-ISSUE",
U1592="Fiber CAmtel","TX ISSUE",
U1592="Fiber AOF","TX ISSUE",
U1592="Projet OCM (HUAWEI)","TRAVAUX-HUAWEI",
U1592="Projet OCM (NOKIA)","TRAVAUX -NOKIA",
U1592="ACCESS-ISSUE","ACCESS-ISSUE",
U1592="Projet OCM (ZTE, NOKIA, autres projets)","TRAVAUX OCM",
U1592="No root CAuse","No root cause",
U1592="ODU HS","TX ISSUE",
U1592="IP &amp; VLAN","TX ISSUE",
U1592="Warehouse HUAWEI","SPARE-ISSUE",
U1592="SPARE-HS","SPARE-ISSUE",
U1592="Power Telco","RAN ISSUE",U1592="no impacts","no impacts"
),"")</f>
        <v/>
      </c>
      <c r="U1592" s="70"/>
      <c r="V1592" s="40" t="str" cm="1">
        <f t="array" ref="V1592">IFERROR(_xlfn.IFS(
U1592="MPR ISSUE","ACTIVE",
U1592="BSS Hardware Issue","ACTIVE",
U1592="Sites strategiques, MLL, Pylone, etc.","PASSIVE",
U1592="AKTIVCO DEFAUT GE &amp; POWER Cabinet","PASSIVE",
U1592="AKTIVCO Coupure ENEO &amp; Baisse de tension","PASSIVE",
U1592="Coupure ENEO &amp; Baisse de tension","PASSIVE",
U1592="Defaut GE &amp; POWER Cabinet","PASSIVE",
U1592="Sharing","PASSIVE",
U1592="Sites strategiques &amp; DataCenter","PASSIVE",
U1592="Exclu","Exclu",
U1592="SAT","ACTIVE",
U1592="SPARE-ISSUE","SPARE-ISSUE",
U1592="Fiber CAmtel","ACTIVE",
U1592="Fiber AOF","ACTIVE",
U1592="Projet OCM (HUAWEI)","PLANNED WORKS",
U1592="Projet OCM (NOKIA)","PLANNED WORKS",
U1592="ACCESS-ISSUE","ACCESS-ISSUE",
U1592="Projet OCM (ZTE, NOKIA, autres projets)","PLANNED WORKS",
U1592="No root CAuse","No root cause",
U1592="ODU HS","ACTIVE",
U1592="IP &amp; VLAN","ACTIVE",
U1592="Warehouse HUAWEI","SPARE-ISSUE",
U1592="SPARE-HS","SPARE-ISSUE",
U1592="Power Telco","ACTIVE", U1592="no impacts","no impacts"
),"")</f>
        <v/>
      </c>
      <c r="W1592" s="98"/>
      <c r="X1592" s="98"/>
      <c r="Y1592" s="98"/>
      <c r="Z1592" s="98"/>
      <c r="AA1592" s="98"/>
      <c r="AB1592" s="17" t="s">
        <v>5468</v>
      </c>
      <c r="AC1592" s="17"/>
      <c r="AD1592" s="9" t="s">
        <v>5468</v>
      </c>
      <c r="AE1592" s="7" t="s">
        <v>5468</v>
      </c>
      <c r="AF1592" s="6" t="s">
        <v>5468</v>
      </c>
      <c r="AG1592" s="7" t="s">
        <v>5468</v>
      </c>
      <c r="AH1592" s="3" t="s">
        <v>5468</v>
      </c>
      <c r="AI1592" s="18" t="s">
        <v>5468</v>
      </c>
      <c r="AJ1592" s="18" t="s">
        <v>5468</v>
      </c>
      <c r="AK1592" s="18" t="s">
        <v>5468</v>
      </c>
      <c r="AL1592" s="18" t="s">
        <v>5468</v>
      </c>
      <c r="AM1592" s="18" t="s">
        <v>5468</v>
      </c>
      <c r="AN1592" s="9" t="s">
        <v>5468</v>
      </c>
      <c r="AO1592" s="14"/>
      <c r="AP1592" s="14" t="s">
        <v>5468</v>
      </c>
      <c r="AQ1592" s="14" t="s">
        <v>5468</v>
      </c>
      <c r="AR1592" s="14" t="s">
        <v>5468</v>
      </c>
      <c r="AS1592" s="9" t="s">
        <v>5468</v>
      </c>
    </row>
    <row r="1593" spans="1:45" x14ac:dyDescent="0.3">
      <c r="A1593" s="1" t="s">
        <v>3015</v>
      </c>
      <c r="B1593" s="8" t="s">
        <v>3016</v>
      </c>
      <c r="C1593" s="3" t="str">
        <f>_xlfn.XLOOKUP(B1593,'[1]daily break down'!$D:$D,'[1]daily break down'!$E:$E,"")</f>
        <v>Ngaoundere</v>
      </c>
      <c r="D1593" s="1" t="s">
        <v>11</v>
      </c>
      <c r="E1593" s="1" t="s">
        <v>12</v>
      </c>
      <c r="F1593" s="3" t="s">
        <v>90</v>
      </c>
      <c r="G1593" s="1" t="s">
        <v>91</v>
      </c>
      <c r="H1593" s="27" t="str">
        <f>_xlfn.XLOOKUP(B1593,[2]CALCULATION!$B:$B,[2]CALCULATION!$H:$H,"")</f>
        <v>Huawei</v>
      </c>
      <c r="I1593" s="100" t="s">
        <v>6098</v>
      </c>
      <c r="J1593" s="41" t="s">
        <v>5541</v>
      </c>
      <c r="K1593" s="41"/>
      <c r="L1593" s="41">
        <v>0</v>
      </c>
      <c r="M1593" s="41">
        <v>0</v>
      </c>
      <c r="N1593" s="41">
        <v>0</v>
      </c>
      <c r="O1593" s="41">
        <v>0</v>
      </c>
      <c r="P1593" s="41">
        <v>0</v>
      </c>
      <c r="Q1593" s="41">
        <v>0</v>
      </c>
      <c r="R1593" s="41">
        <v>0</v>
      </c>
      <c r="S1593" s="40" t="str" cm="1">
        <f t="array" ref="S1593">IFERROR(_xlfn.IFS(
U1593="MPR ISSUE","PDH",
U1593="BSS Hardware Issue","BSS",
U1593="Sites strategiques, MLL, Pylone, etc.","ENVTECH",
U1593="AKTIVCO DEFAUT GE &amp; POWER Cabinet","AKTIVCO",
U1593="AKTIVCO Coupure ENEO &amp; Baisse de tension","AKTIVCO GRID ONLY",
U1593="Coupure ENEO &amp; Baisse de tension","IHS GRID ONLY",
U1593="Defaut GE &amp; POWER Cabinet","IHS",
U1593="Sharing","Partners",
U1593="Sites strategiques &amp; DataCenter","SST &amp; DC",
U1593="Exclu","Exclu",
U1593="SAT","SAT",
U1593="SPARE-ISSUE","SPARE-ISSUE",
U1593="Fiber CAmtel","TRANS_FO_CAMTEL",
U1593="Fiber AOF","Fiber AOF",
U1593="Projet OCM (HUAWEI)","TRAVAUX-HUAWEI",
U1593="Projet OCM (NOKIA)","TRAVAUX-NOKIA",
U1593="ACCESS-ISSUE","ACCESS-ISSUE",
U1593="Projet OCM (ZTE, NOKIA, autres projets)","TRAVAUX OCM",
U1593="No root CAuse","No root cause",
U1593="ODU HS","PDH",
U1593="IP &amp; VLAN","PDH",
U1593="Warehouse HUAWEI","SPARE-ISSUE",
U1593="SPARE-HS","SPARE-ISSUE",
U1593="Power Telco","BSS",U1593="no impacts","no impacts"
),"")</f>
        <v/>
      </c>
      <c r="T1593" s="40" t="str" cm="1">
        <f t="array" ref="T1593">IFERROR(_xlfn.IFS(
U1593="MPR ISSUE","TX ISSUE",
U1593="BSS Hardware Issue","RAN ISSUE",
U1593="Sites strategiques, MLL, Pylone, etc.","ENVTECH",
U1593="AKTIVCO DEFAUT GE &amp; POWER Cabinet","POWER ISSUE",
U1593="AKTIVCO Coupure ENEO &amp; Baisse de tension","POWER ISSUE",
U1593="Coupure ENEO &amp; Baisse de tension","POWER ISSUE",
U1593="Defaut GE &amp; POWER Cabinet","POWER ISSUE",
U1593="Sharing","POWER ISSUE",
U1593="Sites strategiques &amp; DataCenter","POWER ISSUE",
U1593="Exclu","Exclu",
U1593="SAT","TX ISSUE",
U1593="SPARE-ISSUE","SPARE-ISSUE",
U1593="Fiber CAmtel","TX ISSUE",
U1593="Fiber AOF","TX ISSUE",
U1593="Projet OCM (HUAWEI)","TRAVAUX-HUAWEI",
U1593="Projet OCM (NOKIA)","TRAVAUX -NOKIA",
U1593="ACCESS-ISSUE","ACCESS-ISSUE",
U1593="Projet OCM (ZTE, NOKIA, autres projets)","TRAVAUX OCM",
U1593="No root CAuse","No root cause",
U1593="ODU HS","TX ISSUE",
U1593="IP &amp; VLAN","TX ISSUE",
U1593="Warehouse HUAWEI","SPARE-ISSUE",
U1593="SPARE-HS","SPARE-ISSUE",
U1593="Power Telco","RAN ISSUE",U1593="no impacts","no impacts"
),"")</f>
        <v/>
      </c>
      <c r="U1593" s="70"/>
      <c r="V1593" s="40" t="str" cm="1">
        <f t="array" ref="V1593">IFERROR(_xlfn.IFS(
U1593="MPR ISSUE","ACTIVE",
U1593="BSS Hardware Issue","ACTIVE",
U1593="Sites strategiques, MLL, Pylone, etc.","PASSIVE",
U1593="AKTIVCO DEFAUT GE &amp; POWER Cabinet","PASSIVE",
U1593="AKTIVCO Coupure ENEO &amp; Baisse de tension","PASSIVE",
U1593="Coupure ENEO &amp; Baisse de tension","PASSIVE",
U1593="Defaut GE &amp; POWER Cabinet","PASSIVE",
U1593="Sharing","PASSIVE",
U1593="Sites strategiques &amp; DataCenter","PASSIVE",
U1593="Exclu","Exclu",
U1593="SAT","ACTIVE",
U1593="SPARE-ISSUE","SPARE-ISSUE",
U1593="Fiber CAmtel","ACTIVE",
U1593="Fiber AOF","ACTIVE",
U1593="Projet OCM (HUAWEI)","PLANNED WORKS",
U1593="Projet OCM (NOKIA)","PLANNED WORKS",
U1593="ACCESS-ISSUE","ACCESS-ISSUE",
U1593="Projet OCM (ZTE, NOKIA, autres projets)","PLANNED WORKS",
U1593="No root CAuse","No root cause",
U1593="ODU HS","ACTIVE",
U1593="IP &amp; VLAN","ACTIVE",
U1593="Warehouse HUAWEI","SPARE-ISSUE",
U1593="SPARE-HS","SPARE-ISSUE",
U1593="Power Telco","ACTIVE", U1593="no impacts","no impacts"
),"")</f>
        <v/>
      </c>
      <c r="W1593" s="98"/>
      <c r="X1593" s="98"/>
      <c r="Y1593" s="98"/>
      <c r="Z1593" s="98"/>
      <c r="AA1593" s="98"/>
      <c r="AB1593" s="17" t="s">
        <v>5468</v>
      </c>
      <c r="AC1593" s="17"/>
      <c r="AD1593" s="9" t="s">
        <v>5468</v>
      </c>
      <c r="AE1593" s="7" t="s">
        <v>5468</v>
      </c>
      <c r="AF1593" s="6" t="s">
        <v>5468</v>
      </c>
      <c r="AG1593" s="7" t="s">
        <v>5468</v>
      </c>
      <c r="AH1593" s="3" t="s">
        <v>5468</v>
      </c>
      <c r="AI1593" s="18" t="s">
        <v>5468</v>
      </c>
      <c r="AJ1593" s="18" t="s">
        <v>5468</v>
      </c>
      <c r="AK1593" s="18" t="s">
        <v>5468</v>
      </c>
      <c r="AL1593" s="18" t="s">
        <v>5468</v>
      </c>
      <c r="AM1593" s="18" t="s">
        <v>5468</v>
      </c>
      <c r="AN1593" s="9" t="s">
        <v>5468</v>
      </c>
      <c r="AO1593" s="14"/>
      <c r="AP1593" s="14" t="s">
        <v>5468</v>
      </c>
      <c r="AQ1593" s="14" t="s">
        <v>5468</v>
      </c>
      <c r="AR1593" s="14" t="s">
        <v>5468</v>
      </c>
      <c r="AS1593" s="9" t="s">
        <v>5468</v>
      </c>
    </row>
    <row r="1594" spans="1:45" x14ac:dyDescent="0.3">
      <c r="A1594" s="1" t="s">
        <v>5087</v>
      </c>
      <c r="B1594" s="1" t="s">
        <v>5088</v>
      </c>
      <c r="C1594" s="3" t="str">
        <f>_xlfn.XLOOKUP(B1594,'[1]daily break down'!$D:$D,'[1]daily break down'!$E:$E,"")</f>
        <v>Yaounde</v>
      </c>
      <c r="D1594" s="1" t="s">
        <v>21</v>
      </c>
      <c r="E1594" s="1" t="s">
        <v>30</v>
      </c>
      <c r="F1594" s="3" t="s">
        <v>37</v>
      </c>
      <c r="G1594" s="1" t="s">
        <v>38</v>
      </c>
      <c r="H1594" s="29" t="str">
        <f>_xlfn.XLOOKUP(B1594,[2]CALCULATION!$B:$B,[2]CALCULATION!$H:$H,"")</f>
        <v>ZTE</v>
      </c>
      <c r="I1594" s="100" t="s">
        <v>6098</v>
      </c>
      <c r="J1594" s="41" t="s">
        <v>5541</v>
      </c>
      <c r="K1594" s="41"/>
      <c r="L1594" s="41">
        <v>0</v>
      </c>
      <c r="M1594" s="41">
        <v>0</v>
      </c>
      <c r="N1594" s="41">
        <v>0</v>
      </c>
      <c r="O1594" s="41">
        <v>0</v>
      </c>
      <c r="P1594" s="41">
        <v>0</v>
      </c>
      <c r="Q1594" s="41">
        <v>0</v>
      </c>
      <c r="R1594" s="41">
        <v>0</v>
      </c>
      <c r="S1594" s="40" t="str" cm="1">
        <f t="array" ref="S1594">IFERROR(_xlfn.IFS(
U1594="MPR ISSUE","PDH",
U1594="BSS Hardware Issue","BSS",
U1594="Sites strategiques, MLL, Pylone, etc.","ENVTECH",
U1594="AKTIVCO DEFAUT GE &amp; POWER Cabinet","AKTIVCO",
U1594="AKTIVCO Coupure ENEO &amp; Baisse de tension","AKTIVCO GRID ONLY",
U1594="Coupure ENEO &amp; Baisse de tension","IHS GRID ONLY",
U1594="Defaut GE &amp; POWER Cabinet","IHS",
U1594="Sharing","Partners",
U1594="Sites strategiques &amp; DataCenter","SST &amp; DC",
U1594="Exclu","Exclu",
U1594="SAT","SAT",
U1594="SPARE-ISSUE","SPARE-ISSUE",
U1594="Fiber CAmtel","TRANS_FO_CAMTEL",
U1594="Fiber AOF","Fiber AOF",
U1594="Projet OCM (HUAWEI)","TRAVAUX-HUAWEI",
U1594="Projet OCM (NOKIA)","TRAVAUX-NOKIA",
U1594="ACCESS-ISSUE","ACCESS-ISSUE",
U1594="Projet OCM (ZTE, NOKIA, autres projets)","TRAVAUX OCM",
U1594="No root CAuse","No root cause",
U1594="ODU HS","PDH",
U1594="IP &amp; VLAN","PDH",
U1594="Warehouse HUAWEI","SPARE-ISSUE",
U1594="SPARE-HS","SPARE-ISSUE",
U1594="Power Telco","BSS",U1594="no impacts","no impacts"
),"")</f>
        <v/>
      </c>
      <c r="T1594" s="40" t="str" cm="1">
        <f t="array" ref="T1594">IFERROR(_xlfn.IFS(
U1594="MPR ISSUE","TX ISSUE",
U1594="BSS Hardware Issue","RAN ISSUE",
U1594="Sites strategiques, MLL, Pylone, etc.","ENVTECH",
U1594="AKTIVCO DEFAUT GE &amp; POWER Cabinet","POWER ISSUE",
U1594="AKTIVCO Coupure ENEO &amp; Baisse de tension","POWER ISSUE",
U1594="Coupure ENEO &amp; Baisse de tension","POWER ISSUE",
U1594="Defaut GE &amp; POWER Cabinet","POWER ISSUE",
U1594="Sharing","POWER ISSUE",
U1594="Sites strategiques &amp; DataCenter","POWER ISSUE",
U1594="Exclu","Exclu",
U1594="SAT","TX ISSUE",
U1594="SPARE-ISSUE","SPARE-ISSUE",
U1594="Fiber CAmtel","TX ISSUE",
U1594="Fiber AOF","TX ISSUE",
U1594="Projet OCM (HUAWEI)","TRAVAUX-HUAWEI",
U1594="Projet OCM (NOKIA)","TRAVAUX -NOKIA",
U1594="ACCESS-ISSUE","ACCESS-ISSUE",
U1594="Projet OCM (ZTE, NOKIA, autres projets)","TRAVAUX OCM",
U1594="No root CAuse","No root cause",
U1594="ODU HS","TX ISSUE",
U1594="IP &amp; VLAN","TX ISSUE",
U1594="Warehouse HUAWEI","SPARE-ISSUE",
U1594="SPARE-HS","SPARE-ISSUE",
U1594="Power Telco","RAN ISSUE",U1594="no impacts","no impacts"
),"")</f>
        <v/>
      </c>
      <c r="U1594" s="70"/>
      <c r="V1594" s="40" t="str" cm="1">
        <f t="array" ref="V1594">IFERROR(_xlfn.IFS(
U1594="MPR ISSUE","ACTIVE",
U1594="BSS Hardware Issue","ACTIVE",
U1594="Sites strategiques, MLL, Pylone, etc.","PASSIVE",
U1594="AKTIVCO DEFAUT GE &amp; POWER Cabinet","PASSIVE",
U1594="AKTIVCO Coupure ENEO &amp; Baisse de tension","PASSIVE",
U1594="Coupure ENEO &amp; Baisse de tension","PASSIVE",
U1594="Defaut GE &amp; POWER Cabinet","PASSIVE",
U1594="Sharing","PASSIVE",
U1594="Sites strategiques &amp; DataCenter","PASSIVE",
U1594="Exclu","Exclu",
U1594="SAT","ACTIVE",
U1594="SPARE-ISSUE","SPARE-ISSUE",
U1594="Fiber CAmtel","ACTIVE",
U1594="Fiber AOF","ACTIVE",
U1594="Projet OCM (HUAWEI)","PLANNED WORKS",
U1594="Projet OCM (NOKIA)","PLANNED WORKS",
U1594="ACCESS-ISSUE","ACCESS-ISSUE",
U1594="Projet OCM (ZTE, NOKIA, autres projets)","PLANNED WORKS",
U1594="No root CAuse","No root cause",
U1594="ODU HS","ACTIVE",
U1594="IP &amp; VLAN","ACTIVE",
U1594="Warehouse HUAWEI","SPARE-ISSUE",
U1594="SPARE-HS","SPARE-ISSUE",
U1594="Power Telco","ACTIVE", U1594="no impacts","no impacts"
),"")</f>
        <v/>
      </c>
      <c r="W1594" s="98"/>
      <c r="X1594" s="98"/>
      <c r="Y1594" s="98"/>
      <c r="Z1594" s="98"/>
      <c r="AA1594" s="98"/>
      <c r="AB1594" s="17" t="s">
        <v>5468</v>
      </c>
      <c r="AC1594" s="17"/>
      <c r="AD1594" s="9" t="s">
        <v>5468</v>
      </c>
      <c r="AE1594" s="7" t="s">
        <v>5468</v>
      </c>
      <c r="AF1594" s="6" t="s">
        <v>5468</v>
      </c>
      <c r="AG1594" s="7" t="s">
        <v>5468</v>
      </c>
      <c r="AH1594" s="3" t="s">
        <v>5468</v>
      </c>
      <c r="AI1594" s="18" t="s">
        <v>5468</v>
      </c>
      <c r="AJ1594" s="18" t="s">
        <v>5468</v>
      </c>
      <c r="AK1594" s="18" t="s">
        <v>5468</v>
      </c>
      <c r="AL1594" s="18" t="s">
        <v>5468</v>
      </c>
      <c r="AM1594" s="18" t="s">
        <v>5468</v>
      </c>
      <c r="AN1594" s="9" t="s">
        <v>5468</v>
      </c>
      <c r="AO1594" s="14"/>
      <c r="AP1594" s="14" t="s">
        <v>5468</v>
      </c>
      <c r="AQ1594" s="14" t="s">
        <v>5468</v>
      </c>
      <c r="AR1594" s="14" t="s">
        <v>5468</v>
      </c>
      <c r="AS1594" s="9" t="s">
        <v>5468</v>
      </c>
    </row>
    <row r="1595" spans="1:45" x14ac:dyDescent="0.3">
      <c r="A1595" s="1" t="s">
        <v>423</v>
      </c>
      <c r="B1595" s="8" t="s">
        <v>424</v>
      </c>
      <c r="C1595" s="3" t="str">
        <f>_xlfn.XLOOKUP(B1595,'[1]daily break down'!$D:$D,'[1]daily break down'!$E:$E,"")</f>
        <v>SUD-OUEST</v>
      </c>
      <c r="D1595" s="1" t="s">
        <v>11</v>
      </c>
      <c r="E1595" s="1" t="s">
        <v>12</v>
      </c>
      <c r="F1595" s="3" t="s">
        <v>13</v>
      </c>
      <c r="G1595" s="1" t="s">
        <v>106</v>
      </c>
      <c r="H1595" s="27" t="str">
        <f>_xlfn.XLOOKUP(B1595,[2]CALCULATION!$B:$B,[2]CALCULATION!$H:$H,"")</f>
        <v>Huawei</v>
      </c>
      <c r="I1595" s="100" t="s">
        <v>6098</v>
      </c>
      <c r="J1595" s="41" t="s">
        <v>5541</v>
      </c>
      <c r="K1595" s="41"/>
      <c r="L1595" s="41">
        <v>8.0257852428281581E-4</v>
      </c>
      <c r="M1595" s="41">
        <v>0</v>
      </c>
      <c r="N1595" s="41">
        <v>0</v>
      </c>
      <c r="O1595" s="41">
        <v>0</v>
      </c>
      <c r="P1595" s="41">
        <v>0</v>
      </c>
      <c r="Q1595" s="41">
        <v>0</v>
      </c>
      <c r="R1595" s="41">
        <v>0</v>
      </c>
      <c r="S1595" s="40" t="str" cm="1">
        <f t="array" ref="S1595">IFERROR(_xlfn.IFS(
U1595="MPR ISSUE","PDH",
U1595="BSS Hardware Issue","BSS",
U1595="Sites strategiques, MLL, Pylone, etc.","ENVTECH",
U1595="AKTIVCO DEFAUT GE &amp; POWER Cabinet","AKTIVCO",
U1595="AKTIVCO Coupure ENEO &amp; Baisse de tension","AKTIVCO GRID ONLY",
U1595="Coupure ENEO &amp; Baisse de tension","IHS GRID ONLY",
U1595="Defaut GE &amp; POWER Cabinet","IHS",
U1595="Sharing","Partners",
U1595="Sites strategiques &amp; DataCenter","SST &amp; DC",
U1595="Exclu","Exclu",
U1595="SAT","SAT",
U1595="SPARE-ISSUE","SPARE-ISSUE",
U1595="Fiber CAmtel","TRANS_FO_CAMTEL",
U1595="Fiber AOF","Fiber AOF",
U1595="Projet OCM (HUAWEI)","TRAVAUX-HUAWEI",
U1595="Projet OCM (NOKIA)","TRAVAUX-NOKIA",
U1595="ACCESS-ISSUE","ACCESS-ISSUE",
U1595="Projet OCM (ZTE, NOKIA, autres projets)","TRAVAUX OCM",
U1595="No root CAuse","No root cause",
U1595="ODU HS","PDH",
U1595="IP &amp; VLAN","PDH",
U1595="Warehouse HUAWEI","SPARE-ISSUE",
U1595="SPARE-HS","SPARE-ISSUE",
U1595="Power Telco","BSS",U1595="no impacts","no impacts"
),"")</f>
        <v/>
      </c>
      <c r="T1595" s="40" t="str" cm="1">
        <f t="array" ref="T1595">IFERROR(_xlfn.IFS(
U1595="MPR ISSUE","TX ISSUE",
U1595="BSS Hardware Issue","RAN ISSUE",
U1595="Sites strategiques, MLL, Pylone, etc.","ENVTECH",
U1595="AKTIVCO DEFAUT GE &amp; POWER Cabinet","POWER ISSUE",
U1595="AKTIVCO Coupure ENEO &amp; Baisse de tension","POWER ISSUE",
U1595="Coupure ENEO &amp; Baisse de tension","POWER ISSUE",
U1595="Defaut GE &amp; POWER Cabinet","POWER ISSUE",
U1595="Sharing","POWER ISSUE",
U1595="Sites strategiques &amp; DataCenter","POWER ISSUE",
U1595="Exclu","Exclu",
U1595="SAT","TX ISSUE",
U1595="SPARE-ISSUE","SPARE-ISSUE",
U1595="Fiber CAmtel","TX ISSUE",
U1595="Fiber AOF","TX ISSUE",
U1595="Projet OCM (HUAWEI)","TRAVAUX-HUAWEI",
U1595="Projet OCM (NOKIA)","TRAVAUX -NOKIA",
U1595="ACCESS-ISSUE","ACCESS-ISSUE",
U1595="Projet OCM (ZTE, NOKIA, autres projets)","TRAVAUX OCM",
U1595="No root CAuse","No root cause",
U1595="ODU HS","TX ISSUE",
U1595="IP &amp; VLAN","TX ISSUE",
U1595="Warehouse HUAWEI","SPARE-ISSUE",
U1595="SPARE-HS","SPARE-ISSUE",
U1595="Power Telco","RAN ISSUE",U1595="no impacts","no impacts"
),"")</f>
        <v/>
      </c>
      <c r="U1595" s="70"/>
      <c r="V1595" s="40" t="str" cm="1">
        <f t="array" ref="V1595">IFERROR(_xlfn.IFS(
U1595="MPR ISSUE","ACTIVE",
U1595="BSS Hardware Issue","ACTIVE",
U1595="Sites strategiques, MLL, Pylone, etc.","PASSIVE",
U1595="AKTIVCO DEFAUT GE &amp; POWER Cabinet","PASSIVE",
U1595="AKTIVCO Coupure ENEO &amp; Baisse de tension","PASSIVE",
U1595="Coupure ENEO &amp; Baisse de tension","PASSIVE",
U1595="Defaut GE &amp; POWER Cabinet","PASSIVE",
U1595="Sharing","PASSIVE",
U1595="Sites strategiques &amp; DataCenter","PASSIVE",
U1595="Exclu","Exclu",
U1595="SAT","ACTIVE",
U1595="SPARE-ISSUE","SPARE-ISSUE",
U1595="Fiber CAmtel","ACTIVE",
U1595="Fiber AOF","ACTIVE",
U1595="Projet OCM (HUAWEI)","PLANNED WORKS",
U1595="Projet OCM (NOKIA)","PLANNED WORKS",
U1595="ACCESS-ISSUE","ACCESS-ISSUE",
U1595="Projet OCM (ZTE, NOKIA, autres projets)","PLANNED WORKS",
U1595="No root CAuse","No root cause",
U1595="ODU HS","ACTIVE",
U1595="IP &amp; VLAN","ACTIVE",
U1595="Warehouse HUAWEI","SPARE-ISSUE",
U1595="SPARE-HS","SPARE-ISSUE",
U1595="Power Telco","ACTIVE", U1595="no impacts","no impacts"
),"")</f>
        <v/>
      </c>
      <c r="W1595" s="98"/>
      <c r="X1595" s="98"/>
      <c r="Y1595" s="98"/>
      <c r="Z1595" s="98"/>
      <c r="AA1595" s="98"/>
      <c r="AB1595" s="17" t="s">
        <v>5468</v>
      </c>
      <c r="AC1595" s="17"/>
      <c r="AD1595" s="9" t="s">
        <v>5468</v>
      </c>
      <c r="AE1595" s="7" t="s">
        <v>5468</v>
      </c>
      <c r="AF1595" s="6" t="s">
        <v>5468</v>
      </c>
      <c r="AG1595" s="7" t="s">
        <v>5468</v>
      </c>
      <c r="AH1595" s="3" t="s">
        <v>5468</v>
      </c>
      <c r="AI1595" s="18" t="s">
        <v>5468</v>
      </c>
      <c r="AJ1595" s="18" t="s">
        <v>5468</v>
      </c>
      <c r="AK1595" s="18" t="s">
        <v>5468</v>
      </c>
      <c r="AL1595" s="18" t="s">
        <v>5468</v>
      </c>
      <c r="AM1595" s="18" t="s">
        <v>5468</v>
      </c>
      <c r="AN1595" s="9" t="s">
        <v>5468</v>
      </c>
      <c r="AO1595" s="14"/>
      <c r="AP1595" s="14" t="s">
        <v>5468</v>
      </c>
      <c r="AQ1595" s="14" t="s">
        <v>5468</v>
      </c>
      <c r="AR1595" s="14" t="s">
        <v>5468</v>
      </c>
      <c r="AS1595" s="9" t="s">
        <v>5468</v>
      </c>
    </row>
    <row r="1596" spans="1:45" x14ac:dyDescent="0.3">
      <c r="A1596" s="1" t="s">
        <v>685</v>
      </c>
      <c r="B1596" s="8" t="s">
        <v>686</v>
      </c>
      <c r="C1596" s="3" t="str">
        <f>_xlfn.XLOOKUP(B1596,'[1]daily break down'!$D:$D,'[1]daily break down'!$E:$E,"")</f>
        <v>SUD-OUEST</v>
      </c>
      <c r="D1596" s="1" t="s">
        <v>11</v>
      </c>
      <c r="E1596" s="1" t="s">
        <v>154</v>
      </c>
      <c r="F1596" s="3" t="s">
        <v>13</v>
      </c>
      <c r="G1596" s="1" t="s">
        <v>687</v>
      </c>
      <c r="H1596" s="28" t="str">
        <f>_xlfn.XLOOKUP(B1596,[2]CALCULATION!$B:$B,[2]CALCULATION!$H:$H,"")</f>
        <v>NOKIA</v>
      </c>
      <c r="I1596" s="100" t="s">
        <v>6098</v>
      </c>
      <c r="J1596" s="41" t="s">
        <v>6092</v>
      </c>
      <c r="K1596" s="41"/>
      <c r="L1596" s="41">
        <v>0</v>
      </c>
      <c r="M1596" s="41">
        <v>0</v>
      </c>
      <c r="N1596" s="41">
        <v>0</v>
      </c>
      <c r="O1596" s="41">
        <v>0</v>
      </c>
      <c r="P1596" s="41">
        <v>3.1389737838615978E-3</v>
      </c>
      <c r="Q1596" s="41">
        <v>0</v>
      </c>
      <c r="R1596" s="41">
        <v>0</v>
      </c>
      <c r="S1596" s="40" t="str" cm="1">
        <f t="array" ref="S1596">IFERROR(_xlfn.IFS(
U1596="MPR ISSUE","PDH",
U1596="BSS Hardware Issue","BSS",
U1596="Sites strategiques, MLL, Pylone, etc.","ENVTECH",
U1596="AKTIVCO DEFAUT GE &amp; POWER Cabinet","AKTIVCO",
U1596="AKTIVCO Coupure ENEO &amp; Baisse de tension","AKTIVCO GRID ONLY",
U1596="Coupure ENEO &amp; Baisse de tension","IHS GRID ONLY",
U1596="Defaut GE &amp; POWER Cabinet","IHS",
U1596="Sharing","Partners",
U1596="Sites strategiques &amp; DataCenter","SST &amp; DC",
U1596="Exclu","Exclu",
U1596="SAT","SAT",
U1596="SPARE-ISSUE","SPARE-ISSUE",
U1596="Fiber CAmtel","TRANS_FO_CAMTEL",
U1596="Fiber AOF","Fiber AOF",
U1596="Projet OCM (HUAWEI)","TRAVAUX-HUAWEI",
U1596="Projet OCM (NOKIA)","TRAVAUX-NOKIA",
U1596="ACCESS-ISSUE","ACCESS-ISSUE",
U1596="Projet OCM (ZTE, NOKIA, autres projets)","TRAVAUX OCM",
U1596="No root CAuse","No root cause",
U1596="ODU HS","PDH",
U1596="IP &amp; VLAN","PDH",
U1596="Warehouse HUAWEI","SPARE-ISSUE",
U1596="SPARE-HS","SPARE-ISSUE",
U1596="Power Telco","BSS",U1596="no impacts","no impacts"
),"")</f>
        <v/>
      </c>
      <c r="T1596" s="40" t="str" cm="1">
        <f t="array" ref="T1596">IFERROR(_xlfn.IFS(
U1596="MPR ISSUE","TX ISSUE",
U1596="BSS Hardware Issue","RAN ISSUE",
U1596="Sites strategiques, MLL, Pylone, etc.","ENVTECH",
U1596="AKTIVCO DEFAUT GE &amp; POWER Cabinet","POWER ISSUE",
U1596="AKTIVCO Coupure ENEO &amp; Baisse de tension","POWER ISSUE",
U1596="Coupure ENEO &amp; Baisse de tension","POWER ISSUE",
U1596="Defaut GE &amp; POWER Cabinet","POWER ISSUE",
U1596="Sharing","POWER ISSUE",
U1596="Sites strategiques &amp; DataCenter","POWER ISSUE",
U1596="Exclu","Exclu",
U1596="SAT","TX ISSUE",
U1596="SPARE-ISSUE","SPARE-ISSUE",
U1596="Fiber CAmtel","TX ISSUE",
U1596="Fiber AOF","TX ISSUE",
U1596="Projet OCM (HUAWEI)","TRAVAUX-HUAWEI",
U1596="Projet OCM (NOKIA)","TRAVAUX -NOKIA",
U1596="ACCESS-ISSUE","ACCESS-ISSUE",
U1596="Projet OCM (ZTE, NOKIA, autres projets)","TRAVAUX OCM",
U1596="No root CAuse","No root cause",
U1596="ODU HS","TX ISSUE",
U1596="IP &amp; VLAN","TX ISSUE",
U1596="Warehouse HUAWEI","SPARE-ISSUE",
U1596="SPARE-HS","SPARE-ISSUE",
U1596="Power Telco","RAN ISSUE",U1596="no impacts","no impacts"
),"")</f>
        <v/>
      </c>
      <c r="U1596" s="70"/>
      <c r="V1596" s="40" t="str" cm="1">
        <f t="array" ref="V1596">IFERROR(_xlfn.IFS(
U1596="MPR ISSUE","ACTIVE",
U1596="BSS Hardware Issue","ACTIVE",
U1596="Sites strategiques, MLL, Pylone, etc.","PASSIVE",
U1596="AKTIVCO DEFAUT GE &amp; POWER Cabinet","PASSIVE",
U1596="AKTIVCO Coupure ENEO &amp; Baisse de tension","PASSIVE",
U1596="Coupure ENEO &amp; Baisse de tension","PASSIVE",
U1596="Defaut GE &amp; POWER Cabinet","PASSIVE",
U1596="Sharing","PASSIVE",
U1596="Sites strategiques &amp; DataCenter","PASSIVE",
U1596="Exclu","Exclu",
U1596="SAT","ACTIVE",
U1596="SPARE-ISSUE","SPARE-ISSUE",
U1596="Fiber CAmtel","ACTIVE",
U1596="Fiber AOF","ACTIVE",
U1596="Projet OCM (HUAWEI)","PLANNED WORKS",
U1596="Projet OCM (NOKIA)","PLANNED WORKS",
U1596="ACCESS-ISSUE","ACCESS-ISSUE",
U1596="Projet OCM (ZTE, NOKIA, autres projets)","PLANNED WORKS",
U1596="No root CAuse","No root cause",
U1596="ODU HS","ACTIVE",
U1596="IP &amp; VLAN","ACTIVE",
U1596="Warehouse HUAWEI","SPARE-ISSUE",
U1596="SPARE-HS","SPARE-ISSUE",
U1596="Power Telco","ACTIVE", U1596="no impacts","no impacts"
),"")</f>
        <v/>
      </c>
      <c r="W1596" s="98"/>
      <c r="X1596" s="98"/>
      <c r="Y1596" s="98"/>
      <c r="Z1596" s="98"/>
      <c r="AA1596" s="98"/>
      <c r="AB1596" s="17" t="s">
        <v>5468</v>
      </c>
      <c r="AC1596" s="17"/>
      <c r="AD1596" s="9" t="s">
        <v>5468</v>
      </c>
      <c r="AE1596" s="7" t="s">
        <v>5468</v>
      </c>
      <c r="AF1596" s="6" t="s">
        <v>5468</v>
      </c>
      <c r="AG1596" s="7" t="s">
        <v>5468</v>
      </c>
      <c r="AH1596" s="3" t="s">
        <v>5468</v>
      </c>
      <c r="AI1596" s="18" t="s">
        <v>5468</v>
      </c>
      <c r="AJ1596" s="18" t="s">
        <v>5468</v>
      </c>
      <c r="AK1596" s="18" t="s">
        <v>5468</v>
      </c>
      <c r="AL1596" s="18" t="s">
        <v>5468</v>
      </c>
      <c r="AM1596" s="18" t="s">
        <v>5468</v>
      </c>
      <c r="AN1596" s="9" t="s">
        <v>5468</v>
      </c>
      <c r="AO1596" s="14"/>
      <c r="AP1596" s="14" t="s">
        <v>5468</v>
      </c>
      <c r="AQ1596" s="14" t="s">
        <v>5468</v>
      </c>
      <c r="AR1596" s="14" t="s">
        <v>5468</v>
      </c>
      <c r="AS1596" s="9" t="s">
        <v>5468</v>
      </c>
    </row>
    <row r="1597" spans="1:45" x14ac:dyDescent="0.3">
      <c r="A1597" s="1" t="s">
        <v>1318</v>
      </c>
      <c r="B1597" s="8" t="s">
        <v>1319</v>
      </c>
      <c r="C1597" s="3" t="str">
        <f>_xlfn.XLOOKUP(B1597,'[1]daily break down'!$D:$D,'[1]daily break down'!$E:$E,"")</f>
        <v>Maroua</v>
      </c>
      <c r="D1597" s="1" t="s">
        <v>11</v>
      </c>
      <c r="E1597" s="1" t="s">
        <v>12</v>
      </c>
      <c r="F1597" s="3" t="s">
        <v>55</v>
      </c>
      <c r="G1597" s="1" t="s">
        <v>84</v>
      </c>
      <c r="H1597" s="27" t="str">
        <f>_xlfn.XLOOKUP(B1597,[2]CALCULATION!$B:$B,[2]CALCULATION!$H:$H,"")</f>
        <v>Huawei</v>
      </c>
      <c r="I1597" s="100" t="s">
        <v>6098</v>
      </c>
      <c r="J1597" s="41" t="s">
        <v>5541</v>
      </c>
      <c r="K1597" s="41"/>
      <c r="L1597" s="41">
        <v>0</v>
      </c>
      <c r="M1597" s="41">
        <v>0</v>
      </c>
      <c r="N1597" s="41">
        <v>0</v>
      </c>
      <c r="O1597" s="41">
        <v>0</v>
      </c>
      <c r="P1597" s="41">
        <v>0</v>
      </c>
      <c r="Q1597" s="41">
        <v>0</v>
      </c>
      <c r="R1597" s="41">
        <v>0</v>
      </c>
      <c r="S1597" s="40" t="str" cm="1">
        <f t="array" ref="S1597">IFERROR(_xlfn.IFS(
U1597="MPR ISSUE","PDH",
U1597="BSS Hardware Issue","BSS",
U1597="Sites strategiques, MLL, Pylone, etc.","ENVTECH",
U1597="AKTIVCO DEFAUT GE &amp; POWER Cabinet","AKTIVCO",
U1597="AKTIVCO Coupure ENEO &amp; Baisse de tension","AKTIVCO GRID ONLY",
U1597="Coupure ENEO &amp; Baisse de tension","IHS GRID ONLY",
U1597="Defaut GE &amp; POWER Cabinet","IHS",
U1597="Sharing","Partners",
U1597="Sites strategiques &amp; DataCenter","SST &amp; DC",
U1597="Exclu","Exclu",
U1597="SAT","SAT",
U1597="SPARE-ISSUE","SPARE-ISSUE",
U1597="Fiber CAmtel","TRANS_FO_CAMTEL",
U1597="Fiber AOF","Fiber AOF",
U1597="Projet OCM (HUAWEI)","TRAVAUX-HUAWEI",
U1597="Projet OCM (NOKIA)","TRAVAUX-NOKIA",
U1597="ACCESS-ISSUE","ACCESS-ISSUE",
U1597="Projet OCM (ZTE, NOKIA, autres projets)","TRAVAUX OCM",
U1597="No root CAuse","No root cause",
U1597="ODU HS","PDH",
U1597="IP &amp; VLAN","PDH",
U1597="Warehouse HUAWEI","SPARE-ISSUE",
U1597="SPARE-HS","SPARE-ISSUE",
U1597="Power Telco","BSS",U1597="no impacts","no impacts"
),"")</f>
        <v/>
      </c>
      <c r="T1597" s="40" t="str" cm="1">
        <f t="array" ref="T1597">IFERROR(_xlfn.IFS(
U1597="MPR ISSUE","TX ISSUE",
U1597="BSS Hardware Issue","RAN ISSUE",
U1597="Sites strategiques, MLL, Pylone, etc.","ENVTECH",
U1597="AKTIVCO DEFAUT GE &amp; POWER Cabinet","POWER ISSUE",
U1597="AKTIVCO Coupure ENEO &amp; Baisse de tension","POWER ISSUE",
U1597="Coupure ENEO &amp; Baisse de tension","POWER ISSUE",
U1597="Defaut GE &amp; POWER Cabinet","POWER ISSUE",
U1597="Sharing","POWER ISSUE",
U1597="Sites strategiques &amp; DataCenter","POWER ISSUE",
U1597="Exclu","Exclu",
U1597="SAT","TX ISSUE",
U1597="SPARE-ISSUE","SPARE-ISSUE",
U1597="Fiber CAmtel","TX ISSUE",
U1597="Fiber AOF","TX ISSUE",
U1597="Projet OCM (HUAWEI)","TRAVAUX-HUAWEI",
U1597="Projet OCM (NOKIA)","TRAVAUX -NOKIA",
U1597="ACCESS-ISSUE","ACCESS-ISSUE",
U1597="Projet OCM (ZTE, NOKIA, autres projets)","TRAVAUX OCM",
U1597="No root CAuse","No root cause",
U1597="ODU HS","TX ISSUE",
U1597="IP &amp; VLAN","TX ISSUE",
U1597="Warehouse HUAWEI","SPARE-ISSUE",
U1597="SPARE-HS","SPARE-ISSUE",
U1597="Power Telco","RAN ISSUE",U1597="no impacts","no impacts"
),"")</f>
        <v/>
      </c>
      <c r="U1597" s="70"/>
      <c r="V1597" s="40" t="str" cm="1">
        <f t="array" ref="V1597">IFERROR(_xlfn.IFS(
U1597="MPR ISSUE","ACTIVE",
U1597="BSS Hardware Issue","ACTIVE",
U1597="Sites strategiques, MLL, Pylone, etc.","PASSIVE",
U1597="AKTIVCO DEFAUT GE &amp; POWER Cabinet","PASSIVE",
U1597="AKTIVCO Coupure ENEO &amp; Baisse de tension","PASSIVE",
U1597="Coupure ENEO &amp; Baisse de tension","PASSIVE",
U1597="Defaut GE &amp; POWER Cabinet","PASSIVE",
U1597="Sharing","PASSIVE",
U1597="Sites strategiques &amp; DataCenter","PASSIVE",
U1597="Exclu","Exclu",
U1597="SAT","ACTIVE",
U1597="SPARE-ISSUE","SPARE-ISSUE",
U1597="Fiber CAmtel","ACTIVE",
U1597="Fiber AOF","ACTIVE",
U1597="Projet OCM (HUAWEI)","PLANNED WORKS",
U1597="Projet OCM (NOKIA)","PLANNED WORKS",
U1597="ACCESS-ISSUE","ACCESS-ISSUE",
U1597="Projet OCM (ZTE, NOKIA, autres projets)","PLANNED WORKS",
U1597="No root CAuse","No root cause",
U1597="ODU HS","ACTIVE",
U1597="IP &amp; VLAN","ACTIVE",
U1597="Warehouse HUAWEI","SPARE-ISSUE",
U1597="SPARE-HS","SPARE-ISSUE",
U1597="Power Telco","ACTIVE", U1597="no impacts","no impacts"
),"")</f>
        <v/>
      </c>
      <c r="W1597" s="98"/>
      <c r="X1597" s="98"/>
      <c r="Y1597" s="98"/>
      <c r="Z1597" s="98"/>
      <c r="AA1597" s="98"/>
      <c r="AB1597" s="17" t="s">
        <v>5468</v>
      </c>
      <c r="AC1597" s="17"/>
      <c r="AD1597" s="9" t="s">
        <v>5468</v>
      </c>
      <c r="AE1597" s="7" t="s">
        <v>5468</v>
      </c>
      <c r="AF1597" s="6" t="s">
        <v>5468</v>
      </c>
      <c r="AG1597" s="7" t="s">
        <v>5468</v>
      </c>
      <c r="AH1597" s="3" t="s">
        <v>5468</v>
      </c>
      <c r="AI1597" s="18" t="s">
        <v>5468</v>
      </c>
      <c r="AJ1597" s="18" t="s">
        <v>5468</v>
      </c>
      <c r="AK1597" s="18" t="s">
        <v>5468</v>
      </c>
      <c r="AL1597" s="18" t="s">
        <v>5468</v>
      </c>
      <c r="AM1597" s="18" t="s">
        <v>5468</v>
      </c>
      <c r="AN1597" s="9" t="s">
        <v>5468</v>
      </c>
      <c r="AO1597" s="14"/>
      <c r="AP1597" s="14" t="s">
        <v>5468</v>
      </c>
      <c r="AQ1597" s="14" t="s">
        <v>5468</v>
      </c>
      <c r="AR1597" s="14" t="s">
        <v>5468</v>
      </c>
      <c r="AS1597" s="9" t="s">
        <v>5468</v>
      </c>
    </row>
    <row r="1598" spans="1:45" x14ac:dyDescent="0.3">
      <c r="A1598" s="1" t="s">
        <v>3061</v>
      </c>
      <c r="B1598" s="8" t="s">
        <v>3062</v>
      </c>
      <c r="C1598" s="3" t="str">
        <f>_xlfn.XLOOKUP(B1598,'[1]daily break down'!$D:$D,'[1]daily break down'!$E:$E,"")</f>
        <v>NORD-OUEST</v>
      </c>
      <c r="D1598" s="1" t="s">
        <v>21</v>
      </c>
      <c r="E1598" s="1" t="s">
        <v>36</v>
      </c>
      <c r="F1598" s="3" t="s">
        <v>51</v>
      </c>
      <c r="G1598" s="1" t="s">
        <v>52</v>
      </c>
      <c r="H1598" s="27" t="str">
        <f>_xlfn.XLOOKUP(B1598,[2]CALCULATION!$B:$B,[2]CALCULATION!$H:$H,"")</f>
        <v>Huawei</v>
      </c>
      <c r="I1598" s="100" t="s">
        <v>6098</v>
      </c>
      <c r="J1598" s="41" t="s">
        <v>5541</v>
      </c>
      <c r="K1598" s="41"/>
      <c r="L1598" s="41">
        <v>0</v>
      </c>
      <c r="M1598" s="41">
        <v>0</v>
      </c>
      <c r="N1598" s="41">
        <v>0</v>
      </c>
      <c r="O1598" s="41">
        <v>0</v>
      </c>
      <c r="P1598" s="41">
        <v>0</v>
      </c>
      <c r="Q1598" s="41">
        <v>0</v>
      </c>
      <c r="R1598" s="41">
        <v>0</v>
      </c>
      <c r="S1598" s="40" t="str" cm="1">
        <f t="array" ref="S1598">IFERROR(_xlfn.IFS(
U1598="MPR ISSUE","PDH",
U1598="BSS Hardware Issue","BSS",
U1598="Sites strategiques, MLL, Pylone, etc.","ENVTECH",
U1598="AKTIVCO DEFAUT GE &amp; POWER Cabinet","AKTIVCO",
U1598="AKTIVCO Coupure ENEO &amp; Baisse de tension","AKTIVCO GRID ONLY",
U1598="Coupure ENEO &amp; Baisse de tension","IHS GRID ONLY",
U1598="Defaut GE &amp; POWER Cabinet","IHS",
U1598="Sharing","Partners",
U1598="Sites strategiques &amp; DataCenter","SST &amp; DC",
U1598="Exclu","Exclu",
U1598="SAT","SAT",
U1598="SPARE-ISSUE","SPARE-ISSUE",
U1598="Fiber CAmtel","TRANS_FO_CAMTEL",
U1598="Fiber AOF","Fiber AOF",
U1598="Projet OCM (HUAWEI)","TRAVAUX-HUAWEI",
U1598="Projet OCM (NOKIA)","TRAVAUX-NOKIA",
U1598="ACCESS-ISSUE","ACCESS-ISSUE",
U1598="Projet OCM (ZTE, NOKIA, autres projets)","TRAVAUX OCM",
U1598="No root CAuse","No root cause",
U1598="ODU HS","PDH",
U1598="IP &amp; VLAN","PDH",
U1598="Warehouse HUAWEI","SPARE-ISSUE",
U1598="SPARE-HS","SPARE-ISSUE",
U1598="Power Telco","BSS",U1598="no impacts","no impacts"
),"")</f>
        <v/>
      </c>
      <c r="T1598" s="40" t="str" cm="1">
        <f t="array" ref="T1598">IFERROR(_xlfn.IFS(
U1598="MPR ISSUE","TX ISSUE",
U1598="BSS Hardware Issue","RAN ISSUE",
U1598="Sites strategiques, MLL, Pylone, etc.","ENVTECH",
U1598="AKTIVCO DEFAUT GE &amp; POWER Cabinet","POWER ISSUE",
U1598="AKTIVCO Coupure ENEO &amp; Baisse de tension","POWER ISSUE",
U1598="Coupure ENEO &amp; Baisse de tension","POWER ISSUE",
U1598="Defaut GE &amp; POWER Cabinet","POWER ISSUE",
U1598="Sharing","POWER ISSUE",
U1598="Sites strategiques &amp; DataCenter","POWER ISSUE",
U1598="Exclu","Exclu",
U1598="SAT","TX ISSUE",
U1598="SPARE-ISSUE","SPARE-ISSUE",
U1598="Fiber CAmtel","TX ISSUE",
U1598="Fiber AOF","TX ISSUE",
U1598="Projet OCM (HUAWEI)","TRAVAUX-HUAWEI",
U1598="Projet OCM (NOKIA)","TRAVAUX -NOKIA",
U1598="ACCESS-ISSUE","ACCESS-ISSUE",
U1598="Projet OCM (ZTE, NOKIA, autres projets)","TRAVAUX OCM",
U1598="No root CAuse","No root cause",
U1598="ODU HS","TX ISSUE",
U1598="IP &amp; VLAN","TX ISSUE",
U1598="Warehouse HUAWEI","SPARE-ISSUE",
U1598="SPARE-HS","SPARE-ISSUE",
U1598="Power Telco","RAN ISSUE",U1598="no impacts","no impacts"
),"")</f>
        <v/>
      </c>
      <c r="U1598" s="70"/>
      <c r="V1598" s="40" t="str" cm="1">
        <f t="array" ref="V1598">IFERROR(_xlfn.IFS(
U1598="MPR ISSUE","ACTIVE",
U1598="BSS Hardware Issue","ACTIVE",
U1598="Sites strategiques, MLL, Pylone, etc.","PASSIVE",
U1598="AKTIVCO DEFAUT GE &amp; POWER Cabinet","PASSIVE",
U1598="AKTIVCO Coupure ENEO &amp; Baisse de tension","PASSIVE",
U1598="Coupure ENEO &amp; Baisse de tension","PASSIVE",
U1598="Defaut GE &amp; POWER Cabinet","PASSIVE",
U1598="Sharing","PASSIVE",
U1598="Sites strategiques &amp; DataCenter","PASSIVE",
U1598="Exclu","Exclu",
U1598="SAT","ACTIVE",
U1598="SPARE-ISSUE","SPARE-ISSUE",
U1598="Fiber CAmtel","ACTIVE",
U1598="Fiber AOF","ACTIVE",
U1598="Projet OCM (HUAWEI)","PLANNED WORKS",
U1598="Projet OCM (NOKIA)","PLANNED WORKS",
U1598="ACCESS-ISSUE","ACCESS-ISSUE",
U1598="Projet OCM (ZTE, NOKIA, autres projets)","PLANNED WORKS",
U1598="No root CAuse","No root cause",
U1598="ODU HS","ACTIVE",
U1598="IP &amp; VLAN","ACTIVE",
U1598="Warehouse HUAWEI","SPARE-ISSUE",
U1598="SPARE-HS","SPARE-ISSUE",
U1598="Power Telco","ACTIVE", U1598="no impacts","no impacts"
),"")</f>
        <v/>
      </c>
      <c r="W1598" s="98"/>
      <c r="X1598" s="98"/>
      <c r="Y1598" s="98"/>
      <c r="Z1598" s="98"/>
      <c r="AA1598" s="98"/>
      <c r="AB1598" s="17" t="s">
        <v>5468</v>
      </c>
      <c r="AC1598" s="17"/>
      <c r="AD1598" s="9" t="s">
        <v>5468</v>
      </c>
      <c r="AE1598" s="7" t="s">
        <v>5468</v>
      </c>
      <c r="AF1598" s="6" t="s">
        <v>5468</v>
      </c>
      <c r="AG1598" s="7" t="s">
        <v>5468</v>
      </c>
      <c r="AH1598" s="3" t="s">
        <v>5468</v>
      </c>
      <c r="AI1598" s="18" t="s">
        <v>5468</v>
      </c>
      <c r="AJ1598" s="18" t="s">
        <v>5468</v>
      </c>
      <c r="AK1598" s="18" t="s">
        <v>5468</v>
      </c>
      <c r="AL1598" s="18" t="s">
        <v>5468</v>
      </c>
      <c r="AM1598" s="18" t="s">
        <v>5468</v>
      </c>
      <c r="AN1598" s="9" t="s">
        <v>5468</v>
      </c>
      <c r="AO1598" s="14"/>
      <c r="AP1598" s="14" t="s">
        <v>5468</v>
      </c>
      <c r="AQ1598" s="14" t="s">
        <v>5468</v>
      </c>
      <c r="AR1598" s="14" t="s">
        <v>5468</v>
      </c>
      <c r="AS1598" s="9" t="s">
        <v>5468</v>
      </c>
    </row>
    <row r="1599" spans="1:45" x14ac:dyDescent="0.3">
      <c r="A1599" s="1" t="s">
        <v>2382</v>
      </c>
      <c r="B1599" s="8" t="s">
        <v>2383</v>
      </c>
      <c r="C1599" s="3" t="str">
        <f>_xlfn.XLOOKUP(B1599,'[1]daily break down'!$D:$D,'[1]daily break down'!$E:$E,"")</f>
        <v>Douala</v>
      </c>
      <c r="D1599" s="1" t="s">
        <v>11</v>
      </c>
      <c r="E1599" s="1" t="s">
        <v>12</v>
      </c>
      <c r="F1599" s="3" t="s">
        <v>31</v>
      </c>
      <c r="G1599" s="1" t="s">
        <v>32</v>
      </c>
      <c r="H1599" s="29" t="str">
        <f>_xlfn.XLOOKUP(B1599,[2]CALCULATION!$B:$B,[2]CALCULATION!$H:$H,"")</f>
        <v>ZTE</v>
      </c>
      <c r="I1599" s="100" t="s">
        <v>6098</v>
      </c>
      <c r="J1599" s="41" t="s">
        <v>5541</v>
      </c>
      <c r="K1599" s="41"/>
      <c r="L1599" s="41">
        <v>0</v>
      </c>
      <c r="M1599" s="41">
        <v>0</v>
      </c>
      <c r="N1599" s="41">
        <v>0</v>
      </c>
      <c r="O1599" s="41">
        <v>0</v>
      </c>
      <c r="P1599" s="41">
        <v>0</v>
      </c>
      <c r="Q1599" s="41">
        <v>0</v>
      </c>
      <c r="R1599" s="41">
        <v>0</v>
      </c>
      <c r="S1599" s="40" t="str" cm="1">
        <f t="array" ref="S1599">IFERROR(_xlfn.IFS(
U1599="MPR ISSUE","PDH",
U1599="BSS Hardware Issue","BSS",
U1599="Sites strategiques, MLL, Pylone, etc.","ENVTECH",
U1599="AKTIVCO DEFAUT GE &amp; POWER Cabinet","AKTIVCO",
U1599="AKTIVCO Coupure ENEO &amp; Baisse de tension","AKTIVCO GRID ONLY",
U1599="Coupure ENEO &amp; Baisse de tension","IHS GRID ONLY",
U1599="Defaut GE &amp; POWER Cabinet","IHS",
U1599="Sharing","Partners",
U1599="Sites strategiques &amp; DataCenter","SST &amp; DC",
U1599="Exclu","Exclu",
U1599="SAT","SAT",
U1599="SPARE-ISSUE","SPARE-ISSUE",
U1599="Fiber CAmtel","TRANS_FO_CAMTEL",
U1599="Fiber AOF","Fiber AOF",
U1599="Projet OCM (HUAWEI)","TRAVAUX-HUAWEI",
U1599="Projet OCM (NOKIA)","TRAVAUX-NOKIA",
U1599="ACCESS-ISSUE","ACCESS-ISSUE",
U1599="Projet OCM (ZTE, NOKIA, autres projets)","TRAVAUX OCM",
U1599="No root CAuse","No root cause",
U1599="ODU HS","PDH",
U1599="IP &amp; VLAN","PDH",
U1599="Warehouse HUAWEI","SPARE-ISSUE",
U1599="SPARE-HS","SPARE-ISSUE",
U1599="Power Telco","BSS",U1599="no impacts","no impacts"
),"")</f>
        <v/>
      </c>
      <c r="T1599" s="40" t="str" cm="1">
        <f t="array" ref="T1599">IFERROR(_xlfn.IFS(
U1599="MPR ISSUE","TX ISSUE",
U1599="BSS Hardware Issue","RAN ISSUE",
U1599="Sites strategiques, MLL, Pylone, etc.","ENVTECH",
U1599="AKTIVCO DEFAUT GE &amp; POWER Cabinet","POWER ISSUE",
U1599="AKTIVCO Coupure ENEO &amp; Baisse de tension","POWER ISSUE",
U1599="Coupure ENEO &amp; Baisse de tension","POWER ISSUE",
U1599="Defaut GE &amp; POWER Cabinet","POWER ISSUE",
U1599="Sharing","POWER ISSUE",
U1599="Sites strategiques &amp; DataCenter","POWER ISSUE",
U1599="Exclu","Exclu",
U1599="SAT","TX ISSUE",
U1599="SPARE-ISSUE","SPARE-ISSUE",
U1599="Fiber CAmtel","TX ISSUE",
U1599="Fiber AOF","TX ISSUE",
U1599="Projet OCM (HUAWEI)","TRAVAUX-HUAWEI",
U1599="Projet OCM (NOKIA)","TRAVAUX -NOKIA",
U1599="ACCESS-ISSUE","ACCESS-ISSUE",
U1599="Projet OCM (ZTE, NOKIA, autres projets)","TRAVAUX OCM",
U1599="No root CAuse","No root cause",
U1599="ODU HS","TX ISSUE",
U1599="IP &amp; VLAN","TX ISSUE",
U1599="Warehouse HUAWEI","SPARE-ISSUE",
U1599="SPARE-HS","SPARE-ISSUE",
U1599="Power Telco","RAN ISSUE",U1599="no impacts","no impacts"
),"")</f>
        <v/>
      </c>
      <c r="U1599" s="70"/>
      <c r="V1599" s="40" t="str" cm="1">
        <f t="array" ref="V1599">IFERROR(_xlfn.IFS(
U1599="MPR ISSUE","ACTIVE",
U1599="BSS Hardware Issue","ACTIVE",
U1599="Sites strategiques, MLL, Pylone, etc.","PASSIVE",
U1599="AKTIVCO DEFAUT GE &amp; POWER Cabinet","PASSIVE",
U1599="AKTIVCO Coupure ENEO &amp; Baisse de tension","PASSIVE",
U1599="Coupure ENEO &amp; Baisse de tension","PASSIVE",
U1599="Defaut GE &amp; POWER Cabinet","PASSIVE",
U1599="Sharing","PASSIVE",
U1599="Sites strategiques &amp; DataCenter","PASSIVE",
U1599="Exclu","Exclu",
U1599="SAT","ACTIVE",
U1599="SPARE-ISSUE","SPARE-ISSUE",
U1599="Fiber CAmtel","ACTIVE",
U1599="Fiber AOF","ACTIVE",
U1599="Projet OCM (HUAWEI)","PLANNED WORKS",
U1599="Projet OCM (NOKIA)","PLANNED WORKS",
U1599="ACCESS-ISSUE","ACCESS-ISSUE",
U1599="Projet OCM (ZTE, NOKIA, autres projets)","PLANNED WORKS",
U1599="No root CAuse","No root cause",
U1599="ODU HS","ACTIVE",
U1599="IP &amp; VLAN","ACTIVE",
U1599="Warehouse HUAWEI","SPARE-ISSUE",
U1599="SPARE-HS","SPARE-ISSUE",
U1599="Power Telco","ACTIVE", U1599="no impacts","no impacts"
),"")</f>
        <v/>
      </c>
      <c r="W1599" s="98"/>
      <c r="X1599" s="98"/>
      <c r="Y1599" s="98"/>
      <c r="Z1599" s="98"/>
      <c r="AA1599" s="98"/>
      <c r="AB1599" s="17" t="s">
        <v>5468</v>
      </c>
      <c r="AC1599" s="17"/>
      <c r="AD1599" s="9" t="s">
        <v>5468</v>
      </c>
      <c r="AE1599" s="7" t="s">
        <v>5468</v>
      </c>
      <c r="AF1599" s="6" t="s">
        <v>5468</v>
      </c>
      <c r="AG1599" s="7" t="s">
        <v>5468</v>
      </c>
      <c r="AH1599" s="3" t="s">
        <v>5468</v>
      </c>
      <c r="AI1599" s="18" t="s">
        <v>5468</v>
      </c>
      <c r="AJ1599" s="18" t="s">
        <v>5468</v>
      </c>
      <c r="AK1599" s="18" t="s">
        <v>5468</v>
      </c>
      <c r="AL1599" s="18" t="s">
        <v>5468</v>
      </c>
      <c r="AM1599" s="18" t="s">
        <v>5468</v>
      </c>
      <c r="AN1599" s="9" t="s">
        <v>5468</v>
      </c>
      <c r="AO1599" s="14"/>
      <c r="AP1599" s="14" t="s">
        <v>5468</v>
      </c>
      <c r="AQ1599" s="14" t="s">
        <v>5468</v>
      </c>
      <c r="AR1599" s="14" t="s">
        <v>5468</v>
      </c>
      <c r="AS1599" s="9" t="s">
        <v>5468</v>
      </c>
    </row>
    <row r="1600" spans="1:45" x14ac:dyDescent="0.3">
      <c r="A1600" s="1" t="s">
        <v>332</v>
      </c>
      <c r="B1600" s="8" t="s">
        <v>333</v>
      </c>
      <c r="C1600" s="3" t="str">
        <f>_xlfn.XLOOKUP(B1600,'[1]daily break down'!$D:$D,'[1]daily break down'!$E:$E,"")</f>
        <v>Douala</v>
      </c>
      <c r="D1600" s="1" t="s">
        <v>11</v>
      </c>
      <c r="E1600" s="1" t="s">
        <v>12</v>
      </c>
      <c r="F1600" s="3" t="s">
        <v>31</v>
      </c>
      <c r="G1600" s="1" t="s">
        <v>32</v>
      </c>
      <c r="H1600" s="29" t="str">
        <f>_xlfn.XLOOKUP(B1600,[2]CALCULATION!$B:$B,[2]CALCULATION!$H:$H,"")</f>
        <v>ZTE</v>
      </c>
      <c r="I1600" s="100" t="s">
        <v>6098</v>
      </c>
      <c r="J1600" s="41" t="s">
        <v>5541</v>
      </c>
      <c r="K1600" s="41"/>
      <c r="L1600" s="41">
        <v>0</v>
      </c>
      <c r="M1600" s="41">
        <v>0</v>
      </c>
      <c r="N1600" s="41">
        <v>0</v>
      </c>
      <c r="O1600" s="41">
        <v>0</v>
      </c>
      <c r="P1600" s="41">
        <v>0</v>
      </c>
      <c r="Q1600" s="41">
        <v>0</v>
      </c>
      <c r="R1600" s="41">
        <v>0</v>
      </c>
      <c r="S1600" s="40" t="str" cm="1">
        <f t="array" ref="S1600">IFERROR(_xlfn.IFS(
U1600="MPR ISSUE","PDH",
U1600="BSS Hardware Issue","BSS",
U1600="Sites strategiques, MLL, Pylone, etc.","ENVTECH",
U1600="AKTIVCO DEFAUT GE &amp; POWER Cabinet","AKTIVCO",
U1600="AKTIVCO Coupure ENEO &amp; Baisse de tension","AKTIVCO GRID ONLY",
U1600="Coupure ENEO &amp; Baisse de tension","IHS GRID ONLY",
U1600="Defaut GE &amp; POWER Cabinet","IHS",
U1600="Sharing","Partners",
U1600="Sites strategiques &amp; DataCenter","SST &amp; DC",
U1600="Exclu","Exclu",
U1600="SAT","SAT",
U1600="SPARE-ISSUE","SPARE-ISSUE",
U1600="Fiber CAmtel","TRANS_FO_CAMTEL",
U1600="Fiber AOF","Fiber AOF",
U1600="Projet OCM (HUAWEI)","TRAVAUX-HUAWEI",
U1600="Projet OCM (NOKIA)","TRAVAUX-NOKIA",
U1600="ACCESS-ISSUE","ACCESS-ISSUE",
U1600="Projet OCM (ZTE, NOKIA, autres projets)","TRAVAUX OCM",
U1600="No root CAuse","No root cause",
U1600="ODU HS","PDH",
U1600="IP &amp; VLAN","PDH",
U1600="Warehouse HUAWEI","SPARE-ISSUE",
U1600="SPARE-HS","SPARE-ISSUE",
U1600="Power Telco","BSS",U1600="no impacts","no impacts"
),"")</f>
        <v/>
      </c>
      <c r="T1600" s="40" t="str" cm="1">
        <f t="array" ref="T1600">IFERROR(_xlfn.IFS(
U1600="MPR ISSUE","TX ISSUE",
U1600="BSS Hardware Issue","RAN ISSUE",
U1600="Sites strategiques, MLL, Pylone, etc.","ENVTECH",
U1600="AKTIVCO DEFAUT GE &amp; POWER Cabinet","POWER ISSUE",
U1600="AKTIVCO Coupure ENEO &amp; Baisse de tension","POWER ISSUE",
U1600="Coupure ENEO &amp; Baisse de tension","POWER ISSUE",
U1600="Defaut GE &amp; POWER Cabinet","POWER ISSUE",
U1600="Sharing","POWER ISSUE",
U1600="Sites strategiques &amp; DataCenter","POWER ISSUE",
U1600="Exclu","Exclu",
U1600="SAT","TX ISSUE",
U1600="SPARE-ISSUE","SPARE-ISSUE",
U1600="Fiber CAmtel","TX ISSUE",
U1600="Fiber AOF","TX ISSUE",
U1600="Projet OCM (HUAWEI)","TRAVAUX-HUAWEI",
U1600="Projet OCM (NOKIA)","TRAVAUX -NOKIA",
U1600="ACCESS-ISSUE","ACCESS-ISSUE",
U1600="Projet OCM (ZTE, NOKIA, autres projets)","TRAVAUX OCM",
U1600="No root CAuse","No root cause",
U1600="ODU HS","TX ISSUE",
U1600="IP &amp; VLAN","TX ISSUE",
U1600="Warehouse HUAWEI","SPARE-ISSUE",
U1600="SPARE-HS","SPARE-ISSUE",
U1600="Power Telco","RAN ISSUE",U1600="no impacts","no impacts"
),"")</f>
        <v/>
      </c>
      <c r="U1600" s="70"/>
      <c r="V1600" s="40" t="str" cm="1">
        <f t="array" ref="V1600">IFERROR(_xlfn.IFS(
U1600="MPR ISSUE","ACTIVE",
U1600="BSS Hardware Issue","ACTIVE",
U1600="Sites strategiques, MLL, Pylone, etc.","PASSIVE",
U1600="AKTIVCO DEFAUT GE &amp; POWER Cabinet","PASSIVE",
U1600="AKTIVCO Coupure ENEO &amp; Baisse de tension","PASSIVE",
U1600="Coupure ENEO &amp; Baisse de tension","PASSIVE",
U1600="Defaut GE &amp; POWER Cabinet","PASSIVE",
U1600="Sharing","PASSIVE",
U1600="Sites strategiques &amp; DataCenter","PASSIVE",
U1600="Exclu","Exclu",
U1600="SAT","ACTIVE",
U1600="SPARE-ISSUE","SPARE-ISSUE",
U1600="Fiber CAmtel","ACTIVE",
U1600="Fiber AOF","ACTIVE",
U1600="Projet OCM (HUAWEI)","PLANNED WORKS",
U1600="Projet OCM (NOKIA)","PLANNED WORKS",
U1600="ACCESS-ISSUE","ACCESS-ISSUE",
U1600="Projet OCM (ZTE, NOKIA, autres projets)","PLANNED WORKS",
U1600="No root CAuse","No root cause",
U1600="ODU HS","ACTIVE",
U1600="IP &amp; VLAN","ACTIVE",
U1600="Warehouse HUAWEI","SPARE-ISSUE",
U1600="SPARE-HS","SPARE-ISSUE",
U1600="Power Telco","ACTIVE", U1600="no impacts","no impacts"
),"")</f>
        <v/>
      </c>
      <c r="W1600" s="98"/>
      <c r="X1600" s="98"/>
      <c r="Y1600" s="98"/>
      <c r="Z1600" s="98"/>
      <c r="AA1600" s="98"/>
      <c r="AB1600" s="17" t="s">
        <v>5468</v>
      </c>
      <c r="AC1600" s="17"/>
      <c r="AD1600" s="9" t="s">
        <v>5468</v>
      </c>
      <c r="AE1600" s="7" t="s">
        <v>5468</v>
      </c>
      <c r="AF1600" s="6" t="s">
        <v>5468</v>
      </c>
      <c r="AG1600" s="7" t="s">
        <v>5468</v>
      </c>
      <c r="AH1600" s="3" t="s">
        <v>5468</v>
      </c>
      <c r="AI1600" s="18" t="s">
        <v>5468</v>
      </c>
      <c r="AJ1600" s="18" t="s">
        <v>5468</v>
      </c>
      <c r="AK1600" s="18" t="s">
        <v>5468</v>
      </c>
      <c r="AL1600" s="18" t="s">
        <v>5468</v>
      </c>
      <c r="AM1600" s="18" t="s">
        <v>5468</v>
      </c>
      <c r="AN1600" s="9" t="s">
        <v>5468</v>
      </c>
      <c r="AO1600" s="14"/>
      <c r="AP1600" s="14" t="s">
        <v>5468</v>
      </c>
      <c r="AQ1600" s="14" t="s">
        <v>5468</v>
      </c>
      <c r="AR1600" s="14" t="s">
        <v>5468</v>
      </c>
      <c r="AS1600" s="9" t="s">
        <v>5468</v>
      </c>
    </row>
    <row r="1601" spans="1:45" x14ac:dyDescent="0.3">
      <c r="A1601" s="1" t="s">
        <v>2234</v>
      </c>
      <c r="B1601" s="8" t="s">
        <v>2235</v>
      </c>
      <c r="C1601" s="3" t="str">
        <f>_xlfn.XLOOKUP(B1601,'[1]daily break down'!$D:$D,'[1]daily break down'!$E:$E,"")</f>
        <v>Douala</v>
      </c>
      <c r="D1601" s="1" t="s">
        <v>11</v>
      </c>
      <c r="E1601" s="1" t="s">
        <v>12</v>
      </c>
      <c r="F1601" s="3" t="s">
        <v>31</v>
      </c>
      <c r="G1601" s="1" t="s">
        <v>32</v>
      </c>
      <c r="H1601" s="29" t="str">
        <f>_xlfn.XLOOKUP(B1601,[2]CALCULATION!$B:$B,[2]CALCULATION!$H:$H,"")</f>
        <v>ZTE</v>
      </c>
      <c r="I1601" s="100" t="s">
        <v>6098</v>
      </c>
      <c r="J1601" s="41" t="s">
        <v>5541</v>
      </c>
      <c r="K1601" s="41"/>
      <c r="L1601" s="41">
        <v>0</v>
      </c>
      <c r="M1601" s="41">
        <v>0</v>
      </c>
      <c r="N1601" s="41">
        <v>0</v>
      </c>
      <c r="O1601" s="41">
        <v>0</v>
      </c>
      <c r="P1601" s="41">
        <v>0</v>
      </c>
      <c r="Q1601" s="41">
        <v>0</v>
      </c>
      <c r="R1601" s="41">
        <v>0</v>
      </c>
      <c r="S1601" s="40" t="str" cm="1">
        <f t="array" ref="S1601">IFERROR(_xlfn.IFS(
U1601="MPR ISSUE","PDH",
U1601="BSS Hardware Issue","BSS",
U1601="Sites strategiques, MLL, Pylone, etc.","ENVTECH",
U1601="AKTIVCO DEFAUT GE &amp; POWER Cabinet","AKTIVCO",
U1601="AKTIVCO Coupure ENEO &amp; Baisse de tension","AKTIVCO GRID ONLY",
U1601="Coupure ENEO &amp; Baisse de tension","IHS GRID ONLY",
U1601="Defaut GE &amp; POWER Cabinet","IHS",
U1601="Sharing","Partners",
U1601="Sites strategiques &amp; DataCenter","SST &amp; DC",
U1601="Exclu","Exclu",
U1601="SAT","SAT",
U1601="SPARE-ISSUE","SPARE-ISSUE",
U1601="Fiber CAmtel","TRANS_FO_CAMTEL",
U1601="Fiber AOF","Fiber AOF",
U1601="Projet OCM (HUAWEI)","TRAVAUX-HUAWEI",
U1601="Projet OCM (NOKIA)","TRAVAUX-NOKIA",
U1601="ACCESS-ISSUE","ACCESS-ISSUE",
U1601="Projet OCM (ZTE, NOKIA, autres projets)","TRAVAUX OCM",
U1601="No root CAuse","No root cause",
U1601="ODU HS","PDH",
U1601="IP &amp; VLAN","PDH",
U1601="Warehouse HUAWEI","SPARE-ISSUE",
U1601="SPARE-HS","SPARE-ISSUE",
U1601="Power Telco","BSS",U1601="no impacts","no impacts"
),"")</f>
        <v/>
      </c>
      <c r="T1601" s="40" t="str" cm="1">
        <f t="array" ref="T1601">IFERROR(_xlfn.IFS(
U1601="MPR ISSUE","TX ISSUE",
U1601="BSS Hardware Issue","RAN ISSUE",
U1601="Sites strategiques, MLL, Pylone, etc.","ENVTECH",
U1601="AKTIVCO DEFAUT GE &amp; POWER Cabinet","POWER ISSUE",
U1601="AKTIVCO Coupure ENEO &amp; Baisse de tension","POWER ISSUE",
U1601="Coupure ENEO &amp; Baisse de tension","POWER ISSUE",
U1601="Defaut GE &amp; POWER Cabinet","POWER ISSUE",
U1601="Sharing","POWER ISSUE",
U1601="Sites strategiques &amp; DataCenter","POWER ISSUE",
U1601="Exclu","Exclu",
U1601="SAT","TX ISSUE",
U1601="SPARE-ISSUE","SPARE-ISSUE",
U1601="Fiber CAmtel","TX ISSUE",
U1601="Fiber AOF","TX ISSUE",
U1601="Projet OCM (HUAWEI)","TRAVAUX-HUAWEI",
U1601="Projet OCM (NOKIA)","TRAVAUX -NOKIA",
U1601="ACCESS-ISSUE","ACCESS-ISSUE",
U1601="Projet OCM (ZTE, NOKIA, autres projets)","TRAVAUX OCM",
U1601="No root CAuse","No root cause",
U1601="ODU HS","TX ISSUE",
U1601="IP &amp; VLAN","TX ISSUE",
U1601="Warehouse HUAWEI","SPARE-ISSUE",
U1601="SPARE-HS","SPARE-ISSUE",
U1601="Power Telco","RAN ISSUE",U1601="no impacts","no impacts"
),"")</f>
        <v/>
      </c>
      <c r="U1601" s="70"/>
      <c r="V1601" s="40" t="str" cm="1">
        <f t="array" ref="V1601">IFERROR(_xlfn.IFS(
U1601="MPR ISSUE","ACTIVE",
U1601="BSS Hardware Issue","ACTIVE",
U1601="Sites strategiques, MLL, Pylone, etc.","PASSIVE",
U1601="AKTIVCO DEFAUT GE &amp; POWER Cabinet","PASSIVE",
U1601="AKTIVCO Coupure ENEO &amp; Baisse de tension","PASSIVE",
U1601="Coupure ENEO &amp; Baisse de tension","PASSIVE",
U1601="Defaut GE &amp; POWER Cabinet","PASSIVE",
U1601="Sharing","PASSIVE",
U1601="Sites strategiques &amp; DataCenter","PASSIVE",
U1601="Exclu","Exclu",
U1601="SAT","ACTIVE",
U1601="SPARE-ISSUE","SPARE-ISSUE",
U1601="Fiber CAmtel","ACTIVE",
U1601="Fiber AOF","ACTIVE",
U1601="Projet OCM (HUAWEI)","PLANNED WORKS",
U1601="Projet OCM (NOKIA)","PLANNED WORKS",
U1601="ACCESS-ISSUE","ACCESS-ISSUE",
U1601="Projet OCM (ZTE, NOKIA, autres projets)","PLANNED WORKS",
U1601="No root CAuse","No root cause",
U1601="ODU HS","ACTIVE",
U1601="IP &amp; VLAN","ACTIVE",
U1601="Warehouse HUAWEI","SPARE-ISSUE",
U1601="SPARE-HS","SPARE-ISSUE",
U1601="Power Telco","ACTIVE", U1601="no impacts","no impacts"
),"")</f>
        <v/>
      </c>
      <c r="W1601" s="98"/>
      <c r="X1601" s="98"/>
      <c r="Y1601" s="98"/>
      <c r="Z1601" s="98"/>
      <c r="AA1601" s="98"/>
      <c r="AB1601" s="17" t="s">
        <v>5468</v>
      </c>
      <c r="AC1601" s="17"/>
      <c r="AD1601" s="9" t="s">
        <v>5468</v>
      </c>
      <c r="AE1601" s="7" t="s">
        <v>5468</v>
      </c>
      <c r="AF1601" s="6" t="s">
        <v>5468</v>
      </c>
      <c r="AG1601" s="7" t="s">
        <v>5468</v>
      </c>
      <c r="AH1601" s="3" t="s">
        <v>5468</v>
      </c>
      <c r="AI1601" s="18" t="s">
        <v>5468</v>
      </c>
      <c r="AJ1601" s="18" t="s">
        <v>5468</v>
      </c>
      <c r="AK1601" s="18" t="s">
        <v>5468</v>
      </c>
      <c r="AL1601" s="18" t="s">
        <v>5468</v>
      </c>
      <c r="AM1601" s="18" t="s">
        <v>5468</v>
      </c>
      <c r="AN1601" s="9" t="s">
        <v>5468</v>
      </c>
      <c r="AO1601" s="14"/>
      <c r="AP1601" s="14" t="s">
        <v>5468</v>
      </c>
      <c r="AQ1601" s="14" t="s">
        <v>5468</v>
      </c>
      <c r="AR1601" s="14" t="s">
        <v>5468</v>
      </c>
      <c r="AS1601" s="9" t="s">
        <v>5468</v>
      </c>
    </row>
    <row r="1602" spans="1:45" x14ac:dyDescent="0.3">
      <c r="A1602" s="1" t="s">
        <v>2592</v>
      </c>
      <c r="B1602" s="8" t="s">
        <v>2593</v>
      </c>
      <c r="C1602" s="3" t="str">
        <f>_xlfn.XLOOKUP(B1602,'[1]daily break down'!$D:$D,'[1]daily break down'!$E:$E,"")</f>
        <v>SUD-OUEST</v>
      </c>
      <c r="D1602" s="1" t="s">
        <v>11</v>
      </c>
      <c r="E1602" s="1" t="s">
        <v>12</v>
      </c>
      <c r="F1602" s="3" t="s">
        <v>13</v>
      </c>
      <c r="G1602" s="1" t="s">
        <v>63</v>
      </c>
      <c r="H1602" s="27" t="str">
        <f>_xlfn.XLOOKUP(B1602,[2]CALCULATION!$B:$B,[2]CALCULATION!$H:$H,"")</f>
        <v>Huawei</v>
      </c>
      <c r="I1602" s="100" t="s">
        <v>6098</v>
      </c>
      <c r="J1602" s="41" t="s">
        <v>5541</v>
      </c>
      <c r="K1602" s="41"/>
      <c r="L1602" s="41">
        <v>2.6639364728778396</v>
      </c>
      <c r="M1602" s="41">
        <v>0</v>
      </c>
      <c r="N1602" s="41">
        <v>0</v>
      </c>
      <c r="O1602" s="41">
        <v>0</v>
      </c>
      <c r="P1602" s="41">
        <v>0</v>
      </c>
      <c r="Q1602" s="41">
        <v>0</v>
      </c>
      <c r="R1602" s="41">
        <v>0.98726076025945042</v>
      </c>
      <c r="S1602" s="40" t="str" cm="1">
        <f t="array" ref="S1602">IFERROR(_xlfn.IFS(
U1602="MPR ISSUE","PDH",
U1602="BSS Hardware Issue","BSS",
U1602="Sites strategiques, MLL, Pylone, etc.","ENVTECH",
U1602="AKTIVCO DEFAUT GE &amp; POWER Cabinet","AKTIVCO",
U1602="AKTIVCO Coupure ENEO &amp; Baisse de tension","AKTIVCO GRID ONLY",
U1602="Coupure ENEO &amp; Baisse de tension","IHS GRID ONLY",
U1602="Defaut GE &amp; POWER Cabinet","IHS",
U1602="Sharing","Partners",
U1602="Sites strategiques &amp; DataCenter","SST &amp; DC",
U1602="Exclu","Exclu",
U1602="SAT","SAT",
U1602="SPARE-ISSUE","SPARE-ISSUE",
U1602="Fiber CAmtel","TRANS_FO_CAMTEL",
U1602="Fiber AOF","Fiber AOF",
U1602="Projet OCM (HUAWEI)","TRAVAUX-HUAWEI",
U1602="Projet OCM (NOKIA)","TRAVAUX-NOKIA",
U1602="ACCESS-ISSUE","ACCESS-ISSUE",
U1602="Projet OCM (ZTE, NOKIA, autres projets)","TRAVAUX OCM",
U1602="No root CAuse","No root cause",
U1602="ODU HS","PDH",
U1602="IP &amp; VLAN","PDH",
U1602="Warehouse HUAWEI","SPARE-ISSUE",
U1602="SPARE-HS","SPARE-ISSUE",
U1602="Power Telco","BSS",U1602="no impacts","no impacts"
),"")</f>
        <v/>
      </c>
      <c r="T1602" s="40" t="str" cm="1">
        <f t="array" ref="T1602">IFERROR(_xlfn.IFS(
U1602="MPR ISSUE","TX ISSUE",
U1602="BSS Hardware Issue","RAN ISSUE",
U1602="Sites strategiques, MLL, Pylone, etc.","ENVTECH",
U1602="AKTIVCO DEFAUT GE &amp; POWER Cabinet","POWER ISSUE",
U1602="AKTIVCO Coupure ENEO &amp; Baisse de tension","POWER ISSUE",
U1602="Coupure ENEO &amp; Baisse de tension","POWER ISSUE",
U1602="Defaut GE &amp; POWER Cabinet","POWER ISSUE",
U1602="Sharing","POWER ISSUE",
U1602="Sites strategiques &amp; DataCenter","POWER ISSUE",
U1602="Exclu","Exclu",
U1602="SAT","TX ISSUE",
U1602="SPARE-ISSUE","SPARE-ISSUE",
U1602="Fiber CAmtel","TX ISSUE",
U1602="Fiber AOF","TX ISSUE",
U1602="Projet OCM (HUAWEI)","TRAVAUX-HUAWEI",
U1602="Projet OCM (NOKIA)","TRAVAUX -NOKIA",
U1602="ACCESS-ISSUE","ACCESS-ISSUE",
U1602="Projet OCM (ZTE, NOKIA, autres projets)","TRAVAUX OCM",
U1602="No root CAuse","No root cause",
U1602="ODU HS","TX ISSUE",
U1602="IP &amp; VLAN","TX ISSUE",
U1602="Warehouse HUAWEI","SPARE-ISSUE",
U1602="SPARE-HS","SPARE-ISSUE",
U1602="Power Telco","RAN ISSUE",U1602="no impacts","no impacts"
),"")</f>
        <v/>
      </c>
      <c r="U1602" s="70"/>
      <c r="V1602" s="40" t="str" cm="1">
        <f t="array" ref="V1602">IFERROR(_xlfn.IFS(
U1602="MPR ISSUE","ACTIVE",
U1602="BSS Hardware Issue","ACTIVE",
U1602="Sites strategiques, MLL, Pylone, etc.","PASSIVE",
U1602="AKTIVCO DEFAUT GE &amp; POWER Cabinet","PASSIVE",
U1602="AKTIVCO Coupure ENEO &amp; Baisse de tension","PASSIVE",
U1602="Coupure ENEO &amp; Baisse de tension","PASSIVE",
U1602="Defaut GE &amp; POWER Cabinet","PASSIVE",
U1602="Sharing","PASSIVE",
U1602="Sites strategiques &amp; DataCenter","PASSIVE",
U1602="Exclu","Exclu",
U1602="SAT","ACTIVE",
U1602="SPARE-ISSUE","SPARE-ISSUE",
U1602="Fiber CAmtel","ACTIVE",
U1602="Fiber AOF","ACTIVE",
U1602="Projet OCM (HUAWEI)","PLANNED WORKS",
U1602="Projet OCM (NOKIA)","PLANNED WORKS",
U1602="ACCESS-ISSUE","ACCESS-ISSUE",
U1602="Projet OCM (ZTE, NOKIA, autres projets)","PLANNED WORKS",
U1602="No root CAuse","No root cause",
U1602="ODU HS","ACTIVE",
U1602="IP &amp; VLAN","ACTIVE",
U1602="Warehouse HUAWEI","SPARE-ISSUE",
U1602="SPARE-HS","SPARE-ISSUE",
U1602="Power Telco","ACTIVE", U1602="no impacts","no impacts"
),"")</f>
        <v/>
      </c>
      <c r="W1602" s="98"/>
      <c r="X1602" s="98"/>
      <c r="Y1602" s="98"/>
      <c r="Z1602" s="98"/>
      <c r="AA1602" s="98"/>
      <c r="AB1602" s="17" t="s">
        <v>5468</v>
      </c>
      <c r="AC1602" s="17"/>
      <c r="AD1602" s="9" t="s">
        <v>5468</v>
      </c>
      <c r="AE1602" s="7" t="s">
        <v>5468</v>
      </c>
      <c r="AF1602" s="6" t="s">
        <v>5468</v>
      </c>
      <c r="AG1602" s="7" t="s">
        <v>5468</v>
      </c>
      <c r="AH1602" s="3" t="s">
        <v>5468</v>
      </c>
      <c r="AI1602" s="18" t="s">
        <v>5468</v>
      </c>
      <c r="AJ1602" s="18" t="s">
        <v>5468</v>
      </c>
      <c r="AK1602" s="18" t="s">
        <v>5468</v>
      </c>
      <c r="AL1602" s="18" t="s">
        <v>5468</v>
      </c>
      <c r="AM1602" s="18" t="s">
        <v>5468</v>
      </c>
      <c r="AN1602" s="9" t="s">
        <v>5468</v>
      </c>
      <c r="AO1602" s="14"/>
      <c r="AP1602" s="14" t="s">
        <v>5468</v>
      </c>
      <c r="AQ1602" s="14" t="s">
        <v>5468</v>
      </c>
      <c r="AR1602" s="14" t="s">
        <v>5468</v>
      </c>
      <c r="AS1602" s="9" t="s">
        <v>5468</v>
      </c>
    </row>
    <row r="1603" spans="1:45" x14ac:dyDescent="0.3">
      <c r="A1603" s="1" t="s">
        <v>4615</v>
      </c>
      <c r="B1603" s="8" t="s">
        <v>4616</v>
      </c>
      <c r="C1603" s="3" t="str">
        <f>_xlfn.XLOOKUP(B1603,'[1]daily break down'!$D:$D,'[1]daily break down'!$E:$E,"")</f>
        <v>OUEST</v>
      </c>
      <c r="D1603" s="1" t="s">
        <v>11</v>
      </c>
      <c r="E1603" s="1" t="s">
        <v>12</v>
      </c>
      <c r="F1603" s="3" t="s">
        <v>102</v>
      </c>
      <c r="G1603" s="1" t="s">
        <v>856</v>
      </c>
      <c r="H1603" s="27" t="str">
        <f>_xlfn.XLOOKUP(B1603,[2]CALCULATION!$B:$B,[2]CALCULATION!$H:$H,"")</f>
        <v>Huawei</v>
      </c>
      <c r="I1603" s="100" t="s">
        <v>6098</v>
      </c>
      <c r="J1603" s="41" t="s">
        <v>5541</v>
      </c>
      <c r="K1603" s="41"/>
      <c r="L1603" s="41">
        <v>0</v>
      </c>
      <c r="M1603" s="41">
        <v>0</v>
      </c>
      <c r="N1603" s="41">
        <v>0</v>
      </c>
      <c r="O1603" s="41">
        <v>0</v>
      </c>
      <c r="P1603" s="41">
        <v>0</v>
      </c>
      <c r="Q1603" s="41">
        <v>0</v>
      </c>
      <c r="R1603" s="41">
        <v>0</v>
      </c>
      <c r="S1603" s="40" t="str" cm="1">
        <f t="array" ref="S1603">IFERROR(_xlfn.IFS(
U1603="MPR ISSUE","PDH",
U1603="BSS Hardware Issue","BSS",
U1603="Sites strategiques, MLL, Pylone, etc.","ENVTECH",
U1603="AKTIVCO DEFAUT GE &amp; POWER Cabinet","AKTIVCO",
U1603="AKTIVCO Coupure ENEO &amp; Baisse de tension","AKTIVCO GRID ONLY",
U1603="Coupure ENEO &amp; Baisse de tension","IHS GRID ONLY",
U1603="Defaut GE &amp; POWER Cabinet","IHS",
U1603="Sharing","Partners",
U1603="Sites strategiques &amp; DataCenter","SST &amp; DC",
U1603="Exclu","Exclu",
U1603="SAT","SAT",
U1603="SPARE-ISSUE","SPARE-ISSUE",
U1603="Fiber CAmtel","TRANS_FO_CAMTEL",
U1603="Fiber AOF","Fiber AOF",
U1603="Projet OCM (HUAWEI)","TRAVAUX-HUAWEI",
U1603="Projet OCM (NOKIA)","TRAVAUX-NOKIA",
U1603="ACCESS-ISSUE","ACCESS-ISSUE",
U1603="Projet OCM (ZTE, NOKIA, autres projets)","TRAVAUX OCM",
U1603="No root CAuse","No root cause",
U1603="ODU HS","PDH",
U1603="IP &amp; VLAN","PDH",
U1603="Warehouse HUAWEI","SPARE-ISSUE",
U1603="SPARE-HS","SPARE-ISSUE",
U1603="Power Telco","BSS",U1603="no impacts","no impacts"
),"")</f>
        <v/>
      </c>
      <c r="T1603" s="40" t="str" cm="1">
        <f t="array" ref="T1603">IFERROR(_xlfn.IFS(
U1603="MPR ISSUE","TX ISSUE",
U1603="BSS Hardware Issue","RAN ISSUE",
U1603="Sites strategiques, MLL, Pylone, etc.","ENVTECH",
U1603="AKTIVCO DEFAUT GE &amp; POWER Cabinet","POWER ISSUE",
U1603="AKTIVCO Coupure ENEO &amp; Baisse de tension","POWER ISSUE",
U1603="Coupure ENEO &amp; Baisse de tension","POWER ISSUE",
U1603="Defaut GE &amp; POWER Cabinet","POWER ISSUE",
U1603="Sharing","POWER ISSUE",
U1603="Sites strategiques &amp; DataCenter","POWER ISSUE",
U1603="Exclu","Exclu",
U1603="SAT","TX ISSUE",
U1603="SPARE-ISSUE","SPARE-ISSUE",
U1603="Fiber CAmtel","TX ISSUE",
U1603="Fiber AOF","TX ISSUE",
U1603="Projet OCM (HUAWEI)","TRAVAUX-HUAWEI",
U1603="Projet OCM (NOKIA)","TRAVAUX -NOKIA",
U1603="ACCESS-ISSUE","ACCESS-ISSUE",
U1603="Projet OCM (ZTE, NOKIA, autres projets)","TRAVAUX OCM",
U1603="No root CAuse","No root cause",
U1603="ODU HS","TX ISSUE",
U1603="IP &amp; VLAN","TX ISSUE",
U1603="Warehouse HUAWEI","SPARE-ISSUE",
U1603="SPARE-HS","SPARE-ISSUE",
U1603="Power Telco","RAN ISSUE",U1603="no impacts","no impacts"
),"")</f>
        <v/>
      </c>
      <c r="U1603" s="70"/>
      <c r="V1603" s="40" t="str" cm="1">
        <f t="array" ref="V1603">IFERROR(_xlfn.IFS(
U1603="MPR ISSUE","ACTIVE",
U1603="BSS Hardware Issue","ACTIVE",
U1603="Sites strategiques, MLL, Pylone, etc.","PASSIVE",
U1603="AKTIVCO DEFAUT GE &amp; POWER Cabinet","PASSIVE",
U1603="AKTIVCO Coupure ENEO &amp; Baisse de tension","PASSIVE",
U1603="Coupure ENEO &amp; Baisse de tension","PASSIVE",
U1603="Defaut GE &amp; POWER Cabinet","PASSIVE",
U1603="Sharing","PASSIVE",
U1603="Sites strategiques &amp; DataCenter","PASSIVE",
U1603="Exclu","Exclu",
U1603="SAT","ACTIVE",
U1603="SPARE-ISSUE","SPARE-ISSUE",
U1603="Fiber CAmtel","ACTIVE",
U1603="Fiber AOF","ACTIVE",
U1603="Projet OCM (HUAWEI)","PLANNED WORKS",
U1603="Projet OCM (NOKIA)","PLANNED WORKS",
U1603="ACCESS-ISSUE","ACCESS-ISSUE",
U1603="Projet OCM (ZTE, NOKIA, autres projets)","PLANNED WORKS",
U1603="No root CAuse","No root cause",
U1603="ODU HS","ACTIVE",
U1603="IP &amp; VLAN","ACTIVE",
U1603="Warehouse HUAWEI","SPARE-ISSUE",
U1603="SPARE-HS","SPARE-ISSUE",
U1603="Power Telco","ACTIVE", U1603="no impacts","no impacts"
),"")</f>
        <v/>
      </c>
      <c r="W1603" s="98"/>
      <c r="X1603" s="98"/>
      <c r="Y1603" s="98"/>
      <c r="Z1603" s="98"/>
      <c r="AA1603" s="98"/>
      <c r="AB1603" s="17" t="s">
        <v>5468</v>
      </c>
      <c r="AC1603" s="17"/>
      <c r="AD1603" s="9" t="s">
        <v>5468</v>
      </c>
      <c r="AE1603" s="7" t="s">
        <v>5468</v>
      </c>
      <c r="AF1603" s="6" t="s">
        <v>5468</v>
      </c>
      <c r="AG1603" s="7" t="s">
        <v>5468</v>
      </c>
      <c r="AH1603" s="3" t="s">
        <v>5468</v>
      </c>
      <c r="AI1603" s="18" t="s">
        <v>5468</v>
      </c>
      <c r="AJ1603" s="18" t="s">
        <v>5468</v>
      </c>
      <c r="AK1603" s="18" t="s">
        <v>5468</v>
      </c>
      <c r="AL1603" s="18" t="s">
        <v>5468</v>
      </c>
      <c r="AM1603" s="18" t="s">
        <v>5468</v>
      </c>
      <c r="AN1603" s="9" t="s">
        <v>5468</v>
      </c>
      <c r="AO1603" s="14"/>
      <c r="AP1603" s="14" t="s">
        <v>5468</v>
      </c>
      <c r="AQ1603" s="14" t="s">
        <v>5468</v>
      </c>
      <c r="AR1603" s="14" t="s">
        <v>5468</v>
      </c>
      <c r="AS1603" s="9" t="s">
        <v>5468</v>
      </c>
    </row>
    <row r="1604" spans="1:45" x14ac:dyDescent="0.3">
      <c r="A1604" s="1" t="s">
        <v>2900</v>
      </c>
      <c r="B1604" s="8" t="s">
        <v>2901</v>
      </c>
      <c r="C1604" s="3" t="str">
        <f>_xlfn.XLOOKUP(B1604,'[1]daily break down'!$D:$D,'[1]daily break down'!$E:$E,"")</f>
        <v>Douala</v>
      </c>
      <c r="D1604" s="1" t="s">
        <v>11</v>
      </c>
      <c r="E1604" s="1" t="s">
        <v>12</v>
      </c>
      <c r="F1604" s="3" t="s">
        <v>31</v>
      </c>
      <c r="G1604" s="1" t="s">
        <v>32</v>
      </c>
      <c r="H1604" s="29" t="str">
        <f>_xlfn.XLOOKUP(B1604,[2]CALCULATION!$B:$B,[2]CALCULATION!$H:$H,"")</f>
        <v>ZTE</v>
      </c>
      <c r="I1604" s="100" t="s">
        <v>6098</v>
      </c>
      <c r="J1604" s="41" t="s">
        <v>5541</v>
      </c>
      <c r="K1604" s="41"/>
      <c r="L1604" s="41">
        <v>0</v>
      </c>
      <c r="M1604" s="41">
        <v>0</v>
      </c>
      <c r="N1604" s="41">
        <v>0</v>
      </c>
      <c r="O1604" s="41">
        <v>0</v>
      </c>
      <c r="P1604" s="41">
        <v>0</v>
      </c>
      <c r="Q1604" s="41">
        <v>0</v>
      </c>
      <c r="R1604" s="41">
        <v>0</v>
      </c>
      <c r="S1604" s="40" t="str" cm="1">
        <f t="array" ref="S1604">IFERROR(_xlfn.IFS(
U1604="MPR ISSUE","PDH",
U1604="BSS Hardware Issue","BSS",
U1604="Sites strategiques, MLL, Pylone, etc.","ENVTECH",
U1604="AKTIVCO DEFAUT GE &amp; POWER Cabinet","AKTIVCO",
U1604="AKTIVCO Coupure ENEO &amp; Baisse de tension","AKTIVCO GRID ONLY",
U1604="Coupure ENEO &amp; Baisse de tension","IHS GRID ONLY",
U1604="Defaut GE &amp; POWER Cabinet","IHS",
U1604="Sharing","Partners",
U1604="Sites strategiques &amp; DataCenter","SST &amp; DC",
U1604="Exclu","Exclu",
U1604="SAT","SAT",
U1604="SPARE-ISSUE","SPARE-ISSUE",
U1604="Fiber CAmtel","TRANS_FO_CAMTEL",
U1604="Fiber AOF","Fiber AOF",
U1604="Projet OCM (HUAWEI)","TRAVAUX-HUAWEI",
U1604="Projet OCM (NOKIA)","TRAVAUX-NOKIA",
U1604="ACCESS-ISSUE","ACCESS-ISSUE",
U1604="Projet OCM (ZTE, NOKIA, autres projets)","TRAVAUX OCM",
U1604="No root CAuse","No root cause",
U1604="ODU HS","PDH",
U1604="IP &amp; VLAN","PDH",
U1604="Warehouse HUAWEI","SPARE-ISSUE",
U1604="SPARE-HS","SPARE-ISSUE",
U1604="Power Telco","BSS",U1604="no impacts","no impacts"
),"")</f>
        <v/>
      </c>
      <c r="T1604" s="40" t="str" cm="1">
        <f t="array" ref="T1604">IFERROR(_xlfn.IFS(
U1604="MPR ISSUE","TX ISSUE",
U1604="BSS Hardware Issue","RAN ISSUE",
U1604="Sites strategiques, MLL, Pylone, etc.","ENVTECH",
U1604="AKTIVCO DEFAUT GE &amp; POWER Cabinet","POWER ISSUE",
U1604="AKTIVCO Coupure ENEO &amp; Baisse de tension","POWER ISSUE",
U1604="Coupure ENEO &amp; Baisse de tension","POWER ISSUE",
U1604="Defaut GE &amp; POWER Cabinet","POWER ISSUE",
U1604="Sharing","POWER ISSUE",
U1604="Sites strategiques &amp; DataCenter","POWER ISSUE",
U1604="Exclu","Exclu",
U1604="SAT","TX ISSUE",
U1604="SPARE-ISSUE","SPARE-ISSUE",
U1604="Fiber CAmtel","TX ISSUE",
U1604="Fiber AOF","TX ISSUE",
U1604="Projet OCM (HUAWEI)","TRAVAUX-HUAWEI",
U1604="Projet OCM (NOKIA)","TRAVAUX -NOKIA",
U1604="ACCESS-ISSUE","ACCESS-ISSUE",
U1604="Projet OCM (ZTE, NOKIA, autres projets)","TRAVAUX OCM",
U1604="No root CAuse","No root cause",
U1604="ODU HS","TX ISSUE",
U1604="IP &amp; VLAN","TX ISSUE",
U1604="Warehouse HUAWEI","SPARE-ISSUE",
U1604="SPARE-HS","SPARE-ISSUE",
U1604="Power Telco","RAN ISSUE",U1604="no impacts","no impacts"
),"")</f>
        <v/>
      </c>
      <c r="U1604" s="70"/>
      <c r="V1604" s="40" t="str" cm="1">
        <f t="array" ref="V1604">IFERROR(_xlfn.IFS(
U1604="MPR ISSUE","ACTIVE",
U1604="BSS Hardware Issue","ACTIVE",
U1604="Sites strategiques, MLL, Pylone, etc.","PASSIVE",
U1604="AKTIVCO DEFAUT GE &amp; POWER Cabinet","PASSIVE",
U1604="AKTIVCO Coupure ENEO &amp; Baisse de tension","PASSIVE",
U1604="Coupure ENEO &amp; Baisse de tension","PASSIVE",
U1604="Defaut GE &amp; POWER Cabinet","PASSIVE",
U1604="Sharing","PASSIVE",
U1604="Sites strategiques &amp; DataCenter","PASSIVE",
U1604="Exclu","Exclu",
U1604="SAT","ACTIVE",
U1604="SPARE-ISSUE","SPARE-ISSUE",
U1604="Fiber CAmtel","ACTIVE",
U1604="Fiber AOF","ACTIVE",
U1604="Projet OCM (HUAWEI)","PLANNED WORKS",
U1604="Projet OCM (NOKIA)","PLANNED WORKS",
U1604="ACCESS-ISSUE","ACCESS-ISSUE",
U1604="Projet OCM (ZTE, NOKIA, autres projets)","PLANNED WORKS",
U1604="No root CAuse","No root cause",
U1604="ODU HS","ACTIVE",
U1604="IP &amp; VLAN","ACTIVE",
U1604="Warehouse HUAWEI","SPARE-ISSUE",
U1604="SPARE-HS","SPARE-ISSUE",
U1604="Power Telco","ACTIVE", U1604="no impacts","no impacts"
),"")</f>
        <v/>
      </c>
      <c r="W1604" s="98"/>
      <c r="X1604" s="98"/>
      <c r="Y1604" s="98"/>
      <c r="Z1604" s="98"/>
      <c r="AA1604" s="98"/>
      <c r="AB1604" s="17" t="s">
        <v>5468</v>
      </c>
      <c r="AC1604" s="17"/>
      <c r="AD1604" s="9" t="s">
        <v>5468</v>
      </c>
      <c r="AE1604" s="7" t="s">
        <v>5468</v>
      </c>
      <c r="AF1604" s="6" t="s">
        <v>5468</v>
      </c>
      <c r="AG1604" s="7" t="s">
        <v>5468</v>
      </c>
      <c r="AH1604" s="3" t="s">
        <v>5468</v>
      </c>
      <c r="AI1604" s="18" t="s">
        <v>5468</v>
      </c>
      <c r="AJ1604" s="18" t="s">
        <v>5468</v>
      </c>
      <c r="AK1604" s="18" t="s">
        <v>5468</v>
      </c>
      <c r="AL1604" s="18" t="s">
        <v>5468</v>
      </c>
      <c r="AM1604" s="18" t="s">
        <v>5468</v>
      </c>
      <c r="AN1604" s="9" t="s">
        <v>5468</v>
      </c>
      <c r="AO1604" s="14"/>
      <c r="AP1604" s="14" t="s">
        <v>5468</v>
      </c>
      <c r="AQ1604" s="14" t="s">
        <v>5468</v>
      </c>
      <c r="AR1604" s="14" t="s">
        <v>5468</v>
      </c>
      <c r="AS1604" s="9" t="s">
        <v>5468</v>
      </c>
    </row>
    <row r="1605" spans="1:45" x14ac:dyDescent="0.3">
      <c r="A1605" s="1" t="s">
        <v>4345</v>
      </c>
      <c r="B1605" s="8" t="s">
        <v>4346</v>
      </c>
      <c r="C1605" s="3" t="str">
        <f>_xlfn.XLOOKUP(B1605,'[1]daily break down'!$D:$D,'[1]daily break down'!$E:$E,"")</f>
        <v>LITTORAL</v>
      </c>
      <c r="D1605" s="1"/>
      <c r="E1605" s="1"/>
      <c r="F1605" s="3" t="s">
        <v>31</v>
      </c>
      <c r="G1605" s="1" t="s">
        <v>4347</v>
      </c>
      <c r="H1605" s="29" t="str">
        <f>_xlfn.XLOOKUP(B1605,[2]CALCULATION!$B:$B,[2]CALCULATION!$H:$H,"")</f>
        <v>ZTE</v>
      </c>
      <c r="I1605" s="100" t="s">
        <v>6098</v>
      </c>
      <c r="J1605" s="41" t="s">
        <v>5541</v>
      </c>
      <c r="K1605" s="41"/>
      <c r="L1605" s="41">
        <v>0</v>
      </c>
      <c r="M1605" s="41">
        <v>0</v>
      </c>
      <c r="N1605" s="41">
        <v>0</v>
      </c>
      <c r="O1605" s="41">
        <v>0</v>
      </c>
      <c r="P1605" s="41">
        <v>0</v>
      </c>
      <c r="Q1605" s="41">
        <v>0</v>
      </c>
      <c r="R1605" s="41">
        <v>0</v>
      </c>
      <c r="S1605" s="40" t="str" cm="1">
        <f t="array" ref="S1605">IFERROR(_xlfn.IFS(
U1605="MPR ISSUE","PDH",
U1605="BSS Hardware Issue","BSS",
U1605="Sites strategiques, MLL, Pylone, etc.","ENVTECH",
U1605="AKTIVCO DEFAUT GE &amp; POWER Cabinet","AKTIVCO",
U1605="AKTIVCO Coupure ENEO &amp; Baisse de tension","AKTIVCO GRID ONLY",
U1605="Coupure ENEO &amp; Baisse de tension","IHS GRID ONLY",
U1605="Defaut GE &amp; POWER Cabinet","IHS",
U1605="Sharing","Partners",
U1605="Sites strategiques &amp; DataCenter","SST &amp; DC",
U1605="Exclu","Exclu",
U1605="SAT","SAT",
U1605="SPARE-ISSUE","SPARE-ISSUE",
U1605="Fiber CAmtel","TRANS_FO_CAMTEL",
U1605="Fiber AOF","Fiber AOF",
U1605="Projet OCM (HUAWEI)","TRAVAUX-HUAWEI",
U1605="Projet OCM (NOKIA)","TRAVAUX-NOKIA",
U1605="ACCESS-ISSUE","ACCESS-ISSUE",
U1605="Projet OCM (ZTE, NOKIA, autres projets)","TRAVAUX OCM",
U1605="No root CAuse","No root cause",
U1605="ODU HS","PDH",
U1605="IP &amp; VLAN","PDH",
U1605="Warehouse HUAWEI","SPARE-ISSUE",
U1605="SPARE-HS","SPARE-ISSUE",
U1605="Power Telco","BSS",U1605="no impacts","no impacts"
),"")</f>
        <v/>
      </c>
      <c r="T1605" s="40" t="str" cm="1">
        <f t="array" ref="T1605">IFERROR(_xlfn.IFS(
U1605="MPR ISSUE","TX ISSUE",
U1605="BSS Hardware Issue","RAN ISSUE",
U1605="Sites strategiques, MLL, Pylone, etc.","ENVTECH",
U1605="AKTIVCO DEFAUT GE &amp; POWER Cabinet","POWER ISSUE",
U1605="AKTIVCO Coupure ENEO &amp; Baisse de tension","POWER ISSUE",
U1605="Coupure ENEO &amp; Baisse de tension","POWER ISSUE",
U1605="Defaut GE &amp; POWER Cabinet","POWER ISSUE",
U1605="Sharing","POWER ISSUE",
U1605="Sites strategiques &amp; DataCenter","POWER ISSUE",
U1605="Exclu","Exclu",
U1605="SAT","TX ISSUE",
U1605="SPARE-ISSUE","SPARE-ISSUE",
U1605="Fiber CAmtel","TX ISSUE",
U1605="Fiber AOF","TX ISSUE",
U1605="Projet OCM (HUAWEI)","TRAVAUX-HUAWEI",
U1605="Projet OCM (NOKIA)","TRAVAUX -NOKIA",
U1605="ACCESS-ISSUE","ACCESS-ISSUE",
U1605="Projet OCM (ZTE, NOKIA, autres projets)","TRAVAUX OCM",
U1605="No root CAuse","No root cause",
U1605="ODU HS","TX ISSUE",
U1605="IP &amp; VLAN","TX ISSUE",
U1605="Warehouse HUAWEI","SPARE-ISSUE",
U1605="SPARE-HS","SPARE-ISSUE",
U1605="Power Telco","RAN ISSUE",U1605="no impacts","no impacts"
),"")</f>
        <v/>
      </c>
      <c r="U1605" s="70"/>
      <c r="V1605" s="40" t="str" cm="1">
        <f t="array" ref="V1605">IFERROR(_xlfn.IFS(
U1605="MPR ISSUE","ACTIVE",
U1605="BSS Hardware Issue","ACTIVE",
U1605="Sites strategiques, MLL, Pylone, etc.","PASSIVE",
U1605="AKTIVCO DEFAUT GE &amp; POWER Cabinet","PASSIVE",
U1605="AKTIVCO Coupure ENEO &amp; Baisse de tension","PASSIVE",
U1605="Coupure ENEO &amp; Baisse de tension","PASSIVE",
U1605="Defaut GE &amp; POWER Cabinet","PASSIVE",
U1605="Sharing","PASSIVE",
U1605="Sites strategiques &amp; DataCenter","PASSIVE",
U1605="Exclu","Exclu",
U1605="SAT","ACTIVE",
U1605="SPARE-ISSUE","SPARE-ISSUE",
U1605="Fiber CAmtel","ACTIVE",
U1605="Fiber AOF","ACTIVE",
U1605="Projet OCM (HUAWEI)","PLANNED WORKS",
U1605="Projet OCM (NOKIA)","PLANNED WORKS",
U1605="ACCESS-ISSUE","ACCESS-ISSUE",
U1605="Projet OCM (ZTE, NOKIA, autres projets)","PLANNED WORKS",
U1605="No root CAuse","No root cause",
U1605="ODU HS","ACTIVE",
U1605="IP &amp; VLAN","ACTIVE",
U1605="Warehouse HUAWEI","SPARE-ISSUE",
U1605="SPARE-HS","SPARE-ISSUE",
U1605="Power Telco","ACTIVE", U1605="no impacts","no impacts"
),"")</f>
        <v/>
      </c>
      <c r="W1605" s="98"/>
      <c r="X1605" s="98"/>
      <c r="Y1605" s="98"/>
      <c r="Z1605" s="98"/>
      <c r="AA1605" s="98"/>
      <c r="AB1605" s="17" t="s">
        <v>6009</v>
      </c>
      <c r="AC1605" s="17"/>
      <c r="AD1605" s="9" t="s">
        <v>5468</v>
      </c>
      <c r="AE1605" s="7" t="s">
        <v>5468</v>
      </c>
      <c r="AF1605" s="6" t="s">
        <v>5468</v>
      </c>
      <c r="AG1605" s="7" t="s">
        <v>5468</v>
      </c>
      <c r="AH1605" s="3" t="s">
        <v>5468</v>
      </c>
      <c r="AI1605" s="18" t="s">
        <v>5468</v>
      </c>
      <c r="AJ1605" s="18" t="s">
        <v>5468</v>
      </c>
      <c r="AK1605" s="18" t="s">
        <v>5468</v>
      </c>
      <c r="AL1605" s="18" t="s">
        <v>6009</v>
      </c>
      <c r="AM1605" s="18" t="s">
        <v>5468</v>
      </c>
      <c r="AN1605" s="9" t="s">
        <v>5468</v>
      </c>
      <c r="AO1605" s="14"/>
      <c r="AP1605" s="14" t="s">
        <v>5468</v>
      </c>
      <c r="AQ1605" s="14" t="s">
        <v>5468</v>
      </c>
      <c r="AR1605" s="14" t="s">
        <v>5468</v>
      </c>
      <c r="AS1605" s="9" t="s">
        <v>5468</v>
      </c>
    </row>
    <row r="1606" spans="1:45" x14ac:dyDescent="0.3">
      <c r="A1606" s="1" t="s">
        <v>417</v>
      </c>
      <c r="B1606" s="8" t="s">
        <v>418</v>
      </c>
      <c r="C1606" s="3" t="str">
        <f>_xlfn.XLOOKUP(B1606,'[1]daily break down'!$D:$D,'[1]daily break down'!$E:$E,"")</f>
        <v>SUD-OUEST</v>
      </c>
      <c r="D1606" s="1" t="s">
        <v>11</v>
      </c>
      <c r="E1606" s="1" t="s">
        <v>12</v>
      </c>
      <c r="F1606" s="3" t="s">
        <v>13</v>
      </c>
      <c r="G1606" s="1" t="s">
        <v>106</v>
      </c>
      <c r="H1606" s="27" t="str">
        <f>_xlfn.XLOOKUP(B1606,[2]CALCULATION!$B:$B,[2]CALCULATION!$H:$H,"")</f>
        <v>Huawei</v>
      </c>
      <c r="I1606" s="100" t="s">
        <v>6098</v>
      </c>
      <c r="J1606" s="41" t="s">
        <v>5541</v>
      </c>
      <c r="K1606" s="41"/>
      <c r="L1606" s="41">
        <v>8.0257852428281581E-4</v>
      </c>
      <c r="M1606" s="41">
        <v>0</v>
      </c>
      <c r="N1606" s="41">
        <v>0</v>
      </c>
      <c r="O1606" s="41">
        <v>0</v>
      </c>
      <c r="P1606" s="41">
        <v>0</v>
      </c>
      <c r="Q1606" s="41">
        <v>0</v>
      </c>
      <c r="R1606" s="41">
        <v>0</v>
      </c>
      <c r="S1606" s="40" t="str" cm="1">
        <f t="array" ref="S1606">IFERROR(_xlfn.IFS(
U1606="MPR ISSUE","PDH",
U1606="BSS Hardware Issue","BSS",
U1606="Sites strategiques, MLL, Pylone, etc.","ENVTECH",
U1606="AKTIVCO DEFAUT GE &amp; POWER Cabinet","AKTIVCO",
U1606="AKTIVCO Coupure ENEO &amp; Baisse de tension","AKTIVCO GRID ONLY",
U1606="Coupure ENEO &amp; Baisse de tension","IHS GRID ONLY",
U1606="Defaut GE &amp; POWER Cabinet","IHS",
U1606="Sharing","Partners",
U1606="Sites strategiques &amp; DataCenter","SST &amp; DC",
U1606="Exclu","Exclu",
U1606="SAT","SAT",
U1606="SPARE-ISSUE","SPARE-ISSUE",
U1606="Fiber CAmtel","TRANS_FO_CAMTEL",
U1606="Fiber AOF","Fiber AOF",
U1606="Projet OCM (HUAWEI)","TRAVAUX-HUAWEI",
U1606="Projet OCM (NOKIA)","TRAVAUX-NOKIA",
U1606="ACCESS-ISSUE","ACCESS-ISSUE",
U1606="Projet OCM (ZTE, NOKIA, autres projets)","TRAVAUX OCM",
U1606="No root CAuse","No root cause",
U1606="ODU HS","PDH",
U1606="IP &amp; VLAN","PDH",
U1606="Warehouse HUAWEI","SPARE-ISSUE",
U1606="SPARE-HS","SPARE-ISSUE",
U1606="Power Telco","BSS",U1606="no impacts","no impacts"
),"")</f>
        <v/>
      </c>
      <c r="T1606" s="40" t="str" cm="1">
        <f t="array" ref="T1606">IFERROR(_xlfn.IFS(
U1606="MPR ISSUE","TX ISSUE",
U1606="BSS Hardware Issue","RAN ISSUE",
U1606="Sites strategiques, MLL, Pylone, etc.","ENVTECH",
U1606="AKTIVCO DEFAUT GE &amp; POWER Cabinet","POWER ISSUE",
U1606="AKTIVCO Coupure ENEO &amp; Baisse de tension","POWER ISSUE",
U1606="Coupure ENEO &amp; Baisse de tension","POWER ISSUE",
U1606="Defaut GE &amp; POWER Cabinet","POWER ISSUE",
U1606="Sharing","POWER ISSUE",
U1606="Sites strategiques &amp; DataCenter","POWER ISSUE",
U1606="Exclu","Exclu",
U1606="SAT","TX ISSUE",
U1606="SPARE-ISSUE","SPARE-ISSUE",
U1606="Fiber CAmtel","TX ISSUE",
U1606="Fiber AOF","TX ISSUE",
U1606="Projet OCM (HUAWEI)","TRAVAUX-HUAWEI",
U1606="Projet OCM (NOKIA)","TRAVAUX -NOKIA",
U1606="ACCESS-ISSUE","ACCESS-ISSUE",
U1606="Projet OCM (ZTE, NOKIA, autres projets)","TRAVAUX OCM",
U1606="No root CAuse","No root cause",
U1606="ODU HS","TX ISSUE",
U1606="IP &amp; VLAN","TX ISSUE",
U1606="Warehouse HUAWEI","SPARE-ISSUE",
U1606="SPARE-HS","SPARE-ISSUE",
U1606="Power Telco","RAN ISSUE",U1606="no impacts","no impacts"
),"")</f>
        <v/>
      </c>
      <c r="U1606" s="70"/>
      <c r="V1606" s="40" t="str" cm="1">
        <f t="array" ref="V1606">IFERROR(_xlfn.IFS(
U1606="MPR ISSUE","ACTIVE",
U1606="BSS Hardware Issue","ACTIVE",
U1606="Sites strategiques, MLL, Pylone, etc.","PASSIVE",
U1606="AKTIVCO DEFAUT GE &amp; POWER Cabinet","PASSIVE",
U1606="AKTIVCO Coupure ENEO &amp; Baisse de tension","PASSIVE",
U1606="Coupure ENEO &amp; Baisse de tension","PASSIVE",
U1606="Defaut GE &amp; POWER Cabinet","PASSIVE",
U1606="Sharing","PASSIVE",
U1606="Sites strategiques &amp; DataCenter","PASSIVE",
U1606="Exclu","Exclu",
U1606="SAT","ACTIVE",
U1606="SPARE-ISSUE","SPARE-ISSUE",
U1606="Fiber CAmtel","ACTIVE",
U1606="Fiber AOF","ACTIVE",
U1606="Projet OCM (HUAWEI)","PLANNED WORKS",
U1606="Projet OCM (NOKIA)","PLANNED WORKS",
U1606="ACCESS-ISSUE","ACCESS-ISSUE",
U1606="Projet OCM (ZTE, NOKIA, autres projets)","PLANNED WORKS",
U1606="No root CAuse","No root cause",
U1606="ODU HS","ACTIVE",
U1606="IP &amp; VLAN","ACTIVE",
U1606="Warehouse HUAWEI","SPARE-ISSUE",
U1606="SPARE-HS","SPARE-ISSUE",
U1606="Power Telco","ACTIVE", U1606="no impacts","no impacts"
),"")</f>
        <v/>
      </c>
      <c r="W1606" s="98"/>
      <c r="X1606" s="98"/>
      <c r="Y1606" s="98"/>
      <c r="Z1606" s="98"/>
      <c r="AA1606" s="98"/>
      <c r="AB1606" s="17" t="s">
        <v>5468</v>
      </c>
      <c r="AC1606" s="17"/>
      <c r="AD1606" s="9" t="s">
        <v>5468</v>
      </c>
      <c r="AE1606" s="7" t="s">
        <v>5468</v>
      </c>
      <c r="AF1606" s="6" t="s">
        <v>5468</v>
      </c>
      <c r="AG1606" s="7" t="s">
        <v>5468</v>
      </c>
      <c r="AH1606" s="3" t="s">
        <v>5468</v>
      </c>
      <c r="AI1606" s="18" t="s">
        <v>5468</v>
      </c>
      <c r="AJ1606" s="18" t="s">
        <v>5468</v>
      </c>
      <c r="AK1606" s="18" t="s">
        <v>5468</v>
      </c>
      <c r="AL1606" s="18" t="s">
        <v>5468</v>
      </c>
      <c r="AM1606" s="18" t="s">
        <v>5468</v>
      </c>
      <c r="AN1606" s="9" t="s">
        <v>5468</v>
      </c>
      <c r="AO1606" s="14"/>
      <c r="AP1606" s="14" t="s">
        <v>5468</v>
      </c>
      <c r="AQ1606" s="14" t="s">
        <v>5468</v>
      </c>
      <c r="AR1606" s="14" t="s">
        <v>5468</v>
      </c>
      <c r="AS1606" s="9" t="s">
        <v>5468</v>
      </c>
    </row>
    <row r="1607" spans="1:45" x14ac:dyDescent="0.3">
      <c r="A1607" s="1" t="s">
        <v>3758</v>
      </c>
      <c r="B1607" s="8" t="s">
        <v>3759</v>
      </c>
      <c r="C1607" s="3" t="str">
        <f>_xlfn.XLOOKUP(B1607,'[1]daily break down'!$D:$D,'[1]daily break down'!$E:$E,"")</f>
        <v>Maroua</v>
      </c>
      <c r="D1607" s="1" t="s">
        <v>11</v>
      </c>
      <c r="E1607" s="1" t="s">
        <v>12</v>
      </c>
      <c r="F1607" s="3" t="s">
        <v>55</v>
      </c>
      <c r="G1607" s="1" t="s">
        <v>84</v>
      </c>
      <c r="H1607" s="27" t="str">
        <f>_xlfn.XLOOKUP(B1607,[2]CALCULATION!$B:$B,[2]CALCULATION!$H:$H,"")</f>
        <v>Huawei</v>
      </c>
      <c r="I1607" s="100" t="s">
        <v>6098</v>
      </c>
      <c r="J1607" s="41" t="s">
        <v>5541</v>
      </c>
      <c r="K1607" s="41"/>
      <c r="L1607" s="41">
        <v>0</v>
      </c>
      <c r="M1607" s="41">
        <v>0</v>
      </c>
      <c r="N1607" s="41">
        <v>0</v>
      </c>
      <c r="O1607" s="41">
        <v>0</v>
      </c>
      <c r="P1607" s="41">
        <v>2.675261747609386E-4</v>
      </c>
      <c r="Q1607" s="41">
        <v>0</v>
      </c>
      <c r="R1607" s="41">
        <v>0</v>
      </c>
      <c r="S1607" s="40" t="str" cm="1">
        <f t="array" ref="S1607">IFERROR(_xlfn.IFS(
U1607="MPR ISSUE","PDH",
U1607="BSS Hardware Issue","BSS",
U1607="Sites strategiques, MLL, Pylone, etc.","ENVTECH",
U1607="AKTIVCO DEFAUT GE &amp; POWER Cabinet","AKTIVCO",
U1607="AKTIVCO Coupure ENEO &amp; Baisse de tension","AKTIVCO GRID ONLY",
U1607="Coupure ENEO &amp; Baisse de tension","IHS GRID ONLY",
U1607="Defaut GE &amp; POWER Cabinet","IHS",
U1607="Sharing","Partners",
U1607="Sites strategiques &amp; DataCenter","SST &amp; DC",
U1607="Exclu","Exclu",
U1607="SAT","SAT",
U1607="SPARE-ISSUE","SPARE-ISSUE",
U1607="Fiber CAmtel","TRANS_FO_CAMTEL",
U1607="Fiber AOF","Fiber AOF",
U1607="Projet OCM (HUAWEI)","TRAVAUX-HUAWEI",
U1607="Projet OCM (NOKIA)","TRAVAUX-NOKIA",
U1607="ACCESS-ISSUE","ACCESS-ISSUE",
U1607="Projet OCM (ZTE, NOKIA, autres projets)","TRAVAUX OCM",
U1607="No root CAuse","No root cause",
U1607="ODU HS","PDH",
U1607="IP &amp; VLAN","PDH",
U1607="Warehouse HUAWEI","SPARE-ISSUE",
U1607="SPARE-HS","SPARE-ISSUE",
U1607="Power Telco","BSS",U1607="no impacts","no impacts"
),"")</f>
        <v/>
      </c>
      <c r="T1607" s="40" t="str" cm="1">
        <f t="array" ref="T1607">IFERROR(_xlfn.IFS(
U1607="MPR ISSUE","TX ISSUE",
U1607="BSS Hardware Issue","RAN ISSUE",
U1607="Sites strategiques, MLL, Pylone, etc.","ENVTECH",
U1607="AKTIVCO DEFAUT GE &amp; POWER Cabinet","POWER ISSUE",
U1607="AKTIVCO Coupure ENEO &amp; Baisse de tension","POWER ISSUE",
U1607="Coupure ENEO &amp; Baisse de tension","POWER ISSUE",
U1607="Defaut GE &amp; POWER Cabinet","POWER ISSUE",
U1607="Sharing","POWER ISSUE",
U1607="Sites strategiques &amp; DataCenter","POWER ISSUE",
U1607="Exclu","Exclu",
U1607="SAT","TX ISSUE",
U1607="SPARE-ISSUE","SPARE-ISSUE",
U1607="Fiber CAmtel","TX ISSUE",
U1607="Fiber AOF","TX ISSUE",
U1607="Projet OCM (HUAWEI)","TRAVAUX-HUAWEI",
U1607="Projet OCM (NOKIA)","TRAVAUX -NOKIA",
U1607="ACCESS-ISSUE","ACCESS-ISSUE",
U1607="Projet OCM (ZTE, NOKIA, autres projets)","TRAVAUX OCM",
U1607="No root CAuse","No root cause",
U1607="ODU HS","TX ISSUE",
U1607="IP &amp; VLAN","TX ISSUE",
U1607="Warehouse HUAWEI","SPARE-ISSUE",
U1607="SPARE-HS","SPARE-ISSUE",
U1607="Power Telco","RAN ISSUE",U1607="no impacts","no impacts"
),"")</f>
        <v/>
      </c>
      <c r="U1607" s="70"/>
      <c r="V1607" s="40" t="str" cm="1">
        <f t="array" ref="V1607">IFERROR(_xlfn.IFS(
U1607="MPR ISSUE","ACTIVE",
U1607="BSS Hardware Issue","ACTIVE",
U1607="Sites strategiques, MLL, Pylone, etc.","PASSIVE",
U1607="AKTIVCO DEFAUT GE &amp; POWER Cabinet","PASSIVE",
U1607="AKTIVCO Coupure ENEO &amp; Baisse de tension","PASSIVE",
U1607="Coupure ENEO &amp; Baisse de tension","PASSIVE",
U1607="Defaut GE &amp; POWER Cabinet","PASSIVE",
U1607="Sharing","PASSIVE",
U1607="Sites strategiques &amp; DataCenter","PASSIVE",
U1607="Exclu","Exclu",
U1607="SAT","ACTIVE",
U1607="SPARE-ISSUE","SPARE-ISSUE",
U1607="Fiber CAmtel","ACTIVE",
U1607="Fiber AOF","ACTIVE",
U1607="Projet OCM (HUAWEI)","PLANNED WORKS",
U1607="Projet OCM (NOKIA)","PLANNED WORKS",
U1607="ACCESS-ISSUE","ACCESS-ISSUE",
U1607="Projet OCM (ZTE, NOKIA, autres projets)","PLANNED WORKS",
U1607="No root CAuse","No root cause",
U1607="ODU HS","ACTIVE",
U1607="IP &amp; VLAN","ACTIVE",
U1607="Warehouse HUAWEI","SPARE-ISSUE",
U1607="SPARE-HS","SPARE-ISSUE",
U1607="Power Telco","ACTIVE", U1607="no impacts","no impacts"
),"")</f>
        <v/>
      </c>
      <c r="W1607" s="98"/>
      <c r="X1607" s="98"/>
      <c r="Y1607" s="98"/>
      <c r="Z1607" s="98"/>
      <c r="AA1607" s="98"/>
      <c r="AB1607" s="17" t="s">
        <v>5468</v>
      </c>
      <c r="AC1607" s="17"/>
      <c r="AD1607" s="9" t="s">
        <v>5468</v>
      </c>
      <c r="AE1607" s="7" t="s">
        <v>5468</v>
      </c>
      <c r="AF1607" s="6" t="s">
        <v>5468</v>
      </c>
      <c r="AG1607" s="7" t="s">
        <v>5468</v>
      </c>
      <c r="AH1607" s="3" t="s">
        <v>5468</v>
      </c>
      <c r="AI1607" s="18" t="s">
        <v>5468</v>
      </c>
      <c r="AJ1607" s="18" t="s">
        <v>5468</v>
      </c>
      <c r="AK1607" s="18" t="s">
        <v>5468</v>
      </c>
      <c r="AL1607" s="18" t="s">
        <v>5468</v>
      </c>
      <c r="AM1607" s="18" t="s">
        <v>5468</v>
      </c>
      <c r="AN1607" s="9" t="s">
        <v>5468</v>
      </c>
      <c r="AO1607" s="14"/>
      <c r="AP1607" s="14" t="s">
        <v>5468</v>
      </c>
      <c r="AQ1607" s="14" t="s">
        <v>5468</v>
      </c>
      <c r="AR1607" s="14" t="s">
        <v>5468</v>
      </c>
      <c r="AS1607" s="9" t="s">
        <v>5468</v>
      </c>
    </row>
    <row r="1608" spans="1:45" x14ac:dyDescent="0.3">
      <c r="A1608" s="1" t="s">
        <v>1923</v>
      </c>
      <c r="B1608" s="8" t="s">
        <v>1924</v>
      </c>
      <c r="C1608" s="3" t="str">
        <f>_xlfn.XLOOKUP(B1608,'[1]daily break down'!$D:$D,'[1]daily break down'!$E:$E,"")</f>
        <v>CENTRE</v>
      </c>
      <c r="D1608" s="1" t="s">
        <v>11</v>
      </c>
      <c r="E1608" s="1" t="s">
        <v>12</v>
      </c>
      <c r="F1608" s="3" t="s">
        <v>69</v>
      </c>
      <c r="G1608" s="1" t="s">
        <v>70</v>
      </c>
      <c r="H1608" s="29" t="str">
        <f>_xlfn.XLOOKUP(B1608,[2]CALCULATION!$B:$B,[2]CALCULATION!$H:$H,"")</f>
        <v>ZTE</v>
      </c>
      <c r="I1608" s="100" t="s">
        <v>6098</v>
      </c>
      <c r="J1608" s="41" t="s">
        <v>5541</v>
      </c>
      <c r="K1608" s="41"/>
      <c r="L1608" s="41">
        <v>0</v>
      </c>
      <c r="M1608" s="41">
        <v>0</v>
      </c>
      <c r="N1608" s="41">
        <v>0</v>
      </c>
      <c r="O1608" s="41">
        <v>0</v>
      </c>
      <c r="P1608" s="41">
        <v>0</v>
      </c>
      <c r="Q1608" s="41">
        <v>0</v>
      </c>
      <c r="R1608" s="41">
        <v>0</v>
      </c>
      <c r="S1608" s="40" t="str" cm="1">
        <f t="array" ref="S1608">IFERROR(_xlfn.IFS(
U1608="MPR ISSUE","PDH",
U1608="BSS Hardware Issue","BSS",
U1608="Sites strategiques, MLL, Pylone, etc.","ENVTECH",
U1608="AKTIVCO DEFAUT GE &amp; POWER Cabinet","AKTIVCO",
U1608="AKTIVCO Coupure ENEO &amp; Baisse de tension","AKTIVCO GRID ONLY",
U1608="Coupure ENEO &amp; Baisse de tension","IHS GRID ONLY",
U1608="Defaut GE &amp; POWER Cabinet","IHS",
U1608="Sharing","Partners",
U1608="Sites strategiques &amp; DataCenter","SST &amp; DC",
U1608="Exclu","Exclu",
U1608="SAT","SAT",
U1608="SPARE-ISSUE","SPARE-ISSUE",
U1608="Fiber CAmtel","TRANS_FO_CAMTEL",
U1608="Fiber AOF","Fiber AOF",
U1608="Projet OCM (HUAWEI)","TRAVAUX-HUAWEI",
U1608="Projet OCM (NOKIA)","TRAVAUX-NOKIA",
U1608="ACCESS-ISSUE","ACCESS-ISSUE",
U1608="Projet OCM (ZTE, NOKIA, autres projets)","TRAVAUX OCM",
U1608="No root CAuse","No root cause",
U1608="ODU HS","PDH",
U1608="IP &amp; VLAN","PDH",
U1608="Warehouse HUAWEI","SPARE-ISSUE",
U1608="SPARE-HS","SPARE-ISSUE",
U1608="Power Telco","BSS",U1608="no impacts","no impacts"
),"")</f>
        <v/>
      </c>
      <c r="T1608" s="40" t="str" cm="1">
        <f t="array" ref="T1608">IFERROR(_xlfn.IFS(
U1608="MPR ISSUE","TX ISSUE",
U1608="BSS Hardware Issue","RAN ISSUE",
U1608="Sites strategiques, MLL, Pylone, etc.","ENVTECH",
U1608="AKTIVCO DEFAUT GE &amp; POWER Cabinet","POWER ISSUE",
U1608="AKTIVCO Coupure ENEO &amp; Baisse de tension","POWER ISSUE",
U1608="Coupure ENEO &amp; Baisse de tension","POWER ISSUE",
U1608="Defaut GE &amp; POWER Cabinet","POWER ISSUE",
U1608="Sharing","POWER ISSUE",
U1608="Sites strategiques &amp; DataCenter","POWER ISSUE",
U1608="Exclu","Exclu",
U1608="SAT","TX ISSUE",
U1608="SPARE-ISSUE","SPARE-ISSUE",
U1608="Fiber CAmtel","TX ISSUE",
U1608="Fiber AOF","TX ISSUE",
U1608="Projet OCM (HUAWEI)","TRAVAUX-HUAWEI",
U1608="Projet OCM (NOKIA)","TRAVAUX -NOKIA",
U1608="ACCESS-ISSUE","ACCESS-ISSUE",
U1608="Projet OCM (ZTE, NOKIA, autres projets)","TRAVAUX OCM",
U1608="No root CAuse","No root cause",
U1608="ODU HS","TX ISSUE",
U1608="IP &amp; VLAN","TX ISSUE",
U1608="Warehouse HUAWEI","SPARE-ISSUE",
U1608="SPARE-HS","SPARE-ISSUE",
U1608="Power Telco","RAN ISSUE",U1608="no impacts","no impacts"
),"")</f>
        <v/>
      </c>
      <c r="U1608" s="70"/>
      <c r="V1608" s="40" t="str" cm="1">
        <f t="array" ref="V1608">IFERROR(_xlfn.IFS(
U1608="MPR ISSUE","ACTIVE",
U1608="BSS Hardware Issue","ACTIVE",
U1608="Sites strategiques, MLL, Pylone, etc.","PASSIVE",
U1608="AKTIVCO DEFAUT GE &amp; POWER Cabinet","PASSIVE",
U1608="AKTIVCO Coupure ENEO &amp; Baisse de tension","PASSIVE",
U1608="Coupure ENEO &amp; Baisse de tension","PASSIVE",
U1608="Defaut GE &amp; POWER Cabinet","PASSIVE",
U1608="Sharing","PASSIVE",
U1608="Sites strategiques &amp; DataCenter","PASSIVE",
U1608="Exclu","Exclu",
U1608="SAT","ACTIVE",
U1608="SPARE-ISSUE","SPARE-ISSUE",
U1608="Fiber CAmtel","ACTIVE",
U1608="Fiber AOF","ACTIVE",
U1608="Projet OCM (HUAWEI)","PLANNED WORKS",
U1608="Projet OCM (NOKIA)","PLANNED WORKS",
U1608="ACCESS-ISSUE","ACCESS-ISSUE",
U1608="Projet OCM (ZTE, NOKIA, autres projets)","PLANNED WORKS",
U1608="No root CAuse","No root cause",
U1608="ODU HS","ACTIVE",
U1608="IP &amp; VLAN","ACTIVE",
U1608="Warehouse HUAWEI","SPARE-ISSUE",
U1608="SPARE-HS","SPARE-ISSUE",
U1608="Power Telco","ACTIVE", U1608="no impacts","no impacts"
),"")</f>
        <v/>
      </c>
      <c r="W1608" s="98"/>
      <c r="X1608" s="98"/>
      <c r="Y1608" s="98"/>
      <c r="Z1608" s="98"/>
      <c r="AA1608" s="98"/>
      <c r="AB1608" s="17" t="s">
        <v>5468</v>
      </c>
      <c r="AC1608" s="17"/>
      <c r="AD1608" s="9" t="s">
        <v>5468</v>
      </c>
      <c r="AE1608" s="7" t="s">
        <v>5468</v>
      </c>
      <c r="AF1608" s="6" t="s">
        <v>5468</v>
      </c>
      <c r="AG1608" s="7" t="s">
        <v>5468</v>
      </c>
      <c r="AH1608" s="3" t="s">
        <v>5468</v>
      </c>
      <c r="AI1608" s="18" t="s">
        <v>5468</v>
      </c>
      <c r="AJ1608" s="18" t="s">
        <v>5468</v>
      </c>
      <c r="AK1608" s="18" t="s">
        <v>5468</v>
      </c>
      <c r="AL1608" s="18" t="s">
        <v>5468</v>
      </c>
      <c r="AM1608" s="18" t="s">
        <v>5468</v>
      </c>
      <c r="AN1608" s="9" t="s">
        <v>5468</v>
      </c>
      <c r="AO1608" s="14"/>
      <c r="AP1608" s="14" t="s">
        <v>5468</v>
      </c>
      <c r="AQ1608" s="14" t="s">
        <v>5468</v>
      </c>
      <c r="AR1608" s="14" t="s">
        <v>5468</v>
      </c>
      <c r="AS1608" s="9" t="s">
        <v>5468</v>
      </c>
    </row>
    <row r="1609" spans="1:45" x14ac:dyDescent="0.3">
      <c r="A1609" s="1" t="s">
        <v>2084</v>
      </c>
      <c r="B1609" s="8" t="s">
        <v>2085</v>
      </c>
      <c r="C1609" s="3" t="str">
        <f>_xlfn.XLOOKUP(B1609,'[1]daily break down'!$D:$D,'[1]daily break down'!$E:$E,"")</f>
        <v>Douala</v>
      </c>
      <c r="D1609" s="1" t="s">
        <v>11</v>
      </c>
      <c r="E1609" s="1" t="s">
        <v>12</v>
      </c>
      <c r="F1609" s="3" t="s">
        <v>31</v>
      </c>
      <c r="G1609" s="1" t="s">
        <v>32</v>
      </c>
      <c r="H1609" s="29" t="str">
        <f>_xlfn.XLOOKUP(B1609,[2]CALCULATION!$B:$B,[2]CALCULATION!$H:$H,"")</f>
        <v>ZTE</v>
      </c>
      <c r="I1609" s="100" t="s">
        <v>6098</v>
      </c>
      <c r="J1609" s="41" t="s">
        <v>5541</v>
      </c>
      <c r="K1609" s="41"/>
      <c r="L1609" s="41">
        <v>0</v>
      </c>
      <c r="M1609" s="41">
        <v>0</v>
      </c>
      <c r="N1609" s="41">
        <v>0</v>
      </c>
      <c r="O1609" s="41">
        <v>0</v>
      </c>
      <c r="P1609" s="41">
        <v>0</v>
      </c>
      <c r="Q1609" s="41">
        <v>0</v>
      </c>
      <c r="R1609" s="41">
        <v>0</v>
      </c>
      <c r="S1609" s="40" t="str" cm="1">
        <f t="array" ref="S1609">IFERROR(_xlfn.IFS(
U1609="MPR ISSUE","PDH",
U1609="BSS Hardware Issue","BSS",
U1609="Sites strategiques, MLL, Pylone, etc.","ENVTECH",
U1609="AKTIVCO DEFAUT GE &amp; POWER Cabinet","AKTIVCO",
U1609="AKTIVCO Coupure ENEO &amp; Baisse de tension","AKTIVCO GRID ONLY",
U1609="Coupure ENEO &amp; Baisse de tension","IHS GRID ONLY",
U1609="Defaut GE &amp; POWER Cabinet","IHS",
U1609="Sharing","Partners",
U1609="Sites strategiques &amp; DataCenter","SST &amp; DC",
U1609="Exclu","Exclu",
U1609="SAT","SAT",
U1609="SPARE-ISSUE","SPARE-ISSUE",
U1609="Fiber CAmtel","TRANS_FO_CAMTEL",
U1609="Fiber AOF","Fiber AOF",
U1609="Projet OCM (HUAWEI)","TRAVAUX-HUAWEI",
U1609="Projet OCM (NOKIA)","TRAVAUX-NOKIA",
U1609="ACCESS-ISSUE","ACCESS-ISSUE",
U1609="Projet OCM (ZTE, NOKIA, autres projets)","TRAVAUX OCM",
U1609="No root CAuse","No root cause",
U1609="ODU HS","PDH",
U1609="IP &amp; VLAN","PDH",
U1609="Warehouse HUAWEI","SPARE-ISSUE",
U1609="SPARE-HS","SPARE-ISSUE",
U1609="Power Telco","BSS",U1609="no impacts","no impacts"
),"")</f>
        <v/>
      </c>
      <c r="T1609" s="40" t="str" cm="1">
        <f t="array" ref="T1609">IFERROR(_xlfn.IFS(
U1609="MPR ISSUE","TX ISSUE",
U1609="BSS Hardware Issue","RAN ISSUE",
U1609="Sites strategiques, MLL, Pylone, etc.","ENVTECH",
U1609="AKTIVCO DEFAUT GE &amp; POWER Cabinet","POWER ISSUE",
U1609="AKTIVCO Coupure ENEO &amp; Baisse de tension","POWER ISSUE",
U1609="Coupure ENEO &amp; Baisse de tension","POWER ISSUE",
U1609="Defaut GE &amp; POWER Cabinet","POWER ISSUE",
U1609="Sharing","POWER ISSUE",
U1609="Sites strategiques &amp; DataCenter","POWER ISSUE",
U1609="Exclu","Exclu",
U1609="SAT","TX ISSUE",
U1609="SPARE-ISSUE","SPARE-ISSUE",
U1609="Fiber CAmtel","TX ISSUE",
U1609="Fiber AOF","TX ISSUE",
U1609="Projet OCM (HUAWEI)","TRAVAUX-HUAWEI",
U1609="Projet OCM (NOKIA)","TRAVAUX -NOKIA",
U1609="ACCESS-ISSUE","ACCESS-ISSUE",
U1609="Projet OCM (ZTE, NOKIA, autres projets)","TRAVAUX OCM",
U1609="No root CAuse","No root cause",
U1609="ODU HS","TX ISSUE",
U1609="IP &amp; VLAN","TX ISSUE",
U1609="Warehouse HUAWEI","SPARE-ISSUE",
U1609="SPARE-HS","SPARE-ISSUE",
U1609="Power Telco","RAN ISSUE",U1609="no impacts","no impacts"
),"")</f>
        <v/>
      </c>
      <c r="U1609" s="70"/>
      <c r="V1609" s="40" t="str" cm="1">
        <f t="array" ref="V1609">IFERROR(_xlfn.IFS(
U1609="MPR ISSUE","ACTIVE",
U1609="BSS Hardware Issue","ACTIVE",
U1609="Sites strategiques, MLL, Pylone, etc.","PASSIVE",
U1609="AKTIVCO DEFAUT GE &amp; POWER Cabinet","PASSIVE",
U1609="AKTIVCO Coupure ENEO &amp; Baisse de tension","PASSIVE",
U1609="Coupure ENEO &amp; Baisse de tension","PASSIVE",
U1609="Defaut GE &amp; POWER Cabinet","PASSIVE",
U1609="Sharing","PASSIVE",
U1609="Sites strategiques &amp; DataCenter","PASSIVE",
U1609="Exclu","Exclu",
U1609="SAT","ACTIVE",
U1609="SPARE-ISSUE","SPARE-ISSUE",
U1609="Fiber CAmtel","ACTIVE",
U1609="Fiber AOF","ACTIVE",
U1609="Projet OCM (HUAWEI)","PLANNED WORKS",
U1609="Projet OCM (NOKIA)","PLANNED WORKS",
U1609="ACCESS-ISSUE","ACCESS-ISSUE",
U1609="Projet OCM (ZTE, NOKIA, autres projets)","PLANNED WORKS",
U1609="No root CAuse","No root cause",
U1609="ODU HS","ACTIVE",
U1609="IP &amp; VLAN","ACTIVE",
U1609="Warehouse HUAWEI","SPARE-ISSUE",
U1609="SPARE-HS","SPARE-ISSUE",
U1609="Power Telco","ACTIVE", U1609="no impacts","no impacts"
),"")</f>
        <v/>
      </c>
      <c r="W1609" s="98"/>
      <c r="X1609" s="98"/>
      <c r="Y1609" s="98"/>
      <c r="Z1609" s="98"/>
      <c r="AA1609" s="98"/>
      <c r="AB1609" s="17" t="s">
        <v>5468</v>
      </c>
      <c r="AC1609" s="17"/>
      <c r="AD1609" s="9" t="s">
        <v>5468</v>
      </c>
      <c r="AE1609" s="7" t="s">
        <v>5468</v>
      </c>
      <c r="AF1609" s="6" t="s">
        <v>5468</v>
      </c>
      <c r="AG1609" s="7" t="s">
        <v>5468</v>
      </c>
      <c r="AH1609" s="3" t="s">
        <v>5468</v>
      </c>
      <c r="AI1609" s="18" t="s">
        <v>5468</v>
      </c>
      <c r="AJ1609" s="18" t="s">
        <v>5468</v>
      </c>
      <c r="AK1609" s="18" t="s">
        <v>5468</v>
      </c>
      <c r="AL1609" s="18" t="s">
        <v>5468</v>
      </c>
      <c r="AM1609" s="18" t="s">
        <v>5468</v>
      </c>
      <c r="AN1609" s="9" t="s">
        <v>5468</v>
      </c>
      <c r="AO1609" s="14"/>
      <c r="AP1609" s="14" t="s">
        <v>5468</v>
      </c>
      <c r="AQ1609" s="14" t="s">
        <v>5468</v>
      </c>
      <c r="AR1609" s="14" t="s">
        <v>5468</v>
      </c>
      <c r="AS1609" s="9" t="s">
        <v>5468</v>
      </c>
    </row>
    <row r="1610" spans="1:45" x14ac:dyDescent="0.3">
      <c r="A1610" s="1" t="s">
        <v>200</v>
      </c>
      <c r="B1610" s="8" t="s">
        <v>201</v>
      </c>
      <c r="C1610" s="3" t="str">
        <f>_xlfn.XLOOKUP(B1610,'[1]daily break down'!$D:$D,'[1]daily break down'!$E:$E,"")</f>
        <v>Douala</v>
      </c>
      <c r="D1610" s="1" t="s">
        <v>21</v>
      </c>
      <c r="E1610" s="1" t="s">
        <v>22</v>
      </c>
      <c r="F1610" s="3" t="s">
        <v>31</v>
      </c>
      <c r="G1610" s="1" t="s">
        <v>32</v>
      </c>
      <c r="H1610" s="29" t="str">
        <f>_xlfn.XLOOKUP(B1610,[2]CALCULATION!$B:$B,[2]CALCULATION!$H:$H,"")</f>
        <v>ZTE</v>
      </c>
      <c r="I1610" s="100" t="s">
        <v>6098</v>
      </c>
      <c r="J1610" s="41" t="s">
        <v>5541</v>
      </c>
      <c r="K1610" s="41"/>
      <c r="L1610" s="41">
        <v>0</v>
      </c>
      <c r="M1610" s="41">
        <v>0</v>
      </c>
      <c r="N1610" s="41">
        <v>0</v>
      </c>
      <c r="O1610" s="41">
        <v>0</v>
      </c>
      <c r="P1610" s="41">
        <v>2.0203755068729272</v>
      </c>
      <c r="Q1610" s="41">
        <v>18.707766534544408</v>
      </c>
      <c r="R1610" s="41">
        <v>0</v>
      </c>
      <c r="S1610" s="40" t="str" cm="1">
        <f t="array" ref="S1610">IFERROR(_xlfn.IFS(
U1610="MPR ISSUE","PDH",
U1610="BSS Hardware Issue","BSS",
U1610="Sites strategiques, MLL, Pylone, etc.","ENVTECH",
U1610="AKTIVCO DEFAUT GE &amp; POWER Cabinet","AKTIVCO",
U1610="AKTIVCO Coupure ENEO &amp; Baisse de tension","AKTIVCO GRID ONLY",
U1610="Coupure ENEO &amp; Baisse de tension","IHS GRID ONLY",
U1610="Defaut GE &amp; POWER Cabinet","IHS",
U1610="Sharing","Partners",
U1610="Sites strategiques &amp; DataCenter","SST &amp; DC",
U1610="Exclu","Exclu",
U1610="SAT","SAT",
U1610="SPARE-ISSUE","SPARE-ISSUE",
U1610="Fiber CAmtel","TRANS_FO_CAMTEL",
U1610="Fiber AOF","Fiber AOF",
U1610="Projet OCM (HUAWEI)","TRAVAUX-HUAWEI",
U1610="Projet OCM (NOKIA)","TRAVAUX-NOKIA",
U1610="ACCESS-ISSUE","ACCESS-ISSUE",
U1610="Projet OCM (ZTE, NOKIA, autres projets)","TRAVAUX OCM",
U1610="No root CAuse","No root cause",
U1610="ODU HS","PDH",
U1610="IP &amp; VLAN","PDH",
U1610="Warehouse HUAWEI","SPARE-ISSUE",
U1610="SPARE-HS","SPARE-ISSUE",
U1610="Power Telco","BSS",U1610="no impacts","no impacts"
),"")</f>
        <v/>
      </c>
      <c r="T1610" s="40" t="str" cm="1">
        <f t="array" ref="T1610">IFERROR(_xlfn.IFS(
U1610="MPR ISSUE","TX ISSUE",
U1610="BSS Hardware Issue","RAN ISSUE",
U1610="Sites strategiques, MLL, Pylone, etc.","ENVTECH",
U1610="AKTIVCO DEFAUT GE &amp; POWER Cabinet","POWER ISSUE",
U1610="AKTIVCO Coupure ENEO &amp; Baisse de tension","POWER ISSUE",
U1610="Coupure ENEO &amp; Baisse de tension","POWER ISSUE",
U1610="Defaut GE &amp; POWER Cabinet","POWER ISSUE",
U1610="Sharing","POWER ISSUE",
U1610="Sites strategiques &amp; DataCenter","POWER ISSUE",
U1610="Exclu","Exclu",
U1610="SAT","TX ISSUE",
U1610="SPARE-ISSUE","SPARE-ISSUE",
U1610="Fiber CAmtel","TX ISSUE",
U1610="Fiber AOF","TX ISSUE",
U1610="Projet OCM (HUAWEI)","TRAVAUX-HUAWEI",
U1610="Projet OCM (NOKIA)","TRAVAUX -NOKIA",
U1610="ACCESS-ISSUE","ACCESS-ISSUE",
U1610="Projet OCM (ZTE, NOKIA, autres projets)","TRAVAUX OCM",
U1610="No root CAuse","No root cause",
U1610="ODU HS","TX ISSUE",
U1610="IP &amp; VLAN","TX ISSUE",
U1610="Warehouse HUAWEI","SPARE-ISSUE",
U1610="SPARE-HS","SPARE-ISSUE",
U1610="Power Telco","RAN ISSUE",U1610="no impacts","no impacts"
),"")</f>
        <v/>
      </c>
      <c r="U1610" s="70"/>
      <c r="V1610" s="40" t="str" cm="1">
        <f t="array" ref="V1610">IFERROR(_xlfn.IFS(
U1610="MPR ISSUE","ACTIVE",
U1610="BSS Hardware Issue","ACTIVE",
U1610="Sites strategiques, MLL, Pylone, etc.","PASSIVE",
U1610="AKTIVCO DEFAUT GE &amp; POWER Cabinet","PASSIVE",
U1610="AKTIVCO Coupure ENEO &amp; Baisse de tension","PASSIVE",
U1610="Coupure ENEO &amp; Baisse de tension","PASSIVE",
U1610="Defaut GE &amp; POWER Cabinet","PASSIVE",
U1610="Sharing","PASSIVE",
U1610="Sites strategiques &amp; DataCenter","PASSIVE",
U1610="Exclu","Exclu",
U1610="SAT","ACTIVE",
U1610="SPARE-ISSUE","SPARE-ISSUE",
U1610="Fiber CAmtel","ACTIVE",
U1610="Fiber AOF","ACTIVE",
U1610="Projet OCM (HUAWEI)","PLANNED WORKS",
U1610="Projet OCM (NOKIA)","PLANNED WORKS",
U1610="ACCESS-ISSUE","ACCESS-ISSUE",
U1610="Projet OCM (ZTE, NOKIA, autres projets)","PLANNED WORKS",
U1610="No root CAuse","No root cause",
U1610="ODU HS","ACTIVE",
U1610="IP &amp; VLAN","ACTIVE",
U1610="Warehouse HUAWEI","SPARE-ISSUE",
U1610="SPARE-HS","SPARE-ISSUE",
U1610="Power Telco","ACTIVE", U1610="no impacts","no impacts"
),"")</f>
        <v/>
      </c>
      <c r="W1610" s="98"/>
      <c r="X1610" s="98"/>
      <c r="Y1610" s="98"/>
      <c r="Z1610" s="98"/>
      <c r="AA1610" s="98"/>
      <c r="AB1610" s="17" t="s">
        <v>5468</v>
      </c>
      <c r="AC1610" s="17"/>
      <c r="AD1610" s="9" t="s">
        <v>5468</v>
      </c>
      <c r="AE1610" s="7" t="s">
        <v>5468</v>
      </c>
      <c r="AF1610" s="6" t="s">
        <v>5468</v>
      </c>
      <c r="AG1610" s="7" t="s">
        <v>5468</v>
      </c>
      <c r="AH1610" s="3" t="s">
        <v>5468</v>
      </c>
      <c r="AI1610" s="18" t="s">
        <v>5468</v>
      </c>
      <c r="AJ1610" s="18" t="s">
        <v>5468</v>
      </c>
      <c r="AK1610" s="18" t="s">
        <v>5468</v>
      </c>
      <c r="AL1610" s="18" t="s">
        <v>5468</v>
      </c>
      <c r="AM1610" s="18" t="s">
        <v>5468</v>
      </c>
      <c r="AN1610" s="9" t="s">
        <v>5468</v>
      </c>
      <c r="AO1610" s="14"/>
      <c r="AP1610" s="14" t="s">
        <v>5468</v>
      </c>
      <c r="AQ1610" s="14" t="s">
        <v>5468</v>
      </c>
      <c r="AR1610" s="14" t="s">
        <v>5468</v>
      </c>
      <c r="AS1610" s="9" t="s">
        <v>5468</v>
      </c>
    </row>
    <row r="1611" spans="1:45" x14ac:dyDescent="0.3">
      <c r="A1611" s="1" t="s">
        <v>521</v>
      </c>
      <c r="B1611" s="8" t="s">
        <v>522</v>
      </c>
      <c r="C1611" s="3" t="str">
        <f>_xlfn.XLOOKUP(B1611,'[1]daily break down'!$D:$D,'[1]daily break down'!$E:$E,"")</f>
        <v>Bafoussam</v>
      </c>
      <c r="D1611" s="1" t="s">
        <v>11</v>
      </c>
      <c r="E1611" s="1" t="s">
        <v>12</v>
      </c>
      <c r="F1611" s="3" t="s">
        <v>102</v>
      </c>
      <c r="G1611" s="1" t="s">
        <v>299</v>
      </c>
      <c r="H1611" s="27" t="str">
        <f>_xlfn.XLOOKUP(B1611,[2]CALCULATION!$B:$B,[2]CALCULATION!$H:$H,"")</f>
        <v>Huawei</v>
      </c>
      <c r="I1611" s="100" t="s">
        <v>6098</v>
      </c>
      <c r="J1611" s="41" t="s">
        <v>5541</v>
      </c>
      <c r="K1611" s="41"/>
      <c r="L1611" s="41">
        <v>0</v>
      </c>
      <c r="M1611" s="41">
        <v>0</v>
      </c>
      <c r="N1611" s="41">
        <v>0</v>
      </c>
      <c r="O1611" s="41">
        <v>0</v>
      </c>
      <c r="P1611" s="41">
        <v>0.11887079698544376</v>
      </c>
      <c r="Q1611" s="41">
        <v>0</v>
      </c>
      <c r="R1611" s="41">
        <v>0</v>
      </c>
      <c r="S1611" s="40" t="str" cm="1">
        <f t="array" ref="S1611">IFERROR(_xlfn.IFS(
U1611="MPR ISSUE","PDH",
U1611="BSS Hardware Issue","BSS",
U1611="Sites strategiques, MLL, Pylone, etc.","ENVTECH",
U1611="AKTIVCO DEFAUT GE &amp; POWER Cabinet","AKTIVCO",
U1611="AKTIVCO Coupure ENEO &amp; Baisse de tension","AKTIVCO GRID ONLY",
U1611="Coupure ENEO &amp; Baisse de tension","IHS GRID ONLY",
U1611="Defaut GE &amp; POWER Cabinet","IHS",
U1611="Sharing","Partners",
U1611="Sites strategiques &amp; DataCenter","SST &amp; DC",
U1611="Exclu","Exclu",
U1611="SAT","SAT",
U1611="SPARE-ISSUE","SPARE-ISSUE",
U1611="Fiber CAmtel","TRANS_FO_CAMTEL",
U1611="Fiber AOF","Fiber AOF",
U1611="Projet OCM (HUAWEI)","TRAVAUX-HUAWEI",
U1611="Projet OCM (NOKIA)","TRAVAUX-NOKIA",
U1611="ACCESS-ISSUE","ACCESS-ISSUE",
U1611="Projet OCM (ZTE, NOKIA, autres projets)","TRAVAUX OCM",
U1611="No root CAuse","No root cause",
U1611="ODU HS","PDH",
U1611="IP &amp; VLAN","PDH",
U1611="Warehouse HUAWEI","SPARE-ISSUE",
U1611="SPARE-HS","SPARE-ISSUE",
U1611="Power Telco","BSS",U1611="no impacts","no impacts"
),"")</f>
        <v/>
      </c>
      <c r="T1611" s="40" t="str" cm="1">
        <f t="array" ref="T1611">IFERROR(_xlfn.IFS(
U1611="MPR ISSUE","TX ISSUE",
U1611="BSS Hardware Issue","RAN ISSUE",
U1611="Sites strategiques, MLL, Pylone, etc.","ENVTECH",
U1611="AKTIVCO DEFAUT GE &amp; POWER Cabinet","POWER ISSUE",
U1611="AKTIVCO Coupure ENEO &amp; Baisse de tension","POWER ISSUE",
U1611="Coupure ENEO &amp; Baisse de tension","POWER ISSUE",
U1611="Defaut GE &amp; POWER Cabinet","POWER ISSUE",
U1611="Sharing","POWER ISSUE",
U1611="Sites strategiques &amp; DataCenter","POWER ISSUE",
U1611="Exclu","Exclu",
U1611="SAT","TX ISSUE",
U1611="SPARE-ISSUE","SPARE-ISSUE",
U1611="Fiber CAmtel","TX ISSUE",
U1611="Fiber AOF","TX ISSUE",
U1611="Projet OCM (HUAWEI)","TRAVAUX-HUAWEI",
U1611="Projet OCM (NOKIA)","TRAVAUX -NOKIA",
U1611="ACCESS-ISSUE","ACCESS-ISSUE",
U1611="Projet OCM (ZTE, NOKIA, autres projets)","TRAVAUX OCM",
U1611="No root CAuse","No root cause",
U1611="ODU HS","TX ISSUE",
U1611="IP &amp; VLAN","TX ISSUE",
U1611="Warehouse HUAWEI","SPARE-ISSUE",
U1611="SPARE-HS","SPARE-ISSUE",
U1611="Power Telco","RAN ISSUE",U1611="no impacts","no impacts"
),"")</f>
        <v/>
      </c>
      <c r="U1611" s="70"/>
      <c r="V1611" s="40" t="str" cm="1">
        <f t="array" ref="V1611">IFERROR(_xlfn.IFS(
U1611="MPR ISSUE","ACTIVE",
U1611="BSS Hardware Issue","ACTIVE",
U1611="Sites strategiques, MLL, Pylone, etc.","PASSIVE",
U1611="AKTIVCO DEFAUT GE &amp; POWER Cabinet","PASSIVE",
U1611="AKTIVCO Coupure ENEO &amp; Baisse de tension","PASSIVE",
U1611="Coupure ENEO &amp; Baisse de tension","PASSIVE",
U1611="Defaut GE &amp; POWER Cabinet","PASSIVE",
U1611="Sharing","PASSIVE",
U1611="Sites strategiques &amp; DataCenter","PASSIVE",
U1611="Exclu","Exclu",
U1611="SAT","ACTIVE",
U1611="SPARE-ISSUE","SPARE-ISSUE",
U1611="Fiber CAmtel","ACTIVE",
U1611="Fiber AOF","ACTIVE",
U1611="Projet OCM (HUAWEI)","PLANNED WORKS",
U1611="Projet OCM (NOKIA)","PLANNED WORKS",
U1611="ACCESS-ISSUE","ACCESS-ISSUE",
U1611="Projet OCM (ZTE, NOKIA, autres projets)","PLANNED WORKS",
U1611="No root CAuse","No root cause",
U1611="ODU HS","ACTIVE",
U1611="IP &amp; VLAN","ACTIVE",
U1611="Warehouse HUAWEI","SPARE-ISSUE",
U1611="SPARE-HS","SPARE-ISSUE",
U1611="Power Telco","ACTIVE", U1611="no impacts","no impacts"
),"")</f>
        <v/>
      </c>
      <c r="W1611" s="98"/>
      <c r="X1611" s="98"/>
      <c r="Y1611" s="98"/>
      <c r="Z1611" s="98"/>
      <c r="AA1611" s="98"/>
      <c r="AB1611" s="17" t="s">
        <v>5468</v>
      </c>
      <c r="AC1611" s="17"/>
      <c r="AD1611" s="9" t="s">
        <v>5468</v>
      </c>
      <c r="AE1611" s="7" t="s">
        <v>5468</v>
      </c>
      <c r="AF1611" s="6" t="s">
        <v>5468</v>
      </c>
      <c r="AG1611" s="7" t="s">
        <v>5468</v>
      </c>
      <c r="AH1611" s="3" t="s">
        <v>5468</v>
      </c>
      <c r="AI1611" s="18" t="s">
        <v>5468</v>
      </c>
      <c r="AJ1611" s="18" t="s">
        <v>5468</v>
      </c>
      <c r="AK1611" s="18" t="s">
        <v>5468</v>
      </c>
      <c r="AL1611" s="18" t="s">
        <v>5468</v>
      </c>
      <c r="AM1611" s="18" t="s">
        <v>5468</v>
      </c>
      <c r="AN1611" s="9" t="s">
        <v>5468</v>
      </c>
      <c r="AO1611" s="14"/>
      <c r="AP1611" s="14" t="s">
        <v>5468</v>
      </c>
      <c r="AQ1611" s="14" t="s">
        <v>5468</v>
      </c>
      <c r="AR1611" s="14" t="s">
        <v>5468</v>
      </c>
      <c r="AS1611" s="9" t="s">
        <v>5468</v>
      </c>
    </row>
    <row r="1612" spans="1:45" x14ac:dyDescent="0.3">
      <c r="A1612" s="1" t="s">
        <v>1270</v>
      </c>
      <c r="B1612" s="8" t="s">
        <v>1271</v>
      </c>
      <c r="C1612" s="3" t="str">
        <f>_xlfn.XLOOKUP(B1612,'[1]daily break down'!$D:$D,'[1]daily break down'!$E:$E,"")</f>
        <v>OUEST</v>
      </c>
      <c r="D1612" s="1" t="s">
        <v>21</v>
      </c>
      <c r="E1612" s="1" t="s">
        <v>122</v>
      </c>
      <c r="F1612" s="3" t="s">
        <v>102</v>
      </c>
      <c r="G1612" s="1" t="s">
        <v>1270</v>
      </c>
      <c r="H1612" s="28" t="str">
        <f>_xlfn.XLOOKUP(B1612,[2]CALCULATION!$B:$B,[2]CALCULATION!$H:$H,"")</f>
        <v>NOKIA</v>
      </c>
      <c r="I1612" s="100" t="s">
        <v>6098</v>
      </c>
      <c r="J1612" s="41" t="s">
        <v>5541</v>
      </c>
      <c r="K1612" s="41"/>
      <c r="L1612" s="41">
        <v>0</v>
      </c>
      <c r="M1612" s="41">
        <v>0</v>
      </c>
      <c r="N1612" s="41">
        <v>0</v>
      </c>
      <c r="O1612" s="41">
        <v>0</v>
      </c>
      <c r="P1612" s="41">
        <v>0</v>
      </c>
      <c r="Q1612" s="41">
        <v>0</v>
      </c>
      <c r="R1612" s="41">
        <v>0</v>
      </c>
      <c r="S1612" s="40" t="str" cm="1">
        <f t="array" ref="S1612">IFERROR(_xlfn.IFS(
U1612="MPR ISSUE","PDH",
U1612="BSS Hardware Issue","BSS",
U1612="Sites strategiques, MLL, Pylone, etc.","ENVTECH",
U1612="AKTIVCO DEFAUT GE &amp; POWER Cabinet","AKTIVCO",
U1612="AKTIVCO Coupure ENEO &amp; Baisse de tension","AKTIVCO GRID ONLY",
U1612="Coupure ENEO &amp; Baisse de tension","IHS GRID ONLY",
U1612="Defaut GE &amp; POWER Cabinet","IHS",
U1612="Sharing","Partners",
U1612="Sites strategiques &amp; DataCenter","SST &amp; DC",
U1612="Exclu","Exclu",
U1612="SAT","SAT",
U1612="SPARE-ISSUE","SPARE-ISSUE",
U1612="Fiber CAmtel","TRANS_FO_CAMTEL",
U1612="Fiber AOF","Fiber AOF",
U1612="Projet OCM (HUAWEI)","TRAVAUX-HUAWEI",
U1612="Projet OCM (NOKIA)","TRAVAUX-NOKIA",
U1612="ACCESS-ISSUE","ACCESS-ISSUE",
U1612="Projet OCM (ZTE, NOKIA, autres projets)","TRAVAUX OCM",
U1612="No root CAuse","No root cause",
U1612="ODU HS","PDH",
U1612="IP &amp; VLAN","PDH",
U1612="Warehouse HUAWEI","SPARE-ISSUE",
U1612="SPARE-HS","SPARE-ISSUE",
U1612="Power Telco","BSS",U1612="no impacts","no impacts"
),"")</f>
        <v/>
      </c>
      <c r="T1612" s="40" t="str" cm="1">
        <f t="array" ref="T1612">IFERROR(_xlfn.IFS(
U1612="MPR ISSUE","TX ISSUE",
U1612="BSS Hardware Issue","RAN ISSUE",
U1612="Sites strategiques, MLL, Pylone, etc.","ENVTECH",
U1612="AKTIVCO DEFAUT GE &amp; POWER Cabinet","POWER ISSUE",
U1612="AKTIVCO Coupure ENEO &amp; Baisse de tension","POWER ISSUE",
U1612="Coupure ENEO &amp; Baisse de tension","POWER ISSUE",
U1612="Defaut GE &amp; POWER Cabinet","POWER ISSUE",
U1612="Sharing","POWER ISSUE",
U1612="Sites strategiques &amp; DataCenter","POWER ISSUE",
U1612="Exclu","Exclu",
U1612="SAT","TX ISSUE",
U1612="SPARE-ISSUE","SPARE-ISSUE",
U1612="Fiber CAmtel","TX ISSUE",
U1612="Fiber AOF","TX ISSUE",
U1612="Projet OCM (HUAWEI)","TRAVAUX-HUAWEI",
U1612="Projet OCM (NOKIA)","TRAVAUX -NOKIA",
U1612="ACCESS-ISSUE","ACCESS-ISSUE",
U1612="Projet OCM (ZTE, NOKIA, autres projets)","TRAVAUX OCM",
U1612="No root CAuse","No root cause",
U1612="ODU HS","TX ISSUE",
U1612="IP &amp; VLAN","TX ISSUE",
U1612="Warehouse HUAWEI","SPARE-ISSUE",
U1612="SPARE-HS","SPARE-ISSUE",
U1612="Power Telco","RAN ISSUE",U1612="no impacts","no impacts"
),"")</f>
        <v/>
      </c>
      <c r="U1612" s="70"/>
      <c r="V1612" s="40" t="str" cm="1">
        <f t="array" ref="V1612">IFERROR(_xlfn.IFS(
U1612="MPR ISSUE","ACTIVE",
U1612="BSS Hardware Issue","ACTIVE",
U1612="Sites strategiques, MLL, Pylone, etc.","PASSIVE",
U1612="AKTIVCO DEFAUT GE &amp; POWER Cabinet","PASSIVE",
U1612="AKTIVCO Coupure ENEO &amp; Baisse de tension","PASSIVE",
U1612="Coupure ENEO &amp; Baisse de tension","PASSIVE",
U1612="Defaut GE &amp; POWER Cabinet","PASSIVE",
U1612="Sharing","PASSIVE",
U1612="Sites strategiques &amp; DataCenter","PASSIVE",
U1612="Exclu","Exclu",
U1612="SAT","ACTIVE",
U1612="SPARE-ISSUE","SPARE-ISSUE",
U1612="Fiber CAmtel","ACTIVE",
U1612="Fiber AOF","ACTIVE",
U1612="Projet OCM (HUAWEI)","PLANNED WORKS",
U1612="Projet OCM (NOKIA)","PLANNED WORKS",
U1612="ACCESS-ISSUE","ACCESS-ISSUE",
U1612="Projet OCM (ZTE, NOKIA, autres projets)","PLANNED WORKS",
U1612="No root CAuse","No root cause",
U1612="ODU HS","ACTIVE",
U1612="IP &amp; VLAN","ACTIVE",
U1612="Warehouse HUAWEI","SPARE-ISSUE",
U1612="SPARE-HS","SPARE-ISSUE",
U1612="Power Telco","ACTIVE", U1612="no impacts","no impacts"
),"")</f>
        <v/>
      </c>
      <c r="W1612" s="98"/>
      <c r="X1612" s="98"/>
      <c r="Y1612" s="98"/>
      <c r="Z1612" s="98"/>
      <c r="AA1612" s="98"/>
      <c r="AB1612" s="17" t="s">
        <v>5468</v>
      </c>
      <c r="AC1612" s="17"/>
      <c r="AD1612" s="9" t="s">
        <v>5468</v>
      </c>
      <c r="AE1612" s="7" t="s">
        <v>5468</v>
      </c>
      <c r="AF1612" s="6" t="s">
        <v>5468</v>
      </c>
      <c r="AG1612" s="7" t="s">
        <v>5468</v>
      </c>
      <c r="AH1612" s="3" t="s">
        <v>5468</v>
      </c>
      <c r="AI1612" s="18" t="s">
        <v>5468</v>
      </c>
      <c r="AJ1612" s="18" t="s">
        <v>5468</v>
      </c>
      <c r="AK1612" s="18" t="s">
        <v>5468</v>
      </c>
      <c r="AL1612" s="18" t="s">
        <v>5468</v>
      </c>
      <c r="AM1612" s="18" t="s">
        <v>5468</v>
      </c>
      <c r="AN1612" s="9" t="s">
        <v>5468</v>
      </c>
      <c r="AO1612" s="14"/>
      <c r="AP1612" s="14" t="s">
        <v>5468</v>
      </c>
      <c r="AQ1612" s="14" t="s">
        <v>5468</v>
      </c>
      <c r="AR1612" s="14" t="s">
        <v>5468</v>
      </c>
      <c r="AS1612" s="9" t="s">
        <v>5468</v>
      </c>
    </row>
    <row r="1613" spans="1:45" x14ac:dyDescent="0.3">
      <c r="A1613" s="1" t="s">
        <v>4765</v>
      </c>
      <c r="B1613" s="8" t="s">
        <v>4766</v>
      </c>
      <c r="C1613" s="3" t="str">
        <f>_xlfn.XLOOKUP(B1613,'[1]daily break down'!$D:$D,'[1]daily break down'!$E:$E,"")</f>
        <v>Douala</v>
      </c>
      <c r="D1613" s="1" t="s">
        <v>11</v>
      </c>
      <c r="E1613" s="1" t="s">
        <v>12</v>
      </c>
      <c r="F1613" s="3" t="s">
        <v>31</v>
      </c>
      <c r="G1613" s="1" t="s">
        <v>32</v>
      </c>
      <c r="H1613" s="29" t="str">
        <f>_xlfn.XLOOKUP(B1613,[2]CALCULATION!$B:$B,[2]CALCULATION!$H:$H,"")</f>
        <v>ZTE</v>
      </c>
      <c r="I1613" s="100" t="s">
        <v>6098</v>
      </c>
      <c r="J1613" s="41" t="s">
        <v>5541</v>
      </c>
      <c r="K1613" s="41"/>
      <c r="L1613" s="41">
        <v>0</v>
      </c>
      <c r="M1613" s="41">
        <v>0</v>
      </c>
      <c r="N1613" s="41">
        <v>0</v>
      </c>
      <c r="O1613" s="41">
        <v>0</v>
      </c>
      <c r="P1613" s="41">
        <v>0</v>
      </c>
      <c r="Q1613" s="41">
        <v>0</v>
      </c>
      <c r="R1613" s="41">
        <v>0</v>
      </c>
      <c r="S1613" s="40" t="str" cm="1">
        <f t="array" ref="S1613">IFERROR(_xlfn.IFS(
U1613="MPR ISSUE","PDH",
U1613="BSS Hardware Issue","BSS",
U1613="Sites strategiques, MLL, Pylone, etc.","ENVTECH",
U1613="AKTIVCO DEFAUT GE &amp; POWER Cabinet","AKTIVCO",
U1613="AKTIVCO Coupure ENEO &amp; Baisse de tension","AKTIVCO GRID ONLY",
U1613="Coupure ENEO &amp; Baisse de tension","IHS GRID ONLY",
U1613="Defaut GE &amp; POWER Cabinet","IHS",
U1613="Sharing","Partners",
U1613="Sites strategiques &amp; DataCenter","SST &amp; DC",
U1613="Exclu","Exclu",
U1613="SAT","SAT",
U1613="SPARE-ISSUE","SPARE-ISSUE",
U1613="Fiber CAmtel","TRANS_FO_CAMTEL",
U1613="Fiber AOF","Fiber AOF",
U1613="Projet OCM (HUAWEI)","TRAVAUX-HUAWEI",
U1613="Projet OCM (NOKIA)","TRAVAUX-NOKIA",
U1613="ACCESS-ISSUE","ACCESS-ISSUE",
U1613="Projet OCM (ZTE, NOKIA, autres projets)","TRAVAUX OCM",
U1613="No root CAuse","No root cause",
U1613="ODU HS","PDH",
U1613="IP &amp; VLAN","PDH",
U1613="Warehouse HUAWEI","SPARE-ISSUE",
U1613="SPARE-HS","SPARE-ISSUE",
U1613="Power Telco","BSS",U1613="no impacts","no impacts"
),"")</f>
        <v/>
      </c>
      <c r="T1613" s="40" t="str" cm="1">
        <f t="array" ref="T1613">IFERROR(_xlfn.IFS(
U1613="MPR ISSUE","TX ISSUE",
U1613="BSS Hardware Issue","RAN ISSUE",
U1613="Sites strategiques, MLL, Pylone, etc.","ENVTECH",
U1613="AKTIVCO DEFAUT GE &amp; POWER Cabinet","POWER ISSUE",
U1613="AKTIVCO Coupure ENEO &amp; Baisse de tension","POWER ISSUE",
U1613="Coupure ENEO &amp; Baisse de tension","POWER ISSUE",
U1613="Defaut GE &amp; POWER Cabinet","POWER ISSUE",
U1613="Sharing","POWER ISSUE",
U1613="Sites strategiques &amp; DataCenter","POWER ISSUE",
U1613="Exclu","Exclu",
U1613="SAT","TX ISSUE",
U1613="SPARE-ISSUE","SPARE-ISSUE",
U1613="Fiber CAmtel","TX ISSUE",
U1613="Fiber AOF","TX ISSUE",
U1613="Projet OCM (HUAWEI)","TRAVAUX-HUAWEI",
U1613="Projet OCM (NOKIA)","TRAVAUX -NOKIA",
U1613="ACCESS-ISSUE","ACCESS-ISSUE",
U1613="Projet OCM (ZTE, NOKIA, autres projets)","TRAVAUX OCM",
U1613="No root CAuse","No root cause",
U1613="ODU HS","TX ISSUE",
U1613="IP &amp; VLAN","TX ISSUE",
U1613="Warehouse HUAWEI","SPARE-ISSUE",
U1613="SPARE-HS","SPARE-ISSUE",
U1613="Power Telco","RAN ISSUE",U1613="no impacts","no impacts"
),"")</f>
        <v/>
      </c>
      <c r="U1613" s="70"/>
      <c r="V1613" s="40" t="str" cm="1">
        <f t="array" ref="V1613">IFERROR(_xlfn.IFS(
U1613="MPR ISSUE","ACTIVE",
U1613="BSS Hardware Issue","ACTIVE",
U1613="Sites strategiques, MLL, Pylone, etc.","PASSIVE",
U1613="AKTIVCO DEFAUT GE &amp; POWER Cabinet","PASSIVE",
U1613="AKTIVCO Coupure ENEO &amp; Baisse de tension","PASSIVE",
U1613="Coupure ENEO &amp; Baisse de tension","PASSIVE",
U1613="Defaut GE &amp; POWER Cabinet","PASSIVE",
U1613="Sharing","PASSIVE",
U1613="Sites strategiques &amp; DataCenter","PASSIVE",
U1613="Exclu","Exclu",
U1613="SAT","ACTIVE",
U1613="SPARE-ISSUE","SPARE-ISSUE",
U1613="Fiber CAmtel","ACTIVE",
U1613="Fiber AOF","ACTIVE",
U1613="Projet OCM (HUAWEI)","PLANNED WORKS",
U1613="Projet OCM (NOKIA)","PLANNED WORKS",
U1613="ACCESS-ISSUE","ACCESS-ISSUE",
U1613="Projet OCM (ZTE, NOKIA, autres projets)","PLANNED WORKS",
U1613="No root CAuse","No root cause",
U1613="ODU HS","ACTIVE",
U1613="IP &amp; VLAN","ACTIVE",
U1613="Warehouse HUAWEI","SPARE-ISSUE",
U1613="SPARE-HS","SPARE-ISSUE",
U1613="Power Telco","ACTIVE", U1613="no impacts","no impacts"
),"")</f>
        <v/>
      </c>
      <c r="W1613" s="98"/>
      <c r="X1613" s="98"/>
      <c r="Y1613" s="98"/>
      <c r="Z1613" s="98"/>
      <c r="AA1613" s="98"/>
      <c r="AB1613" s="17" t="s">
        <v>5468</v>
      </c>
      <c r="AC1613" s="17"/>
      <c r="AD1613" s="9" t="s">
        <v>5468</v>
      </c>
      <c r="AE1613" s="7" t="s">
        <v>5468</v>
      </c>
      <c r="AF1613" s="6" t="s">
        <v>5468</v>
      </c>
      <c r="AG1613" s="7" t="s">
        <v>5468</v>
      </c>
      <c r="AH1613" s="3" t="s">
        <v>5468</v>
      </c>
      <c r="AI1613" s="18" t="s">
        <v>5468</v>
      </c>
      <c r="AJ1613" s="18" t="s">
        <v>5468</v>
      </c>
      <c r="AK1613" s="18" t="s">
        <v>5468</v>
      </c>
      <c r="AL1613" s="18" t="s">
        <v>5468</v>
      </c>
      <c r="AM1613" s="18" t="s">
        <v>5468</v>
      </c>
      <c r="AN1613" s="9" t="s">
        <v>5468</v>
      </c>
      <c r="AO1613" s="14"/>
      <c r="AP1613" s="14" t="s">
        <v>5468</v>
      </c>
      <c r="AQ1613" s="14" t="s">
        <v>5468</v>
      </c>
      <c r="AR1613" s="14" t="s">
        <v>5468</v>
      </c>
      <c r="AS1613" s="9" t="s">
        <v>5468</v>
      </c>
    </row>
    <row r="1614" spans="1:45" x14ac:dyDescent="0.3">
      <c r="A1614" s="1" t="s">
        <v>75</v>
      </c>
      <c r="B1614" s="8" t="s">
        <v>76</v>
      </c>
      <c r="C1614" s="3" t="str">
        <f>_xlfn.XLOOKUP(B1614,'[1]daily break down'!$D:$D,'[1]daily break down'!$E:$E,"")</f>
        <v>CENTRE</v>
      </c>
      <c r="D1614" s="1" t="s">
        <v>11</v>
      </c>
      <c r="E1614" s="1" t="s">
        <v>12</v>
      </c>
      <c r="F1614" s="3" t="s">
        <v>69</v>
      </c>
      <c r="G1614" s="1" t="s">
        <v>77</v>
      </c>
      <c r="H1614" s="29" t="str">
        <f>_xlfn.XLOOKUP(B1614,[2]CALCULATION!$B:$B,[2]CALCULATION!$H:$H,"")</f>
        <v>ZTE</v>
      </c>
      <c r="I1614" s="100" t="s">
        <v>6098</v>
      </c>
      <c r="J1614" s="41" t="s">
        <v>5541</v>
      </c>
      <c r="K1614" s="41"/>
      <c r="L1614" s="41">
        <v>0</v>
      </c>
      <c r="M1614" s="41">
        <v>0</v>
      </c>
      <c r="N1614" s="41">
        <v>0</v>
      </c>
      <c r="O1614" s="41">
        <v>0</v>
      </c>
      <c r="P1614" s="41">
        <v>0</v>
      </c>
      <c r="Q1614" s="41">
        <v>0</v>
      </c>
      <c r="R1614" s="41">
        <v>0</v>
      </c>
      <c r="S1614" s="40" t="str" cm="1">
        <f t="array" ref="S1614">IFERROR(_xlfn.IFS(
U1614="MPR ISSUE","PDH",
U1614="BSS Hardware Issue","BSS",
U1614="Sites strategiques, MLL, Pylone, etc.","ENVTECH",
U1614="AKTIVCO DEFAUT GE &amp; POWER Cabinet","AKTIVCO",
U1614="AKTIVCO Coupure ENEO &amp; Baisse de tension","AKTIVCO GRID ONLY",
U1614="Coupure ENEO &amp; Baisse de tension","IHS GRID ONLY",
U1614="Defaut GE &amp; POWER Cabinet","IHS",
U1614="Sharing","Partners",
U1614="Sites strategiques &amp; DataCenter","SST &amp; DC",
U1614="Exclu","Exclu",
U1614="SAT","SAT",
U1614="SPARE-ISSUE","SPARE-ISSUE",
U1614="Fiber CAmtel","TRANS_FO_CAMTEL",
U1614="Fiber AOF","Fiber AOF",
U1614="Projet OCM (HUAWEI)","TRAVAUX-HUAWEI",
U1614="Projet OCM (NOKIA)","TRAVAUX-NOKIA",
U1614="ACCESS-ISSUE","ACCESS-ISSUE",
U1614="Projet OCM (ZTE, NOKIA, autres projets)","TRAVAUX OCM",
U1614="No root CAuse","No root cause",
U1614="ODU HS","PDH",
U1614="IP &amp; VLAN","PDH",
U1614="Warehouse HUAWEI","SPARE-ISSUE",
U1614="SPARE-HS","SPARE-ISSUE",
U1614="Power Telco","BSS",U1614="no impacts","no impacts"
),"")</f>
        <v/>
      </c>
      <c r="T1614" s="40" t="str" cm="1">
        <f t="array" ref="T1614">IFERROR(_xlfn.IFS(
U1614="MPR ISSUE","TX ISSUE",
U1614="BSS Hardware Issue","RAN ISSUE",
U1614="Sites strategiques, MLL, Pylone, etc.","ENVTECH",
U1614="AKTIVCO DEFAUT GE &amp; POWER Cabinet","POWER ISSUE",
U1614="AKTIVCO Coupure ENEO &amp; Baisse de tension","POWER ISSUE",
U1614="Coupure ENEO &amp; Baisse de tension","POWER ISSUE",
U1614="Defaut GE &amp; POWER Cabinet","POWER ISSUE",
U1614="Sharing","POWER ISSUE",
U1614="Sites strategiques &amp; DataCenter","POWER ISSUE",
U1614="Exclu","Exclu",
U1614="SAT","TX ISSUE",
U1614="SPARE-ISSUE","SPARE-ISSUE",
U1614="Fiber CAmtel","TX ISSUE",
U1614="Fiber AOF","TX ISSUE",
U1614="Projet OCM (HUAWEI)","TRAVAUX-HUAWEI",
U1614="Projet OCM (NOKIA)","TRAVAUX -NOKIA",
U1614="ACCESS-ISSUE","ACCESS-ISSUE",
U1614="Projet OCM (ZTE, NOKIA, autres projets)","TRAVAUX OCM",
U1614="No root CAuse","No root cause",
U1614="ODU HS","TX ISSUE",
U1614="IP &amp; VLAN","TX ISSUE",
U1614="Warehouse HUAWEI","SPARE-ISSUE",
U1614="SPARE-HS","SPARE-ISSUE",
U1614="Power Telco","RAN ISSUE",U1614="no impacts","no impacts"
),"")</f>
        <v/>
      </c>
      <c r="U1614" s="70"/>
      <c r="V1614" s="40" t="str" cm="1">
        <f t="array" ref="V1614">IFERROR(_xlfn.IFS(
U1614="MPR ISSUE","ACTIVE",
U1614="BSS Hardware Issue","ACTIVE",
U1614="Sites strategiques, MLL, Pylone, etc.","PASSIVE",
U1614="AKTIVCO DEFAUT GE &amp; POWER Cabinet","PASSIVE",
U1614="AKTIVCO Coupure ENEO &amp; Baisse de tension","PASSIVE",
U1614="Coupure ENEO &amp; Baisse de tension","PASSIVE",
U1614="Defaut GE &amp; POWER Cabinet","PASSIVE",
U1614="Sharing","PASSIVE",
U1614="Sites strategiques &amp; DataCenter","PASSIVE",
U1614="Exclu","Exclu",
U1614="SAT","ACTIVE",
U1614="SPARE-ISSUE","SPARE-ISSUE",
U1614="Fiber CAmtel","ACTIVE",
U1614="Fiber AOF","ACTIVE",
U1614="Projet OCM (HUAWEI)","PLANNED WORKS",
U1614="Projet OCM (NOKIA)","PLANNED WORKS",
U1614="ACCESS-ISSUE","ACCESS-ISSUE",
U1614="Projet OCM (ZTE, NOKIA, autres projets)","PLANNED WORKS",
U1614="No root CAuse","No root cause",
U1614="ODU HS","ACTIVE",
U1614="IP &amp; VLAN","ACTIVE",
U1614="Warehouse HUAWEI","SPARE-ISSUE",
U1614="SPARE-HS","SPARE-ISSUE",
U1614="Power Telco","ACTIVE", U1614="no impacts","no impacts"
),"")</f>
        <v/>
      </c>
      <c r="W1614" s="98"/>
      <c r="X1614" s="98"/>
      <c r="Y1614" s="98"/>
      <c r="Z1614" s="98"/>
      <c r="AA1614" s="98"/>
      <c r="AB1614" s="17" t="s">
        <v>5468</v>
      </c>
      <c r="AC1614" s="17"/>
      <c r="AD1614" s="9" t="s">
        <v>5468</v>
      </c>
      <c r="AE1614" s="7" t="s">
        <v>5468</v>
      </c>
      <c r="AF1614" s="6" t="s">
        <v>5468</v>
      </c>
      <c r="AG1614" s="7" t="s">
        <v>5468</v>
      </c>
      <c r="AH1614" s="3" t="s">
        <v>5468</v>
      </c>
      <c r="AI1614" s="18" t="s">
        <v>5468</v>
      </c>
      <c r="AJ1614" s="18" t="s">
        <v>5468</v>
      </c>
      <c r="AK1614" s="18" t="s">
        <v>5468</v>
      </c>
      <c r="AL1614" s="18" t="s">
        <v>5468</v>
      </c>
      <c r="AM1614" s="18" t="s">
        <v>5468</v>
      </c>
      <c r="AN1614" s="9" t="s">
        <v>5468</v>
      </c>
      <c r="AO1614" s="14"/>
      <c r="AP1614" s="14" t="s">
        <v>5468</v>
      </c>
      <c r="AQ1614" s="14" t="s">
        <v>5468</v>
      </c>
      <c r="AR1614" s="14" t="s">
        <v>5468</v>
      </c>
      <c r="AS1614" s="9" t="s">
        <v>5468</v>
      </c>
    </row>
    <row r="1615" spans="1:45" x14ac:dyDescent="0.3">
      <c r="A1615" s="1" t="s">
        <v>5137</v>
      </c>
      <c r="B1615" s="1" t="s">
        <v>5138</v>
      </c>
      <c r="C1615" s="3" t="str">
        <f>_xlfn.XLOOKUP(B1615,'[1]daily break down'!$D:$D,'[1]daily break down'!$E:$E,"")</f>
        <v>CENTRE</v>
      </c>
      <c r="D1615" s="1" t="s">
        <v>11</v>
      </c>
      <c r="E1615" s="1" t="s">
        <v>12</v>
      </c>
      <c r="F1615" s="3" t="s">
        <v>37</v>
      </c>
      <c r="G1615" s="1" t="s">
        <v>5137</v>
      </c>
      <c r="H1615" s="29" t="str">
        <f>_xlfn.XLOOKUP(B1615,[2]CALCULATION!$B:$B,[2]CALCULATION!$H:$H,"")</f>
        <v>ZTE</v>
      </c>
      <c r="I1615" s="100" t="s">
        <v>6098</v>
      </c>
      <c r="J1615" s="41" t="s">
        <v>5541</v>
      </c>
      <c r="K1615" s="41"/>
      <c r="L1615" s="41">
        <v>0</v>
      </c>
      <c r="M1615" s="41">
        <v>0</v>
      </c>
      <c r="N1615" s="41">
        <v>0</v>
      </c>
      <c r="O1615" s="41">
        <v>0</v>
      </c>
      <c r="P1615" s="41">
        <v>0</v>
      </c>
      <c r="Q1615" s="41">
        <v>0</v>
      </c>
      <c r="R1615" s="41">
        <v>0</v>
      </c>
      <c r="S1615" s="40" t="str" cm="1">
        <f t="array" ref="S1615">IFERROR(_xlfn.IFS(
U1615="MPR ISSUE","PDH",
U1615="BSS Hardware Issue","BSS",
U1615="Sites strategiques, MLL, Pylone, etc.","ENVTECH",
U1615="AKTIVCO DEFAUT GE &amp; POWER Cabinet","AKTIVCO",
U1615="AKTIVCO Coupure ENEO &amp; Baisse de tension","AKTIVCO GRID ONLY",
U1615="Coupure ENEO &amp; Baisse de tension","IHS GRID ONLY",
U1615="Defaut GE &amp; POWER Cabinet","IHS",
U1615="Sharing","Partners",
U1615="Sites strategiques &amp; DataCenter","SST &amp; DC",
U1615="Exclu","Exclu",
U1615="SAT","SAT",
U1615="SPARE-ISSUE","SPARE-ISSUE",
U1615="Fiber CAmtel","TRANS_FO_CAMTEL",
U1615="Fiber AOF","Fiber AOF",
U1615="Projet OCM (HUAWEI)","TRAVAUX-HUAWEI",
U1615="Projet OCM (NOKIA)","TRAVAUX-NOKIA",
U1615="ACCESS-ISSUE","ACCESS-ISSUE",
U1615="Projet OCM (ZTE, NOKIA, autres projets)","TRAVAUX OCM",
U1615="No root CAuse","No root cause",
U1615="ODU HS","PDH",
U1615="IP &amp; VLAN","PDH",
U1615="Warehouse HUAWEI","SPARE-ISSUE",
U1615="SPARE-HS","SPARE-ISSUE",
U1615="Power Telco","BSS",U1615="no impacts","no impacts"
),"")</f>
        <v/>
      </c>
      <c r="T1615" s="40" t="str" cm="1">
        <f t="array" ref="T1615">IFERROR(_xlfn.IFS(
U1615="MPR ISSUE","TX ISSUE",
U1615="BSS Hardware Issue","RAN ISSUE",
U1615="Sites strategiques, MLL, Pylone, etc.","ENVTECH",
U1615="AKTIVCO DEFAUT GE &amp; POWER Cabinet","POWER ISSUE",
U1615="AKTIVCO Coupure ENEO &amp; Baisse de tension","POWER ISSUE",
U1615="Coupure ENEO &amp; Baisse de tension","POWER ISSUE",
U1615="Defaut GE &amp; POWER Cabinet","POWER ISSUE",
U1615="Sharing","POWER ISSUE",
U1615="Sites strategiques &amp; DataCenter","POWER ISSUE",
U1615="Exclu","Exclu",
U1615="SAT","TX ISSUE",
U1615="SPARE-ISSUE","SPARE-ISSUE",
U1615="Fiber CAmtel","TX ISSUE",
U1615="Fiber AOF","TX ISSUE",
U1615="Projet OCM (HUAWEI)","TRAVAUX-HUAWEI",
U1615="Projet OCM (NOKIA)","TRAVAUX -NOKIA",
U1615="ACCESS-ISSUE","ACCESS-ISSUE",
U1615="Projet OCM (ZTE, NOKIA, autres projets)","TRAVAUX OCM",
U1615="No root CAuse","No root cause",
U1615="ODU HS","TX ISSUE",
U1615="IP &amp; VLAN","TX ISSUE",
U1615="Warehouse HUAWEI","SPARE-ISSUE",
U1615="SPARE-HS","SPARE-ISSUE",
U1615="Power Telco","RAN ISSUE",U1615="no impacts","no impacts"
),"")</f>
        <v/>
      </c>
      <c r="U1615" s="70"/>
      <c r="V1615" s="40" t="str" cm="1">
        <f t="array" ref="V1615">IFERROR(_xlfn.IFS(
U1615="MPR ISSUE","ACTIVE",
U1615="BSS Hardware Issue","ACTIVE",
U1615="Sites strategiques, MLL, Pylone, etc.","PASSIVE",
U1615="AKTIVCO DEFAUT GE &amp; POWER Cabinet","PASSIVE",
U1615="AKTIVCO Coupure ENEO &amp; Baisse de tension","PASSIVE",
U1615="Coupure ENEO &amp; Baisse de tension","PASSIVE",
U1615="Defaut GE &amp; POWER Cabinet","PASSIVE",
U1615="Sharing","PASSIVE",
U1615="Sites strategiques &amp; DataCenter","PASSIVE",
U1615="Exclu","Exclu",
U1615="SAT","ACTIVE",
U1615="SPARE-ISSUE","SPARE-ISSUE",
U1615="Fiber CAmtel","ACTIVE",
U1615="Fiber AOF","ACTIVE",
U1615="Projet OCM (HUAWEI)","PLANNED WORKS",
U1615="Projet OCM (NOKIA)","PLANNED WORKS",
U1615="ACCESS-ISSUE","ACCESS-ISSUE",
U1615="Projet OCM (ZTE, NOKIA, autres projets)","PLANNED WORKS",
U1615="No root CAuse","No root cause",
U1615="ODU HS","ACTIVE",
U1615="IP &amp; VLAN","ACTIVE",
U1615="Warehouse HUAWEI","SPARE-ISSUE",
U1615="SPARE-HS","SPARE-ISSUE",
U1615="Power Telco","ACTIVE", U1615="no impacts","no impacts"
),"")</f>
        <v/>
      </c>
      <c r="W1615" s="98"/>
      <c r="X1615" s="98"/>
      <c r="Y1615" s="98"/>
      <c r="Z1615" s="98"/>
      <c r="AA1615" s="98"/>
      <c r="AB1615" s="17" t="s">
        <v>5468</v>
      </c>
      <c r="AC1615" s="17"/>
      <c r="AD1615" s="9" t="s">
        <v>5468</v>
      </c>
      <c r="AE1615" s="7" t="s">
        <v>5468</v>
      </c>
      <c r="AF1615" s="6" t="s">
        <v>5468</v>
      </c>
      <c r="AG1615" s="7" t="s">
        <v>5468</v>
      </c>
      <c r="AH1615" s="3" t="s">
        <v>5468</v>
      </c>
      <c r="AI1615" s="18" t="s">
        <v>5468</v>
      </c>
      <c r="AJ1615" s="18" t="s">
        <v>5468</v>
      </c>
      <c r="AK1615" s="18" t="s">
        <v>5468</v>
      </c>
      <c r="AL1615" s="18" t="s">
        <v>5468</v>
      </c>
      <c r="AM1615" s="18" t="s">
        <v>5468</v>
      </c>
      <c r="AN1615" s="9" t="s">
        <v>5468</v>
      </c>
      <c r="AO1615" s="14"/>
      <c r="AP1615" s="14" t="s">
        <v>5468</v>
      </c>
      <c r="AQ1615" s="14" t="s">
        <v>5468</v>
      </c>
      <c r="AR1615" s="14" t="s">
        <v>5468</v>
      </c>
      <c r="AS1615" s="9" t="s">
        <v>5138</v>
      </c>
    </row>
    <row r="1616" spans="1:45" x14ac:dyDescent="0.3">
      <c r="A1616" s="1" t="s">
        <v>5152</v>
      </c>
      <c r="B1616" s="8" t="s">
        <v>5153</v>
      </c>
      <c r="C1616" s="3" t="str">
        <f>_xlfn.XLOOKUP(B1616,'[1]daily break down'!$D:$D,'[1]daily break down'!$E:$E,"")</f>
        <v>OUEST</v>
      </c>
      <c r="D1616" s="1" t="s">
        <v>11</v>
      </c>
      <c r="E1616" s="1" t="s">
        <v>12</v>
      </c>
      <c r="F1616" s="3" t="s">
        <v>102</v>
      </c>
      <c r="G1616" s="1" t="s">
        <v>1206</v>
      </c>
      <c r="H1616" s="27" t="str">
        <f>_xlfn.XLOOKUP(B1616,[2]CALCULATION!$B:$B,[2]CALCULATION!$H:$H,"")</f>
        <v>HUAWEI</v>
      </c>
      <c r="I1616" s="100" t="s">
        <v>6098</v>
      </c>
      <c r="J1616" s="41" t="s">
        <v>5541</v>
      </c>
      <c r="K1616" s="41"/>
      <c r="L1616" s="41">
        <v>0</v>
      </c>
      <c r="M1616" s="41">
        <v>4.8154711456968938E-3</v>
      </c>
      <c r="N1616" s="41">
        <v>0</v>
      </c>
      <c r="O1616" s="41">
        <v>0</v>
      </c>
      <c r="P1616" s="41">
        <v>0</v>
      </c>
      <c r="Q1616" s="41">
        <v>0</v>
      </c>
      <c r="R1616" s="41">
        <v>0</v>
      </c>
      <c r="S1616" s="40" t="str" cm="1">
        <f t="array" ref="S1616">IFERROR(_xlfn.IFS(
U1616="MPR ISSUE","PDH",
U1616="BSS Hardware Issue","BSS",
U1616="Sites strategiques, MLL, Pylone, etc.","ENVTECH",
U1616="AKTIVCO DEFAUT GE &amp; POWER Cabinet","AKTIVCO",
U1616="AKTIVCO Coupure ENEO &amp; Baisse de tension","AKTIVCO GRID ONLY",
U1616="Coupure ENEO &amp; Baisse de tension","IHS GRID ONLY",
U1616="Defaut GE &amp; POWER Cabinet","IHS",
U1616="Sharing","Partners",
U1616="Sites strategiques &amp; DataCenter","SST &amp; DC",
U1616="Exclu","Exclu",
U1616="SAT","SAT",
U1616="SPARE-ISSUE","SPARE-ISSUE",
U1616="Fiber CAmtel","TRANS_FO_CAMTEL",
U1616="Fiber AOF","Fiber AOF",
U1616="Projet OCM (HUAWEI)","TRAVAUX-HUAWEI",
U1616="Projet OCM (NOKIA)","TRAVAUX-NOKIA",
U1616="ACCESS-ISSUE","ACCESS-ISSUE",
U1616="Projet OCM (ZTE, NOKIA, autres projets)","TRAVAUX OCM",
U1616="No root CAuse","No root cause",
U1616="ODU HS","PDH",
U1616="IP &amp; VLAN","PDH",
U1616="Warehouse HUAWEI","SPARE-ISSUE",
U1616="SPARE-HS","SPARE-ISSUE",
U1616="Power Telco","BSS",U1616="no impacts","no impacts"
),"")</f>
        <v/>
      </c>
      <c r="T1616" s="40" t="str" cm="1">
        <f t="array" ref="T1616">IFERROR(_xlfn.IFS(
U1616="MPR ISSUE","TX ISSUE",
U1616="BSS Hardware Issue","RAN ISSUE",
U1616="Sites strategiques, MLL, Pylone, etc.","ENVTECH",
U1616="AKTIVCO DEFAUT GE &amp; POWER Cabinet","POWER ISSUE",
U1616="AKTIVCO Coupure ENEO &amp; Baisse de tension","POWER ISSUE",
U1616="Coupure ENEO &amp; Baisse de tension","POWER ISSUE",
U1616="Defaut GE &amp; POWER Cabinet","POWER ISSUE",
U1616="Sharing","POWER ISSUE",
U1616="Sites strategiques &amp; DataCenter","POWER ISSUE",
U1616="Exclu","Exclu",
U1616="SAT","TX ISSUE",
U1616="SPARE-ISSUE","SPARE-ISSUE",
U1616="Fiber CAmtel","TX ISSUE",
U1616="Fiber AOF","TX ISSUE",
U1616="Projet OCM (HUAWEI)","TRAVAUX-HUAWEI",
U1616="Projet OCM (NOKIA)","TRAVAUX -NOKIA",
U1616="ACCESS-ISSUE","ACCESS-ISSUE",
U1616="Projet OCM (ZTE, NOKIA, autres projets)","TRAVAUX OCM",
U1616="No root CAuse","No root cause",
U1616="ODU HS","TX ISSUE",
U1616="IP &amp; VLAN","TX ISSUE",
U1616="Warehouse HUAWEI","SPARE-ISSUE",
U1616="SPARE-HS","SPARE-ISSUE",
U1616="Power Telco","RAN ISSUE",U1616="no impacts","no impacts"
),"")</f>
        <v/>
      </c>
      <c r="U1616" s="70"/>
      <c r="V1616" s="40" t="str" cm="1">
        <f t="array" ref="V1616">IFERROR(_xlfn.IFS(
U1616="MPR ISSUE","ACTIVE",
U1616="BSS Hardware Issue","ACTIVE",
U1616="Sites strategiques, MLL, Pylone, etc.","PASSIVE",
U1616="AKTIVCO DEFAUT GE &amp; POWER Cabinet","PASSIVE",
U1616="AKTIVCO Coupure ENEO &amp; Baisse de tension","PASSIVE",
U1616="Coupure ENEO &amp; Baisse de tension","PASSIVE",
U1616="Defaut GE &amp; POWER Cabinet","PASSIVE",
U1616="Sharing","PASSIVE",
U1616="Sites strategiques &amp; DataCenter","PASSIVE",
U1616="Exclu","Exclu",
U1616="SAT","ACTIVE",
U1616="SPARE-ISSUE","SPARE-ISSUE",
U1616="Fiber CAmtel","ACTIVE",
U1616="Fiber AOF","ACTIVE",
U1616="Projet OCM (HUAWEI)","PLANNED WORKS",
U1616="Projet OCM (NOKIA)","PLANNED WORKS",
U1616="ACCESS-ISSUE","ACCESS-ISSUE",
U1616="Projet OCM (ZTE, NOKIA, autres projets)","PLANNED WORKS",
U1616="No root CAuse","No root cause",
U1616="ODU HS","ACTIVE",
U1616="IP &amp; VLAN","ACTIVE",
U1616="Warehouse HUAWEI","SPARE-ISSUE",
U1616="SPARE-HS","SPARE-ISSUE",
U1616="Power Telco","ACTIVE", U1616="no impacts","no impacts"
),"")</f>
        <v/>
      </c>
      <c r="W1616" s="98"/>
      <c r="X1616" s="98"/>
      <c r="Y1616" s="98"/>
      <c r="Z1616" s="98"/>
      <c r="AA1616" s="98"/>
      <c r="AB1616" s="17" t="s">
        <v>5468</v>
      </c>
      <c r="AC1616" s="17"/>
      <c r="AD1616" s="9" t="s">
        <v>5468</v>
      </c>
      <c r="AE1616" s="7" t="s">
        <v>5468</v>
      </c>
      <c r="AF1616" s="6" t="s">
        <v>5468</v>
      </c>
      <c r="AG1616" s="7" t="s">
        <v>5468</v>
      </c>
      <c r="AH1616" s="3" t="s">
        <v>5468</v>
      </c>
      <c r="AI1616" s="18" t="s">
        <v>5468</v>
      </c>
      <c r="AJ1616" s="18" t="s">
        <v>5468</v>
      </c>
      <c r="AK1616" s="18" t="s">
        <v>5468</v>
      </c>
      <c r="AL1616" s="18" t="s">
        <v>5468</v>
      </c>
      <c r="AM1616" s="18" t="s">
        <v>5468</v>
      </c>
      <c r="AN1616" s="9" t="s">
        <v>5468</v>
      </c>
      <c r="AO1616" s="14"/>
      <c r="AP1616" s="14" t="s">
        <v>5468</v>
      </c>
      <c r="AQ1616" s="14" t="s">
        <v>5468</v>
      </c>
      <c r="AR1616" s="14" t="s">
        <v>5468</v>
      </c>
      <c r="AS1616" s="9" t="s">
        <v>5468</v>
      </c>
    </row>
    <row r="1617" spans="1:45" x14ac:dyDescent="0.3">
      <c r="A1617" s="1" t="s">
        <v>4486</v>
      </c>
      <c r="B1617" s="1" t="s">
        <v>4487</v>
      </c>
      <c r="C1617" s="3" t="str">
        <f>_xlfn.XLOOKUP(B1617,'[1]daily break down'!$D:$D,'[1]daily break down'!$E:$E,"")</f>
        <v>OUEST</v>
      </c>
      <c r="D1617" s="1" t="s">
        <v>11</v>
      </c>
      <c r="E1617" s="1" t="s">
        <v>12</v>
      </c>
      <c r="F1617" s="3" t="s">
        <v>102</v>
      </c>
      <c r="G1617" s="1" t="s">
        <v>4485</v>
      </c>
      <c r="H1617" s="27" t="str">
        <f>_xlfn.XLOOKUP(B1617,[2]CALCULATION!$B:$B,[2]CALCULATION!$H:$H,"")</f>
        <v>HUAWEI</v>
      </c>
      <c r="I1617" s="100" t="s">
        <v>6098</v>
      </c>
      <c r="J1617" s="41" t="s">
        <v>5540</v>
      </c>
      <c r="K1617" s="41"/>
      <c r="L1617" s="41">
        <v>18.491409199476074</v>
      </c>
      <c r="M1617" s="41">
        <v>18.491409199476074</v>
      </c>
      <c r="N1617" s="41">
        <v>18.491409199476074</v>
      </c>
      <c r="O1617" s="41">
        <v>11.38404131460222</v>
      </c>
      <c r="P1617" s="41">
        <v>0</v>
      </c>
      <c r="Q1617" s="41">
        <v>0</v>
      </c>
      <c r="R1617" s="41">
        <v>0</v>
      </c>
      <c r="S1617" s="40" t="str" cm="1">
        <f t="array" ref="S1617">IFERROR(_xlfn.IFS(
U1617="MPR ISSUE","PDH",
U1617="BSS Hardware Issue","BSS",
U1617="Sites strategiques, MLL, Pylone, etc.","ENVTECH",
U1617="AKTIVCO DEFAUT GE &amp; POWER Cabinet","AKTIVCO",
U1617="AKTIVCO Coupure ENEO &amp; Baisse de tension","AKTIVCO GRID ONLY",
U1617="Coupure ENEO &amp; Baisse de tension","IHS GRID ONLY",
U1617="Defaut GE &amp; POWER Cabinet","IHS",
U1617="Sharing","Partners",
U1617="Sites strategiques &amp; DataCenter","SST &amp; DC",
U1617="Exclu","Exclu",
U1617="SAT","SAT",
U1617="SPARE-ISSUE","SPARE-ISSUE",
U1617="Fiber CAmtel","TRANS_FO_CAMTEL",
U1617="Fiber AOF","Fiber AOF",
U1617="Projet OCM (HUAWEI)","TRAVAUX-HUAWEI",
U1617="Projet OCM (NOKIA)","TRAVAUX-NOKIA",
U1617="ACCESS-ISSUE","ACCESS-ISSUE",
U1617="Projet OCM (ZTE, NOKIA, autres projets)","TRAVAUX OCM",
U1617="No root CAuse","No root cause",
U1617="ODU HS","PDH",
U1617="IP &amp; VLAN","PDH",
U1617="Warehouse HUAWEI","SPARE-ISSUE",
U1617="SPARE-HS","SPARE-ISSUE",
U1617="Power Telco","BSS",U1617="no impacts","no impacts"
),"")</f>
        <v/>
      </c>
      <c r="T1617" s="40" t="str" cm="1">
        <f t="array" ref="T1617">IFERROR(_xlfn.IFS(
U1617="MPR ISSUE","TX ISSUE",
U1617="BSS Hardware Issue","RAN ISSUE",
U1617="Sites strategiques, MLL, Pylone, etc.","ENVTECH",
U1617="AKTIVCO DEFAUT GE &amp; POWER Cabinet","POWER ISSUE",
U1617="AKTIVCO Coupure ENEO &amp; Baisse de tension","POWER ISSUE",
U1617="Coupure ENEO &amp; Baisse de tension","POWER ISSUE",
U1617="Defaut GE &amp; POWER Cabinet","POWER ISSUE",
U1617="Sharing","POWER ISSUE",
U1617="Sites strategiques &amp; DataCenter","POWER ISSUE",
U1617="Exclu","Exclu",
U1617="SAT","TX ISSUE",
U1617="SPARE-ISSUE","SPARE-ISSUE",
U1617="Fiber CAmtel","TX ISSUE",
U1617="Fiber AOF","TX ISSUE",
U1617="Projet OCM (HUAWEI)","TRAVAUX-HUAWEI",
U1617="Projet OCM (NOKIA)","TRAVAUX -NOKIA",
U1617="ACCESS-ISSUE","ACCESS-ISSUE",
U1617="Projet OCM (ZTE, NOKIA, autres projets)","TRAVAUX OCM",
U1617="No root CAuse","No root cause",
U1617="ODU HS","TX ISSUE",
U1617="IP &amp; VLAN","TX ISSUE",
U1617="Warehouse HUAWEI","SPARE-ISSUE",
U1617="SPARE-HS","SPARE-ISSUE",
U1617="Power Telco","RAN ISSUE",U1617="no impacts","no impacts"
),"")</f>
        <v/>
      </c>
      <c r="U1617" s="70"/>
      <c r="V1617" s="40" t="str" cm="1">
        <f t="array" ref="V1617">IFERROR(_xlfn.IFS(
U1617="MPR ISSUE","ACTIVE",
U1617="BSS Hardware Issue","ACTIVE",
U1617="Sites strategiques, MLL, Pylone, etc.","PASSIVE",
U1617="AKTIVCO DEFAUT GE &amp; POWER Cabinet","PASSIVE",
U1617="AKTIVCO Coupure ENEO &amp; Baisse de tension","PASSIVE",
U1617="Coupure ENEO &amp; Baisse de tension","PASSIVE",
U1617="Defaut GE &amp; POWER Cabinet","PASSIVE",
U1617="Sharing","PASSIVE",
U1617="Sites strategiques &amp; DataCenter","PASSIVE",
U1617="Exclu","Exclu",
U1617="SAT","ACTIVE",
U1617="SPARE-ISSUE","SPARE-ISSUE",
U1617="Fiber CAmtel","ACTIVE",
U1617="Fiber AOF","ACTIVE",
U1617="Projet OCM (HUAWEI)","PLANNED WORKS",
U1617="Projet OCM (NOKIA)","PLANNED WORKS",
U1617="ACCESS-ISSUE","ACCESS-ISSUE",
U1617="Projet OCM (ZTE, NOKIA, autres projets)","PLANNED WORKS",
U1617="No root CAuse","No root cause",
U1617="ODU HS","ACTIVE",
U1617="IP &amp; VLAN","ACTIVE",
U1617="Warehouse HUAWEI","SPARE-ISSUE",
U1617="SPARE-HS","SPARE-ISSUE",
U1617="Power Telco","ACTIVE", U1617="no impacts","no impacts"
),"")</f>
        <v/>
      </c>
      <c r="W1617" s="98"/>
      <c r="X1617" s="98"/>
      <c r="Y1617" s="98"/>
      <c r="Z1617" s="98"/>
      <c r="AA1617" s="98"/>
      <c r="AB1617" s="17" t="s">
        <v>5468</v>
      </c>
      <c r="AC1617" s="17"/>
      <c r="AD1617" s="9" t="s">
        <v>5468</v>
      </c>
      <c r="AE1617" s="7" t="s">
        <v>5468</v>
      </c>
      <c r="AF1617" s="6" t="s">
        <v>5468</v>
      </c>
      <c r="AG1617" s="7" t="s">
        <v>5468</v>
      </c>
      <c r="AH1617" s="3" t="s">
        <v>5468</v>
      </c>
      <c r="AI1617" s="18" t="s">
        <v>5468</v>
      </c>
      <c r="AJ1617" s="18" t="s">
        <v>5468</v>
      </c>
      <c r="AK1617" s="18" t="s">
        <v>5468</v>
      </c>
      <c r="AL1617" s="18" t="s">
        <v>5468</v>
      </c>
      <c r="AM1617" s="18" t="s">
        <v>5468</v>
      </c>
      <c r="AN1617" s="9" t="s">
        <v>5468</v>
      </c>
      <c r="AO1617" s="14"/>
      <c r="AP1617" s="14" t="s">
        <v>5468</v>
      </c>
      <c r="AQ1617" s="14" t="s">
        <v>5468</v>
      </c>
      <c r="AR1617" s="14" t="s">
        <v>4487</v>
      </c>
      <c r="AS1617" s="9" t="s">
        <v>5468</v>
      </c>
    </row>
    <row r="1618" spans="1:45" x14ac:dyDescent="0.3">
      <c r="A1618" s="1" t="s">
        <v>1872</v>
      </c>
      <c r="B1618" s="8" t="s">
        <v>1873</v>
      </c>
      <c r="C1618" s="3" t="str">
        <f>_xlfn.XLOOKUP(B1618,'[1]daily break down'!$D:$D,'[1]daily break down'!$E:$E,"")</f>
        <v>NORD-OUEST</v>
      </c>
      <c r="D1618" s="1" t="s">
        <v>11</v>
      </c>
      <c r="E1618" s="1" t="s">
        <v>12</v>
      </c>
      <c r="F1618" s="3" t="s">
        <v>102</v>
      </c>
      <c r="G1618" s="1" t="s">
        <v>1177</v>
      </c>
      <c r="H1618" s="27" t="str">
        <f>_xlfn.XLOOKUP(B1618,[2]CALCULATION!$B:$B,[2]CALCULATION!$H:$H,"")</f>
        <v>Huawei</v>
      </c>
      <c r="I1618" s="100" t="s">
        <v>6098</v>
      </c>
      <c r="J1618" s="41" t="s">
        <v>5540</v>
      </c>
      <c r="K1618" s="41"/>
      <c r="L1618" s="41">
        <v>1.3055277328333803E-2</v>
      </c>
      <c r="M1618" s="41">
        <v>0</v>
      </c>
      <c r="N1618" s="41">
        <v>0.73935317164764724</v>
      </c>
      <c r="O1618" s="41">
        <v>0</v>
      </c>
      <c r="P1618" s="41">
        <v>0</v>
      </c>
      <c r="Q1618" s="41">
        <v>0.21651785077318628</v>
      </c>
      <c r="R1618" s="41">
        <v>0</v>
      </c>
      <c r="S1618" s="40" t="str" cm="1">
        <f t="array" ref="S1618">IFERROR(_xlfn.IFS(
U1618="MPR ISSUE","PDH",
U1618="BSS Hardware Issue","BSS",
U1618="Sites strategiques, MLL, Pylone, etc.","ENVTECH",
U1618="AKTIVCO DEFAUT GE &amp; POWER Cabinet","AKTIVCO",
U1618="AKTIVCO Coupure ENEO &amp; Baisse de tension","AKTIVCO GRID ONLY",
U1618="Coupure ENEO &amp; Baisse de tension","IHS GRID ONLY",
U1618="Defaut GE &amp; POWER Cabinet","IHS",
U1618="Sharing","Partners",
U1618="Sites strategiques &amp; DataCenter","SST &amp; DC",
U1618="Exclu","Exclu",
U1618="SAT","SAT",
U1618="SPARE-ISSUE","SPARE-ISSUE",
U1618="Fiber CAmtel","TRANS_FO_CAMTEL",
U1618="Fiber AOF","Fiber AOF",
U1618="Projet OCM (HUAWEI)","TRAVAUX-HUAWEI",
U1618="Projet OCM (NOKIA)","TRAVAUX-NOKIA",
U1618="ACCESS-ISSUE","ACCESS-ISSUE",
U1618="Projet OCM (ZTE, NOKIA, autres projets)","TRAVAUX OCM",
U1618="No root CAuse","No root cause",
U1618="ODU HS","PDH",
U1618="IP &amp; VLAN","PDH",
U1618="Warehouse HUAWEI","SPARE-ISSUE",
U1618="SPARE-HS","SPARE-ISSUE",
U1618="Power Telco","BSS",U1618="no impacts","no impacts"
),"")</f>
        <v/>
      </c>
      <c r="T1618" s="40" t="str" cm="1">
        <f t="array" ref="T1618">IFERROR(_xlfn.IFS(
U1618="MPR ISSUE","TX ISSUE",
U1618="BSS Hardware Issue","RAN ISSUE",
U1618="Sites strategiques, MLL, Pylone, etc.","ENVTECH",
U1618="AKTIVCO DEFAUT GE &amp; POWER Cabinet","POWER ISSUE",
U1618="AKTIVCO Coupure ENEO &amp; Baisse de tension","POWER ISSUE",
U1618="Coupure ENEO &amp; Baisse de tension","POWER ISSUE",
U1618="Defaut GE &amp; POWER Cabinet","POWER ISSUE",
U1618="Sharing","POWER ISSUE",
U1618="Sites strategiques &amp; DataCenter","POWER ISSUE",
U1618="Exclu","Exclu",
U1618="SAT","TX ISSUE",
U1618="SPARE-ISSUE","SPARE-ISSUE",
U1618="Fiber CAmtel","TX ISSUE",
U1618="Fiber AOF","TX ISSUE",
U1618="Projet OCM (HUAWEI)","TRAVAUX-HUAWEI",
U1618="Projet OCM (NOKIA)","TRAVAUX -NOKIA",
U1618="ACCESS-ISSUE","ACCESS-ISSUE",
U1618="Projet OCM (ZTE, NOKIA, autres projets)","TRAVAUX OCM",
U1618="No root CAuse","No root cause",
U1618="ODU HS","TX ISSUE",
U1618="IP &amp; VLAN","TX ISSUE",
U1618="Warehouse HUAWEI","SPARE-ISSUE",
U1618="SPARE-HS","SPARE-ISSUE",
U1618="Power Telco","RAN ISSUE",U1618="no impacts","no impacts"
),"")</f>
        <v/>
      </c>
      <c r="U1618" s="70"/>
      <c r="V1618" s="40" t="str" cm="1">
        <f t="array" ref="V1618">IFERROR(_xlfn.IFS(
U1618="MPR ISSUE","ACTIVE",
U1618="BSS Hardware Issue","ACTIVE",
U1618="Sites strategiques, MLL, Pylone, etc.","PASSIVE",
U1618="AKTIVCO DEFAUT GE &amp; POWER Cabinet","PASSIVE",
U1618="AKTIVCO Coupure ENEO &amp; Baisse de tension","PASSIVE",
U1618="Coupure ENEO &amp; Baisse de tension","PASSIVE",
U1618="Defaut GE &amp; POWER Cabinet","PASSIVE",
U1618="Sharing","PASSIVE",
U1618="Sites strategiques &amp; DataCenter","PASSIVE",
U1618="Exclu","Exclu",
U1618="SAT","ACTIVE",
U1618="SPARE-ISSUE","SPARE-ISSUE",
U1618="Fiber CAmtel","ACTIVE",
U1618="Fiber AOF","ACTIVE",
U1618="Projet OCM (HUAWEI)","PLANNED WORKS",
U1618="Projet OCM (NOKIA)","PLANNED WORKS",
U1618="ACCESS-ISSUE","ACCESS-ISSUE",
U1618="Projet OCM (ZTE, NOKIA, autres projets)","PLANNED WORKS",
U1618="No root CAuse","No root cause",
U1618="ODU HS","ACTIVE",
U1618="IP &amp; VLAN","ACTIVE",
U1618="Warehouse HUAWEI","SPARE-ISSUE",
U1618="SPARE-HS","SPARE-ISSUE",
U1618="Power Telco","ACTIVE", U1618="no impacts","no impacts"
),"")</f>
        <v/>
      </c>
      <c r="W1618" s="98"/>
      <c r="X1618" s="98"/>
      <c r="Y1618" s="98"/>
      <c r="Z1618" s="98"/>
      <c r="AA1618" s="98"/>
      <c r="AB1618" s="17" t="s">
        <v>5468</v>
      </c>
      <c r="AC1618" s="17"/>
      <c r="AD1618" s="9" t="s">
        <v>5468</v>
      </c>
      <c r="AE1618" s="7" t="s">
        <v>5468</v>
      </c>
      <c r="AF1618" s="6" t="s">
        <v>5468</v>
      </c>
      <c r="AG1618" s="7" t="s">
        <v>5468</v>
      </c>
      <c r="AH1618" s="3" t="s">
        <v>5468</v>
      </c>
      <c r="AI1618" s="18" t="s">
        <v>5468</v>
      </c>
      <c r="AJ1618" s="18" t="s">
        <v>5468</v>
      </c>
      <c r="AK1618" s="18" t="s">
        <v>5468</v>
      </c>
      <c r="AL1618" s="18" t="s">
        <v>5468</v>
      </c>
      <c r="AM1618" s="18" t="s">
        <v>5468</v>
      </c>
      <c r="AN1618" s="9" t="s">
        <v>5468</v>
      </c>
      <c r="AO1618" s="14"/>
      <c r="AP1618" s="14" t="s">
        <v>5468</v>
      </c>
      <c r="AQ1618" s="14" t="s">
        <v>5468</v>
      </c>
      <c r="AR1618" s="14" t="s">
        <v>1873</v>
      </c>
      <c r="AS1618" s="9" t="s">
        <v>5468</v>
      </c>
    </row>
    <row r="1619" spans="1:45" x14ac:dyDescent="0.3">
      <c r="A1619" s="1" t="s">
        <v>4784</v>
      </c>
      <c r="B1619" s="8" t="s">
        <v>4785</v>
      </c>
      <c r="C1619" s="3" t="str">
        <f>_xlfn.XLOOKUP(B1619,'[1]daily break down'!$D:$D,'[1]daily break down'!$E:$E,"")</f>
        <v>OUEST</v>
      </c>
      <c r="D1619" s="1" t="s">
        <v>21</v>
      </c>
      <c r="E1619" s="1" t="s">
        <v>22</v>
      </c>
      <c r="F1619" s="3" t="s">
        <v>102</v>
      </c>
      <c r="G1619" s="1" t="s">
        <v>1476</v>
      </c>
      <c r="H1619" s="27" t="str">
        <f>_xlfn.XLOOKUP(B1619,[2]CALCULATION!$B:$B,[2]CALCULATION!$H:$H,"")</f>
        <v>Huawei</v>
      </c>
      <c r="I1619" s="100" t="s">
        <v>6098</v>
      </c>
      <c r="J1619" s="41" t="s">
        <v>5541</v>
      </c>
      <c r="K1619" s="41"/>
      <c r="L1619" s="41">
        <v>0</v>
      </c>
      <c r="M1619" s="41">
        <v>0</v>
      </c>
      <c r="N1619" s="41">
        <v>0</v>
      </c>
      <c r="O1619" s="41">
        <v>0</v>
      </c>
      <c r="P1619" s="41">
        <v>0</v>
      </c>
      <c r="Q1619" s="41">
        <v>0</v>
      </c>
      <c r="R1619" s="41">
        <v>0</v>
      </c>
      <c r="S1619" s="40" t="str" cm="1">
        <f t="array" ref="S1619">IFERROR(_xlfn.IFS(
U1619="MPR ISSUE","PDH",
U1619="BSS Hardware Issue","BSS",
U1619="Sites strategiques, MLL, Pylone, etc.","ENVTECH",
U1619="AKTIVCO DEFAUT GE &amp; POWER Cabinet","AKTIVCO",
U1619="AKTIVCO Coupure ENEO &amp; Baisse de tension","AKTIVCO GRID ONLY",
U1619="Coupure ENEO &amp; Baisse de tension","IHS GRID ONLY",
U1619="Defaut GE &amp; POWER Cabinet","IHS",
U1619="Sharing","Partners",
U1619="Sites strategiques &amp; DataCenter","SST &amp; DC",
U1619="Exclu","Exclu",
U1619="SAT","SAT",
U1619="SPARE-ISSUE","SPARE-ISSUE",
U1619="Fiber CAmtel","TRANS_FO_CAMTEL",
U1619="Fiber AOF","Fiber AOF",
U1619="Projet OCM (HUAWEI)","TRAVAUX-HUAWEI",
U1619="Projet OCM (NOKIA)","TRAVAUX-NOKIA",
U1619="ACCESS-ISSUE","ACCESS-ISSUE",
U1619="Projet OCM (ZTE, NOKIA, autres projets)","TRAVAUX OCM",
U1619="No root CAuse","No root cause",
U1619="ODU HS","PDH",
U1619="IP &amp; VLAN","PDH",
U1619="Warehouse HUAWEI","SPARE-ISSUE",
U1619="SPARE-HS","SPARE-ISSUE",
U1619="Power Telco","BSS",U1619="no impacts","no impacts"
),"")</f>
        <v/>
      </c>
      <c r="T1619" s="40" t="str" cm="1">
        <f t="array" ref="T1619">IFERROR(_xlfn.IFS(
U1619="MPR ISSUE","TX ISSUE",
U1619="BSS Hardware Issue","RAN ISSUE",
U1619="Sites strategiques, MLL, Pylone, etc.","ENVTECH",
U1619="AKTIVCO DEFAUT GE &amp; POWER Cabinet","POWER ISSUE",
U1619="AKTIVCO Coupure ENEO &amp; Baisse de tension","POWER ISSUE",
U1619="Coupure ENEO &amp; Baisse de tension","POWER ISSUE",
U1619="Defaut GE &amp; POWER Cabinet","POWER ISSUE",
U1619="Sharing","POWER ISSUE",
U1619="Sites strategiques &amp; DataCenter","POWER ISSUE",
U1619="Exclu","Exclu",
U1619="SAT","TX ISSUE",
U1619="SPARE-ISSUE","SPARE-ISSUE",
U1619="Fiber CAmtel","TX ISSUE",
U1619="Fiber AOF","TX ISSUE",
U1619="Projet OCM (HUAWEI)","TRAVAUX-HUAWEI",
U1619="Projet OCM (NOKIA)","TRAVAUX -NOKIA",
U1619="ACCESS-ISSUE","ACCESS-ISSUE",
U1619="Projet OCM (ZTE, NOKIA, autres projets)","TRAVAUX OCM",
U1619="No root CAuse","No root cause",
U1619="ODU HS","TX ISSUE",
U1619="IP &amp; VLAN","TX ISSUE",
U1619="Warehouse HUAWEI","SPARE-ISSUE",
U1619="SPARE-HS","SPARE-ISSUE",
U1619="Power Telco","RAN ISSUE",U1619="no impacts","no impacts"
),"")</f>
        <v/>
      </c>
      <c r="U1619" s="70"/>
      <c r="V1619" s="40" t="str" cm="1">
        <f t="array" ref="V1619">IFERROR(_xlfn.IFS(
U1619="MPR ISSUE","ACTIVE",
U1619="BSS Hardware Issue","ACTIVE",
U1619="Sites strategiques, MLL, Pylone, etc.","PASSIVE",
U1619="AKTIVCO DEFAUT GE &amp; POWER Cabinet","PASSIVE",
U1619="AKTIVCO Coupure ENEO &amp; Baisse de tension","PASSIVE",
U1619="Coupure ENEO &amp; Baisse de tension","PASSIVE",
U1619="Defaut GE &amp; POWER Cabinet","PASSIVE",
U1619="Sharing","PASSIVE",
U1619="Sites strategiques &amp; DataCenter","PASSIVE",
U1619="Exclu","Exclu",
U1619="SAT","ACTIVE",
U1619="SPARE-ISSUE","SPARE-ISSUE",
U1619="Fiber CAmtel","ACTIVE",
U1619="Fiber AOF","ACTIVE",
U1619="Projet OCM (HUAWEI)","PLANNED WORKS",
U1619="Projet OCM (NOKIA)","PLANNED WORKS",
U1619="ACCESS-ISSUE","ACCESS-ISSUE",
U1619="Projet OCM (ZTE, NOKIA, autres projets)","PLANNED WORKS",
U1619="No root CAuse","No root cause",
U1619="ODU HS","ACTIVE",
U1619="IP &amp; VLAN","ACTIVE",
U1619="Warehouse HUAWEI","SPARE-ISSUE",
U1619="SPARE-HS","SPARE-ISSUE",
U1619="Power Telco","ACTIVE", U1619="no impacts","no impacts"
),"")</f>
        <v/>
      </c>
      <c r="W1619" s="98"/>
      <c r="X1619" s="98"/>
      <c r="Y1619" s="98"/>
      <c r="Z1619" s="98"/>
      <c r="AA1619" s="98"/>
      <c r="AB1619" s="17" t="s">
        <v>5468</v>
      </c>
      <c r="AC1619" s="17"/>
      <c r="AD1619" s="9" t="s">
        <v>5468</v>
      </c>
      <c r="AE1619" s="7" t="s">
        <v>5468</v>
      </c>
      <c r="AF1619" s="6" t="s">
        <v>5468</v>
      </c>
      <c r="AG1619" s="7" t="s">
        <v>5468</v>
      </c>
      <c r="AH1619" s="3" t="s">
        <v>5468</v>
      </c>
      <c r="AI1619" s="18" t="s">
        <v>5468</v>
      </c>
      <c r="AJ1619" s="18" t="s">
        <v>5468</v>
      </c>
      <c r="AK1619" s="18" t="s">
        <v>5468</v>
      </c>
      <c r="AL1619" s="18" t="s">
        <v>5468</v>
      </c>
      <c r="AM1619" s="18" t="s">
        <v>5468</v>
      </c>
      <c r="AN1619" s="9" t="s">
        <v>5468</v>
      </c>
      <c r="AO1619" s="14"/>
      <c r="AP1619" s="14" t="s">
        <v>5468</v>
      </c>
      <c r="AQ1619" s="14" t="s">
        <v>5468</v>
      </c>
      <c r="AR1619" s="14" t="s">
        <v>5468</v>
      </c>
      <c r="AS1619" s="9" t="s">
        <v>5468</v>
      </c>
    </row>
    <row r="1620" spans="1:45" x14ac:dyDescent="0.3">
      <c r="A1620" s="1" t="s">
        <v>500</v>
      </c>
      <c r="B1620" s="8" t="s">
        <v>501</v>
      </c>
      <c r="C1620" s="3" t="str">
        <f>_xlfn.XLOOKUP(B1620,'[1]daily break down'!$D:$D,'[1]daily break down'!$E:$E,"")</f>
        <v>LITTORAL</v>
      </c>
      <c r="D1620" s="1" t="s">
        <v>11</v>
      </c>
      <c r="E1620" s="1" t="s">
        <v>12</v>
      </c>
      <c r="F1620" s="3" t="s">
        <v>69</v>
      </c>
      <c r="G1620" s="1" t="s">
        <v>502</v>
      </c>
      <c r="H1620" s="29" t="str">
        <f>_xlfn.XLOOKUP(B1620,[2]CALCULATION!$B:$B,[2]CALCULATION!$H:$H,"")</f>
        <v>ZTE</v>
      </c>
      <c r="I1620" s="100" t="s">
        <v>6098</v>
      </c>
      <c r="J1620" s="41" t="s">
        <v>5541</v>
      </c>
      <c r="K1620" s="41"/>
      <c r="L1620" s="41">
        <v>0</v>
      </c>
      <c r="M1620" s="41">
        <v>0</v>
      </c>
      <c r="N1620" s="41">
        <v>0</v>
      </c>
      <c r="O1620" s="41">
        <v>0</v>
      </c>
      <c r="P1620" s="41">
        <v>0</v>
      </c>
      <c r="Q1620" s="41">
        <v>0</v>
      </c>
      <c r="R1620" s="41">
        <v>0</v>
      </c>
      <c r="S1620" s="40" t="str" cm="1">
        <f t="array" ref="S1620">IFERROR(_xlfn.IFS(
U1620="MPR ISSUE","PDH",
U1620="BSS Hardware Issue","BSS",
U1620="Sites strategiques, MLL, Pylone, etc.","ENVTECH",
U1620="AKTIVCO DEFAUT GE &amp; POWER Cabinet","AKTIVCO",
U1620="AKTIVCO Coupure ENEO &amp; Baisse de tension","AKTIVCO GRID ONLY",
U1620="Coupure ENEO &amp; Baisse de tension","IHS GRID ONLY",
U1620="Defaut GE &amp; POWER Cabinet","IHS",
U1620="Sharing","Partners",
U1620="Sites strategiques &amp; DataCenter","SST &amp; DC",
U1620="Exclu","Exclu",
U1620="SAT","SAT",
U1620="SPARE-ISSUE","SPARE-ISSUE",
U1620="Fiber CAmtel","TRANS_FO_CAMTEL",
U1620="Fiber AOF","Fiber AOF",
U1620="Projet OCM (HUAWEI)","TRAVAUX-HUAWEI",
U1620="Projet OCM (NOKIA)","TRAVAUX-NOKIA",
U1620="ACCESS-ISSUE","ACCESS-ISSUE",
U1620="Projet OCM (ZTE, NOKIA, autres projets)","TRAVAUX OCM",
U1620="No root CAuse","No root cause",
U1620="ODU HS","PDH",
U1620="IP &amp; VLAN","PDH",
U1620="Warehouse HUAWEI","SPARE-ISSUE",
U1620="SPARE-HS","SPARE-ISSUE",
U1620="Power Telco","BSS",U1620="no impacts","no impacts"
),"")</f>
        <v/>
      </c>
      <c r="T1620" s="40" t="str" cm="1">
        <f t="array" ref="T1620">IFERROR(_xlfn.IFS(
U1620="MPR ISSUE","TX ISSUE",
U1620="BSS Hardware Issue","RAN ISSUE",
U1620="Sites strategiques, MLL, Pylone, etc.","ENVTECH",
U1620="AKTIVCO DEFAUT GE &amp; POWER Cabinet","POWER ISSUE",
U1620="AKTIVCO Coupure ENEO &amp; Baisse de tension","POWER ISSUE",
U1620="Coupure ENEO &amp; Baisse de tension","POWER ISSUE",
U1620="Defaut GE &amp; POWER Cabinet","POWER ISSUE",
U1620="Sharing","POWER ISSUE",
U1620="Sites strategiques &amp; DataCenter","POWER ISSUE",
U1620="Exclu","Exclu",
U1620="SAT","TX ISSUE",
U1620="SPARE-ISSUE","SPARE-ISSUE",
U1620="Fiber CAmtel","TX ISSUE",
U1620="Fiber AOF","TX ISSUE",
U1620="Projet OCM (HUAWEI)","TRAVAUX-HUAWEI",
U1620="Projet OCM (NOKIA)","TRAVAUX -NOKIA",
U1620="ACCESS-ISSUE","ACCESS-ISSUE",
U1620="Projet OCM (ZTE, NOKIA, autres projets)","TRAVAUX OCM",
U1620="No root CAuse","No root cause",
U1620="ODU HS","TX ISSUE",
U1620="IP &amp; VLAN","TX ISSUE",
U1620="Warehouse HUAWEI","SPARE-ISSUE",
U1620="SPARE-HS","SPARE-ISSUE",
U1620="Power Telco","RAN ISSUE",U1620="no impacts","no impacts"
),"")</f>
        <v/>
      </c>
      <c r="U1620" s="70"/>
      <c r="V1620" s="40" t="str" cm="1">
        <f t="array" ref="V1620">IFERROR(_xlfn.IFS(
U1620="MPR ISSUE","ACTIVE",
U1620="BSS Hardware Issue","ACTIVE",
U1620="Sites strategiques, MLL, Pylone, etc.","PASSIVE",
U1620="AKTIVCO DEFAUT GE &amp; POWER Cabinet","PASSIVE",
U1620="AKTIVCO Coupure ENEO &amp; Baisse de tension","PASSIVE",
U1620="Coupure ENEO &amp; Baisse de tension","PASSIVE",
U1620="Defaut GE &amp; POWER Cabinet","PASSIVE",
U1620="Sharing","PASSIVE",
U1620="Sites strategiques &amp; DataCenter","PASSIVE",
U1620="Exclu","Exclu",
U1620="SAT","ACTIVE",
U1620="SPARE-ISSUE","SPARE-ISSUE",
U1620="Fiber CAmtel","ACTIVE",
U1620="Fiber AOF","ACTIVE",
U1620="Projet OCM (HUAWEI)","PLANNED WORKS",
U1620="Projet OCM (NOKIA)","PLANNED WORKS",
U1620="ACCESS-ISSUE","ACCESS-ISSUE",
U1620="Projet OCM (ZTE, NOKIA, autres projets)","PLANNED WORKS",
U1620="No root CAuse","No root cause",
U1620="ODU HS","ACTIVE",
U1620="IP &amp; VLAN","ACTIVE",
U1620="Warehouse HUAWEI","SPARE-ISSUE",
U1620="SPARE-HS","SPARE-ISSUE",
U1620="Power Telco","ACTIVE", U1620="no impacts","no impacts"
),"")</f>
        <v/>
      </c>
      <c r="W1620" s="98"/>
      <c r="X1620" s="98"/>
      <c r="Y1620" s="98"/>
      <c r="Z1620" s="98"/>
      <c r="AA1620" s="98"/>
      <c r="AB1620" s="17" t="s">
        <v>5468</v>
      </c>
      <c r="AC1620" s="17"/>
      <c r="AD1620" s="9" t="s">
        <v>5468</v>
      </c>
      <c r="AE1620" s="7" t="s">
        <v>5468</v>
      </c>
      <c r="AF1620" s="6" t="s">
        <v>5468</v>
      </c>
      <c r="AG1620" s="7" t="s">
        <v>5468</v>
      </c>
      <c r="AH1620" s="3" t="s">
        <v>5468</v>
      </c>
      <c r="AI1620" s="18" t="s">
        <v>5468</v>
      </c>
      <c r="AJ1620" s="18" t="s">
        <v>5468</v>
      </c>
      <c r="AK1620" s="18" t="s">
        <v>5468</v>
      </c>
      <c r="AL1620" s="18" t="s">
        <v>5468</v>
      </c>
      <c r="AM1620" s="18" t="s">
        <v>5468</v>
      </c>
      <c r="AN1620" s="9" t="s">
        <v>5468</v>
      </c>
      <c r="AO1620" s="14"/>
      <c r="AP1620" s="14" t="s">
        <v>5468</v>
      </c>
      <c r="AQ1620" s="14" t="s">
        <v>5468</v>
      </c>
      <c r="AR1620" s="14" t="s">
        <v>5468</v>
      </c>
      <c r="AS1620" s="9" t="s">
        <v>5468</v>
      </c>
    </row>
    <row r="1621" spans="1:45" x14ac:dyDescent="0.3">
      <c r="A1621" s="1" t="s">
        <v>3420</v>
      </c>
      <c r="B1621" s="8" t="s">
        <v>3421</v>
      </c>
      <c r="C1621" s="3" t="str">
        <f>_xlfn.XLOOKUP(B1621,'[1]daily break down'!$D:$D,'[1]daily break down'!$E:$E,"")</f>
        <v>CENTRE</v>
      </c>
      <c r="D1621" s="1" t="s">
        <v>11</v>
      </c>
      <c r="E1621" s="1" t="s">
        <v>12</v>
      </c>
      <c r="F1621" s="3" t="s">
        <v>69</v>
      </c>
      <c r="G1621" s="1" t="s">
        <v>502</v>
      </c>
      <c r="H1621" s="29" t="str">
        <f>_xlfn.XLOOKUP(B1621,[2]CALCULATION!$B:$B,[2]CALCULATION!$H:$H,"")</f>
        <v>ZTE</v>
      </c>
      <c r="I1621" s="100" t="s">
        <v>6098</v>
      </c>
      <c r="J1621" s="41" t="s">
        <v>5541</v>
      </c>
      <c r="K1621" s="41"/>
      <c r="L1621" s="41">
        <v>0</v>
      </c>
      <c r="M1621" s="41">
        <v>0</v>
      </c>
      <c r="N1621" s="41">
        <v>0</v>
      </c>
      <c r="O1621" s="41">
        <v>0</v>
      </c>
      <c r="P1621" s="41">
        <v>0</v>
      </c>
      <c r="Q1621" s="41">
        <v>0</v>
      </c>
      <c r="R1621" s="41">
        <v>0</v>
      </c>
      <c r="S1621" s="40" t="str" cm="1">
        <f t="array" ref="S1621">IFERROR(_xlfn.IFS(
U1621="MPR ISSUE","PDH",
U1621="BSS Hardware Issue","BSS",
U1621="Sites strategiques, MLL, Pylone, etc.","ENVTECH",
U1621="AKTIVCO DEFAUT GE &amp; POWER Cabinet","AKTIVCO",
U1621="AKTIVCO Coupure ENEO &amp; Baisse de tension","AKTIVCO GRID ONLY",
U1621="Coupure ENEO &amp; Baisse de tension","IHS GRID ONLY",
U1621="Defaut GE &amp; POWER Cabinet","IHS",
U1621="Sharing","Partners",
U1621="Sites strategiques &amp; DataCenter","SST &amp; DC",
U1621="Exclu","Exclu",
U1621="SAT","SAT",
U1621="SPARE-ISSUE","SPARE-ISSUE",
U1621="Fiber CAmtel","TRANS_FO_CAMTEL",
U1621="Fiber AOF","Fiber AOF",
U1621="Projet OCM (HUAWEI)","TRAVAUX-HUAWEI",
U1621="Projet OCM (NOKIA)","TRAVAUX-NOKIA",
U1621="ACCESS-ISSUE","ACCESS-ISSUE",
U1621="Projet OCM (ZTE, NOKIA, autres projets)","TRAVAUX OCM",
U1621="No root CAuse","No root cause",
U1621="ODU HS","PDH",
U1621="IP &amp; VLAN","PDH",
U1621="Warehouse HUAWEI","SPARE-ISSUE",
U1621="SPARE-HS","SPARE-ISSUE",
U1621="Power Telco","BSS",U1621="no impacts","no impacts"
),"")</f>
        <v/>
      </c>
      <c r="T1621" s="40" t="str" cm="1">
        <f t="array" ref="T1621">IFERROR(_xlfn.IFS(
U1621="MPR ISSUE","TX ISSUE",
U1621="BSS Hardware Issue","RAN ISSUE",
U1621="Sites strategiques, MLL, Pylone, etc.","ENVTECH",
U1621="AKTIVCO DEFAUT GE &amp; POWER Cabinet","POWER ISSUE",
U1621="AKTIVCO Coupure ENEO &amp; Baisse de tension","POWER ISSUE",
U1621="Coupure ENEO &amp; Baisse de tension","POWER ISSUE",
U1621="Defaut GE &amp; POWER Cabinet","POWER ISSUE",
U1621="Sharing","POWER ISSUE",
U1621="Sites strategiques &amp; DataCenter","POWER ISSUE",
U1621="Exclu","Exclu",
U1621="SAT","TX ISSUE",
U1621="SPARE-ISSUE","SPARE-ISSUE",
U1621="Fiber CAmtel","TX ISSUE",
U1621="Fiber AOF","TX ISSUE",
U1621="Projet OCM (HUAWEI)","TRAVAUX-HUAWEI",
U1621="Projet OCM (NOKIA)","TRAVAUX -NOKIA",
U1621="ACCESS-ISSUE","ACCESS-ISSUE",
U1621="Projet OCM (ZTE, NOKIA, autres projets)","TRAVAUX OCM",
U1621="No root CAuse","No root cause",
U1621="ODU HS","TX ISSUE",
U1621="IP &amp; VLAN","TX ISSUE",
U1621="Warehouse HUAWEI","SPARE-ISSUE",
U1621="SPARE-HS","SPARE-ISSUE",
U1621="Power Telco","RAN ISSUE",U1621="no impacts","no impacts"
),"")</f>
        <v/>
      </c>
      <c r="U1621" s="70"/>
      <c r="V1621" s="40" t="str" cm="1">
        <f t="array" ref="V1621">IFERROR(_xlfn.IFS(
U1621="MPR ISSUE","ACTIVE",
U1621="BSS Hardware Issue","ACTIVE",
U1621="Sites strategiques, MLL, Pylone, etc.","PASSIVE",
U1621="AKTIVCO DEFAUT GE &amp; POWER Cabinet","PASSIVE",
U1621="AKTIVCO Coupure ENEO &amp; Baisse de tension","PASSIVE",
U1621="Coupure ENEO &amp; Baisse de tension","PASSIVE",
U1621="Defaut GE &amp; POWER Cabinet","PASSIVE",
U1621="Sharing","PASSIVE",
U1621="Sites strategiques &amp; DataCenter","PASSIVE",
U1621="Exclu","Exclu",
U1621="SAT","ACTIVE",
U1621="SPARE-ISSUE","SPARE-ISSUE",
U1621="Fiber CAmtel","ACTIVE",
U1621="Fiber AOF","ACTIVE",
U1621="Projet OCM (HUAWEI)","PLANNED WORKS",
U1621="Projet OCM (NOKIA)","PLANNED WORKS",
U1621="ACCESS-ISSUE","ACCESS-ISSUE",
U1621="Projet OCM (ZTE, NOKIA, autres projets)","PLANNED WORKS",
U1621="No root CAuse","No root cause",
U1621="ODU HS","ACTIVE",
U1621="IP &amp; VLAN","ACTIVE",
U1621="Warehouse HUAWEI","SPARE-ISSUE",
U1621="SPARE-HS","SPARE-ISSUE",
U1621="Power Telco","ACTIVE", U1621="no impacts","no impacts"
),"")</f>
        <v/>
      </c>
      <c r="W1621" s="98"/>
      <c r="X1621" s="98"/>
      <c r="Y1621" s="98"/>
      <c r="Z1621" s="98"/>
      <c r="AA1621" s="98"/>
      <c r="AB1621" s="17" t="s">
        <v>5468</v>
      </c>
      <c r="AC1621" s="17"/>
      <c r="AD1621" s="9" t="s">
        <v>5468</v>
      </c>
      <c r="AE1621" s="7" t="s">
        <v>5468</v>
      </c>
      <c r="AF1621" s="6" t="s">
        <v>5468</v>
      </c>
      <c r="AG1621" s="7" t="s">
        <v>5468</v>
      </c>
      <c r="AH1621" s="3" t="s">
        <v>5468</v>
      </c>
      <c r="AI1621" s="18" t="s">
        <v>5468</v>
      </c>
      <c r="AJ1621" s="18" t="s">
        <v>5468</v>
      </c>
      <c r="AK1621" s="18" t="s">
        <v>5468</v>
      </c>
      <c r="AL1621" s="18" t="s">
        <v>5468</v>
      </c>
      <c r="AM1621" s="18" t="s">
        <v>5468</v>
      </c>
      <c r="AN1621" s="9" t="s">
        <v>5468</v>
      </c>
      <c r="AO1621" s="14"/>
      <c r="AP1621" s="14" t="s">
        <v>5468</v>
      </c>
      <c r="AQ1621" s="14" t="s">
        <v>5468</v>
      </c>
      <c r="AR1621" s="14" t="s">
        <v>5468</v>
      </c>
      <c r="AS1621" s="9" t="s">
        <v>5468</v>
      </c>
    </row>
    <row r="1622" spans="1:45" x14ac:dyDescent="0.3">
      <c r="A1622" s="1" t="s">
        <v>5268</v>
      </c>
      <c r="B1622" s="8" t="s">
        <v>5269</v>
      </c>
      <c r="C1622" s="3" t="str">
        <f>_xlfn.XLOOKUP(B1622,'[1]daily break down'!$D:$D,'[1]daily break down'!$E:$E,"")</f>
        <v>NORD-OUEST</v>
      </c>
      <c r="D1622" s="1" t="s">
        <v>11</v>
      </c>
      <c r="E1622" s="1" t="s">
        <v>12</v>
      </c>
      <c r="F1622" s="3" t="s">
        <v>51</v>
      </c>
      <c r="G1622" s="1" t="s">
        <v>5268</v>
      </c>
      <c r="H1622" s="28" t="str">
        <f>_xlfn.XLOOKUP(B1622,[2]CALCULATION!$B:$B,[2]CALCULATION!$H:$H,"")</f>
        <v>NOKIA</v>
      </c>
      <c r="I1622" s="100" t="s">
        <v>6098</v>
      </c>
      <c r="J1622" s="41" t="s">
        <v>6092</v>
      </c>
      <c r="K1622" s="41"/>
      <c r="L1622" s="41">
        <v>0</v>
      </c>
      <c r="M1622" s="41">
        <v>0</v>
      </c>
      <c r="N1622" s="41">
        <v>0</v>
      </c>
      <c r="O1622" s="41">
        <v>0</v>
      </c>
      <c r="P1622" s="41">
        <v>0</v>
      </c>
      <c r="Q1622" s="41">
        <v>0</v>
      </c>
      <c r="R1622" s="41">
        <v>0</v>
      </c>
      <c r="S1622" s="40" t="str" cm="1">
        <f t="array" ref="S1622">IFERROR(_xlfn.IFS(
U1622="MPR ISSUE","PDH",
U1622="BSS Hardware Issue","BSS",
U1622="Sites strategiques, MLL, Pylone, etc.","ENVTECH",
U1622="AKTIVCO DEFAUT GE &amp; POWER Cabinet","AKTIVCO",
U1622="AKTIVCO Coupure ENEO &amp; Baisse de tension","AKTIVCO GRID ONLY",
U1622="Coupure ENEO &amp; Baisse de tension","IHS GRID ONLY",
U1622="Defaut GE &amp; POWER Cabinet","IHS",
U1622="Sharing","Partners",
U1622="Sites strategiques &amp; DataCenter","SST &amp; DC",
U1622="Exclu","Exclu",
U1622="SAT","SAT",
U1622="SPARE-ISSUE","SPARE-ISSUE",
U1622="Fiber CAmtel","TRANS_FO_CAMTEL",
U1622="Fiber AOF","Fiber AOF",
U1622="Projet OCM (HUAWEI)","TRAVAUX-HUAWEI",
U1622="Projet OCM (NOKIA)","TRAVAUX-NOKIA",
U1622="ACCESS-ISSUE","ACCESS-ISSUE",
U1622="Projet OCM (ZTE, NOKIA, autres projets)","TRAVAUX OCM",
U1622="No root CAuse","No root cause",
U1622="ODU HS","PDH",
U1622="IP &amp; VLAN","PDH",
U1622="Warehouse HUAWEI","SPARE-ISSUE",
U1622="SPARE-HS","SPARE-ISSUE",
U1622="Power Telco","BSS",U1622="no impacts","no impacts"
),"")</f>
        <v/>
      </c>
      <c r="T1622" s="40" t="str" cm="1">
        <f t="array" ref="T1622">IFERROR(_xlfn.IFS(
U1622="MPR ISSUE","TX ISSUE",
U1622="BSS Hardware Issue","RAN ISSUE",
U1622="Sites strategiques, MLL, Pylone, etc.","ENVTECH",
U1622="AKTIVCO DEFAUT GE &amp; POWER Cabinet","POWER ISSUE",
U1622="AKTIVCO Coupure ENEO &amp; Baisse de tension","POWER ISSUE",
U1622="Coupure ENEO &amp; Baisse de tension","POWER ISSUE",
U1622="Defaut GE &amp; POWER Cabinet","POWER ISSUE",
U1622="Sharing","POWER ISSUE",
U1622="Sites strategiques &amp; DataCenter","POWER ISSUE",
U1622="Exclu","Exclu",
U1622="SAT","TX ISSUE",
U1622="SPARE-ISSUE","SPARE-ISSUE",
U1622="Fiber CAmtel","TX ISSUE",
U1622="Fiber AOF","TX ISSUE",
U1622="Projet OCM (HUAWEI)","TRAVAUX-HUAWEI",
U1622="Projet OCM (NOKIA)","TRAVAUX -NOKIA",
U1622="ACCESS-ISSUE","ACCESS-ISSUE",
U1622="Projet OCM (ZTE, NOKIA, autres projets)","TRAVAUX OCM",
U1622="No root CAuse","No root cause",
U1622="ODU HS","TX ISSUE",
U1622="IP &amp; VLAN","TX ISSUE",
U1622="Warehouse HUAWEI","SPARE-ISSUE",
U1622="SPARE-HS","SPARE-ISSUE",
U1622="Power Telco","RAN ISSUE",U1622="no impacts","no impacts"
),"")</f>
        <v/>
      </c>
      <c r="U1622" s="70"/>
      <c r="V1622" s="40" t="str" cm="1">
        <f t="array" ref="V1622">IFERROR(_xlfn.IFS(
U1622="MPR ISSUE","ACTIVE",
U1622="BSS Hardware Issue","ACTIVE",
U1622="Sites strategiques, MLL, Pylone, etc.","PASSIVE",
U1622="AKTIVCO DEFAUT GE &amp; POWER Cabinet","PASSIVE",
U1622="AKTIVCO Coupure ENEO &amp; Baisse de tension","PASSIVE",
U1622="Coupure ENEO &amp; Baisse de tension","PASSIVE",
U1622="Defaut GE &amp; POWER Cabinet","PASSIVE",
U1622="Sharing","PASSIVE",
U1622="Sites strategiques &amp; DataCenter","PASSIVE",
U1622="Exclu","Exclu",
U1622="SAT","ACTIVE",
U1622="SPARE-ISSUE","SPARE-ISSUE",
U1622="Fiber CAmtel","ACTIVE",
U1622="Fiber AOF","ACTIVE",
U1622="Projet OCM (HUAWEI)","PLANNED WORKS",
U1622="Projet OCM (NOKIA)","PLANNED WORKS",
U1622="ACCESS-ISSUE","ACCESS-ISSUE",
U1622="Projet OCM (ZTE, NOKIA, autres projets)","PLANNED WORKS",
U1622="No root CAuse","No root cause",
U1622="ODU HS","ACTIVE",
U1622="IP &amp; VLAN","ACTIVE",
U1622="Warehouse HUAWEI","SPARE-ISSUE",
U1622="SPARE-HS","SPARE-ISSUE",
U1622="Power Telco","ACTIVE", U1622="no impacts","no impacts"
),"")</f>
        <v/>
      </c>
      <c r="W1622" s="98"/>
      <c r="X1622" s="98"/>
      <c r="Y1622" s="98"/>
      <c r="Z1622" s="98"/>
      <c r="AA1622" s="98"/>
      <c r="AB1622" s="17" t="s">
        <v>6149</v>
      </c>
      <c r="AC1622" s="17"/>
      <c r="AD1622" s="9" t="s">
        <v>5659</v>
      </c>
      <c r="AE1622" s="7" t="s">
        <v>5468</v>
      </c>
      <c r="AF1622" s="6" t="s">
        <v>5468</v>
      </c>
      <c r="AG1622" s="7" t="s">
        <v>5468</v>
      </c>
      <c r="AH1622" s="3" t="s">
        <v>5468</v>
      </c>
      <c r="AI1622" s="18" t="s">
        <v>5468</v>
      </c>
      <c r="AJ1622" s="18" t="s">
        <v>5468</v>
      </c>
      <c r="AK1622" s="18" t="s">
        <v>5468</v>
      </c>
      <c r="AL1622" s="18" t="s">
        <v>5468</v>
      </c>
      <c r="AM1622" s="18" t="s">
        <v>5468</v>
      </c>
      <c r="AN1622" s="9" t="s">
        <v>6010</v>
      </c>
      <c r="AO1622" s="14"/>
      <c r="AP1622" s="14" t="s">
        <v>5468</v>
      </c>
      <c r="AQ1622" s="14" t="s">
        <v>5468</v>
      </c>
      <c r="AR1622" s="14" t="s">
        <v>5468</v>
      </c>
      <c r="AS1622" s="9" t="s">
        <v>5468</v>
      </c>
    </row>
    <row r="1623" spans="1:45" x14ac:dyDescent="0.3">
      <c r="A1623" s="1" t="s">
        <v>659</v>
      </c>
      <c r="B1623" s="1" t="s">
        <v>660</v>
      </c>
      <c r="C1623" s="3" t="str">
        <f>_xlfn.XLOOKUP(B1623,'[1]daily break down'!$D:$D,'[1]daily break down'!$E:$E,"")</f>
        <v>Douala</v>
      </c>
      <c r="D1623" s="1" t="s">
        <v>21</v>
      </c>
      <c r="E1623" s="1" t="s">
        <v>30</v>
      </c>
      <c r="F1623" s="3" t="s">
        <v>31</v>
      </c>
      <c r="G1623" s="1" t="s">
        <v>32</v>
      </c>
      <c r="H1623" s="29" t="str">
        <f>_xlfn.XLOOKUP(B1623,[2]CALCULATION!$B:$B,[2]CALCULATION!$H:$H,"")</f>
        <v>ZTE</v>
      </c>
      <c r="I1623" s="100" t="s">
        <v>6098</v>
      </c>
      <c r="J1623" s="41" t="s">
        <v>5541</v>
      </c>
      <c r="K1623" s="41"/>
      <c r="L1623" s="41">
        <v>0</v>
      </c>
      <c r="M1623" s="41">
        <v>0</v>
      </c>
      <c r="N1623" s="41">
        <v>0</v>
      </c>
      <c r="O1623" s="41">
        <v>0</v>
      </c>
      <c r="P1623" s="41">
        <v>0</v>
      </c>
      <c r="Q1623" s="41">
        <v>0</v>
      </c>
      <c r="R1623" s="41">
        <v>0</v>
      </c>
      <c r="S1623" s="40" t="str" cm="1">
        <f t="array" ref="S1623">IFERROR(_xlfn.IFS(
U1623="MPR ISSUE","PDH",
U1623="BSS Hardware Issue","BSS",
U1623="Sites strategiques, MLL, Pylone, etc.","ENVTECH",
U1623="AKTIVCO DEFAUT GE &amp; POWER Cabinet","AKTIVCO",
U1623="AKTIVCO Coupure ENEO &amp; Baisse de tension","AKTIVCO GRID ONLY",
U1623="Coupure ENEO &amp; Baisse de tension","IHS GRID ONLY",
U1623="Defaut GE &amp; POWER Cabinet","IHS",
U1623="Sharing","Partners",
U1623="Sites strategiques &amp; DataCenter","SST &amp; DC",
U1623="Exclu","Exclu",
U1623="SAT","SAT",
U1623="SPARE-ISSUE","SPARE-ISSUE",
U1623="Fiber CAmtel","TRANS_FO_CAMTEL",
U1623="Fiber AOF","Fiber AOF",
U1623="Projet OCM (HUAWEI)","TRAVAUX-HUAWEI",
U1623="Projet OCM (NOKIA)","TRAVAUX-NOKIA",
U1623="ACCESS-ISSUE","ACCESS-ISSUE",
U1623="Projet OCM (ZTE, NOKIA, autres projets)","TRAVAUX OCM",
U1623="No root CAuse","No root cause",
U1623="ODU HS","PDH",
U1623="IP &amp; VLAN","PDH",
U1623="Warehouse HUAWEI","SPARE-ISSUE",
U1623="SPARE-HS","SPARE-ISSUE",
U1623="Power Telco","BSS",U1623="no impacts","no impacts"
),"")</f>
        <v/>
      </c>
      <c r="T1623" s="40" t="str" cm="1">
        <f t="array" ref="T1623">IFERROR(_xlfn.IFS(
U1623="MPR ISSUE","TX ISSUE",
U1623="BSS Hardware Issue","RAN ISSUE",
U1623="Sites strategiques, MLL, Pylone, etc.","ENVTECH",
U1623="AKTIVCO DEFAUT GE &amp; POWER Cabinet","POWER ISSUE",
U1623="AKTIVCO Coupure ENEO &amp; Baisse de tension","POWER ISSUE",
U1623="Coupure ENEO &amp; Baisse de tension","POWER ISSUE",
U1623="Defaut GE &amp; POWER Cabinet","POWER ISSUE",
U1623="Sharing","POWER ISSUE",
U1623="Sites strategiques &amp; DataCenter","POWER ISSUE",
U1623="Exclu","Exclu",
U1623="SAT","TX ISSUE",
U1623="SPARE-ISSUE","SPARE-ISSUE",
U1623="Fiber CAmtel","TX ISSUE",
U1623="Fiber AOF","TX ISSUE",
U1623="Projet OCM (HUAWEI)","TRAVAUX-HUAWEI",
U1623="Projet OCM (NOKIA)","TRAVAUX -NOKIA",
U1623="ACCESS-ISSUE","ACCESS-ISSUE",
U1623="Projet OCM (ZTE, NOKIA, autres projets)","TRAVAUX OCM",
U1623="No root CAuse","No root cause",
U1623="ODU HS","TX ISSUE",
U1623="IP &amp; VLAN","TX ISSUE",
U1623="Warehouse HUAWEI","SPARE-ISSUE",
U1623="SPARE-HS","SPARE-ISSUE",
U1623="Power Telco","RAN ISSUE",U1623="no impacts","no impacts"
),"")</f>
        <v/>
      </c>
      <c r="U1623" s="70"/>
      <c r="V1623" s="40" t="str" cm="1">
        <f t="array" ref="V1623">IFERROR(_xlfn.IFS(
U1623="MPR ISSUE","ACTIVE",
U1623="BSS Hardware Issue","ACTIVE",
U1623="Sites strategiques, MLL, Pylone, etc.","PASSIVE",
U1623="AKTIVCO DEFAUT GE &amp; POWER Cabinet","PASSIVE",
U1623="AKTIVCO Coupure ENEO &amp; Baisse de tension","PASSIVE",
U1623="Coupure ENEO &amp; Baisse de tension","PASSIVE",
U1623="Defaut GE &amp; POWER Cabinet","PASSIVE",
U1623="Sharing","PASSIVE",
U1623="Sites strategiques &amp; DataCenter","PASSIVE",
U1623="Exclu","Exclu",
U1623="SAT","ACTIVE",
U1623="SPARE-ISSUE","SPARE-ISSUE",
U1623="Fiber CAmtel","ACTIVE",
U1623="Fiber AOF","ACTIVE",
U1623="Projet OCM (HUAWEI)","PLANNED WORKS",
U1623="Projet OCM (NOKIA)","PLANNED WORKS",
U1623="ACCESS-ISSUE","ACCESS-ISSUE",
U1623="Projet OCM (ZTE, NOKIA, autres projets)","PLANNED WORKS",
U1623="No root CAuse","No root cause",
U1623="ODU HS","ACTIVE",
U1623="IP &amp; VLAN","ACTIVE",
U1623="Warehouse HUAWEI","SPARE-ISSUE",
U1623="SPARE-HS","SPARE-ISSUE",
U1623="Power Telco","ACTIVE", U1623="no impacts","no impacts"
),"")</f>
        <v/>
      </c>
      <c r="W1623" s="98"/>
      <c r="X1623" s="98"/>
      <c r="Y1623" s="98"/>
      <c r="Z1623" s="98"/>
      <c r="AA1623" s="98"/>
      <c r="AB1623" s="17" t="s">
        <v>5468</v>
      </c>
      <c r="AC1623" s="17"/>
      <c r="AD1623" s="9" t="s">
        <v>5468</v>
      </c>
      <c r="AE1623" s="7" t="s">
        <v>5468</v>
      </c>
      <c r="AF1623" s="6" t="s">
        <v>5468</v>
      </c>
      <c r="AG1623" s="7" t="s">
        <v>5468</v>
      </c>
      <c r="AH1623" s="3" t="s">
        <v>5468</v>
      </c>
      <c r="AI1623" s="18" t="s">
        <v>5468</v>
      </c>
      <c r="AJ1623" s="18" t="s">
        <v>5468</v>
      </c>
      <c r="AK1623" s="18" t="s">
        <v>5468</v>
      </c>
      <c r="AL1623" s="18" t="s">
        <v>5468</v>
      </c>
      <c r="AM1623" s="18" t="s">
        <v>5468</v>
      </c>
      <c r="AN1623" s="9" t="s">
        <v>5468</v>
      </c>
      <c r="AO1623" s="14"/>
      <c r="AP1623" s="14" t="s">
        <v>5468</v>
      </c>
      <c r="AQ1623" s="14" t="s">
        <v>5468</v>
      </c>
      <c r="AR1623" s="14" t="s">
        <v>5468</v>
      </c>
      <c r="AS1623" s="9" t="s">
        <v>5468</v>
      </c>
    </row>
    <row r="1624" spans="1:45" x14ac:dyDescent="0.3">
      <c r="A1624" s="1" t="s">
        <v>3883</v>
      </c>
      <c r="B1624" s="8" t="s">
        <v>3884</v>
      </c>
      <c r="C1624" s="3" t="str">
        <f>_xlfn.XLOOKUP(B1624,'[1]daily break down'!$D:$D,'[1]daily break down'!$E:$E,"")</f>
        <v>ADAMAOUA</v>
      </c>
      <c r="D1624" s="1"/>
      <c r="E1624" s="1"/>
      <c r="F1624" s="3" t="s">
        <v>90</v>
      </c>
      <c r="G1624" s="1" t="s">
        <v>3885</v>
      </c>
      <c r="H1624" s="27" t="str">
        <f>_xlfn.XLOOKUP(B1624,[2]CALCULATION!$B:$B,[2]CALCULATION!$H:$H,"")</f>
        <v>HUAWEI</v>
      </c>
      <c r="I1624" s="100" t="s">
        <v>6098</v>
      </c>
      <c r="J1624" s="41" t="s">
        <v>5541</v>
      </c>
      <c r="K1624" s="41"/>
      <c r="L1624" s="41">
        <v>8.0257852428281581E-4</v>
      </c>
      <c r="M1624" s="41">
        <v>5.9569161580102338E-3</v>
      </c>
      <c r="N1624" s="41">
        <v>1.826312019701341E-2</v>
      </c>
      <c r="O1624" s="41">
        <v>0.7352511036346463</v>
      </c>
      <c r="P1624" s="41">
        <v>0</v>
      </c>
      <c r="Q1624" s="41">
        <v>0</v>
      </c>
      <c r="R1624" s="41">
        <v>0</v>
      </c>
      <c r="S1624" s="40" t="str" cm="1">
        <f t="array" ref="S1624">IFERROR(_xlfn.IFS(
U1624="MPR ISSUE","PDH",
U1624="BSS Hardware Issue","BSS",
U1624="Sites strategiques, MLL, Pylone, etc.","ENVTECH",
U1624="AKTIVCO DEFAUT GE &amp; POWER Cabinet","AKTIVCO",
U1624="AKTIVCO Coupure ENEO &amp; Baisse de tension","AKTIVCO GRID ONLY",
U1624="Coupure ENEO &amp; Baisse de tension","IHS GRID ONLY",
U1624="Defaut GE &amp; POWER Cabinet","IHS",
U1624="Sharing","Partners",
U1624="Sites strategiques &amp; DataCenter","SST &amp; DC",
U1624="Exclu","Exclu",
U1624="SAT","SAT",
U1624="SPARE-ISSUE","SPARE-ISSUE",
U1624="Fiber CAmtel","TRANS_FO_CAMTEL",
U1624="Fiber AOF","Fiber AOF",
U1624="Projet OCM (HUAWEI)","TRAVAUX-HUAWEI",
U1624="Projet OCM (NOKIA)","TRAVAUX-NOKIA",
U1624="ACCESS-ISSUE","ACCESS-ISSUE",
U1624="Projet OCM (ZTE, NOKIA, autres projets)","TRAVAUX OCM",
U1624="No root CAuse","No root cause",
U1624="ODU HS","PDH",
U1624="IP &amp; VLAN","PDH",
U1624="Warehouse HUAWEI","SPARE-ISSUE",
U1624="SPARE-HS","SPARE-ISSUE",
U1624="Power Telco","BSS",U1624="no impacts","no impacts"
),"")</f>
        <v/>
      </c>
      <c r="T1624" s="40" t="str" cm="1">
        <f t="array" ref="T1624">IFERROR(_xlfn.IFS(
U1624="MPR ISSUE","TX ISSUE",
U1624="BSS Hardware Issue","RAN ISSUE",
U1624="Sites strategiques, MLL, Pylone, etc.","ENVTECH",
U1624="AKTIVCO DEFAUT GE &amp; POWER Cabinet","POWER ISSUE",
U1624="AKTIVCO Coupure ENEO &amp; Baisse de tension","POWER ISSUE",
U1624="Coupure ENEO &amp; Baisse de tension","POWER ISSUE",
U1624="Defaut GE &amp; POWER Cabinet","POWER ISSUE",
U1624="Sharing","POWER ISSUE",
U1624="Sites strategiques &amp; DataCenter","POWER ISSUE",
U1624="Exclu","Exclu",
U1624="SAT","TX ISSUE",
U1624="SPARE-ISSUE","SPARE-ISSUE",
U1624="Fiber CAmtel","TX ISSUE",
U1624="Fiber AOF","TX ISSUE",
U1624="Projet OCM (HUAWEI)","TRAVAUX-HUAWEI",
U1624="Projet OCM (NOKIA)","TRAVAUX -NOKIA",
U1624="ACCESS-ISSUE","ACCESS-ISSUE",
U1624="Projet OCM (ZTE, NOKIA, autres projets)","TRAVAUX OCM",
U1624="No root CAuse","No root cause",
U1624="ODU HS","TX ISSUE",
U1624="IP &amp; VLAN","TX ISSUE",
U1624="Warehouse HUAWEI","SPARE-ISSUE",
U1624="SPARE-HS","SPARE-ISSUE",
U1624="Power Telco","RAN ISSUE",U1624="no impacts","no impacts"
),"")</f>
        <v/>
      </c>
      <c r="U1624" s="70"/>
      <c r="V1624" s="40" t="str" cm="1">
        <f t="array" ref="V1624">IFERROR(_xlfn.IFS(
U1624="MPR ISSUE","ACTIVE",
U1624="BSS Hardware Issue","ACTIVE",
U1624="Sites strategiques, MLL, Pylone, etc.","PASSIVE",
U1624="AKTIVCO DEFAUT GE &amp; POWER Cabinet","PASSIVE",
U1624="AKTIVCO Coupure ENEO &amp; Baisse de tension","PASSIVE",
U1624="Coupure ENEO &amp; Baisse de tension","PASSIVE",
U1624="Defaut GE &amp; POWER Cabinet","PASSIVE",
U1624="Sharing","PASSIVE",
U1624="Sites strategiques &amp; DataCenter","PASSIVE",
U1624="Exclu","Exclu",
U1624="SAT","ACTIVE",
U1624="SPARE-ISSUE","SPARE-ISSUE",
U1624="Fiber CAmtel","ACTIVE",
U1624="Fiber AOF","ACTIVE",
U1624="Projet OCM (HUAWEI)","PLANNED WORKS",
U1624="Projet OCM (NOKIA)","PLANNED WORKS",
U1624="ACCESS-ISSUE","ACCESS-ISSUE",
U1624="Projet OCM (ZTE, NOKIA, autres projets)","PLANNED WORKS",
U1624="No root CAuse","No root cause",
U1624="ODU HS","ACTIVE",
U1624="IP &amp; VLAN","ACTIVE",
U1624="Warehouse HUAWEI","SPARE-ISSUE",
U1624="SPARE-HS","SPARE-ISSUE",
U1624="Power Telco","ACTIVE", U1624="no impacts","no impacts"
),"")</f>
        <v/>
      </c>
      <c r="W1624" s="98"/>
      <c r="X1624" s="98"/>
      <c r="Y1624" s="98"/>
      <c r="Z1624" s="98"/>
      <c r="AA1624" s="98"/>
      <c r="AB1624" s="17" t="s">
        <v>5468</v>
      </c>
      <c r="AC1624" s="17"/>
      <c r="AD1624" s="9" t="s">
        <v>5468</v>
      </c>
      <c r="AE1624" s="7" t="s">
        <v>5468</v>
      </c>
      <c r="AF1624" s="6" t="s">
        <v>5468</v>
      </c>
      <c r="AG1624" s="7" t="s">
        <v>5468</v>
      </c>
      <c r="AH1624" s="3" t="s">
        <v>5468</v>
      </c>
      <c r="AI1624" s="18" t="s">
        <v>5468</v>
      </c>
      <c r="AJ1624" s="18" t="s">
        <v>5468</v>
      </c>
      <c r="AK1624" s="18" t="s">
        <v>5468</v>
      </c>
      <c r="AL1624" s="18" t="s">
        <v>5468</v>
      </c>
      <c r="AM1624" s="18" t="s">
        <v>5468</v>
      </c>
      <c r="AN1624" s="9" t="s">
        <v>5468</v>
      </c>
      <c r="AO1624" s="14"/>
      <c r="AP1624" s="14" t="s">
        <v>5468</v>
      </c>
      <c r="AQ1624" s="14" t="s">
        <v>5468</v>
      </c>
      <c r="AR1624" s="14" t="s">
        <v>5468</v>
      </c>
      <c r="AS1624" s="9" t="s">
        <v>5468</v>
      </c>
    </row>
    <row r="1625" spans="1:45" x14ac:dyDescent="0.3">
      <c r="A1625" s="1" t="s">
        <v>3154</v>
      </c>
      <c r="B1625" s="8" t="s">
        <v>3155</v>
      </c>
      <c r="C1625" s="3" t="str">
        <f>_xlfn.XLOOKUP(B1625,'[1]daily break down'!$D:$D,'[1]daily break down'!$E:$E,"")</f>
        <v>LITTORAL</v>
      </c>
      <c r="D1625" s="1" t="s">
        <v>11</v>
      </c>
      <c r="E1625" s="1" t="s">
        <v>12</v>
      </c>
      <c r="F1625" s="3" t="s">
        <v>31</v>
      </c>
      <c r="G1625" s="1" t="s">
        <v>502</v>
      </c>
      <c r="H1625" s="29" t="str">
        <f>_xlfn.XLOOKUP(B1625,[2]CALCULATION!$B:$B,[2]CALCULATION!$H:$H,"")</f>
        <v>ZTE</v>
      </c>
      <c r="I1625" s="100" t="s">
        <v>6098</v>
      </c>
      <c r="J1625" s="41" t="s">
        <v>5541</v>
      </c>
      <c r="K1625" s="41"/>
      <c r="L1625" s="41">
        <v>0</v>
      </c>
      <c r="M1625" s="41">
        <v>0</v>
      </c>
      <c r="N1625" s="41">
        <v>0</v>
      </c>
      <c r="O1625" s="41">
        <v>0</v>
      </c>
      <c r="P1625" s="41">
        <v>0</v>
      </c>
      <c r="Q1625" s="41">
        <v>0</v>
      </c>
      <c r="R1625" s="41">
        <v>0</v>
      </c>
      <c r="S1625" s="40" t="str" cm="1">
        <f t="array" ref="S1625">IFERROR(_xlfn.IFS(
U1625="MPR ISSUE","PDH",
U1625="BSS Hardware Issue","BSS",
U1625="Sites strategiques, MLL, Pylone, etc.","ENVTECH",
U1625="AKTIVCO DEFAUT GE &amp; POWER Cabinet","AKTIVCO",
U1625="AKTIVCO Coupure ENEO &amp; Baisse de tension","AKTIVCO GRID ONLY",
U1625="Coupure ENEO &amp; Baisse de tension","IHS GRID ONLY",
U1625="Defaut GE &amp; POWER Cabinet","IHS",
U1625="Sharing","Partners",
U1625="Sites strategiques &amp; DataCenter","SST &amp; DC",
U1625="Exclu","Exclu",
U1625="SAT","SAT",
U1625="SPARE-ISSUE","SPARE-ISSUE",
U1625="Fiber CAmtel","TRANS_FO_CAMTEL",
U1625="Fiber AOF","Fiber AOF",
U1625="Projet OCM (HUAWEI)","TRAVAUX-HUAWEI",
U1625="Projet OCM (NOKIA)","TRAVAUX-NOKIA",
U1625="ACCESS-ISSUE","ACCESS-ISSUE",
U1625="Projet OCM (ZTE, NOKIA, autres projets)","TRAVAUX OCM",
U1625="No root CAuse","No root cause",
U1625="ODU HS","PDH",
U1625="IP &amp; VLAN","PDH",
U1625="Warehouse HUAWEI","SPARE-ISSUE",
U1625="SPARE-HS","SPARE-ISSUE",
U1625="Power Telco","BSS",U1625="no impacts","no impacts"
),"")</f>
        <v/>
      </c>
      <c r="T1625" s="40" t="str" cm="1">
        <f t="array" ref="T1625">IFERROR(_xlfn.IFS(
U1625="MPR ISSUE","TX ISSUE",
U1625="BSS Hardware Issue","RAN ISSUE",
U1625="Sites strategiques, MLL, Pylone, etc.","ENVTECH",
U1625="AKTIVCO DEFAUT GE &amp; POWER Cabinet","POWER ISSUE",
U1625="AKTIVCO Coupure ENEO &amp; Baisse de tension","POWER ISSUE",
U1625="Coupure ENEO &amp; Baisse de tension","POWER ISSUE",
U1625="Defaut GE &amp; POWER Cabinet","POWER ISSUE",
U1625="Sharing","POWER ISSUE",
U1625="Sites strategiques &amp; DataCenter","POWER ISSUE",
U1625="Exclu","Exclu",
U1625="SAT","TX ISSUE",
U1625="SPARE-ISSUE","SPARE-ISSUE",
U1625="Fiber CAmtel","TX ISSUE",
U1625="Fiber AOF","TX ISSUE",
U1625="Projet OCM (HUAWEI)","TRAVAUX-HUAWEI",
U1625="Projet OCM (NOKIA)","TRAVAUX -NOKIA",
U1625="ACCESS-ISSUE","ACCESS-ISSUE",
U1625="Projet OCM (ZTE, NOKIA, autres projets)","TRAVAUX OCM",
U1625="No root CAuse","No root cause",
U1625="ODU HS","TX ISSUE",
U1625="IP &amp; VLAN","TX ISSUE",
U1625="Warehouse HUAWEI","SPARE-ISSUE",
U1625="SPARE-HS","SPARE-ISSUE",
U1625="Power Telco","RAN ISSUE",U1625="no impacts","no impacts"
),"")</f>
        <v/>
      </c>
      <c r="U1625" s="70"/>
      <c r="V1625" s="40" t="str" cm="1">
        <f t="array" ref="V1625">IFERROR(_xlfn.IFS(
U1625="MPR ISSUE","ACTIVE",
U1625="BSS Hardware Issue","ACTIVE",
U1625="Sites strategiques, MLL, Pylone, etc.","PASSIVE",
U1625="AKTIVCO DEFAUT GE &amp; POWER Cabinet","PASSIVE",
U1625="AKTIVCO Coupure ENEO &amp; Baisse de tension","PASSIVE",
U1625="Coupure ENEO &amp; Baisse de tension","PASSIVE",
U1625="Defaut GE &amp; POWER Cabinet","PASSIVE",
U1625="Sharing","PASSIVE",
U1625="Sites strategiques &amp; DataCenter","PASSIVE",
U1625="Exclu","Exclu",
U1625="SAT","ACTIVE",
U1625="SPARE-ISSUE","SPARE-ISSUE",
U1625="Fiber CAmtel","ACTIVE",
U1625="Fiber AOF","ACTIVE",
U1625="Projet OCM (HUAWEI)","PLANNED WORKS",
U1625="Projet OCM (NOKIA)","PLANNED WORKS",
U1625="ACCESS-ISSUE","ACCESS-ISSUE",
U1625="Projet OCM (ZTE, NOKIA, autres projets)","PLANNED WORKS",
U1625="No root CAuse","No root cause",
U1625="ODU HS","ACTIVE",
U1625="IP &amp; VLAN","ACTIVE",
U1625="Warehouse HUAWEI","SPARE-ISSUE",
U1625="SPARE-HS","SPARE-ISSUE",
U1625="Power Telco","ACTIVE", U1625="no impacts","no impacts"
),"")</f>
        <v/>
      </c>
      <c r="W1625" s="98"/>
      <c r="X1625" s="98"/>
      <c r="Y1625" s="98"/>
      <c r="Z1625" s="98"/>
      <c r="AA1625" s="98"/>
      <c r="AB1625" s="17" t="s">
        <v>5468</v>
      </c>
      <c r="AC1625" s="17"/>
      <c r="AD1625" s="9" t="s">
        <v>5468</v>
      </c>
      <c r="AE1625" s="7" t="s">
        <v>5468</v>
      </c>
      <c r="AF1625" s="6" t="s">
        <v>5468</v>
      </c>
      <c r="AG1625" s="7" t="s">
        <v>5468</v>
      </c>
      <c r="AH1625" s="3" t="s">
        <v>5468</v>
      </c>
      <c r="AI1625" s="18" t="s">
        <v>5468</v>
      </c>
      <c r="AJ1625" s="18" t="s">
        <v>5468</v>
      </c>
      <c r="AK1625" s="18" t="s">
        <v>5468</v>
      </c>
      <c r="AL1625" s="18" t="s">
        <v>5468</v>
      </c>
      <c r="AM1625" s="18" t="s">
        <v>5468</v>
      </c>
      <c r="AN1625" s="9" t="s">
        <v>5468</v>
      </c>
      <c r="AO1625" s="14"/>
      <c r="AP1625" s="14" t="s">
        <v>5468</v>
      </c>
      <c r="AQ1625" s="14" t="s">
        <v>5468</v>
      </c>
      <c r="AR1625" s="14" t="s">
        <v>5468</v>
      </c>
      <c r="AS1625" s="9" t="s">
        <v>5468</v>
      </c>
    </row>
    <row r="1626" spans="1:45" x14ac:dyDescent="0.3">
      <c r="A1626" s="1" t="s">
        <v>5130</v>
      </c>
      <c r="B1626" s="8" t="s">
        <v>5131</v>
      </c>
      <c r="C1626" s="3" t="str">
        <f>_xlfn.XLOOKUP(B1626,'[1]daily break down'!$D:$D,'[1]daily break down'!$E:$E,"")</f>
        <v>CENTRE</v>
      </c>
      <c r="D1626" s="1" t="s">
        <v>11</v>
      </c>
      <c r="E1626" s="1" t="s">
        <v>12</v>
      </c>
      <c r="F1626" s="3" t="s">
        <v>37</v>
      </c>
      <c r="G1626" s="1" t="s">
        <v>5130</v>
      </c>
      <c r="H1626" s="29" t="str">
        <f>_xlfn.XLOOKUP(B1626,[2]CALCULATION!$B:$B,[2]CALCULATION!$H:$H,"")</f>
        <v>ZTE</v>
      </c>
      <c r="I1626" s="100" t="s">
        <v>6098</v>
      </c>
      <c r="J1626" s="41" t="s">
        <v>5541</v>
      </c>
      <c r="K1626" s="41"/>
      <c r="L1626" s="41">
        <v>0</v>
      </c>
      <c r="M1626" s="41">
        <v>0</v>
      </c>
      <c r="N1626" s="41">
        <v>0</v>
      </c>
      <c r="O1626" s="41">
        <v>0</v>
      </c>
      <c r="P1626" s="41">
        <v>0</v>
      </c>
      <c r="Q1626" s="41">
        <v>0</v>
      </c>
      <c r="R1626" s="41">
        <v>0</v>
      </c>
      <c r="S1626" s="40" t="str" cm="1">
        <f t="array" ref="S1626">IFERROR(_xlfn.IFS(
U1626="MPR ISSUE","PDH",
U1626="BSS Hardware Issue","BSS",
U1626="Sites strategiques, MLL, Pylone, etc.","ENVTECH",
U1626="AKTIVCO DEFAUT GE &amp; POWER Cabinet","AKTIVCO",
U1626="AKTIVCO Coupure ENEO &amp; Baisse de tension","AKTIVCO GRID ONLY",
U1626="Coupure ENEO &amp; Baisse de tension","IHS GRID ONLY",
U1626="Defaut GE &amp; POWER Cabinet","IHS",
U1626="Sharing","Partners",
U1626="Sites strategiques &amp; DataCenter","SST &amp; DC",
U1626="Exclu","Exclu",
U1626="SAT","SAT",
U1626="SPARE-ISSUE","SPARE-ISSUE",
U1626="Fiber CAmtel","TRANS_FO_CAMTEL",
U1626="Fiber AOF","Fiber AOF",
U1626="Projet OCM (HUAWEI)","TRAVAUX-HUAWEI",
U1626="Projet OCM (NOKIA)","TRAVAUX-NOKIA",
U1626="ACCESS-ISSUE","ACCESS-ISSUE",
U1626="Projet OCM (ZTE, NOKIA, autres projets)","TRAVAUX OCM",
U1626="No root CAuse","No root cause",
U1626="ODU HS","PDH",
U1626="IP &amp; VLAN","PDH",
U1626="Warehouse HUAWEI","SPARE-ISSUE",
U1626="SPARE-HS","SPARE-ISSUE",
U1626="Power Telco","BSS",U1626="no impacts","no impacts"
),"")</f>
        <v/>
      </c>
      <c r="T1626" s="40" t="str" cm="1">
        <f t="array" ref="T1626">IFERROR(_xlfn.IFS(
U1626="MPR ISSUE","TX ISSUE",
U1626="BSS Hardware Issue","RAN ISSUE",
U1626="Sites strategiques, MLL, Pylone, etc.","ENVTECH",
U1626="AKTIVCO DEFAUT GE &amp; POWER Cabinet","POWER ISSUE",
U1626="AKTIVCO Coupure ENEO &amp; Baisse de tension","POWER ISSUE",
U1626="Coupure ENEO &amp; Baisse de tension","POWER ISSUE",
U1626="Defaut GE &amp; POWER Cabinet","POWER ISSUE",
U1626="Sharing","POWER ISSUE",
U1626="Sites strategiques &amp; DataCenter","POWER ISSUE",
U1626="Exclu","Exclu",
U1626="SAT","TX ISSUE",
U1626="SPARE-ISSUE","SPARE-ISSUE",
U1626="Fiber CAmtel","TX ISSUE",
U1626="Fiber AOF","TX ISSUE",
U1626="Projet OCM (HUAWEI)","TRAVAUX-HUAWEI",
U1626="Projet OCM (NOKIA)","TRAVAUX -NOKIA",
U1626="ACCESS-ISSUE","ACCESS-ISSUE",
U1626="Projet OCM (ZTE, NOKIA, autres projets)","TRAVAUX OCM",
U1626="No root CAuse","No root cause",
U1626="ODU HS","TX ISSUE",
U1626="IP &amp; VLAN","TX ISSUE",
U1626="Warehouse HUAWEI","SPARE-ISSUE",
U1626="SPARE-HS","SPARE-ISSUE",
U1626="Power Telco","RAN ISSUE",U1626="no impacts","no impacts"
),"")</f>
        <v/>
      </c>
      <c r="U1626" s="70"/>
      <c r="V1626" s="40" t="str" cm="1">
        <f t="array" ref="V1626">IFERROR(_xlfn.IFS(
U1626="MPR ISSUE","ACTIVE",
U1626="BSS Hardware Issue","ACTIVE",
U1626="Sites strategiques, MLL, Pylone, etc.","PASSIVE",
U1626="AKTIVCO DEFAUT GE &amp; POWER Cabinet","PASSIVE",
U1626="AKTIVCO Coupure ENEO &amp; Baisse de tension","PASSIVE",
U1626="Coupure ENEO &amp; Baisse de tension","PASSIVE",
U1626="Defaut GE &amp; POWER Cabinet","PASSIVE",
U1626="Sharing","PASSIVE",
U1626="Sites strategiques &amp; DataCenter","PASSIVE",
U1626="Exclu","Exclu",
U1626="SAT","ACTIVE",
U1626="SPARE-ISSUE","SPARE-ISSUE",
U1626="Fiber CAmtel","ACTIVE",
U1626="Fiber AOF","ACTIVE",
U1626="Projet OCM (HUAWEI)","PLANNED WORKS",
U1626="Projet OCM (NOKIA)","PLANNED WORKS",
U1626="ACCESS-ISSUE","ACCESS-ISSUE",
U1626="Projet OCM (ZTE, NOKIA, autres projets)","PLANNED WORKS",
U1626="No root CAuse","No root cause",
U1626="ODU HS","ACTIVE",
U1626="IP &amp; VLAN","ACTIVE",
U1626="Warehouse HUAWEI","SPARE-ISSUE",
U1626="SPARE-HS","SPARE-ISSUE",
U1626="Power Telco","ACTIVE", U1626="no impacts","no impacts"
),"")</f>
        <v/>
      </c>
      <c r="W1626" s="98"/>
      <c r="X1626" s="98"/>
      <c r="Y1626" s="98"/>
      <c r="Z1626" s="98"/>
      <c r="AA1626" s="98"/>
      <c r="AB1626" s="17" t="s">
        <v>5468</v>
      </c>
      <c r="AC1626" s="17"/>
      <c r="AD1626" s="9" t="s">
        <v>5468</v>
      </c>
      <c r="AE1626" s="7" t="s">
        <v>5468</v>
      </c>
      <c r="AF1626" s="6" t="s">
        <v>5468</v>
      </c>
      <c r="AG1626" s="7" t="s">
        <v>5468</v>
      </c>
      <c r="AH1626" s="3" t="s">
        <v>5468</v>
      </c>
      <c r="AI1626" s="18" t="s">
        <v>5468</v>
      </c>
      <c r="AJ1626" s="18" t="s">
        <v>5468</v>
      </c>
      <c r="AK1626" s="18" t="s">
        <v>5468</v>
      </c>
      <c r="AL1626" s="18" t="s">
        <v>5468</v>
      </c>
      <c r="AM1626" s="18" t="s">
        <v>5468</v>
      </c>
      <c r="AN1626" s="9" t="s">
        <v>5468</v>
      </c>
      <c r="AO1626" s="14"/>
      <c r="AP1626" s="14" t="s">
        <v>5468</v>
      </c>
      <c r="AQ1626" s="14" t="s">
        <v>5468</v>
      </c>
      <c r="AR1626" s="14" t="s">
        <v>5468</v>
      </c>
      <c r="AS1626" s="9" t="s">
        <v>5468</v>
      </c>
    </row>
    <row r="1627" spans="1:45" x14ac:dyDescent="0.3">
      <c r="A1627" s="1" t="s">
        <v>4213</v>
      </c>
      <c r="B1627" s="1" t="s">
        <v>4214</v>
      </c>
      <c r="C1627" s="3" t="str">
        <f>_xlfn.XLOOKUP(B1627,'[1]daily break down'!$D:$D,'[1]daily break down'!$E:$E,"")</f>
        <v>ADAMAOUA</v>
      </c>
      <c r="D1627" s="1" t="s">
        <v>357</v>
      </c>
      <c r="E1627" s="1" t="s">
        <v>5430</v>
      </c>
      <c r="F1627" s="3" t="s">
        <v>90</v>
      </c>
      <c r="G1627" s="1" t="s">
        <v>4213</v>
      </c>
      <c r="H1627" s="27" t="str">
        <f>_xlfn.XLOOKUP(B1627,[2]CALCULATION!$B:$B,[2]CALCULATION!$H:$H,"")</f>
        <v>HUAWEI</v>
      </c>
      <c r="I1627" s="100" t="s">
        <v>6098</v>
      </c>
      <c r="J1627" s="41" t="s">
        <v>5540</v>
      </c>
      <c r="K1627" s="41"/>
      <c r="L1627" s="41">
        <v>12.327606132984052</v>
      </c>
      <c r="M1627" s="41">
        <v>12.327606132984052</v>
      </c>
      <c r="N1627" s="41">
        <v>12.327606132984052</v>
      </c>
      <c r="O1627" s="41">
        <v>12.327606132984052</v>
      </c>
      <c r="P1627" s="41">
        <v>12.327606132984052</v>
      </c>
      <c r="Q1627" s="41">
        <v>5.9932997177777212</v>
      </c>
      <c r="R1627" s="41">
        <v>0</v>
      </c>
      <c r="S1627" s="40" t="str" cm="1">
        <f t="array" ref="S1627">IFERROR(_xlfn.IFS(
U1627="MPR ISSUE","PDH",
U1627="BSS Hardware Issue","BSS",
U1627="Sites strategiques, MLL, Pylone, etc.","ENVTECH",
U1627="AKTIVCO DEFAUT GE &amp; POWER Cabinet","AKTIVCO",
U1627="AKTIVCO Coupure ENEO &amp; Baisse de tension","AKTIVCO GRID ONLY",
U1627="Coupure ENEO &amp; Baisse de tension","IHS GRID ONLY",
U1627="Defaut GE &amp; POWER Cabinet","IHS",
U1627="Sharing","Partners",
U1627="Sites strategiques &amp; DataCenter","SST &amp; DC",
U1627="Exclu","Exclu",
U1627="SAT","SAT",
U1627="SPARE-ISSUE","SPARE-ISSUE",
U1627="Fiber CAmtel","TRANS_FO_CAMTEL",
U1627="Fiber AOF","Fiber AOF",
U1627="Projet OCM (HUAWEI)","TRAVAUX-HUAWEI",
U1627="Projet OCM (NOKIA)","TRAVAUX-NOKIA",
U1627="ACCESS-ISSUE","ACCESS-ISSUE",
U1627="Projet OCM (ZTE, NOKIA, autres projets)","TRAVAUX OCM",
U1627="No root CAuse","No root cause",
U1627="ODU HS","PDH",
U1627="IP &amp; VLAN","PDH",
U1627="Warehouse HUAWEI","SPARE-ISSUE",
U1627="SPARE-HS","SPARE-ISSUE",
U1627="Power Telco","BSS",U1627="no impacts","no impacts"
),"")</f>
        <v/>
      </c>
      <c r="T1627" s="40" t="str" cm="1">
        <f t="array" ref="T1627">IFERROR(_xlfn.IFS(
U1627="MPR ISSUE","TX ISSUE",
U1627="BSS Hardware Issue","RAN ISSUE",
U1627="Sites strategiques, MLL, Pylone, etc.","ENVTECH",
U1627="AKTIVCO DEFAUT GE &amp; POWER Cabinet","POWER ISSUE",
U1627="AKTIVCO Coupure ENEO &amp; Baisse de tension","POWER ISSUE",
U1627="Coupure ENEO &amp; Baisse de tension","POWER ISSUE",
U1627="Defaut GE &amp; POWER Cabinet","POWER ISSUE",
U1627="Sharing","POWER ISSUE",
U1627="Sites strategiques &amp; DataCenter","POWER ISSUE",
U1627="Exclu","Exclu",
U1627="SAT","TX ISSUE",
U1627="SPARE-ISSUE","SPARE-ISSUE",
U1627="Fiber CAmtel","TX ISSUE",
U1627="Fiber AOF","TX ISSUE",
U1627="Projet OCM (HUAWEI)","TRAVAUX-HUAWEI",
U1627="Projet OCM (NOKIA)","TRAVAUX -NOKIA",
U1627="ACCESS-ISSUE","ACCESS-ISSUE",
U1627="Projet OCM (ZTE, NOKIA, autres projets)","TRAVAUX OCM",
U1627="No root CAuse","No root cause",
U1627="ODU HS","TX ISSUE",
U1627="IP &amp; VLAN","TX ISSUE",
U1627="Warehouse HUAWEI","SPARE-ISSUE",
U1627="SPARE-HS","SPARE-ISSUE",
U1627="Power Telco","RAN ISSUE",U1627="no impacts","no impacts"
),"")</f>
        <v/>
      </c>
      <c r="U1627" s="70"/>
      <c r="V1627" s="40" t="str" cm="1">
        <f t="array" ref="V1627">IFERROR(_xlfn.IFS(
U1627="MPR ISSUE","ACTIVE",
U1627="BSS Hardware Issue","ACTIVE",
U1627="Sites strategiques, MLL, Pylone, etc.","PASSIVE",
U1627="AKTIVCO DEFAUT GE &amp; POWER Cabinet","PASSIVE",
U1627="AKTIVCO Coupure ENEO &amp; Baisse de tension","PASSIVE",
U1627="Coupure ENEO &amp; Baisse de tension","PASSIVE",
U1627="Defaut GE &amp; POWER Cabinet","PASSIVE",
U1627="Sharing","PASSIVE",
U1627="Sites strategiques &amp; DataCenter","PASSIVE",
U1627="Exclu","Exclu",
U1627="SAT","ACTIVE",
U1627="SPARE-ISSUE","SPARE-ISSUE",
U1627="Fiber CAmtel","ACTIVE",
U1627="Fiber AOF","ACTIVE",
U1627="Projet OCM (HUAWEI)","PLANNED WORKS",
U1627="Projet OCM (NOKIA)","PLANNED WORKS",
U1627="ACCESS-ISSUE","ACCESS-ISSUE",
U1627="Projet OCM (ZTE, NOKIA, autres projets)","PLANNED WORKS",
U1627="No root CAuse","No root cause",
U1627="ODU HS","ACTIVE",
U1627="IP &amp; VLAN","ACTIVE",
U1627="Warehouse HUAWEI","SPARE-ISSUE",
U1627="SPARE-HS","SPARE-ISSUE",
U1627="Power Telco","ACTIVE", U1627="no impacts","no impacts"
),"")</f>
        <v/>
      </c>
      <c r="W1627" s="98"/>
      <c r="X1627" s="98"/>
      <c r="Y1627" s="98"/>
      <c r="Z1627" s="98"/>
      <c r="AA1627" s="98"/>
      <c r="AB1627" s="17" t="s">
        <v>5468</v>
      </c>
      <c r="AC1627" s="17"/>
      <c r="AD1627" s="9" t="s">
        <v>5468</v>
      </c>
      <c r="AE1627" s="7" t="s">
        <v>5468</v>
      </c>
      <c r="AF1627" s="6" t="s">
        <v>5468</v>
      </c>
      <c r="AG1627" s="7" t="s">
        <v>5468</v>
      </c>
      <c r="AH1627" s="3" t="s">
        <v>5468</v>
      </c>
      <c r="AI1627" s="18" t="s">
        <v>5468</v>
      </c>
      <c r="AJ1627" s="18" t="s">
        <v>5468</v>
      </c>
      <c r="AK1627" s="18" t="s">
        <v>5468</v>
      </c>
      <c r="AL1627" s="18" t="s">
        <v>5468</v>
      </c>
      <c r="AM1627" s="18" t="s">
        <v>5468</v>
      </c>
      <c r="AN1627" s="9" t="s">
        <v>5468</v>
      </c>
      <c r="AO1627" s="14"/>
      <c r="AP1627" s="14" t="s">
        <v>5468</v>
      </c>
      <c r="AQ1627" s="14" t="s">
        <v>5468</v>
      </c>
      <c r="AR1627" s="14" t="s">
        <v>5468</v>
      </c>
      <c r="AS1627" s="9" t="s">
        <v>5468</v>
      </c>
    </row>
    <row r="1628" spans="1:45" x14ac:dyDescent="0.3">
      <c r="A1628" s="1" t="s">
        <v>2185</v>
      </c>
      <c r="B1628" s="8" t="s">
        <v>2186</v>
      </c>
      <c r="C1628" s="3" t="str">
        <f>_xlfn.XLOOKUP(B1628,'[1]daily break down'!$D:$D,'[1]daily break down'!$E:$E,"")</f>
        <v>SUD-OUEST</v>
      </c>
      <c r="D1628" s="1" t="s">
        <v>21</v>
      </c>
      <c r="E1628" s="1" t="s">
        <v>30</v>
      </c>
      <c r="F1628" s="3" t="s">
        <v>13</v>
      </c>
      <c r="G1628" s="1" t="s">
        <v>2185</v>
      </c>
      <c r="H1628" s="28" t="str">
        <f>_xlfn.XLOOKUP(B1628,[2]CALCULATION!$B:$B,[2]CALCULATION!$H:$H,"")</f>
        <v>NOKIA</v>
      </c>
      <c r="I1628" s="100" t="s">
        <v>6098</v>
      </c>
      <c r="J1628" s="41" t="s">
        <v>5541</v>
      </c>
      <c r="K1628" s="41"/>
      <c r="L1628" s="41">
        <v>0</v>
      </c>
      <c r="M1628" s="41">
        <v>0</v>
      </c>
      <c r="N1628" s="41">
        <v>0</v>
      </c>
      <c r="O1628" s="41">
        <v>0</v>
      </c>
      <c r="P1628" s="41">
        <v>0</v>
      </c>
      <c r="Q1628" s="41">
        <v>0</v>
      </c>
      <c r="R1628" s="41">
        <v>0</v>
      </c>
      <c r="S1628" s="40" t="str" cm="1">
        <f t="array" ref="S1628">IFERROR(_xlfn.IFS(
U1628="MPR ISSUE","PDH",
U1628="BSS Hardware Issue","BSS",
U1628="Sites strategiques, MLL, Pylone, etc.","ENVTECH",
U1628="AKTIVCO DEFAUT GE &amp; POWER Cabinet","AKTIVCO",
U1628="AKTIVCO Coupure ENEO &amp; Baisse de tension","AKTIVCO GRID ONLY",
U1628="Coupure ENEO &amp; Baisse de tension","IHS GRID ONLY",
U1628="Defaut GE &amp; POWER Cabinet","IHS",
U1628="Sharing","Partners",
U1628="Sites strategiques &amp; DataCenter","SST &amp; DC",
U1628="Exclu","Exclu",
U1628="SAT","SAT",
U1628="SPARE-ISSUE","SPARE-ISSUE",
U1628="Fiber CAmtel","TRANS_FO_CAMTEL",
U1628="Fiber AOF","Fiber AOF",
U1628="Projet OCM (HUAWEI)","TRAVAUX-HUAWEI",
U1628="Projet OCM (NOKIA)","TRAVAUX-NOKIA",
U1628="ACCESS-ISSUE","ACCESS-ISSUE",
U1628="Projet OCM (ZTE, NOKIA, autres projets)","TRAVAUX OCM",
U1628="No root CAuse","No root cause",
U1628="ODU HS","PDH",
U1628="IP &amp; VLAN","PDH",
U1628="Warehouse HUAWEI","SPARE-ISSUE",
U1628="SPARE-HS","SPARE-ISSUE",
U1628="Power Telco","BSS",U1628="no impacts","no impacts"
),"")</f>
        <v/>
      </c>
      <c r="T1628" s="40" t="str" cm="1">
        <f t="array" ref="T1628">IFERROR(_xlfn.IFS(
U1628="MPR ISSUE","TX ISSUE",
U1628="BSS Hardware Issue","RAN ISSUE",
U1628="Sites strategiques, MLL, Pylone, etc.","ENVTECH",
U1628="AKTIVCO DEFAUT GE &amp; POWER Cabinet","POWER ISSUE",
U1628="AKTIVCO Coupure ENEO &amp; Baisse de tension","POWER ISSUE",
U1628="Coupure ENEO &amp; Baisse de tension","POWER ISSUE",
U1628="Defaut GE &amp; POWER Cabinet","POWER ISSUE",
U1628="Sharing","POWER ISSUE",
U1628="Sites strategiques &amp; DataCenter","POWER ISSUE",
U1628="Exclu","Exclu",
U1628="SAT","TX ISSUE",
U1628="SPARE-ISSUE","SPARE-ISSUE",
U1628="Fiber CAmtel","TX ISSUE",
U1628="Fiber AOF","TX ISSUE",
U1628="Projet OCM (HUAWEI)","TRAVAUX-HUAWEI",
U1628="Projet OCM (NOKIA)","TRAVAUX -NOKIA",
U1628="ACCESS-ISSUE","ACCESS-ISSUE",
U1628="Projet OCM (ZTE, NOKIA, autres projets)","TRAVAUX OCM",
U1628="No root CAuse","No root cause",
U1628="ODU HS","TX ISSUE",
U1628="IP &amp; VLAN","TX ISSUE",
U1628="Warehouse HUAWEI","SPARE-ISSUE",
U1628="SPARE-HS","SPARE-ISSUE",
U1628="Power Telco","RAN ISSUE",U1628="no impacts","no impacts"
),"")</f>
        <v/>
      </c>
      <c r="U1628" s="70"/>
      <c r="V1628" s="40" t="str" cm="1">
        <f t="array" ref="V1628">IFERROR(_xlfn.IFS(
U1628="MPR ISSUE","ACTIVE",
U1628="BSS Hardware Issue","ACTIVE",
U1628="Sites strategiques, MLL, Pylone, etc.","PASSIVE",
U1628="AKTIVCO DEFAUT GE &amp; POWER Cabinet","PASSIVE",
U1628="AKTIVCO Coupure ENEO &amp; Baisse de tension","PASSIVE",
U1628="Coupure ENEO &amp; Baisse de tension","PASSIVE",
U1628="Defaut GE &amp; POWER Cabinet","PASSIVE",
U1628="Sharing","PASSIVE",
U1628="Sites strategiques &amp; DataCenter","PASSIVE",
U1628="Exclu","Exclu",
U1628="SAT","ACTIVE",
U1628="SPARE-ISSUE","SPARE-ISSUE",
U1628="Fiber CAmtel","ACTIVE",
U1628="Fiber AOF","ACTIVE",
U1628="Projet OCM (HUAWEI)","PLANNED WORKS",
U1628="Projet OCM (NOKIA)","PLANNED WORKS",
U1628="ACCESS-ISSUE","ACCESS-ISSUE",
U1628="Projet OCM (ZTE, NOKIA, autres projets)","PLANNED WORKS",
U1628="No root CAuse","No root cause",
U1628="ODU HS","ACTIVE",
U1628="IP &amp; VLAN","ACTIVE",
U1628="Warehouse HUAWEI","SPARE-ISSUE",
U1628="SPARE-HS","SPARE-ISSUE",
U1628="Power Telco","ACTIVE", U1628="no impacts","no impacts"
),"")</f>
        <v/>
      </c>
      <c r="W1628" s="98"/>
      <c r="X1628" s="98"/>
      <c r="Y1628" s="98"/>
      <c r="Z1628" s="98"/>
      <c r="AA1628" s="98"/>
      <c r="AB1628" s="17" t="s">
        <v>5468</v>
      </c>
      <c r="AC1628" s="17"/>
      <c r="AD1628" s="9" t="s">
        <v>5468</v>
      </c>
      <c r="AE1628" s="7" t="s">
        <v>5468</v>
      </c>
      <c r="AF1628" s="6" t="s">
        <v>5468</v>
      </c>
      <c r="AG1628" s="7" t="s">
        <v>5468</v>
      </c>
      <c r="AH1628" s="3" t="s">
        <v>5468</v>
      </c>
      <c r="AI1628" s="18"/>
      <c r="AJ1628" s="18" t="s">
        <v>5468</v>
      </c>
      <c r="AK1628" s="18" t="s">
        <v>5468</v>
      </c>
      <c r="AL1628" s="18" t="s">
        <v>5468</v>
      </c>
      <c r="AM1628" s="18" t="s">
        <v>5468</v>
      </c>
      <c r="AN1628" s="9" t="s">
        <v>5468</v>
      </c>
      <c r="AO1628" s="14"/>
      <c r="AP1628" s="14" t="s">
        <v>5468</v>
      </c>
      <c r="AQ1628" s="14" t="s">
        <v>5468</v>
      </c>
      <c r="AR1628" s="14" t="s">
        <v>2186</v>
      </c>
      <c r="AS1628" s="9" t="s">
        <v>5468</v>
      </c>
    </row>
    <row r="1629" spans="1:45" x14ac:dyDescent="0.3">
      <c r="A1629" s="1" t="s">
        <v>797</v>
      </c>
      <c r="B1629" s="8" t="s">
        <v>798</v>
      </c>
      <c r="C1629" s="3" t="str">
        <f>_xlfn.XLOOKUP(B1629,'[1]daily break down'!$D:$D,'[1]daily break down'!$E:$E,"")</f>
        <v>Douala</v>
      </c>
      <c r="D1629" s="1" t="s">
        <v>11</v>
      </c>
      <c r="E1629" s="1" t="s">
        <v>12</v>
      </c>
      <c r="F1629" s="3" t="s">
        <v>31</v>
      </c>
      <c r="G1629" s="1" t="s">
        <v>32</v>
      </c>
      <c r="H1629" s="29" t="str">
        <f>_xlfn.XLOOKUP(B1629,[2]CALCULATION!$B:$B,[2]CALCULATION!$H:$H,"")</f>
        <v>ZTE</v>
      </c>
      <c r="I1629" s="100" t="s">
        <v>6098</v>
      </c>
      <c r="J1629" s="41" t="s">
        <v>5541</v>
      </c>
      <c r="K1629" s="41"/>
      <c r="L1629" s="41">
        <v>0</v>
      </c>
      <c r="M1629" s="41">
        <v>0</v>
      </c>
      <c r="N1629" s="41">
        <v>0</v>
      </c>
      <c r="O1629" s="41">
        <v>0</v>
      </c>
      <c r="P1629" s="41">
        <v>0</v>
      </c>
      <c r="Q1629" s="41">
        <v>0</v>
      </c>
      <c r="R1629" s="41">
        <v>0</v>
      </c>
      <c r="S1629" s="40" t="str" cm="1">
        <f t="array" ref="S1629">IFERROR(_xlfn.IFS(
U1629="MPR ISSUE","PDH",
U1629="BSS Hardware Issue","BSS",
U1629="Sites strategiques, MLL, Pylone, etc.","ENVTECH",
U1629="AKTIVCO DEFAUT GE &amp; POWER Cabinet","AKTIVCO",
U1629="AKTIVCO Coupure ENEO &amp; Baisse de tension","AKTIVCO GRID ONLY",
U1629="Coupure ENEO &amp; Baisse de tension","IHS GRID ONLY",
U1629="Defaut GE &amp; POWER Cabinet","IHS",
U1629="Sharing","Partners",
U1629="Sites strategiques &amp; DataCenter","SST &amp; DC",
U1629="Exclu","Exclu",
U1629="SAT","SAT",
U1629="SPARE-ISSUE","SPARE-ISSUE",
U1629="Fiber CAmtel","TRANS_FO_CAMTEL",
U1629="Fiber AOF","Fiber AOF",
U1629="Projet OCM (HUAWEI)","TRAVAUX-HUAWEI",
U1629="Projet OCM (NOKIA)","TRAVAUX-NOKIA",
U1629="ACCESS-ISSUE","ACCESS-ISSUE",
U1629="Projet OCM (ZTE, NOKIA, autres projets)","TRAVAUX OCM",
U1629="No root CAuse","No root cause",
U1629="ODU HS","PDH",
U1629="IP &amp; VLAN","PDH",
U1629="Warehouse HUAWEI","SPARE-ISSUE",
U1629="SPARE-HS","SPARE-ISSUE",
U1629="Power Telco","BSS",U1629="no impacts","no impacts"
),"")</f>
        <v/>
      </c>
      <c r="T1629" s="40" t="str" cm="1">
        <f t="array" ref="T1629">IFERROR(_xlfn.IFS(
U1629="MPR ISSUE","TX ISSUE",
U1629="BSS Hardware Issue","RAN ISSUE",
U1629="Sites strategiques, MLL, Pylone, etc.","ENVTECH",
U1629="AKTIVCO DEFAUT GE &amp; POWER Cabinet","POWER ISSUE",
U1629="AKTIVCO Coupure ENEO &amp; Baisse de tension","POWER ISSUE",
U1629="Coupure ENEO &amp; Baisse de tension","POWER ISSUE",
U1629="Defaut GE &amp; POWER Cabinet","POWER ISSUE",
U1629="Sharing","POWER ISSUE",
U1629="Sites strategiques &amp; DataCenter","POWER ISSUE",
U1629="Exclu","Exclu",
U1629="SAT","TX ISSUE",
U1629="SPARE-ISSUE","SPARE-ISSUE",
U1629="Fiber CAmtel","TX ISSUE",
U1629="Fiber AOF","TX ISSUE",
U1629="Projet OCM (HUAWEI)","TRAVAUX-HUAWEI",
U1629="Projet OCM (NOKIA)","TRAVAUX -NOKIA",
U1629="ACCESS-ISSUE","ACCESS-ISSUE",
U1629="Projet OCM (ZTE, NOKIA, autres projets)","TRAVAUX OCM",
U1629="No root CAuse","No root cause",
U1629="ODU HS","TX ISSUE",
U1629="IP &amp; VLAN","TX ISSUE",
U1629="Warehouse HUAWEI","SPARE-ISSUE",
U1629="SPARE-HS","SPARE-ISSUE",
U1629="Power Telco","RAN ISSUE",U1629="no impacts","no impacts"
),"")</f>
        <v/>
      </c>
      <c r="U1629" s="70"/>
      <c r="V1629" s="40" t="str" cm="1">
        <f t="array" ref="V1629">IFERROR(_xlfn.IFS(
U1629="MPR ISSUE","ACTIVE",
U1629="BSS Hardware Issue","ACTIVE",
U1629="Sites strategiques, MLL, Pylone, etc.","PASSIVE",
U1629="AKTIVCO DEFAUT GE &amp; POWER Cabinet","PASSIVE",
U1629="AKTIVCO Coupure ENEO &amp; Baisse de tension","PASSIVE",
U1629="Coupure ENEO &amp; Baisse de tension","PASSIVE",
U1629="Defaut GE &amp; POWER Cabinet","PASSIVE",
U1629="Sharing","PASSIVE",
U1629="Sites strategiques &amp; DataCenter","PASSIVE",
U1629="Exclu","Exclu",
U1629="SAT","ACTIVE",
U1629="SPARE-ISSUE","SPARE-ISSUE",
U1629="Fiber CAmtel","ACTIVE",
U1629="Fiber AOF","ACTIVE",
U1629="Projet OCM (HUAWEI)","PLANNED WORKS",
U1629="Projet OCM (NOKIA)","PLANNED WORKS",
U1629="ACCESS-ISSUE","ACCESS-ISSUE",
U1629="Projet OCM (ZTE, NOKIA, autres projets)","PLANNED WORKS",
U1629="No root CAuse","No root cause",
U1629="ODU HS","ACTIVE",
U1629="IP &amp; VLAN","ACTIVE",
U1629="Warehouse HUAWEI","SPARE-ISSUE",
U1629="SPARE-HS","SPARE-ISSUE",
U1629="Power Telco","ACTIVE", U1629="no impacts","no impacts"
),"")</f>
        <v/>
      </c>
      <c r="W1629" s="98"/>
      <c r="X1629" s="98"/>
      <c r="Y1629" s="98"/>
      <c r="Z1629" s="98"/>
      <c r="AA1629" s="98"/>
      <c r="AB1629" s="17" t="s">
        <v>5468</v>
      </c>
      <c r="AC1629" s="17"/>
      <c r="AD1629" s="9" t="s">
        <v>5468</v>
      </c>
      <c r="AE1629" s="7" t="s">
        <v>5468</v>
      </c>
      <c r="AF1629" s="6" t="s">
        <v>5468</v>
      </c>
      <c r="AG1629" s="7" t="s">
        <v>5468</v>
      </c>
      <c r="AH1629" s="3" t="s">
        <v>5468</v>
      </c>
      <c r="AI1629" s="18" t="s">
        <v>5468</v>
      </c>
      <c r="AJ1629" s="18" t="s">
        <v>5468</v>
      </c>
      <c r="AK1629" s="18" t="s">
        <v>5468</v>
      </c>
      <c r="AL1629" s="18" t="s">
        <v>5468</v>
      </c>
      <c r="AM1629" s="18" t="s">
        <v>5468</v>
      </c>
      <c r="AN1629" s="9" t="s">
        <v>5468</v>
      </c>
      <c r="AO1629" s="14"/>
      <c r="AP1629" s="14" t="s">
        <v>5468</v>
      </c>
      <c r="AQ1629" s="14" t="s">
        <v>5468</v>
      </c>
      <c r="AR1629" s="14" t="s">
        <v>5468</v>
      </c>
      <c r="AS1629" s="9" t="s">
        <v>5468</v>
      </c>
    </row>
    <row r="1630" spans="1:45" x14ac:dyDescent="0.3">
      <c r="A1630" s="1" t="s">
        <v>4323</v>
      </c>
      <c r="B1630" s="8" t="s">
        <v>4324</v>
      </c>
      <c r="C1630" s="3" t="str">
        <f>_xlfn.XLOOKUP(B1630,'[1]daily break down'!$D:$D,'[1]daily break down'!$E:$E,"")</f>
        <v>Douala</v>
      </c>
      <c r="D1630" s="1" t="s">
        <v>11</v>
      </c>
      <c r="E1630" s="1" t="s">
        <v>12</v>
      </c>
      <c r="F1630" s="3" t="s">
        <v>31</v>
      </c>
      <c r="G1630" s="1" t="s">
        <v>32</v>
      </c>
      <c r="H1630" s="29" t="str">
        <f>_xlfn.XLOOKUP(B1630,[2]CALCULATION!$B:$B,[2]CALCULATION!$H:$H,"")</f>
        <v>ZTE</v>
      </c>
      <c r="I1630" s="100" t="s">
        <v>6098</v>
      </c>
      <c r="J1630" s="41" t="s">
        <v>5541</v>
      </c>
      <c r="K1630" s="41"/>
      <c r="L1630" s="41">
        <v>0</v>
      </c>
      <c r="M1630" s="41">
        <v>0</v>
      </c>
      <c r="N1630" s="41">
        <v>0</v>
      </c>
      <c r="O1630" s="41">
        <v>0</v>
      </c>
      <c r="P1630" s="41">
        <v>0</v>
      </c>
      <c r="Q1630" s="41">
        <v>0</v>
      </c>
      <c r="R1630" s="41">
        <v>0</v>
      </c>
      <c r="S1630" s="40" t="str" cm="1">
        <f t="array" ref="S1630">IFERROR(_xlfn.IFS(
U1630="MPR ISSUE","PDH",
U1630="BSS Hardware Issue","BSS",
U1630="Sites strategiques, MLL, Pylone, etc.","ENVTECH",
U1630="AKTIVCO DEFAUT GE &amp; POWER Cabinet","AKTIVCO",
U1630="AKTIVCO Coupure ENEO &amp; Baisse de tension","AKTIVCO GRID ONLY",
U1630="Coupure ENEO &amp; Baisse de tension","IHS GRID ONLY",
U1630="Defaut GE &amp; POWER Cabinet","IHS",
U1630="Sharing","Partners",
U1630="Sites strategiques &amp; DataCenter","SST &amp; DC",
U1630="Exclu","Exclu",
U1630="SAT","SAT",
U1630="SPARE-ISSUE","SPARE-ISSUE",
U1630="Fiber CAmtel","TRANS_FO_CAMTEL",
U1630="Fiber AOF","Fiber AOF",
U1630="Projet OCM (HUAWEI)","TRAVAUX-HUAWEI",
U1630="Projet OCM (NOKIA)","TRAVAUX-NOKIA",
U1630="ACCESS-ISSUE","ACCESS-ISSUE",
U1630="Projet OCM (ZTE, NOKIA, autres projets)","TRAVAUX OCM",
U1630="No root CAuse","No root cause",
U1630="ODU HS","PDH",
U1630="IP &amp; VLAN","PDH",
U1630="Warehouse HUAWEI","SPARE-ISSUE",
U1630="SPARE-HS","SPARE-ISSUE",
U1630="Power Telco","BSS",U1630="no impacts","no impacts"
),"")</f>
        <v/>
      </c>
      <c r="T1630" s="40" t="str" cm="1">
        <f t="array" ref="T1630">IFERROR(_xlfn.IFS(
U1630="MPR ISSUE","TX ISSUE",
U1630="BSS Hardware Issue","RAN ISSUE",
U1630="Sites strategiques, MLL, Pylone, etc.","ENVTECH",
U1630="AKTIVCO DEFAUT GE &amp; POWER Cabinet","POWER ISSUE",
U1630="AKTIVCO Coupure ENEO &amp; Baisse de tension","POWER ISSUE",
U1630="Coupure ENEO &amp; Baisse de tension","POWER ISSUE",
U1630="Defaut GE &amp; POWER Cabinet","POWER ISSUE",
U1630="Sharing","POWER ISSUE",
U1630="Sites strategiques &amp; DataCenter","POWER ISSUE",
U1630="Exclu","Exclu",
U1630="SAT","TX ISSUE",
U1630="SPARE-ISSUE","SPARE-ISSUE",
U1630="Fiber CAmtel","TX ISSUE",
U1630="Fiber AOF","TX ISSUE",
U1630="Projet OCM (HUAWEI)","TRAVAUX-HUAWEI",
U1630="Projet OCM (NOKIA)","TRAVAUX -NOKIA",
U1630="ACCESS-ISSUE","ACCESS-ISSUE",
U1630="Projet OCM (ZTE, NOKIA, autres projets)","TRAVAUX OCM",
U1630="No root CAuse","No root cause",
U1630="ODU HS","TX ISSUE",
U1630="IP &amp; VLAN","TX ISSUE",
U1630="Warehouse HUAWEI","SPARE-ISSUE",
U1630="SPARE-HS","SPARE-ISSUE",
U1630="Power Telco","RAN ISSUE",U1630="no impacts","no impacts"
),"")</f>
        <v/>
      </c>
      <c r="U1630" s="70"/>
      <c r="V1630" s="40" t="str" cm="1">
        <f t="array" ref="V1630">IFERROR(_xlfn.IFS(
U1630="MPR ISSUE","ACTIVE",
U1630="BSS Hardware Issue","ACTIVE",
U1630="Sites strategiques, MLL, Pylone, etc.","PASSIVE",
U1630="AKTIVCO DEFAUT GE &amp; POWER Cabinet","PASSIVE",
U1630="AKTIVCO Coupure ENEO &amp; Baisse de tension","PASSIVE",
U1630="Coupure ENEO &amp; Baisse de tension","PASSIVE",
U1630="Defaut GE &amp; POWER Cabinet","PASSIVE",
U1630="Sharing","PASSIVE",
U1630="Sites strategiques &amp; DataCenter","PASSIVE",
U1630="Exclu","Exclu",
U1630="SAT","ACTIVE",
U1630="SPARE-ISSUE","SPARE-ISSUE",
U1630="Fiber CAmtel","ACTIVE",
U1630="Fiber AOF","ACTIVE",
U1630="Projet OCM (HUAWEI)","PLANNED WORKS",
U1630="Projet OCM (NOKIA)","PLANNED WORKS",
U1630="ACCESS-ISSUE","ACCESS-ISSUE",
U1630="Projet OCM (ZTE, NOKIA, autres projets)","PLANNED WORKS",
U1630="No root CAuse","No root cause",
U1630="ODU HS","ACTIVE",
U1630="IP &amp; VLAN","ACTIVE",
U1630="Warehouse HUAWEI","SPARE-ISSUE",
U1630="SPARE-HS","SPARE-ISSUE",
U1630="Power Telco","ACTIVE", U1630="no impacts","no impacts"
),"")</f>
        <v/>
      </c>
      <c r="W1630" s="98"/>
      <c r="X1630" s="98"/>
      <c r="Y1630" s="98"/>
      <c r="Z1630" s="98"/>
      <c r="AA1630" s="98"/>
      <c r="AB1630" s="17" t="s">
        <v>5468</v>
      </c>
      <c r="AC1630" s="17"/>
      <c r="AD1630" s="9" t="s">
        <v>5468</v>
      </c>
      <c r="AE1630" s="7" t="s">
        <v>5468</v>
      </c>
      <c r="AF1630" s="6" t="s">
        <v>5468</v>
      </c>
      <c r="AG1630" s="7" t="s">
        <v>5468</v>
      </c>
      <c r="AH1630" s="3" t="s">
        <v>5468</v>
      </c>
      <c r="AI1630" s="18" t="s">
        <v>5468</v>
      </c>
      <c r="AJ1630" s="18" t="s">
        <v>5468</v>
      </c>
      <c r="AK1630" s="18" t="s">
        <v>5468</v>
      </c>
      <c r="AL1630" s="18" t="s">
        <v>5468</v>
      </c>
      <c r="AM1630" s="18" t="s">
        <v>5468</v>
      </c>
      <c r="AN1630" s="9" t="s">
        <v>5468</v>
      </c>
      <c r="AO1630" s="14"/>
      <c r="AP1630" s="14" t="s">
        <v>5468</v>
      </c>
      <c r="AQ1630" s="14" t="s">
        <v>5468</v>
      </c>
      <c r="AR1630" s="14" t="s">
        <v>5468</v>
      </c>
      <c r="AS1630" s="9" t="s">
        <v>5468</v>
      </c>
    </row>
    <row r="1631" spans="1:45" x14ac:dyDescent="0.3">
      <c r="A1631" s="1" t="s">
        <v>2388</v>
      </c>
      <c r="B1631" s="8" t="s">
        <v>2389</v>
      </c>
      <c r="C1631" s="3" t="str">
        <f>_xlfn.XLOOKUP(B1631,'[1]daily break down'!$D:$D,'[1]daily break down'!$E:$E,"")</f>
        <v>Douala</v>
      </c>
      <c r="D1631" s="1" t="s">
        <v>11</v>
      </c>
      <c r="E1631" s="1" t="s">
        <v>12</v>
      </c>
      <c r="F1631" s="3" t="s">
        <v>31</v>
      </c>
      <c r="G1631" s="1" t="s">
        <v>32</v>
      </c>
      <c r="H1631" s="29" t="str">
        <f>_xlfn.XLOOKUP(B1631,[2]CALCULATION!$B:$B,[2]CALCULATION!$H:$H,"")</f>
        <v>ZTE</v>
      </c>
      <c r="I1631" s="100" t="s">
        <v>6098</v>
      </c>
      <c r="J1631" s="41" t="s">
        <v>5541</v>
      </c>
      <c r="K1631" s="41"/>
      <c r="L1631" s="41">
        <v>0</v>
      </c>
      <c r="M1631" s="41">
        <v>0</v>
      </c>
      <c r="N1631" s="41">
        <v>0</v>
      </c>
      <c r="O1631" s="41">
        <v>0</v>
      </c>
      <c r="P1631" s="41">
        <v>0</v>
      </c>
      <c r="Q1631" s="41">
        <v>0</v>
      </c>
      <c r="R1631" s="41">
        <v>0</v>
      </c>
      <c r="S1631" s="40" t="str" cm="1">
        <f t="array" ref="S1631">IFERROR(_xlfn.IFS(
U1631="MPR ISSUE","PDH",
U1631="BSS Hardware Issue","BSS",
U1631="Sites strategiques, MLL, Pylone, etc.","ENVTECH",
U1631="AKTIVCO DEFAUT GE &amp; POWER Cabinet","AKTIVCO",
U1631="AKTIVCO Coupure ENEO &amp; Baisse de tension","AKTIVCO GRID ONLY",
U1631="Coupure ENEO &amp; Baisse de tension","IHS GRID ONLY",
U1631="Defaut GE &amp; POWER Cabinet","IHS",
U1631="Sharing","Partners",
U1631="Sites strategiques &amp; DataCenter","SST &amp; DC",
U1631="Exclu","Exclu",
U1631="SAT","SAT",
U1631="SPARE-ISSUE","SPARE-ISSUE",
U1631="Fiber CAmtel","TRANS_FO_CAMTEL",
U1631="Fiber AOF","Fiber AOF",
U1631="Projet OCM (HUAWEI)","TRAVAUX-HUAWEI",
U1631="Projet OCM (NOKIA)","TRAVAUX-NOKIA",
U1631="ACCESS-ISSUE","ACCESS-ISSUE",
U1631="Projet OCM (ZTE, NOKIA, autres projets)","TRAVAUX OCM",
U1631="No root CAuse","No root cause",
U1631="ODU HS","PDH",
U1631="IP &amp; VLAN","PDH",
U1631="Warehouse HUAWEI","SPARE-ISSUE",
U1631="SPARE-HS","SPARE-ISSUE",
U1631="Power Telco","BSS",U1631="no impacts","no impacts"
),"")</f>
        <v/>
      </c>
      <c r="T1631" s="40" t="str" cm="1">
        <f t="array" ref="T1631">IFERROR(_xlfn.IFS(
U1631="MPR ISSUE","TX ISSUE",
U1631="BSS Hardware Issue","RAN ISSUE",
U1631="Sites strategiques, MLL, Pylone, etc.","ENVTECH",
U1631="AKTIVCO DEFAUT GE &amp; POWER Cabinet","POWER ISSUE",
U1631="AKTIVCO Coupure ENEO &amp; Baisse de tension","POWER ISSUE",
U1631="Coupure ENEO &amp; Baisse de tension","POWER ISSUE",
U1631="Defaut GE &amp; POWER Cabinet","POWER ISSUE",
U1631="Sharing","POWER ISSUE",
U1631="Sites strategiques &amp; DataCenter","POWER ISSUE",
U1631="Exclu","Exclu",
U1631="SAT","TX ISSUE",
U1631="SPARE-ISSUE","SPARE-ISSUE",
U1631="Fiber CAmtel","TX ISSUE",
U1631="Fiber AOF","TX ISSUE",
U1631="Projet OCM (HUAWEI)","TRAVAUX-HUAWEI",
U1631="Projet OCM (NOKIA)","TRAVAUX -NOKIA",
U1631="ACCESS-ISSUE","ACCESS-ISSUE",
U1631="Projet OCM (ZTE, NOKIA, autres projets)","TRAVAUX OCM",
U1631="No root CAuse","No root cause",
U1631="ODU HS","TX ISSUE",
U1631="IP &amp; VLAN","TX ISSUE",
U1631="Warehouse HUAWEI","SPARE-ISSUE",
U1631="SPARE-HS","SPARE-ISSUE",
U1631="Power Telco","RAN ISSUE",U1631="no impacts","no impacts"
),"")</f>
        <v/>
      </c>
      <c r="U1631" s="70"/>
      <c r="V1631" s="40" t="str" cm="1">
        <f t="array" ref="V1631">IFERROR(_xlfn.IFS(
U1631="MPR ISSUE","ACTIVE",
U1631="BSS Hardware Issue","ACTIVE",
U1631="Sites strategiques, MLL, Pylone, etc.","PASSIVE",
U1631="AKTIVCO DEFAUT GE &amp; POWER Cabinet","PASSIVE",
U1631="AKTIVCO Coupure ENEO &amp; Baisse de tension","PASSIVE",
U1631="Coupure ENEO &amp; Baisse de tension","PASSIVE",
U1631="Defaut GE &amp; POWER Cabinet","PASSIVE",
U1631="Sharing","PASSIVE",
U1631="Sites strategiques &amp; DataCenter","PASSIVE",
U1631="Exclu","Exclu",
U1631="SAT","ACTIVE",
U1631="SPARE-ISSUE","SPARE-ISSUE",
U1631="Fiber CAmtel","ACTIVE",
U1631="Fiber AOF","ACTIVE",
U1631="Projet OCM (HUAWEI)","PLANNED WORKS",
U1631="Projet OCM (NOKIA)","PLANNED WORKS",
U1631="ACCESS-ISSUE","ACCESS-ISSUE",
U1631="Projet OCM (ZTE, NOKIA, autres projets)","PLANNED WORKS",
U1631="No root CAuse","No root cause",
U1631="ODU HS","ACTIVE",
U1631="IP &amp; VLAN","ACTIVE",
U1631="Warehouse HUAWEI","SPARE-ISSUE",
U1631="SPARE-HS","SPARE-ISSUE",
U1631="Power Telco","ACTIVE", U1631="no impacts","no impacts"
),"")</f>
        <v/>
      </c>
      <c r="W1631" s="98"/>
      <c r="X1631" s="98"/>
      <c r="Y1631" s="98"/>
      <c r="Z1631" s="98"/>
      <c r="AA1631" s="98"/>
      <c r="AB1631" s="17" t="s">
        <v>5468</v>
      </c>
      <c r="AC1631" s="17"/>
      <c r="AD1631" s="9" t="s">
        <v>5468</v>
      </c>
      <c r="AE1631" s="7" t="s">
        <v>5468</v>
      </c>
      <c r="AF1631" s="6" t="s">
        <v>5468</v>
      </c>
      <c r="AG1631" s="7" t="s">
        <v>5468</v>
      </c>
      <c r="AH1631" s="3" t="s">
        <v>5468</v>
      </c>
      <c r="AI1631" s="18" t="s">
        <v>5468</v>
      </c>
      <c r="AJ1631" s="18" t="s">
        <v>5468</v>
      </c>
      <c r="AK1631" s="18" t="s">
        <v>5468</v>
      </c>
      <c r="AL1631" s="18" t="s">
        <v>5468</v>
      </c>
      <c r="AM1631" s="18" t="s">
        <v>5468</v>
      </c>
      <c r="AN1631" s="9" t="s">
        <v>5468</v>
      </c>
      <c r="AO1631" s="14"/>
      <c r="AP1631" s="14" t="s">
        <v>5468</v>
      </c>
      <c r="AQ1631" s="14" t="s">
        <v>5468</v>
      </c>
      <c r="AR1631" s="14" t="s">
        <v>5468</v>
      </c>
      <c r="AS1631" s="9" t="s">
        <v>5468</v>
      </c>
    </row>
    <row r="1632" spans="1:45" x14ac:dyDescent="0.3">
      <c r="A1632" s="1" t="s">
        <v>869</v>
      </c>
      <c r="B1632" s="8" t="s">
        <v>870</v>
      </c>
      <c r="C1632" s="3" t="str">
        <f>_xlfn.XLOOKUP(B1632,'[1]daily break down'!$D:$D,'[1]daily break down'!$E:$E,"")</f>
        <v>Douala</v>
      </c>
      <c r="D1632" s="1" t="s">
        <v>11</v>
      </c>
      <c r="E1632" s="1" t="s">
        <v>12</v>
      </c>
      <c r="F1632" s="3" t="s">
        <v>31</v>
      </c>
      <c r="G1632" s="1" t="s">
        <v>32</v>
      </c>
      <c r="H1632" s="29" t="str">
        <f>_xlfn.XLOOKUP(B1632,[2]CALCULATION!$B:$B,[2]CALCULATION!$H:$H,"")</f>
        <v>ZTE</v>
      </c>
      <c r="I1632" s="100" t="s">
        <v>6098</v>
      </c>
      <c r="J1632" s="41" t="s">
        <v>5541</v>
      </c>
      <c r="K1632" s="41"/>
      <c r="L1632" s="41">
        <v>0</v>
      </c>
      <c r="M1632" s="41">
        <v>0</v>
      </c>
      <c r="N1632" s="41">
        <v>0</v>
      </c>
      <c r="O1632" s="41">
        <v>0</v>
      </c>
      <c r="P1632" s="41">
        <v>0</v>
      </c>
      <c r="Q1632" s="41">
        <v>0</v>
      </c>
      <c r="R1632" s="41">
        <v>0</v>
      </c>
      <c r="S1632" s="40" t="str" cm="1">
        <f t="array" ref="S1632">IFERROR(_xlfn.IFS(
U1632="MPR ISSUE","PDH",
U1632="BSS Hardware Issue","BSS",
U1632="Sites strategiques, MLL, Pylone, etc.","ENVTECH",
U1632="AKTIVCO DEFAUT GE &amp; POWER Cabinet","AKTIVCO",
U1632="AKTIVCO Coupure ENEO &amp; Baisse de tension","AKTIVCO GRID ONLY",
U1632="Coupure ENEO &amp; Baisse de tension","IHS GRID ONLY",
U1632="Defaut GE &amp; POWER Cabinet","IHS",
U1632="Sharing","Partners",
U1632="Sites strategiques &amp; DataCenter","SST &amp; DC",
U1632="Exclu","Exclu",
U1632="SAT","SAT",
U1632="SPARE-ISSUE","SPARE-ISSUE",
U1632="Fiber CAmtel","TRANS_FO_CAMTEL",
U1632="Fiber AOF","Fiber AOF",
U1632="Projet OCM (HUAWEI)","TRAVAUX-HUAWEI",
U1632="Projet OCM (NOKIA)","TRAVAUX-NOKIA",
U1632="ACCESS-ISSUE","ACCESS-ISSUE",
U1632="Projet OCM (ZTE, NOKIA, autres projets)","TRAVAUX OCM",
U1632="No root CAuse","No root cause",
U1632="ODU HS","PDH",
U1632="IP &amp; VLAN","PDH",
U1632="Warehouse HUAWEI","SPARE-ISSUE",
U1632="SPARE-HS","SPARE-ISSUE",
U1632="Power Telco","BSS",U1632="no impacts","no impacts"
),"")</f>
        <v/>
      </c>
      <c r="T1632" s="40" t="str" cm="1">
        <f t="array" ref="T1632">IFERROR(_xlfn.IFS(
U1632="MPR ISSUE","TX ISSUE",
U1632="BSS Hardware Issue","RAN ISSUE",
U1632="Sites strategiques, MLL, Pylone, etc.","ENVTECH",
U1632="AKTIVCO DEFAUT GE &amp; POWER Cabinet","POWER ISSUE",
U1632="AKTIVCO Coupure ENEO &amp; Baisse de tension","POWER ISSUE",
U1632="Coupure ENEO &amp; Baisse de tension","POWER ISSUE",
U1632="Defaut GE &amp; POWER Cabinet","POWER ISSUE",
U1632="Sharing","POWER ISSUE",
U1632="Sites strategiques &amp; DataCenter","POWER ISSUE",
U1632="Exclu","Exclu",
U1632="SAT","TX ISSUE",
U1632="SPARE-ISSUE","SPARE-ISSUE",
U1632="Fiber CAmtel","TX ISSUE",
U1632="Fiber AOF","TX ISSUE",
U1632="Projet OCM (HUAWEI)","TRAVAUX-HUAWEI",
U1632="Projet OCM (NOKIA)","TRAVAUX -NOKIA",
U1632="ACCESS-ISSUE","ACCESS-ISSUE",
U1632="Projet OCM (ZTE, NOKIA, autres projets)","TRAVAUX OCM",
U1632="No root CAuse","No root cause",
U1632="ODU HS","TX ISSUE",
U1632="IP &amp; VLAN","TX ISSUE",
U1632="Warehouse HUAWEI","SPARE-ISSUE",
U1632="SPARE-HS","SPARE-ISSUE",
U1632="Power Telco","RAN ISSUE",U1632="no impacts","no impacts"
),"")</f>
        <v/>
      </c>
      <c r="U1632" s="70"/>
      <c r="V1632" s="40" t="str" cm="1">
        <f t="array" ref="V1632">IFERROR(_xlfn.IFS(
U1632="MPR ISSUE","ACTIVE",
U1632="BSS Hardware Issue","ACTIVE",
U1632="Sites strategiques, MLL, Pylone, etc.","PASSIVE",
U1632="AKTIVCO DEFAUT GE &amp; POWER Cabinet","PASSIVE",
U1632="AKTIVCO Coupure ENEO &amp; Baisse de tension","PASSIVE",
U1632="Coupure ENEO &amp; Baisse de tension","PASSIVE",
U1632="Defaut GE &amp; POWER Cabinet","PASSIVE",
U1632="Sharing","PASSIVE",
U1632="Sites strategiques &amp; DataCenter","PASSIVE",
U1632="Exclu","Exclu",
U1632="SAT","ACTIVE",
U1632="SPARE-ISSUE","SPARE-ISSUE",
U1632="Fiber CAmtel","ACTIVE",
U1632="Fiber AOF","ACTIVE",
U1632="Projet OCM (HUAWEI)","PLANNED WORKS",
U1632="Projet OCM (NOKIA)","PLANNED WORKS",
U1632="ACCESS-ISSUE","ACCESS-ISSUE",
U1632="Projet OCM (ZTE, NOKIA, autres projets)","PLANNED WORKS",
U1632="No root CAuse","No root cause",
U1632="ODU HS","ACTIVE",
U1632="IP &amp; VLAN","ACTIVE",
U1632="Warehouse HUAWEI","SPARE-ISSUE",
U1632="SPARE-HS","SPARE-ISSUE",
U1632="Power Telco","ACTIVE", U1632="no impacts","no impacts"
),"")</f>
        <v/>
      </c>
      <c r="W1632" s="98"/>
      <c r="X1632" s="98"/>
      <c r="Y1632" s="98"/>
      <c r="Z1632" s="98"/>
      <c r="AA1632" s="98"/>
      <c r="AB1632" s="17" t="s">
        <v>5468</v>
      </c>
      <c r="AC1632" s="17"/>
      <c r="AD1632" s="9" t="s">
        <v>5468</v>
      </c>
      <c r="AE1632" s="7" t="s">
        <v>5468</v>
      </c>
      <c r="AF1632" s="6" t="s">
        <v>5468</v>
      </c>
      <c r="AG1632" s="7" t="s">
        <v>5468</v>
      </c>
      <c r="AH1632" s="3" t="s">
        <v>5468</v>
      </c>
      <c r="AI1632" s="18" t="s">
        <v>5468</v>
      </c>
      <c r="AJ1632" s="18" t="s">
        <v>5468</v>
      </c>
      <c r="AK1632" s="18" t="s">
        <v>5468</v>
      </c>
      <c r="AL1632" s="18" t="s">
        <v>5468</v>
      </c>
      <c r="AM1632" s="18" t="s">
        <v>5468</v>
      </c>
      <c r="AN1632" s="9" t="s">
        <v>5468</v>
      </c>
      <c r="AO1632" s="14"/>
      <c r="AP1632" s="14" t="s">
        <v>5468</v>
      </c>
      <c r="AQ1632" s="14" t="s">
        <v>5468</v>
      </c>
      <c r="AR1632" s="14" t="s">
        <v>5468</v>
      </c>
      <c r="AS1632" s="9" t="s">
        <v>5468</v>
      </c>
    </row>
    <row r="1633" spans="1:45" x14ac:dyDescent="0.3">
      <c r="A1633" s="1" t="s">
        <v>823</v>
      </c>
      <c r="B1633" s="8" t="s">
        <v>824</v>
      </c>
      <c r="C1633" s="3" t="str">
        <f>_xlfn.XLOOKUP(B1633,'[1]daily break down'!$D:$D,'[1]daily break down'!$E:$E,"")</f>
        <v>Douala</v>
      </c>
      <c r="D1633" s="1" t="s">
        <v>11</v>
      </c>
      <c r="E1633" s="1" t="s">
        <v>12</v>
      </c>
      <c r="F1633" s="3" t="s">
        <v>31</v>
      </c>
      <c r="G1633" s="1" t="s">
        <v>32</v>
      </c>
      <c r="H1633" s="29" t="str">
        <f>_xlfn.XLOOKUP(B1633,[2]CALCULATION!$B:$B,[2]CALCULATION!$H:$H,"")</f>
        <v>ZTE</v>
      </c>
      <c r="I1633" s="100" t="s">
        <v>6098</v>
      </c>
      <c r="J1633" s="41" t="s">
        <v>5541</v>
      </c>
      <c r="K1633" s="41"/>
      <c r="L1633" s="41">
        <v>0</v>
      </c>
      <c r="M1633" s="41">
        <v>0</v>
      </c>
      <c r="N1633" s="41">
        <v>0</v>
      </c>
      <c r="O1633" s="41">
        <v>0</v>
      </c>
      <c r="P1633" s="41">
        <v>0</v>
      </c>
      <c r="Q1633" s="41">
        <v>0</v>
      </c>
      <c r="R1633" s="41">
        <v>0</v>
      </c>
      <c r="S1633" s="40" t="str" cm="1">
        <f t="array" ref="S1633">IFERROR(_xlfn.IFS(
U1633="MPR ISSUE","PDH",
U1633="BSS Hardware Issue","BSS",
U1633="Sites strategiques, MLL, Pylone, etc.","ENVTECH",
U1633="AKTIVCO DEFAUT GE &amp; POWER Cabinet","AKTIVCO",
U1633="AKTIVCO Coupure ENEO &amp; Baisse de tension","AKTIVCO GRID ONLY",
U1633="Coupure ENEO &amp; Baisse de tension","IHS GRID ONLY",
U1633="Defaut GE &amp; POWER Cabinet","IHS",
U1633="Sharing","Partners",
U1633="Sites strategiques &amp; DataCenter","SST &amp; DC",
U1633="Exclu","Exclu",
U1633="SAT","SAT",
U1633="SPARE-ISSUE","SPARE-ISSUE",
U1633="Fiber CAmtel","TRANS_FO_CAMTEL",
U1633="Fiber AOF","Fiber AOF",
U1633="Projet OCM (HUAWEI)","TRAVAUX-HUAWEI",
U1633="Projet OCM (NOKIA)","TRAVAUX-NOKIA",
U1633="ACCESS-ISSUE","ACCESS-ISSUE",
U1633="Projet OCM (ZTE, NOKIA, autres projets)","TRAVAUX OCM",
U1633="No root CAuse","No root cause",
U1633="ODU HS","PDH",
U1633="IP &amp; VLAN","PDH",
U1633="Warehouse HUAWEI","SPARE-ISSUE",
U1633="SPARE-HS","SPARE-ISSUE",
U1633="Power Telco","BSS",U1633="no impacts","no impacts"
),"")</f>
        <v/>
      </c>
      <c r="T1633" s="40" t="str" cm="1">
        <f t="array" ref="T1633">IFERROR(_xlfn.IFS(
U1633="MPR ISSUE","TX ISSUE",
U1633="BSS Hardware Issue","RAN ISSUE",
U1633="Sites strategiques, MLL, Pylone, etc.","ENVTECH",
U1633="AKTIVCO DEFAUT GE &amp; POWER Cabinet","POWER ISSUE",
U1633="AKTIVCO Coupure ENEO &amp; Baisse de tension","POWER ISSUE",
U1633="Coupure ENEO &amp; Baisse de tension","POWER ISSUE",
U1633="Defaut GE &amp; POWER Cabinet","POWER ISSUE",
U1633="Sharing","POWER ISSUE",
U1633="Sites strategiques &amp; DataCenter","POWER ISSUE",
U1633="Exclu","Exclu",
U1633="SAT","TX ISSUE",
U1633="SPARE-ISSUE","SPARE-ISSUE",
U1633="Fiber CAmtel","TX ISSUE",
U1633="Fiber AOF","TX ISSUE",
U1633="Projet OCM (HUAWEI)","TRAVAUX-HUAWEI",
U1633="Projet OCM (NOKIA)","TRAVAUX -NOKIA",
U1633="ACCESS-ISSUE","ACCESS-ISSUE",
U1633="Projet OCM (ZTE, NOKIA, autres projets)","TRAVAUX OCM",
U1633="No root CAuse","No root cause",
U1633="ODU HS","TX ISSUE",
U1633="IP &amp; VLAN","TX ISSUE",
U1633="Warehouse HUAWEI","SPARE-ISSUE",
U1633="SPARE-HS","SPARE-ISSUE",
U1633="Power Telco","RAN ISSUE",U1633="no impacts","no impacts"
),"")</f>
        <v/>
      </c>
      <c r="U1633" s="70"/>
      <c r="V1633" s="40" t="str" cm="1">
        <f t="array" ref="V1633">IFERROR(_xlfn.IFS(
U1633="MPR ISSUE","ACTIVE",
U1633="BSS Hardware Issue","ACTIVE",
U1633="Sites strategiques, MLL, Pylone, etc.","PASSIVE",
U1633="AKTIVCO DEFAUT GE &amp; POWER Cabinet","PASSIVE",
U1633="AKTIVCO Coupure ENEO &amp; Baisse de tension","PASSIVE",
U1633="Coupure ENEO &amp; Baisse de tension","PASSIVE",
U1633="Defaut GE &amp; POWER Cabinet","PASSIVE",
U1633="Sharing","PASSIVE",
U1633="Sites strategiques &amp; DataCenter","PASSIVE",
U1633="Exclu","Exclu",
U1633="SAT","ACTIVE",
U1633="SPARE-ISSUE","SPARE-ISSUE",
U1633="Fiber CAmtel","ACTIVE",
U1633="Fiber AOF","ACTIVE",
U1633="Projet OCM (HUAWEI)","PLANNED WORKS",
U1633="Projet OCM (NOKIA)","PLANNED WORKS",
U1633="ACCESS-ISSUE","ACCESS-ISSUE",
U1633="Projet OCM (ZTE, NOKIA, autres projets)","PLANNED WORKS",
U1633="No root CAuse","No root cause",
U1633="ODU HS","ACTIVE",
U1633="IP &amp; VLAN","ACTIVE",
U1633="Warehouse HUAWEI","SPARE-ISSUE",
U1633="SPARE-HS","SPARE-ISSUE",
U1633="Power Telco","ACTIVE", U1633="no impacts","no impacts"
),"")</f>
        <v/>
      </c>
      <c r="W1633" s="98"/>
      <c r="X1633" s="98"/>
      <c r="Y1633" s="98"/>
      <c r="Z1633" s="98"/>
      <c r="AA1633" s="98"/>
      <c r="AB1633" s="17" t="s">
        <v>5468</v>
      </c>
      <c r="AC1633" s="17"/>
      <c r="AD1633" s="9" t="s">
        <v>5468</v>
      </c>
      <c r="AE1633" s="7" t="s">
        <v>5468</v>
      </c>
      <c r="AF1633" s="6" t="s">
        <v>5468</v>
      </c>
      <c r="AG1633" s="7" t="s">
        <v>5468</v>
      </c>
      <c r="AH1633" s="3" t="s">
        <v>5468</v>
      </c>
      <c r="AI1633" s="18" t="s">
        <v>5468</v>
      </c>
      <c r="AJ1633" s="18" t="s">
        <v>5468</v>
      </c>
      <c r="AK1633" s="18" t="s">
        <v>5468</v>
      </c>
      <c r="AL1633" s="18" t="s">
        <v>5468</v>
      </c>
      <c r="AM1633" s="18" t="s">
        <v>5468</v>
      </c>
      <c r="AN1633" s="9" t="s">
        <v>5468</v>
      </c>
      <c r="AO1633" s="14"/>
      <c r="AP1633" s="14" t="s">
        <v>5468</v>
      </c>
      <c r="AQ1633" s="14" t="s">
        <v>5468</v>
      </c>
      <c r="AR1633" s="14" t="s">
        <v>5468</v>
      </c>
      <c r="AS1633" s="9" t="s">
        <v>5468</v>
      </c>
    </row>
    <row r="1634" spans="1:45" x14ac:dyDescent="0.3">
      <c r="A1634" s="1" t="s">
        <v>793</v>
      </c>
      <c r="B1634" s="8" t="s">
        <v>794</v>
      </c>
      <c r="C1634" s="3" t="str">
        <f>_xlfn.XLOOKUP(B1634,'[1]daily break down'!$D:$D,'[1]daily break down'!$E:$E,"")</f>
        <v>Douala</v>
      </c>
      <c r="D1634" s="1" t="s">
        <v>11</v>
      </c>
      <c r="E1634" s="1" t="s">
        <v>12</v>
      </c>
      <c r="F1634" s="3" t="s">
        <v>31</v>
      </c>
      <c r="G1634" s="1" t="s">
        <v>32</v>
      </c>
      <c r="H1634" s="29" t="str">
        <f>_xlfn.XLOOKUP(B1634,[2]CALCULATION!$B:$B,[2]CALCULATION!$H:$H,"")</f>
        <v>ZTE</v>
      </c>
      <c r="I1634" s="100" t="s">
        <v>6098</v>
      </c>
      <c r="J1634" s="41" t="s">
        <v>5541</v>
      </c>
      <c r="K1634" s="41"/>
      <c r="L1634" s="41">
        <v>0</v>
      </c>
      <c r="M1634" s="41">
        <v>0</v>
      </c>
      <c r="N1634" s="41">
        <v>0</v>
      </c>
      <c r="O1634" s="41">
        <v>0</v>
      </c>
      <c r="P1634" s="41">
        <v>0</v>
      </c>
      <c r="Q1634" s="41">
        <v>0</v>
      </c>
      <c r="R1634" s="41">
        <v>0</v>
      </c>
      <c r="S1634" s="40" t="str" cm="1">
        <f t="array" ref="S1634">IFERROR(_xlfn.IFS(
U1634="MPR ISSUE","PDH",
U1634="BSS Hardware Issue","BSS",
U1634="Sites strategiques, MLL, Pylone, etc.","ENVTECH",
U1634="AKTIVCO DEFAUT GE &amp; POWER Cabinet","AKTIVCO",
U1634="AKTIVCO Coupure ENEO &amp; Baisse de tension","AKTIVCO GRID ONLY",
U1634="Coupure ENEO &amp; Baisse de tension","IHS GRID ONLY",
U1634="Defaut GE &amp; POWER Cabinet","IHS",
U1634="Sharing","Partners",
U1634="Sites strategiques &amp; DataCenter","SST &amp; DC",
U1634="Exclu","Exclu",
U1634="SAT","SAT",
U1634="SPARE-ISSUE","SPARE-ISSUE",
U1634="Fiber CAmtel","TRANS_FO_CAMTEL",
U1634="Fiber AOF","Fiber AOF",
U1634="Projet OCM (HUAWEI)","TRAVAUX-HUAWEI",
U1634="Projet OCM (NOKIA)","TRAVAUX-NOKIA",
U1634="ACCESS-ISSUE","ACCESS-ISSUE",
U1634="Projet OCM (ZTE, NOKIA, autres projets)","TRAVAUX OCM",
U1634="No root CAuse","No root cause",
U1634="ODU HS","PDH",
U1634="IP &amp; VLAN","PDH",
U1634="Warehouse HUAWEI","SPARE-ISSUE",
U1634="SPARE-HS","SPARE-ISSUE",
U1634="Power Telco","BSS",U1634="no impacts","no impacts"
),"")</f>
        <v/>
      </c>
      <c r="T1634" s="40" t="str" cm="1">
        <f t="array" ref="T1634">IFERROR(_xlfn.IFS(
U1634="MPR ISSUE","TX ISSUE",
U1634="BSS Hardware Issue","RAN ISSUE",
U1634="Sites strategiques, MLL, Pylone, etc.","ENVTECH",
U1634="AKTIVCO DEFAUT GE &amp; POWER Cabinet","POWER ISSUE",
U1634="AKTIVCO Coupure ENEO &amp; Baisse de tension","POWER ISSUE",
U1634="Coupure ENEO &amp; Baisse de tension","POWER ISSUE",
U1634="Defaut GE &amp; POWER Cabinet","POWER ISSUE",
U1634="Sharing","POWER ISSUE",
U1634="Sites strategiques &amp; DataCenter","POWER ISSUE",
U1634="Exclu","Exclu",
U1634="SAT","TX ISSUE",
U1634="SPARE-ISSUE","SPARE-ISSUE",
U1634="Fiber CAmtel","TX ISSUE",
U1634="Fiber AOF","TX ISSUE",
U1634="Projet OCM (HUAWEI)","TRAVAUX-HUAWEI",
U1634="Projet OCM (NOKIA)","TRAVAUX -NOKIA",
U1634="ACCESS-ISSUE","ACCESS-ISSUE",
U1634="Projet OCM (ZTE, NOKIA, autres projets)","TRAVAUX OCM",
U1634="No root CAuse","No root cause",
U1634="ODU HS","TX ISSUE",
U1634="IP &amp; VLAN","TX ISSUE",
U1634="Warehouse HUAWEI","SPARE-ISSUE",
U1634="SPARE-HS","SPARE-ISSUE",
U1634="Power Telco","RAN ISSUE",U1634="no impacts","no impacts"
),"")</f>
        <v/>
      </c>
      <c r="U1634" s="70"/>
      <c r="V1634" s="40" t="str" cm="1">
        <f t="array" ref="V1634">IFERROR(_xlfn.IFS(
U1634="MPR ISSUE","ACTIVE",
U1634="BSS Hardware Issue","ACTIVE",
U1634="Sites strategiques, MLL, Pylone, etc.","PASSIVE",
U1634="AKTIVCO DEFAUT GE &amp; POWER Cabinet","PASSIVE",
U1634="AKTIVCO Coupure ENEO &amp; Baisse de tension","PASSIVE",
U1634="Coupure ENEO &amp; Baisse de tension","PASSIVE",
U1634="Defaut GE &amp; POWER Cabinet","PASSIVE",
U1634="Sharing","PASSIVE",
U1634="Sites strategiques &amp; DataCenter","PASSIVE",
U1634="Exclu","Exclu",
U1634="SAT","ACTIVE",
U1634="SPARE-ISSUE","SPARE-ISSUE",
U1634="Fiber CAmtel","ACTIVE",
U1634="Fiber AOF","ACTIVE",
U1634="Projet OCM (HUAWEI)","PLANNED WORKS",
U1634="Projet OCM (NOKIA)","PLANNED WORKS",
U1634="ACCESS-ISSUE","ACCESS-ISSUE",
U1634="Projet OCM (ZTE, NOKIA, autres projets)","PLANNED WORKS",
U1634="No root CAuse","No root cause",
U1634="ODU HS","ACTIVE",
U1634="IP &amp; VLAN","ACTIVE",
U1634="Warehouse HUAWEI","SPARE-ISSUE",
U1634="SPARE-HS","SPARE-ISSUE",
U1634="Power Telco","ACTIVE", U1634="no impacts","no impacts"
),"")</f>
        <v/>
      </c>
      <c r="W1634" s="98"/>
      <c r="X1634" s="98"/>
      <c r="Y1634" s="98"/>
      <c r="Z1634" s="98"/>
      <c r="AA1634" s="98"/>
      <c r="AB1634" s="17" t="s">
        <v>5468</v>
      </c>
      <c r="AC1634" s="17"/>
      <c r="AD1634" s="9" t="s">
        <v>5468</v>
      </c>
      <c r="AE1634" s="7" t="s">
        <v>5468</v>
      </c>
      <c r="AF1634" s="6" t="s">
        <v>5468</v>
      </c>
      <c r="AG1634" s="7" t="s">
        <v>5468</v>
      </c>
      <c r="AH1634" s="3" t="s">
        <v>5468</v>
      </c>
      <c r="AI1634" s="18" t="s">
        <v>5468</v>
      </c>
      <c r="AJ1634" s="18" t="s">
        <v>5468</v>
      </c>
      <c r="AK1634" s="18" t="s">
        <v>5468</v>
      </c>
      <c r="AL1634" s="18" t="s">
        <v>5468</v>
      </c>
      <c r="AM1634" s="18" t="s">
        <v>5468</v>
      </c>
      <c r="AN1634" s="9" t="s">
        <v>5468</v>
      </c>
      <c r="AO1634" s="14"/>
      <c r="AP1634" s="14" t="s">
        <v>5468</v>
      </c>
      <c r="AQ1634" s="14" t="s">
        <v>5468</v>
      </c>
      <c r="AR1634" s="14" t="s">
        <v>5468</v>
      </c>
      <c r="AS1634" s="9" t="s">
        <v>5468</v>
      </c>
    </row>
    <row r="1635" spans="1:45" x14ac:dyDescent="0.3">
      <c r="A1635" s="1" t="s">
        <v>782</v>
      </c>
      <c r="B1635" s="8" t="s">
        <v>783</v>
      </c>
      <c r="C1635" s="3" t="str">
        <f>_xlfn.XLOOKUP(B1635,'[1]daily break down'!$D:$D,'[1]daily break down'!$E:$E,"")</f>
        <v>Douala</v>
      </c>
      <c r="D1635" s="1" t="s">
        <v>11</v>
      </c>
      <c r="E1635" s="1" t="s">
        <v>12</v>
      </c>
      <c r="F1635" s="3" t="s">
        <v>31</v>
      </c>
      <c r="G1635" s="1" t="s">
        <v>32</v>
      </c>
      <c r="H1635" s="29" t="str">
        <f>_xlfn.XLOOKUP(B1635,[2]CALCULATION!$B:$B,[2]CALCULATION!$H:$H,"")</f>
        <v>ZTE</v>
      </c>
      <c r="I1635" s="100" t="s">
        <v>6098</v>
      </c>
      <c r="J1635" s="41" t="s">
        <v>5541</v>
      </c>
      <c r="K1635" s="41"/>
      <c r="L1635" s="41">
        <v>0</v>
      </c>
      <c r="M1635" s="41">
        <v>0</v>
      </c>
      <c r="N1635" s="41">
        <v>0</v>
      </c>
      <c r="O1635" s="41">
        <v>0</v>
      </c>
      <c r="P1635" s="41">
        <v>0</v>
      </c>
      <c r="Q1635" s="41">
        <v>0.36397827830141527</v>
      </c>
      <c r="R1635" s="41">
        <v>0</v>
      </c>
      <c r="S1635" s="40" t="str" cm="1">
        <f t="array" ref="S1635">IFERROR(_xlfn.IFS(
U1635="MPR ISSUE","PDH",
U1635="BSS Hardware Issue","BSS",
U1635="Sites strategiques, MLL, Pylone, etc.","ENVTECH",
U1635="AKTIVCO DEFAUT GE &amp; POWER Cabinet","AKTIVCO",
U1635="AKTIVCO Coupure ENEO &amp; Baisse de tension","AKTIVCO GRID ONLY",
U1635="Coupure ENEO &amp; Baisse de tension","IHS GRID ONLY",
U1635="Defaut GE &amp; POWER Cabinet","IHS",
U1635="Sharing","Partners",
U1635="Sites strategiques &amp; DataCenter","SST &amp; DC",
U1635="Exclu","Exclu",
U1635="SAT","SAT",
U1635="SPARE-ISSUE","SPARE-ISSUE",
U1635="Fiber CAmtel","TRANS_FO_CAMTEL",
U1635="Fiber AOF","Fiber AOF",
U1635="Projet OCM (HUAWEI)","TRAVAUX-HUAWEI",
U1635="Projet OCM (NOKIA)","TRAVAUX-NOKIA",
U1635="ACCESS-ISSUE","ACCESS-ISSUE",
U1635="Projet OCM (ZTE, NOKIA, autres projets)","TRAVAUX OCM",
U1635="No root CAuse","No root cause",
U1635="ODU HS","PDH",
U1635="IP &amp; VLAN","PDH",
U1635="Warehouse HUAWEI","SPARE-ISSUE",
U1635="SPARE-HS","SPARE-ISSUE",
U1635="Power Telco","BSS",U1635="no impacts","no impacts"
),"")</f>
        <v/>
      </c>
      <c r="T1635" s="40" t="str" cm="1">
        <f t="array" ref="T1635">IFERROR(_xlfn.IFS(
U1635="MPR ISSUE","TX ISSUE",
U1635="BSS Hardware Issue","RAN ISSUE",
U1635="Sites strategiques, MLL, Pylone, etc.","ENVTECH",
U1635="AKTIVCO DEFAUT GE &amp; POWER Cabinet","POWER ISSUE",
U1635="AKTIVCO Coupure ENEO &amp; Baisse de tension","POWER ISSUE",
U1635="Coupure ENEO &amp; Baisse de tension","POWER ISSUE",
U1635="Defaut GE &amp; POWER Cabinet","POWER ISSUE",
U1635="Sharing","POWER ISSUE",
U1635="Sites strategiques &amp; DataCenter","POWER ISSUE",
U1635="Exclu","Exclu",
U1635="SAT","TX ISSUE",
U1635="SPARE-ISSUE","SPARE-ISSUE",
U1635="Fiber CAmtel","TX ISSUE",
U1635="Fiber AOF","TX ISSUE",
U1635="Projet OCM (HUAWEI)","TRAVAUX-HUAWEI",
U1635="Projet OCM (NOKIA)","TRAVAUX -NOKIA",
U1635="ACCESS-ISSUE","ACCESS-ISSUE",
U1635="Projet OCM (ZTE, NOKIA, autres projets)","TRAVAUX OCM",
U1635="No root CAuse","No root cause",
U1635="ODU HS","TX ISSUE",
U1635="IP &amp; VLAN","TX ISSUE",
U1635="Warehouse HUAWEI","SPARE-ISSUE",
U1635="SPARE-HS","SPARE-ISSUE",
U1635="Power Telco","RAN ISSUE",U1635="no impacts","no impacts"
),"")</f>
        <v/>
      </c>
      <c r="U1635" s="70"/>
      <c r="V1635" s="40" t="str" cm="1">
        <f t="array" ref="V1635">IFERROR(_xlfn.IFS(
U1635="MPR ISSUE","ACTIVE",
U1635="BSS Hardware Issue","ACTIVE",
U1635="Sites strategiques, MLL, Pylone, etc.","PASSIVE",
U1635="AKTIVCO DEFAUT GE &amp; POWER Cabinet","PASSIVE",
U1635="AKTIVCO Coupure ENEO &amp; Baisse de tension","PASSIVE",
U1635="Coupure ENEO &amp; Baisse de tension","PASSIVE",
U1635="Defaut GE &amp; POWER Cabinet","PASSIVE",
U1635="Sharing","PASSIVE",
U1635="Sites strategiques &amp; DataCenter","PASSIVE",
U1635="Exclu","Exclu",
U1635="SAT","ACTIVE",
U1635="SPARE-ISSUE","SPARE-ISSUE",
U1635="Fiber CAmtel","ACTIVE",
U1635="Fiber AOF","ACTIVE",
U1635="Projet OCM (HUAWEI)","PLANNED WORKS",
U1635="Projet OCM (NOKIA)","PLANNED WORKS",
U1635="ACCESS-ISSUE","ACCESS-ISSUE",
U1635="Projet OCM (ZTE, NOKIA, autres projets)","PLANNED WORKS",
U1635="No root CAuse","No root cause",
U1635="ODU HS","ACTIVE",
U1635="IP &amp; VLAN","ACTIVE",
U1635="Warehouse HUAWEI","SPARE-ISSUE",
U1635="SPARE-HS","SPARE-ISSUE",
U1635="Power Telco","ACTIVE", U1635="no impacts","no impacts"
),"")</f>
        <v/>
      </c>
      <c r="W1635" s="98"/>
      <c r="X1635" s="98"/>
      <c r="Y1635" s="98"/>
      <c r="Z1635" s="98"/>
      <c r="AA1635" s="98"/>
      <c r="AB1635" s="17" t="s">
        <v>5468</v>
      </c>
      <c r="AC1635" s="17"/>
      <c r="AD1635" s="9" t="s">
        <v>5468</v>
      </c>
      <c r="AE1635" s="7" t="s">
        <v>5468</v>
      </c>
      <c r="AF1635" s="6" t="s">
        <v>5468</v>
      </c>
      <c r="AG1635" s="7" t="s">
        <v>5468</v>
      </c>
      <c r="AH1635" s="3" t="s">
        <v>5468</v>
      </c>
      <c r="AI1635" s="18" t="s">
        <v>5468</v>
      </c>
      <c r="AJ1635" s="18" t="s">
        <v>5468</v>
      </c>
      <c r="AK1635" s="18" t="s">
        <v>5468</v>
      </c>
      <c r="AL1635" s="18" t="s">
        <v>5468</v>
      </c>
      <c r="AM1635" s="18" t="s">
        <v>5468</v>
      </c>
      <c r="AN1635" s="9" t="s">
        <v>5468</v>
      </c>
      <c r="AO1635" s="14"/>
      <c r="AP1635" s="14" t="s">
        <v>5468</v>
      </c>
      <c r="AQ1635" s="14" t="s">
        <v>5468</v>
      </c>
      <c r="AR1635" s="14" t="s">
        <v>5468</v>
      </c>
      <c r="AS1635" s="9" t="s">
        <v>5468</v>
      </c>
    </row>
    <row r="1636" spans="1:45" x14ac:dyDescent="0.3">
      <c r="A1636" s="1" t="s">
        <v>526</v>
      </c>
      <c r="B1636" s="8" t="s">
        <v>527</v>
      </c>
      <c r="C1636" s="3" t="str">
        <f>_xlfn.XLOOKUP(B1636,'[1]daily break down'!$D:$D,'[1]daily break down'!$E:$E,"")</f>
        <v>Douala</v>
      </c>
      <c r="D1636" s="1" t="s">
        <v>11</v>
      </c>
      <c r="E1636" s="1" t="s">
        <v>12</v>
      </c>
      <c r="F1636" s="3" t="s">
        <v>31</v>
      </c>
      <c r="G1636" s="1" t="s">
        <v>32</v>
      </c>
      <c r="H1636" s="29" t="str">
        <f>_xlfn.XLOOKUP(B1636,[2]CALCULATION!$B:$B,[2]CALCULATION!$H:$H,"")</f>
        <v>ZTE</v>
      </c>
      <c r="I1636" s="100" t="s">
        <v>6098</v>
      </c>
      <c r="J1636" s="41" t="s">
        <v>5541</v>
      </c>
      <c r="K1636" s="41"/>
      <c r="L1636" s="41">
        <v>0</v>
      </c>
      <c r="M1636" s="41">
        <v>0</v>
      </c>
      <c r="N1636" s="41">
        <v>0</v>
      </c>
      <c r="O1636" s="41">
        <v>0</v>
      </c>
      <c r="P1636" s="41">
        <v>0</v>
      </c>
      <c r="Q1636" s="41">
        <v>0</v>
      </c>
      <c r="R1636" s="41">
        <v>0</v>
      </c>
      <c r="S1636" s="40" t="str" cm="1">
        <f t="array" ref="S1636">IFERROR(_xlfn.IFS(
U1636="MPR ISSUE","PDH",
U1636="BSS Hardware Issue","BSS",
U1636="Sites strategiques, MLL, Pylone, etc.","ENVTECH",
U1636="AKTIVCO DEFAUT GE &amp; POWER Cabinet","AKTIVCO",
U1636="AKTIVCO Coupure ENEO &amp; Baisse de tension","AKTIVCO GRID ONLY",
U1636="Coupure ENEO &amp; Baisse de tension","IHS GRID ONLY",
U1636="Defaut GE &amp; POWER Cabinet","IHS",
U1636="Sharing","Partners",
U1636="Sites strategiques &amp; DataCenter","SST &amp; DC",
U1636="Exclu","Exclu",
U1636="SAT","SAT",
U1636="SPARE-ISSUE","SPARE-ISSUE",
U1636="Fiber CAmtel","TRANS_FO_CAMTEL",
U1636="Fiber AOF","Fiber AOF",
U1636="Projet OCM (HUAWEI)","TRAVAUX-HUAWEI",
U1636="Projet OCM (NOKIA)","TRAVAUX-NOKIA",
U1636="ACCESS-ISSUE","ACCESS-ISSUE",
U1636="Projet OCM (ZTE, NOKIA, autres projets)","TRAVAUX OCM",
U1636="No root CAuse","No root cause",
U1636="ODU HS","PDH",
U1636="IP &amp; VLAN","PDH",
U1636="Warehouse HUAWEI","SPARE-ISSUE",
U1636="SPARE-HS","SPARE-ISSUE",
U1636="Power Telco","BSS",U1636="no impacts","no impacts"
),"")</f>
        <v/>
      </c>
      <c r="T1636" s="40" t="str" cm="1">
        <f t="array" ref="T1636">IFERROR(_xlfn.IFS(
U1636="MPR ISSUE","TX ISSUE",
U1636="BSS Hardware Issue","RAN ISSUE",
U1636="Sites strategiques, MLL, Pylone, etc.","ENVTECH",
U1636="AKTIVCO DEFAUT GE &amp; POWER Cabinet","POWER ISSUE",
U1636="AKTIVCO Coupure ENEO &amp; Baisse de tension","POWER ISSUE",
U1636="Coupure ENEO &amp; Baisse de tension","POWER ISSUE",
U1636="Defaut GE &amp; POWER Cabinet","POWER ISSUE",
U1636="Sharing","POWER ISSUE",
U1636="Sites strategiques &amp; DataCenter","POWER ISSUE",
U1636="Exclu","Exclu",
U1636="SAT","TX ISSUE",
U1636="SPARE-ISSUE","SPARE-ISSUE",
U1636="Fiber CAmtel","TX ISSUE",
U1636="Fiber AOF","TX ISSUE",
U1636="Projet OCM (HUAWEI)","TRAVAUX-HUAWEI",
U1636="Projet OCM (NOKIA)","TRAVAUX -NOKIA",
U1636="ACCESS-ISSUE","ACCESS-ISSUE",
U1636="Projet OCM (ZTE, NOKIA, autres projets)","TRAVAUX OCM",
U1636="No root CAuse","No root cause",
U1636="ODU HS","TX ISSUE",
U1636="IP &amp; VLAN","TX ISSUE",
U1636="Warehouse HUAWEI","SPARE-ISSUE",
U1636="SPARE-HS","SPARE-ISSUE",
U1636="Power Telco","RAN ISSUE",U1636="no impacts","no impacts"
),"")</f>
        <v/>
      </c>
      <c r="U1636" s="70"/>
      <c r="V1636" s="40" t="str" cm="1">
        <f t="array" ref="V1636">IFERROR(_xlfn.IFS(
U1636="MPR ISSUE","ACTIVE",
U1636="BSS Hardware Issue","ACTIVE",
U1636="Sites strategiques, MLL, Pylone, etc.","PASSIVE",
U1636="AKTIVCO DEFAUT GE &amp; POWER Cabinet","PASSIVE",
U1636="AKTIVCO Coupure ENEO &amp; Baisse de tension","PASSIVE",
U1636="Coupure ENEO &amp; Baisse de tension","PASSIVE",
U1636="Defaut GE &amp; POWER Cabinet","PASSIVE",
U1636="Sharing","PASSIVE",
U1636="Sites strategiques &amp; DataCenter","PASSIVE",
U1636="Exclu","Exclu",
U1636="SAT","ACTIVE",
U1636="SPARE-ISSUE","SPARE-ISSUE",
U1636="Fiber CAmtel","ACTIVE",
U1636="Fiber AOF","ACTIVE",
U1636="Projet OCM (HUAWEI)","PLANNED WORKS",
U1636="Projet OCM (NOKIA)","PLANNED WORKS",
U1636="ACCESS-ISSUE","ACCESS-ISSUE",
U1636="Projet OCM (ZTE, NOKIA, autres projets)","PLANNED WORKS",
U1636="No root CAuse","No root cause",
U1636="ODU HS","ACTIVE",
U1636="IP &amp; VLAN","ACTIVE",
U1636="Warehouse HUAWEI","SPARE-ISSUE",
U1636="SPARE-HS","SPARE-ISSUE",
U1636="Power Telco","ACTIVE", U1636="no impacts","no impacts"
),"")</f>
        <v/>
      </c>
      <c r="W1636" s="98"/>
      <c r="X1636" s="98"/>
      <c r="Y1636" s="98"/>
      <c r="Z1636" s="98"/>
      <c r="AA1636" s="98"/>
      <c r="AB1636" s="17" t="s">
        <v>5468</v>
      </c>
      <c r="AC1636" s="17"/>
      <c r="AD1636" s="9" t="s">
        <v>5468</v>
      </c>
      <c r="AE1636" s="7" t="s">
        <v>5468</v>
      </c>
      <c r="AF1636" s="6" t="s">
        <v>5468</v>
      </c>
      <c r="AG1636" s="7" t="s">
        <v>5468</v>
      </c>
      <c r="AH1636" s="3" t="s">
        <v>5468</v>
      </c>
      <c r="AI1636" s="18" t="s">
        <v>5468</v>
      </c>
      <c r="AJ1636" s="18" t="s">
        <v>5468</v>
      </c>
      <c r="AK1636" s="18" t="s">
        <v>5468</v>
      </c>
      <c r="AL1636" s="18" t="s">
        <v>5468</v>
      </c>
      <c r="AM1636" s="18" t="s">
        <v>5468</v>
      </c>
      <c r="AN1636" s="9" t="s">
        <v>5468</v>
      </c>
      <c r="AO1636" s="14"/>
      <c r="AP1636" s="14" t="s">
        <v>5468</v>
      </c>
      <c r="AQ1636" s="14" t="s">
        <v>5468</v>
      </c>
      <c r="AR1636" s="14" t="s">
        <v>5468</v>
      </c>
      <c r="AS1636" s="9" t="s">
        <v>5468</v>
      </c>
    </row>
    <row r="1637" spans="1:45" x14ac:dyDescent="0.3">
      <c r="A1637" s="1" t="s">
        <v>678</v>
      </c>
      <c r="B1637" s="8" t="s">
        <v>679</v>
      </c>
      <c r="C1637" s="3" t="str">
        <f>_xlfn.XLOOKUP(B1637,'[1]daily break down'!$D:$D,'[1]daily break down'!$E:$E,"")</f>
        <v>Douala</v>
      </c>
      <c r="D1637" s="1" t="s">
        <v>21</v>
      </c>
      <c r="E1637" s="1" t="s">
        <v>36</v>
      </c>
      <c r="F1637" s="3" t="s">
        <v>31</v>
      </c>
      <c r="G1637" s="1" t="s">
        <v>32</v>
      </c>
      <c r="H1637" s="29" t="str">
        <f>_xlfn.XLOOKUP(B1637,[2]CALCULATION!$B:$B,[2]CALCULATION!$H:$H,"")</f>
        <v>ZTE</v>
      </c>
      <c r="I1637" s="100" t="s">
        <v>6098</v>
      </c>
      <c r="J1637" s="41" t="s">
        <v>5541</v>
      </c>
      <c r="K1637" s="41"/>
      <c r="L1637" s="41">
        <v>0</v>
      </c>
      <c r="M1637" s="41">
        <v>0</v>
      </c>
      <c r="N1637" s="41">
        <v>0</v>
      </c>
      <c r="O1637" s="41">
        <v>0</v>
      </c>
      <c r="P1637" s="41">
        <v>0</v>
      </c>
      <c r="Q1637" s="41">
        <v>0</v>
      </c>
      <c r="R1637" s="41">
        <v>0</v>
      </c>
      <c r="S1637" s="40" t="str" cm="1">
        <f t="array" ref="S1637">IFERROR(_xlfn.IFS(
U1637="MPR ISSUE","PDH",
U1637="BSS Hardware Issue","BSS",
U1637="Sites strategiques, MLL, Pylone, etc.","ENVTECH",
U1637="AKTIVCO DEFAUT GE &amp; POWER Cabinet","AKTIVCO",
U1637="AKTIVCO Coupure ENEO &amp; Baisse de tension","AKTIVCO GRID ONLY",
U1637="Coupure ENEO &amp; Baisse de tension","IHS GRID ONLY",
U1637="Defaut GE &amp; POWER Cabinet","IHS",
U1637="Sharing","Partners",
U1637="Sites strategiques &amp; DataCenter","SST &amp; DC",
U1637="Exclu","Exclu",
U1637="SAT","SAT",
U1637="SPARE-ISSUE","SPARE-ISSUE",
U1637="Fiber CAmtel","TRANS_FO_CAMTEL",
U1637="Fiber AOF","Fiber AOF",
U1637="Projet OCM (HUAWEI)","TRAVAUX-HUAWEI",
U1637="Projet OCM (NOKIA)","TRAVAUX-NOKIA",
U1637="ACCESS-ISSUE","ACCESS-ISSUE",
U1637="Projet OCM (ZTE, NOKIA, autres projets)","TRAVAUX OCM",
U1637="No root CAuse","No root cause",
U1637="ODU HS","PDH",
U1637="IP &amp; VLAN","PDH",
U1637="Warehouse HUAWEI","SPARE-ISSUE",
U1637="SPARE-HS","SPARE-ISSUE",
U1637="Power Telco","BSS",U1637="no impacts","no impacts"
),"")</f>
        <v/>
      </c>
      <c r="T1637" s="40" t="str" cm="1">
        <f t="array" ref="T1637">IFERROR(_xlfn.IFS(
U1637="MPR ISSUE","TX ISSUE",
U1637="BSS Hardware Issue","RAN ISSUE",
U1637="Sites strategiques, MLL, Pylone, etc.","ENVTECH",
U1637="AKTIVCO DEFAUT GE &amp; POWER Cabinet","POWER ISSUE",
U1637="AKTIVCO Coupure ENEO &amp; Baisse de tension","POWER ISSUE",
U1637="Coupure ENEO &amp; Baisse de tension","POWER ISSUE",
U1637="Defaut GE &amp; POWER Cabinet","POWER ISSUE",
U1637="Sharing","POWER ISSUE",
U1637="Sites strategiques &amp; DataCenter","POWER ISSUE",
U1637="Exclu","Exclu",
U1637="SAT","TX ISSUE",
U1637="SPARE-ISSUE","SPARE-ISSUE",
U1637="Fiber CAmtel","TX ISSUE",
U1637="Fiber AOF","TX ISSUE",
U1637="Projet OCM (HUAWEI)","TRAVAUX-HUAWEI",
U1637="Projet OCM (NOKIA)","TRAVAUX -NOKIA",
U1637="ACCESS-ISSUE","ACCESS-ISSUE",
U1637="Projet OCM (ZTE, NOKIA, autres projets)","TRAVAUX OCM",
U1637="No root CAuse","No root cause",
U1637="ODU HS","TX ISSUE",
U1637="IP &amp; VLAN","TX ISSUE",
U1637="Warehouse HUAWEI","SPARE-ISSUE",
U1637="SPARE-HS","SPARE-ISSUE",
U1637="Power Telco","RAN ISSUE",U1637="no impacts","no impacts"
),"")</f>
        <v/>
      </c>
      <c r="U1637" s="70"/>
      <c r="V1637" s="40" t="str" cm="1">
        <f t="array" ref="V1637">IFERROR(_xlfn.IFS(
U1637="MPR ISSUE","ACTIVE",
U1637="BSS Hardware Issue","ACTIVE",
U1637="Sites strategiques, MLL, Pylone, etc.","PASSIVE",
U1637="AKTIVCO DEFAUT GE &amp; POWER Cabinet","PASSIVE",
U1637="AKTIVCO Coupure ENEO &amp; Baisse de tension","PASSIVE",
U1637="Coupure ENEO &amp; Baisse de tension","PASSIVE",
U1637="Defaut GE &amp; POWER Cabinet","PASSIVE",
U1637="Sharing","PASSIVE",
U1637="Sites strategiques &amp; DataCenter","PASSIVE",
U1637="Exclu","Exclu",
U1637="SAT","ACTIVE",
U1637="SPARE-ISSUE","SPARE-ISSUE",
U1637="Fiber CAmtel","ACTIVE",
U1637="Fiber AOF","ACTIVE",
U1637="Projet OCM (HUAWEI)","PLANNED WORKS",
U1637="Projet OCM (NOKIA)","PLANNED WORKS",
U1637="ACCESS-ISSUE","ACCESS-ISSUE",
U1637="Projet OCM (ZTE, NOKIA, autres projets)","PLANNED WORKS",
U1637="No root CAuse","No root cause",
U1637="ODU HS","ACTIVE",
U1637="IP &amp; VLAN","ACTIVE",
U1637="Warehouse HUAWEI","SPARE-ISSUE",
U1637="SPARE-HS","SPARE-ISSUE",
U1637="Power Telco","ACTIVE", U1637="no impacts","no impacts"
),"")</f>
        <v/>
      </c>
      <c r="W1637" s="98"/>
      <c r="X1637" s="98"/>
      <c r="Y1637" s="98"/>
      <c r="Z1637" s="98"/>
      <c r="AA1637" s="98"/>
      <c r="AB1637" s="17" t="s">
        <v>5468</v>
      </c>
      <c r="AC1637" s="17"/>
      <c r="AD1637" s="9" t="s">
        <v>5468</v>
      </c>
      <c r="AE1637" s="7" t="s">
        <v>5468</v>
      </c>
      <c r="AF1637" s="6" t="s">
        <v>5468</v>
      </c>
      <c r="AG1637" s="7" t="s">
        <v>5468</v>
      </c>
      <c r="AH1637" s="3" t="s">
        <v>5468</v>
      </c>
      <c r="AI1637" s="18" t="s">
        <v>5468</v>
      </c>
      <c r="AJ1637" s="18" t="s">
        <v>5468</v>
      </c>
      <c r="AK1637" s="18" t="s">
        <v>5468</v>
      </c>
      <c r="AL1637" s="18" t="s">
        <v>5468</v>
      </c>
      <c r="AM1637" s="18" t="s">
        <v>5468</v>
      </c>
      <c r="AN1637" s="9" t="s">
        <v>5468</v>
      </c>
      <c r="AO1637" s="14"/>
      <c r="AP1637" s="14" t="s">
        <v>5468</v>
      </c>
      <c r="AQ1637" s="14" t="s">
        <v>5468</v>
      </c>
      <c r="AR1637" s="14" t="s">
        <v>5468</v>
      </c>
      <c r="AS1637" s="9" t="s">
        <v>5468</v>
      </c>
    </row>
    <row r="1638" spans="1:45" x14ac:dyDescent="0.3">
      <c r="A1638" s="1" t="s">
        <v>2714</v>
      </c>
      <c r="B1638" s="8" t="s">
        <v>2715</v>
      </c>
      <c r="C1638" s="3" t="str">
        <f>_xlfn.XLOOKUP(B1638,'[1]daily break down'!$D:$D,'[1]daily break down'!$E:$E,"")</f>
        <v>LITTORAL</v>
      </c>
      <c r="D1638" s="1" t="s">
        <v>21</v>
      </c>
      <c r="E1638" s="1" t="s">
        <v>563</v>
      </c>
      <c r="F1638" s="3" t="s">
        <v>69</v>
      </c>
      <c r="G1638" s="1" t="s">
        <v>502</v>
      </c>
      <c r="H1638" s="29" t="str">
        <f>_xlfn.XLOOKUP(B1638,[2]CALCULATION!$B:$B,[2]CALCULATION!$H:$H,"")</f>
        <v>ZTE</v>
      </c>
      <c r="I1638" s="100" t="s">
        <v>6098</v>
      </c>
      <c r="J1638" s="41" t="s">
        <v>5541</v>
      </c>
      <c r="K1638" s="41"/>
      <c r="L1638" s="41">
        <v>3.2386897067342395</v>
      </c>
      <c r="M1638" s="41">
        <v>0</v>
      </c>
      <c r="N1638" s="41">
        <v>0</v>
      </c>
      <c r="O1638" s="41">
        <v>0</v>
      </c>
      <c r="P1638" s="41">
        <v>0</v>
      </c>
      <c r="Q1638" s="41">
        <v>0</v>
      </c>
      <c r="R1638" s="41">
        <v>0</v>
      </c>
      <c r="S1638" s="40" t="str" cm="1">
        <f t="array" ref="S1638">IFERROR(_xlfn.IFS(
U1638="MPR ISSUE","PDH",
U1638="BSS Hardware Issue","BSS",
U1638="Sites strategiques, MLL, Pylone, etc.","ENVTECH",
U1638="AKTIVCO DEFAUT GE &amp; POWER Cabinet","AKTIVCO",
U1638="AKTIVCO Coupure ENEO &amp; Baisse de tension","AKTIVCO GRID ONLY",
U1638="Coupure ENEO &amp; Baisse de tension","IHS GRID ONLY",
U1638="Defaut GE &amp; POWER Cabinet","IHS",
U1638="Sharing","Partners",
U1638="Sites strategiques &amp; DataCenter","SST &amp; DC",
U1638="Exclu","Exclu",
U1638="SAT","SAT",
U1638="SPARE-ISSUE","SPARE-ISSUE",
U1638="Fiber CAmtel","TRANS_FO_CAMTEL",
U1638="Fiber AOF","Fiber AOF",
U1638="Projet OCM (HUAWEI)","TRAVAUX-HUAWEI",
U1638="Projet OCM (NOKIA)","TRAVAUX-NOKIA",
U1638="ACCESS-ISSUE","ACCESS-ISSUE",
U1638="Projet OCM (ZTE, NOKIA, autres projets)","TRAVAUX OCM",
U1638="No root CAuse","No root cause",
U1638="ODU HS","PDH",
U1638="IP &amp; VLAN","PDH",
U1638="Warehouse HUAWEI","SPARE-ISSUE",
U1638="SPARE-HS","SPARE-ISSUE",
U1638="Power Telco","BSS",U1638="no impacts","no impacts"
),"")</f>
        <v/>
      </c>
      <c r="T1638" s="40" t="str" cm="1">
        <f t="array" ref="T1638">IFERROR(_xlfn.IFS(
U1638="MPR ISSUE","TX ISSUE",
U1638="BSS Hardware Issue","RAN ISSUE",
U1638="Sites strategiques, MLL, Pylone, etc.","ENVTECH",
U1638="AKTIVCO DEFAUT GE &amp; POWER Cabinet","POWER ISSUE",
U1638="AKTIVCO Coupure ENEO &amp; Baisse de tension","POWER ISSUE",
U1638="Coupure ENEO &amp; Baisse de tension","POWER ISSUE",
U1638="Defaut GE &amp; POWER Cabinet","POWER ISSUE",
U1638="Sharing","POWER ISSUE",
U1638="Sites strategiques &amp; DataCenter","POWER ISSUE",
U1638="Exclu","Exclu",
U1638="SAT","TX ISSUE",
U1638="SPARE-ISSUE","SPARE-ISSUE",
U1638="Fiber CAmtel","TX ISSUE",
U1638="Fiber AOF","TX ISSUE",
U1638="Projet OCM (HUAWEI)","TRAVAUX-HUAWEI",
U1638="Projet OCM (NOKIA)","TRAVAUX -NOKIA",
U1638="ACCESS-ISSUE","ACCESS-ISSUE",
U1638="Projet OCM (ZTE, NOKIA, autres projets)","TRAVAUX OCM",
U1638="No root CAuse","No root cause",
U1638="ODU HS","TX ISSUE",
U1638="IP &amp; VLAN","TX ISSUE",
U1638="Warehouse HUAWEI","SPARE-ISSUE",
U1638="SPARE-HS","SPARE-ISSUE",
U1638="Power Telco","RAN ISSUE",U1638="no impacts","no impacts"
),"")</f>
        <v/>
      </c>
      <c r="U1638" s="70"/>
      <c r="V1638" s="40" t="str" cm="1">
        <f t="array" ref="V1638">IFERROR(_xlfn.IFS(
U1638="MPR ISSUE","ACTIVE",
U1638="BSS Hardware Issue","ACTIVE",
U1638="Sites strategiques, MLL, Pylone, etc.","PASSIVE",
U1638="AKTIVCO DEFAUT GE &amp; POWER Cabinet","PASSIVE",
U1638="AKTIVCO Coupure ENEO &amp; Baisse de tension","PASSIVE",
U1638="Coupure ENEO &amp; Baisse de tension","PASSIVE",
U1638="Defaut GE &amp; POWER Cabinet","PASSIVE",
U1638="Sharing","PASSIVE",
U1638="Sites strategiques &amp; DataCenter","PASSIVE",
U1638="Exclu","Exclu",
U1638="SAT","ACTIVE",
U1638="SPARE-ISSUE","SPARE-ISSUE",
U1638="Fiber CAmtel","ACTIVE",
U1638="Fiber AOF","ACTIVE",
U1638="Projet OCM (HUAWEI)","PLANNED WORKS",
U1638="Projet OCM (NOKIA)","PLANNED WORKS",
U1638="ACCESS-ISSUE","ACCESS-ISSUE",
U1638="Projet OCM (ZTE, NOKIA, autres projets)","PLANNED WORKS",
U1638="No root CAuse","No root cause",
U1638="ODU HS","ACTIVE",
U1638="IP &amp; VLAN","ACTIVE",
U1638="Warehouse HUAWEI","SPARE-ISSUE",
U1638="SPARE-HS","SPARE-ISSUE",
U1638="Power Telco","ACTIVE", U1638="no impacts","no impacts"
),"")</f>
        <v/>
      </c>
      <c r="W1638" s="98"/>
      <c r="X1638" s="98"/>
      <c r="Y1638" s="98"/>
      <c r="Z1638" s="98"/>
      <c r="AA1638" s="98"/>
      <c r="AB1638" s="17" t="s">
        <v>5468</v>
      </c>
      <c r="AC1638" s="17"/>
      <c r="AD1638" s="9" t="s">
        <v>5468</v>
      </c>
      <c r="AE1638" s="7" t="s">
        <v>5468</v>
      </c>
      <c r="AF1638" s="6" t="s">
        <v>5468</v>
      </c>
      <c r="AG1638" s="7" t="s">
        <v>5468</v>
      </c>
      <c r="AH1638" s="3" t="s">
        <v>5468</v>
      </c>
      <c r="AI1638" s="18" t="s">
        <v>5468</v>
      </c>
      <c r="AJ1638" s="18" t="s">
        <v>5468</v>
      </c>
      <c r="AK1638" s="18" t="s">
        <v>5468</v>
      </c>
      <c r="AL1638" s="18" t="s">
        <v>5468</v>
      </c>
      <c r="AM1638" s="18" t="s">
        <v>5468</v>
      </c>
      <c r="AN1638" s="9" t="s">
        <v>5468</v>
      </c>
      <c r="AO1638" s="14"/>
      <c r="AP1638" s="14" t="s">
        <v>5468</v>
      </c>
      <c r="AQ1638" s="14" t="s">
        <v>5468</v>
      </c>
      <c r="AR1638" s="14" t="s">
        <v>5468</v>
      </c>
      <c r="AS1638" s="9" t="s">
        <v>5468</v>
      </c>
    </row>
    <row r="1639" spans="1:45" x14ac:dyDescent="0.3">
      <c r="A1639" s="1" t="s">
        <v>1914</v>
      </c>
      <c r="B1639" s="8" t="s">
        <v>1915</v>
      </c>
      <c r="C1639" s="3" t="str">
        <f>_xlfn.XLOOKUP(B1639,'[1]daily break down'!$D:$D,'[1]daily break down'!$E:$E,"")</f>
        <v>Douala</v>
      </c>
      <c r="D1639" s="1" t="s">
        <v>11</v>
      </c>
      <c r="E1639" s="1" t="s">
        <v>12</v>
      </c>
      <c r="F1639" s="3" t="s">
        <v>31</v>
      </c>
      <c r="G1639" s="1" t="s">
        <v>32</v>
      </c>
      <c r="H1639" s="29" t="str">
        <f>_xlfn.XLOOKUP(B1639,[2]CALCULATION!$B:$B,[2]CALCULATION!$H:$H,"")</f>
        <v>ZTE</v>
      </c>
      <c r="I1639" s="100" t="s">
        <v>6098</v>
      </c>
      <c r="J1639" s="41" t="s">
        <v>5541</v>
      </c>
      <c r="K1639" s="41"/>
      <c r="L1639" s="41">
        <v>0</v>
      </c>
      <c r="M1639" s="41">
        <v>0</v>
      </c>
      <c r="N1639" s="41">
        <v>0</v>
      </c>
      <c r="O1639" s="41">
        <v>0</v>
      </c>
      <c r="P1639" s="41">
        <v>0</v>
      </c>
      <c r="Q1639" s="41">
        <v>0</v>
      </c>
      <c r="R1639" s="41">
        <v>0</v>
      </c>
      <c r="S1639" s="40" t="str" cm="1">
        <f t="array" ref="S1639">IFERROR(_xlfn.IFS(
U1639="MPR ISSUE","PDH",
U1639="BSS Hardware Issue","BSS",
U1639="Sites strategiques, MLL, Pylone, etc.","ENVTECH",
U1639="AKTIVCO DEFAUT GE &amp; POWER Cabinet","AKTIVCO",
U1639="AKTIVCO Coupure ENEO &amp; Baisse de tension","AKTIVCO GRID ONLY",
U1639="Coupure ENEO &amp; Baisse de tension","IHS GRID ONLY",
U1639="Defaut GE &amp; POWER Cabinet","IHS",
U1639="Sharing","Partners",
U1639="Sites strategiques &amp; DataCenter","SST &amp; DC",
U1639="Exclu","Exclu",
U1639="SAT","SAT",
U1639="SPARE-ISSUE","SPARE-ISSUE",
U1639="Fiber CAmtel","TRANS_FO_CAMTEL",
U1639="Fiber AOF","Fiber AOF",
U1639="Projet OCM (HUAWEI)","TRAVAUX-HUAWEI",
U1639="Projet OCM (NOKIA)","TRAVAUX-NOKIA",
U1639="ACCESS-ISSUE","ACCESS-ISSUE",
U1639="Projet OCM (ZTE, NOKIA, autres projets)","TRAVAUX OCM",
U1639="No root CAuse","No root cause",
U1639="ODU HS","PDH",
U1639="IP &amp; VLAN","PDH",
U1639="Warehouse HUAWEI","SPARE-ISSUE",
U1639="SPARE-HS","SPARE-ISSUE",
U1639="Power Telco","BSS",U1639="no impacts","no impacts"
),"")</f>
        <v/>
      </c>
      <c r="T1639" s="40" t="str" cm="1">
        <f t="array" ref="T1639">IFERROR(_xlfn.IFS(
U1639="MPR ISSUE","TX ISSUE",
U1639="BSS Hardware Issue","RAN ISSUE",
U1639="Sites strategiques, MLL, Pylone, etc.","ENVTECH",
U1639="AKTIVCO DEFAUT GE &amp; POWER Cabinet","POWER ISSUE",
U1639="AKTIVCO Coupure ENEO &amp; Baisse de tension","POWER ISSUE",
U1639="Coupure ENEO &amp; Baisse de tension","POWER ISSUE",
U1639="Defaut GE &amp; POWER Cabinet","POWER ISSUE",
U1639="Sharing","POWER ISSUE",
U1639="Sites strategiques &amp; DataCenter","POWER ISSUE",
U1639="Exclu","Exclu",
U1639="SAT","TX ISSUE",
U1639="SPARE-ISSUE","SPARE-ISSUE",
U1639="Fiber CAmtel","TX ISSUE",
U1639="Fiber AOF","TX ISSUE",
U1639="Projet OCM (HUAWEI)","TRAVAUX-HUAWEI",
U1639="Projet OCM (NOKIA)","TRAVAUX -NOKIA",
U1639="ACCESS-ISSUE","ACCESS-ISSUE",
U1639="Projet OCM (ZTE, NOKIA, autres projets)","TRAVAUX OCM",
U1639="No root CAuse","No root cause",
U1639="ODU HS","TX ISSUE",
U1639="IP &amp; VLAN","TX ISSUE",
U1639="Warehouse HUAWEI","SPARE-ISSUE",
U1639="SPARE-HS","SPARE-ISSUE",
U1639="Power Telco","RAN ISSUE",U1639="no impacts","no impacts"
),"")</f>
        <v/>
      </c>
      <c r="U1639" s="70"/>
      <c r="V1639" s="40" t="str" cm="1">
        <f t="array" ref="V1639">IFERROR(_xlfn.IFS(
U1639="MPR ISSUE","ACTIVE",
U1639="BSS Hardware Issue","ACTIVE",
U1639="Sites strategiques, MLL, Pylone, etc.","PASSIVE",
U1639="AKTIVCO DEFAUT GE &amp; POWER Cabinet","PASSIVE",
U1639="AKTIVCO Coupure ENEO &amp; Baisse de tension","PASSIVE",
U1639="Coupure ENEO &amp; Baisse de tension","PASSIVE",
U1639="Defaut GE &amp; POWER Cabinet","PASSIVE",
U1639="Sharing","PASSIVE",
U1639="Sites strategiques &amp; DataCenter","PASSIVE",
U1639="Exclu","Exclu",
U1639="SAT","ACTIVE",
U1639="SPARE-ISSUE","SPARE-ISSUE",
U1639="Fiber CAmtel","ACTIVE",
U1639="Fiber AOF","ACTIVE",
U1639="Projet OCM (HUAWEI)","PLANNED WORKS",
U1639="Projet OCM (NOKIA)","PLANNED WORKS",
U1639="ACCESS-ISSUE","ACCESS-ISSUE",
U1639="Projet OCM (ZTE, NOKIA, autres projets)","PLANNED WORKS",
U1639="No root CAuse","No root cause",
U1639="ODU HS","ACTIVE",
U1639="IP &amp; VLAN","ACTIVE",
U1639="Warehouse HUAWEI","SPARE-ISSUE",
U1639="SPARE-HS","SPARE-ISSUE",
U1639="Power Telco","ACTIVE", U1639="no impacts","no impacts"
),"")</f>
        <v/>
      </c>
      <c r="W1639" s="98"/>
      <c r="X1639" s="98"/>
      <c r="Y1639" s="98"/>
      <c r="Z1639" s="98"/>
      <c r="AA1639" s="98"/>
      <c r="AB1639" s="17" t="s">
        <v>5468</v>
      </c>
      <c r="AC1639" s="17"/>
      <c r="AD1639" s="9" t="s">
        <v>5468</v>
      </c>
      <c r="AE1639" s="7" t="s">
        <v>5468</v>
      </c>
      <c r="AF1639" s="6" t="s">
        <v>5468</v>
      </c>
      <c r="AG1639" s="7" t="s">
        <v>5468</v>
      </c>
      <c r="AH1639" s="3" t="s">
        <v>5468</v>
      </c>
      <c r="AI1639" s="18" t="s">
        <v>5468</v>
      </c>
      <c r="AJ1639" s="18" t="s">
        <v>5468</v>
      </c>
      <c r="AK1639" s="18" t="s">
        <v>5468</v>
      </c>
      <c r="AL1639" s="18" t="s">
        <v>5468</v>
      </c>
      <c r="AM1639" s="18" t="s">
        <v>5468</v>
      </c>
      <c r="AN1639" s="9" t="s">
        <v>5468</v>
      </c>
      <c r="AO1639" s="14"/>
      <c r="AP1639" s="14" t="s">
        <v>5468</v>
      </c>
      <c r="AQ1639" s="14" t="s">
        <v>5468</v>
      </c>
      <c r="AR1639" s="14" t="s">
        <v>5468</v>
      </c>
      <c r="AS1639" s="9" t="s">
        <v>5468</v>
      </c>
    </row>
    <row r="1640" spans="1:45" x14ac:dyDescent="0.3">
      <c r="A1640" s="1" t="s">
        <v>5027</v>
      </c>
      <c r="B1640" s="1" t="s">
        <v>5028</v>
      </c>
      <c r="C1640" s="3" t="str">
        <f>_xlfn.XLOOKUP(B1640,'[1]daily break down'!$D:$D,'[1]daily break down'!$E:$E,"")</f>
        <v>Douala</v>
      </c>
      <c r="D1640" s="1" t="s">
        <v>11</v>
      </c>
      <c r="E1640" s="1" t="s">
        <v>12</v>
      </c>
      <c r="F1640" s="3" t="s">
        <v>31</v>
      </c>
      <c r="G1640" s="1" t="s">
        <v>32</v>
      </c>
      <c r="H1640" s="29" t="str">
        <f>_xlfn.XLOOKUP(B1640,[2]CALCULATION!$B:$B,[2]CALCULATION!$H:$H,"")</f>
        <v>ZTE</v>
      </c>
      <c r="I1640" s="100" t="s">
        <v>6098</v>
      </c>
      <c r="J1640" s="41" t="s">
        <v>5541</v>
      </c>
      <c r="K1640" s="41"/>
      <c r="L1640" s="41">
        <v>0</v>
      </c>
      <c r="M1640" s="41">
        <v>0</v>
      </c>
      <c r="N1640" s="41">
        <v>0</v>
      </c>
      <c r="O1640" s="41">
        <v>0</v>
      </c>
      <c r="P1640" s="41">
        <v>0</v>
      </c>
      <c r="Q1640" s="41">
        <v>0</v>
      </c>
      <c r="R1640" s="41">
        <v>0</v>
      </c>
      <c r="S1640" s="40" t="str" cm="1">
        <f t="array" ref="S1640">IFERROR(_xlfn.IFS(
U1640="MPR ISSUE","PDH",
U1640="BSS Hardware Issue","BSS",
U1640="Sites strategiques, MLL, Pylone, etc.","ENVTECH",
U1640="AKTIVCO DEFAUT GE &amp; POWER Cabinet","AKTIVCO",
U1640="AKTIVCO Coupure ENEO &amp; Baisse de tension","AKTIVCO GRID ONLY",
U1640="Coupure ENEO &amp; Baisse de tension","IHS GRID ONLY",
U1640="Defaut GE &amp; POWER Cabinet","IHS",
U1640="Sharing","Partners",
U1640="Sites strategiques &amp; DataCenter","SST &amp; DC",
U1640="Exclu","Exclu",
U1640="SAT","SAT",
U1640="SPARE-ISSUE","SPARE-ISSUE",
U1640="Fiber CAmtel","TRANS_FO_CAMTEL",
U1640="Fiber AOF","Fiber AOF",
U1640="Projet OCM (HUAWEI)","TRAVAUX-HUAWEI",
U1640="Projet OCM (NOKIA)","TRAVAUX-NOKIA",
U1640="ACCESS-ISSUE","ACCESS-ISSUE",
U1640="Projet OCM (ZTE, NOKIA, autres projets)","TRAVAUX OCM",
U1640="No root CAuse","No root cause",
U1640="ODU HS","PDH",
U1640="IP &amp; VLAN","PDH",
U1640="Warehouse HUAWEI","SPARE-ISSUE",
U1640="SPARE-HS","SPARE-ISSUE",
U1640="Power Telco","BSS",U1640="no impacts","no impacts"
),"")</f>
        <v/>
      </c>
      <c r="T1640" s="40" t="str" cm="1">
        <f t="array" ref="T1640">IFERROR(_xlfn.IFS(
U1640="MPR ISSUE","TX ISSUE",
U1640="BSS Hardware Issue","RAN ISSUE",
U1640="Sites strategiques, MLL, Pylone, etc.","ENVTECH",
U1640="AKTIVCO DEFAUT GE &amp; POWER Cabinet","POWER ISSUE",
U1640="AKTIVCO Coupure ENEO &amp; Baisse de tension","POWER ISSUE",
U1640="Coupure ENEO &amp; Baisse de tension","POWER ISSUE",
U1640="Defaut GE &amp; POWER Cabinet","POWER ISSUE",
U1640="Sharing","POWER ISSUE",
U1640="Sites strategiques &amp; DataCenter","POWER ISSUE",
U1640="Exclu","Exclu",
U1640="SAT","TX ISSUE",
U1640="SPARE-ISSUE","SPARE-ISSUE",
U1640="Fiber CAmtel","TX ISSUE",
U1640="Fiber AOF","TX ISSUE",
U1640="Projet OCM (HUAWEI)","TRAVAUX-HUAWEI",
U1640="Projet OCM (NOKIA)","TRAVAUX -NOKIA",
U1640="ACCESS-ISSUE","ACCESS-ISSUE",
U1640="Projet OCM (ZTE, NOKIA, autres projets)","TRAVAUX OCM",
U1640="No root CAuse","No root cause",
U1640="ODU HS","TX ISSUE",
U1640="IP &amp; VLAN","TX ISSUE",
U1640="Warehouse HUAWEI","SPARE-ISSUE",
U1640="SPARE-HS","SPARE-ISSUE",
U1640="Power Telco","RAN ISSUE",U1640="no impacts","no impacts"
),"")</f>
        <v/>
      </c>
      <c r="U1640" s="70"/>
      <c r="V1640" s="40" t="str" cm="1">
        <f t="array" ref="V1640">IFERROR(_xlfn.IFS(
U1640="MPR ISSUE","ACTIVE",
U1640="BSS Hardware Issue","ACTIVE",
U1640="Sites strategiques, MLL, Pylone, etc.","PASSIVE",
U1640="AKTIVCO DEFAUT GE &amp; POWER Cabinet","PASSIVE",
U1640="AKTIVCO Coupure ENEO &amp; Baisse de tension","PASSIVE",
U1640="Coupure ENEO &amp; Baisse de tension","PASSIVE",
U1640="Defaut GE &amp; POWER Cabinet","PASSIVE",
U1640="Sharing","PASSIVE",
U1640="Sites strategiques &amp; DataCenter","PASSIVE",
U1640="Exclu","Exclu",
U1640="SAT","ACTIVE",
U1640="SPARE-ISSUE","SPARE-ISSUE",
U1640="Fiber CAmtel","ACTIVE",
U1640="Fiber AOF","ACTIVE",
U1640="Projet OCM (HUAWEI)","PLANNED WORKS",
U1640="Projet OCM (NOKIA)","PLANNED WORKS",
U1640="ACCESS-ISSUE","ACCESS-ISSUE",
U1640="Projet OCM (ZTE, NOKIA, autres projets)","PLANNED WORKS",
U1640="No root CAuse","No root cause",
U1640="ODU HS","ACTIVE",
U1640="IP &amp; VLAN","ACTIVE",
U1640="Warehouse HUAWEI","SPARE-ISSUE",
U1640="SPARE-HS","SPARE-ISSUE",
U1640="Power Telco","ACTIVE", U1640="no impacts","no impacts"
),"")</f>
        <v/>
      </c>
      <c r="W1640" s="98"/>
      <c r="X1640" s="98"/>
      <c r="Y1640" s="98"/>
      <c r="Z1640" s="98"/>
      <c r="AA1640" s="98"/>
      <c r="AB1640" s="17" t="s">
        <v>6011</v>
      </c>
      <c r="AC1640" s="17"/>
      <c r="AD1640" s="9" t="s">
        <v>5468</v>
      </c>
      <c r="AE1640" s="7" t="s">
        <v>5468</v>
      </c>
      <c r="AF1640" s="6" t="s">
        <v>5468</v>
      </c>
      <c r="AG1640" s="7" t="s">
        <v>5468</v>
      </c>
      <c r="AH1640" s="3" t="s">
        <v>5468</v>
      </c>
      <c r="AI1640" s="18" t="s">
        <v>5468</v>
      </c>
      <c r="AJ1640" s="18" t="s">
        <v>5468</v>
      </c>
      <c r="AK1640" s="18" t="s">
        <v>5468</v>
      </c>
      <c r="AL1640" s="18" t="s">
        <v>5468</v>
      </c>
      <c r="AM1640" s="18" t="s">
        <v>5468</v>
      </c>
      <c r="AN1640" s="9" t="s">
        <v>6011</v>
      </c>
      <c r="AO1640" s="14"/>
      <c r="AP1640" s="14" t="s">
        <v>5468</v>
      </c>
      <c r="AQ1640" s="14" t="s">
        <v>5468</v>
      </c>
      <c r="AR1640" s="14" t="s">
        <v>5468</v>
      </c>
      <c r="AS1640" s="9" t="s">
        <v>5468</v>
      </c>
    </row>
    <row r="1641" spans="1:45" x14ac:dyDescent="0.3">
      <c r="A1641" s="1" t="s">
        <v>3712</v>
      </c>
      <c r="B1641" s="8" t="s">
        <v>3713</v>
      </c>
      <c r="C1641" s="3" t="str">
        <f>_xlfn.XLOOKUP(B1641,'[1]daily break down'!$D:$D,'[1]daily break down'!$E:$E,"")</f>
        <v>OUEST</v>
      </c>
      <c r="D1641" s="1" t="s">
        <v>357</v>
      </c>
      <c r="E1641" s="1" t="s">
        <v>5434</v>
      </c>
      <c r="F1641" s="3" t="s">
        <v>102</v>
      </c>
      <c r="G1641" s="1" t="s">
        <v>1184</v>
      </c>
      <c r="H1641" s="27" t="str">
        <f>_xlfn.XLOOKUP(B1641,[2]CALCULATION!$B:$B,[2]CALCULATION!$H:$H,"")</f>
        <v>HUAWEI</v>
      </c>
      <c r="I1641" s="100" t="s">
        <v>6098</v>
      </c>
      <c r="J1641" s="41" t="s">
        <v>6092</v>
      </c>
      <c r="K1641" s="41"/>
      <c r="L1641" s="41">
        <v>0</v>
      </c>
      <c r="M1641" s="41">
        <v>1.1327058239378143</v>
      </c>
      <c r="N1641" s="41">
        <v>0</v>
      </c>
      <c r="O1641" s="41">
        <v>0</v>
      </c>
      <c r="P1641" s="41">
        <v>3.0300906307339774</v>
      </c>
      <c r="Q1641" s="41">
        <v>0</v>
      </c>
      <c r="R1641" s="41">
        <v>0</v>
      </c>
      <c r="S1641" s="40" t="str" cm="1">
        <f t="array" ref="S1641">IFERROR(_xlfn.IFS(
U1641="MPR ISSUE","PDH",
U1641="BSS Hardware Issue","BSS",
U1641="Sites strategiques, MLL, Pylone, etc.","ENVTECH",
U1641="AKTIVCO DEFAUT GE &amp; POWER Cabinet","AKTIVCO",
U1641="AKTIVCO Coupure ENEO &amp; Baisse de tension","AKTIVCO GRID ONLY",
U1641="Coupure ENEO &amp; Baisse de tension","IHS GRID ONLY",
U1641="Defaut GE &amp; POWER Cabinet","IHS",
U1641="Sharing","Partners",
U1641="Sites strategiques &amp; DataCenter","SST &amp; DC",
U1641="Exclu","Exclu",
U1641="SAT","SAT",
U1641="SPARE-ISSUE","SPARE-ISSUE",
U1641="Fiber CAmtel","TRANS_FO_CAMTEL",
U1641="Fiber AOF","Fiber AOF",
U1641="Projet OCM (HUAWEI)","TRAVAUX-HUAWEI",
U1641="Projet OCM (NOKIA)","TRAVAUX-NOKIA",
U1641="ACCESS-ISSUE","ACCESS-ISSUE",
U1641="Projet OCM (ZTE, NOKIA, autres projets)","TRAVAUX OCM",
U1641="No root CAuse","No root cause",
U1641="ODU HS","PDH",
U1641="IP &amp; VLAN","PDH",
U1641="Warehouse HUAWEI","SPARE-ISSUE",
U1641="SPARE-HS","SPARE-ISSUE",
U1641="Power Telco","BSS",U1641="no impacts","no impacts"
),"")</f>
        <v/>
      </c>
      <c r="T1641" s="40" t="str" cm="1">
        <f t="array" ref="T1641">IFERROR(_xlfn.IFS(
U1641="MPR ISSUE","TX ISSUE",
U1641="BSS Hardware Issue","RAN ISSUE",
U1641="Sites strategiques, MLL, Pylone, etc.","ENVTECH",
U1641="AKTIVCO DEFAUT GE &amp; POWER Cabinet","POWER ISSUE",
U1641="AKTIVCO Coupure ENEO &amp; Baisse de tension","POWER ISSUE",
U1641="Coupure ENEO &amp; Baisse de tension","POWER ISSUE",
U1641="Defaut GE &amp; POWER Cabinet","POWER ISSUE",
U1641="Sharing","POWER ISSUE",
U1641="Sites strategiques &amp; DataCenter","POWER ISSUE",
U1641="Exclu","Exclu",
U1641="SAT","TX ISSUE",
U1641="SPARE-ISSUE","SPARE-ISSUE",
U1641="Fiber CAmtel","TX ISSUE",
U1641="Fiber AOF","TX ISSUE",
U1641="Projet OCM (HUAWEI)","TRAVAUX-HUAWEI",
U1641="Projet OCM (NOKIA)","TRAVAUX -NOKIA",
U1641="ACCESS-ISSUE","ACCESS-ISSUE",
U1641="Projet OCM (ZTE, NOKIA, autres projets)","TRAVAUX OCM",
U1641="No root CAuse","No root cause",
U1641="ODU HS","TX ISSUE",
U1641="IP &amp; VLAN","TX ISSUE",
U1641="Warehouse HUAWEI","SPARE-ISSUE",
U1641="SPARE-HS","SPARE-ISSUE",
U1641="Power Telco","RAN ISSUE",U1641="no impacts","no impacts"
),"")</f>
        <v/>
      </c>
      <c r="U1641" s="70"/>
      <c r="V1641" s="40" t="str" cm="1">
        <f t="array" ref="V1641">IFERROR(_xlfn.IFS(
U1641="MPR ISSUE","ACTIVE",
U1641="BSS Hardware Issue","ACTIVE",
U1641="Sites strategiques, MLL, Pylone, etc.","PASSIVE",
U1641="AKTIVCO DEFAUT GE &amp; POWER Cabinet","PASSIVE",
U1641="AKTIVCO Coupure ENEO &amp; Baisse de tension","PASSIVE",
U1641="Coupure ENEO &amp; Baisse de tension","PASSIVE",
U1641="Defaut GE &amp; POWER Cabinet","PASSIVE",
U1641="Sharing","PASSIVE",
U1641="Sites strategiques &amp; DataCenter","PASSIVE",
U1641="Exclu","Exclu",
U1641="SAT","ACTIVE",
U1641="SPARE-ISSUE","SPARE-ISSUE",
U1641="Fiber CAmtel","ACTIVE",
U1641="Fiber AOF","ACTIVE",
U1641="Projet OCM (HUAWEI)","PLANNED WORKS",
U1641="Projet OCM (NOKIA)","PLANNED WORKS",
U1641="ACCESS-ISSUE","ACCESS-ISSUE",
U1641="Projet OCM (ZTE, NOKIA, autres projets)","PLANNED WORKS",
U1641="No root CAuse","No root cause",
U1641="ODU HS","ACTIVE",
U1641="IP &amp; VLAN","ACTIVE",
U1641="Warehouse HUAWEI","SPARE-ISSUE",
U1641="SPARE-HS","SPARE-ISSUE",
U1641="Power Telco","ACTIVE", U1641="no impacts","no impacts"
),"")</f>
        <v/>
      </c>
      <c r="W1641" s="98"/>
      <c r="X1641" s="98"/>
      <c r="Y1641" s="98"/>
      <c r="Z1641" s="98"/>
      <c r="AA1641" s="98"/>
      <c r="AB1641" s="17" t="s">
        <v>6150</v>
      </c>
      <c r="AC1641" s="17"/>
      <c r="AD1641" s="9" t="s">
        <v>5468</v>
      </c>
      <c r="AE1641" s="7" t="s">
        <v>5468</v>
      </c>
      <c r="AF1641" s="6" t="s">
        <v>5468</v>
      </c>
      <c r="AG1641" s="7" t="s">
        <v>5468</v>
      </c>
      <c r="AH1641" s="3" t="s">
        <v>5468</v>
      </c>
      <c r="AI1641" s="18" t="s">
        <v>6012</v>
      </c>
      <c r="AJ1641" s="18" t="s">
        <v>6013</v>
      </c>
      <c r="AK1641" s="18" t="s">
        <v>5468</v>
      </c>
      <c r="AL1641" s="18" t="s">
        <v>5468</v>
      </c>
      <c r="AM1641" s="18" t="s">
        <v>5468</v>
      </c>
      <c r="AN1641" s="9" t="s">
        <v>5468</v>
      </c>
      <c r="AO1641" s="14"/>
      <c r="AP1641" s="14" t="s">
        <v>5468</v>
      </c>
      <c r="AQ1641" s="14" t="s">
        <v>5468</v>
      </c>
      <c r="AR1641" s="14" t="s">
        <v>3713</v>
      </c>
      <c r="AS1641" s="9" t="s">
        <v>5468</v>
      </c>
    </row>
    <row r="1642" spans="1:45" x14ac:dyDescent="0.3">
      <c r="A1642" s="1" t="s">
        <v>1393</v>
      </c>
      <c r="B1642" s="1" t="s">
        <v>3872</v>
      </c>
      <c r="C1642" s="3" t="str">
        <f>_xlfn.XLOOKUP(B1642,'[1]daily break down'!$D:$D,'[1]daily break down'!$E:$E,"")</f>
        <v>CENTRE</v>
      </c>
      <c r="D1642" s="1" t="s">
        <v>11</v>
      </c>
      <c r="E1642" s="1" t="s">
        <v>12</v>
      </c>
      <c r="F1642" s="3" t="s">
        <v>37</v>
      </c>
      <c r="G1642" s="1" t="s">
        <v>1393</v>
      </c>
      <c r="H1642" s="29" t="str">
        <f>_xlfn.XLOOKUP(B1642,[2]CALCULATION!$B:$B,[2]CALCULATION!$H:$H,"")</f>
        <v>ZTE</v>
      </c>
      <c r="I1642" s="100" t="s">
        <v>6098</v>
      </c>
      <c r="J1642" s="41" t="s">
        <v>5541</v>
      </c>
      <c r="K1642" s="41"/>
      <c r="L1642" s="41">
        <v>0</v>
      </c>
      <c r="M1642" s="41">
        <v>0</v>
      </c>
      <c r="N1642" s="41">
        <v>0</v>
      </c>
      <c r="O1642" s="41">
        <v>0</v>
      </c>
      <c r="P1642" s="41">
        <v>0</v>
      </c>
      <c r="Q1642" s="41">
        <v>0</v>
      </c>
      <c r="R1642" s="41">
        <v>0</v>
      </c>
      <c r="S1642" s="40" t="str" cm="1">
        <f t="array" ref="S1642">IFERROR(_xlfn.IFS(
U1642="MPR ISSUE","PDH",
U1642="BSS Hardware Issue","BSS",
U1642="Sites strategiques, MLL, Pylone, etc.","ENVTECH",
U1642="AKTIVCO DEFAUT GE &amp; POWER Cabinet","AKTIVCO",
U1642="AKTIVCO Coupure ENEO &amp; Baisse de tension","AKTIVCO GRID ONLY",
U1642="Coupure ENEO &amp; Baisse de tension","IHS GRID ONLY",
U1642="Defaut GE &amp; POWER Cabinet","IHS",
U1642="Sharing","Partners",
U1642="Sites strategiques &amp; DataCenter","SST &amp; DC",
U1642="Exclu","Exclu",
U1642="SAT","SAT",
U1642="SPARE-ISSUE","SPARE-ISSUE",
U1642="Fiber CAmtel","TRANS_FO_CAMTEL",
U1642="Fiber AOF","Fiber AOF",
U1642="Projet OCM (HUAWEI)","TRAVAUX-HUAWEI",
U1642="Projet OCM (NOKIA)","TRAVAUX-NOKIA",
U1642="ACCESS-ISSUE","ACCESS-ISSUE",
U1642="Projet OCM (ZTE, NOKIA, autres projets)","TRAVAUX OCM",
U1642="No root CAuse","No root cause",
U1642="ODU HS","PDH",
U1642="IP &amp; VLAN","PDH",
U1642="Warehouse HUAWEI","SPARE-ISSUE",
U1642="SPARE-HS","SPARE-ISSUE",
U1642="Power Telco","BSS",U1642="no impacts","no impacts"
),"")</f>
        <v/>
      </c>
      <c r="T1642" s="40" t="str" cm="1">
        <f t="array" ref="T1642">IFERROR(_xlfn.IFS(
U1642="MPR ISSUE","TX ISSUE",
U1642="BSS Hardware Issue","RAN ISSUE",
U1642="Sites strategiques, MLL, Pylone, etc.","ENVTECH",
U1642="AKTIVCO DEFAUT GE &amp; POWER Cabinet","POWER ISSUE",
U1642="AKTIVCO Coupure ENEO &amp; Baisse de tension","POWER ISSUE",
U1642="Coupure ENEO &amp; Baisse de tension","POWER ISSUE",
U1642="Defaut GE &amp; POWER Cabinet","POWER ISSUE",
U1642="Sharing","POWER ISSUE",
U1642="Sites strategiques &amp; DataCenter","POWER ISSUE",
U1642="Exclu","Exclu",
U1642="SAT","TX ISSUE",
U1642="SPARE-ISSUE","SPARE-ISSUE",
U1642="Fiber CAmtel","TX ISSUE",
U1642="Fiber AOF","TX ISSUE",
U1642="Projet OCM (HUAWEI)","TRAVAUX-HUAWEI",
U1642="Projet OCM (NOKIA)","TRAVAUX -NOKIA",
U1642="ACCESS-ISSUE","ACCESS-ISSUE",
U1642="Projet OCM (ZTE, NOKIA, autres projets)","TRAVAUX OCM",
U1642="No root CAuse","No root cause",
U1642="ODU HS","TX ISSUE",
U1642="IP &amp; VLAN","TX ISSUE",
U1642="Warehouse HUAWEI","SPARE-ISSUE",
U1642="SPARE-HS","SPARE-ISSUE",
U1642="Power Telco","RAN ISSUE",U1642="no impacts","no impacts"
),"")</f>
        <v/>
      </c>
      <c r="U1642" s="70"/>
      <c r="V1642" s="40" t="str" cm="1">
        <f t="array" ref="V1642">IFERROR(_xlfn.IFS(
U1642="MPR ISSUE","ACTIVE",
U1642="BSS Hardware Issue","ACTIVE",
U1642="Sites strategiques, MLL, Pylone, etc.","PASSIVE",
U1642="AKTIVCO DEFAUT GE &amp; POWER Cabinet","PASSIVE",
U1642="AKTIVCO Coupure ENEO &amp; Baisse de tension","PASSIVE",
U1642="Coupure ENEO &amp; Baisse de tension","PASSIVE",
U1642="Defaut GE &amp; POWER Cabinet","PASSIVE",
U1642="Sharing","PASSIVE",
U1642="Sites strategiques &amp; DataCenter","PASSIVE",
U1642="Exclu","Exclu",
U1642="SAT","ACTIVE",
U1642="SPARE-ISSUE","SPARE-ISSUE",
U1642="Fiber CAmtel","ACTIVE",
U1642="Fiber AOF","ACTIVE",
U1642="Projet OCM (HUAWEI)","PLANNED WORKS",
U1642="Projet OCM (NOKIA)","PLANNED WORKS",
U1642="ACCESS-ISSUE","ACCESS-ISSUE",
U1642="Projet OCM (ZTE, NOKIA, autres projets)","PLANNED WORKS",
U1642="No root CAuse","No root cause",
U1642="ODU HS","ACTIVE",
U1642="IP &amp; VLAN","ACTIVE",
U1642="Warehouse HUAWEI","SPARE-ISSUE",
U1642="SPARE-HS","SPARE-ISSUE",
U1642="Power Telco","ACTIVE", U1642="no impacts","no impacts"
),"")</f>
        <v/>
      </c>
      <c r="W1642" s="98"/>
      <c r="X1642" s="98"/>
      <c r="Y1642" s="98"/>
      <c r="Z1642" s="98"/>
      <c r="AA1642" s="98"/>
      <c r="AB1642" s="17" t="s">
        <v>6014</v>
      </c>
      <c r="AC1642" s="17"/>
      <c r="AD1642" s="9" t="s">
        <v>5468</v>
      </c>
      <c r="AE1642" s="7" t="s">
        <v>5468</v>
      </c>
      <c r="AF1642" s="6" t="s">
        <v>5468</v>
      </c>
      <c r="AG1642" s="7" t="s">
        <v>5468</v>
      </c>
      <c r="AH1642" s="3" t="s">
        <v>5468</v>
      </c>
      <c r="AI1642" s="18" t="s">
        <v>5468</v>
      </c>
      <c r="AJ1642" s="18" t="s">
        <v>5468</v>
      </c>
      <c r="AK1642" s="18" t="s">
        <v>6014</v>
      </c>
      <c r="AL1642" s="18" t="s">
        <v>5468</v>
      </c>
      <c r="AM1642" s="18" t="s">
        <v>5468</v>
      </c>
      <c r="AN1642" s="9" t="s">
        <v>5468</v>
      </c>
      <c r="AO1642" s="14"/>
      <c r="AP1642" s="14" t="s">
        <v>5468</v>
      </c>
      <c r="AQ1642" s="14" t="s">
        <v>5468</v>
      </c>
      <c r="AR1642" s="14" t="s">
        <v>5468</v>
      </c>
      <c r="AS1642" s="9" t="s">
        <v>3872</v>
      </c>
    </row>
    <row r="1643" spans="1:45" x14ac:dyDescent="0.3">
      <c r="A1643" s="1" t="s">
        <v>4148</v>
      </c>
      <c r="B1643" s="1" t="s">
        <v>4149</v>
      </c>
      <c r="C1643" s="3" t="str">
        <f>_xlfn.XLOOKUP(B1643,'[1]daily break down'!$D:$D,'[1]daily break down'!$E:$E,"")</f>
        <v>CENTRE</v>
      </c>
      <c r="D1643" s="1" t="s">
        <v>11</v>
      </c>
      <c r="E1643" s="1" t="s">
        <v>12</v>
      </c>
      <c r="F1643" s="3" t="s">
        <v>37</v>
      </c>
      <c r="G1643" s="1" t="s">
        <v>4150</v>
      </c>
      <c r="H1643" s="29" t="str">
        <f>_xlfn.XLOOKUP(B1643,[2]CALCULATION!$B:$B,[2]CALCULATION!$H:$H,"")</f>
        <v>ZTE</v>
      </c>
      <c r="I1643" s="100" t="s">
        <v>6098</v>
      </c>
      <c r="J1643" s="41" t="s">
        <v>5541</v>
      </c>
      <c r="K1643" s="41"/>
      <c r="L1643" s="41">
        <v>0</v>
      </c>
      <c r="M1643" s="41">
        <v>0</v>
      </c>
      <c r="N1643" s="41">
        <v>0</v>
      </c>
      <c r="O1643" s="41">
        <v>0</v>
      </c>
      <c r="P1643" s="41">
        <v>0</v>
      </c>
      <c r="Q1643" s="41">
        <v>0</v>
      </c>
      <c r="R1643" s="41">
        <v>0</v>
      </c>
      <c r="S1643" s="40" t="str" cm="1">
        <f t="array" ref="S1643">IFERROR(_xlfn.IFS(
U1643="MPR ISSUE","PDH",
U1643="BSS Hardware Issue","BSS",
U1643="Sites strategiques, MLL, Pylone, etc.","ENVTECH",
U1643="AKTIVCO DEFAUT GE &amp; POWER Cabinet","AKTIVCO",
U1643="AKTIVCO Coupure ENEO &amp; Baisse de tension","AKTIVCO GRID ONLY",
U1643="Coupure ENEO &amp; Baisse de tension","IHS GRID ONLY",
U1643="Defaut GE &amp; POWER Cabinet","IHS",
U1643="Sharing","Partners",
U1643="Sites strategiques &amp; DataCenter","SST &amp; DC",
U1643="Exclu","Exclu",
U1643="SAT","SAT",
U1643="SPARE-ISSUE","SPARE-ISSUE",
U1643="Fiber CAmtel","TRANS_FO_CAMTEL",
U1643="Fiber AOF","Fiber AOF",
U1643="Projet OCM (HUAWEI)","TRAVAUX-HUAWEI",
U1643="Projet OCM (NOKIA)","TRAVAUX-NOKIA",
U1643="ACCESS-ISSUE","ACCESS-ISSUE",
U1643="Projet OCM (ZTE, NOKIA, autres projets)","TRAVAUX OCM",
U1643="No root CAuse","No root cause",
U1643="ODU HS","PDH",
U1643="IP &amp; VLAN","PDH",
U1643="Warehouse HUAWEI","SPARE-ISSUE",
U1643="SPARE-HS","SPARE-ISSUE",
U1643="Power Telco","BSS",U1643="no impacts","no impacts"
),"")</f>
        <v/>
      </c>
      <c r="T1643" s="40" t="str" cm="1">
        <f t="array" ref="T1643">IFERROR(_xlfn.IFS(
U1643="MPR ISSUE","TX ISSUE",
U1643="BSS Hardware Issue","RAN ISSUE",
U1643="Sites strategiques, MLL, Pylone, etc.","ENVTECH",
U1643="AKTIVCO DEFAUT GE &amp; POWER Cabinet","POWER ISSUE",
U1643="AKTIVCO Coupure ENEO &amp; Baisse de tension","POWER ISSUE",
U1643="Coupure ENEO &amp; Baisse de tension","POWER ISSUE",
U1643="Defaut GE &amp; POWER Cabinet","POWER ISSUE",
U1643="Sharing","POWER ISSUE",
U1643="Sites strategiques &amp; DataCenter","POWER ISSUE",
U1643="Exclu","Exclu",
U1643="SAT","TX ISSUE",
U1643="SPARE-ISSUE","SPARE-ISSUE",
U1643="Fiber CAmtel","TX ISSUE",
U1643="Fiber AOF","TX ISSUE",
U1643="Projet OCM (HUAWEI)","TRAVAUX-HUAWEI",
U1643="Projet OCM (NOKIA)","TRAVAUX -NOKIA",
U1643="ACCESS-ISSUE","ACCESS-ISSUE",
U1643="Projet OCM (ZTE, NOKIA, autres projets)","TRAVAUX OCM",
U1643="No root CAuse","No root cause",
U1643="ODU HS","TX ISSUE",
U1643="IP &amp; VLAN","TX ISSUE",
U1643="Warehouse HUAWEI","SPARE-ISSUE",
U1643="SPARE-HS","SPARE-ISSUE",
U1643="Power Telco","RAN ISSUE",U1643="no impacts","no impacts"
),"")</f>
        <v/>
      </c>
      <c r="U1643" s="70"/>
      <c r="V1643" s="40" t="str" cm="1">
        <f t="array" ref="V1643">IFERROR(_xlfn.IFS(
U1643="MPR ISSUE","ACTIVE",
U1643="BSS Hardware Issue","ACTIVE",
U1643="Sites strategiques, MLL, Pylone, etc.","PASSIVE",
U1643="AKTIVCO DEFAUT GE &amp; POWER Cabinet","PASSIVE",
U1643="AKTIVCO Coupure ENEO &amp; Baisse de tension","PASSIVE",
U1643="Coupure ENEO &amp; Baisse de tension","PASSIVE",
U1643="Defaut GE &amp; POWER Cabinet","PASSIVE",
U1643="Sharing","PASSIVE",
U1643="Sites strategiques &amp; DataCenter","PASSIVE",
U1643="Exclu","Exclu",
U1643="SAT","ACTIVE",
U1643="SPARE-ISSUE","SPARE-ISSUE",
U1643="Fiber CAmtel","ACTIVE",
U1643="Fiber AOF","ACTIVE",
U1643="Projet OCM (HUAWEI)","PLANNED WORKS",
U1643="Projet OCM (NOKIA)","PLANNED WORKS",
U1643="ACCESS-ISSUE","ACCESS-ISSUE",
U1643="Projet OCM (ZTE, NOKIA, autres projets)","PLANNED WORKS",
U1643="No root CAuse","No root cause",
U1643="ODU HS","ACTIVE",
U1643="IP &amp; VLAN","ACTIVE",
U1643="Warehouse HUAWEI","SPARE-ISSUE",
U1643="SPARE-HS","SPARE-ISSUE",
U1643="Power Telco","ACTIVE", U1643="no impacts","no impacts"
),"")</f>
        <v/>
      </c>
      <c r="W1643" s="98"/>
      <c r="X1643" s="98"/>
      <c r="Y1643" s="98"/>
      <c r="Z1643" s="98"/>
      <c r="AA1643" s="98"/>
      <c r="AB1643" s="17" t="s">
        <v>6015</v>
      </c>
      <c r="AC1643" s="17"/>
      <c r="AD1643" s="9" t="s">
        <v>5468</v>
      </c>
      <c r="AE1643" s="7" t="s">
        <v>5468</v>
      </c>
      <c r="AF1643" s="6" t="s">
        <v>5468</v>
      </c>
      <c r="AG1643" s="7" t="s">
        <v>5468</v>
      </c>
      <c r="AH1643" s="3" t="s">
        <v>5468</v>
      </c>
      <c r="AI1643" s="18" t="s">
        <v>5468</v>
      </c>
      <c r="AJ1643" s="18" t="s">
        <v>5468</v>
      </c>
      <c r="AK1643" s="18" t="s">
        <v>6015</v>
      </c>
      <c r="AL1643" s="18" t="s">
        <v>5468</v>
      </c>
      <c r="AM1643" s="18" t="s">
        <v>5468</v>
      </c>
      <c r="AN1643" s="9" t="s">
        <v>5468</v>
      </c>
      <c r="AO1643" s="14"/>
      <c r="AP1643" s="14" t="s">
        <v>5468</v>
      </c>
      <c r="AQ1643" s="14" t="s">
        <v>5468</v>
      </c>
      <c r="AR1643" s="14" t="s">
        <v>5468</v>
      </c>
      <c r="AS1643" s="9" t="s">
        <v>4149</v>
      </c>
    </row>
    <row r="1644" spans="1:45" x14ac:dyDescent="0.3">
      <c r="A1644" s="1" t="s">
        <v>5040</v>
      </c>
      <c r="B1644" s="8" t="s">
        <v>5041</v>
      </c>
      <c r="C1644" s="3" t="str">
        <f>_xlfn.XLOOKUP(B1644,'[1]daily break down'!$D:$D,'[1]daily break down'!$E:$E,"")</f>
        <v>CENTRE</v>
      </c>
      <c r="D1644" s="1" t="s">
        <v>11</v>
      </c>
      <c r="E1644" s="1" t="s">
        <v>12</v>
      </c>
      <c r="F1644" s="3" t="s">
        <v>37</v>
      </c>
      <c r="G1644" s="1" t="s">
        <v>1578</v>
      </c>
      <c r="H1644" s="29" t="str">
        <f>_xlfn.XLOOKUP(B1644,[2]CALCULATION!$B:$B,[2]CALCULATION!$H:$H,"")</f>
        <v>ZTE</v>
      </c>
      <c r="I1644" s="100" t="s">
        <v>6098</v>
      </c>
      <c r="J1644" s="41" t="s">
        <v>5540</v>
      </c>
      <c r="K1644" s="41"/>
      <c r="L1644" s="41">
        <v>0</v>
      </c>
      <c r="M1644" s="41">
        <v>0</v>
      </c>
      <c r="N1644" s="41">
        <v>0</v>
      </c>
      <c r="O1644" s="41">
        <v>0</v>
      </c>
      <c r="P1644" s="41">
        <v>0</v>
      </c>
      <c r="Q1644" s="41">
        <v>0</v>
      </c>
      <c r="R1644" s="41">
        <v>0</v>
      </c>
      <c r="S1644" s="40" t="str" cm="1">
        <f t="array" ref="S1644">IFERROR(_xlfn.IFS(
U1644="MPR ISSUE","PDH",
U1644="BSS Hardware Issue","BSS",
U1644="Sites strategiques, MLL, Pylone, etc.","ENVTECH",
U1644="AKTIVCO DEFAUT GE &amp; POWER Cabinet","AKTIVCO",
U1644="AKTIVCO Coupure ENEO &amp; Baisse de tension","AKTIVCO GRID ONLY",
U1644="Coupure ENEO &amp; Baisse de tension","IHS GRID ONLY",
U1644="Defaut GE &amp; POWER Cabinet","IHS",
U1644="Sharing","Partners",
U1644="Sites strategiques &amp; DataCenter","SST &amp; DC",
U1644="Exclu","Exclu",
U1644="SAT","SAT",
U1644="SPARE-ISSUE","SPARE-ISSUE",
U1644="Fiber CAmtel","TRANS_FO_CAMTEL",
U1644="Fiber AOF","Fiber AOF",
U1644="Projet OCM (HUAWEI)","TRAVAUX-HUAWEI",
U1644="Projet OCM (NOKIA)","TRAVAUX-NOKIA",
U1644="ACCESS-ISSUE","ACCESS-ISSUE",
U1644="Projet OCM (ZTE, NOKIA, autres projets)","TRAVAUX OCM",
U1644="No root CAuse","No root cause",
U1644="ODU HS","PDH",
U1644="IP &amp; VLAN","PDH",
U1644="Warehouse HUAWEI","SPARE-ISSUE",
U1644="SPARE-HS","SPARE-ISSUE",
U1644="Power Telco","BSS",U1644="no impacts","no impacts"
),"")</f>
        <v/>
      </c>
      <c r="T1644" s="40" t="str" cm="1">
        <f t="array" ref="T1644">IFERROR(_xlfn.IFS(
U1644="MPR ISSUE","TX ISSUE",
U1644="BSS Hardware Issue","RAN ISSUE",
U1644="Sites strategiques, MLL, Pylone, etc.","ENVTECH",
U1644="AKTIVCO DEFAUT GE &amp; POWER Cabinet","POWER ISSUE",
U1644="AKTIVCO Coupure ENEO &amp; Baisse de tension","POWER ISSUE",
U1644="Coupure ENEO &amp; Baisse de tension","POWER ISSUE",
U1644="Defaut GE &amp; POWER Cabinet","POWER ISSUE",
U1644="Sharing","POWER ISSUE",
U1644="Sites strategiques &amp; DataCenter","POWER ISSUE",
U1644="Exclu","Exclu",
U1644="SAT","TX ISSUE",
U1644="SPARE-ISSUE","SPARE-ISSUE",
U1644="Fiber CAmtel","TX ISSUE",
U1644="Fiber AOF","TX ISSUE",
U1644="Projet OCM (HUAWEI)","TRAVAUX-HUAWEI",
U1644="Projet OCM (NOKIA)","TRAVAUX -NOKIA",
U1644="ACCESS-ISSUE","ACCESS-ISSUE",
U1644="Projet OCM (ZTE, NOKIA, autres projets)","TRAVAUX OCM",
U1644="No root CAuse","No root cause",
U1644="ODU HS","TX ISSUE",
U1644="IP &amp; VLAN","TX ISSUE",
U1644="Warehouse HUAWEI","SPARE-ISSUE",
U1644="SPARE-HS","SPARE-ISSUE",
U1644="Power Telco","RAN ISSUE",U1644="no impacts","no impacts"
),"")</f>
        <v/>
      </c>
      <c r="U1644" s="70"/>
      <c r="V1644" s="40" t="str" cm="1">
        <f t="array" ref="V1644">IFERROR(_xlfn.IFS(
U1644="MPR ISSUE","ACTIVE",
U1644="BSS Hardware Issue","ACTIVE",
U1644="Sites strategiques, MLL, Pylone, etc.","PASSIVE",
U1644="AKTIVCO DEFAUT GE &amp; POWER Cabinet","PASSIVE",
U1644="AKTIVCO Coupure ENEO &amp; Baisse de tension","PASSIVE",
U1644="Coupure ENEO &amp; Baisse de tension","PASSIVE",
U1644="Defaut GE &amp; POWER Cabinet","PASSIVE",
U1644="Sharing","PASSIVE",
U1644="Sites strategiques &amp; DataCenter","PASSIVE",
U1644="Exclu","Exclu",
U1644="SAT","ACTIVE",
U1644="SPARE-ISSUE","SPARE-ISSUE",
U1644="Fiber CAmtel","ACTIVE",
U1644="Fiber AOF","ACTIVE",
U1644="Projet OCM (HUAWEI)","PLANNED WORKS",
U1644="Projet OCM (NOKIA)","PLANNED WORKS",
U1644="ACCESS-ISSUE","ACCESS-ISSUE",
U1644="Projet OCM (ZTE, NOKIA, autres projets)","PLANNED WORKS",
U1644="No root CAuse","No root cause",
U1644="ODU HS","ACTIVE",
U1644="IP &amp; VLAN","ACTIVE",
U1644="Warehouse HUAWEI","SPARE-ISSUE",
U1644="SPARE-HS","SPARE-ISSUE",
U1644="Power Telco","ACTIVE", U1644="no impacts","no impacts"
),"")</f>
        <v/>
      </c>
      <c r="W1644" s="98"/>
      <c r="X1644" s="98"/>
      <c r="Y1644" s="98"/>
      <c r="Z1644" s="98"/>
      <c r="AA1644" s="98"/>
      <c r="AB1644" s="17" t="s">
        <v>5468</v>
      </c>
      <c r="AC1644" s="17"/>
      <c r="AD1644" s="9" t="s">
        <v>5468</v>
      </c>
      <c r="AE1644" s="7" t="s">
        <v>5468</v>
      </c>
      <c r="AF1644" s="6" t="s">
        <v>5468</v>
      </c>
      <c r="AG1644" s="7" t="s">
        <v>5468</v>
      </c>
      <c r="AH1644" s="3" t="s">
        <v>5468</v>
      </c>
      <c r="AI1644" s="18" t="s">
        <v>5468</v>
      </c>
      <c r="AJ1644" s="18" t="s">
        <v>5468</v>
      </c>
      <c r="AK1644" s="18" t="s">
        <v>5468</v>
      </c>
      <c r="AL1644" s="18" t="s">
        <v>5468</v>
      </c>
      <c r="AM1644" s="18" t="s">
        <v>5468</v>
      </c>
      <c r="AN1644" s="9" t="s">
        <v>5468</v>
      </c>
      <c r="AO1644" s="14"/>
      <c r="AP1644" s="14" t="s">
        <v>5468</v>
      </c>
      <c r="AQ1644" s="14" t="s">
        <v>5468</v>
      </c>
      <c r="AR1644" s="14" t="s">
        <v>5468</v>
      </c>
      <c r="AS1644" s="9" t="s">
        <v>5468</v>
      </c>
    </row>
    <row r="1645" spans="1:45" x14ac:dyDescent="0.3">
      <c r="A1645" s="1" t="s">
        <v>726</v>
      </c>
      <c r="B1645" s="8" t="s">
        <v>727</v>
      </c>
      <c r="C1645" s="3" t="str">
        <f>_xlfn.XLOOKUP(B1645,'[1]daily break down'!$D:$D,'[1]daily break down'!$E:$E,"")</f>
        <v>Douala</v>
      </c>
      <c r="D1645" s="1" t="s">
        <v>11</v>
      </c>
      <c r="E1645" s="1" t="s">
        <v>12</v>
      </c>
      <c r="F1645" s="3" t="s">
        <v>31</v>
      </c>
      <c r="G1645" s="1" t="s">
        <v>32</v>
      </c>
      <c r="H1645" s="29" t="str">
        <f>_xlfn.XLOOKUP(B1645,[2]CALCULATION!$B:$B,[2]CALCULATION!$H:$H,"")</f>
        <v>ZTE</v>
      </c>
      <c r="I1645" s="100" t="s">
        <v>6098</v>
      </c>
      <c r="J1645" s="41" t="s">
        <v>5541</v>
      </c>
      <c r="K1645" s="41"/>
      <c r="L1645" s="41">
        <v>0</v>
      </c>
      <c r="M1645" s="41">
        <v>0</v>
      </c>
      <c r="N1645" s="41">
        <v>0</v>
      </c>
      <c r="O1645" s="41">
        <v>0</v>
      </c>
      <c r="P1645" s="41">
        <v>0</v>
      </c>
      <c r="Q1645" s="41">
        <v>0</v>
      </c>
      <c r="R1645" s="41">
        <v>0</v>
      </c>
      <c r="S1645" s="40" t="str" cm="1">
        <f t="array" ref="S1645">IFERROR(_xlfn.IFS(
U1645="MPR ISSUE","PDH",
U1645="BSS Hardware Issue","BSS",
U1645="Sites strategiques, MLL, Pylone, etc.","ENVTECH",
U1645="AKTIVCO DEFAUT GE &amp; POWER Cabinet","AKTIVCO",
U1645="AKTIVCO Coupure ENEO &amp; Baisse de tension","AKTIVCO GRID ONLY",
U1645="Coupure ENEO &amp; Baisse de tension","IHS GRID ONLY",
U1645="Defaut GE &amp; POWER Cabinet","IHS",
U1645="Sharing","Partners",
U1645="Sites strategiques &amp; DataCenter","SST &amp; DC",
U1645="Exclu","Exclu",
U1645="SAT","SAT",
U1645="SPARE-ISSUE","SPARE-ISSUE",
U1645="Fiber CAmtel","TRANS_FO_CAMTEL",
U1645="Fiber AOF","Fiber AOF",
U1645="Projet OCM (HUAWEI)","TRAVAUX-HUAWEI",
U1645="Projet OCM (NOKIA)","TRAVAUX-NOKIA",
U1645="ACCESS-ISSUE","ACCESS-ISSUE",
U1645="Projet OCM (ZTE, NOKIA, autres projets)","TRAVAUX OCM",
U1645="No root CAuse","No root cause",
U1645="ODU HS","PDH",
U1645="IP &amp; VLAN","PDH",
U1645="Warehouse HUAWEI","SPARE-ISSUE",
U1645="SPARE-HS","SPARE-ISSUE",
U1645="Power Telco","BSS",U1645="no impacts","no impacts"
),"")</f>
        <v/>
      </c>
      <c r="T1645" s="40" t="str" cm="1">
        <f t="array" ref="T1645">IFERROR(_xlfn.IFS(
U1645="MPR ISSUE","TX ISSUE",
U1645="BSS Hardware Issue","RAN ISSUE",
U1645="Sites strategiques, MLL, Pylone, etc.","ENVTECH",
U1645="AKTIVCO DEFAUT GE &amp; POWER Cabinet","POWER ISSUE",
U1645="AKTIVCO Coupure ENEO &amp; Baisse de tension","POWER ISSUE",
U1645="Coupure ENEO &amp; Baisse de tension","POWER ISSUE",
U1645="Defaut GE &amp; POWER Cabinet","POWER ISSUE",
U1645="Sharing","POWER ISSUE",
U1645="Sites strategiques &amp; DataCenter","POWER ISSUE",
U1645="Exclu","Exclu",
U1645="SAT","TX ISSUE",
U1645="SPARE-ISSUE","SPARE-ISSUE",
U1645="Fiber CAmtel","TX ISSUE",
U1645="Fiber AOF","TX ISSUE",
U1645="Projet OCM (HUAWEI)","TRAVAUX-HUAWEI",
U1645="Projet OCM (NOKIA)","TRAVAUX -NOKIA",
U1645="ACCESS-ISSUE","ACCESS-ISSUE",
U1645="Projet OCM (ZTE, NOKIA, autres projets)","TRAVAUX OCM",
U1645="No root CAuse","No root cause",
U1645="ODU HS","TX ISSUE",
U1645="IP &amp; VLAN","TX ISSUE",
U1645="Warehouse HUAWEI","SPARE-ISSUE",
U1645="SPARE-HS","SPARE-ISSUE",
U1645="Power Telco","RAN ISSUE",U1645="no impacts","no impacts"
),"")</f>
        <v/>
      </c>
      <c r="U1645" s="70"/>
      <c r="V1645" s="40" t="str" cm="1">
        <f t="array" ref="V1645">IFERROR(_xlfn.IFS(
U1645="MPR ISSUE","ACTIVE",
U1645="BSS Hardware Issue","ACTIVE",
U1645="Sites strategiques, MLL, Pylone, etc.","PASSIVE",
U1645="AKTIVCO DEFAUT GE &amp; POWER Cabinet","PASSIVE",
U1645="AKTIVCO Coupure ENEO &amp; Baisse de tension","PASSIVE",
U1645="Coupure ENEO &amp; Baisse de tension","PASSIVE",
U1645="Defaut GE &amp; POWER Cabinet","PASSIVE",
U1645="Sharing","PASSIVE",
U1645="Sites strategiques &amp; DataCenter","PASSIVE",
U1645="Exclu","Exclu",
U1645="SAT","ACTIVE",
U1645="SPARE-ISSUE","SPARE-ISSUE",
U1645="Fiber CAmtel","ACTIVE",
U1645="Fiber AOF","ACTIVE",
U1645="Projet OCM (HUAWEI)","PLANNED WORKS",
U1645="Projet OCM (NOKIA)","PLANNED WORKS",
U1645="ACCESS-ISSUE","ACCESS-ISSUE",
U1645="Projet OCM (ZTE, NOKIA, autres projets)","PLANNED WORKS",
U1645="No root CAuse","No root cause",
U1645="ODU HS","ACTIVE",
U1645="IP &amp; VLAN","ACTIVE",
U1645="Warehouse HUAWEI","SPARE-ISSUE",
U1645="SPARE-HS","SPARE-ISSUE",
U1645="Power Telco","ACTIVE", U1645="no impacts","no impacts"
),"")</f>
        <v/>
      </c>
      <c r="W1645" s="98"/>
      <c r="X1645" s="98"/>
      <c r="Y1645" s="98"/>
      <c r="Z1645" s="98"/>
      <c r="AA1645" s="98"/>
      <c r="AB1645" s="17" t="s">
        <v>5468</v>
      </c>
      <c r="AC1645" s="17"/>
      <c r="AD1645" s="9" t="s">
        <v>5468</v>
      </c>
      <c r="AE1645" s="7" t="s">
        <v>5468</v>
      </c>
      <c r="AF1645" s="6" t="s">
        <v>5468</v>
      </c>
      <c r="AG1645" s="7" t="s">
        <v>5468</v>
      </c>
      <c r="AH1645" s="3" t="s">
        <v>5468</v>
      </c>
      <c r="AI1645" s="18" t="s">
        <v>5468</v>
      </c>
      <c r="AJ1645" s="18" t="s">
        <v>5468</v>
      </c>
      <c r="AK1645" s="18" t="s">
        <v>5468</v>
      </c>
      <c r="AL1645" s="18" t="s">
        <v>5468</v>
      </c>
      <c r="AM1645" s="18" t="s">
        <v>5468</v>
      </c>
      <c r="AN1645" s="9" t="s">
        <v>5468</v>
      </c>
      <c r="AO1645" s="14"/>
      <c r="AP1645" s="14" t="s">
        <v>5468</v>
      </c>
      <c r="AQ1645" s="14" t="s">
        <v>5468</v>
      </c>
      <c r="AR1645" s="14" t="s">
        <v>5468</v>
      </c>
      <c r="AS1645" s="9" t="s">
        <v>5468</v>
      </c>
    </row>
    <row r="1646" spans="1:45" x14ac:dyDescent="0.3">
      <c r="A1646" s="1" t="s">
        <v>3140</v>
      </c>
      <c r="B1646" s="8" t="s">
        <v>3141</v>
      </c>
      <c r="C1646" s="3" t="str">
        <f>_xlfn.XLOOKUP(B1646,'[1]daily break down'!$D:$D,'[1]daily break down'!$E:$E,"")</f>
        <v>EXTREME-NORD</v>
      </c>
      <c r="D1646" s="1" t="s">
        <v>11</v>
      </c>
      <c r="E1646" s="1" t="s">
        <v>12</v>
      </c>
      <c r="F1646" s="3" t="s">
        <v>55</v>
      </c>
      <c r="G1646" s="1" t="s">
        <v>3140</v>
      </c>
      <c r="H1646" s="27" t="str">
        <f>_xlfn.XLOOKUP(B1646,[2]CALCULATION!$B:$B,[2]CALCULATION!$H:$H,"")</f>
        <v>HUAWEI</v>
      </c>
      <c r="I1646" s="100" t="s">
        <v>6098</v>
      </c>
      <c r="J1646" s="41" t="s">
        <v>6092</v>
      </c>
      <c r="K1646" s="41"/>
      <c r="L1646" s="41">
        <v>0</v>
      </c>
      <c r="M1646" s="41">
        <v>0</v>
      </c>
      <c r="N1646" s="41">
        <v>3.3173245670356379E-2</v>
      </c>
      <c r="O1646" s="41">
        <v>0</v>
      </c>
      <c r="P1646" s="41">
        <v>1.0251603016839164</v>
      </c>
      <c r="Q1646" s="41">
        <v>0.59114367083008734</v>
      </c>
      <c r="R1646" s="41">
        <v>0.60015038538037246</v>
      </c>
      <c r="S1646" s="40" t="str" cm="1">
        <f t="array" ref="S1646">IFERROR(_xlfn.IFS(
U1646="MPR ISSUE","PDH",
U1646="BSS Hardware Issue","BSS",
U1646="Sites strategiques, MLL, Pylone, etc.","ENVTECH",
U1646="AKTIVCO DEFAUT GE &amp; POWER Cabinet","AKTIVCO",
U1646="AKTIVCO Coupure ENEO &amp; Baisse de tension","AKTIVCO GRID ONLY",
U1646="Coupure ENEO &amp; Baisse de tension","IHS GRID ONLY",
U1646="Defaut GE &amp; POWER Cabinet","IHS",
U1646="Sharing","Partners",
U1646="Sites strategiques &amp; DataCenter","SST &amp; DC",
U1646="Exclu","Exclu",
U1646="SAT","SAT",
U1646="SPARE-ISSUE","SPARE-ISSUE",
U1646="Fiber CAmtel","TRANS_FO_CAMTEL",
U1646="Fiber AOF","Fiber AOF",
U1646="Projet OCM (HUAWEI)","TRAVAUX-HUAWEI",
U1646="Projet OCM (NOKIA)","TRAVAUX-NOKIA",
U1646="ACCESS-ISSUE","ACCESS-ISSUE",
U1646="Projet OCM (ZTE, NOKIA, autres projets)","TRAVAUX OCM",
U1646="No root CAuse","No root cause",
U1646="ODU HS","PDH",
U1646="IP &amp; VLAN","PDH",
U1646="Warehouse HUAWEI","SPARE-ISSUE",
U1646="SPARE-HS","SPARE-ISSUE",
U1646="Power Telco","BSS",U1646="no impacts","no impacts"
),"")</f>
        <v/>
      </c>
      <c r="T1646" s="40" t="str" cm="1">
        <f t="array" ref="T1646">IFERROR(_xlfn.IFS(
U1646="MPR ISSUE","TX ISSUE",
U1646="BSS Hardware Issue","RAN ISSUE",
U1646="Sites strategiques, MLL, Pylone, etc.","ENVTECH",
U1646="AKTIVCO DEFAUT GE &amp; POWER Cabinet","POWER ISSUE",
U1646="AKTIVCO Coupure ENEO &amp; Baisse de tension","POWER ISSUE",
U1646="Coupure ENEO &amp; Baisse de tension","POWER ISSUE",
U1646="Defaut GE &amp; POWER Cabinet","POWER ISSUE",
U1646="Sharing","POWER ISSUE",
U1646="Sites strategiques &amp; DataCenter","POWER ISSUE",
U1646="Exclu","Exclu",
U1646="SAT","TX ISSUE",
U1646="SPARE-ISSUE","SPARE-ISSUE",
U1646="Fiber CAmtel","TX ISSUE",
U1646="Fiber AOF","TX ISSUE",
U1646="Projet OCM (HUAWEI)","TRAVAUX-HUAWEI",
U1646="Projet OCM (NOKIA)","TRAVAUX -NOKIA",
U1646="ACCESS-ISSUE","ACCESS-ISSUE",
U1646="Projet OCM (ZTE, NOKIA, autres projets)","TRAVAUX OCM",
U1646="No root CAuse","No root cause",
U1646="ODU HS","TX ISSUE",
U1646="IP &amp; VLAN","TX ISSUE",
U1646="Warehouse HUAWEI","SPARE-ISSUE",
U1646="SPARE-HS","SPARE-ISSUE",
U1646="Power Telco","RAN ISSUE",U1646="no impacts","no impacts"
),"")</f>
        <v/>
      </c>
      <c r="U1646" s="70"/>
      <c r="V1646" s="40" t="str" cm="1">
        <f t="array" ref="V1646">IFERROR(_xlfn.IFS(
U1646="MPR ISSUE","ACTIVE",
U1646="BSS Hardware Issue","ACTIVE",
U1646="Sites strategiques, MLL, Pylone, etc.","PASSIVE",
U1646="AKTIVCO DEFAUT GE &amp; POWER Cabinet","PASSIVE",
U1646="AKTIVCO Coupure ENEO &amp; Baisse de tension","PASSIVE",
U1646="Coupure ENEO &amp; Baisse de tension","PASSIVE",
U1646="Defaut GE &amp; POWER Cabinet","PASSIVE",
U1646="Sharing","PASSIVE",
U1646="Sites strategiques &amp; DataCenter","PASSIVE",
U1646="Exclu","Exclu",
U1646="SAT","ACTIVE",
U1646="SPARE-ISSUE","SPARE-ISSUE",
U1646="Fiber CAmtel","ACTIVE",
U1646="Fiber AOF","ACTIVE",
U1646="Projet OCM (HUAWEI)","PLANNED WORKS",
U1646="Projet OCM (NOKIA)","PLANNED WORKS",
U1646="ACCESS-ISSUE","ACCESS-ISSUE",
U1646="Projet OCM (ZTE, NOKIA, autres projets)","PLANNED WORKS",
U1646="No root CAuse","No root cause",
U1646="ODU HS","ACTIVE",
U1646="IP &amp; VLAN","ACTIVE",
U1646="Warehouse HUAWEI","SPARE-ISSUE",
U1646="SPARE-HS","SPARE-ISSUE",
U1646="Power Telco","ACTIVE", U1646="no impacts","no impacts"
),"")</f>
        <v/>
      </c>
      <c r="W1646" s="98"/>
      <c r="X1646" s="98"/>
      <c r="Y1646" s="98"/>
      <c r="Z1646" s="98"/>
      <c r="AA1646" s="98"/>
      <c r="AB1646" s="17" t="s">
        <v>6151</v>
      </c>
      <c r="AC1646" s="17"/>
      <c r="AD1646" s="9" t="s">
        <v>5647</v>
      </c>
      <c r="AE1646" s="7" t="s">
        <v>5468</v>
      </c>
      <c r="AF1646" s="6" t="s">
        <v>5468</v>
      </c>
      <c r="AG1646" s="7" t="s">
        <v>5468</v>
      </c>
      <c r="AH1646" s="3" t="s">
        <v>5468</v>
      </c>
      <c r="AI1646" s="18" t="s">
        <v>6016</v>
      </c>
      <c r="AJ1646" s="18" t="s">
        <v>6017</v>
      </c>
      <c r="AK1646" s="18" t="s">
        <v>5468</v>
      </c>
      <c r="AL1646" s="18" t="s">
        <v>5468</v>
      </c>
      <c r="AM1646" s="18" t="s">
        <v>5468</v>
      </c>
      <c r="AN1646" s="9" t="s">
        <v>5468</v>
      </c>
      <c r="AO1646" s="14"/>
      <c r="AP1646" s="14" t="s">
        <v>5468</v>
      </c>
      <c r="AQ1646" s="14" t="s">
        <v>5468</v>
      </c>
      <c r="AR1646" s="14" t="s">
        <v>3141</v>
      </c>
      <c r="AS1646" s="9" t="s">
        <v>5468</v>
      </c>
    </row>
    <row r="1647" spans="1:45" x14ac:dyDescent="0.3">
      <c r="A1647" s="1" t="s">
        <v>601</v>
      </c>
      <c r="B1647" s="8" t="s">
        <v>602</v>
      </c>
      <c r="C1647" s="3" t="str">
        <f>_xlfn.XLOOKUP(B1647,'[1]daily break down'!$D:$D,'[1]daily break down'!$E:$E,"")</f>
        <v>SUD-OUEST</v>
      </c>
      <c r="D1647" s="1" t="s">
        <v>11</v>
      </c>
      <c r="E1647" s="1" t="s">
        <v>12</v>
      </c>
      <c r="F1647" s="3" t="s">
        <v>13</v>
      </c>
      <c r="G1647" s="1" t="s">
        <v>78</v>
      </c>
      <c r="H1647" s="27" t="str">
        <f>_xlfn.XLOOKUP(B1647,[2]CALCULATION!$B:$B,[2]CALCULATION!$H:$H,"")</f>
        <v>Huawei</v>
      </c>
      <c r="I1647" s="100" t="s">
        <v>6098</v>
      </c>
      <c r="J1647" s="41" t="s">
        <v>6092</v>
      </c>
      <c r="K1647" s="41"/>
      <c r="L1647" s="41">
        <v>5.843431554676644</v>
      </c>
      <c r="M1647" s="41">
        <v>0.87707564641457836</v>
      </c>
      <c r="N1647" s="41">
        <v>6.8635623642750545</v>
      </c>
      <c r="O1647" s="41">
        <v>4.2242026293185857</v>
      </c>
      <c r="P1647" s="41">
        <v>3.7947696135923281</v>
      </c>
      <c r="Q1647" s="41">
        <v>0</v>
      </c>
      <c r="R1647" s="41">
        <v>0</v>
      </c>
      <c r="S1647" s="40" t="str" cm="1">
        <f t="array" ref="S1647">IFERROR(_xlfn.IFS(
U1647="MPR ISSUE","PDH",
U1647="BSS Hardware Issue","BSS",
U1647="Sites strategiques, MLL, Pylone, etc.","ENVTECH",
U1647="AKTIVCO DEFAUT GE &amp; POWER Cabinet","AKTIVCO",
U1647="AKTIVCO Coupure ENEO &amp; Baisse de tension","AKTIVCO GRID ONLY",
U1647="Coupure ENEO &amp; Baisse de tension","IHS GRID ONLY",
U1647="Defaut GE &amp; POWER Cabinet","IHS",
U1647="Sharing","Partners",
U1647="Sites strategiques &amp; DataCenter","SST &amp; DC",
U1647="Exclu","Exclu",
U1647="SAT","SAT",
U1647="SPARE-ISSUE","SPARE-ISSUE",
U1647="Fiber CAmtel","TRANS_FO_CAMTEL",
U1647="Fiber AOF","Fiber AOF",
U1647="Projet OCM (HUAWEI)","TRAVAUX-HUAWEI",
U1647="Projet OCM (NOKIA)","TRAVAUX-NOKIA",
U1647="ACCESS-ISSUE","ACCESS-ISSUE",
U1647="Projet OCM (ZTE, NOKIA, autres projets)","TRAVAUX OCM",
U1647="No root CAuse","No root cause",
U1647="ODU HS","PDH",
U1647="IP &amp; VLAN","PDH",
U1647="Warehouse HUAWEI","SPARE-ISSUE",
U1647="SPARE-HS","SPARE-ISSUE",
U1647="Power Telco","BSS",U1647="no impacts","no impacts"
),"")</f>
        <v/>
      </c>
      <c r="T1647" s="40" t="str" cm="1">
        <f t="array" ref="T1647">IFERROR(_xlfn.IFS(
U1647="MPR ISSUE","TX ISSUE",
U1647="BSS Hardware Issue","RAN ISSUE",
U1647="Sites strategiques, MLL, Pylone, etc.","ENVTECH",
U1647="AKTIVCO DEFAUT GE &amp; POWER Cabinet","POWER ISSUE",
U1647="AKTIVCO Coupure ENEO &amp; Baisse de tension","POWER ISSUE",
U1647="Coupure ENEO &amp; Baisse de tension","POWER ISSUE",
U1647="Defaut GE &amp; POWER Cabinet","POWER ISSUE",
U1647="Sharing","POWER ISSUE",
U1647="Sites strategiques &amp; DataCenter","POWER ISSUE",
U1647="Exclu","Exclu",
U1647="SAT","TX ISSUE",
U1647="SPARE-ISSUE","SPARE-ISSUE",
U1647="Fiber CAmtel","TX ISSUE",
U1647="Fiber AOF","TX ISSUE",
U1647="Projet OCM (HUAWEI)","TRAVAUX-HUAWEI",
U1647="Projet OCM (NOKIA)","TRAVAUX -NOKIA",
U1647="ACCESS-ISSUE","ACCESS-ISSUE",
U1647="Projet OCM (ZTE, NOKIA, autres projets)","TRAVAUX OCM",
U1647="No root CAuse","No root cause",
U1647="ODU HS","TX ISSUE",
U1647="IP &amp; VLAN","TX ISSUE",
U1647="Warehouse HUAWEI","SPARE-ISSUE",
U1647="SPARE-HS","SPARE-ISSUE",
U1647="Power Telco","RAN ISSUE",U1647="no impacts","no impacts"
),"")</f>
        <v/>
      </c>
      <c r="U1647" s="70"/>
      <c r="V1647" s="40" t="str" cm="1">
        <f t="array" ref="V1647">IFERROR(_xlfn.IFS(
U1647="MPR ISSUE","ACTIVE",
U1647="BSS Hardware Issue","ACTIVE",
U1647="Sites strategiques, MLL, Pylone, etc.","PASSIVE",
U1647="AKTIVCO DEFAUT GE &amp; POWER Cabinet","PASSIVE",
U1647="AKTIVCO Coupure ENEO &amp; Baisse de tension","PASSIVE",
U1647="Coupure ENEO &amp; Baisse de tension","PASSIVE",
U1647="Defaut GE &amp; POWER Cabinet","PASSIVE",
U1647="Sharing","PASSIVE",
U1647="Sites strategiques &amp; DataCenter","PASSIVE",
U1647="Exclu","Exclu",
U1647="SAT","ACTIVE",
U1647="SPARE-ISSUE","SPARE-ISSUE",
U1647="Fiber CAmtel","ACTIVE",
U1647="Fiber AOF","ACTIVE",
U1647="Projet OCM (HUAWEI)","PLANNED WORKS",
U1647="Projet OCM (NOKIA)","PLANNED WORKS",
U1647="ACCESS-ISSUE","ACCESS-ISSUE",
U1647="Projet OCM (ZTE, NOKIA, autres projets)","PLANNED WORKS",
U1647="No root CAuse","No root cause",
U1647="ODU HS","ACTIVE",
U1647="IP &amp; VLAN","ACTIVE",
U1647="Warehouse HUAWEI","SPARE-ISSUE",
U1647="SPARE-HS","SPARE-ISSUE",
U1647="Power Telco","ACTIVE", U1647="no impacts","no impacts"
),"")</f>
        <v/>
      </c>
      <c r="W1647" s="98"/>
      <c r="X1647" s="98"/>
      <c r="Y1647" s="98"/>
      <c r="Z1647" s="98"/>
      <c r="AA1647" s="98"/>
      <c r="AB1647" s="17" t="s">
        <v>5659</v>
      </c>
      <c r="AC1647" s="17"/>
      <c r="AD1647" s="9" t="s">
        <v>5659</v>
      </c>
      <c r="AE1647" s="7" t="s">
        <v>5468</v>
      </c>
      <c r="AF1647" s="6" t="s">
        <v>5468</v>
      </c>
      <c r="AG1647" s="7" t="s">
        <v>5468</v>
      </c>
      <c r="AH1647" s="3" t="s">
        <v>5468</v>
      </c>
      <c r="AI1647" s="18"/>
      <c r="AJ1647" s="18"/>
      <c r="AK1647" s="18" t="s">
        <v>5468</v>
      </c>
      <c r="AL1647" s="18" t="s">
        <v>5468</v>
      </c>
      <c r="AM1647" s="18" t="s">
        <v>5468</v>
      </c>
      <c r="AN1647" s="9" t="s">
        <v>5468</v>
      </c>
      <c r="AO1647" s="14"/>
      <c r="AP1647" s="14" t="s">
        <v>5468</v>
      </c>
      <c r="AQ1647" s="14" t="s">
        <v>5468</v>
      </c>
      <c r="AR1647" s="14" t="s">
        <v>602</v>
      </c>
      <c r="AS1647" s="9" t="s">
        <v>5468</v>
      </c>
    </row>
    <row r="1648" spans="1:45" x14ac:dyDescent="0.3">
      <c r="A1648" s="1" t="s">
        <v>3834</v>
      </c>
      <c r="B1648" s="8" t="s">
        <v>3835</v>
      </c>
      <c r="C1648" s="3" t="str">
        <f>_xlfn.XLOOKUP(B1648,'[1]daily break down'!$D:$D,'[1]daily break down'!$E:$E,"")</f>
        <v>NORD</v>
      </c>
      <c r="D1648" s="1" t="s">
        <v>11</v>
      </c>
      <c r="E1648" s="1" t="s">
        <v>66</v>
      </c>
      <c r="F1648" s="3" t="s">
        <v>23</v>
      </c>
      <c r="G1648" s="1" t="s">
        <v>3836</v>
      </c>
      <c r="H1648" s="27" t="str">
        <f>_xlfn.XLOOKUP(B1648,[2]CALCULATION!$B:$B,[2]CALCULATION!$H:$H,"")</f>
        <v>HUAWEI</v>
      </c>
      <c r="I1648" s="100" t="s">
        <v>6097</v>
      </c>
      <c r="J1648" s="41" t="s">
        <v>5541</v>
      </c>
      <c r="K1648" s="41"/>
      <c r="L1648" s="41">
        <v>1.5409507666230065</v>
      </c>
      <c r="M1648" s="41">
        <v>1.5409507666230065</v>
      </c>
      <c r="N1648" s="41">
        <v>1.5409507666230065</v>
      </c>
      <c r="O1648" s="41">
        <v>1.5409507666230065</v>
      </c>
      <c r="P1648" s="41">
        <v>1.5409507666230065</v>
      </c>
      <c r="Q1648" s="41">
        <v>0.85827747386804332</v>
      </c>
      <c r="R1648" s="41">
        <v>1.2446209403794732</v>
      </c>
      <c r="S1648" s="40" t="str" cm="1">
        <f t="array" ref="S1648">IFERROR(_xlfn.IFS(
U1648="MPR ISSUE","PDH",
U1648="BSS Hardware Issue","BSS",
U1648="Sites strategiques, MLL, Pylone, etc.","ENVTECH",
U1648="AKTIVCO DEFAUT GE &amp; POWER Cabinet","AKTIVCO",
U1648="AKTIVCO Coupure ENEO &amp; Baisse de tension","AKTIVCO GRID ONLY",
U1648="Coupure ENEO &amp; Baisse de tension","IHS GRID ONLY",
U1648="Defaut GE &amp; POWER Cabinet","IHS",
U1648="Sharing","Partners",
U1648="Sites strategiques &amp; DataCenter","SST &amp; DC",
U1648="Exclu","Exclu",
U1648="SAT","SAT",
U1648="SPARE-ISSUE","SPARE-ISSUE",
U1648="Fiber CAmtel","TRANS_FO_CAMTEL",
U1648="Fiber AOF","Fiber AOF",
U1648="Projet OCM (HUAWEI)","TRAVAUX-HUAWEI",
U1648="Projet OCM (NOKIA)","TRAVAUX-NOKIA",
U1648="ACCESS-ISSUE","ACCESS-ISSUE",
U1648="Projet OCM (ZTE, NOKIA, autres projets)","TRAVAUX OCM",
U1648="No root CAuse","No root cause",
U1648="ODU HS","PDH",
U1648="IP &amp; VLAN","PDH",
U1648="Warehouse HUAWEI","SPARE-ISSUE",
U1648="SPARE-HS","SPARE-ISSUE",
U1648="Power Telco","BSS",U1648="no impacts","no impacts"
),"")</f>
        <v/>
      </c>
      <c r="T1648" s="40" t="str" cm="1">
        <f t="array" ref="T1648">IFERROR(_xlfn.IFS(
U1648="MPR ISSUE","TX ISSUE",
U1648="BSS Hardware Issue","RAN ISSUE",
U1648="Sites strategiques, MLL, Pylone, etc.","ENVTECH",
U1648="AKTIVCO DEFAUT GE &amp; POWER Cabinet","POWER ISSUE",
U1648="AKTIVCO Coupure ENEO &amp; Baisse de tension","POWER ISSUE",
U1648="Coupure ENEO &amp; Baisse de tension","POWER ISSUE",
U1648="Defaut GE &amp; POWER Cabinet","POWER ISSUE",
U1648="Sharing","POWER ISSUE",
U1648="Sites strategiques &amp; DataCenter","POWER ISSUE",
U1648="Exclu","Exclu",
U1648="SAT","TX ISSUE",
U1648="SPARE-ISSUE","SPARE-ISSUE",
U1648="Fiber CAmtel","TX ISSUE",
U1648="Fiber AOF","TX ISSUE",
U1648="Projet OCM (HUAWEI)","TRAVAUX-HUAWEI",
U1648="Projet OCM (NOKIA)","TRAVAUX -NOKIA",
U1648="ACCESS-ISSUE","ACCESS-ISSUE",
U1648="Projet OCM (ZTE, NOKIA, autres projets)","TRAVAUX OCM",
U1648="No root CAuse","No root cause",
U1648="ODU HS","TX ISSUE",
U1648="IP &amp; VLAN","TX ISSUE",
U1648="Warehouse HUAWEI","SPARE-ISSUE",
U1648="SPARE-HS","SPARE-ISSUE",
U1648="Power Telco","RAN ISSUE",U1648="no impacts","no impacts"
),"")</f>
        <v/>
      </c>
      <c r="U1648" s="70"/>
      <c r="V1648" s="40" t="str" cm="1">
        <f t="array" ref="V1648">IFERROR(_xlfn.IFS(
U1648="MPR ISSUE","ACTIVE",
U1648="BSS Hardware Issue","ACTIVE",
U1648="Sites strategiques, MLL, Pylone, etc.","PASSIVE",
U1648="AKTIVCO DEFAUT GE &amp; POWER Cabinet","PASSIVE",
U1648="AKTIVCO Coupure ENEO &amp; Baisse de tension","PASSIVE",
U1648="Coupure ENEO &amp; Baisse de tension","PASSIVE",
U1648="Defaut GE &amp; POWER Cabinet","PASSIVE",
U1648="Sharing","PASSIVE",
U1648="Sites strategiques &amp; DataCenter","PASSIVE",
U1648="Exclu","Exclu",
U1648="SAT","ACTIVE",
U1648="SPARE-ISSUE","SPARE-ISSUE",
U1648="Fiber CAmtel","ACTIVE",
U1648="Fiber AOF","ACTIVE",
U1648="Projet OCM (HUAWEI)","PLANNED WORKS",
U1648="Projet OCM (NOKIA)","PLANNED WORKS",
U1648="ACCESS-ISSUE","ACCESS-ISSUE",
U1648="Projet OCM (ZTE, NOKIA, autres projets)","PLANNED WORKS",
U1648="No root CAuse","No root cause",
U1648="ODU HS","ACTIVE",
U1648="IP &amp; VLAN","ACTIVE",
U1648="Warehouse HUAWEI","SPARE-ISSUE",
U1648="SPARE-HS","SPARE-ISSUE",
U1648="Power Telco","ACTIVE", U1648="no impacts","no impacts"
),"")</f>
        <v/>
      </c>
      <c r="W1648" s="101" t="s">
        <v>6288</v>
      </c>
      <c r="X1648" s="101" t="s">
        <v>6289</v>
      </c>
      <c r="Y1648" s="101"/>
      <c r="Z1648" s="101" t="s">
        <v>6308</v>
      </c>
      <c r="AA1648" s="101" t="s">
        <v>6215</v>
      </c>
      <c r="AB1648" s="17" t="s">
        <v>6120</v>
      </c>
      <c r="AC1648" s="17"/>
      <c r="AD1648" s="9" t="s">
        <v>5468</v>
      </c>
      <c r="AE1648" s="7" t="s">
        <v>5468</v>
      </c>
      <c r="AF1648" s="6" t="s">
        <v>5468</v>
      </c>
      <c r="AG1648" s="7" t="s">
        <v>5468</v>
      </c>
      <c r="AH1648" s="3" t="s">
        <v>5468</v>
      </c>
      <c r="AI1648" s="18" t="s">
        <v>6019</v>
      </c>
      <c r="AJ1648" s="18" t="s">
        <v>6020</v>
      </c>
      <c r="AK1648" s="18" t="s">
        <v>5468</v>
      </c>
      <c r="AL1648" s="18" t="s">
        <v>5468</v>
      </c>
      <c r="AM1648" s="18" t="s">
        <v>5468</v>
      </c>
      <c r="AN1648" s="9" t="s">
        <v>5468</v>
      </c>
      <c r="AO1648" s="14"/>
      <c r="AP1648" s="14" t="s">
        <v>5468</v>
      </c>
      <c r="AQ1648" s="14" t="s">
        <v>5468</v>
      </c>
      <c r="AR1648" s="14" t="s">
        <v>3835</v>
      </c>
      <c r="AS1648" s="9" t="s">
        <v>5468</v>
      </c>
    </row>
    <row r="1649" spans="1:45" x14ac:dyDescent="0.3">
      <c r="A1649" s="1" t="s">
        <v>576</v>
      </c>
      <c r="B1649" s="8" t="s">
        <v>577</v>
      </c>
      <c r="C1649" s="3" t="str">
        <f>_xlfn.XLOOKUP(B1649,'[1]daily break down'!$D:$D,'[1]daily break down'!$E:$E,"")</f>
        <v>Douala</v>
      </c>
      <c r="D1649" s="1" t="s">
        <v>5427</v>
      </c>
      <c r="E1649" s="1" t="s">
        <v>5427</v>
      </c>
      <c r="F1649" s="3" t="s">
        <v>31</v>
      </c>
      <c r="G1649" s="1" t="s">
        <v>32</v>
      </c>
      <c r="H1649" s="29" t="str">
        <f>_xlfn.XLOOKUP(B1649,[2]CALCULATION!$B:$B,[2]CALCULATION!$H:$H,"")</f>
        <v>ZTE</v>
      </c>
      <c r="I1649" s="100" t="s">
        <v>6098</v>
      </c>
      <c r="J1649" s="41" t="s">
        <v>5541</v>
      </c>
      <c r="K1649" s="41"/>
      <c r="L1649" s="41">
        <v>1.1370397479689409</v>
      </c>
      <c r="M1649" s="41">
        <v>0</v>
      </c>
      <c r="N1649" s="41">
        <v>1.1101444498663087</v>
      </c>
      <c r="O1649" s="41">
        <v>0</v>
      </c>
      <c r="P1649" s="41">
        <v>1.1595832869621294</v>
      </c>
      <c r="Q1649" s="41">
        <v>0</v>
      </c>
      <c r="R1649" s="41">
        <v>0</v>
      </c>
      <c r="S1649" s="40" t="str" cm="1">
        <f t="array" ref="S1649">IFERROR(_xlfn.IFS(
U1649="MPR ISSUE","PDH",
U1649="BSS Hardware Issue","BSS",
U1649="Sites strategiques, MLL, Pylone, etc.","ENVTECH",
U1649="AKTIVCO DEFAUT GE &amp; POWER Cabinet","AKTIVCO",
U1649="AKTIVCO Coupure ENEO &amp; Baisse de tension","AKTIVCO GRID ONLY",
U1649="Coupure ENEO &amp; Baisse de tension","IHS GRID ONLY",
U1649="Defaut GE &amp; POWER Cabinet","IHS",
U1649="Sharing","Partners",
U1649="Sites strategiques &amp; DataCenter","SST &amp; DC",
U1649="Exclu","Exclu",
U1649="SAT","SAT",
U1649="SPARE-ISSUE","SPARE-ISSUE",
U1649="Fiber CAmtel","TRANS_FO_CAMTEL",
U1649="Fiber AOF","Fiber AOF",
U1649="Projet OCM (HUAWEI)","TRAVAUX-HUAWEI",
U1649="Projet OCM (NOKIA)","TRAVAUX-NOKIA",
U1649="ACCESS-ISSUE","ACCESS-ISSUE",
U1649="Projet OCM (ZTE, NOKIA, autres projets)","TRAVAUX OCM",
U1649="No root CAuse","No root cause",
U1649="ODU HS","PDH",
U1649="IP &amp; VLAN","PDH",
U1649="Warehouse HUAWEI","SPARE-ISSUE",
U1649="SPARE-HS","SPARE-ISSUE",
U1649="Power Telco","BSS",U1649="no impacts","no impacts"
),"")</f>
        <v/>
      </c>
      <c r="T1649" s="40" t="str" cm="1">
        <f t="array" ref="T1649">IFERROR(_xlfn.IFS(
U1649="MPR ISSUE","TX ISSUE",
U1649="BSS Hardware Issue","RAN ISSUE",
U1649="Sites strategiques, MLL, Pylone, etc.","ENVTECH",
U1649="AKTIVCO DEFAUT GE &amp; POWER Cabinet","POWER ISSUE",
U1649="AKTIVCO Coupure ENEO &amp; Baisse de tension","POWER ISSUE",
U1649="Coupure ENEO &amp; Baisse de tension","POWER ISSUE",
U1649="Defaut GE &amp; POWER Cabinet","POWER ISSUE",
U1649="Sharing","POWER ISSUE",
U1649="Sites strategiques &amp; DataCenter","POWER ISSUE",
U1649="Exclu","Exclu",
U1649="SAT","TX ISSUE",
U1649="SPARE-ISSUE","SPARE-ISSUE",
U1649="Fiber CAmtel","TX ISSUE",
U1649="Fiber AOF","TX ISSUE",
U1649="Projet OCM (HUAWEI)","TRAVAUX-HUAWEI",
U1649="Projet OCM (NOKIA)","TRAVAUX -NOKIA",
U1649="ACCESS-ISSUE","ACCESS-ISSUE",
U1649="Projet OCM (ZTE, NOKIA, autres projets)","TRAVAUX OCM",
U1649="No root CAuse","No root cause",
U1649="ODU HS","TX ISSUE",
U1649="IP &amp; VLAN","TX ISSUE",
U1649="Warehouse HUAWEI","SPARE-ISSUE",
U1649="SPARE-HS","SPARE-ISSUE",
U1649="Power Telco","RAN ISSUE",U1649="no impacts","no impacts"
),"")</f>
        <v/>
      </c>
      <c r="U1649" s="70"/>
      <c r="V1649" s="40" t="str" cm="1">
        <f t="array" ref="V1649">IFERROR(_xlfn.IFS(
U1649="MPR ISSUE","ACTIVE",
U1649="BSS Hardware Issue","ACTIVE",
U1649="Sites strategiques, MLL, Pylone, etc.","PASSIVE",
U1649="AKTIVCO DEFAUT GE &amp; POWER Cabinet","PASSIVE",
U1649="AKTIVCO Coupure ENEO &amp; Baisse de tension","PASSIVE",
U1649="Coupure ENEO &amp; Baisse de tension","PASSIVE",
U1649="Defaut GE &amp; POWER Cabinet","PASSIVE",
U1649="Sharing","PASSIVE",
U1649="Sites strategiques &amp; DataCenter","PASSIVE",
U1649="Exclu","Exclu",
U1649="SAT","ACTIVE",
U1649="SPARE-ISSUE","SPARE-ISSUE",
U1649="Fiber CAmtel","ACTIVE",
U1649="Fiber AOF","ACTIVE",
U1649="Projet OCM (HUAWEI)","PLANNED WORKS",
U1649="Projet OCM (NOKIA)","PLANNED WORKS",
U1649="ACCESS-ISSUE","ACCESS-ISSUE",
U1649="Projet OCM (ZTE, NOKIA, autres projets)","PLANNED WORKS",
U1649="No root CAuse","No root cause",
U1649="ODU HS","ACTIVE",
U1649="IP &amp; VLAN","ACTIVE",
U1649="Warehouse HUAWEI","SPARE-ISSUE",
U1649="SPARE-HS","SPARE-ISSUE",
U1649="Power Telco","ACTIVE", U1649="no impacts","no impacts"
),"")</f>
        <v/>
      </c>
      <c r="W1649" s="98"/>
      <c r="X1649" s="98"/>
      <c r="Y1649" s="98"/>
      <c r="Z1649" s="98"/>
      <c r="AA1649" s="98"/>
      <c r="AB1649" s="17" t="s">
        <v>5468</v>
      </c>
      <c r="AC1649" s="17"/>
      <c r="AD1649" s="9" t="s">
        <v>5468</v>
      </c>
      <c r="AE1649" s="7" t="s">
        <v>5468</v>
      </c>
      <c r="AF1649" s="6" t="s">
        <v>5468</v>
      </c>
      <c r="AG1649" s="7" t="s">
        <v>5468</v>
      </c>
      <c r="AH1649" s="3" t="s">
        <v>5468</v>
      </c>
      <c r="AI1649" s="18" t="s">
        <v>5468</v>
      </c>
      <c r="AJ1649" s="18" t="s">
        <v>5468</v>
      </c>
      <c r="AK1649" s="18" t="s">
        <v>5468</v>
      </c>
      <c r="AL1649" s="18" t="s">
        <v>5468</v>
      </c>
      <c r="AM1649" s="18" t="s">
        <v>5468</v>
      </c>
      <c r="AN1649" s="9" t="s">
        <v>5468</v>
      </c>
      <c r="AO1649" s="14"/>
      <c r="AP1649" s="14" t="s">
        <v>5468</v>
      </c>
      <c r="AQ1649" s="14" t="s">
        <v>5468</v>
      </c>
      <c r="AR1649" s="14" t="s">
        <v>5468</v>
      </c>
      <c r="AS1649" s="9" t="s">
        <v>5468</v>
      </c>
    </row>
    <row r="1650" spans="1:45" x14ac:dyDescent="0.3">
      <c r="A1650" s="1" t="s">
        <v>4057</v>
      </c>
      <c r="B1650" s="8" t="s">
        <v>4058</v>
      </c>
      <c r="C1650" s="3" t="str">
        <f>_xlfn.XLOOKUP(B1650,'[1]daily break down'!$D:$D,'[1]daily break down'!$E:$E,"")</f>
        <v>OUEST</v>
      </c>
      <c r="D1650" s="1" t="s">
        <v>11</v>
      </c>
      <c r="E1650" s="1" t="s">
        <v>12</v>
      </c>
      <c r="F1650" s="3" t="s">
        <v>102</v>
      </c>
      <c r="G1650" s="1" t="s">
        <v>4059</v>
      </c>
      <c r="H1650" s="27" t="str">
        <f>_xlfn.XLOOKUP(B1650,[2]CALCULATION!$B:$B,[2]CALCULATION!$H:$H,"")</f>
        <v>HUAWEI</v>
      </c>
      <c r="I1650" s="100" t="s">
        <v>6098</v>
      </c>
      <c r="J1650" s="41" t="s">
        <v>5541</v>
      </c>
      <c r="K1650" s="41"/>
      <c r="L1650" s="41">
        <v>4.1841093732610801E-2</v>
      </c>
      <c r="M1650" s="41">
        <v>7.6512485981628436E-2</v>
      </c>
      <c r="N1650" s="41">
        <v>0.73944234703923428</v>
      </c>
      <c r="O1650" s="41">
        <v>2.7822722175137621E-2</v>
      </c>
      <c r="P1650" s="41">
        <v>0</v>
      </c>
      <c r="Q1650" s="41">
        <v>0</v>
      </c>
      <c r="R1650" s="41">
        <v>0</v>
      </c>
      <c r="S1650" s="40" t="str" cm="1">
        <f t="array" ref="S1650">IFERROR(_xlfn.IFS(
U1650="MPR ISSUE","PDH",
U1650="BSS Hardware Issue","BSS",
U1650="Sites strategiques, MLL, Pylone, etc.","ENVTECH",
U1650="AKTIVCO DEFAUT GE &amp; POWER Cabinet","AKTIVCO",
U1650="AKTIVCO Coupure ENEO &amp; Baisse de tension","AKTIVCO GRID ONLY",
U1650="Coupure ENEO &amp; Baisse de tension","IHS GRID ONLY",
U1650="Defaut GE &amp; POWER Cabinet","IHS",
U1650="Sharing","Partners",
U1650="Sites strategiques &amp; DataCenter","SST &amp; DC",
U1650="Exclu","Exclu",
U1650="SAT","SAT",
U1650="SPARE-ISSUE","SPARE-ISSUE",
U1650="Fiber CAmtel","TRANS_FO_CAMTEL",
U1650="Fiber AOF","Fiber AOF",
U1650="Projet OCM (HUAWEI)","TRAVAUX-HUAWEI",
U1650="Projet OCM (NOKIA)","TRAVAUX-NOKIA",
U1650="ACCESS-ISSUE","ACCESS-ISSUE",
U1650="Projet OCM (ZTE, NOKIA, autres projets)","TRAVAUX OCM",
U1650="No root CAuse","No root cause",
U1650="ODU HS","PDH",
U1650="IP &amp; VLAN","PDH",
U1650="Warehouse HUAWEI","SPARE-ISSUE",
U1650="SPARE-HS","SPARE-ISSUE",
U1650="Power Telco","BSS",U1650="no impacts","no impacts"
),"")</f>
        <v/>
      </c>
      <c r="T1650" s="40" t="str" cm="1">
        <f t="array" ref="T1650">IFERROR(_xlfn.IFS(
U1650="MPR ISSUE","TX ISSUE",
U1650="BSS Hardware Issue","RAN ISSUE",
U1650="Sites strategiques, MLL, Pylone, etc.","ENVTECH",
U1650="AKTIVCO DEFAUT GE &amp; POWER Cabinet","POWER ISSUE",
U1650="AKTIVCO Coupure ENEO &amp; Baisse de tension","POWER ISSUE",
U1650="Coupure ENEO &amp; Baisse de tension","POWER ISSUE",
U1650="Defaut GE &amp; POWER Cabinet","POWER ISSUE",
U1650="Sharing","POWER ISSUE",
U1650="Sites strategiques &amp; DataCenter","POWER ISSUE",
U1650="Exclu","Exclu",
U1650="SAT","TX ISSUE",
U1650="SPARE-ISSUE","SPARE-ISSUE",
U1650="Fiber CAmtel","TX ISSUE",
U1650="Fiber AOF","TX ISSUE",
U1650="Projet OCM (HUAWEI)","TRAVAUX-HUAWEI",
U1650="Projet OCM (NOKIA)","TRAVAUX -NOKIA",
U1650="ACCESS-ISSUE","ACCESS-ISSUE",
U1650="Projet OCM (ZTE, NOKIA, autres projets)","TRAVAUX OCM",
U1650="No root CAuse","No root cause",
U1650="ODU HS","TX ISSUE",
U1650="IP &amp; VLAN","TX ISSUE",
U1650="Warehouse HUAWEI","SPARE-ISSUE",
U1650="SPARE-HS","SPARE-ISSUE",
U1650="Power Telco","RAN ISSUE",U1650="no impacts","no impacts"
),"")</f>
        <v/>
      </c>
      <c r="U1650" s="70"/>
      <c r="V1650" s="40" t="str" cm="1">
        <f t="array" ref="V1650">IFERROR(_xlfn.IFS(
U1650="MPR ISSUE","ACTIVE",
U1650="BSS Hardware Issue","ACTIVE",
U1650="Sites strategiques, MLL, Pylone, etc.","PASSIVE",
U1650="AKTIVCO DEFAUT GE &amp; POWER Cabinet","PASSIVE",
U1650="AKTIVCO Coupure ENEO &amp; Baisse de tension","PASSIVE",
U1650="Coupure ENEO &amp; Baisse de tension","PASSIVE",
U1650="Defaut GE &amp; POWER Cabinet","PASSIVE",
U1650="Sharing","PASSIVE",
U1650="Sites strategiques &amp; DataCenter","PASSIVE",
U1650="Exclu","Exclu",
U1650="SAT","ACTIVE",
U1650="SPARE-ISSUE","SPARE-ISSUE",
U1650="Fiber CAmtel","ACTIVE",
U1650="Fiber AOF","ACTIVE",
U1650="Projet OCM (HUAWEI)","PLANNED WORKS",
U1650="Projet OCM (NOKIA)","PLANNED WORKS",
U1650="ACCESS-ISSUE","ACCESS-ISSUE",
U1650="Projet OCM (ZTE, NOKIA, autres projets)","PLANNED WORKS",
U1650="No root CAuse","No root cause",
U1650="ODU HS","ACTIVE",
U1650="IP &amp; VLAN","ACTIVE",
U1650="Warehouse HUAWEI","SPARE-ISSUE",
U1650="SPARE-HS","SPARE-ISSUE",
U1650="Power Telco","ACTIVE", U1650="no impacts","no impacts"
),"")</f>
        <v/>
      </c>
      <c r="W1650" s="98"/>
      <c r="X1650" s="98"/>
      <c r="Y1650" s="98"/>
      <c r="Z1650" s="98"/>
      <c r="AA1650" s="98"/>
      <c r="AB1650" s="17" t="s">
        <v>6152</v>
      </c>
      <c r="AC1650" s="17"/>
      <c r="AD1650" s="9" t="s">
        <v>5468</v>
      </c>
      <c r="AE1650" s="7" t="s">
        <v>5468</v>
      </c>
      <c r="AF1650" s="6" t="s">
        <v>5468</v>
      </c>
      <c r="AG1650" s="7" t="s">
        <v>5468</v>
      </c>
      <c r="AH1650" s="3" t="s">
        <v>5468</v>
      </c>
      <c r="AI1650" s="18" t="s">
        <v>6021</v>
      </c>
      <c r="AJ1650" s="18" t="s">
        <v>6022</v>
      </c>
      <c r="AK1650" s="18" t="s">
        <v>5468</v>
      </c>
      <c r="AL1650" s="18" t="s">
        <v>5468</v>
      </c>
      <c r="AM1650" s="18" t="s">
        <v>5468</v>
      </c>
      <c r="AN1650" s="9" t="s">
        <v>5468</v>
      </c>
      <c r="AO1650" s="14"/>
      <c r="AP1650" s="14" t="s">
        <v>5468</v>
      </c>
      <c r="AQ1650" s="14" t="s">
        <v>5468</v>
      </c>
      <c r="AR1650" s="14" t="s">
        <v>4058</v>
      </c>
      <c r="AS1650" s="9" t="s">
        <v>5468</v>
      </c>
    </row>
    <row r="1651" spans="1:45" x14ac:dyDescent="0.3">
      <c r="A1651" s="1" t="s">
        <v>1412</v>
      </c>
      <c r="B1651" s="8" t="s">
        <v>1413</v>
      </c>
      <c r="C1651" s="3" t="str">
        <f>_xlfn.XLOOKUP(B1651,'[1]daily break down'!$D:$D,'[1]daily break down'!$E:$E,"")</f>
        <v>Bafoussam</v>
      </c>
      <c r="D1651" s="1" t="s">
        <v>11</v>
      </c>
      <c r="E1651" s="1" t="s">
        <v>12</v>
      </c>
      <c r="F1651" s="3" t="s">
        <v>102</v>
      </c>
      <c r="G1651" s="1" t="s">
        <v>299</v>
      </c>
      <c r="H1651" s="27" t="str">
        <f>_xlfn.XLOOKUP(B1651,[2]CALCULATION!$B:$B,[2]CALCULATION!$H:$H,"")</f>
        <v>Huawei</v>
      </c>
      <c r="I1651" s="100" t="s">
        <v>6098</v>
      </c>
      <c r="J1651" s="41" t="s">
        <v>5541</v>
      </c>
      <c r="K1651" s="41"/>
      <c r="L1651" s="41">
        <v>0</v>
      </c>
      <c r="M1651" s="41">
        <v>0</v>
      </c>
      <c r="N1651" s="41">
        <v>0</v>
      </c>
      <c r="O1651" s="41">
        <v>0</v>
      </c>
      <c r="P1651" s="41">
        <v>0</v>
      </c>
      <c r="Q1651" s="41">
        <v>0</v>
      </c>
      <c r="R1651" s="41">
        <v>0</v>
      </c>
      <c r="S1651" s="40" t="str" cm="1">
        <f t="array" ref="S1651">IFERROR(_xlfn.IFS(
U1651="MPR ISSUE","PDH",
U1651="BSS Hardware Issue","BSS",
U1651="Sites strategiques, MLL, Pylone, etc.","ENVTECH",
U1651="AKTIVCO DEFAUT GE &amp; POWER Cabinet","AKTIVCO",
U1651="AKTIVCO Coupure ENEO &amp; Baisse de tension","AKTIVCO GRID ONLY",
U1651="Coupure ENEO &amp; Baisse de tension","IHS GRID ONLY",
U1651="Defaut GE &amp; POWER Cabinet","IHS",
U1651="Sharing","Partners",
U1651="Sites strategiques &amp; DataCenter","SST &amp; DC",
U1651="Exclu","Exclu",
U1651="SAT","SAT",
U1651="SPARE-ISSUE","SPARE-ISSUE",
U1651="Fiber CAmtel","TRANS_FO_CAMTEL",
U1651="Fiber AOF","Fiber AOF",
U1651="Projet OCM (HUAWEI)","TRAVAUX-HUAWEI",
U1651="Projet OCM (NOKIA)","TRAVAUX-NOKIA",
U1651="ACCESS-ISSUE","ACCESS-ISSUE",
U1651="Projet OCM (ZTE, NOKIA, autres projets)","TRAVAUX OCM",
U1651="No root CAuse","No root cause",
U1651="ODU HS","PDH",
U1651="IP &amp; VLAN","PDH",
U1651="Warehouse HUAWEI","SPARE-ISSUE",
U1651="SPARE-HS","SPARE-ISSUE",
U1651="Power Telco","BSS",U1651="no impacts","no impacts"
),"")</f>
        <v/>
      </c>
      <c r="T1651" s="40" t="str" cm="1">
        <f t="array" ref="T1651">IFERROR(_xlfn.IFS(
U1651="MPR ISSUE","TX ISSUE",
U1651="BSS Hardware Issue","RAN ISSUE",
U1651="Sites strategiques, MLL, Pylone, etc.","ENVTECH",
U1651="AKTIVCO DEFAUT GE &amp; POWER Cabinet","POWER ISSUE",
U1651="AKTIVCO Coupure ENEO &amp; Baisse de tension","POWER ISSUE",
U1651="Coupure ENEO &amp; Baisse de tension","POWER ISSUE",
U1651="Defaut GE &amp; POWER Cabinet","POWER ISSUE",
U1651="Sharing","POWER ISSUE",
U1651="Sites strategiques &amp; DataCenter","POWER ISSUE",
U1651="Exclu","Exclu",
U1651="SAT","TX ISSUE",
U1651="SPARE-ISSUE","SPARE-ISSUE",
U1651="Fiber CAmtel","TX ISSUE",
U1651="Fiber AOF","TX ISSUE",
U1651="Projet OCM (HUAWEI)","TRAVAUX-HUAWEI",
U1651="Projet OCM (NOKIA)","TRAVAUX -NOKIA",
U1651="ACCESS-ISSUE","ACCESS-ISSUE",
U1651="Projet OCM (ZTE, NOKIA, autres projets)","TRAVAUX OCM",
U1651="No root CAuse","No root cause",
U1651="ODU HS","TX ISSUE",
U1651="IP &amp; VLAN","TX ISSUE",
U1651="Warehouse HUAWEI","SPARE-ISSUE",
U1651="SPARE-HS","SPARE-ISSUE",
U1651="Power Telco","RAN ISSUE",U1651="no impacts","no impacts"
),"")</f>
        <v/>
      </c>
      <c r="U1651" s="70"/>
      <c r="V1651" s="40" t="str" cm="1">
        <f t="array" ref="V1651">IFERROR(_xlfn.IFS(
U1651="MPR ISSUE","ACTIVE",
U1651="BSS Hardware Issue","ACTIVE",
U1651="Sites strategiques, MLL, Pylone, etc.","PASSIVE",
U1651="AKTIVCO DEFAUT GE &amp; POWER Cabinet","PASSIVE",
U1651="AKTIVCO Coupure ENEO &amp; Baisse de tension","PASSIVE",
U1651="Coupure ENEO &amp; Baisse de tension","PASSIVE",
U1651="Defaut GE &amp; POWER Cabinet","PASSIVE",
U1651="Sharing","PASSIVE",
U1651="Sites strategiques &amp; DataCenter","PASSIVE",
U1651="Exclu","Exclu",
U1651="SAT","ACTIVE",
U1651="SPARE-ISSUE","SPARE-ISSUE",
U1651="Fiber CAmtel","ACTIVE",
U1651="Fiber AOF","ACTIVE",
U1651="Projet OCM (HUAWEI)","PLANNED WORKS",
U1651="Projet OCM (NOKIA)","PLANNED WORKS",
U1651="ACCESS-ISSUE","ACCESS-ISSUE",
U1651="Projet OCM (ZTE, NOKIA, autres projets)","PLANNED WORKS",
U1651="No root CAuse","No root cause",
U1651="ODU HS","ACTIVE",
U1651="IP &amp; VLAN","ACTIVE",
U1651="Warehouse HUAWEI","SPARE-ISSUE",
U1651="SPARE-HS","SPARE-ISSUE",
U1651="Power Telco","ACTIVE", U1651="no impacts","no impacts"
),"")</f>
        <v/>
      </c>
      <c r="W1651" s="98"/>
      <c r="X1651" s="98"/>
      <c r="Y1651" s="98"/>
      <c r="Z1651" s="98"/>
      <c r="AA1651" s="98"/>
      <c r="AB1651" s="17" t="s">
        <v>5468</v>
      </c>
      <c r="AC1651" s="17"/>
      <c r="AD1651" s="9" t="s">
        <v>5468</v>
      </c>
      <c r="AE1651" s="7" t="s">
        <v>5468</v>
      </c>
      <c r="AF1651" s="6" t="s">
        <v>5468</v>
      </c>
      <c r="AG1651" s="7" t="s">
        <v>5468</v>
      </c>
      <c r="AH1651" s="3" t="s">
        <v>5468</v>
      </c>
      <c r="AI1651" s="18" t="s">
        <v>5468</v>
      </c>
      <c r="AJ1651" s="18" t="s">
        <v>5468</v>
      </c>
      <c r="AK1651" s="18" t="s">
        <v>5468</v>
      </c>
      <c r="AL1651" s="18" t="s">
        <v>5468</v>
      </c>
      <c r="AM1651" s="18" t="s">
        <v>5468</v>
      </c>
      <c r="AN1651" s="9" t="s">
        <v>5468</v>
      </c>
      <c r="AO1651" s="14"/>
      <c r="AP1651" s="14" t="s">
        <v>5468</v>
      </c>
      <c r="AQ1651" s="14" t="s">
        <v>5468</v>
      </c>
      <c r="AR1651" s="14" t="s">
        <v>5468</v>
      </c>
      <c r="AS1651" s="9" t="s">
        <v>5468</v>
      </c>
    </row>
    <row r="1652" spans="1:45" x14ac:dyDescent="0.3">
      <c r="A1652" s="1" t="s">
        <v>3092</v>
      </c>
      <c r="B1652" s="8" t="s">
        <v>3910</v>
      </c>
      <c r="C1652" s="3" t="str">
        <f>_xlfn.XLOOKUP(B1652,'[1]daily break down'!$D:$D,'[1]daily break down'!$E:$E,"")</f>
        <v>EXTREME-NORD</v>
      </c>
      <c r="D1652" s="1" t="s">
        <v>11</v>
      </c>
      <c r="E1652" s="1" t="s">
        <v>12</v>
      </c>
      <c r="F1652" s="3" t="s">
        <v>55</v>
      </c>
      <c r="G1652" s="1" t="s">
        <v>3092</v>
      </c>
      <c r="H1652" s="27" t="str">
        <f>_xlfn.XLOOKUP(B1652,[2]CALCULATION!$B:$B,[2]CALCULATION!$H:$H,"")</f>
        <v>HUAWEI</v>
      </c>
      <c r="I1652" s="100" t="s">
        <v>6098</v>
      </c>
      <c r="J1652" s="41" t="s">
        <v>6092</v>
      </c>
      <c r="K1652" s="41"/>
      <c r="L1652" s="41">
        <v>1.8338027525946474</v>
      </c>
      <c r="M1652" s="41">
        <v>0</v>
      </c>
      <c r="N1652" s="41">
        <v>0</v>
      </c>
      <c r="O1652" s="41">
        <v>0</v>
      </c>
      <c r="P1652" s="41">
        <v>4.1001953297777316</v>
      </c>
      <c r="Q1652" s="41">
        <v>0.21810517274343458</v>
      </c>
      <c r="R1652" s="41">
        <v>0</v>
      </c>
      <c r="S1652" s="40" t="str" cm="1">
        <f t="array" ref="S1652">IFERROR(_xlfn.IFS(
U1652="MPR ISSUE","PDH",
U1652="BSS Hardware Issue","BSS",
U1652="Sites strategiques, MLL, Pylone, etc.","ENVTECH",
U1652="AKTIVCO DEFAUT GE &amp; POWER Cabinet","AKTIVCO",
U1652="AKTIVCO Coupure ENEO &amp; Baisse de tension","AKTIVCO GRID ONLY",
U1652="Coupure ENEO &amp; Baisse de tension","IHS GRID ONLY",
U1652="Defaut GE &amp; POWER Cabinet","IHS",
U1652="Sharing","Partners",
U1652="Sites strategiques &amp; DataCenter","SST &amp; DC",
U1652="Exclu","Exclu",
U1652="SAT","SAT",
U1652="SPARE-ISSUE","SPARE-ISSUE",
U1652="Fiber CAmtel","TRANS_FO_CAMTEL",
U1652="Fiber AOF","Fiber AOF",
U1652="Projet OCM (HUAWEI)","TRAVAUX-HUAWEI",
U1652="Projet OCM (NOKIA)","TRAVAUX-NOKIA",
U1652="ACCESS-ISSUE","ACCESS-ISSUE",
U1652="Projet OCM (ZTE, NOKIA, autres projets)","TRAVAUX OCM",
U1652="No root CAuse","No root cause",
U1652="ODU HS","PDH",
U1652="IP &amp; VLAN","PDH",
U1652="Warehouse HUAWEI","SPARE-ISSUE",
U1652="SPARE-HS","SPARE-ISSUE",
U1652="Power Telco","BSS",U1652="no impacts","no impacts"
),"")</f>
        <v/>
      </c>
      <c r="T1652" s="40" t="str" cm="1">
        <f t="array" ref="T1652">IFERROR(_xlfn.IFS(
U1652="MPR ISSUE","TX ISSUE",
U1652="BSS Hardware Issue","RAN ISSUE",
U1652="Sites strategiques, MLL, Pylone, etc.","ENVTECH",
U1652="AKTIVCO DEFAUT GE &amp; POWER Cabinet","POWER ISSUE",
U1652="AKTIVCO Coupure ENEO &amp; Baisse de tension","POWER ISSUE",
U1652="Coupure ENEO &amp; Baisse de tension","POWER ISSUE",
U1652="Defaut GE &amp; POWER Cabinet","POWER ISSUE",
U1652="Sharing","POWER ISSUE",
U1652="Sites strategiques &amp; DataCenter","POWER ISSUE",
U1652="Exclu","Exclu",
U1652="SAT","TX ISSUE",
U1652="SPARE-ISSUE","SPARE-ISSUE",
U1652="Fiber CAmtel","TX ISSUE",
U1652="Fiber AOF","TX ISSUE",
U1652="Projet OCM (HUAWEI)","TRAVAUX-HUAWEI",
U1652="Projet OCM (NOKIA)","TRAVAUX -NOKIA",
U1652="ACCESS-ISSUE","ACCESS-ISSUE",
U1652="Projet OCM (ZTE, NOKIA, autres projets)","TRAVAUX OCM",
U1652="No root CAuse","No root cause",
U1652="ODU HS","TX ISSUE",
U1652="IP &amp; VLAN","TX ISSUE",
U1652="Warehouse HUAWEI","SPARE-ISSUE",
U1652="SPARE-HS","SPARE-ISSUE",
U1652="Power Telco","RAN ISSUE",U1652="no impacts","no impacts"
),"")</f>
        <v/>
      </c>
      <c r="U1652" s="70"/>
      <c r="V1652" s="40" t="str" cm="1">
        <f t="array" ref="V1652">IFERROR(_xlfn.IFS(
U1652="MPR ISSUE","ACTIVE",
U1652="BSS Hardware Issue","ACTIVE",
U1652="Sites strategiques, MLL, Pylone, etc.","PASSIVE",
U1652="AKTIVCO DEFAUT GE &amp; POWER Cabinet","PASSIVE",
U1652="AKTIVCO Coupure ENEO &amp; Baisse de tension","PASSIVE",
U1652="Coupure ENEO &amp; Baisse de tension","PASSIVE",
U1652="Defaut GE &amp; POWER Cabinet","PASSIVE",
U1652="Sharing","PASSIVE",
U1652="Sites strategiques &amp; DataCenter","PASSIVE",
U1652="Exclu","Exclu",
U1652="SAT","ACTIVE",
U1652="SPARE-ISSUE","SPARE-ISSUE",
U1652="Fiber CAmtel","ACTIVE",
U1652="Fiber AOF","ACTIVE",
U1652="Projet OCM (HUAWEI)","PLANNED WORKS",
U1652="Projet OCM (NOKIA)","PLANNED WORKS",
U1652="ACCESS-ISSUE","ACCESS-ISSUE",
U1652="Projet OCM (ZTE, NOKIA, autres projets)","PLANNED WORKS",
U1652="No root CAuse","No root cause",
U1652="ODU HS","ACTIVE",
U1652="IP &amp; VLAN","ACTIVE",
U1652="Warehouse HUAWEI","SPARE-ISSUE",
U1652="SPARE-HS","SPARE-ISSUE",
U1652="Power Telco","ACTIVE", U1652="no impacts","no impacts"
),"")</f>
        <v/>
      </c>
      <c r="W1652" s="98"/>
      <c r="X1652" s="98"/>
      <c r="Y1652" s="98"/>
      <c r="Z1652" s="98"/>
      <c r="AA1652" s="98"/>
      <c r="AB1652" s="17" t="s">
        <v>6153</v>
      </c>
      <c r="AC1652" s="17"/>
      <c r="AD1652" s="9" t="s">
        <v>5468</v>
      </c>
      <c r="AE1652" s="7" t="s">
        <v>5468</v>
      </c>
      <c r="AF1652" s="6" t="s">
        <v>5468</v>
      </c>
      <c r="AG1652" s="7" t="s">
        <v>5468</v>
      </c>
      <c r="AH1652" s="3" t="s">
        <v>5468</v>
      </c>
      <c r="AI1652" s="18" t="s">
        <v>6023</v>
      </c>
      <c r="AJ1652" s="18" t="s">
        <v>6024</v>
      </c>
      <c r="AK1652" s="18" t="s">
        <v>5468</v>
      </c>
      <c r="AL1652" s="18" t="s">
        <v>5468</v>
      </c>
      <c r="AM1652" s="18" t="s">
        <v>5468</v>
      </c>
      <c r="AN1652" s="9" t="s">
        <v>5468</v>
      </c>
      <c r="AO1652" s="14"/>
      <c r="AP1652" s="14" t="s">
        <v>5468</v>
      </c>
      <c r="AQ1652" s="14" t="s">
        <v>5468</v>
      </c>
      <c r="AR1652" s="14" t="s">
        <v>3910</v>
      </c>
      <c r="AS1652" s="9" t="s">
        <v>5468</v>
      </c>
    </row>
    <row r="1653" spans="1:45" x14ac:dyDescent="0.3">
      <c r="A1653" s="1" t="s">
        <v>4470</v>
      </c>
      <c r="B1653" s="8" t="s">
        <v>4471</v>
      </c>
      <c r="C1653" s="3" t="str">
        <f>_xlfn.XLOOKUP(B1653,'[1]daily break down'!$D:$D,'[1]daily break down'!$E:$E,"")</f>
        <v>SUD-OUEST</v>
      </c>
      <c r="D1653" s="1" t="s">
        <v>11</v>
      </c>
      <c r="E1653" s="1" t="s">
        <v>12</v>
      </c>
      <c r="F1653" s="3" t="s">
        <v>13</v>
      </c>
      <c r="G1653" s="1" t="s">
        <v>3462</v>
      </c>
      <c r="H1653" s="27" t="str">
        <f>_xlfn.XLOOKUP(B1653,[2]CALCULATION!$B:$B,[2]CALCULATION!$H:$H,"")</f>
        <v>HUAWEI</v>
      </c>
      <c r="I1653" s="100" t="s">
        <v>6098</v>
      </c>
      <c r="J1653" s="41" t="s">
        <v>6092</v>
      </c>
      <c r="K1653" s="41"/>
      <c r="L1653" s="41">
        <v>0</v>
      </c>
      <c r="M1653" s="41">
        <v>0.17442706594413193</v>
      </c>
      <c r="N1653" s="41">
        <v>6.277947567723359E-2</v>
      </c>
      <c r="O1653" s="41">
        <v>0</v>
      </c>
      <c r="P1653" s="41">
        <v>0.1401837155747318</v>
      </c>
      <c r="Q1653" s="41">
        <v>0</v>
      </c>
      <c r="R1653" s="41">
        <v>0.50170075306834683</v>
      </c>
      <c r="S1653" s="40" t="str" cm="1">
        <f t="array" ref="S1653">IFERROR(_xlfn.IFS(
U1653="MPR ISSUE","PDH",
U1653="BSS Hardware Issue","BSS",
U1653="Sites strategiques, MLL, Pylone, etc.","ENVTECH",
U1653="AKTIVCO DEFAUT GE &amp; POWER Cabinet","AKTIVCO",
U1653="AKTIVCO Coupure ENEO &amp; Baisse de tension","AKTIVCO GRID ONLY",
U1653="Coupure ENEO &amp; Baisse de tension","IHS GRID ONLY",
U1653="Defaut GE &amp; POWER Cabinet","IHS",
U1653="Sharing","Partners",
U1653="Sites strategiques &amp; DataCenter","SST &amp; DC",
U1653="Exclu","Exclu",
U1653="SAT","SAT",
U1653="SPARE-ISSUE","SPARE-ISSUE",
U1653="Fiber CAmtel","TRANS_FO_CAMTEL",
U1653="Fiber AOF","Fiber AOF",
U1653="Projet OCM (HUAWEI)","TRAVAUX-HUAWEI",
U1653="Projet OCM (NOKIA)","TRAVAUX-NOKIA",
U1653="ACCESS-ISSUE","ACCESS-ISSUE",
U1653="Projet OCM (ZTE, NOKIA, autres projets)","TRAVAUX OCM",
U1653="No root CAuse","No root cause",
U1653="ODU HS","PDH",
U1653="IP &amp; VLAN","PDH",
U1653="Warehouse HUAWEI","SPARE-ISSUE",
U1653="SPARE-HS","SPARE-ISSUE",
U1653="Power Telco","BSS",U1653="no impacts","no impacts"
),"")</f>
        <v/>
      </c>
      <c r="T1653" s="40" t="str" cm="1">
        <f t="array" ref="T1653">IFERROR(_xlfn.IFS(
U1653="MPR ISSUE","TX ISSUE",
U1653="BSS Hardware Issue","RAN ISSUE",
U1653="Sites strategiques, MLL, Pylone, etc.","ENVTECH",
U1653="AKTIVCO DEFAUT GE &amp; POWER Cabinet","POWER ISSUE",
U1653="AKTIVCO Coupure ENEO &amp; Baisse de tension","POWER ISSUE",
U1653="Coupure ENEO &amp; Baisse de tension","POWER ISSUE",
U1653="Defaut GE &amp; POWER Cabinet","POWER ISSUE",
U1653="Sharing","POWER ISSUE",
U1653="Sites strategiques &amp; DataCenter","POWER ISSUE",
U1653="Exclu","Exclu",
U1653="SAT","TX ISSUE",
U1653="SPARE-ISSUE","SPARE-ISSUE",
U1653="Fiber CAmtel","TX ISSUE",
U1653="Fiber AOF","TX ISSUE",
U1653="Projet OCM (HUAWEI)","TRAVAUX-HUAWEI",
U1653="Projet OCM (NOKIA)","TRAVAUX -NOKIA",
U1653="ACCESS-ISSUE","ACCESS-ISSUE",
U1653="Projet OCM (ZTE, NOKIA, autres projets)","TRAVAUX OCM",
U1653="No root CAuse","No root cause",
U1653="ODU HS","TX ISSUE",
U1653="IP &amp; VLAN","TX ISSUE",
U1653="Warehouse HUAWEI","SPARE-ISSUE",
U1653="SPARE-HS","SPARE-ISSUE",
U1653="Power Telco","RAN ISSUE",U1653="no impacts","no impacts"
),"")</f>
        <v/>
      </c>
      <c r="U1653" s="70"/>
      <c r="V1653" s="40" t="str" cm="1">
        <f t="array" ref="V1653">IFERROR(_xlfn.IFS(
U1653="MPR ISSUE","ACTIVE",
U1653="BSS Hardware Issue","ACTIVE",
U1653="Sites strategiques, MLL, Pylone, etc.","PASSIVE",
U1653="AKTIVCO DEFAUT GE &amp; POWER Cabinet","PASSIVE",
U1653="AKTIVCO Coupure ENEO &amp; Baisse de tension","PASSIVE",
U1653="Coupure ENEO &amp; Baisse de tension","PASSIVE",
U1653="Defaut GE &amp; POWER Cabinet","PASSIVE",
U1653="Sharing","PASSIVE",
U1653="Sites strategiques &amp; DataCenter","PASSIVE",
U1653="Exclu","Exclu",
U1653="SAT","ACTIVE",
U1653="SPARE-ISSUE","SPARE-ISSUE",
U1653="Fiber CAmtel","ACTIVE",
U1653="Fiber AOF","ACTIVE",
U1653="Projet OCM (HUAWEI)","PLANNED WORKS",
U1653="Projet OCM (NOKIA)","PLANNED WORKS",
U1653="ACCESS-ISSUE","ACCESS-ISSUE",
U1653="Projet OCM (ZTE, NOKIA, autres projets)","PLANNED WORKS",
U1653="No root CAuse","No root cause",
U1653="ODU HS","ACTIVE",
U1653="IP &amp; VLAN","ACTIVE",
U1653="Warehouse HUAWEI","SPARE-ISSUE",
U1653="SPARE-HS","SPARE-ISSUE",
U1653="Power Telco","ACTIVE", U1653="no impacts","no impacts"
),"")</f>
        <v/>
      </c>
      <c r="W1653" s="98"/>
      <c r="X1653" s="98"/>
      <c r="Y1653" s="98"/>
      <c r="Z1653" s="98"/>
      <c r="AA1653" s="98"/>
      <c r="AB1653" s="17" t="s">
        <v>5468</v>
      </c>
      <c r="AC1653" s="17"/>
      <c r="AD1653" s="9" t="s">
        <v>5468</v>
      </c>
      <c r="AE1653" s="7" t="s">
        <v>5468</v>
      </c>
      <c r="AF1653" s="6" t="s">
        <v>5468</v>
      </c>
      <c r="AG1653" s="7" t="s">
        <v>5468</v>
      </c>
      <c r="AH1653" s="3" t="s">
        <v>5468</v>
      </c>
      <c r="AI1653" s="18" t="s">
        <v>5468</v>
      </c>
      <c r="AJ1653" s="18" t="s">
        <v>5468</v>
      </c>
      <c r="AK1653" s="18" t="s">
        <v>5468</v>
      </c>
      <c r="AL1653" s="18" t="s">
        <v>5468</v>
      </c>
      <c r="AM1653" s="18" t="s">
        <v>5468</v>
      </c>
      <c r="AN1653" s="9" t="s">
        <v>5468</v>
      </c>
      <c r="AO1653" s="14"/>
      <c r="AP1653" s="14" t="s">
        <v>5468</v>
      </c>
      <c r="AQ1653" s="14" t="s">
        <v>5468</v>
      </c>
      <c r="AR1653" s="14" t="s">
        <v>5468</v>
      </c>
      <c r="AS1653" s="9" t="s">
        <v>5468</v>
      </c>
    </row>
    <row r="1654" spans="1:45" x14ac:dyDescent="0.3">
      <c r="A1654" s="2" t="s">
        <v>5284</v>
      </c>
      <c r="B1654" s="8" t="s">
        <v>5285</v>
      </c>
      <c r="C1654" s="3" t="str">
        <f>_xlfn.XLOOKUP(B1654,'[1]daily break down'!$D:$D,'[1]daily break down'!$E:$E,"")</f>
        <v>SUD-OUEST</v>
      </c>
      <c r="D1654" s="1" t="s">
        <v>11</v>
      </c>
      <c r="E1654" s="1" t="s">
        <v>96</v>
      </c>
      <c r="F1654" s="3" t="s">
        <v>13</v>
      </c>
      <c r="G1654" s="1" t="s">
        <v>5284</v>
      </c>
      <c r="H1654" s="27" t="str">
        <f>_xlfn.XLOOKUP(B1654,[2]CALCULATION!$B:$B,[2]CALCULATION!$H:$H,"")</f>
        <v>HUAWEI</v>
      </c>
      <c r="I1654" s="100" t="s">
        <v>6098</v>
      </c>
      <c r="J1654" s="41" t="s">
        <v>5541</v>
      </c>
      <c r="K1654" s="41"/>
      <c r="L1654" s="41">
        <v>0</v>
      </c>
      <c r="M1654" s="41">
        <v>4.3250064919685076E-2</v>
      </c>
      <c r="N1654" s="41">
        <v>0</v>
      </c>
      <c r="O1654" s="41">
        <v>0</v>
      </c>
      <c r="P1654" s="41">
        <v>0</v>
      </c>
      <c r="Q1654" s="41">
        <v>0</v>
      </c>
      <c r="R1654" s="41">
        <v>0</v>
      </c>
      <c r="S1654" s="40" t="str" cm="1">
        <f t="array" ref="S1654">IFERROR(_xlfn.IFS(
U1654="MPR ISSUE","PDH",
U1654="BSS Hardware Issue","BSS",
U1654="Sites strategiques, MLL, Pylone, etc.","ENVTECH",
U1654="AKTIVCO DEFAUT GE &amp; POWER Cabinet","AKTIVCO",
U1654="AKTIVCO Coupure ENEO &amp; Baisse de tension","AKTIVCO GRID ONLY",
U1654="Coupure ENEO &amp; Baisse de tension","IHS GRID ONLY",
U1654="Defaut GE &amp; POWER Cabinet","IHS",
U1654="Sharing","Partners",
U1654="Sites strategiques &amp; DataCenter","SST &amp; DC",
U1654="Exclu","Exclu",
U1654="SAT","SAT",
U1654="SPARE-ISSUE","SPARE-ISSUE",
U1654="Fiber CAmtel","TRANS_FO_CAMTEL",
U1654="Fiber AOF","Fiber AOF",
U1654="Projet OCM (HUAWEI)","TRAVAUX-HUAWEI",
U1654="Projet OCM (NOKIA)","TRAVAUX-NOKIA",
U1654="ACCESS-ISSUE","ACCESS-ISSUE",
U1654="Projet OCM (ZTE, NOKIA, autres projets)","TRAVAUX OCM",
U1654="No root CAuse","No root cause",
U1654="ODU HS","PDH",
U1654="IP &amp; VLAN","PDH",
U1654="Warehouse HUAWEI","SPARE-ISSUE",
U1654="SPARE-HS","SPARE-ISSUE",
U1654="Power Telco","BSS",U1654="no impacts","no impacts"
),"")</f>
        <v/>
      </c>
      <c r="T1654" s="40" t="str" cm="1">
        <f t="array" ref="T1654">IFERROR(_xlfn.IFS(
U1654="MPR ISSUE","TX ISSUE",
U1654="BSS Hardware Issue","RAN ISSUE",
U1654="Sites strategiques, MLL, Pylone, etc.","ENVTECH",
U1654="AKTIVCO DEFAUT GE &amp; POWER Cabinet","POWER ISSUE",
U1654="AKTIVCO Coupure ENEO &amp; Baisse de tension","POWER ISSUE",
U1654="Coupure ENEO &amp; Baisse de tension","POWER ISSUE",
U1654="Defaut GE &amp; POWER Cabinet","POWER ISSUE",
U1654="Sharing","POWER ISSUE",
U1654="Sites strategiques &amp; DataCenter","POWER ISSUE",
U1654="Exclu","Exclu",
U1654="SAT","TX ISSUE",
U1654="SPARE-ISSUE","SPARE-ISSUE",
U1654="Fiber CAmtel","TX ISSUE",
U1654="Fiber AOF","TX ISSUE",
U1654="Projet OCM (HUAWEI)","TRAVAUX-HUAWEI",
U1654="Projet OCM (NOKIA)","TRAVAUX -NOKIA",
U1654="ACCESS-ISSUE","ACCESS-ISSUE",
U1654="Projet OCM (ZTE, NOKIA, autres projets)","TRAVAUX OCM",
U1654="No root CAuse","No root cause",
U1654="ODU HS","TX ISSUE",
U1654="IP &amp; VLAN","TX ISSUE",
U1654="Warehouse HUAWEI","SPARE-ISSUE",
U1654="SPARE-HS","SPARE-ISSUE",
U1654="Power Telco","RAN ISSUE",U1654="no impacts","no impacts"
),"")</f>
        <v/>
      </c>
      <c r="U1654" s="70"/>
      <c r="V1654" s="40" t="str" cm="1">
        <f t="array" ref="V1654">IFERROR(_xlfn.IFS(
U1654="MPR ISSUE","ACTIVE",
U1654="BSS Hardware Issue","ACTIVE",
U1654="Sites strategiques, MLL, Pylone, etc.","PASSIVE",
U1654="AKTIVCO DEFAUT GE &amp; POWER Cabinet","PASSIVE",
U1654="AKTIVCO Coupure ENEO &amp; Baisse de tension","PASSIVE",
U1654="Coupure ENEO &amp; Baisse de tension","PASSIVE",
U1654="Defaut GE &amp; POWER Cabinet","PASSIVE",
U1654="Sharing","PASSIVE",
U1654="Sites strategiques &amp; DataCenter","PASSIVE",
U1654="Exclu","Exclu",
U1654="SAT","ACTIVE",
U1654="SPARE-ISSUE","SPARE-ISSUE",
U1654="Fiber CAmtel","ACTIVE",
U1654="Fiber AOF","ACTIVE",
U1654="Projet OCM (HUAWEI)","PLANNED WORKS",
U1654="Projet OCM (NOKIA)","PLANNED WORKS",
U1654="ACCESS-ISSUE","ACCESS-ISSUE",
U1654="Projet OCM (ZTE, NOKIA, autres projets)","PLANNED WORKS",
U1654="No root CAuse","No root cause",
U1654="ODU HS","ACTIVE",
U1654="IP &amp; VLAN","ACTIVE",
U1654="Warehouse HUAWEI","SPARE-ISSUE",
U1654="SPARE-HS","SPARE-ISSUE",
U1654="Power Telco","ACTIVE", U1654="no impacts","no impacts"
),"")</f>
        <v/>
      </c>
      <c r="W1654" s="98"/>
      <c r="X1654" s="98"/>
      <c r="Y1654" s="98"/>
      <c r="Z1654" s="98"/>
      <c r="AA1654" s="98"/>
      <c r="AB1654" s="17" t="s">
        <v>5468</v>
      </c>
      <c r="AC1654" s="17"/>
      <c r="AD1654" s="9" t="s">
        <v>5468</v>
      </c>
      <c r="AE1654" s="7" t="s">
        <v>5468</v>
      </c>
      <c r="AF1654" s="6" t="s">
        <v>5468</v>
      </c>
      <c r="AG1654" s="7" t="s">
        <v>5468</v>
      </c>
      <c r="AH1654" s="3" t="s">
        <v>5468</v>
      </c>
      <c r="AI1654" s="18" t="s">
        <v>5468</v>
      </c>
      <c r="AJ1654" s="18" t="s">
        <v>5468</v>
      </c>
      <c r="AK1654" s="18" t="s">
        <v>5468</v>
      </c>
      <c r="AL1654" s="18" t="s">
        <v>5468</v>
      </c>
      <c r="AM1654" s="18" t="s">
        <v>5468</v>
      </c>
      <c r="AN1654" s="9" t="s">
        <v>5468</v>
      </c>
      <c r="AO1654" s="14"/>
      <c r="AP1654" s="14" t="s">
        <v>5468</v>
      </c>
      <c r="AQ1654" s="14" t="s">
        <v>5468</v>
      </c>
      <c r="AR1654" s="14" t="s">
        <v>5468</v>
      </c>
      <c r="AS1654" s="9" t="s">
        <v>5468</v>
      </c>
    </row>
    <row r="1655" spans="1:45" x14ac:dyDescent="0.3">
      <c r="A1655" s="1" t="s">
        <v>5239</v>
      </c>
      <c r="B1655" s="8" t="s">
        <v>5240</v>
      </c>
      <c r="C1655" s="3" t="str">
        <f>_xlfn.XLOOKUP(B1655,'[1]daily break down'!$D:$D,'[1]daily break down'!$E:$E,"")</f>
        <v>SUD-OUEST</v>
      </c>
      <c r="D1655" s="1" t="s">
        <v>11</v>
      </c>
      <c r="E1655" s="1" t="s">
        <v>96</v>
      </c>
      <c r="F1655" s="3" t="s">
        <v>13</v>
      </c>
      <c r="G1655" s="1" t="s">
        <v>5241</v>
      </c>
      <c r="H1655" s="27" t="str">
        <f>_xlfn.XLOOKUP(B1655,[2]CALCULATION!$B:$B,[2]CALCULATION!$H:$H,"")</f>
        <v>HUAWEI</v>
      </c>
      <c r="I1655" s="100" t="s">
        <v>6098</v>
      </c>
      <c r="J1655" s="41" t="s">
        <v>6092</v>
      </c>
      <c r="K1655" s="41"/>
      <c r="L1655" s="41">
        <v>7.881321108457251E-2</v>
      </c>
      <c r="M1655" s="41">
        <v>0.69724455174027555</v>
      </c>
      <c r="N1655" s="41">
        <v>0</v>
      </c>
      <c r="O1655" s="41">
        <v>0</v>
      </c>
      <c r="P1655" s="41">
        <v>0</v>
      </c>
      <c r="Q1655" s="41">
        <v>0</v>
      </c>
      <c r="R1655" s="41">
        <v>0</v>
      </c>
      <c r="S1655" s="40" t="str" cm="1">
        <f t="array" ref="S1655">IFERROR(_xlfn.IFS(
U1655="MPR ISSUE","PDH",
U1655="BSS Hardware Issue","BSS",
U1655="Sites strategiques, MLL, Pylone, etc.","ENVTECH",
U1655="AKTIVCO DEFAUT GE &amp; POWER Cabinet","AKTIVCO",
U1655="AKTIVCO Coupure ENEO &amp; Baisse de tension","AKTIVCO GRID ONLY",
U1655="Coupure ENEO &amp; Baisse de tension","IHS GRID ONLY",
U1655="Defaut GE &amp; POWER Cabinet","IHS",
U1655="Sharing","Partners",
U1655="Sites strategiques &amp; DataCenter","SST &amp; DC",
U1655="Exclu","Exclu",
U1655="SAT","SAT",
U1655="SPARE-ISSUE","SPARE-ISSUE",
U1655="Fiber CAmtel","TRANS_FO_CAMTEL",
U1655="Fiber AOF","Fiber AOF",
U1655="Projet OCM (HUAWEI)","TRAVAUX-HUAWEI",
U1655="Projet OCM (NOKIA)","TRAVAUX-NOKIA",
U1655="ACCESS-ISSUE","ACCESS-ISSUE",
U1655="Projet OCM (ZTE, NOKIA, autres projets)","TRAVAUX OCM",
U1655="No root CAuse","No root cause",
U1655="ODU HS","PDH",
U1655="IP &amp; VLAN","PDH",
U1655="Warehouse HUAWEI","SPARE-ISSUE",
U1655="SPARE-HS","SPARE-ISSUE",
U1655="Power Telco","BSS",U1655="no impacts","no impacts"
),"")</f>
        <v/>
      </c>
      <c r="T1655" s="40" t="str" cm="1">
        <f t="array" ref="T1655">IFERROR(_xlfn.IFS(
U1655="MPR ISSUE","TX ISSUE",
U1655="BSS Hardware Issue","RAN ISSUE",
U1655="Sites strategiques, MLL, Pylone, etc.","ENVTECH",
U1655="AKTIVCO DEFAUT GE &amp; POWER Cabinet","POWER ISSUE",
U1655="AKTIVCO Coupure ENEO &amp; Baisse de tension","POWER ISSUE",
U1655="Coupure ENEO &amp; Baisse de tension","POWER ISSUE",
U1655="Defaut GE &amp; POWER Cabinet","POWER ISSUE",
U1655="Sharing","POWER ISSUE",
U1655="Sites strategiques &amp; DataCenter","POWER ISSUE",
U1655="Exclu","Exclu",
U1655="SAT","TX ISSUE",
U1655="SPARE-ISSUE","SPARE-ISSUE",
U1655="Fiber CAmtel","TX ISSUE",
U1655="Fiber AOF","TX ISSUE",
U1655="Projet OCM (HUAWEI)","TRAVAUX-HUAWEI",
U1655="Projet OCM (NOKIA)","TRAVAUX -NOKIA",
U1655="ACCESS-ISSUE","ACCESS-ISSUE",
U1655="Projet OCM (ZTE, NOKIA, autres projets)","TRAVAUX OCM",
U1655="No root CAuse","No root cause",
U1655="ODU HS","TX ISSUE",
U1655="IP &amp; VLAN","TX ISSUE",
U1655="Warehouse HUAWEI","SPARE-ISSUE",
U1655="SPARE-HS","SPARE-ISSUE",
U1655="Power Telco","RAN ISSUE",U1655="no impacts","no impacts"
),"")</f>
        <v/>
      </c>
      <c r="U1655" s="70"/>
      <c r="V1655" s="40" t="str" cm="1">
        <f t="array" ref="V1655">IFERROR(_xlfn.IFS(
U1655="MPR ISSUE","ACTIVE",
U1655="BSS Hardware Issue","ACTIVE",
U1655="Sites strategiques, MLL, Pylone, etc.","PASSIVE",
U1655="AKTIVCO DEFAUT GE &amp; POWER Cabinet","PASSIVE",
U1655="AKTIVCO Coupure ENEO &amp; Baisse de tension","PASSIVE",
U1655="Coupure ENEO &amp; Baisse de tension","PASSIVE",
U1655="Defaut GE &amp; POWER Cabinet","PASSIVE",
U1655="Sharing","PASSIVE",
U1655="Sites strategiques &amp; DataCenter","PASSIVE",
U1655="Exclu","Exclu",
U1655="SAT","ACTIVE",
U1655="SPARE-ISSUE","SPARE-ISSUE",
U1655="Fiber CAmtel","ACTIVE",
U1655="Fiber AOF","ACTIVE",
U1655="Projet OCM (HUAWEI)","PLANNED WORKS",
U1655="Projet OCM (NOKIA)","PLANNED WORKS",
U1655="ACCESS-ISSUE","ACCESS-ISSUE",
U1655="Projet OCM (ZTE, NOKIA, autres projets)","PLANNED WORKS",
U1655="No root CAuse","No root cause",
U1655="ODU HS","ACTIVE",
U1655="IP &amp; VLAN","ACTIVE",
U1655="Warehouse HUAWEI","SPARE-ISSUE",
U1655="SPARE-HS","SPARE-ISSUE",
U1655="Power Telco","ACTIVE", U1655="no impacts","no impacts"
),"")</f>
        <v/>
      </c>
      <c r="W1655" s="98"/>
      <c r="X1655" s="98"/>
      <c r="Y1655" s="98"/>
      <c r="Z1655" s="98"/>
      <c r="AA1655" s="98"/>
      <c r="AB1655" s="17" t="s">
        <v>5468</v>
      </c>
      <c r="AC1655" s="17"/>
      <c r="AD1655" s="9" t="s">
        <v>5468</v>
      </c>
      <c r="AE1655" s="7" t="s">
        <v>5468</v>
      </c>
      <c r="AF1655" s="6" t="s">
        <v>5468</v>
      </c>
      <c r="AG1655" s="7" t="s">
        <v>5468</v>
      </c>
      <c r="AH1655" s="3" t="s">
        <v>5468</v>
      </c>
      <c r="AI1655" s="18" t="s">
        <v>5468</v>
      </c>
      <c r="AJ1655" s="18" t="s">
        <v>5468</v>
      </c>
      <c r="AK1655" s="18" t="s">
        <v>5468</v>
      </c>
      <c r="AL1655" s="18" t="s">
        <v>5468</v>
      </c>
      <c r="AM1655" s="18" t="s">
        <v>5468</v>
      </c>
      <c r="AN1655" s="9" t="s">
        <v>5468</v>
      </c>
      <c r="AO1655" s="14"/>
      <c r="AP1655" s="14" t="s">
        <v>5468</v>
      </c>
      <c r="AQ1655" s="14" t="s">
        <v>5468</v>
      </c>
      <c r="AR1655" s="14" t="s">
        <v>5468</v>
      </c>
      <c r="AS1655" s="9" t="s">
        <v>5468</v>
      </c>
    </row>
    <row r="1656" spans="1:45" x14ac:dyDescent="0.3">
      <c r="A1656" s="2" t="s">
        <v>4368</v>
      </c>
      <c r="B1656" s="8" t="s">
        <v>4369</v>
      </c>
      <c r="C1656" s="3" t="str">
        <f>_xlfn.XLOOKUP(B1656,'[1]daily break down'!$D:$D,'[1]daily break down'!$E:$E,"")</f>
        <v>OUEST</v>
      </c>
      <c r="D1656" s="1" t="s">
        <v>357</v>
      </c>
      <c r="E1656" s="1" t="s">
        <v>22</v>
      </c>
      <c r="F1656" s="3" t="s">
        <v>102</v>
      </c>
      <c r="G1656" s="1" t="s">
        <v>4370</v>
      </c>
      <c r="H1656" s="27" t="str">
        <f>_xlfn.XLOOKUP(B1656,[2]CALCULATION!$B:$B,[2]CALCULATION!$H:$H,"")</f>
        <v>HUAWEI</v>
      </c>
      <c r="I1656" s="100" t="s">
        <v>6098</v>
      </c>
      <c r="J1656" s="41" t="s">
        <v>5541</v>
      </c>
      <c r="K1656" s="41"/>
      <c r="L1656" s="41">
        <v>3.5580981243204836E-2</v>
      </c>
      <c r="M1656" s="41">
        <v>0</v>
      </c>
      <c r="N1656" s="41">
        <v>0</v>
      </c>
      <c r="O1656" s="41">
        <v>0</v>
      </c>
      <c r="P1656" s="41">
        <v>2.8982002265768348E-2</v>
      </c>
      <c r="Q1656" s="41">
        <v>7.2374747811992601E-2</v>
      </c>
      <c r="R1656" s="41">
        <v>0</v>
      </c>
      <c r="S1656" s="40" t="str" cm="1">
        <f t="array" ref="S1656">IFERROR(_xlfn.IFS(
U1656="MPR ISSUE","PDH",
U1656="BSS Hardware Issue","BSS",
U1656="Sites strategiques, MLL, Pylone, etc.","ENVTECH",
U1656="AKTIVCO DEFAUT GE &amp; POWER Cabinet","AKTIVCO",
U1656="AKTIVCO Coupure ENEO &amp; Baisse de tension","AKTIVCO GRID ONLY",
U1656="Coupure ENEO &amp; Baisse de tension","IHS GRID ONLY",
U1656="Defaut GE &amp; POWER Cabinet","IHS",
U1656="Sharing","Partners",
U1656="Sites strategiques &amp; DataCenter","SST &amp; DC",
U1656="Exclu","Exclu",
U1656="SAT","SAT",
U1656="SPARE-ISSUE","SPARE-ISSUE",
U1656="Fiber CAmtel","TRANS_FO_CAMTEL",
U1656="Fiber AOF","Fiber AOF",
U1656="Projet OCM (HUAWEI)","TRAVAUX-HUAWEI",
U1656="Projet OCM (NOKIA)","TRAVAUX-NOKIA",
U1656="ACCESS-ISSUE","ACCESS-ISSUE",
U1656="Projet OCM (ZTE, NOKIA, autres projets)","TRAVAUX OCM",
U1656="No root CAuse","No root cause",
U1656="ODU HS","PDH",
U1656="IP &amp; VLAN","PDH",
U1656="Warehouse HUAWEI","SPARE-ISSUE",
U1656="SPARE-HS","SPARE-ISSUE",
U1656="Power Telco","BSS",U1656="no impacts","no impacts"
),"")</f>
        <v/>
      </c>
      <c r="T1656" s="40" t="str" cm="1">
        <f t="array" ref="T1656">IFERROR(_xlfn.IFS(
U1656="MPR ISSUE","TX ISSUE",
U1656="BSS Hardware Issue","RAN ISSUE",
U1656="Sites strategiques, MLL, Pylone, etc.","ENVTECH",
U1656="AKTIVCO DEFAUT GE &amp; POWER Cabinet","POWER ISSUE",
U1656="AKTIVCO Coupure ENEO &amp; Baisse de tension","POWER ISSUE",
U1656="Coupure ENEO &amp; Baisse de tension","POWER ISSUE",
U1656="Defaut GE &amp; POWER Cabinet","POWER ISSUE",
U1656="Sharing","POWER ISSUE",
U1656="Sites strategiques &amp; DataCenter","POWER ISSUE",
U1656="Exclu","Exclu",
U1656="SAT","TX ISSUE",
U1656="SPARE-ISSUE","SPARE-ISSUE",
U1656="Fiber CAmtel","TX ISSUE",
U1656="Fiber AOF","TX ISSUE",
U1656="Projet OCM (HUAWEI)","TRAVAUX-HUAWEI",
U1656="Projet OCM (NOKIA)","TRAVAUX -NOKIA",
U1656="ACCESS-ISSUE","ACCESS-ISSUE",
U1656="Projet OCM (ZTE, NOKIA, autres projets)","TRAVAUX OCM",
U1656="No root CAuse","No root cause",
U1656="ODU HS","TX ISSUE",
U1656="IP &amp; VLAN","TX ISSUE",
U1656="Warehouse HUAWEI","SPARE-ISSUE",
U1656="SPARE-HS","SPARE-ISSUE",
U1656="Power Telco","RAN ISSUE",U1656="no impacts","no impacts"
),"")</f>
        <v/>
      </c>
      <c r="U1656" s="70"/>
      <c r="V1656" s="40" t="str" cm="1">
        <f t="array" ref="V1656">IFERROR(_xlfn.IFS(
U1656="MPR ISSUE","ACTIVE",
U1656="BSS Hardware Issue","ACTIVE",
U1656="Sites strategiques, MLL, Pylone, etc.","PASSIVE",
U1656="AKTIVCO DEFAUT GE &amp; POWER Cabinet","PASSIVE",
U1656="AKTIVCO Coupure ENEO &amp; Baisse de tension","PASSIVE",
U1656="Coupure ENEO &amp; Baisse de tension","PASSIVE",
U1656="Defaut GE &amp; POWER Cabinet","PASSIVE",
U1656="Sharing","PASSIVE",
U1656="Sites strategiques &amp; DataCenter","PASSIVE",
U1656="Exclu","Exclu",
U1656="SAT","ACTIVE",
U1656="SPARE-ISSUE","SPARE-ISSUE",
U1656="Fiber CAmtel","ACTIVE",
U1656="Fiber AOF","ACTIVE",
U1656="Projet OCM (HUAWEI)","PLANNED WORKS",
U1656="Projet OCM (NOKIA)","PLANNED WORKS",
U1656="ACCESS-ISSUE","ACCESS-ISSUE",
U1656="Projet OCM (ZTE, NOKIA, autres projets)","PLANNED WORKS",
U1656="No root CAuse","No root cause",
U1656="ODU HS","ACTIVE",
U1656="IP &amp; VLAN","ACTIVE",
U1656="Warehouse HUAWEI","SPARE-ISSUE",
U1656="SPARE-HS","SPARE-ISSUE",
U1656="Power Telco","ACTIVE", U1656="no impacts","no impacts"
),"")</f>
        <v/>
      </c>
      <c r="W1656" s="98"/>
      <c r="X1656" s="98"/>
      <c r="Y1656" s="98"/>
      <c r="Z1656" s="98"/>
      <c r="AA1656" s="98"/>
      <c r="AB1656" s="17" t="s">
        <v>5468</v>
      </c>
      <c r="AC1656" s="17"/>
      <c r="AD1656" s="9" t="s">
        <v>5468</v>
      </c>
      <c r="AE1656" s="7" t="s">
        <v>5468</v>
      </c>
      <c r="AF1656" s="6" t="s">
        <v>5468</v>
      </c>
      <c r="AG1656" s="7" t="s">
        <v>5468</v>
      </c>
      <c r="AH1656" s="3" t="s">
        <v>5468</v>
      </c>
      <c r="AI1656" s="18" t="s">
        <v>5468</v>
      </c>
      <c r="AJ1656" s="18" t="s">
        <v>5468</v>
      </c>
      <c r="AK1656" s="18" t="s">
        <v>5468</v>
      </c>
      <c r="AL1656" s="18" t="s">
        <v>5468</v>
      </c>
      <c r="AM1656" s="18" t="s">
        <v>5468</v>
      </c>
      <c r="AN1656" s="9" t="s">
        <v>5468</v>
      </c>
      <c r="AO1656" s="14"/>
      <c r="AP1656" s="14" t="s">
        <v>5468</v>
      </c>
      <c r="AQ1656" s="14" t="s">
        <v>5468</v>
      </c>
      <c r="AR1656" s="14" t="s">
        <v>5468</v>
      </c>
      <c r="AS1656" s="9" t="s">
        <v>5468</v>
      </c>
    </row>
    <row r="1657" spans="1:45" x14ac:dyDescent="0.3">
      <c r="A1657" s="1" t="s">
        <v>4483</v>
      </c>
      <c r="B1657" s="8" t="s">
        <v>4484</v>
      </c>
      <c r="C1657" s="3" t="str">
        <f>_xlfn.XLOOKUP(B1657,'[1]daily break down'!$D:$D,'[1]daily break down'!$E:$E,"")</f>
        <v>OUEST</v>
      </c>
      <c r="D1657" s="1" t="s">
        <v>11</v>
      </c>
      <c r="E1657" s="1" t="s">
        <v>237</v>
      </c>
      <c r="F1657" s="3" t="s">
        <v>102</v>
      </c>
      <c r="G1657" s="1" t="s">
        <v>4485</v>
      </c>
      <c r="H1657" s="27" t="str">
        <f>_xlfn.XLOOKUP(B1657,[2]CALCULATION!$B:$B,[2]CALCULATION!$H:$H,"")</f>
        <v>HUAWEI</v>
      </c>
      <c r="I1657" s="100" t="s">
        <v>6098</v>
      </c>
      <c r="J1657" s="41" t="s">
        <v>5541</v>
      </c>
      <c r="K1657" s="41"/>
      <c r="L1657" s="41">
        <v>0</v>
      </c>
      <c r="M1657" s="41">
        <v>0</v>
      </c>
      <c r="N1657" s="41">
        <v>0</v>
      </c>
      <c r="O1657" s="41">
        <v>0</v>
      </c>
      <c r="P1657" s="41">
        <v>0</v>
      </c>
      <c r="Q1657" s="41">
        <v>0</v>
      </c>
      <c r="R1657" s="41">
        <v>0</v>
      </c>
      <c r="S1657" s="40" t="str" cm="1">
        <f t="array" ref="S1657">IFERROR(_xlfn.IFS(
U1657="MPR ISSUE","PDH",
U1657="BSS Hardware Issue","BSS",
U1657="Sites strategiques, MLL, Pylone, etc.","ENVTECH",
U1657="AKTIVCO DEFAUT GE &amp; POWER Cabinet","AKTIVCO",
U1657="AKTIVCO Coupure ENEO &amp; Baisse de tension","AKTIVCO GRID ONLY",
U1657="Coupure ENEO &amp; Baisse de tension","IHS GRID ONLY",
U1657="Defaut GE &amp; POWER Cabinet","IHS",
U1657="Sharing","Partners",
U1657="Sites strategiques &amp; DataCenter","SST &amp; DC",
U1657="Exclu","Exclu",
U1657="SAT","SAT",
U1657="SPARE-ISSUE","SPARE-ISSUE",
U1657="Fiber CAmtel","TRANS_FO_CAMTEL",
U1657="Fiber AOF","Fiber AOF",
U1657="Projet OCM (HUAWEI)","TRAVAUX-HUAWEI",
U1657="Projet OCM (NOKIA)","TRAVAUX-NOKIA",
U1657="ACCESS-ISSUE","ACCESS-ISSUE",
U1657="Projet OCM (ZTE, NOKIA, autres projets)","TRAVAUX OCM",
U1657="No root CAuse","No root cause",
U1657="ODU HS","PDH",
U1657="IP &amp; VLAN","PDH",
U1657="Warehouse HUAWEI","SPARE-ISSUE",
U1657="SPARE-HS","SPARE-ISSUE",
U1657="Power Telco","BSS",U1657="no impacts","no impacts"
),"")</f>
        <v/>
      </c>
      <c r="T1657" s="40" t="str" cm="1">
        <f t="array" ref="T1657">IFERROR(_xlfn.IFS(
U1657="MPR ISSUE","TX ISSUE",
U1657="BSS Hardware Issue","RAN ISSUE",
U1657="Sites strategiques, MLL, Pylone, etc.","ENVTECH",
U1657="AKTIVCO DEFAUT GE &amp; POWER Cabinet","POWER ISSUE",
U1657="AKTIVCO Coupure ENEO &amp; Baisse de tension","POWER ISSUE",
U1657="Coupure ENEO &amp; Baisse de tension","POWER ISSUE",
U1657="Defaut GE &amp; POWER Cabinet","POWER ISSUE",
U1657="Sharing","POWER ISSUE",
U1657="Sites strategiques &amp; DataCenter","POWER ISSUE",
U1657="Exclu","Exclu",
U1657="SAT","TX ISSUE",
U1657="SPARE-ISSUE","SPARE-ISSUE",
U1657="Fiber CAmtel","TX ISSUE",
U1657="Fiber AOF","TX ISSUE",
U1657="Projet OCM (HUAWEI)","TRAVAUX-HUAWEI",
U1657="Projet OCM (NOKIA)","TRAVAUX -NOKIA",
U1657="ACCESS-ISSUE","ACCESS-ISSUE",
U1657="Projet OCM (ZTE, NOKIA, autres projets)","TRAVAUX OCM",
U1657="No root CAuse","No root cause",
U1657="ODU HS","TX ISSUE",
U1657="IP &amp; VLAN","TX ISSUE",
U1657="Warehouse HUAWEI","SPARE-ISSUE",
U1657="SPARE-HS","SPARE-ISSUE",
U1657="Power Telco","RAN ISSUE",U1657="no impacts","no impacts"
),"")</f>
        <v/>
      </c>
      <c r="U1657" s="70"/>
      <c r="V1657" s="40" t="str" cm="1">
        <f t="array" ref="V1657">IFERROR(_xlfn.IFS(
U1657="MPR ISSUE","ACTIVE",
U1657="BSS Hardware Issue","ACTIVE",
U1657="Sites strategiques, MLL, Pylone, etc.","PASSIVE",
U1657="AKTIVCO DEFAUT GE &amp; POWER Cabinet","PASSIVE",
U1657="AKTIVCO Coupure ENEO &amp; Baisse de tension","PASSIVE",
U1657="Coupure ENEO &amp; Baisse de tension","PASSIVE",
U1657="Defaut GE &amp; POWER Cabinet","PASSIVE",
U1657="Sharing","PASSIVE",
U1657="Sites strategiques &amp; DataCenter","PASSIVE",
U1657="Exclu","Exclu",
U1657="SAT","ACTIVE",
U1657="SPARE-ISSUE","SPARE-ISSUE",
U1657="Fiber CAmtel","ACTIVE",
U1657="Fiber AOF","ACTIVE",
U1657="Projet OCM (HUAWEI)","PLANNED WORKS",
U1657="Projet OCM (NOKIA)","PLANNED WORKS",
U1657="ACCESS-ISSUE","ACCESS-ISSUE",
U1657="Projet OCM (ZTE, NOKIA, autres projets)","PLANNED WORKS",
U1657="No root CAuse","No root cause",
U1657="ODU HS","ACTIVE",
U1657="IP &amp; VLAN","ACTIVE",
U1657="Warehouse HUAWEI","SPARE-ISSUE",
U1657="SPARE-HS","SPARE-ISSUE",
U1657="Power Telco","ACTIVE", U1657="no impacts","no impacts"
),"")</f>
        <v/>
      </c>
      <c r="W1657" s="98"/>
      <c r="X1657" s="98"/>
      <c r="Y1657" s="98"/>
      <c r="Z1657" s="98"/>
      <c r="AA1657" s="98"/>
      <c r="AB1657" s="17" t="s">
        <v>5468</v>
      </c>
      <c r="AC1657" s="17"/>
      <c r="AD1657" s="9" t="s">
        <v>5468</v>
      </c>
      <c r="AE1657" s="7" t="s">
        <v>5468</v>
      </c>
      <c r="AF1657" s="6" t="s">
        <v>5468</v>
      </c>
      <c r="AG1657" s="7" t="s">
        <v>5468</v>
      </c>
      <c r="AH1657" s="3" t="s">
        <v>5468</v>
      </c>
      <c r="AI1657" s="18" t="s">
        <v>5468</v>
      </c>
      <c r="AJ1657" s="18" t="s">
        <v>5468</v>
      </c>
      <c r="AK1657" s="18" t="s">
        <v>5468</v>
      </c>
      <c r="AL1657" s="18" t="s">
        <v>5468</v>
      </c>
      <c r="AM1657" s="18" t="s">
        <v>5468</v>
      </c>
      <c r="AN1657" s="9" t="s">
        <v>5468</v>
      </c>
      <c r="AO1657" s="14"/>
      <c r="AP1657" s="14" t="s">
        <v>5468</v>
      </c>
      <c r="AQ1657" s="14" t="s">
        <v>5468</v>
      </c>
      <c r="AR1657" s="14" t="s">
        <v>5468</v>
      </c>
      <c r="AS1657" s="9" t="s">
        <v>5468</v>
      </c>
    </row>
    <row r="1658" spans="1:45" x14ac:dyDescent="0.3">
      <c r="A1658" s="1" t="s">
        <v>4370</v>
      </c>
      <c r="B1658" s="8" t="s">
        <v>4499</v>
      </c>
      <c r="C1658" s="3" t="str">
        <f>_xlfn.XLOOKUP(B1658,'[1]daily break down'!$D:$D,'[1]daily break down'!$E:$E,"")</f>
        <v>OUEST</v>
      </c>
      <c r="D1658" s="1" t="s">
        <v>11</v>
      </c>
      <c r="E1658" s="1" t="s">
        <v>12</v>
      </c>
      <c r="F1658" s="3" t="s">
        <v>102</v>
      </c>
      <c r="G1658" s="1" t="s">
        <v>4370</v>
      </c>
      <c r="H1658" s="27" t="str">
        <f>_xlfn.XLOOKUP(B1658,[2]CALCULATION!$B:$B,[2]CALCULATION!$H:$H,"")</f>
        <v>HUAWEI</v>
      </c>
      <c r="I1658" s="100" t="s">
        <v>6098</v>
      </c>
      <c r="J1658" s="41" t="s">
        <v>5541</v>
      </c>
      <c r="K1658" s="41"/>
      <c r="L1658" s="41">
        <v>3.6829436725422562E-2</v>
      </c>
      <c r="M1658" s="41">
        <v>0</v>
      </c>
      <c r="N1658" s="41">
        <v>0</v>
      </c>
      <c r="O1658" s="41">
        <v>0</v>
      </c>
      <c r="P1658" s="41">
        <v>2.7733546783550639E-2</v>
      </c>
      <c r="Q1658" s="41">
        <v>7.5620732065758645E-2</v>
      </c>
      <c r="R1658" s="41">
        <v>0</v>
      </c>
      <c r="S1658" s="40" t="str" cm="1">
        <f t="array" ref="S1658">IFERROR(_xlfn.IFS(
U1658="MPR ISSUE","PDH",
U1658="BSS Hardware Issue","BSS",
U1658="Sites strategiques, MLL, Pylone, etc.","ENVTECH",
U1658="AKTIVCO DEFAUT GE &amp; POWER Cabinet","AKTIVCO",
U1658="AKTIVCO Coupure ENEO &amp; Baisse de tension","AKTIVCO GRID ONLY",
U1658="Coupure ENEO &amp; Baisse de tension","IHS GRID ONLY",
U1658="Defaut GE &amp; POWER Cabinet","IHS",
U1658="Sharing","Partners",
U1658="Sites strategiques &amp; DataCenter","SST &amp; DC",
U1658="Exclu","Exclu",
U1658="SAT","SAT",
U1658="SPARE-ISSUE","SPARE-ISSUE",
U1658="Fiber CAmtel","TRANS_FO_CAMTEL",
U1658="Fiber AOF","Fiber AOF",
U1658="Projet OCM (HUAWEI)","TRAVAUX-HUAWEI",
U1658="Projet OCM (NOKIA)","TRAVAUX-NOKIA",
U1658="ACCESS-ISSUE","ACCESS-ISSUE",
U1658="Projet OCM (ZTE, NOKIA, autres projets)","TRAVAUX OCM",
U1658="No root CAuse","No root cause",
U1658="ODU HS","PDH",
U1658="IP &amp; VLAN","PDH",
U1658="Warehouse HUAWEI","SPARE-ISSUE",
U1658="SPARE-HS","SPARE-ISSUE",
U1658="Power Telco","BSS",U1658="no impacts","no impacts"
),"")</f>
        <v/>
      </c>
      <c r="T1658" s="40" t="str" cm="1">
        <f t="array" ref="T1658">IFERROR(_xlfn.IFS(
U1658="MPR ISSUE","TX ISSUE",
U1658="BSS Hardware Issue","RAN ISSUE",
U1658="Sites strategiques, MLL, Pylone, etc.","ENVTECH",
U1658="AKTIVCO DEFAUT GE &amp; POWER Cabinet","POWER ISSUE",
U1658="AKTIVCO Coupure ENEO &amp; Baisse de tension","POWER ISSUE",
U1658="Coupure ENEO &amp; Baisse de tension","POWER ISSUE",
U1658="Defaut GE &amp; POWER Cabinet","POWER ISSUE",
U1658="Sharing","POWER ISSUE",
U1658="Sites strategiques &amp; DataCenter","POWER ISSUE",
U1658="Exclu","Exclu",
U1658="SAT","TX ISSUE",
U1658="SPARE-ISSUE","SPARE-ISSUE",
U1658="Fiber CAmtel","TX ISSUE",
U1658="Fiber AOF","TX ISSUE",
U1658="Projet OCM (HUAWEI)","TRAVAUX-HUAWEI",
U1658="Projet OCM (NOKIA)","TRAVAUX -NOKIA",
U1658="ACCESS-ISSUE","ACCESS-ISSUE",
U1658="Projet OCM (ZTE, NOKIA, autres projets)","TRAVAUX OCM",
U1658="No root CAuse","No root cause",
U1658="ODU HS","TX ISSUE",
U1658="IP &amp; VLAN","TX ISSUE",
U1658="Warehouse HUAWEI","SPARE-ISSUE",
U1658="SPARE-HS","SPARE-ISSUE",
U1658="Power Telco","RAN ISSUE",U1658="no impacts","no impacts"
),"")</f>
        <v/>
      </c>
      <c r="U1658" s="70"/>
      <c r="V1658" s="40" t="str" cm="1">
        <f t="array" ref="V1658">IFERROR(_xlfn.IFS(
U1658="MPR ISSUE","ACTIVE",
U1658="BSS Hardware Issue","ACTIVE",
U1658="Sites strategiques, MLL, Pylone, etc.","PASSIVE",
U1658="AKTIVCO DEFAUT GE &amp; POWER Cabinet","PASSIVE",
U1658="AKTIVCO Coupure ENEO &amp; Baisse de tension","PASSIVE",
U1658="Coupure ENEO &amp; Baisse de tension","PASSIVE",
U1658="Defaut GE &amp; POWER Cabinet","PASSIVE",
U1658="Sharing","PASSIVE",
U1658="Sites strategiques &amp; DataCenter","PASSIVE",
U1658="Exclu","Exclu",
U1658="SAT","ACTIVE",
U1658="SPARE-ISSUE","SPARE-ISSUE",
U1658="Fiber CAmtel","ACTIVE",
U1658="Fiber AOF","ACTIVE",
U1658="Projet OCM (HUAWEI)","PLANNED WORKS",
U1658="Projet OCM (NOKIA)","PLANNED WORKS",
U1658="ACCESS-ISSUE","ACCESS-ISSUE",
U1658="Projet OCM (ZTE, NOKIA, autres projets)","PLANNED WORKS",
U1658="No root CAuse","No root cause",
U1658="ODU HS","ACTIVE",
U1658="IP &amp; VLAN","ACTIVE",
U1658="Warehouse HUAWEI","SPARE-ISSUE",
U1658="SPARE-HS","SPARE-ISSUE",
U1658="Power Telco","ACTIVE", U1658="no impacts","no impacts"
),"")</f>
        <v/>
      </c>
      <c r="W1658" s="98"/>
      <c r="X1658" s="98"/>
      <c r="Y1658" s="98"/>
      <c r="Z1658" s="98"/>
      <c r="AA1658" s="98"/>
      <c r="AB1658" s="17" t="s">
        <v>5468</v>
      </c>
      <c r="AC1658" s="17"/>
      <c r="AD1658" s="9" t="s">
        <v>5468</v>
      </c>
      <c r="AE1658" s="7" t="s">
        <v>5468</v>
      </c>
      <c r="AF1658" s="6" t="s">
        <v>5468</v>
      </c>
      <c r="AG1658" s="7" t="s">
        <v>5468</v>
      </c>
      <c r="AH1658" s="3" t="s">
        <v>5468</v>
      </c>
      <c r="AI1658" s="18" t="s">
        <v>5468</v>
      </c>
      <c r="AJ1658" s="18" t="s">
        <v>5468</v>
      </c>
      <c r="AK1658" s="18" t="s">
        <v>5468</v>
      </c>
      <c r="AL1658" s="18" t="s">
        <v>5468</v>
      </c>
      <c r="AM1658" s="18" t="s">
        <v>5468</v>
      </c>
      <c r="AN1658" s="9" t="s">
        <v>5468</v>
      </c>
      <c r="AO1658" s="14"/>
      <c r="AP1658" s="14" t="s">
        <v>5468</v>
      </c>
      <c r="AQ1658" s="14" t="s">
        <v>5468</v>
      </c>
      <c r="AR1658" s="14" t="s">
        <v>5468</v>
      </c>
      <c r="AS1658" s="9" t="s">
        <v>5468</v>
      </c>
    </row>
    <row r="1659" spans="1:45" x14ac:dyDescent="0.3">
      <c r="A1659" s="1" t="s">
        <v>3740</v>
      </c>
      <c r="B1659" s="1" t="s">
        <v>3741</v>
      </c>
      <c r="C1659" s="3" t="str">
        <f>_xlfn.XLOOKUP(B1659,'[1]daily break down'!$D:$D,'[1]daily break down'!$E:$E,"")</f>
        <v>SUD-OUEST</v>
      </c>
      <c r="D1659" s="1"/>
      <c r="E1659" s="1"/>
      <c r="F1659" s="3" t="s">
        <v>13</v>
      </c>
      <c r="G1659" s="1" t="s">
        <v>3742</v>
      </c>
      <c r="H1659" s="27" t="str">
        <f>_xlfn.XLOOKUP(B1659,[2]CALCULATION!$B:$B,[2]CALCULATION!$H:$H,"")</f>
        <v>HUAWEI</v>
      </c>
      <c r="I1659" s="100" t="s">
        <v>6098</v>
      </c>
      <c r="J1659" s="41" t="s">
        <v>6092</v>
      </c>
      <c r="K1659" s="41"/>
      <c r="L1659" s="41">
        <v>18.491409199476074</v>
      </c>
      <c r="M1659" s="41">
        <v>18.491409199476074</v>
      </c>
      <c r="N1659" s="41">
        <v>18.491409199476074</v>
      </c>
      <c r="O1659" s="41">
        <v>18.491409199476074</v>
      </c>
      <c r="P1659" s="41">
        <v>11.090208399323121</v>
      </c>
      <c r="Q1659" s="41">
        <v>0.98565560321088475</v>
      </c>
      <c r="R1659" s="41">
        <v>0</v>
      </c>
      <c r="S1659" s="40" t="str" cm="1">
        <f t="array" ref="S1659">IFERROR(_xlfn.IFS(
U1659="MPR ISSUE","PDH",
U1659="BSS Hardware Issue","BSS",
U1659="Sites strategiques, MLL, Pylone, etc.","ENVTECH",
U1659="AKTIVCO DEFAUT GE &amp; POWER Cabinet","AKTIVCO",
U1659="AKTIVCO Coupure ENEO &amp; Baisse de tension","AKTIVCO GRID ONLY",
U1659="Coupure ENEO &amp; Baisse de tension","IHS GRID ONLY",
U1659="Defaut GE &amp; POWER Cabinet","IHS",
U1659="Sharing","Partners",
U1659="Sites strategiques &amp; DataCenter","SST &amp; DC",
U1659="Exclu","Exclu",
U1659="SAT","SAT",
U1659="SPARE-ISSUE","SPARE-ISSUE",
U1659="Fiber CAmtel","TRANS_FO_CAMTEL",
U1659="Fiber AOF","Fiber AOF",
U1659="Projet OCM (HUAWEI)","TRAVAUX-HUAWEI",
U1659="Projet OCM (NOKIA)","TRAVAUX-NOKIA",
U1659="ACCESS-ISSUE","ACCESS-ISSUE",
U1659="Projet OCM (ZTE, NOKIA, autres projets)","TRAVAUX OCM",
U1659="No root CAuse","No root cause",
U1659="ODU HS","PDH",
U1659="IP &amp; VLAN","PDH",
U1659="Warehouse HUAWEI","SPARE-ISSUE",
U1659="SPARE-HS","SPARE-ISSUE",
U1659="Power Telco","BSS",U1659="no impacts","no impacts"
),"")</f>
        <v/>
      </c>
      <c r="T1659" s="40" t="str" cm="1">
        <f t="array" ref="T1659">IFERROR(_xlfn.IFS(
U1659="MPR ISSUE","TX ISSUE",
U1659="BSS Hardware Issue","RAN ISSUE",
U1659="Sites strategiques, MLL, Pylone, etc.","ENVTECH",
U1659="AKTIVCO DEFAUT GE &amp; POWER Cabinet","POWER ISSUE",
U1659="AKTIVCO Coupure ENEO &amp; Baisse de tension","POWER ISSUE",
U1659="Coupure ENEO &amp; Baisse de tension","POWER ISSUE",
U1659="Defaut GE &amp; POWER Cabinet","POWER ISSUE",
U1659="Sharing","POWER ISSUE",
U1659="Sites strategiques &amp; DataCenter","POWER ISSUE",
U1659="Exclu","Exclu",
U1659="SAT","TX ISSUE",
U1659="SPARE-ISSUE","SPARE-ISSUE",
U1659="Fiber CAmtel","TX ISSUE",
U1659="Fiber AOF","TX ISSUE",
U1659="Projet OCM (HUAWEI)","TRAVAUX-HUAWEI",
U1659="Projet OCM (NOKIA)","TRAVAUX -NOKIA",
U1659="ACCESS-ISSUE","ACCESS-ISSUE",
U1659="Projet OCM (ZTE, NOKIA, autres projets)","TRAVAUX OCM",
U1659="No root CAuse","No root cause",
U1659="ODU HS","TX ISSUE",
U1659="IP &amp; VLAN","TX ISSUE",
U1659="Warehouse HUAWEI","SPARE-ISSUE",
U1659="SPARE-HS","SPARE-ISSUE",
U1659="Power Telco","RAN ISSUE",U1659="no impacts","no impacts"
),"")</f>
        <v/>
      </c>
      <c r="U1659" s="70"/>
      <c r="V1659" s="40" t="str" cm="1">
        <f t="array" ref="V1659">IFERROR(_xlfn.IFS(
U1659="MPR ISSUE","ACTIVE",
U1659="BSS Hardware Issue","ACTIVE",
U1659="Sites strategiques, MLL, Pylone, etc.","PASSIVE",
U1659="AKTIVCO DEFAUT GE &amp; POWER Cabinet","PASSIVE",
U1659="AKTIVCO Coupure ENEO &amp; Baisse de tension","PASSIVE",
U1659="Coupure ENEO &amp; Baisse de tension","PASSIVE",
U1659="Defaut GE &amp; POWER Cabinet","PASSIVE",
U1659="Sharing","PASSIVE",
U1659="Sites strategiques &amp; DataCenter","PASSIVE",
U1659="Exclu","Exclu",
U1659="SAT","ACTIVE",
U1659="SPARE-ISSUE","SPARE-ISSUE",
U1659="Fiber CAmtel","ACTIVE",
U1659="Fiber AOF","ACTIVE",
U1659="Projet OCM (HUAWEI)","PLANNED WORKS",
U1659="Projet OCM (NOKIA)","PLANNED WORKS",
U1659="ACCESS-ISSUE","ACCESS-ISSUE",
U1659="Projet OCM (ZTE, NOKIA, autres projets)","PLANNED WORKS",
U1659="No root CAuse","No root cause",
U1659="ODU HS","ACTIVE",
U1659="IP &amp; VLAN","ACTIVE",
U1659="Warehouse HUAWEI","SPARE-ISSUE",
U1659="SPARE-HS","SPARE-ISSUE",
U1659="Power Telco","ACTIVE", U1659="no impacts","no impacts"
),"")</f>
        <v/>
      </c>
      <c r="W1659" s="98"/>
      <c r="X1659" s="98"/>
      <c r="Y1659" s="98"/>
      <c r="Z1659" s="98"/>
      <c r="AA1659" s="98"/>
      <c r="AB1659" s="17" t="s">
        <v>6108</v>
      </c>
      <c r="AC1659" s="17"/>
      <c r="AD1659" s="9" t="s">
        <v>5468</v>
      </c>
      <c r="AE1659" s="7" t="s">
        <v>5468</v>
      </c>
      <c r="AF1659" s="6" t="s">
        <v>5468</v>
      </c>
      <c r="AG1659" s="7" t="s">
        <v>5468</v>
      </c>
      <c r="AH1659" s="3" t="s">
        <v>5468</v>
      </c>
      <c r="AI1659" s="18" t="s">
        <v>5756</v>
      </c>
      <c r="AJ1659" s="18" t="s">
        <v>5757</v>
      </c>
      <c r="AK1659" s="18" t="s">
        <v>5468</v>
      </c>
      <c r="AL1659" s="18" t="s">
        <v>5468</v>
      </c>
      <c r="AM1659" s="18" t="s">
        <v>5468</v>
      </c>
      <c r="AN1659" s="9" t="s">
        <v>5468</v>
      </c>
      <c r="AO1659" s="14"/>
      <c r="AP1659" s="14" t="s">
        <v>5468</v>
      </c>
      <c r="AQ1659" s="14" t="s">
        <v>5468</v>
      </c>
      <c r="AR1659" s="14" t="s">
        <v>3741</v>
      </c>
      <c r="AS1659" s="9" t="s">
        <v>5468</v>
      </c>
    </row>
    <row r="1660" spans="1:45" x14ac:dyDescent="0.3">
      <c r="A1660" s="1" t="s">
        <v>4339</v>
      </c>
      <c r="B1660" s="8" t="s">
        <v>4340</v>
      </c>
      <c r="C1660" s="3" t="str">
        <f>_xlfn.XLOOKUP(B1660,'[1]daily break down'!$D:$D,'[1]daily break down'!$E:$E,"")</f>
        <v>SUD-OUEST</v>
      </c>
      <c r="D1660" s="1" t="s">
        <v>5424</v>
      </c>
      <c r="E1660" s="1" t="s">
        <v>96</v>
      </c>
      <c r="F1660" s="3" t="s">
        <v>13</v>
      </c>
      <c r="G1660" s="1" t="s">
        <v>4341</v>
      </c>
      <c r="H1660" s="27" t="str">
        <f>_xlfn.XLOOKUP(B1660,[2]CALCULATION!$B:$B,[2]CALCULATION!$H:$H,"")</f>
        <v>HUAWEI</v>
      </c>
      <c r="I1660" s="100" t="s">
        <v>6098</v>
      </c>
      <c r="J1660" s="41" t="s">
        <v>6092</v>
      </c>
      <c r="K1660" s="41"/>
      <c r="L1660" s="41">
        <v>0</v>
      </c>
      <c r="M1660" s="41">
        <v>0</v>
      </c>
      <c r="N1660" s="41">
        <v>0</v>
      </c>
      <c r="O1660" s="41">
        <v>0</v>
      </c>
      <c r="P1660" s="41">
        <v>0</v>
      </c>
      <c r="Q1660" s="41">
        <v>0.94055069014619053</v>
      </c>
      <c r="R1660" s="41">
        <v>0</v>
      </c>
      <c r="S1660" s="40" t="str" cm="1">
        <f t="array" ref="S1660">IFERROR(_xlfn.IFS(
U1660="MPR ISSUE","PDH",
U1660="BSS Hardware Issue","BSS",
U1660="Sites strategiques, MLL, Pylone, etc.","ENVTECH",
U1660="AKTIVCO DEFAUT GE &amp; POWER Cabinet","AKTIVCO",
U1660="AKTIVCO Coupure ENEO &amp; Baisse de tension","AKTIVCO GRID ONLY",
U1660="Coupure ENEO &amp; Baisse de tension","IHS GRID ONLY",
U1660="Defaut GE &amp; POWER Cabinet","IHS",
U1660="Sharing","Partners",
U1660="Sites strategiques &amp; DataCenter","SST &amp; DC",
U1660="Exclu","Exclu",
U1660="SAT","SAT",
U1660="SPARE-ISSUE","SPARE-ISSUE",
U1660="Fiber CAmtel","TRANS_FO_CAMTEL",
U1660="Fiber AOF","Fiber AOF",
U1660="Projet OCM (HUAWEI)","TRAVAUX-HUAWEI",
U1660="Projet OCM (NOKIA)","TRAVAUX-NOKIA",
U1660="ACCESS-ISSUE","ACCESS-ISSUE",
U1660="Projet OCM (ZTE, NOKIA, autres projets)","TRAVAUX OCM",
U1660="No root CAuse","No root cause",
U1660="ODU HS","PDH",
U1660="IP &amp; VLAN","PDH",
U1660="Warehouse HUAWEI","SPARE-ISSUE",
U1660="SPARE-HS","SPARE-ISSUE",
U1660="Power Telco","BSS",U1660="no impacts","no impacts"
),"")</f>
        <v/>
      </c>
      <c r="T1660" s="40" t="str" cm="1">
        <f t="array" ref="T1660">IFERROR(_xlfn.IFS(
U1660="MPR ISSUE","TX ISSUE",
U1660="BSS Hardware Issue","RAN ISSUE",
U1660="Sites strategiques, MLL, Pylone, etc.","ENVTECH",
U1660="AKTIVCO DEFAUT GE &amp; POWER Cabinet","POWER ISSUE",
U1660="AKTIVCO Coupure ENEO &amp; Baisse de tension","POWER ISSUE",
U1660="Coupure ENEO &amp; Baisse de tension","POWER ISSUE",
U1660="Defaut GE &amp; POWER Cabinet","POWER ISSUE",
U1660="Sharing","POWER ISSUE",
U1660="Sites strategiques &amp; DataCenter","POWER ISSUE",
U1660="Exclu","Exclu",
U1660="SAT","TX ISSUE",
U1660="SPARE-ISSUE","SPARE-ISSUE",
U1660="Fiber CAmtel","TX ISSUE",
U1660="Fiber AOF","TX ISSUE",
U1660="Projet OCM (HUAWEI)","TRAVAUX-HUAWEI",
U1660="Projet OCM (NOKIA)","TRAVAUX -NOKIA",
U1660="ACCESS-ISSUE","ACCESS-ISSUE",
U1660="Projet OCM (ZTE, NOKIA, autres projets)","TRAVAUX OCM",
U1660="No root CAuse","No root cause",
U1660="ODU HS","TX ISSUE",
U1660="IP &amp; VLAN","TX ISSUE",
U1660="Warehouse HUAWEI","SPARE-ISSUE",
U1660="SPARE-HS","SPARE-ISSUE",
U1660="Power Telco","RAN ISSUE",U1660="no impacts","no impacts"
),"")</f>
        <v/>
      </c>
      <c r="U1660" s="70"/>
      <c r="V1660" s="40" t="str" cm="1">
        <f t="array" ref="V1660">IFERROR(_xlfn.IFS(
U1660="MPR ISSUE","ACTIVE",
U1660="BSS Hardware Issue","ACTIVE",
U1660="Sites strategiques, MLL, Pylone, etc.","PASSIVE",
U1660="AKTIVCO DEFAUT GE &amp; POWER Cabinet","PASSIVE",
U1660="AKTIVCO Coupure ENEO &amp; Baisse de tension","PASSIVE",
U1660="Coupure ENEO &amp; Baisse de tension","PASSIVE",
U1660="Defaut GE &amp; POWER Cabinet","PASSIVE",
U1660="Sharing","PASSIVE",
U1660="Sites strategiques &amp; DataCenter","PASSIVE",
U1660="Exclu","Exclu",
U1660="SAT","ACTIVE",
U1660="SPARE-ISSUE","SPARE-ISSUE",
U1660="Fiber CAmtel","ACTIVE",
U1660="Fiber AOF","ACTIVE",
U1660="Projet OCM (HUAWEI)","PLANNED WORKS",
U1660="Projet OCM (NOKIA)","PLANNED WORKS",
U1660="ACCESS-ISSUE","ACCESS-ISSUE",
U1660="Projet OCM (ZTE, NOKIA, autres projets)","PLANNED WORKS",
U1660="No root CAuse","No root cause",
U1660="ODU HS","ACTIVE",
U1660="IP &amp; VLAN","ACTIVE",
U1660="Warehouse HUAWEI","SPARE-ISSUE",
U1660="SPARE-HS","SPARE-ISSUE",
U1660="Power Telco","ACTIVE", U1660="no impacts","no impacts"
),"")</f>
        <v/>
      </c>
      <c r="W1660" s="98"/>
      <c r="X1660" s="98"/>
      <c r="Y1660" s="98"/>
      <c r="Z1660" s="98"/>
      <c r="AA1660" s="98"/>
      <c r="AB1660" s="17" t="s">
        <v>5468</v>
      </c>
      <c r="AC1660" s="17"/>
      <c r="AD1660" s="9" t="s">
        <v>5468</v>
      </c>
      <c r="AE1660" s="7" t="s">
        <v>5468</v>
      </c>
      <c r="AF1660" s="6" t="s">
        <v>5468</v>
      </c>
      <c r="AG1660" s="7" t="s">
        <v>5468</v>
      </c>
      <c r="AH1660" s="3" t="s">
        <v>5468</v>
      </c>
      <c r="AI1660" s="18" t="s">
        <v>5468</v>
      </c>
      <c r="AJ1660" s="18" t="s">
        <v>5468</v>
      </c>
      <c r="AK1660" s="18" t="s">
        <v>5468</v>
      </c>
      <c r="AL1660" s="18" t="s">
        <v>5468</v>
      </c>
      <c r="AM1660" s="18" t="s">
        <v>5468</v>
      </c>
      <c r="AN1660" s="9" t="s">
        <v>5468</v>
      </c>
      <c r="AO1660" s="14"/>
      <c r="AP1660" s="14" t="s">
        <v>5468</v>
      </c>
      <c r="AQ1660" s="14" t="s">
        <v>5468</v>
      </c>
      <c r="AR1660" s="14" t="s">
        <v>5468</v>
      </c>
      <c r="AS1660" s="9" t="s">
        <v>5468</v>
      </c>
    </row>
    <row r="1661" spans="1:45" x14ac:dyDescent="0.3">
      <c r="A1661" s="1" t="s">
        <v>4341</v>
      </c>
      <c r="B1661" s="8" t="s">
        <v>5207</v>
      </c>
      <c r="C1661" s="3" t="str">
        <f>_xlfn.XLOOKUP(B1661,'[1]daily break down'!$D:$D,'[1]daily break down'!$E:$E,"")</f>
        <v>SUD-OUEST</v>
      </c>
      <c r="D1661" s="1" t="s">
        <v>11</v>
      </c>
      <c r="E1661" s="1" t="s">
        <v>12</v>
      </c>
      <c r="F1661" s="3" t="s">
        <v>13</v>
      </c>
      <c r="G1661" s="1" t="s">
        <v>4341</v>
      </c>
      <c r="H1661" s="27" t="str">
        <f>_xlfn.XLOOKUP(B1661,[2]CALCULATION!$B:$B,[2]CALCULATION!$H:$H,"")</f>
        <v>HUAWEI</v>
      </c>
      <c r="I1661" s="100" t="s">
        <v>6098</v>
      </c>
      <c r="J1661" s="41" t="s">
        <v>5541</v>
      </c>
      <c r="K1661" s="41"/>
      <c r="L1661" s="41">
        <v>8.1434967597229721E-2</v>
      </c>
      <c r="M1661" s="41">
        <v>4.2697177491845796E-2</v>
      </c>
      <c r="N1661" s="41">
        <v>0</v>
      </c>
      <c r="O1661" s="41">
        <v>0</v>
      </c>
      <c r="P1661" s="41">
        <v>0</v>
      </c>
      <c r="Q1661" s="41">
        <v>0.87470358099836487</v>
      </c>
      <c r="R1661" s="41">
        <v>0.52930945430367571</v>
      </c>
      <c r="S1661" s="40" t="str" cm="1">
        <f t="array" ref="S1661">IFERROR(_xlfn.IFS(
U1661="MPR ISSUE","PDH",
U1661="BSS Hardware Issue","BSS",
U1661="Sites strategiques, MLL, Pylone, etc.","ENVTECH",
U1661="AKTIVCO DEFAUT GE &amp; POWER Cabinet","AKTIVCO",
U1661="AKTIVCO Coupure ENEO &amp; Baisse de tension","AKTIVCO GRID ONLY",
U1661="Coupure ENEO &amp; Baisse de tension","IHS GRID ONLY",
U1661="Defaut GE &amp; POWER Cabinet","IHS",
U1661="Sharing","Partners",
U1661="Sites strategiques &amp; DataCenter","SST &amp; DC",
U1661="Exclu","Exclu",
U1661="SAT","SAT",
U1661="SPARE-ISSUE","SPARE-ISSUE",
U1661="Fiber CAmtel","TRANS_FO_CAMTEL",
U1661="Fiber AOF","Fiber AOF",
U1661="Projet OCM (HUAWEI)","TRAVAUX-HUAWEI",
U1661="Projet OCM (NOKIA)","TRAVAUX-NOKIA",
U1661="ACCESS-ISSUE","ACCESS-ISSUE",
U1661="Projet OCM (ZTE, NOKIA, autres projets)","TRAVAUX OCM",
U1661="No root CAuse","No root cause",
U1661="ODU HS","PDH",
U1661="IP &amp; VLAN","PDH",
U1661="Warehouse HUAWEI","SPARE-ISSUE",
U1661="SPARE-HS","SPARE-ISSUE",
U1661="Power Telco","BSS",U1661="no impacts","no impacts"
),"")</f>
        <v/>
      </c>
      <c r="T1661" s="40" t="str" cm="1">
        <f t="array" ref="T1661">IFERROR(_xlfn.IFS(
U1661="MPR ISSUE","TX ISSUE",
U1661="BSS Hardware Issue","RAN ISSUE",
U1661="Sites strategiques, MLL, Pylone, etc.","ENVTECH",
U1661="AKTIVCO DEFAUT GE &amp; POWER Cabinet","POWER ISSUE",
U1661="AKTIVCO Coupure ENEO &amp; Baisse de tension","POWER ISSUE",
U1661="Coupure ENEO &amp; Baisse de tension","POWER ISSUE",
U1661="Defaut GE &amp; POWER Cabinet","POWER ISSUE",
U1661="Sharing","POWER ISSUE",
U1661="Sites strategiques &amp; DataCenter","POWER ISSUE",
U1661="Exclu","Exclu",
U1661="SAT","TX ISSUE",
U1661="SPARE-ISSUE","SPARE-ISSUE",
U1661="Fiber CAmtel","TX ISSUE",
U1661="Fiber AOF","TX ISSUE",
U1661="Projet OCM (HUAWEI)","TRAVAUX-HUAWEI",
U1661="Projet OCM (NOKIA)","TRAVAUX -NOKIA",
U1661="ACCESS-ISSUE","ACCESS-ISSUE",
U1661="Projet OCM (ZTE, NOKIA, autres projets)","TRAVAUX OCM",
U1661="No root CAuse","No root cause",
U1661="ODU HS","TX ISSUE",
U1661="IP &amp; VLAN","TX ISSUE",
U1661="Warehouse HUAWEI","SPARE-ISSUE",
U1661="SPARE-HS","SPARE-ISSUE",
U1661="Power Telco","RAN ISSUE",U1661="no impacts","no impacts"
),"")</f>
        <v/>
      </c>
      <c r="U1661" s="70"/>
      <c r="V1661" s="40" t="str" cm="1">
        <f t="array" ref="V1661">IFERROR(_xlfn.IFS(
U1661="MPR ISSUE","ACTIVE",
U1661="BSS Hardware Issue","ACTIVE",
U1661="Sites strategiques, MLL, Pylone, etc.","PASSIVE",
U1661="AKTIVCO DEFAUT GE &amp; POWER Cabinet","PASSIVE",
U1661="AKTIVCO Coupure ENEO &amp; Baisse de tension","PASSIVE",
U1661="Coupure ENEO &amp; Baisse de tension","PASSIVE",
U1661="Defaut GE &amp; POWER Cabinet","PASSIVE",
U1661="Sharing","PASSIVE",
U1661="Sites strategiques &amp; DataCenter","PASSIVE",
U1661="Exclu","Exclu",
U1661="SAT","ACTIVE",
U1661="SPARE-ISSUE","SPARE-ISSUE",
U1661="Fiber CAmtel","ACTIVE",
U1661="Fiber AOF","ACTIVE",
U1661="Projet OCM (HUAWEI)","PLANNED WORKS",
U1661="Projet OCM (NOKIA)","PLANNED WORKS",
U1661="ACCESS-ISSUE","ACCESS-ISSUE",
U1661="Projet OCM (ZTE, NOKIA, autres projets)","PLANNED WORKS",
U1661="No root CAuse","No root cause",
U1661="ODU HS","ACTIVE",
U1661="IP &amp; VLAN","ACTIVE",
U1661="Warehouse HUAWEI","SPARE-ISSUE",
U1661="SPARE-HS","SPARE-ISSUE",
U1661="Power Telco","ACTIVE", U1661="no impacts","no impacts"
),"")</f>
        <v/>
      </c>
      <c r="W1661" s="98"/>
      <c r="X1661" s="98"/>
      <c r="Y1661" s="98"/>
      <c r="Z1661" s="98"/>
      <c r="AA1661" s="98"/>
      <c r="AB1661" s="17" t="s">
        <v>5468</v>
      </c>
      <c r="AC1661" s="17"/>
      <c r="AD1661" s="9" t="s">
        <v>5468</v>
      </c>
      <c r="AE1661" s="7" t="s">
        <v>5468</v>
      </c>
      <c r="AF1661" s="6" t="s">
        <v>5468</v>
      </c>
      <c r="AG1661" s="7" t="s">
        <v>5468</v>
      </c>
      <c r="AH1661" s="3" t="s">
        <v>5468</v>
      </c>
      <c r="AI1661" s="18" t="s">
        <v>5468</v>
      </c>
      <c r="AJ1661" s="18" t="s">
        <v>5468</v>
      </c>
      <c r="AK1661" s="18" t="s">
        <v>5468</v>
      </c>
      <c r="AL1661" s="18" t="s">
        <v>5468</v>
      </c>
      <c r="AM1661" s="18" t="s">
        <v>5468</v>
      </c>
      <c r="AN1661" s="9" t="s">
        <v>5468</v>
      </c>
      <c r="AO1661" s="14"/>
      <c r="AP1661" s="14" t="s">
        <v>5468</v>
      </c>
      <c r="AQ1661" s="14" t="s">
        <v>5468</v>
      </c>
      <c r="AR1661" s="14" t="s">
        <v>5468</v>
      </c>
      <c r="AS1661" s="9" t="s">
        <v>5468</v>
      </c>
    </row>
    <row r="1662" spans="1:45" x14ac:dyDescent="0.3">
      <c r="A1662" s="1" t="s">
        <v>5248</v>
      </c>
      <c r="B1662" s="8" t="s">
        <v>5249</v>
      </c>
      <c r="C1662" s="3" t="str">
        <f>_xlfn.XLOOKUP(B1662,'[1]daily break down'!$D:$D,'[1]daily break down'!$E:$E,"")</f>
        <v>SUD-OUEST</v>
      </c>
      <c r="D1662" s="1" t="s">
        <v>11</v>
      </c>
      <c r="E1662" s="1"/>
      <c r="F1662" s="3" t="s">
        <v>13</v>
      </c>
      <c r="G1662" s="1" t="s">
        <v>5248</v>
      </c>
      <c r="H1662" s="27" t="str">
        <f>_xlfn.XLOOKUP(B1662,[2]CALCULATION!$B:$B,[2]CALCULATION!$H:$H,"")</f>
        <v>HUAWEI</v>
      </c>
      <c r="I1662" s="100" t="s">
        <v>6098</v>
      </c>
      <c r="J1662" s="41" t="s">
        <v>5541</v>
      </c>
      <c r="K1662" s="41"/>
      <c r="L1662" s="41">
        <v>0</v>
      </c>
      <c r="M1662" s="41">
        <v>0</v>
      </c>
      <c r="N1662" s="41">
        <v>0</v>
      </c>
      <c r="O1662" s="41">
        <v>0</v>
      </c>
      <c r="P1662" s="41">
        <v>0</v>
      </c>
      <c r="Q1662" s="41">
        <v>0.21869373032790859</v>
      </c>
      <c r="R1662" s="41">
        <v>0</v>
      </c>
      <c r="S1662" s="40" t="str" cm="1">
        <f t="array" ref="S1662">IFERROR(_xlfn.IFS(
U1662="MPR ISSUE","PDH",
U1662="BSS Hardware Issue","BSS",
U1662="Sites strategiques, MLL, Pylone, etc.","ENVTECH",
U1662="AKTIVCO DEFAUT GE &amp; POWER Cabinet","AKTIVCO",
U1662="AKTIVCO Coupure ENEO &amp; Baisse de tension","AKTIVCO GRID ONLY",
U1662="Coupure ENEO &amp; Baisse de tension","IHS GRID ONLY",
U1662="Defaut GE &amp; POWER Cabinet","IHS",
U1662="Sharing","Partners",
U1662="Sites strategiques &amp; DataCenter","SST &amp; DC",
U1662="Exclu","Exclu",
U1662="SAT","SAT",
U1662="SPARE-ISSUE","SPARE-ISSUE",
U1662="Fiber CAmtel","TRANS_FO_CAMTEL",
U1662="Fiber AOF","Fiber AOF",
U1662="Projet OCM (HUAWEI)","TRAVAUX-HUAWEI",
U1662="Projet OCM (NOKIA)","TRAVAUX-NOKIA",
U1662="ACCESS-ISSUE","ACCESS-ISSUE",
U1662="Projet OCM (ZTE, NOKIA, autres projets)","TRAVAUX OCM",
U1662="No root CAuse","No root cause",
U1662="ODU HS","PDH",
U1662="IP &amp; VLAN","PDH",
U1662="Warehouse HUAWEI","SPARE-ISSUE",
U1662="SPARE-HS","SPARE-ISSUE",
U1662="Power Telco","BSS",U1662="no impacts","no impacts"
),"")</f>
        <v/>
      </c>
      <c r="T1662" s="40" t="str" cm="1">
        <f t="array" ref="T1662">IFERROR(_xlfn.IFS(
U1662="MPR ISSUE","TX ISSUE",
U1662="BSS Hardware Issue","RAN ISSUE",
U1662="Sites strategiques, MLL, Pylone, etc.","ENVTECH",
U1662="AKTIVCO DEFAUT GE &amp; POWER Cabinet","POWER ISSUE",
U1662="AKTIVCO Coupure ENEO &amp; Baisse de tension","POWER ISSUE",
U1662="Coupure ENEO &amp; Baisse de tension","POWER ISSUE",
U1662="Defaut GE &amp; POWER Cabinet","POWER ISSUE",
U1662="Sharing","POWER ISSUE",
U1662="Sites strategiques &amp; DataCenter","POWER ISSUE",
U1662="Exclu","Exclu",
U1662="SAT","TX ISSUE",
U1662="SPARE-ISSUE","SPARE-ISSUE",
U1662="Fiber CAmtel","TX ISSUE",
U1662="Fiber AOF","TX ISSUE",
U1662="Projet OCM (HUAWEI)","TRAVAUX-HUAWEI",
U1662="Projet OCM (NOKIA)","TRAVAUX -NOKIA",
U1662="ACCESS-ISSUE","ACCESS-ISSUE",
U1662="Projet OCM (ZTE, NOKIA, autres projets)","TRAVAUX OCM",
U1662="No root CAuse","No root cause",
U1662="ODU HS","TX ISSUE",
U1662="IP &amp; VLAN","TX ISSUE",
U1662="Warehouse HUAWEI","SPARE-ISSUE",
U1662="SPARE-HS","SPARE-ISSUE",
U1662="Power Telco","RAN ISSUE",U1662="no impacts","no impacts"
),"")</f>
        <v/>
      </c>
      <c r="U1662" s="70"/>
      <c r="V1662" s="40" t="str" cm="1">
        <f t="array" ref="V1662">IFERROR(_xlfn.IFS(
U1662="MPR ISSUE","ACTIVE",
U1662="BSS Hardware Issue","ACTIVE",
U1662="Sites strategiques, MLL, Pylone, etc.","PASSIVE",
U1662="AKTIVCO DEFAUT GE &amp; POWER Cabinet","PASSIVE",
U1662="AKTIVCO Coupure ENEO &amp; Baisse de tension","PASSIVE",
U1662="Coupure ENEO &amp; Baisse de tension","PASSIVE",
U1662="Defaut GE &amp; POWER Cabinet","PASSIVE",
U1662="Sharing","PASSIVE",
U1662="Sites strategiques &amp; DataCenter","PASSIVE",
U1662="Exclu","Exclu",
U1662="SAT","ACTIVE",
U1662="SPARE-ISSUE","SPARE-ISSUE",
U1662="Fiber CAmtel","ACTIVE",
U1662="Fiber AOF","ACTIVE",
U1662="Projet OCM (HUAWEI)","PLANNED WORKS",
U1662="Projet OCM (NOKIA)","PLANNED WORKS",
U1662="ACCESS-ISSUE","ACCESS-ISSUE",
U1662="Projet OCM (ZTE, NOKIA, autres projets)","PLANNED WORKS",
U1662="No root CAuse","No root cause",
U1662="ODU HS","ACTIVE",
U1662="IP &amp; VLAN","ACTIVE",
U1662="Warehouse HUAWEI","SPARE-ISSUE",
U1662="SPARE-HS","SPARE-ISSUE",
U1662="Power Telco","ACTIVE", U1662="no impacts","no impacts"
),"")</f>
        <v/>
      </c>
      <c r="W1662" s="98"/>
      <c r="X1662" s="98"/>
      <c r="Y1662" s="98"/>
      <c r="Z1662" s="98"/>
      <c r="AA1662" s="98"/>
      <c r="AB1662" s="17" t="s">
        <v>5468</v>
      </c>
      <c r="AC1662" s="17"/>
      <c r="AD1662" s="9" t="s">
        <v>5468</v>
      </c>
      <c r="AE1662" s="7" t="s">
        <v>5468</v>
      </c>
      <c r="AF1662" s="6" t="s">
        <v>5468</v>
      </c>
      <c r="AG1662" s="7" t="s">
        <v>5468</v>
      </c>
      <c r="AH1662" s="3" t="s">
        <v>5468</v>
      </c>
      <c r="AI1662" s="18" t="s">
        <v>5468</v>
      </c>
      <c r="AJ1662" s="18" t="s">
        <v>5468</v>
      </c>
      <c r="AK1662" s="18" t="s">
        <v>5468</v>
      </c>
      <c r="AL1662" s="18" t="s">
        <v>5468</v>
      </c>
      <c r="AM1662" s="18" t="s">
        <v>5468</v>
      </c>
      <c r="AN1662" s="9" t="s">
        <v>5468</v>
      </c>
      <c r="AO1662" s="14"/>
      <c r="AP1662" s="14" t="s">
        <v>5468</v>
      </c>
      <c r="AQ1662" s="14" t="s">
        <v>5468</v>
      </c>
      <c r="AR1662" s="14" t="s">
        <v>5468</v>
      </c>
      <c r="AS1662" s="9" t="s">
        <v>5468</v>
      </c>
    </row>
    <row r="1663" spans="1:45" x14ac:dyDescent="0.3">
      <c r="A1663" s="1" t="s">
        <v>3120</v>
      </c>
      <c r="B1663" s="8" t="s">
        <v>3121</v>
      </c>
      <c r="C1663" s="3" t="str">
        <f>_xlfn.XLOOKUP(B1663,'[1]daily break down'!$D:$D,'[1]daily break down'!$E:$E,"")</f>
        <v>EXTREME-NORD</v>
      </c>
      <c r="D1663" s="1" t="s">
        <v>11</v>
      </c>
      <c r="E1663" s="1" t="s">
        <v>12</v>
      </c>
      <c r="F1663" s="3" t="s">
        <v>55</v>
      </c>
      <c r="G1663" s="1" t="s">
        <v>3120</v>
      </c>
      <c r="H1663" s="27" t="str">
        <f>_xlfn.XLOOKUP(B1663,[2]CALCULATION!$B:$B,[2]CALCULATION!$H:$H,"")</f>
        <v>HUAWEI</v>
      </c>
      <c r="I1663" s="100" t="s">
        <v>6097</v>
      </c>
      <c r="J1663" s="41" t="s">
        <v>6092</v>
      </c>
      <c r="K1663" s="41"/>
      <c r="L1663" s="41">
        <v>4.6228522998690194</v>
      </c>
      <c r="M1663" s="41">
        <v>4.6228522998690194</v>
      </c>
      <c r="N1663" s="41">
        <v>4.6228522998690194</v>
      </c>
      <c r="O1663" s="41">
        <v>4.6228522998690194</v>
      </c>
      <c r="P1663" s="41">
        <v>4.995694612094181</v>
      </c>
      <c r="Q1663" s="41">
        <v>4.6228522998690194</v>
      </c>
      <c r="R1663" s="41">
        <v>4.6228522998690194</v>
      </c>
      <c r="S1663" s="40" t="str" cm="1">
        <f t="array" ref="S1663">IFERROR(_xlfn.IFS(
U1663="MPR ISSUE","PDH",
U1663="BSS Hardware Issue","BSS",
U1663="Sites strategiques, MLL, Pylone, etc.","ENVTECH",
U1663="AKTIVCO DEFAUT GE &amp; POWER Cabinet","AKTIVCO",
U1663="AKTIVCO Coupure ENEO &amp; Baisse de tension","AKTIVCO GRID ONLY",
U1663="Coupure ENEO &amp; Baisse de tension","IHS GRID ONLY",
U1663="Defaut GE &amp; POWER Cabinet","IHS",
U1663="Sharing","Partners",
U1663="Sites strategiques &amp; DataCenter","SST &amp; DC",
U1663="Exclu","Exclu",
U1663="SAT","SAT",
U1663="SPARE-ISSUE","SPARE-ISSUE",
U1663="Fiber CAmtel","TRANS_FO_CAMTEL",
U1663="Fiber AOF","Fiber AOF",
U1663="Projet OCM (HUAWEI)","TRAVAUX-HUAWEI",
U1663="Projet OCM (NOKIA)","TRAVAUX-NOKIA",
U1663="ACCESS-ISSUE","ACCESS-ISSUE",
U1663="Projet OCM (ZTE, NOKIA, autres projets)","TRAVAUX OCM",
U1663="No root CAuse","No root cause",
U1663="ODU HS","PDH",
U1663="IP &amp; VLAN","PDH",
U1663="Warehouse HUAWEI","SPARE-ISSUE",
U1663="SPARE-HS","SPARE-ISSUE",
U1663="Power Telco","BSS",U1663="no impacts","no impacts"
),"")</f>
        <v/>
      </c>
      <c r="T1663" s="40" t="str" cm="1">
        <f t="array" ref="T1663">IFERROR(_xlfn.IFS(
U1663="MPR ISSUE","TX ISSUE",
U1663="BSS Hardware Issue","RAN ISSUE",
U1663="Sites strategiques, MLL, Pylone, etc.","ENVTECH",
U1663="AKTIVCO DEFAUT GE &amp; POWER Cabinet","POWER ISSUE",
U1663="AKTIVCO Coupure ENEO &amp; Baisse de tension","POWER ISSUE",
U1663="Coupure ENEO &amp; Baisse de tension","POWER ISSUE",
U1663="Defaut GE &amp; POWER Cabinet","POWER ISSUE",
U1663="Sharing","POWER ISSUE",
U1663="Sites strategiques &amp; DataCenter","POWER ISSUE",
U1663="Exclu","Exclu",
U1663="SAT","TX ISSUE",
U1663="SPARE-ISSUE","SPARE-ISSUE",
U1663="Fiber CAmtel","TX ISSUE",
U1663="Fiber AOF","TX ISSUE",
U1663="Projet OCM (HUAWEI)","TRAVAUX-HUAWEI",
U1663="Projet OCM (NOKIA)","TRAVAUX -NOKIA",
U1663="ACCESS-ISSUE","ACCESS-ISSUE",
U1663="Projet OCM (ZTE, NOKIA, autres projets)","TRAVAUX OCM",
U1663="No root CAuse","No root cause",
U1663="ODU HS","TX ISSUE",
U1663="IP &amp; VLAN","TX ISSUE",
U1663="Warehouse HUAWEI","SPARE-ISSUE",
U1663="SPARE-HS","SPARE-ISSUE",
U1663="Power Telco","RAN ISSUE",U1663="no impacts","no impacts"
),"")</f>
        <v/>
      </c>
      <c r="U1663" s="70"/>
      <c r="V1663" s="40" t="str" cm="1">
        <f t="array" ref="V1663">IFERROR(_xlfn.IFS(
U1663="MPR ISSUE","ACTIVE",
U1663="BSS Hardware Issue","ACTIVE",
U1663="Sites strategiques, MLL, Pylone, etc.","PASSIVE",
U1663="AKTIVCO DEFAUT GE &amp; POWER Cabinet","PASSIVE",
U1663="AKTIVCO Coupure ENEO &amp; Baisse de tension","PASSIVE",
U1663="Coupure ENEO &amp; Baisse de tension","PASSIVE",
U1663="Defaut GE &amp; POWER Cabinet","PASSIVE",
U1663="Sharing","PASSIVE",
U1663="Sites strategiques &amp; DataCenter","PASSIVE",
U1663="Exclu","Exclu",
U1663="SAT","ACTIVE",
U1663="SPARE-ISSUE","SPARE-ISSUE",
U1663="Fiber CAmtel","ACTIVE",
U1663="Fiber AOF","ACTIVE",
U1663="Projet OCM (HUAWEI)","PLANNED WORKS",
U1663="Projet OCM (NOKIA)","PLANNED WORKS",
U1663="ACCESS-ISSUE","ACCESS-ISSUE",
U1663="Projet OCM (ZTE, NOKIA, autres projets)","PLANNED WORKS",
U1663="No root CAuse","No root cause",
U1663="ODU HS","ACTIVE",
U1663="IP &amp; VLAN","ACTIVE",
U1663="Warehouse HUAWEI","SPARE-ISSUE",
U1663="SPARE-HS","SPARE-ISSUE",
U1663="Power Telco","ACTIVE", U1663="no impacts","no impacts"
),"")</f>
        <v/>
      </c>
      <c r="W1663" s="98"/>
      <c r="X1663" s="98"/>
      <c r="Y1663" s="98"/>
      <c r="Z1663" s="98"/>
      <c r="AA1663" s="98"/>
      <c r="AB1663" s="17" t="s">
        <v>6154</v>
      </c>
      <c r="AC1663" s="17"/>
      <c r="AD1663" s="9" t="s">
        <v>5468</v>
      </c>
      <c r="AE1663" s="7" t="s">
        <v>5468</v>
      </c>
      <c r="AF1663" s="6" t="s">
        <v>5468</v>
      </c>
      <c r="AG1663" s="7" t="s">
        <v>5468</v>
      </c>
      <c r="AH1663" s="3" t="s">
        <v>5468</v>
      </c>
      <c r="AI1663" s="18" t="s">
        <v>6025</v>
      </c>
      <c r="AJ1663" s="18" t="s">
        <v>6026</v>
      </c>
      <c r="AK1663" s="18" t="s">
        <v>5468</v>
      </c>
      <c r="AL1663" s="18" t="s">
        <v>5468</v>
      </c>
      <c r="AM1663" s="18" t="s">
        <v>5468</v>
      </c>
      <c r="AN1663" s="9" t="s">
        <v>5468</v>
      </c>
      <c r="AO1663" s="14"/>
      <c r="AP1663" s="14" t="s">
        <v>5468</v>
      </c>
      <c r="AQ1663" s="14" t="s">
        <v>5468</v>
      </c>
      <c r="AR1663" s="14" t="s">
        <v>3121</v>
      </c>
      <c r="AS1663" s="9" t="s">
        <v>5468</v>
      </c>
    </row>
    <row r="1664" spans="1:45" x14ac:dyDescent="0.3">
      <c r="A1664" s="1" t="s">
        <v>1547</v>
      </c>
      <c r="B1664" s="8" t="s">
        <v>1548</v>
      </c>
      <c r="C1664" s="3" t="str">
        <f>_xlfn.XLOOKUP(B1664,'[1]daily break down'!$D:$D,'[1]daily break down'!$E:$E,"")</f>
        <v>NORD-OUEST</v>
      </c>
      <c r="D1664" s="1" t="s">
        <v>11</v>
      </c>
      <c r="E1664" s="1" t="s">
        <v>12</v>
      </c>
      <c r="F1664" s="3" t="s">
        <v>13</v>
      </c>
      <c r="G1664" s="1" t="s">
        <v>1547</v>
      </c>
      <c r="H1664" s="27" t="str">
        <f>_xlfn.XLOOKUP(B1664,[2]CALCULATION!$B:$B,[2]CALCULATION!$H:$H,"")</f>
        <v>Huawei</v>
      </c>
      <c r="I1664" s="100" t="s">
        <v>6098</v>
      </c>
      <c r="J1664" s="41" t="s">
        <v>6092</v>
      </c>
      <c r="K1664" s="41"/>
      <c r="L1664" s="41">
        <v>1.3362932429308887</v>
      </c>
      <c r="M1664" s="41">
        <v>0</v>
      </c>
      <c r="N1664" s="41">
        <v>2.0243705644160226</v>
      </c>
      <c r="O1664" s="41">
        <v>0</v>
      </c>
      <c r="P1664" s="41">
        <v>5.3505234952187721E-4</v>
      </c>
      <c r="Q1664" s="41">
        <v>6.9378454654670085E-3</v>
      </c>
      <c r="R1664" s="41">
        <v>0</v>
      </c>
      <c r="S1664" s="40" t="str" cm="1">
        <f t="array" ref="S1664">IFERROR(_xlfn.IFS(
U1664="MPR ISSUE","PDH",
U1664="BSS Hardware Issue","BSS",
U1664="Sites strategiques, MLL, Pylone, etc.","ENVTECH",
U1664="AKTIVCO DEFAUT GE &amp; POWER Cabinet","AKTIVCO",
U1664="AKTIVCO Coupure ENEO &amp; Baisse de tension","AKTIVCO GRID ONLY",
U1664="Coupure ENEO &amp; Baisse de tension","IHS GRID ONLY",
U1664="Defaut GE &amp; POWER Cabinet","IHS",
U1664="Sharing","Partners",
U1664="Sites strategiques &amp; DataCenter","SST &amp; DC",
U1664="Exclu","Exclu",
U1664="SAT","SAT",
U1664="SPARE-ISSUE","SPARE-ISSUE",
U1664="Fiber CAmtel","TRANS_FO_CAMTEL",
U1664="Fiber AOF","Fiber AOF",
U1664="Projet OCM (HUAWEI)","TRAVAUX-HUAWEI",
U1664="Projet OCM (NOKIA)","TRAVAUX-NOKIA",
U1664="ACCESS-ISSUE","ACCESS-ISSUE",
U1664="Projet OCM (ZTE, NOKIA, autres projets)","TRAVAUX OCM",
U1664="No root CAuse","No root cause",
U1664="ODU HS","PDH",
U1664="IP &amp; VLAN","PDH",
U1664="Warehouse HUAWEI","SPARE-ISSUE",
U1664="SPARE-HS","SPARE-ISSUE",
U1664="Power Telco","BSS",U1664="no impacts","no impacts"
),"")</f>
        <v/>
      </c>
      <c r="T1664" s="40" t="str" cm="1">
        <f t="array" ref="T1664">IFERROR(_xlfn.IFS(
U1664="MPR ISSUE","TX ISSUE",
U1664="BSS Hardware Issue","RAN ISSUE",
U1664="Sites strategiques, MLL, Pylone, etc.","ENVTECH",
U1664="AKTIVCO DEFAUT GE &amp; POWER Cabinet","POWER ISSUE",
U1664="AKTIVCO Coupure ENEO &amp; Baisse de tension","POWER ISSUE",
U1664="Coupure ENEO &amp; Baisse de tension","POWER ISSUE",
U1664="Defaut GE &amp; POWER Cabinet","POWER ISSUE",
U1664="Sharing","POWER ISSUE",
U1664="Sites strategiques &amp; DataCenter","POWER ISSUE",
U1664="Exclu","Exclu",
U1664="SAT","TX ISSUE",
U1664="SPARE-ISSUE","SPARE-ISSUE",
U1664="Fiber CAmtel","TX ISSUE",
U1664="Fiber AOF","TX ISSUE",
U1664="Projet OCM (HUAWEI)","TRAVAUX-HUAWEI",
U1664="Projet OCM (NOKIA)","TRAVAUX -NOKIA",
U1664="ACCESS-ISSUE","ACCESS-ISSUE",
U1664="Projet OCM (ZTE, NOKIA, autres projets)","TRAVAUX OCM",
U1664="No root CAuse","No root cause",
U1664="ODU HS","TX ISSUE",
U1664="IP &amp; VLAN","TX ISSUE",
U1664="Warehouse HUAWEI","SPARE-ISSUE",
U1664="SPARE-HS","SPARE-ISSUE",
U1664="Power Telco","RAN ISSUE",U1664="no impacts","no impacts"
),"")</f>
        <v/>
      </c>
      <c r="U1664" s="70"/>
      <c r="V1664" s="40" t="str" cm="1">
        <f t="array" ref="V1664">IFERROR(_xlfn.IFS(
U1664="MPR ISSUE","ACTIVE",
U1664="BSS Hardware Issue","ACTIVE",
U1664="Sites strategiques, MLL, Pylone, etc.","PASSIVE",
U1664="AKTIVCO DEFAUT GE &amp; POWER Cabinet","PASSIVE",
U1664="AKTIVCO Coupure ENEO &amp; Baisse de tension","PASSIVE",
U1664="Coupure ENEO &amp; Baisse de tension","PASSIVE",
U1664="Defaut GE &amp; POWER Cabinet","PASSIVE",
U1664="Sharing","PASSIVE",
U1664="Sites strategiques &amp; DataCenter","PASSIVE",
U1664="Exclu","Exclu",
U1664="SAT","ACTIVE",
U1664="SPARE-ISSUE","SPARE-ISSUE",
U1664="Fiber CAmtel","ACTIVE",
U1664="Fiber AOF","ACTIVE",
U1664="Projet OCM (HUAWEI)","PLANNED WORKS",
U1664="Projet OCM (NOKIA)","PLANNED WORKS",
U1664="ACCESS-ISSUE","ACCESS-ISSUE",
U1664="Projet OCM (ZTE, NOKIA, autres projets)","PLANNED WORKS",
U1664="No root CAuse","No root cause",
U1664="ODU HS","ACTIVE",
U1664="IP &amp; VLAN","ACTIVE",
U1664="Warehouse HUAWEI","SPARE-ISSUE",
U1664="SPARE-HS","SPARE-ISSUE",
U1664="Power Telco","ACTIVE", U1664="no impacts","no impacts"
),"")</f>
        <v/>
      </c>
      <c r="W1664" s="98"/>
      <c r="X1664" s="98"/>
      <c r="Y1664" s="98"/>
      <c r="Z1664" s="98"/>
      <c r="AA1664" s="98"/>
      <c r="AB1664" s="17" t="s">
        <v>5468</v>
      </c>
      <c r="AC1664" s="17"/>
      <c r="AD1664" s="9" t="s">
        <v>5468</v>
      </c>
      <c r="AE1664" s="7" t="s">
        <v>5468</v>
      </c>
      <c r="AF1664" s="6" t="s">
        <v>5468</v>
      </c>
      <c r="AG1664" s="7" t="s">
        <v>5468</v>
      </c>
      <c r="AH1664" s="3" t="s">
        <v>5468</v>
      </c>
      <c r="AI1664" s="18" t="s">
        <v>5468</v>
      </c>
      <c r="AJ1664" s="18" t="s">
        <v>5468</v>
      </c>
      <c r="AK1664" s="18" t="s">
        <v>5468</v>
      </c>
      <c r="AL1664" s="18" t="s">
        <v>5468</v>
      </c>
      <c r="AM1664" s="18" t="s">
        <v>5468</v>
      </c>
      <c r="AN1664" s="9" t="s">
        <v>5468</v>
      </c>
      <c r="AO1664" s="14"/>
      <c r="AP1664" s="14" t="s">
        <v>5468</v>
      </c>
      <c r="AQ1664" s="14" t="s">
        <v>5468</v>
      </c>
      <c r="AR1664" s="14" t="s">
        <v>5468</v>
      </c>
      <c r="AS1664" s="9" t="s">
        <v>5468</v>
      </c>
    </row>
    <row r="1665" spans="1:45" x14ac:dyDescent="0.3">
      <c r="A1665" s="1" t="s">
        <v>5242</v>
      </c>
      <c r="B1665" s="8" t="s">
        <v>5243</v>
      </c>
      <c r="C1665" s="3" t="str">
        <f>_xlfn.XLOOKUP(B1665,'[1]daily break down'!$D:$D,'[1]daily break down'!$E:$E,"")</f>
        <v>SUD-OUEST</v>
      </c>
      <c r="D1665" s="1" t="s">
        <v>11</v>
      </c>
      <c r="E1665" s="1" t="s">
        <v>154</v>
      </c>
      <c r="F1665" s="3" t="s">
        <v>13</v>
      </c>
      <c r="G1665" s="1" t="s">
        <v>5244</v>
      </c>
      <c r="H1665" s="27" t="str">
        <f>_xlfn.XLOOKUP(B1665,[2]CALCULATION!$B:$B,[2]CALCULATION!$H:$H,"")</f>
        <v>HUAWEI</v>
      </c>
      <c r="I1665" s="100" t="s">
        <v>6097</v>
      </c>
      <c r="J1665" s="41" t="s">
        <v>6092</v>
      </c>
      <c r="K1665" s="41"/>
      <c r="L1665" s="41">
        <v>2.3934140049595785</v>
      </c>
      <c r="M1665" s="41">
        <v>2.4015289655939935</v>
      </c>
      <c r="N1665" s="41">
        <v>2.2109789888509361</v>
      </c>
      <c r="O1665" s="41">
        <v>2.2330766508861895</v>
      </c>
      <c r="P1665" s="41">
        <v>2.2677480431352071</v>
      </c>
      <c r="Q1665" s="41">
        <v>2.2440987292863404</v>
      </c>
      <c r="R1665" s="41">
        <v>2.1300969086815456</v>
      </c>
      <c r="S1665" s="40" t="str" cm="1">
        <f t="array" ref="S1665">IFERROR(_xlfn.IFS(
U1665="MPR ISSUE","PDH",
U1665="BSS Hardware Issue","BSS",
U1665="Sites strategiques, MLL, Pylone, etc.","ENVTECH",
U1665="AKTIVCO DEFAUT GE &amp; POWER Cabinet","AKTIVCO",
U1665="AKTIVCO Coupure ENEO &amp; Baisse de tension","AKTIVCO GRID ONLY",
U1665="Coupure ENEO &amp; Baisse de tension","IHS GRID ONLY",
U1665="Defaut GE &amp; POWER Cabinet","IHS",
U1665="Sharing","Partners",
U1665="Sites strategiques &amp; DataCenter","SST &amp; DC",
U1665="Exclu","Exclu",
U1665="SAT","SAT",
U1665="SPARE-ISSUE","SPARE-ISSUE",
U1665="Fiber CAmtel","TRANS_FO_CAMTEL",
U1665="Fiber AOF","Fiber AOF",
U1665="Projet OCM (HUAWEI)","TRAVAUX-HUAWEI",
U1665="Projet OCM (NOKIA)","TRAVAUX-NOKIA",
U1665="ACCESS-ISSUE","ACCESS-ISSUE",
U1665="Projet OCM (ZTE, NOKIA, autres projets)","TRAVAUX OCM",
U1665="No root CAuse","No root cause",
U1665="ODU HS","PDH",
U1665="IP &amp; VLAN","PDH",
U1665="Warehouse HUAWEI","SPARE-ISSUE",
U1665="SPARE-HS","SPARE-ISSUE",
U1665="Power Telco","BSS",U1665="no impacts","no impacts"
),"")</f>
        <v/>
      </c>
      <c r="T1665" s="40" t="str" cm="1">
        <f t="array" ref="T1665">IFERROR(_xlfn.IFS(
U1665="MPR ISSUE","TX ISSUE",
U1665="BSS Hardware Issue","RAN ISSUE",
U1665="Sites strategiques, MLL, Pylone, etc.","ENVTECH",
U1665="AKTIVCO DEFAUT GE &amp; POWER Cabinet","POWER ISSUE",
U1665="AKTIVCO Coupure ENEO &amp; Baisse de tension","POWER ISSUE",
U1665="Coupure ENEO &amp; Baisse de tension","POWER ISSUE",
U1665="Defaut GE &amp; POWER Cabinet","POWER ISSUE",
U1665="Sharing","POWER ISSUE",
U1665="Sites strategiques &amp; DataCenter","POWER ISSUE",
U1665="Exclu","Exclu",
U1665="SAT","TX ISSUE",
U1665="SPARE-ISSUE","SPARE-ISSUE",
U1665="Fiber CAmtel","TX ISSUE",
U1665="Fiber AOF","TX ISSUE",
U1665="Projet OCM (HUAWEI)","TRAVAUX-HUAWEI",
U1665="Projet OCM (NOKIA)","TRAVAUX -NOKIA",
U1665="ACCESS-ISSUE","ACCESS-ISSUE",
U1665="Projet OCM (ZTE, NOKIA, autres projets)","TRAVAUX OCM",
U1665="No root CAuse","No root cause",
U1665="ODU HS","TX ISSUE",
U1665="IP &amp; VLAN","TX ISSUE",
U1665="Warehouse HUAWEI","SPARE-ISSUE",
U1665="SPARE-HS","SPARE-ISSUE",
U1665="Power Telco","RAN ISSUE",U1665="no impacts","no impacts"
),"")</f>
        <v/>
      </c>
      <c r="U1665" s="70"/>
      <c r="V1665" s="40" t="str" cm="1">
        <f t="array" ref="V1665">IFERROR(_xlfn.IFS(
U1665="MPR ISSUE","ACTIVE",
U1665="BSS Hardware Issue","ACTIVE",
U1665="Sites strategiques, MLL, Pylone, etc.","PASSIVE",
U1665="AKTIVCO DEFAUT GE &amp; POWER Cabinet","PASSIVE",
U1665="AKTIVCO Coupure ENEO &amp; Baisse de tension","PASSIVE",
U1665="Coupure ENEO &amp; Baisse de tension","PASSIVE",
U1665="Defaut GE &amp; POWER Cabinet","PASSIVE",
U1665="Sharing","PASSIVE",
U1665="Sites strategiques &amp; DataCenter","PASSIVE",
U1665="Exclu","Exclu",
U1665="SAT","ACTIVE",
U1665="SPARE-ISSUE","SPARE-ISSUE",
U1665="Fiber CAmtel","ACTIVE",
U1665="Fiber AOF","ACTIVE",
U1665="Projet OCM (HUAWEI)","PLANNED WORKS",
U1665="Projet OCM (NOKIA)","PLANNED WORKS",
U1665="ACCESS-ISSUE","ACCESS-ISSUE",
U1665="Projet OCM (ZTE, NOKIA, autres projets)","PLANNED WORKS",
U1665="No root CAuse","No root cause",
U1665="ODU HS","ACTIVE",
U1665="IP &amp; VLAN","ACTIVE",
U1665="Warehouse HUAWEI","SPARE-ISSUE",
U1665="SPARE-HS","SPARE-ISSUE",
U1665="Power Telco","ACTIVE", U1665="no impacts","no impacts"
),"")</f>
        <v/>
      </c>
      <c r="W1665" s="98"/>
      <c r="X1665" s="98"/>
      <c r="Y1665" s="98"/>
      <c r="Z1665" s="98"/>
      <c r="AA1665" s="98"/>
      <c r="AB1665" s="17" t="s">
        <v>6155</v>
      </c>
      <c r="AC1665" s="17"/>
      <c r="AD1665" s="9" t="s">
        <v>5468</v>
      </c>
      <c r="AE1665" s="7" t="s">
        <v>5468</v>
      </c>
      <c r="AF1665" s="6" t="s">
        <v>5468</v>
      </c>
      <c r="AG1665" s="7" t="s">
        <v>5468</v>
      </c>
      <c r="AH1665" s="3" t="s">
        <v>5468</v>
      </c>
      <c r="AI1665" s="18" t="s">
        <v>6027</v>
      </c>
      <c r="AJ1665" s="18" t="s">
        <v>6028</v>
      </c>
      <c r="AK1665" s="18" t="s">
        <v>5468</v>
      </c>
      <c r="AL1665" s="18" t="s">
        <v>5468</v>
      </c>
      <c r="AM1665" s="18" t="s">
        <v>5468</v>
      </c>
      <c r="AN1665" s="9" t="s">
        <v>5468</v>
      </c>
      <c r="AO1665" s="14"/>
      <c r="AP1665" s="14" t="s">
        <v>5468</v>
      </c>
      <c r="AQ1665" s="14" t="s">
        <v>5468</v>
      </c>
      <c r="AR1665" s="14" t="s">
        <v>5243</v>
      </c>
      <c r="AS1665" s="9" t="s">
        <v>5468</v>
      </c>
    </row>
    <row r="1666" spans="1:45" x14ac:dyDescent="0.3">
      <c r="A1666" s="1" t="s">
        <v>3095</v>
      </c>
      <c r="B1666" s="8" t="s">
        <v>3096</v>
      </c>
      <c r="C1666" s="3" t="str">
        <f>_xlfn.XLOOKUP(B1666,'[1]daily break down'!$D:$D,'[1]daily break down'!$E:$E,"")</f>
        <v>EXTREME-NORD</v>
      </c>
      <c r="D1666" s="1" t="s">
        <v>11</v>
      </c>
      <c r="E1666" s="1" t="s">
        <v>66</v>
      </c>
      <c r="F1666" s="3" t="s">
        <v>55</v>
      </c>
      <c r="G1666" s="1" t="s">
        <v>3097</v>
      </c>
      <c r="H1666" s="27" t="str">
        <f>_xlfn.XLOOKUP(B1666,[2]CALCULATION!$B:$B,[2]CALCULATION!$H:$H,"")</f>
        <v>HUAWEI</v>
      </c>
      <c r="I1666" s="100" t="s">
        <v>6098</v>
      </c>
      <c r="J1666" s="41" t="s">
        <v>6092</v>
      </c>
      <c r="K1666" s="41"/>
      <c r="L1666" s="41">
        <v>0</v>
      </c>
      <c r="M1666" s="41">
        <v>0</v>
      </c>
      <c r="N1666" s="41">
        <v>0</v>
      </c>
      <c r="O1666" s="41">
        <v>0</v>
      </c>
      <c r="P1666" s="41">
        <v>0</v>
      </c>
      <c r="Q1666" s="41">
        <v>0</v>
      </c>
      <c r="R1666" s="41">
        <v>2.675261747609386E-4</v>
      </c>
      <c r="S1666" s="40" t="str" cm="1">
        <f t="array" ref="S1666">IFERROR(_xlfn.IFS(
U1666="MPR ISSUE","PDH",
U1666="BSS Hardware Issue","BSS",
U1666="Sites strategiques, MLL, Pylone, etc.","ENVTECH",
U1666="AKTIVCO DEFAUT GE &amp; POWER Cabinet","AKTIVCO",
U1666="AKTIVCO Coupure ENEO &amp; Baisse de tension","AKTIVCO GRID ONLY",
U1666="Coupure ENEO &amp; Baisse de tension","IHS GRID ONLY",
U1666="Defaut GE &amp; POWER Cabinet","IHS",
U1666="Sharing","Partners",
U1666="Sites strategiques &amp; DataCenter","SST &amp; DC",
U1666="Exclu","Exclu",
U1666="SAT","SAT",
U1666="SPARE-ISSUE","SPARE-ISSUE",
U1666="Fiber CAmtel","TRANS_FO_CAMTEL",
U1666="Fiber AOF","Fiber AOF",
U1666="Projet OCM (HUAWEI)","TRAVAUX-HUAWEI",
U1666="Projet OCM (NOKIA)","TRAVAUX-NOKIA",
U1666="ACCESS-ISSUE","ACCESS-ISSUE",
U1666="Projet OCM (ZTE, NOKIA, autres projets)","TRAVAUX OCM",
U1666="No root CAuse","No root cause",
U1666="ODU HS","PDH",
U1666="IP &amp; VLAN","PDH",
U1666="Warehouse HUAWEI","SPARE-ISSUE",
U1666="SPARE-HS","SPARE-ISSUE",
U1666="Power Telco","BSS",U1666="no impacts","no impacts"
),"")</f>
        <v/>
      </c>
      <c r="T1666" s="40" t="str" cm="1">
        <f t="array" ref="T1666">IFERROR(_xlfn.IFS(
U1666="MPR ISSUE","TX ISSUE",
U1666="BSS Hardware Issue","RAN ISSUE",
U1666="Sites strategiques, MLL, Pylone, etc.","ENVTECH",
U1666="AKTIVCO DEFAUT GE &amp; POWER Cabinet","POWER ISSUE",
U1666="AKTIVCO Coupure ENEO &amp; Baisse de tension","POWER ISSUE",
U1666="Coupure ENEO &amp; Baisse de tension","POWER ISSUE",
U1666="Defaut GE &amp; POWER Cabinet","POWER ISSUE",
U1666="Sharing","POWER ISSUE",
U1666="Sites strategiques &amp; DataCenter","POWER ISSUE",
U1666="Exclu","Exclu",
U1666="SAT","TX ISSUE",
U1666="SPARE-ISSUE","SPARE-ISSUE",
U1666="Fiber CAmtel","TX ISSUE",
U1666="Fiber AOF","TX ISSUE",
U1666="Projet OCM (HUAWEI)","TRAVAUX-HUAWEI",
U1666="Projet OCM (NOKIA)","TRAVAUX -NOKIA",
U1666="ACCESS-ISSUE","ACCESS-ISSUE",
U1666="Projet OCM (ZTE, NOKIA, autres projets)","TRAVAUX OCM",
U1666="No root CAuse","No root cause",
U1666="ODU HS","TX ISSUE",
U1666="IP &amp; VLAN","TX ISSUE",
U1666="Warehouse HUAWEI","SPARE-ISSUE",
U1666="SPARE-HS","SPARE-ISSUE",
U1666="Power Telco","RAN ISSUE",U1666="no impacts","no impacts"
),"")</f>
        <v/>
      </c>
      <c r="U1666" s="70"/>
      <c r="V1666" s="40" t="str" cm="1">
        <f t="array" ref="V1666">IFERROR(_xlfn.IFS(
U1666="MPR ISSUE","ACTIVE",
U1666="BSS Hardware Issue","ACTIVE",
U1666="Sites strategiques, MLL, Pylone, etc.","PASSIVE",
U1666="AKTIVCO DEFAUT GE &amp; POWER Cabinet","PASSIVE",
U1666="AKTIVCO Coupure ENEO &amp; Baisse de tension","PASSIVE",
U1666="Coupure ENEO &amp; Baisse de tension","PASSIVE",
U1666="Defaut GE &amp; POWER Cabinet","PASSIVE",
U1666="Sharing","PASSIVE",
U1666="Sites strategiques &amp; DataCenter","PASSIVE",
U1666="Exclu","Exclu",
U1666="SAT","ACTIVE",
U1666="SPARE-ISSUE","SPARE-ISSUE",
U1666="Fiber CAmtel","ACTIVE",
U1666="Fiber AOF","ACTIVE",
U1666="Projet OCM (HUAWEI)","PLANNED WORKS",
U1666="Projet OCM (NOKIA)","PLANNED WORKS",
U1666="ACCESS-ISSUE","ACCESS-ISSUE",
U1666="Projet OCM (ZTE, NOKIA, autres projets)","PLANNED WORKS",
U1666="No root CAuse","No root cause",
U1666="ODU HS","ACTIVE",
U1666="IP &amp; VLAN","ACTIVE",
U1666="Warehouse HUAWEI","SPARE-ISSUE",
U1666="SPARE-HS","SPARE-ISSUE",
U1666="Power Telco","ACTIVE", U1666="no impacts","no impacts"
),"")</f>
        <v/>
      </c>
      <c r="W1666" s="98"/>
      <c r="X1666" s="98"/>
      <c r="Y1666" s="98"/>
      <c r="Z1666" s="98"/>
      <c r="AA1666" s="98"/>
      <c r="AB1666" s="17" t="s">
        <v>6156</v>
      </c>
      <c r="AC1666" s="17"/>
      <c r="AD1666" s="9" t="s">
        <v>5468</v>
      </c>
      <c r="AE1666" s="7" t="s">
        <v>5468</v>
      </c>
      <c r="AF1666" s="6" t="s">
        <v>5468</v>
      </c>
      <c r="AG1666" s="7" t="s">
        <v>5468</v>
      </c>
      <c r="AH1666" s="3" t="s">
        <v>5468</v>
      </c>
      <c r="AI1666" s="18" t="s">
        <v>6029</v>
      </c>
      <c r="AJ1666" s="18" t="s">
        <v>6030</v>
      </c>
      <c r="AK1666" s="18" t="s">
        <v>5468</v>
      </c>
      <c r="AL1666" s="18" t="s">
        <v>5468</v>
      </c>
      <c r="AM1666" s="18" t="s">
        <v>5468</v>
      </c>
      <c r="AN1666" s="9" t="s">
        <v>5468</v>
      </c>
      <c r="AO1666" s="14"/>
      <c r="AP1666" s="14" t="s">
        <v>5468</v>
      </c>
      <c r="AQ1666" s="14" t="s">
        <v>5468</v>
      </c>
      <c r="AR1666" s="14" t="s">
        <v>3096</v>
      </c>
      <c r="AS1666" s="9" t="s">
        <v>5468</v>
      </c>
    </row>
    <row r="1667" spans="1:45" x14ac:dyDescent="0.3">
      <c r="A1667" s="1" t="s">
        <v>3846</v>
      </c>
      <c r="B1667" s="8" t="s">
        <v>3847</v>
      </c>
      <c r="C1667" s="3" t="str">
        <f>_xlfn.XLOOKUP(B1667,'[1]daily break down'!$D:$D,'[1]daily break down'!$E:$E,"")</f>
        <v>EXTREME-NORD</v>
      </c>
      <c r="D1667" s="1" t="s">
        <v>11</v>
      </c>
      <c r="E1667" s="1" t="s">
        <v>66</v>
      </c>
      <c r="F1667" s="3" t="s">
        <v>55</v>
      </c>
      <c r="G1667" s="1" t="s">
        <v>3846</v>
      </c>
      <c r="H1667" s="27" t="str">
        <f>_xlfn.XLOOKUP(B1667,[2]CALCULATION!$B:$B,[2]CALCULATION!$H:$H,"")</f>
        <v>HUAWEI</v>
      </c>
      <c r="I1667" s="100" t="s">
        <v>6098</v>
      </c>
      <c r="J1667" s="41" t="s">
        <v>6092</v>
      </c>
      <c r="K1667" s="41"/>
      <c r="L1667" s="41">
        <v>0</v>
      </c>
      <c r="M1667" s="41">
        <v>0</v>
      </c>
      <c r="N1667" s="41">
        <v>0</v>
      </c>
      <c r="O1667" s="41">
        <v>0</v>
      </c>
      <c r="P1667" s="41">
        <v>5.7375446947062633E-2</v>
      </c>
      <c r="Q1667" s="41">
        <v>0</v>
      </c>
      <c r="R1667" s="41">
        <v>0</v>
      </c>
      <c r="S1667" s="40" t="str" cm="1">
        <f t="array" ref="S1667">IFERROR(_xlfn.IFS(
U1667="MPR ISSUE","PDH",
U1667="BSS Hardware Issue","BSS",
U1667="Sites strategiques, MLL, Pylone, etc.","ENVTECH",
U1667="AKTIVCO DEFAUT GE &amp; POWER Cabinet","AKTIVCO",
U1667="AKTIVCO Coupure ENEO &amp; Baisse de tension","AKTIVCO GRID ONLY",
U1667="Coupure ENEO &amp; Baisse de tension","IHS GRID ONLY",
U1667="Defaut GE &amp; POWER Cabinet","IHS",
U1667="Sharing","Partners",
U1667="Sites strategiques &amp; DataCenter","SST &amp; DC",
U1667="Exclu","Exclu",
U1667="SAT","SAT",
U1667="SPARE-ISSUE","SPARE-ISSUE",
U1667="Fiber CAmtel","TRANS_FO_CAMTEL",
U1667="Fiber AOF","Fiber AOF",
U1667="Projet OCM (HUAWEI)","TRAVAUX-HUAWEI",
U1667="Projet OCM (NOKIA)","TRAVAUX-NOKIA",
U1667="ACCESS-ISSUE","ACCESS-ISSUE",
U1667="Projet OCM (ZTE, NOKIA, autres projets)","TRAVAUX OCM",
U1667="No root CAuse","No root cause",
U1667="ODU HS","PDH",
U1667="IP &amp; VLAN","PDH",
U1667="Warehouse HUAWEI","SPARE-ISSUE",
U1667="SPARE-HS","SPARE-ISSUE",
U1667="Power Telco","BSS",U1667="no impacts","no impacts"
),"")</f>
        <v/>
      </c>
      <c r="T1667" s="40" t="str" cm="1">
        <f t="array" ref="T1667">IFERROR(_xlfn.IFS(
U1667="MPR ISSUE","TX ISSUE",
U1667="BSS Hardware Issue","RAN ISSUE",
U1667="Sites strategiques, MLL, Pylone, etc.","ENVTECH",
U1667="AKTIVCO DEFAUT GE &amp; POWER Cabinet","POWER ISSUE",
U1667="AKTIVCO Coupure ENEO &amp; Baisse de tension","POWER ISSUE",
U1667="Coupure ENEO &amp; Baisse de tension","POWER ISSUE",
U1667="Defaut GE &amp; POWER Cabinet","POWER ISSUE",
U1667="Sharing","POWER ISSUE",
U1667="Sites strategiques &amp; DataCenter","POWER ISSUE",
U1667="Exclu","Exclu",
U1667="SAT","TX ISSUE",
U1667="SPARE-ISSUE","SPARE-ISSUE",
U1667="Fiber CAmtel","TX ISSUE",
U1667="Fiber AOF","TX ISSUE",
U1667="Projet OCM (HUAWEI)","TRAVAUX-HUAWEI",
U1667="Projet OCM (NOKIA)","TRAVAUX -NOKIA",
U1667="ACCESS-ISSUE","ACCESS-ISSUE",
U1667="Projet OCM (ZTE, NOKIA, autres projets)","TRAVAUX OCM",
U1667="No root CAuse","No root cause",
U1667="ODU HS","TX ISSUE",
U1667="IP &amp; VLAN","TX ISSUE",
U1667="Warehouse HUAWEI","SPARE-ISSUE",
U1667="SPARE-HS","SPARE-ISSUE",
U1667="Power Telco","RAN ISSUE",U1667="no impacts","no impacts"
),"")</f>
        <v/>
      </c>
      <c r="U1667" s="70"/>
      <c r="V1667" s="40" t="str" cm="1">
        <f t="array" ref="V1667">IFERROR(_xlfn.IFS(
U1667="MPR ISSUE","ACTIVE",
U1667="BSS Hardware Issue","ACTIVE",
U1667="Sites strategiques, MLL, Pylone, etc.","PASSIVE",
U1667="AKTIVCO DEFAUT GE &amp; POWER Cabinet","PASSIVE",
U1667="AKTIVCO Coupure ENEO &amp; Baisse de tension","PASSIVE",
U1667="Coupure ENEO &amp; Baisse de tension","PASSIVE",
U1667="Defaut GE &amp; POWER Cabinet","PASSIVE",
U1667="Sharing","PASSIVE",
U1667="Sites strategiques &amp; DataCenter","PASSIVE",
U1667="Exclu","Exclu",
U1667="SAT","ACTIVE",
U1667="SPARE-ISSUE","SPARE-ISSUE",
U1667="Fiber CAmtel","ACTIVE",
U1667="Fiber AOF","ACTIVE",
U1667="Projet OCM (HUAWEI)","PLANNED WORKS",
U1667="Projet OCM (NOKIA)","PLANNED WORKS",
U1667="ACCESS-ISSUE","ACCESS-ISSUE",
U1667="Projet OCM (ZTE, NOKIA, autres projets)","PLANNED WORKS",
U1667="No root CAuse","No root cause",
U1667="ODU HS","ACTIVE",
U1667="IP &amp; VLAN","ACTIVE",
U1667="Warehouse HUAWEI","SPARE-ISSUE",
U1667="SPARE-HS","SPARE-ISSUE",
U1667="Power Telco","ACTIVE", U1667="no impacts","no impacts"
),"")</f>
        <v/>
      </c>
      <c r="W1667" s="98"/>
      <c r="X1667" s="98"/>
      <c r="Y1667" s="98"/>
      <c r="Z1667" s="98"/>
      <c r="AA1667" s="98"/>
      <c r="AB1667" s="17" t="s">
        <v>6157</v>
      </c>
      <c r="AC1667" s="17"/>
      <c r="AD1667" s="9" t="s">
        <v>5468</v>
      </c>
      <c r="AE1667" s="7" t="s">
        <v>5468</v>
      </c>
      <c r="AF1667" s="6" t="s">
        <v>5468</v>
      </c>
      <c r="AG1667" s="7" t="s">
        <v>5468</v>
      </c>
      <c r="AH1667" s="3" t="s">
        <v>5468</v>
      </c>
      <c r="AI1667" s="18" t="s">
        <v>6031</v>
      </c>
      <c r="AJ1667" s="18" t="s">
        <v>6032</v>
      </c>
      <c r="AK1667" s="18" t="s">
        <v>5468</v>
      </c>
      <c r="AL1667" s="18" t="s">
        <v>5468</v>
      </c>
      <c r="AM1667" s="18" t="s">
        <v>5468</v>
      </c>
      <c r="AN1667" s="9" t="s">
        <v>5468</v>
      </c>
      <c r="AO1667" s="14"/>
      <c r="AP1667" s="14" t="s">
        <v>5468</v>
      </c>
      <c r="AQ1667" s="14" t="s">
        <v>5468</v>
      </c>
      <c r="AR1667" s="14" t="s">
        <v>3847</v>
      </c>
      <c r="AS1667" s="9" t="s">
        <v>5468</v>
      </c>
    </row>
    <row r="1668" spans="1:45" x14ac:dyDescent="0.3">
      <c r="A1668" s="1" t="s">
        <v>4132</v>
      </c>
      <c r="B1668" s="8" t="s">
        <v>4133</v>
      </c>
      <c r="C1668" s="3" t="str">
        <f>_xlfn.XLOOKUP(B1668,'[1]daily break down'!$D:$D,'[1]daily break down'!$E:$E,"")</f>
        <v>OUEST</v>
      </c>
      <c r="D1668" s="1" t="s">
        <v>21</v>
      </c>
      <c r="E1668" s="1" t="s">
        <v>122</v>
      </c>
      <c r="F1668" s="3" t="s">
        <v>102</v>
      </c>
      <c r="G1668" s="1" t="s">
        <v>4132</v>
      </c>
      <c r="H1668" s="27" t="str">
        <f>_xlfn.XLOOKUP(B1668,[2]CALCULATION!$B:$B,[2]CALCULATION!$H:$H,"")</f>
        <v>HUAWEI</v>
      </c>
      <c r="I1668" s="100" t="s">
        <v>6098</v>
      </c>
      <c r="J1668" s="41" t="s">
        <v>5541</v>
      </c>
      <c r="K1668" s="41"/>
      <c r="L1668" s="41">
        <v>1.4161052184012349E-2</v>
      </c>
      <c r="M1668" s="41">
        <v>0</v>
      </c>
      <c r="N1668" s="41">
        <v>0.74158255643732185</v>
      </c>
      <c r="O1668" s="41">
        <v>0</v>
      </c>
      <c r="P1668" s="41">
        <v>0</v>
      </c>
      <c r="Q1668" s="41">
        <v>0</v>
      </c>
      <c r="R1668" s="41">
        <v>0</v>
      </c>
      <c r="S1668" s="40" t="str" cm="1">
        <f t="array" ref="S1668">IFERROR(_xlfn.IFS(
U1668="MPR ISSUE","PDH",
U1668="BSS Hardware Issue","BSS",
U1668="Sites strategiques, MLL, Pylone, etc.","ENVTECH",
U1668="AKTIVCO DEFAUT GE &amp; POWER Cabinet","AKTIVCO",
U1668="AKTIVCO Coupure ENEO &amp; Baisse de tension","AKTIVCO GRID ONLY",
U1668="Coupure ENEO &amp; Baisse de tension","IHS GRID ONLY",
U1668="Defaut GE &amp; POWER Cabinet","IHS",
U1668="Sharing","Partners",
U1668="Sites strategiques &amp; DataCenter","SST &amp; DC",
U1668="Exclu","Exclu",
U1668="SAT","SAT",
U1668="SPARE-ISSUE","SPARE-ISSUE",
U1668="Fiber CAmtel","TRANS_FO_CAMTEL",
U1668="Fiber AOF","Fiber AOF",
U1668="Projet OCM (HUAWEI)","TRAVAUX-HUAWEI",
U1668="Projet OCM (NOKIA)","TRAVAUX-NOKIA",
U1668="ACCESS-ISSUE","ACCESS-ISSUE",
U1668="Projet OCM (ZTE, NOKIA, autres projets)","TRAVAUX OCM",
U1668="No root CAuse","No root cause",
U1668="ODU HS","PDH",
U1668="IP &amp; VLAN","PDH",
U1668="Warehouse HUAWEI","SPARE-ISSUE",
U1668="SPARE-HS","SPARE-ISSUE",
U1668="Power Telco","BSS",U1668="no impacts","no impacts"
),"")</f>
        <v/>
      </c>
      <c r="T1668" s="40" t="str" cm="1">
        <f t="array" ref="T1668">IFERROR(_xlfn.IFS(
U1668="MPR ISSUE","TX ISSUE",
U1668="BSS Hardware Issue","RAN ISSUE",
U1668="Sites strategiques, MLL, Pylone, etc.","ENVTECH",
U1668="AKTIVCO DEFAUT GE &amp; POWER Cabinet","POWER ISSUE",
U1668="AKTIVCO Coupure ENEO &amp; Baisse de tension","POWER ISSUE",
U1668="Coupure ENEO &amp; Baisse de tension","POWER ISSUE",
U1668="Defaut GE &amp; POWER Cabinet","POWER ISSUE",
U1668="Sharing","POWER ISSUE",
U1668="Sites strategiques &amp; DataCenter","POWER ISSUE",
U1668="Exclu","Exclu",
U1668="SAT","TX ISSUE",
U1668="SPARE-ISSUE","SPARE-ISSUE",
U1668="Fiber CAmtel","TX ISSUE",
U1668="Fiber AOF","TX ISSUE",
U1668="Projet OCM (HUAWEI)","TRAVAUX-HUAWEI",
U1668="Projet OCM (NOKIA)","TRAVAUX -NOKIA",
U1668="ACCESS-ISSUE","ACCESS-ISSUE",
U1668="Projet OCM (ZTE, NOKIA, autres projets)","TRAVAUX OCM",
U1668="No root CAuse","No root cause",
U1668="ODU HS","TX ISSUE",
U1668="IP &amp; VLAN","TX ISSUE",
U1668="Warehouse HUAWEI","SPARE-ISSUE",
U1668="SPARE-HS","SPARE-ISSUE",
U1668="Power Telco","RAN ISSUE",U1668="no impacts","no impacts"
),"")</f>
        <v/>
      </c>
      <c r="U1668" s="70"/>
      <c r="V1668" s="40" t="str" cm="1">
        <f t="array" ref="V1668">IFERROR(_xlfn.IFS(
U1668="MPR ISSUE","ACTIVE",
U1668="BSS Hardware Issue","ACTIVE",
U1668="Sites strategiques, MLL, Pylone, etc.","PASSIVE",
U1668="AKTIVCO DEFAUT GE &amp; POWER Cabinet","PASSIVE",
U1668="AKTIVCO Coupure ENEO &amp; Baisse de tension","PASSIVE",
U1668="Coupure ENEO &amp; Baisse de tension","PASSIVE",
U1668="Defaut GE &amp; POWER Cabinet","PASSIVE",
U1668="Sharing","PASSIVE",
U1668="Sites strategiques &amp; DataCenter","PASSIVE",
U1668="Exclu","Exclu",
U1668="SAT","ACTIVE",
U1668="SPARE-ISSUE","SPARE-ISSUE",
U1668="Fiber CAmtel","ACTIVE",
U1668="Fiber AOF","ACTIVE",
U1668="Projet OCM (HUAWEI)","PLANNED WORKS",
U1668="Projet OCM (NOKIA)","PLANNED WORKS",
U1668="ACCESS-ISSUE","ACCESS-ISSUE",
U1668="Projet OCM (ZTE, NOKIA, autres projets)","PLANNED WORKS",
U1668="No root CAuse","No root cause",
U1668="ODU HS","ACTIVE",
U1668="IP &amp; VLAN","ACTIVE",
U1668="Warehouse HUAWEI","SPARE-ISSUE",
U1668="SPARE-HS","SPARE-ISSUE",
U1668="Power Telco","ACTIVE", U1668="no impacts","no impacts"
),"")</f>
        <v/>
      </c>
      <c r="W1668" s="98"/>
      <c r="X1668" s="98"/>
      <c r="Y1668" s="98"/>
      <c r="Z1668" s="98"/>
      <c r="AA1668" s="98"/>
      <c r="AB1668" s="17" t="s">
        <v>5468</v>
      </c>
      <c r="AC1668" s="17"/>
      <c r="AD1668" s="9" t="s">
        <v>5468</v>
      </c>
      <c r="AE1668" s="7" t="s">
        <v>5468</v>
      </c>
      <c r="AF1668" s="6" t="s">
        <v>5468</v>
      </c>
      <c r="AG1668" s="7" t="s">
        <v>5468</v>
      </c>
      <c r="AH1668" s="3" t="s">
        <v>5468</v>
      </c>
      <c r="AI1668" s="18" t="s">
        <v>5468</v>
      </c>
      <c r="AJ1668" s="18" t="s">
        <v>5468</v>
      </c>
      <c r="AK1668" s="18" t="s">
        <v>5468</v>
      </c>
      <c r="AL1668" s="18" t="s">
        <v>5468</v>
      </c>
      <c r="AM1668" s="18" t="s">
        <v>5468</v>
      </c>
      <c r="AN1668" s="9" t="s">
        <v>5468</v>
      </c>
      <c r="AO1668" s="14"/>
      <c r="AP1668" s="14" t="s">
        <v>5468</v>
      </c>
      <c r="AQ1668" s="14" t="s">
        <v>5468</v>
      </c>
      <c r="AR1668" s="14" t="s">
        <v>4133</v>
      </c>
      <c r="AS1668" s="9" t="s">
        <v>5468</v>
      </c>
    </row>
    <row r="1669" spans="1:45" x14ac:dyDescent="0.3">
      <c r="A1669" s="1" t="s">
        <v>3861</v>
      </c>
      <c r="B1669" s="8" t="s">
        <v>3862</v>
      </c>
      <c r="C1669" s="3" t="str">
        <f>_xlfn.XLOOKUP(B1669,'[1]daily break down'!$D:$D,'[1]daily break down'!$E:$E,"")</f>
        <v>NORD</v>
      </c>
      <c r="D1669" s="1" t="s">
        <v>11</v>
      </c>
      <c r="E1669" s="1" t="s">
        <v>96</v>
      </c>
      <c r="F1669" s="3" t="s">
        <v>23</v>
      </c>
      <c r="G1669" s="1" t="s">
        <v>3863</v>
      </c>
      <c r="H1669" s="27" t="str">
        <f>_xlfn.XLOOKUP(B1669,[2]CALCULATION!$B:$B,[2]CALCULATION!$H:$H,"")</f>
        <v>HUAWEI</v>
      </c>
      <c r="I1669" s="100" t="s">
        <v>6098</v>
      </c>
      <c r="J1669" s="41" t="s">
        <v>5541</v>
      </c>
      <c r="K1669" s="41"/>
      <c r="L1669" s="41">
        <v>0</v>
      </c>
      <c r="M1669" s="41">
        <v>0</v>
      </c>
      <c r="N1669" s="41">
        <v>0</v>
      </c>
      <c r="O1669" s="41">
        <v>0.5815662337736458</v>
      </c>
      <c r="P1669" s="41">
        <v>0</v>
      </c>
      <c r="Q1669" s="41">
        <v>0</v>
      </c>
      <c r="R1669" s="41">
        <v>0</v>
      </c>
      <c r="S1669" s="40" t="str" cm="1">
        <f t="array" ref="S1669">IFERROR(_xlfn.IFS(
U1669="MPR ISSUE","PDH",
U1669="BSS Hardware Issue","BSS",
U1669="Sites strategiques, MLL, Pylone, etc.","ENVTECH",
U1669="AKTIVCO DEFAUT GE &amp; POWER Cabinet","AKTIVCO",
U1669="AKTIVCO Coupure ENEO &amp; Baisse de tension","AKTIVCO GRID ONLY",
U1669="Coupure ENEO &amp; Baisse de tension","IHS GRID ONLY",
U1669="Defaut GE &amp; POWER Cabinet","IHS",
U1669="Sharing","Partners",
U1669="Sites strategiques &amp; DataCenter","SST &amp; DC",
U1669="Exclu","Exclu",
U1669="SAT","SAT",
U1669="SPARE-ISSUE","SPARE-ISSUE",
U1669="Fiber CAmtel","TRANS_FO_CAMTEL",
U1669="Fiber AOF","Fiber AOF",
U1669="Projet OCM (HUAWEI)","TRAVAUX-HUAWEI",
U1669="Projet OCM (NOKIA)","TRAVAUX-NOKIA",
U1669="ACCESS-ISSUE","ACCESS-ISSUE",
U1669="Projet OCM (ZTE, NOKIA, autres projets)","TRAVAUX OCM",
U1669="No root CAuse","No root cause",
U1669="ODU HS","PDH",
U1669="IP &amp; VLAN","PDH",
U1669="Warehouse HUAWEI","SPARE-ISSUE",
U1669="SPARE-HS","SPARE-ISSUE",
U1669="Power Telco","BSS",U1669="no impacts","no impacts"
),"")</f>
        <v/>
      </c>
      <c r="T1669" s="40" t="str" cm="1">
        <f t="array" ref="T1669">IFERROR(_xlfn.IFS(
U1669="MPR ISSUE","TX ISSUE",
U1669="BSS Hardware Issue","RAN ISSUE",
U1669="Sites strategiques, MLL, Pylone, etc.","ENVTECH",
U1669="AKTIVCO DEFAUT GE &amp; POWER Cabinet","POWER ISSUE",
U1669="AKTIVCO Coupure ENEO &amp; Baisse de tension","POWER ISSUE",
U1669="Coupure ENEO &amp; Baisse de tension","POWER ISSUE",
U1669="Defaut GE &amp; POWER Cabinet","POWER ISSUE",
U1669="Sharing","POWER ISSUE",
U1669="Sites strategiques &amp; DataCenter","POWER ISSUE",
U1669="Exclu","Exclu",
U1669="SAT","TX ISSUE",
U1669="SPARE-ISSUE","SPARE-ISSUE",
U1669="Fiber CAmtel","TX ISSUE",
U1669="Fiber AOF","TX ISSUE",
U1669="Projet OCM (HUAWEI)","TRAVAUX-HUAWEI",
U1669="Projet OCM (NOKIA)","TRAVAUX -NOKIA",
U1669="ACCESS-ISSUE","ACCESS-ISSUE",
U1669="Projet OCM (ZTE, NOKIA, autres projets)","TRAVAUX OCM",
U1669="No root CAuse","No root cause",
U1669="ODU HS","TX ISSUE",
U1669="IP &amp; VLAN","TX ISSUE",
U1669="Warehouse HUAWEI","SPARE-ISSUE",
U1669="SPARE-HS","SPARE-ISSUE",
U1669="Power Telco","RAN ISSUE",U1669="no impacts","no impacts"
),"")</f>
        <v/>
      </c>
      <c r="U1669" s="70"/>
      <c r="V1669" s="40" t="str" cm="1">
        <f t="array" ref="V1669">IFERROR(_xlfn.IFS(
U1669="MPR ISSUE","ACTIVE",
U1669="BSS Hardware Issue","ACTIVE",
U1669="Sites strategiques, MLL, Pylone, etc.","PASSIVE",
U1669="AKTIVCO DEFAUT GE &amp; POWER Cabinet","PASSIVE",
U1669="AKTIVCO Coupure ENEO &amp; Baisse de tension","PASSIVE",
U1669="Coupure ENEO &amp; Baisse de tension","PASSIVE",
U1669="Defaut GE &amp; POWER Cabinet","PASSIVE",
U1669="Sharing","PASSIVE",
U1669="Sites strategiques &amp; DataCenter","PASSIVE",
U1669="Exclu","Exclu",
U1669="SAT","ACTIVE",
U1669="SPARE-ISSUE","SPARE-ISSUE",
U1669="Fiber CAmtel","ACTIVE",
U1669="Fiber AOF","ACTIVE",
U1669="Projet OCM (HUAWEI)","PLANNED WORKS",
U1669="Projet OCM (NOKIA)","PLANNED WORKS",
U1669="ACCESS-ISSUE","ACCESS-ISSUE",
U1669="Projet OCM (ZTE, NOKIA, autres projets)","PLANNED WORKS",
U1669="No root CAuse","No root cause",
U1669="ODU HS","ACTIVE",
U1669="IP &amp; VLAN","ACTIVE",
U1669="Warehouse HUAWEI","SPARE-ISSUE",
U1669="SPARE-HS","SPARE-ISSUE",
U1669="Power Telco","ACTIVE", U1669="no impacts","no impacts"
),"")</f>
        <v/>
      </c>
      <c r="W1669" s="98"/>
      <c r="X1669" s="98"/>
      <c r="Y1669" s="98"/>
      <c r="Z1669" s="98"/>
      <c r="AA1669" s="98"/>
      <c r="AB1669" s="17" t="s">
        <v>6158</v>
      </c>
      <c r="AC1669" s="17"/>
      <c r="AD1669" s="9" t="s">
        <v>5468</v>
      </c>
      <c r="AE1669" s="7" t="s">
        <v>5468</v>
      </c>
      <c r="AF1669" s="6" t="s">
        <v>5468</v>
      </c>
      <c r="AG1669" s="7" t="s">
        <v>5468</v>
      </c>
      <c r="AH1669" s="3" t="s">
        <v>5468</v>
      </c>
      <c r="AI1669" s="18" t="s">
        <v>6033</v>
      </c>
      <c r="AJ1669" s="18" t="s">
        <v>6034</v>
      </c>
      <c r="AK1669" s="18" t="s">
        <v>5468</v>
      </c>
      <c r="AL1669" s="18" t="s">
        <v>5468</v>
      </c>
      <c r="AM1669" s="18" t="s">
        <v>5468</v>
      </c>
      <c r="AN1669" s="9" t="s">
        <v>5468</v>
      </c>
      <c r="AO1669" s="14"/>
      <c r="AP1669" s="14" t="s">
        <v>5468</v>
      </c>
      <c r="AQ1669" s="14" t="s">
        <v>5468</v>
      </c>
      <c r="AR1669" s="14" t="s">
        <v>3862</v>
      </c>
      <c r="AS1669" s="9" t="s">
        <v>5468</v>
      </c>
    </row>
    <row r="1670" spans="1:45" x14ac:dyDescent="0.3">
      <c r="A1670" s="1" t="s">
        <v>3895</v>
      </c>
      <c r="B1670" s="8" t="s">
        <v>3896</v>
      </c>
      <c r="C1670" s="3" t="str">
        <f>_xlfn.XLOOKUP(B1670,'[1]daily break down'!$D:$D,'[1]daily break down'!$E:$E,"")</f>
        <v>EXTREME-NORD</v>
      </c>
      <c r="D1670" s="1" t="s">
        <v>11</v>
      </c>
      <c r="E1670" s="1" t="s">
        <v>12</v>
      </c>
      <c r="F1670" s="3" t="s">
        <v>55</v>
      </c>
      <c r="G1670" s="1" t="s">
        <v>3895</v>
      </c>
      <c r="H1670" s="27" t="str">
        <f>_xlfn.XLOOKUP(B1670,[2]CALCULATION!$B:$B,[2]CALCULATION!$H:$H,"")</f>
        <v>HUAWEI</v>
      </c>
      <c r="I1670" s="100" t="s">
        <v>6099</v>
      </c>
      <c r="J1670" s="41" t="s">
        <v>6092</v>
      </c>
      <c r="K1670" s="41"/>
      <c r="L1670" s="41">
        <v>0</v>
      </c>
      <c r="M1670" s="41">
        <v>0</v>
      </c>
      <c r="N1670" s="41">
        <v>0</v>
      </c>
      <c r="O1670" s="41">
        <v>0</v>
      </c>
      <c r="P1670" s="41">
        <v>1.4268062653916727E-3</v>
      </c>
      <c r="Q1670" s="41">
        <v>0.42741765187639291</v>
      </c>
      <c r="R1670" s="41">
        <v>1.2785967645741125</v>
      </c>
      <c r="S1670" s="40" t="str" cm="1">
        <f t="array" ref="S1670">IFERROR(_xlfn.IFS(
U1670="MPR ISSUE","PDH",
U1670="BSS Hardware Issue","BSS",
U1670="Sites strategiques, MLL, Pylone, etc.","ENVTECH",
U1670="AKTIVCO DEFAUT GE &amp; POWER Cabinet","AKTIVCO",
U1670="AKTIVCO Coupure ENEO &amp; Baisse de tension","AKTIVCO GRID ONLY",
U1670="Coupure ENEO &amp; Baisse de tension","IHS GRID ONLY",
U1670="Defaut GE &amp; POWER Cabinet","IHS",
U1670="Sharing","Partners",
U1670="Sites strategiques &amp; DataCenter","SST &amp; DC",
U1670="Exclu","Exclu",
U1670="SAT","SAT",
U1670="SPARE-ISSUE","SPARE-ISSUE",
U1670="Fiber CAmtel","TRANS_FO_CAMTEL",
U1670="Fiber AOF","Fiber AOF",
U1670="Projet OCM (HUAWEI)","TRAVAUX-HUAWEI",
U1670="Projet OCM (NOKIA)","TRAVAUX-NOKIA",
U1670="ACCESS-ISSUE","ACCESS-ISSUE",
U1670="Projet OCM (ZTE, NOKIA, autres projets)","TRAVAUX OCM",
U1670="No root CAuse","No root cause",
U1670="ODU HS","PDH",
U1670="IP &amp; VLAN","PDH",
U1670="Warehouse HUAWEI","SPARE-ISSUE",
U1670="SPARE-HS","SPARE-ISSUE",
U1670="Power Telco","BSS",U1670="no impacts","no impacts"
),"")</f>
        <v/>
      </c>
      <c r="T1670" s="40" t="str" cm="1">
        <f t="array" ref="T1670">IFERROR(_xlfn.IFS(
U1670="MPR ISSUE","TX ISSUE",
U1670="BSS Hardware Issue","RAN ISSUE",
U1670="Sites strategiques, MLL, Pylone, etc.","ENVTECH",
U1670="AKTIVCO DEFAUT GE &amp; POWER Cabinet","POWER ISSUE",
U1670="AKTIVCO Coupure ENEO &amp; Baisse de tension","POWER ISSUE",
U1670="Coupure ENEO &amp; Baisse de tension","POWER ISSUE",
U1670="Defaut GE &amp; POWER Cabinet","POWER ISSUE",
U1670="Sharing","POWER ISSUE",
U1670="Sites strategiques &amp; DataCenter","POWER ISSUE",
U1670="Exclu","Exclu",
U1670="SAT","TX ISSUE",
U1670="SPARE-ISSUE","SPARE-ISSUE",
U1670="Fiber CAmtel","TX ISSUE",
U1670="Fiber AOF","TX ISSUE",
U1670="Projet OCM (HUAWEI)","TRAVAUX-HUAWEI",
U1670="Projet OCM (NOKIA)","TRAVAUX -NOKIA",
U1670="ACCESS-ISSUE","ACCESS-ISSUE",
U1670="Projet OCM (ZTE, NOKIA, autres projets)","TRAVAUX OCM",
U1670="No root CAuse","No root cause",
U1670="ODU HS","TX ISSUE",
U1670="IP &amp; VLAN","TX ISSUE",
U1670="Warehouse HUAWEI","SPARE-ISSUE",
U1670="SPARE-HS","SPARE-ISSUE",
U1670="Power Telco","RAN ISSUE",U1670="no impacts","no impacts"
),"")</f>
        <v/>
      </c>
      <c r="U1670" s="70"/>
      <c r="V1670" s="40" t="str" cm="1">
        <f t="array" ref="V1670">IFERROR(_xlfn.IFS(
U1670="MPR ISSUE","ACTIVE",
U1670="BSS Hardware Issue","ACTIVE",
U1670="Sites strategiques, MLL, Pylone, etc.","PASSIVE",
U1670="AKTIVCO DEFAUT GE &amp; POWER Cabinet","PASSIVE",
U1670="AKTIVCO Coupure ENEO &amp; Baisse de tension","PASSIVE",
U1670="Coupure ENEO &amp; Baisse de tension","PASSIVE",
U1670="Defaut GE &amp; POWER Cabinet","PASSIVE",
U1670="Sharing","PASSIVE",
U1670="Sites strategiques &amp; DataCenter","PASSIVE",
U1670="Exclu","Exclu",
U1670="SAT","ACTIVE",
U1670="SPARE-ISSUE","SPARE-ISSUE",
U1670="Fiber CAmtel","ACTIVE",
U1670="Fiber AOF","ACTIVE",
U1670="Projet OCM (HUAWEI)","PLANNED WORKS",
U1670="Projet OCM (NOKIA)","PLANNED WORKS",
U1670="ACCESS-ISSUE","ACCESS-ISSUE",
U1670="Projet OCM (ZTE, NOKIA, autres projets)","PLANNED WORKS",
U1670="No root CAuse","No root cause",
U1670="ODU HS","ACTIVE",
U1670="IP &amp; VLAN","ACTIVE",
U1670="Warehouse HUAWEI","SPARE-ISSUE",
U1670="SPARE-HS","SPARE-ISSUE",
U1670="Power Telco","ACTIVE", U1670="no impacts","no impacts"
),"")</f>
        <v/>
      </c>
      <c r="W1670" s="98"/>
      <c r="X1670" s="98"/>
      <c r="Y1670" s="98"/>
      <c r="Z1670" s="98"/>
      <c r="AA1670" s="98"/>
      <c r="AB1670" s="17" t="s">
        <v>6159</v>
      </c>
      <c r="AC1670" s="17"/>
      <c r="AD1670" s="9" t="s">
        <v>5647</v>
      </c>
      <c r="AE1670" s="7" t="s">
        <v>5468</v>
      </c>
      <c r="AF1670" s="6" t="s">
        <v>5468</v>
      </c>
      <c r="AG1670" s="7" t="s">
        <v>5468</v>
      </c>
      <c r="AH1670" s="3" t="s">
        <v>5468</v>
      </c>
      <c r="AI1670" s="18" t="s">
        <v>6035</v>
      </c>
      <c r="AJ1670" s="18" t="s">
        <v>6036</v>
      </c>
      <c r="AK1670" s="18" t="s">
        <v>5468</v>
      </c>
      <c r="AL1670" s="18" t="s">
        <v>5468</v>
      </c>
      <c r="AM1670" s="18" t="s">
        <v>5468</v>
      </c>
      <c r="AN1670" s="9" t="s">
        <v>5468</v>
      </c>
      <c r="AO1670" s="14"/>
      <c r="AP1670" s="14" t="s">
        <v>5468</v>
      </c>
      <c r="AQ1670" s="14" t="s">
        <v>5468</v>
      </c>
      <c r="AR1670" s="14" t="s">
        <v>3896</v>
      </c>
      <c r="AS1670" s="9" t="s">
        <v>5468</v>
      </c>
    </row>
    <row r="1671" spans="1:45" x14ac:dyDescent="0.3">
      <c r="A1671" s="1" t="s">
        <v>4101</v>
      </c>
      <c r="B1671" s="8" t="s">
        <v>4102</v>
      </c>
      <c r="C1671" s="3" t="str">
        <f>_xlfn.XLOOKUP(B1671,'[1]daily break down'!$D:$D,'[1]daily break down'!$E:$E,"")</f>
        <v>OUEST</v>
      </c>
      <c r="D1671" s="1" t="s">
        <v>11</v>
      </c>
      <c r="E1671" s="1" t="s">
        <v>96</v>
      </c>
      <c r="F1671" s="3" t="s">
        <v>102</v>
      </c>
      <c r="G1671" s="1" t="s">
        <v>4103</v>
      </c>
      <c r="H1671" s="27" t="str">
        <f>_xlfn.XLOOKUP(B1671,[2]CALCULATION!$B:$B,[2]CALCULATION!$H:$H,"")</f>
        <v>HUAWEI</v>
      </c>
      <c r="I1671" s="100" t="s">
        <v>6098</v>
      </c>
      <c r="J1671" s="41" t="s">
        <v>5541</v>
      </c>
      <c r="K1671" s="41"/>
      <c r="L1671" s="41">
        <v>0</v>
      </c>
      <c r="M1671" s="41">
        <v>0</v>
      </c>
      <c r="N1671" s="41">
        <v>0</v>
      </c>
      <c r="O1671" s="41">
        <v>0</v>
      </c>
      <c r="P1671" s="41">
        <v>1.4841460421821004</v>
      </c>
      <c r="Q1671" s="41">
        <v>0.36041126263793649</v>
      </c>
      <c r="R1671" s="41">
        <v>0</v>
      </c>
      <c r="S1671" s="40" t="str" cm="1">
        <f t="array" ref="S1671">IFERROR(_xlfn.IFS(
U1671="MPR ISSUE","PDH",
U1671="BSS Hardware Issue","BSS",
U1671="Sites strategiques, MLL, Pylone, etc.","ENVTECH",
U1671="AKTIVCO DEFAUT GE &amp; POWER Cabinet","AKTIVCO",
U1671="AKTIVCO Coupure ENEO &amp; Baisse de tension","AKTIVCO GRID ONLY",
U1671="Coupure ENEO &amp; Baisse de tension","IHS GRID ONLY",
U1671="Defaut GE &amp; POWER Cabinet","IHS",
U1671="Sharing","Partners",
U1671="Sites strategiques &amp; DataCenter","SST &amp; DC",
U1671="Exclu","Exclu",
U1671="SAT","SAT",
U1671="SPARE-ISSUE","SPARE-ISSUE",
U1671="Fiber CAmtel","TRANS_FO_CAMTEL",
U1671="Fiber AOF","Fiber AOF",
U1671="Projet OCM (HUAWEI)","TRAVAUX-HUAWEI",
U1671="Projet OCM (NOKIA)","TRAVAUX-NOKIA",
U1671="ACCESS-ISSUE","ACCESS-ISSUE",
U1671="Projet OCM (ZTE, NOKIA, autres projets)","TRAVAUX OCM",
U1671="No root CAuse","No root cause",
U1671="ODU HS","PDH",
U1671="IP &amp; VLAN","PDH",
U1671="Warehouse HUAWEI","SPARE-ISSUE",
U1671="SPARE-HS","SPARE-ISSUE",
U1671="Power Telco","BSS",U1671="no impacts","no impacts"
),"")</f>
        <v/>
      </c>
      <c r="T1671" s="40" t="str" cm="1">
        <f t="array" ref="T1671">IFERROR(_xlfn.IFS(
U1671="MPR ISSUE","TX ISSUE",
U1671="BSS Hardware Issue","RAN ISSUE",
U1671="Sites strategiques, MLL, Pylone, etc.","ENVTECH",
U1671="AKTIVCO DEFAUT GE &amp; POWER Cabinet","POWER ISSUE",
U1671="AKTIVCO Coupure ENEO &amp; Baisse de tension","POWER ISSUE",
U1671="Coupure ENEO &amp; Baisse de tension","POWER ISSUE",
U1671="Defaut GE &amp; POWER Cabinet","POWER ISSUE",
U1671="Sharing","POWER ISSUE",
U1671="Sites strategiques &amp; DataCenter","POWER ISSUE",
U1671="Exclu","Exclu",
U1671="SAT","TX ISSUE",
U1671="SPARE-ISSUE","SPARE-ISSUE",
U1671="Fiber CAmtel","TX ISSUE",
U1671="Fiber AOF","TX ISSUE",
U1671="Projet OCM (HUAWEI)","TRAVAUX-HUAWEI",
U1671="Projet OCM (NOKIA)","TRAVAUX -NOKIA",
U1671="ACCESS-ISSUE","ACCESS-ISSUE",
U1671="Projet OCM (ZTE, NOKIA, autres projets)","TRAVAUX OCM",
U1671="No root CAuse","No root cause",
U1671="ODU HS","TX ISSUE",
U1671="IP &amp; VLAN","TX ISSUE",
U1671="Warehouse HUAWEI","SPARE-ISSUE",
U1671="SPARE-HS","SPARE-ISSUE",
U1671="Power Telco","RAN ISSUE",U1671="no impacts","no impacts"
),"")</f>
        <v/>
      </c>
      <c r="U1671" s="70"/>
      <c r="V1671" s="40" t="str" cm="1">
        <f t="array" ref="V1671">IFERROR(_xlfn.IFS(
U1671="MPR ISSUE","ACTIVE",
U1671="BSS Hardware Issue","ACTIVE",
U1671="Sites strategiques, MLL, Pylone, etc.","PASSIVE",
U1671="AKTIVCO DEFAUT GE &amp; POWER Cabinet","PASSIVE",
U1671="AKTIVCO Coupure ENEO &amp; Baisse de tension","PASSIVE",
U1671="Coupure ENEO &amp; Baisse de tension","PASSIVE",
U1671="Defaut GE &amp; POWER Cabinet","PASSIVE",
U1671="Sharing","PASSIVE",
U1671="Sites strategiques &amp; DataCenter","PASSIVE",
U1671="Exclu","Exclu",
U1671="SAT","ACTIVE",
U1671="SPARE-ISSUE","SPARE-ISSUE",
U1671="Fiber CAmtel","ACTIVE",
U1671="Fiber AOF","ACTIVE",
U1671="Projet OCM (HUAWEI)","PLANNED WORKS",
U1671="Projet OCM (NOKIA)","PLANNED WORKS",
U1671="ACCESS-ISSUE","ACCESS-ISSUE",
U1671="Projet OCM (ZTE, NOKIA, autres projets)","PLANNED WORKS",
U1671="No root CAuse","No root cause",
U1671="ODU HS","ACTIVE",
U1671="IP &amp; VLAN","ACTIVE",
U1671="Warehouse HUAWEI","SPARE-ISSUE",
U1671="SPARE-HS","SPARE-ISSUE",
U1671="Power Telco","ACTIVE", U1671="no impacts","no impacts"
),"")</f>
        <v/>
      </c>
      <c r="W1671" s="98"/>
      <c r="X1671" s="98"/>
      <c r="Y1671" s="98"/>
      <c r="Z1671" s="98"/>
      <c r="AA1671" s="98"/>
      <c r="AB1671" s="17" t="s">
        <v>5468</v>
      </c>
      <c r="AC1671" s="17"/>
      <c r="AD1671" s="9" t="s">
        <v>5468</v>
      </c>
      <c r="AE1671" s="7" t="s">
        <v>5468</v>
      </c>
      <c r="AF1671" s="6" t="s">
        <v>5468</v>
      </c>
      <c r="AG1671" s="7" t="s">
        <v>5468</v>
      </c>
      <c r="AH1671" s="3" t="s">
        <v>5468</v>
      </c>
      <c r="AI1671" s="18" t="s">
        <v>5468</v>
      </c>
      <c r="AJ1671" s="18" t="s">
        <v>5468</v>
      </c>
      <c r="AK1671" s="18" t="s">
        <v>5468</v>
      </c>
      <c r="AL1671" s="18" t="s">
        <v>5468</v>
      </c>
      <c r="AM1671" s="18" t="s">
        <v>5468</v>
      </c>
      <c r="AN1671" s="9" t="s">
        <v>5468</v>
      </c>
      <c r="AO1671" s="14"/>
      <c r="AP1671" s="14" t="s">
        <v>5468</v>
      </c>
      <c r="AQ1671" s="14" t="s">
        <v>5468</v>
      </c>
      <c r="AR1671" s="14" t="s">
        <v>5468</v>
      </c>
      <c r="AS1671" s="9" t="s">
        <v>5468</v>
      </c>
    </row>
    <row r="1672" spans="1:45" x14ac:dyDescent="0.3">
      <c r="A1672" s="1" t="s">
        <v>4281</v>
      </c>
      <c r="B1672" s="8" t="s">
        <v>4282</v>
      </c>
      <c r="C1672" s="3" t="str">
        <f>_xlfn.XLOOKUP(B1672,'[1]daily break down'!$D:$D,'[1]daily break down'!$E:$E,"")</f>
        <v>OUEST</v>
      </c>
      <c r="D1672" s="1" t="s">
        <v>11</v>
      </c>
      <c r="E1672" s="1" t="s">
        <v>12</v>
      </c>
      <c r="F1672" s="3" t="s">
        <v>102</v>
      </c>
      <c r="G1672" s="1" t="s">
        <v>4281</v>
      </c>
      <c r="H1672" s="27" t="str">
        <f>_xlfn.XLOOKUP(B1672,[2]CALCULATION!$B:$B,[2]CALCULATION!$H:$H,"")</f>
        <v>HUAWEI</v>
      </c>
      <c r="I1672" s="100" t="s">
        <v>6098</v>
      </c>
      <c r="J1672" s="41" t="s">
        <v>5541</v>
      </c>
      <c r="K1672" s="41"/>
      <c r="L1672" s="41">
        <v>0</v>
      </c>
      <c r="M1672" s="41">
        <v>0</v>
      </c>
      <c r="N1672" s="41">
        <v>0</v>
      </c>
      <c r="O1672" s="41">
        <v>0</v>
      </c>
      <c r="P1672" s="41">
        <v>0</v>
      </c>
      <c r="Q1672" s="41">
        <v>0</v>
      </c>
      <c r="R1672" s="41">
        <v>0</v>
      </c>
      <c r="S1672" s="40" t="str" cm="1">
        <f t="array" ref="S1672">IFERROR(_xlfn.IFS(
U1672="MPR ISSUE","PDH",
U1672="BSS Hardware Issue","BSS",
U1672="Sites strategiques, MLL, Pylone, etc.","ENVTECH",
U1672="AKTIVCO DEFAUT GE &amp; POWER Cabinet","AKTIVCO",
U1672="AKTIVCO Coupure ENEO &amp; Baisse de tension","AKTIVCO GRID ONLY",
U1672="Coupure ENEO &amp; Baisse de tension","IHS GRID ONLY",
U1672="Defaut GE &amp; POWER Cabinet","IHS",
U1672="Sharing","Partners",
U1672="Sites strategiques &amp; DataCenter","SST &amp; DC",
U1672="Exclu","Exclu",
U1672="SAT","SAT",
U1672="SPARE-ISSUE","SPARE-ISSUE",
U1672="Fiber CAmtel","TRANS_FO_CAMTEL",
U1672="Fiber AOF","Fiber AOF",
U1672="Projet OCM (HUAWEI)","TRAVAUX-HUAWEI",
U1672="Projet OCM (NOKIA)","TRAVAUX-NOKIA",
U1672="ACCESS-ISSUE","ACCESS-ISSUE",
U1672="Projet OCM (ZTE, NOKIA, autres projets)","TRAVAUX OCM",
U1672="No root CAuse","No root cause",
U1672="ODU HS","PDH",
U1672="IP &amp; VLAN","PDH",
U1672="Warehouse HUAWEI","SPARE-ISSUE",
U1672="SPARE-HS","SPARE-ISSUE",
U1672="Power Telco","BSS",U1672="no impacts","no impacts"
),"")</f>
        <v/>
      </c>
      <c r="T1672" s="40" t="str" cm="1">
        <f t="array" ref="T1672">IFERROR(_xlfn.IFS(
U1672="MPR ISSUE","TX ISSUE",
U1672="BSS Hardware Issue","RAN ISSUE",
U1672="Sites strategiques, MLL, Pylone, etc.","ENVTECH",
U1672="AKTIVCO DEFAUT GE &amp; POWER Cabinet","POWER ISSUE",
U1672="AKTIVCO Coupure ENEO &amp; Baisse de tension","POWER ISSUE",
U1672="Coupure ENEO &amp; Baisse de tension","POWER ISSUE",
U1672="Defaut GE &amp; POWER Cabinet","POWER ISSUE",
U1672="Sharing","POWER ISSUE",
U1672="Sites strategiques &amp; DataCenter","POWER ISSUE",
U1672="Exclu","Exclu",
U1672="SAT","TX ISSUE",
U1672="SPARE-ISSUE","SPARE-ISSUE",
U1672="Fiber CAmtel","TX ISSUE",
U1672="Fiber AOF","TX ISSUE",
U1672="Projet OCM (HUAWEI)","TRAVAUX-HUAWEI",
U1672="Projet OCM (NOKIA)","TRAVAUX -NOKIA",
U1672="ACCESS-ISSUE","ACCESS-ISSUE",
U1672="Projet OCM (ZTE, NOKIA, autres projets)","TRAVAUX OCM",
U1672="No root CAuse","No root cause",
U1672="ODU HS","TX ISSUE",
U1672="IP &amp; VLAN","TX ISSUE",
U1672="Warehouse HUAWEI","SPARE-ISSUE",
U1672="SPARE-HS","SPARE-ISSUE",
U1672="Power Telco","RAN ISSUE",U1672="no impacts","no impacts"
),"")</f>
        <v/>
      </c>
      <c r="U1672" s="70"/>
      <c r="V1672" s="40" t="str" cm="1">
        <f t="array" ref="V1672">IFERROR(_xlfn.IFS(
U1672="MPR ISSUE","ACTIVE",
U1672="BSS Hardware Issue","ACTIVE",
U1672="Sites strategiques, MLL, Pylone, etc.","PASSIVE",
U1672="AKTIVCO DEFAUT GE &amp; POWER Cabinet","PASSIVE",
U1672="AKTIVCO Coupure ENEO &amp; Baisse de tension","PASSIVE",
U1672="Coupure ENEO &amp; Baisse de tension","PASSIVE",
U1672="Defaut GE &amp; POWER Cabinet","PASSIVE",
U1672="Sharing","PASSIVE",
U1672="Sites strategiques &amp; DataCenter","PASSIVE",
U1672="Exclu","Exclu",
U1672="SAT","ACTIVE",
U1672="SPARE-ISSUE","SPARE-ISSUE",
U1672="Fiber CAmtel","ACTIVE",
U1672="Fiber AOF","ACTIVE",
U1672="Projet OCM (HUAWEI)","PLANNED WORKS",
U1672="Projet OCM (NOKIA)","PLANNED WORKS",
U1672="ACCESS-ISSUE","ACCESS-ISSUE",
U1672="Projet OCM (ZTE, NOKIA, autres projets)","PLANNED WORKS",
U1672="No root CAuse","No root cause",
U1672="ODU HS","ACTIVE",
U1672="IP &amp; VLAN","ACTIVE",
U1672="Warehouse HUAWEI","SPARE-ISSUE",
U1672="SPARE-HS","SPARE-ISSUE",
U1672="Power Telco","ACTIVE", U1672="no impacts","no impacts"
),"")</f>
        <v/>
      </c>
      <c r="W1672" s="98"/>
      <c r="X1672" s="98"/>
      <c r="Y1672" s="98"/>
      <c r="Z1672" s="98"/>
      <c r="AA1672" s="98"/>
      <c r="AB1672" s="17" t="s">
        <v>6160</v>
      </c>
      <c r="AC1672" s="17"/>
      <c r="AD1672" s="9" t="s">
        <v>5468</v>
      </c>
      <c r="AE1672" s="7" t="s">
        <v>5468</v>
      </c>
      <c r="AF1672" s="6" t="s">
        <v>5468</v>
      </c>
      <c r="AG1672" s="7" t="s">
        <v>5468</v>
      </c>
      <c r="AH1672" s="3" t="s">
        <v>5468</v>
      </c>
      <c r="AI1672" s="18" t="s">
        <v>6037</v>
      </c>
      <c r="AJ1672" s="18" t="s">
        <v>6038</v>
      </c>
      <c r="AK1672" s="18" t="s">
        <v>5468</v>
      </c>
      <c r="AL1672" s="18" t="s">
        <v>5468</v>
      </c>
      <c r="AM1672" s="18" t="s">
        <v>5468</v>
      </c>
      <c r="AN1672" s="9" t="s">
        <v>5468</v>
      </c>
      <c r="AO1672" s="14"/>
      <c r="AP1672" s="14" t="s">
        <v>5468</v>
      </c>
      <c r="AQ1672" s="14" t="s">
        <v>5468</v>
      </c>
      <c r="AR1672" s="14" t="s">
        <v>4282</v>
      </c>
      <c r="AS1672" s="9" t="s">
        <v>5468</v>
      </c>
    </row>
    <row r="1673" spans="1:45" x14ac:dyDescent="0.3">
      <c r="A1673" s="2" t="s">
        <v>1386</v>
      </c>
      <c r="B1673" s="8" t="s">
        <v>1387</v>
      </c>
      <c r="C1673" s="3" t="str">
        <f>_xlfn.XLOOKUP(B1673,'[1]daily break down'!$D:$D,'[1]daily break down'!$E:$E,"")</f>
        <v>OUEST</v>
      </c>
      <c r="D1673" s="1" t="s">
        <v>11</v>
      </c>
      <c r="E1673" s="1" t="s">
        <v>237</v>
      </c>
      <c r="F1673" s="3" t="s">
        <v>102</v>
      </c>
      <c r="G1673" s="1" t="s">
        <v>1388</v>
      </c>
      <c r="H1673" s="27" t="str">
        <f>_xlfn.XLOOKUP(B1673,[2]CALCULATION!$B:$B,[2]CALCULATION!$H:$H,"")</f>
        <v>Huawei</v>
      </c>
      <c r="I1673" s="100" t="s">
        <v>6097</v>
      </c>
      <c r="J1673" s="41" t="s">
        <v>5540</v>
      </c>
      <c r="K1673" s="41"/>
      <c r="L1673" s="41">
        <v>4.6234765276101282</v>
      </c>
      <c r="M1673" s="41">
        <v>4.6233873522185416</v>
      </c>
      <c r="N1673" s="41">
        <v>4.6343202552271059</v>
      </c>
      <c r="O1673" s="41">
        <v>5.4234332953802866</v>
      </c>
      <c r="P1673" s="41">
        <v>4.6228522998690194</v>
      </c>
      <c r="Q1673" s="41">
        <v>4.6228522998690194</v>
      </c>
      <c r="R1673" s="41">
        <v>4.62311982604378</v>
      </c>
      <c r="S1673" s="40" t="str" cm="1">
        <f t="array" ref="S1673">IFERROR(_xlfn.IFS(
U1673="MPR ISSUE","PDH",
U1673="BSS Hardware Issue","BSS",
U1673="Sites strategiques, MLL, Pylone, etc.","ENVTECH",
U1673="AKTIVCO DEFAUT GE &amp; POWER Cabinet","AKTIVCO",
U1673="AKTIVCO Coupure ENEO &amp; Baisse de tension","AKTIVCO GRID ONLY",
U1673="Coupure ENEO &amp; Baisse de tension","IHS GRID ONLY",
U1673="Defaut GE &amp; POWER Cabinet","IHS",
U1673="Sharing","Partners",
U1673="Sites strategiques &amp; DataCenter","SST &amp; DC",
U1673="Exclu","Exclu",
U1673="SAT","SAT",
U1673="SPARE-ISSUE","SPARE-ISSUE",
U1673="Fiber CAmtel","TRANS_FO_CAMTEL",
U1673="Fiber AOF","Fiber AOF",
U1673="Projet OCM (HUAWEI)","TRAVAUX-HUAWEI",
U1673="Projet OCM (NOKIA)","TRAVAUX-NOKIA",
U1673="ACCESS-ISSUE","ACCESS-ISSUE",
U1673="Projet OCM (ZTE, NOKIA, autres projets)","TRAVAUX OCM",
U1673="No root CAuse","No root cause",
U1673="ODU HS","PDH",
U1673="IP &amp; VLAN","PDH",
U1673="Warehouse HUAWEI","SPARE-ISSUE",
U1673="SPARE-HS","SPARE-ISSUE",
U1673="Power Telco","BSS",U1673="no impacts","no impacts"
),"")</f>
        <v/>
      </c>
      <c r="T1673" s="40" t="str" cm="1">
        <f t="array" ref="T1673">IFERROR(_xlfn.IFS(
U1673="MPR ISSUE","TX ISSUE",
U1673="BSS Hardware Issue","RAN ISSUE",
U1673="Sites strategiques, MLL, Pylone, etc.","ENVTECH",
U1673="AKTIVCO DEFAUT GE &amp; POWER Cabinet","POWER ISSUE",
U1673="AKTIVCO Coupure ENEO &amp; Baisse de tension","POWER ISSUE",
U1673="Coupure ENEO &amp; Baisse de tension","POWER ISSUE",
U1673="Defaut GE &amp; POWER Cabinet","POWER ISSUE",
U1673="Sharing","POWER ISSUE",
U1673="Sites strategiques &amp; DataCenter","POWER ISSUE",
U1673="Exclu","Exclu",
U1673="SAT","TX ISSUE",
U1673="SPARE-ISSUE","SPARE-ISSUE",
U1673="Fiber CAmtel","TX ISSUE",
U1673="Fiber AOF","TX ISSUE",
U1673="Projet OCM (HUAWEI)","TRAVAUX-HUAWEI",
U1673="Projet OCM (NOKIA)","TRAVAUX -NOKIA",
U1673="ACCESS-ISSUE","ACCESS-ISSUE",
U1673="Projet OCM (ZTE, NOKIA, autres projets)","TRAVAUX OCM",
U1673="No root CAuse","No root cause",
U1673="ODU HS","TX ISSUE",
U1673="IP &amp; VLAN","TX ISSUE",
U1673="Warehouse HUAWEI","SPARE-ISSUE",
U1673="SPARE-HS","SPARE-ISSUE",
U1673="Power Telco","RAN ISSUE",U1673="no impacts","no impacts"
),"")</f>
        <v/>
      </c>
      <c r="U1673" s="70"/>
      <c r="V1673" s="40" t="str" cm="1">
        <f t="array" ref="V1673">IFERROR(_xlfn.IFS(
U1673="MPR ISSUE","ACTIVE",
U1673="BSS Hardware Issue","ACTIVE",
U1673="Sites strategiques, MLL, Pylone, etc.","PASSIVE",
U1673="AKTIVCO DEFAUT GE &amp; POWER Cabinet","PASSIVE",
U1673="AKTIVCO Coupure ENEO &amp; Baisse de tension","PASSIVE",
U1673="Coupure ENEO &amp; Baisse de tension","PASSIVE",
U1673="Defaut GE &amp; POWER Cabinet","PASSIVE",
U1673="Sharing","PASSIVE",
U1673="Sites strategiques &amp; DataCenter","PASSIVE",
U1673="Exclu","Exclu",
U1673="SAT","ACTIVE",
U1673="SPARE-ISSUE","SPARE-ISSUE",
U1673="Fiber CAmtel","ACTIVE",
U1673="Fiber AOF","ACTIVE",
U1673="Projet OCM (HUAWEI)","PLANNED WORKS",
U1673="Projet OCM (NOKIA)","PLANNED WORKS",
U1673="ACCESS-ISSUE","ACCESS-ISSUE",
U1673="Projet OCM (ZTE, NOKIA, autres projets)","PLANNED WORKS",
U1673="No root CAuse","No root cause",
U1673="ODU HS","ACTIVE",
U1673="IP &amp; VLAN","ACTIVE",
U1673="Warehouse HUAWEI","SPARE-ISSUE",
U1673="SPARE-HS","SPARE-ISSUE",
U1673="Power Telco","ACTIVE", U1673="no impacts","no impacts"
),"")</f>
        <v/>
      </c>
      <c r="W1673" s="98"/>
      <c r="X1673" s="98"/>
      <c r="Y1673" s="98"/>
      <c r="Z1673" s="98"/>
      <c r="AA1673" s="98"/>
      <c r="AB1673" s="17" t="s">
        <v>6161</v>
      </c>
      <c r="AC1673" s="17"/>
      <c r="AD1673" s="9" t="s">
        <v>5468</v>
      </c>
      <c r="AE1673" s="7" t="s">
        <v>5468</v>
      </c>
      <c r="AF1673" s="6" t="s">
        <v>5468</v>
      </c>
      <c r="AG1673" s="7" t="s">
        <v>5468</v>
      </c>
      <c r="AH1673" s="3" t="s">
        <v>5468</v>
      </c>
      <c r="AI1673" s="18" t="s">
        <v>6039</v>
      </c>
      <c r="AJ1673" s="18" t="s">
        <v>6040</v>
      </c>
      <c r="AK1673" s="18" t="s">
        <v>5468</v>
      </c>
      <c r="AL1673" s="18" t="s">
        <v>5468</v>
      </c>
      <c r="AM1673" s="18" t="s">
        <v>5468</v>
      </c>
      <c r="AN1673" s="9" t="s">
        <v>5468</v>
      </c>
      <c r="AO1673" s="14"/>
      <c r="AP1673" s="14" t="s">
        <v>5468</v>
      </c>
      <c r="AQ1673" s="14" t="s">
        <v>5468</v>
      </c>
      <c r="AR1673" s="14" t="s">
        <v>1387</v>
      </c>
      <c r="AS1673" s="9" t="s">
        <v>5468</v>
      </c>
    </row>
    <row r="1674" spans="1:45" x14ac:dyDescent="0.3">
      <c r="A1674" s="1" t="s">
        <v>3327</v>
      </c>
      <c r="B1674" s="8" t="s">
        <v>3328</v>
      </c>
      <c r="C1674" s="3" t="str">
        <f>_xlfn.XLOOKUP(B1674,'[1]daily break down'!$D:$D,'[1]daily break down'!$E:$E,"")</f>
        <v>EXTREME-NORD</v>
      </c>
      <c r="D1674" s="1" t="s">
        <v>11</v>
      </c>
      <c r="E1674" s="1" t="s">
        <v>12</v>
      </c>
      <c r="F1674" s="3" t="s">
        <v>55</v>
      </c>
      <c r="G1674" s="1" t="s">
        <v>3327</v>
      </c>
      <c r="H1674" s="27" t="str">
        <f>_xlfn.XLOOKUP(B1674,[2]CALCULATION!$B:$B,[2]CALCULATION!$H:$H,"")</f>
        <v>HUAWEI</v>
      </c>
      <c r="I1674" s="100" t="s">
        <v>6098</v>
      </c>
      <c r="J1674" s="41" t="s">
        <v>6092</v>
      </c>
      <c r="K1674" s="41"/>
      <c r="L1674" s="41">
        <v>1.0203983357731718</v>
      </c>
      <c r="M1674" s="41">
        <v>2.1421355865457881</v>
      </c>
      <c r="N1674" s="41">
        <v>3.6540330105897563</v>
      </c>
      <c r="O1674" s="41">
        <v>6.6043295009317049E-2</v>
      </c>
      <c r="P1674" s="41">
        <v>0</v>
      </c>
      <c r="Q1674" s="41">
        <v>0</v>
      </c>
      <c r="R1674" s="41">
        <v>0</v>
      </c>
      <c r="S1674" s="40" t="str" cm="1">
        <f t="array" ref="S1674">IFERROR(_xlfn.IFS(
U1674="MPR ISSUE","PDH",
U1674="BSS Hardware Issue","BSS",
U1674="Sites strategiques, MLL, Pylone, etc.","ENVTECH",
U1674="AKTIVCO DEFAUT GE &amp; POWER Cabinet","AKTIVCO",
U1674="AKTIVCO Coupure ENEO &amp; Baisse de tension","AKTIVCO GRID ONLY",
U1674="Coupure ENEO &amp; Baisse de tension","IHS GRID ONLY",
U1674="Defaut GE &amp; POWER Cabinet","IHS",
U1674="Sharing","Partners",
U1674="Sites strategiques &amp; DataCenter","SST &amp; DC",
U1674="Exclu","Exclu",
U1674="SAT","SAT",
U1674="SPARE-ISSUE","SPARE-ISSUE",
U1674="Fiber CAmtel","TRANS_FO_CAMTEL",
U1674="Fiber AOF","Fiber AOF",
U1674="Projet OCM (HUAWEI)","TRAVAUX-HUAWEI",
U1674="Projet OCM (NOKIA)","TRAVAUX-NOKIA",
U1674="ACCESS-ISSUE","ACCESS-ISSUE",
U1674="Projet OCM (ZTE, NOKIA, autres projets)","TRAVAUX OCM",
U1674="No root CAuse","No root cause",
U1674="ODU HS","PDH",
U1674="IP &amp; VLAN","PDH",
U1674="Warehouse HUAWEI","SPARE-ISSUE",
U1674="SPARE-HS","SPARE-ISSUE",
U1674="Power Telco","BSS",U1674="no impacts","no impacts"
),"")</f>
        <v/>
      </c>
      <c r="T1674" s="40" t="str" cm="1">
        <f t="array" ref="T1674">IFERROR(_xlfn.IFS(
U1674="MPR ISSUE","TX ISSUE",
U1674="BSS Hardware Issue","RAN ISSUE",
U1674="Sites strategiques, MLL, Pylone, etc.","ENVTECH",
U1674="AKTIVCO DEFAUT GE &amp; POWER Cabinet","POWER ISSUE",
U1674="AKTIVCO Coupure ENEO &amp; Baisse de tension","POWER ISSUE",
U1674="Coupure ENEO &amp; Baisse de tension","POWER ISSUE",
U1674="Defaut GE &amp; POWER Cabinet","POWER ISSUE",
U1674="Sharing","POWER ISSUE",
U1674="Sites strategiques &amp; DataCenter","POWER ISSUE",
U1674="Exclu","Exclu",
U1674="SAT","TX ISSUE",
U1674="SPARE-ISSUE","SPARE-ISSUE",
U1674="Fiber CAmtel","TX ISSUE",
U1674="Fiber AOF","TX ISSUE",
U1674="Projet OCM (HUAWEI)","TRAVAUX-HUAWEI",
U1674="Projet OCM (NOKIA)","TRAVAUX -NOKIA",
U1674="ACCESS-ISSUE","ACCESS-ISSUE",
U1674="Projet OCM (ZTE, NOKIA, autres projets)","TRAVAUX OCM",
U1674="No root CAuse","No root cause",
U1674="ODU HS","TX ISSUE",
U1674="IP &amp; VLAN","TX ISSUE",
U1674="Warehouse HUAWEI","SPARE-ISSUE",
U1674="SPARE-HS","SPARE-ISSUE",
U1674="Power Telco","RAN ISSUE",U1674="no impacts","no impacts"
),"")</f>
        <v/>
      </c>
      <c r="U1674" s="70"/>
      <c r="V1674" s="40" t="str" cm="1">
        <f t="array" ref="V1674">IFERROR(_xlfn.IFS(
U1674="MPR ISSUE","ACTIVE",
U1674="BSS Hardware Issue","ACTIVE",
U1674="Sites strategiques, MLL, Pylone, etc.","PASSIVE",
U1674="AKTIVCO DEFAUT GE &amp; POWER Cabinet","PASSIVE",
U1674="AKTIVCO Coupure ENEO &amp; Baisse de tension","PASSIVE",
U1674="Coupure ENEO &amp; Baisse de tension","PASSIVE",
U1674="Defaut GE &amp; POWER Cabinet","PASSIVE",
U1674="Sharing","PASSIVE",
U1674="Sites strategiques &amp; DataCenter","PASSIVE",
U1674="Exclu","Exclu",
U1674="SAT","ACTIVE",
U1674="SPARE-ISSUE","SPARE-ISSUE",
U1674="Fiber CAmtel","ACTIVE",
U1674="Fiber AOF","ACTIVE",
U1674="Projet OCM (HUAWEI)","PLANNED WORKS",
U1674="Projet OCM (NOKIA)","PLANNED WORKS",
U1674="ACCESS-ISSUE","ACCESS-ISSUE",
U1674="Projet OCM (ZTE, NOKIA, autres projets)","PLANNED WORKS",
U1674="No root CAuse","No root cause",
U1674="ODU HS","ACTIVE",
U1674="IP &amp; VLAN","ACTIVE",
U1674="Warehouse HUAWEI","SPARE-ISSUE",
U1674="SPARE-HS","SPARE-ISSUE",
U1674="Power Telco","ACTIVE", U1674="no impacts","no impacts"
),"")</f>
        <v/>
      </c>
      <c r="W1674" s="98"/>
      <c r="X1674" s="98"/>
      <c r="Y1674" s="98"/>
      <c r="Z1674" s="98"/>
      <c r="AA1674" s="98"/>
      <c r="AB1674" s="17" t="s">
        <v>6162</v>
      </c>
      <c r="AC1674" s="17"/>
      <c r="AD1674" s="9" t="s">
        <v>5468</v>
      </c>
      <c r="AE1674" s="7" t="s">
        <v>5468</v>
      </c>
      <c r="AF1674" s="6" t="s">
        <v>5468</v>
      </c>
      <c r="AG1674" s="7" t="s">
        <v>5468</v>
      </c>
      <c r="AH1674" s="3" t="s">
        <v>5468</v>
      </c>
      <c r="AI1674" s="18" t="s">
        <v>6041</v>
      </c>
      <c r="AJ1674" s="18" t="s">
        <v>6042</v>
      </c>
      <c r="AK1674" s="18" t="s">
        <v>5468</v>
      </c>
      <c r="AL1674" s="18" t="s">
        <v>5468</v>
      </c>
      <c r="AM1674" s="18" t="s">
        <v>5468</v>
      </c>
      <c r="AN1674" s="9" t="s">
        <v>5468</v>
      </c>
      <c r="AO1674" s="14"/>
      <c r="AP1674" s="14" t="s">
        <v>5468</v>
      </c>
      <c r="AQ1674" s="14" t="s">
        <v>5468</v>
      </c>
      <c r="AR1674" s="14" t="s">
        <v>3328</v>
      </c>
      <c r="AS1674" s="9" t="s">
        <v>5468</v>
      </c>
    </row>
    <row r="1675" spans="1:45" x14ac:dyDescent="0.3">
      <c r="A1675" s="1" t="s">
        <v>1496</v>
      </c>
      <c r="B1675" s="8" t="s">
        <v>1497</v>
      </c>
      <c r="C1675" s="3" t="str">
        <f>_xlfn.XLOOKUP(B1675,'[1]daily break down'!$D:$D,'[1]daily break down'!$E:$E,"")</f>
        <v>NORD-OUEST</v>
      </c>
      <c r="D1675" s="1" t="s">
        <v>21</v>
      </c>
      <c r="E1675" s="1" t="s">
        <v>188</v>
      </c>
      <c r="F1675" s="3" t="s">
        <v>51</v>
      </c>
      <c r="G1675" s="1" t="s">
        <v>1496</v>
      </c>
      <c r="H1675" s="27" t="str">
        <f>_xlfn.XLOOKUP(B1675,[2]CALCULATION!$B:$B,[2]CALCULATION!$H:$H,"")</f>
        <v>Huawei</v>
      </c>
      <c r="I1675" s="100" t="s">
        <v>6097</v>
      </c>
      <c r="J1675" s="41" t="s">
        <v>6092</v>
      </c>
      <c r="K1675" s="41"/>
      <c r="L1675" s="41">
        <v>1.3379875753710413</v>
      </c>
      <c r="M1675" s="41">
        <v>2.7159792314080016</v>
      </c>
      <c r="N1675" s="41">
        <v>5.1968029552011368</v>
      </c>
      <c r="O1675" s="41">
        <v>1.1959490116512999</v>
      </c>
      <c r="P1675" s="41">
        <v>15.780477295231899</v>
      </c>
      <c r="Q1675" s="41">
        <v>16.447473554145873</v>
      </c>
      <c r="R1675" s="41">
        <v>7.8193798814609359</v>
      </c>
      <c r="S1675" s="40" t="str" cm="1">
        <f t="array" ref="S1675">IFERROR(_xlfn.IFS(
U1675="MPR ISSUE","PDH",
U1675="BSS Hardware Issue","BSS",
U1675="Sites strategiques, MLL, Pylone, etc.","ENVTECH",
U1675="AKTIVCO DEFAUT GE &amp; POWER Cabinet","AKTIVCO",
U1675="AKTIVCO Coupure ENEO &amp; Baisse de tension","AKTIVCO GRID ONLY",
U1675="Coupure ENEO &amp; Baisse de tension","IHS GRID ONLY",
U1675="Defaut GE &amp; POWER Cabinet","IHS",
U1675="Sharing","Partners",
U1675="Sites strategiques &amp; DataCenter","SST &amp; DC",
U1675="Exclu","Exclu",
U1675="SAT","SAT",
U1675="SPARE-ISSUE","SPARE-ISSUE",
U1675="Fiber CAmtel","TRANS_FO_CAMTEL",
U1675="Fiber AOF","Fiber AOF",
U1675="Projet OCM (HUAWEI)","TRAVAUX-HUAWEI",
U1675="Projet OCM (NOKIA)","TRAVAUX-NOKIA",
U1675="ACCESS-ISSUE","ACCESS-ISSUE",
U1675="Projet OCM (ZTE, NOKIA, autres projets)","TRAVAUX OCM",
U1675="No root CAuse","No root cause",
U1675="ODU HS","PDH",
U1675="IP &amp; VLAN","PDH",
U1675="Warehouse HUAWEI","SPARE-ISSUE",
U1675="SPARE-HS","SPARE-ISSUE",
U1675="Power Telco","BSS",U1675="no impacts","no impacts"
),"")</f>
        <v/>
      </c>
      <c r="T1675" s="40" t="str" cm="1">
        <f t="array" ref="T1675">IFERROR(_xlfn.IFS(
U1675="MPR ISSUE","TX ISSUE",
U1675="BSS Hardware Issue","RAN ISSUE",
U1675="Sites strategiques, MLL, Pylone, etc.","ENVTECH",
U1675="AKTIVCO DEFAUT GE &amp; POWER Cabinet","POWER ISSUE",
U1675="AKTIVCO Coupure ENEO &amp; Baisse de tension","POWER ISSUE",
U1675="Coupure ENEO &amp; Baisse de tension","POWER ISSUE",
U1675="Defaut GE &amp; POWER Cabinet","POWER ISSUE",
U1675="Sharing","POWER ISSUE",
U1675="Sites strategiques &amp; DataCenter","POWER ISSUE",
U1675="Exclu","Exclu",
U1675="SAT","TX ISSUE",
U1675="SPARE-ISSUE","SPARE-ISSUE",
U1675="Fiber CAmtel","TX ISSUE",
U1675="Fiber AOF","TX ISSUE",
U1675="Projet OCM (HUAWEI)","TRAVAUX-HUAWEI",
U1675="Projet OCM (NOKIA)","TRAVAUX -NOKIA",
U1675="ACCESS-ISSUE","ACCESS-ISSUE",
U1675="Projet OCM (ZTE, NOKIA, autres projets)","TRAVAUX OCM",
U1675="No root CAuse","No root cause",
U1675="ODU HS","TX ISSUE",
U1675="IP &amp; VLAN","TX ISSUE",
U1675="Warehouse HUAWEI","SPARE-ISSUE",
U1675="SPARE-HS","SPARE-ISSUE",
U1675="Power Telco","RAN ISSUE",U1675="no impacts","no impacts"
),"")</f>
        <v/>
      </c>
      <c r="U1675" s="70"/>
      <c r="V1675" s="40" t="str" cm="1">
        <f t="array" ref="V1675">IFERROR(_xlfn.IFS(
U1675="MPR ISSUE","ACTIVE",
U1675="BSS Hardware Issue","ACTIVE",
U1675="Sites strategiques, MLL, Pylone, etc.","PASSIVE",
U1675="AKTIVCO DEFAUT GE &amp; POWER Cabinet","PASSIVE",
U1675="AKTIVCO Coupure ENEO &amp; Baisse de tension","PASSIVE",
U1675="Coupure ENEO &amp; Baisse de tension","PASSIVE",
U1675="Defaut GE &amp; POWER Cabinet","PASSIVE",
U1675="Sharing","PASSIVE",
U1675="Sites strategiques &amp; DataCenter","PASSIVE",
U1675="Exclu","Exclu",
U1675="SAT","ACTIVE",
U1675="SPARE-ISSUE","SPARE-ISSUE",
U1675="Fiber CAmtel","ACTIVE",
U1675="Fiber AOF","ACTIVE",
U1675="Projet OCM (HUAWEI)","PLANNED WORKS",
U1675="Projet OCM (NOKIA)","PLANNED WORKS",
U1675="ACCESS-ISSUE","ACCESS-ISSUE",
U1675="Projet OCM (ZTE, NOKIA, autres projets)","PLANNED WORKS",
U1675="No root CAuse","No root cause",
U1675="ODU HS","ACTIVE",
U1675="IP &amp; VLAN","ACTIVE",
U1675="Warehouse HUAWEI","SPARE-ISSUE",
U1675="SPARE-HS","SPARE-ISSUE",
U1675="Power Telco","ACTIVE", U1675="no impacts","no impacts"
),"")</f>
        <v/>
      </c>
      <c r="W1675" s="98"/>
      <c r="X1675" s="98"/>
      <c r="Y1675" s="98"/>
      <c r="Z1675" s="98"/>
      <c r="AA1675" s="98"/>
      <c r="AB1675" s="17" t="s">
        <v>6163</v>
      </c>
      <c r="AC1675" s="17"/>
      <c r="AD1675" s="9" t="s">
        <v>5468</v>
      </c>
      <c r="AE1675" s="7" t="s">
        <v>5468</v>
      </c>
      <c r="AF1675" s="6" t="s">
        <v>5468</v>
      </c>
      <c r="AG1675" s="7" t="s">
        <v>5468</v>
      </c>
      <c r="AH1675" s="3" t="s">
        <v>5468</v>
      </c>
      <c r="AI1675" s="18" t="s">
        <v>6043</v>
      </c>
      <c r="AJ1675" s="18" t="s">
        <v>6044</v>
      </c>
      <c r="AK1675" s="18" t="s">
        <v>5468</v>
      </c>
      <c r="AL1675" s="18" t="s">
        <v>5468</v>
      </c>
      <c r="AM1675" s="18" t="s">
        <v>5468</v>
      </c>
      <c r="AN1675" s="9" t="s">
        <v>5468</v>
      </c>
      <c r="AO1675" s="14"/>
      <c r="AP1675" s="14" t="s">
        <v>5468</v>
      </c>
      <c r="AQ1675" s="14" t="s">
        <v>5468</v>
      </c>
      <c r="AR1675" s="14" t="s">
        <v>1497</v>
      </c>
      <c r="AS1675" s="9" t="s">
        <v>5468</v>
      </c>
    </row>
    <row r="1676" spans="1:45" x14ac:dyDescent="0.3">
      <c r="A1676" s="1" t="s">
        <v>2798</v>
      </c>
      <c r="B1676" s="8" t="s">
        <v>2799</v>
      </c>
      <c r="C1676" s="3" t="str">
        <f>_xlfn.XLOOKUP(B1676,'[1]daily break down'!$D:$D,'[1]daily break down'!$E:$E,"")</f>
        <v>OUEST</v>
      </c>
      <c r="D1676" s="1" t="s">
        <v>11</v>
      </c>
      <c r="E1676" s="1" t="s">
        <v>12</v>
      </c>
      <c r="F1676" s="3" t="s">
        <v>102</v>
      </c>
      <c r="G1676" s="1" t="s">
        <v>2794</v>
      </c>
      <c r="H1676" s="27" t="str">
        <f>_xlfn.XLOOKUP(B1676,[2]CALCULATION!$B:$B,[2]CALCULATION!$H:$H,"")</f>
        <v>HUAWEI</v>
      </c>
      <c r="I1676" s="100" t="s">
        <v>6098</v>
      </c>
      <c r="J1676" s="41" t="s">
        <v>5541</v>
      </c>
      <c r="K1676" s="41"/>
      <c r="L1676" s="41">
        <v>0</v>
      </c>
      <c r="M1676" s="41">
        <v>0.10321159822277011</v>
      </c>
      <c r="N1676" s="41">
        <v>0</v>
      </c>
      <c r="O1676" s="41">
        <v>1.6854149009939132E-2</v>
      </c>
      <c r="P1676" s="41">
        <v>0</v>
      </c>
      <c r="Q1676" s="41">
        <v>0.11268202480930735</v>
      </c>
      <c r="R1676" s="41">
        <v>0</v>
      </c>
      <c r="S1676" s="40" t="str" cm="1">
        <f t="array" ref="S1676">IFERROR(_xlfn.IFS(
U1676="MPR ISSUE","PDH",
U1676="BSS Hardware Issue","BSS",
U1676="Sites strategiques, MLL, Pylone, etc.","ENVTECH",
U1676="AKTIVCO DEFAUT GE &amp; POWER Cabinet","AKTIVCO",
U1676="AKTIVCO Coupure ENEO &amp; Baisse de tension","AKTIVCO GRID ONLY",
U1676="Coupure ENEO &amp; Baisse de tension","IHS GRID ONLY",
U1676="Defaut GE &amp; POWER Cabinet","IHS",
U1676="Sharing","Partners",
U1676="Sites strategiques &amp; DataCenter","SST &amp; DC",
U1676="Exclu","Exclu",
U1676="SAT","SAT",
U1676="SPARE-ISSUE","SPARE-ISSUE",
U1676="Fiber CAmtel","TRANS_FO_CAMTEL",
U1676="Fiber AOF","Fiber AOF",
U1676="Projet OCM (HUAWEI)","TRAVAUX-HUAWEI",
U1676="Projet OCM (NOKIA)","TRAVAUX-NOKIA",
U1676="ACCESS-ISSUE","ACCESS-ISSUE",
U1676="Projet OCM (ZTE, NOKIA, autres projets)","TRAVAUX OCM",
U1676="No root CAuse","No root cause",
U1676="ODU HS","PDH",
U1676="IP &amp; VLAN","PDH",
U1676="Warehouse HUAWEI","SPARE-ISSUE",
U1676="SPARE-HS","SPARE-ISSUE",
U1676="Power Telco","BSS",U1676="no impacts","no impacts"
),"")</f>
        <v/>
      </c>
      <c r="T1676" s="40" t="str" cm="1">
        <f t="array" ref="T1676">IFERROR(_xlfn.IFS(
U1676="MPR ISSUE","TX ISSUE",
U1676="BSS Hardware Issue","RAN ISSUE",
U1676="Sites strategiques, MLL, Pylone, etc.","ENVTECH",
U1676="AKTIVCO DEFAUT GE &amp; POWER Cabinet","POWER ISSUE",
U1676="AKTIVCO Coupure ENEO &amp; Baisse de tension","POWER ISSUE",
U1676="Coupure ENEO &amp; Baisse de tension","POWER ISSUE",
U1676="Defaut GE &amp; POWER Cabinet","POWER ISSUE",
U1676="Sharing","POWER ISSUE",
U1676="Sites strategiques &amp; DataCenter","POWER ISSUE",
U1676="Exclu","Exclu",
U1676="SAT","TX ISSUE",
U1676="SPARE-ISSUE","SPARE-ISSUE",
U1676="Fiber CAmtel","TX ISSUE",
U1676="Fiber AOF","TX ISSUE",
U1676="Projet OCM (HUAWEI)","TRAVAUX-HUAWEI",
U1676="Projet OCM (NOKIA)","TRAVAUX -NOKIA",
U1676="ACCESS-ISSUE","ACCESS-ISSUE",
U1676="Projet OCM (ZTE, NOKIA, autres projets)","TRAVAUX OCM",
U1676="No root CAuse","No root cause",
U1676="ODU HS","TX ISSUE",
U1676="IP &amp; VLAN","TX ISSUE",
U1676="Warehouse HUAWEI","SPARE-ISSUE",
U1676="SPARE-HS","SPARE-ISSUE",
U1676="Power Telco","RAN ISSUE",U1676="no impacts","no impacts"
),"")</f>
        <v/>
      </c>
      <c r="U1676" s="70"/>
      <c r="V1676" s="40" t="str" cm="1">
        <f t="array" ref="V1676">IFERROR(_xlfn.IFS(
U1676="MPR ISSUE","ACTIVE",
U1676="BSS Hardware Issue","ACTIVE",
U1676="Sites strategiques, MLL, Pylone, etc.","PASSIVE",
U1676="AKTIVCO DEFAUT GE &amp; POWER Cabinet","PASSIVE",
U1676="AKTIVCO Coupure ENEO &amp; Baisse de tension","PASSIVE",
U1676="Coupure ENEO &amp; Baisse de tension","PASSIVE",
U1676="Defaut GE &amp; POWER Cabinet","PASSIVE",
U1676="Sharing","PASSIVE",
U1676="Sites strategiques &amp; DataCenter","PASSIVE",
U1676="Exclu","Exclu",
U1676="SAT","ACTIVE",
U1676="SPARE-ISSUE","SPARE-ISSUE",
U1676="Fiber CAmtel","ACTIVE",
U1676="Fiber AOF","ACTIVE",
U1676="Projet OCM (HUAWEI)","PLANNED WORKS",
U1676="Projet OCM (NOKIA)","PLANNED WORKS",
U1676="ACCESS-ISSUE","ACCESS-ISSUE",
U1676="Projet OCM (ZTE, NOKIA, autres projets)","PLANNED WORKS",
U1676="No root CAuse","No root cause",
U1676="ODU HS","ACTIVE",
U1676="IP &amp; VLAN","ACTIVE",
U1676="Warehouse HUAWEI","SPARE-ISSUE",
U1676="SPARE-HS","SPARE-ISSUE",
U1676="Power Telco","ACTIVE", U1676="no impacts","no impacts"
),"")</f>
        <v/>
      </c>
      <c r="W1676" s="98"/>
      <c r="X1676" s="98"/>
      <c r="Y1676" s="98"/>
      <c r="Z1676" s="98"/>
      <c r="AA1676" s="98"/>
      <c r="AB1676" s="17" t="s">
        <v>5468</v>
      </c>
      <c r="AC1676" s="17"/>
      <c r="AD1676" s="9" t="s">
        <v>5468</v>
      </c>
      <c r="AE1676" s="7" t="s">
        <v>5468</v>
      </c>
      <c r="AF1676" s="6" t="s">
        <v>5468</v>
      </c>
      <c r="AG1676" s="7" t="s">
        <v>5468</v>
      </c>
      <c r="AH1676" s="3" t="s">
        <v>5468</v>
      </c>
      <c r="AI1676" s="18" t="s">
        <v>5468</v>
      </c>
      <c r="AJ1676" s="18" t="s">
        <v>5468</v>
      </c>
      <c r="AK1676" s="18" t="s">
        <v>5468</v>
      </c>
      <c r="AL1676" s="18" t="s">
        <v>5468</v>
      </c>
      <c r="AM1676" s="18" t="s">
        <v>5468</v>
      </c>
      <c r="AN1676" s="9" t="s">
        <v>5468</v>
      </c>
      <c r="AO1676" s="14"/>
      <c r="AP1676" s="14" t="s">
        <v>5468</v>
      </c>
      <c r="AQ1676" s="14" t="s">
        <v>5468</v>
      </c>
      <c r="AR1676" s="14" t="s">
        <v>2799</v>
      </c>
      <c r="AS1676" s="9" t="s">
        <v>5468</v>
      </c>
    </row>
    <row r="1677" spans="1:45" x14ac:dyDescent="0.3">
      <c r="A1677" s="1" t="s">
        <v>3038</v>
      </c>
      <c r="B1677" s="8" t="s">
        <v>3039</v>
      </c>
      <c r="C1677" s="3" t="str">
        <f>_xlfn.XLOOKUP(B1677,'[1]daily break down'!$D:$D,'[1]daily break down'!$E:$E,"")</f>
        <v>ADAMAOUA</v>
      </c>
      <c r="D1677" s="1" t="s">
        <v>11</v>
      </c>
      <c r="E1677" s="1" t="s">
        <v>12</v>
      </c>
      <c r="F1677" s="3" t="s">
        <v>90</v>
      </c>
      <c r="G1677" s="1" t="s">
        <v>3038</v>
      </c>
      <c r="H1677" s="27" t="str">
        <f>_xlfn.XLOOKUP(B1677,[2]CALCULATION!$B:$B,[2]CALCULATION!$H:$H,"")</f>
        <v>HUAWEI</v>
      </c>
      <c r="I1677" s="100" t="s">
        <v>6098</v>
      </c>
      <c r="J1677" s="41" t="s">
        <v>5541</v>
      </c>
      <c r="K1677" s="41"/>
      <c r="L1677" s="41">
        <v>0</v>
      </c>
      <c r="M1677" s="41">
        <v>0</v>
      </c>
      <c r="N1677" s="41">
        <v>2.6961287892407384</v>
      </c>
      <c r="O1677" s="41">
        <v>8.2594247687860445E-2</v>
      </c>
      <c r="P1677" s="41">
        <v>0.14401825741297197</v>
      </c>
      <c r="Q1677" s="41">
        <v>0</v>
      </c>
      <c r="R1677" s="41">
        <v>0</v>
      </c>
      <c r="S1677" s="40" t="str" cm="1">
        <f t="array" ref="S1677">IFERROR(_xlfn.IFS(
U1677="MPR ISSUE","PDH",
U1677="BSS Hardware Issue","BSS",
U1677="Sites strategiques, MLL, Pylone, etc.","ENVTECH",
U1677="AKTIVCO DEFAUT GE &amp; POWER Cabinet","AKTIVCO",
U1677="AKTIVCO Coupure ENEO &amp; Baisse de tension","AKTIVCO GRID ONLY",
U1677="Coupure ENEO &amp; Baisse de tension","IHS GRID ONLY",
U1677="Defaut GE &amp; POWER Cabinet","IHS",
U1677="Sharing","Partners",
U1677="Sites strategiques &amp; DataCenter","SST &amp; DC",
U1677="Exclu","Exclu",
U1677="SAT","SAT",
U1677="SPARE-ISSUE","SPARE-ISSUE",
U1677="Fiber CAmtel","TRANS_FO_CAMTEL",
U1677="Fiber AOF","Fiber AOF",
U1677="Projet OCM (HUAWEI)","TRAVAUX-HUAWEI",
U1677="Projet OCM (NOKIA)","TRAVAUX-NOKIA",
U1677="ACCESS-ISSUE","ACCESS-ISSUE",
U1677="Projet OCM (ZTE, NOKIA, autres projets)","TRAVAUX OCM",
U1677="No root CAuse","No root cause",
U1677="ODU HS","PDH",
U1677="IP &amp; VLAN","PDH",
U1677="Warehouse HUAWEI","SPARE-ISSUE",
U1677="SPARE-HS","SPARE-ISSUE",
U1677="Power Telco","BSS",U1677="no impacts","no impacts"
),"")</f>
        <v/>
      </c>
      <c r="T1677" s="40" t="str" cm="1">
        <f t="array" ref="T1677">IFERROR(_xlfn.IFS(
U1677="MPR ISSUE","TX ISSUE",
U1677="BSS Hardware Issue","RAN ISSUE",
U1677="Sites strategiques, MLL, Pylone, etc.","ENVTECH",
U1677="AKTIVCO DEFAUT GE &amp; POWER Cabinet","POWER ISSUE",
U1677="AKTIVCO Coupure ENEO &amp; Baisse de tension","POWER ISSUE",
U1677="Coupure ENEO &amp; Baisse de tension","POWER ISSUE",
U1677="Defaut GE &amp; POWER Cabinet","POWER ISSUE",
U1677="Sharing","POWER ISSUE",
U1677="Sites strategiques &amp; DataCenter","POWER ISSUE",
U1677="Exclu","Exclu",
U1677="SAT","TX ISSUE",
U1677="SPARE-ISSUE","SPARE-ISSUE",
U1677="Fiber CAmtel","TX ISSUE",
U1677="Fiber AOF","TX ISSUE",
U1677="Projet OCM (HUAWEI)","TRAVAUX-HUAWEI",
U1677="Projet OCM (NOKIA)","TRAVAUX -NOKIA",
U1677="ACCESS-ISSUE","ACCESS-ISSUE",
U1677="Projet OCM (ZTE, NOKIA, autres projets)","TRAVAUX OCM",
U1677="No root CAuse","No root cause",
U1677="ODU HS","TX ISSUE",
U1677="IP &amp; VLAN","TX ISSUE",
U1677="Warehouse HUAWEI","SPARE-ISSUE",
U1677="SPARE-HS","SPARE-ISSUE",
U1677="Power Telco","RAN ISSUE",U1677="no impacts","no impacts"
),"")</f>
        <v/>
      </c>
      <c r="U1677" s="70"/>
      <c r="V1677" s="40" t="str" cm="1">
        <f t="array" ref="V1677">IFERROR(_xlfn.IFS(
U1677="MPR ISSUE","ACTIVE",
U1677="BSS Hardware Issue","ACTIVE",
U1677="Sites strategiques, MLL, Pylone, etc.","PASSIVE",
U1677="AKTIVCO DEFAUT GE &amp; POWER Cabinet","PASSIVE",
U1677="AKTIVCO Coupure ENEO &amp; Baisse de tension","PASSIVE",
U1677="Coupure ENEO &amp; Baisse de tension","PASSIVE",
U1677="Defaut GE &amp; POWER Cabinet","PASSIVE",
U1677="Sharing","PASSIVE",
U1677="Sites strategiques &amp; DataCenter","PASSIVE",
U1677="Exclu","Exclu",
U1677="SAT","ACTIVE",
U1677="SPARE-ISSUE","SPARE-ISSUE",
U1677="Fiber CAmtel","ACTIVE",
U1677="Fiber AOF","ACTIVE",
U1677="Projet OCM (HUAWEI)","PLANNED WORKS",
U1677="Projet OCM (NOKIA)","PLANNED WORKS",
U1677="ACCESS-ISSUE","ACCESS-ISSUE",
U1677="Projet OCM (ZTE, NOKIA, autres projets)","PLANNED WORKS",
U1677="No root CAuse","No root cause",
U1677="ODU HS","ACTIVE",
U1677="IP &amp; VLAN","ACTIVE",
U1677="Warehouse HUAWEI","SPARE-ISSUE",
U1677="SPARE-HS","SPARE-ISSUE",
U1677="Power Telco","ACTIVE", U1677="no impacts","no impacts"
),"")</f>
        <v/>
      </c>
      <c r="W1677" s="98"/>
      <c r="X1677" s="98"/>
      <c r="Y1677" s="98"/>
      <c r="Z1677" s="98"/>
      <c r="AA1677" s="98"/>
      <c r="AB1677" s="17" t="s">
        <v>5468</v>
      </c>
      <c r="AC1677" s="17"/>
      <c r="AD1677" s="9" t="s">
        <v>5468</v>
      </c>
      <c r="AE1677" s="7" t="s">
        <v>5468</v>
      </c>
      <c r="AF1677" s="6" t="s">
        <v>5468</v>
      </c>
      <c r="AG1677" s="7" t="s">
        <v>5468</v>
      </c>
      <c r="AH1677" s="3" t="s">
        <v>5468</v>
      </c>
      <c r="AI1677" s="18" t="s">
        <v>5468</v>
      </c>
      <c r="AJ1677" s="18" t="s">
        <v>5468</v>
      </c>
      <c r="AK1677" s="18" t="s">
        <v>5468</v>
      </c>
      <c r="AL1677" s="18" t="s">
        <v>5468</v>
      </c>
      <c r="AM1677" s="18" t="s">
        <v>5468</v>
      </c>
      <c r="AN1677" s="9" t="s">
        <v>5468</v>
      </c>
      <c r="AO1677" s="14"/>
      <c r="AP1677" s="14" t="s">
        <v>5468</v>
      </c>
      <c r="AQ1677" s="14" t="s">
        <v>5468</v>
      </c>
      <c r="AR1677" s="14" t="s">
        <v>5468</v>
      </c>
      <c r="AS1677" s="9" t="s">
        <v>5468</v>
      </c>
    </row>
    <row r="1678" spans="1:45" x14ac:dyDescent="0.3">
      <c r="A1678" s="2" t="s">
        <v>3903</v>
      </c>
      <c r="B1678" s="8" t="s">
        <v>3904</v>
      </c>
      <c r="C1678" s="3" t="str">
        <f>_xlfn.XLOOKUP(B1678,'[1]daily break down'!$D:$D,'[1]daily break down'!$E:$E,"")</f>
        <v>EXTREME-NORD</v>
      </c>
      <c r="D1678" s="1" t="s">
        <v>11</v>
      </c>
      <c r="E1678" s="1" t="s">
        <v>83</v>
      </c>
      <c r="F1678" s="3" t="s">
        <v>55</v>
      </c>
      <c r="G1678" s="1" t="s">
        <v>3903</v>
      </c>
      <c r="H1678" s="27" t="str">
        <f>_xlfn.XLOOKUP(B1678,[2]CALCULATION!$B:$B,[2]CALCULATION!$H:$H,"")</f>
        <v>HUAWEI</v>
      </c>
      <c r="I1678" s="100" t="s">
        <v>6098</v>
      </c>
      <c r="J1678" s="41" t="s">
        <v>6092</v>
      </c>
      <c r="K1678" s="41"/>
      <c r="L1678" s="41">
        <v>0.66849440549263339</v>
      </c>
      <c r="M1678" s="41">
        <v>0</v>
      </c>
      <c r="N1678" s="41">
        <v>4.7013266444655616E-2</v>
      </c>
      <c r="O1678" s="41">
        <v>0</v>
      </c>
      <c r="P1678" s="41">
        <v>1.4031747866211228</v>
      </c>
      <c r="Q1678" s="41">
        <v>0.34892547220153353</v>
      </c>
      <c r="R1678" s="41">
        <v>0.33606638073469108</v>
      </c>
      <c r="S1678" s="40" t="str" cm="1">
        <f t="array" ref="S1678">IFERROR(_xlfn.IFS(
U1678="MPR ISSUE","PDH",
U1678="BSS Hardware Issue","BSS",
U1678="Sites strategiques, MLL, Pylone, etc.","ENVTECH",
U1678="AKTIVCO DEFAUT GE &amp; POWER Cabinet","AKTIVCO",
U1678="AKTIVCO Coupure ENEO &amp; Baisse de tension","AKTIVCO GRID ONLY",
U1678="Coupure ENEO &amp; Baisse de tension","IHS GRID ONLY",
U1678="Defaut GE &amp; POWER Cabinet","IHS",
U1678="Sharing","Partners",
U1678="Sites strategiques &amp; DataCenter","SST &amp; DC",
U1678="Exclu","Exclu",
U1678="SAT","SAT",
U1678="SPARE-ISSUE","SPARE-ISSUE",
U1678="Fiber CAmtel","TRANS_FO_CAMTEL",
U1678="Fiber AOF","Fiber AOF",
U1678="Projet OCM (HUAWEI)","TRAVAUX-HUAWEI",
U1678="Projet OCM (NOKIA)","TRAVAUX-NOKIA",
U1678="ACCESS-ISSUE","ACCESS-ISSUE",
U1678="Projet OCM (ZTE, NOKIA, autres projets)","TRAVAUX OCM",
U1678="No root CAuse","No root cause",
U1678="ODU HS","PDH",
U1678="IP &amp; VLAN","PDH",
U1678="Warehouse HUAWEI","SPARE-ISSUE",
U1678="SPARE-HS","SPARE-ISSUE",
U1678="Power Telco","BSS",U1678="no impacts","no impacts"
),"")</f>
        <v/>
      </c>
      <c r="T1678" s="40" t="str" cm="1">
        <f t="array" ref="T1678">IFERROR(_xlfn.IFS(
U1678="MPR ISSUE","TX ISSUE",
U1678="BSS Hardware Issue","RAN ISSUE",
U1678="Sites strategiques, MLL, Pylone, etc.","ENVTECH",
U1678="AKTIVCO DEFAUT GE &amp; POWER Cabinet","POWER ISSUE",
U1678="AKTIVCO Coupure ENEO &amp; Baisse de tension","POWER ISSUE",
U1678="Coupure ENEO &amp; Baisse de tension","POWER ISSUE",
U1678="Defaut GE &amp; POWER Cabinet","POWER ISSUE",
U1678="Sharing","POWER ISSUE",
U1678="Sites strategiques &amp; DataCenter","POWER ISSUE",
U1678="Exclu","Exclu",
U1678="SAT","TX ISSUE",
U1678="SPARE-ISSUE","SPARE-ISSUE",
U1678="Fiber CAmtel","TX ISSUE",
U1678="Fiber AOF","TX ISSUE",
U1678="Projet OCM (HUAWEI)","TRAVAUX-HUAWEI",
U1678="Projet OCM (NOKIA)","TRAVAUX -NOKIA",
U1678="ACCESS-ISSUE","ACCESS-ISSUE",
U1678="Projet OCM (ZTE, NOKIA, autres projets)","TRAVAUX OCM",
U1678="No root CAuse","No root cause",
U1678="ODU HS","TX ISSUE",
U1678="IP &amp; VLAN","TX ISSUE",
U1678="Warehouse HUAWEI","SPARE-ISSUE",
U1678="SPARE-HS","SPARE-ISSUE",
U1678="Power Telco","RAN ISSUE",U1678="no impacts","no impacts"
),"")</f>
        <v/>
      </c>
      <c r="U1678" s="70"/>
      <c r="V1678" s="40" t="str" cm="1">
        <f t="array" ref="V1678">IFERROR(_xlfn.IFS(
U1678="MPR ISSUE","ACTIVE",
U1678="BSS Hardware Issue","ACTIVE",
U1678="Sites strategiques, MLL, Pylone, etc.","PASSIVE",
U1678="AKTIVCO DEFAUT GE &amp; POWER Cabinet","PASSIVE",
U1678="AKTIVCO Coupure ENEO &amp; Baisse de tension","PASSIVE",
U1678="Coupure ENEO &amp; Baisse de tension","PASSIVE",
U1678="Defaut GE &amp; POWER Cabinet","PASSIVE",
U1678="Sharing","PASSIVE",
U1678="Sites strategiques &amp; DataCenter","PASSIVE",
U1678="Exclu","Exclu",
U1678="SAT","ACTIVE",
U1678="SPARE-ISSUE","SPARE-ISSUE",
U1678="Fiber CAmtel","ACTIVE",
U1678="Fiber AOF","ACTIVE",
U1678="Projet OCM (HUAWEI)","PLANNED WORKS",
U1678="Projet OCM (NOKIA)","PLANNED WORKS",
U1678="ACCESS-ISSUE","ACCESS-ISSUE",
U1678="Projet OCM (ZTE, NOKIA, autres projets)","PLANNED WORKS",
U1678="No root CAuse","No root cause",
U1678="ODU HS","ACTIVE",
U1678="IP &amp; VLAN","ACTIVE",
U1678="Warehouse HUAWEI","SPARE-ISSUE",
U1678="SPARE-HS","SPARE-ISSUE",
U1678="Power Telco","ACTIVE", U1678="no impacts","no impacts"
),"")</f>
        <v/>
      </c>
      <c r="W1678" s="98"/>
      <c r="X1678" s="98"/>
      <c r="Y1678" s="98"/>
      <c r="Z1678" s="98"/>
      <c r="AA1678" s="98"/>
      <c r="AB1678" s="17" t="s">
        <v>6045</v>
      </c>
      <c r="AC1678" s="17"/>
      <c r="AD1678" s="9"/>
      <c r="AE1678" s="7" t="s">
        <v>5468</v>
      </c>
      <c r="AF1678" s="6" t="s">
        <v>5468</v>
      </c>
      <c r="AG1678" s="7" t="s">
        <v>5468</v>
      </c>
      <c r="AH1678" s="3" t="s">
        <v>5468</v>
      </c>
      <c r="AI1678" s="18" t="s">
        <v>5468</v>
      </c>
      <c r="AJ1678" s="18" t="s">
        <v>6045</v>
      </c>
      <c r="AK1678" s="18" t="s">
        <v>5468</v>
      </c>
      <c r="AL1678" s="18" t="s">
        <v>5468</v>
      </c>
      <c r="AM1678" s="18" t="s">
        <v>5468</v>
      </c>
      <c r="AN1678" s="9" t="s">
        <v>5468</v>
      </c>
      <c r="AO1678" s="14"/>
      <c r="AP1678" s="14" t="s">
        <v>5468</v>
      </c>
      <c r="AQ1678" s="14" t="s">
        <v>5468</v>
      </c>
      <c r="AR1678" s="14" t="s">
        <v>5468</v>
      </c>
      <c r="AS1678" s="9" t="s">
        <v>5468</v>
      </c>
    </row>
    <row r="1679" spans="1:45" x14ac:dyDescent="0.3">
      <c r="A1679" s="1" t="s">
        <v>3513</v>
      </c>
      <c r="B1679" s="1" t="s">
        <v>3564</v>
      </c>
      <c r="C1679" s="3" t="str">
        <f>_xlfn.XLOOKUP(B1679,'[1]daily break down'!$D:$D,'[1]daily break down'!$E:$E,"")</f>
        <v>LITTORAL</v>
      </c>
      <c r="D1679" s="1" t="s">
        <v>11</v>
      </c>
      <c r="E1679" s="1" t="s">
        <v>12</v>
      </c>
      <c r="F1679" s="3" t="s">
        <v>31</v>
      </c>
      <c r="G1679" s="1" t="s">
        <v>3513</v>
      </c>
      <c r="H1679" s="29" t="str">
        <f>_xlfn.XLOOKUP(B1679,[2]CALCULATION!$B:$B,[2]CALCULATION!$H:$H,"")</f>
        <v>ZTE</v>
      </c>
      <c r="I1679" s="100" t="s">
        <v>6098</v>
      </c>
      <c r="J1679" s="41" t="s">
        <v>5541</v>
      </c>
      <c r="K1679" s="41"/>
      <c r="L1679" s="41">
        <v>0</v>
      </c>
      <c r="M1679" s="41">
        <v>0</v>
      </c>
      <c r="N1679" s="41">
        <v>0</v>
      </c>
      <c r="O1679" s="41">
        <v>0</v>
      </c>
      <c r="P1679" s="41">
        <v>0</v>
      </c>
      <c r="Q1679" s="41">
        <v>0</v>
      </c>
      <c r="R1679" s="41">
        <v>0</v>
      </c>
      <c r="S1679" s="40" t="str" cm="1">
        <f t="array" ref="S1679">IFERROR(_xlfn.IFS(
U1679="MPR ISSUE","PDH",
U1679="BSS Hardware Issue","BSS",
U1679="Sites strategiques, MLL, Pylone, etc.","ENVTECH",
U1679="AKTIVCO DEFAUT GE &amp; POWER Cabinet","AKTIVCO",
U1679="AKTIVCO Coupure ENEO &amp; Baisse de tension","AKTIVCO GRID ONLY",
U1679="Coupure ENEO &amp; Baisse de tension","IHS GRID ONLY",
U1679="Defaut GE &amp; POWER Cabinet","IHS",
U1679="Sharing","Partners",
U1679="Sites strategiques &amp; DataCenter","SST &amp; DC",
U1679="Exclu","Exclu",
U1679="SAT","SAT",
U1679="SPARE-ISSUE","SPARE-ISSUE",
U1679="Fiber CAmtel","TRANS_FO_CAMTEL",
U1679="Fiber AOF","Fiber AOF",
U1679="Projet OCM (HUAWEI)","TRAVAUX-HUAWEI",
U1679="Projet OCM (NOKIA)","TRAVAUX-NOKIA",
U1679="ACCESS-ISSUE","ACCESS-ISSUE",
U1679="Projet OCM (ZTE, NOKIA, autres projets)","TRAVAUX OCM",
U1679="No root CAuse","No root cause",
U1679="ODU HS","PDH",
U1679="IP &amp; VLAN","PDH",
U1679="Warehouse HUAWEI","SPARE-ISSUE",
U1679="SPARE-HS","SPARE-ISSUE",
U1679="Power Telco","BSS",U1679="no impacts","no impacts"
),"")</f>
        <v/>
      </c>
      <c r="T1679" s="40" t="str" cm="1">
        <f t="array" ref="T1679">IFERROR(_xlfn.IFS(
U1679="MPR ISSUE","TX ISSUE",
U1679="BSS Hardware Issue","RAN ISSUE",
U1679="Sites strategiques, MLL, Pylone, etc.","ENVTECH",
U1679="AKTIVCO DEFAUT GE &amp; POWER Cabinet","POWER ISSUE",
U1679="AKTIVCO Coupure ENEO &amp; Baisse de tension","POWER ISSUE",
U1679="Coupure ENEO &amp; Baisse de tension","POWER ISSUE",
U1679="Defaut GE &amp; POWER Cabinet","POWER ISSUE",
U1679="Sharing","POWER ISSUE",
U1679="Sites strategiques &amp; DataCenter","POWER ISSUE",
U1679="Exclu","Exclu",
U1679="SAT","TX ISSUE",
U1679="SPARE-ISSUE","SPARE-ISSUE",
U1679="Fiber CAmtel","TX ISSUE",
U1679="Fiber AOF","TX ISSUE",
U1679="Projet OCM (HUAWEI)","TRAVAUX-HUAWEI",
U1679="Projet OCM (NOKIA)","TRAVAUX -NOKIA",
U1679="ACCESS-ISSUE","ACCESS-ISSUE",
U1679="Projet OCM (ZTE, NOKIA, autres projets)","TRAVAUX OCM",
U1679="No root CAuse","No root cause",
U1679="ODU HS","TX ISSUE",
U1679="IP &amp; VLAN","TX ISSUE",
U1679="Warehouse HUAWEI","SPARE-ISSUE",
U1679="SPARE-HS","SPARE-ISSUE",
U1679="Power Telco","RAN ISSUE",U1679="no impacts","no impacts"
),"")</f>
        <v/>
      </c>
      <c r="U1679" s="70"/>
      <c r="V1679" s="40" t="str" cm="1">
        <f t="array" ref="V1679">IFERROR(_xlfn.IFS(
U1679="MPR ISSUE","ACTIVE",
U1679="BSS Hardware Issue","ACTIVE",
U1679="Sites strategiques, MLL, Pylone, etc.","PASSIVE",
U1679="AKTIVCO DEFAUT GE &amp; POWER Cabinet","PASSIVE",
U1679="AKTIVCO Coupure ENEO &amp; Baisse de tension","PASSIVE",
U1679="Coupure ENEO &amp; Baisse de tension","PASSIVE",
U1679="Defaut GE &amp; POWER Cabinet","PASSIVE",
U1679="Sharing","PASSIVE",
U1679="Sites strategiques &amp; DataCenter","PASSIVE",
U1679="Exclu","Exclu",
U1679="SAT","ACTIVE",
U1679="SPARE-ISSUE","SPARE-ISSUE",
U1679="Fiber CAmtel","ACTIVE",
U1679="Fiber AOF","ACTIVE",
U1679="Projet OCM (HUAWEI)","PLANNED WORKS",
U1679="Projet OCM (NOKIA)","PLANNED WORKS",
U1679="ACCESS-ISSUE","ACCESS-ISSUE",
U1679="Projet OCM (ZTE, NOKIA, autres projets)","PLANNED WORKS",
U1679="No root CAuse","No root cause",
U1679="ODU HS","ACTIVE",
U1679="IP &amp; VLAN","ACTIVE",
U1679="Warehouse HUAWEI","SPARE-ISSUE",
U1679="SPARE-HS","SPARE-ISSUE",
U1679="Power Telco","ACTIVE", U1679="no impacts","no impacts"
),"")</f>
        <v/>
      </c>
      <c r="W1679" s="98"/>
      <c r="X1679" s="98"/>
      <c r="Y1679" s="98"/>
      <c r="Z1679" s="98"/>
      <c r="AA1679" s="98"/>
      <c r="AB1679" s="17" t="s">
        <v>5468</v>
      </c>
      <c r="AC1679" s="17"/>
      <c r="AD1679" s="9" t="s">
        <v>5468</v>
      </c>
      <c r="AE1679" s="7" t="s">
        <v>5468</v>
      </c>
      <c r="AF1679" s="6" t="s">
        <v>5468</v>
      </c>
      <c r="AG1679" s="7" t="s">
        <v>5468</v>
      </c>
      <c r="AH1679" s="3" t="s">
        <v>5468</v>
      </c>
      <c r="AI1679" s="18" t="s">
        <v>5468</v>
      </c>
      <c r="AJ1679" s="18" t="s">
        <v>5468</v>
      </c>
      <c r="AK1679" s="18" t="s">
        <v>5468</v>
      </c>
      <c r="AL1679" s="18" t="s">
        <v>5468</v>
      </c>
      <c r="AM1679" s="18" t="s">
        <v>5468</v>
      </c>
      <c r="AN1679" s="9" t="s">
        <v>5468</v>
      </c>
      <c r="AO1679" s="14"/>
      <c r="AP1679" s="14" t="s">
        <v>5468</v>
      </c>
      <c r="AQ1679" s="14" t="s">
        <v>5468</v>
      </c>
      <c r="AR1679" s="14" t="s">
        <v>5468</v>
      </c>
      <c r="AS1679" s="9" t="s">
        <v>3564</v>
      </c>
    </row>
    <row r="1680" spans="1:45" x14ac:dyDescent="0.3">
      <c r="A1680" s="1" t="s">
        <v>3683</v>
      </c>
      <c r="B1680" s="8" t="s">
        <v>3684</v>
      </c>
      <c r="C1680" s="3" t="str">
        <f>_xlfn.XLOOKUP(B1680,'[1]daily break down'!$D:$D,'[1]daily break down'!$E:$E,"")</f>
        <v>CENTRE</v>
      </c>
      <c r="D1680" s="1" t="s">
        <v>21</v>
      </c>
      <c r="E1680" s="1" t="s">
        <v>122</v>
      </c>
      <c r="F1680" s="3" t="s">
        <v>69</v>
      </c>
      <c r="G1680" s="1" t="s">
        <v>3683</v>
      </c>
      <c r="H1680" s="29" t="str">
        <f>_xlfn.XLOOKUP(B1680,[2]CALCULATION!$B:$B,[2]CALCULATION!$H:$H,"")</f>
        <v>ZTE</v>
      </c>
      <c r="I1680" s="100" t="s">
        <v>6098</v>
      </c>
      <c r="J1680" s="41" t="s">
        <v>5541</v>
      </c>
      <c r="K1680" s="41"/>
      <c r="L1680" s="41">
        <v>0</v>
      </c>
      <c r="M1680" s="41">
        <v>0</v>
      </c>
      <c r="N1680" s="41">
        <v>0</v>
      </c>
      <c r="O1680" s="41">
        <v>0</v>
      </c>
      <c r="P1680" s="41">
        <v>0</v>
      </c>
      <c r="Q1680" s="41">
        <v>0</v>
      </c>
      <c r="R1680" s="41">
        <v>0</v>
      </c>
      <c r="S1680" s="40" t="str" cm="1">
        <f t="array" ref="S1680">IFERROR(_xlfn.IFS(
U1680="MPR ISSUE","PDH",
U1680="BSS Hardware Issue","BSS",
U1680="Sites strategiques, MLL, Pylone, etc.","ENVTECH",
U1680="AKTIVCO DEFAUT GE &amp; POWER Cabinet","AKTIVCO",
U1680="AKTIVCO Coupure ENEO &amp; Baisse de tension","AKTIVCO GRID ONLY",
U1680="Coupure ENEO &amp; Baisse de tension","IHS GRID ONLY",
U1680="Defaut GE &amp; POWER Cabinet","IHS",
U1680="Sharing","Partners",
U1680="Sites strategiques &amp; DataCenter","SST &amp; DC",
U1680="Exclu","Exclu",
U1680="SAT","SAT",
U1680="SPARE-ISSUE","SPARE-ISSUE",
U1680="Fiber CAmtel","TRANS_FO_CAMTEL",
U1680="Fiber AOF","Fiber AOF",
U1680="Projet OCM (HUAWEI)","TRAVAUX-HUAWEI",
U1680="Projet OCM (NOKIA)","TRAVAUX-NOKIA",
U1680="ACCESS-ISSUE","ACCESS-ISSUE",
U1680="Projet OCM (ZTE, NOKIA, autres projets)","TRAVAUX OCM",
U1680="No root CAuse","No root cause",
U1680="ODU HS","PDH",
U1680="IP &amp; VLAN","PDH",
U1680="Warehouse HUAWEI","SPARE-ISSUE",
U1680="SPARE-HS","SPARE-ISSUE",
U1680="Power Telco","BSS",U1680="no impacts","no impacts"
),"")</f>
        <v/>
      </c>
      <c r="T1680" s="40" t="str" cm="1">
        <f t="array" ref="T1680">IFERROR(_xlfn.IFS(
U1680="MPR ISSUE","TX ISSUE",
U1680="BSS Hardware Issue","RAN ISSUE",
U1680="Sites strategiques, MLL, Pylone, etc.","ENVTECH",
U1680="AKTIVCO DEFAUT GE &amp; POWER Cabinet","POWER ISSUE",
U1680="AKTIVCO Coupure ENEO &amp; Baisse de tension","POWER ISSUE",
U1680="Coupure ENEO &amp; Baisse de tension","POWER ISSUE",
U1680="Defaut GE &amp; POWER Cabinet","POWER ISSUE",
U1680="Sharing","POWER ISSUE",
U1680="Sites strategiques &amp; DataCenter","POWER ISSUE",
U1680="Exclu","Exclu",
U1680="SAT","TX ISSUE",
U1680="SPARE-ISSUE","SPARE-ISSUE",
U1680="Fiber CAmtel","TX ISSUE",
U1680="Fiber AOF","TX ISSUE",
U1680="Projet OCM (HUAWEI)","TRAVAUX-HUAWEI",
U1680="Projet OCM (NOKIA)","TRAVAUX -NOKIA",
U1680="ACCESS-ISSUE","ACCESS-ISSUE",
U1680="Projet OCM (ZTE, NOKIA, autres projets)","TRAVAUX OCM",
U1680="No root CAuse","No root cause",
U1680="ODU HS","TX ISSUE",
U1680="IP &amp; VLAN","TX ISSUE",
U1680="Warehouse HUAWEI","SPARE-ISSUE",
U1680="SPARE-HS","SPARE-ISSUE",
U1680="Power Telco","RAN ISSUE",U1680="no impacts","no impacts"
),"")</f>
        <v/>
      </c>
      <c r="U1680" s="70"/>
      <c r="V1680" s="40" t="str" cm="1">
        <f t="array" ref="V1680">IFERROR(_xlfn.IFS(
U1680="MPR ISSUE","ACTIVE",
U1680="BSS Hardware Issue","ACTIVE",
U1680="Sites strategiques, MLL, Pylone, etc.","PASSIVE",
U1680="AKTIVCO DEFAUT GE &amp; POWER Cabinet","PASSIVE",
U1680="AKTIVCO Coupure ENEO &amp; Baisse de tension","PASSIVE",
U1680="Coupure ENEO &amp; Baisse de tension","PASSIVE",
U1680="Defaut GE &amp; POWER Cabinet","PASSIVE",
U1680="Sharing","PASSIVE",
U1680="Sites strategiques &amp; DataCenter","PASSIVE",
U1680="Exclu","Exclu",
U1680="SAT","ACTIVE",
U1680="SPARE-ISSUE","SPARE-ISSUE",
U1680="Fiber CAmtel","ACTIVE",
U1680="Fiber AOF","ACTIVE",
U1680="Projet OCM (HUAWEI)","PLANNED WORKS",
U1680="Projet OCM (NOKIA)","PLANNED WORKS",
U1680="ACCESS-ISSUE","ACCESS-ISSUE",
U1680="Projet OCM (ZTE, NOKIA, autres projets)","PLANNED WORKS",
U1680="No root CAuse","No root cause",
U1680="ODU HS","ACTIVE",
U1680="IP &amp; VLAN","ACTIVE",
U1680="Warehouse HUAWEI","SPARE-ISSUE",
U1680="SPARE-HS","SPARE-ISSUE",
U1680="Power Telco","ACTIVE", U1680="no impacts","no impacts"
),"")</f>
        <v/>
      </c>
      <c r="W1680" s="98"/>
      <c r="X1680" s="98"/>
      <c r="Y1680" s="98"/>
      <c r="Z1680" s="98"/>
      <c r="AA1680" s="98"/>
      <c r="AB1680" s="17" t="s">
        <v>6046</v>
      </c>
      <c r="AC1680" s="17"/>
      <c r="AD1680" s="9" t="s">
        <v>5468</v>
      </c>
      <c r="AE1680" s="7" t="s">
        <v>5468</v>
      </c>
      <c r="AF1680" s="6" t="s">
        <v>5468</v>
      </c>
      <c r="AG1680" s="7" t="s">
        <v>5468</v>
      </c>
      <c r="AH1680" s="3" t="s">
        <v>5468</v>
      </c>
      <c r="AI1680" s="18" t="s">
        <v>5468</v>
      </c>
      <c r="AJ1680" s="18" t="s">
        <v>5468</v>
      </c>
      <c r="AK1680" s="18" t="s">
        <v>6046</v>
      </c>
      <c r="AL1680" s="18" t="s">
        <v>5468</v>
      </c>
      <c r="AM1680" s="18" t="s">
        <v>5468</v>
      </c>
      <c r="AN1680" s="9" t="s">
        <v>5468</v>
      </c>
      <c r="AO1680" s="14"/>
      <c r="AP1680" s="14" t="s">
        <v>5468</v>
      </c>
      <c r="AQ1680" s="14" t="s">
        <v>5468</v>
      </c>
      <c r="AR1680" s="14" t="s">
        <v>5468</v>
      </c>
      <c r="AS1680" s="9" t="s">
        <v>3684</v>
      </c>
    </row>
    <row r="1681" spans="1:45" x14ac:dyDescent="0.3">
      <c r="A1681" s="1" t="s">
        <v>4020</v>
      </c>
      <c r="B1681" s="1" t="s">
        <v>4021</v>
      </c>
      <c r="C1681" s="3" t="str">
        <f>_xlfn.XLOOKUP(B1681,'[1]daily break down'!$D:$D,'[1]daily break down'!$E:$E,"")</f>
        <v>CENTRE</v>
      </c>
      <c r="D1681" s="1" t="s">
        <v>11</v>
      </c>
      <c r="E1681" s="1" t="s">
        <v>318</v>
      </c>
      <c r="F1681" s="3" t="s">
        <v>69</v>
      </c>
      <c r="G1681" s="1" t="s">
        <v>4022</v>
      </c>
      <c r="H1681" s="29" t="str">
        <f>_xlfn.XLOOKUP(B1681,[2]CALCULATION!$B:$B,[2]CALCULATION!$H:$H,"")</f>
        <v>ZTE</v>
      </c>
      <c r="I1681" s="100" t="s">
        <v>6098</v>
      </c>
      <c r="J1681" s="41" t="s">
        <v>5541</v>
      </c>
      <c r="K1681" s="41"/>
      <c r="L1681" s="41">
        <v>0</v>
      </c>
      <c r="M1681" s="41">
        <v>0</v>
      </c>
      <c r="N1681" s="41">
        <v>0</v>
      </c>
      <c r="O1681" s="41">
        <v>0</v>
      </c>
      <c r="P1681" s="41">
        <v>0</v>
      </c>
      <c r="Q1681" s="41">
        <v>0</v>
      </c>
      <c r="R1681" s="41">
        <v>0</v>
      </c>
      <c r="S1681" s="40" t="str" cm="1">
        <f t="array" ref="S1681">IFERROR(_xlfn.IFS(
U1681="MPR ISSUE","PDH",
U1681="BSS Hardware Issue","BSS",
U1681="Sites strategiques, MLL, Pylone, etc.","ENVTECH",
U1681="AKTIVCO DEFAUT GE &amp; POWER Cabinet","AKTIVCO",
U1681="AKTIVCO Coupure ENEO &amp; Baisse de tension","AKTIVCO GRID ONLY",
U1681="Coupure ENEO &amp; Baisse de tension","IHS GRID ONLY",
U1681="Defaut GE &amp; POWER Cabinet","IHS",
U1681="Sharing","Partners",
U1681="Sites strategiques &amp; DataCenter","SST &amp; DC",
U1681="Exclu","Exclu",
U1681="SAT","SAT",
U1681="SPARE-ISSUE","SPARE-ISSUE",
U1681="Fiber CAmtel","TRANS_FO_CAMTEL",
U1681="Fiber AOF","Fiber AOF",
U1681="Projet OCM (HUAWEI)","TRAVAUX-HUAWEI",
U1681="Projet OCM (NOKIA)","TRAVAUX-NOKIA",
U1681="ACCESS-ISSUE","ACCESS-ISSUE",
U1681="Projet OCM (ZTE, NOKIA, autres projets)","TRAVAUX OCM",
U1681="No root CAuse","No root cause",
U1681="ODU HS","PDH",
U1681="IP &amp; VLAN","PDH",
U1681="Warehouse HUAWEI","SPARE-ISSUE",
U1681="SPARE-HS","SPARE-ISSUE",
U1681="Power Telco","BSS",U1681="no impacts","no impacts"
),"")</f>
        <v/>
      </c>
      <c r="T1681" s="40" t="str" cm="1">
        <f t="array" ref="T1681">IFERROR(_xlfn.IFS(
U1681="MPR ISSUE","TX ISSUE",
U1681="BSS Hardware Issue","RAN ISSUE",
U1681="Sites strategiques, MLL, Pylone, etc.","ENVTECH",
U1681="AKTIVCO DEFAUT GE &amp; POWER Cabinet","POWER ISSUE",
U1681="AKTIVCO Coupure ENEO &amp; Baisse de tension","POWER ISSUE",
U1681="Coupure ENEO &amp; Baisse de tension","POWER ISSUE",
U1681="Defaut GE &amp; POWER Cabinet","POWER ISSUE",
U1681="Sharing","POWER ISSUE",
U1681="Sites strategiques &amp; DataCenter","POWER ISSUE",
U1681="Exclu","Exclu",
U1681="SAT","TX ISSUE",
U1681="SPARE-ISSUE","SPARE-ISSUE",
U1681="Fiber CAmtel","TX ISSUE",
U1681="Fiber AOF","TX ISSUE",
U1681="Projet OCM (HUAWEI)","TRAVAUX-HUAWEI",
U1681="Projet OCM (NOKIA)","TRAVAUX -NOKIA",
U1681="ACCESS-ISSUE","ACCESS-ISSUE",
U1681="Projet OCM (ZTE, NOKIA, autres projets)","TRAVAUX OCM",
U1681="No root CAuse","No root cause",
U1681="ODU HS","TX ISSUE",
U1681="IP &amp; VLAN","TX ISSUE",
U1681="Warehouse HUAWEI","SPARE-ISSUE",
U1681="SPARE-HS","SPARE-ISSUE",
U1681="Power Telco","RAN ISSUE",U1681="no impacts","no impacts"
),"")</f>
        <v/>
      </c>
      <c r="U1681" s="70"/>
      <c r="V1681" s="40" t="str" cm="1">
        <f t="array" ref="V1681">IFERROR(_xlfn.IFS(
U1681="MPR ISSUE","ACTIVE",
U1681="BSS Hardware Issue","ACTIVE",
U1681="Sites strategiques, MLL, Pylone, etc.","PASSIVE",
U1681="AKTIVCO DEFAUT GE &amp; POWER Cabinet","PASSIVE",
U1681="AKTIVCO Coupure ENEO &amp; Baisse de tension","PASSIVE",
U1681="Coupure ENEO &amp; Baisse de tension","PASSIVE",
U1681="Defaut GE &amp; POWER Cabinet","PASSIVE",
U1681="Sharing","PASSIVE",
U1681="Sites strategiques &amp; DataCenter","PASSIVE",
U1681="Exclu","Exclu",
U1681="SAT","ACTIVE",
U1681="SPARE-ISSUE","SPARE-ISSUE",
U1681="Fiber CAmtel","ACTIVE",
U1681="Fiber AOF","ACTIVE",
U1681="Projet OCM (HUAWEI)","PLANNED WORKS",
U1681="Projet OCM (NOKIA)","PLANNED WORKS",
U1681="ACCESS-ISSUE","ACCESS-ISSUE",
U1681="Projet OCM (ZTE, NOKIA, autres projets)","PLANNED WORKS",
U1681="No root CAuse","No root cause",
U1681="ODU HS","ACTIVE",
U1681="IP &amp; VLAN","ACTIVE",
U1681="Warehouse HUAWEI","SPARE-ISSUE",
U1681="SPARE-HS","SPARE-ISSUE",
U1681="Power Telco","ACTIVE", U1681="no impacts","no impacts"
),"")</f>
        <v/>
      </c>
      <c r="W1681" s="98"/>
      <c r="X1681" s="98"/>
      <c r="Y1681" s="98"/>
      <c r="Z1681" s="98"/>
      <c r="AA1681" s="98"/>
      <c r="AB1681" s="17" t="s">
        <v>6047</v>
      </c>
      <c r="AC1681" s="17"/>
      <c r="AD1681" s="9" t="s">
        <v>5468</v>
      </c>
      <c r="AE1681" s="7" t="s">
        <v>5468</v>
      </c>
      <c r="AF1681" s="6" t="s">
        <v>5468</v>
      </c>
      <c r="AG1681" s="7" t="s">
        <v>5468</v>
      </c>
      <c r="AH1681" s="3" t="s">
        <v>5468</v>
      </c>
      <c r="AI1681" s="18" t="s">
        <v>5468</v>
      </c>
      <c r="AJ1681" s="18" t="s">
        <v>5468</v>
      </c>
      <c r="AK1681" s="18" t="s">
        <v>6047</v>
      </c>
      <c r="AL1681" s="18" t="s">
        <v>5468</v>
      </c>
      <c r="AM1681" s="18" t="s">
        <v>5468</v>
      </c>
      <c r="AN1681" s="9" t="s">
        <v>5468</v>
      </c>
      <c r="AO1681" s="14"/>
      <c r="AP1681" s="14" t="s">
        <v>5468</v>
      </c>
      <c r="AQ1681" s="14" t="s">
        <v>5468</v>
      </c>
      <c r="AR1681" s="14" t="s">
        <v>5468</v>
      </c>
      <c r="AS1681" s="9" t="s">
        <v>4021</v>
      </c>
    </row>
    <row r="1682" spans="1:45" x14ac:dyDescent="0.3">
      <c r="A1682" s="1" t="s">
        <v>3506</v>
      </c>
      <c r="B1682" s="8" t="s">
        <v>3507</v>
      </c>
      <c r="C1682" s="3" t="str">
        <f>_xlfn.XLOOKUP(B1682,'[1]daily break down'!$D:$D,'[1]daily break down'!$E:$E,"")</f>
        <v>LITTORAL</v>
      </c>
      <c r="D1682" s="1" t="s">
        <v>21</v>
      </c>
      <c r="E1682" s="1" t="s">
        <v>30</v>
      </c>
      <c r="F1682" s="3" t="s">
        <v>31</v>
      </c>
      <c r="G1682" s="1" t="s">
        <v>3508</v>
      </c>
      <c r="H1682" s="29" t="str">
        <f>_xlfn.XLOOKUP(B1682,[2]CALCULATION!$B:$B,[2]CALCULATION!$H:$H,"")</f>
        <v>ZTE</v>
      </c>
      <c r="I1682" s="100" t="s">
        <v>6098</v>
      </c>
      <c r="J1682" s="41" t="s">
        <v>5541</v>
      </c>
      <c r="K1682" s="41"/>
      <c r="L1682" s="41">
        <v>0</v>
      </c>
      <c r="M1682" s="41">
        <v>0</v>
      </c>
      <c r="N1682" s="41">
        <v>0</v>
      </c>
      <c r="O1682" s="41">
        <v>0</v>
      </c>
      <c r="P1682" s="41">
        <v>0</v>
      </c>
      <c r="Q1682" s="41">
        <v>0</v>
      </c>
      <c r="R1682" s="41">
        <v>0</v>
      </c>
      <c r="S1682" s="40" t="str" cm="1">
        <f t="array" ref="S1682">IFERROR(_xlfn.IFS(
U1682="MPR ISSUE","PDH",
U1682="BSS Hardware Issue","BSS",
U1682="Sites strategiques, MLL, Pylone, etc.","ENVTECH",
U1682="AKTIVCO DEFAUT GE &amp; POWER Cabinet","AKTIVCO",
U1682="AKTIVCO Coupure ENEO &amp; Baisse de tension","AKTIVCO GRID ONLY",
U1682="Coupure ENEO &amp; Baisse de tension","IHS GRID ONLY",
U1682="Defaut GE &amp; POWER Cabinet","IHS",
U1682="Sharing","Partners",
U1682="Sites strategiques &amp; DataCenter","SST &amp; DC",
U1682="Exclu","Exclu",
U1682="SAT","SAT",
U1682="SPARE-ISSUE","SPARE-ISSUE",
U1682="Fiber CAmtel","TRANS_FO_CAMTEL",
U1682="Fiber AOF","Fiber AOF",
U1682="Projet OCM (HUAWEI)","TRAVAUX-HUAWEI",
U1682="Projet OCM (NOKIA)","TRAVAUX-NOKIA",
U1682="ACCESS-ISSUE","ACCESS-ISSUE",
U1682="Projet OCM (ZTE, NOKIA, autres projets)","TRAVAUX OCM",
U1682="No root CAuse","No root cause",
U1682="ODU HS","PDH",
U1682="IP &amp; VLAN","PDH",
U1682="Warehouse HUAWEI","SPARE-ISSUE",
U1682="SPARE-HS","SPARE-ISSUE",
U1682="Power Telco","BSS",U1682="no impacts","no impacts"
),"")</f>
        <v/>
      </c>
      <c r="T1682" s="40" t="str" cm="1">
        <f t="array" ref="T1682">IFERROR(_xlfn.IFS(
U1682="MPR ISSUE","TX ISSUE",
U1682="BSS Hardware Issue","RAN ISSUE",
U1682="Sites strategiques, MLL, Pylone, etc.","ENVTECH",
U1682="AKTIVCO DEFAUT GE &amp; POWER Cabinet","POWER ISSUE",
U1682="AKTIVCO Coupure ENEO &amp; Baisse de tension","POWER ISSUE",
U1682="Coupure ENEO &amp; Baisse de tension","POWER ISSUE",
U1682="Defaut GE &amp; POWER Cabinet","POWER ISSUE",
U1682="Sharing","POWER ISSUE",
U1682="Sites strategiques &amp; DataCenter","POWER ISSUE",
U1682="Exclu","Exclu",
U1682="SAT","TX ISSUE",
U1682="SPARE-ISSUE","SPARE-ISSUE",
U1682="Fiber CAmtel","TX ISSUE",
U1682="Fiber AOF","TX ISSUE",
U1682="Projet OCM (HUAWEI)","TRAVAUX-HUAWEI",
U1682="Projet OCM (NOKIA)","TRAVAUX -NOKIA",
U1682="ACCESS-ISSUE","ACCESS-ISSUE",
U1682="Projet OCM (ZTE, NOKIA, autres projets)","TRAVAUX OCM",
U1682="No root CAuse","No root cause",
U1682="ODU HS","TX ISSUE",
U1682="IP &amp; VLAN","TX ISSUE",
U1682="Warehouse HUAWEI","SPARE-ISSUE",
U1682="SPARE-HS","SPARE-ISSUE",
U1682="Power Telco","RAN ISSUE",U1682="no impacts","no impacts"
),"")</f>
        <v/>
      </c>
      <c r="U1682" s="70"/>
      <c r="V1682" s="40" t="str" cm="1">
        <f t="array" ref="V1682">IFERROR(_xlfn.IFS(
U1682="MPR ISSUE","ACTIVE",
U1682="BSS Hardware Issue","ACTIVE",
U1682="Sites strategiques, MLL, Pylone, etc.","PASSIVE",
U1682="AKTIVCO DEFAUT GE &amp; POWER Cabinet","PASSIVE",
U1682="AKTIVCO Coupure ENEO &amp; Baisse de tension","PASSIVE",
U1682="Coupure ENEO &amp; Baisse de tension","PASSIVE",
U1682="Defaut GE &amp; POWER Cabinet","PASSIVE",
U1682="Sharing","PASSIVE",
U1682="Sites strategiques &amp; DataCenter","PASSIVE",
U1682="Exclu","Exclu",
U1682="SAT","ACTIVE",
U1682="SPARE-ISSUE","SPARE-ISSUE",
U1682="Fiber CAmtel","ACTIVE",
U1682="Fiber AOF","ACTIVE",
U1682="Projet OCM (HUAWEI)","PLANNED WORKS",
U1682="Projet OCM (NOKIA)","PLANNED WORKS",
U1682="ACCESS-ISSUE","ACCESS-ISSUE",
U1682="Projet OCM (ZTE, NOKIA, autres projets)","PLANNED WORKS",
U1682="No root CAuse","No root cause",
U1682="ODU HS","ACTIVE",
U1682="IP &amp; VLAN","ACTIVE",
U1682="Warehouse HUAWEI","SPARE-ISSUE",
U1682="SPARE-HS","SPARE-ISSUE",
U1682="Power Telco","ACTIVE", U1682="no impacts","no impacts"
),"")</f>
        <v/>
      </c>
      <c r="W1682" s="98"/>
      <c r="X1682" s="98"/>
      <c r="Y1682" s="98"/>
      <c r="Z1682" s="98"/>
      <c r="AA1682" s="98"/>
      <c r="AB1682" s="17" t="s">
        <v>5468</v>
      </c>
      <c r="AC1682" s="17"/>
      <c r="AD1682" s="9" t="s">
        <v>5468</v>
      </c>
      <c r="AE1682" s="7" t="s">
        <v>5468</v>
      </c>
      <c r="AF1682" s="6" t="s">
        <v>5468</v>
      </c>
      <c r="AG1682" s="7" t="s">
        <v>5468</v>
      </c>
      <c r="AH1682" s="3" t="s">
        <v>5468</v>
      </c>
      <c r="AI1682" s="18" t="s">
        <v>5468</v>
      </c>
      <c r="AJ1682" s="18" t="s">
        <v>5468</v>
      </c>
      <c r="AK1682" s="18" t="s">
        <v>5468</v>
      </c>
      <c r="AL1682" s="18" t="s">
        <v>5468</v>
      </c>
      <c r="AM1682" s="18" t="s">
        <v>5468</v>
      </c>
      <c r="AN1682" s="9" t="s">
        <v>5468</v>
      </c>
      <c r="AO1682" s="14"/>
      <c r="AP1682" s="14" t="s">
        <v>5468</v>
      </c>
      <c r="AQ1682" s="14" t="s">
        <v>5468</v>
      </c>
      <c r="AR1682" s="14" t="s">
        <v>5468</v>
      </c>
      <c r="AS1682" s="9" t="s">
        <v>5468</v>
      </c>
    </row>
    <row r="1683" spans="1:45" x14ac:dyDescent="0.3">
      <c r="A1683" s="1" t="s">
        <v>3382</v>
      </c>
      <c r="B1683" s="8" t="s">
        <v>3383</v>
      </c>
      <c r="C1683" s="3" t="str">
        <f>_xlfn.XLOOKUP(B1683,'[1]daily break down'!$D:$D,'[1]daily break down'!$E:$E,"")</f>
        <v>EXTREME-NORD</v>
      </c>
      <c r="D1683" s="1" t="s">
        <v>11</v>
      </c>
      <c r="E1683" s="1" t="s">
        <v>237</v>
      </c>
      <c r="F1683" s="3" t="s">
        <v>55</v>
      </c>
      <c r="G1683" s="1" t="s">
        <v>3382</v>
      </c>
      <c r="H1683" s="27" t="str">
        <f>_xlfn.XLOOKUP(B1683,[2]CALCULATION!$B:$B,[2]CALCULATION!$H:$H,"")</f>
        <v>HUAWEI</v>
      </c>
      <c r="I1683" s="100" t="s">
        <v>6098</v>
      </c>
      <c r="J1683" s="41" t="s">
        <v>6092</v>
      </c>
      <c r="K1683" s="41"/>
      <c r="L1683" s="41">
        <v>0</v>
      </c>
      <c r="M1683" s="41">
        <v>8.9175391586979543E-5</v>
      </c>
      <c r="N1683" s="41">
        <v>7.4015575017193028E-3</v>
      </c>
      <c r="O1683" s="41">
        <v>3.9972690928080405</v>
      </c>
      <c r="P1683" s="41">
        <v>11.749392893934077</v>
      </c>
      <c r="Q1683" s="41">
        <v>0.58370644317173326</v>
      </c>
      <c r="R1683" s="41">
        <v>0.58317139082221126</v>
      </c>
      <c r="S1683" s="40" t="str" cm="1">
        <f t="array" ref="S1683">IFERROR(_xlfn.IFS(
U1683="MPR ISSUE","PDH",
U1683="BSS Hardware Issue","BSS",
U1683="Sites strategiques, MLL, Pylone, etc.","ENVTECH",
U1683="AKTIVCO DEFAUT GE &amp; POWER Cabinet","AKTIVCO",
U1683="AKTIVCO Coupure ENEO &amp; Baisse de tension","AKTIVCO GRID ONLY",
U1683="Coupure ENEO &amp; Baisse de tension","IHS GRID ONLY",
U1683="Defaut GE &amp; POWER Cabinet","IHS",
U1683="Sharing","Partners",
U1683="Sites strategiques &amp; DataCenter","SST &amp; DC",
U1683="Exclu","Exclu",
U1683="SAT","SAT",
U1683="SPARE-ISSUE","SPARE-ISSUE",
U1683="Fiber CAmtel","TRANS_FO_CAMTEL",
U1683="Fiber AOF","Fiber AOF",
U1683="Projet OCM (HUAWEI)","TRAVAUX-HUAWEI",
U1683="Projet OCM (NOKIA)","TRAVAUX-NOKIA",
U1683="ACCESS-ISSUE","ACCESS-ISSUE",
U1683="Projet OCM (ZTE, NOKIA, autres projets)","TRAVAUX OCM",
U1683="No root CAuse","No root cause",
U1683="ODU HS","PDH",
U1683="IP &amp; VLAN","PDH",
U1683="Warehouse HUAWEI","SPARE-ISSUE",
U1683="SPARE-HS","SPARE-ISSUE",
U1683="Power Telco","BSS",U1683="no impacts","no impacts"
),"")</f>
        <v/>
      </c>
      <c r="T1683" s="40" t="str" cm="1">
        <f t="array" ref="T1683">IFERROR(_xlfn.IFS(
U1683="MPR ISSUE","TX ISSUE",
U1683="BSS Hardware Issue","RAN ISSUE",
U1683="Sites strategiques, MLL, Pylone, etc.","ENVTECH",
U1683="AKTIVCO DEFAUT GE &amp; POWER Cabinet","POWER ISSUE",
U1683="AKTIVCO Coupure ENEO &amp; Baisse de tension","POWER ISSUE",
U1683="Coupure ENEO &amp; Baisse de tension","POWER ISSUE",
U1683="Defaut GE &amp; POWER Cabinet","POWER ISSUE",
U1683="Sharing","POWER ISSUE",
U1683="Sites strategiques &amp; DataCenter","POWER ISSUE",
U1683="Exclu","Exclu",
U1683="SAT","TX ISSUE",
U1683="SPARE-ISSUE","SPARE-ISSUE",
U1683="Fiber CAmtel","TX ISSUE",
U1683="Fiber AOF","TX ISSUE",
U1683="Projet OCM (HUAWEI)","TRAVAUX-HUAWEI",
U1683="Projet OCM (NOKIA)","TRAVAUX -NOKIA",
U1683="ACCESS-ISSUE","ACCESS-ISSUE",
U1683="Projet OCM (ZTE, NOKIA, autres projets)","TRAVAUX OCM",
U1683="No root CAuse","No root cause",
U1683="ODU HS","TX ISSUE",
U1683="IP &amp; VLAN","TX ISSUE",
U1683="Warehouse HUAWEI","SPARE-ISSUE",
U1683="SPARE-HS","SPARE-ISSUE",
U1683="Power Telco","RAN ISSUE",U1683="no impacts","no impacts"
),"")</f>
        <v/>
      </c>
      <c r="U1683" s="70"/>
      <c r="V1683" s="40" t="str" cm="1">
        <f t="array" ref="V1683">IFERROR(_xlfn.IFS(
U1683="MPR ISSUE","ACTIVE",
U1683="BSS Hardware Issue","ACTIVE",
U1683="Sites strategiques, MLL, Pylone, etc.","PASSIVE",
U1683="AKTIVCO DEFAUT GE &amp; POWER Cabinet","PASSIVE",
U1683="AKTIVCO Coupure ENEO &amp; Baisse de tension","PASSIVE",
U1683="Coupure ENEO &amp; Baisse de tension","PASSIVE",
U1683="Defaut GE &amp; POWER Cabinet","PASSIVE",
U1683="Sharing","PASSIVE",
U1683="Sites strategiques &amp; DataCenter","PASSIVE",
U1683="Exclu","Exclu",
U1683="SAT","ACTIVE",
U1683="SPARE-ISSUE","SPARE-ISSUE",
U1683="Fiber CAmtel","ACTIVE",
U1683="Fiber AOF","ACTIVE",
U1683="Projet OCM (HUAWEI)","PLANNED WORKS",
U1683="Projet OCM (NOKIA)","PLANNED WORKS",
U1683="ACCESS-ISSUE","ACCESS-ISSUE",
U1683="Projet OCM (ZTE, NOKIA, autres projets)","PLANNED WORKS",
U1683="No root CAuse","No root cause",
U1683="ODU HS","ACTIVE",
U1683="IP &amp; VLAN","ACTIVE",
U1683="Warehouse HUAWEI","SPARE-ISSUE",
U1683="SPARE-HS","SPARE-ISSUE",
U1683="Power Telco","ACTIVE", U1683="no impacts","no impacts"
),"")</f>
        <v/>
      </c>
      <c r="W1683" s="98"/>
      <c r="X1683" s="98"/>
      <c r="Y1683" s="98"/>
      <c r="Z1683" s="98"/>
      <c r="AA1683" s="98"/>
      <c r="AB1683" s="17" t="s">
        <v>5647</v>
      </c>
      <c r="AC1683" s="17"/>
      <c r="AD1683" s="9" t="s">
        <v>5647</v>
      </c>
      <c r="AE1683" s="7" t="s">
        <v>5468</v>
      </c>
      <c r="AF1683" s="6" t="s">
        <v>5468</v>
      </c>
      <c r="AG1683" s="7" t="s">
        <v>5468</v>
      </c>
      <c r="AH1683" s="3" t="s">
        <v>5468</v>
      </c>
      <c r="AI1683" s="18" t="s">
        <v>5468</v>
      </c>
      <c r="AJ1683" s="18" t="s">
        <v>5468</v>
      </c>
      <c r="AK1683" s="18" t="s">
        <v>5468</v>
      </c>
      <c r="AL1683" s="18" t="s">
        <v>5468</v>
      </c>
      <c r="AM1683" s="18" t="s">
        <v>5468</v>
      </c>
      <c r="AN1683" s="9" t="s">
        <v>5468</v>
      </c>
      <c r="AO1683" s="14"/>
      <c r="AP1683" s="14" t="s">
        <v>5468</v>
      </c>
      <c r="AQ1683" s="14" t="s">
        <v>5468</v>
      </c>
      <c r="AR1683" s="14" t="s">
        <v>5468</v>
      </c>
      <c r="AS1683" s="9" t="s">
        <v>5468</v>
      </c>
    </row>
    <row r="1684" spans="1:45" x14ac:dyDescent="0.3">
      <c r="A1684" s="1" t="s">
        <v>4219</v>
      </c>
      <c r="B1684" s="1" t="s">
        <v>4220</v>
      </c>
      <c r="C1684" s="3" t="str">
        <f>_xlfn.XLOOKUP(B1684,'[1]daily break down'!$D:$D,'[1]daily break down'!$E:$E,"")</f>
        <v>CENTRE</v>
      </c>
      <c r="D1684" s="1" t="s">
        <v>11</v>
      </c>
      <c r="E1684" s="1" t="s">
        <v>594</v>
      </c>
      <c r="F1684" s="3" t="s">
        <v>37</v>
      </c>
      <c r="G1684" s="1" t="s">
        <v>4221</v>
      </c>
      <c r="H1684" s="29" t="str">
        <f>_xlfn.XLOOKUP(B1684,[2]CALCULATION!$B:$B,[2]CALCULATION!$H:$H,"")</f>
        <v>ZTE</v>
      </c>
      <c r="I1684" s="100" t="s">
        <v>6098</v>
      </c>
      <c r="J1684" s="41" t="s">
        <v>5541</v>
      </c>
      <c r="K1684" s="41"/>
      <c r="L1684" s="41">
        <v>0</v>
      </c>
      <c r="M1684" s="41">
        <v>0</v>
      </c>
      <c r="N1684" s="41">
        <v>0</v>
      </c>
      <c r="O1684" s="41">
        <v>0</v>
      </c>
      <c r="P1684" s="41">
        <v>0</v>
      </c>
      <c r="Q1684" s="41">
        <v>0</v>
      </c>
      <c r="R1684" s="41">
        <v>0</v>
      </c>
      <c r="S1684" s="40" t="str" cm="1">
        <f t="array" ref="S1684">IFERROR(_xlfn.IFS(
U1684="MPR ISSUE","PDH",
U1684="BSS Hardware Issue","BSS",
U1684="Sites strategiques, MLL, Pylone, etc.","ENVTECH",
U1684="AKTIVCO DEFAUT GE &amp; POWER Cabinet","AKTIVCO",
U1684="AKTIVCO Coupure ENEO &amp; Baisse de tension","AKTIVCO GRID ONLY",
U1684="Coupure ENEO &amp; Baisse de tension","IHS GRID ONLY",
U1684="Defaut GE &amp; POWER Cabinet","IHS",
U1684="Sharing","Partners",
U1684="Sites strategiques &amp; DataCenter","SST &amp; DC",
U1684="Exclu","Exclu",
U1684="SAT","SAT",
U1684="SPARE-ISSUE","SPARE-ISSUE",
U1684="Fiber CAmtel","TRANS_FO_CAMTEL",
U1684="Fiber AOF","Fiber AOF",
U1684="Projet OCM (HUAWEI)","TRAVAUX-HUAWEI",
U1684="Projet OCM (NOKIA)","TRAVAUX-NOKIA",
U1684="ACCESS-ISSUE","ACCESS-ISSUE",
U1684="Projet OCM (ZTE, NOKIA, autres projets)","TRAVAUX OCM",
U1684="No root CAuse","No root cause",
U1684="ODU HS","PDH",
U1684="IP &amp; VLAN","PDH",
U1684="Warehouse HUAWEI","SPARE-ISSUE",
U1684="SPARE-HS","SPARE-ISSUE",
U1684="Power Telco","BSS",U1684="no impacts","no impacts"
),"")</f>
        <v/>
      </c>
      <c r="T1684" s="40" t="str" cm="1">
        <f t="array" ref="T1684">IFERROR(_xlfn.IFS(
U1684="MPR ISSUE","TX ISSUE",
U1684="BSS Hardware Issue","RAN ISSUE",
U1684="Sites strategiques, MLL, Pylone, etc.","ENVTECH",
U1684="AKTIVCO DEFAUT GE &amp; POWER Cabinet","POWER ISSUE",
U1684="AKTIVCO Coupure ENEO &amp; Baisse de tension","POWER ISSUE",
U1684="Coupure ENEO &amp; Baisse de tension","POWER ISSUE",
U1684="Defaut GE &amp; POWER Cabinet","POWER ISSUE",
U1684="Sharing","POWER ISSUE",
U1684="Sites strategiques &amp; DataCenter","POWER ISSUE",
U1684="Exclu","Exclu",
U1684="SAT","TX ISSUE",
U1684="SPARE-ISSUE","SPARE-ISSUE",
U1684="Fiber CAmtel","TX ISSUE",
U1684="Fiber AOF","TX ISSUE",
U1684="Projet OCM (HUAWEI)","TRAVAUX-HUAWEI",
U1684="Projet OCM (NOKIA)","TRAVAUX -NOKIA",
U1684="ACCESS-ISSUE","ACCESS-ISSUE",
U1684="Projet OCM (ZTE, NOKIA, autres projets)","TRAVAUX OCM",
U1684="No root CAuse","No root cause",
U1684="ODU HS","TX ISSUE",
U1684="IP &amp; VLAN","TX ISSUE",
U1684="Warehouse HUAWEI","SPARE-ISSUE",
U1684="SPARE-HS","SPARE-ISSUE",
U1684="Power Telco","RAN ISSUE",U1684="no impacts","no impacts"
),"")</f>
        <v/>
      </c>
      <c r="U1684" s="70"/>
      <c r="V1684" s="40" t="str" cm="1">
        <f t="array" ref="V1684">IFERROR(_xlfn.IFS(
U1684="MPR ISSUE","ACTIVE",
U1684="BSS Hardware Issue","ACTIVE",
U1684="Sites strategiques, MLL, Pylone, etc.","PASSIVE",
U1684="AKTIVCO DEFAUT GE &amp; POWER Cabinet","PASSIVE",
U1684="AKTIVCO Coupure ENEO &amp; Baisse de tension","PASSIVE",
U1684="Coupure ENEO &amp; Baisse de tension","PASSIVE",
U1684="Defaut GE &amp; POWER Cabinet","PASSIVE",
U1684="Sharing","PASSIVE",
U1684="Sites strategiques &amp; DataCenter","PASSIVE",
U1684="Exclu","Exclu",
U1684="SAT","ACTIVE",
U1684="SPARE-ISSUE","SPARE-ISSUE",
U1684="Fiber CAmtel","ACTIVE",
U1684="Fiber AOF","ACTIVE",
U1684="Projet OCM (HUAWEI)","PLANNED WORKS",
U1684="Projet OCM (NOKIA)","PLANNED WORKS",
U1684="ACCESS-ISSUE","ACCESS-ISSUE",
U1684="Projet OCM (ZTE, NOKIA, autres projets)","PLANNED WORKS",
U1684="No root CAuse","No root cause",
U1684="ODU HS","ACTIVE",
U1684="IP &amp; VLAN","ACTIVE",
U1684="Warehouse HUAWEI","SPARE-ISSUE",
U1684="SPARE-HS","SPARE-ISSUE",
U1684="Power Telco","ACTIVE", U1684="no impacts","no impacts"
),"")</f>
        <v/>
      </c>
      <c r="W1684" s="98"/>
      <c r="X1684" s="98"/>
      <c r="Y1684" s="98"/>
      <c r="Z1684" s="98"/>
      <c r="AA1684" s="98"/>
      <c r="AB1684" s="17" t="s">
        <v>5468</v>
      </c>
      <c r="AC1684" s="17"/>
      <c r="AD1684" s="9" t="s">
        <v>5468</v>
      </c>
      <c r="AE1684" s="7" t="s">
        <v>5468</v>
      </c>
      <c r="AF1684" s="6" t="s">
        <v>5468</v>
      </c>
      <c r="AG1684" s="7" t="s">
        <v>5468</v>
      </c>
      <c r="AH1684" s="3" t="s">
        <v>5468</v>
      </c>
      <c r="AI1684" s="18" t="s">
        <v>5468</v>
      </c>
      <c r="AJ1684" s="18" t="s">
        <v>5468</v>
      </c>
      <c r="AK1684" s="18" t="s">
        <v>5468</v>
      </c>
      <c r="AL1684" s="18" t="s">
        <v>5468</v>
      </c>
      <c r="AM1684" s="18" t="s">
        <v>5468</v>
      </c>
      <c r="AN1684" s="9" t="s">
        <v>5468</v>
      </c>
      <c r="AO1684" s="14"/>
      <c r="AP1684" s="14" t="s">
        <v>5468</v>
      </c>
      <c r="AQ1684" s="14" t="s">
        <v>5468</v>
      </c>
      <c r="AR1684" s="14" t="s">
        <v>5468</v>
      </c>
      <c r="AS1684" s="9" t="s">
        <v>4220</v>
      </c>
    </row>
    <row r="1685" spans="1:45" x14ac:dyDescent="0.3">
      <c r="A1685" s="1" t="s">
        <v>4030</v>
      </c>
      <c r="B1685" s="8" t="s">
        <v>4031</v>
      </c>
      <c r="C1685" s="3" t="str">
        <f>_xlfn.XLOOKUP(B1685,'[1]daily break down'!$D:$D,'[1]daily break down'!$E:$E,"")</f>
        <v>LITTORAL</v>
      </c>
      <c r="D1685" s="1" t="s">
        <v>11</v>
      </c>
      <c r="E1685" s="1" t="s">
        <v>1714</v>
      </c>
      <c r="F1685" s="3" t="s">
        <v>31</v>
      </c>
      <c r="G1685" s="1" t="s">
        <v>4032</v>
      </c>
      <c r="H1685" s="29" t="str">
        <f>_xlfn.XLOOKUP(B1685,[2]CALCULATION!$B:$B,[2]CALCULATION!$H:$H,"")</f>
        <v>ZTE</v>
      </c>
      <c r="I1685" s="100" t="s">
        <v>6098</v>
      </c>
      <c r="J1685" s="41" t="s">
        <v>5541</v>
      </c>
      <c r="K1685" s="41"/>
      <c r="L1685" s="41">
        <v>0</v>
      </c>
      <c r="M1685" s="41">
        <v>0</v>
      </c>
      <c r="N1685" s="41">
        <v>0</v>
      </c>
      <c r="O1685" s="41">
        <v>0</v>
      </c>
      <c r="P1685" s="41">
        <v>0</v>
      </c>
      <c r="Q1685" s="41">
        <v>0</v>
      </c>
      <c r="R1685" s="41">
        <v>0</v>
      </c>
      <c r="S1685" s="40" t="str" cm="1">
        <f t="array" ref="S1685">IFERROR(_xlfn.IFS(
U1685="MPR ISSUE","PDH",
U1685="BSS Hardware Issue","BSS",
U1685="Sites strategiques, MLL, Pylone, etc.","ENVTECH",
U1685="AKTIVCO DEFAUT GE &amp; POWER Cabinet","AKTIVCO",
U1685="AKTIVCO Coupure ENEO &amp; Baisse de tension","AKTIVCO GRID ONLY",
U1685="Coupure ENEO &amp; Baisse de tension","IHS GRID ONLY",
U1685="Defaut GE &amp; POWER Cabinet","IHS",
U1685="Sharing","Partners",
U1685="Sites strategiques &amp; DataCenter","SST &amp; DC",
U1685="Exclu","Exclu",
U1685="SAT","SAT",
U1685="SPARE-ISSUE","SPARE-ISSUE",
U1685="Fiber CAmtel","TRANS_FO_CAMTEL",
U1685="Fiber AOF","Fiber AOF",
U1685="Projet OCM (HUAWEI)","TRAVAUX-HUAWEI",
U1685="Projet OCM (NOKIA)","TRAVAUX-NOKIA",
U1685="ACCESS-ISSUE","ACCESS-ISSUE",
U1685="Projet OCM (ZTE, NOKIA, autres projets)","TRAVAUX OCM",
U1685="No root CAuse","No root cause",
U1685="ODU HS","PDH",
U1685="IP &amp; VLAN","PDH",
U1685="Warehouse HUAWEI","SPARE-ISSUE",
U1685="SPARE-HS","SPARE-ISSUE",
U1685="Power Telco","BSS",U1685="no impacts","no impacts"
),"")</f>
        <v/>
      </c>
      <c r="T1685" s="40" t="str" cm="1">
        <f t="array" ref="T1685">IFERROR(_xlfn.IFS(
U1685="MPR ISSUE","TX ISSUE",
U1685="BSS Hardware Issue","RAN ISSUE",
U1685="Sites strategiques, MLL, Pylone, etc.","ENVTECH",
U1685="AKTIVCO DEFAUT GE &amp; POWER Cabinet","POWER ISSUE",
U1685="AKTIVCO Coupure ENEO &amp; Baisse de tension","POWER ISSUE",
U1685="Coupure ENEO &amp; Baisse de tension","POWER ISSUE",
U1685="Defaut GE &amp; POWER Cabinet","POWER ISSUE",
U1685="Sharing","POWER ISSUE",
U1685="Sites strategiques &amp; DataCenter","POWER ISSUE",
U1685="Exclu","Exclu",
U1685="SAT","TX ISSUE",
U1685="SPARE-ISSUE","SPARE-ISSUE",
U1685="Fiber CAmtel","TX ISSUE",
U1685="Fiber AOF","TX ISSUE",
U1685="Projet OCM (HUAWEI)","TRAVAUX-HUAWEI",
U1685="Projet OCM (NOKIA)","TRAVAUX -NOKIA",
U1685="ACCESS-ISSUE","ACCESS-ISSUE",
U1685="Projet OCM (ZTE, NOKIA, autres projets)","TRAVAUX OCM",
U1685="No root CAuse","No root cause",
U1685="ODU HS","TX ISSUE",
U1685="IP &amp; VLAN","TX ISSUE",
U1685="Warehouse HUAWEI","SPARE-ISSUE",
U1685="SPARE-HS","SPARE-ISSUE",
U1685="Power Telco","RAN ISSUE",U1685="no impacts","no impacts"
),"")</f>
        <v/>
      </c>
      <c r="U1685" s="70"/>
      <c r="V1685" s="40" t="str" cm="1">
        <f t="array" ref="V1685">IFERROR(_xlfn.IFS(
U1685="MPR ISSUE","ACTIVE",
U1685="BSS Hardware Issue","ACTIVE",
U1685="Sites strategiques, MLL, Pylone, etc.","PASSIVE",
U1685="AKTIVCO DEFAUT GE &amp; POWER Cabinet","PASSIVE",
U1685="AKTIVCO Coupure ENEO &amp; Baisse de tension","PASSIVE",
U1685="Coupure ENEO &amp; Baisse de tension","PASSIVE",
U1685="Defaut GE &amp; POWER Cabinet","PASSIVE",
U1685="Sharing","PASSIVE",
U1685="Sites strategiques &amp; DataCenter","PASSIVE",
U1685="Exclu","Exclu",
U1685="SAT","ACTIVE",
U1685="SPARE-ISSUE","SPARE-ISSUE",
U1685="Fiber CAmtel","ACTIVE",
U1685="Fiber AOF","ACTIVE",
U1685="Projet OCM (HUAWEI)","PLANNED WORKS",
U1685="Projet OCM (NOKIA)","PLANNED WORKS",
U1685="ACCESS-ISSUE","ACCESS-ISSUE",
U1685="Projet OCM (ZTE, NOKIA, autres projets)","PLANNED WORKS",
U1685="No root CAuse","No root cause",
U1685="ODU HS","ACTIVE",
U1685="IP &amp; VLAN","ACTIVE",
U1685="Warehouse HUAWEI","SPARE-ISSUE",
U1685="SPARE-HS","SPARE-ISSUE",
U1685="Power Telco","ACTIVE", U1685="no impacts","no impacts"
),"")</f>
        <v/>
      </c>
      <c r="W1685" s="98"/>
      <c r="X1685" s="98"/>
      <c r="Y1685" s="98"/>
      <c r="Z1685" s="98"/>
      <c r="AA1685" s="98"/>
      <c r="AB1685" s="17" t="s">
        <v>5468</v>
      </c>
      <c r="AC1685" s="17"/>
      <c r="AD1685" s="9" t="s">
        <v>5468</v>
      </c>
      <c r="AE1685" s="7" t="s">
        <v>5468</v>
      </c>
      <c r="AF1685" s="6" t="s">
        <v>5468</v>
      </c>
      <c r="AG1685" s="7" t="s">
        <v>5468</v>
      </c>
      <c r="AH1685" s="3" t="s">
        <v>5468</v>
      </c>
      <c r="AI1685" s="18" t="s">
        <v>5468</v>
      </c>
      <c r="AJ1685" s="18" t="s">
        <v>5468</v>
      </c>
      <c r="AK1685" s="18" t="s">
        <v>5468</v>
      </c>
      <c r="AL1685" s="18" t="s">
        <v>5468</v>
      </c>
      <c r="AM1685" s="18" t="s">
        <v>5468</v>
      </c>
      <c r="AN1685" s="9" t="s">
        <v>5468</v>
      </c>
      <c r="AO1685" s="14"/>
      <c r="AP1685" s="14" t="s">
        <v>5468</v>
      </c>
      <c r="AQ1685" s="14" t="s">
        <v>5468</v>
      </c>
      <c r="AR1685" s="14" t="s">
        <v>5468</v>
      </c>
      <c r="AS1685" s="9" t="s">
        <v>5468</v>
      </c>
    </row>
    <row r="1686" spans="1:45" x14ac:dyDescent="0.3">
      <c r="A1686" s="1" t="s">
        <v>1100</v>
      </c>
      <c r="B1686" s="8" t="s">
        <v>1101</v>
      </c>
      <c r="C1686" s="3" t="str">
        <f>_xlfn.XLOOKUP(B1686,'[1]daily break down'!$D:$D,'[1]daily break down'!$E:$E,"")</f>
        <v>OUEST</v>
      </c>
      <c r="D1686" s="1" t="s">
        <v>11</v>
      </c>
      <c r="E1686" s="1" t="s">
        <v>12</v>
      </c>
      <c r="F1686" s="3" t="s">
        <v>102</v>
      </c>
      <c r="G1686" s="1" t="s">
        <v>1100</v>
      </c>
      <c r="H1686" s="28" t="str">
        <f>_xlfn.XLOOKUP(B1686,[2]CALCULATION!$B:$B,[2]CALCULATION!$H:$H,"")</f>
        <v>NOKIA</v>
      </c>
      <c r="I1686" s="100" t="s">
        <v>6098</v>
      </c>
      <c r="J1686" s="41" t="s">
        <v>5541</v>
      </c>
      <c r="K1686" s="41"/>
      <c r="L1686" s="41">
        <v>0</v>
      </c>
      <c r="M1686" s="41">
        <v>0</v>
      </c>
      <c r="N1686" s="41">
        <v>0</v>
      </c>
      <c r="O1686" s="41">
        <v>0</v>
      </c>
      <c r="P1686" s="41">
        <v>0</v>
      </c>
      <c r="Q1686" s="41">
        <v>0</v>
      </c>
      <c r="R1686" s="41">
        <v>0</v>
      </c>
      <c r="S1686" s="40" t="str" cm="1">
        <f t="array" ref="S1686">IFERROR(_xlfn.IFS(
U1686="MPR ISSUE","PDH",
U1686="BSS Hardware Issue","BSS",
U1686="Sites strategiques, MLL, Pylone, etc.","ENVTECH",
U1686="AKTIVCO DEFAUT GE &amp; POWER Cabinet","AKTIVCO",
U1686="AKTIVCO Coupure ENEO &amp; Baisse de tension","AKTIVCO GRID ONLY",
U1686="Coupure ENEO &amp; Baisse de tension","IHS GRID ONLY",
U1686="Defaut GE &amp; POWER Cabinet","IHS",
U1686="Sharing","Partners",
U1686="Sites strategiques &amp; DataCenter","SST &amp; DC",
U1686="Exclu","Exclu",
U1686="SAT","SAT",
U1686="SPARE-ISSUE","SPARE-ISSUE",
U1686="Fiber CAmtel","TRANS_FO_CAMTEL",
U1686="Fiber AOF","Fiber AOF",
U1686="Projet OCM (HUAWEI)","TRAVAUX-HUAWEI",
U1686="Projet OCM (NOKIA)","TRAVAUX-NOKIA",
U1686="ACCESS-ISSUE","ACCESS-ISSUE",
U1686="Projet OCM (ZTE, NOKIA, autres projets)","TRAVAUX OCM",
U1686="No root CAuse","No root cause",
U1686="ODU HS","PDH",
U1686="IP &amp; VLAN","PDH",
U1686="Warehouse HUAWEI","SPARE-ISSUE",
U1686="SPARE-HS","SPARE-ISSUE",
U1686="Power Telco","BSS",U1686="no impacts","no impacts"
),"")</f>
        <v/>
      </c>
      <c r="T1686" s="40" t="str" cm="1">
        <f t="array" ref="T1686">IFERROR(_xlfn.IFS(
U1686="MPR ISSUE","TX ISSUE",
U1686="BSS Hardware Issue","RAN ISSUE",
U1686="Sites strategiques, MLL, Pylone, etc.","ENVTECH",
U1686="AKTIVCO DEFAUT GE &amp; POWER Cabinet","POWER ISSUE",
U1686="AKTIVCO Coupure ENEO &amp; Baisse de tension","POWER ISSUE",
U1686="Coupure ENEO &amp; Baisse de tension","POWER ISSUE",
U1686="Defaut GE &amp; POWER Cabinet","POWER ISSUE",
U1686="Sharing","POWER ISSUE",
U1686="Sites strategiques &amp; DataCenter","POWER ISSUE",
U1686="Exclu","Exclu",
U1686="SAT","TX ISSUE",
U1686="SPARE-ISSUE","SPARE-ISSUE",
U1686="Fiber CAmtel","TX ISSUE",
U1686="Fiber AOF","TX ISSUE",
U1686="Projet OCM (HUAWEI)","TRAVAUX-HUAWEI",
U1686="Projet OCM (NOKIA)","TRAVAUX -NOKIA",
U1686="ACCESS-ISSUE","ACCESS-ISSUE",
U1686="Projet OCM (ZTE, NOKIA, autres projets)","TRAVAUX OCM",
U1686="No root CAuse","No root cause",
U1686="ODU HS","TX ISSUE",
U1686="IP &amp; VLAN","TX ISSUE",
U1686="Warehouse HUAWEI","SPARE-ISSUE",
U1686="SPARE-HS","SPARE-ISSUE",
U1686="Power Telco","RAN ISSUE",U1686="no impacts","no impacts"
),"")</f>
        <v/>
      </c>
      <c r="U1686" s="70"/>
      <c r="V1686" s="40" t="str" cm="1">
        <f t="array" ref="V1686">IFERROR(_xlfn.IFS(
U1686="MPR ISSUE","ACTIVE",
U1686="BSS Hardware Issue","ACTIVE",
U1686="Sites strategiques, MLL, Pylone, etc.","PASSIVE",
U1686="AKTIVCO DEFAUT GE &amp; POWER Cabinet","PASSIVE",
U1686="AKTIVCO Coupure ENEO &amp; Baisse de tension","PASSIVE",
U1686="Coupure ENEO &amp; Baisse de tension","PASSIVE",
U1686="Defaut GE &amp; POWER Cabinet","PASSIVE",
U1686="Sharing","PASSIVE",
U1686="Sites strategiques &amp; DataCenter","PASSIVE",
U1686="Exclu","Exclu",
U1686="SAT","ACTIVE",
U1686="SPARE-ISSUE","SPARE-ISSUE",
U1686="Fiber CAmtel","ACTIVE",
U1686="Fiber AOF","ACTIVE",
U1686="Projet OCM (HUAWEI)","PLANNED WORKS",
U1686="Projet OCM (NOKIA)","PLANNED WORKS",
U1686="ACCESS-ISSUE","ACCESS-ISSUE",
U1686="Projet OCM (ZTE, NOKIA, autres projets)","PLANNED WORKS",
U1686="No root CAuse","No root cause",
U1686="ODU HS","ACTIVE",
U1686="IP &amp; VLAN","ACTIVE",
U1686="Warehouse HUAWEI","SPARE-ISSUE",
U1686="SPARE-HS","SPARE-ISSUE",
U1686="Power Telco","ACTIVE", U1686="no impacts","no impacts"
),"")</f>
        <v/>
      </c>
      <c r="W1686" s="98"/>
      <c r="X1686" s="98"/>
      <c r="Y1686" s="98"/>
      <c r="Z1686" s="98"/>
      <c r="AA1686" s="98"/>
      <c r="AB1686" s="17" t="s">
        <v>5468</v>
      </c>
      <c r="AC1686" s="17"/>
      <c r="AD1686" s="9" t="s">
        <v>5468</v>
      </c>
      <c r="AE1686" s="7" t="s">
        <v>5468</v>
      </c>
      <c r="AF1686" s="6" t="s">
        <v>5468</v>
      </c>
      <c r="AG1686" s="7" t="s">
        <v>5468</v>
      </c>
      <c r="AH1686" s="3" t="s">
        <v>5468</v>
      </c>
      <c r="AI1686" s="18" t="s">
        <v>5468</v>
      </c>
      <c r="AJ1686" s="18" t="s">
        <v>5468</v>
      </c>
      <c r="AK1686" s="18" t="s">
        <v>5468</v>
      </c>
      <c r="AL1686" s="18" t="s">
        <v>5468</v>
      </c>
      <c r="AM1686" s="18" t="s">
        <v>5468</v>
      </c>
      <c r="AN1686" s="9" t="s">
        <v>5468</v>
      </c>
      <c r="AO1686" s="14"/>
      <c r="AP1686" s="14" t="s">
        <v>5468</v>
      </c>
      <c r="AQ1686" s="14" t="s">
        <v>5468</v>
      </c>
      <c r="AR1686" s="14" t="s">
        <v>5468</v>
      </c>
      <c r="AS1686" s="9" t="s">
        <v>5468</v>
      </c>
    </row>
    <row r="1687" spans="1:45" x14ac:dyDescent="0.3">
      <c r="A1687" s="1" t="s">
        <v>3864</v>
      </c>
      <c r="B1687" s="8" t="s">
        <v>3865</v>
      </c>
      <c r="C1687" s="3" t="str">
        <f>_xlfn.XLOOKUP(B1687,'[1]daily break down'!$D:$D,'[1]daily break down'!$E:$E,"")</f>
        <v>EXTREME-NORD</v>
      </c>
      <c r="D1687" s="1" t="s">
        <v>11</v>
      </c>
      <c r="E1687" s="1" t="s">
        <v>96</v>
      </c>
      <c r="F1687" s="3" t="s">
        <v>55</v>
      </c>
      <c r="G1687" s="1" t="s">
        <v>3864</v>
      </c>
      <c r="H1687" s="27" t="str">
        <f>_xlfn.XLOOKUP(B1687,[2]CALCULATION!$B:$B,[2]CALCULATION!$H:$H,"")</f>
        <v>HUAWEI</v>
      </c>
      <c r="I1687" s="100" t="s">
        <v>6097</v>
      </c>
      <c r="J1687" s="41" t="s">
        <v>6092</v>
      </c>
      <c r="K1687" s="41"/>
      <c r="L1687" s="41">
        <v>4.6228522998690194</v>
      </c>
      <c r="M1687" s="41">
        <v>4.6228522998690194</v>
      </c>
      <c r="N1687" s="41">
        <v>4.6228522998690194</v>
      </c>
      <c r="O1687" s="41">
        <v>4.6228522998690194</v>
      </c>
      <c r="P1687" s="41">
        <v>4.6228522998690194</v>
      </c>
      <c r="Q1687" s="41">
        <v>4.6228522998690194</v>
      </c>
      <c r="R1687" s="41">
        <v>4.6228522998690194</v>
      </c>
      <c r="S1687" s="40" t="str" cm="1">
        <f t="array" ref="S1687">IFERROR(_xlfn.IFS(
U1687="MPR ISSUE","PDH",
U1687="BSS Hardware Issue","BSS",
U1687="Sites strategiques, MLL, Pylone, etc.","ENVTECH",
U1687="AKTIVCO DEFAUT GE &amp; POWER Cabinet","AKTIVCO",
U1687="AKTIVCO Coupure ENEO &amp; Baisse de tension","AKTIVCO GRID ONLY",
U1687="Coupure ENEO &amp; Baisse de tension","IHS GRID ONLY",
U1687="Defaut GE &amp; POWER Cabinet","IHS",
U1687="Sharing","Partners",
U1687="Sites strategiques &amp; DataCenter","SST &amp; DC",
U1687="Exclu","Exclu",
U1687="SAT","SAT",
U1687="SPARE-ISSUE","SPARE-ISSUE",
U1687="Fiber CAmtel","TRANS_FO_CAMTEL",
U1687="Fiber AOF","Fiber AOF",
U1687="Projet OCM (HUAWEI)","TRAVAUX-HUAWEI",
U1687="Projet OCM (NOKIA)","TRAVAUX-NOKIA",
U1687="ACCESS-ISSUE","ACCESS-ISSUE",
U1687="Projet OCM (ZTE, NOKIA, autres projets)","TRAVAUX OCM",
U1687="No root CAuse","No root cause",
U1687="ODU HS","PDH",
U1687="IP &amp; VLAN","PDH",
U1687="Warehouse HUAWEI","SPARE-ISSUE",
U1687="SPARE-HS","SPARE-ISSUE",
U1687="Power Telco","BSS",U1687="no impacts","no impacts"
),"")</f>
        <v/>
      </c>
      <c r="T1687" s="40" t="str" cm="1">
        <f t="array" ref="T1687">IFERROR(_xlfn.IFS(
U1687="MPR ISSUE","TX ISSUE",
U1687="BSS Hardware Issue","RAN ISSUE",
U1687="Sites strategiques, MLL, Pylone, etc.","ENVTECH",
U1687="AKTIVCO DEFAUT GE &amp; POWER Cabinet","POWER ISSUE",
U1687="AKTIVCO Coupure ENEO &amp; Baisse de tension","POWER ISSUE",
U1687="Coupure ENEO &amp; Baisse de tension","POWER ISSUE",
U1687="Defaut GE &amp; POWER Cabinet","POWER ISSUE",
U1687="Sharing","POWER ISSUE",
U1687="Sites strategiques &amp; DataCenter","POWER ISSUE",
U1687="Exclu","Exclu",
U1687="SAT","TX ISSUE",
U1687="SPARE-ISSUE","SPARE-ISSUE",
U1687="Fiber CAmtel","TX ISSUE",
U1687="Fiber AOF","TX ISSUE",
U1687="Projet OCM (HUAWEI)","TRAVAUX-HUAWEI",
U1687="Projet OCM (NOKIA)","TRAVAUX -NOKIA",
U1687="ACCESS-ISSUE","ACCESS-ISSUE",
U1687="Projet OCM (ZTE, NOKIA, autres projets)","TRAVAUX OCM",
U1687="No root CAuse","No root cause",
U1687="ODU HS","TX ISSUE",
U1687="IP &amp; VLAN","TX ISSUE",
U1687="Warehouse HUAWEI","SPARE-ISSUE",
U1687="SPARE-HS","SPARE-ISSUE",
U1687="Power Telco","RAN ISSUE",U1687="no impacts","no impacts"
),"")</f>
        <v/>
      </c>
      <c r="U1687" s="70"/>
      <c r="V1687" s="40" t="str" cm="1">
        <f t="array" ref="V1687">IFERROR(_xlfn.IFS(
U1687="MPR ISSUE","ACTIVE",
U1687="BSS Hardware Issue","ACTIVE",
U1687="Sites strategiques, MLL, Pylone, etc.","PASSIVE",
U1687="AKTIVCO DEFAUT GE &amp; POWER Cabinet","PASSIVE",
U1687="AKTIVCO Coupure ENEO &amp; Baisse de tension","PASSIVE",
U1687="Coupure ENEO &amp; Baisse de tension","PASSIVE",
U1687="Defaut GE &amp; POWER Cabinet","PASSIVE",
U1687="Sharing","PASSIVE",
U1687="Sites strategiques &amp; DataCenter","PASSIVE",
U1687="Exclu","Exclu",
U1687="SAT","ACTIVE",
U1687="SPARE-ISSUE","SPARE-ISSUE",
U1687="Fiber CAmtel","ACTIVE",
U1687="Fiber AOF","ACTIVE",
U1687="Projet OCM (HUAWEI)","PLANNED WORKS",
U1687="Projet OCM (NOKIA)","PLANNED WORKS",
U1687="ACCESS-ISSUE","ACCESS-ISSUE",
U1687="Projet OCM (ZTE, NOKIA, autres projets)","PLANNED WORKS",
U1687="No root CAuse","No root cause",
U1687="ODU HS","ACTIVE",
U1687="IP &amp; VLAN","ACTIVE",
U1687="Warehouse HUAWEI","SPARE-ISSUE",
U1687="SPARE-HS","SPARE-ISSUE",
U1687="Power Telco","ACTIVE", U1687="no impacts","no impacts"
),"")</f>
        <v/>
      </c>
      <c r="W1687" s="98"/>
      <c r="X1687" s="98"/>
      <c r="Y1687" s="98"/>
      <c r="Z1687" s="98"/>
      <c r="AA1687" s="98"/>
      <c r="AB1687" s="17" t="s">
        <v>6164</v>
      </c>
      <c r="AC1687" s="17"/>
      <c r="AD1687" s="9" t="s">
        <v>5468</v>
      </c>
      <c r="AE1687" s="7" t="s">
        <v>5468</v>
      </c>
      <c r="AF1687" s="6" t="s">
        <v>5468</v>
      </c>
      <c r="AG1687" s="7" t="s">
        <v>5468</v>
      </c>
      <c r="AH1687" s="3" t="s">
        <v>5468</v>
      </c>
      <c r="AI1687" s="18" t="s">
        <v>6048</v>
      </c>
      <c r="AJ1687" s="18" t="s">
        <v>6049</v>
      </c>
      <c r="AK1687" s="18" t="s">
        <v>5468</v>
      </c>
      <c r="AL1687" s="18" t="s">
        <v>5468</v>
      </c>
      <c r="AM1687" s="18" t="s">
        <v>5468</v>
      </c>
      <c r="AN1687" s="9" t="s">
        <v>5468</v>
      </c>
      <c r="AO1687" s="14"/>
      <c r="AP1687" s="14" t="s">
        <v>5468</v>
      </c>
      <c r="AQ1687" s="14" t="s">
        <v>5468</v>
      </c>
      <c r="AR1687" s="14" t="s">
        <v>3865</v>
      </c>
      <c r="AS1687" s="9" t="s">
        <v>5468</v>
      </c>
    </row>
    <row r="1688" spans="1:45" x14ac:dyDescent="0.3">
      <c r="A1688" s="1" t="s">
        <v>2490</v>
      </c>
      <c r="B1688" s="8" t="s">
        <v>2491</v>
      </c>
      <c r="C1688" s="3" t="str">
        <f>_xlfn.XLOOKUP(B1688,'[1]daily break down'!$D:$D,'[1]daily break down'!$E:$E,"")</f>
        <v>OUEST</v>
      </c>
      <c r="D1688" s="1" t="s">
        <v>11</v>
      </c>
      <c r="E1688" s="1" t="s">
        <v>12</v>
      </c>
      <c r="F1688" s="3" t="s">
        <v>102</v>
      </c>
      <c r="G1688" s="1" t="s">
        <v>2490</v>
      </c>
      <c r="H1688" s="28" t="str">
        <f>_xlfn.XLOOKUP(B1688,[2]CALCULATION!$B:$B,[2]CALCULATION!$H:$H,"")</f>
        <v>NOKIA</v>
      </c>
      <c r="I1688" s="100" t="s">
        <v>6098</v>
      </c>
      <c r="J1688" s="41" t="s">
        <v>5541</v>
      </c>
      <c r="K1688" s="41"/>
      <c r="L1688" s="41">
        <v>0</v>
      </c>
      <c r="M1688" s="41">
        <v>0</v>
      </c>
      <c r="N1688" s="41">
        <v>0</v>
      </c>
      <c r="O1688" s="41">
        <v>0</v>
      </c>
      <c r="P1688" s="41">
        <v>0</v>
      </c>
      <c r="Q1688" s="41">
        <v>0</v>
      </c>
      <c r="R1688" s="41">
        <v>0</v>
      </c>
      <c r="S1688" s="40" t="str" cm="1">
        <f t="array" ref="S1688">IFERROR(_xlfn.IFS(
U1688="MPR ISSUE","PDH",
U1688="BSS Hardware Issue","BSS",
U1688="Sites strategiques, MLL, Pylone, etc.","ENVTECH",
U1688="AKTIVCO DEFAUT GE &amp; POWER Cabinet","AKTIVCO",
U1688="AKTIVCO Coupure ENEO &amp; Baisse de tension","AKTIVCO GRID ONLY",
U1688="Coupure ENEO &amp; Baisse de tension","IHS GRID ONLY",
U1688="Defaut GE &amp; POWER Cabinet","IHS",
U1688="Sharing","Partners",
U1688="Sites strategiques &amp; DataCenter","SST &amp; DC",
U1688="Exclu","Exclu",
U1688="SAT","SAT",
U1688="SPARE-ISSUE","SPARE-ISSUE",
U1688="Fiber CAmtel","TRANS_FO_CAMTEL",
U1688="Fiber AOF","Fiber AOF",
U1688="Projet OCM (HUAWEI)","TRAVAUX-HUAWEI",
U1688="Projet OCM (NOKIA)","TRAVAUX-NOKIA",
U1688="ACCESS-ISSUE","ACCESS-ISSUE",
U1688="Projet OCM (ZTE, NOKIA, autres projets)","TRAVAUX OCM",
U1688="No root CAuse","No root cause",
U1688="ODU HS","PDH",
U1688="IP &amp; VLAN","PDH",
U1688="Warehouse HUAWEI","SPARE-ISSUE",
U1688="SPARE-HS","SPARE-ISSUE",
U1688="Power Telco","BSS",U1688="no impacts","no impacts"
),"")</f>
        <v/>
      </c>
      <c r="T1688" s="40" t="str" cm="1">
        <f t="array" ref="T1688">IFERROR(_xlfn.IFS(
U1688="MPR ISSUE","TX ISSUE",
U1688="BSS Hardware Issue","RAN ISSUE",
U1688="Sites strategiques, MLL, Pylone, etc.","ENVTECH",
U1688="AKTIVCO DEFAUT GE &amp; POWER Cabinet","POWER ISSUE",
U1688="AKTIVCO Coupure ENEO &amp; Baisse de tension","POWER ISSUE",
U1688="Coupure ENEO &amp; Baisse de tension","POWER ISSUE",
U1688="Defaut GE &amp; POWER Cabinet","POWER ISSUE",
U1688="Sharing","POWER ISSUE",
U1688="Sites strategiques &amp; DataCenter","POWER ISSUE",
U1688="Exclu","Exclu",
U1688="SAT","TX ISSUE",
U1688="SPARE-ISSUE","SPARE-ISSUE",
U1688="Fiber CAmtel","TX ISSUE",
U1688="Fiber AOF","TX ISSUE",
U1688="Projet OCM (HUAWEI)","TRAVAUX-HUAWEI",
U1688="Projet OCM (NOKIA)","TRAVAUX -NOKIA",
U1688="ACCESS-ISSUE","ACCESS-ISSUE",
U1688="Projet OCM (ZTE, NOKIA, autres projets)","TRAVAUX OCM",
U1688="No root CAuse","No root cause",
U1688="ODU HS","TX ISSUE",
U1688="IP &amp; VLAN","TX ISSUE",
U1688="Warehouse HUAWEI","SPARE-ISSUE",
U1688="SPARE-HS","SPARE-ISSUE",
U1688="Power Telco","RAN ISSUE",U1688="no impacts","no impacts"
),"")</f>
        <v/>
      </c>
      <c r="U1688" s="70"/>
      <c r="V1688" s="40" t="str" cm="1">
        <f t="array" ref="V1688">IFERROR(_xlfn.IFS(
U1688="MPR ISSUE","ACTIVE",
U1688="BSS Hardware Issue","ACTIVE",
U1688="Sites strategiques, MLL, Pylone, etc.","PASSIVE",
U1688="AKTIVCO DEFAUT GE &amp; POWER Cabinet","PASSIVE",
U1688="AKTIVCO Coupure ENEO &amp; Baisse de tension","PASSIVE",
U1688="Coupure ENEO &amp; Baisse de tension","PASSIVE",
U1688="Defaut GE &amp; POWER Cabinet","PASSIVE",
U1688="Sharing","PASSIVE",
U1688="Sites strategiques &amp; DataCenter","PASSIVE",
U1688="Exclu","Exclu",
U1688="SAT","ACTIVE",
U1688="SPARE-ISSUE","SPARE-ISSUE",
U1688="Fiber CAmtel","ACTIVE",
U1688="Fiber AOF","ACTIVE",
U1688="Projet OCM (HUAWEI)","PLANNED WORKS",
U1688="Projet OCM (NOKIA)","PLANNED WORKS",
U1688="ACCESS-ISSUE","ACCESS-ISSUE",
U1688="Projet OCM (ZTE, NOKIA, autres projets)","PLANNED WORKS",
U1688="No root CAuse","No root cause",
U1688="ODU HS","ACTIVE",
U1688="IP &amp; VLAN","ACTIVE",
U1688="Warehouse HUAWEI","SPARE-ISSUE",
U1688="SPARE-HS","SPARE-ISSUE",
U1688="Power Telco","ACTIVE", U1688="no impacts","no impacts"
),"")</f>
        <v/>
      </c>
      <c r="W1688" s="98"/>
      <c r="X1688" s="98"/>
      <c r="Y1688" s="98"/>
      <c r="Z1688" s="98"/>
      <c r="AA1688" s="98"/>
      <c r="AB1688" s="17" t="s">
        <v>6165</v>
      </c>
      <c r="AC1688" s="17"/>
      <c r="AD1688" s="9" t="s">
        <v>5468</v>
      </c>
      <c r="AE1688" s="7" t="s">
        <v>5468</v>
      </c>
      <c r="AF1688" s="6" t="s">
        <v>5468</v>
      </c>
      <c r="AG1688" s="7" t="s">
        <v>5468</v>
      </c>
      <c r="AH1688" s="3" t="s">
        <v>5468</v>
      </c>
      <c r="AI1688" s="18" t="s">
        <v>6050</v>
      </c>
      <c r="AJ1688" s="18" t="s">
        <v>6051</v>
      </c>
      <c r="AK1688" s="18" t="s">
        <v>5468</v>
      </c>
      <c r="AL1688" s="18" t="s">
        <v>5468</v>
      </c>
      <c r="AM1688" s="18" t="s">
        <v>5468</v>
      </c>
      <c r="AN1688" s="9" t="s">
        <v>5468</v>
      </c>
      <c r="AO1688" s="14"/>
      <c r="AP1688" s="14" t="s">
        <v>5468</v>
      </c>
      <c r="AQ1688" s="14" t="s">
        <v>5468</v>
      </c>
      <c r="AR1688" s="14" t="s">
        <v>2491</v>
      </c>
      <c r="AS1688" s="9" t="s">
        <v>5468</v>
      </c>
    </row>
    <row r="1689" spans="1:45" x14ac:dyDescent="0.3">
      <c r="A1689" s="1" t="s">
        <v>3053</v>
      </c>
      <c r="B1689" s="8" t="s">
        <v>3054</v>
      </c>
      <c r="C1689" s="3" t="str">
        <f>_xlfn.XLOOKUP(B1689,'[1]daily break down'!$D:$D,'[1]daily break down'!$E:$E,"")</f>
        <v>NORD-OUEST</v>
      </c>
      <c r="D1689" s="1" t="s">
        <v>21</v>
      </c>
      <c r="E1689" s="1" t="s">
        <v>563</v>
      </c>
      <c r="F1689" s="3" t="s">
        <v>51</v>
      </c>
      <c r="G1689" s="1" t="s">
        <v>52</v>
      </c>
      <c r="H1689" s="27" t="str">
        <f>_xlfn.XLOOKUP(B1689,[2]CALCULATION!$B:$B,[2]CALCULATION!$H:$H,"")</f>
        <v>HUAWEI</v>
      </c>
      <c r="I1689" s="100" t="s">
        <v>6099</v>
      </c>
      <c r="J1689" s="41" t="s">
        <v>5541</v>
      </c>
      <c r="K1689" s="41"/>
      <c r="L1689" s="41">
        <v>6.6731729032368525</v>
      </c>
      <c r="M1689" s="41">
        <v>1.6287171870229118</v>
      </c>
      <c r="N1689" s="41">
        <v>2.1763075966019181</v>
      </c>
      <c r="O1689" s="41">
        <v>2.1426528038169916</v>
      </c>
      <c r="P1689" s="41">
        <v>0</v>
      </c>
      <c r="Q1689" s="41">
        <v>0</v>
      </c>
      <c r="R1689" s="41">
        <v>2.6207577482714246</v>
      </c>
      <c r="S1689" s="40" t="str" cm="1">
        <f t="array" ref="S1689">IFERROR(_xlfn.IFS(
U1689="MPR ISSUE","PDH",
U1689="BSS Hardware Issue","BSS",
U1689="Sites strategiques, MLL, Pylone, etc.","ENVTECH",
U1689="AKTIVCO DEFAUT GE &amp; POWER Cabinet","AKTIVCO",
U1689="AKTIVCO Coupure ENEO &amp; Baisse de tension","AKTIVCO GRID ONLY",
U1689="Coupure ENEO &amp; Baisse de tension","IHS GRID ONLY",
U1689="Defaut GE &amp; POWER Cabinet","IHS",
U1689="Sharing","Partners",
U1689="Sites strategiques &amp; DataCenter","SST &amp; DC",
U1689="Exclu","Exclu",
U1689="SAT","SAT",
U1689="SPARE-ISSUE","SPARE-ISSUE",
U1689="Fiber CAmtel","TRANS_FO_CAMTEL",
U1689="Fiber AOF","Fiber AOF",
U1689="Projet OCM (HUAWEI)","TRAVAUX-HUAWEI",
U1689="Projet OCM (NOKIA)","TRAVAUX-NOKIA",
U1689="ACCESS-ISSUE","ACCESS-ISSUE",
U1689="Projet OCM (ZTE, NOKIA, autres projets)","TRAVAUX OCM",
U1689="No root CAuse","No root cause",
U1689="ODU HS","PDH",
U1689="IP &amp; VLAN","PDH",
U1689="Warehouse HUAWEI","SPARE-ISSUE",
U1689="SPARE-HS","SPARE-ISSUE",
U1689="Power Telco","BSS",U1689="no impacts","no impacts"
),"")</f>
        <v/>
      </c>
      <c r="T1689" s="40" t="str" cm="1">
        <f t="array" ref="T1689">IFERROR(_xlfn.IFS(
U1689="MPR ISSUE","TX ISSUE",
U1689="BSS Hardware Issue","RAN ISSUE",
U1689="Sites strategiques, MLL, Pylone, etc.","ENVTECH",
U1689="AKTIVCO DEFAUT GE &amp; POWER Cabinet","POWER ISSUE",
U1689="AKTIVCO Coupure ENEO &amp; Baisse de tension","POWER ISSUE",
U1689="Coupure ENEO &amp; Baisse de tension","POWER ISSUE",
U1689="Defaut GE &amp; POWER Cabinet","POWER ISSUE",
U1689="Sharing","POWER ISSUE",
U1689="Sites strategiques &amp; DataCenter","POWER ISSUE",
U1689="Exclu","Exclu",
U1689="SAT","TX ISSUE",
U1689="SPARE-ISSUE","SPARE-ISSUE",
U1689="Fiber CAmtel","TX ISSUE",
U1689="Fiber AOF","TX ISSUE",
U1689="Projet OCM (HUAWEI)","TRAVAUX-HUAWEI",
U1689="Projet OCM (NOKIA)","TRAVAUX -NOKIA",
U1689="ACCESS-ISSUE","ACCESS-ISSUE",
U1689="Projet OCM (ZTE, NOKIA, autres projets)","TRAVAUX OCM",
U1689="No root CAuse","No root cause",
U1689="ODU HS","TX ISSUE",
U1689="IP &amp; VLAN","TX ISSUE",
U1689="Warehouse HUAWEI","SPARE-ISSUE",
U1689="SPARE-HS","SPARE-ISSUE",
U1689="Power Telco","RAN ISSUE",U1689="no impacts","no impacts"
),"")</f>
        <v/>
      </c>
      <c r="U1689" s="70"/>
      <c r="V1689" s="40" t="str" cm="1">
        <f t="array" ref="V1689">IFERROR(_xlfn.IFS(
U1689="MPR ISSUE","ACTIVE",
U1689="BSS Hardware Issue","ACTIVE",
U1689="Sites strategiques, MLL, Pylone, etc.","PASSIVE",
U1689="AKTIVCO DEFAUT GE &amp; POWER Cabinet","PASSIVE",
U1689="AKTIVCO Coupure ENEO &amp; Baisse de tension","PASSIVE",
U1689="Coupure ENEO &amp; Baisse de tension","PASSIVE",
U1689="Defaut GE &amp; POWER Cabinet","PASSIVE",
U1689="Sharing","PASSIVE",
U1689="Sites strategiques &amp; DataCenter","PASSIVE",
U1689="Exclu","Exclu",
U1689="SAT","ACTIVE",
U1689="SPARE-ISSUE","SPARE-ISSUE",
U1689="Fiber CAmtel","ACTIVE",
U1689="Fiber AOF","ACTIVE",
U1689="Projet OCM (HUAWEI)","PLANNED WORKS",
U1689="Projet OCM (NOKIA)","PLANNED WORKS",
U1689="ACCESS-ISSUE","ACCESS-ISSUE",
U1689="Projet OCM (ZTE, NOKIA, autres projets)","PLANNED WORKS",
U1689="No root CAuse","No root cause",
U1689="ODU HS","ACTIVE",
U1689="IP &amp; VLAN","ACTIVE",
U1689="Warehouse HUAWEI","SPARE-ISSUE",
U1689="SPARE-HS","SPARE-ISSUE",
U1689="Power Telco","ACTIVE", U1689="no impacts","no impacts"
),"")</f>
        <v/>
      </c>
      <c r="W1689" s="98"/>
      <c r="X1689" s="98"/>
      <c r="Y1689" s="98"/>
      <c r="Z1689" s="98"/>
      <c r="AA1689" s="98"/>
      <c r="AB1689" s="17" t="s">
        <v>5468</v>
      </c>
      <c r="AC1689" s="17"/>
      <c r="AD1689" s="9" t="s">
        <v>5468</v>
      </c>
      <c r="AE1689" s="7" t="s">
        <v>5468</v>
      </c>
      <c r="AF1689" s="6" t="s">
        <v>5468</v>
      </c>
      <c r="AG1689" s="7" t="s">
        <v>5468</v>
      </c>
      <c r="AH1689" s="3" t="s">
        <v>5468</v>
      </c>
      <c r="AI1689" s="18" t="s">
        <v>5468</v>
      </c>
      <c r="AJ1689" s="18" t="s">
        <v>5468</v>
      </c>
      <c r="AK1689" s="18" t="s">
        <v>5468</v>
      </c>
      <c r="AL1689" s="18" t="s">
        <v>5468</v>
      </c>
      <c r="AM1689" s="18" t="s">
        <v>5468</v>
      </c>
      <c r="AN1689" s="9" t="s">
        <v>5468</v>
      </c>
      <c r="AO1689" s="14"/>
      <c r="AP1689" s="14" t="s">
        <v>5468</v>
      </c>
      <c r="AQ1689" s="14" t="s">
        <v>5468</v>
      </c>
      <c r="AR1689" s="14" t="s">
        <v>5468</v>
      </c>
      <c r="AS1689" s="9" t="s">
        <v>5468</v>
      </c>
    </row>
    <row r="1690" spans="1:45" x14ac:dyDescent="0.3">
      <c r="A1690" s="1" t="s">
        <v>4503</v>
      </c>
      <c r="B1690" s="8" t="s">
        <v>4504</v>
      </c>
      <c r="C1690" s="3" t="str">
        <f>_xlfn.XLOOKUP(B1690,'[1]daily break down'!$D:$D,'[1]daily break down'!$E:$E,"")</f>
        <v>CENTRE</v>
      </c>
      <c r="D1690" s="1"/>
      <c r="E1690" s="1"/>
      <c r="F1690" s="3" t="s">
        <v>37</v>
      </c>
      <c r="G1690" s="1" t="s">
        <v>4503</v>
      </c>
      <c r="H1690" s="29" t="str">
        <f>_xlfn.XLOOKUP(B1690,[2]CALCULATION!$B:$B,[2]CALCULATION!$H:$H,"")</f>
        <v>ZTE</v>
      </c>
      <c r="I1690" s="100" t="s">
        <v>6098</v>
      </c>
      <c r="J1690" s="41" t="s">
        <v>5541</v>
      </c>
      <c r="K1690" s="41"/>
      <c r="L1690" s="41">
        <v>0</v>
      </c>
      <c r="M1690" s="41">
        <v>0</v>
      </c>
      <c r="N1690" s="41">
        <v>0</v>
      </c>
      <c r="O1690" s="41">
        <v>0</v>
      </c>
      <c r="P1690" s="41">
        <v>0</v>
      </c>
      <c r="Q1690" s="41">
        <v>0</v>
      </c>
      <c r="R1690" s="41">
        <v>0</v>
      </c>
      <c r="S1690" s="40" t="str" cm="1">
        <f t="array" ref="S1690">IFERROR(_xlfn.IFS(
U1690="MPR ISSUE","PDH",
U1690="BSS Hardware Issue","BSS",
U1690="Sites strategiques, MLL, Pylone, etc.","ENVTECH",
U1690="AKTIVCO DEFAUT GE &amp; POWER Cabinet","AKTIVCO",
U1690="AKTIVCO Coupure ENEO &amp; Baisse de tension","AKTIVCO GRID ONLY",
U1690="Coupure ENEO &amp; Baisse de tension","IHS GRID ONLY",
U1690="Defaut GE &amp; POWER Cabinet","IHS",
U1690="Sharing","Partners",
U1690="Sites strategiques &amp; DataCenter","SST &amp; DC",
U1690="Exclu","Exclu",
U1690="SAT","SAT",
U1690="SPARE-ISSUE","SPARE-ISSUE",
U1690="Fiber CAmtel","TRANS_FO_CAMTEL",
U1690="Fiber AOF","Fiber AOF",
U1690="Projet OCM (HUAWEI)","TRAVAUX-HUAWEI",
U1690="Projet OCM (NOKIA)","TRAVAUX-NOKIA",
U1690="ACCESS-ISSUE","ACCESS-ISSUE",
U1690="Projet OCM (ZTE, NOKIA, autres projets)","TRAVAUX OCM",
U1690="No root CAuse","No root cause",
U1690="ODU HS","PDH",
U1690="IP &amp; VLAN","PDH",
U1690="Warehouse HUAWEI","SPARE-ISSUE",
U1690="SPARE-HS","SPARE-ISSUE",
U1690="Power Telco","BSS",U1690="no impacts","no impacts"
),"")</f>
        <v/>
      </c>
      <c r="T1690" s="40" t="str" cm="1">
        <f t="array" ref="T1690">IFERROR(_xlfn.IFS(
U1690="MPR ISSUE","TX ISSUE",
U1690="BSS Hardware Issue","RAN ISSUE",
U1690="Sites strategiques, MLL, Pylone, etc.","ENVTECH",
U1690="AKTIVCO DEFAUT GE &amp; POWER Cabinet","POWER ISSUE",
U1690="AKTIVCO Coupure ENEO &amp; Baisse de tension","POWER ISSUE",
U1690="Coupure ENEO &amp; Baisse de tension","POWER ISSUE",
U1690="Defaut GE &amp; POWER Cabinet","POWER ISSUE",
U1690="Sharing","POWER ISSUE",
U1690="Sites strategiques &amp; DataCenter","POWER ISSUE",
U1690="Exclu","Exclu",
U1690="SAT","TX ISSUE",
U1690="SPARE-ISSUE","SPARE-ISSUE",
U1690="Fiber CAmtel","TX ISSUE",
U1690="Fiber AOF","TX ISSUE",
U1690="Projet OCM (HUAWEI)","TRAVAUX-HUAWEI",
U1690="Projet OCM (NOKIA)","TRAVAUX -NOKIA",
U1690="ACCESS-ISSUE","ACCESS-ISSUE",
U1690="Projet OCM (ZTE, NOKIA, autres projets)","TRAVAUX OCM",
U1690="No root CAuse","No root cause",
U1690="ODU HS","TX ISSUE",
U1690="IP &amp; VLAN","TX ISSUE",
U1690="Warehouse HUAWEI","SPARE-ISSUE",
U1690="SPARE-HS","SPARE-ISSUE",
U1690="Power Telco","RAN ISSUE",U1690="no impacts","no impacts"
),"")</f>
        <v/>
      </c>
      <c r="U1690" s="70"/>
      <c r="V1690" s="40" t="str" cm="1">
        <f t="array" ref="V1690">IFERROR(_xlfn.IFS(
U1690="MPR ISSUE","ACTIVE",
U1690="BSS Hardware Issue","ACTIVE",
U1690="Sites strategiques, MLL, Pylone, etc.","PASSIVE",
U1690="AKTIVCO DEFAUT GE &amp; POWER Cabinet","PASSIVE",
U1690="AKTIVCO Coupure ENEO &amp; Baisse de tension","PASSIVE",
U1690="Coupure ENEO &amp; Baisse de tension","PASSIVE",
U1690="Defaut GE &amp; POWER Cabinet","PASSIVE",
U1690="Sharing","PASSIVE",
U1690="Sites strategiques &amp; DataCenter","PASSIVE",
U1690="Exclu","Exclu",
U1690="SAT","ACTIVE",
U1690="SPARE-ISSUE","SPARE-ISSUE",
U1690="Fiber CAmtel","ACTIVE",
U1690="Fiber AOF","ACTIVE",
U1690="Projet OCM (HUAWEI)","PLANNED WORKS",
U1690="Projet OCM (NOKIA)","PLANNED WORKS",
U1690="ACCESS-ISSUE","ACCESS-ISSUE",
U1690="Projet OCM (ZTE, NOKIA, autres projets)","PLANNED WORKS",
U1690="No root CAuse","No root cause",
U1690="ODU HS","ACTIVE",
U1690="IP &amp; VLAN","ACTIVE",
U1690="Warehouse HUAWEI","SPARE-ISSUE",
U1690="SPARE-HS","SPARE-ISSUE",
U1690="Power Telco","ACTIVE", U1690="no impacts","no impacts"
),"")</f>
        <v/>
      </c>
      <c r="W1690" s="98"/>
      <c r="X1690" s="98"/>
      <c r="Y1690" s="98"/>
      <c r="Z1690" s="98"/>
      <c r="AA1690" s="98"/>
      <c r="AB1690" s="17" t="s">
        <v>5468</v>
      </c>
      <c r="AC1690" s="17"/>
      <c r="AD1690" s="9" t="s">
        <v>5468</v>
      </c>
      <c r="AE1690" s="7" t="s">
        <v>5468</v>
      </c>
      <c r="AF1690" s="6" t="s">
        <v>5468</v>
      </c>
      <c r="AG1690" s="7" t="s">
        <v>5468</v>
      </c>
      <c r="AH1690" s="3" t="s">
        <v>5468</v>
      </c>
      <c r="AI1690" s="18" t="s">
        <v>5468</v>
      </c>
      <c r="AJ1690" s="18" t="s">
        <v>5468</v>
      </c>
      <c r="AK1690" s="18" t="s">
        <v>5468</v>
      </c>
      <c r="AL1690" s="18" t="s">
        <v>5468</v>
      </c>
      <c r="AM1690" s="18" t="s">
        <v>5468</v>
      </c>
      <c r="AN1690" s="9" t="s">
        <v>5468</v>
      </c>
      <c r="AO1690" s="14"/>
      <c r="AP1690" s="14" t="s">
        <v>5468</v>
      </c>
      <c r="AQ1690" s="14" t="s">
        <v>5468</v>
      </c>
      <c r="AR1690" s="14" t="s">
        <v>5468</v>
      </c>
      <c r="AS1690" s="9" t="s">
        <v>5468</v>
      </c>
    </row>
    <row r="1691" spans="1:45" x14ac:dyDescent="0.3">
      <c r="A1691" s="1" t="s">
        <v>4638</v>
      </c>
      <c r="B1691" s="8" t="s">
        <v>4639</v>
      </c>
      <c r="C1691" s="3" t="str">
        <f>_xlfn.XLOOKUP(B1691,'[1]daily break down'!$D:$D,'[1]daily break down'!$E:$E,"")</f>
        <v>OUEST</v>
      </c>
      <c r="D1691" s="1" t="s">
        <v>11</v>
      </c>
      <c r="E1691" s="1" t="s">
        <v>12</v>
      </c>
      <c r="F1691" s="3" t="s">
        <v>102</v>
      </c>
      <c r="G1691" s="1" t="s">
        <v>856</v>
      </c>
      <c r="H1691" s="27" t="str">
        <f>_xlfn.XLOOKUP(B1691,[2]CALCULATION!$B:$B,[2]CALCULATION!$H:$H,"")</f>
        <v>Huawei</v>
      </c>
      <c r="I1691" s="100" t="s">
        <v>6098</v>
      </c>
      <c r="J1691" s="41" t="s">
        <v>5541</v>
      </c>
      <c r="K1691" s="41"/>
      <c r="L1691" s="41">
        <v>0</v>
      </c>
      <c r="M1691" s="41">
        <v>0</v>
      </c>
      <c r="N1691" s="41">
        <v>0</v>
      </c>
      <c r="O1691" s="41">
        <v>0</v>
      </c>
      <c r="P1691" s="41">
        <v>0</v>
      </c>
      <c r="Q1691" s="41">
        <v>0</v>
      </c>
      <c r="R1691" s="41">
        <v>0</v>
      </c>
      <c r="S1691" s="40" t="str" cm="1">
        <f t="array" ref="S1691">IFERROR(_xlfn.IFS(
U1691="MPR ISSUE","PDH",
U1691="BSS Hardware Issue","BSS",
U1691="Sites strategiques, MLL, Pylone, etc.","ENVTECH",
U1691="AKTIVCO DEFAUT GE &amp; POWER Cabinet","AKTIVCO",
U1691="AKTIVCO Coupure ENEO &amp; Baisse de tension","AKTIVCO GRID ONLY",
U1691="Coupure ENEO &amp; Baisse de tension","IHS GRID ONLY",
U1691="Defaut GE &amp; POWER Cabinet","IHS",
U1691="Sharing","Partners",
U1691="Sites strategiques &amp; DataCenter","SST &amp; DC",
U1691="Exclu","Exclu",
U1691="SAT","SAT",
U1691="SPARE-ISSUE","SPARE-ISSUE",
U1691="Fiber CAmtel","TRANS_FO_CAMTEL",
U1691="Fiber AOF","Fiber AOF",
U1691="Projet OCM (HUAWEI)","TRAVAUX-HUAWEI",
U1691="Projet OCM (NOKIA)","TRAVAUX-NOKIA",
U1691="ACCESS-ISSUE","ACCESS-ISSUE",
U1691="Projet OCM (ZTE, NOKIA, autres projets)","TRAVAUX OCM",
U1691="No root CAuse","No root cause",
U1691="ODU HS","PDH",
U1691="IP &amp; VLAN","PDH",
U1691="Warehouse HUAWEI","SPARE-ISSUE",
U1691="SPARE-HS","SPARE-ISSUE",
U1691="Power Telco","BSS",U1691="no impacts","no impacts"
),"")</f>
        <v/>
      </c>
      <c r="T1691" s="40" t="str" cm="1">
        <f t="array" ref="T1691">IFERROR(_xlfn.IFS(
U1691="MPR ISSUE","TX ISSUE",
U1691="BSS Hardware Issue","RAN ISSUE",
U1691="Sites strategiques, MLL, Pylone, etc.","ENVTECH",
U1691="AKTIVCO DEFAUT GE &amp; POWER Cabinet","POWER ISSUE",
U1691="AKTIVCO Coupure ENEO &amp; Baisse de tension","POWER ISSUE",
U1691="Coupure ENEO &amp; Baisse de tension","POWER ISSUE",
U1691="Defaut GE &amp; POWER Cabinet","POWER ISSUE",
U1691="Sharing","POWER ISSUE",
U1691="Sites strategiques &amp; DataCenter","POWER ISSUE",
U1691="Exclu","Exclu",
U1691="SAT","TX ISSUE",
U1691="SPARE-ISSUE","SPARE-ISSUE",
U1691="Fiber CAmtel","TX ISSUE",
U1691="Fiber AOF","TX ISSUE",
U1691="Projet OCM (HUAWEI)","TRAVAUX-HUAWEI",
U1691="Projet OCM (NOKIA)","TRAVAUX -NOKIA",
U1691="ACCESS-ISSUE","ACCESS-ISSUE",
U1691="Projet OCM (ZTE, NOKIA, autres projets)","TRAVAUX OCM",
U1691="No root CAuse","No root cause",
U1691="ODU HS","TX ISSUE",
U1691="IP &amp; VLAN","TX ISSUE",
U1691="Warehouse HUAWEI","SPARE-ISSUE",
U1691="SPARE-HS","SPARE-ISSUE",
U1691="Power Telco","RAN ISSUE",U1691="no impacts","no impacts"
),"")</f>
        <v/>
      </c>
      <c r="U1691" s="70"/>
      <c r="V1691" s="40" t="str" cm="1">
        <f t="array" ref="V1691">IFERROR(_xlfn.IFS(
U1691="MPR ISSUE","ACTIVE",
U1691="BSS Hardware Issue","ACTIVE",
U1691="Sites strategiques, MLL, Pylone, etc.","PASSIVE",
U1691="AKTIVCO DEFAUT GE &amp; POWER Cabinet","PASSIVE",
U1691="AKTIVCO Coupure ENEO &amp; Baisse de tension","PASSIVE",
U1691="Coupure ENEO &amp; Baisse de tension","PASSIVE",
U1691="Defaut GE &amp; POWER Cabinet","PASSIVE",
U1691="Sharing","PASSIVE",
U1691="Sites strategiques &amp; DataCenter","PASSIVE",
U1691="Exclu","Exclu",
U1691="SAT","ACTIVE",
U1691="SPARE-ISSUE","SPARE-ISSUE",
U1691="Fiber CAmtel","ACTIVE",
U1691="Fiber AOF","ACTIVE",
U1691="Projet OCM (HUAWEI)","PLANNED WORKS",
U1691="Projet OCM (NOKIA)","PLANNED WORKS",
U1691="ACCESS-ISSUE","ACCESS-ISSUE",
U1691="Projet OCM (ZTE, NOKIA, autres projets)","PLANNED WORKS",
U1691="No root CAuse","No root cause",
U1691="ODU HS","ACTIVE",
U1691="IP &amp; VLAN","ACTIVE",
U1691="Warehouse HUAWEI","SPARE-ISSUE",
U1691="SPARE-HS","SPARE-ISSUE",
U1691="Power Telco","ACTIVE", U1691="no impacts","no impacts"
),"")</f>
        <v/>
      </c>
      <c r="W1691" s="98"/>
      <c r="X1691" s="98"/>
      <c r="Y1691" s="98"/>
      <c r="Z1691" s="98"/>
      <c r="AA1691" s="98"/>
      <c r="AB1691" s="17" t="s">
        <v>5468</v>
      </c>
      <c r="AC1691" s="17"/>
      <c r="AD1691" s="9" t="s">
        <v>5468</v>
      </c>
      <c r="AE1691" s="7" t="s">
        <v>5468</v>
      </c>
      <c r="AF1691" s="6" t="s">
        <v>5468</v>
      </c>
      <c r="AG1691" s="7" t="s">
        <v>5468</v>
      </c>
      <c r="AH1691" s="3" t="s">
        <v>5468</v>
      </c>
      <c r="AI1691" s="18" t="s">
        <v>5468</v>
      </c>
      <c r="AJ1691" s="18" t="s">
        <v>5468</v>
      </c>
      <c r="AK1691" s="18" t="s">
        <v>5468</v>
      </c>
      <c r="AL1691" s="18" t="s">
        <v>5468</v>
      </c>
      <c r="AM1691" s="18" t="s">
        <v>5468</v>
      </c>
      <c r="AN1691" s="9" t="s">
        <v>5468</v>
      </c>
      <c r="AO1691" s="14"/>
      <c r="AP1691" s="14" t="s">
        <v>5468</v>
      </c>
      <c r="AQ1691" s="14" t="s">
        <v>5468</v>
      </c>
      <c r="AR1691" s="14" t="s">
        <v>5468</v>
      </c>
      <c r="AS1691" s="9" t="s">
        <v>5468</v>
      </c>
    </row>
    <row r="1692" spans="1:45" x14ac:dyDescent="0.3">
      <c r="A1692" s="1" t="s">
        <v>912</v>
      </c>
      <c r="B1692" s="8" t="s">
        <v>913</v>
      </c>
      <c r="C1692" s="3" t="str">
        <f>_xlfn.XLOOKUP(B1692,'[1]daily break down'!$D:$D,'[1]daily break down'!$E:$E,"")</f>
        <v>OUEST</v>
      </c>
      <c r="D1692" s="1" t="s">
        <v>11</v>
      </c>
      <c r="E1692" s="1" t="s">
        <v>12</v>
      </c>
      <c r="F1692" s="3" t="s">
        <v>102</v>
      </c>
      <c r="G1692" s="1" t="s">
        <v>856</v>
      </c>
      <c r="H1692" s="27" t="str">
        <f>_xlfn.XLOOKUP(B1692,[2]CALCULATION!$B:$B,[2]CALCULATION!$H:$H,"")</f>
        <v>Huawei</v>
      </c>
      <c r="I1692" s="100" t="s">
        <v>6098</v>
      </c>
      <c r="J1692" s="41" t="s">
        <v>5541</v>
      </c>
      <c r="K1692" s="41"/>
      <c r="L1692" s="41">
        <v>0</v>
      </c>
      <c r="M1692" s="41">
        <v>0</v>
      </c>
      <c r="N1692" s="41">
        <v>0</v>
      </c>
      <c r="O1692" s="41">
        <v>0</v>
      </c>
      <c r="P1692" s="41">
        <v>0</v>
      </c>
      <c r="Q1692" s="41">
        <v>0</v>
      </c>
      <c r="R1692" s="41">
        <v>0</v>
      </c>
      <c r="S1692" s="40" t="str" cm="1">
        <f t="array" ref="S1692">IFERROR(_xlfn.IFS(
U1692="MPR ISSUE","PDH",
U1692="BSS Hardware Issue","BSS",
U1692="Sites strategiques, MLL, Pylone, etc.","ENVTECH",
U1692="AKTIVCO DEFAUT GE &amp; POWER Cabinet","AKTIVCO",
U1692="AKTIVCO Coupure ENEO &amp; Baisse de tension","AKTIVCO GRID ONLY",
U1692="Coupure ENEO &amp; Baisse de tension","IHS GRID ONLY",
U1692="Defaut GE &amp; POWER Cabinet","IHS",
U1692="Sharing","Partners",
U1692="Sites strategiques &amp; DataCenter","SST &amp; DC",
U1692="Exclu","Exclu",
U1692="SAT","SAT",
U1692="SPARE-ISSUE","SPARE-ISSUE",
U1692="Fiber CAmtel","TRANS_FO_CAMTEL",
U1692="Fiber AOF","Fiber AOF",
U1692="Projet OCM (HUAWEI)","TRAVAUX-HUAWEI",
U1692="Projet OCM (NOKIA)","TRAVAUX-NOKIA",
U1692="ACCESS-ISSUE","ACCESS-ISSUE",
U1692="Projet OCM (ZTE, NOKIA, autres projets)","TRAVAUX OCM",
U1692="No root CAuse","No root cause",
U1692="ODU HS","PDH",
U1692="IP &amp; VLAN","PDH",
U1692="Warehouse HUAWEI","SPARE-ISSUE",
U1692="SPARE-HS","SPARE-ISSUE",
U1692="Power Telco","BSS",U1692="no impacts","no impacts"
),"")</f>
        <v/>
      </c>
      <c r="T1692" s="40" t="str" cm="1">
        <f t="array" ref="T1692">IFERROR(_xlfn.IFS(
U1692="MPR ISSUE","TX ISSUE",
U1692="BSS Hardware Issue","RAN ISSUE",
U1692="Sites strategiques, MLL, Pylone, etc.","ENVTECH",
U1692="AKTIVCO DEFAUT GE &amp; POWER Cabinet","POWER ISSUE",
U1692="AKTIVCO Coupure ENEO &amp; Baisse de tension","POWER ISSUE",
U1692="Coupure ENEO &amp; Baisse de tension","POWER ISSUE",
U1692="Defaut GE &amp; POWER Cabinet","POWER ISSUE",
U1692="Sharing","POWER ISSUE",
U1692="Sites strategiques &amp; DataCenter","POWER ISSUE",
U1692="Exclu","Exclu",
U1692="SAT","TX ISSUE",
U1692="SPARE-ISSUE","SPARE-ISSUE",
U1692="Fiber CAmtel","TX ISSUE",
U1692="Fiber AOF","TX ISSUE",
U1692="Projet OCM (HUAWEI)","TRAVAUX-HUAWEI",
U1692="Projet OCM (NOKIA)","TRAVAUX -NOKIA",
U1692="ACCESS-ISSUE","ACCESS-ISSUE",
U1692="Projet OCM (ZTE, NOKIA, autres projets)","TRAVAUX OCM",
U1692="No root CAuse","No root cause",
U1692="ODU HS","TX ISSUE",
U1692="IP &amp; VLAN","TX ISSUE",
U1692="Warehouse HUAWEI","SPARE-ISSUE",
U1692="SPARE-HS","SPARE-ISSUE",
U1692="Power Telco","RAN ISSUE",U1692="no impacts","no impacts"
),"")</f>
        <v/>
      </c>
      <c r="U1692" s="70"/>
      <c r="V1692" s="40" t="str" cm="1">
        <f t="array" ref="V1692">IFERROR(_xlfn.IFS(
U1692="MPR ISSUE","ACTIVE",
U1692="BSS Hardware Issue","ACTIVE",
U1692="Sites strategiques, MLL, Pylone, etc.","PASSIVE",
U1692="AKTIVCO DEFAUT GE &amp; POWER Cabinet","PASSIVE",
U1692="AKTIVCO Coupure ENEO &amp; Baisse de tension","PASSIVE",
U1692="Coupure ENEO &amp; Baisse de tension","PASSIVE",
U1692="Defaut GE &amp; POWER Cabinet","PASSIVE",
U1692="Sharing","PASSIVE",
U1692="Sites strategiques &amp; DataCenter","PASSIVE",
U1692="Exclu","Exclu",
U1692="SAT","ACTIVE",
U1692="SPARE-ISSUE","SPARE-ISSUE",
U1692="Fiber CAmtel","ACTIVE",
U1692="Fiber AOF","ACTIVE",
U1692="Projet OCM (HUAWEI)","PLANNED WORKS",
U1692="Projet OCM (NOKIA)","PLANNED WORKS",
U1692="ACCESS-ISSUE","ACCESS-ISSUE",
U1692="Projet OCM (ZTE, NOKIA, autres projets)","PLANNED WORKS",
U1692="No root CAuse","No root cause",
U1692="ODU HS","ACTIVE",
U1692="IP &amp; VLAN","ACTIVE",
U1692="Warehouse HUAWEI","SPARE-ISSUE",
U1692="SPARE-HS","SPARE-ISSUE",
U1692="Power Telco","ACTIVE", U1692="no impacts","no impacts"
),"")</f>
        <v/>
      </c>
      <c r="W1692" s="98"/>
      <c r="X1692" s="98"/>
      <c r="Y1692" s="98"/>
      <c r="Z1692" s="98"/>
      <c r="AA1692" s="98"/>
      <c r="AB1692" s="17" t="s">
        <v>5468</v>
      </c>
      <c r="AC1692" s="17"/>
      <c r="AD1692" s="9" t="s">
        <v>5468</v>
      </c>
      <c r="AE1692" s="7" t="s">
        <v>5468</v>
      </c>
      <c r="AF1692" s="6" t="s">
        <v>5468</v>
      </c>
      <c r="AG1692" s="7" t="s">
        <v>5468</v>
      </c>
      <c r="AH1692" s="3" t="s">
        <v>5468</v>
      </c>
      <c r="AI1692" s="18" t="s">
        <v>5468</v>
      </c>
      <c r="AJ1692" s="18" t="s">
        <v>5468</v>
      </c>
      <c r="AK1692" s="18" t="s">
        <v>5468</v>
      </c>
      <c r="AL1692" s="18" t="s">
        <v>5468</v>
      </c>
      <c r="AM1692" s="18" t="s">
        <v>5468</v>
      </c>
      <c r="AN1692" s="9" t="s">
        <v>5468</v>
      </c>
      <c r="AO1692" s="14"/>
      <c r="AP1692" s="14" t="s">
        <v>5468</v>
      </c>
      <c r="AQ1692" s="14" t="s">
        <v>5468</v>
      </c>
      <c r="AR1692" s="14" t="s">
        <v>5468</v>
      </c>
      <c r="AS1692" s="9" t="s">
        <v>5468</v>
      </c>
    </row>
    <row r="1693" spans="1:45" x14ac:dyDescent="0.3">
      <c r="A1693" s="1" t="s">
        <v>3705</v>
      </c>
      <c r="B1693" s="8" t="s">
        <v>3706</v>
      </c>
      <c r="C1693" s="3" t="str">
        <f>_xlfn.XLOOKUP(B1693,'[1]daily break down'!$D:$D,'[1]daily break down'!$E:$E,"")</f>
        <v>CENTRE</v>
      </c>
      <c r="D1693" s="1" t="s">
        <v>11</v>
      </c>
      <c r="E1693" s="1" t="s">
        <v>237</v>
      </c>
      <c r="F1693" s="3" t="s">
        <v>37</v>
      </c>
      <c r="G1693" s="1" t="s">
        <v>3705</v>
      </c>
      <c r="H1693" s="29" t="str">
        <f>_xlfn.XLOOKUP(B1693,[2]CALCULATION!$B:$B,[2]CALCULATION!$H:$H,"")</f>
        <v>ZTE</v>
      </c>
      <c r="I1693" s="100" t="s">
        <v>6098</v>
      </c>
      <c r="J1693" s="41" t="s">
        <v>5541</v>
      </c>
      <c r="K1693" s="41"/>
      <c r="L1693" s="41">
        <v>0</v>
      </c>
      <c r="M1693" s="41">
        <v>0</v>
      </c>
      <c r="N1693" s="41">
        <v>0</v>
      </c>
      <c r="O1693" s="41">
        <v>0</v>
      </c>
      <c r="P1693" s="41">
        <v>0</v>
      </c>
      <c r="Q1693" s="41">
        <v>0</v>
      </c>
      <c r="R1693" s="41">
        <v>0</v>
      </c>
      <c r="S1693" s="40" t="str" cm="1">
        <f t="array" ref="S1693">IFERROR(_xlfn.IFS(
U1693="MPR ISSUE","PDH",
U1693="BSS Hardware Issue","BSS",
U1693="Sites strategiques, MLL, Pylone, etc.","ENVTECH",
U1693="AKTIVCO DEFAUT GE &amp; POWER Cabinet","AKTIVCO",
U1693="AKTIVCO Coupure ENEO &amp; Baisse de tension","AKTIVCO GRID ONLY",
U1693="Coupure ENEO &amp; Baisse de tension","IHS GRID ONLY",
U1693="Defaut GE &amp; POWER Cabinet","IHS",
U1693="Sharing","Partners",
U1693="Sites strategiques &amp; DataCenter","SST &amp; DC",
U1693="Exclu","Exclu",
U1693="SAT","SAT",
U1693="SPARE-ISSUE","SPARE-ISSUE",
U1693="Fiber CAmtel","TRANS_FO_CAMTEL",
U1693="Fiber AOF","Fiber AOF",
U1693="Projet OCM (HUAWEI)","TRAVAUX-HUAWEI",
U1693="Projet OCM (NOKIA)","TRAVAUX-NOKIA",
U1693="ACCESS-ISSUE","ACCESS-ISSUE",
U1693="Projet OCM (ZTE, NOKIA, autres projets)","TRAVAUX OCM",
U1693="No root CAuse","No root cause",
U1693="ODU HS","PDH",
U1693="IP &amp; VLAN","PDH",
U1693="Warehouse HUAWEI","SPARE-ISSUE",
U1693="SPARE-HS","SPARE-ISSUE",
U1693="Power Telco","BSS",U1693="no impacts","no impacts"
),"")</f>
        <v/>
      </c>
      <c r="T1693" s="40" t="str" cm="1">
        <f t="array" ref="T1693">IFERROR(_xlfn.IFS(
U1693="MPR ISSUE","TX ISSUE",
U1693="BSS Hardware Issue","RAN ISSUE",
U1693="Sites strategiques, MLL, Pylone, etc.","ENVTECH",
U1693="AKTIVCO DEFAUT GE &amp; POWER Cabinet","POWER ISSUE",
U1693="AKTIVCO Coupure ENEO &amp; Baisse de tension","POWER ISSUE",
U1693="Coupure ENEO &amp; Baisse de tension","POWER ISSUE",
U1693="Defaut GE &amp; POWER Cabinet","POWER ISSUE",
U1693="Sharing","POWER ISSUE",
U1693="Sites strategiques &amp; DataCenter","POWER ISSUE",
U1693="Exclu","Exclu",
U1693="SAT","TX ISSUE",
U1693="SPARE-ISSUE","SPARE-ISSUE",
U1693="Fiber CAmtel","TX ISSUE",
U1693="Fiber AOF","TX ISSUE",
U1693="Projet OCM (HUAWEI)","TRAVAUX-HUAWEI",
U1693="Projet OCM (NOKIA)","TRAVAUX -NOKIA",
U1693="ACCESS-ISSUE","ACCESS-ISSUE",
U1693="Projet OCM (ZTE, NOKIA, autres projets)","TRAVAUX OCM",
U1693="No root CAuse","No root cause",
U1693="ODU HS","TX ISSUE",
U1693="IP &amp; VLAN","TX ISSUE",
U1693="Warehouse HUAWEI","SPARE-ISSUE",
U1693="SPARE-HS","SPARE-ISSUE",
U1693="Power Telco","RAN ISSUE",U1693="no impacts","no impacts"
),"")</f>
        <v/>
      </c>
      <c r="U1693" s="70"/>
      <c r="V1693" s="40" t="str" cm="1">
        <f t="array" ref="V1693">IFERROR(_xlfn.IFS(
U1693="MPR ISSUE","ACTIVE",
U1693="BSS Hardware Issue","ACTIVE",
U1693="Sites strategiques, MLL, Pylone, etc.","PASSIVE",
U1693="AKTIVCO DEFAUT GE &amp; POWER Cabinet","PASSIVE",
U1693="AKTIVCO Coupure ENEO &amp; Baisse de tension","PASSIVE",
U1693="Coupure ENEO &amp; Baisse de tension","PASSIVE",
U1693="Defaut GE &amp; POWER Cabinet","PASSIVE",
U1693="Sharing","PASSIVE",
U1693="Sites strategiques &amp; DataCenter","PASSIVE",
U1693="Exclu","Exclu",
U1693="SAT","ACTIVE",
U1693="SPARE-ISSUE","SPARE-ISSUE",
U1693="Fiber CAmtel","ACTIVE",
U1693="Fiber AOF","ACTIVE",
U1693="Projet OCM (HUAWEI)","PLANNED WORKS",
U1693="Projet OCM (NOKIA)","PLANNED WORKS",
U1693="ACCESS-ISSUE","ACCESS-ISSUE",
U1693="Projet OCM (ZTE, NOKIA, autres projets)","PLANNED WORKS",
U1693="No root CAuse","No root cause",
U1693="ODU HS","ACTIVE",
U1693="IP &amp; VLAN","ACTIVE",
U1693="Warehouse HUAWEI","SPARE-ISSUE",
U1693="SPARE-HS","SPARE-ISSUE",
U1693="Power Telco","ACTIVE", U1693="no impacts","no impacts"
),"")</f>
        <v/>
      </c>
      <c r="W1693" s="98"/>
      <c r="X1693" s="98"/>
      <c r="Y1693" s="98"/>
      <c r="Z1693" s="98"/>
      <c r="AA1693" s="98"/>
      <c r="AB1693" s="17" t="s">
        <v>5728</v>
      </c>
      <c r="AC1693" s="17"/>
      <c r="AD1693" s="9" t="s">
        <v>5468</v>
      </c>
      <c r="AE1693" s="7" t="s">
        <v>5468</v>
      </c>
      <c r="AF1693" s="6" t="s">
        <v>5468</v>
      </c>
      <c r="AG1693" s="7" t="s">
        <v>5468</v>
      </c>
      <c r="AH1693" s="3" t="s">
        <v>5468</v>
      </c>
      <c r="AI1693" s="18" t="s">
        <v>5468</v>
      </c>
      <c r="AJ1693" s="18" t="s">
        <v>5468</v>
      </c>
      <c r="AK1693" s="18" t="s">
        <v>5728</v>
      </c>
      <c r="AL1693" s="18" t="s">
        <v>5468</v>
      </c>
      <c r="AM1693" s="18" t="s">
        <v>5468</v>
      </c>
      <c r="AN1693" s="9" t="s">
        <v>5468</v>
      </c>
      <c r="AO1693" s="14"/>
      <c r="AP1693" s="14" t="s">
        <v>5468</v>
      </c>
      <c r="AQ1693" s="14" t="s">
        <v>5468</v>
      </c>
      <c r="AR1693" s="14" t="s">
        <v>5468</v>
      </c>
      <c r="AS1693" s="9" t="s">
        <v>3706</v>
      </c>
    </row>
    <row r="1694" spans="1:45" x14ac:dyDescent="0.3">
      <c r="A1694" s="1" t="s">
        <v>4146</v>
      </c>
      <c r="B1694" s="8" t="s">
        <v>4147</v>
      </c>
      <c r="C1694" s="3" t="str">
        <f>_xlfn.XLOOKUP(B1694,'[1]daily break down'!$D:$D,'[1]daily break down'!$E:$E,"")</f>
        <v>CENTRE</v>
      </c>
      <c r="D1694" s="1" t="s">
        <v>11</v>
      </c>
      <c r="E1694" s="1" t="s">
        <v>12</v>
      </c>
      <c r="F1694" s="3" t="s">
        <v>37</v>
      </c>
      <c r="G1694" s="1" t="s">
        <v>4146</v>
      </c>
      <c r="H1694" s="29" t="str">
        <f>_xlfn.XLOOKUP(B1694,[2]CALCULATION!$B:$B,[2]CALCULATION!$H:$H,"")</f>
        <v>ZTE</v>
      </c>
      <c r="I1694" s="100" t="s">
        <v>6098</v>
      </c>
      <c r="J1694" s="41" t="s">
        <v>5540</v>
      </c>
      <c r="K1694" s="41"/>
      <c r="L1694" s="41">
        <v>0</v>
      </c>
      <c r="M1694" s="41">
        <v>0</v>
      </c>
      <c r="N1694" s="41">
        <v>0</v>
      </c>
      <c r="O1694" s="41">
        <v>0</v>
      </c>
      <c r="P1694" s="41">
        <v>0</v>
      </c>
      <c r="Q1694" s="41">
        <v>0</v>
      </c>
      <c r="R1694" s="41">
        <v>0</v>
      </c>
      <c r="S1694" s="40" t="str" cm="1">
        <f t="array" ref="S1694">IFERROR(_xlfn.IFS(
U1694="MPR ISSUE","PDH",
U1694="BSS Hardware Issue","BSS",
U1694="Sites strategiques, MLL, Pylone, etc.","ENVTECH",
U1694="AKTIVCO DEFAUT GE &amp; POWER Cabinet","AKTIVCO",
U1694="AKTIVCO Coupure ENEO &amp; Baisse de tension","AKTIVCO GRID ONLY",
U1694="Coupure ENEO &amp; Baisse de tension","IHS GRID ONLY",
U1694="Defaut GE &amp; POWER Cabinet","IHS",
U1694="Sharing","Partners",
U1694="Sites strategiques &amp; DataCenter","SST &amp; DC",
U1694="Exclu","Exclu",
U1694="SAT","SAT",
U1694="SPARE-ISSUE","SPARE-ISSUE",
U1694="Fiber CAmtel","TRANS_FO_CAMTEL",
U1694="Fiber AOF","Fiber AOF",
U1694="Projet OCM (HUAWEI)","TRAVAUX-HUAWEI",
U1694="Projet OCM (NOKIA)","TRAVAUX-NOKIA",
U1694="ACCESS-ISSUE","ACCESS-ISSUE",
U1694="Projet OCM (ZTE, NOKIA, autres projets)","TRAVAUX OCM",
U1694="No root CAuse","No root cause",
U1694="ODU HS","PDH",
U1694="IP &amp; VLAN","PDH",
U1694="Warehouse HUAWEI","SPARE-ISSUE",
U1694="SPARE-HS","SPARE-ISSUE",
U1694="Power Telco","BSS",U1694="no impacts","no impacts"
),"")</f>
        <v/>
      </c>
      <c r="T1694" s="40" t="str" cm="1">
        <f t="array" ref="T1694">IFERROR(_xlfn.IFS(
U1694="MPR ISSUE","TX ISSUE",
U1694="BSS Hardware Issue","RAN ISSUE",
U1694="Sites strategiques, MLL, Pylone, etc.","ENVTECH",
U1694="AKTIVCO DEFAUT GE &amp; POWER Cabinet","POWER ISSUE",
U1694="AKTIVCO Coupure ENEO &amp; Baisse de tension","POWER ISSUE",
U1694="Coupure ENEO &amp; Baisse de tension","POWER ISSUE",
U1694="Defaut GE &amp; POWER Cabinet","POWER ISSUE",
U1694="Sharing","POWER ISSUE",
U1694="Sites strategiques &amp; DataCenter","POWER ISSUE",
U1694="Exclu","Exclu",
U1694="SAT","TX ISSUE",
U1694="SPARE-ISSUE","SPARE-ISSUE",
U1694="Fiber CAmtel","TX ISSUE",
U1694="Fiber AOF","TX ISSUE",
U1694="Projet OCM (HUAWEI)","TRAVAUX-HUAWEI",
U1694="Projet OCM (NOKIA)","TRAVAUX -NOKIA",
U1694="ACCESS-ISSUE","ACCESS-ISSUE",
U1694="Projet OCM (ZTE, NOKIA, autres projets)","TRAVAUX OCM",
U1694="No root CAuse","No root cause",
U1694="ODU HS","TX ISSUE",
U1694="IP &amp; VLAN","TX ISSUE",
U1694="Warehouse HUAWEI","SPARE-ISSUE",
U1694="SPARE-HS","SPARE-ISSUE",
U1694="Power Telco","RAN ISSUE",U1694="no impacts","no impacts"
),"")</f>
        <v/>
      </c>
      <c r="U1694" s="70"/>
      <c r="V1694" s="40" t="str" cm="1">
        <f t="array" ref="V1694">IFERROR(_xlfn.IFS(
U1694="MPR ISSUE","ACTIVE",
U1694="BSS Hardware Issue","ACTIVE",
U1694="Sites strategiques, MLL, Pylone, etc.","PASSIVE",
U1694="AKTIVCO DEFAUT GE &amp; POWER Cabinet","PASSIVE",
U1694="AKTIVCO Coupure ENEO &amp; Baisse de tension","PASSIVE",
U1694="Coupure ENEO &amp; Baisse de tension","PASSIVE",
U1694="Defaut GE &amp; POWER Cabinet","PASSIVE",
U1694="Sharing","PASSIVE",
U1694="Sites strategiques &amp; DataCenter","PASSIVE",
U1694="Exclu","Exclu",
U1694="SAT","ACTIVE",
U1694="SPARE-ISSUE","SPARE-ISSUE",
U1694="Fiber CAmtel","ACTIVE",
U1694="Fiber AOF","ACTIVE",
U1694="Projet OCM (HUAWEI)","PLANNED WORKS",
U1694="Projet OCM (NOKIA)","PLANNED WORKS",
U1694="ACCESS-ISSUE","ACCESS-ISSUE",
U1694="Projet OCM (ZTE, NOKIA, autres projets)","PLANNED WORKS",
U1694="No root CAuse","No root cause",
U1694="ODU HS","ACTIVE",
U1694="IP &amp; VLAN","ACTIVE",
U1694="Warehouse HUAWEI","SPARE-ISSUE",
U1694="SPARE-HS","SPARE-ISSUE",
U1694="Power Telco","ACTIVE", U1694="no impacts","no impacts"
),"")</f>
        <v/>
      </c>
      <c r="W1694" s="98"/>
      <c r="X1694" s="98"/>
      <c r="Y1694" s="98"/>
      <c r="Z1694" s="98"/>
      <c r="AA1694" s="98"/>
      <c r="AB1694" s="17" t="s">
        <v>5728</v>
      </c>
      <c r="AC1694" s="17"/>
      <c r="AD1694" s="9" t="s">
        <v>5468</v>
      </c>
      <c r="AE1694" s="7" t="s">
        <v>5468</v>
      </c>
      <c r="AF1694" s="6" t="s">
        <v>5468</v>
      </c>
      <c r="AG1694" s="7" t="s">
        <v>5468</v>
      </c>
      <c r="AH1694" s="3" t="s">
        <v>5468</v>
      </c>
      <c r="AI1694" s="18" t="s">
        <v>5468</v>
      </c>
      <c r="AJ1694" s="18" t="s">
        <v>5468</v>
      </c>
      <c r="AK1694" s="18" t="s">
        <v>5728</v>
      </c>
      <c r="AL1694" s="18" t="s">
        <v>5468</v>
      </c>
      <c r="AM1694" s="18" t="s">
        <v>5468</v>
      </c>
      <c r="AN1694" s="9" t="s">
        <v>5468</v>
      </c>
      <c r="AO1694" s="14"/>
      <c r="AP1694" s="14" t="s">
        <v>5468</v>
      </c>
      <c r="AQ1694" s="14" t="s">
        <v>5468</v>
      </c>
      <c r="AR1694" s="14" t="s">
        <v>5468</v>
      </c>
      <c r="AS1694" s="9" t="s">
        <v>4147</v>
      </c>
    </row>
    <row r="1695" spans="1:45" x14ac:dyDescent="0.3">
      <c r="A1695" s="1" t="s">
        <v>4047</v>
      </c>
      <c r="B1695" s="8" t="s">
        <v>4048</v>
      </c>
      <c r="C1695" s="3" t="str">
        <f>_xlfn.XLOOKUP(B1695,'[1]daily break down'!$D:$D,'[1]daily break down'!$E:$E,"")</f>
        <v>CENTRE</v>
      </c>
      <c r="D1695" s="1" t="s">
        <v>11</v>
      </c>
      <c r="E1695" s="1" t="s">
        <v>12</v>
      </c>
      <c r="F1695" s="3" t="s">
        <v>37</v>
      </c>
      <c r="G1695" s="1" t="s">
        <v>4044</v>
      </c>
      <c r="H1695" s="29" t="str">
        <f>_xlfn.XLOOKUP(B1695,[2]CALCULATION!$B:$B,[2]CALCULATION!$H:$H,"")</f>
        <v>ZTE</v>
      </c>
      <c r="I1695" s="100" t="s">
        <v>6098</v>
      </c>
      <c r="J1695" s="41" t="s">
        <v>5541</v>
      </c>
      <c r="K1695" s="41"/>
      <c r="L1695" s="41">
        <v>0</v>
      </c>
      <c r="M1695" s="41">
        <v>0</v>
      </c>
      <c r="N1695" s="41">
        <v>0</v>
      </c>
      <c r="O1695" s="41">
        <v>0</v>
      </c>
      <c r="P1695" s="41">
        <v>0</v>
      </c>
      <c r="Q1695" s="41">
        <v>0</v>
      </c>
      <c r="R1695" s="41">
        <v>0</v>
      </c>
      <c r="S1695" s="40" t="str" cm="1">
        <f t="array" ref="S1695">IFERROR(_xlfn.IFS(
U1695="MPR ISSUE","PDH",
U1695="BSS Hardware Issue","BSS",
U1695="Sites strategiques, MLL, Pylone, etc.","ENVTECH",
U1695="AKTIVCO DEFAUT GE &amp; POWER Cabinet","AKTIVCO",
U1695="AKTIVCO Coupure ENEO &amp; Baisse de tension","AKTIVCO GRID ONLY",
U1695="Coupure ENEO &amp; Baisse de tension","IHS GRID ONLY",
U1695="Defaut GE &amp; POWER Cabinet","IHS",
U1695="Sharing","Partners",
U1695="Sites strategiques &amp; DataCenter","SST &amp; DC",
U1695="Exclu","Exclu",
U1695="SAT","SAT",
U1695="SPARE-ISSUE","SPARE-ISSUE",
U1695="Fiber CAmtel","TRANS_FO_CAMTEL",
U1695="Fiber AOF","Fiber AOF",
U1695="Projet OCM (HUAWEI)","TRAVAUX-HUAWEI",
U1695="Projet OCM (NOKIA)","TRAVAUX-NOKIA",
U1695="ACCESS-ISSUE","ACCESS-ISSUE",
U1695="Projet OCM (ZTE, NOKIA, autres projets)","TRAVAUX OCM",
U1695="No root CAuse","No root cause",
U1695="ODU HS","PDH",
U1695="IP &amp; VLAN","PDH",
U1695="Warehouse HUAWEI","SPARE-ISSUE",
U1695="SPARE-HS","SPARE-ISSUE",
U1695="Power Telco","BSS",U1695="no impacts","no impacts"
),"")</f>
        <v/>
      </c>
      <c r="T1695" s="40" t="str" cm="1">
        <f t="array" ref="T1695">IFERROR(_xlfn.IFS(
U1695="MPR ISSUE","TX ISSUE",
U1695="BSS Hardware Issue","RAN ISSUE",
U1695="Sites strategiques, MLL, Pylone, etc.","ENVTECH",
U1695="AKTIVCO DEFAUT GE &amp; POWER Cabinet","POWER ISSUE",
U1695="AKTIVCO Coupure ENEO &amp; Baisse de tension","POWER ISSUE",
U1695="Coupure ENEO &amp; Baisse de tension","POWER ISSUE",
U1695="Defaut GE &amp; POWER Cabinet","POWER ISSUE",
U1695="Sharing","POWER ISSUE",
U1695="Sites strategiques &amp; DataCenter","POWER ISSUE",
U1695="Exclu","Exclu",
U1695="SAT","TX ISSUE",
U1695="SPARE-ISSUE","SPARE-ISSUE",
U1695="Fiber CAmtel","TX ISSUE",
U1695="Fiber AOF","TX ISSUE",
U1695="Projet OCM (HUAWEI)","TRAVAUX-HUAWEI",
U1695="Projet OCM (NOKIA)","TRAVAUX -NOKIA",
U1695="ACCESS-ISSUE","ACCESS-ISSUE",
U1695="Projet OCM (ZTE, NOKIA, autres projets)","TRAVAUX OCM",
U1695="No root CAuse","No root cause",
U1695="ODU HS","TX ISSUE",
U1695="IP &amp; VLAN","TX ISSUE",
U1695="Warehouse HUAWEI","SPARE-ISSUE",
U1695="SPARE-HS","SPARE-ISSUE",
U1695="Power Telco","RAN ISSUE",U1695="no impacts","no impacts"
),"")</f>
        <v/>
      </c>
      <c r="U1695" s="70"/>
      <c r="V1695" s="40" t="str" cm="1">
        <f t="array" ref="V1695">IFERROR(_xlfn.IFS(
U1695="MPR ISSUE","ACTIVE",
U1695="BSS Hardware Issue","ACTIVE",
U1695="Sites strategiques, MLL, Pylone, etc.","PASSIVE",
U1695="AKTIVCO DEFAUT GE &amp; POWER Cabinet","PASSIVE",
U1695="AKTIVCO Coupure ENEO &amp; Baisse de tension","PASSIVE",
U1695="Coupure ENEO &amp; Baisse de tension","PASSIVE",
U1695="Defaut GE &amp; POWER Cabinet","PASSIVE",
U1695="Sharing","PASSIVE",
U1695="Sites strategiques &amp; DataCenter","PASSIVE",
U1695="Exclu","Exclu",
U1695="SAT","ACTIVE",
U1695="SPARE-ISSUE","SPARE-ISSUE",
U1695="Fiber CAmtel","ACTIVE",
U1695="Fiber AOF","ACTIVE",
U1695="Projet OCM (HUAWEI)","PLANNED WORKS",
U1695="Projet OCM (NOKIA)","PLANNED WORKS",
U1695="ACCESS-ISSUE","ACCESS-ISSUE",
U1695="Projet OCM (ZTE, NOKIA, autres projets)","PLANNED WORKS",
U1695="No root CAuse","No root cause",
U1695="ODU HS","ACTIVE",
U1695="IP &amp; VLAN","ACTIVE",
U1695="Warehouse HUAWEI","SPARE-ISSUE",
U1695="SPARE-HS","SPARE-ISSUE",
U1695="Power Telco","ACTIVE", U1695="no impacts","no impacts"
),"")</f>
        <v/>
      </c>
      <c r="W1695" s="98"/>
      <c r="X1695" s="98"/>
      <c r="Y1695" s="98"/>
      <c r="Z1695" s="98"/>
      <c r="AA1695" s="98"/>
      <c r="AB1695" s="17" t="s">
        <v>5468</v>
      </c>
      <c r="AC1695" s="17"/>
      <c r="AD1695" s="9" t="s">
        <v>5468</v>
      </c>
      <c r="AE1695" s="7" t="s">
        <v>5468</v>
      </c>
      <c r="AF1695" s="6" t="s">
        <v>5468</v>
      </c>
      <c r="AG1695" s="7" t="s">
        <v>5468</v>
      </c>
      <c r="AH1695" s="3" t="s">
        <v>5468</v>
      </c>
      <c r="AI1695" s="18" t="s">
        <v>5468</v>
      </c>
      <c r="AJ1695" s="18" t="s">
        <v>5468</v>
      </c>
      <c r="AK1695" s="18" t="s">
        <v>5468</v>
      </c>
      <c r="AL1695" s="18" t="s">
        <v>5468</v>
      </c>
      <c r="AM1695" s="18" t="s">
        <v>5468</v>
      </c>
      <c r="AN1695" s="9" t="s">
        <v>5468</v>
      </c>
      <c r="AO1695" s="14"/>
      <c r="AP1695" s="14" t="s">
        <v>5468</v>
      </c>
      <c r="AQ1695" s="14" t="s">
        <v>5468</v>
      </c>
      <c r="AR1695" s="14" t="s">
        <v>5468</v>
      </c>
      <c r="AS1695" s="9" t="s">
        <v>4048</v>
      </c>
    </row>
    <row r="1696" spans="1:45" x14ac:dyDescent="0.3">
      <c r="A1696" s="1" t="s">
        <v>4957</v>
      </c>
      <c r="B1696" s="8" t="s">
        <v>4958</v>
      </c>
      <c r="C1696" s="3" t="str">
        <f>_xlfn.XLOOKUP(B1696,'[1]daily break down'!$D:$D,'[1]daily break down'!$E:$E,"")</f>
        <v>LITTORAL</v>
      </c>
      <c r="D1696" s="1" t="s">
        <v>11</v>
      </c>
      <c r="E1696" s="1" t="s">
        <v>12</v>
      </c>
      <c r="F1696" s="3" t="s">
        <v>31</v>
      </c>
      <c r="G1696" s="1" t="s">
        <v>3940</v>
      </c>
      <c r="H1696" s="29" t="str">
        <f>_xlfn.XLOOKUP(B1696,[2]CALCULATION!$B:$B,[2]CALCULATION!$H:$H,"")</f>
        <v>ZTE</v>
      </c>
      <c r="I1696" s="100" t="s">
        <v>6098</v>
      </c>
      <c r="J1696" s="41" t="s">
        <v>5541</v>
      </c>
      <c r="K1696" s="41"/>
      <c r="L1696" s="41">
        <v>0</v>
      </c>
      <c r="M1696" s="41">
        <v>0</v>
      </c>
      <c r="N1696" s="41">
        <v>0</v>
      </c>
      <c r="O1696" s="41">
        <v>0</v>
      </c>
      <c r="P1696" s="41">
        <v>0</v>
      </c>
      <c r="Q1696" s="41">
        <v>0</v>
      </c>
      <c r="R1696" s="41">
        <v>0</v>
      </c>
      <c r="S1696" s="40" t="str" cm="1">
        <f t="array" ref="S1696">IFERROR(_xlfn.IFS(
U1696="MPR ISSUE","PDH",
U1696="BSS Hardware Issue","BSS",
U1696="Sites strategiques, MLL, Pylone, etc.","ENVTECH",
U1696="AKTIVCO DEFAUT GE &amp; POWER Cabinet","AKTIVCO",
U1696="AKTIVCO Coupure ENEO &amp; Baisse de tension","AKTIVCO GRID ONLY",
U1696="Coupure ENEO &amp; Baisse de tension","IHS GRID ONLY",
U1696="Defaut GE &amp; POWER Cabinet","IHS",
U1696="Sharing","Partners",
U1696="Sites strategiques &amp; DataCenter","SST &amp; DC",
U1696="Exclu","Exclu",
U1696="SAT","SAT",
U1696="SPARE-ISSUE","SPARE-ISSUE",
U1696="Fiber CAmtel","TRANS_FO_CAMTEL",
U1696="Fiber AOF","Fiber AOF",
U1696="Projet OCM (HUAWEI)","TRAVAUX-HUAWEI",
U1696="Projet OCM (NOKIA)","TRAVAUX-NOKIA",
U1696="ACCESS-ISSUE","ACCESS-ISSUE",
U1696="Projet OCM (ZTE, NOKIA, autres projets)","TRAVAUX OCM",
U1696="No root CAuse","No root cause",
U1696="ODU HS","PDH",
U1696="IP &amp; VLAN","PDH",
U1696="Warehouse HUAWEI","SPARE-ISSUE",
U1696="SPARE-HS","SPARE-ISSUE",
U1696="Power Telco","BSS",U1696="no impacts","no impacts"
),"")</f>
        <v/>
      </c>
      <c r="T1696" s="40" t="str" cm="1">
        <f t="array" ref="T1696">IFERROR(_xlfn.IFS(
U1696="MPR ISSUE","TX ISSUE",
U1696="BSS Hardware Issue","RAN ISSUE",
U1696="Sites strategiques, MLL, Pylone, etc.","ENVTECH",
U1696="AKTIVCO DEFAUT GE &amp; POWER Cabinet","POWER ISSUE",
U1696="AKTIVCO Coupure ENEO &amp; Baisse de tension","POWER ISSUE",
U1696="Coupure ENEO &amp; Baisse de tension","POWER ISSUE",
U1696="Defaut GE &amp; POWER Cabinet","POWER ISSUE",
U1696="Sharing","POWER ISSUE",
U1696="Sites strategiques &amp; DataCenter","POWER ISSUE",
U1696="Exclu","Exclu",
U1696="SAT","TX ISSUE",
U1696="SPARE-ISSUE","SPARE-ISSUE",
U1696="Fiber CAmtel","TX ISSUE",
U1696="Fiber AOF","TX ISSUE",
U1696="Projet OCM (HUAWEI)","TRAVAUX-HUAWEI",
U1696="Projet OCM (NOKIA)","TRAVAUX -NOKIA",
U1696="ACCESS-ISSUE","ACCESS-ISSUE",
U1696="Projet OCM (ZTE, NOKIA, autres projets)","TRAVAUX OCM",
U1696="No root CAuse","No root cause",
U1696="ODU HS","TX ISSUE",
U1696="IP &amp; VLAN","TX ISSUE",
U1696="Warehouse HUAWEI","SPARE-ISSUE",
U1696="SPARE-HS","SPARE-ISSUE",
U1696="Power Telco","RAN ISSUE",U1696="no impacts","no impacts"
),"")</f>
        <v/>
      </c>
      <c r="U1696" s="70"/>
      <c r="V1696" s="40" t="str" cm="1">
        <f t="array" ref="V1696">IFERROR(_xlfn.IFS(
U1696="MPR ISSUE","ACTIVE",
U1696="BSS Hardware Issue","ACTIVE",
U1696="Sites strategiques, MLL, Pylone, etc.","PASSIVE",
U1696="AKTIVCO DEFAUT GE &amp; POWER Cabinet","PASSIVE",
U1696="AKTIVCO Coupure ENEO &amp; Baisse de tension","PASSIVE",
U1696="Coupure ENEO &amp; Baisse de tension","PASSIVE",
U1696="Defaut GE &amp; POWER Cabinet","PASSIVE",
U1696="Sharing","PASSIVE",
U1696="Sites strategiques &amp; DataCenter","PASSIVE",
U1696="Exclu","Exclu",
U1696="SAT","ACTIVE",
U1696="SPARE-ISSUE","SPARE-ISSUE",
U1696="Fiber CAmtel","ACTIVE",
U1696="Fiber AOF","ACTIVE",
U1696="Projet OCM (HUAWEI)","PLANNED WORKS",
U1696="Projet OCM (NOKIA)","PLANNED WORKS",
U1696="ACCESS-ISSUE","ACCESS-ISSUE",
U1696="Projet OCM (ZTE, NOKIA, autres projets)","PLANNED WORKS",
U1696="No root CAuse","No root cause",
U1696="ODU HS","ACTIVE",
U1696="IP &amp; VLAN","ACTIVE",
U1696="Warehouse HUAWEI","SPARE-ISSUE",
U1696="SPARE-HS","SPARE-ISSUE",
U1696="Power Telco","ACTIVE", U1696="no impacts","no impacts"
),"")</f>
        <v/>
      </c>
      <c r="W1696" s="98"/>
      <c r="X1696" s="98"/>
      <c r="Y1696" s="98"/>
      <c r="Z1696" s="98"/>
      <c r="AA1696" s="98"/>
      <c r="AB1696" s="17" t="s">
        <v>5468</v>
      </c>
      <c r="AC1696" s="17"/>
      <c r="AD1696" s="9" t="s">
        <v>5468</v>
      </c>
      <c r="AE1696" s="7" t="s">
        <v>5468</v>
      </c>
      <c r="AF1696" s="6" t="s">
        <v>5468</v>
      </c>
      <c r="AG1696" s="7" t="s">
        <v>5468</v>
      </c>
      <c r="AH1696" s="3" t="s">
        <v>5468</v>
      </c>
      <c r="AI1696" s="18" t="s">
        <v>5468</v>
      </c>
      <c r="AJ1696" s="18" t="s">
        <v>5468</v>
      </c>
      <c r="AK1696" s="18" t="s">
        <v>5468</v>
      </c>
      <c r="AL1696" s="18" t="s">
        <v>5468</v>
      </c>
      <c r="AM1696" s="18" t="s">
        <v>5468</v>
      </c>
      <c r="AN1696" s="9" t="s">
        <v>5468</v>
      </c>
      <c r="AO1696" s="14"/>
      <c r="AP1696" s="14" t="s">
        <v>5468</v>
      </c>
      <c r="AQ1696" s="14" t="s">
        <v>5468</v>
      </c>
      <c r="AR1696" s="14" t="s">
        <v>5468</v>
      </c>
      <c r="AS1696" s="9" t="s">
        <v>5468</v>
      </c>
    </row>
    <row r="1697" spans="1:45" x14ac:dyDescent="0.3">
      <c r="A1697" s="1" t="s">
        <v>3509</v>
      </c>
      <c r="B1697" s="8" t="s">
        <v>3510</v>
      </c>
      <c r="C1697" s="3" t="str">
        <f>_xlfn.XLOOKUP(B1697,'[1]daily break down'!$D:$D,'[1]daily break down'!$E:$E,"")</f>
        <v>LITTORAL</v>
      </c>
      <c r="D1697" s="1" t="s">
        <v>11</v>
      </c>
      <c r="E1697" s="1" t="s">
        <v>12</v>
      </c>
      <c r="F1697" s="3" t="s">
        <v>31</v>
      </c>
      <c r="G1697" s="1" t="s">
        <v>3509</v>
      </c>
      <c r="H1697" s="29" t="str">
        <f>_xlfn.XLOOKUP(B1697,[2]CALCULATION!$B:$B,[2]CALCULATION!$H:$H,"")</f>
        <v>ZTE</v>
      </c>
      <c r="I1697" s="100" t="s">
        <v>6098</v>
      </c>
      <c r="J1697" s="41" t="s">
        <v>5541</v>
      </c>
      <c r="K1697" s="41"/>
      <c r="L1697" s="41">
        <v>0</v>
      </c>
      <c r="M1697" s="41">
        <v>0</v>
      </c>
      <c r="N1697" s="41">
        <v>0</v>
      </c>
      <c r="O1697" s="41">
        <v>0</v>
      </c>
      <c r="P1697" s="41">
        <v>0</v>
      </c>
      <c r="Q1697" s="41">
        <v>0</v>
      </c>
      <c r="R1697" s="41">
        <v>0</v>
      </c>
      <c r="S1697" s="40" t="str" cm="1">
        <f t="array" ref="S1697">IFERROR(_xlfn.IFS(
U1697="MPR ISSUE","PDH",
U1697="BSS Hardware Issue","BSS",
U1697="Sites strategiques, MLL, Pylone, etc.","ENVTECH",
U1697="AKTIVCO DEFAUT GE &amp; POWER Cabinet","AKTIVCO",
U1697="AKTIVCO Coupure ENEO &amp; Baisse de tension","AKTIVCO GRID ONLY",
U1697="Coupure ENEO &amp; Baisse de tension","IHS GRID ONLY",
U1697="Defaut GE &amp; POWER Cabinet","IHS",
U1697="Sharing","Partners",
U1697="Sites strategiques &amp; DataCenter","SST &amp; DC",
U1697="Exclu","Exclu",
U1697="SAT","SAT",
U1697="SPARE-ISSUE","SPARE-ISSUE",
U1697="Fiber CAmtel","TRANS_FO_CAMTEL",
U1697="Fiber AOF","Fiber AOF",
U1697="Projet OCM (HUAWEI)","TRAVAUX-HUAWEI",
U1697="Projet OCM (NOKIA)","TRAVAUX-NOKIA",
U1697="ACCESS-ISSUE","ACCESS-ISSUE",
U1697="Projet OCM (ZTE, NOKIA, autres projets)","TRAVAUX OCM",
U1697="No root CAuse","No root cause",
U1697="ODU HS","PDH",
U1697="IP &amp; VLAN","PDH",
U1697="Warehouse HUAWEI","SPARE-ISSUE",
U1697="SPARE-HS","SPARE-ISSUE",
U1697="Power Telco","BSS",U1697="no impacts","no impacts"
),"")</f>
        <v/>
      </c>
      <c r="T1697" s="40" t="str" cm="1">
        <f t="array" ref="T1697">IFERROR(_xlfn.IFS(
U1697="MPR ISSUE","TX ISSUE",
U1697="BSS Hardware Issue","RAN ISSUE",
U1697="Sites strategiques, MLL, Pylone, etc.","ENVTECH",
U1697="AKTIVCO DEFAUT GE &amp; POWER Cabinet","POWER ISSUE",
U1697="AKTIVCO Coupure ENEO &amp; Baisse de tension","POWER ISSUE",
U1697="Coupure ENEO &amp; Baisse de tension","POWER ISSUE",
U1697="Defaut GE &amp; POWER Cabinet","POWER ISSUE",
U1697="Sharing","POWER ISSUE",
U1697="Sites strategiques &amp; DataCenter","POWER ISSUE",
U1697="Exclu","Exclu",
U1697="SAT","TX ISSUE",
U1697="SPARE-ISSUE","SPARE-ISSUE",
U1697="Fiber CAmtel","TX ISSUE",
U1697="Fiber AOF","TX ISSUE",
U1697="Projet OCM (HUAWEI)","TRAVAUX-HUAWEI",
U1697="Projet OCM (NOKIA)","TRAVAUX -NOKIA",
U1697="ACCESS-ISSUE","ACCESS-ISSUE",
U1697="Projet OCM (ZTE, NOKIA, autres projets)","TRAVAUX OCM",
U1697="No root CAuse","No root cause",
U1697="ODU HS","TX ISSUE",
U1697="IP &amp; VLAN","TX ISSUE",
U1697="Warehouse HUAWEI","SPARE-ISSUE",
U1697="SPARE-HS","SPARE-ISSUE",
U1697="Power Telco","RAN ISSUE",U1697="no impacts","no impacts"
),"")</f>
        <v/>
      </c>
      <c r="U1697" s="70"/>
      <c r="V1697" s="40" t="str" cm="1">
        <f t="array" ref="V1697">IFERROR(_xlfn.IFS(
U1697="MPR ISSUE","ACTIVE",
U1697="BSS Hardware Issue","ACTIVE",
U1697="Sites strategiques, MLL, Pylone, etc.","PASSIVE",
U1697="AKTIVCO DEFAUT GE &amp; POWER Cabinet","PASSIVE",
U1697="AKTIVCO Coupure ENEO &amp; Baisse de tension","PASSIVE",
U1697="Coupure ENEO &amp; Baisse de tension","PASSIVE",
U1697="Defaut GE &amp; POWER Cabinet","PASSIVE",
U1697="Sharing","PASSIVE",
U1697="Sites strategiques &amp; DataCenter","PASSIVE",
U1697="Exclu","Exclu",
U1697="SAT","ACTIVE",
U1697="SPARE-ISSUE","SPARE-ISSUE",
U1697="Fiber CAmtel","ACTIVE",
U1697="Fiber AOF","ACTIVE",
U1697="Projet OCM (HUAWEI)","PLANNED WORKS",
U1697="Projet OCM (NOKIA)","PLANNED WORKS",
U1697="ACCESS-ISSUE","ACCESS-ISSUE",
U1697="Projet OCM (ZTE, NOKIA, autres projets)","PLANNED WORKS",
U1697="No root CAuse","No root cause",
U1697="ODU HS","ACTIVE",
U1697="IP &amp; VLAN","ACTIVE",
U1697="Warehouse HUAWEI","SPARE-ISSUE",
U1697="SPARE-HS","SPARE-ISSUE",
U1697="Power Telco","ACTIVE", U1697="no impacts","no impacts"
),"")</f>
        <v/>
      </c>
      <c r="W1697" s="98"/>
      <c r="X1697" s="98"/>
      <c r="Y1697" s="98"/>
      <c r="Z1697" s="98"/>
      <c r="AA1697" s="98"/>
      <c r="AB1697" s="17" t="s">
        <v>6052</v>
      </c>
      <c r="AC1697" s="17"/>
      <c r="AD1697" s="9" t="s">
        <v>5468</v>
      </c>
      <c r="AE1697" s="7" t="s">
        <v>5468</v>
      </c>
      <c r="AF1697" s="6" t="s">
        <v>5468</v>
      </c>
      <c r="AG1697" s="7" t="s">
        <v>5468</v>
      </c>
      <c r="AH1697" s="3" t="s">
        <v>5468</v>
      </c>
      <c r="AI1697" s="18" t="s">
        <v>5468</v>
      </c>
      <c r="AJ1697" s="18" t="s">
        <v>5468</v>
      </c>
      <c r="AK1697" s="18" t="s">
        <v>5468</v>
      </c>
      <c r="AL1697" s="18" t="s">
        <v>5468</v>
      </c>
      <c r="AM1697" s="18" t="s">
        <v>5468</v>
      </c>
      <c r="AN1697" s="9" t="s">
        <v>6052</v>
      </c>
      <c r="AO1697" s="14"/>
      <c r="AP1697" s="14" t="s">
        <v>5468</v>
      </c>
      <c r="AQ1697" s="14" t="s">
        <v>5468</v>
      </c>
      <c r="AR1697" s="14" t="s">
        <v>5468</v>
      </c>
      <c r="AS1697" s="9" t="s">
        <v>5468</v>
      </c>
    </row>
    <row r="1698" spans="1:45" x14ac:dyDescent="0.3">
      <c r="A1698" s="1" t="s">
        <v>4088</v>
      </c>
      <c r="B1698" s="8" t="s">
        <v>4089</v>
      </c>
      <c r="C1698" s="3" t="str">
        <f>_xlfn.XLOOKUP(B1698,'[1]daily break down'!$D:$D,'[1]daily break down'!$E:$E,"")</f>
        <v>SUD-OUEST</v>
      </c>
      <c r="D1698" s="1" t="s">
        <v>11</v>
      </c>
      <c r="E1698" s="1" t="s">
        <v>12</v>
      </c>
      <c r="F1698" s="3" t="s">
        <v>13</v>
      </c>
      <c r="G1698" s="1" t="s">
        <v>63</v>
      </c>
      <c r="H1698" s="27" t="str">
        <f>_xlfn.XLOOKUP(B1698,[2]CALCULATION!$B:$B,[2]CALCULATION!$H:$H,"")</f>
        <v>HUAWEI</v>
      </c>
      <c r="I1698" s="100" t="s">
        <v>6098</v>
      </c>
      <c r="J1698" s="41" t="s">
        <v>5541</v>
      </c>
      <c r="K1698" s="41"/>
      <c r="L1698" s="41">
        <v>0.1268074068366849</v>
      </c>
      <c r="M1698" s="41">
        <v>0</v>
      </c>
      <c r="N1698" s="41">
        <v>0</v>
      </c>
      <c r="O1698" s="41">
        <v>0</v>
      </c>
      <c r="P1698" s="41">
        <v>0.8091775032602524</v>
      </c>
      <c r="Q1698" s="41">
        <v>0</v>
      </c>
      <c r="R1698" s="41">
        <v>0</v>
      </c>
      <c r="S1698" s="40" t="str" cm="1">
        <f t="array" ref="S1698">IFERROR(_xlfn.IFS(
U1698="MPR ISSUE","PDH",
U1698="BSS Hardware Issue","BSS",
U1698="Sites strategiques, MLL, Pylone, etc.","ENVTECH",
U1698="AKTIVCO DEFAUT GE &amp; POWER Cabinet","AKTIVCO",
U1698="AKTIVCO Coupure ENEO &amp; Baisse de tension","AKTIVCO GRID ONLY",
U1698="Coupure ENEO &amp; Baisse de tension","IHS GRID ONLY",
U1698="Defaut GE &amp; POWER Cabinet","IHS",
U1698="Sharing","Partners",
U1698="Sites strategiques &amp; DataCenter","SST &amp; DC",
U1698="Exclu","Exclu",
U1698="SAT","SAT",
U1698="SPARE-ISSUE","SPARE-ISSUE",
U1698="Fiber CAmtel","TRANS_FO_CAMTEL",
U1698="Fiber AOF","Fiber AOF",
U1698="Projet OCM (HUAWEI)","TRAVAUX-HUAWEI",
U1698="Projet OCM (NOKIA)","TRAVAUX-NOKIA",
U1698="ACCESS-ISSUE","ACCESS-ISSUE",
U1698="Projet OCM (ZTE, NOKIA, autres projets)","TRAVAUX OCM",
U1698="No root CAuse","No root cause",
U1698="ODU HS","PDH",
U1698="IP &amp; VLAN","PDH",
U1698="Warehouse HUAWEI","SPARE-ISSUE",
U1698="SPARE-HS","SPARE-ISSUE",
U1698="Power Telco","BSS",U1698="no impacts","no impacts"
),"")</f>
        <v/>
      </c>
      <c r="T1698" s="40" t="str" cm="1">
        <f t="array" ref="T1698">IFERROR(_xlfn.IFS(
U1698="MPR ISSUE","TX ISSUE",
U1698="BSS Hardware Issue","RAN ISSUE",
U1698="Sites strategiques, MLL, Pylone, etc.","ENVTECH",
U1698="AKTIVCO DEFAUT GE &amp; POWER Cabinet","POWER ISSUE",
U1698="AKTIVCO Coupure ENEO &amp; Baisse de tension","POWER ISSUE",
U1698="Coupure ENEO &amp; Baisse de tension","POWER ISSUE",
U1698="Defaut GE &amp; POWER Cabinet","POWER ISSUE",
U1698="Sharing","POWER ISSUE",
U1698="Sites strategiques &amp; DataCenter","POWER ISSUE",
U1698="Exclu","Exclu",
U1698="SAT","TX ISSUE",
U1698="SPARE-ISSUE","SPARE-ISSUE",
U1698="Fiber CAmtel","TX ISSUE",
U1698="Fiber AOF","TX ISSUE",
U1698="Projet OCM (HUAWEI)","TRAVAUX-HUAWEI",
U1698="Projet OCM (NOKIA)","TRAVAUX -NOKIA",
U1698="ACCESS-ISSUE","ACCESS-ISSUE",
U1698="Projet OCM (ZTE, NOKIA, autres projets)","TRAVAUX OCM",
U1698="No root CAuse","No root cause",
U1698="ODU HS","TX ISSUE",
U1698="IP &amp; VLAN","TX ISSUE",
U1698="Warehouse HUAWEI","SPARE-ISSUE",
U1698="SPARE-HS","SPARE-ISSUE",
U1698="Power Telco","RAN ISSUE",U1698="no impacts","no impacts"
),"")</f>
        <v/>
      </c>
      <c r="U1698" s="70"/>
      <c r="V1698" s="40" t="str" cm="1">
        <f t="array" ref="V1698">IFERROR(_xlfn.IFS(
U1698="MPR ISSUE","ACTIVE",
U1698="BSS Hardware Issue","ACTIVE",
U1698="Sites strategiques, MLL, Pylone, etc.","PASSIVE",
U1698="AKTIVCO DEFAUT GE &amp; POWER Cabinet","PASSIVE",
U1698="AKTIVCO Coupure ENEO &amp; Baisse de tension","PASSIVE",
U1698="Coupure ENEO &amp; Baisse de tension","PASSIVE",
U1698="Defaut GE &amp; POWER Cabinet","PASSIVE",
U1698="Sharing","PASSIVE",
U1698="Sites strategiques &amp; DataCenter","PASSIVE",
U1698="Exclu","Exclu",
U1698="SAT","ACTIVE",
U1698="SPARE-ISSUE","SPARE-ISSUE",
U1698="Fiber CAmtel","ACTIVE",
U1698="Fiber AOF","ACTIVE",
U1698="Projet OCM (HUAWEI)","PLANNED WORKS",
U1698="Projet OCM (NOKIA)","PLANNED WORKS",
U1698="ACCESS-ISSUE","ACCESS-ISSUE",
U1698="Projet OCM (ZTE, NOKIA, autres projets)","PLANNED WORKS",
U1698="No root CAuse","No root cause",
U1698="ODU HS","ACTIVE",
U1698="IP &amp; VLAN","ACTIVE",
U1698="Warehouse HUAWEI","SPARE-ISSUE",
U1698="SPARE-HS","SPARE-ISSUE",
U1698="Power Telco","ACTIVE", U1698="no impacts","no impacts"
),"")</f>
        <v/>
      </c>
      <c r="W1698" s="98"/>
      <c r="X1698" s="98"/>
      <c r="Y1698" s="98"/>
      <c r="Z1698" s="98"/>
      <c r="AA1698" s="98"/>
      <c r="AB1698" s="17" t="s">
        <v>5468</v>
      </c>
      <c r="AC1698" s="17"/>
      <c r="AD1698" s="9" t="s">
        <v>5468</v>
      </c>
      <c r="AE1698" s="7" t="s">
        <v>5468</v>
      </c>
      <c r="AF1698" s="6" t="s">
        <v>5468</v>
      </c>
      <c r="AG1698" s="7" t="s">
        <v>5468</v>
      </c>
      <c r="AH1698" s="3" t="s">
        <v>5468</v>
      </c>
      <c r="AI1698" s="18" t="s">
        <v>5468</v>
      </c>
      <c r="AJ1698" s="18" t="s">
        <v>5468</v>
      </c>
      <c r="AK1698" s="18" t="s">
        <v>5468</v>
      </c>
      <c r="AL1698" s="18" t="s">
        <v>5468</v>
      </c>
      <c r="AM1698" s="18" t="s">
        <v>5468</v>
      </c>
      <c r="AN1698" s="9" t="s">
        <v>5468</v>
      </c>
      <c r="AO1698" s="14"/>
      <c r="AP1698" s="14" t="s">
        <v>5468</v>
      </c>
      <c r="AQ1698" s="14" t="s">
        <v>5468</v>
      </c>
      <c r="AR1698" s="14" t="s">
        <v>5468</v>
      </c>
      <c r="AS1698" s="9" t="s">
        <v>5468</v>
      </c>
    </row>
    <row r="1699" spans="1:45" x14ac:dyDescent="0.3">
      <c r="A1699" s="1" t="s">
        <v>1325</v>
      </c>
      <c r="B1699" s="8" t="s">
        <v>1326</v>
      </c>
      <c r="C1699" s="3" t="str">
        <f>_xlfn.XLOOKUP(B1699,'[1]daily break down'!$D:$D,'[1]daily break down'!$E:$E,"")</f>
        <v>SUD-OUEST</v>
      </c>
      <c r="D1699" s="1" t="s">
        <v>11</v>
      </c>
      <c r="E1699" s="1" t="s">
        <v>66</v>
      </c>
      <c r="F1699" s="3" t="s">
        <v>13</v>
      </c>
      <c r="G1699" s="1" t="s">
        <v>1327</v>
      </c>
      <c r="H1699" s="28" t="str">
        <f>_xlfn.XLOOKUP(B1699,[2]CALCULATION!$B:$B,[2]CALCULATION!$H:$H,"")</f>
        <v>NOKIA</v>
      </c>
      <c r="I1699" s="100" t="s">
        <v>6098</v>
      </c>
      <c r="J1699" s="41" t="s">
        <v>6092</v>
      </c>
      <c r="K1699" s="41"/>
      <c r="L1699" s="41">
        <v>0</v>
      </c>
      <c r="M1699" s="41">
        <v>0</v>
      </c>
      <c r="N1699" s="41">
        <v>0</v>
      </c>
      <c r="O1699" s="41">
        <v>0</v>
      </c>
      <c r="P1699" s="41">
        <v>0</v>
      </c>
      <c r="Q1699" s="41">
        <v>0</v>
      </c>
      <c r="R1699" s="41">
        <v>0</v>
      </c>
      <c r="S1699" s="40" t="str" cm="1">
        <f t="array" ref="S1699">IFERROR(_xlfn.IFS(
U1699="MPR ISSUE","PDH",
U1699="BSS Hardware Issue","BSS",
U1699="Sites strategiques, MLL, Pylone, etc.","ENVTECH",
U1699="AKTIVCO DEFAUT GE &amp; POWER Cabinet","AKTIVCO",
U1699="AKTIVCO Coupure ENEO &amp; Baisse de tension","AKTIVCO GRID ONLY",
U1699="Coupure ENEO &amp; Baisse de tension","IHS GRID ONLY",
U1699="Defaut GE &amp; POWER Cabinet","IHS",
U1699="Sharing","Partners",
U1699="Sites strategiques &amp; DataCenter","SST &amp; DC",
U1699="Exclu","Exclu",
U1699="SAT","SAT",
U1699="SPARE-ISSUE","SPARE-ISSUE",
U1699="Fiber CAmtel","TRANS_FO_CAMTEL",
U1699="Fiber AOF","Fiber AOF",
U1699="Projet OCM (HUAWEI)","TRAVAUX-HUAWEI",
U1699="Projet OCM (NOKIA)","TRAVAUX-NOKIA",
U1699="ACCESS-ISSUE","ACCESS-ISSUE",
U1699="Projet OCM (ZTE, NOKIA, autres projets)","TRAVAUX OCM",
U1699="No root CAuse","No root cause",
U1699="ODU HS","PDH",
U1699="IP &amp; VLAN","PDH",
U1699="Warehouse HUAWEI","SPARE-ISSUE",
U1699="SPARE-HS","SPARE-ISSUE",
U1699="Power Telco","BSS",U1699="no impacts","no impacts"
),"")</f>
        <v/>
      </c>
      <c r="T1699" s="40" t="str" cm="1">
        <f t="array" ref="T1699">IFERROR(_xlfn.IFS(
U1699="MPR ISSUE","TX ISSUE",
U1699="BSS Hardware Issue","RAN ISSUE",
U1699="Sites strategiques, MLL, Pylone, etc.","ENVTECH",
U1699="AKTIVCO DEFAUT GE &amp; POWER Cabinet","POWER ISSUE",
U1699="AKTIVCO Coupure ENEO &amp; Baisse de tension","POWER ISSUE",
U1699="Coupure ENEO &amp; Baisse de tension","POWER ISSUE",
U1699="Defaut GE &amp; POWER Cabinet","POWER ISSUE",
U1699="Sharing","POWER ISSUE",
U1699="Sites strategiques &amp; DataCenter","POWER ISSUE",
U1699="Exclu","Exclu",
U1699="SAT","TX ISSUE",
U1699="SPARE-ISSUE","SPARE-ISSUE",
U1699="Fiber CAmtel","TX ISSUE",
U1699="Fiber AOF","TX ISSUE",
U1699="Projet OCM (HUAWEI)","TRAVAUX-HUAWEI",
U1699="Projet OCM (NOKIA)","TRAVAUX -NOKIA",
U1699="ACCESS-ISSUE","ACCESS-ISSUE",
U1699="Projet OCM (ZTE, NOKIA, autres projets)","TRAVAUX OCM",
U1699="No root CAuse","No root cause",
U1699="ODU HS","TX ISSUE",
U1699="IP &amp; VLAN","TX ISSUE",
U1699="Warehouse HUAWEI","SPARE-ISSUE",
U1699="SPARE-HS","SPARE-ISSUE",
U1699="Power Telco","RAN ISSUE",U1699="no impacts","no impacts"
),"")</f>
        <v/>
      </c>
      <c r="U1699" s="70"/>
      <c r="V1699" s="40" t="str" cm="1">
        <f t="array" ref="V1699">IFERROR(_xlfn.IFS(
U1699="MPR ISSUE","ACTIVE",
U1699="BSS Hardware Issue","ACTIVE",
U1699="Sites strategiques, MLL, Pylone, etc.","PASSIVE",
U1699="AKTIVCO DEFAUT GE &amp; POWER Cabinet","PASSIVE",
U1699="AKTIVCO Coupure ENEO &amp; Baisse de tension","PASSIVE",
U1699="Coupure ENEO &amp; Baisse de tension","PASSIVE",
U1699="Defaut GE &amp; POWER Cabinet","PASSIVE",
U1699="Sharing","PASSIVE",
U1699="Sites strategiques &amp; DataCenter","PASSIVE",
U1699="Exclu","Exclu",
U1699="SAT","ACTIVE",
U1699="SPARE-ISSUE","SPARE-ISSUE",
U1699="Fiber CAmtel","ACTIVE",
U1699="Fiber AOF","ACTIVE",
U1699="Projet OCM (HUAWEI)","PLANNED WORKS",
U1699="Projet OCM (NOKIA)","PLANNED WORKS",
U1699="ACCESS-ISSUE","ACCESS-ISSUE",
U1699="Projet OCM (ZTE, NOKIA, autres projets)","PLANNED WORKS",
U1699="No root CAuse","No root cause",
U1699="ODU HS","ACTIVE",
U1699="IP &amp; VLAN","ACTIVE",
U1699="Warehouse HUAWEI","SPARE-ISSUE",
U1699="SPARE-HS","SPARE-ISSUE",
U1699="Power Telco","ACTIVE", U1699="no impacts","no impacts"
),"")</f>
        <v/>
      </c>
      <c r="W1699" s="98"/>
      <c r="X1699" s="98"/>
      <c r="Y1699" s="98"/>
      <c r="Z1699" s="98"/>
      <c r="AA1699" s="98"/>
      <c r="AB1699" s="17" t="s">
        <v>5659</v>
      </c>
      <c r="AC1699" s="17"/>
      <c r="AD1699" s="9" t="s">
        <v>5659</v>
      </c>
      <c r="AE1699" s="7" t="s">
        <v>5468</v>
      </c>
      <c r="AF1699" s="6" t="s">
        <v>5468</v>
      </c>
      <c r="AG1699" s="7" t="s">
        <v>5468</v>
      </c>
      <c r="AH1699" s="3" t="s">
        <v>5468</v>
      </c>
      <c r="AI1699" s="18" t="s">
        <v>5468</v>
      </c>
      <c r="AJ1699" s="18" t="s">
        <v>5468</v>
      </c>
      <c r="AK1699" s="18" t="s">
        <v>5468</v>
      </c>
      <c r="AL1699" s="18" t="s">
        <v>5468</v>
      </c>
      <c r="AM1699" s="18" t="s">
        <v>5468</v>
      </c>
      <c r="AN1699" s="9" t="s">
        <v>5468</v>
      </c>
      <c r="AO1699" s="14"/>
      <c r="AP1699" s="14" t="s">
        <v>5468</v>
      </c>
      <c r="AQ1699" s="14" t="s">
        <v>5468</v>
      </c>
      <c r="AR1699" s="14" t="s">
        <v>5468</v>
      </c>
      <c r="AS1699" s="9" t="s">
        <v>5468</v>
      </c>
    </row>
    <row r="1700" spans="1:45" x14ac:dyDescent="0.3">
      <c r="A1700" s="1" t="s">
        <v>4373</v>
      </c>
      <c r="B1700" s="8" t="s">
        <v>4374</v>
      </c>
      <c r="C1700" s="3" t="str">
        <f>_xlfn.XLOOKUP(B1700,'[1]daily break down'!$D:$D,'[1]daily break down'!$E:$E,"")</f>
        <v>LITTORAL</v>
      </c>
      <c r="D1700" s="1" t="s">
        <v>11</v>
      </c>
      <c r="E1700" s="1" t="s">
        <v>12</v>
      </c>
      <c r="F1700" s="3" t="s">
        <v>13</v>
      </c>
      <c r="G1700" s="1" t="s">
        <v>4373</v>
      </c>
      <c r="H1700" s="29" t="str">
        <f>_xlfn.XLOOKUP(B1700,[2]CALCULATION!$B:$B,[2]CALCULATION!$H:$H,"")</f>
        <v>ZTE</v>
      </c>
      <c r="I1700" s="100" t="s">
        <v>6098</v>
      </c>
      <c r="J1700" s="41" t="s">
        <v>6092</v>
      </c>
      <c r="K1700" s="41"/>
      <c r="L1700" s="41">
        <v>0</v>
      </c>
      <c r="M1700" s="41">
        <v>0</v>
      </c>
      <c r="N1700" s="41">
        <v>0</v>
      </c>
      <c r="O1700" s="41">
        <v>0</v>
      </c>
      <c r="P1700" s="41">
        <v>0</v>
      </c>
      <c r="Q1700" s="41">
        <v>0</v>
      </c>
      <c r="R1700" s="41">
        <v>0</v>
      </c>
      <c r="S1700" s="40" t="str" cm="1">
        <f t="array" ref="S1700">IFERROR(_xlfn.IFS(
U1700="MPR ISSUE","PDH",
U1700="BSS Hardware Issue","BSS",
U1700="Sites strategiques, MLL, Pylone, etc.","ENVTECH",
U1700="AKTIVCO DEFAUT GE &amp; POWER Cabinet","AKTIVCO",
U1700="AKTIVCO Coupure ENEO &amp; Baisse de tension","AKTIVCO GRID ONLY",
U1700="Coupure ENEO &amp; Baisse de tension","IHS GRID ONLY",
U1700="Defaut GE &amp; POWER Cabinet","IHS",
U1700="Sharing","Partners",
U1700="Sites strategiques &amp; DataCenter","SST &amp; DC",
U1700="Exclu","Exclu",
U1700="SAT","SAT",
U1700="SPARE-ISSUE","SPARE-ISSUE",
U1700="Fiber CAmtel","TRANS_FO_CAMTEL",
U1700="Fiber AOF","Fiber AOF",
U1700="Projet OCM (HUAWEI)","TRAVAUX-HUAWEI",
U1700="Projet OCM (NOKIA)","TRAVAUX-NOKIA",
U1700="ACCESS-ISSUE","ACCESS-ISSUE",
U1700="Projet OCM (ZTE, NOKIA, autres projets)","TRAVAUX OCM",
U1700="No root CAuse","No root cause",
U1700="ODU HS","PDH",
U1700="IP &amp; VLAN","PDH",
U1700="Warehouse HUAWEI","SPARE-ISSUE",
U1700="SPARE-HS","SPARE-ISSUE",
U1700="Power Telco","BSS",U1700="no impacts","no impacts"
),"")</f>
        <v/>
      </c>
      <c r="T1700" s="40" t="str" cm="1">
        <f t="array" ref="T1700">IFERROR(_xlfn.IFS(
U1700="MPR ISSUE","TX ISSUE",
U1700="BSS Hardware Issue","RAN ISSUE",
U1700="Sites strategiques, MLL, Pylone, etc.","ENVTECH",
U1700="AKTIVCO DEFAUT GE &amp; POWER Cabinet","POWER ISSUE",
U1700="AKTIVCO Coupure ENEO &amp; Baisse de tension","POWER ISSUE",
U1700="Coupure ENEO &amp; Baisse de tension","POWER ISSUE",
U1700="Defaut GE &amp; POWER Cabinet","POWER ISSUE",
U1700="Sharing","POWER ISSUE",
U1700="Sites strategiques &amp; DataCenter","POWER ISSUE",
U1700="Exclu","Exclu",
U1700="SAT","TX ISSUE",
U1700="SPARE-ISSUE","SPARE-ISSUE",
U1700="Fiber CAmtel","TX ISSUE",
U1700="Fiber AOF","TX ISSUE",
U1700="Projet OCM (HUAWEI)","TRAVAUX-HUAWEI",
U1700="Projet OCM (NOKIA)","TRAVAUX -NOKIA",
U1700="ACCESS-ISSUE","ACCESS-ISSUE",
U1700="Projet OCM (ZTE, NOKIA, autres projets)","TRAVAUX OCM",
U1700="No root CAuse","No root cause",
U1700="ODU HS","TX ISSUE",
U1700="IP &amp; VLAN","TX ISSUE",
U1700="Warehouse HUAWEI","SPARE-ISSUE",
U1700="SPARE-HS","SPARE-ISSUE",
U1700="Power Telco","RAN ISSUE",U1700="no impacts","no impacts"
),"")</f>
        <v/>
      </c>
      <c r="U1700" s="70"/>
      <c r="V1700" s="40" t="str" cm="1">
        <f t="array" ref="V1700">IFERROR(_xlfn.IFS(
U1700="MPR ISSUE","ACTIVE",
U1700="BSS Hardware Issue","ACTIVE",
U1700="Sites strategiques, MLL, Pylone, etc.","PASSIVE",
U1700="AKTIVCO DEFAUT GE &amp; POWER Cabinet","PASSIVE",
U1700="AKTIVCO Coupure ENEO &amp; Baisse de tension","PASSIVE",
U1700="Coupure ENEO &amp; Baisse de tension","PASSIVE",
U1700="Defaut GE &amp; POWER Cabinet","PASSIVE",
U1700="Sharing","PASSIVE",
U1700="Sites strategiques &amp; DataCenter","PASSIVE",
U1700="Exclu","Exclu",
U1700="SAT","ACTIVE",
U1700="SPARE-ISSUE","SPARE-ISSUE",
U1700="Fiber CAmtel","ACTIVE",
U1700="Fiber AOF","ACTIVE",
U1700="Projet OCM (HUAWEI)","PLANNED WORKS",
U1700="Projet OCM (NOKIA)","PLANNED WORKS",
U1700="ACCESS-ISSUE","ACCESS-ISSUE",
U1700="Projet OCM (ZTE, NOKIA, autres projets)","PLANNED WORKS",
U1700="No root CAuse","No root cause",
U1700="ODU HS","ACTIVE",
U1700="IP &amp; VLAN","ACTIVE",
U1700="Warehouse HUAWEI","SPARE-ISSUE",
U1700="SPARE-HS","SPARE-ISSUE",
U1700="Power Telco","ACTIVE", U1700="no impacts","no impacts"
),"")</f>
        <v/>
      </c>
      <c r="W1700" s="98"/>
      <c r="X1700" s="98"/>
      <c r="Y1700" s="98"/>
      <c r="Z1700" s="98"/>
      <c r="AA1700" s="98"/>
      <c r="AB1700" s="17" t="s">
        <v>5468</v>
      </c>
      <c r="AC1700" s="17"/>
      <c r="AD1700" s="9" t="s">
        <v>5468</v>
      </c>
      <c r="AE1700" s="7" t="s">
        <v>5468</v>
      </c>
      <c r="AF1700" s="6" t="s">
        <v>5468</v>
      </c>
      <c r="AG1700" s="7" t="s">
        <v>5468</v>
      </c>
      <c r="AH1700" s="3" t="s">
        <v>5468</v>
      </c>
      <c r="AI1700" s="18" t="s">
        <v>5468</v>
      </c>
      <c r="AJ1700" s="18" t="s">
        <v>5468</v>
      </c>
      <c r="AK1700" s="18" t="s">
        <v>5468</v>
      </c>
      <c r="AL1700" s="18" t="s">
        <v>5468</v>
      </c>
      <c r="AM1700" s="18" t="s">
        <v>5468</v>
      </c>
      <c r="AN1700" s="9" t="s">
        <v>5468</v>
      </c>
      <c r="AO1700" s="14"/>
      <c r="AP1700" s="14" t="s">
        <v>5468</v>
      </c>
      <c r="AQ1700" s="14" t="s">
        <v>5468</v>
      </c>
      <c r="AR1700" s="14" t="s">
        <v>5468</v>
      </c>
      <c r="AS1700" s="9" t="s">
        <v>5468</v>
      </c>
    </row>
    <row r="1701" spans="1:45" x14ac:dyDescent="0.3">
      <c r="A1701" s="1" t="s">
        <v>4142</v>
      </c>
      <c r="B1701" s="8" t="s">
        <v>4145</v>
      </c>
      <c r="C1701" s="3" t="str">
        <f>_xlfn.XLOOKUP(B1701,'[1]daily break down'!$D:$D,'[1]daily break down'!$E:$E,"")</f>
        <v>CENTRE</v>
      </c>
      <c r="D1701" s="1" t="s">
        <v>11</v>
      </c>
      <c r="E1701" s="1" t="s">
        <v>12</v>
      </c>
      <c r="F1701" s="3" t="s">
        <v>37</v>
      </c>
      <c r="G1701" s="1" t="s">
        <v>4142</v>
      </c>
      <c r="H1701" s="29" t="str">
        <f>_xlfn.XLOOKUP(B1701,[2]CALCULATION!$B:$B,[2]CALCULATION!$H:$H,"")</f>
        <v>ZTE</v>
      </c>
      <c r="I1701" s="100" t="s">
        <v>6098</v>
      </c>
      <c r="J1701" s="41" t="s">
        <v>5541</v>
      </c>
      <c r="K1701" s="41"/>
      <c r="L1701" s="41">
        <v>0</v>
      </c>
      <c r="M1701" s="41">
        <v>0</v>
      </c>
      <c r="N1701" s="41">
        <v>0</v>
      </c>
      <c r="O1701" s="41">
        <v>0</v>
      </c>
      <c r="P1701" s="41">
        <v>0</v>
      </c>
      <c r="Q1701" s="41">
        <v>0</v>
      </c>
      <c r="R1701" s="41">
        <v>0</v>
      </c>
      <c r="S1701" s="40" t="str" cm="1">
        <f t="array" ref="S1701">IFERROR(_xlfn.IFS(
U1701="MPR ISSUE","PDH",
U1701="BSS Hardware Issue","BSS",
U1701="Sites strategiques, MLL, Pylone, etc.","ENVTECH",
U1701="AKTIVCO DEFAUT GE &amp; POWER Cabinet","AKTIVCO",
U1701="AKTIVCO Coupure ENEO &amp; Baisse de tension","AKTIVCO GRID ONLY",
U1701="Coupure ENEO &amp; Baisse de tension","IHS GRID ONLY",
U1701="Defaut GE &amp; POWER Cabinet","IHS",
U1701="Sharing","Partners",
U1701="Sites strategiques &amp; DataCenter","SST &amp; DC",
U1701="Exclu","Exclu",
U1701="SAT","SAT",
U1701="SPARE-ISSUE","SPARE-ISSUE",
U1701="Fiber CAmtel","TRANS_FO_CAMTEL",
U1701="Fiber AOF","Fiber AOF",
U1701="Projet OCM (HUAWEI)","TRAVAUX-HUAWEI",
U1701="Projet OCM (NOKIA)","TRAVAUX-NOKIA",
U1701="ACCESS-ISSUE","ACCESS-ISSUE",
U1701="Projet OCM (ZTE, NOKIA, autres projets)","TRAVAUX OCM",
U1701="No root CAuse","No root cause",
U1701="ODU HS","PDH",
U1701="IP &amp; VLAN","PDH",
U1701="Warehouse HUAWEI","SPARE-ISSUE",
U1701="SPARE-HS","SPARE-ISSUE",
U1701="Power Telco","BSS",U1701="no impacts","no impacts"
),"")</f>
        <v/>
      </c>
      <c r="T1701" s="40" t="str" cm="1">
        <f t="array" ref="T1701">IFERROR(_xlfn.IFS(
U1701="MPR ISSUE","TX ISSUE",
U1701="BSS Hardware Issue","RAN ISSUE",
U1701="Sites strategiques, MLL, Pylone, etc.","ENVTECH",
U1701="AKTIVCO DEFAUT GE &amp; POWER Cabinet","POWER ISSUE",
U1701="AKTIVCO Coupure ENEO &amp; Baisse de tension","POWER ISSUE",
U1701="Coupure ENEO &amp; Baisse de tension","POWER ISSUE",
U1701="Defaut GE &amp; POWER Cabinet","POWER ISSUE",
U1701="Sharing","POWER ISSUE",
U1701="Sites strategiques &amp; DataCenter","POWER ISSUE",
U1701="Exclu","Exclu",
U1701="SAT","TX ISSUE",
U1701="SPARE-ISSUE","SPARE-ISSUE",
U1701="Fiber CAmtel","TX ISSUE",
U1701="Fiber AOF","TX ISSUE",
U1701="Projet OCM (HUAWEI)","TRAVAUX-HUAWEI",
U1701="Projet OCM (NOKIA)","TRAVAUX -NOKIA",
U1701="ACCESS-ISSUE","ACCESS-ISSUE",
U1701="Projet OCM (ZTE, NOKIA, autres projets)","TRAVAUX OCM",
U1701="No root CAuse","No root cause",
U1701="ODU HS","TX ISSUE",
U1701="IP &amp; VLAN","TX ISSUE",
U1701="Warehouse HUAWEI","SPARE-ISSUE",
U1701="SPARE-HS","SPARE-ISSUE",
U1701="Power Telco","RAN ISSUE",U1701="no impacts","no impacts"
),"")</f>
        <v/>
      </c>
      <c r="U1701" s="70"/>
      <c r="V1701" s="40" t="str" cm="1">
        <f t="array" ref="V1701">IFERROR(_xlfn.IFS(
U1701="MPR ISSUE","ACTIVE",
U1701="BSS Hardware Issue","ACTIVE",
U1701="Sites strategiques, MLL, Pylone, etc.","PASSIVE",
U1701="AKTIVCO DEFAUT GE &amp; POWER Cabinet","PASSIVE",
U1701="AKTIVCO Coupure ENEO &amp; Baisse de tension","PASSIVE",
U1701="Coupure ENEO &amp; Baisse de tension","PASSIVE",
U1701="Defaut GE &amp; POWER Cabinet","PASSIVE",
U1701="Sharing","PASSIVE",
U1701="Sites strategiques &amp; DataCenter","PASSIVE",
U1701="Exclu","Exclu",
U1701="SAT","ACTIVE",
U1701="SPARE-ISSUE","SPARE-ISSUE",
U1701="Fiber CAmtel","ACTIVE",
U1701="Fiber AOF","ACTIVE",
U1701="Projet OCM (HUAWEI)","PLANNED WORKS",
U1701="Projet OCM (NOKIA)","PLANNED WORKS",
U1701="ACCESS-ISSUE","ACCESS-ISSUE",
U1701="Projet OCM (ZTE, NOKIA, autres projets)","PLANNED WORKS",
U1701="No root CAuse","No root cause",
U1701="ODU HS","ACTIVE",
U1701="IP &amp; VLAN","ACTIVE",
U1701="Warehouse HUAWEI","SPARE-ISSUE",
U1701="SPARE-HS","SPARE-ISSUE",
U1701="Power Telco","ACTIVE", U1701="no impacts","no impacts"
),"")</f>
        <v/>
      </c>
      <c r="W1701" s="98"/>
      <c r="X1701" s="98"/>
      <c r="Y1701" s="98"/>
      <c r="Z1701" s="98"/>
      <c r="AA1701" s="98"/>
      <c r="AB1701" s="17" t="s">
        <v>5728</v>
      </c>
      <c r="AC1701" s="17"/>
      <c r="AD1701" s="9" t="s">
        <v>5468</v>
      </c>
      <c r="AE1701" s="7" t="s">
        <v>5468</v>
      </c>
      <c r="AF1701" s="6" t="s">
        <v>5468</v>
      </c>
      <c r="AG1701" s="7" t="s">
        <v>5468</v>
      </c>
      <c r="AH1701" s="3" t="s">
        <v>5468</v>
      </c>
      <c r="AI1701" s="18" t="s">
        <v>5468</v>
      </c>
      <c r="AJ1701" s="18" t="s">
        <v>5468</v>
      </c>
      <c r="AK1701" s="18" t="s">
        <v>5728</v>
      </c>
      <c r="AL1701" s="18" t="s">
        <v>5468</v>
      </c>
      <c r="AM1701" s="18" t="s">
        <v>5468</v>
      </c>
      <c r="AN1701" s="9" t="s">
        <v>5468</v>
      </c>
      <c r="AO1701" s="14"/>
      <c r="AP1701" s="14" t="s">
        <v>5468</v>
      </c>
      <c r="AQ1701" s="14" t="s">
        <v>5468</v>
      </c>
      <c r="AR1701" s="14" t="s">
        <v>5468</v>
      </c>
      <c r="AS1701" s="9" t="s">
        <v>4145</v>
      </c>
    </row>
    <row r="1702" spans="1:45" x14ac:dyDescent="0.3">
      <c r="A1702" s="1" t="s">
        <v>3122</v>
      </c>
      <c r="B1702" s="8" t="s">
        <v>3123</v>
      </c>
      <c r="C1702" s="3" t="str">
        <f>_xlfn.XLOOKUP(B1702,'[1]daily break down'!$D:$D,'[1]daily break down'!$E:$E,"")</f>
        <v>EXTREME-NORD</v>
      </c>
      <c r="D1702" s="1" t="s">
        <v>11</v>
      </c>
      <c r="E1702" s="1" t="s">
        <v>1304</v>
      </c>
      <c r="F1702" s="3" t="s">
        <v>55</v>
      </c>
      <c r="G1702" s="1" t="s">
        <v>3122</v>
      </c>
      <c r="H1702" s="27" t="str">
        <f>_xlfn.XLOOKUP(B1702,[2]CALCULATION!$B:$B,[2]CALCULATION!$H:$H,"")</f>
        <v>HUAWEI</v>
      </c>
      <c r="I1702" s="100" t="s">
        <v>6098</v>
      </c>
      <c r="J1702" s="41" t="s">
        <v>6092</v>
      </c>
      <c r="K1702" s="41"/>
      <c r="L1702" s="41">
        <v>2.776636332765464</v>
      </c>
      <c r="M1702" s="41">
        <v>0.14232392497281937</v>
      </c>
      <c r="N1702" s="41">
        <v>0.26583184232078599</v>
      </c>
      <c r="O1702" s="41">
        <v>0</v>
      </c>
      <c r="P1702" s="41">
        <v>5.6883198785502511</v>
      </c>
      <c r="Q1702" s="41">
        <v>0.29397559590563671</v>
      </c>
      <c r="R1702" s="41">
        <v>0</v>
      </c>
      <c r="S1702" s="40" t="str" cm="1">
        <f t="array" ref="S1702">IFERROR(_xlfn.IFS(
U1702="MPR ISSUE","PDH",
U1702="BSS Hardware Issue","BSS",
U1702="Sites strategiques, MLL, Pylone, etc.","ENVTECH",
U1702="AKTIVCO DEFAUT GE &amp; POWER Cabinet","AKTIVCO",
U1702="AKTIVCO Coupure ENEO &amp; Baisse de tension","AKTIVCO GRID ONLY",
U1702="Coupure ENEO &amp; Baisse de tension","IHS GRID ONLY",
U1702="Defaut GE &amp; POWER Cabinet","IHS",
U1702="Sharing","Partners",
U1702="Sites strategiques &amp; DataCenter","SST &amp; DC",
U1702="Exclu","Exclu",
U1702="SAT","SAT",
U1702="SPARE-ISSUE","SPARE-ISSUE",
U1702="Fiber CAmtel","TRANS_FO_CAMTEL",
U1702="Fiber AOF","Fiber AOF",
U1702="Projet OCM (HUAWEI)","TRAVAUX-HUAWEI",
U1702="Projet OCM (NOKIA)","TRAVAUX-NOKIA",
U1702="ACCESS-ISSUE","ACCESS-ISSUE",
U1702="Projet OCM (ZTE, NOKIA, autres projets)","TRAVAUX OCM",
U1702="No root CAuse","No root cause",
U1702="ODU HS","PDH",
U1702="IP &amp; VLAN","PDH",
U1702="Warehouse HUAWEI","SPARE-ISSUE",
U1702="SPARE-HS","SPARE-ISSUE",
U1702="Power Telco","BSS",U1702="no impacts","no impacts"
),"")</f>
        <v/>
      </c>
      <c r="T1702" s="40" t="str" cm="1">
        <f t="array" ref="T1702">IFERROR(_xlfn.IFS(
U1702="MPR ISSUE","TX ISSUE",
U1702="BSS Hardware Issue","RAN ISSUE",
U1702="Sites strategiques, MLL, Pylone, etc.","ENVTECH",
U1702="AKTIVCO DEFAUT GE &amp; POWER Cabinet","POWER ISSUE",
U1702="AKTIVCO Coupure ENEO &amp; Baisse de tension","POWER ISSUE",
U1702="Coupure ENEO &amp; Baisse de tension","POWER ISSUE",
U1702="Defaut GE &amp; POWER Cabinet","POWER ISSUE",
U1702="Sharing","POWER ISSUE",
U1702="Sites strategiques &amp; DataCenter","POWER ISSUE",
U1702="Exclu","Exclu",
U1702="SAT","TX ISSUE",
U1702="SPARE-ISSUE","SPARE-ISSUE",
U1702="Fiber CAmtel","TX ISSUE",
U1702="Fiber AOF","TX ISSUE",
U1702="Projet OCM (HUAWEI)","TRAVAUX-HUAWEI",
U1702="Projet OCM (NOKIA)","TRAVAUX -NOKIA",
U1702="ACCESS-ISSUE","ACCESS-ISSUE",
U1702="Projet OCM (ZTE, NOKIA, autres projets)","TRAVAUX OCM",
U1702="No root CAuse","No root cause",
U1702="ODU HS","TX ISSUE",
U1702="IP &amp; VLAN","TX ISSUE",
U1702="Warehouse HUAWEI","SPARE-ISSUE",
U1702="SPARE-HS","SPARE-ISSUE",
U1702="Power Telco","RAN ISSUE",U1702="no impacts","no impacts"
),"")</f>
        <v/>
      </c>
      <c r="U1702" s="70"/>
      <c r="V1702" s="40" t="str" cm="1">
        <f t="array" ref="V1702">IFERROR(_xlfn.IFS(
U1702="MPR ISSUE","ACTIVE",
U1702="BSS Hardware Issue","ACTIVE",
U1702="Sites strategiques, MLL, Pylone, etc.","PASSIVE",
U1702="AKTIVCO DEFAUT GE &amp; POWER Cabinet","PASSIVE",
U1702="AKTIVCO Coupure ENEO &amp; Baisse de tension","PASSIVE",
U1702="Coupure ENEO &amp; Baisse de tension","PASSIVE",
U1702="Defaut GE &amp; POWER Cabinet","PASSIVE",
U1702="Sharing","PASSIVE",
U1702="Sites strategiques &amp; DataCenter","PASSIVE",
U1702="Exclu","Exclu",
U1702="SAT","ACTIVE",
U1702="SPARE-ISSUE","SPARE-ISSUE",
U1702="Fiber CAmtel","ACTIVE",
U1702="Fiber AOF","ACTIVE",
U1702="Projet OCM (HUAWEI)","PLANNED WORKS",
U1702="Projet OCM (NOKIA)","PLANNED WORKS",
U1702="ACCESS-ISSUE","ACCESS-ISSUE",
U1702="Projet OCM (ZTE, NOKIA, autres projets)","PLANNED WORKS",
U1702="No root CAuse","No root cause",
U1702="ODU HS","ACTIVE",
U1702="IP &amp; VLAN","ACTIVE",
U1702="Warehouse HUAWEI","SPARE-ISSUE",
U1702="SPARE-HS","SPARE-ISSUE",
U1702="Power Telco","ACTIVE", U1702="no impacts","no impacts"
),"")</f>
        <v/>
      </c>
      <c r="W1702" s="98"/>
      <c r="X1702" s="98"/>
      <c r="Y1702" s="98"/>
      <c r="Z1702" s="98"/>
      <c r="AA1702" s="98"/>
      <c r="AB1702" s="17" t="s">
        <v>6053</v>
      </c>
      <c r="AC1702" s="17"/>
      <c r="AD1702" s="9" t="s">
        <v>5468</v>
      </c>
      <c r="AE1702" s="7" t="s">
        <v>5468</v>
      </c>
      <c r="AF1702" s="6" t="s">
        <v>5468</v>
      </c>
      <c r="AG1702" s="7" t="s">
        <v>5468</v>
      </c>
      <c r="AH1702" s="3" t="s">
        <v>5468</v>
      </c>
      <c r="AI1702" s="18" t="s">
        <v>5468</v>
      </c>
      <c r="AJ1702" s="18" t="s">
        <v>6053</v>
      </c>
      <c r="AK1702" s="18" t="s">
        <v>5468</v>
      </c>
      <c r="AL1702" s="18" t="s">
        <v>5468</v>
      </c>
      <c r="AM1702" s="18" t="s">
        <v>5468</v>
      </c>
      <c r="AN1702" s="9" t="s">
        <v>5468</v>
      </c>
      <c r="AO1702" s="14"/>
      <c r="AP1702" s="14" t="s">
        <v>5468</v>
      </c>
      <c r="AQ1702" s="14" t="s">
        <v>5468</v>
      </c>
      <c r="AR1702" s="14" t="s">
        <v>3123</v>
      </c>
      <c r="AS1702" s="9" t="s">
        <v>5468</v>
      </c>
    </row>
    <row r="1703" spans="1:45" x14ac:dyDescent="0.3">
      <c r="A1703" s="1" t="s">
        <v>3284</v>
      </c>
      <c r="B1703" s="8" t="s">
        <v>3285</v>
      </c>
      <c r="C1703" s="3" t="str">
        <f>_xlfn.XLOOKUP(B1703,'[1]daily break down'!$D:$D,'[1]daily break down'!$E:$E,"")</f>
        <v>LITTORAL</v>
      </c>
      <c r="D1703" s="1" t="s">
        <v>11</v>
      </c>
      <c r="E1703" s="1" t="s">
        <v>12</v>
      </c>
      <c r="F1703" s="3" t="s">
        <v>31</v>
      </c>
      <c r="G1703" s="1" t="s">
        <v>354</v>
      </c>
      <c r="H1703" s="29" t="str">
        <f>_xlfn.XLOOKUP(B1703,[2]CALCULATION!$B:$B,[2]CALCULATION!$H:$H,"")</f>
        <v>ZTE</v>
      </c>
      <c r="I1703" s="100" t="s">
        <v>6098</v>
      </c>
      <c r="J1703" s="41" t="s">
        <v>5541</v>
      </c>
      <c r="K1703" s="41"/>
      <c r="L1703" s="41">
        <v>0</v>
      </c>
      <c r="M1703" s="41">
        <v>0</v>
      </c>
      <c r="N1703" s="41">
        <v>0</v>
      </c>
      <c r="O1703" s="41">
        <v>0</v>
      </c>
      <c r="P1703" s="41">
        <v>0</v>
      </c>
      <c r="Q1703" s="41">
        <v>0</v>
      </c>
      <c r="R1703" s="41">
        <v>0</v>
      </c>
      <c r="S1703" s="40" t="str" cm="1">
        <f t="array" ref="S1703">IFERROR(_xlfn.IFS(
U1703="MPR ISSUE","PDH",
U1703="BSS Hardware Issue","BSS",
U1703="Sites strategiques, MLL, Pylone, etc.","ENVTECH",
U1703="AKTIVCO DEFAUT GE &amp; POWER Cabinet","AKTIVCO",
U1703="AKTIVCO Coupure ENEO &amp; Baisse de tension","AKTIVCO GRID ONLY",
U1703="Coupure ENEO &amp; Baisse de tension","IHS GRID ONLY",
U1703="Defaut GE &amp; POWER Cabinet","IHS",
U1703="Sharing","Partners",
U1703="Sites strategiques &amp; DataCenter","SST &amp; DC",
U1703="Exclu","Exclu",
U1703="SAT","SAT",
U1703="SPARE-ISSUE","SPARE-ISSUE",
U1703="Fiber CAmtel","TRANS_FO_CAMTEL",
U1703="Fiber AOF","Fiber AOF",
U1703="Projet OCM (HUAWEI)","TRAVAUX-HUAWEI",
U1703="Projet OCM (NOKIA)","TRAVAUX-NOKIA",
U1703="ACCESS-ISSUE","ACCESS-ISSUE",
U1703="Projet OCM (ZTE, NOKIA, autres projets)","TRAVAUX OCM",
U1703="No root CAuse","No root cause",
U1703="ODU HS","PDH",
U1703="IP &amp; VLAN","PDH",
U1703="Warehouse HUAWEI","SPARE-ISSUE",
U1703="SPARE-HS","SPARE-ISSUE",
U1703="Power Telco","BSS",U1703="no impacts","no impacts"
),"")</f>
        <v/>
      </c>
      <c r="T1703" s="40" t="str" cm="1">
        <f t="array" ref="T1703">IFERROR(_xlfn.IFS(
U1703="MPR ISSUE","TX ISSUE",
U1703="BSS Hardware Issue","RAN ISSUE",
U1703="Sites strategiques, MLL, Pylone, etc.","ENVTECH",
U1703="AKTIVCO DEFAUT GE &amp; POWER Cabinet","POWER ISSUE",
U1703="AKTIVCO Coupure ENEO &amp; Baisse de tension","POWER ISSUE",
U1703="Coupure ENEO &amp; Baisse de tension","POWER ISSUE",
U1703="Defaut GE &amp; POWER Cabinet","POWER ISSUE",
U1703="Sharing","POWER ISSUE",
U1703="Sites strategiques &amp; DataCenter","POWER ISSUE",
U1703="Exclu","Exclu",
U1703="SAT","TX ISSUE",
U1703="SPARE-ISSUE","SPARE-ISSUE",
U1703="Fiber CAmtel","TX ISSUE",
U1703="Fiber AOF","TX ISSUE",
U1703="Projet OCM (HUAWEI)","TRAVAUX-HUAWEI",
U1703="Projet OCM (NOKIA)","TRAVAUX -NOKIA",
U1703="ACCESS-ISSUE","ACCESS-ISSUE",
U1703="Projet OCM (ZTE, NOKIA, autres projets)","TRAVAUX OCM",
U1703="No root CAuse","No root cause",
U1703="ODU HS","TX ISSUE",
U1703="IP &amp; VLAN","TX ISSUE",
U1703="Warehouse HUAWEI","SPARE-ISSUE",
U1703="SPARE-HS","SPARE-ISSUE",
U1703="Power Telco","RAN ISSUE",U1703="no impacts","no impacts"
),"")</f>
        <v/>
      </c>
      <c r="U1703" s="70"/>
      <c r="V1703" s="40" t="str" cm="1">
        <f t="array" ref="V1703">IFERROR(_xlfn.IFS(
U1703="MPR ISSUE","ACTIVE",
U1703="BSS Hardware Issue","ACTIVE",
U1703="Sites strategiques, MLL, Pylone, etc.","PASSIVE",
U1703="AKTIVCO DEFAUT GE &amp; POWER Cabinet","PASSIVE",
U1703="AKTIVCO Coupure ENEO &amp; Baisse de tension","PASSIVE",
U1703="Coupure ENEO &amp; Baisse de tension","PASSIVE",
U1703="Defaut GE &amp; POWER Cabinet","PASSIVE",
U1703="Sharing","PASSIVE",
U1703="Sites strategiques &amp; DataCenter","PASSIVE",
U1703="Exclu","Exclu",
U1703="SAT","ACTIVE",
U1703="SPARE-ISSUE","SPARE-ISSUE",
U1703="Fiber CAmtel","ACTIVE",
U1703="Fiber AOF","ACTIVE",
U1703="Projet OCM (HUAWEI)","PLANNED WORKS",
U1703="Projet OCM (NOKIA)","PLANNED WORKS",
U1703="ACCESS-ISSUE","ACCESS-ISSUE",
U1703="Projet OCM (ZTE, NOKIA, autres projets)","PLANNED WORKS",
U1703="No root CAuse","No root cause",
U1703="ODU HS","ACTIVE",
U1703="IP &amp; VLAN","ACTIVE",
U1703="Warehouse HUAWEI","SPARE-ISSUE",
U1703="SPARE-HS","SPARE-ISSUE",
U1703="Power Telco","ACTIVE", U1703="no impacts","no impacts"
),"")</f>
        <v/>
      </c>
      <c r="W1703" s="98"/>
      <c r="X1703" s="98"/>
      <c r="Y1703" s="98"/>
      <c r="Z1703" s="98"/>
      <c r="AA1703" s="98"/>
      <c r="AB1703" s="17" t="s">
        <v>5468</v>
      </c>
      <c r="AC1703" s="17"/>
      <c r="AD1703" s="9" t="s">
        <v>5468</v>
      </c>
      <c r="AE1703" s="7" t="s">
        <v>5468</v>
      </c>
      <c r="AF1703" s="6" t="s">
        <v>5468</v>
      </c>
      <c r="AG1703" s="7" t="s">
        <v>5468</v>
      </c>
      <c r="AH1703" s="3" t="s">
        <v>5468</v>
      </c>
      <c r="AI1703" s="18" t="s">
        <v>5468</v>
      </c>
      <c r="AJ1703" s="18" t="s">
        <v>5468</v>
      </c>
      <c r="AK1703" s="18" t="s">
        <v>5468</v>
      </c>
      <c r="AL1703" s="18" t="s">
        <v>5468</v>
      </c>
      <c r="AM1703" s="18" t="s">
        <v>5468</v>
      </c>
      <c r="AN1703" s="9" t="s">
        <v>5468</v>
      </c>
      <c r="AO1703" s="14"/>
      <c r="AP1703" s="14" t="s">
        <v>5468</v>
      </c>
      <c r="AQ1703" s="14" t="s">
        <v>5468</v>
      </c>
      <c r="AR1703" s="14" t="s">
        <v>5468</v>
      </c>
      <c r="AS1703" s="9" t="s">
        <v>5468</v>
      </c>
    </row>
    <row r="1704" spans="1:45" x14ac:dyDescent="0.3">
      <c r="A1704" s="1" t="s">
        <v>3055</v>
      </c>
      <c r="B1704" s="8" t="s">
        <v>3056</v>
      </c>
      <c r="C1704" s="3" t="str">
        <f>_xlfn.XLOOKUP(B1704,'[1]daily break down'!$D:$D,'[1]daily break down'!$E:$E,"")</f>
        <v>Douala</v>
      </c>
      <c r="D1704" s="1" t="s">
        <v>11</v>
      </c>
      <c r="E1704" s="1" t="s">
        <v>12</v>
      </c>
      <c r="F1704" s="3" t="s">
        <v>31</v>
      </c>
      <c r="G1704" s="1" t="s">
        <v>32</v>
      </c>
      <c r="H1704" s="29" t="str">
        <f>_xlfn.XLOOKUP(B1704,[2]CALCULATION!$B:$B,[2]CALCULATION!$H:$H,"")</f>
        <v>ZTE</v>
      </c>
      <c r="I1704" s="100" t="s">
        <v>6098</v>
      </c>
      <c r="J1704" s="41" t="s">
        <v>5541</v>
      </c>
      <c r="K1704" s="41"/>
      <c r="L1704" s="41">
        <v>0</v>
      </c>
      <c r="M1704" s="41">
        <v>0</v>
      </c>
      <c r="N1704" s="41">
        <v>0</v>
      </c>
      <c r="O1704" s="41">
        <v>0</v>
      </c>
      <c r="P1704" s="41">
        <v>0</v>
      </c>
      <c r="Q1704" s="41">
        <v>0</v>
      </c>
      <c r="R1704" s="41">
        <v>0</v>
      </c>
      <c r="S1704" s="40" t="str" cm="1">
        <f t="array" ref="S1704">IFERROR(_xlfn.IFS(
U1704="MPR ISSUE","PDH",
U1704="BSS Hardware Issue","BSS",
U1704="Sites strategiques, MLL, Pylone, etc.","ENVTECH",
U1704="AKTIVCO DEFAUT GE &amp; POWER Cabinet","AKTIVCO",
U1704="AKTIVCO Coupure ENEO &amp; Baisse de tension","AKTIVCO GRID ONLY",
U1704="Coupure ENEO &amp; Baisse de tension","IHS GRID ONLY",
U1704="Defaut GE &amp; POWER Cabinet","IHS",
U1704="Sharing","Partners",
U1704="Sites strategiques &amp; DataCenter","SST &amp; DC",
U1704="Exclu","Exclu",
U1704="SAT","SAT",
U1704="SPARE-ISSUE","SPARE-ISSUE",
U1704="Fiber CAmtel","TRANS_FO_CAMTEL",
U1704="Fiber AOF","Fiber AOF",
U1704="Projet OCM (HUAWEI)","TRAVAUX-HUAWEI",
U1704="Projet OCM (NOKIA)","TRAVAUX-NOKIA",
U1704="ACCESS-ISSUE","ACCESS-ISSUE",
U1704="Projet OCM (ZTE, NOKIA, autres projets)","TRAVAUX OCM",
U1704="No root CAuse","No root cause",
U1704="ODU HS","PDH",
U1704="IP &amp; VLAN","PDH",
U1704="Warehouse HUAWEI","SPARE-ISSUE",
U1704="SPARE-HS","SPARE-ISSUE",
U1704="Power Telco","BSS",U1704="no impacts","no impacts"
),"")</f>
        <v/>
      </c>
      <c r="T1704" s="40" t="str" cm="1">
        <f t="array" ref="T1704">IFERROR(_xlfn.IFS(
U1704="MPR ISSUE","TX ISSUE",
U1704="BSS Hardware Issue","RAN ISSUE",
U1704="Sites strategiques, MLL, Pylone, etc.","ENVTECH",
U1704="AKTIVCO DEFAUT GE &amp; POWER Cabinet","POWER ISSUE",
U1704="AKTIVCO Coupure ENEO &amp; Baisse de tension","POWER ISSUE",
U1704="Coupure ENEO &amp; Baisse de tension","POWER ISSUE",
U1704="Defaut GE &amp; POWER Cabinet","POWER ISSUE",
U1704="Sharing","POWER ISSUE",
U1704="Sites strategiques &amp; DataCenter","POWER ISSUE",
U1704="Exclu","Exclu",
U1704="SAT","TX ISSUE",
U1704="SPARE-ISSUE","SPARE-ISSUE",
U1704="Fiber CAmtel","TX ISSUE",
U1704="Fiber AOF","TX ISSUE",
U1704="Projet OCM (HUAWEI)","TRAVAUX-HUAWEI",
U1704="Projet OCM (NOKIA)","TRAVAUX -NOKIA",
U1704="ACCESS-ISSUE","ACCESS-ISSUE",
U1704="Projet OCM (ZTE, NOKIA, autres projets)","TRAVAUX OCM",
U1704="No root CAuse","No root cause",
U1704="ODU HS","TX ISSUE",
U1704="IP &amp; VLAN","TX ISSUE",
U1704="Warehouse HUAWEI","SPARE-ISSUE",
U1704="SPARE-HS","SPARE-ISSUE",
U1704="Power Telco","RAN ISSUE",U1704="no impacts","no impacts"
),"")</f>
        <v/>
      </c>
      <c r="U1704" s="70"/>
      <c r="V1704" s="40" t="str" cm="1">
        <f t="array" ref="V1704">IFERROR(_xlfn.IFS(
U1704="MPR ISSUE","ACTIVE",
U1704="BSS Hardware Issue","ACTIVE",
U1704="Sites strategiques, MLL, Pylone, etc.","PASSIVE",
U1704="AKTIVCO DEFAUT GE &amp; POWER Cabinet","PASSIVE",
U1704="AKTIVCO Coupure ENEO &amp; Baisse de tension","PASSIVE",
U1704="Coupure ENEO &amp; Baisse de tension","PASSIVE",
U1704="Defaut GE &amp; POWER Cabinet","PASSIVE",
U1704="Sharing","PASSIVE",
U1704="Sites strategiques &amp; DataCenter","PASSIVE",
U1704="Exclu","Exclu",
U1704="SAT","ACTIVE",
U1704="SPARE-ISSUE","SPARE-ISSUE",
U1704="Fiber CAmtel","ACTIVE",
U1704="Fiber AOF","ACTIVE",
U1704="Projet OCM (HUAWEI)","PLANNED WORKS",
U1704="Projet OCM (NOKIA)","PLANNED WORKS",
U1704="ACCESS-ISSUE","ACCESS-ISSUE",
U1704="Projet OCM (ZTE, NOKIA, autres projets)","PLANNED WORKS",
U1704="No root CAuse","No root cause",
U1704="ODU HS","ACTIVE",
U1704="IP &amp; VLAN","ACTIVE",
U1704="Warehouse HUAWEI","SPARE-ISSUE",
U1704="SPARE-HS","SPARE-ISSUE",
U1704="Power Telco","ACTIVE", U1704="no impacts","no impacts"
),"")</f>
        <v/>
      </c>
      <c r="W1704" s="98"/>
      <c r="X1704" s="98"/>
      <c r="Y1704" s="98"/>
      <c r="Z1704" s="98"/>
      <c r="AA1704" s="98"/>
      <c r="AB1704" s="17" t="s">
        <v>5468</v>
      </c>
      <c r="AC1704" s="17"/>
      <c r="AD1704" s="9" t="s">
        <v>5468</v>
      </c>
      <c r="AE1704" s="7" t="s">
        <v>5468</v>
      </c>
      <c r="AF1704" s="6" t="s">
        <v>5468</v>
      </c>
      <c r="AG1704" s="7" t="s">
        <v>5468</v>
      </c>
      <c r="AH1704" s="3" t="s">
        <v>5468</v>
      </c>
      <c r="AI1704" s="18" t="s">
        <v>5468</v>
      </c>
      <c r="AJ1704" s="18" t="s">
        <v>5468</v>
      </c>
      <c r="AK1704" s="18" t="s">
        <v>5468</v>
      </c>
      <c r="AL1704" s="18" t="s">
        <v>5468</v>
      </c>
      <c r="AM1704" s="18" t="s">
        <v>5468</v>
      </c>
      <c r="AN1704" s="9" t="s">
        <v>5468</v>
      </c>
      <c r="AO1704" s="14"/>
      <c r="AP1704" s="14" t="s">
        <v>5468</v>
      </c>
      <c r="AQ1704" s="14" t="s">
        <v>5468</v>
      </c>
      <c r="AR1704" s="14" t="s">
        <v>5468</v>
      </c>
      <c r="AS1704" s="9" t="s">
        <v>5468</v>
      </c>
    </row>
    <row r="1705" spans="1:45" x14ac:dyDescent="0.3">
      <c r="A1705" s="19" t="s">
        <v>5417</v>
      </c>
      <c r="B1705" s="24" t="s">
        <v>5418</v>
      </c>
      <c r="C1705" s="3" t="str">
        <f>_xlfn.XLOOKUP(B1705,'[1]daily break down'!$D:$D,'[1]daily break down'!$E:$E,"")</f>
        <v>LITTORAL</v>
      </c>
      <c r="D1705" s="19" t="e">
        <v>#N/A</v>
      </c>
      <c r="E1705" s="19" t="e">
        <v>#N/A</v>
      </c>
      <c r="F1705" s="19" t="s">
        <v>5368</v>
      </c>
      <c r="G1705" s="19" t="s">
        <v>3042</v>
      </c>
      <c r="H1705" s="29" t="str">
        <f>_xlfn.XLOOKUP(B1705,[2]CALCULATION!$B:$B,[2]CALCULATION!$H:$H,"")</f>
        <v>ZTE</v>
      </c>
      <c r="I1705" s="100" t="s">
        <v>6098</v>
      </c>
      <c r="J1705" s="41" t="s">
        <v>5540</v>
      </c>
      <c r="K1705" s="41"/>
      <c r="L1705" s="41">
        <v>0</v>
      </c>
      <c r="M1705" s="41">
        <v>0</v>
      </c>
      <c r="N1705" s="41">
        <v>0</v>
      </c>
      <c r="O1705" s="41">
        <v>0</v>
      </c>
      <c r="P1705" s="41">
        <v>0</v>
      </c>
      <c r="Q1705" s="41">
        <v>0</v>
      </c>
      <c r="R1705" s="41">
        <v>0</v>
      </c>
      <c r="S1705" s="40" t="str" cm="1">
        <f t="array" ref="S1705">IFERROR(_xlfn.IFS(
U1705="MPR ISSUE","PDH",
U1705="BSS Hardware Issue","BSS",
U1705="Sites strategiques, MLL, Pylone, etc.","ENVTECH",
U1705="AKTIVCO DEFAUT GE &amp; POWER Cabinet","AKTIVCO",
U1705="AKTIVCO Coupure ENEO &amp; Baisse de tension","AKTIVCO GRID ONLY",
U1705="Coupure ENEO &amp; Baisse de tension","IHS GRID ONLY",
U1705="Defaut GE &amp; POWER Cabinet","IHS",
U1705="Sharing","Partners",
U1705="Sites strategiques &amp; DataCenter","SST &amp; DC",
U1705="Exclu","Exclu",
U1705="SAT","SAT",
U1705="SPARE-ISSUE","SPARE-ISSUE",
U1705="Fiber CAmtel","TRANS_FO_CAMTEL",
U1705="Fiber AOF","Fiber AOF",
U1705="Projet OCM (HUAWEI)","TRAVAUX-HUAWEI",
U1705="Projet OCM (NOKIA)","TRAVAUX-NOKIA",
U1705="ACCESS-ISSUE","ACCESS-ISSUE",
U1705="Projet OCM (ZTE, NOKIA, autres projets)","TRAVAUX OCM",
U1705="No root CAuse","No root cause",
U1705="ODU HS","PDH",
U1705="IP &amp; VLAN","PDH",
U1705="Warehouse HUAWEI","SPARE-ISSUE",
U1705="SPARE-HS","SPARE-ISSUE",
U1705="Power Telco","BSS",U1705="no impacts","no impacts"
),"")</f>
        <v/>
      </c>
      <c r="T1705" s="40" t="str" cm="1">
        <f t="array" ref="T1705">IFERROR(_xlfn.IFS(
U1705="MPR ISSUE","TX ISSUE",
U1705="BSS Hardware Issue","RAN ISSUE",
U1705="Sites strategiques, MLL, Pylone, etc.","ENVTECH",
U1705="AKTIVCO DEFAUT GE &amp; POWER Cabinet","POWER ISSUE",
U1705="AKTIVCO Coupure ENEO &amp; Baisse de tension","POWER ISSUE",
U1705="Coupure ENEO &amp; Baisse de tension","POWER ISSUE",
U1705="Defaut GE &amp; POWER Cabinet","POWER ISSUE",
U1705="Sharing","POWER ISSUE",
U1705="Sites strategiques &amp; DataCenter","POWER ISSUE",
U1705="Exclu","Exclu",
U1705="SAT","TX ISSUE",
U1705="SPARE-ISSUE","SPARE-ISSUE",
U1705="Fiber CAmtel","TX ISSUE",
U1705="Fiber AOF","TX ISSUE",
U1705="Projet OCM (HUAWEI)","TRAVAUX-HUAWEI",
U1705="Projet OCM (NOKIA)","TRAVAUX -NOKIA",
U1705="ACCESS-ISSUE","ACCESS-ISSUE",
U1705="Projet OCM (ZTE, NOKIA, autres projets)","TRAVAUX OCM",
U1705="No root CAuse","No root cause",
U1705="ODU HS","TX ISSUE",
U1705="IP &amp; VLAN","TX ISSUE",
U1705="Warehouse HUAWEI","SPARE-ISSUE",
U1705="SPARE-HS","SPARE-ISSUE",
U1705="Power Telco","RAN ISSUE",U1705="no impacts","no impacts"
),"")</f>
        <v/>
      </c>
      <c r="U1705" s="70"/>
      <c r="V1705" s="40" t="str" cm="1">
        <f t="array" ref="V1705">IFERROR(_xlfn.IFS(
U1705="MPR ISSUE","ACTIVE",
U1705="BSS Hardware Issue","ACTIVE",
U1705="Sites strategiques, MLL, Pylone, etc.","PASSIVE",
U1705="AKTIVCO DEFAUT GE &amp; POWER Cabinet","PASSIVE",
U1705="AKTIVCO Coupure ENEO &amp; Baisse de tension","PASSIVE",
U1705="Coupure ENEO &amp; Baisse de tension","PASSIVE",
U1705="Defaut GE &amp; POWER Cabinet","PASSIVE",
U1705="Sharing","PASSIVE",
U1705="Sites strategiques &amp; DataCenter","PASSIVE",
U1705="Exclu","Exclu",
U1705="SAT","ACTIVE",
U1705="SPARE-ISSUE","SPARE-ISSUE",
U1705="Fiber CAmtel","ACTIVE",
U1705="Fiber AOF","ACTIVE",
U1705="Projet OCM (HUAWEI)","PLANNED WORKS",
U1705="Projet OCM (NOKIA)","PLANNED WORKS",
U1705="ACCESS-ISSUE","ACCESS-ISSUE",
U1705="Projet OCM (ZTE, NOKIA, autres projets)","PLANNED WORKS",
U1705="No root CAuse","No root cause",
U1705="ODU HS","ACTIVE",
U1705="IP &amp; VLAN","ACTIVE",
U1705="Warehouse HUAWEI","SPARE-ISSUE",
U1705="SPARE-HS","SPARE-ISSUE",
U1705="Power Telco","ACTIVE", U1705="no impacts","no impacts"
),"")</f>
        <v/>
      </c>
      <c r="W1705" s="98"/>
      <c r="X1705" s="98"/>
      <c r="Y1705" s="98"/>
      <c r="Z1705" s="98"/>
      <c r="AA1705" s="98"/>
      <c r="AB1705" s="17" t="s">
        <v>5468</v>
      </c>
      <c r="AC1705" s="17"/>
      <c r="AD1705" s="9" t="s">
        <v>5468</v>
      </c>
      <c r="AE1705" s="7" t="s">
        <v>5468</v>
      </c>
      <c r="AF1705" s="6" t="s">
        <v>5468</v>
      </c>
      <c r="AG1705" s="7" t="s">
        <v>5468</v>
      </c>
      <c r="AH1705" s="3" t="s">
        <v>5468</v>
      </c>
      <c r="AI1705" s="18" t="s">
        <v>5468</v>
      </c>
      <c r="AJ1705" s="18" t="s">
        <v>5468</v>
      </c>
      <c r="AK1705" s="18" t="s">
        <v>5468</v>
      </c>
      <c r="AL1705" s="18" t="s">
        <v>5468</v>
      </c>
      <c r="AM1705" s="18" t="s">
        <v>5468</v>
      </c>
      <c r="AN1705" s="9" t="s">
        <v>5468</v>
      </c>
      <c r="AO1705" s="14"/>
      <c r="AP1705" s="14" t="s">
        <v>5468</v>
      </c>
      <c r="AQ1705" s="14" t="s">
        <v>5468</v>
      </c>
      <c r="AR1705" s="14" t="s">
        <v>5468</v>
      </c>
      <c r="AS1705" s="9" t="s">
        <v>5468</v>
      </c>
    </row>
    <row r="1706" spans="1:45" x14ac:dyDescent="0.3">
      <c r="A1706" s="1" t="s">
        <v>2067</v>
      </c>
      <c r="B1706" s="8" t="s">
        <v>2068</v>
      </c>
      <c r="C1706" s="3" t="str">
        <f>_xlfn.XLOOKUP(B1706,'[1]daily break down'!$D:$D,'[1]daily break down'!$E:$E,"")</f>
        <v>LITTORAL</v>
      </c>
      <c r="D1706" s="1" t="s">
        <v>11</v>
      </c>
      <c r="E1706" s="1" t="s">
        <v>154</v>
      </c>
      <c r="F1706" s="3" t="s">
        <v>31</v>
      </c>
      <c r="G1706" s="1" t="s">
        <v>2069</v>
      </c>
      <c r="H1706" s="28" t="str">
        <f>_xlfn.XLOOKUP(B1706,[2]CALCULATION!$B:$B,[2]CALCULATION!$H:$H,"")</f>
        <v>NOKIA</v>
      </c>
      <c r="I1706" s="100" t="s">
        <v>6098</v>
      </c>
      <c r="J1706" s="41" t="s">
        <v>5541</v>
      </c>
      <c r="K1706" s="41"/>
      <c r="L1706" s="41">
        <v>0</v>
      </c>
      <c r="M1706" s="41">
        <v>0</v>
      </c>
      <c r="N1706" s="41">
        <v>0</v>
      </c>
      <c r="O1706" s="41">
        <v>0</v>
      </c>
      <c r="P1706" s="41">
        <v>0</v>
      </c>
      <c r="Q1706" s="41">
        <v>0</v>
      </c>
      <c r="R1706" s="41">
        <v>0</v>
      </c>
      <c r="S1706" s="40" t="str" cm="1">
        <f t="array" ref="S1706">IFERROR(_xlfn.IFS(
U1706="MPR ISSUE","PDH",
U1706="BSS Hardware Issue","BSS",
U1706="Sites strategiques, MLL, Pylone, etc.","ENVTECH",
U1706="AKTIVCO DEFAUT GE &amp; POWER Cabinet","AKTIVCO",
U1706="AKTIVCO Coupure ENEO &amp; Baisse de tension","AKTIVCO GRID ONLY",
U1706="Coupure ENEO &amp; Baisse de tension","IHS GRID ONLY",
U1706="Defaut GE &amp; POWER Cabinet","IHS",
U1706="Sharing","Partners",
U1706="Sites strategiques &amp; DataCenter","SST &amp; DC",
U1706="Exclu","Exclu",
U1706="SAT","SAT",
U1706="SPARE-ISSUE","SPARE-ISSUE",
U1706="Fiber CAmtel","TRANS_FO_CAMTEL",
U1706="Fiber AOF","Fiber AOF",
U1706="Projet OCM (HUAWEI)","TRAVAUX-HUAWEI",
U1706="Projet OCM (NOKIA)","TRAVAUX-NOKIA",
U1706="ACCESS-ISSUE","ACCESS-ISSUE",
U1706="Projet OCM (ZTE, NOKIA, autres projets)","TRAVAUX OCM",
U1706="No root CAuse","No root cause",
U1706="ODU HS","PDH",
U1706="IP &amp; VLAN","PDH",
U1706="Warehouse HUAWEI","SPARE-ISSUE",
U1706="SPARE-HS","SPARE-ISSUE",
U1706="Power Telco","BSS",U1706="no impacts","no impacts"
),"")</f>
        <v/>
      </c>
      <c r="T1706" s="40" t="str" cm="1">
        <f t="array" ref="T1706">IFERROR(_xlfn.IFS(
U1706="MPR ISSUE","TX ISSUE",
U1706="BSS Hardware Issue","RAN ISSUE",
U1706="Sites strategiques, MLL, Pylone, etc.","ENVTECH",
U1706="AKTIVCO DEFAUT GE &amp; POWER Cabinet","POWER ISSUE",
U1706="AKTIVCO Coupure ENEO &amp; Baisse de tension","POWER ISSUE",
U1706="Coupure ENEO &amp; Baisse de tension","POWER ISSUE",
U1706="Defaut GE &amp; POWER Cabinet","POWER ISSUE",
U1706="Sharing","POWER ISSUE",
U1706="Sites strategiques &amp; DataCenter","POWER ISSUE",
U1706="Exclu","Exclu",
U1706="SAT","TX ISSUE",
U1706="SPARE-ISSUE","SPARE-ISSUE",
U1706="Fiber CAmtel","TX ISSUE",
U1706="Fiber AOF","TX ISSUE",
U1706="Projet OCM (HUAWEI)","TRAVAUX-HUAWEI",
U1706="Projet OCM (NOKIA)","TRAVAUX -NOKIA",
U1706="ACCESS-ISSUE","ACCESS-ISSUE",
U1706="Projet OCM (ZTE, NOKIA, autres projets)","TRAVAUX OCM",
U1706="No root CAuse","No root cause",
U1706="ODU HS","TX ISSUE",
U1706="IP &amp; VLAN","TX ISSUE",
U1706="Warehouse HUAWEI","SPARE-ISSUE",
U1706="SPARE-HS","SPARE-ISSUE",
U1706="Power Telco","RAN ISSUE",U1706="no impacts","no impacts"
),"")</f>
        <v/>
      </c>
      <c r="U1706" s="70"/>
      <c r="V1706" s="40" t="str" cm="1">
        <f t="array" ref="V1706">IFERROR(_xlfn.IFS(
U1706="MPR ISSUE","ACTIVE",
U1706="BSS Hardware Issue","ACTIVE",
U1706="Sites strategiques, MLL, Pylone, etc.","PASSIVE",
U1706="AKTIVCO DEFAUT GE &amp; POWER Cabinet","PASSIVE",
U1706="AKTIVCO Coupure ENEO &amp; Baisse de tension","PASSIVE",
U1706="Coupure ENEO &amp; Baisse de tension","PASSIVE",
U1706="Defaut GE &amp; POWER Cabinet","PASSIVE",
U1706="Sharing","PASSIVE",
U1706="Sites strategiques &amp; DataCenter","PASSIVE",
U1706="Exclu","Exclu",
U1706="SAT","ACTIVE",
U1706="SPARE-ISSUE","SPARE-ISSUE",
U1706="Fiber CAmtel","ACTIVE",
U1706="Fiber AOF","ACTIVE",
U1706="Projet OCM (HUAWEI)","PLANNED WORKS",
U1706="Projet OCM (NOKIA)","PLANNED WORKS",
U1706="ACCESS-ISSUE","ACCESS-ISSUE",
U1706="Projet OCM (ZTE, NOKIA, autres projets)","PLANNED WORKS",
U1706="No root CAuse","No root cause",
U1706="ODU HS","ACTIVE",
U1706="IP &amp; VLAN","ACTIVE",
U1706="Warehouse HUAWEI","SPARE-ISSUE",
U1706="SPARE-HS","SPARE-ISSUE",
U1706="Power Telco","ACTIVE", U1706="no impacts","no impacts"
),"")</f>
        <v/>
      </c>
      <c r="W1706" s="98"/>
      <c r="X1706" s="98"/>
      <c r="Y1706" s="98"/>
      <c r="Z1706" s="98"/>
      <c r="AA1706" s="98"/>
      <c r="AB1706" s="17" t="s">
        <v>5468</v>
      </c>
      <c r="AC1706" s="17"/>
      <c r="AD1706" s="9" t="s">
        <v>5468</v>
      </c>
      <c r="AE1706" s="7" t="s">
        <v>5468</v>
      </c>
      <c r="AF1706" s="6" t="s">
        <v>5468</v>
      </c>
      <c r="AG1706" s="7" t="s">
        <v>5468</v>
      </c>
      <c r="AH1706" s="3" t="s">
        <v>5468</v>
      </c>
      <c r="AI1706" s="18" t="s">
        <v>5468</v>
      </c>
      <c r="AJ1706" s="18" t="s">
        <v>5468</v>
      </c>
      <c r="AK1706" s="18" t="s">
        <v>5468</v>
      </c>
      <c r="AL1706" s="18" t="s">
        <v>5468</v>
      </c>
      <c r="AM1706" s="18" t="s">
        <v>5468</v>
      </c>
      <c r="AN1706" s="9" t="s">
        <v>5468</v>
      </c>
      <c r="AO1706" s="14"/>
      <c r="AP1706" s="14" t="s">
        <v>5468</v>
      </c>
      <c r="AQ1706" s="14" t="s">
        <v>5468</v>
      </c>
      <c r="AR1706" s="14" t="s">
        <v>5468</v>
      </c>
      <c r="AS1706" s="9" t="s">
        <v>5468</v>
      </c>
    </row>
    <row r="1707" spans="1:45" x14ac:dyDescent="0.3">
      <c r="A1707" s="1" t="s">
        <v>2422</v>
      </c>
      <c r="B1707" s="8" t="s">
        <v>2423</v>
      </c>
      <c r="C1707" s="3" t="str">
        <f>_xlfn.XLOOKUP(B1707,'[1]daily break down'!$D:$D,'[1]daily break down'!$E:$E,"")</f>
        <v>Douala</v>
      </c>
      <c r="D1707" s="1" t="s">
        <v>11</v>
      </c>
      <c r="E1707" s="1" t="s">
        <v>12</v>
      </c>
      <c r="F1707" s="3" t="s">
        <v>31</v>
      </c>
      <c r="G1707" s="1" t="s">
        <v>32</v>
      </c>
      <c r="H1707" s="29" t="str">
        <f>_xlfn.XLOOKUP(B1707,[2]CALCULATION!$B:$B,[2]CALCULATION!$H:$H,"")</f>
        <v>ZTE</v>
      </c>
      <c r="I1707" s="100" t="s">
        <v>6097</v>
      </c>
      <c r="J1707" s="41" t="s">
        <v>5541</v>
      </c>
      <c r="K1707" s="41"/>
      <c r="L1707" s="41">
        <v>1.9342677487565392</v>
      </c>
      <c r="M1707" s="41">
        <v>0.12199193569098832</v>
      </c>
      <c r="N1707" s="41">
        <v>0.10697479974774028</v>
      </c>
      <c r="O1707" s="41">
        <v>0.21389609426052883</v>
      </c>
      <c r="P1707" s="41">
        <v>0.21446681676668572</v>
      </c>
      <c r="Q1707" s="41">
        <v>0.30904623708383588</v>
      </c>
      <c r="R1707" s="41">
        <v>1.2065787183284673</v>
      </c>
      <c r="S1707" s="40" t="str" cm="1">
        <f t="array" ref="S1707">IFERROR(_xlfn.IFS(
U1707="MPR ISSUE","PDH",
U1707="BSS Hardware Issue","BSS",
U1707="Sites strategiques, MLL, Pylone, etc.","ENVTECH",
U1707="AKTIVCO DEFAUT GE &amp; POWER Cabinet","AKTIVCO",
U1707="AKTIVCO Coupure ENEO &amp; Baisse de tension","AKTIVCO GRID ONLY",
U1707="Coupure ENEO &amp; Baisse de tension","IHS GRID ONLY",
U1707="Defaut GE &amp; POWER Cabinet","IHS",
U1707="Sharing","Partners",
U1707="Sites strategiques &amp; DataCenter","SST &amp; DC",
U1707="Exclu","Exclu",
U1707="SAT","SAT",
U1707="SPARE-ISSUE","SPARE-ISSUE",
U1707="Fiber CAmtel","TRANS_FO_CAMTEL",
U1707="Fiber AOF","Fiber AOF",
U1707="Projet OCM (HUAWEI)","TRAVAUX-HUAWEI",
U1707="Projet OCM (NOKIA)","TRAVAUX-NOKIA",
U1707="ACCESS-ISSUE","ACCESS-ISSUE",
U1707="Projet OCM (ZTE, NOKIA, autres projets)","TRAVAUX OCM",
U1707="No root CAuse","No root cause",
U1707="ODU HS","PDH",
U1707="IP &amp; VLAN","PDH",
U1707="Warehouse HUAWEI","SPARE-ISSUE",
U1707="SPARE-HS","SPARE-ISSUE",
U1707="Power Telco","BSS",U1707="no impacts","no impacts"
),"")</f>
        <v/>
      </c>
      <c r="T1707" s="40" t="str" cm="1">
        <f t="array" ref="T1707">IFERROR(_xlfn.IFS(
U1707="MPR ISSUE","TX ISSUE",
U1707="BSS Hardware Issue","RAN ISSUE",
U1707="Sites strategiques, MLL, Pylone, etc.","ENVTECH",
U1707="AKTIVCO DEFAUT GE &amp; POWER Cabinet","POWER ISSUE",
U1707="AKTIVCO Coupure ENEO &amp; Baisse de tension","POWER ISSUE",
U1707="Coupure ENEO &amp; Baisse de tension","POWER ISSUE",
U1707="Defaut GE &amp; POWER Cabinet","POWER ISSUE",
U1707="Sharing","POWER ISSUE",
U1707="Sites strategiques &amp; DataCenter","POWER ISSUE",
U1707="Exclu","Exclu",
U1707="SAT","TX ISSUE",
U1707="SPARE-ISSUE","SPARE-ISSUE",
U1707="Fiber CAmtel","TX ISSUE",
U1707="Fiber AOF","TX ISSUE",
U1707="Projet OCM (HUAWEI)","TRAVAUX-HUAWEI",
U1707="Projet OCM (NOKIA)","TRAVAUX -NOKIA",
U1707="ACCESS-ISSUE","ACCESS-ISSUE",
U1707="Projet OCM (ZTE, NOKIA, autres projets)","TRAVAUX OCM",
U1707="No root CAuse","No root cause",
U1707="ODU HS","TX ISSUE",
U1707="IP &amp; VLAN","TX ISSUE",
U1707="Warehouse HUAWEI","SPARE-ISSUE",
U1707="SPARE-HS","SPARE-ISSUE",
U1707="Power Telco","RAN ISSUE",U1707="no impacts","no impacts"
),"")</f>
        <v/>
      </c>
      <c r="U1707" s="70"/>
      <c r="V1707" s="40" t="str" cm="1">
        <f t="array" ref="V1707">IFERROR(_xlfn.IFS(
U1707="MPR ISSUE","ACTIVE",
U1707="BSS Hardware Issue","ACTIVE",
U1707="Sites strategiques, MLL, Pylone, etc.","PASSIVE",
U1707="AKTIVCO DEFAUT GE &amp; POWER Cabinet","PASSIVE",
U1707="AKTIVCO Coupure ENEO &amp; Baisse de tension","PASSIVE",
U1707="Coupure ENEO &amp; Baisse de tension","PASSIVE",
U1707="Defaut GE &amp; POWER Cabinet","PASSIVE",
U1707="Sharing","PASSIVE",
U1707="Sites strategiques &amp; DataCenter","PASSIVE",
U1707="Exclu","Exclu",
U1707="SAT","ACTIVE",
U1707="SPARE-ISSUE","SPARE-ISSUE",
U1707="Fiber CAmtel","ACTIVE",
U1707="Fiber AOF","ACTIVE",
U1707="Projet OCM (HUAWEI)","PLANNED WORKS",
U1707="Projet OCM (NOKIA)","PLANNED WORKS",
U1707="ACCESS-ISSUE","ACCESS-ISSUE",
U1707="Projet OCM (ZTE, NOKIA, autres projets)","PLANNED WORKS",
U1707="No root CAuse","No root cause",
U1707="ODU HS","ACTIVE",
U1707="IP &amp; VLAN","ACTIVE",
U1707="Warehouse HUAWEI","SPARE-ISSUE",
U1707="SPARE-HS","SPARE-ISSUE",
U1707="Power Telco","ACTIVE", U1707="no impacts","no impacts"
),"")</f>
        <v/>
      </c>
      <c r="W1707" s="101" t="s">
        <v>6288</v>
      </c>
      <c r="X1707" s="101" t="s">
        <v>6289</v>
      </c>
      <c r="Y1707" s="101"/>
      <c r="Z1707" s="101" t="s">
        <v>6290</v>
      </c>
      <c r="AA1707" s="101" t="s">
        <v>6215</v>
      </c>
      <c r="AB1707" s="17" t="s">
        <v>5894</v>
      </c>
      <c r="AC1707" s="17"/>
      <c r="AD1707" s="9" t="s">
        <v>5468</v>
      </c>
      <c r="AE1707" s="7" t="s">
        <v>5468</v>
      </c>
      <c r="AF1707" s="6" t="s">
        <v>5468</v>
      </c>
      <c r="AG1707" s="7" t="s">
        <v>5468</v>
      </c>
      <c r="AH1707" s="3" t="s">
        <v>5468</v>
      </c>
      <c r="AI1707" s="18" t="s">
        <v>5468</v>
      </c>
      <c r="AJ1707" s="18" t="s">
        <v>5468</v>
      </c>
      <c r="AK1707" s="18" t="s">
        <v>5468</v>
      </c>
      <c r="AL1707" s="18" t="s">
        <v>5468</v>
      </c>
      <c r="AM1707" s="18" t="s">
        <v>5468</v>
      </c>
      <c r="AN1707" s="9" t="s">
        <v>5894</v>
      </c>
      <c r="AO1707" s="14"/>
      <c r="AP1707" s="14" t="s">
        <v>5468</v>
      </c>
      <c r="AQ1707" s="14" t="s">
        <v>5468</v>
      </c>
      <c r="AR1707" s="14" t="s">
        <v>5468</v>
      </c>
      <c r="AS1707" s="9" t="s">
        <v>5468</v>
      </c>
    </row>
    <row r="1708" spans="1:45" x14ac:dyDescent="0.3">
      <c r="A1708" s="1" t="s">
        <v>625</v>
      </c>
      <c r="B1708" s="8" t="s">
        <v>626</v>
      </c>
      <c r="C1708" s="3" t="str">
        <f>_xlfn.XLOOKUP(B1708,'[1]daily break down'!$D:$D,'[1]daily break down'!$E:$E,"")</f>
        <v>SUD-OUEST</v>
      </c>
      <c r="D1708" s="1" t="s">
        <v>11</v>
      </c>
      <c r="E1708" s="1" t="s">
        <v>12</v>
      </c>
      <c r="F1708" s="3" t="s">
        <v>13</v>
      </c>
      <c r="G1708" s="1" t="s">
        <v>627</v>
      </c>
      <c r="H1708" s="28" t="str">
        <f>_xlfn.XLOOKUP(B1708,[2]CALCULATION!$B:$B,[2]CALCULATION!$H:$H,"")</f>
        <v>NOKIA</v>
      </c>
      <c r="I1708" s="100" t="s">
        <v>6098</v>
      </c>
      <c r="J1708" s="41" t="s">
        <v>6092</v>
      </c>
      <c r="K1708" s="41"/>
      <c r="L1708" s="41">
        <v>0</v>
      </c>
      <c r="M1708" s="41">
        <v>0</v>
      </c>
      <c r="N1708" s="41">
        <v>0</v>
      </c>
      <c r="O1708" s="41">
        <v>0</v>
      </c>
      <c r="P1708" s="41">
        <v>0</v>
      </c>
      <c r="Q1708" s="41">
        <v>0</v>
      </c>
      <c r="R1708" s="41">
        <v>0</v>
      </c>
      <c r="S1708" s="40" t="str" cm="1">
        <f t="array" ref="S1708">IFERROR(_xlfn.IFS(
U1708="MPR ISSUE","PDH",
U1708="BSS Hardware Issue","BSS",
U1708="Sites strategiques, MLL, Pylone, etc.","ENVTECH",
U1708="AKTIVCO DEFAUT GE &amp; POWER Cabinet","AKTIVCO",
U1708="AKTIVCO Coupure ENEO &amp; Baisse de tension","AKTIVCO GRID ONLY",
U1708="Coupure ENEO &amp; Baisse de tension","IHS GRID ONLY",
U1708="Defaut GE &amp; POWER Cabinet","IHS",
U1708="Sharing","Partners",
U1708="Sites strategiques &amp; DataCenter","SST &amp; DC",
U1708="Exclu","Exclu",
U1708="SAT","SAT",
U1708="SPARE-ISSUE","SPARE-ISSUE",
U1708="Fiber CAmtel","TRANS_FO_CAMTEL",
U1708="Fiber AOF","Fiber AOF",
U1708="Projet OCM (HUAWEI)","TRAVAUX-HUAWEI",
U1708="Projet OCM (NOKIA)","TRAVAUX-NOKIA",
U1708="ACCESS-ISSUE","ACCESS-ISSUE",
U1708="Projet OCM (ZTE, NOKIA, autres projets)","TRAVAUX OCM",
U1708="No root CAuse","No root cause",
U1708="ODU HS","PDH",
U1708="IP &amp; VLAN","PDH",
U1708="Warehouse HUAWEI","SPARE-ISSUE",
U1708="SPARE-HS","SPARE-ISSUE",
U1708="Power Telco","BSS",U1708="no impacts","no impacts"
),"")</f>
        <v/>
      </c>
      <c r="T1708" s="40" t="str" cm="1">
        <f t="array" ref="T1708">IFERROR(_xlfn.IFS(
U1708="MPR ISSUE","TX ISSUE",
U1708="BSS Hardware Issue","RAN ISSUE",
U1708="Sites strategiques, MLL, Pylone, etc.","ENVTECH",
U1708="AKTIVCO DEFAUT GE &amp; POWER Cabinet","POWER ISSUE",
U1708="AKTIVCO Coupure ENEO &amp; Baisse de tension","POWER ISSUE",
U1708="Coupure ENEO &amp; Baisse de tension","POWER ISSUE",
U1708="Defaut GE &amp; POWER Cabinet","POWER ISSUE",
U1708="Sharing","POWER ISSUE",
U1708="Sites strategiques &amp; DataCenter","POWER ISSUE",
U1708="Exclu","Exclu",
U1708="SAT","TX ISSUE",
U1708="SPARE-ISSUE","SPARE-ISSUE",
U1708="Fiber CAmtel","TX ISSUE",
U1708="Fiber AOF","TX ISSUE",
U1708="Projet OCM (HUAWEI)","TRAVAUX-HUAWEI",
U1708="Projet OCM (NOKIA)","TRAVAUX -NOKIA",
U1708="ACCESS-ISSUE","ACCESS-ISSUE",
U1708="Projet OCM (ZTE, NOKIA, autres projets)","TRAVAUX OCM",
U1708="No root CAuse","No root cause",
U1708="ODU HS","TX ISSUE",
U1708="IP &amp; VLAN","TX ISSUE",
U1708="Warehouse HUAWEI","SPARE-ISSUE",
U1708="SPARE-HS","SPARE-ISSUE",
U1708="Power Telco","RAN ISSUE",U1708="no impacts","no impacts"
),"")</f>
        <v/>
      </c>
      <c r="U1708" s="70"/>
      <c r="V1708" s="40" t="str" cm="1">
        <f t="array" ref="V1708">IFERROR(_xlfn.IFS(
U1708="MPR ISSUE","ACTIVE",
U1708="BSS Hardware Issue","ACTIVE",
U1708="Sites strategiques, MLL, Pylone, etc.","PASSIVE",
U1708="AKTIVCO DEFAUT GE &amp; POWER Cabinet","PASSIVE",
U1708="AKTIVCO Coupure ENEO &amp; Baisse de tension","PASSIVE",
U1708="Coupure ENEO &amp; Baisse de tension","PASSIVE",
U1708="Defaut GE &amp; POWER Cabinet","PASSIVE",
U1708="Sharing","PASSIVE",
U1708="Sites strategiques &amp; DataCenter","PASSIVE",
U1708="Exclu","Exclu",
U1708="SAT","ACTIVE",
U1708="SPARE-ISSUE","SPARE-ISSUE",
U1708="Fiber CAmtel","ACTIVE",
U1708="Fiber AOF","ACTIVE",
U1708="Projet OCM (HUAWEI)","PLANNED WORKS",
U1708="Projet OCM (NOKIA)","PLANNED WORKS",
U1708="ACCESS-ISSUE","ACCESS-ISSUE",
U1708="Projet OCM (ZTE, NOKIA, autres projets)","PLANNED WORKS",
U1708="No root CAuse","No root cause",
U1708="ODU HS","ACTIVE",
U1708="IP &amp; VLAN","ACTIVE",
U1708="Warehouse HUAWEI","SPARE-ISSUE",
U1708="SPARE-HS","SPARE-ISSUE",
U1708="Power Telco","ACTIVE", U1708="no impacts","no impacts"
),"")</f>
        <v/>
      </c>
      <c r="W1708" s="98"/>
      <c r="X1708" s="98"/>
      <c r="Y1708" s="98"/>
      <c r="Z1708" s="98"/>
      <c r="AA1708" s="98"/>
      <c r="AB1708" s="17" t="s">
        <v>5468</v>
      </c>
      <c r="AC1708" s="17"/>
      <c r="AD1708" s="9" t="s">
        <v>5468</v>
      </c>
      <c r="AE1708" s="7" t="s">
        <v>5468</v>
      </c>
      <c r="AF1708" s="6" t="s">
        <v>5468</v>
      </c>
      <c r="AG1708" s="7" t="s">
        <v>5468</v>
      </c>
      <c r="AH1708" s="3" t="s">
        <v>5468</v>
      </c>
      <c r="AI1708" s="18" t="s">
        <v>5468</v>
      </c>
      <c r="AJ1708" s="18" t="s">
        <v>5468</v>
      </c>
      <c r="AK1708" s="18" t="s">
        <v>5468</v>
      </c>
      <c r="AL1708" s="18" t="s">
        <v>5468</v>
      </c>
      <c r="AM1708" s="18" t="s">
        <v>5468</v>
      </c>
      <c r="AN1708" s="9" t="s">
        <v>5468</v>
      </c>
      <c r="AO1708" s="14"/>
      <c r="AP1708" s="14" t="s">
        <v>5468</v>
      </c>
      <c r="AQ1708" s="14" t="s">
        <v>5468</v>
      </c>
      <c r="AR1708" s="14" t="s">
        <v>5468</v>
      </c>
      <c r="AS1708" s="9" t="s">
        <v>5468</v>
      </c>
    </row>
    <row r="1709" spans="1:45" x14ac:dyDescent="0.3">
      <c r="A1709" s="1" t="s">
        <v>3042</v>
      </c>
      <c r="B1709" s="8" t="s">
        <v>3043</v>
      </c>
      <c r="C1709" s="3" t="str">
        <f>_xlfn.XLOOKUP(B1709,'[1]daily break down'!$D:$D,'[1]daily break down'!$E:$E,"")</f>
        <v>LITTORAL</v>
      </c>
      <c r="D1709" s="1"/>
      <c r="E1709" s="1"/>
      <c r="F1709" s="3" t="s">
        <v>31</v>
      </c>
      <c r="G1709" s="1" t="s">
        <v>3042</v>
      </c>
      <c r="H1709" s="29" t="str">
        <f>_xlfn.XLOOKUP(B1709,[2]CALCULATION!$B:$B,[2]CALCULATION!$H:$H,"")</f>
        <v>ZTE</v>
      </c>
      <c r="I1709" s="100" t="s">
        <v>6098</v>
      </c>
      <c r="J1709" s="41" t="s">
        <v>5541</v>
      </c>
      <c r="K1709" s="41"/>
      <c r="L1709" s="41">
        <v>0</v>
      </c>
      <c r="M1709" s="41">
        <v>0</v>
      </c>
      <c r="N1709" s="41">
        <v>0</v>
      </c>
      <c r="O1709" s="41">
        <v>0</v>
      </c>
      <c r="P1709" s="41">
        <v>0</v>
      </c>
      <c r="Q1709" s="41">
        <v>0</v>
      </c>
      <c r="R1709" s="41">
        <v>0</v>
      </c>
      <c r="S1709" s="40" t="str" cm="1">
        <f t="array" ref="S1709">IFERROR(_xlfn.IFS(
U1709="MPR ISSUE","PDH",
U1709="BSS Hardware Issue","BSS",
U1709="Sites strategiques, MLL, Pylone, etc.","ENVTECH",
U1709="AKTIVCO DEFAUT GE &amp; POWER Cabinet","AKTIVCO",
U1709="AKTIVCO Coupure ENEO &amp; Baisse de tension","AKTIVCO GRID ONLY",
U1709="Coupure ENEO &amp; Baisse de tension","IHS GRID ONLY",
U1709="Defaut GE &amp; POWER Cabinet","IHS",
U1709="Sharing","Partners",
U1709="Sites strategiques &amp; DataCenter","SST &amp; DC",
U1709="Exclu","Exclu",
U1709="SAT","SAT",
U1709="SPARE-ISSUE","SPARE-ISSUE",
U1709="Fiber CAmtel","TRANS_FO_CAMTEL",
U1709="Fiber AOF","Fiber AOF",
U1709="Projet OCM (HUAWEI)","TRAVAUX-HUAWEI",
U1709="Projet OCM (NOKIA)","TRAVAUX-NOKIA",
U1709="ACCESS-ISSUE","ACCESS-ISSUE",
U1709="Projet OCM (ZTE, NOKIA, autres projets)","TRAVAUX OCM",
U1709="No root CAuse","No root cause",
U1709="ODU HS","PDH",
U1709="IP &amp; VLAN","PDH",
U1709="Warehouse HUAWEI","SPARE-ISSUE",
U1709="SPARE-HS","SPARE-ISSUE",
U1709="Power Telco","BSS",U1709="no impacts","no impacts"
),"")</f>
        <v/>
      </c>
      <c r="T1709" s="40" t="str" cm="1">
        <f t="array" ref="T1709">IFERROR(_xlfn.IFS(
U1709="MPR ISSUE","TX ISSUE",
U1709="BSS Hardware Issue","RAN ISSUE",
U1709="Sites strategiques, MLL, Pylone, etc.","ENVTECH",
U1709="AKTIVCO DEFAUT GE &amp; POWER Cabinet","POWER ISSUE",
U1709="AKTIVCO Coupure ENEO &amp; Baisse de tension","POWER ISSUE",
U1709="Coupure ENEO &amp; Baisse de tension","POWER ISSUE",
U1709="Defaut GE &amp; POWER Cabinet","POWER ISSUE",
U1709="Sharing","POWER ISSUE",
U1709="Sites strategiques &amp; DataCenter","POWER ISSUE",
U1709="Exclu","Exclu",
U1709="SAT","TX ISSUE",
U1709="SPARE-ISSUE","SPARE-ISSUE",
U1709="Fiber CAmtel","TX ISSUE",
U1709="Fiber AOF","TX ISSUE",
U1709="Projet OCM (HUAWEI)","TRAVAUX-HUAWEI",
U1709="Projet OCM (NOKIA)","TRAVAUX -NOKIA",
U1709="ACCESS-ISSUE","ACCESS-ISSUE",
U1709="Projet OCM (ZTE, NOKIA, autres projets)","TRAVAUX OCM",
U1709="No root CAuse","No root cause",
U1709="ODU HS","TX ISSUE",
U1709="IP &amp; VLAN","TX ISSUE",
U1709="Warehouse HUAWEI","SPARE-ISSUE",
U1709="SPARE-HS","SPARE-ISSUE",
U1709="Power Telco","RAN ISSUE",U1709="no impacts","no impacts"
),"")</f>
        <v/>
      </c>
      <c r="U1709" s="70"/>
      <c r="V1709" s="40" t="str" cm="1">
        <f t="array" ref="V1709">IFERROR(_xlfn.IFS(
U1709="MPR ISSUE","ACTIVE",
U1709="BSS Hardware Issue","ACTIVE",
U1709="Sites strategiques, MLL, Pylone, etc.","PASSIVE",
U1709="AKTIVCO DEFAUT GE &amp; POWER Cabinet","PASSIVE",
U1709="AKTIVCO Coupure ENEO &amp; Baisse de tension","PASSIVE",
U1709="Coupure ENEO &amp; Baisse de tension","PASSIVE",
U1709="Defaut GE &amp; POWER Cabinet","PASSIVE",
U1709="Sharing","PASSIVE",
U1709="Sites strategiques &amp; DataCenter","PASSIVE",
U1709="Exclu","Exclu",
U1709="SAT","ACTIVE",
U1709="SPARE-ISSUE","SPARE-ISSUE",
U1709="Fiber CAmtel","ACTIVE",
U1709="Fiber AOF","ACTIVE",
U1709="Projet OCM (HUAWEI)","PLANNED WORKS",
U1709="Projet OCM (NOKIA)","PLANNED WORKS",
U1709="ACCESS-ISSUE","ACCESS-ISSUE",
U1709="Projet OCM (ZTE, NOKIA, autres projets)","PLANNED WORKS",
U1709="No root CAuse","No root cause",
U1709="ODU HS","ACTIVE",
U1709="IP &amp; VLAN","ACTIVE",
U1709="Warehouse HUAWEI","SPARE-ISSUE",
U1709="SPARE-HS","SPARE-ISSUE",
U1709="Power Telco","ACTIVE", U1709="no impacts","no impacts"
),"")</f>
        <v/>
      </c>
      <c r="W1709" s="98"/>
      <c r="X1709" s="98"/>
      <c r="Y1709" s="98"/>
      <c r="Z1709" s="98"/>
      <c r="AA1709" s="98"/>
      <c r="AB1709" s="17" t="s">
        <v>5468</v>
      </c>
      <c r="AC1709" s="17"/>
      <c r="AD1709" s="9" t="s">
        <v>5468</v>
      </c>
      <c r="AE1709" s="7" t="s">
        <v>5468</v>
      </c>
      <c r="AF1709" s="6" t="s">
        <v>5468</v>
      </c>
      <c r="AG1709" s="7" t="s">
        <v>5468</v>
      </c>
      <c r="AH1709" s="3" t="s">
        <v>5468</v>
      </c>
      <c r="AI1709" s="18" t="s">
        <v>5468</v>
      </c>
      <c r="AJ1709" s="18" t="s">
        <v>5468</v>
      </c>
      <c r="AK1709" s="18" t="s">
        <v>5468</v>
      </c>
      <c r="AL1709" s="18" t="s">
        <v>5468</v>
      </c>
      <c r="AM1709" s="18" t="s">
        <v>5468</v>
      </c>
      <c r="AN1709" s="9" t="s">
        <v>5468</v>
      </c>
      <c r="AO1709" s="14"/>
      <c r="AP1709" s="14" t="s">
        <v>5468</v>
      </c>
      <c r="AQ1709" s="14" t="s">
        <v>5468</v>
      </c>
      <c r="AR1709" s="14" t="s">
        <v>5468</v>
      </c>
      <c r="AS1709" s="9" t="s">
        <v>5468</v>
      </c>
    </row>
    <row r="1710" spans="1:45" x14ac:dyDescent="0.3">
      <c r="A1710" s="1" t="s">
        <v>4678</v>
      </c>
      <c r="B1710" s="8" t="s">
        <v>4679</v>
      </c>
      <c r="C1710" s="3" t="str">
        <f>_xlfn.XLOOKUP(B1710,'[1]daily break down'!$D:$D,'[1]daily break down'!$E:$E,"")</f>
        <v>Bafoussam</v>
      </c>
      <c r="D1710" s="1" t="s">
        <v>11</v>
      </c>
      <c r="E1710" s="1" t="s">
        <v>145</v>
      </c>
      <c r="F1710" s="3" t="s">
        <v>102</v>
      </c>
      <c r="G1710" s="1" t="s">
        <v>299</v>
      </c>
      <c r="H1710" s="27" t="str">
        <f>_xlfn.XLOOKUP(B1710,[2]CALCULATION!$B:$B,[2]CALCULATION!$H:$H,"")</f>
        <v>Huawei</v>
      </c>
      <c r="I1710" s="100" t="s">
        <v>6098</v>
      </c>
      <c r="J1710" s="41" t="s">
        <v>5541</v>
      </c>
      <c r="K1710" s="41"/>
      <c r="L1710" s="41">
        <v>0</v>
      </c>
      <c r="M1710" s="41">
        <v>0</v>
      </c>
      <c r="N1710" s="41">
        <v>0</v>
      </c>
      <c r="O1710" s="41">
        <v>0</v>
      </c>
      <c r="P1710" s="41">
        <v>0</v>
      </c>
      <c r="Q1710" s="41">
        <v>0</v>
      </c>
      <c r="R1710" s="41">
        <v>0</v>
      </c>
      <c r="S1710" s="40" t="str" cm="1">
        <f t="array" ref="S1710">IFERROR(_xlfn.IFS(
U1710="MPR ISSUE","PDH",
U1710="BSS Hardware Issue","BSS",
U1710="Sites strategiques, MLL, Pylone, etc.","ENVTECH",
U1710="AKTIVCO DEFAUT GE &amp; POWER Cabinet","AKTIVCO",
U1710="AKTIVCO Coupure ENEO &amp; Baisse de tension","AKTIVCO GRID ONLY",
U1710="Coupure ENEO &amp; Baisse de tension","IHS GRID ONLY",
U1710="Defaut GE &amp; POWER Cabinet","IHS",
U1710="Sharing","Partners",
U1710="Sites strategiques &amp; DataCenter","SST &amp; DC",
U1710="Exclu","Exclu",
U1710="SAT","SAT",
U1710="SPARE-ISSUE","SPARE-ISSUE",
U1710="Fiber CAmtel","TRANS_FO_CAMTEL",
U1710="Fiber AOF","Fiber AOF",
U1710="Projet OCM (HUAWEI)","TRAVAUX-HUAWEI",
U1710="Projet OCM (NOKIA)","TRAVAUX-NOKIA",
U1710="ACCESS-ISSUE","ACCESS-ISSUE",
U1710="Projet OCM (ZTE, NOKIA, autres projets)","TRAVAUX OCM",
U1710="No root CAuse","No root cause",
U1710="ODU HS","PDH",
U1710="IP &amp; VLAN","PDH",
U1710="Warehouse HUAWEI","SPARE-ISSUE",
U1710="SPARE-HS","SPARE-ISSUE",
U1710="Power Telco","BSS",U1710="no impacts","no impacts"
),"")</f>
        <v/>
      </c>
      <c r="T1710" s="40" t="str" cm="1">
        <f t="array" ref="T1710">IFERROR(_xlfn.IFS(
U1710="MPR ISSUE","TX ISSUE",
U1710="BSS Hardware Issue","RAN ISSUE",
U1710="Sites strategiques, MLL, Pylone, etc.","ENVTECH",
U1710="AKTIVCO DEFAUT GE &amp; POWER Cabinet","POWER ISSUE",
U1710="AKTIVCO Coupure ENEO &amp; Baisse de tension","POWER ISSUE",
U1710="Coupure ENEO &amp; Baisse de tension","POWER ISSUE",
U1710="Defaut GE &amp; POWER Cabinet","POWER ISSUE",
U1710="Sharing","POWER ISSUE",
U1710="Sites strategiques &amp; DataCenter","POWER ISSUE",
U1710="Exclu","Exclu",
U1710="SAT","TX ISSUE",
U1710="SPARE-ISSUE","SPARE-ISSUE",
U1710="Fiber CAmtel","TX ISSUE",
U1710="Fiber AOF","TX ISSUE",
U1710="Projet OCM (HUAWEI)","TRAVAUX-HUAWEI",
U1710="Projet OCM (NOKIA)","TRAVAUX -NOKIA",
U1710="ACCESS-ISSUE","ACCESS-ISSUE",
U1710="Projet OCM (ZTE, NOKIA, autres projets)","TRAVAUX OCM",
U1710="No root CAuse","No root cause",
U1710="ODU HS","TX ISSUE",
U1710="IP &amp; VLAN","TX ISSUE",
U1710="Warehouse HUAWEI","SPARE-ISSUE",
U1710="SPARE-HS","SPARE-ISSUE",
U1710="Power Telco","RAN ISSUE",U1710="no impacts","no impacts"
),"")</f>
        <v/>
      </c>
      <c r="U1710" s="70"/>
      <c r="V1710" s="40" t="str" cm="1">
        <f t="array" ref="V1710">IFERROR(_xlfn.IFS(
U1710="MPR ISSUE","ACTIVE",
U1710="BSS Hardware Issue","ACTIVE",
U1710="Sites strategiques, MLL, Pylone, etc.","PASSIVE",
U1710="AKTIVCO DEFAUT GE &amp; POWER Cabinet","PASSIVE",
U1710="AKTIVCO Coupure ENEO &amp; Baisse de tension","PASSIVE",
U1710="Coupure ENEO &amp; Baisse de tension","PASSIVE",
U1710="Defaut GE &amp; POWER Cabinet","PASSIVE",
U1710="Sharing","PASSIVE",
U1710="Sites strategiques &amp; DataCenter","PASSIVE",
U1710="Exclu","Exclu",
U1710="SAT","ACTIVE",
U1710="SPARE-ISSUE","SPARE-ISSUE",
U1710="Fiber CAmtel","ACTIVE",
U1710="Fiber AOF","ACTIVE",
U1710="Projet OCM (HUAWEI)","PLANNED WORKS",
U1710="Projet OCM (NOKIA)","PLANNED WORKS",
U1710="ACCESS-ISSUE","ACCESS-ISSUE",
U1710="Projet OCM (ZTE, NOKIA, autres projets)","PLANNED WORKS",
U1710="No root CAuse","No root cause",
U1710="ODU HS","ACTIVE",
U1710="IP &amp; VLAN","ACTIVE",
U1710="Warehouse HUAWEI","SPARE-ISSUE",
U1710="SPARE-HS","SPARE-ISSUE",
U1710="Power Telco","ACTIVE", U1710="no impacts","no impacts"
),"")</f>
        <v/>
      </c>
      <c r="W1710" s="98"/>
      <c r="X1710" s="98"/>
      <c r="Y1710" s="98"/>
      <c r="Z1710" s="98"/>
      <c r="AA1710" s="98"/>
      <c r="AB1710" s="17" t="s">
        <v>5468</v>
      </c>
      <c r="AC1710" s="17"/>
      <c r="AD1710" s="9" t="s">
        <v>5468</v>
      </c>
      <c r="AE1710" s="7" t="s">
        <v>5468</v>
      </c>
      <c r="AF1710" s="6" t="s">
        <v>5468</v>
      </c>
      <c r="AG1710" s="7" t="s">
        <v>5468</v>
      </c>
      <c r="AH1710" s="3" t="s">
        <v>5468</v>
      </c>
      <c r="AI1710" s="18" t="s">
        <v>5468</v>
      </c>
      <c r="AJ1710" s="18" t="s">
        <v>5468</v>
      </c>
      <c r="AK1710" s="18" t="s">
        <v>5468</v>
      </c>
      <c r="AL1710" s="18" t="s">
        <v>5468</v>
      </c>
      <c r="AM1710" s="18" t="s">
        <v>5468</v>
      </c>
      <c r="AN1710" s="9" t="s">
        <v>5468</v>
      </c>
      <c r="AO1710" s="14"/>
      <c r="AP1710" s="14" t="s">
        <v>5468</v>
      </c>
      <c r="AQ1710" s="14" t="s">
        <v>5468</v>
      </c>
      <c r="AR1710" s="14" t="s">
        <v>5468</v>
      </c>
      <c r="AS1710" s="9" t="s">
        <v>5468</v>
      </c>
    </row>
    <row r="1711" spans="1:45" x14ac:dyDescent="0.3">
      <c r="A1711" s="1" t="s">
        <v>5208</v>
      </c>
      <c r="B1711" s="8" t="s">
        <v>5209</v>
      </c>
      <c r="C1711" s="3" t="str">
        <f>_xlfn.XLOOKUP(B1711,'[1]daily break down'!$D:$D,'[1]daily break down'!$E:$E,"")</f>
        <v>SUD-OUEST</v>
      </c>
      <c r="D1711" s="1" t="s">
        <v>11</v>
      </c>
      <c r="E1711" s="1" t="s">
        <v>12</v>
      </c>
      <c r="F1711" s="3" t="s">
        <v>13</v>
      </c>
      <c r="G1711" s="1" t="s">
        <v>14</v>
      </c>
      <c r="H1711" s="27" t="str">
        <f>_xlfn.XLOOKUP(B1711,[2]CALCULATION!$B:$B,[2]CALCULATION!$H:$H,"")</f>
        <v>Huawei</v>
      </c>
      <c r="I1711" s="100" t="s">
        <v>6098</v>
      </c>
      <c r="J1711" s="41" t="s">
        <v>5541</v>
      </c>
      <c r="K1711" s="41"/>
      <c r="L1711" s="41">
        <v>0</v>
      </c>
      <c r="M1711" s="41">
        <v>0</v>
      </c>
      <c r="N1711" s="41">
        <v>0</v>
      </c>
      <c r="O1711" s="41">
        <v>0</v>
      </c>
      <c r="P1711" s="41">
        <v>0</v>
      </c>
      <c r="Q1711" s="41">
        <v>0</v>
      </c>
      <c r="R1711" s="41">
        <v>0</v>
      </c>
      <c r="S1711" s="40" t="str" cm="1">
        <f t="array" ref="S1711">IFERROR(_xlfn.IFS(
U1711="MPR ISSUE","PDH",
U1711="BSS Hardware Issue","BSS",
U1711="Sites strategiques, MLL, Pylone, etc.","ENVTECH",
U1711="AKTIVCO DEFAUT GE &amp; POWER Cabinet","AKTIVCO",
U1711="AKTIVCO Coupure ENEO &amp; Baisse de tension","AKTIVCO GRID ONLY",
U1711="Coupure ENEO &amp; Baisse de tension","IHS GRID ONLY",
U1711="Defaut GE &amp; POWER Cabinet","IHS",
U1711="Sharing","Partners",
U1711="Sites strategiques &amp; DataCenter","SST &amp; DC",
U1711="Exclu","Exclu",
U1711="SAT","SAT",
U1711="SPARE-ISSUE","SPARE-ISSUE",
U1711="Fiber CAmtel","TRANS_FO_CAMTEL",
U1711="Fiber AOF","Fiber AOF",
U1711="Projet OCM (HUAWEI)","TRAVAUX-HUAWEI",
U1711="Projet OCM (NOKIA)","TRAVAUX-NOKIA",
U1711="ACCESS-ISSUE","ACCESS-ISSUE",
U1711="Projet OCM (ZTE, NOKIA, autres projets)","TRAVAUX OCM",
U1711="No root CAuse","No root cause",
U1711="ODU HS","PDH",
U1711="IP &amp; VLAN","PDH",
U1711="Warehouse HUAWEI","SPARE-ISSUE",
U1711="SPARE-HS","SPARE-ISSUE",
U1711="Power Telco","BSS",U1711="no impacts","no impacts"
),"")</f>
        <v/>
      </c>
      <c r="T1711" s="40" t="str" cm="1">
        <f t="array" ref="T1711">IFERROR(_xlfn.IFS(
U1711="MPR ISSUE","TX ISSUE",
U1711="BSS Hardware Issue","RAN ISSUE",
U1711="Sites strategiques, MLL, Pylone, etc.","ENVTECH",
U1711="AKTIVCO DEFAUT GE &amp; POWER Cabinet","POWER ISSUE",
U1711="AKTIVCO Coupure ENEO &amp; Baisse de tension","POWER ISSUE",
U1711="Coupure ENEO &amp; Baisse de tension","POWER ISSUE",
U1711="Defaut GE &amp; POWER Cabinet","POWER ISSUE",
U1711="Sharing","POWER ISSUE",
U1711="Sites strategiques &amp; DataCenter","POWER ISSUE",
U1711="Exclu","Exclu",
U1711="SAT","TX ISSUE",
U1711="SPARE-ISSUE","SPARE-ISSUE",
U1711="Fiber CAmtel","TX ISSUE",
U1711="Fiber AOF","TX ISSUE",
U1711="Projet OCM (HUAWEI)","TRAVAUX-HUAWEI",
U1711="Projet OCM (NOKIA)","TRAVAUX -NOKIA",
U1711="ACCESS-ISSUE","ACCESS-ISSUE",
U1711="Projet OCM (ZTE, NOKIA, autres projets)","TRAVAUX OCM",
U1711="No root CAuse","No root cause",
U1711="ODU HS","TX ISSUE",
U1711="IP &amp; VLAN","TX ISSUE",
U1711="Warehouse HUAWEI","SPARE-ISSUE",
U1711="SPARE-HS","SPARE-ISSUE",
U1711="Power Telco","RAN ISSUE",U1711="no impacts","no impacts"
),"")</f>
        <v/>
      </c>
      <c r="U1711" s="70"/>
      <c r="V1711" s="40" t="str" cm="1">
        <f t="array" ref="V1711">IFERROR(_xlfn.IFS(
U1711="MPR ISSUE","ACTIVE",
U1711="BSS Hardware Issue","ACTIVE",
U1711="Sites strategiques, MLL, Pylone, etc.","PASSIVE",
U1711="AKTIVCO DEFAUT GE &amp; POWER Cabinet","PASSIVE",
U1711="AKTIVCO Coupure ENEO &amp; Baisse de tension","PASSIVE",
U1711="Coupure ENEO &amp; Baisse de tension","PASSIVE",
U1711="Defaut GE &amp; POWER Cabinet","PASSIVE",
U1711="Sharing","PASSIVE",
U1711="Sites strategiques &amp; DataCenter","PASSIVE",
U1711="Exclu","Exclu",
U1711="SAT","ACTIVE",
U1711="SPARE-ISSUE","SPARE-ISSUE",
U1711="Fiber CAmtel","ACTIVE",
U1711="Fiber AOF","ACTIVE",
U1711="Projet OCM (HUAWEI)","PLANNED WORKS",
U1711="Projet OCM (NOKIA)","PLANNED WORKS",
U1711="ACCESS-ISSUE","ACCESS-ISSUE",
U1711="Projet OCM (ZTE, NOKIA, autres projets)","PLANNED WORKS",
U1711="No root CAuse","No root cause",
U1711="ODU HS","ACTIVE",
U1711="IP &amp; VLAN","ACTIVE",
U1711="Warehouse HUAWEI","SPARE-ISSUE",
U1711="SPARE-HS","SPARE-ISSUE",
U1711="Power Telco","ACTIVE", U1711="no impacts","no impacts"
),"")</f>
        <v/>
      </c>
      <c r="W1711" s="98"/>
      <c r="X1711" s="98"/>
      <c r="Y1711" s="98"/>
      <c r="Z1711" s="98"/>
      <c r="AA1711" s="98"/>
      <c r="AB1711" s="17" t="s">
        <v>5468</v>
      </c>
      <c r="AC1711" s="17"/>
      <c r="AD1711" s="9" t="s">
        <v>5468</v>
      </c>
      <c r="AE1711" s="7" t="s">
        <v>5468</v>
      </c>
      <c r="AF1711" s="6" t="s">
        <v>5468</v>
      </c>
      <c r="AG1711" s="7" t="s">
        <v>5468</v>
      </c>
      <c r="AH1711" s="3" t="s">
        <v>5468</v>
      </c>
      <c r="AI1711" s="18" t="s">
        <v>5468</v>
      </c>
      <c r="AJ1711" s="18" t="s">
        <v>5468</v>
      </c>
      <c r="AK1711" s="18" t="s">
        <v>5468</v>
      </c>
      <c r="AL1711" s="18" t="s">
        <v>5468</v>
      </c>
      <c r="AM1711" s="18" t="s">
        <v>5468</v>
      </c>
      <c r="AN1711" s="9" t="s">
        <v>5468</v>
      </c>
      <c r="AO1711" s="14"/>
      <c r="AP1711" s="14" t="s">
        <v>5468</v>
      </c>
      <c r="AQ1711" s="14" t="s">
        <v>5468</v>
      </c>
      <c r="AR1711" s="14" t="s">
        <v>5468</v>
      </c>
      <c r="AS1711" s="9" t="s">
        <v>5468</v>
      </c>
    </row>
    <row r="1712" spans="1:45" x14ac:dyDescent="0.3">
      <c r="A1712" s="1" t="s">
        <v>1262</v>
      </c>
      <c r="B1712" s="8" t="s">
        <v>1263</v>
      </c>
      <c r="C1712" s="3" t="str">
        <f>_xlfn.XLOOKUP(B1712,'[1]daily break down'!$D:$D,'[1]daily break down'!$E:$E,"")</f>
        <v>CENTRE</v>
      </c>
      <c r="D1712" s="1" t="s">
        <v>21</v>
      </c>
      <c r="E1712" s="1" t="s">
        <v>30</v>
      </c>
      <c r="F1712" s="3" t="s">
        <v>69</v>
      </c>
      <c r="G1712" s="1" t="s">
        <v>502</v>
      </c>
      <c r="H1712" s="28" t="str">
        <f>_xlfn.XLOOKUP(B1712,[2]CALCULATION!$B:$B,[2]CALCULATION!$H:$H,"")</f>
        <v>NOKIA</v>
      </c>
      <c r="I1712" s="100" t="s">
        <v>6098</v>
      </c>
      <c r="J1712" s="41" t="s">
        <v>5541</v>
      </c>
      <c r="K1712" s="41"/>
      <c r="L1712" s="41">
        <v>1.3911361087568758E-2</v>
      </c>
      <c r="M1712" s="41">
        <v>1.3020360664793106E-2</v>
      </c>
      <c r="N1712" s="41">
        <v>1.8726832233265722E-2</v>
      </c>
      <c r="O1712" s="41">
        <v>2.4434057294832334E-2</v>
      </c>
      <c r="P1712" s="41">
        <v>0</v>
      </c>
      <c r="Q1712" s="41">
        <v>4.0485627780488767E-2</v>
      </c>
      <c r="R1712" s="41">
        <v>5.199226210667357E-2</v>
      </c>
      <c r="S1712" s="40" t="str" cm="1">
        <f t="array" ref="S1712">IFERROR(_xlfn.IFS(
U1712="MPR ISSUE","PDH",
U1712="BSS Hardware Issue","BSS",
U1712="Sites strategiques, MLL, Pylone, etc.","ENVTECH",
U1712="AKTIVCO DEFAUT GE &amp; POWER Cabinet","AKTIVCO",
U1712="AKTIVCO Coupure ENEO &amp; Baisse de tension","AKTIVCO GRID ONLY",
U1712="Coupure ENEO &amp; Baisse de tension","IHS GRID ONLY",
U1712="Defaut GE &amp; POWER Cabinet","IHS",
U1712="Sharing","Partners",
U1712="Sites strategiques &amp; DataCenter","SST &amp; DC",
U1712="Exclu","Exclu",
U1712="SAT","SAT",
U1712="SPARE-ISSUE","SPARE-ISSUE",
U1712="Fiber CAmtel","TRANS_FO_CAMTEL",
U1712="Fiber AOF","Fiber AOF",
U1712="Projet OCM (HUAWEI)","TRAVAUX-HUAWEI",
U1712="Projet OCM (NOKIA)","TRAVAUX-NOKIA",
U1712="ACCESS-ISSUE","ACCESS-ISSUE",
U1712="Projet OCM (ZTE, NOKIA, autres projets)","TRAVAUX OCM",
U1712="No root CAuse","No root cause",
U1712="ODU HS","PDH",
U1712="IP &amp; VLAN","PDH",
U1712="Warehouse HUAWEI","SPARE-ISSUE",
U1712="SPARE-HS","SPARE-ISSUE",
U1712="Power Telco","BSS",U1712="no impacts","no impacts"
),"")</f>
        <v/>
      </c>
      <c r="T1712" s="40" t="str" cm="1">
        <f t="array" ref="T1712">IFERROR(_xlfn.IFS(
U1712="MPR ISSUE","TX ISSUE",
U1712="BSS Hardware Issue","RAN ISSUE",
U1712="Sites strategiques, MLL, Pylone, etc.","ENVTECH",
U1712="AKTIVCO DEFAUT GE &amp; POWER Cabinet","POWER ISSUE",
U1712="AKTIVCO Coupure ENEO &amp; Baisse de tension","POWER ISSUE",
U1712="Coupure ENEO &amp; Baisse de tension","POWER ISSUE",
U1712="Defaut GE &amp; POWER Cabinet","POWER ISSUE",
U1712="Sharing","POWER ISSUE",
U1712="Sites strategiques &amp; DataCenter","POWER ISSUE",
U1712="Exclu","Exclu",
U1712="SAT","TX ISSUE",
U1712="SPARE-ISSUE","SPARE-ISSUE",
U1712="Fiber CAmtel","TX ISSUE",
U1712="Fiber AOF","TX ISSUE",
U1712="Projet OCM (HUAWEI)","TRAVAUX-HUAWEI",
U1712="Projet OCM (NOKIA)","TRAVAUX -NOKIA",
U1712="ACCESS-ISSUE","ACCESS-ISSUE",
U1712="Projet OCM (ZTE, NOKIA, autres projets)","TRAVAUX OCM",
U1712="No root CAuse","No root cause",
U1712="ODU HS","TX ISSUE",
U1712="IP &amp; VLAN","TX ISSUE",
U1712="Warehouse HUAWEI","SPARE-ISSUE",
U1712="SPARE-HS","SPARE-ISSUE",
U1712="Power Telco","RAN ISSUE",U1712="no impacts","no impacts"
),"")</f>
        <v/>
      </c>
      <c r="U1712" s="70"/>
      <c r="V1712" s="40" t="str" cm="1">
        <f t="array" ref="V1712">IFERROR(_xlfn.IFS(
U1712="MPR ISSUE","ACTIVE",
U1712="BSS Hardware Issue","ACTIVE",
U1712="Sites strategiques, MLL, Pylone, etc.","PASSIVE",
U1712="AKTIVCO DEFAUT GE &amp; POWER Cabinet","PASSIVE",
U1712="AKTIVCO Coupure ENEO &amp; Baisse de tension","PASSIVE",
U1712="Coupure ENEO &amp; Baisse de tension","PASSIVE",
U1712="Defaut GE &amp; POWER Cabinet","PASSIVE",
U1712="Sharing","PASSIVE",
U1712="Sites strategiques &amp; DataCenter","PASSIVE",
U1712="Exclu","Exclu",
U1712="SAT","ACTIVE",
U1712="SPARE-ISSUE","SPARE-ISSUE",
U1712="Fiber CAmtel","ACTIVE",
U1712="Fiber AOF","ACTIVE",
U1712="Projet OCM (HUAWEI)","PLANNED WORKS",
U1712="Projet OCM (NOKIA)","PLANNED WORKS",
U1712="ACCESS-ISSUE","ACCESS-ISSUE",
U1712="Projet OCM (ZTE, NOKIA, autres projets)","PLANNED WORKS",
U1712="No root CAuse","No root cause",
U1712="ODU HS","ACTIVE",
U1712="IP &amp; VLAN","ACTIVE",
U1712="Warehouse HUAWEI","SPARE-ISSUE",
U1712="SPARE-HS","SPARE-ISSUE",
U1712="Power Telco","ACTIVE", U1712="no impacts","no impacts"
),"")</f>
        <v/>
      </c>
      <c r="W1712" s="98"/>
      <c r="X1712" s="98"/>
      <c r="Y1712" s="98"/>
      <c r="Z1712" s="98"/>
      <c r="AA1712" s="98"/>
      <c r="AB1712" s="17" t="s">
        <v>5468</v>
      </c>
      <c r="AC1712" s="17"/>
      <c r="AD1712" s="9" t="s">
        <v>5468</v>
      </c>
      <c r="AE1712" s="7" t="s">
        <v>5468</v>
      </c>
      <c r="AF1712" s="6" t="s">
        <v>5468</v>
      </c>
      <c r="AG1712" s="7" t="s">
        <v>5468</v>
      </c>
      <c r="AH1712" s="3" t="s">
        <v>5468</v>
      </c>
      <c r="AI1712" s="18" t="s">
        <v>5468</v>
      </c>
      <c r="AJ1712" s="18" t="s">
        <v>5468</v>
      </c>
      <c r="AK1712" s="18" t="s">
        <v>5468</v>
      </c>
      <c r="AL1712" s="18" t="s">
        <v>5468</v>
      </c>
      <c r="AM1712" s="18" t="s">
        <v>5468</v>
      </c>
      <c r="AN1712" s="9" t="s">
        <v>5468</v>
      </c>
      <c r="AO1712" s="14"/>
      <c r="AP1712" s="14" t="s">
        <v>5468</v>
      </c>
      <c r="AQ1712" s="14" t="s">
        <v>5468</v>
      </c>
      <c r="AR1712" s="14" t="s">
        <v>5468</v>
      </c>
      <c r="AS1712" s="9" t="s">
        <v>5468</v>
      </c>
    </row>
    <row r="1713" spans="1:45" x14ac:dyDescent="0.3">
      <c r="A1713" s="1" t="s">
        <v>5094</v>
      </c>
      <c r="B1713" s="8" t="s">
        <v>5095</v>
      </c>
      <c r="C1713" s="3" t="str">
        <f>_xlfn.XLOOKUP(B1713,'[1]daily break down'!$D:$D,'[1]daily break down'!$E:$E,"")</f>
        <v>CENTRE</v>
      </c>
      <c r="D1713" s="1" t="s">
        <v>11</v>
      </c>
      <c r="E1713" s="1" t="s">
        <v>594</v>
      </c>
      <c r="F1713" s="3" t="s">
        <v>37</v>
      </c>
      <c r="G1713" s="1" t="s">
        <v>5094</v>
      </c>
      <c r="H1713" s="29" t="str">
        <f>_xlfn.XLOOKUP(B1713,[2]CALCULATION!$B:$B,[2]CALCULATION!$H:$H,"")</f>
        <v>ZTE</v>
      </c>
      <c r="I1713" s="100" t="s">
        <v>6098</v>
      </c>
      <c r="J1713" s="41" t="s">
        <v>5541</v>
      </c>
      <c r="K1713" s="41"/>
      <c r="L1713" s="41">
        <v>0</v>
      </c>
      <c r="M1713" s="41">
        <v>0</v>
      </c>
      <c r="N1713" s="41">
        <v>0</v>
      </c>
      <c r="O1713" s="41">
        <v>0</v>
      </c>
      <c r="P1713" s="41">
        <v>0</v>
      </c>
      <c r="Q1713" s="41">
        <v>0</v>
      </c>
      <c r="R1713" s="41">
        <v>0</v>
      </c>
      <c r="S1713" s="40" t="str" cm="1">
        <f t="array" ref="S1713">IFERROR(_xlfn.IFS(
U1713="MPR ISSUE","PDH",
U1713="BSS Hardware Issue","BSS",
U1713="Sites strategiques, MLL, Pylone, etc.","ENVTECH",
U1713="AKTIVCO DEFAUT GE &amp; POWER Cabinet","AKTIVCO",
U1713="AKTIVCO Coupure ENEO &amp; Baisse de tension","AKTIVCO GRID ONLY",
U1713="Coupure ENEO &amp; Baisse de tension","IHS GRID ONLY",
U1713="Defaut GE &amp; POWER Cabinet","IHS",
U1713="Sharing","Partners",
U1713="Sites strategiques &amp; DataCenter","SST &amp; DC",
U1713="Exclu","Exclu",
U1713="SAT","SAT",
U1713="SPARE-ISSUE","SPARE-ISSUE",
U1713="Fiber CAmtel","TRANS_FO_CAMTEL",
U1713="Fiber AOF","Fiber AOF",
U1713="Projet OCM (HUAWEI)","TRAVAUX-HUAWEI",
U1713="Projet OCM (NOKIA)","TRAVAUX-NOKIA",
U1713="ACCESS-ISSUE","ACCESS-ISSUE",
U1713="Projet OCM (ZTE, NOKIA, autres projets)","TRAVAUX OCM",
U1713="No root CAuse","No root cause",
U1713="ODU HS","PDH",
U1713="IP &amp; VLAN","PDH",
U1713="Warehouse HUAWEI","SPARE-ISSUE",
U1713="SPARE-HS","SPARE-ISSUE",
U1713="Power Telco","BSS",U1713="no impacts","no impacts"
),"")</f>
        <v/>
      </c>
      <c r="T1713" s="40" t="str" cm="1">
        <f t="array" ref="T1713">IFERROR(_xlfn.IFS(
U1713="MPR ISSUE","TX ISSUE",
U1713="BSS Hardware Issue","RAN ISSUE",
U1713="Sites strategiques, MLL, Pylone, etc.","ENVTECH",
U1713="AKTIVCO DEFAUT GE &amp; POWER Cabinet","POWER ISSUE",
U1713="AKTIVCO Coupure ENEO &amp; Baisse de tension","POWER ISSUE",
U1713="Coupure ENEO &amp; Baisse de tension","POWER ISSUE",
U1713="Defaut GE &amp; POWER Cabinet","POWER ISSUE",
U1713="Sharing","POWER ISSUE",
U1713="Sites strategiques &amp; DataCenter","POWER ISSUE",
U1713="Exclu","Exclu",
U1713="SAT","TX ISSUE",
U1713="SPARE-ISSUE","SPARE-ISSUE",
U1713="Fiber CAmtel","TX ISSUE",
U1713="Fiber AOF","TX ISSUE",
U1713="Projet OCM (HUAWEI)","TRAVAUX-HUAWEI",
U1713="Projet OCM (NOKIA)","TRAVAUX -NOKIA",
U1713="ACCESS-ISSUE","ACCESS-ISSUE",
U1713="Projet OCM (ZTE, NOKIA, autres projets)","TRAVAUX OCM",
U1713="No root CAuse","No root cause",
U1713="ODU HS","TX ISSUE",
U1713="IP &amp; VLAN","TX ISSUE",
U1713="Warehouse HUAWEI","SPARE-ISSUE",
U1713="SPARE-HS","SPARE-ISSUE",
U1713="Power Telco","RAN ISSUE",U1713="no impacts","no impacts"
),"")</f>
        <v/>
      </c>
      <c r="U1713" s="70"/>
      <c r="V1713" s="40" t="str" cm="1">
        <f t="array" ref="V1713">IFERROR(_xlfn.IFS(
U1713="MPR ISSUE","ACTIVE",
U1713="BSS Hardware Issue","ACTIVE",
U1713="Sites strategiques, MLL, Pylone, etc.","PASSIVE",
U1713="AKTIVCO DEFAUT GE &amp; POWER Cabinet","PASSIVE",
U1713="AKTIVCO Coupure ENEO &amp; Baisse de tension","PASSIVE",
U1713="Coupure ENEO &amp; Baisse de tension","PASSIVE",
U1713="Defaut GE &amp; POWER Cabinet","PASSIVE",
U1713="Sharing","PASSIVE",
U1713="Sites strategiques &amp; DataCenter","PASSIVE",
U1713="Exclu","Exclu",
U1713="SAT","ACTIVE",
U1713="SPARE-ISSUE","SPARE-ISSUE",
U1713="Fiber CAmtel","ACTIVE",
U1713="Fiber AOF","ACTIVE",
U1713="Projet OCM (HUAWEI)","PLANNED WORKS",
U1713="Projet OCM (NOKIA)","PLANNED WORKS",
U1713="ACCESS-ISSUE","ACCESS-ISSUE",
U1713="Projet OCM (ZTE, NOKIA, autres projets)","PLANNED WORKS",
U1713="No root CAuse","No root cause",
U1713="ODU HS","ACTIVE",
U1713="IP &amp; VLAN","ACTIVE",
U1713="Warehouse HUAWEI","SPARE-ISSUE",
U1713="SPARE-HS","SPARE-ISSUE",
U1713="Power Telco","ACTIVE", U1713="no impacts","no impacts"
),"")</f>
        <v/>
      </c>
      <c r="W1713" s="98"/>
      <c r="X1713" s="98"/>
      <c r="Y1713" s="98"/>
      <c r="Z1713" s="98"/>
      <c r="AA1713" s="98"/>
      <c r="AB1713" s="17" t="s">
        <v>5715</v>
      </c>
      <c r="AC1713" s="17"/>
      <c r="AD1713" s="9" t="s">
        <v>5468</v>
      </c>
      <c r="AE1713" s="7" t="s">
        <v>5468</v>
      </c>
      <c r="AF1713" s="6" t="s">
        <v>5468</v>
      </c>
      <c r="AG1713" s="7" t="s">
        <v>5468</v>
      </c>
      <c r="AH1713" s="3" t="s">
        <v>5468</v>
      </c>
      <c r="AI1713" s="18" t="s">
        <v>5468</v>
      </c>
      <c r="AJ1713" s="18" t="s">
        <v>5468</v>
      </c>
      <c r="AK1713" s="18" t="s">
        <v>5715</v>
      </c>
      <c r="AL1713" s="18" t="s">
        <v>5468</v>
      </c>
      <c r="AM1713" s="18" t="s">
        <v>5468</v>
      </c>
      <c r="AN1713" s="9" t="s">
        <v>5468</v>
      </c>
      <c r="AO1713" s="14"/>
      <c r="AP1713" s="14" t="s">
        <v>5468</v>
      </c>
      <c r="AQ1713" s="14" t="s">
        <v>5468</v>
      </c>
      <c r="AR1713" s="14" t="s">
        <v>5468</v>
      </c>
      <c r="AS1713" s="9" t="s">
        <v>5468</v>
      </c>
    </row>
    <row r="1714" spans="1:45" x14ac:dyDescent="0.3">
      <c r="A1714" s="1" t="s">
        <v>2716</v>
      </c>
      <c r="B1714" s="8" t="s">
        <v>2717</v>
      </c>
      <c r="C1714" s="3" t="str">
        <f>_xlfn.XLOOKUP(B1714,'[1]daily break down'!$D:$D,'[1]daily break down'!$E:$E,"")</f>
        <v>Douala</v>
      </c>
      <c r="D1714" s="1" t="s">
        <v>11</v>
      </c>
      <c r="E1714" s="1" t="s">
        <v>757</v>
      </c>
      <c r="F1714" s="3" t="s">
        <v>31</v>
      </c>
      <c r="G1714" s="1" t="s">
        <v>32</v>
      </c>
      <c r="H1714" s="29" t="str">
        <f>_xlfn.XLOOKUP(B1714,[2]CALCULATION!$B:$B,[2]CALCULATION!$H:$H,"")</f>
        <v>ZTE</v>
      </c>
      <c r="I1714" s="100" t="s">
        <v>6098</v>
      </c>
      <c r="J1714" s="41" t="s">
        <v>5541</v>
      </c>
      <c r="K1714" s="41"/>
      <c r="L1714" s="41">
        <v>0</v>
      </c>
      <c r="M1714" s="41">
        <v>0</v>
      </c>
      <c r="N1714" s="41">
        <v>0</v>
      </c>
      <c r="O1714" s="41">
        <v>0</v>
      </c>
      <c r="P1714" s="41">
        <v>0</v>
      </c>
      <c r="Q1714" s="41">
        <v>0</v>
      </c>
      <c r="R1714" s="41">
        <v>0</v>
      </c>
      <c r="S1714" s="40" t="str" cm="1">
        <f t="array" ref="S1714">IFERROR(_xlfn.IFS(
U1714="MPR ISSUE","PDH",
U1714="BSS Hardware Issue","BSS",
U1714="Sites strategiques, MLL, Pylone, etc.","ENVTECH",
U1714="AKTIVCO DEFAUT GE &amp; POWER Cabinet","AKTIVCO",
U1714="AKTIVCO Coupure ENEO &amp; Baisse de tension","AKTIVCO GRID ONLY",
U1714="Coupure ENEO &amp; Baisse de tension","IHS GRID ONLY",
U1714="Defaut GE &amp; POWER Cabinet","IHS",
U1714="Sharing","Partners",
U1714="Sites strategiques &amp; DataCenter","SST &amp; DC",
U1714="Exclu","Exclu",
U1714="SAT","SAT",
U1714="SPARE-ISSUE","SPARE-ISSUE",
U1714="Fiber CAmtel","TRANS_FO_CAMTEL",
U1714="Fiber AOF","Fiber AOF",
U1714="Projet OCM (HUAWEI)","TRAVAUX-HUAWEI",
U1714="Projet OCM (NOKIA)","TRAVAUX-NOKIA",
U1714="ACCESS-ISSUE","ACCESS-ISSUE",
U1714="Projet OCM (ZTE, NOKIA, autres projets)","TRAVAUX OCM",
U1714="No root CAuse","No root cause",
U1714="ODU HS","PDH",
U1714="IP &amp; VLAN","PDH",
U1714="Warehouse HUAWEI","SPARE-ISSUE",
U1714="SPARE-HS","SPARE-ISSUE",
U1714="Power Telco","BSS",U1714="no impacts","no impacts"
),"")</f>
        <v/>
      </c>
      <c r="T1714" s="40" t="str" cm="1">
        <f t="array" ref="T1714">IFERROR(_xlfn.IFS(
U1714="MPR ISSUE","TX ISSUE",
U1714="BSS Hardware Issue","RAN ISSUE",
U1714="Sites strategiques, MLL, Pylone, etc.","ENVTECH",
U1714="AKTIVCO DEFAUT GE &amp; POWER Cabinet","POWER ISSUE",
U1714="AKTIVCO Coupure ENEO &amp; Baisse de tension","POWER ISSUE",
U1714="Coupure ENEO &amp; Baisse de tension","POWER ISSUE",
U1714="Defaut GE &amp; POWER Cabinet","POWER ISSUE",
U1714="Sharing","POWER ISSUE",
U1714="Sites strategiques &amp; DataCenter","POWER ISSUE",
U1714="Exclu","Exclu",
U1714="SAT","TX ISSUE",
U1714="SPARE-ISSUE","SPARE-ISSUE",
U1714="Fiber CAmtel","TX ISSUE",
U1714="Fiber AOF","TX ISSUE",
U1714="Projet OCM (HUAWEI)","TRAVAUX-HUAWEI",
U1714="Projet OCM (NOKIA)","TRAVAUX -NOKIA",
U1714="ACCESS-ISSUE","ACCESS-ISSUE",
U1714="Projet OCM (ZTE, NOKIA, autres projets)","TRAVAUX OCM",
U1714="No root CAuse","No root cause",
U1714="ODU HS","TX ISSUE",
U1714="IP &amp; VLAN","TX ISSUE",
U1714="Warehouse HUAWEI","SPARE-ISSUE",
U1714="SPARE-HS","SPARE-ISSUE",
U1714="Power Telco","RAN ISSUE",U1714="no impacts","no impacts"
),"")</f>
        <v/>
      </c>
      <c r="U1714" s="70"/>
      <c r="V1714" s="40" t="str" cm="1">
        <f t="array" ref="V1714">IFERROR(_xlfn.IFS(
U1714="MPR ISSUE","ACTIVE",
U1714="BSS Hardware Issue","ACTIVE",
U1714="Sites strategiques, MLL, Pylone, etc.","PASSIVE",
U1714="AKTIVCO DEFAUT GE &amp; POWER Cabinet","PASSIVE",
U1714="AKTIVCO Coupure ENEO &amp; Baisse de tension","PASSIVE",
U1714="Coupure ENEO &amp; Baisse de tension","PASSIVE",
U1714="Defaut GE &amp; POWER Cabinet","PASSIVE",
U1714="Sharing","PASSIVE",
U1714="Sites strategiques &amp; DataCenter","PASSIVE",
U1714="Exclu","Exclu",
U1714="SAT","ACTIVE",
U1714="SPARE-ISSUE","SPARE-ISSUE",
U1714="Fiber CAmtel","ACTIVE",
U1714="Fiber AOF","ACTIVE",
U1714="Projet OCM (HUAWEI)","PLANNED WORKS",
U1714="Projet OCM (NOKIA)","PLANNED WORKS",
U1714="ACCESS-ISSUE","ACCESS-ISSUE",
U1714="Projet OCM (ZTE, NOKIA, autres projets)","PLANNED WORKS",
U1714="No root CAuse","No root cause",
U1714="ODU HS","ACTIVE",
U1714="IP &amp; VLAN","ACTIVE",
U1714="Warehouse HUAWEI","SPARE-ISSUE",
U1714="SPARE-HS","SPARE-ISSUE",
U1714="Power Telco","ACTIVE", U1714="no impacts","no impacts"
),"")</f>
        <v/>
      </c>
      <c r="W1714" s="98"/>
      <c r="X1714" s="98"/>
      <c r="Y1714" s="98"/>
      <c r="Z1714" s="98"/>
      <c r="AA1714" s="98"/>
      <c r="AB1714" s="17" t="s">
        <v>5468</v>
      </c>
      <c r="AC1714" s="17"/>
      <c r="AD1714" s="9" t="s">
        <v>5468</v>
      </c>
      <c r="AE1714" s="7" t="s">
        <v>5468</v>
      </c>
      <c r="AF1714" s="6" t="s">
        <v>5468</v>
      </c>
      <c r="AG1714" s="7" t="s">
        <v>5468</v>
      </c>
      <c r="AH1714" s="3" t="s">
        <v>5468</v>
      </c>
      <c r="AI1714" s="18" t="s">
        <v>5468</v>
      </c>
      <c r="AJ1714" s="18" t="s">
        <v>5468</v>
      </c>
      <c r="AK1714" s="18" t="s">
        <v>5468</v>
      </c>
      <c r="AL1714" s="18" t="s">
        <v>5468</v>
      </c>
      <c r="AM1714" s="18" t="s">
        <v>5468</v>
      </c>
      <c r="AN1714" s="9" t="s">
        <v>5468</v>
      </c>
      <c r="AO1714" s="14"/>
      <c r="AP1714" s="14" t="s">
        <v>5468</v>
      </c>
      <c r="AQ1714" s="14" t="s">
        <v>5468</v>
      </c>
      <c r="AR1714" s="14" t="s">
        <v>5468</v>
      </c>
      <c r="AS1714" s="9" t="s">
        <v>5468</v>
      </c>
    </row>
    <row r="1715" spans="1:45" x14ac:dyDescent="0.3">
      <c r="A1715" s="1" t="s">
        <v>5023</v>
      </c>
      <c r="B1715" s="8" t="s">
        <v>5024</v>
      </c>
      <c r="C1715" s="3" t="str">
        <f>_xlfn.XLOOKUP(B1715,'[1]daily break down'!$D:$D,'[1]daily break down'!$E:$E,"")</f>
        <v>Douala</v>
      </c>
      <c r="D1715" s="1" t="s">
        <v>11</v>
      </c>
      <c r="E1715" s="1" t="s">
        <v>12</v>
      </c>
      <c r="F1715" s="3" t="s">
        <v>31</v>
      </c>
      <c r="G1715" s="1" t="s">
        <v>32</v>
      </c>
      <c r="H1715" s="29" t="str">
        <f>_xlfn.XLOOKUP(B1715,[2]CALCULATION!$B:$B,[2]CALCULATION!$H:$H,"")</f>
        <v>ZTE</v>
      </c>
      <c r="I1715" s="100" t="s">
        <v>6098</v>
      </c>
      <c r="J1715" s="41" t="s">
        <v>5541</v>
      </c>
      <c r="K1715" s="41"/>
      <c r="L1715" s="41">
        <v>0</v>
      </c>
      <c r="M1715" s="41">
        <v>0</v>
      </c>
      <c r="N1715" s="41">
        <v>0</v>
      </c>
      <c r="O1715" s="41">
        <v>0</v>
      </c>
      <c r="P1715" s="41">
        <v>0</v>
      </c>
      <c r="Q1715" s="41">
        <v>0</v>
      </c>
      <c r="R1715" s="41">
        <v>2.158044476405014E-3</v>
      </c>
      <c r="S1715" s="40" t="str" cm="1">
        <f t="array" ref="S1715">IFERROR(_xlfn.IFS(
U1715="MPR ISSUE","PDH",
U1715="BSS Hardware Issue","BSS",
U1715="Sites strategiques, MLL, Pylone, etc.","ENVTECH",
U1715="AKTIVCO DEFAUT GE &amp; POWER Cabinet","AKTIVCO",
U1715="AKTIVCO Coupure ENEO &amp; Baisse de tension","AKTIVCO GRID ONLY",
U1715="Coupure ENEO &amp; Baisse de tension","IHS GRID ONLY",
U1715="Defaut GE &amp; POWER Cabinet","IHS",
U1715="Sharing","Partners",
U1715="Sites strategiques &amp; DataCenter","SST &amp; DC",
U1715="Exclu","Exclu",
U1715="SAT","SAT",
U1715="SPARE-ISSUE","SPARE-ISSUE",
U1715="Fiber CAmtel","TRANS_FO_CAMTEL",
U1715="Fiber AOF","Fiber AOF",
U1715="Projet OCM (HUAWEI)","TRAVAUX-HUAWEI",
U1715="Projet OCM (NOKIA)","TRAVAUX-NOKIA",
U1715="ACCESS-ISSUE","ACCESS-ISSUE",
U1715="Projet OCM (ZTE, NOKIA, autres projets)","TRAVAUX OCM",
U1715="No root CAuse","No root cause",
U1715="ODU HS","PDH",
U1715="IP &amp; VLAN","PDH",
U1715="Warehouse HUAWEI","SPARE-ISSUE",
U1715="SPARE-HS","SPARE-ISSUE",
U1715="Power Telco","BSS",U1715="no impacts","no impacts"
),"")</f>
        <v/>
      </c>
      <c r="T1715" s="40" t="str" cm="1">
        <f t="array" ref="T1715">IFERROR(_xlfn.IFS(
U1715="MPR ISSUE","TX ISSUE",
U1715="BSS Hardware Issue","RAN ISSUE",
U1715="Sites strategiques, MLL, Pylone, etc.","ENVTECH",
U1715="AKTIVCO DEFAUT GE &amp; POWER Cabinet","POWER ISSUE",
U1715="AKTIVCO Coupure ENEO &amp; Baisse de tension","POWER ISSUE",
U1715="Coupure ENEO &amp; Baisse de tension","POWER ISSUE",
U1715="Defaut GE &amp; POWER Cabinet","POWER ISSUE",
U1715="Sharing","POWER ISSUE",
U1715="Sites strategiques &amp; DataCenter","POWER ISSUE",
U1715="Exclu","Exclu",
U1715="SAT","TX ISSUE",
U1715="SPARE-ISSUE","SPARE-ISSUE",
U1715="Fiber CAmtel","TX ISSUE",
U1715="Fiber AOF","TX ISSUE",
U1715="Projet OCM (HUAWEI)","TRAVAUX-HUAWEI",
U1715="Projet OCM (NOKIA)","TRAVAUX -NOKIA",
U1715="ACCESS-ISSUE","ACCESS-ISSUE",
U1715="Projet OCM (ZTE, NOKIA, autres projets)","TRAVAUX OCM",
U1715="No root CAuse","No root cause",
U1715="ODU HS","TX ISSUE",
U1715="IP &amp; VLAN","TX ISSUE",
U1715="Warehouse HUAWEI","SPARE-ISSUE",
U1715="SPARE-HS","SPARE-ISSUE",
U1715="Power Telco","RAN ISSUE",U1715="no impacts","no impacts"
),"")</f>
        <v/>
      </c>
      <c r="U1715" s="70"/>
      <c r="V1715" s="40" t="str" cm="1">
        <f t="array" ref="V1715">IFERROR(_xlfn.IFS(
U1715="MPR ISSUE","ACTIVE",
U1715="BSS Hardware Issue","ACTIVE",
U1715="Sites strategiques, MLL, Pylone, etc.","PASSIVE",
U1715="AKTIVCO DEFAUT GE &amp; POWER Cabinet","PASSIVE",
U1715="AKTIVCO Coupure ENEO &amp; Baisse de tension","PASSIVE",
U1715="Coupure ENEO &amp; Baisse de tension","PASSIVE",
U1715="Defaut GE &amp; POWER Cabinet","PASSIVE",
U1715="Sharing","PASSIVE",
U1715="Sites strategiques &amp; DataCenter","PASSIVE",
U1715="Exclu","Exclu",
U1715="SAT","ACTIVE",
U1715="SPARE-ISSUE","SPARE-ISSUE",
U1715="Fiber CAmtel","ACTIVE",
U1715="Fiber AOF","ACTIVE",
U1715="Projet OCM (HUAWEI)","PLANNED WORKS",
U1715="Projet OCM (NOKIA)","PLANNED WORKS",
U1715="ACCESS-ISSUE","ACCESS-ISSUE",
U1715="Projet OCM (ZTE, NOKIA, autres projets)","PLANNED WORKS",
U1715="No root CAuse","No root cause",
U1715="ODU HS","ACTIVE",
U1715="IP &amp; VLAN","ACTIVE",
U1715="Warehouse HUAWEI","SPARE-ISSUE",
U1715="SPARE-HS","SPARE-ISSUE",
U1715="Power Telco","ACTIVE", U1715="no impacts","no impacts"
),"")</f>
        <v/>
      </c>
      <c r="W1715" s="98"/>
      <c r="X1715" s="98"/>
      <c r="Y1715" s="98"/>
      <c r="Z1715" s="98"/>
      <c r="AA1715" s="98"/>
      <c r="AB1715" s="17" t="s">
        <v>5468</v>
      </c>
      <c r="AC1715" s="17"/>
      <c r="AD1715" s="9" t="s">
        <v>5468</v>
      </c>
      <c r="AE1715" s="7" t="s">
        <v>5468</v>
      </c>
      <c r="AF1715" s="6" t="s">
        <v>5468</v>
      </c>
      <c r="AG1715" s="7" t="s">
        <v>5468</v>
      </c>
      <c r="AH1715" s="3" t="s">
        <v>5468</v>
      </c>
      <c r="AI1715" s="18" t="s">
        <v>5468</v>
      </c>
      <c r="AJ1715" s="18" t="s">
        <v>5468</v>
      </c>
      <c r="AK1715" s="18" t="s">
        <v>5468</v>
      </c>
      <c r="AL1715" s="18" t="s">
        <v>5468</v>
      </c>
      <c r="AM1715" s="18" t="s">
        <v>5468</v>
      </c>
      <c r="AN1715" s="9" t="s">
        <v>5468</v>
      </c>
      <c r="AO1715" s="14"/>
      <c r="AP1715" s="14" t="s">
        <v>5468</v>
      </c>
      <c r="AQ1715" s="14" t="s">
        <v>5468</v>
      </c>
      <c r="AR1715" s="14" t="s">
        <v>5468</v>
      </c>
      <c r="AS1715" s="9" t="s">
        <v>5468</v>
      </c>
    </row>
    <row r="1716" spans="1:45" x14ac:dyDescent="0.3">
      <c r="A1716" s="1" t="s">
        <v>1021</v>
      </c>
      <c r="B1716" s="8" t="s">
        <v>1022</v>
      </c>
      <c r="C1716" s="3" t="str">
        <f>_xlfn.XLOOKUP(B1716,'[1]daily break down'!$D:$D,'[1]daily break down'!$E:$E,"")</f>
        <v>Bafoussam</v>
      </c>
      <c r="D1716" s="1" t="s">
        <v>1023</v>
      </c>
      <c r="E1716" s="1"/>
      <c r="F1716" s="3" t="s">
        <v>102</v>
      </c>
      <c r="G1716" s="1" t="s">
        <v>299</v>
      </c>
      <c r="H1716" s="27" t="str">
        <f>_xlfn.XLOOKUP(B1716,[2]CALCULATION!$B:$B,[2]CALCULATION!$H:$H,"")</f>
        <v>Huawei</v>
      </c>
      <c r="I1716" s="100" t="s">
        <v>6098</v>
      </c>
      <c r="J1716" s="41" t="s">
        <v>5541</v>
      </c>
      <c r="K1716" s="41"/>
      <c r="L1716" s="41">
        <v>0</v>
      </c>
      <c r="M1716" s="41">
        <v>0</v>
      </c>
      <c r="N1716" s="41">
        <v>0</v>
      </c>
      <c r="O1716" s="41">
        <v>0</v>
      </c>
      <c r="P1716" s="41">
        <v>0</v>
      </c>
      <c r="Q1716" s="41">
        <v>0</v>
      </c>
      <c r="R1716" s="41">
        <v>0</v>
      </c>
      <c r="S1716" s="40" t="str" cm="1">
        <f t="array" ref="S1716">IFERROR(_xlfn.IFS(
U1716="MPR ISSUE","PDH",
U1716="BSS Hardware Issue","BSS",
U1716="Sites strategiques, MLL, Pylone, etc.","ENVTECH",
U1716="AKTIVCO DEFAUT GE &amp; POWER Cabinet","AKTIVCO",
U1716="AKTIVCO Coupure ENEO &amp; Baisse de tension","AKTIVCO GRID ONLY",
U1716="Coupure ENEO &amp; Baisse de tension","IHS GRID ONLY",
U1716="Defaut GE &amp; POWER Cabinet","IHS",
U1716="Sharing","Partners",
U1716="Sites strategiques &amp; DataCenter","SST &amp; DC",
U1716="Exclu","Exclu",
U1716="SAT","SAT",
U1716="SPARE-ISSUE","SPARE-ISSUE",
U1716="Fiber CAmtel","TRANS_FO_CAMTEL",
U1716="Fiber AOF","Fiber AOF",
U1716="Projet OCM (HUAWEI)","TRAVAUX-HUAWEI",
U1716="Projet OCM (NOKIA)","TRAVAUX-NOKIA",
U1716="ACCESS-ISSUE","ACCESS-ISSUE",
U1716="Projet OCM (ZTE, NOKIA, autres projets)","TRAVAUX OCM",
U1716="No root CAuse","No root cause",
U1716="ODU HS","PDH",
U1716="IP &amp; VLAN","PDH",
U1716="Warehouse HUAWEI","SPARE-ISSUE",
U1716="SPARE-HS","SPARE-ISSUE",
U1716="Power Telco","BSS",U1716="no impacts","no impacts"
),"")</f>
        <v/>
      </c>
      <c r="T1716" s="40" t="str" cm="1">
        <f t="array" ref="T1716">IFERROR(_xlfn.IFS(
U1716="MPR ISSUE","TX ISSUE",
U1716="BSS Hardware Issue","RAN ISSUE",
U1716="Sites strategiques, MLL, Pylone, etc.","ENVTECH",
U1716="AKTIVCO DEFAUT GE &amp; POWER Cabinet","POWER ISSUE",
U1716="AKTIVCO Coupure ENEO &amp; Baisse de tension","POWER ISSUE",
U1716="Coupure ENEO &amp; Baisse de tension","POWER ISSUE",
U1716="Defaut GE &amp; POWER Cabinet","POWER ISSUE",
U1716="Sharing","POWER ISSUE",
U1716="Sites strategiques &amp; DataCenter","POWER ISSUE",
U1716="Exclu","Exclu",
U1716="SAT","TX ISSUE",
U1716="SPARE-ISSUE","SPARE-ISSUE",
U1716="Fiber CAmtel","TX ISSUE",
U1716="Fiber AOF","TX ISSUE",
U1716="Projet OCM (HUAWEI)","TRAVAUX-HUAWEI",
U1716="Projet OCM (NOKIA)","TRAVAUX -NOKIA",
U1716="ACCESS-ISSUE","ACCESS-ISSUE",
U1716="Projet OCM (ZTE, NOKIA, autres projets)","TRAVAUX OCM",
U1716="No root CAuse","No root cause",
U1716="ODU HS","TX ISSUE",
U1716="IP &amp; VLAN","TX ISSUE",
U1716="Warehouse HUAWEI","SPARE-ISSUE",
U1716="SPARE-HS","SPARE-ISSUE",
U1716="Power Telco","RAN ISSUE",U1716="no impacts","no impacts"
),"")</f>
        <v/>
      </c>
      <c r="U1716" s="70"/>
      <c r="V1716" s="40" t="str" cm="1">
        <f t="array" ref="V1716">IFERROR(_xlfn.IFS(
U1716="MPR ISSUE","ACTIVE",
U1716="BSS Hardware Issue","ACTIVE",
U1716="Sites strategiques, MLL, Pylone, etc.","PASSIVE",
U1716="AKTIVCO DEFAUT GE &amp; POWER Cabinet","PASSIVE",
U1716="AKTIVCO Coupure ENEO &amp; Baisse de tension","PASSIVE",
U1716="Coupure ENEO &amp; Baisse de tension","PASSIVE",
U1716="Defaut GE &amp; POWER Cabinet","PASSIVE",
U1716="Sharing","PASSIVE",
U1716="Sites strategiques &amp; DataCenter","PASSIVE",
U1716="Exclu","Exclu",
U1716="SAT","ACTIVE",
U1716="SPARE-ISSUE","SPARE-ISSUE",
U1716="Fiber CAmtel","ACTIVE",
U1716="Fiber AOF","ACTIVE",
U1716="Projet OCM (HUAWEI)","PLANNED WORKS",
U1716="Projet OCM (NOKIA)","PLANNED WORKS",
U1716="ACCESS-ISSUE","ACCESS-ISSUE",
U1716="Projet OCM (ZTE, NOKIA, autres projets)","PLANNED WORKS",
U1716="No root CAuse","No root cause",
U1716="ODU HS","ACTIVE",
U1716="IP &amp; VLAN","ACTIVE",
U1716="Warehouse HUAWEI","SPARE-ISSUE",
U1716="SPARE-HS","SPARE-ISSUE",
U1716="Power Telco","ACTIVE", U1716="no impacts","no impacts"
),"")</f>
        <v/>
      </c>
      <c r="W1716" s="98"/>
      <c r="X1716" s="98"/>
      <c r="Y1716" s="98"/>
      <c r="Z1716" s="98"/>
      <c r="AA1716" s="98"/>
      <c r="AB1716" s="17" t="s">
        <v>5468</v>
      </c>
      <c r="AC1716" s="17"/>
      <c r="AD1716" s="9" t="s">
        <v>5468</v>
      </c>
      <c r="AE1716" s="7" t="s">
        <v>5468</v>
      </c>
      <c r="AF1716" s="6" t="s">
        <v>5468</v>
      </c>
      <c r="AG1716" s="7" t="s">
        <v>5468</v>
      </c>
      <c r="AH1716" s="3" t="s">
        <v>5468</v>
      </c>
      <c r="AI1716" s="18" t="s">
        <v>5468</v>
      </c>
      <c r="AJ1716" s="18" t="s">
        <v>5468</v>
      </c>
      <c r="AK1716" s="18" t="s">
        <v>5468</v>
      </c>
      <c r="AL1716" s="18" t="s">
        <v>5468</v>
      </c>
      <c r="AM1716" s="18" t="s">
        <v>5468</v>
      </c>
      <c r="AN1716" s="9" t="s">
        <v>5468</v>
      </c>
      <c r="AO1716" s="14"/>
      <c r="AP1716" s="14" t="s">
        <v>5468</v>
      </c>
      <c r="AQ1716" s="14" t="s">
        <v>5468</v>
      </c>
      <c r="AR1716" s="14" t="s">
        <v>5468</v>
      </c>
      <c r="AS1716" s="9" t="s">
        <v>5468</v>
      </c>
    </row>
    <row r="1717" spans="1:45" x14ac:dyDescent="0.3">
      <c r="A1717" s="1" t="s">
        <v>344</v>
      </c>
      <c r="B1717" s="8" t="s">
        <v>345</v>
      </c>
      <c r="C1717" s="3" t="str">
        <f>_xlfn.XLOOKUP(B1717,'[1]daily break down'!$D:$D,'[1]daily break down'!$E:$E,"")</f>
        <v>OUEST</v>
      </c>
      <c r="D1717" s="1" t="s">
        <v>11</v>
      </c>
      <c r="E1717" s="1" t="s">
        <v>12</v>
      </c>
      <c r="F1717" s="3" t="s">
        <v>102</v>
      </c>
      <c r="G1717" s="1" t="s">
        <v>344</v>
      </c>
      <c r="H1717" s="28" t="str">
        <f>_xlfn.XLOOKUP(B1717,[2]CALCULATION!$B:$B,[2]CALCULATION!$H:$H,"")</f>
        <v>NOKIA</v>
      </c>
      <c r="I1717" s="100" t="s">
        <v>6099</v>
      </c>
      <c r="J1717" s="41" t="s">
        <v>5541</v>
      </c>
      <c r="K1717" s="41"/>
      <c r="L1717" s="41">
        <v>0.25741368535497522</v>
      </c>
      <c r="M1717" s="41">
        <v>0</v>
      </c>
      <c r="N1717" s="41">
        <v>0</v>
      </c>
      <c r="O1717" s="41">
        <v>0</v>
      </c>
      <c r="P1717" s="41">
        <v>0</v>
      </c>
      <c r="Q1717" s="41">
        <v>0</v>
      </c>
      <c r="R1717" s="41">
        <v>5.321220461543291</v>
      </c>
      <c r="S1717" s="40" t="str" cm="1">
        <f t="array" ref="S1717">IFERROR(_xlfn.IFS(
U1717="MPR ISSUE","PDH",
U1717="BSS Hardware Issue","BSS",
U1717="Sites strategiques, MLL, Pylone, etc.","ENVTECH",
U1717="AKTIVCO DEFAUT GE &amp; POWER Cabinet","AKTIVCO",
U1717="AKTIVCO Coupure ENEO &amp; Baisse de tension","AKTIVCO GRID ONLY",
U1717="Coupure ENEO &amp; Baisse de tension","IHS GRID ONLY",
U1717="Defaut GE &amp; POWER Cabinet","IHS",
U1717="Sharing","Partners",
U1717="Sites strategiques &amp; DataCenter","SST &amp; DC",
U1717="Exclu","Exclu",
U1717="SAT","SAT",
U1717="SPARE-ISSUE","SPARE-ISSUE",
U1717="Fiber CAmtel","TRANS_FO_CAMTEL",
U1717="Fiber AOF","Fiber AOF",
U1717="Projet OCM (HUAWEI)","TRAVAUX-HUAWEI",
U1717="Projet OCM (NOKIA)","TRAVAUX-NOKIA",
U1717="ACCESS-ISSUE","ACCESS-ISSUE",
U1717="Projet OCM (ZTE, NOKIA, autres projets)","TRAVAUX OCM",
U1717="No root CAuse","No root cause",
U1717="ODU HS","PDH",
U1717="IP &amp; VLAN","PDH",
U1717="Warehouse HUAWEI","SPARE-ISSUE",
U1717="SPARE-HS","SPARE-ISSUE",
U1717="Power Telco","BSS",U1717="no impacts","no impacts"
),"")</f>
        <v/>
      </c>
      <c r="T1717" s="40" t="str" cm="1">
        <f t="array" ref="T1717">IFERROR(_xlfn.IFS(
U1717="MPR ISSUE","TX ISSUE",
U1717="BSS Hardware Issue","RAN ISSUE",
U1717="Sites strategiques, MLL, Pylone, etc.","ENVTECH",
U1717="AKTIVCO DEFAUT GE &amp; POWER Cabinet","POWER ISSUE",
U1717="AKTIVCO Coupure ENEO &amp; Baisse de tension","POWER ISSUE",
U1717="Coupure ENEO &amp; Baisse de tension","POWER ISSUE",
U1717="Defaut GE &amp; POWER Cabinet","POWER ISSUE",
U1717="Sharing","POWER ISSUE",
U1717="Sites strategiques &amp; DataCenter","POWER ISSUE",
U1717="Exclu","Exclu",
U1717="SAT","TX ISSUE",
U1717="SPARE-ISSUE","SPARE-ISSUE",
U1717="Fiber CAmtel","TX ISSUE",
U1717="Fiber AOF","TX ISSUE",
U1717="Projet OCM (HUAWEI)","TRAVAUX-HUAWEI",
U1717="Projet OCM (NOKIA)","TRAVAUX -NOKIA",
U1717="ACCESS-ISSUE","ACCESS-ISSUE",
U1717="Projet OCM (ZTE, NOKIA, autres projets)","TRAVAUX OCM",
U1717="No root CAuse","No root cause",
U1717="ODU HS","TX ISSUE",
U1717="IP &amp; VLAN","TX ISSUE",
U1717="Warehouse HUAWEI","SPARE-ISSUE",
U1717="SPARE-HS","SPARE-ISSUE",
U1717="Power Telco","RAN ISSUE",U1717="no impacts","no impacts"
),"")</f>
        <v/>
      </c>
      <c r="U1717" s="70"/>
      <c r="V1717" s="40" t="str" cm="1">
        <f t="array" ref="V1717">IFERROR(_xlfn.IFS(
U1717="MPR ISSUE","ACTIVE",
U1717="BSS Hardware Issue","ACTIVE",
U1717="Sites strategiques, MLL, Pylone, etc.","PASSIVE",
U1717="AKTIVCO DEFAUT GE &amp; POWER Cabinet","PASSIVE",
U1717="AKTIVCO Coupure ENEO &amp; Baisse de tension","PASSIVE",
U1717="Coupure ENEO &amp; Baisse de tension","PASSIVE",
U1717="Defaut GE &amp; POWER Cabinet","PASSIVE",
U1717="Sharing","PASSIVE",
U1717="Sites strategiques &amp; DataCenter","PASSIVE",
U1717="Exclu","Exclu",
U1717="SAT","ACTIVE",
U1717="SPARE-ISSUE","SPARE-ISSUE",
U1717="Fiber CAmtel","ACTIVE",
U1717="Fiber AOF","ACTIVE",
U1717="Projet OCM (HUAWEI)","PLANNED WORKS",
U1717="Projet OCM (NOKIA)","PLANNED WORKS",
U1717="ACCESS-ISSUE","ACCESS-ISSUE",
U1717="Projet OCM (ZTE, NOKIA, autres projets)","PLANNED WORKS",
U1717="No root CAuse","No root cause",
U1717="ODU HS","ACTIVE",
U1717="IP &amp; VLAN","ACTIVE",
U1717="Warehouse HUAWEI","SPARE-ISSUE",
U1717="SPARE-HS","SPARE-ISSUE",
U1717="Power Telco","ACTIVE", U1717="no impacts","no impacts"
),"")</f>
        <v/>
      </c>
      <c r="W1717" s="98"/>
      <c r="X1717" s="98"/>
      <c r="Y1717" s="98"/>
      <c r="Z1717" s="98"/>
      <c r="AA1717" s="98"/>
      <c r="AB1717" s="17" t="s">
        <v>6449</v>
      </c>
      <c r="AC1717" s="17"/>
      <c r="AD1717" s="9" t="s">
        <v>5468</v>
      </c>
      <c r="AE1717" s="7" t="s">
        <v>6212</v>
      </c>
      <c r="AF1717" s="6" t="s">
        <v>5468</v>
      </c>
      <c r="AG1717" s="7" t="s">
        <v>6316</v>
      </c>
      <c r="AH1717" s="3" t="s">
        <v>6054</v>
      </c>
      <c r="AI1717" s="18" t="s">
        <v>5468</v>
      </c>
      <c r="AJ1717" s="18" t="s">
        <v>5468</v>
      </c>
      <c r="AK1717" s="18" t="s">
        <v>5468</v>
      </c>
      <c r="AL1717" s="18" t="s">
        <v>5468</v>
      </c>
      <c r="AM1717" s="18" t="s">
        <v>6055</v>
      </c>
      <c r="AN1717" s="9" t="s">
        <v>6056</v>
      </c>
      <c r="AO1717" s="14"/>
      <c r="AP1717" s="14" t="s">
        <v>5468</v>
      </c>
      <c r="AQ1717" s="14" t="s">
        <v>5468</v>
      </c>
      <c r="AR1717" s="14" t="s">
        <v>5468</v>
      </c>
      <c r="AS1717" s="9" t="s">
        <v>5468</v>
      </c>
    </row>
    <row r="1718" spans="1:45" x14ac:dyDescent="0.3">
      <c r="A1718" s="1" t="s">
        <v>1389</v>
      </c>
      <c r="B1718" s="8" t="s">
        <v>1390</v>
      </c>
      <c r="C1718" s="3" t="str">
        <f>_xlfn.XLOOKUP(B1718,'[1]daily break down'!$D:$D,'[1]daily break down'!$E:$E,"")</f>
        <v>SUD-OUEST</v>
      </c>
      <c r="D1718" s="1" t="s">
        <v>11</v>
      </c>
      <c r="E1718" s="1" t="s">
        <v>12</v>
      </c>
      <c r="F1718" s="3" t="s">
        <v>13</v>
      </c>
      <c r="G1718" s="1" t="s">
        <v>1389</v>
      </c>
      <c r="H1718" s="28" t="str">
        <f>_xlfn.XLOOKUP(B1718,[2]CALCULATION!$B:$B,[2]CALCULATION!$H:$H,"")</f>
        <v>NOKIA</v>
      </c>
      <c r="I1718" s="100" t="s">
        <v>6098</v>
      </c>
      <c r="J1718" s="41" t="s">
        <v>6092</v>
      </c>
      <c r="K1718" s="41"/>
      <c r="L1718" s="41">
        <v>0</v>
      </c>
      <c r="M1718" s="41">
        <v>0</v>
      </c>
      <c r="N1718" s="41">
        <v>0</v>
      </c>
      <c r="O1718" s="41">
        <v>0</v>
      </c>
      <c r="P1718" s="41">
        <v>0</v>
      </c>
      <c r="Q1718" s="41">
        <v>0</v>
      </c>
      <c r="R1718" s="41">
        <v>0</v>
      </c>
      <c r="S1718" s="40" t="str" cm="1">
        <f t="array" ref="S1718">IFERROR(_xlfn.IFS(
U1718="MPR ISSUE","PDH",
U1718="BSS Hardware Issue","BSS",
U1718="Sites strategiques, MLL, Pylone, etc.","ENVTECH",
U1718="AKTIVCO DEFAUT GE &amp; POWER Cabinet","AKTIVCO",
U1718="AKTIVCO Coupure ENEO &amp; Baisse de tension","AKTIVCO GRID ONLY",
U1718="Coupure ENEO &amp; Baisse de tension","IHS GRID ONLY",
U1718="Defaut GE &amp; POWER Cabinet","IHS",
U1718="Sharing","Partners",
U1718="Sites strategiques &amp; DataCenter","SST &amp; DC",
U1718="Exclu","Exclu",
U1718="SAT","SAT",
U1718="SPARE-ISSUE","SPARE-ISSUE",
U1718="Fiber CAmtel","TRANS_FO_CAMTEL",
U1718="Fiber AOF","Fiber AOF",
U1718="Projet OCM (HUAWEI)","TRAVAUX-HUAWEI",
U1718="Projet OCM (NOKIA)","TRAVAUX-NOKIA",
U1718="ACCESS-ISSUE","ACCESS-ISSUE",
U1718="Projet OCM (ZTE, NOKIA, autres projets)","TRAVAUX OCM",
U1718="No root CAuse","No root cause",
U1718="ODU HS","PDH",
U1718="IP &amp; VLAN","PDH",
U1718="Warehouse HUAWEI","SPARE-ISSUE",
U1718="SPARE-HS","SPARE-ISSUE",
U1718="Power Telco","BSS",U1718="no impacts","no impacts"
),"")</f>
        <v/>
      </c>
      <c r="T1718" s="40" t="str" cm="1">
        <f t="array" ref="T1718">IFERROR(_xlfn.IFS(
U1718="MPR ISSUE","TX ISSUE",
U1718="BSS Hardware Issue","RAN ISSUE",
U1718="Sites strategiques, MLL, Pylone, etc.","ENVTECH",
U1718="AKTIVCO DEFAUT GE &amp; POWER Cabinet","POWER ISSUE",
U1718="AKTIVCO Coupure ENEO &amp; Baisse de tension","POWER ISSUE",
U1718="Coupure ENEO &amp; Baisse de tension","POWER ISSUE",
U1718="Defaut GE &amp; POWER Cabinet","POWER ISSUE",
U1718="Sharing","POWER ISSUE",
U1718="Sites strategiques &amp; DataCenter","POWER ISSUE",
U1718="Exclu","Exclu",
U1718="SAT","TX ISSUE",
U1718="SPARE-ISSUE","SPARE-ISSUE",
U1718="Fiber CAmtel","TX ISSUE",
U1718="Fiber AOF","TX ISSUE",
U1718="Projet OCM (HUAWEI)","TRAVAUX-HUAWEI",
U1718="Projet OCM (NOKIA)","TRAVAUX -NOKIA",
U1718="ACCESS-ISSUE","ACCESS-ISSUE",
U1718="Projet OCM (ZTE, NOKIA, autres projets)","TRAVAUX OCM",
U1718="No root CAuse","No root cause",
U1718="ODU HS","TX ISSUE",
U1718="IP &amp; VLAN","TX ISSUE",
U1718="Warehouse HUAWEI","SPARE-ISSUE",
U1718="SPARE-HS","SPARE-ISSUE",
U1718="Power Telco","RAN ISSUE",U1718="no impacts","no impacts"
),"")</f>
        <v/>
      </c>
      <c r="U1718" s="70"/>
      <c r="V1718" s="40" t="str" cm="1">
        <f t="array" ref="V1718">IFERROR(_xlfn.IFS(
U1718="MPR ISSUE","ACTIVE",
U1718="BSS Hardware Issue","ACTIVE",
U1718="Sites strategiques, MLL, Pylone, etc.","PASSIVE",
U1718="AKTIVCO DEFAUT GE &amp; POWER Cabinet","PASSIVE",
U1718="AKTIVCO Coupure ENEO &amp; Baisse de tension","PASSIVE",
U1718="Coupure ENEO &amp; Baisse de tension","PASSIVE",
U1718="Defaut GE &amp; POWER Cabinet","PASSIVE",
U1718="Sharing","PASSIVE",
U1718="Sites strategiques &amp; DataCenter","PASSIVE",
U1718="Exclu","Exclu",
U1718="SAT","ACTIVE",
U1718="SPARE-ISSUE","SPARE-ISSUE",
U1718="Fiber CAmtel","ACTIVE",
U1718="Fiber AOF","ACTIVE",
U1718="Projet OCM (HUAWEI)","PLANNED WORKS",
U1718="Projet OCM (NOKIA)","PLANNED WORKS",
U1718="ACCESS-ISSUE","ACCESS-ISSUE",
U1718="Projet OCM (ZTE, NOKIA, autres projets)","PLANNED WORKS",
U1718="No root CAuse","No root cause",
U1718="ODU HS","ACTIVE",
U1718="IP &amp; VLAN","ACTIVE",
U1718="Warehouse HUAWEI","SPARE-ISSUE",
U1718="SPARE-HS","SPARE-ISSUE",
U1718="Power Telco","ACTIVE", U1718="no impacts","no impacts"
),"")</f>
        <v/>
      </c>
      <c r="W1718" s="98"/>
      <c r="X1718" s="98"/>
      <c r="Y1718" s="98"/>
      <c r="Z1718" s="98"/>
      <c r="AA1718" s="98"/>
      <c r="AB1718" s="17" t="s">
        <v>5468</v>
      </c>
      <c r="AC1718" s="17"/>
      <c r="AD1718" s="9" t="s">
        <v>5468</v>
      </c>
      <c r="AE1718" s="7" t="s">
        <v>5468</v>
      </c>
      <c r="AF1718" s="6" t="s">
        <v>5468</v>
      </c>
      <c r="AG1718" s="7" t="s">
        <v>5468</v>
      </c>
      <c r="AH1718" s="3" t="s">
        <v>5468</v>
      </c>
      <c r="AI1718" s="18" t="s">
        <v>5468</v>
      </c>
      <c r="AJ1718" s="18" t="s">
        <v>5468</v>
      </c>
      <c r="AK1718" s="18" t="s">
        <v>5468</v>
      </c>
      <c r="AL1718" s="18" t="s">
        <v>5468</v>
      </c>
      <c r="AM1718" s="18" t="s">
        <v>5468</v>
      </c>
      <c r="AN1718" s="9" t="s">
        <v>5468</v>
      </c>
      <c r="AO1718" s="14"/>
      <c r="AP1718" s="14" t="s">
        <v>5468</v>
      </c>
      <c r="AQ1718" s="14" t="s">
        <v>5468</v>
      </c>
      <c r="AR1718" s="14" t="s">
        <v>5468</v>
      </c>
      <c r="AS1718" s="9" t="s">
        <v>5468</v>
      </c>
    </row>
    <row r="1719" spans="1:45" x14ac:dyDescent="0.3">
      <c r="A1719" s="1" t="s">
        <v>4664</v>
      </c>
      <c r="B1719" s="8" t="s">
        <v>4665</v>
      </c>
      <c r="C1719" s="3" t="str">
        <f>_xlfn.XLOOKUP(B1719,'[1]daily break down'!$D:$D,'[1]daily break down'!$E:$E,"")</f>
        <v>CENTRE</v>
      </c>
      <c r="D1719" s="1" t="s">
        <v>21</v>
      </c>
      <c r="E1719" s="1" t="s">
        <v>988</v>
      </c>
      <c r="F1719" s="3" t="s">
        <v>37</v>
      </c>
      <c r="G1719" s="1" t="s">
        <v>1578</v>
      </c>
      <c r="H1719" s="28" t="str">
        <f>_xlfn.XLOOKUP(B1719,[2]CALCULATION!$B:$B,[2]CALCULATION!$H:$H,"")</f>
        <v>NOKIA</v>
      </c>
      <c r="I1719" s="100" t="s">
        <v>6098</v>
      </c>
      <c r="J1719" s="41" t="s">
        <v>5541</v>
      </c>
      <c r="K1719" s="41"/>
      <c r="L1719" s="41">
        <v>0</v>
      </c>
      <c r="M1719" s="41">
        <v>0</v>
      </c>
      <c r="N1719" s="41">
        <v>0</v>
      </c>
      <c r="O1719" s="41">
        <v>0</v>
      </c>
      <c r="P1719" s="41">
        <v>0</v>
      </c>
      <c r="Q1719" s="41">
        <v>0</v>
      </c>
      <c r="R1719" s="41">
        <v>0</v>
      </c>
      <c r="S1719" s="40" t="str" cm="1">
        <f t="array" ref="S1719">IFERROR(_xlfn.IFS(
U1719="MPR ISSUE","PDH",
U1719="BSS Hardware Issue","BSS",
U1719="Sites strategiques, MLL, Pylone, etc.","ENVTECH",
U1719="AKTIVCO DEFAUT GE &amp; POWER Cabinet","AKTIVCO",
U1719="AKTIVCO Coupure ENEO &amp; Baisse de tension","AKTIVCO GRID ONLY",
U1719="Coupure ENEO &amp; Baisse de tension","IHS GRID ONLY",
U1719="Defaut GE &amp; POWER Cabinet","IHS",
U1719="Sharing","Partners",
U1719="Sites strategiques &amp; DataCenter","SST &amp; DC",
U1719="Exclu","Exclu",
U1719="SAT","SAT",
U1719="SPARE-ISSUE","SPARE-ISSUE",
U1719="Fiber CAmtel","TRANS_FO_CAMTEL",
U1719="Fiber AOF","Fiber AOF",
U1719="Projet OCM (HUAWEI)","TRAVAUX-HUAWEI",
U1719="Projet OCM (NOKIA)","TRAVAUX-NOKIA",
U1719="ACCESS-ISSUE","ACCESS-ISSUE",
U1719="Projet OCM (ZTE, NOKIA, autres projets)","TRAVAUX OCM",
U1719="No root CAuse","No root cause",
U1719="ODU HS","PDH",
U1719="IP &amp; VLAN","PDH",
U1719="Warehouse HUAWEI","SPARE-ISSUE",
U1719="SPARE-HS","SPARE-ISSUE",
U1719="Power Telco","BSS",U1719="no impacts","no impacts"
),"")</f>
        <v/>
      </c>
      <c r="T1719" s="40" t="str" cm="1">
        <f t="array" ref="T1719">IFERROR(_xlfn.IFS(
U1719="MPR ISSUE","TX ISSUE",
U1719="BSS Hardware Issue","RAN ISSUE",
U1719="Sites strategiques, MLL, Pylone, etc.","ENVTECH",
U1719="AKTIVCO DEFAUT GE &amp; POWER Cabinet","POWER ISSUE",
U1719="AKTIVCO Coupure ENEO &amp; Baisse de tension","POWER ISSUE",
U1719="Coupure ENEO &amp; Baisse de tension","POWER ISSUE",
U1719="Defaut GE &amp; POWER Cabinet","POWER ISSUE",
U1719="Sharing","POWER ISSUE",
U1719="Sites strategiques &amp; DataCenter","POWER ISSUE",
U1719="Exclu","Exclu",
U1719="SAT","TX ISSUE",
U1719="SPARE-ISSUE","SPARE-ISSUE",
U1719="Fiber CAmtel","TX ISSUE",
U1719="Fiber AOF","TX ISSUE",
U1719="Projet OCM (HUAWEI)","TRAVAUX-HUAWEI",
U1719="Projet OCM (NOKIA)","TRAVAUX -NOKIA",
U1719="ACCESS-ISSUE","ACCESS-ISSUE",
U1719="Projet OCM (ZTE, NOKIA, autres projets)","TRAVAUX OCM",
U1719="No root CAuse","No root cause",
U1719="ODU HS","TX ISSUE",
U1719="IP &amp; VLAN","TX ISSUE",
U1719="Warehouse HUAWEI","SPARE-ISSUE",
U1719="SPARE-HS","SPARE-ISSUE",
U1719="Power Telco","RAN ISSUE",U1719="no impacts","no impacts"
),"")</f>
        <v/>
      </c>
      <c r="U1719" s="70"/>
      <c r="V1719" s="40" t="str" cm="1">
        <f t="array" ref="V1719">IFERROR(_xlfn.IFS(
U1719="MPR ISSUE","ACTIVE",
U1719="BSS Hardware Issue","ACTIVE",
U1719="Sites strategiques, MLL, Pylone, etc.","PASSIVE",
U1719="AKTIVCO DEFAUT GE &amp; POWER Cabinet","PASSIVE",
U1719="AKTIVCO Coupure ENEO &amp; Baisse de tension","PASSIVE",
U1719="Coupure ENEO &amp; Baisse de tension","PASSIVE",
U1719="Defaut GE &amp; POWER Cabinet","PASSIVE",
U1719="Sharing","PASSIVE",
U1719="Sites strategiques &amp; DataCenter","PASSIVE",
U1719="Exclu","Exclu",
U1719="SAT","ACTIVE",
U1719="SPARE-ISSUE","SPARE-ISSUE",
U1719="Fiber CAmtel","ACTIVE",
U1719="Fiber AOF","ACTIVE",
U1719="Projet OCM (HUAWEI)","PLANNED WORKS",
U1719="Projet OCM (NOKIA)","PLANNED WORKS",
U1719="ACCESS-ISSUE","ACCESS-ISSUE",
U1719="Projet OCM (ZTE, NOKIA, autres projets)","PLANNED WORKS",
U1719="No root CAuse","No root cause",
U1719="ODU HS","ACTIVE",
U1719="IP &amp; VLAN","ACTIVE",
U1719="Warehouse HUAWEI","SPARE-ISSUE",
U1719="SPARE-HS","SPARE-ISSUE",
U1719="Power Telco","ACTIVE", U1719="no impacts","no impacts"
),"")</f>
        <v/>
      </c>
      <c r="W1719" s="98"/>
      <c r="X1719" s="98"/>
      <c r="Y1719" s="98"/>
      <c r="Z1719" s="98"/>
      <c r="AA1719" s="98"/>
      <c r="AB1719" s="17" t="s">
        <v>5468</v>
      </c>
      <c r="AC1719" s="17"/>
      <c r="AD1719" s="9" t="s">
        <v>5468</v>
      </c>
      <c r="AE1719" s="7" t="s">
        <v>5468</v>
      </c>
      <c r="AF1719" s="6" t="s">
        <v>5468</v>
      </c>
      <c r="AG1719" s="7" t="s">
        <v>5468</v>
      </c>
      <c r="AH1719" s="3" t="s">
        <v>5468</v>
      </c>
      <c r="AI1719" s="18" t="s">
        <v>5468</v>
      </c>
      <c r="AJ1719" s="18" t="s">
        <v>5468</v>
      </c>
      <c r="AK1719" s="18" t="s">
        <v>5468</v>
      </c>
      <c r="AL1719" s="18" t="s">
        <v>5468</v>
      </c>
      <c r="AM1719" s="18" t="s">
        <v>5468</v>
      </c>
      <c r="AN1719" s="9" t="s">
        <v>5468</v>
      </c>
      <c r="AO1719" s="14"/>
      <c r="AP1719" s="14" t="s">
        <v>5468</v>
      </c>
      <c r="AQ1719" s="14" t="s">
        <v>5468</v>
      </c>
      <c r="AR1719" s="14" t="s">
        <v>5468</v>
      </c>
      <c r="AS1719" s="9" t="s">
        <v>5468</v>
      </c>
    </row>
    <row r="1720" spans="1:45" x14ac:dyDescent="0.3">
      <c r="A1720" s="1" t="s">
        <v>452</v>
      </c>
      <c r="B1720" s="8" t="s">
        <v>453</v>
      </c>
      <c r="C1720" s="3" t="str">
        <f>_xlfn.XLOOKUP(B1720,'[1]daily break down'!$D:$D,'[1]daily break down'!$E:$E,"")</f>
        <v>SUD-OUEST</v>
      </c>
      <c r="D1720" s="1" t="s">
        <v>11</v>
      </c>
      <c r="E1720" s="1" t="s">
        <v>12</v>
      </c>
      <c r="F1720" s="3" t="s">
        <v>13</v>
      </c>
      <c r="G1720" s="1" t="s">
        <v>106</v>
      </c>
      <c r="H1720" s="27" t="str">
        <f>_xlfn.XLOOKUP(B1720,[2]CALCULATION!$B:$B,[2]CALCULATION!$H:$H,"")</f>
        <v>Huawei</v>
      </c>
      <c r="I1720" s="100" t="s">
        <v>6098</v>
      </c>
      <c r="J1720" s="41" t="s">
        <v>5541</v>
      </c>
      <c r="K1720" s="41"/>
      <c r="L1720" s="41">
        <v>0</v>
      </c>
      <c r="M1720" s="41">
        <v>0</v>
      </c>
      <c r="N1720" s="41">
        <v>0</v>
      </c>
      <c r="O1720" s="41">
        <v>0</v>
      </c>
      <c r="P1720" s="41">
        <v>0</v>
      </c>
      <c r="Q1720" s="41">
        <v>0</v>
      </c>
      <c r="R1720" s="41">
        <v>0</v>
      </c>
      <c r="S1720" s="40" t="str" cm="1">
        <f t="array" ref="S1720">IFERROR(_xlfn.IFS(
U1720="MPR ISSUE","PDH",
U1720="BSS Hardware Issue","BSS",
U1720="Sites strategiques, MLL, Pylone, etc.","ENVTECH",
U1720="AKTIVCO DEFAUT GE &amp; POWER Cabinet","AKTIVCO",
U1720="AKTIVCO Coupure ENEO &amp; Baisse de tension","AKTIVCO GRID ONLY",
U1720="Coupure ENEO &amp; Baisse de tension","IHS GRID ONLY",
U1720="Defaut GE &amp; POWER Cabinet","IHS",
U1720="Sharing","Partners",
U1720="Sites strategiques &amp; DataCenter","SST &amp; DC",
U1720="Exclu","Exclu",
U1720="SAT","SAT",
U1720="SPARE-ISSUE","SPARE-ISSUE",
U1720="Fiber CAmtel","TRANS_FO_CAMTEL",
U1720="Fiber AOF","Fiber AOF",
U1720="Projet OCM (HUAWEI)","TRAVAUX-HUAWEI",
U1720="Projet OCM (NOKIA)","TRAVAUX-NOKIA",
U1720="ACCESS-ISSUE","ACCESS-ISSUE",
U1720="Projet OCM (ZTE, NOKIA, autres projets)","TRAVAUX OCM",
U1720="No root CAuse","No root cause",
U1720="ODU HS","PDH",
U1720="IP &amp; VLAN","PDH",
U1720="Warehouse HUAWEI","SPARE-ISSUE",
U1720="SPARE-HS","SPARE-ISSUE",
U1720="Power Telco","BSS",U1720="no impacts","no impacts"
),"")</f>
        <v/>
      </c>
      <c r="T1720" s="40" t="str" cm="1">
        <f t="array" ref="T1720">IFERROR(_xlfn.IFS(
U1720="MPR ISSUE","TX ISSUE",
U1720="BSS Hardware Issue","RAN ISSUE",
U1720="Sites strategiques, MLL, Pylone, etc.","ENVTECH",
U1720="AKTIVCO DEFAUT GE &amp; POWER Cabinet","POWER ISSUE",
U1720="AKTIVCO Coupure ENEO &amp; Baisse de tension","POWER ISSUE",
U1720="Coupure ENEO &amp; Baisse de tension","POWER ISSUE",
U1720="Defaut GE &amp; POWER Cabinet","POWER ISSUE",
U1720="Sharing","POWER ISSUE",
U1720="Sites strategiques &amp; DataCenter","POWER ISSUE",
U1720="Exclu","Exclu",
U1720="SAT","TX ISSUE",
U1720="SPARE-ISSUE","SPARE-ISSUE",
U1720="Fiber CAmtel","TX ISSUE",
U1720="Fiber AOF","TX ISSUE",
U1720="Projet OCM (HUAWEI)","TRAVAUX-HUAWEI",
U1720="Projet OCM (NOKIA)","TRAVAUX -NOKIA",
U1720="ACCESS-ISSUE","ACCESS-ISSUE",
U1720="Projet OCM (ZTE, NOKIA, autres projets)","TRAVAUX OCM",
U1720="No root CAuse","No root cause",
U1720="ODU HS","TX ISSUE",
U1720="IP &amp; VLAN","TX ISSUE",
U1720="Warehouse HUAWEI","SPARE-ISSUE",
U1720="SPARE-HS","SPARE-ISSUE",
U1720="Power Telco","RAN ISSUE",U1720="no impacts","no impacts"
),"")</f>
        <v/>
      </c>
      <c r="U1720" s="70"/>
      <c r="V1720" s="40" t="str" cm="1">
        <f t="array" ref="V1720">IFERROR(_xlfn.IFS(
U1720="MPR ISSUE","ACTIVE",
U1720="BSS Hardware Issue","ACTIVE",
U1720="Sites strategiques, MLL, Pylone, etc.","PASSIVE",
U1720="AKTIVCO DEFAUT GE &amp; POWER Cabinet","PASSIVE",
U1720="AKTIVCO Coupure ENEO &amp; Baisse de tension","PASSIVE",
U1720="Coupure ENEO &amp; Baisse de tension","PASSIVE",
U1720="Defaut GE &amp; POWER Cabinet","PASSIVE",
U1720="Sharing","PASSIVE",
U1720="Sites strategiques &amp; DataCenter","PASSIVE",
U1720="Exclu","Exclu",
U1720="SAT","ACTIVE",
U1720="SPARE-ISSUE","SPARE-ISSUE",
U1720="Fiber CAmtel","ACTIVE",
U1720="Fiber AOF","ACTIVE",
U1720="Projet OCM (HUAWEI)","PLANNED WORKS",
U1720="Projet OCM (NOKIA)","PLANNED WORKS",
U1720="ACCESS-ISSUE","ACCESS-ISSUE",
U1720="Projet OCM (ZTE, NOKIA, autres projets)","PLANNED WORKS",
U1720="No root CAuse","No root cause",
U1720="ODU HS","ACTIVE",
U1720="IP &amp; VLAN","ACTIVE",
U1720="Warehouse HUAWEI","SPARE-ISSUE",
U1720="SPARE-HS","SPARE-ISSUE",
U1720="Power Telco","ACTIVE", U1720="no impacts","no impacts"
),"")</f>
        <v/>
      </c>
      <c r="W1720" s="98"/>
      <c r="X1720" s="98"/>
      <c r="Y1720" s="98"/>
      <c r="Z1720" s="98"/>
      <c r="AA1720" s="98"/>
      <c r="AB1720" s="17" t="s">
        <v>5468</v>
      </c>
      <c r="AC1720" s="17"/>
      <c r="AD1720" s="9" t="s">
        <v>5468</v>
      </c>
      <c r="AE1720" s="7" t="s">
        <v>5468</v>
      </c>
      <c r="AF1720" s="6" t="s">
        <v>5468</v>
      </c>
      <c r="AG1720" s="7" t="s">
        <v>5468</v>
      </c>
      <c r="AH1720" s="3" t="s">
        <v>5468</v>
      </c>
      <c r="AI1720" s="18" t="s">
        <v>5468</v>
      </c>
      <c r="AJ1720" s="18" t="s">
        <v>5468</v>
      </c>
      <c r="AK1720" s="18" t="s">
        <v>5468</v>
      </c>
      <c r="AL1720" s="18" t="s">
        <v>5468</v>
      </c>
      <c r="AM1720" s="18" t="s">
        <v>5468</v>
      </c>
      <c r="AN1720" s="9" t="s">
        <v>5468</v>
      </c>
      <c r="AO1720" s="14"/>
      <c r="AP1720" s="14" t="s">
        <v>5468</v>
      </c>
      <c r="AQ1720" s="14" t="s">
        <v>5468</v>
      </c>
      <c r="AR1720" s="14" t="s">
        <v>5468</v>
      </c>
      <c r="AS1720" s="9" t="s">
        <v>5468</v>
      </c>
    </row>
    <row r="1721" spans="1:45" x14ac:dyDescent="0.3">
      <c r="A1721" s="1" t="s">
        <v>4801</v>
      </c>
      <c r="B1721" s="8" t="s">
        <v>4802</v>
      </c>
      <c r="C1721" s="3" t="str">
        <f>_xlfn.XLOOKUP(B1721,'[1]daily break down'!$D:$D,'[1]daily break down'!$E:$E,"")</f>
        <v>Douala</v>
      </c>
      <c r="D1721" s="1" t="s">
        <v>11</v>
      </c>
      <c r="E1721" s="1" t="s">
        <v>12</v>
      </c>
      <c r="F1721" s="3" t="s">
        <v>31</v>
      </c>
      <c r="G1721" s="1" t="s">
        <v>32</v>
      </c>
      <c r="H1721" s="29" t="str">
        <f>_xlfn.XLOOKUP(B1721,[2]CALCULATION!$B:$B,[2]CALCULATION!$H:$H,"")</f>
        <v>ZTE</v>
      </c>
      <c r="I1721" s="100" t="s">
        <v>6098</v>
      </c>
      <c r="J1721" s="41" t="s">
        <v>5541</v>
      </c>
      <c r="K1721" s="41"/>
      <c r="L1721" s="41">
        <v>0</v>
      </c>
      <c r="M1721" s="41">
        <v>0</v>
      </c>
      <c r="N1721" s="41">
        <v>0</v>
      </c>
      <c r="O1721" s="41">
        <v>0</v>
      </c>
      <c r="P1721" s="41">
        <v>0</v>
      </c>
      <c r="Q1721" s="41">
        <v>0</v>
      </c>
      <c r="R1721" s="41">
        <v>0</v>
      </c>
      <c r="S1721" s="40" t="str" cm="1">
        <f t="array" ref="S1721">IFERROR(_xlfn.IFS(
U1721="MPR ISSUE","PDH",
U1721="BSS Hardware Issue","BSS",
U1721="Sites strategiques, MLL, Pylone, etc.","ENVTECH",
U1721="AKTIVCO DEFAUT GE &amp; POWER Cabinet","AKTIVCO",
U1721="AKTIVCO Coupure ENEO &amp; Baisse de tension","AKTIVCO GRID ONLY",
U1721="Coupure ENEO &amp; Baisse de tension","IHS GRID ONLY",
U1721="Defaut GE &amp; POWER Cabinet","IHS",
U1721="Sharing","Partners",
U1721="Sites strategiques &amp; DataCenter","SST &amp; DC",
U1721="Exclu","Exclu",
U1721="SAT","SAT",
U1721="SPARE-ISSUE","SPARE-ISSUE",
U1721="Fiber CAmtel","TRANS_FO_CAMTEL",
U1721="Fiber AOF","Fiber AOF",
U1721="Projet OCM (HUAWEI)","TRAVAUX-HUAWEI",
U1721="Projet OCM (NOKIA)","TRAVAUX-NOKIA",
U1721="ACCESS-ISSUE","ACCESS-ISSUE",
U1721="Projet OCM (ZTE, NOKIA, autres projets)","TRAVAUX OCM",
U1721="No root CAuse","No root cause",
U1721="ODU HS","PDH",
U1721="IP &amp; VLAN","PDH",
U1721="Warehouse HUAWEI","SPARE-ISSUE",
U1721="SPARE-HS","SPARE-ISSUE",
U1721="Power Telco","BSS",U1721="no impacts","no impacts"
),"")</f>
        <v/>
      </c>
      <c r="T1721" s="40" t="str" cm="1">
        <f t="array" ref="T1721">IFERROR(_xlfn.IFS(
U1721="MPR ISSUE","TX ISSUE",
U1721="BSS Hardware Issue","RAN ISSUE",
U1721="Sites strategiques, MLL, Pylone, etc.","ENVTECH",
U1721="AKTIVCO DEFAUT GE &amp; POWER Cabinet","POWER ISSUE",
U1721="AKTIVCO Coupure ENEO &amp; Baisse de tension","POWER ISSUE",
U1721="Coupure ENEO &amp; Baisse de tension","POWER ISSUE",
U1721="Defaut GE &amp; POWER Cabinet","POWER ISSUE",
U1721="Sharing","POWER ISSUE",
U1721="Sites strategiques &amp; DataCenter","POWER ISSUE",
U1721="Exclu","Exclu",
U1721="SAT","TX ISSUE",
U1721="SPARE-ISSUE","SPARE-ISSUE",
U1721="Fiber CAmtel","TX ISSUE",
U1721="Fiber AOF","TX ISSUE",
U1721="Projet OCM (HUAWEI)","TRAVAUX-HUAWEI",
U1721="Projet OCM (NOKIA)","TRAVAUX -NOKIA",
U1721="ACCESS-ISSUE","ACCESS-ISSUE",
U1721="Projet OCM (ZTE, NOKIA, autres projets)","TRAVAUX OCM",
U1721="No root CAuse","No root cause",
U1721="ODU HS","TX ISSUE",
U1721="IP &amp; VLAN","TX ISSUE",
U1721="Warehouse HUAWEI","SPARE-ISSUE",
U1721="SPARE-HS","SPARE-ISSUE",
U1721="Power Telco","RAN ISSUE",U1721="no impacts","no impacts"
),"")</f>
        <v/>
      </c>
      <c r="U1721" s="70"/>
      <c r="V1721" s="40" t="str" cm="1">
        <f t="array" ref="V1721">IFERROR(_xlfn.IFS(
U1721="MPR ISSUE","ACTIVE",
U1721="BSS Hardware Issue","ACTIVE",
U1721="Sites strategiques, MLL, Pylone, etc.","PASSIVE",
U1721="AKTIVCO DEFAUT GE &amp; POWER Cabinet","PASSIVE",
U1721="AKTIVCO Coupure ENEO &amp; Baisse de tension","PASSIVE",
U1721="Coupure ENEO &amp; Baisse de tension","PASSIVE",
U1721="Defaut GE &amp; POWER Cabinet","PASSIVE",
U1721="Sharing","PASSIVE",
U1721="Sites strategiques &amp; DataCenter","PASSIVE",
U1721="Exclu","Exclu",
U1721="SAT","ACTIVE",
U1721="SPARE-ISSUE","SPARE-ISSUE",
U1721="Fiber CAmtel","ACTIVE",
U1721="Fiber AOF","ACTIVE",
U1721="Projet OCM (HUAWEI)","PLANNED WORKS",
U1721="Projet OCM (NOKIA)","PLANNED WORKS",
U1721="ACCESS-ISSUE","ACCESS-ISSUE",
U1721="Projet OCM (ZTE, NOKIA, autres projets)","PLANNED WORKS",
U1721="No root CAuse","No root cause",
U1721="ODU HS","ACTIVE",
U1721="IP &amp; VLAN","ACTIVE",
U1721="Warehouse HUAWEI","SPARE-ISSUE",
U1721="SPARE-HS","SPARE-ISSUE",
U1721="Power Telco","ACTIVE", U1721="no impacts","no impacts"
),"")</f>
        <v/>
      </c>
      <c r="W1721" s="98"/>
      <c r="X1721" s="98"/>
      <c r="Y1721" s="98"/>
      <c r="Z1721" s="98"/>
      <c r="AA1721" s="98"/>
      <c r="AB1721" s="17" t="s">
        <v>5468</v>
      </c>
      <c r="AC1721" s="17"/>
      <c r="AD1721" s="9" t="s">
        <v>5468</v>
      </c>
      <c r="AE1721" s="7" t="s">
        <v>5468</v>
      </c>
      <c r="AF1721" s="6" t="s">
        <v>5468</v>
      </c>
      <c r="AG1721" s="7" t="s">
        <v>5468</v>
      </c>
      <c r="AH1721" s="3" t="s">
        <v>5468</v>
      </c>
      <c r="AI1721" s="18" t="s">
        <v>5468</v>
      </c>
      <c r="AJ1721" s="18" t="s">
        <v>5468</v>
      </c>
      <c r="AK1721" s="18" t="s">
        <v>5468</v>
      </c>
      <c r="AL1721" s="18" t="s">
        <v>5468</v>
      </c>
      <c r="AM1721" s="18" t="s">
        <v>5468</v>
      </c>
      <c r="AN1721" s="9" t="s">
        <v>5468</v>
      </c>
      <c r="AO1721" s="14"/>
      <c r="AP1721" s="14" t="s">
        <v>5468</v>
      </c>
      <c r="AQ1721" s="14" t="s">
        <v>5468</v>
      </c>
      <c r="AR1721" s="14" t="s">
        <v>5468</v>
      </c>
      <c r="AS1721" s="9" t="s">
        <v>5468</v>
      </c>
    </row>
    <row r="1722" spans="1:45" x14ac:dyDescent="0.3">
      <c r="A1722" s="1" t="s">
        <v>2812</v>
      </c>
      <c r="B1722" s="8" t="s">
        <v>2813</v>
      </c>
      <c r="C1722" s="3" t="str">
        <f>_xlfn.XLOOKUP(B1722,'[1]daily break down'!$D:$D,'[1]daily break down'!$E:$E,"")</f>
        <v>NORD</v>
      </c>
      <c r="D1722" s="1" t="s">
        <v>11</v>
      </c>
      <c r="E1722" s="1" t="s">
        <v>66</v>
      </c>
      <c r="F1722" s="3" t="s">
        <v>23</v>
      </c>
      <c r="G1722" s="1" t="s">
        <v>2814</v>
      </c>
      <c r="H1722" s="28" t="str">
        <f>_xlfn.XLOOKUP(B1722,[2]CALCULATION!$B:$B,[2]CALCULATION!$H:$H,"")</f>
        <v>NOKIA</v>
      </c>
      <c r="I1722" s="100" t="s">
        <v>6099</v>
      </c>
      <c r="J1722" s="41" t="s">
        <v>5541</v>
      </c>
      <c r="K1722" s="41"/>
      <c r="L1722" s="41">
        <v>2.2293847896745519E-3</v>
      </c>
      <c r="M1722" s="41">
        <v>0</v>
      </c>
      <c r="N1722" s="41">
        <v>0</v>
      </c>
      <c r="O1722" s="41">
        <v>0</v>
      </c>
      <c r="P1722" s="41">
        <v>0.98314841583926571</v>
      </c>
      <c r="Q1722" s="41">
        <v>0</v>
      </c>
      <c r="R1722" s="41">
        <v>6.5479167879821514</v>
      </c>
      <c r="S1722" s="40" t="str" cm="1">
        <f t="array" ref="S1722">IFERROR(_xlfn.IFS(
U1722="MPR ISSUE","PDH",
U1722="BSS Hardware Issue","BSS",
U1722="Sites strategiques, MLL, Pylone, etc.","ENVTECH",
U1722="AKTIVCO DEFAUT GE &amp; POWER Cabinet","AKTIVCO",
U1722="AKTIVCO Coupure ENEO &amp; Baisse de tension","AKTIVCO GRID ONLY",
U1722="Coupure ENEO &amp; Baisse de tension","IHS GRID ONLY",
U1722="Defaut GE &amp; POWER Cabinet","IHS",
U1722="Sharing","Partners",
U1722="Sites strategiques &amp; DataCenter","SST &amp; DC",
U1722="Exclu","Exclu",
U1722="SAT","SAT",
U1722="SPARE-ISSUE","SPARE-ISSUE",
U1722="Fiber CAmtel","TRANS_FO_CAMTEL",
U1722="Fiber AOF","Fiber AOF",
U1722="Projet OCM (HUAWEI)","TRAVAUX-HUAWEI",
U1722="Projet OCM (NOKIA)","TRAVAUX-NOKIA",
U1722="ACCESS-ISSUE","ACCESS-ISSUE",
U1722="Projet OCM (ZTE, NOKIA, autres projets)","TRAVAUX OCM",
U1722="No root CAuse","No root cause",
U1722="ODU HS","PDH",
U1722="IP &amp; VLAN","PDH",
U1722="Warehouse HUAWEI","SPARE-ISSUE",
U1722="SPARE-HS","SPARE-ISSUE",
U1722="Power Telco","BSS",U1722="no impacts","no impacts"
),"")</f>
        <v/>
      </c>
      <c r="T1722" s="40" t="str" cm="1">
        <f t="array" ref="T1722">IFERROR(_xlfn.IFS(
U1722="MPR ISSUE","TX ISSUE",
U1722="BSS Hardware Issue","RAN ISSUE",
U1722="Sites strategiques, MLL, Pylone, etc.","ENVTECH",
U1722="AKTIVCO DEFAUT GE &amp; POWER Cabinet","POWER ISSUE",
U1722="AKTIVCO Coupure ENEO &amp; Baisse de tension","POWER ISSUE",
U1722="Coupure ENEO &amp; Baisse de tension","POWER ISSUE",
U1722="Defaut GE &amp; POWER Cabinet","POWER ISSUE",
U1722="Sharing","POWER ISSUE",
U1722="Sites strategiques &amp; DataCenter","POWER ISSUE",
U1722="Exclu","Exclu",
U1722="SAT","TX ISSUE",
U1722="SPARE-ISSUE","SPARE-ISSUE",
U1722="Fiber CAmtel","TX ISSUE",
U1722="Fiber AOF","TX ISSUE",
U1722="Projet OCM (HUAWEI)","TRAVAUX-HUAWEI",
U1722="Projet OCM (NOKIA)","TRAVAUX -NOKIA",
U1722="ACCESS-ISSUE","ACCESS-ISSUE",
U1722="Projet OCM (ZTE, NOKIA, autres projets)","TRAVAUX OCM",
U1722="No root CAuse","No root cause",
U1722="ODU HS","TX ISSUE",
U1722="IP &amp; VLAN","TX ISSUE",
U1722="Warehouse HUAWEI","SPARE-ISSUE",
U1722="SPARE-HS","SPARE-ISSUE",
U1722="Power Telco","RAN ISSUE",U1722="no impacts","no impacts"
),"")</f>
        <v/>
      </c>
      <c r="U1722" s="70"/>
      <c r="V1722" s="40" t="str" cm="1">
        <f t="array" ref="V1722">IFERROR(_xlfn.IFS(
U1722="MPR ISSUE","ACTIVE",
U1722="BSS Hardware Issue","ACTIVE",
U1722="Sites strategiques, MLL, Pylone, etc.","PASSIVE",
U1722="AKTIVCO DEFAUT GE &amp; POWER Cabinet","PASSIVE",
U1722="AKTIVCO Coupure ENEO &amp; Baisse de tension","PASSIVE",
U1722="Coupure ENEO &amp; Baisse de tension","PASSIVE",
U1722="Defaut GE &amp; POWER Cabinet","PASSIVE",
U1722="Sharing","PASSIVE",
U1722="Sites strategiques &amp; DataCenter","PASSIVE",
U1722="Exclu","Exclu",
U1722="SAT","ACTIVE",
U1722="SPARE-ISSUE","SPARE-ISSUE",
U1722="Fiber CAmtel","ACTIVE",
U1722="Fiber AOF","ACTIVE",
U1722="Projet OCM (HUAWEI)","PLANNED WORKS",
U1722="Projet OCM (NOKIA)","PLANNED WORKS",
U1722="ACCESS-ISSUE","ACCESS-ISSUE",
U1722="Projet OCM (ZTE, NOKIA, autres projets)","PLANNED WORKS",
U1722="No root CAuse","No root cause",
U1722="ODU HS","ACTIVE",
U1722="IP &amp; VLAN","ACTIVE",
U1722="Warehouse HUAWEI","SPARE-ISSUE",
U1722="SPARE-HS","SPARE-ISSUE",
U1722="Power Telco","ACTIVE", U1722="no impacts","no impacts"
),"")</f>
        <v/>
      </c>
      <c r="W1722" s="98"/>
      <c r="X1722" s="98"/>
      <c r="Y1722" s="98"/>
      <c r="Z1722" s="98"/>
      <c r="AA1722" s="98"/>
      <c r="AB1722" s="17" t="s">
        <v>6450</v>
      </c>
      <c r="AC1722" s="17"/>
      <c r="AD1722" s="9" t="s">
        <v>5468</v>
      </c>
      <c r="AE1722" s="7"/>
      <c r="AF1722" s="6" t="s">
        <v>5468</v>
      </c>
      <c r="AG1722" s="7" t="s">
        <v>6316</v>
      </c>
      <c r="AH1722" s="3" t="s">
        <v>5468</v>
      </c>
      <c r="AI1722" s="18" t="s">
        <v>5468</v>
      </c>
      <c r="AJ1722" s="18" t="s">
        <v>5468</v>
      </c>
      <c r="AK1722" s="18" t="s">
        <v>5468</v>
      </c>
      <c r="AL1722" s="18" t="s">
        <v>5468</v>
      </c>
      <c r="AM1722" s="18" t="s">
        <v>5468</v>
      </c>
      <c r="AN1722" s="9" t="s">
        <v>6057</v>
      </c>
      <c r="AO1722" s="14"/>
      <c r="AP1722" s="14" t="s">
        <v>5468</v>
      </c>
      <c r="AQ1722" s="14" t="s">
        <v>5468</v>
      </c>
      <c r="AR1722" s="14" t="s">
        <v>5468</v>
      </c>
      <c r="AS1722" s="9" t="s">
        <v>5468</v>
      </c>
    </row>
    <row r="1723" spans="1:45" x14ac:dyDescent="0.3">
      <c r="A1723" s="1" t="s">
        <v>2277</v>
      </c>
      <c r="B1723" s="8" t="s">
        <v>2278</v>
      </c>
      <c r="C1723" s="3" t="str">
        <f>_xlfn.XLOOKUP(B1723,'[1]daily break down'!$D:$D,'[1]daily break down'!$E:$E,"")</f>
        <v>Ngaoundere</v>
      </c>
      <c r="D1723" s="1" t="s">
        <v>11</v>
      </c>
      <c r="E1723" s="1" t="s">
        <v>12</v>
      </c>
      <c r="F1723" s="3" t="s">
        <v>90</v>
      </c>
      <c r="G1723" s="1" t="s">
        <v>91</v>
      </c>
      <c r="H1723" s="27" t="str">
        <f>_xlfn.XLOOKUP(B1723,[2]CALCULATION!$B:$B,[2]CALCULATION!$H:$H,"")</f>
        <v>Huawei</v>
      </c>
      <c r="I1723" s="100" t="s">
        <v>6098</v>
      </c>
      <c r="J1723" s="41" t="s">
        <v>5541</v>
      </c>
      <c r="K1723" s="41"/>
      <c r="L1723" s="41">
        <v>0</v>
      </c>
      <c r="M1723" s="41">
        <v>0</v>
      </c>
      <c r="N1723" s="41">
        <v>0</v>
      </c>
      <c r="O1723" s="41">
        <v>0</v>
      </c>
      <c r="P1723" s="41">
        <v>0</v>
      </c>
      <c r="Q1723" s="41">
        <v>0</v>
      </c>
      <c r="R1723" s="41">
        <v>0.70002682395778926</v>
      </c>
      <c r="S1723" s="40" t="str" cm="1">
        <f t="array" ref="S1723">IFERROR(_xlfn.IFS(
U1723="MPR ISSUE","PDH",
U1723="BSS Hardware Issue","BSS",
U1723="Sites strategiques, MLL, Pylone, etc.","ENVTECH",
U1723="AKTIVCO DEFAUT GE &amp; POWER Cabinet","AKTIVCO",
U1723="AKTIVCO Coupure ENEO &amp; Baisse de tension","AKTIVCO GRID ONLY",
U1723="Coupure ENEO &amp; Baisse de tension","IHS GRID ONLY",
U1723="Defaut GE &amp; POWER Cabinet","IHS",
U1723="Sharing","Partners",
U1723="Sites strategiques &amp; DataCenter","SST &amp; DC",
U1723="Exclu","Exclu",
U1723="SAT","SAT",
U1723="SPARE-ISSUE","SPARE-ISSUE",
U1723="Fiber CAmtel","TRANS_FO_CAMTEL",
U1723="Fiber AOF","Fiber AOF",
U1723="Projet OCM (HUAWEI)","TRAVAUX-HUAWEI",
U1723="Projet OCM (NOKIA)","TRAVAUX-NOKIA",
U1723="ACCESS-ISSUE","ACCESS-ISSUE",
U1723="Projet OCM (ZTE, NOKIA, autres projets)","TRAVAUX OCM",
U1723="No root CAuse","No root cause",
U1723="ODU HS","PDH",
U1723="IP &amp; VLAN","PDH",
U1723="Warehouse HUAWEI","SPARE-ISSUE",
U1723="SPARE-HS","SPARE-ISSUE",
U1723="Power Telco","BSS",U1723="no impacts","no impacts"
),"")</f>
        <v/>
      </c>
      <c r="T1723" s="40" t="str" cm="1">
        <f t="array" ref="T1723">IFERROR(_xlfn.IFS(
U1723="MPR ISSUE","TX ISSUE",
U1723="BSS Hardware Issue","RAN ISSUE",
U1723="Sites strategiques, MLL, Pylone, etc.","ENVTECH",
U1723="AKTIVCO DEFAUT GE &amp; POWER Cabinet","POWER ISSUE",
U1723="AKTIVCO Coupure ENEO &amp; Baisse de tension","POWER ISSUE",
U1723="Coupure ENEO &amp; Baisse de tension","POWER ISSUE",
U1723="Defaut GE &amp; POWER Cabinet","POWER ISSUE",
U1723="Sharing","POWER ISSUE",
U1723="Sites strategiques &amp; DataCenter","POWER ISSUE",
U1723="Exclu","Exclu",
U1723="SAT","TX ISSUE",
U1723="SPARE-ISSUE","SPARE-ISSUE",
U1723="Fiber CAmtel","TX ISSUE",
U1723="Fiber AOF","TX ISSUE",
U1723="Projet OCM (HUAWEI)","TRAVAUX-HUAWEI",
U1723="Projet OCM (NOKIA)","TRAVAUX -NOKIA",
U1723="ACCESS-ISSUE","ACCESS-ISSUE",
U1723="Projet OCM (ZTE, NOKIA, autres projets)","TRAVAUX OCM",
U1723="No root CAuse","No root cause",
U1723="ODU HS","TX ISSUE",
U1723="IP &amp; VLAN","TX ISSUE",
U1723="Warehouse HUAWEI","SPARE-ISSUE",
U1723="SPARE-HS","SPARE-ISSUE",
U1723="Power Telco","RAN ISSUE",U1723="no impacts","no impacts"
),"")</f>
        <v/>
      </c>
      <c r="U1723" s="70"/>
      <c r="V1723" s="40" t="str" cm="1">
        <f t="array" ref="V1723">IFERROR(_xlfn.IFS(
U1723="MPR ISSUE","ACTIVE",
U1723="BSS Hardware Issue","ACTIVE",
U1723="Sites strategiques, MLL, Pylone, etc.","PASSIVE",
U1723="AKTIVCO DEFAUT GE &amp; POWER Cabinet","PASSIVE",
U1723="AKTIVCO Coupure ENEO &amp; Baisse de tension","PASSIVE",
U1723="Coupure ENEO &amp; Baisse de tension","PASSIVE",
U1723="Defaut GE &amp; POWER Cabinet","PASSIVE",
U1723="Sharing","PASSIVE",
U1723="Sites strategiques &amp; DataCenter","PASSIVE",
U1723="Exclu","Exclu",
U1723="SAT","ACTIVE",
U1723="SPARE-ISSUE","SPARE-ISSUE",
U1723="Fiber CAmtel","ACTIVE",
U1723="Fiber AOF","ACTIVE",
U1723="Projet OCM (HUAWEI)","PLANNED WORKS",
U1723="Projet OCM (NOKIA)","PLANNED WORKS",
U1723="ACCESS-ISSUE","ACCESS-ISSUE",
U1723="Projet OCM (ZTE, NOKIA, autres projets)","PLANNED WORKS",
U1723="No root CAuse","No root cause",
U1723="ODU HS","ACTIVE",
U1723="IP &amp; VLAN","ACTIVE",
U1723="Warehouse HUAWEI","SPARE-ISSUE",
U1723="SPARE-HS","SPARE-ISSUE",
U1723="Power Telco","ACTIVE", U1723="no impacts","no impacts"
),"")</f>
        <v/>
      </c>
      <c r="W1723" s="98"/>
      <c r="X1723" s="98"/>
      <c r="Y1723" s="98"/>
      <c r="Z1723" s="98"/>
      <c r="AA1723" s="98"/>
      <c r="AB1723" s="17" t="s">
        <v>5468</v>
      </c>
      <c r="AC1723" s="17"/>
      <c r="AD1723" s="9" t="s">
        <v>5468</v>
      </c>
      <c r="AE1723" s="7" t="s">
        <v>5468</v>
      </c>
      <c r="AF1723" s="6" t="s">
        <v>5468</v>
      </c>
      <c r="AG1723" s="7" t="s">
        <v>5468</v>
      </c>
      <c r="AH1723" s="3" t="s">
        <v>5468</v>
      </c>
      <c r="AI1723" s="18" t="s">
        <v>5468</v>
      </c>
      <c r="AJ1723" s="18" t="s">
        <v>5468</v>
      </c>
      <c r="AK1723" s="18" t="s">
        <v>5468</v>
      </c>
      <c r="AL1723" s="18" t="s">
        <v>5468</v>
      </c>
      <c r="AM1723" s="18" t="s">
        <v>5468</v>
      </c>
      <c r="AN1723" s="9" t="s">
        <v>5468</v>
      </c>
      <c r="AO1723" s="14"/>
      <c r="AP1723" s="14" t="s">
        <v>5468</v>
      </c>
      <c r="AQ1723" s="14" t="s">
        <v>5468</v>
      </c>
      <c r="AR1723" s="14" t="s">
        <v>5468</v>
      </c>
      <c r="AS1723" s="9" t="s">
        <v>5468</v>
      </c>
    </row>
    <row r="1724" spans="1:45" x14ac:dyDescent="0.3">
      <c r="A1724" s="1" t="s">
        <v>2752</v>
      </c>
      <c r="B1724" s="8" t="s">
        <v>2753</v>
      </c>
      <c r="C1724" s="3" t="str">
        <f>_xlfn.XLOOKUP(B1724,'[1]daily break down'!$D:$D,'[1]daily break down'!$E:$E,"")</f>
        <v>CENTRE</v>
      </c>
      <c r="D1724" s="1" t="s">
        <v>21</v>
      </c>
      <c r="E1724" s="1" t="s">
        <v>188</v>
      </c>
      <c r="F1724" s="3" t="s">
        <v>69</v>
      </c>
      <c r="G1724" s="1" t="s">
        <v>1217</v>
      </c>
      <c r="H1724" s="29" t="str">
        <f>_xlfn.XLOOKUP(B1724,[2]CALCULATION!$B:$B,[2]CALCULATION!$H:$H,"")</f>
        <v>ZTE</v>
      </c>
      <c r="I1724" s="100" t="s">
        <v>6098</v>
      </c>
      <c r="J1724" s="41" t="s">
        <v>5541</v>
      </c>
      <c r="K1724" s="41"/>
      <c r="L1724" s="41">
        <v>0</v>
      </c>
      <c r="M1724" s="41">
        <v>0</v>
      </c>
      <c r="N1724" s="41">
        <v>0</v>
      </c>
      <c r="O1724" s="41">
        <v>0</v>
      </c>
      <c r="P1724" s="41">
        <v>0</v>
      </c>
      <c r="Q1724" s="41">
        <v>0</v>
      </c>
      <c r="R1724" s="41">
        <v>0</v>
      </c>
      <c r="S1724" s="40" t="str" cm="1">
        <f t="array" ref="S1724">IFERROR(_xlfn.IFS(
U1724="MPR ISSUE","PDH",
U1724="BSS Hardware Issue","BSS",
U1724="Sites strategiques, MLL, Pylone, etc.","ENVTECH",
U1724="AKTIVCO DEFAUT GE &amp; POWER Cabinet","AKTIVCO",
U1724="AKTIVCO Coupure ENEO &amp; Baisse de tension","AKTIVCO GRID ONLY",
U1724="Coupure ENEO &amp; Baisse de tension","IHS GRID ONLY",
U1724="Defaut GE &amp; POWER Cabinet","IHS",
U1724="Sharing","Partners",
U1724="Sites strategiques &amp; DataCenter","SST &amp; DC",
U1724="Exclu","Exclu",
U1724="SAT","SAT",
U1724="SPARE-ISSUE","SPARE-ISSUE",
U1724="Fiber CAmtel","TRANS_FO_CAMTEL",
U1724="Fiber AOF","Fiber AOF",
U1724="Projet OCM (HUAWEI)","TRAVAUX-HUAWEI",
U1724="Projet OCM (NOKIA)","TRAVAUX-NOKIA",
U1724="ACCESS-ISSUE","ACCESS-ISSUE",
U1724="Projet OCM (ZTE, NOKIA, autres projets)","TRAVAUX OCM",
U1724="No root CAuse","No root cause",
U1724="ODU HS","PDH",
U1724="IP &amp; VLAN","PDH",
U1724="Warehouse HUAWEI","SPARE-ISSUE",
U1724="SPARE-HS","SPARE-ISSUE",
U1724="Power Telco","BSS",U1724="no impacts","no impacts"
),"")</f>
        <v/>
      </c>
      <c r="T1724" s="40" t="str" cm="1">
        <f t="array" ref="T1724">IFERROR(_xlfn.IFS(
U1724="MPR ISSUE","TX ISSUE",
U1724="BSS Hardware Issue","RAN ISSUE",
U1724="Sites strategiques, MLL, Pylone, etc.","ENVTECH",
U1724="AKTIVCO DEFAUT GE &amp; POWER Cabinet","POWER ISSUE",
U1724="AKTIVCO Coupure ENEO &amp; Baisse de tension","POWER ISSUE",
U1724="Coupure ENEO &amp; Baisse de tension","POWER ISSUE",
U1724="Defaut GE &amp; POWER Cabinet","POWER ISSUE",
U1724="Sharing","POWER ISSUE",
U1724="Sites strategiques &amp; DataCenter","POWER ISSUE",
U1724="Exclu","Exclu",
U1724="SAT","TX ISSUE",
U1724="SPARE-ISSUE","SPARE-ISSUE",
U1724="Fiber CAmtel","TX ISSUE",
U1724="Fiber AOF","TX ISSUE",
U1724="Projet OCM (HUAWEI)","TRAVAUX-HUAWEI",
U1724="Projet OCM (NOKIA)","TRAVAUX -NOKIA",
U1724="ACCESS-ISSUE","ACCESS-ISSUE",
U1724="Projet OCM (ZTE, NOKIA, autres projets)","TRAVAUX OCM",
U1724="No root CAuse","No root cause",
U1724="ODU HS","TX ISSUE",
U1724="IP &amp; VLAN","TX ISSUE",
U1724="Warehouse HUAWEI","SPARE-ISSUE",
U1724="SPARE-HS","SPARE-ISSUE",
U1724="Power Telco","RAN ISSUE",U1724="no impacts","no impacts"
),"")</f>
        <v/>
      </c>
      <c r="U1724" s="70"/>
      <c r="V1724" s="40" t="str" cm="1">
        <f t="array" ref="V1724">IFERROR(_xlfn.IFS(
U1724="MPR ISSUE","ACTIVE",
U1724="BSS Hardware Issue","ACTIVE",
U1724="Sites strategiques, MLL, Pylone, etc.","PASSIVE",
U1724="AKTIVCO DEFAUT GE &amp; POWER Cabinet","PASSIVE",
U1724="AKTIVCO Coupure ENEO &amp; Baisse de tension","PASSIVE",
U1724="Coupure ENEO &amp; Baisse de tension","PASSIVE",
U1724="Defaut GE &amp; POWER Cabinet","PASSIVE",
U1724="Sharing","PASSIVE",
U1724="Sites strategiques &amp; DataCenter","PASSIVE",
U1724="Exclu","Exclu",
U1724="SAT","ACTIVE",
U1724="SPARE-ISSUE","SPARE-ISSUE",
U1724="Fiber CAmtel","ACTIVE",
U1724="Fiber AOF","ACTIVE",
U1724="Projet OCM (HUAWEI)","PLANNED WORKS",
U1724="Projet OCM (NOKIA)","PLANNED WORKS",
U1724="ACCESS-ISSUE","ACCESS-ISSUE",
U1724="Projet OCM (ZTE, NOKIA, autres projets)","PLANNED WORKS",
U1724="No root CAuse","No root cause",
U1724="ODU HS","ACTIVE",
U1724="IP &amp; VLAN","ACTIVE",
U1724="Warehouse HUAWEI","SPARE-ISSUE",
U1724="SPARE-HS","SPARE-ISSUE",
U1724="Power Telco","ACTIVE", U1724="no impacts","no impacts"
),"")</f>
        <v/>
      </c>
      <c r="W1724" s="98"/>
      <c r="X1724" s="98"/>
      <c r="Y1724" s="98"/>
      <c r="Z1724" s="98"/>
      <c r="AA1724" s="98"/>
      <c r="AB1724" s="17" t="s">
        <v>5468</v>
      </c>
      <c r="AC1724" s="17"/>
      <c r="AD1724" s="9" t="s">
        <v>5468</v>
      </c>
      <c r="AE1724" s="7" t="s">
        <v>5468</v>
      </c>
      <c r="AF1724" s="6" t="s">
        <v>5468</v>
      </c>
      <c r="AG1724" s="7" t="s">
        <v>5468</v>
      </c>
      <c r="AH1724" s="3" t="s">
        <v>5468</v>
      </c>
      <c r="AI1724" s="18" t="s">
        <v>5468</v>
      </c>
      <c r="AJ1724" s="18" t="s">
        <v>5468</v>
      </c>
      <c r="AK1724" s="18" t="s">
        <v>5468</v>
      </c>
      <c r="AL1724" s="18" t="s">
        <v>5468</v>
      </c>
      <c r="AM1724" s="18" t="s">
        <v>5468</v>
      </c>
      <c r="AN1724" s="9" t="s">
        <v>5468</v>
      </c>
      <c r="AO1724" s="14"/>
      <c r="AP1724" s="14" t="s">
        <v>5468</v>
      </c>
      <c r="AQ1724" s="14" t="s">
        <v>5468</v>
      </c>
      <c r="AR1724" s="14" t="s">
        <v>5468</v>
      </c>
      <c r="AS1724" s="9" t="s">
        <v>5468</v>
      </c>
    </row>
    <row r="1725" spans="1:45" x14ac:dyDescent="0.3">
      <c r="A1725" s="1" t="s">
        <v>2303</v>
      </c>
      <c r="B1725" s="8" t="s">
        <v>2304</v>
      </c>
      <c r="C1725" s="3" t="str">
        <f>_xlfn.XLOOKUP(B1725,'[1]daily break down'!$D:$D,'[1]daily break down'!$E:$E,"")</f>
        <v>CENTRE</v>
      </c>
      <c r="D1725" s="1" t="s">
        <v>11</v>
      </c>
      <c r="E1725" s="1" t="s">
        <v>12</v>
      </c>
      <c r="F1725" s="3" t="s">
        <v>69</v>
      </c>
      <c r="G1725" s="1" t="s">
        <v>1217</v>
      </c>
      <c r="H1725" s="29" t="str">
        <f>_xlfn.XLOOKUP(B1725,[2]CALCULATION!$B:$B,[2]CALCULATION!$H:$H,"")</f>
        <v>ZTE</v>
      </c>
      <c r="I1725" s="100" t="s">
        <v>6098</v>
      </c>
      <c r="J1725" s="41" t="s">
        <v>5541</v>
      </c>
      <c r="K1725" s="41"/>
      <c r="L1725" s="41">
        <v>0</v>
      </c>
      <c r="M1725" s="41">
        <v>0</v>
      </c>
      <c r="N1725" s="41">
        <v>0</v>
      </c>
      <c r="O1725" s="41">
        <v>0</v>
      </c>
      <c r="P1725" s="41">
        <v>0</v>
      </c>
      <c r="Q1725" s="41">
        <v>0</v>
      </c>
      <c r="R1725" s="41">
        <v>0</v>
      </c>
      <c r="S1725" s="40" t="str" cm="1">
        <f t="array" ref="S1725">IFERROR(_xlfn.IFS(
U1725="MPR ISSUE","PDH",
U1725="BSS Hardware Issue","BSS",
U1725="Sites strategiques, MLL, Pylone, etc.","ENVTECH",
U1725="AKTIVCO DEFAUT GE &amp; POWER Cabinet","AKTIVCO",
U1725="AKTIVCO Coupure ENEO &amp; Baisse de tension","AKTIVCO GRID ONLY",
U1725="Coupure ENEO &amp; Baisse de tension","IHS GRID ONLY",
U1725="Defaut GE &amp; POWER Cabinet","IHS",
U1725="Sharing","Partners",
U1725="Sites strategiques &amp; DataCenter","SST &amp; DC",
U1725="Exclu","Exclu",
U1725="SAT","SAT",
U1725="SPARE-ISSUE","SPARE-ISSUE",
U1725="Fiber CAmtel","TRANS_FO_CAMTEL",
U1725="Fiber AOF","Fiber AOF",
U1725="Projet OCM (HUAWEI)","TRAVAUX-HUAWEI",
U1725="Projet OCM (NOKIA)","TRAVAUX-NOKIA",
U1725="ACCESS-ISSUE","ACCESS-ISSUE",
U1725="Projet OCM (ZTE, NOKIA, autres projets)","TRAVAUX OCM",
U1725="No root CAuse","No root cause",
U1725="ODU HS","PDH",
U1725="IP &amp; VLAN","PDH",
U1725="Warehouse HUAWEI","SPARE-ISSUE",
U1725="SPARE-HS","SPARE-ISSUE",
U1725="Power Telco","BSS",U1725="no impacts","no impacts"
),"")</f>
        <v/>
      </c>
      <c r="T1725" s="40" t="str" cm="1">
        <f t="array" ref="T1725">IFERROR(_xlfn.IFS(
U1725="MPR ISSUE","TX ISSUE",
U1725="BSS Hardware Issue","RAN ISSUE",
U1725="Sites strategiques, MLL, Pylone, etc.","ENVTECH",
U1725="AKTIVCO DEFAUT GE &amp; POWER Cabinet","POWER ISSUE",
U1725="AKTIVCO Coupure ENEO &amp; Baisse de tension","POWER ISSUE",
U1725="Coupure ENEO &amp; Baisse de tension","POWER ISSUE",
U1725="Defaut GE &amp; POWER Cabinet","POWER ISSUE",
U1725="Sharing","POWER ISSUE",
U1725="Sites strategiques &amp; DataCenter","POWER ISSUE",
U1725="Exclu","Exclu",
U1725="SAT","TX ISSUE",
U1725="SPARE-ISSUE","SPARE-ISSUE",
U1725="Fiber CAmtel","TX ISSUE",
U1725="Fiber AOF","TX ISSUE",
U1725="Projet OCM (HUAWEI)","TRAVAUX-HUAWEI",
U1725="Projet OCM (NOKIA)","TRAVAUX -NOKIA",
U1725="ACCESS-ISSUE","ACCESS-ISSUE",
U1725="Projet OCM (ZTE, NOKIA, autres projets)","TRAVAUX OCM",
U1725="No root CAuse","No root cause",
U1725="ODU HS","TX ISSUE",
U1725="IP &amp; VLAN","TX ISSUE",
U1725="Warehouse HUAWEI","SPARE-ISSUE",
U1725="SPARE-HS","SPARE-ISSUE",
U1725="Power Telco","RAN ISSUE",U1725="no impacts","no impacts"
),"")</f>
        <v/>
      </c>
      <c r="U1725" s="70"/>
      <c r="V1725" s="40" t="str" cm="1">
        <f t="array" ref="V1725">IFERROR(_xlfn.IFS(
U1725="MPR ISSUE","ACTIVE",
U1725="BSS Hardware Issue","ACTIVE",
U1725="Sites strategiques, MLL, Pylone, etc.","PASSIVE",
U1725="AKTIVCO DEFAUT GE &amp; POWER Cabinet","PASSIVE",
U1725="AKTIVCO Coupure ENEO &amp; Baisse de tension","PASSIVE",
U1725="Coupure ENEO &amp; Baisse de tension","PASSIVE",
U1725="Defaut GE &amp; POWER Cabinet","PASSIVE",
U1725="Sharing","PASSIVE",
U1725="Sites strategiques &amp; DataCenter","PASSIVE",
U1725="Exclu","Exclu",
U1725="SAT","ACTIVE",
U1725="SPARE-ISSUE","SPARE-ISSUE",
U1725="Fiber CAmtel","ACTIVE",
U1725="Fiber AOF","ACTIVE",
U1725="Projet OCM (HUAWEI)","PLANNED WORKS",
U1725="Projet OCM (NOKIA)","PLANNED WORKS",
U1725="ACCESS-ISSUE","ACCESS-ISSUE",
U1725="Projet OCM (ZTE, NOKIA, autres projets)","PLANNED WORKS",
U1725="No root CAuse","No root cause",
U1725="ODU HS","ACTIVE",
U1725="IP &amp; VLAN","ACTIVE",
U1725="Warehouse HUAWEI","SPARE-ISSUE",
U1725="SPARE-HS","SPARE-ISSUE",
U1725="Power Telco","ACTIVE", U1725="no impacts","no impacts"
),"")</f>
        <v/>
      </c>
      <c r="W1725" s="98"/>
      <c r="X1725" s="98"/>
      <c r="Y1725" s="98"/>
      <c r="Z1725" s="98"/>
      <c r="AA1725" s="98"/>
      <c r="AB1725" s="17" t="s">
        <v>5468</v>
      </c>
      <c r="AC1725" s="17"/>
      <c r="AD1725" s="9" t="s">
        <v>5468</v>
      </c>
      <c r="AE1725" s="7" t="s">
        <v>5468</v>
      </c>
      <c r="AF1725" s="6" t="s">
        <v>5468</v>
      </c>
      <c r="AG1725" s="7" t="s">
        <v>5468</v>
      </c>
      <c r="AH1725" s="3" t="s">
        <v>5468</v>
      </c>
      <c r="AI1725" s="18" t="s">
        <v>5468</v>
      </c>
      <c r="AJ1725" s="18" t="s">
        <v>5468</v>
      </c>
      <c r="AK1725" s="18" t="s">
        <v>5468</v>
      </c>
      <c r="AL1725" s="18" t="s">
        <v>5468</v>
      </c>
      <c r="AM1725" s="18" t="s">
        <v>5468</v>
      </c>
      <c r="AN1725" s="9" t="s">
        <v>5468</v>
      </c>
      <c r="AO1725" s="14"/>
      <c r="AP1725" s="14" t="s">
        <v>5468</v>
      </c>
      <c r="AQ1725" s="14" t="s">
        <v>5468</v>
      </c>
      <c r="AR1725" s="14" t="s">
        <v>5468</v>
      </c>
      <c r="AS1725" s="9" t="s">
        <v>5468</v>
      </c>
    </row>
    <row r="1726" spans="1:45" x14ac:dyDescent="0.3">
      <c r="A1726" s="1" t="s">
        <v>3724</v>
      </c>
      <c r="B1726" s="8" t="s">
        <v>3725</v>
      </c>
      <c r="C1726" s="3" t="str">
        <f>_xlfn.XLOOKUP(B1726,'[1]daily break down'!$D:$D,'[1]daily break down'!$E:$E,"")</f>
        <v>CENTRE</v>
      </c>
      <c r="D1726" s="1" t="s">
        <v>11</v>
      </c>
      <c r="E1726" s="1" t="s">
        <v>237</v>
      </c>
      <c r="F1726" s="3" t="s">
        <v>37</v>
      </c>
      <c r="G1726" s="1" t="s">
        <v>3724</v>
      </c>
      <c r="H1726" s="29" t="str">
        <f>_xlfn.XLOOKUP(B1726,[2]CALCULATION!$B:$B,[2]CALCULATION!$H:$H,"")</f>
        <v>ZTE</v>
      </c>
      <c r="I1726" s="100" t="s">
        <v>6098</v>
      </c>
      <c r="J1726" s="41" t="s">
        <v>5540</v>
      </c>
      <c r="K1726" s="41"/>
      <c r="L1726" s="41">
        <v>0</v>
      </c>
      <c r="M1726" s="41">
        <v>0</v>
      </c>
      <c r="N1726" s="41">
        <v>0</v>
      </c>
      <c r="O1726" s="41">
        <v>0</v>
      </c>
      <c r="P1726" s="41">
        <v>0</v>
      </c>
      <c r="Q1726" s="41">
        <v>0</v>
      </c>
      <c r="R1726" s="41">
        <v>0</v>
      </c>
      <c r="S1726" s="40" t="str" cm="1">
        <f t="array" ref="S1726">IFERROR(_xlfn.IFS(
U1726="MPR ISSUE","PDH",
U1726="BSS Hardware Issue","BSS",
U1726="Sites strategiques, MLL, Pylone, etc.","ENVTECH",
U1726="AKTIVCO DEFAUT GE &amp; POWER Cabinet","AKTIVCO",
U1726="AKTIVCO Coupure ENEO &amp; Baisse de tension","AKTIVCO GRID ONLY",
U1726="Coupure ENEO &amp; Baisse de tension","IHS GRID ONLY",
U1726="Defaut GE &amp; POWER Cabinet","IHS",
U1726="Sharing","Partners",
U1726="Sites strategiques &amp; DataCenter","SST &amp; DC",
U1726="Exclu","Exclu",
U1726="SAT","SAT",
U1726="SPARE-ISSUE","SPARE-ISSUE",
U1726="Fiber CAmtel","TRANS_FO_CAMTEL",
U1726="Fiber AOF","Fiber AOF",
U1726="Projet OCM (HUAWEI)","TRAVAUX-HUAWEI",
U1726="Projet OCM (NOKIA)","TRAVAUX-NOKIA",
U1726="ACCESS-ISSUE","ACCESS-ISSUE",
U1726="Projet OCM (ZTE, NOKIA, autres projets)","TRAVAUX OCM",
U1726="No root CAuse","No root cause",
U1726="ODU HS","PDH",
U1726="IP &amp; VLAN","PDH",
U1726="Warehouse HUAWEI","SPARE-ISSUE",
U1726="SPARE-HS","SPARE-ISSUE",
U1726="Power Telco","BSS",U1726="no impacts","no impacts"
),"")</f>
        <v/>
      </c>
      <c r="T1726" s="40" t="str" cm="1">
        <f t="array" ref="T1726">IFERROR(_xlfn.IFS(
U1726="MPR ISSUE","TX ISSUE",
U1726="BSS Hardware Issue","RAN ISSUE",
U1726="Sites strategiques, MLL, Pylone, etc.","ENVTECH",
U1726="AKTIVCO DEFAUT GE &amp; POWER Cabinet","POWER ISSUE",
U1726="AKTIVCO Coupure ENEO &amp; Baisse de tension","POWER ISSUE",
U1726="Coupure ENEO &amp; Baisse de tension","POWER ISSUE",
U1726="Defaut GE &amp; POWER Cabinet","POWER ISSUE",
U1726="Sharing","POWER ISSUE",
U1726="Sites strategiques &amp; DataCenter","POWER ISSUE",
U1726="Exclu","Exclu",
U1726="SAT","TX ISSUE",
U1726="SPARE-ISSUE","SPARE-ISSUE",
U1726="Fiber CAmtel","TX ISSUE",
U1726="Fiber AOF","TX ISSUE",
U1726="Projet OCM (HUAWEI)","TRAVAUX-HUAWEI",
U1726="Projet OCM (NOKIA)","TRAVAUX -NOKIA",
U1726="ACCESS-ISSUE","ACCESS-ISSUE",
U1726="Projet OCM (ZTE, NOKIA, autres projets)","TRAVAUX OCM",
U1726="No root CAuse","No root cause",
U1726="ODU HS","TX ISSUE",
U1726="IP &amp; VLAN","TX ISSUE",
U1726="Warehouse HUAWEI","SPARE-ISSUE",
U1726="SPARE-HS","SPARE-ISSUE",
U1726="Power Telco","RAN ISSUE",U1726="no impacts","no impacts"
),"")</f>
        <v/>
      </c>
      <c r="U1726" s="70"/>
      <c r="V1726" s="40" t="str" cm="1">
        <f t="array" ref="V1726">IFERROR(_xlfn.IFS(
U1726="MPR ISSUE","ACTIVE",
U1726="BSS Hardware Issue","ACTIVE",
U1726="Sites strategiques, MLL, Pylone, etc.","PASSIVE",
U1726="AKTIVCO DEFAUT GE &amp; POWER Cabinet","PASSIVE",
U1726="AKTIVCO Coupure ENEO &amp; Baisse de tension","PASSIVE",
U1726="Coupure ENEO &amp; Baisse de tension","PASSIVE",
U1726="Defaut GE &amp; POWER Cabinet","PASSIVE",
U1726="Sharing","PASSIVE",
U1726="Sites strategiques &amp; DataCenter","PASSIVE",
U1726="Exclu","Exclu",
U1726="SAT","ACTIVE",
U1726="SPARE-ISSUE","SPARE-ISSUE",
U1726="Fiber CAmtel","ACTIVE",
U1726="Fiber AOF","ACTIVE",
U1726="Projet OCM (HUAWEI)","PLANNED WORKS",
U1726="Projet OCM (NOKIA)","PLANNED WORKS",
U1726="ACCESS-ISSUE","ACCESS-ISSUE",
U1726="Projet OCM (ZTE, NOKIA, autres projets)","PLANNED WORKS",
U1726="No root CAuse","No root cause",
U1726="ODU HS","ACTIVE",
U1726="IP &amp; VLAN","ACTIVE",
U1726="Warehouse HUAWEI","SPARE-ISSUE",
U1726="SPARE-HS","SPARE-ISSUE",
U1726="Power Telco","ACTIVE", U1726="no impacts","no impacts"
),"")</f>
        <v/>
      </c>
      <c r="W1726" s="98"/>
      <c r="X1726" s="98"/>
      <c r="Y1726" s="98"/>
      <c r="Z1726" s="98"/>
      <c r="AA1726" s="98"/>
      <c r="AB1726" s="17" t="s">
        <v>5730</v>
      </c>
      <c r="AC1726" s="17"/>
      <c r="AD1726" s="9" t="s">
        <v>5468</v>
      </c>
      <c r="AE1726" s="7" t="s">
        <v>5468</v>
      </c>
      <c r="AF1726" s="6" t="s">
        <v>5468</v>
      </c>
      <c r="AG1726" s="7" t="s">
        <v>5468</v>
      </c>
      <c r="AH1726" s="3" t="s">
        <v>5468</v>
      </c>
      <c r="AI1726" s="18" t="s">
        <v>5468</v>
      </c>
      <c r="AJ1726" s="18" t="s">
        <v>5468</v>
      </c>
      <c r="AK1726" s="18" t="s">
        <v>5468</v>
      </c>
      <c r="AL1726" s="18" t="s">
        <v>5468</v>
      </c>
      <c r="AM1726" s="18" t="s">
        <v>5730</v>
      </c>
      <c r="AN1726" s="9" t="s">
        <v>5468</v>
      </c>
      <c r="AO1726" s="14"/>
      <c r="AP1726" s="14" t="s">
        <v>5468</v>
      </c>
      <c r="AQ1726" s="14" t="s">
        <v>5468</v>
      </c>
      <c r="AR1726" s="14" t="s">
        <v>5468</v>
      </c>
      <c r="AS1726" s="9" t="s">
        <v>5468</v>
      </c>
    </row>
    <row r="1727" spans="1:45" x14ac:dyDescent="0.3">
      <c r="A1727" s="1" t="s">
        <v>3511</v>
      </c>
      <c r="B1727" s="8" t="s">
        <v>3512</v>
      </c>
      <c r="C1727" s="3" t="str">
        <f>_xlfn.XLOOKUP(B1727,'[1]daily break down'!$D:$D,'[1]daily break down'!$E:$E,"")</f>
        <v>LITTORAL</v>
      </c>
      <c r="D1727" s="1" t="s">
        <v>11</v>
      </c>
      <c r="E1727" s="1" t="s">
        <v>12</v>
      </c>
      <c r="F1727" s="3" t="s">
        <v>31</v>
      </c>
      <c r="G1727" s="1" t="s">
        <v>3513</v>
      </c>
      <c r="H1727" s="29" t="str">
        <f>_xlfn.XLOOKUP(B1727,[2]CALCULATION!$B:$B,[2]CALCULATION!$H:$H,"")</f>
        <v>ZTE</v>
      </c>
      <c r="I1727" s="100" t="s">
        <v>6098</v>
      </c>
      <c r="J1727" s="41" t="s">
        <v>5541</v>
      </c>
      <c r="K1727" s="41"/>
      <c r="L1727" s="41">
        <v>0</v>
      </c>
      <c r="M1727" s="41">
        <v>0</v>
      </c>
      <c r="N1727" s="41">
        <v>0</v>
      </c>
      <c r="O1727" s="41">
        <v>0</v>
      </c>
      <c r="P1727" s="41">
        <v>0</v>
      </c>
      <c r="Q1727" s="41">
        <v>0</v>
      </c>
      <c r="R1727" s="41">
        <v>0</v>
      </c>
      <c r="S1727" s="40" t="str" cm="1">
        <f t="array" ref="S1727">IFERROR(_xlfn.IFS(
U1727="MPR ISSUE","PDH",
U1727="BSS Hardware Issue","BSS",
U1727="Sites strategiques, MLL, Pylone, etc.","ENVTECH",
U1727="AKTIVCO DEFAUT GE &amp; POWER Cabinet","AKTIVCO",
U1727="AKTIVCO Coupure ENEO &amp; Baisse de tension","AKTIVCO GRID ONLY",
U1727="Coupure ENEO &amp; Baisse de tension","IHS GRID ONLY",
U1727="Defaut GE &amp; POWER Cabinet","IHS",
U1727="Sharing","Partners",
U1727="Sites strategiques &amp; DataCenter","SST &amp; DC",
U1727="Exclu","Exclu",
U1727="SAT","SAT",
U1727="SPARE-ISSUE","SPARE-ISSUE",
U1727="Fiber CAmtel","TRANS_FO_CAMTEL",
U1727="Fiber AOF","Fiber AOF",
U1727="Projet OCM (HUAWEI)","TRAVAUX-HUAWEI",
U1727="Projet OCM (NOKIA)","TRAVAUX-NOKIA",
U1727="ACCESS-ISSUE","ACCESS-ISSUE",
U1727="Projet OCM (ZTE, NOKIA, autres projets)","TRAVAUX OCM",
U1727="No root CAuse","No root cause",
U1727="ODU HS","PDH",
U1727="IP &amp; VLAN","PDH",
U1727="Warehouse HUAWEI","SPARE-ISSUE",
U1727="SPARE-HS","SPARE-ISSUE",
U1727="Power Telco","BSS",U1727="no impacts","no impacts"
),"")</f>
        <v/>
      </c>
      <c r="T1727" s="40" t="str" cm="1">
        <f t="array" ref="T1727">IFERROR(_xlfn.IFS(
U1727="MPR ISSUE","TX ISSUE",
U1727="BSS Hardware Issue","RAN ISSUE",
U1727="Sites strategiques, MLL, Pylone, etc.","ENVTECH",
U1727="AKTIVCO DEFAUT GE &amp; POWER Cabinet","POWER ISSUE",
U1727="AKTIVCO Coupure ENEO &amp; Baisse de tension","POWER ISSUE",
U1727="Coupure ENEO &amp; Baisse de tension","POWER ISSUE",
U1727="Defaut GE &amp; POWER Cabinet","POWER ISSUE",
U1727="Sharing","POWER ISSUE",
U1727="Sites strategiques &amp; DataCenter","POWER ISSUE",
U1727="Exclu","Exclu",
U1727="SAT","TX ISSUE",
U1727="SPARE-ISSUE","SPARE-ISSUE",
U1727="Fiber CAmtel","TX ISSUE",
U1727="Fiber AOF","TX ISSUE",
U1727="Projet OCM (HUAWEI)","TRAVAUX-HUAWEI",
U1727="Projet OCM (NOKIA)","TRAVAUX -NOKIA",
U1727="ACCESS-ISSUE","ACCESS-ISSUE",
U1727="Projet OCM (ZTE, NOKIA, autres projets)","TRAVAUX OCM",
U1727="No root CAuse","No root cause",
U1727="ODU HS","TX ISSUE",
U1727="IP &amp; VLAN","TX ISSUE",
U1727="Warehouse HUAWEI","SPARE-ISSUE",
U1727="SPARE-HS","SPARE-ISSUE",
U1727="Power Telco","RAN ISSUE",U1727="no impacts","no impacts"
),"")</f>
        <v/>
      </c>
      <c r="U1727" s="70"/>
      <c r="V1727" s="40" t="str" cm="1">
        <f t="array" ref="V1727">IFERROR(_xlfn.IFS(
U1727="MPR ISSUE","ACTIVE",
U1727="BSS Hardware Issue","ACTIVE",
U1727="Sites strategiques, MLL, Pylone, etc.","PASSIVE",
U1727="AKTIVCO DEFAUT GE &amp; POWER Cabinet","PASSIVE",
U1727="AKTIVCO Coupure ENEO &amp; Baisse de tension","PASSIVE",
U1727="Coupure ENEO &amp; Baisse de tension","PASSIVE",
U1727="Defaut GE &amp; POWER Cabinet","PASSIVE",
U1727="Sharing","PASSIVE",
U1727="Sites strategiques &amp; DataCenter","PASSIVE",
U1727="Exclu","Exclu",
U1727="SAT","ACTIVE",
U1727="SPARE-ISSUE","SPARE-ISSUE",
U1727="Fiber CAmtel","ACTIVE",
U1727="Fiber AOF","ACTIVE",
U1727="Projet OCM (HUAWEI)","PLANNED WORKS",
U1727="Projet OCM (NOKIA)","PLANNED WORKS",
U1727="ACCESS-ISSUE","ACCESS-ISSUE",
U1727="Projet OCM (ZTE, NOKIA, autres projets)","PLANNED WORKS",
U1727="No root CAuse","No root cause",
U1727="ODU HS","ACTIVE",
U1727="IP &amp; VLAN","ACTIVE",
U1727="Warehouse HUAWEI","SPARE-ISSUE",
U1727="SPARE-HS","SPARE-ISSUE",
U1727="Power Telco","ACTIVE", U1727="no impacts","no impacts"
),"")</f>
        <v/>
      </c>
      <c r="W1727" s="98"/>
      <c r="X1727" s="98"/>
      <c r="Y1727" s="98"/>
      <c r="Z1727" s="98"/>
      <c r="AA1727" s="98"/>
      <c r="AB1727" s="17" t="s">
        <v>5468</v>
      </c>
      <c r="AC1727" s="17"/>
      <c r="AD1727" s="9" t="s">
        <v>5468</v>
      </c>
      <c r="AE1727" s="7" t="s">
        <v>5468</v>
      </c>
      <c r="AF1727" s="6" t="s">
        <v>5468</v>
      </c>
      <c r="AG1727" s="7" t="s">
        <v>5468</v>
      </c>
      <c r="AH1727" s="3" t="s">
        <v>5468</v>
      </c>
      <c r="AI1727" s="18" t="s">
        <v>5468</v>
      </c>
      <c r="AJ1727" s="18" t="s">
        <v>5468</v>
      </c>
      <c r="AK1727" s="18" t="s">
        <v>5468</v>
      </c>
      <c r="AL1727" s="18" t="s">
        <v>5468</v>
      </c>
      <c r="AM1727" s="18" t="s">
        <v>5468</v>
      </c>
      <c r="AN1727" s="9" t="s">
        <v>5468</v>
      </c>
      <c r="AO1727" s="14"/>
      <c r="AP1727" s="14" t="s">
        <v>5468</v>
      </c>
      <c r="AQ1727" s="14" t="s">
        <v>5468</v>
      </c>
      <c r="AR1727" s="14" t="s">
        <v>5468</v>
      </c>
      <c r="AS1727" s="9" t="s">
        <v>5468</v>
      </c>
    </row>
    <row r="1728" spans="1:45" x14ac:dyDescent="0.3">
      <c r="A1728" s="1" t="s">
        <v>4569</v>
      </c>
      <c r="B1728" s="8" t="s">
        <v>4570</v>
      </c>
      <c r="C1728" s="3" t="str">
        <f>_xlfn.XLOOKUP(B1728,'[1]daily break down'!$D:$D,'[1]daily break down'!$E:$E,"")</f>
        <v>CENTRE</v>
      </c>
      <c r="D1728" s="1" t="s">
        <v>11</v>
      </c>
      <c r="E1728" s="1" t="s">
        <v>96</v>
      </c>
      <c r="F1728" s="3" t="s">
        <v>37</v>
      </c>
      <c r="G1728" s="1" t="s">
        <v>4571</v>
      </c>
      <c r="H1728" s="29" t="str">
        <f>_xlfn.XLOOKUP(B1728,[2]CALCULATION!$B:$B,[2]CALCULATION!$H:$H,"")</f>
        <v>ZTE</v>
      </c>
      <c r="I1728" s="100" t="s">
        <v>6098</v>
      </c>
      <c r="J1728" s="41" t="s">
        <v>5541</v>
      </c>
      <c r="K1728" s="41"/>
      <c r="L1728" s="41">
        <v>0</v>
      </c>
      <c r="M1728" s="41">
        <v>0</v>
      </c>
      <c r="N1728" s="41">
        <v>0</v>
      </c>
      <c r="O1728" s="41">
        <v>0</v>
      </c>
      <c r="P1728" s="41">
        <v>0</v>
      </c>
      <c r="Q1728" s="41">
        <v>0</v>
      </c>
      <c r="R1728" s="41">
        <v>0</v>
      </c>
      <c r="S1728" s="40" t="str" cm="1">
        <f t="array" ref="S1728">IFERROR(_xlfn.IFS(
U1728="MPR ISSUE","PDH",
U1728="BSS Hardware Issue","BSS",
U1728="Sites strategiques, MLL, Pylone, etc.","ENVTECH",
U1728="AKTIVCO DEFAUT GE &amp; POWER Cabinet","AKTIVCO",
U1728="AKTIVCO Coupure ENEO &amp; Baisse de tension","AKTIVCO GRID ONLY",
U1728="Coupure ENEO &amp; Baisse de tension","IHS GRID ONLY",
U1728="Defaut GE &amp; POWER Cabinet","IHS",
U1728="Sharing","Partners",
U1728="Sites strategiques &amp; DataCenter","SST &amp; DC",
U1728="Exclu","Exclu",
U1728="SAT","SAT",
U1728="SPARE-ISSUE","SPARE-ISSUE",
U1728="Fiber CAmtel","TRANS_FO_CAMTEL",
U1728="Fiber AOF","Fiber AOF",
U1728="Projet OCM (HUAWEI)","TRAVAUX-HUAWEI",
U1728="Projet OCM (NOKIA)","TRAVAUX-NOKIA",
U1728="ACCESS-ISSUE","ACCESS-ISSUE",
U1728="Projet OCM (ZTE, NOKIA, autres projets)","TRAVAUX OCM",
U1728="No root CAuse","No root cause",
U1728="ODU HS","PDH",
U1728="IP &amp; VLAN","PDH",
U1728="Warehouse HUAWEI","SPARE-ISSUE",
U1728="SPARE-HS","SPARE-ISSUE",
U1728="Power Telco","BSS",U1728="no impacts","no impacts"
),"")</f>
        <v/>
      </c>
      <c r="T1728" s="40" t="str" cm="1">
        <f t="array" ref="T1728">IFERROR(_xlfn.IFS(
U1728="MPR ISSUE","TX ISSUE",
U1728="BSS Hardware Issue","RAN ISSUE",
U1728="Sites strategiques, MLL, Pylone, etc.","ENVTECH",
U1728="AKTIVCO DEFAUT GE &amp; POWER Cabinet","POWER ISSUE",
U1728="AKTIVCO Coupure ENEO &amp; Baisse de tension","POWER ISSUE",
U1728="Coupure ENEO &amp; Baisse de tension","POWER ISSUE",
U1728="Defaut GE &amp; POWER Cabinet","POWER ISSUE",
U1728="Sharing","POWER ISSUE",
U1728="Sites strategiques &amp; DataCenter","POWER ISSUE",
U1728="Exclu","Exclu",
U1728="SAT","TX ISSUE",
U1728="SPARE-ISSUE","SPARE-ISSUE",
U1728="Fiber CAmtel","TX ISSUE",
U1728="Fiber AOF","TX ISSUE",
U1728="Projet OCM (HUAWEI)","TRAVAUX-HUAWEI",
U1728="Projet OCM (NOKIA)","TRAVAUX -NOKIA",
U1728="ACCESS-ISSUE","ACCESS-ISSUE",
U1728="Projet OCM (ZTE, NOKIA, autres projets)","TRAVAUX OCM",
U1728="No root CAuse","No root cause",
U1728="ODU HS","TX ISSUE",
U1728="IP &amp; VLAN","TX ISSUE",
U1728="Warehouse HUAWEI","SPARE-ISSUE",
U1728="SPARE-HS","SPARE-ISSUE",
U1728="Power Telco","RAN ISSUE",U1728="no impacts","no impacts"
),"")</f>
        <v/>
      </c>
      <c r="U1728" s="70"/>
      <c r="V1728" s="40" t="str" cm="1">
        <f t="array" ref="V1728">IFERROR(_xlfn.IFS(
U1728="MPR ISSUE","ACTIVE",
U1728="BSS Hardware Issue","ACTIVE",
U1728="Sites strategiques, MLL, Pylone, etc.","PASSIVE",
U1728="AKTIVCO DEFAUT GE &amp; POWER Cabinet","PASSIVE",
U1728="AKTIVCO Coupure ENEO &amp; Baisse de tension","PASSIVE",
U1728="Coupure ENEO &amp; Baisse de tension","PASSIVE",
U1728="Defaut GE &amp; POWER Cabinet","PASSIVE",
U1728="Sharing","PASSIVE",
U1728="Sites strategiques &amp; DataCenter","PASSIVE",
U1728="Exclu","Exclu",
U1728="SAT","ACTIVE",
U1728="SPARE-ISSUE","SPARE-ISSUE",
U1728="Fiber CAmtel","ACTIVE",
U1728="Fiber AOF","ACTIVE",
U1728="Projet OCM (HUAWEI)","PLANNED WORKS",
U1728="Projet OCM (NOKIA)","PLANNED WORKS",
U1728="ACCESS-ISSUE","ACCESS-ISSUE",
U1728="Projet OCM (ZTE, NOKIA, autres projets)","PLANNED WORKS",
U1728="No root CAuse","No root cause",
U1728="ODU HS","ACTIVE",
U1728="IP &amp; VLAN","ACTIVE",
U1728="Warehouse HUAWEI","SPARE-ISSUE",
U1728="SPARE-HS","SPARE-ISSUE",
U1728="Power Telco","ACTIVE", U1728="no impacts","no impacts"
),"")</f>
        <v/>
      </c>
      <c r="W1728" s="98"/>
      <c r="X1728" s="98"/>
      <c r="Y1728" s="98"/>
      <c r="Z1728" s="98"/>
      <c r="AA1728" s="98"/>
      <c r="AB1728" s="17" t="s">
        <v>5468</v>
      </c>
      <c r="AC1728" s="17"/>
      <c r="AD1728" s="9" t="s">
        <v>5468</v>
      </c>
      <c r="AE1728" s="7" t="s">
        <v>5468</v>
      </c>
      <c r="AF1728" s="6" t="s">
        <v>5468</v>
      </c>
      <c r="AG1728" s="7" t="s">
        <v>5468</v>
      </c>
      <c r="AH1728" s="3" t="s">
        <v>5468</v>
      </c>
      <c r="AI1728" s="18" t="s">
        <v>5468</v>
      </c>
      <c r="AJ1728" s="18" t="s">
        <v>5468</v>
      </c>
      <c r="AK1728" s="18" t="s">
        <v>5468</v>
      </c>
      <c r="AL1728" s="18" t="s">
        <v>5468</v>
      </c>
      <c r="AM1728" s="18" t="s">
        <v>5468</v>
      </c>
      <c r="AN1728" s="9" t="s">
        <v>5468</v>
      </c>
      <c r="AO1728" s="14"/>
      <c r="AP1728" s="14" t="s">
        <v>5468</v>
      </c>
      <c r="AQ1728" s="14" t="s">
        <v>5468</v>
      </c>
      <c r="AR1728" s="14" t="s">
        <v>5468</v>
      </c>
      <c r="AS1728" s="9" t="s">
        <v>5468</v>
      </c>
    </row>
    <row r="1729" spans="1:45" x14ac:dyDescent="0.3">
      <c r="A1729" s="1" t="s">
        <v>4387</v>
      </c>
      <c r="B1729" s="8" t="s">
        <v>4388</v>
      </c>
      <c r="C1729" s="3" t="str">
        <f>_xlfn.XLOOKUP(B1729,'[1]daily break down'!$D:$D,'[1]daily break down'!$E:$E,"")</f>
        <v>Yaounde</v>
      </c>
      <c r="D1729" s="1" t="s">
        <v>11</v>
      </c>
      <c r="E1729" s="1" t="s">
        <v>12</v>
      </c>
      <c r="F1729" s="3" t="s">
        <v>37</v>
      </c>
      <c r="G1729" s="1" t="s">
        <v>38</v>
      </c>
      <c r="H1729" s="29" t="str">
        <f>_xlfn.XLOOKUP(B1729,[2]CALCULATION!$B:$B,[2]CALCULATION!$H:$H,"")</f>
        <v>ZTE</v>
      </c>
      <c r="I1729" s="100" t="s">
        <v>6098</v>
      </c>
      <c r="J1729" s="41" t="s">
        <v>5541</v>
      </c>
      <c r="K1729" s="41"/>
      <c r="L1729" s="41">
        <v>0</v>
      </c>
      <c r="M1729" s="41">
        <v>0</v>
      </c>
      <c r="N1729" s="41">
        <v>0</v>
      </c>
      <c r="O1729" s="41">
        <v>0</v>
      </c>
      <c r="P1729" s="41">
        <v>0</v>
      </c>
      <c r="Q1729" s="41">
        <v>0</v>
      </c>
      <c r="R1729" s="41">
        <v>0</v>
      </c>
      <c r="S1729" s="40" t="str" cm="1">
        <f t="array" ref="S1729">IFERROR(_xlfn.IFS(
U1729="MPR ISSUE","PDH",
U1729="BSS Hardware Issue","BSS",
U1729="Sites strategiques, MLL, Pylone, etc.","ENVTECH",
U1729="AKTIVCO DEFAUT GE &amp; POWER Cabinet","AKTIVCO",
U1729="AKTIVCO Coupure ENEO &amp; Baisse de tension","AKTIVCO GRID ONLY",
U1729="Coupure ENEO &amp; Baisse de tension","IHS GRID ONLY",
U1729="Defaut GE &amp; POWER Cabinet","IHS",
U1729="Sharing","Partners",
U1729="Sites strategiques &amp; DataCenter","SST &amp; DC",
U1729="Exclu","Exclu",
U1729="SAT","SAT",
U1729="SPARE-ISSUE","SPARE-ISSUE",
U1729="Fiber CAmtel","TRANS_FO_CAMTEL",
U1729="Fiber AOF","Fiber AOF",
U1729="Projet OCM (HUAWEI)","TRAVAUX-HUAWEI",
U1729="Projet OCM (NOKIA)","TRAVAUX-NOKIA",
U1729="ACCESS-ISSUE","ACCESS-ISSUE",
U1729="Projet OCM (ZTE, NOKIA, autres projets)","TRAVAUX OCM",
U1729="No root CAuse","No root cause",
U1729="ODU HS","PDH",
U1729="IP &amp; VLAN","PDH",
U1729="Warehouse HUAWEI","SPARE-ISSUE",
U1729="SPARE-HS","SPARE-ISSUE",
U1729="Power Telco","BSS",U1729="no impacts","no impacts"
),"")</f>
        <v/>
      </c>
      <c r="T1729" s="40" t="str" cm="1">
        <f t="array" ref="T1729">IFERROR(_xlfn.IFS(
U1729="MPR ISSUE","TX ISSUE",
U1729="BSS Hardware Issue","RAN ISSUE",
U1729="Sites strategiques, MLL, Pylone, etc.","ENVTECH",
U1729="AKTIVCO DEFAUT GE &amp; POWER Cabinet","POWER ISSUE",
U1729="AKTIVCO Coupure ENEO &amp; Baisse de tension","POWER ISSUE",
U1729="Coupure ENEO &amp; Baisse de tension","POWER ISSUE",
U1729="Defaut GE &amp; POWER Cabinet","POWER ISSUE",
U1729="Sharing","POWER ISSUE",
U1729="Sites strategiques &amp; DataCenter","POWER ISSUE",
U1729="Exclu","Exclu",
U1729="SAT","TX ISSUE",
U1729="SPARE-ISSUE","SPARE-ISSUE",
U1729="Fiber CAmtel","TX ISSUE",
U1729="Fiber AOF","TX ISSUE",
U1729="Projet OCM (HUAWEI)","TRAVAUX-HUAWEI",
U1729="Projet OCM (NOKIA)","TRAVAUX -NOKIA",
U1729="ACCESS-ISSUE","ACCESS-ISSUE",
U1729="Projet OCM (ZTE, NOKIA, autres projets)","TRAVAUX OCM",
U1729="No root CAuse","No root cause",
U1729="ODU HS","TX ISSUE",
U1729="IP &amp; VLAN","TX ISSUE",
U1729="Warehouse HUAWEI","SPARE-ISSUE",
U1729="SPARE-HS","SPARE-ISSUE",
U1729="Power Telco","RAN ISSUE",U1729="no impacts","no impacts"
),"")</f>
        <v/>
      </c>
      <c r="U1729" s="70"/>
      <c r="V1729" s="40" t="str" cm="1">
        <f t="array" ref="V1729">IFERROR(_xlfn.IFS(
U1729="MPR ISSUE","ACTIVE",
U1729="BSS Hardware Issue","ACTIVE",
U1729="Sites strategiques, MLL, Pylone, etc.","PASSIVE",
U1729="AKTIVCO DEFAUT GE &amp; POWER Cabinet","PASSIVE",
U1729="AKTIVCO Coupure ENEO &amp; Baisse de tension","PASSIVE",
U1729="Coupure ENEO &amp; Baisse de tension","PASSIVE",
U1729="Defaut GE &amp; POWER Cabinet","PASSIVE",
U1729="Sharing","PASSIVE",
U1729="Sites strategiques &amp; DataCenter","PASSIVE",
U1729="Exclu","Exclu",
U1729="SAT","ACTIVE",
U1729="SPARE-ISSUE","SPARE-ISSUE",
U1729="Fiber CAmtel","ACTIVE",
U1729="Fiber AOF","ACTIVE",
U1729="Projet OCM (HUAWEI)","PLANNED WORKS",
U1729="Projet OCM (NOKIA)","PLANNED WORKS",
U1729="ACCESS-ISSUE","ACCESS-ISSUE",
U1729="Projet OCM (ZTE, NOKIA, autres projets)","PLANNED WORKS",
U1729="No root CAuse","No root cause",
U1729="ODU HS","ACTIVE",
U1729="IP &amp; VLAN","ACTIVE",
U1729="Warehouse HUAWEI","SPARE-ISSUE",
U1729="SPARE-HS","SPARE-ISSUE",
U1729="Power Telco","ACTIVE", U1729="no impacts","no impacts"
),"")</f>
        <v/>
      </c>
      <c r="W1729" s="98"/>
      <c r="X1729" s="98"/>
      <c r="Y1729" s="98"/>
      <c r="Z1729" s="98"/>
      <c r="AA1729" s="98"/>
      <c r="AB1729" s="17" t="s">
        <v>5468</v>
      </c>
      <c r="AC1729" s="17"/>
      <c r="AD1729" s="9" t="s">
        <v>5468</v>
      </c>
      <c r="AE1729" s="7" t="s">
        <v>5468</v>
      </c>
      <c r="AF1729" s="6" t="s">
        <v>5468</v>
      </c>
      <c r="AG1729" s="7" t="s">
        <v>5468</v>
      </c>
      <c r="AH1729" s="3" t="s">
        <v>5468</v>
      </c>
      <c r="AI1729" s="18" t="s">
        <v>5468</v>
      </c>
      <c r="AJ1729" s="18" t="s">
        <v>5468</v>
      </c>
      <c r="AK1729" s="18" t="s">
        <v>5468</v>
      </c>
      <c r="AL1729" s="18" t="s">
        <v>5468</v>
      </c>
      <c r="AM1729" s="18" t="s">
        <v>5468</v>
      </c>
      <c r="AN1729" s="9" t="s">
        <v>5468</v>
      </c>
      <c r="AO1729" s="14"/>
      <c r="AP1729" s="14" t="s">
        <v>5468</v>
      </c>
      <c r="AQ1729" s="14" t="s">
        <v>5468</v>
      </c>
      <c r="AR1729" s="14" t="s">
        <v>5468</v>
      </c>
      <c r="AS1729" s="9" t="s">
        <v>5468</v>
      </c>
    </row>
    <row r="1730" spans="1:45" x14ac:dyDescent="0.3">
      <c r="A1730" s="1" t="s">
        <v>1702</v>
      </c>
      <c r="B1730" s="8" t="s">
        <v>1703</v>
      </c>
      <c r="C1730" s="3" t="str">
        <f>_xlfn.XLOOKUP(B1730,'[1]daily break down'!$D:$D,'[1]daily break down'!$E:$E,"")</f>
        <v>LITTORAL</v>
      </c>
      <c r="D1730" s="1" t="s">
        <v>11</v>
      </c>
      <c r="E1730" s="1" t="s">
        <v>12</v>
      </c>
      <c r="F1730" s="3" t="s">
        <v>69</v>
      </c>
      <c r="G1730" s="1" t="s">
        <v>502</v>
      </c>
      <c r="H1730" s="29" t="str">
        <f>_xlfn.XLOOKUP(B1730,[2]CALCULATION!$B:$B,[2]CALCULATION!$H:$H,"")</f>
        <v>ZTE</v>
      </c>
      <c r="I1730" s="100" t="s">
        <v>6098</v>
      </c>
      <c r="J1730" s="41" t="s">
        <v>5541</v>
      </c>
      <c r="K1730" s="41"/>
      <c r="L1730" s="41">
        <v>0</v>
      </c>
      <c r="M1730" s="41">
        <v>0</v>
      </c>
      <c r="N1730" s="41">
        <v>0</v>
      </c>
      <c r="O1730" s="41">
        <v>0</v>
      </c>
      <c r="P1730" s="41">
        <v>0</v>
      </c>
      <c r="Q1730" s="41">
        <v>0</v>
      </c>
      <c r="R1730" s="41">
        <v>0</v>
      </c>
      <c r="S1730" s="40" t="str" cm="1">
        <f t="array" ref="S1730">IFERROR(_xlfn.IFS(
U1730="MPR ISSUE","PDH",
U1730="BSS Hardware Issue","BSS",
U1730="Sites strategiques, MLL, Pylone, etc.","ENVTECH",
U1730="AKTIVCO DEFAUT GE &amp; POWER Cabinet","AKTIVCO",
U1730="AKTIVCO Coupure ENEO &amp; Baisse de tension","AKTIVCO GRID ONLY",
U1730="Coupure ENEO &amp; Baisse de tension","IHS GRID ONLY",
U1730="Defaut GE &amp; POWER Cabinet","IHS",
U1730="Sharing","Partners",
U1730="Sites strategiques &amp; DataCenter","SST &amp; DC",
U1730="Exclu","Exclu",
U1730="SAT","SAT",
U1730="SPARE-ISSUE","SPARE-ISSUE",
U1730="Fiber CAmtel","TRANS_FO_CAMTEL",
U1730="Fiber AOF","Fiber AOF",
U1730="Projet OCM (HUAWEI)","TRAVAUX-HUAWEI",
U1730="Projet OCM (NOKIA)","TRAVAUX-NOKIA",
U1730="ACCESS-ISSUE","ACCESS-ISSUE",
U1730="Projet OCM (ZTE, NOKIA, autres projets)","TRAVAUX OCM",
U1730="No root CAuse","No root cause",
U1730="ODU HS","PDH",
U1730="IP &amp; VLAN","PDH",
U1730="Warehouse HUAWEI","SPARE-ISSUE",
U1730="SPARE-HS","SPARE-ISSUE",
U1730="Power Telco","BSS",U1730="no impacts","no impacts"
),"")</f>
        <v/>
      </c>
      <c r="T1730" s="40" t="str" cm="1">
        <f t="array" ref="T1730">IFERROR(_xlfn.IFS(
U1730="MPR ISSUE","TX ISSUE",
U1730="BSS Hardware Issue","RAN ISSUE",
U1730="Sites strategiques, MLL, Pylone, etc.","ENVTECH",
U1730="AKTIVCO DEFAUT GE &amp; POWER Cabinet","POWER ISSUE",
U1730="AKTIVCO Coupure ENEO &amp; Baisse de tension","POWER ISSUE",
U1730="Coupure ENEO &amp; Baisse de tension","POWER ISSUE",
U1730="Defaut GE &amp; POWER Cabinet","POWER ISSUE",
U1730="Sharing","POWER ISSUE",
U1730="Sites strategiques &amp; DataCenter","POWER ISSUE",
U1730="Exclu","Exclu",
U1730="SAT","TX ISSUE",
U1730="SPARE-ISSUE","SPARE-ISSUE",
U1730="Fiber CAmtel","TX ISSUE",
U1730="Fiber AOF","TX ISSUE",
U1730="Projet OCM (HUAWEI)","TRAVAUX-HUAWEI",
U1730="Projet OCM (NOKIA)","TRAVAUX -NOKIA",
U1730="ACCESS-ISSUE","ACCESS-ISSUE",
U1730="Projet OCM (ZTE, NOKIA, autres projets)","TRAVAUX OCM",
U1730="No root CAuse","No root cause",
U1730="ODU HS","TX ISSUE",
U1730="IP &amp; VLAN","TX ISSUE",
U1730="Warehouse HUAWEI","SPARE-ISSUE",
U1730="SPARE-HS","SPARE-ISSUE",
U1730="Power Telco","RAN ISSUE",U1730="no impacts","no impacts"
),"")</f>
        <v/>
      </c>
      <c r="U1730" s="70"/>
      <c r="V1730" s="40" t="str" cm="1">
        <f t="array" ref="V1730">IFERROR(_xlfn.IFS(
U1730="MPR ISSUE","ACTIVE",
U1730="BSS Hardware Issue","ACTIVE",
U1730="Sites strategiques, MLL, Pylone, etc.","PASSIVE",
U1730="AKTIVCO DEFAUT GE &amp; POWER Cabinet","PASSIVE",
U1730="AKTIVCO Coupure ENEO &amp; Baisse de tension","PASSIVE",
U1730="Coupure ENEO &amp; Baisse de tension","PASSIVE",
U1730="Defaut GE &amp; POWER Cabinet","PASSIVE",
U1730="Sharing","PASSIVE",
U1730="Sites strategiques &amp; DataCenter","PASSIVE",
U1730="Exclu","Exclu",
U1730="SAT","ACTIVE",
U1730="SPARE-ISSUE","SPARE-ISSUE",
U1730="Fiber CAmtel","ACTIVE",
U1730="Fiber AOF","ACTIVE",
U1730="Projet OCM (HUAWEI)","PLANNED WORKS",
U1730="Projet OCM (NOKIA)","PLANNED WORKS",
U1730="ACCESS-ISSUE","ACCESS-ISSUE",
U1730="Projet OCM (ZTE, NOKIA, autres projets)","PLANNED WORKS",
U1730="No root CAuse","No root cause",
U1730="ODU HS","ACTIVE",
U1730="IP &amp; VLAN","ACTIVE",
U1730="Warehouse HUAWEI","SPARE-ISSUE",
U1730="SPARE-HS","SPARE-ISSUE",
U1730="Power Telco","ACTIVE", U1730="no impacts","no impacts"
),"")</f>
        <v/>
      </c>
      <c r="W1730" s="98"/>
      <c r="X1730" s="98"/>
      <c r="Y1730" s="98"/>
      <c r="Z1730" s="98"/>
      <c r="AA1730" s="98"/>
      <c r="AB1730" s="17" t="s">
        <v>5468</v>
      </c>
      <c r="AC1730" s="17"/>
      <c r="AD1730" s="9" t="s">
        <v>5468</v>
      </c>
      <c r="AE1730" s="7" t="s">
        <v>5468</v>
      </c>
      <c r="AF1730" s="6" t="s">
        <v>5468</v>
      </c>
      <c r="AG1730" s="7" t="s">
        <v>5468</v>
      </c>
      <c r="AH1730" s="3" t="s">
        <v>5468</v>
      </c>
      <c r="AI1730" s="18" t="s">
        <v>5468</v>
      </c>
      <c r="AJ1730" s="18" t="s">
        <v>5468</v>
      </c>
      <c r="AK1730" s="18" t="s">
        <v>5468</v>
      </c>
      <c r="AL1730" s="18" t="s">
        <v>5468</v>
      </c>
      <c r="AM1730" s="18" t="s">
        <v>5468</v>
      </c>
      <c r="AN1730" s="9" t="s">
        <v>5468</v>
      </c>
      <c r="AO1730" s="14"/>
      <c r="AP1730" s="14" t="s">
        <v>5468</v>
      </c>
      <c r="AQ1730" s="14" t="s">
        <v>5468</v>
      </c>
      <c r="AR1730" s="14" t="s">
        <v>5468</v>
      </c>
      <c r="AS1730" s="9" t="s">
        <v>5468</v>
      </c>
    </row>
    <row r="1731" spans="1:45" x14ac:dyDescent="0.3">
      <c r="A1731" s="1" t="s">
        <v>2690</v>
      </c>
      <c r="B1731" s="8" t="s">
        <v>2691</v>
      </c>
      <c r="C1731" s="3" t="str">
        <f>_xlfn.XLOOKUP(B1731,'[1]daily break down'!$D:$D,'[1]daily break down'!$E:$E,"")</f>
        <v>EXTREME-NORD</v>
      </c>
      <c r="D1731" s="1" t="s">
        <v>21</v>
      </c>
      <c r="E1731" s="1" t="s">
        <v>122</v>
      </c>
      <c r="F1731" s="3" t="s">
        <v>55</v>
      </c>
      <c r="G1731" s="1" t="s">
        <v>2690</v>
      </c>
      <c r="H1731" s="27" t="str">
        <f>_xlfn.XLOOKUP(B1731,[2]CALCULATION!$B:$B,[2]CALCULATION!$H:$H,"")</f>
        <v>Huawei</v>
      </c>
      <c r="I1731" s="100" t="s">
        <v>6097</v>
      </c>
      <c r="J1731" s="41" t="s">
        <v>6092</v>
      </c>
      <c r="K1731" s="41"/>
      <c r="L1731" s="41">
        <v>9.5826984045452352</v>
      </c>
      <c r="M1731" s="41">
        <v>6.8572309114723797</v>
      </c>
      <c r="N1731" s="41">
        <v>5.6135552302437253</v>
      </c>
      <c r="O1731" s="41">
        <v>0</v>
      </c>
      <c r="P1731" s="41">
        <v>8.239485151227198</v>
      </c>
      <c r="Q1731" s="41">
        <v>7.0951508562264411</v>
      </c>
      <c r="R1731" s="41">
        <v>5.7560931761563543</v>
      </c>
      <c r="S1731" s="40" t="str" cm="1">
        <f t="array" ref="S1731">IFERROR(_xlfn.IFS(
U1731="MPR ISSUE","PDH",
U1731="BSS Hardware Issue","BSS",
U1731="Sites strategiques, MLL, Pylone, etc.","ENVTECH",
U1731="AKTIVCO DEFAUT GE &amp; POWER Cabinet","AKTIVCO",
U1731="AKTIVCO Coupure ENEO &amp; Baisse de tension","AKTIVCO GRID ONLY",
U1731="Coupure ENEO &amp; Baisse de tension","IHS GRID ONLY",
U1731="Defaut GE &amp; POWER Cabinet","IHS",
U1731="Sharing","Partners",
U1731="Sites strategiques &amp; DataCenter","SST &amp; DC",
U1731="Exclu","Exclu",
U1731="SAT","SAT",
U1731="SPARE-ISSUE","SPARE-ISSUE",
U1731="Fiber CAmtel","TRANS_FO_CAMTEL",
U1731="Fiber AOF","Fiber AOF",
U1731="Projet OCM (HUAWEI)","TRAVAUX-HUAWEI",
U1731="Projet OCM (NOKIA)","TRAVAUX-NOKIA",
U1731="ACCESS-ISSUE","ACCESS-ISSUE",
U1731="Projet OCM (ZTE, NOKIA, autres projets)","TRAVAUX OCM",
U1731="No root CAuse","No root cause",
U1731="ODU HS","PDH",
U1731="IP &amp; VLAN","PDH",
U1731="Warehouse HUAWEI","SPARE-ISSUE",
U1731="SPARE-HS","SPARE-ISSUE",
U1731="Power Telco","BSS",U1731="no impacts","no impacts"
),"")</f>
        <v/>
      </c>
      <c r="T1731" s="40" t="str" cm="1">
        <f t="array" ref="T1731">IFERROR(_xlfn.IFS(
U1731="MPR ISSUE","TX ISSUE",
U1731="BSS Hardware Issue","RAN ISSUE",
U1731="Sites strategiques, MLL, Pylone, etc.","ENVTECH",
U1731="AKTIVCO DEFAUT GE &amp; POWER Cabinet","POWER ISSUE",
U1731="AKTIVCO Coupure ENEO &amp; Baisse de tension","POWER ISSUE",
U1731="Coupure ENEO &amp; Baisse de tension","POWER ISSUE",
U1731="Defaut GE &amp; POWER Cabinet","POWER ISSUE",
U1731="Sharing","POWER ISSUE",
U1731="Sites strategiques &amp; DataCenter","POWER ISSUE",
U1731="Exclu","Exclu",
U1731="SAT","TX ISSUE",
U1731="SPARE-ISSUE","SPARE-ISSUE",
U1731="Fiber CAmtel","TX ISSUE",
U1731="Fiber AOF","TX ISSUE",
U1731="Projet OCM (HUAWEI)","TRAVAUX-HUAWEI",
U1731="Projet OCM (NOKIA)","TRAVAUX -NOKIA",
U1731="ACCESS-ISSUE","ACCESS-ISSUE",
U1731="Projet OCM (ZTE, NOKIA, autres projets)","TRAVAUX OCM",
U1731="No root CAuse","No root cause",
U1731="ODU HS","TX ISSUE",
U1731="IP &amp; VLAN","TX ISSUE",
U1731="Warehouse HUAWEI","SPARE-ISSUE",
U1731="SPARE-HS","SPARE-ISSUE",
U1731="Power Telco","RAN ISSUE",U1731="no impacts","no impacts"
),"")</f>
        <v/>
      </c>
      <c r="U1731" s="70"/>
      <c r="V1731" s="40" t="str" cm="1">
        <f t="array" ref="V1731">IFERROR(_xlfn.IFS(
U1731="MPR ISSUE","ACTIVE",
U1731="BSS Hardware Issue","ACTIVE",
U1731="Sites strategiques, MLL, Pylone, etc.","PASSIVE",
U1731="AKTIVCO DEFAUT GE &amp; POWER Cabinet","PASSIVE",
U1731="AKTIVCO Coupure ENEO &amp; Baisse de tension","PASSIVE",
U1731="Coupure ENEO &amp; Baisse de tension","PASSIVE",
U1731="Defaut GE &amp; POWER Cabinet","PASSIVE",
U1731="Sharing","PASSIVE",
U1731="Sites strategiques &amp; DataCenter","PASSIVE",
U1731="Exclu","Exclu",
U1731="SAT","ACTIVE",
U1731="SPARE-ISSUE","SPARE-ISSUE",
U1731="Fiber CAmtel","ACTIVE",
U1731="Fiber AOF","ACTIVE",
U1731="Projet OCM (HUAWEI)","PLANNED WORKS",
U1731="Projet OCM (NOKIA)","PLANNED WORKS",
U1731="ACCESS-ISSUE","ACCESS-ISSUE",
U1731="Projet OCM (ZTE, NOKIA, autres projets)","PLANNED WORKS",
U1731="No root CAuse","No root cause",
U1731="ODU HS","ACTIVE",
U1731="IP &amp; VLAN","ACTIVE",
U1731="Warehouse HUAWEI","SPARE-ISSUE",
U1731="SPARE-HS","SPARE-ISSUE",
U1731="Power Telco","ACTIVE", U1731="no impacts","no impacts"
),"")</f>
        <v/>
      </c>
      <c r="W1731" s="98"/>
      <c r="X1731" s="98"/>
      <c r="Y1731" s="98"/>
      <c r="Z1731" s="98"/>
      <c r="AA1731" s="98"/>
      <c r="AB1731" s="17" t="s">
        <v>5468</v>
      </c>
      <c r="AC1731" s="17"/>
      <c r="AD1731" s="9" t="s">
        <v>5468</v>
      </c>
      <c r="AE1731" s="7" t="s">
        <v>5468</v>
      </c>
      <c r="AF1731" s="6" t="s">
        <v>5468</v>
      </c>
      <c r="AG1731" s="7" t="s">
        <v>5468</v>
      </c>
      <c r="AH1731" s="3" t="s">
        <v>5468</v>
      </c>
      <c r="AI1731" s="18" t="s">
        <v>5468</v>
      </c>
      <c r="AJ1731" s="18" t="s">
        <v>5468</v>
      </c>
      <c r="AK1731" s="18" t="s">
        <v>5468</v>
      </c>
      <c r="AL1731" s="18" t="s">
        <v>5468</v>
      </c>
      <c r="AM1731" s="18" t="s">
        <v>5468</v>
      </c>
      <c r="AN1731" s="9" t="s">
        <v>5468</v>
      </c>
      <c r="AO1731" s="14"/>
      <c r="AP1731" s="14" t="s">
        <v>5468</v>
      </c>
      <c r="AQ1731" s="14" t="s">
        <v>5468</v>
      </c>
      <c r="AR1731" s="14" t="s">
        <v>5468</v>
      </c>
      <c r="AS1731" s="9" t="s">
        <v>5468</v>
      </c>
    </row>
    <row r="1732" spans="1:45" x14ac:dyDescent="0.3">
      <c r="A1732" s="1" t="s">
        <v>4851</v>
      </c>
      <c r="B1732" s="8" t="s">
        <v>4852</v>
      </c>
      <c r="C1732" s="3" t="str">
        <f>_xlfn.XLOOKUP(B1732,'[1]daily break down'!$D:$D,'[1]daily break down'!$E:$E,"")</f>
        <v>CENTRE</v>
      </c>
      <c r="D1732" s="1" t="s">
        <v>357</v>
      </c>
      <c r="E1732" s="1" t="s">
        <v>5434</v>
      </c>
      <c r="F1732" s="3" t="s">
        <v>37</v>
      </c>
      <c r="G1732" s="1" t="s">
        <v>4851</v>
      </c>
      <c r="H1732" s="29" t="str">
        <f>_xlfn.XLOOKUP(B1732,[2]CALCULATION!$B:$B,[2]CALCULATION!$H:$H,"")</f>
        <v>ZTE</v>
      </c>
      <c r="I1732" s="100" t="s">
        <v>6098</v>
      </c>
      <c r="J1732" s="41" t="s">
        <v>5541</v>
      </c>
      <c r="K1732" s="41"/>
      <c r="L1732" s="41">
        <v>0</v>
      </c>
      <c r="M1732" s="41">
        <v>0</v>
      </c>
      <c r="N1732" s="41">
        <v>0</v>
      </c>
      <c r="O1732" s="41">
        <v>0</v>
      </c>
      <c r="P1732" s="41">
        <v>0</v>
      </c>
      <c r="Q1732" s="41">
        <v>0</v>
      </c>
      <c r="R1732" s="41">
        <v>0</v>
      </c>
      <c r="S1732" s="40" t="str" cm="1">
        <f t="array" ref="S1732">IFERROR(_xlfn.IFS(
U1732="MPR ISSUE","PDH",
U1732="BSS Hardware Issue","BSS",
U1732="Sites strategiques, MLL, Pylone, etc.","ENVTECH",
U1732="AKTIVCO DEFAUT GE &amp; POWER Cabinet","AKTIVCO",
U1732="AKTIVCO Coupure ENEO &amp; Baisse de tension","AKTIVCO GRID ONLY",
U1732="Coupure ENEO &amp; Baisse de tension","IHS GRID ONLY",
U1732="Defaut GE &amp; POWER Cabinet","IHS",
U1732="Sharing","Partners",
U1732="Sites strategiques &amp; DataCenter","SST &amp; DC",
U1732="Exclu","Exclu",
U1732="SAT","SAT",
U1732="SPARE-ISSUE","SPARE-ISSUE",
U1732="Fiber CAmtel","TRANS_FO_CAMTEL",
U1732="Fiber AOF","Fiber AOF",
U1732="Projet OCM (HUAWEI)","TRAVAUX-HUAWEI",
U1732="Projet OCM (NOKIA)","TRAVAUX-NOKIA",
U1732="ACCESS-ISSUE","ACCESS-ISSUE",
U1732="Projet OCM (ZTE, NOKIA, autres projets)","TRAVAUX OCM",
U1732="No root CAuse","No root cause",
U1732="ODU HS","PDH",
U1732="IP &amp; VLAN","PDH",
U1732="Warehouse HUAWEI","SPARE-ISSUE",
U1732="SPARE-HS","SPARE-ISSUE",
U1732="Power Telco","BSS",U1732="no impacts","no impacts"
),"")</f>
        <v/>
      </c>
      <c r="T1732" s="40" t="str" cm="1">
        <f t="array" ref="T1732">IFERROR(_xlfn.IFS(
U1732="MPR ISSUE","TX ISSUE",
U1732="BSS Hardware Issue","RAN ISSUE",
U1732="Sites strategiques, MLL, Pylone, etc.","ENVTECH",
U1732="AKTIVCO DEFAUT GE &amp; POWER Cabinet","POWER ISSUE",
U1732="AKTIVCO Coupure ENEO &amp; Baisse de tension","POWER ISSUE",
U1732="Coupure ENEO &amp; Baisse de tension","POWER ISSUE",
U1732="Defaut GE &amp; POWER Cabinet","POWER ISSUE",
U1732="Sharing","POWER ISSUE",
U1732="Sites strategiques &amp; DataCenter","POWER ISSUE",
U1732="Exclu","Exclu",
U1732="SAT","TX ISSUE",
U1732="SPARE-ISSUE","SPARE-ISSUE",
U1732="Fiber CAmtel","TX ISSUE",
U1732="Fiber AOF","TX ISSUE",
U1732="Projet OCM (HUAWEI)","TRAVAUX-HUAWEI",
U1732="Projet OCM (NOKIA)","TRAVAUX -NOKIA",
U1732="ACCESS-ISSUE","ACCESS-ISSUE",
U1732="Projet OCM (ZTE, NOKIA, autres projets)","TRAVAUX OCM",
U1732="No root CAuse","No root cause",
U1732="ODU HS","TX ISSUE",
U1732="IP &amp; VLAN","TX ISSUE",
U1732="Warehouse HUAWEI","SPARE-ISSUE",
U1732="SPARE-HS","SPARE-ISSUE",
U1732="Power Telco","RAN ISSUE",U1732="no impacts","no impacts"
),"")</f>
        <v/>
      </c>
      <c r="U1732" s="70"/>
      <c r="V1732" s="40" t="str" cm="1">
        <f t="array" ref="V1732">IFERROR(_xlfn.IFS(
U1732="MPR ISSUE","ACTIVE",
U1732="BSS Hardware Issue","ACTIVE",
U1732="Sites strategiques, MLL, Pylone, etc.","PASSIVE",
U1732="AKTIVCO DEFAUT GE &amp; POWER Cabinet","PASSIVE",
U1732="AKTIVCO Coupure ENEO &amp; Baisse de tension","PASSIVE",
U1732="Coupure ENEO &amp; Baisse de tension","PASSIVE",
U1732="Defaut GE &amp; POWER Cabinet","PASSIVE",
U1732="Sharing","PASSIVE",
U1732="Sites strategiques &amp; DataCenter","PASSIVE",
U1732="Exclu","Exclu",
U1732="SAT","ACTIVE",
U1732="SPARE-ISSUE","SPARE-ISSUE",
U1732="Fiber CAmtel","ACTIVE",
U1732="Fiber AOF","ACTIVE",
U1732="Projet OCM (HUAWEI)","PLANNED WORKS",
U1732="Projet OCM (NOKIA)","PLANNED WORKS",
U1732="ACCESS-ISSUE","ACCESS-ISSUE",
U1732="Projet OCM (ZTE, NOKIA, autres projets)","PLANNED WORKS",
U1732="No root CAuse","No root cause",
U1732="ODU HS","ACTIVE",
U1732="IP &amp; VLAN","ACTIVE",
U1732="Warehouse HUAWEI","SPARE-ISSUE",
U1732="SPARE-HS","SPARE-ISSUE",
U1732="Power Telco","ACTIVE", U1732="no impacts","no impacts"
),"")</f>
        <v/>
      </c>
      <c r="W1732" s="98"/>
      <c r="X1732" s="98"/>
      <c r="Y1732" s="98"/>
      <c r="Z1732" s="98"/>
      <c r="AA1732" s="98"/>
      <c r="AB1732" s="17" t="s">
        <v>5468</v>
      </c>
      <c r="AC1732" s="17"/>
      <c r="AD1732" s="9" t="s">
        <v>5468</v>
      </c>
      <c r="AE1732" s="7" t="s">
        <v>5468</v>
      </c>
      <c r="AF1732" s="6" t="s">
        <v>5468</v>
      </c>
      <c r="AG1732" s="7" t="s">
        <v>5468</v>
      </c>
      <c r="AH1732" s="3" t="s">
        <v>5468</v>
      </c>
      <c r="AI1732" s="18" t="s">
        <v>5468</v>
      </c>
      <c r="AJ1732" s="18" t="s">
        <v>5468</v>
      </c>
      <c r="AK1732" s="18" t="s">
        <v>5468</v>
      </c>
      <c r="AL1732" s="18" t="s">
        <v>5468</v>
      </c>
      <c r="AM1732" s="18" t="s">
        <v>5468</v>
      </c>
      <c r="AN1732" s="9" t="s">
        <v>5468</v>
      </c>
      <c r="AO1732" s="14"/>
      <c r="AP1732" s="14" t="s">
        <v>5468</v>
      </c>
      <c r="AQ1732" s="14" t="s">
        <v>5468</v>
      </c>
      <c r="AR1732" s="14" t="s">
        <v>5468</v>
      </c>
      <c r="AS1732" s="9" t="s">
        <v>5468</v>
      </c>
    </row>
    <row r="1733" spans="1:45" x14ac:dyDescent="0.3">
      <c r="A1733" s="1" t="s">
        <v>4438</v>
      </c>
      <c r="B1733" s="8" t="s">
        <v>4439</v>
      </c>
      <c r="C1733" s="3" t="str">
        <f>_xlfn.XLOOKUP(B1733,'[1]daily break down'!$D:$D,'[1]daily break down'!$E:$E,"")</f>
        <v>Douala</v>
      </c>
      <c r="D1733" s="1" t="s">
        <v>11</v>
      </c>
      <c r="E1733" s="1" t="s">
        <v>145</v>
      </c>
      <c r="F1733" s="3" t="s">
        <v>31</v>
      </c>
      <c r="G1733" s="1" t="s">
        <v>32</v>
      </c>
      <c r="H1733" s="29" t="str">
        <f>_xlfn.XLOOKUP(B1733,[2]CALCULATION!$B:$B,[2]CALCULATION!$H:$H,"")</f>
        <v>ZTE</v>
      </c>
      <c r="I1733" s="100" t="s">
        <v>6098</v>
      </c>
      <c r="J1733" s="41" t="s">
        <v>5541</v>
      </c>
      <c r="K1733" s="41"/>
      <c r="L1733" s="41">
        <v>0.10276572126483552</v>
      </c>
      <c r="M1733" s="41">
        <v>0</v>
      </c>
      <c r="N1733" s="41">
        <v>0</v>
      </c>
      <c r="O1733" s="41">
        <v>0</v>
      </c>
      <c r="P1733" s="41">
        <v>0.12996421569886366</v>
      </c>
      <c r="Q1733" s="41">
        <v>0</v>
      </c>
      <c r="R1733" s="41">
        <v>0</v>
      </c>
      <c r="S1733" s="40" t="str" cm="1">
        <f t="array" ref="S1733">IFERROR(_xlfn.IFS(
U1733="MPR ISSUE","PDH",
U1733="BSS Hardware Issue","BSS",
U1733="Sites strategiques, MLL, Pylone, etc.","ENVTECH",
U1733="AKTIVCO DEFAUT GE &amp; POWER Cabinet","AKTIVCO",
U1733="AKTIVCO Coupure ENEO &amp; Baisse de tension","AKTIVCO GRID ONLY",
U1733="Coupure ENEO &amp; Baisse de tension","IHS GRID ONLY",
U1733="Defaut GE &amp; POWER Cabinet","IHS",
U1733="Sharing","Partners",
U1733="Sites strategiques &amp; DataCenter","SST &amp; DC",
U1733="Exclu","Exclu",
U1733="SAT","SAT",
U1733="SPARE-ISSUE","SPARE-ISSUE",
U1733="Fiber CAmtel","TRANS_FO_CAMTEL",
U1733="Fiber AOF","Fiber AOF",
U1733="Projet OCM (HUAWEI)","TRAVAUX-HUAWEI",
U1733="Projet OCM (NOKIA)","TRAVAUX-NOKIA",
U1733="ACCESS-ISSUE","ACCESS-ISSUE",
U1733="Projet OCM (ZTE, NOKIA, autres projets)","TRAVAUX OCM",
U1733="No root CAuse","No root cause",
U1733="ODU HS","PDH",
U1733="IP &amp; VLAN","PDH",
U1733="Warehouse HUAWEI","SPARE-ISSUE",
U1733="SPARE-HS","SPARE-ISSUE",
U1733="Power Telco","BSS",U1733="no impacts","no impacts"
),"")</f>
        <v/>
      </c>
      <c r="T1733" s="40" t="str" cm="1">
        <f t="array" ref="T1733">IFERROR(_xlfn.IFS(
U1733="MPR ISSUE","TX ISSUE",
U1733="BSS Hardware Issue","RAN ISSUE",
U1733="Sites strategiques, MLL, Pylone, etc.","ENVTECH",
U1733="AKTIVCO DEFAUT GE &amp; POWER Cabinet","POWER ISSUE",
U1733="AKTIVCO Coupure ENEO &amp; Baisse de tension","POWER ISSUE",
U1733="Coupure ENEO &amp; Baisse de tension","POWER ISSUE",
U1733="Defaut GE &amp; POWER Cabinet","POWER ISSUE",
U1733="Sharing","POWER ISSUE",
U1733="Sites strategiques &amp; DataCenter","POWER ISSUE",
U1733="Exclu","Exclu",
U1733="SAT","TX ISSUE",
U1733="SPARE-ISSUE","SPARE-ISSUE",
U1733="Fiber CAmtel","TX ISSUE",
U1733="Fiber AOF","TX ISSUE",
U1733="Projet OCM (HUAWEI)","TRAVAUX-HUAWEI",
U1733="Projet OCM (NOKIA)","TRAVAUX -NOKIA",
U1733="ACCESS-ISSUE","ACCESS-ISSUE",
U1733="Projet OCM (ZTE, NOKIA, autres projets)","TRAVAUX OCM",
U1733="No root CAuse","No root cause",
U1733="ODU HS","TX ISSUE",
U1733="IP &amp; VLAN","TX ISSUE",
U1733="Warehouse HUAWEI","SPARE-ISSUE",
U1733="SPARE-HS","SPARE-ISSUE",
U1733="Power Telco","RAN ISSUE",U1733="no impacts","no impacts"
),"")</f>
        <v/>
      </c>
      <c r="U1733" s="70"/>
      <c r="V1733" s="40" t="str" cm="1">
        <f t="array" ref="V1733">IFERROR(_xlfn.IFS(
U1733="MPR ISSUE","ACTIVE",
U1733="BSS Hardware Issue","ACTIVE",
U1733="Sites strategiques, MLL, Pylone, etc.","PASSIVE",
U1733="AKTIVCO DEFAUT GE &amp; POWER Cabinet","PASSIVE",
U1733="AKTIVCO Coupure ENEO &amp; Baisse de tension","PASSIVE",
U1733="Coupure ENEO &amp; Baisse de tension","PASSIVE",
U1733="Defaut GE &amp; POWER Cabinet","PASSIVE",
U1733="Sharing","PASSIVE",
U1733="Sites strategiques &amp; DataCenter","PASSIVE",
U1733="Exclu","Exclu",
U1733="SAT","ACTIVE",
U1733="SPARE-ISSUE","SPARE-ISSUE",
U1733="Fiber CAmtel","ACTIVE",
U1733="Fiber AOF","ACTIVE",
U1733="Projet OCM (HUAWEI)","PLANNED WORKS",
U1733="Projet OCM (NOKIA)","PLANNED WORKS",
U1733="ACCESS-ISSUE","ACCESS-ISSUE",
U1733="Projet OCM (ZTE, NOKIA, autres projets)","PLANNED WORKS",
U1733="No root CAuse","No root cause",
U1733="ODU HS","ACTIVE",
U1733="IP &amp; VLAN","ACTIVE",
U1733="Warehouse HUAWEI","SPARE-ISSUE",
U1733="SPARE-HS","SPARE-ISSUE",
U1733="Power Telco","ACTIVE", U1733="no impacts","no impacts"
),"")</f>
        <v/>
      </c>
      <c r="W1733" s="98"/>
      <c r="X1733" s="98"/>
      <c r="Y1733" s="98"/>
      <c r="Z1733" s="98"/>
      <c r="AA1733" s="98"/>
      <c r="AB1733" s="17" t="s">
        <v>5468</v>
      </c>
      <c r="AC1733" s="17"/>
      <c r="AD1733" s="9" t="s">
        <v>5468</v>
      </c>
      <c r="AE1733" s="7" t="s">
        <v>5468</v>
      </c>
      <c r="AF1733" s="6" t="s">
        <v>5468</v>
      </c>
      <c r="AG1733" s="7" t="s">
        <v>5468</v>
      </c>
      <c r="AH1733" s="3" t="s">
        <v>5468</v>
      </c>
      <c r="AI1733" s="18" t="s">
        <v>5468</v>
      </c>
      <c r="AJ1733" s="18" t="s">
        <v>5468</v>
      </c>
      <c r="AK1733" s="18" t="s">
        <v>5468</v>
      </c>
      <c r="AL1733" s="18" t="s">
        <v>5468</v>
      </c>
      <c r="AM1733" s="18" t="s">
        <v>5468</v>
      </c>
      <c r="AN1733" s="9" t="s">
        <v>5468</v>
      </c>
      <c r="AO1733" s="14"/>
      <c r="AP1733" s="14" t="s">
        <v>5468</v>
      </c>
      <c r="AQ1733" s="14" t="s">
        <v>5468</v>
      </c>
      <c r="AR1733" s="14" t="s">
        <v>5468</v>
      </c>
      <c r="AS1733" s="9" t="s">
        <v>5468</v>
      </c>
    </row>
    <row r="1734" spans="1:45" x14ac:dyDescent="0.3">
      <c r="A1734" s="1" t="s">
        <v>4795</v>
      </c>
      <c r="B1734" s="8" t="s">
        <v>4796</v>
      </c>
      <c r="C1734" s="3" t="str">
        <f>_xlfn.XLOOKUP(B1734,'[1]daily break down'!$D:$D,'[1]daily break down'!$E:$E,"")</f>
        <v>CENTRE</v>
      </c>
      <c r="D1734" s="1" t="s">
        <v>21</v>
      </c>
      <c r="E1734" s="1" t="s">
        <v>80</v>
      </c>
      <c r="F1734" s="3" t="s">
        <v>37</v>
      </c>
      <c r="G1734" s="1" t="s">
        <v>4797</v>
      </c>
      <c r="H1734" s="29" t="str">
        <f>_xlfn.XLOOKUP(B1734,[2]CALCULATION!$B:$B,[2]CALCULATION!$H:$H,"")</f>
        <v>ZTE</v>
      </c>
      <c r="I1734" s="100" t="s">
        <v>6098</v>
      </c>
      <c r="J1734" s="41" t="s">
        <v>5540</v>
      </c>
      <c r="K1734" s="41"/>
      <c r="L1734" s="41">
        <v>0</v>
      </c>
      <c r="M1734" s="41">
        <v>0</v>
      </c>
      <c r="N1734" s="41">
        <v>0</v>
      </c>
      <c r="O1734" s="41">
        <v>0</v>
      </c>
      <c r="P1734" s="41">
        <v>0</v>
      </c>
      <c r="Q1734" s="41">
        <v>0</v>
      </c>
      <c r="R1734" s="41">
        <v>0</v>
      </c>
      <c r="S1734" s="40" t="str" cm="1">
        <f t="array" ref="S1734">IFERROR(_xlfn.IFS(
U1734="MPR ISSUE","PDH",
U1734="BSS Hardware Issue","BSS",
U1734="Sites strategiques, MLL, Pylone, etc.","ENVTECH",
U1734="AKTIVCO DEFAUT GE &amp; POWER Cabinet","AKTIVCO",
U1734="AKTIVCO Coupure ENEO &amp; Baisse de tension","AKTIVCO GRID ONLY",
U1734="Coupure ENEO &amp; Baisse de tension","IHS GRID ONLY",
U1734="Defaut GE &amp; POWER Cabinet","IHS",
U1734="Sharing","Partners",
U1734="Sites strategiques &amp; DataCenter","SST &amp; DC",
U1734="Exclu","Exclu",
U1734="SAT","SAT",
U1734="SPARE-ISSUE","SPARE-ISSUE",
U1734="Fiber CAmtel","TRANS_FO_CAMTEL",
U1734="Fiber AOF","Fiber AOF",
U1734="Projet OCM (HUAWEI)","TRAVAUX-HUAWEI",
U1734="Projet OCM (NOKIA)","TRAVAUX-NOKIA",
U1734="ACCESS-ISSUE","ACCESS-ISSUE",
U1734="Projet OCM (ZTE, NOKIA, autres projets)","TRAVAUX OCM",
U1734="No root CAuse","No root cause",
U1734="ODU HS","PDH",
U1734="IP &amp; VLAN","PDH",
U1734="Warehouse HUAWEI","SPARE-ISSUE",
U1734="SPARE-HS","SPARE-ISSUE",
U1734="Power Telco","BSS",U1734="no impacts","no impacts"
),"")</f>
        <v/>
      </c>
      <c r="T1734" s="40" t="str" cm="1">
        <f t="array" ref="T1734">IFERROR(_xlfn.IFS(
U1734="MPR ISSUE","TX ISSUE",
U1734="BSS Hardware Issue","RAN ISSUE",
U1734="Sites strategiques, MLL, Pylone, etc.","ENVTECH",
U1734="AKTIVCO DEFAUT GE &amp; POWER Cabinet","POWER ISSUE",
U1734="AKTIVCO Coupure ENEO &amp; Baisse de tension","POWER ISSUE",
U1734="Coupure ENEO &amp; Baisse de tension","POWER ISSUE",
U1734="Defaut GE &amp; POWER Cabinet","POWER ISSUE",
U1734="Sharing","POWER ISSUE",
U1734="Sites strategiques &amp; DataCenter","POWER ISSUE",
U1734="Exclu","Exclu",
U1734="SAT","TX ISSUE",
U1734="SPARE-ISSUE","SPARE-ISSUE",
U1734="Fiber CAmtel","TX ISSUE",
U1734="Fiber AOF","TX ISSUE",
U1734="Projet OCM (HUAWEI)","TRAVAUX-HUAWEI",
U1734="Projet OCM (NOKIA)","TRAVAUX -NOKIA",
U1734="ACCESS-ISSUE","ACCESS-ISSUE",
U1734="Projet OCM (ZTE, NOKIA, autres projets)","TRAVAUX OCM",
U1734="No root CAuse","No root cause",
U1734="ODU HS","TX ISSUE",
U1734="IP &amp; VLAN","TX ISSUE",
U1734="Warehouse HUAWEI","SPARE-ISSUE",
U1734="SPARE-HS","SPARE-ISSUE",
U1734="Power Telco","RAN ISSUE",U1734="no impacts","no impacts"
),"")</f>
        <v/>
      </c>
      <c r="U1734" s="70"/>
      <c r="V1734" s="40" t="str" cm="1">
        <f t="array" ref="V1734">IFERROR(_xlfn.IFS(
U1734="MPR ISSUE","ACTIVE",
U1734="BSS Hardware Issue","ACTIVE",
U1734="Sites strategiques, MLL, Pylone, etc.","PASSIVE",
U1734="AKTIVCO DEFAUT GE &amp; POWER Cabinet","PASSIVE",
U1734="AKTIVCO Coupure ENEO &amp; Baisse de tension","PASSIVE",
U1734="Coupure ENEO &amp; Baisse de tension","PASSIVE",
U1734="Defaut GE &amp; POWER Cabinet","PASSIVE",
U1734="Sharing","PASSIVE",
U1734="Sites strategiques &amp; DataCenter","PASSIVE",
U1734="Exclu","Exclu",
U1734="SAT","ACTIVE",
U1734="SPARE-ISSUE","SPARE-ISSUE",
U1734="Fiber CAmtel","ACTIVE",
U1734="Fiber AOF","ACTIVE",
U1734="Projet OCM (HUAWEI)","PLANNED WORKS",
U1734="Projet OCM (NOKIA)","PLANNED WORKS",
U1734="ACCESS-ISSUE","ACCESS-ISSUE",
U1734="Projet OCM (ZTE, NOKIA, autres projets)","PLANNED WORKS",
U1734="No root CAuse","No root cause",
U1734="ODU HS","ACTIVE",
U1734="IP &amp; VLAN","ACTIVE",
U1734="Warehouse HUAWEI","SPARE-ISSUE",
U1734="SPARE-HS","SPARE-ISSUE",
U1734="Power Telco","ACTIVE", U1734="no impacts","no impacts"
),"")</f>
        <v/>
      </c>
      <c r="W1734" s="98"/>
      <c r="X1734" s="98"/>
      <c r="Y1734" s="98"/>
      <c r="Z1734" s="98"/>
      <c r="AA1734" s="98"/>
      <c r="AB1734" s="17" t="s">
        <v>5468</v>
      </c>
      <c r="AC1734" s="17"/>
      <c r="AD1734" s="9" t="s">
        <v>5468</v>
      </c>
      <c r="AE1734" s="7" t="s">
        <v>5468</v>
      </c>
      <c r="AF1734" s="6" t="s">
        <v>5468</v>
      </c>
      <c r="AG1734" s="7" t="s">
        <v>5468</v>
      </c>
      <c r="AH1734" s="3" t="s">
        <v>5468</v>
      </c>
      <c r="AI1734" s="18" t="s">
        <v>5468</v>
      </c>
      <c r="AJ1734" s="18" t="s">
        <v>5468</v>
      </c>
      <c r="AK1734" s="18" t="s">
        <v>5468</v>
      </c>
      <c r="AL1734" s="18" t="s">
        <v>5468</v>
      </c>
      <c r="AM1734" s="18" t="s">
        <v>5468</v>
      </c>
      <c r="AN1734" s="9" t="s">
        <v>5468</v>
      </c>
      <c r="AO1734" s="14"/>
      <c r="AP1734" s="14" t="s">
        <v>5468</v>
      </c>
      <c r="AQ1734" s="14" t="s">
        <v>5468</v>
      </c>
      <c r="AR1734" s="14" t="s">
        <v>5468</v>
      </c>
      <c r="AS1734" s="9" t="s">
        <v>5468</v>
      </c>
    </row>
    <row r="1735" spans="1:45" x14ac:dyDescent="0.3">
      <c r="A1735" s="1" t="s">
        <v>749</v>
      </c>
      <c r="B1735" s="8" t="s">
        <v>750</v>
      </c>
      <c r="C1735" s="3" t="str">
        <f>_xlfn.XLOOKUP(B1735,'[1]daily break down'!$D:$D,'[1]daily break down'!$E:$E,"")</f>
        <v>SUD-OUEST</v>
      </c>
      <c r="D1735" s="1" t="s">
        <v>11</v>
      </c>
      <c r="E1735" s="1" t="s">
        <v>5456</v>
      </c>
      <c r="F1735" s="3" t="s">
        <v>13</v>
      </c>
      <c r="G1735" s="1" t="s">
        <v>78</v>
      </c>
      <c r="H1735" s="28" t="str">
        <f>_xlfn.XLOOKUP(B1735,[2]CALCULATION!$B:$B,[2]CALCULATION!$H:$H,"")</f>
        <v>NOKIA</v>
      </c>
      <c r="I1735" s="100" t="s">
        <v>6098</v>
      </c>
      <c r="J1735" s="41" t="s">
        <v>6092</v>
      </c>
      <c r="K1735" s="41"/>
      <c r="L1735" s="41">
        <v>0</v>
      </c>
      <c r="M1735" s="41">
        <v>0</v>
      </c>
      <c r="N1735" s="41">
        <v>0</v>
      </c>
      <c r="O1735" s="41">
        <v>0</v>
      </c>
      <c r="P1735" s="41">
        <v>0</v>
      </c>
      <c r="Q1735" s="41">
        <v>0</v>
      </c>
      <c r="R1735" s="41">
        <v>0</v>
      </c>
      <c r="S1735" s="40" t="str" cm="1">
        <f t="array" ref="S1735">IFERROR(_xlfn.IFS(
U1735="MPR ISSUE","PDH",
U1735="BSS Hardware Issue","BSS",
U1735="Sites strategiques, MLL, Pylone, etc.","ENVTECH",
U1735="AKTIVCO DEFAUT GE &amp; POWER Cabinet","AKTIVCO",
U1735="AKTIVCO Coupure ENEO &amp; Baisse de tension","AKTIVCO GRID ONLY",
U1735="Coupure ENEO &amp; Baisse de tension","IHS GRID ONLY",
U1735="Defaut GE &amp; POWER Cabinet","IHS",
U1735="Sharing","Partners",
U1735="Sites strategiques &amp; DataCenter","SST &amp; DC",
U1735="Exclu","Exclu",
U1735="SAT","SAT",
U1735="SPARE-ISSUE","SPARE-ISSUE",
U1735="Fiber CAmtel","TRANS_FO_CAMTEL",
U1735="Fiber AOF","Fiber AOF",
U1735="Projet OCM (HUAWEI)","TRAVAUX-HUAWEI",
U1735="Projet OCM (NOKIA)","TRAVAUX-NOKIA",
U1735="ACCESS-ISSUE","ACCESS-ISSUE",
U1735="Projet OCM (ZTE, NOKIA, autres projets)","TRAVAUX OCM",
U1735="No root CAuse","No root cause",
U1735="ODU HS","PDH",
U1735="IP &amp; VLAN","PDH",
U1735="Warehouse HUAWEI","SPARE-ISSUE",
U1735="SPARE-HS","SPARE-ISSUE",
U1735="Power Telco","BSS",U1735="no impacts","no impacts"
),"")</f>
        <v/>
      </c>
      <c r="T1735" s="40" t="str" cm="1">
        <f t="array" ref="T1735">IFERROR(_xlfn.IFS(
U1735="MPR ISSUE","TX ISSUE",
U1735="BSS Hardware Issue","RAN ISSUE",
U1735="Sites strategiques, MLL, Pylone, etc.","ENVTECH",
U1735="AKTIVCO DEFAUT GE &amp; POWER Cabinet","POWER ISSUE",
U1735="AKTIVCO Coupure ENEO &amp; Baisse de tension","POWER ISSUE",
U1735="Coupure ENEO &amp; Baisse de tension","POWER ISSUE",
U1735="Defaut GE &amp; POWER Cabinet","POWER ISSUE",
U1735="Sharing","POWER ISSUE",
U1735="Sites strategiques &amp; DataCenter","POWER ISSUE",
U1735="Exclu","Exclu",
U1735="SAT","TX ISSUE",
U1735="SPARE-ISSUE","SPARE-ISSUE",
U1735="Fiber CAmtel","TX ISSUE",
U1735="Fiber AOF","TX ISSUE",
U1735="Projet OCM (HUAWEI)","TRAVAUX-HUAWEI",
U1735="Projet OCM (NOKIA)","TRAVAUX -NOKIA",
U1735="ACCESS-ISSUE","ACCESS-ISSUE",
U1735="Projet OCM (ZTE, NOKIA, autres projets)","TRAVAUX OCM",
U1735="No root CAuse","No root cause",
U1735="ODU HS","TX ISSUE",
U1735="IP &amp; VLAN","TX ISSUE",
U1735="Warehouse HUAWEI","SPARE-ISSUE",
U1735="SPARE-HS","SPARE-ISSUE",
U1735="Power Telco","RAN ISSUE",U1735="no impacts","no impacts"
),"")</f>
        <v/>
      </c>
      <c r="U1735" s="70"/>
      <c r="V1735" s="40" t="str" cm="1">
        <f t="array" ref="V1735">IFERROR(_xlfn.IFS(
U1735="MPR ISSUE","ACTIVE",
U1735="BSS Hardware Issue","ACTIVE",
U1735="Sites strategiques, MLL, Pylone, etc.","PASSIVE",
U1735="AKTIVCO DEFAUT GE &amp; POWER Cabinet","PASSIVE",
U1735="AKTIVCO Coupure ENEO &amp; Baisse de tension","PASSIVE",
U1735="Coupure ENEO &amp; Baisse de tension","PASSIVE",
U1735="Defaut GE &amp; POWER Cabinet","PASSIVE",
U1735="Sharing","PASSIVE",
U1735="Sites strategiques &amp; DataCenter","PASSIVE",
U1735="Exclu","Exclu",
U1735="SAT","ACTIVE",
U1735="SPARE-ISSUE","SPARE-ISSUE",
U1735="Fiber CAmtel","ACTIVE",
U1735="Fiber AOF","ACTIVE",
U1735="Projet OCM (HUAWEI)","PLANNED WORKS",
U1735="Projet OCM (NOKIA)","PLANNED WORKS",
U1735="ACCESS-ISSUE","ACCESS-ISSUE",
U1735="Projet OCM (ZTE, NOKIA, autres projets)","PLANNED WORKS",
U1735="No root CAuse","No root cause",
U1735="ODU HS","ACTIVE",
U1735="IP &amp; VLAN","ACTIVE",
U1735="Warehouse HUAWEI","SPARE-ISSUE",
U1735="SPARE-HS","SPARE-ISSUE",
U1735="Power Telco","ACTIVE", U1735="no impacts","no impacts"
),"")</f>
        <v/>
      </c>
      <c r="W1735" s="98"/>
      <c r="X1735" s="98"/>
      <c r="Y1735" s="98"/>
      <c r="Z1735" s="98"/>
      <c r="AA1735" s="98"/>
      <c r="AB1735" s="17" t="s">
        <v>6166</v>
      </c>
      <c r="AC1735" s="17"/>
      <c r="AD1735" s="9" t="s">
        <v>5468</v>
      </c>
      <c r="AE1735" s="7" t="s">
        <v>5468</v>
      </c>
      <c r="AF1735" s="6" t="s">
        <v>5468</v>
      </c>
      <c r="AG1735" s="7" t="s">
        <v>5468</v>
      </c>
      <c r="AH1735" s="3" t="s">
        <v>5468</v>
      </c>
      <c r="AI1735" s="18" t="s">
        <v>5468</v>
      </c>
      <c r="AJ1735" s="18" t="s">
        <v>6058</v>
      </c>
      <c r="AK1735" s="18" t="s">
        <v>5468</v>
      </c>
      <c r="AL1735" s="18" t="s">
        <v>5468</v>
      </c>
      <c r="AM1735" s="18" t="s">
        <v>6059</v>
      </c>
      <c r="AN1735" s="9" t="s">
        <v>5468</v>
      </c>
      <c r="AO1735" s="14"/>
      <c r="AP1735" s="14" t="s">
        <v>5468</v>
      </c>
      <c r="AQ1735" s="14" t="s">
        <v>5468</v>
      </c>
      <c r="AR1735" s="14" t="s">
        <v>750</v>
      </c>
      <c r="AS1735" s="9" t="s">
        <v>5468</v>
      </c>
    </row>
    <row r="1736" spans="1:45" x14ac:dyDescent="0.3">
      <c r="A1736" s="1" t="s">
        <v>4714</v>
      </c>
      <c r="B1736" s="8" t="s">
        <v>4715</v>
      </c>
      <c r="C1736" s="3" t="str">
        <f>_xlfn.XLOOKUP(B1736,'[1]daily break down'!$D:$D,'[1]daily break down'!$E:$E,"")</f>
        <v>CENTRE</v>
      </c>
      <c r="D1736" s="1" t="s">
        <v>11</v>
      </c>
      <c r="E1736" s="1" t="s">
        <v>12</v>
      </c>
      <c r="F1736" s="3" t="s">
        <v>37</v>
      </c>
      <c r="G1736" s="1" t="s">
        <v>4155</v>
      </c>
      <c r="H1736" s="29" t="str">
        <f>_xlfn.XLOOKUP(B1736,[2]CALCULATION!$B:$B,[2]CALCULATION!$H:$H,"")</f>
        <v>ZTE</v>
      </c>
      <c r="I1736" s="100" t="s">
        <v>6098</v>
      </c>
      <c r="J1736" s="41" t="s">
        <v>5541</v>
      </c>
      <c r="K1736" s="41"/>
      <c r="L1736" s="41">
        <v>0</v>
      </c>
      <c r="M1736" s="41">
        <v>0</v>
      </c>
      <c r="N1736" s="41">
        <v>0</v>
      </c>
      <c r="O1736" s="41">
        <v>0</v>
      </c>
      <c r="P1736" s="41">
        <v>0</v>
      </c>
      <c r="Q1736" s="41">
        <v>0</v>
      </c>
      <c r="R1736" s="41">
        <v>0</v>
      </c>
      <c r="S1736" s="40" t="str" cm="1">
        <f t="array" ref="S1736">IFERROR(_xlfn.IFS(
U1736="MPR ISSUE","PDH",
U1736="BSS Hardware Issue","BSS",
U1736="Sites strategiques, MLL, Pylone, etc.","ENVTECH",
U1736="AKTIVCO DEFAUT GE &amp; POWER Cabinet","AKTIVCO",
U1736="AKTIVCO Coupure ENEO &amp; Baisse de tension","AKTIVCO GRID ONLY",
U1736="Coupure ENEO &amp; Baisse de tension","IHS GRID ONLY",
U1736="Defaut GE &amp; POWER Cabinet","IHS",
U1736="Sharing","Partners",
U1736="Sites strategiques &amp; DataCenter","SST &amp; DC",
U1736="Exclu","Exclu",
U1736="SAT","SAT",
U1736="SPARE-ISSUE","SPARE-ISSUE",
U1736="Fiber CAmtel","TRANS_FO_CAMTEL",
U1736="Fiber AOF","Fiber AOF",
U1736="Projet OCM (HUAWEI)","TRAVAUX-HUAWEI",
U1736="Projet OCM (NOKIA)","TRAVAUX-NOKIA",
U1736="ACCESS-ISSUE","ACCESS-ISSUE",
U1736="Projet OCM (ZTE, NOKIA, autres projets)","TRAVAUX OCM",
U1736="No root CAuse","No root cause",
U1736="ODU HS","PDH",
U1736="IP &amp; VLAN","PDH",
U1736="Warehouse HUAWEI","SPARE-ISSUE",
U1736="SPARE-HS","SPARE-ISSUE",
U1736="Power Telco","BSS",U1736="no impacts","no impacts"
),"")</f>
        <v/>
      </c>
      <c r="T1736" s="40" t="str" cm="1">
        <f t="array" ref="T1736">IFERROR(_xlfn.IFS(
U1736="MPR ISSUE","TX ISSUE",
U1736="BSS Hardware Issue","RAN ISSUE",
U1736="Sites strategiques, MLL, Pylone, etc.","ENVTECH",
U1736="AKTIVCO DEFAUT GE &amp; POWER Cabinet","POWER ISSUE",
U1736="AKTIVCO Coupure ENEO &amp; Baisse de tension","POWER ISSUE",
U1736="Coupure ENEO &amp; Baisse de tension","POWER ISSUE",
U1736="Defaut GE &amp; POWER Cabinet","POWER ISSUE",
U1736="Sharing","POWER ISSUE",
U1736="Sites strategiques &amp; DataCenter","POWER ISSUE",
U1736="Exclu","Exclu",
U1736="SAT","TX ISSUE",
U1736="SPARE-ISSUE","SPARE-ISSUE",
U1736="Fiber CAmtel","TX ISSUE",
U1736="Fiber AOF","TX ISSUE",
U1736="Projet OCM (HUAWEI)","TRAVAUX-HUAWEI",
U1736="Projet OCM (NOKIA)","TRAVAUX -NOKIA",
U1736="ACCESS-ISSUE","ACCESS-ISSUE",
U1736="Projet OCM (ZTE, NOKIA, autres projets)","TRAVAUX OCM",
U1736="No root CAuse","No root cause",
U1736="ODU HS","TX ISSUE",
U1736="IP &amp; VLAN","TX ISSUE",
U1736="Warehouse HUAWEI","SPARE-ISSUE",
U1736="SPARE-HS","SPARE-ISSUE",
U1736="Power Telco","RAN ISSUE",U1736="no impacts","no impacts"
),"")</f>
        <v/>
      </c>
      <c r="U1736" s="70"/>
      <c r="V1736" s="40" t="str" cm="1">
        <f t="array" ref="V1736">IFERROR(_xlfn.IFS(
U1736="MPR ISSUE","ACTIVE",
U1736="BSS Hardware Issue","ACTIVE",
U1736="Sites strategiques, MLL, Pylone, etc.","PASSIVE",
U1736="AKTIVCO DEFAUT GE &amp; POWER Cabinet","PASSIVE",
U1736="AKTIVCO Coupure ENEO &amp; Baisse de tension","PASSIVE",
U1736="Coupure ENEO &amp; Baisse de tension","PASSIVE",
U1736="Defaut GE &amp; POWER Cabinet","PASSIVE",
U1736="Sharing","PASSIVE",
U1736="Sites strategiques &amp; DataCenter","PASSIVE",
U1736="Exclu","Exclu",
U1736="SAT","ACTIVE",
U1736="SPARE-ISSUE","SPARE-ISSUE",
U1736="Fiber CAmtel","ACTIVE",
U1736="Fiber AOF","ACTIVE",
U1736="Projet OCM (HUAWEI)","PLANNED WORKS",
U1736="Projet OCM (NOKIA)","PLANNED WORKS",
U1736="ACCESS-ISSUE","ACCESS-ISSUE",
U1736="Projet OCM (ZTE, NOKIA, autres projets)","PLANNED WORKS",
U1736="No root CAuse","No root cause",
U1736="ODU HS","ACTIVE",
U1736="IP &amp; VLAN","ACTIVE",
U1736="Warehouse HUAWEI","SPARE-ISSUE",
U1736="SPARE-HS","SPARE-ISSUE",
U1736="Power Telco","ACTIVE", U1736="no impacts","no impacts"
),"")</f>
        <v/>
      </c>
      <c r="W1736" s="98"/>
      <c r="X1736" s="98"/>
      <c r="Y1736" s="98"/>
      <c r="Z1736" s="98"/>
      <c r="AA1736" s="98"/>
      <c r="AB1736" s="17" t="s">
        <v>5468</v>
      </c>
      <c r="AC1736" s="17"/>
      <c r="AD1736" s="9" t="s">
        <v>5468</v>
      </c>
      <c r="AE1736" s="7" t="s">
        <v>5468</v>
      </c>
      <c r="AF1736" s="6" t="s">
        <v>5468</v>
      </c>
      <c r="AG1736" s="7" t="s">
        <v>5468</v>
      </c>
      <c r="AH1736" s="3" t="s">
        <v>5468</v>
      </c>
      <c r="AI1736" s="18" t="s">
        <v>5468</v>
      </c>
      <c r="AJ1736" s="18" t="s">
        <v>5468</v>
      </c>
      <c r="AK1736" s="18" t="s">
        <v>5468</v>
      </c>
      <c r="AL1736" s="18" t="s">
        <v>5468</v>
      </c>
      <c r="AM1736" s="18" t="s">
        <v>5468</v>
      </c>
      <c r="AN1736" s="9" t="s">
        <v>5468</v>
      </c>
      <c r="AO1736" s="14"/>
      <c r="AP1736" s="14" t="s">
        <v>5468</v>
      </c>
      <c r="AQ1736" s="14" t="s">
        <v>5468</v>
      </c>
      <c r="AR1736" s="14" t="s">
        <v>5468</v>
      </c>
      <c r="AS1736" s="9" t="s">
        <v>5468</v>
      </c>
    </row>
    <row r="1737" spans="1:45" x14ac:dyDescent="0.3">
      <c r="A1737" s="1" t="s">
        <v>2426</v>
      </c>
      <c r="B1737" s="8" t="s">
        <v>2427</v>
      </c>
      <c r="C1737" s="3" t="str">
        <f>_xlfn.XLOOKUP(B1737,'[1]daily break down'!$D:$D,'[1]daily break down'!$E:$E,"")</f>
        <v>Douala</v>
      </c>
      <c r="D1737" s="1" t="s">
        <v>11</v>
      </c>
      <c r="E1737" s="1" t="s">
        <v>12</v>
      </c>
      <c r="F1737" s="3" t="s">
        <v>31</v>
      </c>
      <c r="G1737" s="1" t="s">
        <v>32</v>
      </c>
      <c r="H1737" s="29" t="str">
        <f>_xlfn.XLOOKUP(B1737,[2]CALCULATION!$B:$B,[2]CALCULATION!$H:$H,"")</f>
        <v>ZTE</v>
      </c>
      <c r="I1737" s="100" t="s">
        <v>6098</v>
      </c>
      <c r="J1737" s="41" t="s">
        <v>5541</v>
      </c>
      <c r="K1737" s="41"/>
      <c r="L1737" s="41">
        <v>0</v>
      </c>
      <c r="M1737" s="41">
        <v>0</v>
      </c>
      <c r="N1737" s="41">
        <v>0</v>
      </c>
      <c r="O1737" s="41">
        <v>0</v>
      </c>
      <c r="P1737" s="41">
        <v>0</v>
      </c>
      <c r="Q1737" s="41">
        <v>0</v>
      </c>
      <c r="R1737" s="41">
        <v>2.4255706511658228E-3</v>
      </c>
      <c r="S1737" s="40" t="str" cm="1">
        <f t="array" ref="S1737">IFERROR(_xlfn.IFS(
U1737="MPR ISSUE","PDH",
U1737="BSS Hardware Issue","BSS",
U1737="Sites strategiques, MLL, Pylone, etc.","ENVTECH",
U1737="AKTIVCO DEFAUT GE &amp; POWER Cabinet","AKTIVCO",
U1737="AKTIVCO Coupure ENEO &amp; Baisse de tension","AKTIVCO GRID ONLY",
U1737="Coupure ENEO &amp; Baisse de tension","IHS GRID ONLY",
U1737="Defaut GE &amp; POWER Cabinet","IHS",
U1737="Sharing","Partners",
U1737="Sites strategiques &amp; DataCenter","SST &amp; DC",
U1737="Exclu","Exclu",
U1737="SAT","SAT",
U1737="SPARE-ISSUE","SPARE-ISSUE",
U1737="Fiber CAmtel","TRANS_FO_CAMTEL",
U1737="Fiber AOF","Fiber AOF",
U1737="Projet OCM (HUAWEI)","TRAVAUX-HUAWEI",
U1737="Projet OCM (NOKIA)","TRAVAUX-NOKIA",
U1737="ACCESS-ISSUE","ACCESS-ISSUE",
U1737="Projet OCM (ZTE, NOKIA, autres projets)","TRAVAUX OCM",
U1737="No root CAuse","No root cause",
U1737="ODU HS","PDH",
U1737="IP &amp; VLAN","PDH",
U1737="Warehouse HUAWEI","SPARE-ISSUE",
U1737="SPARE-HS","SPARE-ISSUE",
U1737="Power Telco","BSS",U1737="no impacts","no impacts"
),"")</f>
        <v/>
      </c>
      <c r="T1737" s="40" t="str" cm="1">
        <f t="array" ref="T1737">IFERROR(_xlfn.IFS(
U1737="MPR ISSUE","TX ISSUE",
U1737="BSS Hardware Issue","RAN ISSUE",
U1737="Sites strategiques, MLL, Pylone, etc.","ENVTECH",
U1737="AKTIVCO DEFAUT GE &amp; POWER Cabinet","POWER ISSUE",
U1737="AKTIVCO Coupure ENEO &amp; Baisse de tension","POWER ISSUE",
U1737="Coupure ENEO &amp; Baisse de tension","POWER ISSUE",
U1737="Defaut GE &amp; POWER Cabinet","POWER ISSUE",
U1737="Sharing","POWER ISSUE",
U1737="Sites strategiques &amp; DataCenter","POWER ISSUE",
U1737="Exclu","Exclu",
U1737="SAT","TX ISSUE",
U1737="SPARE-ISSUE","SPARE-ISSUE",
U1737="Fiber CAmtel","TX ISSUE",
U1737="Fiber AOF","TX ISSUE",
U1737="Projet OCM (HUAWEI)","TRAVAUX-HUAWEI",
U1737="Projet OCM (NOKIA)","TRAVAUX -NOKIA",
U1737="ACCESS-ISSUE","ACCESS-ISSUE",
U1737="Projet OCM (ZTE, NOKIA, autres projets)","TRAVAUX OCM",
U1737="No root CAuse","No root cause",
U1737="ODU HS","TX ISSUE",
U1737="IP &amp; VLAN","TX ISSUE",
U1737="Warehouse HUAWEI","SPARE-ISSUE",
U1737="SPARE-HS","SPARE-ISSUE",
U1737="Power Telco","RAN ISSUE",U1737="no impacts","no impacts"
),"")</f>
        <v/>
      </c>
      <c r="U1737" s="70"/>
      <c r="V1737" s="40" t="str" cm="1">
        <f t="array" ref="V1737">IFERROR(_xlfn.IFS(
U1737="MPR ISSUE","ACTIVE",
U1737="BSS Hardware Issue","ACTIVE",
U1737="Sites strategiques, MLL, Pylone, etc.","PASSIVE",
U1737="AKTIVCO DEFAUT GE &amp; POWER Cabinet","PASSIVE",
U1737="AKTIVCO Coupure ENEO &amp; Baisse de tension","PASSIVE",
U1737="Coupure ENEO &amp; Baisse de tension","PASSIVE",
U1737="Defaut GE &amp; POWER Cabinet","PASSIVE",
U1737="Sharing","PASSIVE",
U1737="Sites strategiques &amp; DataCenter","PASSIVE",
U1737="Exclu","Exclu",
U1737="SAT","ACTIVE",
U1737="SPARE-ISSUE","SPARE-ISSUE",
U1737="Fiber CAmtel","ACTIVE",
U1737="Fiber AOF","ACTIVE",
U1737="Projet OCM (HUAWEI)","PLANNED WORKS",
U1737="Projet OCM (NOKIA)","PLANNED WORKS",
U1737="ACCESS-ISSUE","ACCESS-ISSUE",
U1737="Projet OCM (ZTE, NOKIA, autres projets)","PLANNED WORKS",
U1737="No root CAuse","No root cause",
U1737="ODU HS","ACTIVE",
U1737="IP &amp; VLAN","ACTIVE",
U1737="Warehouse HUAWEI","SPARE-ISSUE",
U1737="SPARE-HS","SPARE-ISSUE",
U1737="Power Telco","ACTIVE", U1737="no impacts","no impacts"
),"")</f>
        <v/>
      </c>
      <c r="W1737" s="98"/>
      <c r="X1737" s="98"/>
      <c r="Y1737" s="98"/>
      <c r="Z1737" s="98"/>
      <c r="AA1737" s="98"/>
      <c r="AB1737" s="17" t="s">
        <v>5468</v>
      </c>
      <c r="AC1737" s="17"/>
      <c r="AD1737" s="9" t="s">
        <v>5468</v>
      </c>
      <c r="AE1737" s="7" t="s">
        <v>5468</v>
      </c>
      <c r="AF1737" s="6" t="s">
        <v>5468</v>
      </c>
      <c r="AG1737" s="7" t="s">
        <v>5468</v>
      </c>
      <c r="AH1737" s="3" t="s">
        <v>5468</v>
      </c>
      <c r="AI1737" s="18" t="s">
        <v>5468</v>
      </c>
      <c r="AJ1737" s="18" t="s">
        <v>5468</v>
      </c>
      <c r="AK1737" s="18" t="s">
        <v>5468</v>
      </c>
      <c r="AL1737" s="18" t="s">
        <v>5468</v>
      </c>
      <c r="AM1737" s="18" t="s">
        <v>5468</v>
      </c>
      <c r="AN1737" s="9" t="s">
        <v>5468</v>
      </c>
      <c r="AO1737" s="14"/>
      <c r="AP1737" s="14" t="s">
        <v>5468</v>
      </c>
      <c r="AQ1737" s="14" t="s">
        <v>5468</v>
      </c>
      <c r="AR1737" s="14" t="s">
        <v>5468</v>
      </c>
      <c r="AS1737" s="9" t="s">
        <v>5468</v>
      </c>
    </row>
    <row r="1738" spans="1:45" x14ac:dyDescent="0.3">
      <c r="A1738" s="1" t="s">
        <v>3920</v>
      </c>
      <c r="B1738" s="8" t="s">
        <v>3921</v>
      </c>
      <c r="C1738" s="3" t="str">
        <f>_xlfn.XLOOKUP(B1738,'[1]daily break down'!$D:$D,'[1]daily break down'!$E:$E,"")</f>
        <v>EXTREME-NORD</v>
      </c>
      <c r="D1738" s="1" t="s">
        <v>21</v>
      </c>
      <c r="E1738" s="1" t="s">
        <v>122</v>
      </c>
      <c r="F1738" s="3" t="s">
        <v>55</v>
      </c>
      <c r="G1738" s="1" t="s">
        <v>3920</v>
      </c>
      <c r="H1738" s="27" t="str">
        <f>_xlfn.XLOOKUP(B1738,[2]CALCULATION!$B:$B,[2]CALCULATION!$H:$H,"")</f>
        <v>HUAWEI</v>
      </c>
      <c r="I1738" s="100" t="s">
        <v>6098</v>
      </c>
      <c r="J1738" s="41" t="s">
        <v>6092</v>
      </c>
      <c r="K1738" s="41"/>
      <c r="L1738" s="41">
        <v>0.64013663096797391</v>
      </c>
      <c r="M1738" s="41">
        <v>0</v>
      </c>
      <c r="N1738" s="41">
        <v>0.47106008851906073</v>
      </c>
      <c r="O1738" s="41">
        <v>0.18259553181349933</v>
      </c>
      <c r="P1738" s="41">
        <v>1.3856072344784882</v>
      </c>
      <c r="Q1738" s="41">
        <v>0.33588802995151712</v>
      </c>
      <c r="R1738" s="41">
        <v>0.20374793469793084</v>
      </c>
      <c r="S1738" s="40" t="str" cm="1">
        <f t="array" ref="S1738">IFERROR(_xlfn.IFS(
U1738="MPR ISSUE","PDH",
U1738="BSS Hardware Issue","BSS",
U1738="Sites strategiques, MLL, Pylone, etc.","ENVTECH",
U1738="AKTIVCO DEFAUT GE &amp; POWER Cabinet","AKTIVCO",
U1738="AKTIVCO Coupure ENEO &amp; Baisse de tension","AKTIVCO GRID ONLY",
U1738="Coupure ENEO &amp; Baisse de tension","IHS GRID ONLY",
U1738="Defaut GE &amp; POWER Cabinet","IHS",
U1738="Sharing","Partners",
U1738="Sites strategiques &amp; DataCenter","SST &amp; DC",
U1738="Exclu","Exclu",
U1738="SAT","SAT",
U1738="SPARE-ISSUE","SPARE-ISSUE",
U1738="Fiber CAmtel","TRANS_FO_CAMTEL",
U1738="Fiber AOF","Fiber AOF",
U1738="Projet OCM (HUAWEI)","TRAVAUX-HUAWEI",
U1738="Projet OCM (NOKIA)","TRAVAUX-NOKIA",
U1738="ACCESS-ISSUE","ACCESS-ISSUE",
U1738="Projet OCM (ZTE, NOKIA, autres projets)","TRAVAUX OCM",
U1738="No root CAuse","No root cause",
U1738="ODU HS","PDH",
U1738="IP &amp; VLAN","PDH",
U1738="Warehouse HUAWEI","SPARE-ISSUE",
U1738="SPARE-HS","SPARE-ISSUE",
U1738="Power Telco","BSS",U1738="no impacts","no impacts"
),"")</f>
        <v/>
      </c>
      <c r="T1738" s="40" t="str" cm="1">
        <f t="array" ref="T1738">IFERROR(_xlfn.IFS(
U1738="MPR ISSUE","TX ISSUE",
U1738="BSS Hardware Issue","RAN ISSUE",
U1738="Sites strategiques, MLL, Pylone, etc.","ENVTECH",
U1738="AKTIVCO DEFAUT GE &amp; POWER Cabinet","POWER ISSUE",
U1738="AKTIVCO Coupure ENEO &amp; Baisse de tension","POWER ISSUE",
U1738="Coupure ENEO &amp; Baisse de tension","POWER ISSUE",
U1738="Defaut GE &amp; POWER Cabinet","POWER ISSUE",
U1738="Sharing","POWER ISSUE",
U1738="Sites strategiques &amp; DataCenter","POWER ISSUE",
U1738="Exclu","Exclu",
U1738="SAT","TX ISSUE",
U1738="SPARE-ISSUE","SPARE-ISSUE",
U1738="Fiber CAmtel","TX ISSUE",
U1738="Fiber AOF","TX ISSUE",
U1738="Projet OCM (HUAWEI)","TRAVAUX-HUAWEI",
U1738="Projet OCM (NOKIA)","TRAVAUX -NOKIA",
U1738="ACCESS-ISSUE","ACCESS-ISSUE",
U1738="Projet OCM (ZTE, NOKIA, autres projets)","TRAVAUX OCM",
U1738="No root CAuse","No root cause",
U1738="ODU HS","TX ISSUE",
U1738="IP &amp; VLAN","TX ISSUE",
U1738="Warehouse HUAWEI","SPARE-ISSUE",
U1738="SPARE-HS","SPARE-ISSUE",
U1738="Power Telco","RAN ISSUE",U1738="no impacts","no impacts"
),"")</f>
        <v/>
      </c>
      <c r="U1738" s="70"/>
      <c r="V1738" s="40" t="str" cm="1">
        <f t="array" ref="V1738">IFERROR(_xlfn.IFS(
U1738="MPR ISSUE","ACTIVE",
U1738="BSS Hardware Issue","ACTIVE",
U1738="Sites strategiques, MLL, Pylone, etc.","PASSIVE",
U1738="AKTIVCO DEFAUT GE &amp; POWER Cabinet","PASSIVE",
U1738="AKTIVCO Coupure ENEO &amp; Baisse de tension","PASSIVE",
U1738="Coupure ENEO &amp; Baisse de tension","PASSIVE",
U1738="Defaut GE &amp; POWER Cabinet","PASSIVE",
U1738="Sharing","PASSIVE",
U1738="Sites strategiques &amp; DataCenter","PASSIVE",
U1738="Exclu","Exclu",
U1738="SAT","ACTIVE",
U1738="SPARE-ISSUE","SPARE-ISSUE",
U1738="Fiber CAmtel","ACTIVE",
U1738="Fiber AOF","ACTIVE",
U1738="Projet OCM (HUAWEI)","PLANNED WORKS",
U1738="Projet OCM (NOKIA)","PLANNED WORKS",
U1738="ACCESS-ISSUE","ACCESS-ISSUE",
U1738="Projet OCM (ZTE, NOKIA, autres projets)","PLANNED WORKS",
U1738="No root CAuse","No root cause",
U1738="ODU HS","ACTIVE",
U1738="IP &amp; VLAN","ACTIVE",
U1738="Warehouse HUAWEI","SPARE-ISSUE",
U1738="SPARE-HS","SPARE-ISSUE",
U1738="Power Telco","ACTIVE", U1738="no impacts","no impacts"
),"")</f>
        <v/>
      </c>
      <c r="W1738" s="98"/>
      <c r="X1738" s="98"/>
      <c r="Y1738" s="98"/>
      <c r="Z1738" s="98"/>
      <c r="AA1738" s="98"/>
      <c r="AB1738" s="17" t="s">
        <v>5468</v>
      </c>
      <c r="AC1738" s="17"/>
      <c r="AD1738" s="9" t="s">
        <v>5468</v>
      </c>
      <c r="AE1738" s="7" t="s">
        <v>5468</v>
      </c>
      <c r="AF1738" s="6" t="s">
        <v>5468</v>
      </c>
      <c r="AG1738" s="7" t="s">
        <v>5468</v>
      </c>
      <c r="AH1738" s="3" t="s">
        <v>5468</v>
      </c>
      <c r="AI1738" s="18" t="s">
        <v>5468</v>
      </c>
      <c r="AJ1738" s="18" t="s">
        <v>5468</v>
      </c>
      <c r="AK1738" s="18" t="s">
        <v>5468</v>
      </c>
      <c r="AL1738" s="18" t="s">
        <v>5468</v>
      </c>
      <c r="AM1738" s="18" t="s">
        <v>5468</v>
      </c>
      <c r="AN1738" s="9" t="s">
        <v>5468</v>
      </c>
      <c r="AO1738" s="14"/>
      <c r="AP1738" s="14" t="s">
        <v>5468</v>
      </c>
      <c r="AQ1738" s="14" t="s">
        <v>5468</v>
      </c>
      <c r="AR1738" s="14" t="s">
        <v>5468</v>
      </c>
      <c r="AS1738" s="9" t="s">
        <v>5468</v>
      </c>
    </row>
    <row r="1739" spans="1:45" x14ac:dyDescent="0.3">
      <c r="A1739" s="1" t="s">
        <v>3982</v>
      </c>
      <c r="B1739" s="8" t="s">
        <v>3983</v>
      </c>
      <c r="C1739" s="3" t="str">
        <f>_xlfn.XLOOKUP(B1739,'[1]daily break down'!$D:$D,'[1]daily break down'!$E:$E,"")</f>
        <v>OUEST</v>
      </c>
      <c r="D1739" s="1" t="s">
        <v>21</v>
      </c>
      <c r="E1739" s="1" t="s">
        <v>36</v>
      </c>
      <c r="F1739" s="3" t="s">
        <v>102</v>
      </c>
      <c r="G1739" s="1" t="s">
        <v>3982</v>
      </c>
      <c r="H1739" s="27" t="str">
        <f>_xlfn.XLOOKUP(B1739,[2]CALCULATION!$B:$B,[2]CALCULATION!$H:$H,"")</f>
        <v>HUAWEI</v>
      </c>
      <c r="I1739" s="100" t="s">
        <v>6098</v>
      </c>
      <c r="J1739" s="41" t="s">
        <v>5541</v>
      </c>
      <c r="K1739" s="41"/>
      <c r="L1739" s="41">
        <v>5.8641737507597741E-2</v>
      </c>
      <c r="M1739" s="41">
        <v>2.924952844052929E-2</v>
      </c>
      <c r="N1739" s="41">
        <v>6.2957826460407568E-2</v>
      </c>
      <c r="O1739" s="41">
        <v>0.22115497113570928</v>
      </c>
      <c r="P1739" s="41">
        <v>0.30897489677056672</v>
      </c>
      <c r="Q1739" s="41">
        <v>0.12233080217901852</v>
      </c>
      <c r="R1739" s="41">
        <v>0</v>
      </c>
      <c r="S1739" s="40" t="str" cm="1">
        <f t="array" ref="S1739">IFERROR(_xlfn.IFS(
U1739="MPR ISSUE","PDH",
U1739="BSS Hardware Issue","BSS",
U1739="Sites strategiques, MLL, Pylone, etc.","ENVTECH",
U1739="AKTIVCO DEFAUT GE &amp; POWER Cabinet","AKTIVCO",
U1739="AKTIVCO Coupure ENEO &amp; Baisse de tension","AKTIVCO GRID ONLY",
U1739="Coupure ENEO &amp; Baisse de tension","IHS GRID ONLY",
U1739="Defaut GE &amp; POWER Cabinet","IHS",
U1739="Sharing","Partners",
U1739="Sites strategiques &amp; DataCenter","SST &amp; DC",
U1739="Exclu","Exclu",
U1739="SAT","SAT",
U1739="SPARE-ISSUE","SPARE-ISSUE",
U1739="Fiber CAmtel","TRANS_FO_CAMTEL",
U1739="Fiber AOF","Fiber AOF",
U1739="Projet OCM (HUAWEI)","TRAVAUX-HUAWEI",
U1739="Projet OCM (NOKIA)","TRAVAUX-NOKIA",
U1739="ACCESS-ISSUE","ACCESS-ISSUE",
U1739="Projet OCM (ZTE, NOKIA, autres projets)","TRAVAUX OCM",
U1739="No root CAuse","No root cause",
U1739="ODU HS","PDH",
U1739="IP &amp; VLAN","PDH",
U1739="Warehouse HUAWEI","SPARE-ISSUE",
U1739="SPARE-HS","SPARE-ISSUE",
U1739="Power Telco","BSS",U1739="no impacts","no impacts"
),"")</f>
        <v/>
      </c>
      <c r="T1739" s="40" t="str" cm="1">
        <f t="array" ref="T1739">IFERROR(_xlfn.IFS(
U1739="MPR ISSUE","TX ISSUE",
U1739="BSS Hardware Issue","RAN ISSUE",
U1739="Sites strategiques, MLL, Pylone, etc.","ENVTECH",
U1739="AKTIVCO DEFAUT GE &amp; POWER Cabinet","POWER ISSUE",
U1739="AKTIVCO Coupure ENEO &amp; Baisse de tension","POWER ISSUE",
U1739="Coupure ENEO &amp; Baisse de tension","POWER ISSUE",
U1739="Defaut GE &amp; POWER Cabinet","POWER ISSUE",
U1739="Sharing","POWER ISSUE",
U1739="Sites strategiques &amp; DataCenter","POWER ISSUE",
U1739="Exclu","Exclu",
U1739="SAT","TX ISSUE",
U1739="SPARE-ISSUE","SPARE-ISSUE",
U1739="Fiber CAmtel","TX ISSUE",
U1739="Fiber AOF","TX ISSUE",
U1739="Projet OCM (HUAWEI)","TRAVAUX-HUAWEI",
U1739="Projet OCM (NOKIA)","TRAVAUX -NOKIA",
U1739="ACCESS-ISSUE","ACCESS-ISSUE",
U1739="Projet OCM (ZTE, NOKIA, autres projets)","TRAVAUX OCM",
U1739="No root CAuse","No root cause",
U1739="ODU HS","TX ISSUE",
U1739="IP &amp; VLAN","TX ISSUE",
U1739="Warehouse HUAWEI","SPARE-ISSUE",
U1739="SPARE-HS","SPARE-ISSUE",
U1739="Power Telco","RAN ISSUE",U1739="no impacts","no impacts"
),"")</f>
        <v/>
      </c>
      <c r="U1739" s="70"/>
      <c r="V1739" s="40" t="str" cm="1">
        <f t="array" ref="V1739">IFERROR(_xlfn.IFS(
U1739="MPR ISSUE","ACTIVE",
U1739="BSS Hardware Issue","ACTIVE",
U1739="Sites strategiques, MLL, Pylone, etc.","PASSIVE",
U1739="AKTIVCO DEFAUT GE &amp; POWER Cabinet","PASSIVE",
U1739="AKTIVCO Coupure ENEO &amp; Baisse de tension","PASSIVE",
U1739="Coupure ENEO &amp; Baisse de tension","PASSIVE",
U1739="Defaut GE &amp; POWER Cabinet","PASSIVE",
U1739="Sharing","PASSIVE",
U1739="Sites strategiques &amp; DataCenter","PASSIVE",
U1739="Exclu","Exclu",
U1739="SAT","ACTIVE",
U1739="SPARE-ISSUE","SPARE-ISSUE",
U1739="Fiber CAmtel","ACTIVE",
U1739="Fiber AOF","ACTIVE",
U1739="Projet OCM (HUAWEI)","PLANNED WORKS",
U1739="Projet OCM (NOKIA)","PLANNED WORKS",
U1739="ACCESS-ISSUE","ACCESS-ISSUE",
U1739="Projet OCM (ZTE, NOKIA, autres projets)","PLANNED WORKS",
U1739="No root CAuse","No root cause",
U1739="ODU HS","ACTIVE",
U1739="IP &amp; VLAN","ACTIVE",
U1739="Warehouse HUAWEI","SPARE-ISSUE",
U1739="SPARE-HS","SPARE-ISSUE",
U1739="Power Telco","ACTIVE", U1739="no impacts","no impacts"
),"")</f>
        <v/>
      </c>
      <c r="W1739" s="98"/>
      <c r="X1739" s="98"/>
      <c r="Y1739" s="98"/>
      <c r="Z1739" s="98"/>
      <c r="AA1739" s="98"/>
      <c r="AB1739" s="17" t="s">
        <v>5468</v>
      </c>
      <c r="AC1739" s="17"/>
      <c r="AD1739" s="9" t="s">
        <v>5468</v>
      </c>
      <c r="AE1739" s="7" t="s">
        <v>5468</v>
      </c>
      <c r="AF1739" s="6" t="s">
        <v>5468</v>
      </c>
      <c r="AG1739" s="7" t="s">
        <v>5468</v>
      </c>
      <c r="AH1739" s="3" t="s">
        <v>5468</v>
      </c>
      <c r="AI1739" s="18" t="s">
        <v>5468</v>
      </c>
      <c r="AJ1739" s="18" t="s">
        <v>5468</v>
      </c>
      <c r="AK1739" s="18" t="s">
        <v>5468</v>
      </c>
      <c r="AL1739" s="18" t="s">
        <v>5468</v>
      </c>
      <c r="AM1739" s="18" t="s">
        <v>5468</v>
      </c>
      <c r="AN1739" s="9" t="s">
        <v>5468</v>
      </c>
      <c r="AO1739" s="14"/>
      <c r="AP1739" s="14" t="s">
        <v>5468</v>
      </c>
      <c r="AQ1739" s="14" t="s">
        <v>5468</v>
      </c>
      <c r="AR1739" s="14" t="s">
        <v>5468</v>
      </c>
      <c r="AS1739" s="9" t="s">
        <v>5468</v>
      </c>
    </row>
    <row r="1740" spans="1:45" x14ac:dyDescent="0.3">
      <c r="A1740" s="1" t="s">
        <v>4054</v>
      </c>
      <c r="B1740" s="8" t="s">
        <v>4055</v>
      </c>
      <c r="C1740" s="3" t="str">
        <f>_xlfn.XLOOKUP(B1740,'[1]daily break down'!$D:$D,'[1]daily break down'!$E:$E,"")</f>
        <v>SUD-OUEST</v>
      </c>
      <c r="D1740" s="1" t="s">
        <v>11</v>
      </c>
      <c r="E1740" s="1" t="s">
        <v>12</v>
      </c>
      <c r="F1740" s="3" t="s">
        <v>13</v>
      </c>
      <c r="G1740" s="1" t="s">
        <v>4056</v>
      </c>
      <c r="H1740" s="27" t="str">
        <f>_xlfn.XLOOKUP(B1740,[2]CALCULATION!$B:$B,[2]CALCULATION!$H:$H,"")</f>
        <v>HUAWEI</v>
      </c>
      <c r="I1740" s="100" t="s">
        <v>6098</v>
      </c>
      <c r="J1740" s="41" t="s">
        <v>6092</v>
      </c>
      <c r="K1740" s="41"/>
      <c r="L1740" s="41">
        <v>0</v>
      </c>
      <c r="M1740" s="41">
        <v>0</v>
      </c>
      <c r="N1740" s="41">
        <v>0</v>
      </c>
      <c r="O1740" s="41">
        <v>0</v>
      </c>
      <c r="P1740" s="41">
        <v>1.7290751727148985</v>
      </c>
      <c r="Q1740" s="41">
        <v>0</v>
      </c>
      <c r="R1740" s="41">
        <v>0</v>
      </c>
      <c r="S1740" s="40" t="str" cm="1">
        <f t="array" ref="S1740">IFERROR(_xlfn.IFS(
U1740="MPR ISSUE","PDH",
U1740="BSS Hardware Issue","BSS",
U1740="Sites strategiques, MLL, Pylone, etc.","ENVTECH",
U1740="AKTIVCO DEFAUT GE &amp; POWER Cabinet","AKTIVCO",
U1740="AKTIVCO Coupure ENEO &amp; Baisse de tension","AKTIVCO GRID ONLY",
U1740="Coupure ENEO &amp; Baisse de tension","IHS GRID ONLY",
U1740="Defaut GE &amp; POWER Cabinet","IHS",
U1740="Sharing","Partners",
U1740="Sites strategiques &amp; DataCenter","SST &amp; DC",
U1740="Exclu","Exclu",
U1740="SAT","SAT",
U1740="SPARE-ISSUE","SPARE-ISSUE",
U1740="Fiber CAmtel","TRANS_FO_CAMTEL",
U1740="Fiber AOF","Fiber AOF",
U1740="Projet OCM (HUAWEI)","TRAVAUX-HUAWEI",
U1740="Projet OCM (NOKIA)","TRAVAUX-NOKIA",
U1740="ACCESS-ISSUE","ACCESS-ISSUE",
U1740="Projet OCM (ZTE, NOKIA, autres projets)","TRAVAUX OCM",
U1740="No root CAuse","No root cause",
U1740="ODU HS","PDH",
U1740="IP &amp; VLAN","PDH",
U1740="Warehouse HUAWEI","SPARE-ISSUE",
U1740="SPARE-HS","SPARE-ISSUE",
U1740="Power Telco","BSS",U1740="no impacts","no impacts"
),"")</f>
        <v/>
      </c>
      <c r="T1740" s="40" t="str" cm="1">
        <f t="array" ref="T1740">IFERROR(_xlfn.IFS(
U1740="MPR ISSUE","TX ISSUE",
U1740="BSS Hardware Issue","RAN ISSUE",
U1740="Sites strategiques, MLL, Pylone, etc.","ENVTECH",
U1740="AKTIVCO DEFAUT GE &amp; POWER Cabinet","POWER ISSUE",
U1740="AKTIVCO Coupure ENEO &amp; Baisse de tension","POWER ISSUE",
U1740="Coupure ENEO &amp; Baisse de tension","POWER ISSUE",
U1740="Defaut GE &amp; POWER Cabinet","POWER ISSUE",
U1740="Sharing","POWER ISSUE",
U1740="Sites strategiques &amp; DataCenter","POWER ISSUE",
U1740="Exclu","Exclu",
U1740="SAT","TX ISSUE",
U1740="SPARE-ISSUE","SPARE-ISSUE",
U1740="Fiber CAmtel","TX ISSUE",
U1740="Fiber AOF","TX ISSUE",
U1740="Projet OCM (HUAWEI)","TRAVAUX-HUAWEI",
U1740="Projet OCM (NOKIA)","TRAVAUX -NOKIA",
U1740="ACCESS-ISSUE","ACCESS-ISSUE",
U1740="Projet OCM (ZTE, NOKIA, autres projets)","TRAVAUX OCM",
U1740="No root CAuse","No root cause",
U1740="ODU HS","TX ISSUE",
U1740="IP &amp; VLAN","TX ISSUE",
U1740="Warehouse HUAWEI","SPARE-ISSUE",
U1740="SPARE-HS","SPARE-ISSUE",
U1740="Power Telco","RAN ISSUE",U1740="no impacts","no impacts"
),"")</f>
        <v/>
      </c>
      <c r="U1740" s="70"/>
      <c r="V1740" s="40" t="str" cm="1">
        <f t="array" ref="V1740">IFERROR(_xlfn.IFS(
U1740="MPR ISSUE","ACTIVE",
U1740="BSS Hardware Issue","ACTIVE",
U1740="Sites strategiques, MLL, Pylone, etc.","PASSIVE",
U1740="AKTIVCO DEFAUT GE &amp; POWER Cabinet","PASSIVE",
U1740="AKTIVCO Coupure ENEO &amp; Baisse de tension","PASSIVE",
U1740="Coupure ENEO &amp; Baisse de tension","PASSIVE",
U1740="Defaut GE &amp; POWER Cabinet","PASSIVE",
U1740="Sharing","PASSIVE",
U1740="Sites strategiques &amp; DataCenter","PASSIVE",
U1740="Exclu","Exclu",
U1740="SAT","ACTIVE",
U1740="SPARE-ISSUE","SPARE-ISSUE",
U1740="Fiber CAmtel","ACTIVE",
U1740="Fiber AOF","ACTIVE",
U1740="Projet OCM (HUAWEI)","PLANNED WORKS",
U1740="Projet OCM (NOKIA)","PLANNED WORKS",
U1740="ACCESS-ISSUE","ACCESS-ISSUE",
U1740="Projet OCM (ZTE, NOKIA, autres projets)","PLANNED WORKS",
U1740="No root CAuse","No root cause",
U1740="ODU HS","ACTIVE",
U1740="IP &amp; VLAN","ACTIVE",
U1740="Warehouse HUAWEI","SPARE-ISSUE",
U1740="SPARE-HS","SPARE-ISSUE",
U1740="Power Telco","ACTIVE", U1740="no impacts","no impacts"
),"")</f>
        <v/>
      </c>
      <c r="W1740" s="98"/>
      <c r="X1740" s="98"/>
      <c r="Y1740" s="98"/>
      <c r="Z1740" s="98"/>
      <c r="AA1740" s="98"/>
      <c r="AB1740" s="17" t="s">
        <v>5468</v>
      </c>
      <c r="AC1740" s="17"/>
      <c r="AD1740" s="9" t="s">
        <v>5468</v>
      </c>
      <c r="AE1740" s="7" t="s">
        <v>5468</v>
      </c>
      <c r="AF1740" s="6" t="s">
        <v>5468</v>
      </c>
      <c r="AG1740" s="7" t="s">
        <v>5468</v>
      </c>
      <c r="AH1740" s="3" t="s">
        <v>5468</v>
      </c>
      <c r="AI1740" s="18" t="s">
        <v>5468</v>
      </c>
      <c r="AJ1740" s="18" t="s">
        <v>5468</v>
      </c>
      <c r="AK1740" s="18" t="s">
        <v>5468</v>
      </c>
      <c r="AL1740" s="18" t="s">
        <v>5468</v>
      </c>
      <c r="AM1740" s="18" t="s">
        <v>5468</v>
      </c>
      <c r="AN1740" s="9" t="s">
        <v>5468</v>
      </c>
      <c r="AO1740" s="14"/>
      <c r="AP1740" s="14" t="s">
        <v>5468</v>
      </c>
      <c r="AQ1740" s="14" t="s">
        <v>5468</v>
      </c>
      <c r="AR1740" s="14" t="s">
        <v>5468</v>
      </c>
      <c r="AS1740" s="9" t="s">
        <v>5468</v>
      </c>
    </row>
    <row r="1741" spans="1:45" x14ac:dyDescent="0.3">
      <c r="A1741" s="2" t="s">
        <v>3916</v>
      </c>
      <c r="B1741" s="8" t="s">
        <v>3917</v>
      </c>
      <c r="C1741" s="3" t="str">
        <f>_xlfn.XLOOKUP(B1741,'[1]daily break down'!$D:$D,'[1]daily break down'!$E:$E,"")</f>
        <v>EXTREME-NORD</v>
      </c>
      <c r="D1741" s="1" t="s">
        <v>21</v>
      </c>
      <c r="E1741" s="1" t="s">
        <v>563</v>
      </c>
      <c r="F1741" s="3" t="s">
        <v>55</v>
      </c>
      <c r="G1741" s="1" t="s">
        <v>3916</v>
      </c>
      <c r="H1741" s="27" t="str">
        <f>_xlfn.XLOOKUP(B1741,[2]CALCULATION!$B:$B,[2]CALCULATION!$H:$H,"")</f>
        <v>HUAWEI</v>
      </c>
      <c r="I1741" s="100" t="s">
        <v>6098</v>
      </c>
      <c r="J1741" s="41" t="s">
        <v>6092</v>
      </c>
      <c r="K1741" s="41"/>
      <c r="L1741" s="41">
        <v>0.62797310755550995</v>
      </c>
      <c r="M1741" s="41">
        <v>0</v>
      </c>
      <c r="N1741" s="41">
        <v>0.46977596288020818</v>
      </c>
      <c r="O1741" s="41">
        <v>0.18063367319858573</v>
      </c>
      <c r="P1741" s="41">
        <v>1.4384704066112493</v>
      </c>
      <c r="Q1741" s="41">
        <v>0.334621739390982</v>
      </c>
      <c r="R1741" s="41">
        <v>0.2044791729089441</v>
      </c>
      <c r="S1741" s="40" t="str" cm="1">
        <f t="array" ref="S1741">IFERROR(_xlfn.IFS(
U1741="MPR ISSUE","PDH",
U1741="BSS Hardware Issue","BSS",
U1741="Sites strategiques, MLL, Pylone, etc.","ENVTECH",
U1741="AKTIVCO DEFAUT GE &amp; POWER Cabinet","AKTIVCO",
U1741="AKTIVCO Coupure ENEO &amp; Baisse de tension","AKTIVCO GRID ONLY",
U1741="Coupure ENEO &amp; Baisse de tension","IHS GRID ONLY",
U1741="Defaut GE &amp; POWER Cabinet","IHS",
U1741="Sharing","Partners",
U1741="Sites strategiques &amp; DataCenter","SST &amp; DC",
U1741="Exclu","Exclu",
U1741="SAT","SAT",
U1741="SPARE-ISSUE","SPARE-ISSUE",
U1741="Fiber CAmtel","TRANS_FO_CAMTEL",
U1741="Fiber AOF","Fiber AOF",
U1741="Projet OCM (HUAWEI)","TRAVAUX-HUAWEI",
U1741="Projet OCM (NOKIA)","TRAVAUX-NOKIA",
U1741="ACCESS-ISSUE","ACCESS-ISSUE",
U1741="Projet OCM (ZTE, NOKIA, autres projets)","TRAVAUX OCM",
U1741="No root CAuse","No root cause",
U1741="ODU HS","PDH",
U1741="IP &amp; VLAN","PDH",
U1741="Warehouse HUAWEI","SPARE-ISSUE",
U1741="SPARE-HS","SPARE-ISSUE",
U1741="Power Telco","BSS",U1741="no impacts","no impacts"
),"")</f>
        <v/>
      </c>
      <c r="T1741" s="40" t="str" cm="1">
        <f t="array" ref="T1741">IFERROR(_xlfn.IFS(
U1741="MPR ISSUE","TX ISSUE",
U1741="BSS Hardware Issue","RAN ISSUE",
U1741="Sites strategiques, MLL, Pylone, etc.","ENVTECH",
U1741="AKTIVCO DEFAUT GE &amp; POWER Cabinet","POWER ISSUE",
U1741="AKTIVCO Coupure ENEO &amp; Baisse de tension","POWER ISSUE",
U1741="Coupure ENEO &amp; Baisse de tension","POWER ISSUE",
U1741="Defaut GE &amp; POWER Cabinet","POWER ISSUE",
U1741="Sharing","POWER ISSUE",
U1741="Sites strategiques &amp; DataCenter","POWER ISSUE",
U1741="Exclu","Exclu",
U1741="SAT","TX ISSUE",
U1741="SPARE-ISSUE","SPARE-ISSUE",
U1741="Fiber CAmtel","TX ISSUE",
U1741="Fiber AOF","TX ISSUE",
U1741="Projet OCM (HUAWEI)","TRAVAUX-HUAWEI",
U1741="Projet OCM (NOKIA)","TRAVAUX -NOKIA",
U1741="ACCESS-ISSUE","ACCESS-ISSUE",
U1741="Projet OCM (ZTE, NOKIA, autres projets)","TRAVAUX OCM",
U1741="No root CAuse","No root cause",
U1741="ODU HS","TX ISSUE",
U1741="IP &amp; VLAN","TX ISSUE",
U1741="Warehouse HUAWEI","SPARE-ISSUE",
U1741="SPARE-HS","SPARE-ISSUE",
U1741="Power Telco","RAN ISSUE",U1741="no impacts","no impacts"
),"")</f>
        <v/>
      </c>
      <c r="U1741" s="70"/>
      <c r="V1741" s="40" t="str" cm="1">
        <f t="array" ref="V1741">IFERROR(_xlfn.IFS(
U1741="MPR ISSUE","ACTIVE",
U1741="BSS Hardware Issue","ACTIVE",
U1741="Sites strategiques, MLL, Pylone, etc.","PASSIVE",
U1741="AKTIVCO DEFAUT GE &amp; POWER Cabinet","PASSIVE",
U1741="AKTIVCO Coupure ENEO &amp; Baisse de tension","PASSIVE",
U1741="Coupure ENEO &amp; Baisse de tension","PASSIVE",
U1741="Defaut GE &amp; POWER Cabinet","PASSIVE",
U1741="Sharing","PASSIVE",
U1741="Sites strategiques &amp; DataCenter","PASSIVE",
U1741="Exclu","Exclu",
U1741="SAT","ACTIVE",
U1741="SPARE-ISSUE","SPARE-ISSUE",
U1741="Fiber CAmtel","ACTIVE",
U1741="Fiber AOF","ACTIVE",
U1741="Projet OCM (HUAWEI)","PLANNED WORKS",
U1741="Projet OCM (NOKIA)","PLANNED WORKS",
U1741="ACCESS-ISSUE","ACCESS-ISSUE",
U1741="Projet OCM (ZTE, NOKIA, autres projets)","PLANNED WORKS",
U1741="No root CAuse","No root cause",
U1741="ODU HS","ACTIVE",
U1741="IP &amp; VLAN","ACTIVE",
U1741="Warehouse HUAWEI","SPARE-ISSUE",
U1741="SPARE-HS","SPARE-ISSUE",
U1741="Power Telco","ACTIVE", U1741="no impacts","no impacts"
),"")</f>
        <v/>
      </c>
      <c r="W1741" s="98"/>
      <c r="X1741" s="98"/>
      <c r="Y1741" s="98"/>
      <c r="Z1741" s="98"/>
      <c r="AA1741" s="98"/>
      <c r="AB1741" s="17" t="s">
        <v>5468</v>
      </c>
      <c r="AC1741" s="17"/>
      <c r="AD1741" s="9" t="s">
        <v>5468</v>
      </c>
      <c r="AE1741" s="7" t="s">
        <v>5468</v>
      </c>
      <c r="AF1741" s="6" t="s">
        <v>5468</v>
      </c>
      <c r="AG1741" s="7" t="s">
        <v>5468</v>
      </c>
      <c r="AH1741" s="3" t="s">
        <v>5468</v>
      </c>
      <c r="AI1741" s="18"/>
      <c r="AJ1741" s="18" t="s">
        <v>5468</v>
      </c>
      <c r="AK1741" s="18" t="s">
        <v>5468</v>
      </c>
      <c r="AL1741" s="18" t="s">
        <v>5468</v>
      </c>
      <c r="AM1741" s="18" t="s">
        <v>5468</v>
      </c>
      <c r="AN1741" s="9" t="s">
        <v>5468</v>
      </c>
      <c r="AO1741" s="14"/>
      <c r="AP1741" s="14" t="s">
        <v>5468</v>
      </c>
      <c r="AQ1741" s="14" t="s">
        <v>5468</v>
      </c>
      <c r="AR1741" s="14" t="s">
        <v>5468</v>
      </c>
      <c r="AS1741" s="9" t="s">
        <v>5468</v>
      </c>
    </row>
    <row r="1742" spans="1:45" x14ac:dyDescent="0.3">
      <c r="A1742" s="1" t="s">
        <v>3081</v>
      </c>
      <c r="B1742" s="1" t="s">
        <v>3082</v>
      </c>
      <c r="C1742" s="3" t="str">
        <f>_xlfn.XLOOKUP(B1742,'[1]daily break down'!$D:$D,'[1]daily break down'!$E:$E,"")</f>
        <v>NORD-OUEST</v>
      </c>
      <c r="D1742" s="1" t="s">
        <v>11</v>
      </c>
      <c r="E1742" s="1" t="s">
        <v>96</v>
      </c>
      <c r="F1742" s="3" t="s">
        <v>51</v>
      </c>
      <c r="G1742" s="1" t="s">
        <v>3081</v>
      </c>
      <c r="H1742" s="27" t="str">
        <f>_xlfn.XLOOKUP(B1742,[2]CALCULATION!$B:$B,[2]CALCULATION!$H:$H,"")</f>
        <v>HUAWEI</v>
      </c>
      <c r="I1742" s="100" t="s">
        <v>6097</v>
      </c>
      <c r="J1742" s="41" t="s">
        <v>6092</v>
      </c>
      <c r="K1742" s="41"/>
      <c r="L1742" s="41">
        <v>1.3351696329968923</v>
      </c>
      <c r="M1742" s="41">
        <v>0</v>
      </c>
      <c r="N1742" s="41">
        <v>1.5135382512491691</v>
      </c>
      <c r="O1742" s="41">
        <v>5.8690962323753766</v>
      </c>
      <c r="P1742" s="41">
        <v>16.141013403418057</v>
      </c>
      <c r="Q1742" s="41">
        <v>16.425768263833596</v>
      </c>
      <c r="R1742" s="41">
        <v>16.505330548207503</v>
      </c>
      <c r="S1742" s="40" t="str" cm="1">
        <f t="array" ref="S1742">IFERROR(_xlfn.IFS(
U1742="MPR ISSUE","PDH",
U1742="BSS Hardware Issue","BSS",
U1742="Sites strategiques, MLL, Pylone, etc.","ENVTECH",
U1742="AKTIVCO DEFAUT GE &amp; POWER Cabinet","AKTIVCO",
U1742="AKTIVCO Coupure ENEO &amp; Baisse de tension","AKTIVCO GRID ONLY",
U1742="Coupure ENEO &amp; Baisse de tension","IHS GRID ONLY",
U1742="Defaut GE &amp; POWER Cabinet","IHS",
U1742="Sharing","Partners",
U1742="Sites strategiques &amp; DataCenter","SST &amp; DC",
U1742="Exclu","Exclu",
U1742="SAT","SAT",
U1742="SPARE-ISSUE","SPARE-ISSUE",
U1742="Fiber CAmtel","TRANS_FO_CAMTEL",
U1742="Fiber AOF","Fiber AOF",
U1742="Projet OCM (HUAWEI)","TRAVAUX-HUAWEI",
U1742="Projet OCM (NOKIA)","TRAVAUX-NOKIA",
U1742="ACCESS-ISSUE","ACCESS-ISSUE",
U1742="Projet OCM (ZTE, NOKIA, autres projets)","TRAVAUX OCM",
U1742="No root CAuse","No root cause",
U1742="ODU HS","PDH",
U1742="IP &amp; VLAN","PDH",
U1742="Warehouse HUAWEI","SPARE-ISSUE",
U1742="SPARE-HS","SPARE-ISSUE",
U1742="Power Telco","BSS",U1742="no impacts","no impacts"
),"")</f>
        <v/>
      </c>
      <c r="T1742" s="40" t="str" cm="1">
        <f t="array" ref="T1742">IFERROR(_xlfn.IFS(
U1742="MPR ISSUE","TX ISSUE",
U1742="BSS Hardware Issue","RAN ISSUE",
U1742="Sites strategiques, MLL, Pylone, etc.","ENVTECH",
U1742="AKTIVCO DEFAUT GE &amp; POWER Cabinet","POWER ISSUE",
U1742="AKTIVCO Coupure ENEO &amp; Baisse de tension","POWER ISSUE",
U1742="Coupure ENEO &amp; Baisse de tension","POWER ISSUE",
U1742="Defaut GE &amp; POWER Cabinet","POWER ISSUE",
U1742="Sharing","POWER ISSUE",
U1742="Sites strategiques &amp; DataCenter","POWER ISSUE",
U1742="Exclu","Exclu",
U1742="SAT","TX ISSUE",
U1742="SPARE-ISSUE","SPARE-ISSUE",
U1742="Fiber CAmtel","TX ISSUE",
U1742="Fiber AOF","TX ISSUE",
U1742="Projet OCM (HUAWEI)","TRAVAUX-HUAWEI",
U1742="Projet OCM (NOKIA)","TRAVAUX -NOKIA",
U1742="ACCESS-ISSUE","ACCESS-ISSUE",
U1742="Projet OCM (ZTE, NOKIA, autres projets)","TRAVAUX OCM",
U1742="No root CAuse","No root cause",
U1742="ODU HS","TX ISSUE",
U1742="IP &amp; VLAN","TX ISSUE",
U1742="Warehouse HUAWEI","SPARE-ISSUE",
U1742="SPARE-HS","SPARE-ISSUE",
U1742="Power Telco","RAN ISSUE",U1742="no impacts","no impacts"
),"")</f>
        <v/>
      </c>
      <c r="U1742" s="70"/>
      <c r="V1742" s="40" t="str" cm="1">
        <f t="array" ref="V1742">IFERROR(_xlfn.IFS(
U1742="MPR ISSUE","ACTIVE",
U1742="BSS Hardware Issue","ACTIVE",
U1742="Sites strategiques, MLL, Pylone, etc.","PASSIVE",
U1742="AKTIVCO DEFAUT GE &amp; POWER Cabinet","PASSIVE",
U1742="AKTIVCO Coupure ENEO &amp; Baisse de tension","PASSIVE",
U1742="Coupure ENEO &amp; Baisse de tension","PASSIVE",
U1742="Defaut GE &amp; POWER Cabinet","PASSIVE",
U1742="Sharing","PASSIVE",
U1742="Sites strategiques &amp; DataCenter","PASSIVE",
U1742="Exclu","Exclu",
U1742="SAT","ACTIVE",
U1742="SPARE-ISSUE","SPARE-ISSUE",
U1742="Fiber CAmtel","ACTIVE",
U1742="Fiber AOF","ACTIVE",
U1742="Projet OCM (HUAWEI)","PLANNED WORKS",
U1742="Projet OCM (NOKIA)","PLANNED WORKS",
U1742="ACCESS-ISSUE","ACCESS-ISSUE",
U1742="Projet OCM (ZTE, NOKIA, autres projets)","PLANNED WORKS",
U1742="No root CAuse","No root cause",
U1742="ODU HS","ACTIVE",
U1742="IP &amp; VLAN","ACTIVE",
U1742="Warehouse HUAWEI","SPARE-ISSUE",
U1742="SPARE-HS","SPARE-ISSUE",
U1742="Power Telco","ACTIVE", U1742="no impacts","no impacts"
),"")</f>
        <v/>
      </c>
      <c r="W1742" s="98"/>
      <c r="X1742" s="98"/>
      <c r="Y1742" s="98"/>
      <c r="Z1742" s="98"/>
      <c r="AA1742" s="98"/>
      <c r="AB1742" s="17" t="s">
        <v>6167</v>
      </c>
      <c r="AC1742" s="17"/>
      <c r="AD1742" s="9" t="s">
        <v>5663</v>
      </c>
      <c r="AE1742" s="7" t="s">
        <v>5468</v>
      </c>
      <c r="AF1742" s="6" t="s">
        <v>5468</v>
      </c>
      <c r="AG1742" s="7" t="s">
        <v>5468</v>
      </c>
      <c r="AH1742" s="3" t="s">
        <v>6060</v>
      </c>
      <c r="AI1742" s="18" t="s">
        <v>5468</v>
      </c>
      <c r="AJ1742" s="18" t="s">
        <v>5468</v>
      </c>
      <c r="AK1742" s="18" t="s">
        <v>5468</v>
      </c>
      <c r="AL1742" s="18" t="s">
        <v>5468</v>
      </c>
      <c r="AM1742" s="18" t="s">
        <v>5468</v>
      </c>
      <c r="AN1742" s="9" t="s">
        <v>6061</v>
      </c>
      <c r="AO1742" s="14"/>
      <c r="AP1742" s="14" t="s">
        <v>5468</v>
      </c>
      <c r="AQ1742" s="14" t="s">
        <v>5468</v>
      </c>
      <c r="AR1742" s="14" t="s">
        <v>5468</v>
      </c>
      <c r="AS1742" s="9" t="s">
        <v>5468</v>
      </c>
    </row>
    <row r="1743" spans="1:45" x14ac:dyDescent="0.3">
      <c r="A1743" s="2" t="s">
        <v>3650</v>
      </c>
      <c r="B1743" s="8" t="s">
        <v>3651</v>
      </c>
      <c r="C1743" s="3" t="str">
        <f>_xlfn.XLOOKUP(B1743,'[1]daily break down'!$D:$D,'[1]daily break down'!$E:$E,"")</f>
        <v>CENTRE</v>
      </c>
      <c r="D1743" s="1" t="s">
        <v>21</v>
      </c>
      <c r="E1743" s="1" t="s">
        <v>36</v>
      </c>
      <c r="F1743" s="3" t="s">
        <v>37</v>
      </c>
      <c r="G1743" s="1" t="s">
        <v>3652</v>
      </c>
      <c r="H1743" s="29" t="str">
        <f>_xlfn.XLOOKUP(B1743,[2]CALCULATION!$B:$B,[2]CALCULATION!$H:$H,"")</f>
        <v>ZTE</v>
      </c>
      <c r="I1743" s="100" t="s">
        <v>6098</v>
      </c>
      <c r="J1743" s="41" t="s">
        <v>5541</v>
      </c>
      <c r="K1743" s="41"/>
      <c r="L1743" s="41">
        <v>0</v>
      </c>
      <c r="M1743" s="41">
        <v>0</v>
      </c>
      <c r="N1743" s="41">
        <v>0</v>
      </c>
      <c r="O1743" s="41">
        <v>0</v>
      </c>
      <c r="P1743" s="41">
        <v>0</v>
      </c>
      <c r="Q1743" s="41">
        <v>0</v>
      </c>
      <c r="R1743" s="41">
        <v>0</v>
      </c>
      <c r="S1743" s="40" t="str" cm="1">
        <f t="array" ref="S1743">IFERROR(_xlfn.IFS(
U1743="MPR ISSUE","PDH",
U1743="BSS Hardware Issue","BSS",
U1743="Sites strategiques, MLL, Pylone, etc.","ENVTECH",
U1743="AKTIVCO DEFAUT GE &amp; POWER Cabinet","AKTIVCO",
U1743="AKTIVCO Coupure ENEO &amp; Baisse de tension","AKTIVCO GRID ONLY",
U1743="Coupure ENEO &amp; Baisse de tension","IHS GRID ONLY",
U1743="Defaut GE &amp; POWER Cabinet","IHS",
U1743="Sharing","Partners",
U1743="Sites strategiques &amp; DataCenter","SST &amp; DC",
U1743="Exclu","Exclu",
U1743="SAT","SAT",
U1743="SPARE-ISSUE","SPARE-ISSUE",
U1743="Fiber CAmtel","TRANS_FO_CAMTEL",
U1743="Fiber AOF","Fiber AOF",
U1743="Projet OCM (HUAWEI)","TRAVAUX-HUAWEI",
U1743="Projet OCM (NOKIA)","TRAVAUX-NOKIA",
U1743="ACCESS-ISSUE","ACCESS-ISSUE",
U1743="Projet OCM (ZTE, NOKIA, autres projets)","TRAVAUX OCM",
U1743="No root CAuse","No root cause",
U1743="ODU HS","PDH",
U1743="IP &amp; VLAN","PDH",
U1743="Warehouse HUAWEI","SPARE-ISSUE",
U1743="SPARE-HS","SPARE-ISSUE",
U1743="Power Telco","BSS",U1743="no impacts","no impacts"
),"")</f>
        <v/>
      </c>
      <c r="T1743" s="40" t="str" cm="1">
        <f t="array" ref="T1743">IFERROR(_xlfn.IFS(
U1743="MPR ISSUE","TX ISSUE",
U1743="BSS Hardware Issue","RAN ISSUE",
U1743="Sites strategiques, MLL, Pylone, etc.","ENVTECH",
U1743="AKTIVCO DEFAUT GE &amp; POWER Cabinet","POWER ISSUE",
U1743="AKTIVCO Coupure ENEO &amp; Baisse de tension","POWER ISSUE",
U1743="Coupure ENEO &amp; Baisse de tension","POWER ISSUE",
U1743="Defaut GE &amp; POWER Cabinet","POWER ISSUE",
U1743="Sharing","POWER ISSUE",
U1743="Sites strategiques &amp; DataCenter","POWER ISSUE",
U1743="Exclu","Exclu",
U1743="SAT","TX ISSUE",
U1743="SPARE-ISSUE","SPARE-ISSUE",
U1743="Fiber CAmtel","TX ISSUE",
U1743="Fiber AOF","TX ISSUE",
U1743="Projet OCM (HUAWEI)","TRAVAUX-HUAWEI",
U1743="Projet OCM (NOKIA)","TRAVAUX -NOKIA",
U1743="ACCESS-ISSUE","ACCESS-ISSUE",
U1743="Projet OCM (ZTE, NOKIA, autres projets)","TRAVAUX OCM",
U1743="No root CAuse","No root cause",
U1743="ODU HS","TX ISSUE",
U1743="IP &amp; VLAN","TX ISSUE",
U1743="Warehouse HUAWEI","SPARE-ISSUE",
U1743="SPARE-HS","SPARE-ISSUE",
U1743="Power Telco","RAN ISSUE",U1743="no impacts","no impacts"
),"")</f>
        <v/>
      </c>
      <c r="U1743" s="70"/>
      <c r="V1743" s="40" t="str" cm="1">
        <f t="array" ref="V1743">IFERROR(_xlfn.IFS(
U1743="MPR ISSUE","ACTIVE",
U1743="BSS Hardware Issue","ACTIVE",
U1743="Sites strategiques, MLL, Pylone, etc.","PASSIVE",
U1743="AKTIVCO DEFAUT GE &amp; POWER Cabinet","PASSIVE",
U1743="AKTIVCO Coupure ENEO &amp; Baisse de tension","PASSIVE",
U1743="Coupure ENEO &amp; Baisse de tension","PASSIVE",
U1743="Defaut GE &amp; POWER Cabinet","PASSIVE",
U1743="Sharing","PASSIVE",
U1743="Sites strategiques &amp; DataCenter","PASSIVE",
U1743="Exclu","Exclu",
U1743="SAT","ACTIVE",
U1743="SPARE-ISSUE","SPARE-ISSUE",
U1743="Fiber CAmtel","ACTIVE",
U1743="Fiber AOF","ACTIVE",
U1743="Projet OCM (HUAWEI)","PLANNED WORKS",
U1743="Projet OCM (NOKIA)","PLANNED WORKS",
U1743="ACCESS-ISSUE","ACCESS-ISSUE",
U1743="Projet OCM (ZTE, NOKIA, autres projets)","PLANNED WORKS",
U1743="No root CAuse","No root cause",
U1743="ODU HS","ACTIVE",
U1743="IP &amp; VLAN","ACTIVE",
U1743="Warehouse HUAWEI","SPARE-ISSUE",
U1743="SPARE-HS","SPARE-ISSUE",
U1743="Power Telco","ACTIVE", U1743="no impacts","no impacts"
),"")</f>
        <v/>
      </c>
      <c r="W1743" s="98"/>
      <c r="X1743" s="98"/>
      <c r="Y1743" s="98"/>
      <c r="Z1743" s="98"/>
      <c r="AA1743" s="98"/>
      <c r="AB1743" s="17" t="s">
        <v>5468</v>
      </c>
      <c r="AC1743" s="17"/>
      <c r="AD1743" s="9" t="s">
        <v>5468</v>
      </c>
      <c r="AE1743" s="7" t="s">
        <v>5468</v>
      </c>
      <c r="AF1743" s="6" t="s">
        <v>5468</v>
      </c>
      <c r="AG1743" s="7" t="s">
        <v>5468</v>
      </c>
      <c r="AH1743" s="3" t="s">
        <v>5468</v>
      </c>
      <c r="AI1743" s="18" t="s">
        <v>5468</v>
      </c>
      <c r="AJ1743" s="18" t="s">
        <v>5468</v>
      </c>
      <c r="AK1743" s="18" t="s">
        <v>5468</v>
      </c>
      <c r="AL1743" s="18" t="s">
        <v>5468</v>
      </c>
      <c r="AM1743" s="18" t="s">
        <v>5468</v>
      </c>
      <c r="AN1743" s="9" t="s">
        <v>5468</v>
      </c>
      <c r="AO1743" s="14"/>
      <c r="AP1743" s="14" t="s">
        <v>5468</v>
      </c>
      <c r="AQ1743" s="14" t="s">
        <v>5468</v>
      </c>
      <c r="AR1743" s="14" t="s">
        <v>5468</v>
      </c>
      <c r="AS1743" s="9" t="s">
        <v>5468</v>
      </c>
    </row>
    <row r="1744" spans="1:45" x14ac:dyDescent="0.3">
      <c r="A1744" s="1" t="s">
        <v>3089</v>
      </c>
      <c r="B1744" s="8" t="s">
        <v>3933</v>
      </c>
      <c r="C1744" s="3" t="str">
        <f>_xlfn.XLOOKUP(B1744,'[1]daily break down'!$D:$D,'[1]daily break down'!$E:$E,"")</f>
        <v>EXTREME-NORD</v>
      </c>
      <c r="D1744" s="1" t="s">
        <v>11</v>
      </c>
      <c r="E1744" s="1" t="s">
        <v>1304</v>
      </c>
      <c r="F1744" s="3" t="s">
        <v>55</v>
      </c>
      <c r="G1744" s="1" t="s">
        <v>3089</v>
      </c>
      <c r="H1744" s="27" t="str">
        <f>_xlfn.XLOOKUP(B1744,[2]CALCULATION!$B:$B,[2]CALCULATION!$H:$H,"")</f>
        <v>HUAWEI</v>
      </c>
      <c r="I1744" s="100" t="s">
        <v>6098</v>
      </c>
      <c r="J1744" s="41" t="s">
        <v>6092</v>
      </c>
      <c r="K1744" s="41"/>
      <c r="L1744" s="41">
        <v>0.64871530363864127</v>
      </c>
      <c r="M1744" s="41">
        <v>0</v>
      </c>
      <c r="N1744" s="41">
        <v>4.7138111992877381E-2</v>
      </c>
      <c r="O1744" s="41">
        <v>0</v>
      </c>
      <c r="P1744" s="41">
        <v>1.4177460456064352</v>
      </c>
      <c r="Q1744" s="41">
        <v>0.14139650090031475</v>
      </c>
      <c r="R1744" s="41">
        <v>0</v>
      </c>
      <c r="S1744" s="40" t="str" cm="1">
        <f t="array" ref="S1744">IFERROR(_xlfn.IFS(
U1744="MPR ISSUE","PDH",
U1744="BSS Hardware Issue","BSS",
U1744="Sites strategiques, MLL, Pylone, etc.","ENVTECH",
U1744="AKTIVCO DEFAUT GE &amp; POWER Cabinet","AKTIVCO",
U1744="AKTIVCO Coupure ENEO &amp; Baisse de tension","AKTIVCO GRID ONLY",
U1744="Coupure ENEO &amp; Baisse de tension","IHS GRID ONLY",
U1744="Defaut GE &amp; POWER Cabinet","IHS",
U1744="Sharing","Partners",
U1744="Sites strategiques &amp; DataCenter","SST &amp; DC",
U1744="Exclu","Exclu",
U1744="SAT","SAT",
U1744="SPARE-ISSUE","SPARE-ISSUE",
U1744="Fiber CAmtel","TRANS_FO_CAMTEL",
U1744="Fiber AOF","Fiber AOF",
U1744="Projet OCM (HUAWEI)","TRAVAUX-HUAWEI",
U1744="Projet OCM (NOKIA)","TRAVAUX-NOKIA",
U1744="ACCESS-ISSUE","ACCESS-ISSUE",
U1744="Projet OCM (ZTE, NOKIA, autres projets)","TRAVAUX OCM",
U1744="No root CAuse","No root cause",
U1744="ODU HS","PDH",
U1744="IP &amp; VLAN","PDH",
U1744="Warehouse HUAWEI","SPARE-ISSUE",
U1744="SPARE-HS","SPARE-ISSUE",
U1744="Power Telco","BSS",U1744="no impacts","no impacts"
),"")</f>
        <v/>
      </c>
      <c r="T1744" s="40" t="str" cm="1">
        <f t="array" ref="T1744">IFERROR(_xlfn.IFS(
U1744="MPR ISSUE","TX ISSUE",
U1744="BSS Hardware Issue","RAN ISSUE",
U1744="Sites strategiques, MLL, Pylone, etc.","ENVTECH",
U1744="AKTIVCO DEFAUT GE &amp; POWER Cabinet","POWER ISSUE",
U1744="AKTIVCO Coupure ENEO &amp; Baisse de tension","POWER ISSUE",
U1744="Coupure ENEO &amp; Baisse de tension","POWER ISSUE",
U1744="Defaut GE &amp; POWER Cabinet","POWER ISSUE",
U1744="Sharing","POWER ISSUE",
U1744="Sites strategiques &amp; DataCenter","POWER ISSUE",
U1744="Exclu","Exclu",
U1744="SAT","TX ISSUE",
U1744="SPARE-ISSUE","SPARE-ISSUE",
U1744="Fiber CAmtel","TX ISSUE",
U1744="Fiber AOF","TX ISSUE",
U1744="Projet OCM (HUAWEI)","TRAVAUX-HUAWEI",
U1744="Projet OCM (NOKIA)","TRAVAUX -NOKIA",
U1744="ACCESS-ISSUE","ACCESS-ISSUE",
U1744="Projet OCM (ZTE, NOKIA, autres projets)","TRAVAUX OCM",
U1744="No root CAuse","No root cause",
U1744="ODU HS","TX ISSUE",
U1744="IP &amp; VLAN","TX ISSUE",
U1744="Warehouse HUAWEI","SPARE-ISSUE",
U1744="SPARE-HS","SPARE-ISSUE",
U1744="Power Telco","RAN ISSUE",U1744="no impacts","no impacts"
),"")</f>
        <v/>
      </c>
      <c r="U1744" s="70"/>
      <c r="V1744" s="40" t="str" cm="1">
        <f t="array" ref="V1744">IFERROR(_xlfn.IFS(
U1744="MPR ISSUE","ACTIVE",
U1744="BSS Hardware Issue","ACTIVE",
U1744="Sites strategiques, MLL, Pylone, etc.","PASSIVE",
U1744="AKTIVCO DEFAUT GE &amp; POWER Cabinet","PASSIVE",
U1744="AKTIVCO Coupure ENEO &amp; Baisse de tension","PASSIVE",
U1744="Coupure ENEO &amp; Baisse de tension","PASSIVE",
U1744="Defaut GE &amp; POWER Cabinet","PASSIVE",
U1744="Sharing","PASSIVE",
U1744="Sites strategiques &amp; DataCenter","PASSIVE",
U1744="Exclu","Exclu",
U1744="SAT","ACTIVE",
U1744="SPARE-ISSUE","SPARE-ISSUE",
U1744="Fiber CAmtel","ACTIVE",
U1744="Fiber AOF","ACTIVE",
U1744="Projet OCM (HUAWEI)","PLANNED WORKS",
U1744="Projet OCM (NOKIA)","PLANNED WORKS",
U1744="ACCESS-ISSUE","ACCESS-ISSUE",
U1744="Projet OCM (ZTE, NOKIA, autres projets)","PLANNED WORKS",
U1744="No root CAuse","No root cause",
U1744="ODU HS","ACTIVE",
U1744="IP &amp; VLAN","ACTIVE",
U1744="Warehouse HUAWEI","SPARE-ISSUE",
U1744="SPARE-HS","SPARE-ISSUE",
U1744="Power Telco","ACTIVE", U1744="no impacts","no impacts"
),"")</f>
        <v/>
      </c>
      <c r="W1744" s="98"/>
      <c r="X1744" s="98"/>
      <c r="Y1744" s="98"/>
      <c r="Z1744" s="98"/>
      <c r="AA1744" s="98"/>
      <c r="AB1744" s="17" t="s">
        <v>5468</v>
      </c>
      <c r="AC1744" s="17"/>
      <c r="AD1744" s="9" t="s">
        <v>5468</v>
      </c>
      <c r="AE1744" s="7" t="s">
        <v>5468</v>
      </c>
      <c r="AF1744" s="6" t="s">
        <v>5468</v>
      </c>
      <c r="AG1744" s="7" t="s">
        <v>5468</v>
      </c>
      <c r="AH1744" s="3" t="s">
        <v>5468</v>
      </c>
      <c r="AI1744" s="18" t="s">
        <v>5468</v>
      </c>
      <c r="AJ1744" s="18" t="s">
        <v>5468</v>
      </c>
      <c r="AK1744" s="18" t="s">
        <v>5468</v>
      </c>
      <c r="AL1744" s="18" t="s">
        <v>5468</v>
      </c>
      <c r="AM1744" s="18" t="s">
        <v>5468</v>
      </c>
      <c r="AN1744" s="9" t="s">
        <v>5468</v>
      </c>
      <c r="AO1744" s="14"/>
      <c r="AP1744" s="14" t="s">
        <v>5468</v>
      </c>
      <c r="AQ1744" s="14" t="s">
        <v>5468</v>
      </c>
      <c r="AR1744" s="14" t="s">
        <v>5468</v>
      </c>
      <c r="AS1744" s="9" t="s">
        <v>5468</v>
      </c>
    </row>
    <row r="1745" spans="1:45" x14ac:dyDescent="0.3">
      <c r="A1745" s="1" t="s">
        <v>3804</v>
      </c>
      <c r="B1745" s="8" t="s">
        <v>3805</v>
      </c>
      <c r="C1745" s="3" t="str">
        <f>_xlfn.XLOOKUP(B1745,'[1]daily break down'!$D:$D,'[1]daily break down'!$E:$E,"")</f>
        <v>EXTREME-NORD</v>
      </c>
      <c r="D1745" s="1" t="s">
        <v>11</v>
      </c>
      <c r="E1745" s="1" t="s">
        <v>66</v>
      </c>
      <c r="F1745" s="3" t="s">
        <v>55</v>
      </c>
      <c r="G1745" s="1" t="s">
        <v>3806</v>
      </c>
      <c r="H1745" s="27" t="str">
        <f>_xlfn.XLOOKUP(B1745,[2]CALCULATION!$B:$B,[2]CALCULATION!$H:$H,"")</f>
        <v>HUAWEI</v>
      </c>
      <c r="I1745" s="100" t="s">
        <v>6098</v>
      </c>
      <c r="J1745" s="41" t="s">
        <v>6092</v>
      </c>
      <c r="K1745" s="41"/>
      <c r="L1745" s="41">
        <v>0</v>
      </c>
      <c r="M1745" s="41">
        <v>0</v>
      </c>
      <c r="N1745" s="41">
        <v>0</v>
      </c>
      <c r="O1745" s="41">
        <v>0</v>
      </c>
      <c r="P1745" s="41">
        <v>5.6876064754175545E-2</v>
      </c>
      <c r="Q1745" s="41">
        <v>0</v>
      </c>
      <c r="R1745" s="41">
        <v>0</v>
      </c>
      <c r="S1745" s="40" t="str" cm="1">
        <f t="array" ref="S1745">IFERROR(_xlfn.IFS(
U1745="MPR ISSUE","PDH",
U1745="BSS Hardware Issue","BSS",
U1745="Sites strategiques, MLL, Pylone, etc.","ENVTECH",
U1745="AKTIVCO DEFAUT GE &amp; POWER Cabinet","AKTIVCO",
U1745="AKTIVCO Coupure ENEO &amp; Baisse de tension","AKTIVCO GRID ONLY",
U1745="Coupure ENEO &amp; Baisse de tension","IHS GRID ONLY",
U1745="Defaut GE &amp; POWER Cabinet","IHS",
U1745="Sharing","Partners",
U1745="Sites strategiques &amp; DataCenter","SST &amp; DC",
U1745="Exclu","Exclu",
U1745="SAT","SAT",
U1745="SPARE-ISSUE","SPARE-ISSUE",
U1745="Fiber CAmtel","TRANS_FO_CAMTEL",
U1745="Fiber AOF","Fiber AOF",
U1745="Projet OCM (HUAWEI)","TRAVAUX-HUAWEI",
U1745="Projet OCM (NOKIA)","TRAVAUX-NOKIA",
U1745="ACCESS-ISSUE","ACCESS-ISSUE",
U1745="Projet OCM (ZTE, NOKIA, autres projets)","TRAVAUX OCM",
U1745="No root CAuse","No root cause",
U1745="ODU HS","PDH",
U1745="IP &amp; VLAN","PDH",
U1745="Warehouse HUAWEI","SPARE-ISSUE",
U1745="SPARE-HS","SPARE-ISSUE",
U1745="Power Telco","BSS",U1745="no impacts","no impacts"
),"")</f>
        <v/>
      </c>
      <c r="T1745" s="40" t="str" cm="1">
        <f t="array" ref="T1745">IFERROR(_xlfn.IFS(
U1745="MPR ISSUE","TX ISSUE",
U1745="BSS Hardware Issue","RAN ISSUE",
U1745="Sites strategiques, MLL, Pylone, etc.","ENVTECH",
U1745="AKTIVCO DEFAUT GE &amp; POWER Cabinet","POWER ISSUE",
U1745="AKTIVCO Coupure ENEO &amp; Baisse de tension","POWER ISSUE",
U1745="Coupure ENEO &amp; Baisse de tension","POWER ISSUE",
U1745="Defaut GE &amp; POWER Cabinet","POWER ISSUE",
U1745="Sharing","POWER ISSUE",
U1745="Sites strategiques &amp; DataCenter","POWER ISSUE",
U1745="Exclu","Exclu",
U1745="SAT","TX ISSUE",
U1745="SPARE-ISSUE","SPARE-ISSUE",
U1745="Fiber CAmtel","TX ISSUE",
U1745="Fiber AOF","TX ISSUE",
U1745="Projet OCM (HUAWEI)","TRAVAUX-HUAWEI",
U1745="Projet OCM (NOKIA)","TRAVAUX -NOKIA",
U1745="ACCESS-ISSUE","ACCESS-ISSUE",
U1745="Projet OCM (ZTE, NOKIA, autres projets)","TRAVAUX OCM",
U1745="No root CAuse","No root cause",
U1745="ODU HS","TX ISSUE",
U1745="IP &amp; VLAN","TX ISSUE",
U1745="Warehouse HUAWEI","SPARE-ISSUE",
U1745="SPARE-HS","SPARE-ISSUE",
U1745="Power Telco","RAN ISSUE",U1745="no impacts","no impacts"
),"")</f>
        <v/>
      </c>
      <c r="U1745" s="70"/>
      <c r="V1745" s="40" t="str" cm="1">
        <f t="array" ref="V1745">IFERROR(_xlfn.IFS(
U1745="MPR ISSUE","ACTIVE",
U1745="BSS Hardware Issue","ACTIVE",
U1745="Sites strategiques, MLL, Pylone, etc.","PASSIVE",
U1745="AKTIVCO DEFAUT GE &amp; POWER Cabinet","PASSIVE",
U1745="AKTIVCO Coupure ENEO &amp; Baisse de tension","PASSIVE",
U1745="Coupure ENEO &amp; Baisse de tension","PASSIVE",
U1745="Defaut GE &amp; POWER Cabinet","PASSIVE",
U1745="Sharing","PASSIVE",
U1745="Sites strategiques &amp; DataCenter","PASSIVE",
U1745="Exclu","Exclu",
U1745="SAT","ACTIVE",
U1745="SPARE-ISSUE","SPARE-ISSUE",
U1745="Fiber CAmtel","ACTIVE",
U1745="Fiber AOF","ACTIVE",
U1745="Projet OCM (HUAWEI)","PLANNED WORKS",
U1745="Projet OCM (NOKIA)","PLANNED WORKS",
U1745="ACCESS-ISSUE","ACCESS-ISSUE",
U1745="Projet OCM (ZTE, NOKIA, autres projets)","PLANNED WORKS",
U1745="No root CAuse","No root cause",
U1745="ODU HS","ACTIVE",
U1745="IP &amp; VLAN","ACTIVE",
U1745="Warehouse HUAWEI","SPARE-ISSUE",
U1745="SPARE-HS","SPARE-ISSUE",
U1745="Power Telco","ACTIVE", U1745="no impacts","no impacts"
),"")</f>
        <v/>
      </c>
      <c r="W1745" s="98"/>
      <c r="X1745" s="98"/>
      <c r="Y1745" s="98"/>
      <c r="Z1745" s="98"/>
      <c r="AA1745" s="98"/>
      <c r="AB1745" s="17" t="s">
        <v>5468</v>
      </c>
      <c r="AC1745" s="17"/>
      <c r="AD1745" s="9" t="s">
        <v>5468</v>
      </c>
      <c r="AE1745" s="7" t="s">
        <v>5468</v>
      </c>
      <c r="AF1745" s="6" t="s">
        <v>5468</v>
      </c>
      <c r="AG1745" s="7" t="s">
        <v>5468</v>
      </c>
      <c r="AH1745" s="3" t="s">
        <v>5468</v>
      </c>
      <c r="AI1745" s="18" t="s">
        <v>5468</v>
      </c>
      <c r="AJ1745" s="18" t="s">
        <v>5468</v>
      </c>
      <c r="AK1745" s="18" t="s">
        <v>5468</v>
      </c>
      <c r="AL1745" s="18" t="s">
        <v>5468</v>
      </c>
      <c r="AM1745" s="18" t="s">
        <v>5468</v>
      </c>
      <c r="AN1745" s="9" t="s">
        <v>5468</v>
      </c>
      <c r="AO1745" s="14"/>
      <c r="AP1745" s="14" t="s">
        <v>5468</v>
      </c>
      <c r="AQ1745" s="14" t="s">
        <v>5468</v>
      </c>
      <c r="AR1745" s="14" t="s">
        <v>5468</v>
      </c>
      <c r="AS1745" s="9" t="s">
        <v>5468</v>
      </c>
    </row>
    <row r="1746" spans="1:45" x14ac:dyDescent="0.3">
      <c r="A1746" s="1" t="s">
        <v>4190</v>
      </c>
      <c r="B1746" s="8" t="s">
        <v>4191</v>
      </c>
      <c r="C1746" s="3" t="str">
        <f>_xlfn.XLOOKUP(B1746,'[1]daily break down'!$D:$D,'[1]daily break down'!$E:$E,"")</f>
        <v>CENTRE</v>
      </c>
      <c r="D1746" s="1" t="s">
        <v>21</v>
      </c>
      <c r="E1746" s="1" t="s">
        <v>122</v>
      </c>
      <c r="F1746" s="3" t="s">
        <v>37</v>
      </c>
      <c r="G1746" s="1" t="s">
        <v>1578</v>
      </c>
      <c r="H1746" s="29" t="str">
        <f>_xlfn.XLOOKUP(B1746,[2]CALCULATION!$B:$B,[2]CALCULATION!$H:$H,"")</f>
        <v>ZTE</v>
      </c>
      <c r="I1746" s="100" t="s">
        <v>6098</v>
      </c>
      <c r="J1746" s="41" t="s">
        <v>5540</v>
      </c>
      <c r="K1746" s="41"/>
      <c r="L1746" s="41">
        <v>0</v>
      </c>
      <c r="M1746" s="41">
        <v>0</v>
      </c>
      <c r="N1746" s="41">
        <v>0</v>
      </c>
      <c r="O1746" s="41">
        <v>0</v>
      </c>
      <c r="P1746" s="41">
        <v>0</v>
      </c>
      <c r="Q1746" s="41">
        <v>0</v>
      </c>
      <c r="R1746" s="41">
        <v>0</v>
      </c>
      <c r="S1746" s="40" t="str" cm="1">
        <f t="array" ref="S1746">IFERROR(_xlfn.IFS(
U1746="MPR ISSUE","PDH",
U1746="BSS Hardware Issue","BSS",
U1746="Sites strategiques, MLL, Pylone, etc.","ENVTECH",
U1746="AKTIVCO DEFAUT GE &amp; POWER Cabinet","AKTIVCO",
U1746="AKTIVCO Coupure ENEO &amp; Baisse de tension","AKTIVCO GRID ONLY",
U1746="Coupure ENEO &amp; Baisse de tension","IHS GRID ONLY",
U1746="Defaut GE &amp; POWER Cabinet","IHS",
U1746="Sharing","Partners",
U1746="Sites strategiques &amp; DataCenter","SST &amp; DC",
U1746="Exclu","Exclu",
U1746="SAT","SAT",
U1746="SPARE-ISSUE","SPARE-ISSUE",
U1746="Fiber CAmtel","TRANS_FO_CAMTEL",
U1746="Fiber AOF","Fiber AOF",
U1746="Projet OCM (HUAWEI)","TRAVAUX-HUAWEI",
U1746="Projet OCM (NOKIA)","TRAVAUX-NOKIA",
U1746="ACCESS-ISSUE","ACCESS-ISSUE",
U1746="Projet OCM (ZTE, NOKIA, autres projets)","TRAVAUX OCM",
U1746="No root CAuse","No root cause",
U1746="ODU HS","PDH",
U1746="IP &amp; VLAN","PDH",
U1746="Warehouse HUAWEI","SPARE-ISSUE",
U1746="SPARE-HS","SPARE-ISSUE",
U1746="Power Telco","BSS",U1746="no impacts","no impacts"
),"")</f>
        <v/>
      </c>
      <c r="T1746" s="40" t="str" cm="1">
        <f t="array" ref="T1746">IFERROR(_xlfn.IFS(
U1746="MPR ISSUE","TX ISSUE",
U1746="BSS Hardware Issue","RAN ISSUE",
U1746="Sites strategiques, MLL, Pylone, etc.","ENVTECH",
U1746="AKTIVCO DEFAUT GE &amp; POWER Cabinet","POWER ISSUE",
U1746="AKTIVCO Coupure ENEO &amp; Baisse de tension","POWER ISSUE",
U1746="Coupure ENEO &amp; Baisse de tension","POWER ISSUE",
U1746="Defaut GE &amp; POWER Cabinet","POWER ISSUE",
U1746="Sharing","POWER ISSUE",
U1746="Sites strategiques &amp; DataCenter","POWER ISSUE",
U1746="Exclu","Exclu",
U1746="SAT","TX ISSUE",
U1746="SPARE-ISSUE","SPARE-ISSUE",
U1746="Fiber CAmtel","TX ISSUE",
U1746="Fiber AOF","TX ISSUE",
U1746="Projet OCM (HUAWEI)","TRAVAUX-HUAWEI",
U1746="Projet OCM (NOKIA)","TRAVAUX -NOKIA",
U1746="ACCESS-ISSUE","ACCESS-ISSUE",
U1746="Projet OCM (ZTE, NOKIA, autres projets)","TRAVAUX OCM",
U1746="No root CAuse","No root cause",
U1746="ODU HS","TX ISSUE",
U1746="IP &amp; VLAN","TX ISSUE",
U1746="Warehouse HUAWEI","SPARE-ISSUE",
U1746="SPARE-HS","SPARE-ISSUE",
U1746="Power Telco","RAN ISSUE",U1746="no impacts","no impacts"
),"")</f>
        <v/>
      </c>
      <c r="U1746" s="70"/>
      <c r="V1746" s="40" t="str" cm="1">
        <f t="array" ref="V1746">IFERROR(_xlfn.IFS(
U1746="MPR ISSUE","ACTIVE",
U1746="BSS Hardware Issue","ACTIVE",
U1746="Sites strategiques, MLL, Pylone, etc.","PASSIVE",
U1746="AKTIVCO DEFAUT GE &amp; POWER Cabinet","PASSIVE",
U1746="AKTIVCO Coupure ENEO &amp; Baisse de tension","PASSIVE",
U1746="Coupure ENEO &amp; Baisse de tension","PASSIVE",
U1746="Defaut GE &amp; POWER Cabinet","PASSIVE",
U1746="Sharing","PASSIVE",
U1746="Sites strategiques &amp; DataCenter","PASSIVE",
U1746="Exclu","Exclu",
U1746="SAT","ACTIVE",
U1746="SPARE-ISSUE","SPARE-ISSUE",
U1746="Fiber CAmtel","ACTIVE",
U1746="Fiber AOF","ACTIVE",
U1746="Projet OCM (HUAWEI)","PLANNED WORKS",
U1746="Projet OCM (NOKIA)","PLANNED WORKS",
U1746="ACCESS-ISSUE","ACCESS-ISSUE",
U1746="Projet OCM (ZTE, NOKIA, autres projets)","PLANNED WORKS",
U1746="No root CAuse","No root cause",
U1746="ODU HS","ACTIVE",
U1746="IP &amp; VLAN","ACTIVE",
U1746="Warehouse HUAWEI","SPARE-ISSUE",
U1746="SPARE-HS","SPARE-ISSUE",
U1746="Power Telco","ACTIVE", U1746="no impacts","no impacts"
),"")</f>
        <v/>
      </c>
      <c r="W1746" s="98"/>
      <c r="X1746" s="98"/>
      <c r="Y1746" s="98"/>
      <c r="Z1746" s="98"/>
      <c r="AA1746" s="98"/>
      <c r="AB1746" s="17" t="s">
        <v>5468</v>
      </c>
      <c r="AC1746" s="17"/>
      <c r="AD1746" s="9" t="s">
        <v>5468</v>
      </c>
      <c r="AE1746" s="7" t="s">
        <v>5468</v>
      </c>
      <c r="AF1746" s="6" t="s">
        <v>5468</v>
      </c>
      <c r="AG1746" s="7" t="s">
        <v>5468</v>
      </c>
      <c r="AH1746" s="3" t="s">
        <v>5468</v>
      </c>
      <c r="AI1746" s="18" t="s">
        <v>5468</v>
      </c>
      <c r="AJ1746" s="18" t="s">
        <v>5468</v>
      </c>
      <c r="AK1746" s="18" t="s">
        <v>5468</v>
      </c>
      <c r="AL1746" s="18" t="s">
        <v>5468</v>
      </c>
      <c r="AM1746" s="18" t="s">
        <v>5468</v>
      </c>
      <c r="AN1746" s="9" t="s">
        <v>5468</v>
      </c>
      <c r="AO1746" s="14"/>
      <c r="AP1746" s="14" t="s">
        <v>5468</v>
      </c>
      <c r="AQ1746" s="14" t="s">
        <v>5468</v>
      </c>
      <c r="AR1746" s="14" t="s">
        <v>5468</v>
      </c>
      <c r="AS1746" s="9" t="s">
        <v>5468</v>
      </c>
    </row>
    <row r="1747" spans="1:45" x14ac:dyDescent="0.3">
      <c r="A1747" s="1" t="s">
        <v>3782</v>
      </c>
      <c r="B1747" s="8" t="s">
        <v>3783</v>
      </c>
      <c r="C1747" s="3" t="str">
        <f>_xlfn.XLOOKUP(B1747,'[1]daily break down'!$D:$D,'[1]daily break down'!$E:$E,"")</f>
        <v>LITTORAL</v>
      </c>
      <c r="D1747" s="1" t="s">
        <v>21</v>
      </c>
      <c r="E1747" s="1" t="s">
        <v>30</v>
      </c>
      <c r="F1747" s="3" t="s">
        <v>31</v>
      </c>
      <c r="G1747" s="1" t="s">
        <v>3784</v>
      </c>
      <c r="H1747" s="29" t="str">
        <f>_xlfn.XLOOKUP(B1747,[2]CALCULATION!$B:$B,[2]CALCULATION!$H:$H,"")</f>
        <v>ZTE</v>
      </c>
      <c r="I1747" s="100" t="s">
        <v>6098</v>
      </c>
      <c r="J1747" s="41" t="s">
        <v>5541</v>
      </c>
      <c r="K1747" s="41"/>
      <c r="L1747" s="41">
        <v>0</v>
      </c>
      <c r="M1747" s="41">
        <v>0</v>
      </c>
      <c r="N1747" s="41">
        <v>0</v>
      </c>
      <c r="O1747" s="41">
        <v>0</v>
      </c>
      <c r="P1747" s="41">
        <v>0</v>
      </c>
      <c r="Q1747" s="41">
        <v>0</v>
      </c>
      <c r="R1747" s="41">
        <v>0</v>
      </c>
      <c r="S1747" s="40" t="str" cm="1">
        <f t="array" ref="S1747">IFERROR(_xlfn.IFS(
U1747="MPR ISSUE","PDH",
U1747="BSS Hardware Issue","BSS",
U1747="Sites strategiques, MLL, Pylone, etc.","ENVTECH",
U1747="AKTIVCO DEFAUT GE &amp; POWER Cabinet","AKTIVCO",
U1747="AKTIVCO Coupure ENEO &amp; Baisse de tension","AKTIVCO GRID ONLY",
U1747="Coupure ENEO &amp; Baisse de tension","IHS GRID ONLY",
U1747="Defaut GE &amp; POWER Cabinet","IHS",
U1747="Sharing","Partners",
U1747="Sites strategiques &amp; DataCenter","SST &amp; DC",
U1747="Exclu","Exclu",
U1747="SAT","SAT",
U1747="SPARE-ISSUE","SPARE-ISSUE",
U1747="Fiber CAmtel","TRANS_FO_CAMTEL",
U1747="Fiber AOF","Fiber AOF",
U1747="Projet OCM (HUAWEI)","TRAVAUX-HUAWEI",
U1747="Projet OCM (NOKIA)","TRAVAUX-NOKIA",
U1747="ACCESS-ISSUE","ACCESS-ISSUE",
U1747="Projet OCM (ZTE, NOKIA, autres projets)","TRAVAUX OCM",
U1747="No root CAuse","No root cause",
U1747="ODU HS","PDH",
U1747="IP &amp; VLAN","PDH",
U1747="Warehouse HUAWEI","SPARE-ISSUE",
U1747="SPARE-HS","SPARE-ISSUE",
U1747="Power Telco","BSS",U1747="no impacts","no impacts"
),"")</f>
        <v/>
      </c>
      <c r="T1747" s="40" t="str" cm="1">
        <f t="array" ref="T1747">IFERROR(_xlfn.IFS(
U1747="MPR ISSUE","TX ISSUE",
U1747="BSS Hardware Issue","RAN ISSUE",
U1747="Sites strategiques, MLL, Pylone, etc.","ENVTECH",
U1747="AKTIVCO DEFAUT GE &amp; POWER Cabinet","POWER ISSUE",
U1747="AKTIVCO Coupure ENEO &amp; Baisse de tension","POWER ISSUE",
U1747="Coupure ENEO &amp; Baisse de tension","POWER ISSUE",
U1747="Defaut GE &amp; POWER Cabinet","POWER ISSUE",
U1747="Sharing","POWER ISSUE",
U1747="Sites strategiques &amp; DataCenter","POWER ISSUE",
U1747="Exclu","Exclu",
U1747="SAT","TX ISSUE",
U1747="SPARE-ISSUE","SPARE-ISSUE",
U1747="Fiber CAmtel","TX ISSUE",
U1747="Fiber AOF","TX ISSUE",
U1747="Projet OCM (HUAWEI)","TRAVAUX-HUAWEI",
U1747="Projet OCM (NOKIA)","TRAVAUX -NOKIA",
U1747="ACCESS-ISSUE","ACCESS-ISSUE",
U1747="Projet OCM (ZTE, NOKIA, autres projets)","TRAVAUX OCM",
U1747="No root CAuse","No root cause",
U1747="ODU HS","TX ISSUE",
U1747="IP &amp; VLAN","TX ISSUE",
U1747="Warehouse HUAWEI","SPARE-ISSUE",
U1747="SPARE-HS","SPARE-ISSUE",
U1747="Power Telco","RAN ISSUE",U1747="no impacts","no impacts"
),"")</f>
        <v/>
      </c>
      <c r="U1747" s="70"/>
      <c r="V1747" s="40" t="str" cm="1">
        <f t="array" ref="V1747">IFERROR(_xlfn.IFS(
U1747="MPR ISSUE","ACTIVE",
U1747="BSS Hardware Issue","ACTIVE",
U1747="Sites strategiques, MLL, Pylone, etc.","PASSIVE",
U1747="AKTIVCO DEFAUT GE &amp; POWER Cabinet","PASSIVE",
U1747="AKTIVCO Coupure ENEO &amp; Baisse de tension","PASSIVE",
U1747="Coupure ENEO &amp; Baisse de tension","PASSIVE",
U1747="Defaut GE &amp; POWER Cabinet","PASSIVE",
U1747="Sharing","PASSIVE",
U1747="Sites strategiques &amp; DataCenter","PASSIVE",
U1747="Exclu","Exclu",
U1747="SAT","ACTIVE",
U1747="SPARE-ISSUE","SPARE-ISSUE",
U1747="Fiber CAmtel","ACTIVE",
U1747="Fiber AOF","ACTIVE",
U1747="Projet OCM (HUAWEI)","PLANNED WORKS",
U1747="Projet OCM (NOKIA)","PLANNED WORKS",
U1747="ACCESS-ISSUE","ACCESS-ISSUE",
U1747="Projet OCM (ZTE, NOKIA, autres projets)","PLANNED WORKS",
U1747="No root CAuse","No root cause",
U1747="ODU HS","ACTIVE",
U1747="IP &amp; VLAN","ACTIVE",
U1747="Warehouse HUAWEI","SPARE-ISSUE",
U1747="SPARE-HS","SPARE-ISSUE",
U1747="Power Telco","ACTIVE", U1747="no impacts","no impacts"
),"")</f>
        <v/>
      </c>
      <c r="W1747" s="98"/>
      <c r="X1747" s="98"/>
      <c r="Y1747" s="98"/>
      <c r="Z1747" s="98"/>
      <c r="AA1747" s="98"/>
      <c r="AB1747" s="17" t="s">
        <v>5468</v>
      </c>
      <c r="AC1747" s="17"/>
      <c r="AD1747" s="9" t="s">
        <v>5468</v>
      </c>
      <c r="AE1747" s="7" t="s">
        <v>5468</v>
      </c>
      <c r="AF1747" s="6" t="s">
        <v>5468</v>
      </c>
      <c r="AG1747" s="7" t="s">
        <v>5468</v>
      </c>
      <c r="AH1747" s="3" t="s">
        <v>5468</v>
      </c>
      <c r="AI1747" s="18" t="s">
        <v>5468</v>
      </c>
      <c r="AJ1747" s="18" t="s">
        <v>5468</v>
      </c>
      <c r="AK1747" s="18" t="s">
        <v>5468</v>
      </c>
      <c r="AL1747" s="18" t="s">
        <v>5468</v>
      </c>
      <c r="AM1747" s="18" t="s">
        <v>5468</v>
      </c>
      <c r="AN1747" s="9" t="s">
        <v>5468</v>
      </c>
      <c r="AO1747" s="14"/>
      <c r="AP1747" s="14" t="s">
        <v>5468</v>
      </c>
      <c r="AQ1747" s="14" t="s">
        <v>5468</v>
      </c>
      <c r="AR1747" s="14" t="s">
        <v>5468</v>
      </c>
      <c r="AS1747" s="9" t="s">
        <v>5468</v>
      </c>
    </row>
    <row r="1748" spans="1:45" x14ac:dyDescent="0.3">
      <c r="A1748" s="1" t="s">
        <v>4400</v>
      </c>
      <c r="B1748" s="1" t="s">
        <v>4401</v>
      </c>
      <c r="C1748" s="3" t="str">
        <f>_xlfn.XLOOKUP(B1748,'[1]daily break down'!$D:$D,'[1]daily break down'!$E:$E,"")</f>
        <v>CENTRE</v>
      </c>
      <c r="D1748" s="1" t="s">
        <v>21</v>
      </c>
      <c r="E1748" s="1" t="s">
        <v>563</v>
      </c>
      <c r="F1748" s="3" t="s">
        <v>69</v>
      </c>
      <c r="G1748" s="1" t="s">
        <v>4400</v>
      </c>
      <c r="H1748" s="29" t="str">
        <f>_xlfn.XLOOKUP(B1748,[2]CALCULATION!$B:$B,[2]CALCULATION!$H:$H,"")</f>
        <v>ZTE</v>
      </c>
      <c r="I1748" s="100" t="s">
        <v>6098</v>
      </c>
      <c r="J1748" s="41" t="s">
        <v>5541</v>
      </c>
      <c r="K1748" s="41"/>
      <c r="L1748" s="41">
        <v>0</v>
      </c>
      <c r="M1748" s="41">
        <v>0</v>
      </c>
      <c r="N1748" s="41">
        <v>0</v>
      </c>
      <c r="O1748" s="41">
        <v>0</v>
      </c>
      <c r="P1748" s="41">
        <v>0</v>
      </c>
      <c r="Q1748" s="41">
        <v>0</v>
      </c>
      <c r="R1748" s="41">
        <v>0</v>
      </c>
      <c r="S1748" s="40" t="str" cm="1">
        <f t="array" ref="S1748">IFERROR(_xlfn.IFS(
U1748="MPR ISSUE","PDH",
U1748="BSS Hardware Issue","BSS",
U1748="Sites strategiques, MLL, Pylone, etc.","ENVTECH",
U1748="AKTIVCO DEFAUT GE &amp; POWER Cabinet","AKTIVCO",
U1748="AKTIVCO Coupure ENEO &amp; Baisse de tension","AKTIVCO GRID ONLY",
U1748="Coupure ENEO &amp; Baisse de tension","IHS GRID ONLY",
U1748="Defaut GE &amp; POWER Cabinet","IHS",
U1748="Sharing","Partners",
U1748="Sites strategiques &amp; DataCenter","SST &amp; DC",
U1748="Exclu","Exclu",
U1748="SAT","SAT",
U1748="SPARE-ISSUE","SPARE-ISSUE",
U1748="Fiber CAmtel","TRANS_FO_CAMTEL",
U1748="Fiber AOF","Fiber AOF",
U1748="Projet OCM (HUAWEI)","TRAVAUX-HUAWEI",
U1748="Projet OCM (NOKIA)","TRAVAUX-NOKIA",
U1748="ACCESS-ISSUE","ACCESS-ISSUE",
U1748="Projet OCM (ZTE, NOKIA, autres projets)","TRAVAUX OCM",
U1748="No root CAuse","No root cause",
U1748="ODU HS","PDH",
U1748="IP &amp; VLAN","PDH",
U1748="Warehouse HUAWEI","SPARE-ISSUE",
U1748="SPARE-HS","SPARE-ISSUE",
U1748="Power Telco","BSS",U1748="no impacts","no impacts"
),"")</f>
        <v/>
      </c>
      <c r="T1748" s="40" t="str" cm="1">
        <f t="array" ref="T1748">IFERROR(_xlfn.IFS(
U1748="MPR ISSUE","TX ISSUE",
U1748="BSS Hardware Issue","RAN ISSUE",
U1748="Sites strategiques, MLL, Pylone, etc.","ENVTECH",
U1748="AKTIVCO DEFAUT GE &amp; POWER Cabinet","POWER ISSUE",
U1748="AKTIVCO Coupure ENEO &amp; Baisse de tension","POWER ISSUE",
U1748="Coupure ENEO &amp; Baisse de tension","POWER ISSUE",
U1748="Defaut GE &amp; POWER Cabinet","POWER ISSUE",
U1748="Sharing","POWER ISSUE",
U1748="Sites strategiques &amp; DataCenter","POWER ISSUE",
U1748="Exclu","Exclu",
U1748="SAT","TX ISSUE",
U1748="SPARE-ISSUE","SPARE-ISSUE",
U1748="Fiber CAmtel","TX ISSUE",
U1748="Fiber AOF","TX ISSUE",
U1748="Projet OCM (HUAWEI)","TRAVAUX-HUAWEI",
U1748="Projet OCM (NOKIA)","TRAVAUX -NOKIA",
U1748="ACCESS-ISSUE","ACCESS-ISSUE",
U1748="Projet OCM (ZTE, NOKIA, autres projets)","TRAVAUX OCM",
U1748="No root CAuse","No root cause",
U1748="ODU HS","TX ISSUE",
U1748="IP &amp; VLAN","TX ISSUE",
U1748="Warehouse HUAWEI","SPARE-ISSUE",
U1748="SPARE-HS","SPARE-ISSUE",
U1748="Power Telco","RAN ISSUE",U1748="no impacts","no impacts"
),"")</f>
        <v/>
      </c>
      <c r="U1748" s="70"/>
      <c r="V1748" s="40" t="str" cm="1">
        <f t="array" ref="V1748">IFERROR(_xlfn.IFS(
U1748="MPR ISSUE","ACTIVE",
U1748="BSS Hardware Issue","ACTIVE",
U1748="Sites strategiques, MLL, Pylone, etc.","PASSIVE",
U1748="AKTIVCO DEFAUT GE &amp; POWER Cabinet","PASSIVE",
U1748="AKTIVCO Coupure ENEO &amp; Baisse de tension","PASSIVE",
U1748="Coupure ENEO &amp; Baisse de tension","PASSIVE",
U1748="Defaut GE &amp; POWER Cabinet","PASSIVE",
U1748="Sharing","PASSIVE",
U1748="Sites strategiques &amp; DataCenter","PASSIVE",
U1748="Exclu","Exclu",
U1748="SAT","ACTIVE",
U1748="SPARE-ISSUE","SPARE-ISSUE",
U1748="Fiber CAmtel","ACTIVE",
U1748="Fiber AOF","ACTIVE",
U1748="Projet OCM (HUAWEI)","PLANNED WORKS",
U1748="Projet OCM (NOKIA)","PLANNED WORKS",
U1748="ACCESS-ISSUE","ACCESS-ISSUE",
U1748="Projet OCM (ZTE, NOKIA, autres projets)","PLANNED WORKS",
U1748="No root CAuse","No root cause",
U1748="ODU HS","ACTIVE",
U1748="IP &amp; VLAN","ACTIVE",
U1748="Warehouse HUAWEI","SPARE-ISSUE",
U1748="SPARE-HS","SPARE-ISSUE",
U1748="Power Telco","ACTIVE", U1748="no impacts","no impacts"
),"")</f>
        <v/>
      </c>
      <c r="W1748" s="98"/>
      <c r="X1748" s="98"/>
      <c r="Y1748" s="98"/>
      <c r="Z1748" s="98"/>
      <c r="AA1748" s="98"/>
      <c r="AB1748" s="17" t="s">
        <v>5468</v>
      </c>
      <c r="AC1748" s="17"/>
      <c r="AD1748" s="9" t="s">
        <v>5468</v>
      </c>
      <c r="AE1748" s="7" t="s">
        <v>5468</v>
      </c>
      <c r="AF1748" s="6" t="s">
        <v>5468</v>
      </c>
      <c r="AG1748" s="7" t="s">
        <v>5468</v>
      </c>
      <c r="AH1748" s="3" t="s">
        <v>5468</v>
      </c>
      <c r="AI1748" s="18" t="s">
        <v>5468</v>
      </c>
      <c r="AJ1748" s="18" t="s">
        <v>5468</v>
      </c>
      <c r="AK1748" s="18" t="s">
        <v>5468</v>
      </c>
      <c r="AL1748" s="18" t="s">
        <v>5468</v>
      </c>
      <c r="AM1748" s="18" t="s">
        <v>5468</v>
      </c>
      <c r="AN1748" s="9" t="s">
        <v>5468</v>
      </c>
      <c r="AO1748" s="14"/>
      <c r="AP1748" s="14" t="s">
        <v>5468</v>
      </c>
      <c r="AQ1748" s="14" t="s">
        <v>5468</v>
      </c>
      <c r="AR1748" s="14" t="s">
        <v>5468</v>
      </c>
      <c r="AS1748" s="9" t="s">
        <v>4401</v>
      </c>
    </row>
    <row r="1749" spans="1:45" x14ac:dyDescent="0.3">
      <c r="A1749" s="1" t="s">
        <v>3104</v>
      </c>
      <c r="B1749" s="8" t="s">
        <v>3105</v>
      </c>
      <c r="C1749" s="3" t="str">
        <f>_xlfn.XLOOKUP(B1749,'[1]daily break down'!$D:$D,'[1]daily break down'!$E:$E,"")</f>
        <v>OUEST</v>
      </c>
      <c r="D1749" s="1" t="s">
        <v>11</v>
      </c>
      <c r="E1749" s="1" t="s">
        <v>96</v>
      </c>
      <c r="F1749" s="3" t="s">
        <v>102</v>
      </c>
      <c r="G1749" s="1" t="s">
        <v>3106</v>
      </c>
      <c r="H1749" s="27" t="str">
        <f>_xlfn.XLOOKUP(B1749,[2]CALCULATION!$B:$B,[2]CALCULATION!$H:$H,"")</f>
        <v>HUAWEI</v>
      </c>
      <c r="I1749" s="100" t="s">
        <v>6098</v>
      </c>
      <c r="J1749" s="41" t="s">
        <v>5541</v>
      </c>
      <c r="K1749" s="41"/>
      <c r="L1749" s="41">
        <v>4.8097817557136455</v>
      </c>
      <c r="M1749" s="41">
        <v>0.24139778502595363</v>
      </c>
      <c r="N1749" s="41">
        <v>3.8220572834179428E-2</v>
      </c>
      <c r="O1749" s="41">
        <v>2.65270037353788</v>
      </c>
      <c r="P1749" s="41">
        <v>0</v>
      </c>
      <c r="Q1749" s="41">
        <v>0</v>
      </c>
      <c r="R1749" s="41">
        <v>0.13957732291194033</v>
      </c>
      <c r="S1749" s="40" t="str" cm="1">
        <f t="array" ref="S1749">IFERROR(_xlfn.IFS(
U1749="MPR ISSUE","PDH",
U1749="BSS Hardware Issue","BSS",
U1749="Sites strategiques, MLL, Pylone, etc.","ENVTECH",
U1749="AKTIVCO DEFAUT GE &amp; POWER Cabinet","AKTIVCO",
U1749="AKTIVCO Coupure ENEO &amp; Baisse de tension","AKTIVCO GRID ONLY",
U1749="Coupure ENEO &amp; Baisse de tension","IHS GRID ONLY",
U1749="Defaut GE &amp; POWER Cabinet","IHS",
U1749="Sharing","Partners",
U1749="Sites strategiques &amp; DataCenter","SST &amp; DC",
U1749="Exclu","Exclu",
U1749="SAT","SAT",
U1749="SPARE-ISSUE","SPARE-ISSUE",
U1749="Fiber CAmtel","TRANS_FO_CAMTEL",
U1749="Fiber AOF","Fiber AOF",
U1749="Projet OCM (HUAWEI)","TRAVAUX-HUAWEI",
U1749="Projet OCM (NOKIA)","TRAVAUX-NOKIA",
U1749="ACCESS-ISSUE","ACCESS-ISSUE",
U1749="Projet OCM (ZTE, NOKIA, autres projets)","TRAVAUX OCM",
U1749="No root CAuse","No root cause",
U1749="ODU HS","PDH",
U1749="IP &amp; VLAN","PDH",
U1749="Warehouse HUAWEI","SPARE-ISSUE",
U1749="SPARE-HS","SPARE-ISSUE",
U1749="Power Telco","BSS",U1749="no impacts","no impacts"
),"")</f>
        <v/>
      </c>
      <c r="T1749" s="40" t="str" cm="1">
        <f t="array" ref="T1749">IFERROR(_xlfn.IFS(
U1749="MPR ISSUE","TX ISSUE",
U1749="BSS Hardware Issue","RAN ISSUE",
U1749="Sites strategiques, MLL, Pylone, etc.","ENVTECH",
U1749="AKTIVCO DEFAUT GE &amp; POWER Cabinet","POWER ISSUE",
U1749="AKTIVCO Coupure ENEO &amp; Baisse de tension","POWER ISSUE",
U1749="Coupure ENEO &amp; Baisse de tension","POWER ISSUE",
U1749="Defaut GE &amp; POWER Cabinet","POWER ISSUE",
U1749="Sharing","POWER ISSUE",
U1749="Sites strategiques &amp; DataCenter","POWER ISSUE",
U1749="Exclu","Exclu",
U1749="SAT","TX ISSUE",
U1749="SPARE-ISSUE","SPARE-ISSUE",
U1749="Fiber CAmtel","TX ISSUE",
U1749="Fiber AOF","TX ISSUE",
U1749="Projet OCM (HUAWEI)","TRAVAUX-HUAWEI",
U1749="Projet OCM (NOKIA)","TRAVAUX -NOKIA",
U1749="ACCESS-ISSUE","ACCESS-ISSUE",
U1749="Projet OCM (ZTE, NOKIA, autres projets)","TRAVAUX OCM",
U1749="No root CAuse","No root cause",
U1749="ODU HS","TX ISSUE",
U1749="IP &amp; VLAN","TX ISSUE",
U1749="Warehouse HUAWEI","SPARE-ISSUE",
U1749="SPARE-HS","SPARE-ISSUE",
U1749="Power Telco","RAN ISSUE",U1749="no impacts","no impacts"
),"")</f>
        <v/>
      </c>
      <c r="U1749" s="70"/>
      <c r="V1749" s="40" t="str" cm="1">
        <f t="array" ref="V1749">IFERROR(_xlfn.IFS(
U1749="MPR ISSUE","ACTIVE",
U1749="BSS Hardware Issue","ACTIVE",
U1749="Sites strategiques, MLL, Pylone, etc.","PASSIVE",
U1749="AKTIVCO DEFAUT GE &amp; POWER Cabinet","PASSIVE",
U1749="AKTIVCO Coupure ENEO &amp; Baisse de tension","PASSIVE",
U1749="Coupure ENEO &amp; Baisse de tension","PASSIVE",
U1749="Defaut GE &amp; POWER Cabinet","PASSIVE",
U1749="Sharing","PASSIVE",
U1749="Sites strategiques &amp; DataCenter","PASSIVE",
U1749="Exclu","Exclu",
U1749="SAT","ACTIVE",
U1749="SPARE-ISSUE","SPARE-ISSUE",
U1749="Fiber CAmtel","ACTIVE",
U1749="Fiber AOF","ACTIVE",
U1749="Projet OCM (HUAWEI)","PLANNED WORKS",
U1749="Projet OCM (NOKIA)","PLANNED WORKS",
U1749="ACCESS-ISSUE","ACCESS-ISSUE",
U1749="Projet OCM (ZTE, NOKIA, autres projets)","PLANNED WORKS",
U1749="No root CAuse","No root cause",
U1749="ODU HS","ACTIVE",
U1749="IP &amp; VLAN","ACTIVE",
U1749="Warehouse HUAWEI","SPARE-ISSUE",
U1749="SPARE-HS","SPARE-ISSUE",
U1749="Power Telco","ACTIVE", U1749="no impacts","no impacts"
),"")</f>
        <v/>
      </c>
      <c r="W1749" s="98"/>
      <c r="X1749" s="98"/>
      <c r="Y1749" s="98"/>
      <c r="Z1749" s="98"/>
      <c r="AA1749" s="98"/>
      <c r="AB1749" s="17" t="s">
        <v>5468</v>
      </c>
      <c r="AC1749" s="17"/>
      <c r="AD1749" s="9" t="s">
        <v>5468</v>
      </c>
      <c r="AE1749" s="7" t="s">
        <v>5468</v>
      </c>
      <c r="AF1749" s="6" t="s">
        <v>5468</v>
      </c>
      <c r="AG1749" s="7" t="s">
        <v>5468</v>
      </c>
      <c r="AH1749" s="3" t="s">
        <v>5468</v>
      </c>
      <c r="AI1749" s="18" t="s">
        <v>5468</v>
      </c>
      <c r="AJ1749" s="18" t="s">
        <v>5468</v>
      </c>
      <c r="AK1749" s="18" t="s">
        <v>5468</v>
      </c>
      <c r="AL1749" s="18" t="s">
        <v>5468</v>
      </c>
      <c r="AM1749" s="18" t="s">
        <v>5468</v>
      </c>
      <c r="AN1749" s="9" t="s">
        <v>5468</v>
      </c>
      <c r="AO1749" s="14"/>
      <c r="AP1749" s="14" t="s">
        <v>5468</v>
      </c>
      <c r="AQ1749" s="14" t="s">
        <v>5468</v>
      </c>
      <c r="AR1749" s="14" t="s">
        <v>5468</v>
      </c>
      <c r="AS1749" s="9" t="s">
        <v>5468</v>
      </c>
    </row>
    <row r="1750" spans="1:45" x14ac:dyDescent="0.3">
      <c r="A1750" s="1" t="s">
        <v>4423</v>
      </c>
      <c r="B1750" s="1" t="s">
        <v>4424</v>
      </c>
      <c r="C1750" s="3" t="str">
        <f>_xlfn.XLOOKUP(B1750,'[1]daily break down'!$D:$D,'[1]daily break down'!$E:$E,"")</f>
        <v>CENTRE</v>
      </c>
      <c r="D1750" s="1" t="s">
        <v>11</v>
      </c>
      <c r="E1750" s="1" t="s">
        <v>12</v>
      </c>
      <c r="F1750" s="3" t="s">
        <v>37</v>
      </c>
      <c r="G1750" s="1" t="s">
        <v>4425</v>
      </c>
      <c r="H1750" s="29" t="str">
        <f>_xlfn.XLOOKUP(B1750,[2]CALCULATION!$B:$B,[2]CALCULATION!$H:$H,"")</f>
        <v>ZTE</v>
      </c>
      <c r="I1750" s="100" t="s">
        <v>6098</v>
      </c>
      <c r="J1750" s="41" t="s">
        <v>5541</v>
      </c>
      <c r="K1750" s="41"/>
      <c r="L1750" s="41">
        <v>0</v>
      </c>
      <c r="M1750" s="41">
        <v>0</v>
      </c>
      <c r="N1750" s="41">
        <v>0</v>
      </c>
      <c r="O1750" s="41">
        <v>0</v>
      </c>
      <c r="P1750" s="41">
        <v>0</v>
      </c>
      <c r="Q1750" s="41">
        <v>0</v>
      </c>
      <c r="R1750" s="41">
        <v>0</v>
      </c>
      <c r="S1750" s="40" t="str" cm="1">
        <f t="array" ref="S1750">IFERROR(_xlfn.IFS(
U1750="MPR ISSUE","PDH",
U1750="BSS Hardware Issue","BSS",
U1750="Sites strategiques, MLL, Pylone, etc.","ENVTECH",
U1750="AKTIVCO DEFAUT GE &amp; POWER Cabinet","AKTIVCO",
U1750="AKTIVCO Coupure ENEO &amp; Baisse de tension","AKTIVCO GRID ONLY",
U1750="Coupure ENEO &amp; Baisse de tension","IHS GRID ONLY",
U1750="Defaut GE &amp; POWER Cabinet","IHS",
U1750="Sharing","Partners",
U1750="Sites strategiques &amp; DataCenter","SST &amp; DC",
U1750="Exclu","Exclu",
U1750="SAT","SAT",
U1750="SPARE-ISSUE","SPARE-ISSUE",
U1750="Fiber CAmtel","TRANS_FO_CAMTEL",
U1750="Fiber AOF","Fiber AOF",
U1750="Projet OCM (HUAWEI)","TRAVAUX-HUAWEI",
U1750="Projet OCM (NOKIA)","TRAVAUX-NOKIA",
U1750="ACCESS-ISSUE","ACCESS-ISSUE",
U1750="Projet OCM (ZTE, NOKIA, autres projets)","TRAVAUX OCM",
U1750="No root CAuse","No root cause",
U1750="ODU HS","PDH",
U1750="IP &amp; VLAN","PDH",
U1750="Warehouse HUAWEI","SPARE-ISSUE",
U1750="SPARE-HS","SPARE-ISSUE",
U1750="Power Telco","BSS",U1750="no impacts","no impacts"
),"")</f>
        <v/>
      </c>
      <c r="T1750" s="40" t="str" cm="1">
        <f t="array" ref="T1750">IFERROR(_xlfn.IFS(
U1750="MPR ISSUE","TX ISSUE",
U1750="BSS Hardware Issue","RAN ISSUE",
U1750="Sites strategiques, MLL, Pylone, etc.","ENVTECH",
U1750="AKTIVCO DEFAUT GE &amp; POWER Cabinet","POWER ISSUE",
U1750="AKTIVCO Coupure ENEO &amp; Baisse de tension","POWER ISSUE",
U1750="Coupure ENEO &amp; Baisse de tension","POWER ISSUE",
U1750="Defaut GE &amp; POWER Cabinet","POWER ISSUE",
U1750="Sharing","POWER ISSUE",
U1750="Sites strategiques &amp; DataCenter","POWER ISSUE",
U1750="Exclu","Exclu",
U1750="SAT","TX ISSUE",
U1750="SPARE-ISSUE","SPARE-ISSUE",
U1750="Fiber CAmtel","TX ISSUE",
U1750="Fiber AOF","TX ISSUE",
U1750="Projet OCM (HUAWEI)","TRAVAUX-HUAWEI",
U1750="Projet OCM (NOKIA)","TRAVAUX -NOKIA",
U1750="ACCESS-ISSUE","ACCESS-ISSUE",
U1750="Projet OCM (ZTE, NOKIA, autres projets)","TRAVAUX OCM",
U1750="No root CAuse","No root cause",
U1750="ODU HS","TX ISSUE",
U1750="IP &amp; VLAN","TX ISSUE",
U1750="Warehouse HUAWEI","SPARE-ISSUE",
U1750="SPARE-HS","SPARE-ISSUE",
U1750="Power Telco","RAN ISSUE",U1750="no impacts","no impacts"
),"")</f>
        <v/>
      </c>
      <c r="U1750" s="70"/>
      <c r="V1750" s="40" t="str" cm="1">
        <f t="array" ref="V1750">IFERROR(_xlfn.IFS(
U1750="MPR ISSUE","ACTIVE",
U1750="BSS Hardware Issue","ACTIVE",
U1750="Sites strategiques, MLL, Pylone, etc.","PASSIVE",
U1750="AKTIVCO DEFAUT GE &amp; POWER Cabinet","PASSIVE",
U1750="AKTIVCO Coupure ENEO &amp; Baisse de tension","PASSIVE",
U1750="Coupure ENEO &amp; Baisse de tension","PASSIVE",
U1750="Defaut GE &amp; POWER Cabinet","PASSIVE",
U1750="Sharing","PASSIVE",
U1750="Sites strategiques &amp; DataCenter","PASSIVE",
U1750="Exclu","Exclu",
U1750="SAT","ACTIVE",
U1750="SPARE-ISSUE","SPARE-ISSUE",
U1750="Fiber CAmtel","ACTIVE",
U1750="Fiber AOF","ACTIVE",
U1750="Projet OCM (HUAWEI)","PLANNED WORKS",
U1750="Projet OCM (NOKIA)","PLANNED WORKS",
U1750="ACCESS-ISSUE","ACCESS-ISSUE",
U1750="Projet OCM (ZTE, NOKIA, autres projets)","PLANNED WORKS",
U1750="No root CAuse","No root cause",
U1750="ODU HS","ACTIVE",
U1750="IP &amp; VLAN","ACTIVE",
U1750="Warehouse HUAWEI","SPARE-ISSUE",
U1750="SPARE-HS","SPARE-ISSUE",
U1750="Power Telco","ACTIVE", U1750="no impacts","no impacts"
),"")</f>
        <v/>
      </c>
      <c r="W1750" s="98"/>
      <c r="X1750" s="98"/>
      <c r="Y1750" s="98"/>
      <c r="Z1750" s="98"/>
      <c r="AA1750" s="98"/>
      <c r="AB1750" s="17" t="s">
        <v>5468</v>
      </c>
      <c r="AC1750" s="17"/>
      <c r="AD1750" s="9" t="s">
        <v>5468</v>
      </c>
      <c r="AE1750" s="7" t="s">
        <v>5468</v>
      </c>
      <c r="AF1750" s="6" t="s">
        <v>5468</v>
      </c>
      <c r="AG1750" s="7" t="s">
        <v>5468</v>
      </c>
      <c r="AH1750" s="3" t="s">
        <v>5468</v>
      </c>
      <c r="AI1750" s="18" t="s">
        <v>5468</v>
      </c>
      <c r="AJ1750" s="18" t="s">
        <v>5468</v>
      </c>
      <c r="AK1750" s="18" t="s">
        <v>5468</v>
      </c>
      <c r="AL1750" s="18" t="s">
        <v>5468</v>
      </c>
      <c r="AM1750" s="18" t="s">
        <v>5468</v>
      </c>
      <c r="AN1750" s="9" t="s">
        <v>5468</v>
      </c>
      <c r="AO1750" s="14"/>
      <c r="AP1750" s="14" t="s">
        <v>5468</v>
      </c>
      <c r="AQ1750" s="14" t="s">
        <v>5468</v>
      </c>
      <c r="AR1750" s="14" t="s">
        <v>5468</v>
      </c>
      <c r="AS1750" s="9" t="s">
        <v>5468</v>
      </c>
    </row>
    <row r="1751" spans="1:45" x14ac:dyDescent="0.3">
      <c r="A1751" s="1" t="s">
        <v>2712</v>
      </c>
      <c r="B1751" s="8" t="s">
        <v>2713</v>
      </c>
      <c r="C1751" s="3" t="str">
        <f>_xlfn.XLOOKUP(B1751,'[1]daily break down'!$D:$D,'[1]daily break down'!$E:$E,"")</f>
        <v>LITTORAL</v>
      </c>
      <c r="D1751" s="1"/>
      <c r="E1751" s="1"/>
      <c r="F1751" s="3" t="s">
        <v>31</v>
      </c>
      <c r="G1751" s="1" t="s">
        <v>354</v>
      </c>
      <c r="H1751" s="29" t="str">
        <f>_xlfn.XLOOKUP(B1751,[2]CALCULATION!$B:$B,[2]CALCULATION!$H:$H,"")</f>
        <v>ZTE</v>
      </c>
      <c r="I1751" s="100" t="s">
        <v>6098</v>
      </c>
      <c r="J1751" s="41" t="s">
        <v>5541</v>
      </c>
      <c r="K1751" s="41"/>
      <c r="L1751" s="41">
        <v>4.2804187961750177E-4</v>
      </c>
      <c r="M1751" s="41">
        <v>0</v>
      </c>
      <c r="N1751" s="41">
        <v>0</v>
      </c>
      <c r="O1751" s="41">
        <v>0</v>
      </c>
      <c r="P1751" s="41">
        <v>0</v>
      </c>
      <c r="Q1751" s="41">
        <v>0</v>
      </c>
      <c r="R1751" s="41">
        <v>0</v>
      </c>
      <c r="S1751" s="40" t="str" cm="1">
        <f t="array" ref="S1751">IFERROR(_xlfn.IFS(
U1751="MPR ISSUE","PDH",
U1751="BSS Hardware Issue","BSS",
U1751="Sites strategiques, MLL, Pylone, etc.","ENVTECH",
U1751="AKTIVCO DEFAUT GE &amp; POWER Cabinet","AKTIVCO",
U1751="AKTIVCO Coupure ENEO &amp; Baisse de tension","AKTIVCO GRID ONLY",
U1751="Coupure ENEO &amp; Baisse de tension","IHS GRID ONLY",
U1751="Defaut GE &amp; POWER Cabinet","IHS",
U1751="Sharing","Partners",
U1751="Sites strategiques &amp; DataCenter","SST &amp; DC",
U1751="Exclu","Exclu",
U1751="SAT","SAT",
U1751="SPARE-ISSUE","SPARE-ISSUE",
U1751="Fiber CAmtel","TRANS_FO_CAMTEL",
U1751="Fiber AOF","Fiber AOF",
U1751="Projet OCM (HUAWEI)","TRAVAUX-HUAWEI",
U1751="Projet OCM (NOKIA)","TRAVAUX-NOKIA",
U1751="ACCESS-ISSUE","ACCESS-ISSUE",
U1751="Projet OCM (ZTE, NOKIA, autres projets)","TRAVAUX OCM",
U1751="No root CAuse","No root cause",
U1751="ODU HS","PDH",
U1751="IP &amp; VLAN","PDH",
U1751="Warehouse HUAWEI","SPARE-ISSUE",
U1751="SPARE-HS","SPARE-ISSUE",
U1751="Power Telco","BSS",U1751="no impacts","no impacts"
),"")</f>
        <v/>
      </c>
      <c r="T1751" s="40" t="str" cm="1">
        <f t="array" ref="T1751">IFERROR(_xlfn.IFS(
U1751="MPR ISSUE","TX ISSUE",
U1751="BSS Hardware Issue","RAN ISSUE",
U1751="Sites strategiques, MLL, Pylone, etc.","ENVTECH",
U1751="AKTIVCO DEFAUT GE &amp; POWER Cabinet","POWER ISSUE",
U1751="AKTIVCO Coupure ENEO &amp; Baisse de tension","POWER ISSUE",
U1751="Coupure ENEO &amp; Baisse de tension","POWER ISSUE",
U1751="Defaut GE &amp; POWER Cabinet","POWER ISSUE",
U1751="Sharing","POWER ISSUE",
U1751="Sites strategiques &amp; DataCenter","POWER ISSUE",
U1751="Exclu","Exclu",
U1751="SAT","TX ISSUE",
U1751="SPARE-ISSUE","SPARE-ISSUE",
U1751="Fiber CAmtel","TX ISSUE",
U1751="Fiber AOF","TX ISSUE",
U1751="Projet OCM (HUAWEI)","TRAVAUX-HUAWEI",
U1751="Projet OCM (NOKIA)","TRAVAUX -NOKIA",
U1751="ACCESS-ISSUE","ACCESS-ISSUE",
U1751="Projet OCM (ZTE, NOKIA, autres projets)","TRAVAUX OCM",
U1751="No root CAuse","No root cause",
U1751="ODU HS","TX ISSUE",
U1751="IP &amp; VLAN","TX ISSUE",
U1751="Warehouse HUAWEI","SPARE-ISSUE",
U1751="SPARE-HS","SPARE-ISSUE",
U1751="Power Telco","RAN ISSUE",U1751="no impacts","no impacts"
),"")</f>
        <v/>
      </c>
      <c r="U1751" s="70"/>
      <c r="V1751" s="40" t="str" cm="1">
        <f t="array" ref="V1751">IFERROR(_xlfn.IFS(
U1751="MPR ISSUE","ACTIVE",
U1751="BSS Hardware Issue","ACTIVE",
U1751="Sites strategiques, MLL, Pylone, etc.","PASSIVE",
U1751="AKTIVCO DEFAUT GE &amp; POWER Cabinet","PASSIVE",
U1751="AKTIVCO Coupure ENEO &amp; Baisse de tension","PASSIVE",
U1751="Coupure ENEO &amp; Baisse de tension","PASSIVE",
U1751="Defaut GE &amp; POWER Cabinet","PASSIVE",
U1751="Sharing","PASSIVE",
U1751="Sites strategiques &amp; DataCenter","PASSIVE",
U1751="Exclu","Exclu",
U1751="SAT","ACTIVE",
U1751="SPARE-ISSUE","SPARE-ISSUE",
U1751="Fiber CAmtel","ACTIVE",
U1751="Fiber AOF","ACTIVE",
U1751="Projet OCM (HUAWEI)","PLANNED WORKS",
U1751="Projet OCM (NOKIA)","PLANNED WORKS",
U1751="ACCESS-ISSUE","ACCESS-ISSUE",
U1751="Projet OCM (ZTE, NOKIA, autres projets)","PLANNED WORKS",
U1751="No root CAuse","No root cause",
U1751="ODU HS","ACTIVE",
U1751="IP &amp; VLAN","ACTIVE",
U1751="Warehouse HUAWEI","SPARE-ISSUE",
U1751="SPARE-HS","SPARE-ISSUE",
U1751="Power Telco","ACTIVE", U1751="no impacts","no impacts"
),"")</f>
        <v/>
      </c>
      <c r="W1751" s="98"/>
      <c r="X1751" s="98"/>
      <c r="Y1751" s="98"/>
      <c r="Z1751" s="98"/>
      <c r="AA1751" s="98"/>
      <c r="AB1751" s="17" t="s">
        <v>5468</v>
      </c>
      <c r="AC1751" s="17"/>
      <c r="AD1751" s="9" t="s">
        <v>5468</v>
      </c>
      <c r="AE1751" s="7" t="s">
        <v>5468</v>
      </c>
      <c r="AF1751" s="6" t="s">
        <v>5468</v>
      </c>
      <c r="AG1751" s="7" t="s">
        <v>5468</v>
      </c>
      <c r="AH1751" s="3" t="s">
        <v>5468</v>
      </c>
      <c r="AI1751" s="18" t="s">
        <v>5468</v>
      </c>
      <c r="AJ1751" s="18" t="s">
        <v>5468</v>
      </c>
      <c r="AK1751" s="18" t="s">
        <v>5468</v>
      </c>
      <c r="AL1751" s="18" t="s">
        <v>5468</v>
      </c>
      <c r="AM1751" s="18" t="s">
        <v>5468</v>
      </c>
      <c r="AN1751" s="9" t="s">
        <v>5468</v>
      </c>
      <c r="AO1751" s="14"/>
      <c r="AP1751" s="14" t="s">
        <v>5468</v>
      </c>
      <c r="AQ1751" s="14" t="s">
        <v>5468</v>
      </c>
      <c r="AR1751" s="14" t="s">
        <v>5468</v>
      </c>
      <c r="AS1751" s="9" t="s">
        <v>5468</v>
      </c>
    </row>
    <row r="1752" spans="1:45" x14ac:dyDescent="0.3">
      <c r="A1752" s="1" t="s">
        <v>2169</v>
      </c>
      <c r="B1752" s="8" t="s">
        <v>2170</v>
      </c>
      <c r="C1752" s="3" t="str">
        <f>_xlfn.XLOOKUP(B1752,'[1]daily break down'!$D:$D,'[1]daily break down'!$E:$E,"")</f>
        <v>SUD-OUEST</v>
      </c>
      <c r="D1752" s="1" t="s">
        <v>11</v>
      </c>
      <c r="E1752" s="1" t="s">
        <v>12</v>
      </c>
      <c r="F1752" s="3" t="s">
        <v>13</v>
      </c>
      <c r="G1752" s="1" t="s">
        <v>14</v>
      </c>
      <c r="H1752" s="27" t="str">
        <f>_xlfn.XLOOKUP(B1752,[2]CALCULATION!$B:$B,[2]CALCULATION!$H:$H,"")</f>
        <v>Huawei</v>
      </c>
      <c r="I1752" s="100" t="s">
        <v>6098</v>
      </c>
      <c r="J1752" s="41" t="s">
        <v>6092</v>
      </c>
      <c r="K1752" s="41"/>
      <c r="L1752" s="41">
        <v>0</v>
      </c>
      <c r="M1752" s="41">
        <v>0</v>
      </c>
      <c r="N1752" s="41">
        <v>0</v>
      </c>
      <c r="O1752" s="41">
        <v>0</v>
      </c>
      <c r="P1752" s="41">
        <v>0</v>
      </c>
      <c r="Q1752" s="41">
        <v>0</v>
      </c>
      <c r="R1752" s="41">
        <v>0</v>
      </c>
      <c r="S1752" s="40" t="str" cm="1">
        <f t="array" ref="S1752">IFERROR(_xlfn.IFS(
U1752="MPR ISSUE","PDH",
U1752="BSS Hardware Issue","BSS",
U1752="Sites strategiques, MLL, Pylone, etc.","ENVTECH",
U1752="AKTIVCO DEFAUT GE &amp; POWER Cabinet","AKTIVCO",
U1752="AKTIVCO Coupure ENEO &amp; Baisse de tension","AKTIVCO GRID ONLY",
U1752="Coupure ENEO &amp; Baisse de tension","IHS GRID ONLY",
U1752="Defaut GE &amp; POWER Cabinet","IHS",
U1752="Sharing","Partners",
U1752="Sites strategiques &amp; DataCenter","SST &amp; DC",
U1752="Exclu","Exclu",
U1752="SAT","SAT",
U1752="SPARE-ISSUE","SPARE-ISSUE",
U1752="Fiber CAmtel","TRANS_FO_CAMTEL",
U1752="Fiber AOF","Fiber AOF",
U1752="Projet OCM (HUAWEI)","TRAVAUX-HUAWEI",
U1752="Projet OCM (NOKIA)","TRAVAUX-NOKIA",
U1752="ACCESS-ISSUE","ACCESS-ISSUE",
U1752="Projet OCM (ZTE, NOKIA, autres projets)","TRAVAUX OCM",
U1752="No root CAuse","No root cause",
U1752="ODU HS","PDH",
U1752="IP &amp; VLAN","PDH",
U1752="Warehouse HUAWEI","SPARE-ISSUE",
U1752="SPARE-HS","SPARE-ISSUE",
U1752="Power Telco","BSS",U1752="no impacts","no impacts"
),"")</f>
        <v/>
      </c>
      <c r="T1752" s="40" t="str" cm="1">
        <f t="array" ref="T1752">IFERROR(_xlfn.IFS(
U1752="MPR ISSUE","TX ISSUE",
U1752="BSS Hardware Issue","RAN ISSUE",
U1752="Sites strategiques, MLL, Pylone, etc.","ENVTECH",
U1752="AKTIVCO DEFAUT GE &amp; POWER Cabinet","POWER ISSUE",
U1752="AKTIVCO Coupure ENEO &amp; Baisse de tension","POWER ISSUE",
U1752="Coupure ENEO &amp; Baisse de tension","POWER ISSUE",
U1752="Defaut GE &amp; POWER Cabinet","POWER ISSUE",
U1752="Sharing","POWER ISSUE",
U1752="Sites strategiques &amp; DataCenter","POWER ISSUE",
U1752="Exclu","Exclu",
U1752="SAT","TX ISSUE",
U1752="SPARE-ISSUE","SPARE-ISSUE",
U1752="Fiber CAmtel","TX ISSUE",
U1752="Fiber AOF","TX ISSUE",
U1752="Projet OCM (HUAWEI)","TRAVAUX-HUAWEI",
U1752="Projet OCM (NOKIA)","TRAVAUX -NOKIA",
U1752="ACCESS-ISSUE","ACCESS-ISSUE",
U1752="Projet OCM (ZTE, NOKIA, autres projets)","TRAVAUX OCM",
U1752="No root CAuse","No root cause",
U1752="ODU HS","TX ISSUE",
U1752="IP &amp; VLAN","TX ISSUE",
U1752="Warehouse HUAWEI","SPARE-ISSUE",
U1752="SPARE-HS","SPARE-ISSUE",
U1752="Power Telco","RAN ISSUE",U1752="no impacts","no impacts"
),"")</f>
        <v/>
      </c>
      <c r="U1752" s="70"/>
      <c r="V1752" s="40" t="str" cm="1">
        <f t="array" ref="V1752">IFERROR(_xlfn.IFS(
U1752="MPR ISSUE","ACTIVE",
U1752="BSS Hardware Issue","ACTIVE",
U1752="Sites strategiques, MLL, Pylone, etc.","PASSIVE",
U1752="AKTIVCO DEFAUT GE &amp; POWER Cabinet","PASSIVE",
U1752="AKTIVCO Coupure ENEO &amp; Baisse de tension","PASSIVE",
U1752="Coupure ENEO &amp; Baisse de tension","PASSIVE",
U1752="Defaut GE &amp; POWER Cabinet","PASSIVE",
U1752="Sharing","PASSIVE",
U1752="Sites strategiques &amp; DataCenter","PASSIVE",
U1752="Exclu","Exclu",
U1752="SAT","ACTIVE",
U1752="SPARE-ISSUE","SPARE-ISSUE",
U1752="Fiber CAmtel","ACTIVE",
U1752="Fiber AOF","ACTIVE",
U1752="Projet OCM (HUAWEI)","PLANNED WORKS",
U1752="Projet OCM (NOKIA)","PLANNED WORKS",
U1752="ACCESS-ISSUE","ACCESS-ISSUE",
U1752="Projet OCM (ZTE, NOKIA, autres projets)","PLANNED WORKS",
U1752="No root CAuse","No root cause",
U1752="ODU HS","ACTIVE",
U1752="IP &amp; VLAN","ACTIVE",
U1752="Warehouse HUAWEI","SPARE-ISSUE",
U1752="SPARE-HS","SPARE-ISSUE",
U1752="Power Telco","ACTIVE", U1752="no impacts","no impacts"
),"")</f>
        <v/>
      </c>
      <c r="W1752" s="98"/>
      <c r="X1752" s="98"/>
      <c r="Y1752" s="98"/>
      <c r="Z1752" s="98"/>
      <c r="AA1752" s="98"/>
      <c r="AB1752" s="17" t="s">
        <v>5468</v>
      </c>
      <c r="AC1752" s="17"/>
      <c r="AD1752" s="9" t="s">
        <v>5468</v>
      </c>
      <c r="AE1752" s="7" t="s">
        <v>5468</v>
      </c>
      <c r="AF1752" s="6" t="s">
        <v>5468</v>
      </c>
      <c r="AG1752" s="7" t="s">
        <v>5468</v>
      </c>
      <c r="AH1752" s="3" t="s">
        <v>5468</v>
      </c>
      <c r="AI1752" s="18" t="s">
        <v>5468</v>
      </c>
      <c r="AJ1752" s="18" t="s">
        <v>5468</v>
      </c>
      <c r="AK1752" s="18" t="s">
        <v>5468</v>
      </c>
      <c r="AL1752" s="18" t="s">
        <v>5468</v>
      </c>
      <c r="AM1752" s="18" t="s">
        <v>5468</v>
      </c>
      <c r="AN1752" s="9" t="s">
        <v>5468</v>
      </c>
      <c r="AO1752" s="14"/>
      <c r="AP1752" s="14" t="s">
        <v>5468</v>
      </c>
      <c r="AQ1752" s="14" t="s">
        <v>5468</v>
      </c>
      <c r="AR1752" s="14" t="s">
        <v>5468</v>
      </c>
      <c r="AS1752" s="9" t="s">
        <v>5468</v>
      </c>
    </row>
    <row r="1753" spans="1:45" x14ac:dyDescent="0.3">
      <c r="A1753" s="1" t="s">
        <v>1681</v>
      </c>
      <c r="B1753" s="8" t="s">
        <v>1682</v>
      </c>
      <c r="C1753" s="3" t="str">
        <f>_xlfn.XLOOKUP(B1753,'[1]daily break down'!$D:$D,'[1]daily break down'!$E:$E,"")</f>
        <v>Maroua</v>
      </c>
      <c r="D1753" s="1" t="s">
        <v>11</v>
      </c>
      <c r="E1753" s="1" t="s">
        <v>12</v>
      </c>
      <c r="F1753" s="3" t="s">
        <v>55</v>
      </c>
      <c r="G1753" s="1" t="s">
        <v>84</v>
      </c>
      <c r="H1753" s="27" t="str">
        <f>_xlfn.XLOOKUP(B1753,[2]CALCULATION!$B:$B,[2]CALCULATION!$H:$H,"")</f>
        <v>Huawei</v>
      </c>
      <c r="I1753" s="100" t="s">
        <v>6098</v>
      </c>
      <c r="J1753" s="41" t="s">
        <v>5541</v>
      </c>
      <c r="K1753" s="41"/>
      <c r="L1753" s="41">
        <v>0</v>
      </c>
      <c r="M1753" s="41">
        <v>0</v>
      </c>
      <c r="N1753" s="41">
        <v>0</v>
      </c>
      <c r="O1753" s="41">
        <v>0</v>
      </c>
      <c r="P1753" s="41">
        <v>5.3505234952187721E-4</v>
      </c>
      <c r="Q1753" s="41">
        <v>0</v>
      </c>
      <c r="R1753" s="41">
        <v>0</v>
      </c>
      <c r="S1753" s="40" t="str" cm="1">
        <f t="array" ref="S1753">IFERROR(_xlfn.IFS(
U1753="MPR ISSUE","PDH",
U1753="BSS Hardware Issue","BSS",
U1753="Sites strategiques, MLL, Pylone, etc.","ENVTECH",
U1753="AKTIVCO DEFAUT GE &amp; POWER Cabinet","AKTIVCO",
U1753="AKTIVCO Coupure ENEO &amp; Baisse de tension","AKTIVCO GRID ONLY",
U1753="Coupure ENEO &amp; Baisse de tension","IHS GRID ONLY",
U1753="Defaut GE &amp; POWER Cabinet","IHS",
U1753="Sharing","Partners",
U1753="Sites strategiques &amp; DataCenter","SST &amp; DC",
U1753="Exclu","Exclu",
U1753="SAT","SAT",
U1753="SPARE-ISSUE","SPARE-ISSUE",
U1753="Fiber CAmtel","TRANS_FO_CAMTEL",
U1753="Fiber AOF","Fiber AOF",
U1753="Projet OCM (HUAWEI)","TRAVAUX-HUAWEI",
U1753="Projet OCM (NOKIA)","TRAVAUX-NOKIA",
U1753="ACCESS-ISSUE","ACCESS-ISSUE",
U1753="Projet OCM (ZTE, NOKIA, autres projets)","TRAVAUX OCM",
U1753="No root CAuse","No root cause",
U1753="ODU HS","PDH",
U1753="IP &amp; VLAN","PDH",
U1753="Warehouse HUAWEI","SPARE-ISSUE",
U1753="SPARE-HS","SPARE-ISSUE",
U1753="Power Telco","BSS",U1753="no impacts","no impacts"
),"")</f>
        <v/>
      </c>
      <c r="T1753" s="40" t="str" cm="1">
        <f t="array" ref="T1753">IFERROR(_xlfn.IFS(
U1753="MPR ISSUE","TX ISSUE",
U1753="BSS Hardware Issue","RAN ISSUE",
U1753="Sites strategiques, MLL, Pylone, etc.","ENVTECH",
U1753="AKTIVCO DEFAUT GE &amp; POWER Cabinet","POWER ISSUE",
U1753="AKTIVCO Coupure ENEO &amp; Baisse de tension","POWER ISSUE",
U1753="Coupure ENEO &amp; Baisse de tension","POWER ISSUE",
U1753="Defaut GE &amp; POWER Cabinet","POWER ISSUE",
U1753="Sharing","POWER ISSUE",
U1753="Sites strategiques &amp; DataCenter","POWER ISSUE",
U1753="Exclu","Exclu",
U1753="SAT","TX ISSUE",
U1753="SPARE-ISSUE","SPARE-ISSUE",
U1753="Fiber CAmtel","TX ISSUE",
U1753="Fiber AOF","TX ISSUE",
U1753="Projet OCM (HUAWEI)","TRAVAUX-HUAWEI",
U1753="Projet OCM (NOKIA)","TRAVAUX -NOKIA",
U1753="ACCESS-ISSUE","ACCESS-ISSUE",
U1753="Projet OCM (ZTE, NOKIA, autres projets)","TRAVAUX OCM",
U1753="No root CAuse","No root cause",
U1753="ODU HS","TX ISSUE",
U1753="IP &amp; VLAN","TX ISSUE",
U1753="Warehouse HUAWEI","SPARE-ISSUE",
U1753="SPARE-HS","SPARE-ISSUE",
U1753="Power Telco","RAN ISSUE",U1753="no impacts","no impacts"
),"")</f>
        <v/>
      </c>
      <c r="U1753" s="70"/>
      <c r="V1753" s="40" t="str" cm="1">
        <f t="array" ref="V1753">IFERROR(_xlfn.IFS(
U1753="MPR ISSUE","ACTIVE",
U1753="BSS Hardware Issue","ACTIVE",
U1753="Sites strategiques, MLL, Pylone, etc.","PASSIVE",
U1753="AKTIVCO DEFAUT GE &amp; POWER Cabinet","PASSIVE",
U1753="AKTIVCO Coupure ENEO &amp; Baisse de tension","PASSIVE",
U1753="Coupure ENEO &amp; Baisse de tension","PASSIVE",
U1753="Defaut GE &amp; POWER Cabinet","PASSIVE",
U1753="Sharing","PASSIVE",
U1753="Sites strategiques &amp; DataCenter","PASSIVE",
U1753="Exclu","Exclu",
U1753="SAT","ACTIVE",
U1753="SPARE-ISSUE","SPARE-ISSUE",
U1753="Fiber CAmtel","ACTIVE",
U1753="Fiber AOF","ACTIVE",
U1753="Projet OCM (HUAWEI)","PLANNED WORKS",
U1753="Projet OCM (NOKIA)","PLANNED WORKS",
U1753="ACCESS-ISSUE","ACCESS-ISSUE",
U1753="Projet OCM (ZTE, NOKIA, autres projets)","PLANNED WORKS",
U1753="No root CAuse","No root cause",
U1753="ODU HS","ACTIVE",
U1753="IP &amp; VLAN","ACTIVE",
U1753="Warehouse HUAWEI","SPARE-ISSUE",
U1753="SPARE-HS","SPARE-ISSUE",
U1753="Power Telco","ACTIVE", U1753="no impacts","no impacts"
),"")</f>
        <v/>
      </c>
      <c r="W1753" s="98"/>
      <c r="X1753" s="98"/>
      <c r="Y1753" s="98"/>
      <c r="Z1753" s="98"/>
      <c r="AA1753" s="98"/>
      <c r="AB1753" s="17" t="s">
        <v>5468</v>
      </c>
      <c r="AC1753" s="17"/>
      <c r="AD1753" s="9" t="s">
        <v>5468</v>
      </c>
      <c r="AE1753" s="7" t="s">
        <v>5468</v>
      </c>
      <c r="AF1753" s="6" t="s">
        <v>5468</v>
      </c>
      <c r="AG1753" s="7" t="s">
        <v>5468</v>
      </c>
      <c r="AH1753" s="3" t="s">
        <v>5468</v>
      </c>
      <c r="AI1753" s="18" t="s">
        <v>5468</v>
      </c>
      <c r="AJ1753" s="18" t="s">
        <v>5468</v>
      </c>
      <c r="AK1753" s="18" t="s">
        <v>5468</v>
      </c>
      <c r="AL1753" s="18" t="s">
        <v>5468</v>
      </c>
      <c r="AM1753" s="18" t="s">
        <v>5468</v>
      </c>
      <c r="AN1753" s="9" t="s">
        <v>5468</v>
      </c>
      <c r="AO1753" s="14"/>
      <c r="AP1753" s="14" t="s">
        <v>5468</v>
      </c>
      <c r="AQ1753" s="14" t="s">
        <v>5468</v>
      </c>
      <c r="AR1753" s="14" t="s">
        <v>5468</v>
      </c>
      <c r="AS1753" s="9" t="s">
        <v>5468</v>
      </c>
    </row>
    <row r="1754" spans="1:45" x14ac:dyDescent="0.3">
      <c r="A1754" s="1" t="s">
        <v>1896</v>
      </c>
      <c r="B1754" s="8" t="s">
        <v>1897</v>
      </c>
      <c r="C1754" s="3" t="str">
        <f>_xlfn.XLOOKUP(B1754,'[1]daily break down'!$D:$D,'[1]daily break down'!$E:$E,"")</f>
        <v>CENTRE</v>
      </c>
      <c r="D1754" s="1" t="s">
        <v>11</v>
      </c>
      <c r="E1754" s="1" t="s">
        <v>12</v>
      </c>
      <c r="F1754" s="3" t="s">
        <v>69</v>
      </c>
      <c r="G1754" s="1" t="s">
        <v>70</v>
      </c>
      <c r="H1754" s="29" t="str">
        <f>_xlfn.XLOOKUP(B1754,[2]CALCULATION!$B:$B,[2]CALCULATION!$H:$H,"")</f>
        <v>ZTE</v>
      </c>
      <c r="I1754" s="100" t="s">
        <v>6098</v>
      </c>
      <c r="J1754" s="41" t="s">
        <v>5541</v>
      </c>
      <c r="K1754" s="41"/>
      <c r="L1754" s="41">
        <v>0</v>
      </c>
      <c r="M1754" s="41">
        <v>0</v>
      </c>
      <c r="N1754" s="41">
        <v>0</v>
      </c>
      <c r="O1754" s="41">
        <v>0</v>
      </c>
      <c r="P1754" s="41">
        <v>0</v>
      </c>
      <c r="Q1754" s="41">
        <v>0</v>
      </c>
      <c r="R1754" s="41">
        <v>0</v>
      </c>
      <c r="S1754" s="40" t="str" cm="1">
        <f t="array" ref="S1754">IFERROR(_xlfn.IFS(
U1754="MPR ISSUE","PDH",
U1754="BSS Hardware Issue","BSS",
U1754="Sites strategiques, MLL, Pylone, etc.","ENVTECH",
U1754="AKTIVCO DEFAUT GE &amp; POWER Cabinet","AKTIVCO",
U1754="AKTIVCO Coupure ENEO &amp; Baisse de tension","AKTIVCO GRID ONLY",
U1754="Coupure ENEO &amp; Baisse de tension","IHS GRID ONLY",
U1754="Defaut GE &amp; POWER Cabinet","IHS",
U1754="Sharing","Partners",
U1754="Sites strategiques &amp; DataCenter","SST &amp; DC",
U1754="Exclu","Exclu",
U1754="SAT","SAT",
U1754="SPARE-ISSUE","SPARE-ISSUE",
U1754="Fiber CAmtel","TRANS_FO_CAMTEL",
U1754="Fiber AOF","Fiber AOF",
U1754="Projet OCM (HUAWEI)","TRAVAUX-HUAWEI",
U1754="Projet OCM (NOKIA)","TRAVAUX-NOKIA",
U1754="ACCESS-ISSUE","ACCESS-ISSUE",
U1754="Projet OCM (ZTE, NOKIA, autres projets)","TRAVAUX OCM",
U1754="No root CAuse","No root cause",
U1754="ODU HS","PDH",
U1754="IP &amp; VLAN","PDH",
U1754="Warehouse HUAWEI","SPARE-ISSUE",
U1754="SPARE-HS","SPARE-ISSUE",
U1754="Power Telco","BSS",U1754="no impacts","no impacts"
),"")</f>
        <v/>
      </c>
      <c r="T1754" s="40" t="str" cm="1">
        <f t="array" ref="T1754">IFERROR(_xlfn.IFS(
U1754="MPR ISSUE","TX ISSUE",
U1754="BSS Hardware Issue","RAN ISSUE",
U1754="Sites strategiques, MLL, Pylone, etc.","ENVTECH",
U1754="AKTIVCO DEFAUT GE &amp; POWER Cabinet","POWER ISSUE",
U1754="AKTIVCO Coupure ENEO &amp; Baisse de tension","POWER ISSUE",
U1754="Coupure ENEO &amp; Baisse de tension","POWER ISSUE",
U1754="Defaut GE &amp; POWER Cabinet","POWER ISSUE",
U1754="Sharing","POWER ISSUE",
U1754="Sites strategiques &amp; DataCenter","POWER ISSUE",
U1754="Exclu","Exclu",
U1754="SAT","TX ISSUE",
U1754="SPARE-ISSUE","SPARE-ISSUE",
U1754="Fiber CAmtel","TX ISSUE",
U1754="Fiber AOF","TX ISSUE",
U1754="Projet OCM (HUAWEI)","TRAVAUX-HUAWEI",
U1754="Projet OCM (NOKIA)","TRAVAUX -NOKIA",
U1754="ACCESS-ISSUE","ACCESS-ISSUE",
U1754="Projet OCM (ZTE, NOKIA, autres projets)","TRAVAUX OCM",
U1754="No root CAuse","No root cause",
U1754="ODU HS","TX ISSUE",
U1754="IP &amp; VLAN","TX ISSUE",
U1754="Warehouse HUAWEI","SPARE-ISSUE",
U1754="SPARE-HS","SPARE-ISSUE",
U1754="Power Telco","RAN ISSUE",U1754="no impacts","no impacts"
),"")</f>
        <v/>
      </c>
      <c r="U1754" s="70"/>
      <c r="V1754" s="40" t="str" cm="1">
        <f t="array" ref="V1754">IFERROR(_xlfn.IFS(
U1754="MPR ISSUE","ACTIVE",
U1754="BSS Hardware Issue","ACTIVE",
U1754="Sites strategiques, MLL, Pylone, etc.","PASSIVE",
U1754="AKTIVCO DEFAUT GE &amp; POWER Cabinet","PASSIVE",
U1754="AKTIVCO Coupure ENEO &amp; Baisse de tension","PASSIVE",
U1754="Coupure ENEO &amp; Baisse de tension","PASSIVE",
U1754="Defaut GE &amp; POWER Cabinet","PASSIVE",
U1754="Sharing","PASSIVE",
U1754="Sites strategiques &amp; DataCenter","PASSIVE",
U1754="Exclu","Exclu",
U1754="SAT","ACTIVE",
U1754="SPARE-ISSUE","SPARE-ISSUE",
U1754="Fiber CAmtel","ACTIVE",
U1754="Fiber AOF","ACTIVE",
U1754="Projet OCM (HUAWEI)","PLANNED WORKS",
U1754="Projet OCM (NOKIA)","PLANNED WORKS",
U1754="ACCESS-ISSUE","ACCESS-ISSUE",
U1754="Projet OCM (ZTE, NOKIA, autres projets)","PLANNED WORKS",
U1754="No root CAuse","No root cause",
U1754="ODU HS","ACTIVE",
U1754="IP &amp; VLAN","ACTIVE",
U1754="Warehouse HUAWEI","SPARE-ISSUE",
U1754="SPARE-HS","SPARE-ISSUE",
U1754="Power Telco","ACTIVE", U1754="no impacts","no impacts"
),"")</f>
        <v/>
      </c>
      <c r="W1754" s="98"/>
      <c r="X1754" s="98"/>
      <c r="Y1754" s="98"/>
      <c r="Z1754" s="98"/>
      <c r="AA1754" s="98"/>
      <c r="AB1754" s="17" t="s">
        <v>5468</v>
      </c>
      <c r="AC1754" s="17"/>
      <c r="AD1754" s="9" t="s">
        <v>5468</v>
      </c>
      <c r="AE1754" s="7" t="s">
        <v>5468</v>
      </c>
      <c r="AF1754" s="6" t="s">
        <v>5468</v>
      </c>
      <c r="AG1754" s="7" t="s">
        <v>5468</v>
      </c>
      <c r="AH1754" s="3" t="s">
        <v>5468</v>
      </c>
      <c r="AI1754" s="18" t="s">
        <v>5468</v>
      </c>
      <c r="AJ1754" s="18" t="s">
        <v>5468</v>
      </c>
      <c r="AK1754" s="18" t="s">
        <v>5468</v>
      </c>
      <c r="AL1754" s="18" t="s">
        <v>5468</v>
      </c>
      <c r="AM1754" s="18" t="s">
        <v>5468</v>
      </c>
      <c r="AN1754" s="9" t="s">
        <v>5468</v>
      </c>
      <c r="AO1754" s="14"/>
      <c r="AP1754" s="14" t="s">
        <v>5468</v>
      </c>
      <c r="AQ1754" s="14" t="s">
        <v>5468</v>
      </c>
      <c r="AR1754" s="14" t="s">
        <v>5468</v>
      </c>
      <c r="AS1754" s="9" t="s">
        <v>5468</v>
      </c>
    </row>
    <row r="1755" spans="1:45" x14ac:dyDescent="0.3">
      <c r="A1755" s="1" t="s">
        <v>3400</v>
      </c>
      <c r="B1755" s="8" t="s">
        <v>3401</v>
      </c>
      <c r="C1755" s="3" t="str">
        <f>_xlfn.XLOOKUP(B1755,'[1]daily break down'!$D:$D,'[1]daily break down'!$E:$E,"")</f>
        <v>Douala</v>
      </c>
      <c r="D1755" s="1" t="s">
        <v>11</v>
      </c>
      <c r="E1755" s="1" t="s">
        <v>12</v>
      </c>
      <c r="F1755" s="3" t="s">
        <v>31</v>
      </c>
      <c r="G1755" s="1" t="s">
        <v>32</v>
      </c>
      <c r="H1755" s="29" t="str">
        <f>_xlfn.XLOOKUP(B1755,[2]CALCULATION!$B:$B,[2]CALCULATION!$H:$H,"")</f>
        <v>ZTE</v>
      </c>
      <c r="I1755" s="100" t="s">
        <v>6098</v>
      </c>
      <c r="J1755" s="41" t="s">
        <v>5541</v>
      </c>
      <c r="K1755" s="41"/>
      <c r="L1755" s="41">
        <v>0</v>
      </c>
      <c r="M1755" s="41">
        <v>0</v>
      </c>
      <c r="N1755" s="41">
        <v>0</v>
      </c>
      <c r="O1755" s="41">
        <v>0</v>
      </c>
      <c r="P1755" s="41">
        <v>0</v>
      </c>
      <c r="Q1755" s="41">
        <v>0</v>
      </c>
      <c r="R1755" s="41">
        <v>0</v>
      </c>
      <c r="S1755" s="40" t="str" cm="1">
        <f t="array" ref="S1755">IFERROR(_xlfn.IFS(
U1755="MPR ISSUE","PDH",
U1755="BSS Hardware Issue","BSS",
U1755="Sites strategiques, MLL, Pylone, etc.","ENVTECH",
U1755="AKTIVCO DEFAUT GE &amp; POWER Cabinet","AKTIVCO",
U1755="AKTIVCO Coupure ENEO &amp; Baisse de tension","AKTIVCO GRID ONLY",
U1755="Coupure ENEO &amp; Baisse de tension","IHS GRID ONLY",
U1755="Defaut GE &amp; POWER Cabinet","IHS",
U1755="Sharing","Partners",
U1755="Sites strategiques &amp; DataCenter","SST &amp; DC",
U1755="Exclu","Exclu",
U1755="SAT","SAT",
U1755="SPARE-ISSUE","SPARE-ISSUE",
U1755="Fiber CAmtel","TRANS_FO_CAMTEL",
U1755="Fiber AOF","Fiber AOF",
U1755="Projet OCM (HUAWEI)","TRAVAUX-HUAWEI",
U1755="Projet OCM (NOKIA)","TRAVAUX-NOKIA",
U1755="ACCESS-ISSUE","ACCESS-ISSUE",
U1755="Projet OCM (ZTE, NOKIA, autres projets)","TRAVAUX OCM",
U1755="No root CAuse","No root cause",
U1755="ODU HS","PDH",
U1755="IP &amp; VLAN","PDH",
U1755="Warehouse HUAWEI","SPARE-ISSUE",
U1755="SPARE-HS","SPARE-ISSUE",
U1755="Power Telco","BSS",U1755="no impacts","no impacts"
),"")</f>
        <v/>
      </c>
      <c r="T1755" s="40" t="str" cm="1">
        <f t="array" ref="T1755">IFERROR(_xlfn.IFS(
U1755="MPR ISSUE","TX ISSUE",
U1755="BSS Hardware Issue","RAN ISSUE",
U1755="Sites strategiques, MLL, Pylone, etc.","ENVTECH",
U1755="AKTIVCO DEFAUT GE &amp; POWER Cabinet","POWER ISSUE",
U1755="AKTIVCO Coupure ENEO &amp; Baisse de tension","POWER ISSUE",
U1755="Coupure ENEO &amp; Baisse de tension","POWER ISSUE",
U1755="Defaut GE &amp; POWER Cabinet","POWER ISSUE",
U1755="Sharing","POWER ISSUE",
U1755="Sites strategiques &amp; DataCenter","POWER ISSUE",
U1755="Exclu","Exclu",
U1755="SAT","TX ISSUE",
U1755="SPARE-ISSUE","SPARE-ISSUE",
U1755="Fiber CAmtel","TX ISSUE",
U1755="Fiber AOF","TX ISSUE",
U1755="Projet OCM (HUAWEI)","TRAVAUX-HUAWEI",
U1755="Projet OCM (NOKIA)","TRAVAUX -NOKIA",
U1755="ACCESS-ISSUE","ACCESS-ISSUE",
U1755="Projet OCM (ZTE, NOKIA, autres projets)","TRAVAUX OCM",
U1755="No root CAuse","No root cause",
U1755="ODU HS","TX ISSUE",
U1755="IP &amp; VLAN","TX ISSUE",
U1755="Warehouse HUAWEI","SPARE-ISSUE",
U1755="SPARE-HS","SPARE-ISSUE",
U1755="Power Telco","RAN ISSUE",U1755="no impacts","no impacts"
),"")</f>
        <v/>
      </c>
      <c r="U1755" s="70"/>
      <c r="V1755" s="40" t="str" cm="1">
        <f t="array" ref="V1755">IFERROR(_xlfn.IFS(
U1755="MPR ISSUE","ACTIVE",
U1755="BSS Hardware Issue","ACTIVE",
U1755="Sites strategiques, MLL, Pylone, etc.","PASSIVE",
U1755="AKTIVCO DEFAUT GE &amp; POWER Cabinet","PASSIVE",
U1755="AKTIVCO Coupure ENEO &amp; Baisse de tension","PASSIVE",
U1755="Coupure ENEO &amp; Baisse de tension","PASSIVE",
U1755="Defaut GE &amp; POWER Cabinet","PASSIVE",
U1755="Sharing","PASSIVE",
U1755="Sites strategiques &amp; DataCenter","PASSIVE",
U1755="Exclu","Exclu",
U1755="SAT","ACTIVE",
U1755="SPARE-ISSUE","SPARE-ISSUE",
U1755="Fiber CAmtel","ACTIVE",
U1755="Fiber AOF","ACTIVE",
U1755="Projet OCM (HUAWEI)","PLANNED WORKS",
U1755="Projet OCM (NOKIA)","PLANNED WORKS",
U1755="ACCESS-ISSUE","ACCESS-ISSUE",
U1755="Projet OCM (ZTE, NOKIA, autres projets)","PLANNED WORKS",
U1755="No root CAuse","No root cause",
U1755="ODU HS","ACTIVE",
U1755="IP &amp; VLAN","ACTIVE",
U1755="Warehouse HUAWEI","SPARE-ISSUE",
U1755="SPARE-HS","SPARE-ISSUE",
U1755="Power Telco","ACTIVE", U1755="no impacts","no impacts"
),"")</f>
        <v/>
      </c>
      <c r="W1755" s="98"/>
      <c r="X1755" s="98"/>
      <c r="Y1755" s="98"/>
      <c r="Z1755" s="98"/>
      <c r="AA1755" s="98"/>
      <c r="AB1755" s="17" t="s">
        <v>5468</v>
      </c>
      <c r="AC1755" s="17"/>
      <c r="AD1755" s="9" t="s">
        <v>5468</v>
      </c>
      <c r="AE1755" s="7" t="s">
        <v>5468</v>
      </c>
      <c r="AF1755" s="6" t="s">
        <v>5468</v>
      </c>
      <c r="AG1755" s="7" t="s">
        <v>5468</v>
      </c>
      <c r="AH1755" s="3" t="s">
        <v>5468</v>
      </c>
      <c r="AI1755" s="18" t="s">
        <v>5468</v>
      </c>
      <c r="AJ1755" s="18" t="s">
        <v>5468</v>
      </c>
      <c r="AK1755" s="18" t="s">
        <v>5468</v>
      </c>
      <c r="AL1755" s="18" t="s">
        <v>5468</v>
      </c>
      <c r="AM1755" s="18" t="s">
        <v>5468</v>
      </c>
      <c r="AN1755" s="9" t="s">
        <v>5468</v>
      </c>
      <c r="AO1755" s="14"/>
      <c r="AP1755" s="14" t="s">
        <v>5468</v>
      </c>
      <c r="AQ1755" s="14" t="s">
        <v>5468</v>
      </c>
      <c r="AR1755" s="14" t="s">
        <v>5468</v>
      </c>
      <c r="AS1755" s="9" t="s">
        <v>5468</v>
      </c>
    </row>
    <row r="1756" spans="1:45" x14ac:dyDescent="0.3">
      <c r="A1756" s="1" t="s">
        <v>272</v>
      </c>
      <c r="B1756" s="8" t="s">
        <v>273</v>
      </c>
      <c r="C1756" s="3" t="str">
        <f>_xlfn.XLOOKUP(B1756,'[1]daily break down'!$D:$D,'[1]daily break down'!$E:$E,"")</f>
        <v>Douala</v>
      </c>
      <c r="D1756" s="1" t="s">
        <v>11</v>
      </c>
      <c r="E1756" s="1" t="s">
        <v>145</v>
      </c>
      <c r="F1756" s="3" t="s">
        <v>31</v>
      </c>
      <c r="G1756" s="1" t="s">
        <v>32</v>
      </c>
      <c r="H1756" s="29" t="str">
        <f>_xlfn.XLOOKUP(B1756,[2]CALCULATION!$B:$B,[2]CALCULATION!$H:$H,"")</f>
        <v>ZTE</v>
      </c>
      <c r="I1756" s="100" t="s">
        <v>6098</v>
      </c>
      <c r="J1756" s="41" t="s">
        <v>5541</v>
      </c>
      <c r="K1756" s="41"/>
      <c r="L1756" s="41">
        <v>0</v>
      </c>
      <c r="M1756" s="41">
        <v>0</v>
      </c>
      <c r="N1756" s="41">
        <v>0</v>
      </c>
      <c r="O1756" s="41">
        <v>0</v>
      </c>
      <c r="P1756" s="41">
        <v>0</v>
      </c>
      <c r="Q1756" s="41">
        <v>0</v>
      </c>
      <c r="R1756" s="41">
        <v>0</v>
      </c>
      <c r="S1756" s="40" t="str" cm="1">
        <f t="array" ref="S1756">IFERROR(_xlfn.IFS(
U1756="MPR ISSUE","PDH",
U1756="BSS Hardware Issue","BSS",
U1756="Sites strategiques, MLL, Pylone, etc.","ENVTECH",
U1756="AKTIVCO DEFAUT GE &amp; POWER Cabinet","AKTIVCO",
U1756="AKTIVCO Coupure ENEO &amp; Baisse de tension","AKTIVCO GRID ONLY",
U1756="Coupure ENEO &amp; Baisse de tension","IHS GRID ONLY",
U1756="Defaut GE &amp; POWER Cabinet","IHS",
U1756="Sharing","Partners",
U1756="Sites strategiques &amp; DataCenter","SST &amp; DC",
U1756="Exclu","Exclu",
U1756="SAT","SAT",
U1756="SPARE-ISSUE","SPARE-ISSUE",
U1756="Fiber CAmtel","TRANS_FO_CAMTEL",
U1756="Fiber AOF","Fiber AOF",
U1756="Projet OCM (HUAWEI)","TRAVAUX-HUAWEI",
U1756="Projet OCM (NOKIA)","TRAVAUX-NOKIA",
U1756="ACCESS-ISSUE","ACCESS-ISSUE",
U1756="Projet OCM (ZTE, NOKIA, autres projets)","TRAVAUX OCM",
U1756="No root CAuse","No root cause",
U1756="ODU HS","PDH",
U1756="IP &amp; VLAN","PDH",
U1756="Warehouse HUAWEI","SPARE-ISSUE",
U1756="SPARE-HS","SPARE-ISSUE",
U1756="Power Telco","BSS",U1756="no impacts","no impacts"
),"")</f>
        <v/>
      </c>
      <c r="T1756" s="40" t="str" cm="1">
        <f t="array" ref="T1756">IFERROR(_xlfn.IFS(
U1756="MPR ISSUE","TX ISSUE",
U1756="BSS Hardware Issue","RAN ISSUE",
U1756="Sites strategiques, MLL, Pylone, etc.","ENVTECH",
U1756="AKTIVCO DEFAUT GE &amp; POWER Cabinet","POWER ISSUE",
U1756="AKTIVCO Coupure ENEO &amp; Baisse de tension","POWER ISSUE",
U1756="Coupure ENEO &amp; Baisse de tension","POWER ISSUE",
U1756="Defaut GE &amp; POWER Cabinet","POWER ISSUE",
U1756="Sharing","POWER ISSUE",
U1756="Sites strategiques &amp; DataCenter","POWER ISSUE",
U1756="Exclu","Exclu",
U1756="SAT","TX ISSUE",
U1756="SPARE-ISSUE","SPARE-ISSUE",
U1756="Fiber CAmtel","TX ISSUE",
U1756="Fiber AOF","TX ISSUE",
U1756="Projet OCM (HUAWEI)","TRAVAUX-HUAWEI",
U1756="Projet OCM (NOKIA)","TRAVAUX -NOKIA",
U1756="ACCESS-ISSUE","ACCESS-ISSUE",
U1756="Projet OCM (ZTE, NOKIA, autres projets)","TRAVAUX OCM",
U1756="No root CAuse","No root cause",
U1756="ODU HS","TX ISSUE",
U1756="IP &amp; VLAN","TX ISSUE",
U1756="Warehouse HUAWEI","SPARE-ISSUE",
U1756="SPARE-HS","SPARE-ISSUE",
U1756="Power Telco","RAN ISSUE",U1756="no impacts","no impacts"
),"")</f>
        <v/>
      </c>
      <c r="U1756" s="70"/>
      <c r="V1756" s="40" t="str" cm="1">
        <f t="array" ref="V1756">IFERROR(_xlfn.IFS(
U1756="MPR ISSUE","ACTIVE",
U1756="BSS Hardware Issue","ACTIVE",
U1756="Sites strategiques, MLL, Pylone, etc.","PASSIVE",
U1756="AKTIVCO DEFAUT GE &amp; POWER Cabinet","PASSIVE",
U1756="AKTIVCO Coupure ENEO &amp; Baisse de tension","PASSIVE",
U1756="Coupure ENEO &amp; Baisse de tension","PASSIVE",
U1756="Defaut GE &amp; POWER Cabinet","PASSIVE",
U1756="Sharing","PASSIVE",
U1756="Sites strategiques &amp; DataCenter","PASSIVE",
U1756="Exclu","Exclu",
U1756="SAT","ACTIVE",
U1756="SPARE-ISSUE","SPARE-ISSUE",
U1756="Fiber CAmtel","ACTIVE",
U1756="Fiber AOF","ACTIVE",
U1756="Projet OCM (HUAWEI)","PLANNED WORKS",
U1756="Projet OCM (NOKIA)","PLANNED WORKS",
U1756="ACCESS-ISSUE","ACCESS-ISSUE",
U1756="Projet OCM (ZTE, NOKIA, autres projets)","PLANNED WORKS",
U1756="No root CAuse","No root cause",
U1756="ODU HS","ACTIVE",
U1756="IP &amp; VLAN","ACTIVE",
U1756="Warehouse HUAWEI","SPARE-ISSUE",
U1756="SPARE-HS","SPARE-ISSUE",
U1756="Power Telco","ACTIVE", U1756="no impacts","no impacts"
),"")</f>
        <v/>
      </c>
      <c r="W1756" s="98"/>
      <c r="X1756" s="98"/>
      <c r="Y1756" s="98"/>
      <c r="Z1756" s="98"/>
      <c r="AA1756" s="98"/>
      <c r="AB1756" s="17" t="s">
        <v>5468</v>
      </c>
      <c r="AC1756" s="17"/>
      <c r="AD1756" s="9" t="s">
        <v>5468</v>
      </c>
      <c r="AE1756" s="7" t="s">
        <v>5468</v>
      </c>
      <c r="AF1756" s="6" t="s">
        <v>5468</v>
      </c>
      <c r="AG1756" s="7" t="s">
        <v>5468</v>
      </c>
      <c r="AH1756" s="3" t="s">
        <v>5468</v>
      </c>
      <c r="AI1756" s="18" t="s">
        <v>5468</v>
      </c>
      <c r="AJ1756" s="18" t="s">
        <v>5468</v>
      </c>
      <c r="AK1756" s="18" t="s">
        <v>5468</v>
      </c>
      <c r="AL1756" s="18" t="s">
        <v>5468</v>
      </c>
      <c r="AM1756" s="18" t="s">
        <v>5468</v>
      </c>
      <c r="AN1756" s="9" t="s">
        <v>5468</v>
      </c>
      <c r="AO1756" s="14"/>
      <c r="AP1756" s="14" t="s">
        <v>5468</v>
      </c>
      <c r="AQ1756" s="14" t="s">
        <v>5468</v>
      </c>
      <c r="AR1756" s="14" t="s">
        <v>5468</v>
      </c>
      <c r="AS1756" s="9" t="s">
        <v>5468</v>
      </c>
    </row>
    <row r="1757" spans="1:45" x14ac:dyDescent="0.3">
      <c r="A1757" s="1" t="s">
        <v>138</v>
      </c>
      <c r="B1757" s="8" t="s">
        <v>139</v>
      </c>
      <c r="C1757" s="3" t="str">
        <f>_xlfn.XLOOKUP(B1757,'[1]daily break down'!$D:$D,'[1]daily break down'!$E:$E,"")</f>
        <v>Douala</v>
      </c>
      <c r="D1757" s="1"/>
      <c r="E1757" s="1"/>
      <c r="F1757" s="3" t="s">
        <v>31</v>
      </c>
      <c r="G1757" s="1" t="s">
        <v>32</v>
      </c>
      <c r="H1757" s="29" t="str">
        <f>_xlfn.XLOOKUP(B1757,[2]CALCULATION!$B:$B,[2]CALCULATION!$H:$H,"")</f>
        <v>ZTE</v>
      </c>
      <c r="I1757" s="100" t="s">
        <v>6098</v>
      </c>
      <c r="J1757" s="41" t="s">
        <v>5541</v>
      </c>
      <c r="K1757" s="41"/>
      <c r="L1757" s="41">
        <v>0</v>
      </c>
      <c r="M1757" s="41">
        <v>0</v>
      </c>
      <c r="N1757" s="41">
        <v>0</v>
      </c>
      <c r="O1757" s="41">
        <v>0</v>
      </c>
      <c r="P1757" s="41">
        <v>0</v>
      </c>
      <c r="Q1757" s="41">
        <v>0</v>
      </c>
      <c r="R1757" s="41">
        <v>0</v>
      </c>
      <c r="S1757" s="40" t="str" cm="1">
        <f t="array" ref="S1757">IFERROR(_xlfn.IFS(
U1757="MPR ISSUE","PDH",
U1757="BSS Hardware Issue","BSS",
U1757="Sites strategiques, MLL, Pylone, etc.","ENVTECH",
U1757="AKTIVCO DEFAUT GE &amp; POWER Cabinet","AKTIVCO",
U1757="AKTIVCO Coupure ENEO &amp; Baisse de tension","AKTIVCO GRID ONLY",
U1757="Coupure ENEO &amp; Baisse de tension","IHS GRID ONLY",
U1757="Defaut GE &amp; POWER Cabinet","IHS",
U1757="Sharing","Partners",
U1757="Sites strategiques &amp; DataCenter","SST &amp; DC",
U1757="Exclu","Exclu",
U1757="SAT","SAT",
U1757="SPARE-ISSUE","SPARE-ISSUE",
U1757="Fiber CAmtel","TRANS_FO_CAMTEL",
U1757="Fiber AOF","Fiber AOF",
U1757="Projet OCM (HUAWEI)","TRAVAUX-HUAWEI",
U1757="Projet OCM (NOKIA)","TRAVAUX-NOKIA",
U1757="ACCESS-ISSUE","ACCESS-ISSUE",
U1757="Projet OCM (ZTE, NOKIA, autres projets)","TRAVAUX OCM",
U1757="No root CAuse","No root cause",
U1757="ODU HS","PDH",
U1757="IP &amp; VLAN","PDH",
U1757="Warehouse HUAWEI","SPARE-ISSUE",
U1757="SPARE-HS","SPARE-ISSUE",
U1757="Power Telco","BSS",U1757="no impacts","no impacts"
),"")</f>
        <v/>
      </c>
      <c r="T1757" s="40" t="str" cm="1">
        <f t="array" ref="T1757">IFERROR(_xlfn.IFS(
U1757="MPR ISSUE","TX ISSUE",
U1757="BSS Hardware Issue","RAN ISSUE",
U1757="Sites strategiques, MLL, Pylone, etc.","ENVTECH",
U1757="AKTIVCO DEFAUT GE &amp; POWER Cabinet","POWER ISSUE",
U1757="AKTIVCO Coupure ENEO &amp; Baisse de tension","POWER ISSUE",
U1757="Coupure ENEO &amp; Baisse de tension","POWER ISSUE",
U1757="Defaut GE &amp; POWER Cabinet","POWER ISSUE",
U1757="Sharing","POWER ISSUE",
U1757="Sites strategiques &amp; DataCenter","POWER ISSUE",
U1757="Exclu","Exclu",
U1757="SAT","TX ISSUE",
U1757="SPARE-ISSUE","SPARE-ISSUE",
U1757="Fiber CAmtel","TX ISSUE",
U1757="Fiber AOF","TX ISSUE",
U1757="Projet OCM (HUAWEI)","TRAVAUX-HUAWEI",
U1757="Projet OCM (NOKIA)","TRAVAUX -NOKIA",
U1757="ACCESS-ISSUE","ACCESS-ISSUE",
U1757="Projet OCM (ZTE, NOKIA, autres projets)","TRAVAUX OCM",
U1757="No root CAuse","No root cause",
U1757="ODU HS","TX ISSUE",
U1757="IP &amp; VLAN","TX ISSUE",
U1757="Warehouse HUAWEI","SPARE-ISSUE",
U1757="SPARE-HS","SPARE-ISSUE",
U1757="Power Telco","RAN ISSUE",U1757="no impacts","no impacts"
),"")</f>
        <v/>
      </c>
      <c r="U1757" s="70"/>
      <c r="V1757" s="40" t="str" cm="1">
        <f t="array" ref="V1757">IFERROR(_xlfn.IFS(
U1757="MPR ISSUE","ACTIVE",
U1757="BSS Hardware Issue","ACTIVE",
U1757="Sites strategiques, MLL, Pylone, etc.","PASSIVE",
U1757="AKTIVCO DEFAUT GE &amp; POWER Cabinet","PASSIVE",
U1757="AKTIVCO Coupure ENEO &amp; Baisse de tension","PASSIVE",
U1757="Coupure ENEO &amp; Baisse de tension","PASSIVE",
U1757="Defaut GE &amp; POWER Cabinet","PASSIVE",
U1757="Sharing","PASSIVE",
U1757="Sites strategiques &amp; DataCenter","PASSIVE",
U1757="Exclu","Exclu",
U1757="SAT","ACTIVE",
U1757="SPARE-ISSUE","SPARE-ISSUE",
U1757="Fiber CAmtel","ACTIVE",
U1757="Fiber AOF","ACTIVE",
U1757="Projet OCM (HUAWEI)","PLANNED WORKS",
U1757="Projet OCM (NOKIA)","PLANNED WORKS",
U1757="ACCESS-ISSUE","ACCESS-ISSUE",
U1757="Projet OCM (ZTE, NOKIA, autres projets)","PLANNED WORKS",
U1757="No root CAuse","No root cause",
U1757="ODU HS","ACTIVE",
U1757="IP &amp; VLAN","ACTIVE",
U1757="Warehouse HUAWEI","SPARE-ISSUE",
U1757="SPARE-HS","SPARE-ISSUE",
U1757="Power Telco","ACTIVE", U1757="no impacts","no impacts"
),"")</f>
        <v/>
      </c>
      <c r="W1757" s="98"/>
      <c r="X1757" s="98"/>
      <c r="Y1757" s="98"/>
      <c r="Z1757" s="98"/>
      <c r="AA1757" s="98"/>
      <c r="AB1757" s="17" t="s">
        <v>5468</v>
      </c>
      <c r="AC1757" s="17"/>
      <c r="AD1757" s="9" t="s">
        <v>5468</v>
      </c>
      <c r="AE1757" s="7" t="s">
        <v>5468</v>
      </c>
      <c r="AF1757" s="6" t="s">
        <v>5468</v>
      </c>
      <c r="AG1757" s="7" t="s">
        <v>5468</v>
      </c>
      <c r="AH1757" s="3" t="s">
        <v>5468</v>
      </c>
      <c r="AI1757" s="18" t="s">
        <v>5468</v>
      </c>
      <c r="AJ1757" s="18" t="s">
        <v>5468</v>
      </c>
      <c r="AK1757" s="18" t="s">
        <v>5468</v>
      </c>
      <c r="AL1757" s="18" t="s">
        <v>5468</v>
      </c>
      <c r="AM1757" s="18" t="s">
        <v>5468</v>
      </c>
      <c r="AN1757" s="9" t="s">
        <v>5468</v>
      </c>
      <c r="AO1757" s="14"/>
      <c r="AP1757" s="14" t="s">
        <v>5468</v>
      </c>
      <c r="AQ1757" s="14" t="s">
        <v>5468</v>
      </c>
      <c r="AR1757" s="14" t="s">
        <v>5468</v>
      </c>
      <c r="AS1757" s="9" t="s">
        <v>5468</v>
      </c>
    </row>
    <row r="1758" spans="1:45" x14ac:dyDescent="0.3">
      <c r="A1758" s="2" t="s">
        <v>107</v>
      </c>
      <c r="B1758" s="8" t="s">
        <v>108</v>
      </c>
      <c r="C1758" s="3" t="str">
        <f>_xlfn.XLOOKUP(B1758,'[1]daily break down'!$D:$D,'[1]daily break down'!$E:$E,"")</f>
        <v>Douala</v>
      </c>
      <c r="D1758" s="1"/>
      <c r="E1758" s="1"/>
      <c r="F1758" s="3" t="s">
        <v>31</v>
      </c>
      <c r="G1758" s="1" t="s">
        <v>32</v>
      </c>
      <c r="H1758" s="29" t="str">
        <f>_xlfn.XLOOKUP(B1758,[2]CALCULATION!$B:$B,[2]CALCULATION!$H:$H,"")</f>
        <v>ZTE</v>
      </c>
      <c r="I1758" s="100" t="s">
        <v>6098</v>
      </c>
      <c r="J1758" s="41" t="s">
        <v>5541</v>
      </c>
      <c r="K1758" s="41"/>
      <c r="L1758" s="41">
        <v>0</v>
      </c>
      <c r="M1758" s="41">
        <v>0</v>
      </c>
      <c r="N1758" s="41">
        <v>0</v>
      </c>
      <c r="O1758" s="41">
        <v>0</v>
      </c>
      <c r="P1758" s="41">
        <v>0</v>
      </c>
      <c r="Q1758" s="41">
        <v>0</v>
      </c>
      <c r="R1758" s="41">
        <v>0</v>
      </c>
      <c r="S1758" s="40" t="str" cm="1">
        <f t="array" ref="S1758">IFERROR(_xlfn.IFS(
U1758="MPR ISSUE","PDH",
U1758="BSS Hardware Issue","BSS",
U1758="Sites strategiques, MLL, Pylone, etc.","ENVTECH",
U1758="AKTIVCO DEFAUT GE &amp; POWER Cabinet","AKTIVCO",
U1758="AKTIVCO Coupure ENEO &amp; Baisse de tension","AKTIVCO GRID ONLY",
U1758="Coupure ENEO &amp; Baisse de tension","IHS GRID ONLY",
U1758="Defaut GE &amp; POWER Cabinet","IHS",
U1758="Sharing","Partners",
U1758="Sites strategiques &amp; DataCenter","SST &amp; DC",
U1758="Exclu","Exclu",
U1758="SAT","SAT",
U1758="SPARE-ISSUE","SPARE-ISSUE",
U1758="Fiber CAmtel","TRANS_FO_CAMTEL",
U1758="Fiber AOF","Fiber AOF",
U1758="Projet OCM (HUAWEI)","TRAVAUX-HUAWEI",
U1758="Projet OCM (NOKIA)","TRAVAUX-NOKIA",
U1758="ACCESS-ISSUE","ACCESS-ISSUE",
U1758="Projet OCM (ZTE, NOKIA, autres projets)","TRAVAUX OCM",
U1758="No root CAuse","No root cause",
U1758="ODU HS","PDH",
U1758="IP &amp; VLAN","PDH",
U1758="Warehouse HUAWEI","SPARE-ISSUE",
U1758="SPARE-HS","SPARE-ISSUE",
U1758="Power Telco","BSS",U1758="no impacts","no impacts"
),"")</f>
        <v/>
      </c>
      <c r="T1758" s="40" t="str" cm="1">
        <f t="array" ref="T1758">IFERROR(_xlfn.IFS(
U1758="MPR ISSUE","TX ISSUE",
U1758="BSS Hardware Issue","RAN ISSUE",
U1758="Sites strategiques, MLL, Pylone, etc.","ENVTECH",
U1758="AKTIVCO DEFAUT GE &amp; POWER Cabinet","POWER ISSUE",
U1758="AKTIVCO Coupure ENEO &amp; Baisse de tension","POWER ISSUE",
U1758="Coupure ENEO &amp; Baisse de tension","POWER ISSUE",
U1758="Defaut GE &amp; POWER Cabinet","POWER ISSUE",
U1758="Sharing","POWER ISSUE",
U1758="Sites strategiques &amp; DataCenter","POWER ISSUE",
U1758="Exclu","Exclu",
U1758="SAT","TX ISSUE",
U1758="SPARE-ISSUE","SPARE-ISSUE",
U1758="Fiber CAmtel","TX ISSUE",
U1758="Fiber AOF","TX ISSUE",
U1758="Projet OCM (HUAWEI)","TRAVAUX-HUAWEI",
U1758="Projet OCM (NOKIA)","TRAVAUX -NOKIA",
U1758="ACCESS-ISSUE","ACCESS-ISSUE",
U1758="Projet OCM (ZTE, NOKIA, autres projets)","TRAVAUX OCM",
U1758="No root CAuse","No root cause",
U1758="ODU HS","TX ISSUE",
U1758="IP &amp; VLAN","TX ISSUE",
U1758="Warehouse HUAWEI","SPARE-ISSUE",
U1758="SPARE-HS","SPARE-ISSUE",
U1758="Power Telco","RAN ISSUE",U1758="no impacts","no impacts"
),"")</f>
        <v/>
      </c>
      <c r="U1758" s="70"/>
      <c r="V1758" s="40" t="str" cm="1">
        <f t="array" ref="V1758">IFERROR(_xlfn.IFS(
U1758="MPR ISSUE","ACTIVE",
U1758="BSS Hardware Issue","ACTIVE",
U1758="Sites strategiques, MLL, Pylone, etc.","PASSIVE",
U1758="AKTIVCO DEFAUT GE &amp; POWER Cabinet","PASSIVE",
U1758="AKTIVCO Coupure ENEO &amp; Baisse de tension","PASSIVE",
U1758="Coupure ENEO &amp; Baisse de tension","PASSIVE",
U1758="Defaut GE &amp; POWER Cabinet","PASSIVE",
U1758="Sharing","PASSIVE",
U1758="Sites strategiques &amp; DataCenter","PASSIVE",
U1758="Exclu","Exclu",
U1758="SAT","ACTIVE",
U1758="SPARE-ISSUE","SPARE-ISSUE",
U1758="Fiber CAmtel","ACTIVE",
U1758="Fiber AOF","ACTIVE",
U1758="Projet OCM (HUAWEI)","PLANNED WORKS",
U1758="Projet OCM (NOKIA)","PLANNED WORKS",
U1758="ACCESS-ISSUE","ACCESS-ISSUE",
U1758="Projet OCM (ZTE, NOKIA, autres projets)","PLANNED WORKS",
U1758="No root CAuse","No root cause",
U1758="ODU HS","ACTIVE",
U1758="IP &amp; VLAN","ACTIVE",
U1758="Warehouse HUAWEI","SPARE-ISSUE",
U1758="SPARE-HS","SPARE-ISSUE",
U1758="Power Telco","ACTIVE", U1758="no impacts","no impacts"
),"")</f>
        <v/>
      </c>
      <c r="W1758" s="98"/>
      <c r="X1758" s="98"/>
      <c r="Y1758" s="98"/>
      <c r="Z1758" s="98"/>
      <c r="AA1758" s="98"/>
      <c r="AB1758" s="17" t="s">
        <v>5468</v>
      </c>
      <c r="AC1758" s="17"/>
      <c r="AD1758" s="9" t="s">
        <v>5468</v>
      </c>
      <c r="AE1758" s="7" t="s">
        <v>5468</v>
      </c>
      <c r="AF1758" s="6" t="s">
        <v>5468</v>
      </c>
      <c r="AG1758" s="7" t="s">
        <v>5468</v>
      </c>
      <c r="AH1758" s="3" t="s">
        <v>5468</v>
      </c>
      <c r="AI1758" s="18" t="s">
        <v>5468</v>
      </c>
      <c r="AJ1758" s="18" t="s">
        <v>5468</v>
      </c>
      <c r="AK1758" s="18" t="s">
        <v>5468</v>
      </c>
      <c r="AL1758" s="18" t="s">
        <v>5468</v>
      </c>
      <c r="AM1758" s="18" t="s">
        <v>5468</v>
      </c>
      <c r="AN1758" s="9" t="s">
        <v>5468</v>
      </c>
      <c r="AO1758" s="14"/>
      <c r="AP1758" s="14" t="s">
        <v>5468</v>
      </c>
      <c r="AQ1758" s="14" t="s">
        <v>5468</v>
      </c>
      <c r="AR1758" s="14" t="s">
        <v>5468</v>
      </c>
      <c r="AS1758" s="9" t="s">
        <v>5468</v>
      </c>
    </row>
    <row r="1759" spans="1:45" x14ac:dyDescent="0.3">
      <c r="A1759" s="1" t="s">
        <v>3492</v>
      </c>
      <c r="B1759" s="8" t="s">
        <v>3493</v>
      </c>
      <c r="C1759" s="3" t="str">
        <f>_xlfn.XLOOKUP(B1759,'[1]daily break down'!$D:$D,'[1]daily break down'!$E:$E,"")</f>
        <v>CENTRE</v>
      </c>
      <c r="D1759" s="1" t="s">
        <v>11</v>
      </c>
      <c r="E1759" s="1" t="s">
        <v>12</v>
      </c>
      <c r="F1759" s="3" t="s">
        <v>69</v>
      </c>
      <c r="G1759" s="1" t="s">
        <v>70</v>
      </c>
      <c r="H1759" s="29" t="str">
        <f>_xlfn.XLOOKUP(B1759,[2]CALCULATION!$B:$B,[2]CALCULATION!$H:$H,"")</f>
        <v>ZTE</v>
      </c>
      <c r="I1759" s="100" t="s">
        <v>6098</v>
      </c>
      <c r="J1759" s="41" t="s">
        <v>5541</v>
      </c>
      <c r="K1759" s="41"/>
      <c r="L1759" s="41">
        <v>0</v>
      </c>
      <c r="M1759" s="41">
        <v>0</v>
      </c>
      <c r="N1759" s="41">
        <v>0</v>
      </c>
      <c r="O1759" s="41">
        <v>0</v>
      </c>
      <c r="P1759" s="41">
        <v>0</v>
      </c>
      <c r="Q1759" s="41">
        <v>0</v>
      </c>
      <c r="R1759" s="41">
        <v>0</v>
      </c>
      <c r="S1759" s="40" t="str" cm="1">
        <f t="array" ref="S1759">IFERROR(_xlfn.IFS(
U1759="MPR ISSUE","PDH",
U1759="BSS Hardware Issue","BSS",
U1759="Sites strategiques, MLL, Pylone, etc.","ENVTECH",
U1759="AKTIVCO DEFAUT GE &amp; POWER Cabinet","AKTIVCO",
U1759="AKTIVCO Coupure ENEO &amp; Baisse de tension","AKTIVCO GRID ONLY",
U1759="Coupure ENEO &amp; Baisse de tension","IHS GRID ONLY",
U1759="Defaut GE &amp; POWER Cabinet","IHS",
U1759="Sharing","Partners",
U1759="Sites strategiques &amp; DataCenter","SST &amp; DC",
U1759="Exclu","Exclu",
U1759="SAT","SAT",
U1759="SPARE-ISSUE","SPARE-ISSUE",
U1759="Fiber CAmtel","TRANS_FO_CAMTEL",
U1759="Fiber AOF","Fiber AOF",
U1759="Projet OCM (HUAWEI)","TRAVAUX-HUAWEI",
U1759="Projet OCM (NOKIA)","TRAVAUX-NOKIA",
U1759="ACCESS-ISSUE","ACCESS-ISSUE",
U1759="Projet OCM (ZTE, NOKIA, autres projets)","TRAVAUX OCM",
U1759="No root CAuse","No root cause",
U1759="ODU HS","PDH",
U1759="IP &amp; VLAN","PDH",
U1759="Warehouse HUAWEI","SPARE-ISSUE",
U1759="SPARE-HS","SPARE-ISSUE",
U1759="Power Telco","BSS",U1759="no impacts","no impacts"
),"")</f>
        <v/>
      </c>
      <c r="T1759" s="40" t="str" cm="1">
        <f t="array" ref="T1759">IFERROR(_xlfn.IFS(
U1759="MPR ISSUE","TX ISSUE",
U1759="BSS Hardware Issue","RAN ISSUE",
U1759="Sites strategiques, MLL, Pylone, etc.","ENVTECH",
U1759="AKTIVCO DEFAUT GE &amp; POWER Cabinet","POWER ISSUE",
U1759="AKTIVCO Coupure ENEO &amp; Baisse de tension","POWER ISSUE",
U1759="Coupure ENEO &amp; Baisse de tension","POWER ISSUE",
U1759="Defaut GE &amp; POWER Cabinet","POWER ISSUE",
U1759="Sharing","POWER ISSUE",
U1759="Sites strategiques &amp; DataCenter","POWER ISSUE",
U1759="Exclu","Exclu",
U1759="SAT","TX ISSUE",
U1759="SPARE-ISSUE","SPARE-ISSUE",
U1759="Fiber CAmtel","TX ISSUE",
U1759="Fiber AOF","TX ISSUE",
U1759="Projet OCM (HUAWEI)","TRAVAUX-HUAWEI",
U1759="Projet OCM (NOKIA)","TRAVAUX -NOKIA",
U1759="ACCESS-ISSUE","ACCESS-ISSUE",
U1759="Projet OCM (ZTE, NOKIA, autres projets)","TRAVAUX OCM",
U1759="No root CAuse","No root cause",
U1759="ODU HS","TX ISSUE",
U1759="IP &amp; VLAN","TX ISSUE",
U1759="Warehouse HUAWEI","SPARE-ISSUE",
U1759="SPARE-HS","SPARE-ISSUE",
U1759="Power Telco","RAN ISSUE",U1759="no impacts","no impacts"
),"")</f>
        <v/>
      </c>
      <c r="U1759" s="70"/>
      <c r="V1759" s="40" t="str" cm="1">
        <f t="array" ref="V1759">IFERROR(_xlfn.IFS(
U1759="MPR ISSUE","ACTIVE",
U1759="BSS Hardware Issue","ACTIVE",
U1759="Sites strategiques, MLL, Pylone, etc.","PASSIVE",
U1759="AKTIVCO DEFAUT GE &amp; POWER Cabinet","PASSIVE",
U1759="AKTIVCO Coupure ENEO &amp; Baisse de tension","PASSIVE",
U1759="Coupure ENEO &amp; Baisse de tension","PASSIVE",
U1759="Defaut GE &amp; POWER Cabinet","PASSIVE",
U1759="Sharing","PASSIVE",
U1759="Sites strategiques &amp; DataCenter","PASSIVE",
U1759="Exclu","Exclu",
U1759="SAT","ACTIVE",
U1759="SPARE-ISSUE","SPARE-ISSUE",
U1759="Fiber CAmtel","ACTIVE",
U1759="Fiber AOF","ACTIVE",
U1759="Projet OCM (HUAWEI)","PLANNED WORKS",
U1759="Projet OCM (NOKIA)","PLANNED WORKS",
U1759="ACCESS-ISSUE","ACCESS-ISSUE",
U1759="Projet OCM (ZTE, NOKIA, autres projets)","PLANNED WORKS",
U1759="No root CAuse","No root cause",
U1759="ODU HS","ACTIVE",
U1759="IP &amp; VLAN","ACTIVE",
U1759="Warehouse HUAWEI","SPARE-ISSUE",
U1759="SPARE-HS","SPARE-ISSUE",
U1759="Power Telco","ACTIVE", U1759="no impacts","no impacts"
),"")</f>
        <v/>
      </c>
      <c r="W1759" s="98"/>
      <c r="X1759" s="98"/>
      <c r="Y1759" s="98"/>
      <c r="Z1759" s="98"/>
      <c r="AA1759" s="98"/>
      <c r="AB1759" s="17" t="s">
        <v>5468</v>
      </c>
      <c r="AC1759" s="17"/>
      <c r="AD1759" s="9" t="s">
        <v>5468</v>
      </c>
      <c r="AE1759" s="7" t="s">
        <v>5468</v>
      </c>
      <c r="AF1759" s="6" t="s">
        <v>5468</v>
      </c>
      <c r="AG1759" s="7" t="s">
        <v>5468</v>
      </c>
      <c r="AH1759" s="3" t="s">
        <v>5468</v>
      </c>
      <c r="AI1759" s="18" t="s">
        <v>5468</v>
      </c>
      <c r="AJ1759" s="18" t="s">
        <v>5468</v>
      </c>
      <c r="AK1759" s="18" t="s">
        <v>5468</v>
      </c>
      <c r="AL1759" s="18" t="s">
        <v>5468</v>
      </c>
      <c r="AM1759" s="18" t="s">
        <v>5468</v>
      </c>
      <c r="AN1759" s="9" t="s">
        <v>5468</v>
      </c>
      <c r="AO1759" s="14"/>
      <c r="AP1759" s="14" t="s">
        <v>5468</v>
      </c>
      <c r="AQ1759" s="14" t="s">
        <v>5468</v>
      </c>
      <c r="AR1759" s="14" t="s">
        <v>5468</v>
      </c>
      <c r="AS1759" s="9" t="s">
        <v>5468</v>
      </c>
    </row>
    <row r="1760" spans="1:45" x14ac:dyDescent="0.3">
      <c r="A1760" s="1" t="s">
        <v>4333</v>
      </c>
      <c r="B1760" s="8" t="s">
        <v>4334</v>
      </c>
      <c r="C1760" s="3" t="str">
        <f>_xlfn.XLOOKUP(B1760,'[1]daily break down'!$D:$D,'[1]daily break down'!$E:$E,"")</f>
        <v>CENTRE</v>
      </c>
      <c r="D1760" s="1" t="s">
        <v>11</v>
      </c>
      <c r="E1760" s="1" t="s">
        <v>12</v>
      </c>
      <c r="F1760" s="3" t="s">
        <v>69</v>
      </c>
      <c r="G1760" s="1" t="s">
        <v>70</v>
      </c>
      <c r="H1760" s="29" t="str">
        <f>_xlfn.XLOOKUP(B1760,[2]CALCULATION!$B:$B,[2]CALCULATION!$H:$H,"")</f>
        <v>ZTE</v>
      </c>
      <c r="I1760" s="100" t="s">
        <v>6098</v>
      </c>
      <c r="J1760" s="41" t="s">
        <v>5541</v>
      </c>
      <c r="K1760" s="41"/>
      <c r="L1760" s="41">
        <v>0</v>
      </c>
      <c r="M1760" s="41">
        <v>0</v>
      </c>
      <c r="N1760" s="41">
        <v>0</v>
      </c>
      <c r="O1760" s="41">
        <v>0</v>
      </c>
      <c r="P1760" s="41">
        <v>0</v>
      </c>
      <c r="Q1760" s="41">
        <v>0</v>
      </c>
      <c r="R1760" s="41">
        <v>0</v>
      </c>
      <c r="S1760" s="40" t="str" cm="1">
        <f t="array" ref="S1760">IFERROR(_xlfn.IFS(
U1760="MPR ISSUE","PDH",
U1760="BSS Hardware Issue","BSS",
U1760="Sites strategiques, MLL, Pylone, etc.","ENVTECH",
U1760="AKTIVCO DEFAUT GE &amp; POWER Cabinet","AKTIVCO",
U1760="AKTIVCO Coupure ENEO &amp; Baisse de tension","AKTIVCO GRID ONLY",
U1760="Coupure ENEO &amp; Baisse de tension","IHS GRID ONLY",
U1760="Defaut GE &amp; POWER Cabinet","IHS",
U1760="Sharing","Partners",
U1760="Sites strategiques &amp; DataCenter","SST &amp; DC",
U1760="Exclu","Exclu",
U1760="SAT","SAT",
U1760="SPARE-ISSUE","SPARE-ISSUE",
U1760="Fiber CAmtel","TRANS_FO_CAMTEL",
U1760="Fiber AOF","Fiber AOF",
U1760="Projet OCM (HUAWEI)","TRAVAUX-HUAWEI",
U1760="Projet OCM (NOKIA)","TRAVAUX-NOKIA",
U1760="ACCESS-ISSUE","ACCESS-ISSUE",
U1760="Projet OCM (ZTE, NOKIA, autres projets)","TRAVAUX OCM",
U1760="No root CAuse","No root cause",
U1760="ODU HS","PDH",
U1760="IP &amp; VLAN","PDH",
U1760="Warehouse HUAWEI","SPARE-ISSUE",
U1760="SPARE-HS","SPARE-ISSUE",
U1760="Power Telco","BSS",U1760="no impacts","no impacts"
),"")</f>
        <v/>
      </c>
      <c r="T1760" s="40" t="str" cm="1">
        <f t="array" ref="T1760">IFERROR(_xlfn.IFS(
U1760="MPR ISSUE","TX ISSUE",
U1760="BSS Hardware Issue","RAN ISSUE",
U1760="Sites strategiques, MLL, Pylone, etc.","ENVTECH",
U1760="AKTIVCO DEFAUT GE &amp; POWER Cabinet","POWER ISSUE",
U1760="AKTIVCO Coupure ENEO &amp; Baisse de tension","POWER ISSUE",
U1760="Coupure ENEO &amp; Baisse de tension","POWER ISSUE",
U1760="Defaut GE &amp; POWER Cabinet","POWER ISSUE",
U1760="Sharing","POWER ISSUE",
U1760="Sites strategiques &amp; DataCenter","POWER ISSUE",
U1760="Exclu","Exclu",
U1760="SAT","TX ISSUE",
U1760="SPARE-ISSUE","SPARE-ISSUE",
U1760="Fiber CAmtel","TX ISSUE",
U1760="Fiber AOF","TX ISSUE",
U1760="Projet OCM (HUAWEI)","TRAVAUX-HUAWEI",
U1760="Projet OCM (NOKIA)","TRAVAUX -NOKIA",
U1760="ACCESS-ISSUE","ACCESS-ISSUE",
U1760="Projet OCM (ZTE, NOKIA, autres projets)","TRAVAUX OCM",
U1760="No root CAuse","No root cause",
U1760="ODU HS","TX ISSUE",
U1760="IP &amp; VLAN","TX ISSUE",
U1760="Warehouse HUAWEI","SPARE-ISSUE",
U1760="SPARE-HS","SPARE-ISSUE",
U1760="Power Telco","RAN ISSUE",U1760="no impacts","no impacts"
),"")</f>
        <v/>
      </c>
      <c r="U1760" s="70"/>
      <c r="V1760" s="40" t="str" cm="1">
        <f t="array" ref="V1760">IFERROR(_xlfn.IFS(
U1760="MPR ISSUE","ACTIVE",
U1760="BSS Hardware Issue","ACTIVE",
U1760="Sites strategiques, MLL, Pylone, etc.","PASSIVE",
U1760="AKTIVCO DEFAUT GE &amp; POWER Cabinet","PASSIVE",
U1760="AKTIVCO Coupure ENEO &amp; Baisse de tension","PASSIVE",
U1760="Coupure ENEO &amp; Baisse de tension","PASSIVE",
U1760="Defaut GE &amp; POWER Cabinet","PASSIVE",
U1760="Sharing","PASSIVE",
U1760="Sites strategiques &amp; DataCenter","PASSIVE",
U1760="Exclu","Exclu",
U1760="SAT","ACTIVE",
U1760="SPARE-ISSUE","SPARE-ISSUE",
U1760="Fiber CAmtel","ACTIVE",
U1760="Fiber AOF","ACTIVE",
U1760="Projet OCM (HUAWEI)","PLANNED WORKS",
U1760="Projet OCM (NOKIA)","PLANNED WORKS",
U1760="ACCESS-ISSUE","ACCESS-ISSUE",
U1760="Projet OCM (ZTE, NOKIA, autres projets)","PLANNED WORKS",
U1760="No root CAuse","No root cause",
U1760="ODU HS","ACTIVE",
U1760="IP &amp; VLAN","ACTIVE",
U1760="Warehouse HUAWEI","SPARE-ISSUE",
U1760="SPARE-HS","SPARE-ISSUE",
U1760="Power Telco","ACTIVE", U1760="no impacts","no impacts"
),"")</f>
        <v/>
      </c>
      <c r="W1760" s="98"/>
      <c r="X1760" s="98"/>
      <c r="Y1760" s="98"/>
      <c r="Z1760" s="98"/>
      <c r="AA1760" s="98"/>
      <c r="AB1760" s="17" t="s">
        <v>5468</v>
      </c>
      <c r="AC1760" s="17"/>
      <c r="AD1760" s="9" t="s">
        <v>5468</v>
      </c>
      <c r="AE1760" s="7" t="s">
        <v>5468</v>
      </c>
      <c r="AF1760" s="6" t="s">
        <v>5468</v>
      </c>
      <c r="AG1760" s="7" t="s">
        <v>5468</v>
      </c>
      <c r="AH1760" s="3" t="s">
        <v>5468</v>
      </c>
      <c r="AI1760" s="18" t="s">
        <v>5468</v>
      </c>
      <c r="AJ1760" s="18" t="s">
        <v>5468</v>
      </c>
      <c r="AK1760" s="18" t="s">
        <v>5468</v>
      </c>
      <c r="AL1760" s="18" t="s">
        <v>5468</v>
      </c>
      <c r="AM1760" s="18" t="s">
        <v>5468</v>
      </c>
      <c r="AN1760" s="9" t="s">
        <v>5468</v>
      </c>
      <c r="AO1760" s="14"/>
      <c r="AP1760" s="14" t="s">
        <v>5468</v>
      </c>
      <c r="AQ1760" s="14" t="s">
        <v>5468</v>
      </c>
      <c r="AR1760" s="14" t="s">
        <v>5468</v>
      </c>
      <c r="AS1760" s="9" t="s">
        <v>5468</v>
      </c>
    </row>
    <row r="1761" spans="1:45" x14ac:dyDescent="0.3">
      <c r="A1761" s="1" t="s">
        <v>3418</v>
      </c>
      <c r="B1761" s="8" t="s">
        <v>3419</v>
      </c>
      <c r="C1761" s="3" t="str">
        <f>_xlfn.XLOOKUP(B1761,'[1]daily break down'!$D:$D,'[1]daily break down'!$E:$E,"")</f>
        <v>CENTRE</v>
      </c>
      <c r="D1761" s="1" t="s">
        <v>11</v>
      </c>
      <c r="E1761" s="1" t="s">
        <v>12</v>
      </c>
      <c r="F1761" s="3" t="s">
        <v>69</v>
      </c>
      <c r="G1761" s="1" t="s">
        <v>70</v>
      </c>
      <c r="H1761" s="29" t="str">
        <f>_xlfn.XLOOKUP(B1761,[2]CALCULATION!$B:$B,[2]CALCULATION!$H:$H,"")</f>
        <v>ZTE</v>
      </c>
      <c r="I1761" s="100" t="s">
        <v>6098</v>
      </c>
      <c r="J1761" s="41" t="s">
        <v>5541</v>
      </c>
      <c r="K1761" s="41"/>
      <c r="L1761" s="41">
        <v>0</v>
      </c>
      <c r="M1761" s="41">
        <v>0</v>
      </c>
      <c r="N1761" s="41">
        <v>0</v>
      </c>
      <c r="O1761" s="41">
        <v>0</v>
      </c>
      <c r="P1761" s="41">
        <v>0</v>
      </c>
      <c r="Q1761" s="41">
        <v>0</v>
      </c>
      <c r="R1761" s="41">
        <v>0</v>
      </c>
      <c r="S1761" s="40" t="str" cm="1">
        <f t="array" ref="S1761">IFERROR(_xlfn.IFS(
U1761="MPR ISSUE","PDH",
U1761="BSS Hardware Issue","BSS",
U1761="Sites strategiques, MLL, Pylone, etc.","ENVTECH",
U1761="AKTIVCO DEFAUT GE &amp; POWER Cabinet","AKTIVCO",
U1761="AKTIVCO Coupure ENEO &amp; Baisse de tension","AKTIVCO GRID ONLY",
U1761="Coupure ENEO &amp; Baisse de tension","IHS GRID ONLY",
U1761="Defaut GE &amp; POWER Cabinet","IHS",
U1761="Sharing","Partners",
U1761="Sites strategiques &amp; DataCenter","SST &amp; DC",
U1761="Exclu","Exclu",
U1761="SAT","SAT",
U1761="SPARE-ISSUE","SPARE-ISSUE",
U1761="Fiber CAmtel","TRANS_FO_CAMTEL",
U1761="Fiber AOF","Fiber AOF",
U1761="Projet OCM (HUAWEI)","TRAVAUX-HUAWEI",
U1761="Projet OCM (NOKIA)","TRAVAUX-NOKIA",
U1761="ACCESS-ISSUE","ACCESS-ISSUE",
U1761="Projet OCM (ZTE, NOKIA, autres projets)","TRAVAUX OCM",
U1761="No root CAuse","No root cause",
U1761="ODU HS","PDH",
U1761="IP &amp; VLAN","PDH",
U1761="Warehouse HUAWEI","SPARE-ISSUE",
U1761="SPARE-HS","SPARE-ISSUE",
U1761="Power Telco","BSS",U1761="no impacts","no impacts"
),"")</f>
        <v/>
      </c>
      <c r="T1761" s="40" t="str" cm="1">
        <f t="array" ref="T1761">IFERROR(_xlfn.IFS(
U1761="MPR ISSUE","TX ISSUE",
U1761="BSS Hardware Issue","RAN ISSUE",
U1761="Sites strategiques, MLL, Pylone, etc.","ENVTECH",
U1761="AKTIVCO DEFAUT GE &amp; POWER Cabinet","POWER ISSUE",
U1761="AKTIVCO Coupure ENEO &amp; Baisse de tension","POWER ISSUE",
U1761="Coupure ENEO &amp; Baisse de tension","POWER ISSUE",
U1761="Defaut GE &amp; POWER Cabinet","POWER ISSUE",
U1761="Sharing","POWER ISSUE",
U1761="Sites strategiques &amp; DataCenter","POWER ISSUE",
U1761="Exclu","Exclu",
U1761="SAT","TX ISSUE",
U1761="SPARE-ISSUE","SPARE-ISSUE",
U1761="Fiber CAmtel","TX ISSUE",
U1761="Fiber AOF","TX ISSUE",
U1761="Projet OCM (HUAWEI)","TRAVAUX-HUAWEI",
U1761="Projet OCM (NOKIA)","TRAVAUX -NOKIA",
U1761="ACCESS-ISSUE","ACCESS-ISSUE",
U1761="Projet OCM (ZTE, NOKIA, autres projets)","TRAVAUX OCM",
U1761="No root CAuse","No root cause",
U1761="ODU HS","TX ISSUE",
U1761="IP &amp; VLAN","TX ISSUE",
U1761="Warehouse HUAWEI","SPARE-ISSUE",
U1761="SPARE-HS","SPARE-ISSUE",
U1761="Power Telco","RAN ISSUE",U1761="no impacts","no impacts"
),"")</f>
        <v/>
      </c>
      <c r="U1761" s="70"/>
      <c r="V1761" s="40" t="str" cm="1">
        <f t="array" ref="V1761">IFERROR(_xlfn.IFS(
U1761="MPR ISSUE","ACTIVE",
U1761="BSS Hardware Issue","ACTIVE",
U1761="Sites strategiques, MLL, Pylone, etc.","PASSIVE",
U1761="AKTIVCO DEFAUT GE &amp; POWER Cabinet","PASSIVE",
U1761="AKTIVCO Coupure ENEO &amp; Baisse de tension","PASSIVE",
U1761="Coupure ENEO &amp; Baisse de tension","PASSIVE",
U1761="Defaut GE &amp; POWER Cabinet","PASSIVE",
U1761="Sharing","PASSIVE",
U1761="Sites strategiques &amp; DataCenter","PASSIVE",
U1761="Exclu","Exclu",
U1761="SAT","ACTIVE",
U1761="SPARE-ISSUE","SPARE-ISSUE",
U1761="Fiber CAmtel","ACTIVE",
U1761="Fiber AOF","ACTIVE",
U1761="Projet OCM (HUAWEI)","PLANNED WORKS",
U1761="Projet OCM (NOKIA)","PLANNED WORKS",
U1761="ACCESS-ISSUE","ACCESS-ISSUE",
U1761="Projet OCM (ZTE, NOKIA, autres projets)","PLANNED WORKS",
U1761="No root CAuse","No root cause",
U1761="ODU HS","ACTIVE",
U1761="IP &amp; VLAN","ACTIVE",
U1761="Warehouse HUAWEI","SPARE-ISSUE",
U1761="SPARE-HS","SPARE-ISSUE",
U1761="Power Telco","ACTIVE", U1761="no impacts","no impacts"
),"")</f>
        <v/>
      </c>
      <c r="W1761" s="98"/>
      <c r="X1761" s="98"/>
      <c r="Y1761" s="98"/>
      <c r="Z1761" s="98"/>
      <c r="AA1761" s="98"/>
      <c r="AB1761" s="17" t="s">
        <v>5468</v>
      </c>
      <c r="AC1761" s="17"/>
      <c r="AD1761" s="9" t="s">
        <v>5468</v>
      </c>
      <c r="AE1761" s="7" t="s">
        <v>5468</v>
      </c>
      <c r="AF1761" s="6" t="s">
        <v>5468</v>
      </c>
      <c r="AG1761" s="7" t="s">
        <v>5468</v>
      </c>
      <c r="AH1761" s="3" t="s">
        <v>5468</v>
      </c>
      <c r="AI1761" s="18" t="s">
        <v>5468</v>
      </c>
      <c r="AJ1761" s="18" t="s">
        <v>5468</v>
      </c>
      <c r="AK1761" s="18" t="s">
        <v>5468</v>
      </c>
      <c r="AL1761" s="18" t="s">
        <v>5468</v>
      </c>
      <c r="AM1761" s="18" t="s">
        <v>5468</v>
      </c>
      <c r="AN1761" s="9" t="s">
        <v>5468</v>
      </c>
      <c r="AO1761" s="14"/>
      <c r="AP1761" s="14" t="s">
        <v>5468</v>
      </c>
      <c r="AQ1761" s="14" t="s">
        <v>5468</v>
      </c>
      <c r="AR1761" s="14" t="s">
        <v>5468</v>
      </c>
      <c r="AS1761" s="9" t="s">
        <v>5468</v>
      </c>
    </row>
    <row r="1762" spans="1:45" x14ac:dyDescent="0.3">
      <c r="A1762" s="1" t="s">
        <v>3252</v>
      </c>
      <c r="B1762" s="8" t="s">
        <v>3253</v>
      </c>
      <c r="C1762" s="3" t="str">
        <f>_xlfn.XLOOKUP(B1762,'[1]daily break down'!$D:$D,'[1]daily break down'!$E:$E,"")</f>
        <v>Douala</v>
      </c>
      <c r="D1762" s="1" t="s">
        <v>11</v>
      </c>
      <c r="E1762" s="1" t="s">
        <v>12</v>
      </c>
      <c r="F1762" s="3" t="s">
        <v>31</v>
      </c>
      <c r="G1762" s="1" t="s">
        <v>32</v>
      </c>
      <c r="H1762" s="29" t="str">
        <f>_xlfn.XLOOKUP(B1762,[2]CALCULATION!$B:$B,[2]CALCULATION!$H:$H,"")</f>
        <v>ZTE</v>
      </c>
      <c r="I1762" s="100" t="s">
        <v>6098</v>
      </c>
      <c r="J1762" s="41" t="s">
        <v>5541</v>
      </c>
      <c r="K1762" s="41"/>
      <c r="L1762" s="41">
        <v>0</v>
      </c>
      <c r="M1762" s="41">
        <v>0</v>
      </c>
      <c r="N1762" s="41">
        <v>0</v>
      </c>
      <c r="O1762" s="41">
        <v>0</v>
      </c>
      <c r="P1762" s="41">
        <v>2.0000791877477275</v>
      </c>
      <c r="Q1762" s="41">
        <v>0</v>
      </c>
      <c r="R1762" s="41">
        <v>1.7835078317394704E-3</v>
      </c>
      <c r="S1762" s="40" t="str" cm="1">
        <f t="array" ref="S1762">IFERROR(_xlfn.IFS(
U1762="MPR ISSUE","PDH",
U1762="BSS Hardware Issue","BSS",
U1762="Sites strategiques, MLL, Pylone, etc.","ENVTECH",
U1762="AKTIVCO DEFAUT GE &amp; POWER Cabinet","AKTIVCO",
U1762="AKTIVCO Coupure ENEO &amp; Baisse de tension","AKTIVCO GRID ONLY",
U1762="Coupure ENEO &amp; Baisse de tension","IHS GRID ONLY",
U1762="Defaut GE &amp; POWER Cabinet","IHS",
U1762="Sharing","Partners",
U1762="Sites strategiques &amp; DataCenter","SST &amp; DC",
U1762="Exclu","Exclu",
U1762="SAT","SAT",
U1762="SPARE-ISSUE","SPARE-ISSUE",
U1762="Fiber CAmtel","TRANS_FO_CAMTEL",
U1762="Fiber AOF","Fiber AOF",
U1762="Projet OCM (HUAWEI)","TRAVAUX-HUAWEI",
U1762="Projet OCM (NOKIA)","TRAVAUX-NOKIA",
U1762="ACCESS-ISSUE","ACCESS-ISSUE",
U1762="Projet OCM (ZTE, NOKIA, autres projets)","TRAVAUX OCM",
U1762="No root CAuse","No root cause",
U1762="ODU HS","PDH",
U1762="IP &amp; VLAN","PDH",
U1762="Warehouse HUAWEI","SPARE-ISSUE",
U1762="SPARE-HS","SPARE-ISSUE",
U1762="Power Telco","BSS",U1762="no impacts","no impacts"
),"")</f>
        <v/>
      </c>
      <c r="T1762" s="40" t="str" cm="1">
        <f t="array" ref="T1762">IFERROR(_xlfn.IFS(
U1762="MPR ISSUE","TX ISSUE",
U1762="BSS Hardware Issue","RAN ISSUE",
U1762="Sites strategiques, MLL, Pylone, etc.","ENVTECH",
U1762="AKTIVCO DEFAUT GE &amp; POWER Cabinet","POWER ISSUE",
U1762="AKTIVCO Coupure ENEO &amp; Baisse de tension","POWER ISSUE",
U1762="Coupure ENEO &amp; Baisse de tension","POWER ISSUE",
U1762="Defaut GE &amp; POWER Cabinet","POWER ISSUE",
U1762="Sharing","POWER ISSUE",
U1762="Sites strategiques &amp; DataCenter","POWER ISSUE",
U1762="Exclu","Exclu",
U1762="SAT","TX ISSUE",
U1762="SPARE-ISSUE","SPARE-ISSUE",
U1762="Fiber CAmtel","TX ISSUE",
U1762="Fiber AOF","TX ISSUE",
U1762="Projet OCM (HUAWEI)","TRAVAUX-HUAWEI",
U1762="Projet OCM (NOKIA)","TRAVAUX -NOKIA",
U1762="ACCESS-ISSUE","ACCESS-ISSUE",
U1762="Projet OCM (ZTE, NOKIA, autres projets)","TRAVAUX OCM",
U1762="No root CAuse","No root cause",
U1762="ODU HS","TX ISSUE",
U1762="IP &amp; VLAN","TX ISSUE",
U1762="Warehouse HUAWEI","SPARE-ISSUE",
U1762="SPARE-HS","SPARE-ISSUE",
U1762="Power Telco","RAN ISSUE",U1762="no impacts","no impacts"
),"")</f>
        <v/>
      </c>
      <c r="U1762" s="70"/>
      <c r="V1762" s="40" t="str" cm="1">
        <f t="array" ref="V1762">IFERROR(_xlfn.IFS(
U1762="MPR ISSUE","ACTIVE",
U1762="BSS Hardware Issue","ACTIVE",
U1762="Sites strategiques, MLL, Pylone, etc.","PASSIVE",
U1762="AKTIVCO DEFAUT GE &amp; POWER Cabinet","PASSIVE",
U1762="AKTIVCO Coupure ENEO &amp; Baisse de tension","PASSIVE",
U1762="Coupure ENEO &amp; Baisse de tension","PASSIVE",
U1762="Defaut GE &amp; POWER Cabinet","PASSIVE",
U1762="Sharing","PASSIVE",
U1762="Sites strategiques &amp; DataCenter","PASSIVE",
U1762="Exclu","Exclu",
U1762="SAT","ACTIVE",
U1762="SPARE-ISSUE","SPARE-ISSUE",
U1762="Fiber CAmtel","ACTIVE",
U1762="Fiber AOF","ACTIVE",
U1762="Projet OCM (HUAWEI)","PLANNED WORKS",
U1762="Projet OCM (NOKIA)","PLANNED WORKS",
U1762="ACCESS-ISSUE","ACCESS-ISSUE",
U1762="Projet OCM (ZTE, NOKIA, autres projets)","PLANNED WORKS",
U1762="No root CAuse","No root cause",
U1762="ODU HS","ACTIVE",
U1762="IP &amp; VLAN","ACTIVE",
U1762="Warehouse HUAWEI","SPARE-ISSUE",
U1762="SPARE-HS","SPARE-ISSUE",
U1762="Power Telco","ACTIVE", U1762="no impacts","no impacts"
),"")</f>
        <v/>
      </c>
      <c r="W1762" s="98"/>
      <c r="X1762" s="98"/>
      <c r="Y1762" s="98"/>
      <c r="Z1762" s="98"/>
      <c r="AA1762" s="98"/>
      <c r="AB1762" s="17" t="s">
        <v>5468</v>
      </c>
      <c r="AC1762" s="17"/>
      <c r="AD1762" s="9" t="s">
        <v>5468</v>
      </c>
      <c r="AE1762" s="7" t="s">
        <v>5468</v>
      </c>
      <c r="AF1762" s="6" t="s">
        <v>5468</v>
      </c>
      <c r="AG1762" s="7" t="s">
        <v>5468</v>
      </c>
      <c r="AH1762" s="3" t="s">
        <v>5468</v>
      </c>
      <c r="AI1762" s="18" t="s">
        <v>5468</v>
      </c>
      <c r="AJ1762" s="18" t="s">
        <v>5468</v>
      </c>
      <c r="AK1762" s="18" t="s">
        <v>5468</v>
      </c>
      <c r="AL1762" s="18" t="s">
        <v>5468</v>
      </c>
      <c r="AM1762" s="18" t="s">
        <v>5468</v>
      </c>
      <c r="AN1762" s="9" t="s">
        <v>5468</v>
      </c>
      <c r="AO1762" s="14"/>
      <c r="AP1762" s="14" t="s">
        <v>5468</v>
      </c>
      <c r="AQ1762" s="14" t="s">
        <v>5468</v>
      </c>
      <c r="AR1762" s="14" t="s">
        <v>5468</v>
      </c>
      <c r="AS1762" s="9" t="s">
        <v>5468</v>
      </c>
    </row>
    <row r="1763" spans="1:45" x14ac:dyDescent="0.3">
      <c r="A1763" s="1" t="s">
        <v>3234</v>
      </c>
      <c r="B1763" s="8" t="s">
        <v>3235</v>
      </c>
      <c r="C1763" s="3" t="str">
        <f>_xlfn.XLOOKUP(B1763,'[1]daily break down'!$D:$D,'[1]daily break down'!$E:$E,"")</f>
        <v>Douala</v>
      </c>
      <c r="D1763" s="1" t="s">
        <v>11</v>
      </c>
      <c r="E1763" s="1" t="s">
        <v>12</v>
      </c>
      <c r="F1763" s="3" t="s">
        <v>31</v>
      </c>
      <c r="G1763" s="1" t="s">
        <v>32</v>
      </c>
      <c r="H1763" s="29" t="str">
        <f>_xlfn.XLOOKUP(B1763,[2]CALCULATION!$B:$B,[2]CALCULATION!$H:$H,"")</f>
        <v>ZTE</v>
      </c>
      <c r="I1763" s="100" t="s">
        <v>6098</v>
      </c>
      <c r="J1763" s="41" t="s">
        <v>5541</v>
      </c>
      <c r="K1763" s="41"/>
      <c r="L1763" s="41">
        <v>0</v>
      </c>
      <c r="M1763" s="41">
        <v>0</v>
      </c>
      <c r="N1763" s="41">
        <v>0</v>
      </c>
      <c r="O1763" s="41">
        <v>0</v>
      </c>
      <c r="P1763" s="41">
        <v>0</v>
      </c>
      <c r="Q1763" s="41">
        <v>0</v>
      </c>
      <c r="R1763" s="41">
        <v>0</v>
      </c>
      <c r="S1763" s="40" t="str" cm="1">
        <f t="array" ref="S1763">IFERROR(_xlfn.IFS(
U1763="MPR ISSUE","PDH",
U1763="BSS Hardware Issue","BSS",
U1763="Sites strategiques, MLL, Pylone, etc.","ENVTECH",
U1763="AKTIVCO DEFAUT GE &amp; POWER Cabinet","AKTIVCO",
U1763="AKTIVCO Coupure ENEO &amp; Baisse de tension","AKTIVCO GRID ONLY",
U1763="Coupure ENEO &amp; Baisse de tension","IHS GRID ONLY",
U1763="Defaut GE &amp; POWER Cabinet","IHS",
U1763="Sharing","Partners",
U1763="Sites strategiques &amp; DataCenter","SST &amp; DC",
U1763="Exclu","Exclu",
U1763="SAT","SAT",
U1763="SPARE-ISSUE","SPARE-ISSUE",
U1763="Fiber CAmtel","TRANS_FO_CAMTEL",
U1763="Fiber AOF","Fiber AOF",
U1763="Projet OCM (HUAWEI)","TRAVAUX-HUAWEI",
U1763="Projet OCM (NOKIA)","TRAVAUX-NOKIA",
U1763="ACCESS-ISSUE","ACCESS-ISSUE",
U1763="Projet OCM (ZTE, NOKIA, autres projets)","TRAVAUX OCM",
U1763="No root CAuse","No root cause",
U1763="ODU HS","PDH",
U1763="IP &amp; VLAN","PDH",
U1763="Warehouse HUAWEI","SPARE-ISSUE",
U1763="SPARE-HS","SPARE-ISSUE",
U1763="Power Telco","BSS",U1763="no impacts","no impacts"
),"")</f>
        <v/>
      </c>
      <c r="T1763" s="40" t="str" cm="1">
        <f t="array" ref="T1763">IFERROR(_xlfn.IFS(
U1763="MPR ISSUE","TX ISSUE",
U1763="BSS Hardware Issue","RAN ISSUE",
U1763="Sites strategiques, MLL, Pylone, etc.","ENVTECH",
U1763="AKTIVCO DEFAUT GE &amp; POWER Cabinet","POWER ISSUE",
U1763="AKTIVCO Coupure ENEO &amp; Baisse de tension","POWER ISSUE",
U1763="Coupure ENEO &amp; Baisse de tension","POWER ISSUE",
U1763="Defaut GE &amp; POWER Cabinet","POWER ISSUE",
U1763="Sharing","POWER ISSUE",
U1763="Sites strategiques &amp; DataCenter","POWER ISSUE",
U1763="Exclu","Exclu",
U1763="SAT","TX ISSUE",
U1763="SPARE-ISSUE","SPARE-ISSUE",
U1763="Fiber CAmtel","TX ISSUE",
U1763="Fiber AOF","TX ISSUE",
U1763="Projet OCM (HUAWEI)","TRAVAUX-HUAWEI",
U1763="Projet OCM (NOKIA)","TRAVAUX -NOKIA",
U1763="ACCESS-ISSUE","ACCESS-ISSUE",
U1763="Projet OCM (ZTE, NOKIA, autres projets)","TRAVAUX OCM",
U1763="No root CAuse","No root cause",
U1763="ODU HS","TX ISSUE",
U1763="IP &amp; VLAN","TX ISSUE",
U1763="Warehouse HUAWEI","SPARE-ISSUE",
U1763="SPARE-HS","SPARE-ISSUE",
U1763="Power Telco","RAN ISSUE",U1763="no impacts","no impacts"
),"")</f>
        <v/>
      </c>
      <c r="U1763" s="70"/>
      <c r="V1763" s="40" t="str" cm="1">
        <f t="array" ref="V1763">IFERROR(_xlfn.IFS(
U1763="MPR ISSUE","ACTIVE",
U1763="BSS Hardware Issue","ACTIVE",
U1763="Sites strategiques, MLL, Pylone, etc.","PASSIVE",
U1763="AKTIVCO DEFAUT GE &amp; POWER Cabinet","PASSIVE",
U1763="AKTIVCO Coupure ENEO &amp; Baisse de tension","PASSIVE",
U1763="Coupure ENEO &amp; Baisse de tension","PASSIVE",
U1763="Defaut GE &amp; POWER Cabinet","PASSIVE",
U1763="Sharing","PASSIVE",
U1763="Sites strategiques &amp; DataCenter","PASSIVE",
U1763="Exclu","Exclu",
U1763="SAT","ACTIVE",
U1763="SPARE-ISSUE","SPARE-ISSUE",
U1763="Fiber CAmtel","ACTIVE",
U1763="Fiber AOF","ACTIVE",
U1763="Projet OCM (HUAWEI)","PLANNED WORKS",
U1763="Projet OCM (NOKIA)","PLANNED WORKS",
U1763="ACCESS-ISSUE","ACCESS-ISSUE",
U1763="Projet OCM (ZTE, NOKIA, autres projets)","PLANNED WORKS",
U1763="No root CAuse","No root cause",
U1763="ODU HS","ACTIVE",
U1763="IP &amp; VLAN","ACTIVE",
U1763="Warehouse HUAWEI","SPARE-ISSUE",
U1763="SPARE-HS","SPARE-ISSUE",
U1763="Power Telco","ACTIVE", U1763="no impacts","no impacts"
),"")</f>
        <v/>
      </c>
      <c r="W1763" s="98"/>
      <c r="X1763" s="98"/>
      <c r="Y1763" s="98"/>
      <c r="Z1763" s="98"/>
      <c r="AA1763" s="98"/>
      <c r="AB1763" s="17" t="s">
        <v>5468</v>
      </c>
      <c r="AC1763" s="17"/>
      <c r="AD1763" s="9" t="s">
        <v>5468</v>
      </c>
      <c r="AE1763" s="7" t="s">
        <v>5468</v>
      </c>
      <c r="AF1763" s="6" t="s">
        <v>5468</v>
      </c>
      <c r="AG1763" s="7" t="s">
        <v>5468</v>
      </c>
      <c r="AH1763" s="3" t="s">
        <v>5468</v>
      </c>
      <c r="AI1763" s="18" t="s">
        <v>5468</v>
      </c>
      <c r="AJ1763" s="18" t="s">
        <v>5468</v>
      </c>
      <c r="AK1763" s="18" t="s">
        <v>5468</v>
      </c>
      <c r="AL1763" s="18" t="s">
        <v>5468</v>
      </c>
      <c r="AM1763" s="18" t="s">
        <v>5468</v>
      </c>
      <c r="AN1763" s="9" t="s">
        <v>5468</v>
      </c>
      <c r="AO1763" s="14"/>
      <c r="AP1763" s="14" t="s">
        <v>5468</v>
      </c>
      <c r="AQ1763" s="14" t="s">
        <v>5468</v>
      </c>
      <c r="AR1763" s="14" t="s">
        <v>5468</v>
      </c>
      <c r="AS1763" s="9" t="s">
        <v>5468</v>
      </c>
    </row>
    <row r="1764" spans="1:45" x14ac:dyDescent="0.3">
      <c r="A1764" s="1" t="s">
        <v>4317</v>
      </c>
      <c r="B1764" s="8" t="s">
        <v>4318</v>
      </c>
      <c r="C1764" s="3" t="str">
        <f>_xlfn.XLOOKUP(B1764,'[1]daily break down'!$D:$D,'[1]daily break down'!$E:$E,"")</f>
        <v>Douala</v>
      </c>
      <c r="D1764" s="1" t="s">
        <v>21</v>
      </c>
      <c r="E1764" s="1" t="s">
        <v>36</v>
      </c>
      <c r="F1764" s="3" t="s">
        <v>31</v>
      </c>
      <c r="G1764" s="1" t="s">
        <v>32</v>
      </c>
      <c r="H1764" s="29" t="str">
        <f>_xlfn.XLOOKUP(B1764,[2]CALCULATION!$B:$B,[2]CALCULATION!$H:$H,"")</f>
        <v>ZTE</v>
      </c>
      <c r="I1764" s="100" t="s">
        <v>6098</v>
      </c>
      <c r="J1764" s="41" t="s">
        <v>5541</v>
      </c>
      <c r="K1764" s="41"/>
      <c r="L1764" s="41">
        <v>0</v>
      </c>
      <c r="M1764" s="41">
        <v>0</v>
      </c>
      <c r="N1764" s="41">
        <v>0</v>
      </c>
      <c r="O1764" s="41">
        <v>0</v>
      </c>
      <c r="P1764" s="41">
        <v>0</v>
      </c>
      <c r="Q1764" s="41">
        <v>0</v>
      </c>
      <c r="R1764" s="41">
        <v>0</v>
      </c>
      <c r="S1764" s="40" t="str" cm="1">
        <f t="array" ref="S1764">IFERROR(_xlfn.IFS(
U1764="MPR ISSUE","PDH",
U1764="BSS Hardware Issue","BSS",
U1764="Sites strategiques, MLL, Pylone, etc.","ENVTECH",
U1764="AKTIVCO DEFAUT GE &amp; POWER Cabinet","AKTIVCO",
U1764="AKTIVCO Coupure ENEO &amp; Baisse de tension","AKTIVCO GRID ONLY",
U1764="Coupure ENEO &amp; Baisse de tension","IHS GRID ONLY",
U1764="Defaut GE &amp; POWER Cabinet","IHS",
U1764="Sharing","Partners",
U1764="Sites strategiques &amp; DataCenter","SST &amp; DC",
U1764="Exclu","Exclu",
U1764="SAT","SAT",
U1764="SPARE-ISSUE","SPARE-ISSUE",
U1764="Fiber CAmtel","TRANS_FO_CAMTEL",
U1764="Fiber AOF","Fiber AOF",
U1764="Projet OCM (HUAWEI)","TRAVAUX-HUAWEI",
U1764="Projet OCM (NOKIA)","TRAVAUX-NOKIA",
U1764="ACCESS-ISSUE","ACCESS-ISSUE",
U1764="Projet OCM (ZTE, NOKIA, autres projets)","TRAVAUX OCM",
U1764="No root CAuse","No root cause",
U1764="ODU HS","PDH",
U1764="IP &amp; VLAN","PDH",
U1764="Warehouse HUAWEI","SPARE-ISSUE",
U1764="SPARE-HS","SPARE-ISSUE",
U1764="Power Telco","BSS",U1764="no impacts","no impacts"
),"")</f>
        <v/>
      </c>
      <c r="T1764" s="40" t="str" cm="1">
        <f t="array" ref="T1764">IFERROR(_xlfn.IFS(
U1764="MPR ISSUE","TX ISSUE",
U1764="BSS Hardware Issue","RAN ISSUE",
U1764="Sites strategiques, MLL, Pylone, etc.","ENVTECH",
U1764="AKTIVCO DEFAUT GE &amp; POWER Cabinet","POWER ISSUE",
U1764="AKTIVCO Coupure ENEO &amp; Baisse de tension","POWER ISSUE",
U1764="Coupure ENEO &amp; Baisse de tension","POWER ISSUE",
U1764="Defaut GE &amp; POWER Cabinet","POWER ISSUE",
U1764="Sharing","POWER ISSUE",
U1764="Sites strategiques &amp; DataCenter","POWER ISSUE",
U1764="Exclu","Exclu",
U1764="SAT","TX ISSUE",
U1764="SPARE-ISSUE","SPARE-ISSUE",
U1764="Fiber CAmtel","TX ISSUE",
U1764="Fiber AOF","TX ISSUE",
U1764="Projet OCM (HUAWEI)","TRAVAUX-HUAWEI",
U1764="Projet OCM (NOKIA)","TRAVAUX -NOKIA",
U1764="ACCESS-ISSUE","ACCESS-ISSUE",
U1764="Projet OCM (ZTE, NOKIA, autres projets)","TRAVAUX OCM",
U1764="No root CAuse","No root cause",
U1764="ODU HS","TX ISSUE",
U1764="IP &amp; VLAN","TX ISSUE",
U1764="Warehouse HUAWEI","SPARE-ISSUE",
U1764="SPARE-HS","SPARE-ISSUE",
U1764="Power Telco","RAN ISSUE",U1764="no impacts","no impacts"
),"")</f>
        <v/>
      </c>
      <c r="U1764" s="70"/>
      <c r="V1764" s="40" t="str" cm="1">
        <f t="array" ref="V1764">IFERROR(_xlfn.IFS(
U1764="MPR ISSUE","ACTIVE",
U1764="BSS Hardware Issue","ACTIVE",
U1764="Sites strategiques, MLL, Pylone, etc.","PASSIVE",
U1764="AKTIVCO DEFAUT GE &amp; POWER Cabinet","PASSIVE",
U1764="AKTIVCO Coupure ENEO &amp; Baisse de tension","PASSIVE",
U1764="Coupure ENEO &amp; Baisse de tension","PASSIVE",
U1764="Defaut GE &amp; POWER Cabinet","PASSIVE",
U1764="Sharing","PASSIVE",
U1764="Sites strategiques &amp; DataCenter","PASSIVE",
U1764="Exclu","Exclu",
U1764="SAT","ACTIVE",
U1764="SPARE-ISSUE","SPARE-ISSUE",
U1764="Fiber CAmtel","ACTIVE",
U1764="Fiber AOF","ACTIVE",
U1764="Projet OCM (HUAWEI)","PLANNED WORKS",
U1764="Projet OCM (NOKIA)","PLANNED WORKS",
U1764="ACCESS-ISSUE","ACCESS-ISSUE",
U1764="Projet OCM (ZTE, NOKIA, autres projets)","PLANNED WORKS",
U1764="No root CAuse","No root cause",
U1764="ODU HS","ACTIVE",
U1764="IP &amp; VLAN","ACTIVE",
U1764="Warehouse HUAWEI","SPARE-ISSUE",
U1764="SPARE-HS","SPARE-ISSUE",
U1764="Power Telco","ACTIVE", U1764="no impacts","no impacts"
),"")</f>
        <v/>
      </c>
      <c r="W1764" s="98"/>
      <c r="X1764" s="98"/>
      <c r="Y1764" s="98"/>
      <c r="Z1764" s="98"/>
      <c r="AA1764" s="98"/>
      <c r="AB1764" s="17" t="s">
        <v>5468</v>
      </c>
      <c r="AC1764" s="17"/>
      <c r="AD1764" s="9" t="s">
        <v>5468</v>
      </c>
      <c r="AE1764" s="7" t="s">
        <v>5468</v>
      </c>
      <c r="AF1764" s="6" t="s">
        <v>5468</v>
      </c>
      <c r="AG1764" s="7" t="s">
        <v>5468</v>
      </c>
      <c r="AH1764" s="3" t="s">
        <v>5468</v>
      </c>
      <c r="AI1764" s="18" t="s">
        <v>5468</v>
      </c>
      <c r="AJ1764" s="18" t="s">
        <v>5468</v>
      </c>
      <c r="AK1764" s="18" t="s">
        <v>5468</v>
      </c>
      <c r="AL1764" s="18" t="s">
        <v>5468</v>
      </c>
      <c r="AM1764" s="18" t="s">
        <v>5468</v>
      </c>
      <c r="AN1764" s="9" t="s">
        <v>5468</v>
      </c>
      <c r="AO1764" s="14"/>
      <c r="AP1764" s="14" t="s">
        <v>5468</v>
      </c>
      <c r="AQ1764" s="14" t="s">
        <v>5468</v>
      </c>
      <c r="AR1764" s="14" t="s">
        <v>5468</v>
      </c>
      <c r="AS1764" s="9" t="s">
        <v>5468</v>
      </c>
    </row>
    <row r="1765" spans="1:45" x14ac:dyDescent="0.3">
      <c r="A1765" s="1" t="s">
        <v>4542</v>
      </c>
      <c r="B1765" s="8" t="s">
        <v>4543</v>
      </c>
      <c r="C1765" s="3" t="str">
        <f>_xlfn.XLOOKUP(B1765,'[1]daily break down'!$D:$D,'[1]daily break down'!$E:$E,"")</f>
        <v>Douala</v>
      </c>
      <c r="D1765" s="1" t="s">
        <v>11</v>
      </c>
      <c r="E1765" s="1" t="s">
        <v>145</v>
      </c>
      <c r="F1765" s="3" t="s">
        <v>31</v>
      </c>
      <c r="G1765" s="1" t="s">
        <v>32</v>
      </c>
      <c r="H1765" s="29" t="str">
        <f>_xlfn.XLOOKUP(B1765,[2]CALCULATION!$B:$B,[2]CALCULATION!$H:$H,"")</f>
        <v>ZTE</v>
      </c>
      <c r="I1765" s="100" t="s">
        <v>6098</v>
      </c>
      <c r="J1765" s="41" t="s">
        <v>5541</v>
      </c>
      <c r="K1765" s="41"/>
      <c r="L1765" s="41">
        <v>0</v>
      </c>
      <c r="M1765" s="41">
        <v>0</v>
      </c>
      <c r="N1765" s="41">
        <v>0</v>
      </c>
      <c r="O1765" s="41">
        <v>0</v>
      </c>
      <c r="P1765" s="41">
        <v>0</v>
      </c>
      <c r="Q1765" s="41">
        <v>0</v>
      </c>
      <c r="R1765" s="41">
        <v>0</v>
      </c>
      <c r="S1765" s="40" t="str" cm="1">
        <f t="array" ref="S1765">IFERROR(_xlfn.IFS(
U1765="MPR ISSUE","PDH",
U1765="BSS Hardware Issue","BSS",
U1765="Sites strategiques, MLL, Pylone, etc.","ENVTECH",
U1765="AKTIVCO DEFAUT GE &amp; POWER Cabinet","AKTIVCO",
U1765="AKTIVCO Coupure ENEO &amp; Baisse de tension","AKTIVCO GRID ONLY",
U1765="Coupure ENEO &amp; Baisse de tension","IHS GRID ONLY",
U1765="Defaut GE &amp; POWER Cabinet","IHS",
U1765="Sharing","Partners",
U1765="Sites strategiques &amp; DataCenter","SST &amp; DC",
U1765="Exclu","Exclu",
U1765="SAT","SAT",
U1765="SPARE-ISSUE","SPARE-ISSUE",
U1765="Fiber CAmtel","TRANS_FO_CAMTEL",
U1765="Fiber AOF","Fiber AOF",
U1765="Projet OCM (HUAWEI)","TRAVAUX-HUAWEI",
U1765="Projet OCM (NOKIA)","TRAVAUX-NOKIA",
U1765="ACCESS-ISSUE","ACCESS-ISSUE",
U1765="Projet OCM (ZTE, NOKIA, autres projets)","TRAVAUX OCM",
U1765="No root CAuse","No root cause",
U1765="ODU HS","PDH",
U1765="IP &amp; VLAN","PDH",
U1765="Warehouse HUAWEI","SPARE-ISSUE",
U1765="SPARE-HS","SPARE-ISSUE",
U1765="Power Telco","BSS",U1765="no impacts","no impacts"
),"")</f>
        <v/>
      </c>
      <c r="T1765" s="40" t="str" cm="1">
        <f t="array" ref="T1765">IFERROR(_xlfn.IFS(
U1765="MPR ISSUE","TX ISSUE",
U1765="BSS Hardware Issue","RAN ISSUE",
U1765="Sites strategiques, MLL, Pylone, etc.","ENVTECH",
U1765="AKTIVCO DEFAUT GE &amp; POWER Cabinet","POWER ISSUE",
U1765="AKTIVCO Coupure ENEO &amp; Baisse de tension","POWER ISSUE",
U1765="Coupure ENEO &amp; Baisse de tension","POWER ISSUE",
U1765="Defaut GE &amp; POWER Cabinet","POWER ISSUE",
U1765="Sharing","POWER ISSUE",
U1765="Sites strategiques &amp; DataCenter","POWER ISSUE",
U1765="Exclu","Exclu",
U1765="SAT","TX ISSUE",
U1765="SPARE-ISSUE","SPARE-ISSUE",
U1765="Fiber CAmtel","TX ISSUE",
U1765="Fiber AOF","TX ISSUE",
U1765="Projet OCM (HUAWEI)","TRAVAUX-HUAWEI",
U1765="Projet OCM (NOKIA)","TRAVAUX -NOKIA",
U1765="ACCESS-ISSUE","ACCESS-ISSUE",
U1765="Projet OCM (ZTE, NOKIA, autres projets)","TRAVAUX OCM",
U1765="No root CAuse","No root cause",
U1765="ODU HS","TX ISSUE",
U1765="IP &amp; VLAN","TX ISSUE",
U1765="Warehouse HUAWEI","SPARE-ISSUE",
U1765="SPARE-HS","SPARE-ISSUE",
U1765="Power Telco","RAN ISSUE",U1765="no impacts","no impacts"
),"")</f>
        <v/>
      </c>
      <c r="U1765" s="70"/>
      <c r="V1765" s="40" t="str" cm="1">
        <f t="array" ref="V1765">IFERROR(_xlfn.IFS(
U1765="MPR ISSUE","ACTIVE",
U1765="BSS Hardware Issue","ACTIVE",
U1765="Sites strategiques, MLL, Pylone, etc.","PASSIVE",
U1765="AKTIVCO DEFAUT GE &amp; POWER Cabinet","PASSIVE",
U1765="AKTIVCO Coupure ENEO &amp; Baisse de tension","PASSIVE",
U1765="Coupure ENEO &amp; Baisse de tension","PASSIVE",
U1765="Defaut GE &amp; POWER Cabinet","PASSIVE",
U1765="Sharing","PASSIVE",
U1765="Sites strategiques &amp; DataCenter","PASSIVE",
U1765="Exclu","Exclu",
U1765="SAT","ACTIVE",
U1765="SPARE-ISSUE","SPARE-ISSUE",
U1765="Fiber CAmtel","ACTIVE",
U1765="Fiber AOF","ACTIVE",
U1765="Projet OCM (HUAWEI)","PLANNED WORKS",
U1765="Projet OCM (NOKIA)","PLANNED WORKS",
U1765="ACCESS-ISSUE","ACCESS-ISSUE",
U1765="Projet OCM (ZTE, NOKIA, autres projets)","PLANNED WORKS",
U1765="No root CAuse","No root cause",
U1765="ODU HS","ACTIVE",
U1765="IP &amp; VLAN","ACTIVE",
U1765="Warehouse HUAWEI","SPARE-ISSUE",
U1765="SPARE-HS","SPARE-ISSUE",
U1765="Power Telco","ACTIVE", U1765="no impacts","no impacts"
),"")</f>
        <v/>
      </c>
      <c r="W1765" s="98"/>
      <c r="X1765" s="98"/>
      <c r="Y1765" s="98"/>
      <c r="Z1765" s="98"/>
      <c r="AA1765" s="98"/>
      <c r="AB1765" s="17" t="s">
        <v>5468</v>
      </c>
      <c r="AC1765" s="17"/>
      <c r="AD1765" s="9" t="s">
        <v>5468</v>
      </c>
      <c r="AE1765" s="7" t="s">
        <v>5468</v>
      </c>
      <c r="AF1765" s="6" t="s">
        <v>5468</v>
      </c>
      <c r="AG1765" s="7" t="s">
        <v>5468</v>
      </c>
      <c r="AH1765" s="3" t="s">
        <v>5468</v>
      </c>
      <c r="AI1765" s="18" t="s">
        <v>5468</v>
      </c>
      <c r="AJ1765" s="18" t="s">
        <v>5468</v>
      </c>
      <c r="AK1765" s="18" t="s">
        <v>5468</v>
      </c>
      <c r="AL1765" s="18" t="s">
        <v>5468</v>
      </c>
      <c r="AM1765" s="18" t="s">
        <v>5468</v>
      </c>
      <c r="AN1765" s="9" t="s">
        <v>5468</v>
      </c>
      <c r="AO1765" s="14"/>
      <c r="AP1765" s="14" t="s">
        <v>5468</v>
      </c>
      <c r="AQ1765" s="14" t="s">
        <v>5468</v>
      </c>
      <c r="AR1765" s="14" t="s">
        <v>5468</v>
      </c>
      <c r="AS1765" s="9" t="s">
        <v>5468</v>
      </c>
    </row>
    <row r="1766" spans="1:45" x14ac:dyDescent="0.3">
      <c r="A1766" s="1" t="s">
        <v>2867</v>
      </c>
      <c r="B1766" s="8" t="s">
        <v>2868</v>
      </c>
      <c r="C1766" s="3" t="str">
        <f>_xlfn.XLOOKUP(B1766,'[1]daily break down'!$D:$D,'[1]daily break down'!$E:$E,"")</f>
        <v>Douala</v>
      </c>
      <c r="D1766" s="1" t="s">
        <v>11</v>
      </c>
      <c r="E1766" s="1" t="s">
        <v>12</v>
      </c>
      <c r="F1766" s="3" t="s">
        <v>31</v>
      </c>
      <c r="G1766" s="1" t="s">
        <v>32</v>
      </c>
      <c r="H1766" s="29" t="str">
        <f>_xlfn.XLOOKUP(B1766,[2]CALCULATION!$B:$B,[2]CALCULATION!$H:$H,"")</f>
        <v>ZTE</v>
      </c>
      <c r="I1766" s="100" t="s">
        <v>6097</v>
      </c>
      <c r="J1766" s="41" t="s">
        <v>5541</v>
      </c>
      <c r="K1766" s="41"/>
      <c r="L1766" s="41">
        <v>1.9288993901830018</v>
      </c>
      <c r="M1766" s="41">
        <v>0.12208111108257538</v>
      </c>
      <c r="N1766" s="41">
        <v>0.10676077880793225</v>
      </c>
      <c r="O1766" s="41">
        <v>0.21405660996538559</v>
      </c>
      <c r="P1766" s="41">
        <v>0.2140031047304338</v>
      </c>
      <c r="Q1766" s="41">
        <v>0.30952778419840549</v>
      </c>
      <c r="R1766" s="41">
        <v>1.202744176490228</v>
      </c>
      <c r="S1766" s="40" t="str" cm="1">
        <f t="array" ref="S1766">IFERROR(_xlfn.IFS(
U1766="MPR ISSUE","PDH",
U1766="BSS Hardware Issue","BSS",
U1766="Sites strategiques, MLL, Pylone, etc.","ENVTECH",
U1766="AKTIVCO DEFAUT GE &amp; POWER Cabinet","AKTIVCO",
U1766="AKTIVCO Coupure ENEO &amp; Baisse de tension","AKTIVCO GRID ONLY",
U1766="Coupure ENEO &amp; Baisse de tension","IHS GRID ONLY",
U1766="Defaut GE &amp; POWER Cabinet","IHS",
U1766="Sharing","Partners",
U1766="Sites strategiques &amp; DataCenter","SST &amp; DC",
U1766="Exclu","Exclu",
U1766="SAT","SAT",
U1766="SPARE-ISSUE","SPARE-ISSUE",
U1766="Fiber CAmtel","TRANS_FO_CAMTEL",
U1766="Fiber AOF","Fiber AOF",
U1766="Projet OCM (HUAWEI)","TRAVAUX-HUAWEI",
U1766="Projet OCM (NOKIA)","TRAVAUX-NOKIA",
U1766="ACCESS-ISSUE","ACCESS-ISSUE",
U1766="Projet OCM (ZTE, NOKIA, autres projets)","TRAVAUX OCM",
U1766="No root CAuse","No root cause",
U1766="ODU HS","PDH",
U1766="IP &amp; VLAN","PDH",
U1766="Warehouse HUAWEI","SPARE-ISSUE",
U1766="SPARE-HS","SPARE-ISSUE",
U1766="Power Telco","BSS",U1766="no impacts","no impacts"
),"")</f>
        <v/>
      </c>
      <c r="T1766" s="40" t="str" cm="1">
        <f t="array" ref="T1766">IFERROR(_xlfn.IFS(
U1766="MPR ISSUE","TX ISSUE",
U1766="BSS Hardware Issue","RAN ISSUE",
U1766="Sites strategiques, MLL, Pylone, etc.","ENVTECH",
U1766="AKTIVCO DEFAUT GE &amp; POWER Cabinet","POWER ISSUE",
U1766="AKTIVCO Coupure ENEO &amp; Baisse de tension","POWER ISSUE",
U1766="Coupure ENEO &amp; Baisse de tension","POWER ISSUE",
U1766="Defaut GE &amp; POWER Cabinet","POWER ISSUE",
U1766="Sharing","POWER ISSUE",
U1766="Sites strategiques &amp; DataCenter","POWER ISSUE",
U1766="Exclu","Exclu",
U1766="SAT","TX ISSUE",
U1766="SPARE-ISSUE","SPARE-ISSUE",
U1766="Fiber CAmtel","TX ISSUE",
U1766="Fiber AOF","TX ISSUE",
U1766="Projet OCM (HUAWEI)","TRAVAUX-HUAWEI",
U1766="Projet OCM (NOKIA)","TRAVAUX -NOKIA",
U1766="ACCESS-ISSUE","ACCESS-ISSUE",
U1766="Projet OCM (ZTE, NOKIA, autres projets)","TRAVAUX OCM",
U1766="No root CAuse","No root cause",
U1766="ODU HS","TX ISSUE",
U1766="IP &amp; VLAN","TX ISSUE",
U1766="Warehouse HUAWEI","SPARE-ISSUE",
U1766="SPARE-HS","SPARE-ISSUE",
U1766="Power Telco","RAN ISSUE",U1766="no impacts","no impacts"
),"")</f>
        <v/>
      </c>
      <c r="U1766" s="70"/>
      <c r="V1766" s="40" t="str" cm="1">
        <f t="array" ref="V1766">IFERROR(_xlfn.IFS(
U1766="MPR ISSUE","ACTIVE",
U1766="BSS Hardware Issue","ACTIVE",
U1766="Sites strategiques, MLL, Pylone, etc.","PASSIVE",
U1766="AKTIVCO DEFAUT GE &amp; POWER Cabinet","PASSIVE",
U1766="AKTIVCO Coupure ENEO &amp; Baisse de tension","PASSIVE",
U1766="Coupure ENEO &amp; Baisse de tension","PASSIVE",
U1766="Defaut GE &amp; POWER Cabinet","PASSIVE",
U1766="Sharing","PASSIVE",
U1766="Sites strategiques &amp; DataCenter","PASSIVE",
U1766="Exclu","Exclu",
U1766="SAT","ACTIVE",
U1766="SPARE-ISSUE","SPARE-ISSUE",
U1766="Fiber CAmtel","ACTIVE",
U1766="Fiber AOF","ACTIVE",
U1766="Projet OCM (HUAWEI)","PLANNED WORKS",
U1766="Projet OCM (NOKIA)","PLANNED WORKS",
U1766="ACCESS-ISSUE","ACCESS-ISSUE",
U1766="Projet OCM (ZTE, NOKIA, autres projets)","PLANNED WORKS",
U1766="No root CAuse","No root cause",
U1766="ODU HS","ACTIVE",
U1766="IP &amp; VLAN","ACTIVE",
U1766="Warehouse HUAWEI","SPARE-ISSUE",
U1766="SPARE-HS","SPARE-ISSUE",
U1766="Power Telco","ACTIVE", U1766="no impacts","no impacts"
),"")</f>
        <v/>
      </c>
      <c r="W1766" s="101" t="s">
        <v>6288</v>
      </c>
      <c r="X1766" s="101" t="s">
        <v>6289</v>
      </c>
      <c r="Y1766" s="101"/>
      <c r="Z1766" s="101" t="s">
        <v>6290</v>
      </c>
      <c r="AA1766" s="101" t="s">
        <v>6215</v>
      </c>
      <c r="AB1766" s="17" t="s">
        <v>5893</v>
      </c>
      <c r="AC1766" s="17"/>
      <c r="AD1766" s="9" t="s">
        <v>5468</v>
      </c>
      <c r="AE1766" s="7" t="s">
        <v>5468</v>
      </c>
      <c r="AF1766" s="6" t="s">
        <v>5468</v>
      </c>
      <c r="AG1766" s="7" t="s">
        <v>5468</v>
      </c>
      <c r="AH1766" s="3" t="s">
        <v>5468</v>
      </c>
      <c r="AI1766" s="18" t="s">
        <v>5468</v>
      </c>
      <c r="AJ1766" s="18" t="s">
        <v>5468</v>
      </c>
      <c r="AK1766" s="18" t="s">
        <v>5468</v>
      </c>
      <c r="AL1766" s="18" t="s">
        <v>5468</v>
      </c>
      <c r="AM1766" s="18" t="s">
        <v>5468</v>
      </c>
      <c r="AN1766" s="9" t="s">
        <v>5893</v>
      </c>
      <c r="AO1766" s="14"/>
      <c r="AP1766" s="14" t="s">
        <v>5468</v>
      </c>
      <c r="AQ1766" s="14" t="s">
        <v>5468</v>
      </c>
      <c r="AR1766" s="14" t="s">
        <v>5468</v>
      </c>
      <c r="AS1766" s="9" t="s">
        <v>5468</v>
      </c>
    </row>
    <row r="1767" spans="1:45" x14ac:dyDescent="0.3">
      <c r="A1767" s="1" t="s">
        <v>3404</v>
      </c>
      <c r="B1767" s="8" t="s">
        <v>3405</v>
      </c>
      <c r="C1767" s="3" t="str">
        <f>_xlfn.XLOOKUP(B1767,'[1]daily break down'!$D:$D,'[1]daily break down'!$E:$E,"")</f>
        <v>Douala</v>
      </c>
      <c r="D1767" s="1" t="s">
        <v>11</v>
      </c>
      <c r="E1767" s="1" t="s">
        <v>145</v>
      </c>
      <c r="F1767" s="3" t="s">
        <v>31</v>
      </c>
      <c r="G1767" s="1" t="s">
        <v>32</v>
      </c>
      <c r="H1767" s="29" t="str">
        <f>_xlfn.XLOOKUP(B1767,[2]CALCULATION!$B:$B,[2]CALCULATION!$H:$H,"")</f>
        <v>ZTE</v>
      </c>
      <c r="I1767" s="100" t="s">
        <v>6098</v>
      </c>
      <c r="J1767" s="41" t="s">
        <v>5541</v>
      </c>
      <c r="K1767" s="41"/>
      <c r="L1767" s="41">
        <v>0</v>
      </c>
      <c r="M1767" s="41">
        <v>0</v>
      </c>
      <c r="N1767" s="41">
        <v>0</v>
      </c>
      <c r="O1767" s="41">
        <v>0</v>
      </c>
      <c r="P1767" s="41">
        <v>0</v>
      </c>
      <c r="Q1767" s="41">
        <v>0</v>
      </c>
      <c r="R1767" s="41">
        <v>0</v>
      </c>
      <c r="S1767" s="40" t="str" cm="1">
        <f t="array" ref="S1767">IFERROR(_xlfn.IFS(
U1767="MPR ISSUE","PDH",
U1767="BSS Hardware Issue","BSS",
U1767="Sites strategiques, MLL, Pylone, etc.","ENVTECH",
U1767="AKTIVCO DEFAUT GE &amp; POWER Cabinet","AKTIVCO",
U1767="AKTIVCO Coupure ENEO &amp; Baisse de tension","AKTIVCO GRID ONLY",
U1767="Coupure ENEO &amp; Baisse de tension","IHS GRID ONLY",
U1767="Defaut GE &amp; POWER Cabinet","IHS",
U1767="Sharing","Partners",
U1767="Sites strategiques &amp; DataCenter","SST &amp; DC",
U1767="Exclu","Exclu",
U1767="SAT","SAT",
U1767="SPARE-ISSUE","SPARE-ISSUE",
U1767="Fiber CAmtel","TRANS_FO_CAMTEL",
U1767="Fiber AOF","Fiber AOF",
U1767="Projet OCM (HUAWEI)","TRAVAUX-HUAWEI",
U1767="Projet OCM (NOKIA)","TRAVAUX-NOKIA",
U1767="ACCESS-ISSUE","ACCESS-ISSUE",
U1767="Projet OCM (ZTE, NOKIA, autres projets)","TRAVAUX OCM",
U1767="No root CAuse","No root cause",
U1767="ODU HS","PDH",
U1767="IP &amp; VLAN","PDH",
U1767="Warehouse HUAWEI","SPARE-ISSUE",
U1767="SPARE-HS","SPARE-ISSUE",
U1767="Power Telco","BSS",U1767="no impacts","no impacts"
),"")</f>
        <v/>
      </c>
      <c r="T1767" s="40" t="str" cm="1">
        <f t="array" ref="T1767">IFERROR(_xlfn.IFS(
U1767="MPR ISSUE","TX ISSUE",
U1767="BSS Hardware Issue","RAN ISSUE",
U1767="Sites strategiques, MLL, Pylone, etc.","ENVTECH",
U1767="AKTIVCO DEFAUT GE &amp; POWER Cabinet","POWER ISSUE",
U1767="AKTIVCO Coupure ENEO &amp; Baisse de tension","POWER ISSUE",
U1767="Coupure ENEO &amp; Baisse de tension","POWER ISSUE",
U1767="Defaut GE &amp; POWER Cabinet","POWER ISSUE",
U1767="Sharing","POWER ISSUE",
U1767="Sites strategiques &amp; DataCenter","POWER ISSUE",
U1767="Exclu","Exclu",
U1767="SAT","TX ISSUE",
U1767="SPARE-ISSUE","SPARE-ISSUE",
U1767="Fiber CAmtel","TX ISSUE",
U1767="Fiber AOF","TX ISSUE",
U1767="Projet OCM (HUAWEI)","TRAVAUX-HUAWEI",
U1767="Projet OCM (NOKIA)","TRAVAUX -NOKIA",
U1767="ACCESS-ISSUE","ACCESS-ISSUE",
U1767="Projet OCM (ZTE, NOKIA, autres projets)","TRAVAUX OCM",
U1767="No root CAuse","No root cause",
U1767="ODU HS","TX ISSUE",
U1767="IP &amp; VLAN","TX ISSUE",
U1767="Warehouse HUAWEI","SPARE-ISSUE",
U1767="SPARE-HS","SPARE-ISSUE",
U1767="Power Telco","RAN ISSUE",U1767="no impacts","no impacts"
),"")</f>
        <v/>
      </c>
      <c r="U1767" s="70"/>
      <c r="V1767" s="40" t="str" cm="1">
        <f t="array" ref="V1767">IFERROR(_xlfn.IFS(
U1767="MPR ISSUE","ACTIVE",
U1767="BSS Hardware Issue","ACTIVE",
U1767="Sites strategiques, MLL, Pylone, etc.","PASSIVE",
U1767="AKTIVCO DEFAUT GE &amp; POWER Cabinet","PASSIVE",
U1767="AKTIVCO Coupure ENEO &amp; Baisse de tension","PASSIVE",
U1767="Coupure ENEO &amp; Baisse de tension","PASSIVE",
U1767="Defaut GE &amp; POWER Cabinet","PASSIVE",
U1767="Sharing","PASSIVE",
U1767="Sites strategiques &amp; DataCenter","PASSIVE",
U1767="Exclu","Exclu",
U1767="SAT","ACTIVE",
U1767="SPARE-ISSUE","SPARE-ISSUE",
U1767="Fiber CAmtel","ACTIVE",
U1767="Fiber AOF","ACTIVE",
U1767="Projet OCM (HUAWEI)","PLANNED WORKS",
U1767="Projet OCM (NOKIA)","PLANNED WORKS",
U1767="ACCESS-ISSUE","ACCESS-ISSUE",
U1767="Projet OCM (ZTE, NOKIA, autres projets)","PLANNED WORKS",
U1767="No root CAuse","No root cause",
U1767="ODU HS","ACTIVE",
U1767="IP &amp; VLAN","ACTIVE",
U1767="Warehouse HUAWEI","SPARE-ISSUE",
U1767="SPARE-HS","SPARE-ISSUE",
U1767="Power Telco","ACTIVE", U1767="no impacts","no impacts"
),"")</f>
        <v/>
      </c>
      <c r="W1767" s="98"/>
      <c r="X1767" s="98"/>
      <c r="Y1767" s="98"/>
      <c r="Z1767" s="98"/>
      <c r="AA1767" s="98"/>
      <c r="AB1767" s="17" t="s">
        <v>5468</v>
      </c>
      <c r="AC1767" s="17"/>
      <c r="AD1767" s="9" t="s">
        <v>5468</v>
      </c>
      <c r="AE1767" s="7" t="s">
        <v>5468</v>
      </c>
      <c r="AF1767" s="6" t="s">
        <v>5468</v>
      </c>
      <c r="AG1767" s="7" t="s">
        <v>5468</v>
      </c>
      <c r="AH1767" s="3" t="s">
        <v>5468</v>
      </c>
      <c r="AI1767" s="18" t="s">
        <v>5468</v>
      </c>
      <c r="AJ1767" s="18" t="s">
        <v>5468</v>
      </c>
      <c r="AK1767" s="18" t="s">
        <v>5468</v>
      </c>
      <c r="AL1767" s="18" t="s">
        <v>5468</v>
      </c>
      <c r="AM1767" s="18" t="s">
        <v>5468</v>
      </c>
      <c r="AN1767" s="9" t="s">
        <v>5468</v>
      </c>
      <c r="AO1767" s="14"/>
      <c r="AP1767" s="14" t="s">
        <v>5468</v>
      </c>
      <c r="AQ1767" s="14" t="s">
        <v>5468</v>
      </c>
      <c r="AR1767" s="14" t="s">
        <v>5468</v>
      </c>
      <c r="AS1767" s="9" t="s">
        <v>5468</v>
      </c>
    </row>
    <row r="1768" spans="1:45" x14ac:dyDescent="0.3">
      <c r="A1768" s="1" t="s">
        <v>2430</v>
      </c>
      <c r="B1768" s="8" t="s">
        <v>2431</v>
      </c>
      <c r="C1768" s="3" t="str">
        <f>_xlfn.XLOOKUP(B1768,'[1]daily break down'!$D:$D,'[1]daily break down'!$E:$E,"")</f>
        <v>Douala</v>
      </c>
      <c r="D1768" s="1" t="s">
        <v>11</v>
      </c>
      <c r="E1768" s="1" t="s">
        <v>12</v>
      </c>
      <c r="F1768" s="3" t="s">
        <v>31</v>
      </c>
      <c r="G1768" s="1" t="s">
        <v>32</v>
      </c>
      <c r="H1768" s="29" t="str">
        <f>_xlfn.XLOOKUP(B1768,[2]CALCULATION!$B:$B,[2]CALCULATION!$H:$H,"")</f>
        <v>ZTE</v>
      </c>
      <c r="I1768" s="100" t="s">
        <v>6098</v>
      </c>
      <c r="J1768" s="41" t="s">
        <v>5541</v>
      </c>
      <c r="K1768" s="41"/>
      <c r="L1768" s="41">
        <v>0</v>
      </c>
      <c r="M1768" s="41">
        <v>0</v>
      </c>
      <c r="N1768" s="41">
        <v>0</v>
      </c>
      <c r="O1768" s="41">
        <v>0</v>
      </c>
      <c r="P1768" s="41">
        <v>0</v>
      </c>
      <c r="Q1768" s="41">
        <v>0</v>
      </c>
      <c r="R1768" s="41">
        <v>0</v>
      </c>
      <c r="S1768" s="40" t="str" cm="1">
        <f t="array" ref="S1768">IFERROR(_xlfn.IFS(
U1768="MPR ISSUE","PDH",
U1768="BSS Hardware Issue","BSS",
U1768="Sites strategiques, MLL, Pylone, etc.","ENVTECH",
U1768="AKTIVCO DEFAUT GE &amp; POWER Cabinet","AKTIVCO",
U1768="AKTIVCO Coupure ENEO &amp; Baisse de tension","AKTIVCO GRID ONLY",
U1768="Coupure ENEO &amp; Baisse de tension","IHS GRID ONLY",
U1768="Defaut GE &amp; POWER Cabinet","IHS",
U1768="Sharing","Partners",
U1768="Sites strategiques &amp; DataCenter","SST &amp; DC",
U1768="Exclu","Exclu",
U1768="SAT","SAT",
U1768="SPARE-ISSUE","SPARE-ISSUE",
U1768="Fiber CAmtel","TRANS_FO_CAMTEL",
U1768="Fiber AOF","Fiber AOF",
U1768="Projet OCM (HUAWEI)","TRAVAUX-HUAWEI",
U1768="Projet OCM (NOKIA)","TRAVAUX-NOKIA",
U1768="ACCESS-ISSUE","ACCESS-ISSUE",
U1768="Projet OCM (ZTE, NOKIA, autres projets)","TRAVAUX OCM",
U1768="No root CAuse","No root cause",
U1768="ODU HS","PDH",
U1768="IP &amp; VLAN","PDH",
U1768="Warehouse HUAWEI","SPARE-ISSUE",
U1768="SPARE-HS","SPARE-ISSUE",
U1768="Power Telco","BSS",U1768="no impacts","no impacts"
),"")</f>
        <v/>
      </c>
      <c r="T1768" s="40" t="str" cm="1">
        <f t="array" ref="T1768">IFERROR(_xlfn.IFS(
U1768="MPR ISSUE","TX ISSUE",
U1768="BSS Hardware Issue","RAN ISSUE",
U1768="Sites strategiques, MLL, Pylone, etc.","ENVTECH",
U1768="AKTIVCO DEFAUT GE &amp; POWER Cabinet","POWER ISSUE",
U1768="AKTIVCO Coupure ENEO &amp; Baisse de tension","POWER ISSUE",
U1768="Coupure ENEO &amp; Baisse de tension","POWER ISSUE",
U1768="Defaut GE &amp; POWER Cabinet","POWER ISSUE",
U1768="Sharing","POWER ISSUE",
U1768="Sites strategiques &amp; DataCenter","POWER ISSUE",
U1768="Exclu","Exclu",
U1768="SAT","TX ISSUE",
U1768="SPARE-ISSUE","SPARE-ISSUE",
U1768="Fiber CAmtel","TX ISSUE",
U1768="Fiber AOF","TX ISSUE",
U1768="Projet OCM (HUAWEI)","TRAVAUX-HUAWEI",
U1768="Projet OCM (NOKIA)","TRAVAUX -NOKIA",
U1768="ACCESS-ISSUE","ACCESS-ISSUE",
U1768="Projet OCM (ZTE, NOKIA, autres projets)","TRAVAUX OCM",
U1768="No root CAuse","No root cause",
U1768="ODU HS","TX ISSUE",
U1768="IP &amp; VLAN","TX ISSUE",
U1768="Warehouse HUAWEI","SPARE-ISSUE",
U1768="SPARE-HS","SPARE-ISSUE",
U1768="Power Telco","RAN ISSUE",U1768="no impacts","no impacts"
),"")</f>
        <v/>
      </c>
      <c r="U1768" s="70"/>
      <c r="V1768" s="40" t="str" cm="1">
        <f t="array" ref="V1768">IFERROR(_xlfn.IFS(
U1768="MPR ISSUE","ACTIVE",
U1768="BSS Hardware Issue","ACTIVE",
U1768="Sites strategiques, MLL, Pylone, etc.","PASSIVE",
U1768="AKTIVCO DEFAUT GE &amp; POWER Cabinet","PASSIVE",
U1768="AKTIVCO Coupure ENEO &amp; Baisse de tension","PASSIVE",
U1768="Coupure ENEO &amp; Baisse de tension","PASSIVE",
U1768="Defaut GE &amp; POWER Cabinet","PASSIVE",
U1768="Sharing","PASSIVE",
U1768="Sites strategiques &amp; DataCenter","PASSIVE",
U1768="Exclu","Exclu",
U1768="SAT","ACTIVE",
U1768="SPARE-ISSUE","SPARE-ISSUE",
U1768="Fiber CAmtel","ACTIVE",
U1768="Fiber AOF","ACTIVE",
U1768="Projet OCM (HUAWEI)","PLANNED WORKS",
U1768="Projet OCM (NOKIA)","PLANNED WORKS",
U1768="ACCESS-ISSUE","ACCESS-ISSUE",
U1768="Projet OCM (ZTE, NOKIA, autres projets)","PLANNED WORKS",
U1768="No root CAuse","No root cause",
U1768="ODU HS","ACTIVE",
U1768="IP &amp; VLAN","ACTIVE",
U1768="Warehouse HUAWEI","SPARE-ISSUE",
U1768="SPARE-HS","SPARE-ISSUE",
U1768="Power Telco","ACTIVE", U1768="no impacts","no impacts"
),"")</f>
        <v/>
      </c>
      <c r="W1768" s="98"/>
      <c r="X1768" s="98"/>
      <c r="Y1768" s="98"/>
      <c r="Z1768" s="98"/>
      <c r="AA1768" s="98"/>
      <c r="AB1768" s="17" t="s">
        <v>5468</v>
      </c>
      <c r="AC1768" s="17"/>
      <c r="AD1768" s="9" t="s">
        <v>5468</v>
      </c>
      <c r="AE1768" s="7" t="s">
        <v>5468</v>
      </c>
      <c r="AF1768" s="6" t="s">
        <v>5468</v>
      </c>
      <c r="AG1768" s="7" t="s">
        <v>5468</v>
      </c>
      <c r="AH1768" s="3" t="s">
        <v>5468</v>
      </c>
      <c r="AI1768" s="18" t="s">
        <v>5468</v>
      </c>
      <c r="AJ1768" s="18" t="s">
        <v>5468</v>
      </c>
      <c r="AK1768" s="18" t="s">
        <v>5468</v>
      </c>
      <c r="AL1768" s="18" t="s">
        <v>5468</v>
      </c>
      <c r="AM1768" s="18" t="s">
        <v>5468</v>
      </c>
      <c r="AN1768" s="9" t="s">
        <v>5468</v>
      </c>
      <c r="AO1768" s="14"/>
      <c r="AP1768" s="14" t="s">
        <v>5468</v>
      </c>
      <c r="AQ1768" s="14" t="s">
        <v>5468</v>
      </c>
      <c r="AR1768" s="14" t="s">
        <v>5468</v>
      </c>
      <c r="AS1768" s="9" t="s">
        <v>5468</v>
      </c>
    </row>
    <row r="1769" spans="1:45" x14ac:dyDescent="0.3">
      <c r="A1769" s="1" t="s">
        <v>1840</v>
      </c>
      <c r="B1769" s="8" t="s">
        <v>1841</v>
      </c>
      <c r="C1769" s="3" t="str">
        <f>_xlfn.XLOOKUP(B1769,'[1]daily break down'!$D:$D,'[1]daily break down'!$E:$E,"")</f>
        <v>Douala</v>
      </c>
      <c r="D1769" s="1" t="s">
        <v>11</v>
      </c>
      <c r="E1769" s="1" t="s">
        <v>12</v>
      </c>
      <c r="F1769" s="3" t="s">
        <v>31</v>
      </c>
      <c r="G1769" s="1" t="s">
        <v>32</v>
      </c>
      <c r="H1769" s="29" t="str">
        <f>_xlfn.XLOOKUP(B1769,[2]CALCULATION!$B:$B,[2]CALCULATION!$H:$H,"")</f>
        <v>ZTE</v>
      </c>
      <c r="I1769" s="100" t="s">
        <v>6098</v>
      </c>
      <c r="J1769" s="41" t="s">
        <v>5541</v>
      </c>
      <c r="K1769" s="41"/>
      <c r="L1769" s="41">
        <v>0</v>
      </c>
      <c r="M1769" s="41">
        <v>0</v>
      </c>
      <c r="N1769" s="41">
        <v>0</v>
      </c>
      <c r="O1769" s="41">
        <v>0</v>
      </c>
      <c r="P1769" s="41">
        <v>0</v>
      </c>
      <c r="Q1769" s="41">
        <v>0</v>
      </c>
      <c r="R1769" s="41">
        <v>0</v>
      </c>
      <c r="S1769" s="40" t="str" cm="1">
        <f t="array" ref="S1769">IFERROR(_xlfn.IFS(
U1769="MPR ISSUE","PDH",
U1769="BSS Hardware Issue","BSS",
U1769="Sites strategiques, MLL, Pylone, etc.","ENVTECH",
U1769="AKTIVCO DEFAUT GE &amp; POWER Cabinet","AKTIVCO",
U1769="AKTIVCO Coupure ENEO &amp; Baisse de tension","AKTIVCO GRID ONLY",
U1769="Coupure ENEO &amp; Baisse de tension","IHS GRID ONLY",
U1769="Defaut GE &amp; POWER Cabinet","IHS",
U1769="Sharing","Partners",
U1769="Sites strategiques &amp; DataCenter","SST &amp; DC",
U1769="Exclu","Exclu",
U1769="SAT","SAT",
U1769="SPARE-ISSUE","SPARE-ISSUE",
U1769="Fiber CAmtel","TRANS_FO_CAMTEL",
U1769="Fiber AOF","Fiber AOF",
U1769="Projet OCM (HUAWEI)","TRAVAUX-HUAWEI",
U1769="Projet OCM (NOKIA)","TRAVAUX-NOKIA",
U1769="ACCESS-ISSUE","ACCESS-ISSUE",
U1769="Projet OCM (ZTE, NOKIA, autres projets)","TRAVAUX OCM",
U1769="No root CAuse","No root cause",
U1769="ODU HS","PDH",
U1769="IP &amp; VLAN","PDH",
U1769="Warehouse HUAWEI","SPARE-ISSUE",
U1769="SPARE-HS","SPARE-ISSUE",
U1769="Power Telco","BSS",U1769="no impacts","no impacts"
),"")</f>
        <v/>
      </c>
      <c r="T1769" s="40" t="str" cm="1">
        <f t="array" ref="T1769">IFERROR(_xlfn.IFS(
U1769="MPR ISSUE","TX ISSUE",
U1769="BSS Hardware Issue","RAN ISSUE",
U1769="Sites strategiques, MLL, Pylone, etc.","ENVTECH",
U1769="AKTIVCO DEFAUT GE &amp; POWER Cabinet","POWER ISSUE",
U1769="AKTIVCO Coupure ENEO &amp; Baisse de tension","POWER ISSUE",
U1769="Coupure ENEO &amp; Baisse de tension","POWER ISSUE",
U1769="Defaut GE &amp; POWER Cabinet","POWER ISSUE",
U1769="Sharing","POWER ISSUE",
U1769="Sites strategiques &amp; DataCenter","POWER ISSUE",
U1769="Exclu","Exclu",
U1769="SAT","TX ISSUE",
U1769="SPARE-ISSUE","SPARE-ISSUE",
U1769="Fiber CAmtel","TX ISSUE",
U1769="Fiber AOF","TX ISSUE",
U1769="Projet OCM (HUAWEI)","TRAVAUX-HUAWEI",
U1769="Projet OCM (NOKIA)","TRAVAUX -NOKIA",
U1769="ACCESS-ISSUE","ACCESS-ISSUE",
U1769="Projet OCM (ZTE, NOKIA, autres projets)","TRAVAUX OCM",
U1769="No root CAuse","No root cause",
U1769="ODU HS","TX ISSUE",
U1769="IP &amp; VLAN","TX ISSUE",
U1769="Warehouse HUAWEI","SPARE-ISSUE",
U1769="SPARE-HS","SPARE-ISSUE",
U1769="Power Telco","RAN ISSUE",U1769="no impacts","no impacts"
),"")</f>
        <v/>
      </c>
      <c r="U1769" s="70"/>
      <c r="V1769" s="40" t="str" cm="1">
        <f t="array" ref="V1769">IFERROR(_xlfn.IFS(
U1769="MPR ISSUE","ACTIVE",
U1769="BSS Hardware Issue","ACTIVE",
U1769="Sites strategiques, MLL, Pylone, etc.","PASSIVE",
U1769="AKTIVCO DEFAUT GE &amp; POWER Cabinet","PASSIVE",
U1769="AKTIVCO Coupure ENEO &amp; Baisse de tension","PASSIVE",
U1769="Coupure ENEO &amp; Baisse de tension","PASSIVE",
U1769="Defaut GE &amp; POWER Cabinet","PASSIVE",
U1769="Sharing","PASSIVE",
U1769="Sites strategiques &amp; DataCenter","PASSIVE",
U1769="Exclu","Exclu",
U1769="SAT","ACTIVE",
U1769="SPARE-ISSUE","SPARE-ISSUE",
U1769="Fiber CAmtel","ACTIVE",
U1769="Fiber AOF","ACTIVE",
U1769="Projet OCM (HUAWEI)","PLANNED WORKS",
U1769="Projet OCM (NOKIA)","PLANNED WORKS",
U1769="ACCESS-ISSUE","ACCESS-ISSUE",
U1769="Projet OCM (ZTE, NOKIA, autres projets)","PLANNED WORKS",
U1769="No root CAuse","No root cause",
U1769="ODU HS","ACTIVE",
U1769="IP &amp; VLAN","ACTIVE",
U1769="Warehouse HUAWEI","SPARE-ISSUE",
U1769="SPARE-HS","SPARE-ISSUE",
U1769="Power Telco","ACTIVE", U1769="no impacts","no impacts"
),"")</f>
        <v/>
      </c>
      <c r="W1769" s="98"/>
      <c r="X1769" s="98"/>
      <c r="Y1769" s="98"/>
      <c r="Z1769" s="98"/>
      <c r="AA1769" s="98"/>
      <c r="AB1769" s="17" t="s">
        <v>5468</v>
      </c>
      <c r="AC1769" s="17"/>
      <c r="AD1769" s="9" t="s">
        <v>5468</v>
      </c>
      <c r="AE1769" s="7" t="s">
        <v>5468</v>
      </c>
      <c r="AF1769" s="6" t="s">
        <v>5468</v>
      </c>
      <c r="AG1769" s="7" t="s">
        <v>5468</v>
      </c>
      <c r="AH1769" s="3" t="s">
        <v>5468</v>
      </c>
      <c r="AI1769" s="18" t="s">
        <v>5468</v>
      </c>
      <c r="AJ1769" s="18" t="s">
        <v>5468</v>
      </c>
      <c r="AK1769" s="18" t="s">
        <v>5468</v>
      </c>
      <c r="AL1769" s="18" t="s">
        <v>5468</v>
      </c>
      <c r="AM1769" s="18" t="s">
        <v>5468</v>
      </c>
      <c r="AN1769" s="9" t="s">
        <v>5468</v>
      </c>
      <c r="AO1769" s="14"/>
      <c r="AP1769" s="14" t="s">
        <v>5468</v>
      </c>
      <c r="AQ1769" s="14" t="s">
        <v>5468</v>
      </c>
      <c r="AR1769" s="14" t="s">
        <v>5468</v>
      </c>
      <c r="AS1769" s="9" t="s">
        <v>5468</v>
      </c>
    </row>
    <row r="1770" spans="1:45" x14ac:dyDescent="0.3">
      <c r="A1770" s="1" t="s">
        <v>4530</v>
      </c>
      <c r="B1770" s="8" t="s">
        <v>4531</v>
      </c>
      <c r="C1770" s="3" t="str">
        <f>_xlfn.XLOOKUP(B1770,'[1]daily break down'!$D:$D,'[1]daily break down'!$E:$E,"")</f>
        <v>Douala</v>
      </c>
      <c r="D1770" s="1" t="s">
        <v>11</v>
      </c>
      <c r="E1770" s="1" t="s">
        <v>757</v>
      </c>
      <c r="F1770" s="3" t="s">
        <v>31</v>
      </c>
      <c r="G1770" s="1" t="s">
        <v>32</v>
      </c>
      <c r="H1770" s="29" t="str">
        <f>_xlfn.XLOOKUP(B1770,[2]CALCULATION!$B:$B,[2]CALCULATION!$H:$H,"")</f>
        <v>ZTE</v>
      </c>
      <c r="I1770" s="100" t="s">
        <v>6098</v>
      </c>
      <c r="J1770" s="41" t="s">
        <v>5541</v>
      </c>
      <c r="K1770" s="41"/>
      <c r="L1770" s="41">
        <v>0</v>
      </c>
      <c r="M1770" s="41">
        <v>0</v>
      </c>
      <c r="N1770" s="41">
        <v>0</v>
      </c>
      <c r="O1770" s="41">
        <v>0</v>
      </c>
      <c r="P1770" s="41">
        <v>0</v>
      </c>
      <c r="Q1770" s="41">
        <v>0</v>
      </c>
      <c r="R1770" s="41">
        <v>0</v>
      </c>
      <c r="S1770" s="40" t="str" cm="1">
        <f t="array" ref="S1770">IFERROR(_xlfn.IFS(
U1770="MPR ISSUE","PDH",
U1770="BSS Hardware Issue","BSS",
U1770="Sites strategiques, MLL, Pylone, etc.","ENVTECH",
U1770="AKTIVCO DEFAUT GE &amp; POWER Cabinet","AKTIVCO",
U1770="AKTIVCO Coupure ENEO &amp; Baisse de tension","AKTIVCO GRID ONLY",
U1770="Coupure ENEO &amp; Baisse de tension","IHS GRID ONLY",
U1770="Defaut GE &amp; POWER Cabinet","IHS",
U1770="Sharing","Partners",
U1770="Sites strategiques &amp; DataCenter","SST &amp; DC",
U1770="Exclu","Exclu",
U1770="SAT","SAT",
U1770="SPARE-ISSUE","SPARE-ISSUE",
U1770="Fiber CAmtel","TRANS_FO_CAMTEL",
U1770="Fiber AOF","Fiber AOF",
U1770="Projet OCM (HUAWEI)","TRAVAUX-HUAWEI",
U1770="Projet OCM (NOKIA)","TRAVAUX-NOKIA",
U1770="ACCESS-ISSUE","ACCESS-ISSUE",
U1770="Projet OCM (ZTE, NOKIA, autres projets)","TRAVAUX OCM",
U1770="No root CAuse","No root cause",
U1770="ODU HS","PDH",
U1770="IP &amp; VLAN","PDH",
U1770="Warehouse HUAWEI","SPARE-ISSUE",
U1770="SPARE-HS","SPARE-ISSUE",
U1770="Power Telco","BSS",U1770="no impacts","no impacts"
),"")</f>
        <v/>
      </c>
      <c r="T1770" s="40" t="str" cm="1">
        <f t="array" ref="T1770">IFERROR(_xlfn.IFS(
U1770="MPR ISSUE","TX ISSUE",
U1770="BSS Hardware Issue","RAN ISSUE",
U1770="Sites strategiques, MLL, Pylone, etc.","ENVTECH",
U1770="AKTIVCO DEFAUT GE &amp; POWER Cabinet","POWER ISSUE",
U1770="AKTIVCO Coupure ENEO &amp; Baisse de tension","POWER ISSUE",
U1770="Coupure ENEO &amp; Baisse de tension","POWER ISSUE",
U1770="Defaut GE &amp; POWER Cabinet","POWER ISSUE",
U1770="Sharing","POWER ISSUE",
U1770="Sites strategiques &amp; DataCenter","POWER ISSUE",
U1770="Exclu","Exclu",
U1770="SAT","TX ISSUE",
U1770="SPARE-ISSUE","SPARE-ISSUE",
U1770="Fiber CAmtel","TX ISSUE",
U1770="Fiber AOF","TX ISSUE",
U1770="Projet OCM (HUAWEI)","TRAVAUX-HUAWEI",
U1770="Projet OCM (NOKIA)","TRAVAUX -NOKIA",
U1770="ACCESS-ISSUE","ACCESS-ISSUE",
U1770="Projet OCM (ZTE, NOKIA, autres projets)","TRAVAUX OCM",
U1770="No root CAuse","No root cause",
U1770="ODU HS","TX ISSUE",
U1770="IP &amp; VLAN","TX ISSUE",
U1770="Warehouse HUAWEI","SPARE-ISSUE",
U1770="SPARE-HS","SPARE-ISSUE",
U1770="Power Telco","RAN ISSUE",U1770="no impacts","no impacts"
),"")</f>
        <v/>
      </c>
      <c r="U1770" s="70"/>
      <c r="V1770" s="40" t="str" cm="1">
        <f t="array" ref="V1770">IFERROR(_xlfn.IFS(
U1770="MPR ISSUE","ACTIVE",
U1770="BSS Hardware Issue","ACTIVE",
U1770="Sites strategiques, MLL, Pylone, etc.","PASSIVE",
U1770="AKTIVCO DEFAUT GE &amp; POWER Cabinet","PASSIVE",
U1770="AKTIVCO Coupure ENEO &amp; Baisse de tension","PASSIVE",
U1770="Coupure ENEO &amp; Baisse de tension","PASSIVE",
U1770="Defaut GE &amp; POWER Cabinet","PASSIVE",
U1770="Sharing","PASSIVE",
U1770="Sites strategiques &amp; DataCenter","PASSIVE",
U1770="Exclu","Exclu",
U1770="SAT","ACTIVE",
U1770="SPARE-ISSUE","SPARE-ISSUE",
U1770="Fiber CAmtel","ACTIVE",
U1770="Fiber AOF","ACTIVE",
U1770="Projet OCM (HUAWEI)","PLANNED WORKS",
U1770="Projet OCM (NOKIA)","PLANNED WORKS",
U1770="ACCESS-ISSUE","ACCESS-ISSUE",
U1770="Projet OCM (ZTE, NOKIA, autres projets)","PLANNED WORKS",
U1770="No root CAuse","No root cause",
U1770="ODU HS","ACTIVE",
U1770="IP &amp; VLAN","ACTIVE",
U1770="Warehouse HUAWEI","SPARE-ISSUE",
U1770="SPARE-HS","SPARE-ISSUE",
U1770="Power Telco","ACTIVE", U1770="no impacts","no impacts"
),"")</f>
        <v/>
      </c>
      <c r="W1770" s="98"/>
      <c r="X1770" s="98"/>
      <c r="Y1770" s="98"/>
      <c r="Z1770" s="98"/>
      <c r="AA1770" s="98"/>
      <c r="AB1770" s="17" t="s">
        <v>5468</v>
      </c>
      <c r="AC1770" s="17"/>
      <c r="AD1770" s="9" t="s">
        <v>5468</v>
      </c>
      <c r="AE1770" s="7" t="s">
        <v>5468</v>
      </c>
      <c r="AF1770" s="6" t="s">
        <v>5468</v>
      </c>
      <c r="AG1770" s="7" t="s">
        <v>5468</v>
      </c>
      <c r="AH1770" s="3" t="s">
        <v>5468</v>
      </c>
      <c r="AI1770" s="18" t="s">
        <v>5468</v>
      </c>
      <c r="AJ1770" s="18" t="s">
        <v>5468</v>
      </c>
      <c r="AK1770" s="18" t="s">
        <v>5468</v>
      </c>
      <c r="AL1770" s="18" t="s">
        <v>5468</v>
      </c>
      <c r="AM1770" s="18" t="s">
        <v>5468</v>
      </c>
      <c r="AN1770" s="9" t="s">
        <v>5468</v>
      </c>
      <c r="AO1770" s="14"/>
      <c r="AP1770" s="14" t="s">
        <v>5468</v>
      </c>
      <c r="AQ1770" s="14" t="s">
        <v>5468</v>
      </c>
      <c r="AR1770" s="14" t="s">
        <v>5468</v>
      </c>
      <c r="AS1770" s="9" t="s">
        <v>5468</v>
      </c>
    </row>
    <row r="1771" spans="1:45" x14ac:dyDescent="0.3">
      <c r="A1771" s="1" t="s">
        <v>1842</v>
      </c>
      <c r="B1771" s="8" t="s">
        <v>1843</v>
      </c>
      <c r="C1771" s="3" t="str">
        <f>_xlfn.XLOOKUP(B1771,'[1]daily break down'!$D:$D,'[1]daily break down'!$E:$E,"")</f>
        <v>Douala</v>
      </c>
      <c r="D1771" s="1" t="s">
        <v>21</v>
      </c>
      <c r="E1771" s="1" t="s">
        <v>36</v>
      </c>
      <c r="F1771" s="3" t="s">
        <v>31</v>
      </c>
      <c r="G1771" s="1" t="s">
        <v>32</v>
      </c>
      <c r="H1771" s="29" t="str">
        <f>_xlfn.XLOOKUP(B1771,[2]CALCULATION!$B:$B,[2]CALCULATION!$H:$H,"")</f>
        <v>ZTE</v>
      </c>
      <c r="I1771" s="100" t="s">
        <v>6098</v>
      </c>
      <c r="J1771" s="41" t="s">
        <v>5541</v>
      </c>
      <c r="K1771" s="41"/>
      <c r="L1771" s="41">
        <v>0</v>
      </c>
      <c r="M1771" s="41">
        <v>0</v>
      </c>
      <c r="N1771" s="41">
        <v>0</v>
      </c>
      <c r="O1771" s="41">
        <v>0</v>
      </c>
      <c r="P1771" s="41">
        <v>0</v>
      </c>
      <c r="Q1771" s="41">
        <v>0</v>
      </c>
      <c r="R1771" s="41">
        <v>0</v>
      </c>
      <c r="S1771" s="40" t="str" cm="1">
        <f t="array" ref="S1771">IFERROR(_xlfn.IFS(
U1771="MPR ISSUE","PDH",
U1771="BSS Hardware Issue","BSS",
U1771="Sites strategiques, MLL, Pylone, etc.","ENVTECH",
U1771="AKTIVCO DEFAUT GE &amp; POWER Cabinet","AKTIVCO",
U1771="AKTIVCO Coupure ENEO &amp; Baisse de tension","AKTIVCO GRID ONLY",
U1771="Coupure ENEO &amp; Baisse de tension","IHS GRID ONLY",
U1771="Defaut GE &amp; POWER Cabinet","IHS",
U1771="Sharing","Partners",
U1771="Sites strategiques &amp; DataCenter","SST &amp; DC",
U1771="Exclu","Exclu",
U1771="SAT","SAT",
U1771="SPARE-ISSUE","SPARE-ISSUE",
U1771="Fiber CAmtel","TRANS_FO_CAMTEL",
U1771="Fiber AOF","Fiber AOF",
U1771="Projet OCM (HUAWEI)","TRAVAUX-HUAWEI",
U1771="Projet OCM (NOKIA)","TRAVAUX-NOKIA",
U1771="ACCESS-ISSUE","ACCESS-ISSUE",
U1771="Projet OCM (ZTE, NOKIA, autres projets)","TRAVAUX OCM",
U1771="No root CAuse","No root cause",
U1771="ODU HS","PDH",
U1771="IP &amp; VLAN","PDH",
U1771="Warehouse HUAWEI","SPARE-ISSUE",
U1771="SPARE-HS","SPARE-ISSUE",
U1771="Power Telco","BSS",U1771="no impacts","no impacts"
),"")</f>
        <v/>
      </c>
      <c r="T1771" s="40" t="str" cm="1">
        <f t="array" ref="T1771">IFERROR(_xlfn.IFS(
U1771="MPR ISSUE","TX ISSUE",
U1771="BSS Hardware Issue","RAN ISSUE",
U1771="Sites strategiques, MLL, Pylone, etc.","ENVTECH",
U1771="AKTIVCO DEFAUT GE &amp; POWER Cabinet","POWER ISSUE",
U1771="AKTIVCO Coupure ENEO &amp; Baisse de tension","POWER ISSUE",
U1771="Coupure ENEO &amp; Baisse de tension","POWER ISSUE",
U1771="Defaut GE &amp; POWER Cabinet","POWER ISSUE",
U1771="Sharing","POWER ISSUE",
U1771="Sites strategiques &amp; DataCenter","POWER ISSUE",
U1771="Exclu","Exclu",
U1771="SAT","TX ISSUE",
U1771="SPARE-ISSUE","SPARE-ISSUE",
U1771="Fiber CAmtel","TX ISSUE",
U1771="Fiber AOF","TX ISSUE",
U1771="Projet OCM (HUAWEI)","TRAVAUX-HUAWEI",
U1771="Projet OCM (NOKIA)","TRAVAUX -NOKIA",
U1771="ACCESS-ISSUE","ACCESS-ISSUE",
U1771="Projet OCM (ZTE, NOKIA, autres projets)","TRAVAUX OCM",
U1771="No root CAuse","No root cause",
U1771="ODU HS","TX ISSUE",
U1771="IP &amp; VLAN","TX ISSUE",
U1771="Warehouse HUAWEI","SPARE-ISSUE",
U1771="SPARE-HS","SPARE-ISSUE",
U1771="Power Telco","RAN ISSUE",U1771="no impacts","no impacts"
),"")</f>
        <v/>
      </c>
      <c r="U1771" s="70"/>
      <c r="V1771" s="40" t="str" cm="1">
        <f t="array" ref="V1771">IFERROR(_xlfn.IFS(
U1771="MPR ISSUE","ACTIVE",
U1771="BSS Hardware Issue","ACTIVE",
U1771="Sites strategiques, MLL, Pylone, etc.","PASSIVE",
U1771="AKTIVCO DEFAUT GE &amp; POWER Cabinet","PASSIVE",
U1771="AKTIVCO Coupure ENEO &amp; Baisse de tension","PASSIVE",
U1771="Coupure ENEO &amp; Baisse de tension","PASSIVE",
U1771="Defaut GE &amp; POWER Cabinet","PASSIVE",
U1771="Sharing","PASSIVE",
U1771="Sites strategiques &amp; DataCenter","PASSIVE",
U1771="Exclu","Exclu",
U1771="SAT","ACTIVE",
U1771="SPARE-ISSUE","SPARE-ISSUE",
U1771="Fiber CAmtel","ACTIVE",
U1771="Fiber AOF","ACTIVE",
U1771="Projet OCM (HUAWEI)","PLANNED WORKS",
U1771="Projet OCM (NOKIA)","PLANNED WORKS",
U1771="ACCESS-ISSUE","ACCESS-ISSUE",
U1771="Projet OCM (ZTE, NOKIA, autres projets)","PLANNED WORKS",
U1771="No root CAuse","No root cause",
U1771="ODU HS","ACTIVE",
U1771="IP &amp; VLAN","ACTIVE",
U1771="Warehouse HUAWEI","SPARE-ISSUE",
U1771="SPARE-HS","SPARE-ISSUE",
U1771="Power Telco","ACTIVE", U1771="no impacts","no impacts"
),"")</f>
        <v/>
      </c>
      <c r="W1771" s="98"/>
      <c r="X1771" s="98"/>
      <c r="Y1771" s="98"/>
      <c r="Z1771" s="98"/>
      <c r="AA1771" s="98"/>
      <c r="AB1771" s="17" t="s">
        <v>5468</v>
      </c>
      <c r="AC1771" s="17"/>
      <c r="AD1771" s="9" t="s">
        <v>5468</v>
      </c>
      <c r="AE1771" s="7" t="s">
        <v>5468</v>
      </c>
      <c r="AF1771" s="6" t="s">
        <v>5468</v>
      </c>
      <c r="AG1771" s="7" t="s">
        <v>5468</v>
      </c>
      <c r="AH1771" s="3" t="s">
        <v>5468</v>
      </c>
      <c r="AI1771" s="18" t="s">
        <v>5468</v>
      </c>
      <c r="AJ1771" s="18" t="s">
        <v>5468</v>
      </c>
      <c r="AK1771" s="18" t="s">
        <v>5468</v>
      </c>
      <c r="AL1771" s="18" t="s">
        <v>5468</v>
      </c>
      <c r="AM1771" s="18" t="s">
        <v>5468</v>
      </c>
      <c r="AN1771" s="9" t="s">
        <v>5468</v>
      </c>
      <c r="AO1771" s="14"/>
      <c r="AP1771" s="14" t="s">
        <v>5468</v>
      </c>
      <c r="AQ1771" s="14" t="s">
        <v>5468</v>
      </c>
      <c r="AR1771" s="14" t="s">
        <v>5468</v>
      </c>
      <c r="AS1771" s="9" t="s">
        <v>5468</v>
      </c>
    </row>
    <row r="1772" spans="1:45" x14ac:dyDescent="0.3">
      <c r="A1772" s="1" t="s">
        <v>3766</v>
      </c>
      <c r="B1772" s="8" t="s">
        <v>3767</v>
      </c>
      <c r="C1772" s="3" t="str">
        <f>_xlfn.XLOOKUP(B1772,'[1]daily break down'!$D:$D,'[1]daily break down'!$E:$E,"")</f>
        <v>Garoua</v>
      </c>
      <c r="D1772" s="1" t="s">
        <v>21</v>
      </c>
      <c r="E1772" s="1" t="s">
        <v>22</v>
      </c>
      <c r="F1772" s="3" t="s">
        <v>23</v>
      </c>
      <c r="G1772" s="1" t="s">
        <v>24</v>
      </c>
      <c r="H1772" s="27" t="str">
        <f>_xlfn.XLOOKUP(B1772,[2]CALCULATION!$B:$B,[2]CALCULATION!$H:$H,"")</f>
        <v>Huawei</v>
      </c>
      <c r="I1772" s="100" t="s">
        <v>6099</v>
      </c>
      <c r="J1772" s="41" t="s">
        <v>5541</v>
      </c>
      <c r="K1772" s="41"/>
      <c r="L1772" s="41">
        <v>5.8253824554194384</v>
      </c>
      <c r="M1772" s="41">
        <v>0</v>
      </c>
      <c r="N1772" s="41">
        <v>0</v>
      </c>
      <c r="O1772" s="41">
        <v>0</v>
      </c>
      <c r="P1772" s="41">
        <v>0</v>
      </c>
      <c r="Q1772" s="41">
        <v>0</v>
      </c>
      <c r="R1772" s="41">
        <v>2.4228953894182341</v>
      </c>
      <c r="S1772" s="40" t="str" cm="1">
        <f t="array" ref="S1772">IFERROR(_xlfn.IFS(
U1772="MPR ISSUE","PDH",
U1772="BSS Hardware Issue","BSS",
U1772="Sites strategiques, MLL, Pylone, etc.","ENVTECH",
U1772="AKTIVCO DEFAUT GE &amp; POWER Cabinet","AKTIVCO",
U1772="AKTIVCO Coupure ENEO &amp; Baisse de tension","AKTIVCO GRID ONLY",
U1772="Coupure ENEO &amp; Baisse de tension","IHS GRID ONLY",
U1772="Defaut GE &amp; POWER Cabinet","IHS",
U1772="Sharing","Partners",
U1772="Sites strategiques &amp; DataCenter","SST &amp; DC",
U1772="Exclu","Exclu",
U1772="SAT","SAT",
U1772="SPARE-ISSUE","SPARE-ISSUE",
U1772="Fiber CAmtel","TRANS_FO_CAMTEL",
U1772="Fiber AOF","Fiber AOF",
U1772="Projet OCM (HUAWEI)","TRAVAUX-HUAWEI",
U1772="Projet OCM (NOKIA)","TRAVAUX-NOKIA",
U1772="ACCESS-ISSUE","ACCESS-ISSUE",
U1772="Projet OCM (ZTE, NOKIA, autres projets)","TRAVAUX OCM",
U1772="No root CAuse","No root cause",
U1772="ODU HS","PDH",
U1772="IP &amp; VLAN","PDH",
U1772="Warehouse HUAWEI","SPARE-ISSUE",
U1772="SPARE-HS","SPARE-ISSUE",
U1772="Power Telco","BSS",U1772="no impacts","no impacts"
),"")</f>
        <v/>
      </c>
      <c r="T1772" s="40" t="str" cm="1">
        <f t="array" ref="T1772">IFERROR(_xlfn.IFS(
U1772="MPR ISSUE","TX ISSUE",
U1772="BSS Hardware Issue","RAN ISSUE",
U1772="Sites strategiques, MLL, Pylone, etc.","ENVTECH",
U1772="AKTIVCO DEFAUT GE &amp; POWER Cabinet","POWER ISSUE",
U1772="AKTIVCO Coupure ENEO &amp; Baisse de tension","POWER ISSUE",
U1772="Coupure ENEO &amp; Baisse de tension","POWER ISSUE",
U1772="Defaut GE &amp; POWER Cabinet","POWER ISSUE",
U1772="Sharing","POWER ISSUE",
U1772="Sites strategiques &amp; DataCenter","POWER ISSUE",
U1772="Exclu","Exclu",
U1772="SAT","TX ISSUE",
U1772="SPARE-ISSUE","SPARE-ISSUE",
U1772="Fiber CAmtel","TX ISSUE",
U1772="Fiber AOF","TX ISSUE",
U1772="Projet OCM (HUAWEI)","TRAVAUX-HUAWEI",
U1772="Projet OCM (NOKIA)","TRAVAUX -NOKIA",
U1772="ACCESS-ISSUE","ACCESS-ISSUE",
U1772="Projet OCM (ZTE, NOKIA, autres projets)","TRAVAUX OCM",
U1772="No root CAuse","No root cause",
U1772="ODU HS","TX ISSUE",
U1772="IP &amp; VLAN","TX ISSUE",
U1772="Warehouse HUAWEI","SPARE-ISSUE",
U1772="SPARE-HS","SPARE-ISSUE",
U1772="Power Telco","RAN ISSUE",U1772="no impacts","no impacts"
),"")</f>
        <v/>
      </c>
      <c r="U1772" s="70"/>
      <c r="V1772" s="40" t="str" cm="1">
        <f t="array" ref="V1772">IFERROR(_xlfn.IFS(
U1772="MPR ISSUE","ACTIVE",
U1772="BSS Hardware Issue","ACTIVE",
U1772="Sites strategiques, MLL, Pylone, etc.","PASSIVE",
U1772="AKTIVCO DEFAUT GE &amp; POWER Cabinet","PASSIVE",
U1772="AKTIVCO Coupure ENEO &amp; Baisse de tension","PASSIVE",
U1772="Coupure ENEO &amp; Baisse de tension","PASSIVE",
U1772="Defaut GE &amp; POWER Cabinet","PASSIVE",
U1772="Sharing","PASSIVE",
U1772="Sites strategiques &amp; DataCenter","PASSIVE",
U1772="Exclu","Exclu",
U1772="SAT","ACTIVE",
U1772="SPARE-ISSUE","SPARE-ISSUE",
U1772="Fiber CAmtel","ACTIVE",
U1772="Fiber AOF","ACTIVE",
U1772="Projet OCM (HUAWEI)","PLANNED WORKS",
U1772="Projet OCM (NOKIA)","PLANNED WORKS",
U1772="ACCESS-ISSUE","ACCESS-ISSUE",
U1772="Projet OCM (ZTE, NOKIA, autres projets)","PLANNED WORKS",
U1772="No root CAuse","No root cause",
U1772="ODU HS","ACTIVE",
U1772="IP &amp; VLAN","ACTIVE",
U1772="Warehouse HUAWEI","SPARE-ISSUE",
U1772="SPARE-HS","SPARE-ISSUE",
U1772="Power Telco","ACTIVE", U1772="no impacts","no impacts"
),"")</f>
        <v/>
      </c>
      <c r="W1772" s="98"/>
      <c r="X1772" s="98"/>
      <c r="Y1772" s="98"/>
      <c r="Z1772" s="98"/>
      <c r="AA1772" s="98"/>
      <c r="AB1772" s="17" t="s">
        <v>5468</v>
      </c>
      <c r="AC1772" s="17"/>
      <c r="AD1772" s="9" t="s">
        <v>5468</v>
      </c>
      <c r="AE1772" s="7" t="s">
        <v>5468</v>
      </c>
      <c r="AF1772" s="6" t="s">
        <v>5468</v>
      </c>
      <c r="AG1772" s="7" t="s">
        <v>5468</v>
      </c>
      <c r="AH1772" s="3" t="s">
        <v>5468</v>
      </c>
      <c r="AI1772" s="18" t="s">
        <v>5468</v>
      </c>
      <c r="AJ1772" s="18" t="s">
        <v>5468</v>
      </c>
      <c r="AK1772" s="18" t="s">
        <v>5468</v>
      </c>
      <c r="AL1772" s="18" t="s">
        <v>5468</v>
      </c>
      <c r="AM1772" s="18" t="s">
        <v>5468</v>
      </c>
      <c r="AN1772" s="9" t="s">
        <v>5468</v>
      </c>
      <c r="AO1772" s="14"/>
      <c r="AP1772" s="14" t="s">
        <v>5468</v>
      </c>
      <c r="AQ1772" s="14" t="s">
        <v>5468</v>
      </c>
      <c r="AR1772" s="14" t="s">
        <v>5468</v>
      </c>
      <c r="AS1772" s="9" t="s">
        <v>5468</v>
      </c>
    </row>
    <row r="1773" spans="1:45" x14ac:dyDescent="0.3">
      <c r="A1773" s="1" t="s">
        <v>1852</v>
      </c>
      <c r="B1773" s="8" t="s">
        <v>1853</v>
      </c>
      <c r="C1773" s="3" t="str">
        <f>_xlfn.XLOOKUP(B1773,'[1]daily break down'!$D:$D,'[1]daily break down'!$E:$E,"")</f>
        <v>Douala</v>
      </c>
      <c r="D1773" s="1" t="s">
        <v>11</v>
      </c>
      <c r="E1773" s="1" t="s">
        <v>12</v>
      </c>
      <c r="F1773" s="3" t="s">
        <v>31</v>
      </c>
      <c r="G1773" s="1" t="s">
        <v>32</v>
      </c>
      <c r="H1773" s="29" t="str">
        <f>_xlfn.XLOOKUP(B1773,[2]CALCULATION!$B:$B,[2]CALCULATION!$H:$H,"")</f>
        <v>ZTE</v>
      </c>
      <c r="I1773" s="100" t="s">
        <v>6098</v>
      </c>
      <c r="J1773" s="41" t="s">
        <v>5541</v>
      </c>
      <c r="K1773" s="41"/>
      <c r="L1773" s="41">
        <v>0</v>
      </c>
      <c r="M1773" s="41">
        <v>0</v>
      </c>
      <c r="N1773" s="41">
        <v>0</v>
      </c>
      <c r="O1773" s="41">
        <v>0</v>
      </c>
      <c r="P1773" s="41">
        <v>0</v>
      </c>
      <c r="Q1773" s="41">
        <v>0</v>
      </c>
      <c r="R1773" s="41">
        <v>0</v>
      </c>
      <c r="S1773" s="40" t="str" cm="1">
        <f t="array" ref="S1773">IFERROR(_xlfn.IFS(
U1773="MPR ISSUE","PDH",
U1773="BSS Hardware Issue","BSS",
U1773="Sites strategiques, MLL, Pylone, etc.","ENVTECH",
U1773="AKTIVCO DEFAUT GE &amp; POWER Cabinet","AKTIVCO",
U1773="AKTIVCO Coupure ENEO &amp; Baisse de tension","AKTIVCO GRID ONLY",
U1773="Coupure ENEO &amp; Baisse de tension","IHS GRID ONLY",
U1773="Defaut GE &amp; POWER Cabinet","IHS",
U1773="Sharing","Partners",
U1773="Sites strategiques &amp; DataCenter","SST &amp; DC",
U1773="Exclu","Exclu",
U1773="SAT","SAT",
U1773="SPARE-ISSUE","SPARE-ISSUE",
U1773="Fiber CAmtel","TRANS_FO_CAMTEL",
U1773="Fiber AOF","Fiber AOF",
U1773="Projet OCM (HUAWEI)","TRAVAUX-HUAWEI",
U1773="Projet OCM (NOKIA)","TRAVAUX-NOKIA",
U1773="ACCESS-ISSUE","ACCESS-ISSUE",
U1773="Projet OCM (ZTE, NOKIA, autres projets)","TRAVAUX OCM",
U1773="No root CAuse","No root cause",
U1773="ODU HS","PDH",
U1773="IP &amp; VLAN","PDH",
U1773="Warehouse HUAWEI","SPARE-ISSUE",
U1773="SPARE-HS","SPARE-ISSUE",
U1773="Power Telco","BSS",U1773="no impacts","no impacts"
),"")</f>
        <v/>
      </c>
      <c r="T1773" s="40" t="str" cm="1">
        <f t="array" ref="T1773">IFERROR(_xlfn.IFS(
U1773="MPR ISSUE","TX ISSUE",
U1773="BSS Hardware Issue","RAN ISSUE",
U1773="Sites strategiques, MLL, Pylone, etc.","ENVTECH",
U1773="AKTIVCO DEFAUT GE &amp; POWER Cabinet","POWER ISSUE",
U1773="AKTIVCO Coupure ENEO &amp; Baisse de tension","POWER ISSUE",
U1773="Coupure ENEO &amp; Baisse de tension","POWER ISSUE",
U1773="Defaut GE &amp; POWER Cabinet","POWER ISSUE",
U1773="Sharing","POWER ISSUE",
U1773="Sites strategiques &amp; DataCenter","POWER ISSUE",
U1773="Exclu","Exclu",
U1773="SAT","TX ISSUE",
U1773="SPARE-ISSUE","SPARE-ISSUE",
U1773="Fiber CAmtel","TX ISSUE",
U1773="Fiber AOF","TX ISSUE",
U1773="Projet OCM (HUAWEI)","TRAVAUX-HUAWEI",
U1773="Projet OCM (NOKIA)","TRAVAUX -NOKIA",
U1773="ACCESS-ISSUE","ACCESS-ISSUE",
U1773="Projet OCM (ZTE, NOKIA, autres projets)","TRAVAUX OCM",
U1773="No root CAuse","No root cause",
U1773="ODU HS","TX ISSUE",
U1773="IP &amp; VLAN","TX ISSUE",
U1773="Warehouse HUAWEI","SPARE-ISSUE",
U1773="SPARE-HS","SPARE-ISSUE",
U1773="Power Telco","RAN ISSUE",U1773="no impacts","no impacts"
),"")</f>
        <v/>
      </c>
      <c r="U1773" s="70"/>
      <c r="V1773" s="40" t="str" cm="1">
        <f t="array" ref="V1773">IFERROR(_xlfn.IFS(
U1773="MPR ISSUE","ACTIVE",
U1773="BSS Hardware Issue","ACTIVE",
U1773="Sites strategiques, MLL, Pylone, etc.","PASSIVE",
U1773="AKTIVCO DEFAUT GE &amp; POWER Cabinet","PASSIVE",
U1773="AKTIVCO Coupure ENEO &amp; Baisse de tension","PASSIVE",
U1773="Coupure ENEO &amp; Baisse de tension","PASSIVE",
U1773="Defaut GE &amp; POWER Cabinet","PASSIVE",
U1773="Sharing","PASSIVE",
U1773="Sites strategiques &amp; DataCenter","PASSIVE",
U1773="Exclu","Exclu",
U1773="SAT","ACTIVE",
U1773="SPARE-ISSUE","SPARE-ISSUE",
U1773="Fiber CAmtel","ACTIVE",
U1773="Fiber AOF","ACTIVE",
U1773="Projet OCM (HUAWEI)","PLANNED WORKS",
U1773="Projet OCM (NOKIA)","PLANNED WORKS",
U1773="ACCESS-ISSUE","ACCESS-ISSUE",
U1773="Projet OCM (ZTE, NOKIA, autres projets)","PLANNED WORKS",
U1773="No root CAuse","No root cause",
U1773="ODU HS","ACTIVE",
U1773="IP &amp; VLAN","ACTIVE",
U1773="Warehouse HUAWEI","SPARE-ISSUE",
U1773="SPARE-HS","SPARE-ISSUE",
U1773="Power Telco","ACTIVE", U1773="no impacts","no impacts"
),"")</f>
        <v/>
      </c>
      <c r="W1773" s="98"/>
      <c r="X1773" s="98"/>
      <c r="Y1773" s="98"/>
      <c r="Z1773" s="98"/>
      <c r="AA1773" s="98"/>
      <c r="AB1773" s="17" t="s">
        <v>5468</v>
      </c>
      <c r="AC1773" s="17"/>
      <c r="AD1773" s="9" t="s">
        <v>5468</v>
      </c>
      <c r="AE1773" s="7" t="s">
        <v>5468</v>
      </c>
      <c r="AF1773" s="6" t="s">
        <v>5468</v>
      </c>
      <c r="AG1773" s="7" t="s">
        <v>5468</v>
      </c>
      <c r="AH1773" s="3" t="s">
        <v>5468</v>
      </c>
      <c r="AI1773" s="18" t="s">
        <v>5468</v>
      </c>
      <c r="AJ1773" s="18" t="s">
        <v>5468</v>
      </c>
      <c r="AK1773" s="18" t="s">
        <v>5468</v>
      </c>
      <c r="AL1773" s="18" t="s">
        <v>5468</v>
      </c>
      <c r="AM1773" s="18" t="s">
        <v>5468</v>
      </c>
      <c r="AN1773" s="9" t="s">
        <v>5468</v>
      </c>
      <c r="AO1773" s="14"/>
      <c r="AP1773" s="14" t="s">
        <v>5468</v>
      </c>
      <c r="AQ1773" s="14" t="s">
        <v>5468</v>
      </c>
      <c r="AR1773" s="14" t="s">
        <v>5468</v>
      </c>
      <c r="AS1773" s="9" t="s">
        <v>5468</v>
      </c>
    </row>
    <row r="1774" spans="1:45" x14ac:dyDescent="0.3">
      <c r="A1774" s="1" t="s">
        <v>211</v>
      </c>
      <c r="B1774" s="8" t="s">
        <v>212</v>
      </c>
      <c r="C1774" s="3" t="str">
        <f>_xlfn.XLOOKUP(B1774,'[1]daily break down'!$D:$D,'[1]daily break down'!$E:$E,"")</f>
        <v>SUD-OUEST</v>
      </c>
      <c r="D1774" s="1" t="s">
        <v>11</v>
      </c>
      <c r="E1774" s="1" t="s">
        <v>12</v>
      </c>
      <c r="F1774" s="3" t="s">
        <v>13</v>
      </c>
      <c r="G1774" s="1" t="s">
        <v>14</v>
      </c>
      <c r="H1774" s="27" t="str">
        <f>_xlfn.XLOOKUP(B1774,[2]CALCULATION!$B:$B,[2]CALCULATION!$H:$H,"")</f>
        <v>Huawei</v>
      </c>
      <c r="I1774" s="100" t="s">
        <v>6098</v>
      </c>
      <c r="J1774" s="41" t="s">
        <v>6092</v>
      </c>
      <c r="K1774" s="41"/>
      <c r="L1774" s="41">
        <v>0</v>
      </c>
      <c r="M1774" s="41">
        <v>0</v>
      </c>
      <c r="N1774" s="41">
        <v>0</v>
      </c>
      <c r="O1774" s="41">
        <v>0</v>
      </c>
      <c r="P1774" s="41">
        <v>0</v>
      </c>
      <c r="Q1774" s="41">
        <v>0</v>
      </c>
      <c r="R1774" s="41">
        <v>0</v>
      </c>
      <c r="S1774" s="40" t="str" cm="1">
        <f t="array" ref="S1774">IFERROR(_xlfn.IFS(
U1774="MPR ISSUE","PDH",
U1774="BSS Hardware Issue","BSS",
U1774="Sites strategiques, MLL, Pylone, etc.","ENVTECH",
U1774="AKTIVCO DEFAUT GE &amp; POWER Cabinet","AKTIVCO",
U1774="AKTIVCO Coupure ENEO &amp; Baisse de tension","AKTIVCO GRID ONLY",
U1774="Coupure ENEO &amp; Baisse de tension","IHS GRID ONLY",
U1774="Defaut GE &amp; POWER Cabinet","IHS",
U1774="Sharing","Partners",
U1774="Sites strategiques &amp; DataCenter","SST &amp; DC",
U1774="Exclu","Exclu",
U1774="SAT","SAT",
U1774="SPARE-ISSUE","SPARE-ISSUE",
U1774="Fiber CAmtel","TRANS_FO_CAMTEL",
U1774="Fiber AOF","Fiber AOF",
U1774="Projet OCM (HUAWEI)","TRAVAUX-HUAWEI",
U1774="Projet OCM (NOKIA)","TRAVAUX-NOKIA",
U1774="ACCESS-ISSUE","ACCESS-ISSUE",
U1774="Projet OCM (ZTE, NOKIA, autres projets)","TRAVAUX OCM",
U1774="No root CAuse","No root cause",
U1774="ODU HS","PDH",
U1774="IP &amp; VLAN","PDH",
U1774="Warehouse HUAWEI","SPARE-ISSUE",
U1774="SPARE-HS","SPARE-ISSUE",
U1774="Power Telco","BSS",U1774="no impacts","no impacts"
),"")</f>
        <v/>
      </c>
      <c r="T1774" s="40" t="str" cm="1">
        <f t="array" ref="T1774">IFERROR(_xlfn.IFS(
U1774="MPR ISSUE","TX ISSUE",
U1774="BSS Hardware Issue","RAN ISSUE",
U1774="Sites strategiques, MLL, Pylone, etc.","ENVTECH",
U1774="AKTIVCO DEFAUT GE &amp; POWER Cabinet","POWER ISSUE",
U1774="AKTIVCO Coupure ENEO &amp; Baisse de tension","POWER ISSUE",
U1774="Coupure ENEO &amp; Baisse de tension","POWER ISSUE",
U1774="Defaut GE &amp; POWER Cabinet","POWER ISSUE",
U1774="Sharing","POWER ISSUE",
U1774="Sites strategiques &amp; DataCenter","POWER ISSUE",
U1774="Exclu","Exclu",
U1774="SAT","TX ISSUE",
U1774="SPARE-ISSUE","SPARE-ISSUE",
U1774="Fiber CAmtel","TX ISSUE",
U1774="Fiber AOF","TX ISSUE",
U1774="Projet OCM (HUAWEI)","TRAVAUX-HUAWEI",
U1774="Projet OCM (NOKIA)","TRAVAUX -NOKIA",
U1774="ACCESS-ISSUE","ACCESS-ISSUE",
U1774="Projet OCM (ZTE, NOKIA, autres projets)","TRAVAUX OCM",
U1774="No root CAuse","No root cause",
U1774="ODU HS","TX ISSUE",
U1774="IP &amp; VLAN","TX ISSUE",
U1774="Warehouse HUAWEI","SPARE-ISSUE",
U1774="SPARE-HS","SPARE-ISSUE",
U1774="Power Telco","RAN ISSUE",U1774="no impacts","no impacts"
),"")</f>
        <v/>
      </c>
      <c r="U1774" s="70"/>
      <c r="V1774" s="40" t="str" cm="1">
        <f t="array" ref="V1774">IFERROR(_xlfn.IFS(
U1774="MPR ISSUE","ACTIVE",
U1774="BSS Hardware Issue","ACTIVE",
U1774="Sites strategiques, MLL, Pylone, etc.","PASSIVE",
U1774="AKTIVCO DEFAUT GE &amp; POWER Cabinet","PASSIVE",
U1774="AKTIVCO Coupure ENEO &amp; Baisse de tension","PASSIVE",
U1774="Coupure ENEO &amp; Baisse de tension","PASSIVE",
U1774="Defaut GE &amp; POWER Cabinet","PASSIVE",
U1774="Sharing","PASSIVE",
U1774="Sites strategiques &amp; DataCenter","PASSIVE",
U1774="Exclu","Exclu",
U1774="SAT","ACTIVE",
U1774="SPARE-ISSUE","SPARE-ISSUE",
U1774="Fiber CAmtel","ACTIVE",
U1774="Fiber AOF","ACTIVE",
U1774="Projet OCM (HUAWEI)","PLANNED WORKS",
U1774="Projet OCM (NOKIA)","PLANNED WORKS",
U1774="ACCESS-ISSUE","ACCESS-ISSUE",
U1774="Projet OCM (ZTE, NOKIA, autres projets)","PLANNED WORKS",
U1774="No root CAuse","No root cause",
U1774="ODU HS","ACTIVE",
U1774="IP &amp; VLAN","ACTIVE",
U1774="Warehouse HUAWEI","SPARE-ISSUE",
U1774="SPARE-HS","SPARE-ISSUE",
U1774="Power Telco","ACTIVE", U1774="no impacts","no impacts"
),"")</f>
        <v/>
      </c>
      <c r="W1774" s="98"/>
      <c r="X1774" s="98"/>
      <c r="Y1774" s="98"/>
      <c r="Z1774" s="98"/>
      <c r="AA1774" s="98"/>
      <c r="AB1774" s="17" t="s">
        <v>5468</v>
      </c>
      <c r="AC1774" s="17"/>
      <c r="AD1774" s="9" t="s">
        <v>5468</v>
      </c>
      <c r="AE1774" s="7" t="s">
        <v>5468</v>
      </c>
      <c r="AF1774" s="6" t="s">
        <v>5468</v>
      </c>
      <c r="AG1774" s="7" t="s">
        <v>5468</v>
      </c>
      <c r="AH1774" s="3" t="s">
        <v>5468</v>
      </c>
      <c r="AI1774" s="18" t="s">
        <v>5468</v>
      </c>
      <c r="AJ1774" s="18" t="s">
        <v>5468</v>
      </c>
      <c r="AK1774" s="18" t="s">
        <v>5468</v>
      </c>
      <c r="AL1774" s="18" t="s">
        <v>5468</v>
      </c>
      <c r="AM1774" s="18" t="s">
        <v>5468</v>
      </c>
      <c r="AN1774" s="9" t="s">
        <v>5468</v>
      </c>
      <c r="AO1774" s="14"/>
      <c r="AP1774" s="14" t="s">
        <v>5468</v>
      </c>
      <c r="AQ1774" s="14" t="s">
        <v>5468</v>
      </c>
      <c r="AR1774" s="14" t="s">
        <v>5468</v>
      </c>
      <c r="AS1774" s="9" t="s">
        <v>5468</v>
      </c>
    </row>
    <row r="1775" spans="1:45" x14ac:dyDescent="0.3">
      <c r="A1775" s="5" t="s">
        <v>2470</v>
      </c>
      <c r="B1775" s="5" t="s">
        <v>2471</v>
      </c>
      <c r="C1775" s="3" t="str">
        <f>_xlfn.XLOOKUP(B1775,'[1]daily break down'!$D:$D,'[1]daily break down'!$E:$E,"")</f>
        <v>Yaounde</v>
      </c>
      <c r="D1775" s="3" t="s">
        <v>18</v>
      </c>
      <c r="E1775" s="3" t="s">
        <v>12</v>
      </c>
      <c r="F1775" s="3" t="s">
        <v>31</v>
      </c>
      <c r="G1775" s="5" t="s">
        <v>38</v>
      </c>
      <c r="H1775" s="29" t="str">
        <f>_xlfn.XLOOKUP(B1775,[2]CALCULATION!$B:$B,[2]CALCULATION!$H:$H,"")</f>
        <v>ZTE</v>
      </c>
      <c r="I1775" s="100" t="s">
        <v>6098</v>
      </c>
      <c r="J1775" s="41" t="s">
        <v>5541</v>
      </c>
      <c r="K1775" s="41"/>
      <c r="L1775" s="41">
        <v>0</v>
      </c>
      <c r="M1775" s="41">
        <v>0</v>
      </c>
      <c r="N1775" s="41">
        <v>0</v>
      </c>
      <c r="O1775" s="41">
        <v>0</v>
      </c>
      <c r="P1775" s="41">
        <v>0</v>
      </c>
      <c r="Q1775" s="41">
        <v>0</v>
      </c>
      <c r="R1775" s="41">
        <v>0</v>
      </c>
      <c r="S1775" s="40" t="str" cm="1">
        <f t="array" ref="S1775">IFERROR(_xlfn.IFS(
U1775="MPR ISSUE","PDH",
U1775="BSS Hardware Issue","BSS",
U1775="Sites strategiques, MLL, Pylone, etc.","ENVTECH",
U1775="AKTIVCO DEFAUT GE &amp; POWER Cabinet","AKTIVCO",
U1775="AKTIVCO Coupure ENEO &amp; Baisse de tension","AKTIVCO GRID ONLY",
U1775="Coupure ENEO &amp; Baisse de tension","IHS GRID ONLY",
U1775="Defaut GE &amp; POWER Cabinet","IHS",
U1775="Sharing","Partners",
U1775="Sites strategiques &amp; DataCenter","SST &amp; DC",
U1775="Exclu","Exclu",
U1775="SAT","SAT",
U1775="SPARE-ISSUE","SPARE-ISSUE",
U1775="Fiber CAmtel","TRANS_FO_CAMTEL",
U1775="Fiber AOF","Fiber AOF",
U1775="Projet OCM (HUAWEI)","TRAVAUX-HUAWEI",
U1775="Projet OCM (NOKIA)","TRAVAUX-NOKIA",
U1775="ACCESS-ISSUE","ACCESS-ISSUE",
U1775="Projet OCM (ZTE, NOKIA, autres projets)","TRAVAUX OCM",
U1775="No root CAuse","No root cause",
U1775="ODU HS","PDH",
U1775="IP &amp; VLAN","PDH",
U1775="Warehouse HUAWEI","SPARE-ISSUE",
U1775="SPARE-HS","SPARE-ISSUE",
U1775="Power Telco","BSS",U1775="no impacts","no impacts"
),"")</f>
        <v/>
      </c>
      <c r="T1775" s="40" t="str" cm="1">
        <f t="array" ref="T1775">IFERROR(_xlfn.IFS(
U1775="MPR ISSUE","TX ISSUE",
U1775="BSS Hardware Issue","RAN ISSUE",
U1775="Sites strategiques, MLL, Pylone, etc.","ENVTECH",
U1775="AKTIVCO DEFAUT GE &amp; POWER Cabinet","POWER ISSUE",
U1775="AKTIVCO Coupure ENEO &amp; Baisse de tension","POWER ISSUE",
U1775="Coupure ENEO &amp; Baisse de tension","POWER ISSUE",
U1775="Defaut GE &amp; POWER Cabinet","POWER ISSUE",
U1775="Sharing","POWER ISSUE",
U1775="Sites strategiques &amp; DataCenter","POWER ISSUE",
U1775="Exclu","Exclu",
U1775="SAT","TX ISSUE",
U1775="SPARE-ISSUE","SPARE-ISSUE",
U1775="Fiber CAmtel","TX ISSUE",
U1775="Fiber AOF","TX ISSUE",
U1775="Projet OCM (HUAWEI)","TRAVAUX-HUAWEI",
U1775="Projet OCM (NOKIA)","TRAVAUX -NOKIA",
U1775="ACCESS-ISSUE","ACCESS-ISSUE",
U1775="Projet OCM (ZTE, NOKIA, autres projets)","TRAVAUX OCM",
U1775="No root CAuse","No root cause",
U1775="ODU HS","TX ISSUE",
U1775="IP &amp; VLAN","TX ISSUE",
U1775="Warehouse HUAWEI","SPARE-ISSUE",
U1775="SPARE-HS","SPARE-ISSUE",
U1775="Power Telco","RAN ISSUE",U1775="no impacts","no impacts"
),"")</f>
        <v/>
      </c>
      <c r="U1775" s="70"/>
      <c r="V1775" s="40" t="str" cm="1">
        <f t="array" ref="V1775">IFERROR(_xlfn.IFS(
U1775="MPR ISSUE","ACTIVE",
U1775="BSS Hardware Issue","ACTIVE",
U1775="Sites strategiques, MLL, Pylone, etc.","PASSIVE",
U1775="AKTIVCO DEFAUT GE &amp; POWER Cabinet","PASSIVE",
U1775="AKTIVCO Coupure ENEO &amp; Baisse de tension","PASSIVE",
U1775="Coupure ENEO &amp; Baisse de tension","PASSIVE",
U1775="Defaut GE &amp; POWER Cabinet","PASSIVE",
U1775="Sharing","PASSIVE",
U1775="Sites strategiques &amp; DataCenter","PASSIVE",
U1775="Exclu","Exclu",
U1775="SAT","ACTIVE",
U1775="SPARE-ISSUE","SPARE-ISSUE",
U1775="Fiber CAmtel","ACTIVE",
U1775="Fiber AOF","ACTIVE",
U1775="Projet OCM (HUAWEI)","PLANNED WORKS",
U1775="Projet OCM (NOKIA)","PLANNED WORKS",
U1775="ACCESS-ISSUE","ACCESS-ISSUE",
U1775="Projet OCM (ZTE, NOKIA, autres projets)","PLANNED WORKS",
U1775="No root CAuse","No root cause",
U1775="ODU HS","ACTIVE",
U1775="IP &amp; VLAN","ACTIVE",
U1775="Warehouse HUAWEI","SPARE-ISSUE",
U1775="SPARE-HS","SPARE-ISSUE",
U1775="Power Telco","ACTIVE", U1775="no impacts","no impacts"
),"")</f>
        <v/>
      </c>
      <c r="W1775" s="98"/>
      <c r="X1775" s="98"/>
      <c r="Y1775" s="98"/>
      <c r="Z1775" s="98"/>
      <c r="AA1775" s="98"/>
      <c r="AB1775" s="17" t="s">
        <v>5468</v>
      </c>
      <c r="AC1775" s="17"/>
      <c r="AD1775" s="9" t="s">
        <v>5468</v>
      </c>
      <c r="AE1775" s="7" t="s">
        <v>5468</v>
      </c>
      <c r="AF1775" s="6" t="s">
        <v>5468</v>
      </c>
      <c r="AG1775" s="7" t="s">
        <v>5468</v>
      </c>
      <c r="AH1775" s="3" t="s">
        <v>5468</v>
      </c>
      <c r="AI1775" s="18" t="s">
        <v>5468</v>
      </c>
      <c r="AJ1775" s="18" t="s">
        <v>5468</v>
      </c>
      <c r="AK1775" s="18" t="s">
        <v>5468</v>
      </c>
      <c r="AL1775" s="18" t="s">
        <v>5468</v>
      </c>
      <c r="AM1775" s="18" t="s">
        <v>5468</v>
      </c>
      <c r="AN1775" s="9" t="s">
        <v>5468</v>
      </c>
      <c r="AO1775" s="14"/>
      <c r="AP1775" s="14" t="s">
        <v>5468</v>
      </c>
      <c r="AQ1775" s="14" t="s">
        <v>5468</v>
      </c>
      <c r="AR1775" s="14" t="s">
        <v>5468</v>
      </c>
      <c r="AS1775" s="9" t="s">
        <v>5468</v>
      </c>
    </row>
    <row r="1776" spans="1:45" x14ac:dyDescent="0.3">
      <c r="A1776" s="5" t="s">
        <v>355</v>
      </c>
      <c r="B1776" s="25" t="s">
        <v>356</v>
      </c>
      <c r="C1776" s="3" t="str">
        <f>_xlfn.XLOOKUP(B1776,'[1]daily break down'!$D:$D,'[1]daily break down'!$E:$E,"")</f>
        <v>Yaounde</v>
      </c>
      <c r="D1776" s="3" t="s">
        <v>357</v>
      </c>
      <c r="E1776" s="3" t="s">
        <v>12</v>
      </c>
      <c r="F1776" s="3" t="s">
        <v>31</v>
      </c>
      <c r="G1776" s="5" t="s">
        <v>38</v>
      </c>
      <c r="H1776" s="29" t="str">
        <f>_xlfn.XLOOKUP(B1776,[2]CALCULATION!$B:$B,[2]CALCULATION!$H:$H,"")</f>
        <v>ZTE</v>
      </c>
      <c r="I1776" s="100" t="s">
        <v>6098</v>
      </c>
      <c r="J1776" s="41" t="s">
        <v>5541</v>
      </c>
      <c r="K1776" s="41"/>
      <c r="L1776" s="41">
        <v>0</v>
      </c>
      <c r="M1776" s="41">
        <v>0</v>
      </c>
      <c r="N1776" s="41">
        <v>0</v>
      </c>
      <c r="O1776" s="41">
        <v>0</v>
      </c>
      <c r="P1776" s="41">
        <v>0</v>
      </c>
      <c r="Q1776" s="41">
        <v>0</v>
      </c>
      <c r="R1776" s="41">
        <v>0</v>
      </c>
      <c r="S1776" s="40" t="str" cm="1">
        <f t="array" ref="S1776">IFERROR(_xlfn.IFS(
U1776="MPR ISSUE","PDH",
U1776="BSS Hardware Issue","BSS",
U1776="Sites strategiques, MLL, Pylone, etc.","ENVTECH",
U1776="AKTIVCO DEFAUT GE &amp; POWER Cabinet","AKTIVCO",
U1776="AKTIVCO Coupure ENEO &amp; Baisse de tension","AKTIVCO GRID ONLY",
U1776="Coupure ENEO &amp; Baisse de tension","IHS GRID ONLY",
U1776="Defaut GE &amp; POWER Cabinet","IHS",
U1776="Sharing","Partners",
U1776="Sites strategiques &amp; DataCenter","SST &amp; DC",
U1776="Exclu","Exclu",
U1776="SAT","SAT",
U1776="SPARE-ISSUE","SPARE-ISSUE",
U1776="Fiber CAmtel","TRANS_FO_CAMTEL",
U1776="Fiber AOF","Fiber AOF",
U1776="Projet OCM (HUAWEI)","TRAVAUX-HUAWEI",
U1776="Projet OCM (NOKIA)","TRAVAUX-NOKIA",
U1776="ACCESS-ISSUE","ACCESS-ISSUE",
U1776="Projet OCM (ZTE, NOKIA, autres projets)","TRAVAUX OCM",
U1776="No root CAuse","No root cause",
U1776="ODU HS","PDH",
U1776="IP &amp; VLAN","PDH",
U1776="Warehouse HUAWEI","SPARE-ISSUE",
U1776="SPARE-HS","SPARE-ISSUE",
U1776="Power Telco","BSS",U1776="no impacts","no impacts"
),"")</f>
        <v/>
      </c>
      <c r="T1776" s="40" t="str" cm="1">
        <f t="array" ref="T1776">IFERROR(_xlfn.IFS(
U1776="MPR ISSUE","TX ISSUE",
U1776="BSS Hardware Issue","RAN ISSUE",
U1776="Sites strategiques, MLL, Pylone, etc.","ENVTECH",
U1776="AKTIVCO DEFAUT GE &amp; POWER Cabinet","POWER ISSUE",
U1776="AKTIVCO Coupure ENEO &amp; Baisse de tension","POWER ISSUE",
U1776="Coupure ENEO &amp; Baisse de tension","POWER ISSUE",
U1776="Defaut GE &amp; POWER Cabinet","POWER ISSUE",
U1776="Sharing","POWER ISSUE",
U1776="Sites strategiques &amp; DataCenter","POWER ISSUE",
U1776="Exclu","Exclu",
U1776="SAT","TX ISSUE",
U1776="SPARE-ISSUE","SPARE-ISSUE",
U1776="Fiber CAmtel","TX ISSUE",
U1776="Fiber AOF","TX ISSUE",
U1776="Projet OCM (HUAWEI)","TRAVAUX-HUAWEI",
U1776="Projet OCM (NOKIA)","TRAVAUX -NOKIA",
U1776="ACCESS-ISSUE","ACCESS-ISSUE",
U1776="Projet OCM (ZTE, NOKIA, autres projets)","TRAVAUX OCM",
U1776="No root CAuse","No root cause",
U1776="ODU HS","TX ISSUE",
U1776="IP &amp; VLAN","TX ISSUE",
U1776="Warehouse HUAWEI","SPARE-ISSUE",
U1776="SPARE-HS","SPARE-ISSUE",
U1776="Power Telco","RAN ISSUE",U1776="no impacts","no impacts"
),"")</f>
        <v/>
      </c>
      <c r="U1776" s="70"/>
      <c r="V1776" s="40" t="str" cm="1">
        <f t="array" ref="V1776">IFERROR(_xlfn.IFS(
U1776="MPR ISSUE","ACTIVE",
U1776="BSS Hardware Issue","ACTIVE",
U1776="Sites strategiques, MLL, Pylone, etc.","PASSIVE",
U1776="AKTIVCO DEFAUT GE &amp; POWER Cabinet","PASSIVE",
U1776="AKTIVCO Coupure ENEO &amp; Baisse de tension","PASSIVE",
U1776="Coupure ENEO &amp; Baisse de tension","PASSIVE",
U1776="Defaut GE &amp; POWER Cabinet","PASSIVE",
U1776="Sharing","PASSIVE",
U1776="Sites strategiques &amp; DataCenter","PASSIVE",
U1776="Exclu","Exclu",
U1776="SAT","ACTIVE",
U1776="SPARE-ISSUE","SPARE-ISSUE",
U1776="Fiber CAmtel","ACTIVE",
U1776="Fiber AOF","ACTIVE",
U1776="Projet OCM (HUAWEI)","PLANNED WORKS",
U1776="Projet OCM (NOKIA)","PLANNED WORKS",
U1776="ACCESS-ISSUE","ACCESS-ISSUE",
U1776="Projet OCM (ZTE, NOKIA, autres projets)","PLANNED WORKS",
U1776="No root CAuse","No root cause",
U1776="ODU HS","ACTIVE",
U1776="IP &amp; VLAN","ACTIVE",
U1776="Warehouse HUAWEI","SPARE-ISSUE",
U1776="SPARE-HS","SPARE-ISSUE",
U1776="Power Telco","ACTIVE", U1776="no impacts","no impacts"
),"")</f>
        <v/>
      </c>
      <c r="W1776" s="98"/>
      <c r="X1776" s="98"/>
      <c r="Y1776" s="98"/>
      <c r="Z1776" s="98"/>
      <c r="AA1776" s="98"/>
      <c r="AB1776" s="17" t="s">
        <v>6064</v>
      </c>
      <c r="AC1776" s="17"/>
      <c r="AD1776" s="9" t="s">
        <v>5468</v>
      </c>
      <c r="AE1776" s="7" t="s">
        <v>5468</v>
      </c>
      <c r="AF1776" s="6" t="s">
        <v>5468</v>
      </c>
      <c r="AG1776" s="7" t="s">
        <v>5468</v>
      </c>
      <c r="AH1776" s="3" t="s">
        <v>5468</v>
      </c>
      <c r="AI1776" s="18" t="s">
        <v>5468</v>
      </c>
      <c r="AJ1776" s="18" t="s">
        <v>5468</v>
      </c>
      <c r="AK1776" s="18" t="s">
        <v>5468</v>
      </c>
      <c r="AL1776" s="18" t="s">
        <v>5468</v>
      </c>
      <c r="AM1776" s="18" t="s">
        <v>5468</v>
      </c>
      <c r="AN1776" s="9" t="s">
        <v>6064</v>
      </c>
      <c r="AO1776" s="14"/>
      <c r="AP1776" s="14" t="s">
        <v>5468</v>
      </c>
      <c r="AQ1776" s="14" t="s">
        <v>5468</v>
      </c>
      <c r="AR1776" s="14" t="s">
        <v>5468</v>
      </c>
      <c r="AS1776" s="9" t="s">
        <v>5468</v>
      </c>
    </row>
    <row r="1777" spans="1:45" x14ac:dyDescent="0.3">
      <c r="A1777" s="1" t="s">
        <v>4927</v>
      </c>
      <c r="B1777" s="8" t="s">
        <v>4928</v>
      </c>
      <c r="C1777" s="3" t="str">
        <f>_xlfn.XLOOKUP(B1777,'[1]daily break down'!$D:$D,'[1]daily break down'!$E:$E,"")</f>
        <v>Yaounde</v>
      </c>
      <c r="D1777" s="1"/>
      <c r="E1777" s="1"/>
      <c r="F1777" s="3" t="s">
        <v>37</v>
      </c>
      <c r="G1777" s="1" t="s">
        <v>38</v>
      </c>
      <c r="H1777" s="29" t="str">
        <f>_xlfn.XLOOKUP(B1777,[2]CALCULATION!$B:$B,[2]CALCULATION!$H:$H,"")</f>
        <v>ZTE</v>
      </c>
      <c r="I1777" s="100" t="s">
        <v>6098</v>
      </c>
      <c r="J1777" s="41" t="s">
        <v>5541</v>
      </c>
      <c r="K1777" s="41"/>
      <c r="L1777" s="41">
        <v>0</v>
      </c>
      <c r="M1777" s="41">
        <v>0</v>
      </c>
      <c r="N1777" s="41">
        <v>0</v>
      </c>
      <c r="O1777" s="41">
        <v>0</v>
      </c>
      <c r="P1777" s="41">
        <v>0</v>
      </c>
      <c r="Q1777" s="41">
        <v>0</v>
      </c>
      <c r="R1777" s="41">
        <v>0</v>
      </c>
      <c r="S1777" s="40" t="str" cm="1">
        <f t="array" ref="S1777">IFERROR(_xlfn.IFS(
U1777="MPR ISSUE","PDH",
U1777="BSS Hardware Issue","BSS",
U1777="Sites strategiques, MLL, Pylone, etc.","ENVTECH",
U1777="AKTIVCO DEFAUT GE &amp; POWER Cabinet","AKTIVCO",
U1777="AKTIVCO Coupure ENEO &amp; Baisse de tension","AKTIVCO GRID ONLY",
U1777="Coupure ENEO &amp; Baisse de tension","IHS GRID ONLY",
U1777="Defaut GE &amp; POWER Cabinet","IHS",
U1777="Sharing","Partners",
U1777="Sites strategiques &amp; DataCenter","SST &amp; DC",
U1777="Exclu","Exclu",
U1777="SAT","SAT",
U1777="SPARE-ISSUE","SPARE-ISSUE",
U1777="Fiber CAmtel","TRANS_FO_CAMTEL",
U1777="Fiber AOF","Fiber AOF",
U1777="Projet OCM (HUAWEI)","TRAVAUX-HUAWEI",
U1777="Projet OCM (NOKIA)","TRAVAUX-NOKIA",
U1777="ACCESS-ISSUE","ACCESS-ISSUE",
U1777="Projet OCM (ZTE, NOKIA, autres projets)","TRAVAUX OCM",
U1777="No root CAuse","No root cause",
U1777="ODU HS","PDH",
U1777="IP &amp; VLAN","PDH",
U1777="Warehouse HUAWEI","SPARE-ISSUE",
U1777="SPARE-HS","SPARE-ISSUE",
U1777="Power Telco","BSS",U1777="no impacts","no impacts"
),"")</f>
        <v/>
      </c>
      <c r="T1777" s="40" t="str" cm="1">
        <f t="array" ref="T1777">IFERROR(_xlfn.IFS(
U1777="MPR ISSUE","TX ISSUE",
U1777="BSS Hardware Issue","RAN ISSUE",
U1777="Sites strategiques, MLL, Pylone, etc.","ENVTECH",
U1777="AKTIVCO DEFAUT GE &amp; POWER Cabinet","POWER ISSUE",
U1777="AKTIVCO Coupure ENEO &amp; Baisse de tension","POWER ISSUE",
U1777="Coupure ENEO &amp; Baisse de tension","POWER ISSUE",
U1777="Defaut GE &amp; POWER Cabinet","POWER ISSUE",
U1777="Sharing","POWER ISSUE",
U1777="Sites strategiques &amp; DataCenter","POWER ISSUE",
U1777="Exclu","Exclu",
U1777="SAT","TX ISSUE",
U1777="SPARE-ISSUE","SPARE-ISSUE",
U1777="Fiber CAmtel","TX ISSUE",
U1777="Fiber AOF","TX ISSUE",
U1777="Projet OCM (HUAWEI)","TRAVAUX-HUAWEI",
U1777="Projet OCM (NOKIA)","TRAVAUX -NOKIA",
U1777="ACCESS-ISSUE","ACCESS-ISSUE",
U1777="Projet OCM (ZTE, NOKIA, autres projets)","TRAVAUX OCM",
U1777="No root CAuse","No root cause",
U1777="ODU HS","TX ISSUE",
U1777="IP &amp; VLAN","TX ISSUE",
U1777="Warehouse HUAWEI","SPARE-ISSUE",
U1777="SPARE-HS","SPARE-ISSUE",
U1777="Power Telco","RAN ISSUE",U1777="no impacts","no impacts"
),"")</f>
        <v/>
      </c>
      <c r="U1777" s="70"/>
      <c r="V1777" s="40" t="str" cm="1">
        <f t="array" ref="V1777">IFERROR(_xlfn.IFS(
U1777="MPR ISSUE","ACTIVE",
U1777="BSS Hardware Issue","ACTIVE",
U1777="Sites strategiques, MLL, Pylone, etc.","PASSIVE",
U1777="AKTIVCO DEFAUT GE &amp; POWER Cabinet","PASSIVE",
U1777="AKTIVCO Coupure ENEO &amp; Baisse de tension","PASSIVE",
U1777="Coupure ENEO &amp; Baisse de tension","PASSIVE",
U1777="Defaut GE &amp; POWER Cabinet","PASSIVE",
U1777="Sharing","PASSIVE",
U1777="Sites strategiques &amp; DataCenter","PASSIVE",
U1777="Exclu","Exclu",
U1777="SAT","ACTIVE",
U1777="SPARE-ISSUE","SPARE-ISSUE",
U1777="Fiber CAmtel","ACTIVE",
U1777="Fiber AOF","ACTIVE",
U1777="Projet OCM (HUAWEI)","PLANNED WORKS",
U1777="Projet OCM (NOKIA)","PLANNED WORKS",
U1777="ACCESS-ISSUE","ACCESS-ISSUE",
U1777="Projet OCM (ZTE, NOKIA, autres projets)","PLANNED WORKS",
U1777="No root CAuse","No root cause",
U1777="ODU HS","ACTIVE",
U1777="IP &amp; VLAN","ACTIVE",
U1777="Warehouse HUAWEI","SPARE-ISSUE",
U1777="SPARE-HS","SPARE-ISSUE",
U1777="Power Telco","ACTIVE", U1777="no impacts","no impacts"
),"")</f>
        <v/>
      </c>
      <c r="W1777" s="98"/>
      <c r="X1777" s="98"/>
      <c r="Y1777" s="98"/>
      <c r="Z1777" s="98"/>
      <c r="AA1777" s="98"/>
      <c r="AB1777" s="17" t="s">
        <v>5468</v>
      </c>
      <c r="AC1777" s="17"/>
      <c r="AD1777" s="9" t="s">
        <v>5468</v>
      </c>
      <c r="AE1777" s="7" t="s">
        <v>5468</v>
      </c>
      <c r="AF1777" s="6" t="s">
        <v>5468</v>
      </c>
      <c r="AG1777" s="7" t="s">
        <v>5468</v>
      </c>
      <c r="AH1777" s="3" t="s">
        <v>5468</v>
      </c>
      <c r="AI1777" s="18" t="s">
        <v>5468</v>
      </c>
      <c r="AJ1777" s="18" t="s">
        <v>5468</v>
      </c>
      <c r="AK1777" s="18" t="s">
        <v>5468</v>
      </c>
      <c r="AL1777" s="18" t="s">
        <v>5468</v>
      </c>
      <c r="AM1777" s="18" t="s">
        <v>5468</v>
      </c>
      <c r="AN1777" s="9" t="s">
        <v>5468</v>
      </c>
      <c r="AO1777" s="14"/>
      <c r="AP1777" s="14" t="s">
        <v>5468</v>
      </c>
      <c r="AQ1777" s="14" t="s">
        <v>5468</v>
      </c>
      <c r="AR1777" s="14" t="s">
        <v>5468</v>
      </c>
      <c r="AS1777" s="9" t="s">
        <v>5468</v>
      </c>
    </row>
    <row r="1778" spans="1:45" x14ac:dyDescent="0.3">
      <c r="A1778" s="1" t="s">
        <v>4932</v>
      </c>
      <c r="B1778" s="8" t="s">
        <v>4933</v>
      </c>
      <c r="C1778" s="3" t="str">
        <f>_xlfn.XLOOKUP(B1778,'[1]daily break down'!$D:$D,'[1]daily break down'!$E:$E,"")</f>
        <v>LITTORAL</v>
      </c>
      <c r="D1778" s="1"/>
      <c r="E1778" s="1"/>
      <c r="F1778" s="3" t="s">
        <v>31</v>
      </c>
      <c r="G1778" s="1"/>
      <c r="H1778" s="29" t="str">
        <f>_xlfn.XLOOKUP(B1778,[2]CALCULATION!$B:$B,[2]CALCULATION!$H:$H,"")</f>
        <v>ZTE</v>
      </c>
      <c r="I1778" s="100" t="s">
        <v>6098</v>
      </c>
      <c r="J1778" s="41" t="s">
        <v>5541</v>
      </c>
      <c r="K1778" s="41"/>
      <c r="L1778" s="41">
        <v>0</v>
      </c>
      <c r="M1778" s="41">
        <v>0</v>
      </c>
      <c r="N1778" s="41">
        <v>0</v>
      </c>
      <c r="O1778" s="41">
        <v>0</v>
      </c>
      <c r="P1778" s="41">
        <v>0</v>
      </c>
      <c r="Q1778" s="41">
        <v>0</v>
      </c>
      <c r="R1778" s="41">
        <v>0</v>
      </c>
      <c r="S1778" s="40" t="str" cm="1">
        <f t="array" ref="S1778">IFERROR(_xlfn.IFS(
U1778="MPR ISSUE","PDH",
U1778="BSS Hardware Issue","BSS",
U1778="Sites strategiques, MLL, Pylone, etc.","ENVTECH",
U1778="AKTIVCO DEFAUT GE &amp; POWER Cabinet","AKTIVCO",
U1778="AKTIVCO Coupure ENEO &amp; Baisse de tension","AKTIVCO GRID ONLY",
U1778="Coupure ENEO &amp; Baisse de tension","IHS GRID ONLY",
U1778="Defaut GE &amp; POWER Cabinet","IHS",
U1778="Sharing","Partners",
U1778="Sites strategiques &amp; DataCenter","SST &amp; DC",
U1778="Exclu","Exclu",
U1778="SAT","SAT",
U1778="SPARE-ISSUE","SPARE-ISSUE",
U1778="Fiber CAmtel","TRANS_FO_CAMTEL",
U1778="Fiber AOF","Fiber AOF",
U1778="Projet OCM (HUAWEI)","TRAVAUX-HUAWEI",
U1778="Projet OCM (NOKIA)","TRAVAUX-NOKIA",
U1778="ACCESS-ISSUE","ACCESS-ISSUE",
U1778="Projet OCM (ZTE, NOKIA, autres projets)","TRAVAUX OCM",
U1778="No root CAuse","No root cause",
U1778="ODU HS","PDH",
U1778="IP &amp; VLAN","PDH",
U1778="Warehouse HUAWEI","SPARE-ISSUE",
U1778="SPARE-HS","SPARE-ISSUE",
U1778="Power Telco","BSS",U1778="no impacts","no impacts"
),"")</f>
        <v/>
      </c>
      <c r="T1778" s="40" t="str" cm="1">
        <f t="array" ref="T1778">IFERROR(_xlfn.IFS(
U1778="MPR ISSUE","TX ISSUE",
U1778="BSS Hardware Issue","RAN ISSUE",
U1778="Sites strategiques, MLL, Pylone, etc.","ENVTECH",
U1778="AKTIVCO DEFAUT GE &amp; POWER Cabinet","POWER ISSUE",
U1778="AKTIVCO Coupure ENEO &amp; Baisse de tension","POWER ISSUE",
U1778="Coupure ENEO &amp; Baisse de tension","POWER ISSUE",
U1778="Defaut GE &amp; POWER Cabinet","POWER ISSUE",
U1778="Sharing","POWER ISSUE",
U1778="Sites strategiques &amp; DataCenter","POWER ISSUE",
U1778="Exclu","Exclu",
U1778="SAT","TX ISSUE",
U1778="SPARE-ISSUE","SPARE-ISSUE",
U1778="Fiber CAmtel","TX ISSUE",
U1778="Fiber AOF","TX ISSUE",
U1778="Projet OCM (HUAWEI)","TRAVAUX-HUAWEI",
U1778="Projet OCM (NOKIA)","TRAVAUX -NOKIA",
U1778="ACCESS-ISSUE","ACCESS-ISSUE",
U1778="Projet OCM (ZTE, NOKIA, autres projets)","TRAVAUX OCM",
U1778="No root CAuse","No root cause",
U1778="ODU HS","TX ISSUE",
U1778="IP &amp; VLAN","TX ISSUE",
U1778="Warehouse HUAWEI","SPARE-ISSUE",
U1778="SPARE-HS","SPARE-ISSUE",
U1778="Power Telco","RAN ISSUE",U1778="no impacts","no impacts"
),"")</f>
        <v/>
      </c>
      <c r="U1778" s="70"/>
      <c r="V1778" s="40" t="str" cm="1">
        <f t="array" ref="V1778">IFERROR(_xlfn.IFS(
U1778="MPR ISSUE","ACTIVE",
U1778="BSS Hardware Issue","ACTIVE",
U1778="Sites strategiques, MLL, Pylone, etc.","PASSIVE",
U1778="AKTIVCO DEFAUT GE &amp; POWER Cabinet","PASSIVE",
U1778="AKTIVCO Coupure ENEO &amp; Baisse de tension","PASSIVE",
U1778="Coupure ENEO &amp; Baisse de tension","PASSIVE",
U1778="Defaut GE &amp; POWER Cabinet","PASSIVE",
U1778="Sharing","PASSIVE",
U1778="Sites strategiques &amp; DataCenter","PASSIVE",
U1778="Exclu","Exclu",
U1778="SAT","ACTIVE",
U1778="SPARE-ISSUE","SPARE-ISSUE",
U1778="Fiber CAmtel","ACTIVE",
U1778="Fiber AOF","ACTIVE",
U1778="Projet OCM (HUAWEI)","PLANNED WORKS",
U1778="Projet OCM (NOKIA)","PLANNED WORKS",
U1778="ACCESS-ISSUE","ACCESS-ISSUE",
U1778="Projet OCM (ZTE, NOKIA, autres projets)","PLANNED WORKS",
U1778="No root CAuse","No root cause",
U1778="ODU HS","ACTIVE",
U1778="IP &amp; VLAN","ACTIVE",
U1778="Warehouse HUAWEI","SPARE-ISSUE",
U1778="SPARE-HS","SPARE-ISSUE",
U1778="Power Telco","ACTIVE", U1778="no impacts","no impacts"
),"")</f>
        <v/>
      </c>
      <c r="W1778" s="98"/>
      <c r="X1778" s="98"/>
      <c r="Y1778" s="98"/>
      <c r="Z1778" s="98"/>
      <c r="AA1778" s="98"/>
      <c r="AB1778" s="17" t="s">
        <v>5468</v>
      </c>
      <c r="AC1778" s="17"/>
      <c r="AD1778" s="9" t="s">
        <v>5468</v>
      </c>
      <c r="AE1778" s="7" t="s">
        <v>5468</v>
      </c>
      <c r="AF1778" s="6" t="s">
        <v>5468</v>
      </c>
      <c r="AG1778" s="7" t="s">
        <v>5468</v>
      </c>
      <c r="AH1778" s="3" t="s">
        <v>5468</v>
      </c>
      <c r="AI1778" s="18" t="s">
        <v>5468</v>
      </c>
      <c r="AJ1778" s="18" t="s">
        <v>5468</v>
      </c>
      <c r="AK1778" s="18" t="s">
        <v>5468</v>
      </c>
      <c r="AL1778" s="18" t="s">
        <v>5468</v>
      </c>
      <c r="AM1778" s="18" t="s">
        <v>5468</v>
      </c>
      <c r="AN1778" s="9" t="s">
        <v>5468</v>
      </c>
      <c r="AO1778" s="14"/>
      <c r="AP1778" s="14" t="s">
        <v>5468</v>
      </c>
      <c r="AQ1778" s="14" t="s">
        <v>5468</v>
      </c>
      <c r="AR1778" s="14" t="s">
        <v>5468</v>
      </c>
      <c r="AS1778" s="9" t="s">
        <v>5468</v>
      </c>
    </row>
    <row r="1779" spans="1:45" x14ac:dyDescent="0.3">
      <c r="A1779" s="1" t="s">
        <v>4934</v>
      </c>
      <c r="B1779" s="8" t="s">
        <v>4935</v>
      </c>
      <c r="C1779" s="3" t="str">
        <f>_xlfn.XLOOKUP(B1779,'[1]daily break down'!$D:$D,'[1]daily break down'!$E:$E,"")</f>
        <v>LITTORAL</v>
      </c>
      <c r="D1779" s="1"/>
      <c r="E1779" s="1"/>
      <c r="F1779" s="3" t="s">
        <v>31</v>
      </c>
      <c r="G1779" s="1"/>
      <c r="H1779" s="29" t="str">
        <f>_xlfn.XLOOKUP(B1779,[2]CALCULATION!$B:$B,[2]CALCULATION!$H:$H,"")</f>
        <v>ZTE</v>
      </c>
      <c r="I1779" s="100" t="s">
        <v>6098</v>
      </c>
      <c r="J1779" s="41" t="s">
        <v>5541</v>
      </c>
      <c r="K1779" s="41"/>
      <c r="L1779" s="41">
        <v>0</v>
      </c>
      <c r="M1779" s="41">
        <v>0</v>
      </c>
      <c r="N1779" s="41">
        <v>0</v>
      </c>
      <c r="O1779" s="41">
        <v>0</v>
      </c>
      <c r="P1779" s="41">
        <v>0</v>
      </c>
      <c r="Q1779" s="41">
        <v>0</v>
      </c>
      <c r="R1779" s="41">
        <v>0</v>
      </c>
      <c r="S1779" s="40" t="str" cm="1">
        <f t="array" ref="S1779">IFERROR(_xlfn.IFS(
U1779="MPR ISSUE","PDH",
U1779="BSS Hardware Issue","BSS",
U1779="Sites strategiques, MLL, Pylone, etc.","ENVTECH",
U1779="AKTIVCO DEFAUT GE &amp; POWER Cabinet","AKTIVCO",
U1779="AKTIVCO Coupure ENEO &amp; Baisse de tension","AKTIVCO GRID ONLY",
U1779="Coupure ENEO &amp; Baisse de tension","IHS GRID ONLY",
U1779="Defaut GE &amp; POWER Cabinet","IHS",
U1779="Sharing","Partners",
U1779="Sites strategiques &amp; DataCenter","SST &amp; DC",
U1779="Exclu","Exclu",
U1779="SAT","SAT",
U1779="SPARE-ISSUE","SPARE-ISSUE",
U1779="Fiber CAmtel","TRANS_FO_CAMTEL",
U1779="Fiber AOF","Fiber AOF",
U1779="Projet OCM (HUAWEI)","TRAVAUX-HUAWEI",
U1779="Projet OCM (NOKIA)","TRAVAUX-NOKIA",
U1779="ACCESS-ISSUE","ACCESS-ISSUE",
U1779="Projet OCM (ZTE, NOKIA, autres projets)","TRAVAUX OCM",
U1779="No root CAuse","No root cause",
U1779="ODU HS","PDH",
U1779="IP &amp; VLAN","PDH",
U1779="Warehouse HUAWEI","SPARE-ISSUE",
U1779="SPARE-HS","SPARE-ISSUE",
U1779="Power Telco","BSS",U1779="no impacts","no impacts"
),"")</f>
        <v/>
      </c>
      <c r="T1779" s="40" t="str" cm="1">
        <f t="array" ref="T1779">IFERROR(_xlfn.IFS(
U1779="MPR ISSUE","TX ISSUE",
U1779="BSS Hardware Issue","RAN ISSUE",
U1779="Sites strategiques, MLL, Pylone, etc.","ENVTECH",
U1779="AKTIVCO DEFAUT GE &amp; POWER Cabinet","POWER ISSUE",
U1779="AKTIVCO Coupure ENEO &amp; Baisse de tension","POWER ISSUE",
U1779="Coupure ENEO &amp; Baisse de tension","POWER ISSUE",
U1779="Defaut GE &amp; POWER Cabinet","POWER ISSUE",
U1779="Sharing","POWER ISSUE",
U1779="Sites strategiques &amp; DataCenter","POWER ISSUE",
U1779="Exclu","Exclu",
U1779="SAT","TX ISSUE",
U1779="SPARE-ISSUE","SPARE-ISSUE",
U1779="Fiber CAmtel","TX ISSUE",
U1779="Fiber AOF","TX ISSUE",
U1779="Projet OCM (HUAWEI)","TRAVAUX-HUAWEI",
U1779="Projet OCM (NOKIA)","TRAVAUX -NOKIA",
U1779="ACCESS-ISSUE","ACCESS-ISSUE",
U1779="Projet OCM (ZTE, NOKIA, autres projets)","TRAVAUX OCM",
U1779="No root CAuse","No root cause",
U1779="ODU HS","TX ISSUE",
U1779="IP &amp; VLAN","TX ISSUE",
U1779="Warehouse HUAWEI","SPARE-ISSUE",
U1779="SPARE-HS","SPARE-ISSUE",
U1779="Power Telco","RAN ISSUE",U1779="no impacts","no impacts"
),"")</f>
        <v/>
      </c>
      <c r="U1779" s="70"/>
      <c r="V1779" s="40" t="str" cm="1">
        <f t="array" ref="V1779">IFERROR(_xlfn.IFS(
U1779="MPR ISSUE","ACTIVE",
U1779="BSS Hardware Issue","ACTIVE",
U1779="Sites strategiques, MLL, Pylone, etc.","PASSIVE",
U1779="AKTIVCO DEFAUT GE &amp; POWER Cabinet","PASSIVE",
U1779="AKTIVCO Coupure ENEO &amp; Baisse de tension","PASSIVE",
U1779="Coupure ENEO &amp; Baisse de tension","PASSIVE",
U1779="Defaut GE &amp; POWER Cabinet","PASSIVE",
U1779="Sharing","PASSIVE",
U1779="Sites strategiques &amp; DataCenter","PASSIVE",
U1779="Exclu","Exclu",
U1779="SAT","ACTIVE",
U1779="SPARE-ISSUE","SPARE-ISSUE",
U1779="Fiber CAmtel","ACTIVE",
U1779="Fiber AOF","ACTIVE",
U1779="Projet OCM (HUAWEI)","PLANNED WORKS",
U1779="Projet OCM (NOKIA)","PLANNED WORKS",
U1779="ACCESS-ISSUE","ACCESS-ISSUE",
U1779="Projet OCM (ZTE, NOKIA, autres projets)","PLANNED WORKS",
U1779="No root CAuse","No root cause",
U1779="ODU HS","ACTIVE",
U1779="IP &amp; VLAN","ACTIVE",
U1779="Warehouse HUAWEI","SPARE-ISSUE",
U1779="SPARE-HS","SPARE-ISSUE",
U1779="Power Telco","ACTIVE", U1779="no impacts","no impacts"
),"")</f>
        <v/>
      </c>
      <c r="W1779" s="98"/>
      <c r="X1779" s="98"/>
      <c r="Y1779" s="98"/>
      <c r="Z1779" s="98"/>
      <c r="AA1779" s="98"/>
      <c r="AB1779" s="17" t="s">
        <v>5468</v>
      </c>
      <c r="AC1779" s="17"/>
      <c r="AD1779" s="9" t="s">
        <v>5468</v>
      </c>
      <c r="AE1779" s="7" t="s">
        <v>5468</v>
      </c>
      <c r="AF1779" s="6" t="s">
        <v>5468</v>
      </c>
      <c r="AG1779" s="7" t="s">
        <v>5468</v>
      </c>
      <c r="AH1779" s="3" t="s">
        <v>5468</v>
      </c>
      <c r="AI1779" s="18" t="s">
        <v>5468</v>
      </c>
      <c r="AJ1779" s="18" t="s">
        <v>5468</v>
      </c>
      <c r="AK1779" s="18" t="s">
        <v>5468</v>
      </c>
      <c r="AL1779" s="18" t="s">
        <v>5468</v>
      </c>
      <c r="AM1779" s="18" t="s">
        <v>5468</v>
      </c>
      <c r="AN1779" s="9" t="s">
        <v>5468</v>
      </c>
      <c r="AO1779" s="14"/>
      <c r="AP1779" s="14" t="s">
        <v>5468</v>
      </c>
      <c r="AQ1779" s="14" t="s">
        <v>5468</v>
      </c>
      <c r="AR1779" s="14" t="s">
        <v>5468</v>
      </c>
      <c r="AS1779" s="9" t="s">
        <v>5468</v>
      </c>
    </row>
    <row r="1780" spans="1:45" x14ac:dyDescent="0.3">
      <c r="A1780" s="1" t="s">
        <v>4943</v>
      </c>
      <c r="B1780" s="8" t="s">
        <v>4944</v>
      </c>
      <c r="C1780" s="3" t="str">
        <f>_xlfn.XLOOKUP(B1780,'[1]daily break down'!$D:$D,'[1]daily break down'!$E:$E,"")</f>
        <v>CENTRE</v>
      </c>
      <c r="D1780" s="1"/>
      <c r="E1780" s="1"/>
      <c r="F1780" s="3" t="s">
        <v>37</v>
      </c>
      <c r="G1780" s="1"/>
      <c r="H1780" s="29" t="str">
        <f>_xlfn.XLOOKUP(B1780,[2]CALCULATION!$B:$B,[2]CALCULATION!$H:$H,"")</f>
        <v>ZTE</v>
      </c>
      <c r="I1780" s="100" t="s">
        <v>6098</v>
      </c>
      <c r="J1780" s="41" t="s">
        <v>5541</v>
      </c>
      <c r="K1780" s="41"/>
      <c r="L1780" s="41">
        <v>0</v>
      </c>
      <c r="M1780" s="41">
        <v>0</v>
      </c>
      <c r="N1780" s="41">
        <v>0</v>
      </c>
      <c r="O1780" s="41">
        <v>0</v>
      </c>
      <c r="P1780" s="41">
        <v>0</v>
      </c>
      <c r="Q1780" s="41">
        <v>0</v>
      </c>
      <c r="R1780" s="41">
        <v>0</v>
      </c>
      <c r="S1780" s="40" t="str" cm="1">
        <f t="array" ref="S1780">IFERROR(_xlfn.IFS(
U1780="MPR ISSUE","PDH",
U1780="BSS Hardware Issue","BSS",
U1780="Sites strategiques, MLL, Pylone, etc.","ENVTECH",
U1780="AKTIVCO DEFAUT GE &amp; POWER Cabinet","AKTIVCO",
U1780="AKTIVCO Coupure ENEO &amp; Baisse de tension","AKTIVCO GRID ONLY",
U1780="Coupure ENEO &amp; Baisse de tension","IHS GRID ONLY",
U1780="Defaut GE &amp; POWER Cabinet","IHS",
U1780="Sharing","Partners",
U1780="Sites strategiques &amp; DataCenter","SST &amp; DC",
U1780="Exclu","Exclu",
U1780="SAT","SAT",
U1780="SPARE-ISSUE","SPARE-ISSUE",
U1780="Fiber CAmtel","TRANS_FO_CAMTEL",
U1780="Fiber AOF","Fiber AOF",
U1780="Projet OCM (HUAWEI)","TRAVAUX-HUAWEI",
U1780="Projet OCM (NOKIA)","TRAVAUX-NOKIA",
U1780="ACCESS-ISSUE","ACCESS-ISSUE",
U1780="Projet OCM (ZTE, NOKIA, autres projets)","TRAVAUX OCM",
U1780="No root CAuse","No root cause",
U1780="ODU HS","PDH",
U1780="IP &amp; VLAN","PDH",
U1780="Warehouse HUAWEI","SPARE-ISSUE",
U1780="SPARE-HS","SPARE-ISSUE",
U1780="Power Telco","BSS",U1780="no impacts","no impacts"
),"")</f>
        <v/>
      </c>
      <c r="T1780" s="40" t="str" cm="1">
        <f t="array" ref="T1780">IFERROR(_xlfn.IFS(
U1780="MPR ISSUE","TX ISSUE",
U1780="BSS Hardware Issue","RAN ISSUE",
U1780="Sites strategiques, MLL, Pylone, etc.","ENVTECH",
U1780="AKTIVCO DEFAUT GE &amp; POWER Cabinet","POWER ISSUE",
U1780="AKTIVCO Coupure ENEO &amp; Baisse de tension","POWER ISSUE",
U1780="Coupure ENEO &amp; Baisse de tension","POWER ISSUE",
U1780="Defaut GE &amp; POWER Cabinet","POWER ISSUE",
U1780="Sharing","POWER ISSUE",
U1780="Sites strategiques &amp; DataCenter","POWER ISSUE",
U1780="Exclu","Exclu",
U1780="SAT","TX ISSUE",
U1780="SPARE-ISSUE","SPARE-ISSUE",
U1780="Fiber CAmtel","TX ISSUE",
U1780="Fiber AOF","TX ISSUE",
U1780="Projet OCM (HUAWEI)","TRAVAUX-HUAWEI",
U1780="Projet OCM (NOKIA)","TRAVAUX -NOKIA",
U1780="ACCESS-ISSUE","ACCESS-ISSUE",
U1780="Projet OCM (ZTE, NOKIA, autres projets)","TRAVAUX OCM",
U1780="No root CAuse","No root cause",
U1780="ODU HS","TX ISSUE",
U1780="IP &amp; VLAN","TX ISSUE",
U1780="Warehouse HUAWEI","SPARE-ISSUE",
U1780="SPARE-HS","SPARE-ISSUE",
U1780="Power Telco","RAN ISSUE",U1780="no impacts","no impacts"
),"")</f>
        <v/>
      </c>
      <c r="U1780" s="70"/>
      <c r="V1780" s="40" t="str" cm="1">
        <f t="array" ref="V1780">IFERROR(_xlfn.IFS(
U1780="MPR ISSUE","ACTIVE",
U1780="BSS Hardware Issue","ACTIVE",
U1780="Sites strategiques, MLL, Pylone, etc.","PASSIVE",
U1780="AKTIVCO DEFAUT GE &amp; POWER Cabinet","PASSIVE",
U1780="AKTIVCO Coupure ENEO &amp; Baisse de tension","PASSIVE",
U1780="Coupure ENEO &amp; Baisse de tension","PASSIVE",
U1780="Defaut GE &amp; POWER Cabinet","PASSIVE",
U1780="Sharing","PASSIVE",
U1780="Sites strategiques &amp; DataCenter","PASSIVE",
U1780="Exclu","Exclu",
U1780="SAT","ACTIVE",
U1780="SPARE-ISSUE","SPARE-ISSUE",
U1780="Fiber CAmtel","ACTIVE",
U1780="Fiber AOF","ACTIVE",
U1780="Projet OCM (HUAWEI)","PLANNED WORKS",
U1780="Projet OCM (NOKIA)","PLANNED WORKS",
U1780="ACCESS-ISSUE","ACCESS-ISSUE",
U1780="Projet OCM (ZTE, NOKIA, autres projets)","PLANNED WORKS",
U1780="No root CAuse","No root cause",
U1780="ODU HS","ACTIVE",
U1780="IP &amp; VLAN","ACTIVE",
U1780="Warehouse HUAWEI","SPARE-ISSUE",
U1780="SPARE-HS","SPARE-ISSUE",
U1780="Power Telco","ACTIVE", U1780="no impacts","no impacts"
),"")</f>
        <v/>
      </c>
      <c r="W1780" s="98"/>
      <c r="X1780" s="98"/>
      <c r="Y1780" s="98"/>
      <c r="Z1780" s="98"/>
      <c r="AA1780" s="98"/>
      <c r="AB1780" s="17" t="s">
        <v>5468</v>
      </c>
      <c r="AC1780" s="17"/>
      <c r="AD1780" s="9" t="s">
        <v>5468</v>
      </c>
      <c r="AE1780" s="7" t="s">
        <v>5468</v>
      </c>
      <c r="AF1780" s="6" t="s">
        <v>5468</v>
      </c>
      <c r="AG1780" s="7" t="s">
        <v>5468</v>
      </c>
      <c r="AH1780" s="3" t="s">
        <v>5468</v>
      </c>
      <c r="AI1780" s="18" t="s">
        <v>5468</v>
      </c>
      <c r="AJ1780" s="18" t="s">
        <v>5468</v>
      </c>
      <c r="AK1780" s="18" t="s">
        <v>5468</v>
      </c>
      <c r="AL1780" s="18" t="s">
        <v>5468</v>
      </c>
      <c r="AM1780" s="18" t="s">
        <v>5468</v>
      </c>
      <c r="AN1780" s="9" t="s">
        <v>5468</v>
      </c>
      <c r="AO1780" s="14"/>
      <c r="AP1780" s="14" t="s">
        <v>5468</v>
      </c>
      <c r="AQ1780" s="14" t="s">
        <v>5468</v>
      </c>
      <c r="AR1780" s="14" t="s">
        <v>5468</v>
      </c>
      <c r="AS1780" s="9" t="s">
        <v>5468</v>
      </c>
    </row>
    <row r="1781" spans="1:45" x14ac:dyDescent="0.3">
      <c r="A1781" s="1" t="s">
        <v>5031</v>
      </c>
      <c r="B1781" s="8" t="s">
        <v>5032</v>
      </c>
      <c r="C1781" s="3" t="str">
        <f>_xlfn.XLOOKUP(B1781,'[1]daily break down'!$D:$D,'[1]daily break down'!$E:$E,"")</f>
        <v>Yaounde</v>
      </c>
      <c r="D1781" s="1" t="s">
        <v>11</v>
      </c>
      <c r="E1781" s="1" t="s">
        <v>145</v>
      </c>
      <c r="F1781" s="3" t="s">
        <v>37</v>
      </c>
      <c r="G1781" s="1" t="s">
        <v>38</v>
      </c>
      <c r="H1781" s="29" t="str">
        <f>_xlfn.XLOOKUP(B1781,[2]CALCULATION!$B:$B,[2]CALCULATION!$H:$H,"")</f>
        <v>ZTE</v>
      </c>
      <c r="I1781" s="100" t="s">
        <v>6098</v>
      </c>
      <c r="J1781" s="41" t="s">
        <v>5541</v>
      </c>
      <c r="K1781" s="41"/>
      <c r="L1781" s="41">
        <v>0</v>
      </c>
      <c r="M1781" s="41">
        <v>0</v>
      </c>
      <c r="N1781" s="41">
        <v>0</v>
      </c>
      <c r="O1781" s="41">
        <v>0</v>
      </c>
      <c r="P1781" s="41">
        <v>0</v>
      </c>
      <c r="Q1781" s="41">
        <v>0</v>
      </c>
      <c r="R1781" s="41">
        <v>0</v>
      </c>
      <c r="S1781" s="40" t="str" cm="1">
        <f t="array" ref="S1781">IFERROR(_xlfn.IFS(
U1781="MPR ISSUE","PDH",
U1781="BSS Hardware Issue","BSS",
U1781="Sites strategiques, MLL, Pylone, etc.","ENVTECH",
U1781="AKTIVCO DEFAUT GE &amp; POWER Cabinet","AKTIVCO",
U1781="AKTIVCO Coupure ENEO &amp; Baisse de tension","AKTIVCO GRID ONLY",
U1781="Coupure ENEO &amp; Baisse de tension","IHS GRID ONLY",
U1781="Defaut GE &amp; POWER Cabinet","IHS",
U1781="Sharing","Partners",
U1781="Sites strategiques &amp; DataCenter","SST &amp; DC",
U1781="Exclu","Exclu",
U1781="SAT","SAT",
U1781="SPARE-ISSUE","SPARE-ISSUE",
U1781="Fiber CAmtel","TRANS_FO_CAMTEL",
U1781="Fiber AOF","Fiber AOF",
U1781="Projet OCM (HUAWEI)","TRAVAUX-HUAWEI",
U1781="Projet OCM (NOKIA)","TRAVAUX-NOKIA",
U1781="ACCESS-ISSUE","ACCESS-ISSUE",
U1781="Projet OCM (ZTE, NOKIA, autres projets)","TRAVAUX OCM",
U1781="No root CAuse","No root cause",
U1781="ODU HS","PDH",
U1781="IP &amp; VLAN","PDH",
U1781="Warehouse HUAWEI","SPARE-ISSUE",
U1781="SPARE-HS","SPARE-ISSUE",
U1781="Power Telco","BSS",U1781="no impacts","no impacts"
),"")</f>
        <v/>
      </c>
      <c r="T1781" s="40" t="str" cm="1">
        <f t="array" ref="T1781">IFERROR(_xlfn.IFS(
U1781="MPR ISSUE","TX ISSUE",
U1781="BSS Hardware Issue","RAN ISSUE",
U1781="Sites strategiques, MLL, Pylone, etc.","ENVTECH",
U1781="AKTIVCO DEFAUT GE &amp; POWER Cabinet","POWER ISSUE",
U1781="AKTIVCO Coupure ENEO &amp; Baisse de tension","POWER ISSUE",
U1781="Coupure ENEO &amp; Baisse de tension","POWER ISSUE",
U1781="Defaut GE &amp; POWER Cabinet","POWER ISSUE",
U1781="Sharing","POWER ISSUE",
U1781="Sites strategiques &amp; DataCenter","POWER ISSUE",
U1781="Exclu","Exclu",
U1781="SAT","TX ISSUE",
U1781="SPARE-ISSUE","SPARE-ISSUE",
U1781="Fiber CAmtel","TX ISSUE",
U1781="Fiber AOF","TX ISSUE",
U1781="Projet OCM (HUAWEI)","TRAVAUX-HUAWEI",
U1781="Projet OCM (NOKIA)","TRAVAUX -NOKIA",
U1781="ACCESS-ISSUE","ACCESS-ISSUE",
U1781="Projet OCM (ZTE, NOKIA, autres projets)","TRAVAUX OCM",
U1781="No root CAuse","No root cause",
U1781="ODU HS","TX ISSUE",
U1781="IP &amp; VLAN","TX ISSUE",
U1781="Warehouse HUAWEI","SPARE-ISSUE",
U1781="SPARE-HS","SPARE-ISSUE",
U1781="Power Telco","RAN ISSUE",U1781="no impacts","no impacts"
),"")</f>
        <v/>
      </c>
      <c r="U1781" s="70"/>
      <c r="V1781" s="40" t="str" cm="1">
        <f t="array" ref="V1781">IFERROR(_xlfn.IFS(
U1781="MPR ISSUE","ACTIVE",
U1781="BSS Hardware Issue","ACTIVE",
U1781="Sites strategiques, MLL, Pylone, etc.","PASSIVE",
U1781="AKTIVCO DEFAUT GE &amp; POWER Cabinet","PASSIVE",
U1781="AKTIVCO Coupure ENEO &amp; Baisse de tension","PASSIVE",
U1781="Coupure ENEO &amp; Baisse de tension","PASSIVE",
U1781="Defaut GE &amp; POWER Cabinet","PASSIVE",
U1781="Sharing","PASSIVE",
U1781="Sites strategiques &amp; DataCenter","PASSIVE",
U1781="Exclu","Exclu",
U1781="SAT","ACTIVE",
U1781="SPARE-ISSUE","SPARE-ISSUE",
U1781="Fiber CAmtel","ACTIVE",
U1781="Fiber AOF","ACTIVE",
U1781="Projet OCM (HUAWEI)","PLANNED WORKS",
U1781="Projet OCM (NOKIA)","PLANNED WORKS",
U1781="ACCESS-ISSUE","ACCESS-ISSUE",
U1781="Projet OCM (ZTE, NOKIA, autres projets)","PLANNED WORKS",
U1781="No root CAuse","No root cause",
U1781="ODU HS","ACTIVE",
U1781="IP &amp; VLAN","ACTIVE",
U1781="Warehouse HUAWEI","SPARE-ISSUE",
U1781="SPARE-HS","SPARE-ISSUE",
U1781="Power Telco","ACTIVE", U1781="no impacts","no impacts"
),"")</f>
        <v/>
      </c>
      <c r="W1781" s="98"/>
      <c r="X1781" s="98"/>
      <c r="Y1781" s="98"/>
      <c r="Z1781" s="98"/>
      <c r="AA1781" s="98"/>
      <c r="AB1781" s="17" t="s">
        <v>6065</v>
      </c>
      <c r="AC1781" s="17"/>
      <c r="AD1781" s="9" t="s">
        <v>5468</v>
      </c>
      <c r="AE1781" s="7" t="s">
        <v>5468</v>
      </c>
      <c r="AF1781" s="6" t="s">
        <v>5468</v>
      </c>
      <c r="AG1781" s="7" t="s">
        <v>5468</v>
      </c>
      <c r="AH1781" s="3" t="s">
        <v>6065</v>
      </c>
      <c r="AI1781" s="18" t="s">
        <v>5468</v>
      </c>
      <c r="AJ1781" s="18" t="s">
        <v>5468</v>
      </c>
      <c r="AK1781" s="18" t="s">
        <v>5468</v>
      </c>
      <c r="AL1781" s="18" t="s">
        <v>5468</v>
      </c>
      <c r="AM1781" s="18" t="s">
        <v>5468</v>
      </c>
      <c r="AN1781" s="9" t="s">
        <v>5468</v>
      </c>
      <c r="AO1781" s="14"/>
      <c r="AP1781" s="14" t="s">
        <v>5468</v>
      </c>
      <c r="AQ1781" s="14" t="s">
        <v>5468</v>
      </c>
      <c r="AR1781" s="14" t="s">
        <v>5468</v>
      </c>
      <c r="AS1781" s="9" t="s">
        <v>5468</v>
      </c>
    </row>
    <row r="1782" spans="1:45" x14ac:dyDescent="0.3">
      <c r="A1782" s="1" t="s">
        <v>5033</v>
      </c>
      <c r="B1782" s="8" t="s">
        <v>5034</v>
      </c>
      <c r="C1782" s="3" t="str">
        <f>_xlfn.XLOOKUP(B1782,'[1]daily break down'!$D:$D,'[1]daily break down'!$E:$E,"")</f>
        <v>Yaounde</v>
      </c>
      <c r="D1782" s="1" t="s">
        <v>11</v>
      </c>
      <c r="E1782" s="1" t="s">
        <v>12</v>
      </c>
      <c r="F1782" s="3" t="s">
        <v>37</v>
      </c>
      <c r="G1782" s="1" t="s">
        <v>38</v>
      </c>
      <c r="H1782" s="29" t="str">
        <f>_xlfn.XLOOKUP(B1782,[2]CALCULATION!$B:$B,[2]CALCULATION!$H:$H,"")</f>
        <v>ZTE</v>
      </c>
      <c r="I1782" s="100" t="s">
        <v>6098</v>
      </c>
      <c r="J1782" s="41" t="s">
        <v>5541</v>
      </c>
      <c r="K1782" s="41"/>
      <c r="L1782" s="41">
        <v>0</v>
      </c>
      <c r="M1782" s="41">
        <v>0</v>
      </c>
      <c r="N1782" s="41">
        <v>0</v>
      </c>
      <c r="O1782" s="41">
        <v>0</v>
      </c>
      <c r="P1782" s="41">
        <v>0</v>
      </c>
      <c r="Q1782" s="41">
        <v>0</v>
      </c>
      <c r="R1782" s="41">
        <v>0</v>
      </c>
      <c r="S1782" s="40" t="str" cm="1">
        <f t="array" ref="S1782">IFERROR(_xlfn.IFS(
U1782="MPR ISSUE","PDH",
U1782="BSS Hardware Issue","BSS",
U1782="Sites strategiques, MLL, Pylone, etc.","ENVTECH",
U1782="AKTIVCO DEFAUT GE &amp; POWER Cabinet","AKTIVCO",
U1782="AKTIVCO Coupure ENEO &amp; Baisse de tension","AKTIVCO GRID ONLY",
U1782="Coupure ENEO &amp; Baisse de tension","IHS GRID ONLY",
U1782="Defaut GE &amp; POWER Cabinet","IHS",
U1782="Sharing","Partners",
U1782="Sites strategiques &amp; DataCenter","SST &amp; DC",
U1782="Exclu","Exclu",
U1782="SAT","SAT",
U1782="SPARE-ISSUE","SPARE-ISSUE",
U1782="Fiber CAmtel","TRANS_FO_CAMTEL",
U1782="Fiber AOF","Fiber AOF",
U1782="Projet OCM (HUAWEI)","TRAVAUX-HUAWEI",
U1782="Projet OCM (NOKIA)","TRAVAUX-NOKIA",
U1782="ACCESS-ISSUE","ACCESS-ISSUE",
U1782="Projet OCM (ZTE, NOKIA, autres projets)","TRAVAUX OCM",
U1782="No root CAuse","No root cause",
U1782="ODU HS","PDH",
U1782="IP &amp; VLAN","PDH",
U1782="Warehouse HUAWEI","SPARE-ISSUE",
U1782="SPARE-HS","SPARE-ISSUE",
U1782="Power Telco","BSS",U1782="no impacts","no impacts"
),"")</f>
        <v/>
      </c>
      <c r="T1782" s="40" t="str" cm="1">
        <f t="array" ref="T1782">IFERROR(_xlfn.IFS(
U1782="MPR ISSUE","TX ISSUE",
U1782="BSS Hardware Issue","RAN ISSUE",
U1782="Sites strategiques, MLL, Pylone, etc.","ENVTECH",
U1782="AKTIVCO DEFAUT GE &amp; POWER Cabinet","POWER ISSUE",
U1782="AKTIVCO Coupure ENEO &amp; Baisse de tension","POWER ISSUE",
U1782="Coupure ENEO &amp; Baisse de tension","POWER ISSUE",
U1782="Defaut GE &amp; POWER Cabinet","POWER ISSUE",
U1782="Sharing","POWER ISSUE",
U1782="Sites strategiques &amp; DataCenter","POWER ISSUE",
U1782="Exclu","Exclu",
U1782="SAT","TX ISSUE",
U1782="SPARE-ISSUE","SPARE-ISSUE",
U1782="Fiber CAmtel","TX ISSUE",
U1782="Fiber AOF","TX ISSUE",
U1782="Projet OCM (HUAWEI)","TRAVAUX-HUAWEI",
U1782="Projet OCM (NOKIA)","TRAVAUX -NOKIA",
U1782="ACCESS-ISSUE","ACCESS-ISSUE",
U1782="Projet OCM (ZTE, NOKIA, autres projets)","TRAVAUX OCM",
U1782="No root CAuse","No root cause",
U1782="ODU HS","TX ISSUE",
U1782="IP &amp; VLAN","TX ISSUE",
U1782="Warehouse HUAWEI","SPARE-ISSUE",
U1782="SPARE-HS","SPARE-ISSUE",
U1782="Power Telco","RAN ISSUE",U1782="no impacts","no impacts"
),"")</f>
        <v/>
      </c>
      <c r="U1782" s="70"/>
      <c r="V1782" s="40" t="str" cm="1">
        <f t="array" ref="V1782">IFERROR(_xlfn.IFS(
U1782="MPR ISSUE","ACTIVE",
U1782="BSS Hardware Issue","ACTIVE",
U1782="Sites strategiques, MLL, Pylone, etc.","PASSIVE",
U1782="AKTIVCO DEFAUT GE &amp; POWER Cabinet","PASSIVE",
U1782="AKTIVCO Coupure ENEO &amp; Baisse de tension","PASSIVE",
U1782="Coupure ENEO &amp; Baisse de tension","PASSIVE",
U1782="Defaut GE &amp; POWER Cabinet","PASSIVE",
U1782="Sharing","PASSIVE",
U1782="Sites strategiques &amp; DataCenter","PASSIVE",
U1782="Exclu","Exclu",
U1782="SAT","ACTIVE",
U1782="SPARE-ISSUE","SPARE-ISSUE",
U1782="Fiber CAmtel","ACTIVE",
U1782="Fiber AOF","ACTIVE",
U1782="Projet OCM (HUAWEI)","PLANNED WORKS",
U1782="Projet OCM (NOKIA)","PLANNED WORKS",
U1782="ACCESS-ISSUE","ACCESS-ISSUE",
U1782="Projet OCM (ZTE, NOKIA, autres projets)","PLANNED WORKS",
U1782="No root CAuse","No root cause",
U1782="ODU HS","ACTIVE",
U1782="IP &amp; VLAN","ACTIVE",
U1782="Warehouse HUAWEI","SPARE-ISSUE",
U1782="SPARE-HS","SPARE-ISSUE",
U1782="Power Telco","ACTIVE", U1782="no impacts","no impacts"
),"")</f>
        <v/>
      </c>
      <c r="W1782" s="98"/>
      <c r="X1782" s="98"/>
      <c r="Y1782" s="98"/>
      <c r="Z1782" s="98"/>
      <c r="AA1782" s="98"/>
      <c r="AB1782" s="17" t="s">
        <v>5468</v>
      </c>
      <c r="AC1782" s="17"/>
      <c r="AD1782" s="9" t="s">
        <v>5468</v>
      </c>
      <c r="AE1782" s="7" t="s">
        <v>5468</v>
      </c>
      <c r="AF1782" s="6" t="s">
        <v>5468</v>
      </c>
      <c r="AG1782" s="7" t="s">
        <v>5468</v>
      </c>
      <c r="AH1782" s="3" t="s">
        <v>5468</v>
      </c>
      <c r="AI1782" s="18" t="s">
        <v>5468</v>
      </c>
      <c r="AJ1782" s="18" t="s">
        <v>5468</v>
      </c>
      <c r="AK1782" s="18" t="s">
        <v>5468</v>
      </c>
      <c r="AL1782" s="18" t="s">
        <v>5468</v>
      </c>
      <c r="AM1782" s="18" t="s">
        <v>5468</v>
      </c>
      <c r="AN1782" s="9" t="s">
        <v>5468</v>
      </c>
      <c r="AO1782" s="14"/>
      <c r="AP1782" s="14" t="s">
        <v>5468</v>
      </c>
      <c r="AQ1782" s="14" t="s">
        <v>5468</v>
      </c>
      <c r="AR1782" s="14" t="s">
        <v>5468</v>
      </c>
      <c r="AS1782" s="9" t="s">
        <v>5468</v>
      </c>
    </row>
    <row r="1783" spans="1:45" x14ac:dyDescent="0.3">
      <c r="A1783" s="1" t="s">
        <v>856</v>
      </c>
      <c r="B1783" s="8" t="s">
        <v>5223</v>
      </c>
      <c r="C1783" s="3" t="str">
        <f>_xlfn.XLOOKUP(B1783,'[1]daily break down'!$D:$D,'[1]daily break down'!$E:$E,"")</f>
        <v>OUEST</v>
      </c>
      <c r="D1783" s="1" t="s">
        <v>11</v>
      </c>
      <c r="E1783" s="1" t="s">
        <v>12</v>
      </c>
      <c r="F1783" s="3" t="s">
        <v>102</v>
      </c>
      <c r="G1783" s="1" t="s">
        <v>856</v>
      </c>
      <c r="H1783" s="27" t="str">
        <f>_xlfn.XLOOKUP(B1783,[2]CALCULATION!$B:$B,[2]CALCULATION!$H:$H,"")</f>
        <v>Huawei</v>
      </c>
      <c r="I1783" s="100" t="s">
        <v>6098</v>
      </c>
      <c r="J1783" s="41" t="s">
        <v>5541</v>
      </c>
      <c r="K1783" s="41"/>
      <c r="L1783" s="41">
        <v>0</v>
      </c>
      <c r="M1783" s="41">
        <v>0</v>
      </c>
      <c r="N1783" s="41">
        <v>0</v>
      </c>
      <c r="O1783" s="41">
        <v>0</v>
      </c>
      <c r="P1783" s="41">
        <v>0</v>
      </c>
      <c r="Q1783" s="41">
        <v>0</v>
      </c>
      <c r="R1783" s="41">
        <v>0</v>
      </c>
      <c r="S1783" s="40" t="str" cm="1">
        <f t="array" ref="S1783">IFERROR(_xlfn.IFS(
U1783="MPR ISSUE","PDH",
U1783="BSS Hardware Issue","BSS",
U1783="Sites strategiques, MLL, Pylone, etc.","ENVTECH",
U1783="AKTIVCO DEFAUT GE &amp; POWER Cabinet","AKTIVCO",
U1783="AKTIVCO Coupure ENEO &amp; Baisse de tension","AKTIVCO GRID ONLY",
U1783="Coupure ENEO &amp; Baisse de tension","IHS GRID ONLY",
U1783="Defaut GE &amp; POWER Cabinet","IHS",
U1783="Sharing","Partners",
U1783="Sites strategiques &amp; DataCenter","SST &amp; DC",
U1783="Exclu","Exclu",
U1783="SAT","SAT",
U1783="SPARE-ISSUE","SPARE-ISSUE",
U1783="Fiber CAmtel","TRANS_FO_CAMTEL",
U1783="Fiber AOF","Fiber AOF",
U1783="Projet OCM (HUAWEI)","TRAVAUX-HUAWEI",
U1783="Projet OCM (NOKIA)","TRAVAUX-NOKIA",
U1783="ACCESS-ISSUE","ACCESS-ISSUE",
U1783="Projet OCM (ZTE, NOKIA, autres projets)","TRAVAUX OCM",
U1783="No root CAuse","No root cause",
U1783="ODU HS","PDH",
U1783="IP &amp; VLAN","PDH",
U1783="Warehouse HUAWEI","SPARE-ISSUE",
U1783="SPARE-HS","SPARE-ISSUE",
U1783="Power Telco","BSS",U1783="no impacts","no impacts"
),"")</f>
        <v/>
      </c>
      <c r="T1783" s="40" t="str" cm="1">
        <f t="array" ref="T1783">IFERROR(_xlfn.IFS(
U1783="MPR ISSUE","TX ISSUE",
U1783="BSS Hardware Issue","RAN ISSUE",
U1783="Sites strategiques, MLL, Pylone, etc.","ENVTECH",
U1783="AKTIVCO DEFAUT GE &amp; POWER Cabinet","POWER ISSUE",
U1783="AKTIVCO Coupure ENEO &amp; Baisse de tension","POWER ISSUE",
U1783="Coupure ENEO &amp; Baisse de tension","POWER ISSUE",
U1783="Defaut GE &amp; POWER Cabinet","POWER ISSUE",
U1783="Sharing","POWER ISSUE",
U1783="Sites strategiques &amp; DataCenter","POWER ISSUE",
U1783="Exclu","Exclu",
U1783="SAT","TX ISSUE",
U1783="SPARE-ISSUE","SPARE-ISSUE",
U1783="Fiber CAmtel","TX ISSUE",
U1783="Fiber AOF","TX ISSUE",
U1783="Projet OCM (HUAWEI)","TRAVAUX-HUAWEI",
U1783="Projet OCM (NOKIA)","TRAVAUX -NOKIA",
U1783="ACCESS-ISSUE","ACCESS-ISSUE",
U1783="Projet OCM (ZTE, NOKIA, autres projets)","TRAVAUX OCM",
U1783="No root CAuse","No root cause",
U1783="ODU HS","TX ISSUE",
U1783="IP &amp; VLAN","TX ISSUE",
U1783="Warehouse HUAWEI","SPARE-ISSUE",
U1783="SPARE-HS","SPARE-ISSUE",
U1783="Power Telco","RAN ISSUE",U1783="no impacts","no impacts"
),"")</f>
        <v/>
      </c>
      <c r="U1783" s="70"/>
      <c r="V1783" s="40" t="str" cm="1">
        <f t="array" ref="V1783">IFERROR(_xlfn.IFS(
U1783="MPR ISSUE","ACTIVE",
U1783="BSS Hardware Issue","ACTIVE",
U1783="Sites strategiques, MLL, Pylone, etc.","PASSIVE",
U1783="AKTIVCO DEFAUT GE &amp; POWER Cabinet","PASSIVE",
U1783="AKTIVCO Coupure ENEO &amp; Baisse de tension","PASSIVE",
U1783="Coupure ENEO &amp; Baisse de tension","PASSIVE",
U1783="Defaut GE &amp; POWER Cabinet","PASSIVE",
U1783="Sharing","PASSIVE",
U1783="Sites strategiques &amp; DataCenter","PASSIVE",
U1783="Exclu","Exclu",
U1783="SAT","ACTIVE",
U1783="SPARE-ISSUE","SPARE-ISSUE",
U1783="Fiber CAmtel","ACTIVE",
U1783="Fiber AOF","ACTIVE",
U1783="Projet OCM (HUAWEI)","PLANNED WORKS",
U1783="Projet OCM (NOKIA)","PLANNED WORKS",
U1783="ACCESS-ISSUE","ACCESS-ISSUE",
U1783="Projet OCM (ZTE, NOKIA, autres projets)","PLANNED WORKS",
U1783="No root CAuse","No root cause",
U1783="ODU HS","ACTIVE",
U1783="IP &amp; VLAN","ACTIVE",
U1783="Warehouse HUAWEI","SPARE-ISSUE",
U1783="SPARE-HS","SPARE-ISSUE",
U1783="Power Telco","ACTIVE", U1783="no impacts","no impacts"
),"")</f>
        <v/>
      </c>
      <c r="W1783" s="98"/>
      <c r="X1783" s="98"/>
      <c r="Y1783" s="98"/>
      <c r="Z1783" s="98"/>
      <c r="AA1783" s="98"/>
      <c r="AB1783" s="17" t="s">
        <v>5468</v>
      </c>
      <c r="AC1783" s="17"/>
      <c r="AD1783" s="9" t="s">
        <v>5468</v>
      </c>
      <c r="AE1783" s="7" t="s">
        <v>5468</v>
      </c>
      <c r="AF1783" s="6" t="s">
        <v>5468</v>
      </c>
      <c r="AG1783" s="7" t="s">
        <v>5468</v>
      </c>
      <c r="AH1783" s="3" t="s">
        <v>5468</v>
      </c>
      <c r="AI1783" s="18" t="s">
        <v>5468</v>
      </c>
      <c r="AJ1783" s="18" t="s">
        <v>5468</v>
      </c>
      <c r="AK1783" s="18" t="s">
        <v>5468</v>
      </c>
      <c r="AL1783" s="18" t="s">
        <v>5468</v>
      </c>
      <c r="AM1783" s="18" t="s">
        <v>5468</v>
      </c>
      <c r="AN1783" s="9" t="s">
        <v>5468</v>
      </c>
      <c r="AO1783" s="14"/>
      <c r="AP1783" s="14" t="s">
        <v>5468</v>
      </c>
      <c r="AQ1783" s="14" t="s">
        <v>5468</v>
      </c>
      <c r="AR1783" s="14" t="s">
        <v>5468</v>
      </c>
      <c r="AS1783" s="9" t="s">
        <v>5468</v>
      </c>
    </row>
    <row r="1784" spans="1:45" x14ac:dyDescent="0.3">
      <c r="A1784" s="1" t="s">
        <v>5305</v>
      </c>
      <c r="B1784" s="8" t="s">
        <v>5306</v>
      </c>
      <c r="C1784" s="3" t="str">
        <f>_xlfn.XLOOKUP(B1784,'[1]daily break down'!$D:$D,'[1]daily break down'!$E:$E,"")</f>
        <v>CENTRE</v>
      </c>
      <c r="D1784" s="1"/>
      <c r="E1784" s="1"/>
      <c r="F1784" s="3" t="s">
        <v>69</v>
      </c>
      <c r="G1784" s="1"/>
      <c r="H1784" s="29" t="str">
        <f>_xlfn.XLOOKUP(B1784,[2]CALCULATION!$B:$B,[2]CALCULATION!$H:$H,"")</f>
        <v>ZTE</v>
      </c>
      <c r="I1784" s="100" t="s">
        <v>6098</v>
      </c>
      <c r="J1784" s="41" t="s">
        <v>5541</v>
      </c>
      <c r="K1784" s="41"/>
      <c r="L1784" s="41">
        <v>0</v>
      </c>
      <c r="M1784" s="41">
        <v>0</v>
      </c>
      <c r="N1784" s="41">
        <v>0</v>
      </c>
      <c r="O1784" s="41">
        <v>0</v>
      </c>
      <c r="P1784" s="41">
        <v>0</v>
      </c>
      <c r="Q1784" s="41">
        <v>0</v>
      </c>
      <c r="R1784" s="41">
        <v>0</v>
      </c>
      <c r="S1784" s="40" t="str" cm="1">
        <f t="array" ref="S1784">IFERROR(_xlfn.IFS(
U1784="MPR ISSUE","PDH",
U1784="BSS Hardware Issue","BSS",
U1784="Sites strategiques, MLL, Pylone, etc.","ENVTECH",
U1784="AKTIVCO DEFAUT GE &amp; POWER Cabinet","AKTIVCO",
U1784="AKTIVCO Coupure ENEO &amp; Baisse de tension","AKTIVCO GRID ONLY",
U1784="Coupure ENEO &amp; Baisse de tension","IHS GRID ONLY",
U1784="Defaut GE &amp; POWER Cabinet","IHS",
U1784="Sharing","Partners",
U1784="Sites strategiques &amp; DataCenter","SST &amp; DC",
U1784="Exclu","Exclu",
U1784="SAT","SAT",
U1784="SPARE-ISSUE","SPARE-ISSUE",
U1784="Fiber CAmtel","TRANS_FO_CAMTEL",
U1784="Fiber AOF","Fiber AOF",
U1784="Projet OCM (HUAWEI)","TRAVAUX-HUAWEI",
U1784="Projet OCM (NOKIA)","TRAVAUX-NOKIA",
U1784="ACCESS-ISSUE","ACCESS-ISSUE",
U1784="Projet OCM (ZTE, NOKIA, autres projets)","TRAVAUX OCM",
U1784="No root CAuse","No root cause",
U1784="ODU HS","PDH",
U1784="IP &amp; VLAN","PDH",
U1784="Warehouse HUAWEI","SPARE-ISSUE",
U1784="SPARE-HS","SPARE-ISSUE",
U1784="Power Telco","BSS",U1784="no impacts","no impacts"
),"")</f>
        <v/>
      </c>
      <c r="T1784" s="40" t="str" cm="1">
        <f t="array" ref="T1784">IFERROR(_xlfn.IFS(
U1784="MPR ISSUE","TX ISSUE",
U1784="BSS Hardware Issue","RAN ISSUE",
U1784="Sites strategiques, MLL, Pylone, etc.","ENVTECH",
U1784="AKTIVCO DEFAUT GE &amp; POWER Cabinet","POWER ISSUE",
U1784="AKTIVCO Coupure ENEO &amp; Baisse de tension","POWER ISSUE",
U1784="Coupure ENEO &amp; Baisse de tension","POWER ISSUE",
U1784="Defaut GE &amp; POWER Cabinet","POWER ISSUE",
U1784="Sharing","POWER ISSUE",
U1784="Sites strategiques &amp; DataCenter","POWER ISSUE",
U1784="Exclu","Exclu",
U1784="SAT","TX ISSUE",
U1784="SPARE-ISSUE","SPARE-ISSUE",
U1784="Fiber CAmtel","TX ISSUE",
U1784="Fiber AOF","TX ISSUE",
U1784="Projet OCM (HUAWEI)","TRAVAUX-HUAWEI",
U1784="Projet OCM (NOKIA)","TRAVAUX -NOKIA",
U1784="ACCESS-ISSUE","ACCESS-ISSUE",
U1784="Projet OCM (ZTE, NOKIA, autres projets)","TRAVAUX OCM",
U1784="No root CAuse","No root cause",
U1784="ODU HS","TX ISSUE",
U1784="IP &amp; VLAN","TX ISSUE",
U1784="Warehouse HUAWEI","SPARE-ISSUE",
U1784="SPARE-HS","SPARE-ISSUE",
U1784="Power Telco","RAN ISSUE",U1784="no impacts","no impacts"
),"")</f>
        <v/>
      </c>
      <c r="U1784" s="70"/>
      <c r="V1784" s="40" t="str" cm="1">
        <f t="array" ref="V1784">IFERROR(_xlfn.IFS(
U1784="MPR ISSUE","ACTIVE",
U1784="BSS Hardware Issue","ACTIVE",
U1784="Sites strategiques, MLL, Pylone, etc.","PASSIVE",
U1784="AKTIVCO DEFAUT GE &amp; POWER Cabinet","PASSIVE",
U1784="AKTIVCO Coupure ENEO &amp; Baisse de tension","PASSIVE",
U1784="Coupure ENEO &amp; Baisse de tension","PASSIVE",
U1784="Defaut GE &amp; POWER Cabinet","PASSIVE",
U1784="Sharing","PASSIVE",
U1784="Sites strategiques &amp; DataCenter","PASSIVE",
U1784="Exclu","Exclu",
U1784="SAT","ACTIVE",
U1784="SPARE-ISSUE","SPARE-ISSUE",
U1784="Fiber CAmtel","ACTIVE",
U1784="Fiber AOF","ACTIVE",
U1784="Projet OCM (HUAWEI)","PLANNED WORKS",
U1784="Projet OCM (NOKIA)","PLANNED WORKS",
U1784="ACCESS-ISSUE","ACCESS-ISSUE",
U1784="Projet OCM (ZTE, NOKIA, autres projets)","PLANNED WORKS",
U1784="No root CAuse","No root cause",
U1784="ODU HS","ACTIVE",
U1784="IP &amp; VLAN","ACTIVE",
U1784="Warehouse HUAWEI","SPARE-ISSUE",
U1784="SPARE-HS","SPARE-ISSUE",
U1784="Power Telco","ACTIVE", U1784="no impacts","no impacts"
),"")</f>
        <v/>
      </c>
      <c r="W1784" s="98"/>
      <c r="X1784" s="98"/>
      <c r="Y1784" s="98"/>
      <c r="Z1784" s="98"/>
      <c r="AA1784" s="98"/>
      <c r="AB1784" s="17" t="s">
        <v>5468</v>
      </c>
      <c r="AC1784" s="17"/>
      <c r="AD1784" s="9" t="s">
        <v>5468</v>
      </c>
      <c r="AE1784" s="7" t="s">
        <v>5468</v>
      </c>
      <c r="AF1784" s="6" t="s">
        <v>5468</v>
      </c>
      <c r="AG1784" s="7" t="s">
        <v>5468</v>
      </c>
      <c r="AH1784" s="3" t="s">
        <v>5468</v>
      </c>
      <c r="AI1784" s="18" t="s">
        <v>5468</v>
      </c>
      <c r="AJ1784" s="18" t="s">
        <v>5468</v>
      </c>
      <c r="AK1784" s="18" t="s">
        <v>5468</v>
      </c>
      <c r="AL1784" s="18" t="s">
        <v>5468</v>
      </c>
      <c r="AM1784" s="18" t="s">
        <v>5468</v>
      </c>
      <c r="AN1784" s="9" t="s">
        <v>5468</v>
      </c>
      <c r="AO1784" s="14"/>
      <c r="AP1784" s="14" t="s">
        <v>5468</v>
      </c>
      <c r="AQ1784" s="14" t="s">
        <v>5468</v>
      </c>
      <c r="AR1784" s="14" t="s">
        <v>5468</v>
      </c>
      <c r="AS1784" s="9" t="s">
        <v>5468</v>
      </c>
    </row>
    <row r="1785" spans="1:45" x14ac:dyDescent="0.3">
      <c r="A1785" s="1" t="s">
        <v>4016</v>
      </c>
      <c r="B1785" s="8" t="s">
        <v>4017</v>
      </c>
      <c r="C1785" s="3" t="str">
        <f>_xlfn.XLOOKUP(B1785,'[1]daily break down'!$D:$D,'[1]daily break down'!$E:$E,"")</f>
        <v>ADAMAOUA</v>
      </c>
      <c r="D1785" s="1"/>
      <c r="E1785" s="1"/>
      <c r="F1785" s="3" t="s">
        <v>90</v>
      </c>
      <c r="G1785" s="1" t="s">
        <v>554</v>
      </c>
      <c r="H1785" s="27" t="str">
        <f>_xlfn.XLOOKUP(B1785,[2]CALCULATION!$B:$B,[2]CALCULATION!$H:$H,"")</f>
        <v>HUAWEI</v>
      </c>
      <c r="I1785" s="100" t="s">
        <v>6098</v>
      </c>
      <c r="J1785" s="41" t="s">
        <v>5541</v>
      </c>
      <c r="K1785" s="41"/>
      <c r="L1785" s="41">
        <v>1.6889819166573925E-2</v>
      </c>
      <c r="M1785" s="41">
        <v>0.22283146849754445</v>
      </c>
      <c r="N1785" s="41">
        <v>0.34484123926684984</v>
      </c>
      <c r="O1785" s="41">
        <v>3.1782109561599506E-2</v>
      </c>
      <c r="P1785" s="41">
        <v>5.3505234952187721E-4</v>
      </c>
      <c r="Q1785" s="41">
        <v>0.38727089058393482</v>
      </c>
      <c r="R1785" s="41">
        <v>0.43230446333535943</v>
      </c>
      <c r="S1785" s="40" t="str" cm="1">
        <f t="array" ref="S1785">IFERROR(_xlfn.IFS(
U1785="MPR ISSUE","PDH",
U1785="BSS Hardware Issue","BSS",
U1785="Sites strategiques, MLL, Pylone, etc.","ENVTECH",
U1785="AKTIVCO DEFAUT GE &amp; POWER Cabinet","AKTIVCO",
U1785="AKTIVCO Coupure ENEO &amp; Baisse de tension","AKTIVCO GRID ONLY",
U1785="Coupure ENEO &amp; Baisse de tension","IHS GRID ONLY",
U1785="Defaut GE &amp; POWER Cabinet","IHS",
U1785="Sharing","Partners",
U1785="Sites strategiques &amp; DataCenter","SST &amp; DC",
U1785="Exclu","Exclu",
U1785="SAT","SAT",
U1785="SPARE-ISSUE","SPARE-ISSUE",
U1785="Fiber CAmtel","TRANS_FO_CAMTEL",
U1785="Fiber AOF","Fiber AOF",
U1785="Projet OCM (HUAWEI)","TRAVAUX-HUAWEI",
U1785="Projet OCM (NOKIA)","TRAVAUX-NOKIA",
U1785="ACCESS-ISSUE","ACCESS-ISSUE",
U1785="Projet OCM (ZTE, NOKIA, autres projets)","TRAVAUX OCM",
U1785="No root CAuse","No root cause",
U1785="ODU HS","PDH",
U1785="IP &amp; VLAN","PDH",
U1785="Warehouse HUAWEI","SPARE-ISSUE",
U1785="SPARE-HS","SPARE-ISSUE",
U1785="Power Telco","BSS",U1785="no impacts","no impacts"
),"")</f>
        <v/>
      </c>
      <c r="T1785" s="40" t="str" cm="1">
        <f t="array" ref="T1785">IFERROR(_xlfn.IFS(
U1785="MPR ISSUE","TX ISSUE",
U1785="BSS Hardware Issue","RAN ISSUE",
U1785="Sites strategiques, MLL, Pylone, etc.","ENVTECH",
U1785="AKTIVCO DEFAUT GE &amp; POWER Cabinet","POWER ISSUE",
U1785="AKTIVCO Coupure ENEO &amp; Baisse de tension","POWER ISSUE",
U1785="Coupure ENEO &amp; Baisse de tension","POWER ISSUE",
U1785="Defaut GE &amp; POWER Cabinet","POWER ISSUE",
U1785="Sharing","POWER ISSUE",
U1785="Sites strategiques &amp; DataCenter","POWER ISSUE",
U1785="Exclu","Exclu",
U1785="SAT","TX ISSUE",
U1785="SPARE-ISSUE","SPARE-ISSUE",
U1785="Fiber CAmtel","TX ISSUE",
U1785="Fiber AOF","TX ISSUE",
U1785="Projet OCM (HUAWEI)","TRAVAUX-HUAWEI",
U1785="Projet OCM (NOKIA)","TRAVAUX -NOKIA",
U1785="ACCESS-ISSUE","ACCESS-ISSUE",
U1785="Projet OCM (ZTE, NOKIA, autres projets)","TRAVAUX OCM",
U1785="No root CAuse","No root cause",
U1785="ODU HS","TX ISSUE",
U1785="IP &amp; VLAN","TX ISSUE",
U1785="Warehouse HUAWEI","SPARE-ISSUE",
U1785="SPARE-HS","SPARE-ISSUE",
U1785="Power Telco","RAN ISSUE",U1785="no impacts","no impacts"
),"")</f>
        <v/>
      </c>
      <c r="U1785" s="70"/>
      <c r="V1785" s="40" t="str" cm="1">
        <f t="array" ref="V1785">IFERROR(_xlfn.IFS(
U1785="MPR ISSUE","ACTIVE",
U1785="BSS Hardware Issue","ACTIVE",
U1785="Sites strategiques, MLL, Pylone, etc.","PASSIVE",
U1785="AKTIVCO DEFAUT GE &amp; POWER Cabinet","PASSIVE",
U1785="AKTIVCO Coupure ENEO &amp; Baisse de tension","PASSIVE",
U1785="Coupure ENEO &amp; Baisse de tension","PASSIVE",
U1785="Defaut GE &amp; POWER Cabinet","PASSIVE",
U1785="Sharing","PASSIVE",
U1785="Sites strategiques &amp; DataCenter","PASSIVE",
U1785="Exclu","Exclu",
U1785="SAT","ACTIVE",
U1785="SPARE-ISSUE","SPARE-ISSUE",
U1785="Fiber CAmtel","ACTIVE",
U1785="Fiber AOF","ACTIVE",
U1785="Projet OCM (HUAWEI)","PLANNED WORKS",
U1785="Projet OCM (NOKIA)","PLANNED WORKS",
U1785="ACCESS-ISSUE","ACCESS-ISSUE",
U1785="Projet OCM (ZTE, NOKIA, autres projets)","PLANNED WORKS",
U1785="No root CAuse","No root cause",
U1785="ODU HS","ACTIVE",
U1785="IP &amp; VLAN","ACTIVE",
U1785="Warehouse HUAWEI","SPARE-ISSUE",
U1785="SPARE-HS","SPARE-ISSUE",
U1785="Power Telco","ACTIVE", U1785="no impacts","no impacts"
),"")</f>
        <v/>
      </c>
      <c r="W1785" s="98"/>
      <c r="X1785" s="98"/>
      <c r="Y1785" s="98"/>
      <c r="Z1785" s="98"/>
      <c r="AA1785" s="98"/>
      <c r="AB1785" s="17" t="s">
        <v>5468</v>
      </c>
      <c r="AC1785" s="17"/>
      <c r="AD1785" s="9" t="s">
        <v>5468</v>
      </c>
      <c r="AE1785" s="7" t="s">
        <v>5468</v>
      </c>
      <c r="AF1785" s="6" t="s">
        <v>5468</v>
      </c>
      <c r="AG1785" s="7" t="s">
        <v>5468</v>
      </c>
      <c r="AH1785" s="3" t="s">
        <v>5468</v>
      </c>
      <c r="AI1785" s="18" t="s">
        <v>5468</v>
      </c>
      <c r="AJ1785" s="18" t="s">
        <v>5468</v>
      </c>
      <c r="AK1785" s="18" t="s">
        <v>5468</v>
      </c>
      <c r="AL1785" s="18" t="s">
        <v>5468</v>
      </c>
      <c r="AM1785" s="18" t="s">
        <v>5468</v>
      </c>
      <c r="AN1785" s="9" t="s">
        <v>5468</v>
      </c>
      <c r="AO1785" s="14"/>
      <c r="AP1785" s="14" t="s">
        <v>5468</v>
      </c>
      <c r="AQ1785" s="14" t="s">
        <v>5468</v>
      </c>
      <c r="AR1785" s="14" t="s">
        <v>5468</v>
      </c>
      <c r="AS1785" s="9" t="s">
        <v>5468</v>
      </c>
    </row>
    <row r="1786" spans="1:45" x14ac:dyDescent="0.3">
      <c r="A1786" s="1" t="s">
        <v>5183</v>
      </c>
      <c r="B1786" s="8" t="s">
        <v>5184</v>
      </c>
      <c r="C1786" s="3" t="str">
        <f>_xlfn.XLOOKUP(B1786,'[1]daily break down'!$D:$D,'[1]daily break down'!$E:$E,"")</f>
        <v>SUD-OUEST</v>
      </c>
      <c r="D1786" s="1" t="s">
        <v>11</v>
      </c>
      <c r="E1786" s="1" t="s">
        <v>12</v>
      </c>
      <c r="F1786" s="3" t="s">
        <v>13</v>
      </c>
      <c r="G1786" s="1" t="s">
        <v>14</v>
      </c>
      <c r="H1786" s="27" t="str">
        <f>_xlfn.XLOOKUP(B1786,[2]CALCULATION!$B:$B,[2]CALCULATION!$H:$H,"")</f>
        <v>Huawei</v>
      </c>
      <c r="I1786" s="100" t="s">
        <v>6098</v>
      </c>
      <c r="J1786" s="41" t="s">
        <v>5541</v>
      </c>
      <c r="K1786" s="41"/>
      <c r="L1786" s="41">
        <v>0</v>
      </c>
      <c r="M1786" s="41">
        <v>2.374883358587804</v>
      </c>
      <c r="N1786" s="41">
        <v>1.0991580416227926</v>
      </c>
      <c r="O1786" s="41">
        <v>0</v>
      </c>
      <c r="P1786" s="41">
        <v>2.5073979904860555</v>
      </c>
      <c r="Q1786" s="41">
        <v>5.270533168965251</v>
      </c>
      <c r="R1786" s="41">
        <v>0</v>
      </c>
      <c r="S1786" s="40" t="str" cm="1">
        <f t="array" ref="S1786">IFERROR(_xlfn.IFS(
U1786="MPR ISSUE","PDH",
U1786="BSS Hardware Issue","BSS",
U1786="Sites strategiques, MLL, Pylone, etc.","ENVTECH",
U1786="AKTIVCO DEFAUT GE &amp; POWER Cabinet","AKTIVCO",
U1786="AKTIVCO Coupure ENEO &amp; Baisse de tension","AKTIVCO GRID ONLY",
U1786="Coupure ENEO &amp; Baisse de tension","IHS GRID ONLY",
U1786="Defaut GE &amp; POWER Cabinet","IHS",
U1786="Sharing","Partners",
U1786="Sites strategiques &amp; DataCenter","SST &amp; DC",
U1786="Exclu","Exclu",
U1786="SAT","SAT",
U1786="SPARE-ISSUE","SPARE-ISSUE",
U1786="Fiber CAmtel","TRANS_FO_CAMTEL",
U1786="Fiber AOF","Fiber AOF",
U1786="Projet OCM (HUAWEI)","TRAVAUX-HUAWEI",
U1786="Projet OCM (NOKIA)","TRAVAUX-NOKIA",
U1786="ACCESS-ISSUE","ACCESS-ISSUE",
U1786="Projet OCM (ZTE, NOKIA, autres projets)","TRAVAUX OCM",
U1786="No root CAuse","No root cause",
U1786="ODU HS","PDH",
U1786="IP &amp; VLAN","PDH",
U1786="Warehouse HUAWEI","SPARE-ISSUE",
U1786="SPARE-HS","SPARE-ISSUE",
U1786="Power Telco","BSS",U1786="no impacts","no impacts"
),"")</f>
        <v/>
      </c>
      <c r="T1786" s="40" t="str" cm="1">
        <f t="array" ref="T1786">IFERROR(_xlfn.IFS(
U1786="MPR ISSUE","TX ISSUE",
U1786="BSS Hardware Issue","RAN ISSUE",
U1786="Sites strategiques, MLL, Pylone, etc.","ENVTECH",
U1786="AKTIVCO DEFAUT GE &amp; POWER Cabinet","POWER ISSUE",
U1786="AKTIVCO Coupure ENEO &amp; Baisse de tension","POWER ISSUE",
U1786="Coupure ENEO &amp; Baisse de tension","POWER ISSUE",
U1786="Defaut GE &amp; POWER Cabinet","POWER ISSUE",
U1786="Sharing","POWER ISSUE",
U1786="Sites strategiques &amp; DataCenter","POWER ISSUE",
U1786="Exclu","Exclu",
U1786="SAT","TX ISSUE",
U1786="SPARE-ISSUE","SPARE-ISSUE",
U1786="Fiber CAmtel","TX ISSUE",
U1786="Fiber AOF","TX ISSUE",
U1786="Projet OCM (HUAWEI)","TRAVAUX-HUAWEI",
U1786="Projet OCM (NOKIA)","TRAVAUX -NOKIA",
U1786="ACCESS-ISSUE","ACCESS-ISSUE",
U1786="Projet OCM (ZTE, NOKIA, autres projets)","TRAVAUX OCM",
U1786="No root CAuse","No root cause",
U1786="ODU HS","TX ISSUE",
U1786="IP &amp; VLAN","TX ISSUE",
U1786="Warehouse HUAWEI","SPARE-ISSUE",
U1786="SPARE-HS","SPARE-ISSUE",
U1786="Power Telco","RAN ISSUE",U1786="no impacts","no impacts"
),"")</f>
        <v/>
      </c>
      <c r="U1786" s="70"/>
      <c r="V1786" s="40" t="str" cm="1">
        <f t="array" ref="V1786">IFERROR(_xlfn.IFS(
U1786="MPR ISSUE","ACTIVE",
U1786="BSS Hardware Issue","ACTIVE",
U1786="Sites strategiques, MLL, Pylone, etc.","PASSIVE",
U1786="AKTIVCO DEFAUT GE &amp; POWER Cabinet","PASSIVE",
U1786="AKTIVCO Coupure ENEO &amp; Baisse de tension","PASSIVE",
U1786="Coupure ENEO &amp; Baisse de tension","PASSIVE",
U1786="Defaut GE &amp; POWER Cabinet","PASSIVE",
U1786="Sharing","PASSIVE",
U1786="Sites strategiques &amp; DataCenter","PASSIVE",
U1786="Exclu","Exclu",
U1786="SAT","ACTIVE",
U1786="SPARE-ISSUE","SPARE-ISSUE",
U1786="Fiber CAmtel","ACTIVE",
U1786="Fiber AOF","ACTIVE",
U1786="Projet OCM (HUAWEI)","PLANNED WORKS",
U1786="Projet OCM (NOKIA)","PLANNED WORKS",
U1786="ACCESS-ISSUE","ACCESS-ISSUE",
U1786="Projet OCM (ZTE, NOKIA, autres projets)","PLANNED WORKS",
U1786="No root CAuse","No root cause",
U1786="ODU HS","ACTIVE",
U1786="IP &amp; VLAN","ACTIVE",
U1786="Warehouse HUAWEI","SPARE-ISSUE",
U1786="SPARE-HS","SPARE-ISSUE",
U1786="Power Telco","ACTIVE", U1786="no impacts","no impacts"
),"")</f>
        <v/>
      </c>
      <c r="W1786" s="98"/>
      <c r="X1786" s="98"/>
      <c r="Y1786" s="98"/>
      <c r="Z1786" s="98"/>
      <c r="AA1786" s="98"/>
      <c r="AB1786" s="17" t="s">
        <v>5468</v>
      </c>
      <c r="AC1786" s="17"/>
      <c r="AD1786" s="9" t="s">
        <v>5468</v>
      </c>
      <c r="AE1786" s="7" t="s">
        <v>5468</v>
      </c>
      <c r="AF1786" s="6" t="s">
        <v>5468</v>
      </c>
      <c r="AG1786" s="7" t="s">
        <v>5468</v>
      </c>
      <c r="AH1786" s="3" t="s">
        <v>5468</v>
      </c>
      <c r="AI1786" s="18" t="s">
        <v>5468</v>
      </c>
      <c r="AJ1786" s="18" t="s">
        <v>5468</v>
      </c>
      <c r="AK1786" s="18" t="s">
        <v>5468</v>
      </c>
      <c r="AL1786" s="18" t="s">
        <v>5468</v>
      </c>
      <c r="AM1786" s="18" t="s">
        <v>5468</v>
      </c>
      <c r="AN1786" s="9" t="s">
        <v>5468</v>
      </c>
      <c r="AO1786" s="14"/>
      <c r="AP1786" s="14" t="s">
        <v>5468</v>
      </c>
      <c r="AQ1786" s="14" t="s">
        <v>5468</v>
      </c>
      <c r="AR1786" s="14" t="s">
        <v>5468</v>
      </c>
      <c r="AS1786" s="9" t="s">
        <v>5468</v>
      </c>
    </row>
    <row r="1787" spans="1:45" x14ac:dyDescent="0.3">
      <c r="A1787" s="1" t="s">
        <v>4313</v>
      </c>
      <c r="B1787" s="1" t="s">
        <v>4314</v>
      </c>
      <c r="C1787" s="3" t="str">
        <f>_xlfn.XLOOKUP(B1787,'[1]daily break down'!$D:$D,'[1]daily break down'!$E:$E,"")</f>
        <v>OUEST</v>
      </c>
      <c r="D1787" s="1" t="s">
        <v>11</v>
      </c>
      <c r="E1787" s="1" t="s">
        <v>12</v>
      </c>
      <c r="F1787" s="3" t="s">
        <v>102</v>
      </c>
      <c r="G1787" s="1" t="s">
        <v>4071</v>
      </c>
      <c r="H1787" s="27" t="str">
        <f>_xlfn.XLOOKUP(B1787,[2]CALCULATION!$B:$B,[2]CALCULATION!$H:$H,"")</f>
        <v>HUAWEI</v>
      </c>
      <c r="I1787" s="100" t="s">
        <v>6098</v>
      </c>
      <c r="J1787" s="41" t="s">
        <v>5541</v>
      </c>
      <c r="K1787" s="41"/>
      <c r="L1787" s="41">
        <v>0.45183387409290787</v>
      </c>
      <c r="M1787" s="41">
        <v>0.20916979850641917</v>
      </c>
      <c r="N1787" s="41">
        <v>2.2757559932997173E-2</v>
      </c>
      <c r="O1787" s="41">
        <v>0.11933450902169603</v>
      </c>
      <c r="P1787" s="41">
        <v>0</v>
      </c>
      <c r="Q1787" s="41">
        <v>7.4621967679984469E-2</v>
      </c>
      <c r="R1787" s="41">
        <v>0</v>
      </c>
      <c r="S1787" s="40" t="str" cm="1">
        <f t="array" ref="S1787">IFERROR(_xlfn.IFS(
U1787="MPR ISSUE","PDH",
U1787="BSS Hardware Issue","BSS",
U1787="Sites strategiques, MLL, Pylone, etc.","ENVTECH",
U1787="AKTIVCO DEFAUT GE &amp; POWER Cabinet","AKTIVCO",
U1787="AKTIVCO Coupure ENEO &amp; Baisse de tension","AKTIVCO GRID ONLY",
U1787="Coupure ENEO &amp; Baisse de tension","IHS GRID ONLY",
U1787="Defaut GE &amp; POWER Cabinet","IHS",
U1787="Sharing","Partners",
U1787="Sites strategiques &amp; DataCenter","SST &amp; DC",
U1787="Exclu","Exclu",
U1787="SAT","SAT",
U1787="SPARE-ISSUE","SPARE-ISSUE",
U1787="Fiber CAmtel","TRANS_FO_CAMTEL",
U1787="Fiber AOF","Fiber AOF",
U1787="Projet OCM (HUAWEI)","TRAVAUX-HUAWEI",
U1787="Projet OCM (NOKIA)","TRAVAUX-NOKIA",
U1787="ACCESS-ISSUE","ACCESS-ISSUE",
U1787="Projet OCM (ZTE, NOKIA, autres projets)","TRAVAUX OCM",
U1787="No root CAuse","No root cause",
U1787="ODU HS","PDH",
U1787="IP &amp; VLAN","PDH",
U1787="Warehouse HUAWEI","SPARE-ISSUE",
U1787="SPARE-HS","SPARE-ISSUE",
U1787="Power Telco","BSS",U1787="no impacts","no impacts"
),"")</f>
        <v/>
      </c>
      <c r="T1787" s="40" t="str" cm="1">
        <f t="array" ref="T1787">IFERROR(_xlfn.IFS(
U1787="MPR ISSUE","TX ISSUE",
U1787="BSS Hardware Issue","RAN ISSUE",
U1787="Sites strategiques, MLL, Pylone, etc.","ENVTECH",
U1787="AKTIVCO DEFAUT GE &amp; POWER Cabinet","POWER ISSUE",
U1787="AKTIVCO Coupure ENEO &amp; Baisse de tension","POWER ISSUE",
U1787="Coupure ENEO &amp; Baisse de tension","POWER ISSUE",
U1787="Defaut GE &amp; POWER Cabinet","POWER ISSUE",
U1787="Sharing","POWER ISSUE",
U1787="Sites strategiques &amp; DataCenter","POWER ISSUE",
U1787="Exclu","Exclu",
U1787="SAT","TX ISSUE",
U1787="SPARE-ISSUE","SPARE-ISSUE",
U1787="Fiber CAmtel","TX ISSUE",
U1787="Fiber AOF","TX ISSUE",
U1787="Projet OCM (HUAWEI)","TRAVAUX-HUAWEI",
U1787="Projet OCM (NOKIA)","TRAVAUX -NOKIA",
U1787="ACCESS-ISSUE","ACCESS-ISSUE",
U1787="Projet OCM (ZTE, NOKIA, autres projets)","TRAVAUX OCM",
U1787="No root CAuse","No root cause",
U1787="ODU HS","TX ISSUE",
U1787="IP &amp; VLAN","TX ISSUE",
U1787="Warehouse HUAWEI","SPARE-ISSUE",
U1787="SPARE-HS","SPARE-ISSUE",
U1787="Power Telco","RAN ISSUE",U1787="no impacts","no impacts"
),"")</f>
        <v/>
      </c>
      <c r="U1787" s="70"/>
      <c r="V1787" s="40" t="str" cm="1">
        <f t="array" ref="V1787">IFERROR(_xlfn.IFS(
U1787="MPR ISSUE","ACTIVE",
U1787="BSS Hardware Issue","ACTIVE",
U1787="Sites strategiques, MLL, Pylone, etc.","PASSIVE",
U1787="AKTIVCO DEFAUT GE &amp; POWER Cabinet","PASSIVE",
U1787="AKTIVCO Coupure ENEO &amp; Baisse de tension","PASSIVE",
U1787="Coupure ENEO &amp; Baisse de tension","PASSIVE",
U1787="Defaut GE &amp; POWER Cabinet","PASSIVE",
U1787="Sharing","PASSIVE",
U1787="Sites strategiques &amp; DataCenter","PASSIVE",
U1787="Exclu","Exclu",
U1787="SAT","ACTIVE",
U1787="SPARE-ISSUE","SPARE-ISSUE",
U1787="Fiber CAmtel","ACTIVE",
U1787="Fiber AOF","ACTIVE",
U1787="Projet OCM (HUAWEI)","PLANNED WORKS",
U1787="Projet OCM (NOKIA)","PLANNED WORKS",
U1787="ACCESS-ISSUE","ACCESS-ISSUE",
U1787="Projet OCM (ZTE, NOKIA, autres projets)","PLANNED WORKS",
U1787="No root CAuse","No root cause",
U1787="ODU HS","ACTIVE",
U1787="IP &amp; VLAN","ACTIVE",
U1787="Warehouse HUAWEI","SPARE-ISSUE",
U1787="SPARE-HS","SPARE-ISSUE",
U1787="Power Telco","ACTIVE", U1787="no impacts","no impacts"
),"")</f>
        <v/>
      </c>
      <c r="W1787" s="98"/>
      <c r="X1787" s="98"/>
      <c r="Y1787" s="98"/>
      <c r="Z1787" s="98"/>
      <c r="AA1787" s="98"/>
      <c r="AB1787" s="17" t="s">
        <v>5468</v>
      </c>
      <c r="AC1787" s="17"/>
      <c r="AD1787" s="9" t="s">
        <v>5468</v>
      </c>
      <c r="AE1787" s="7" t="s">
        <v>5468</v>
      </c>
      <c r="AF1787" s="6" t="s">
        <v>5468</v>
      </c>
      <c r="AG1787" s="7" t="s">
        <v>5468</v>
      </c>
      <c r="AH1787" s="3" t="s">
        <v>5468</v>
      </c>
      <c r="AI1787" s="18" t="s">
        <v>5468</v>
      </c>
      <c r="AJ1787" s="18" t="s">
        <v>5468</v>
      </c>
      <c r="AK1787" s="18" t="s">
        <v>5468</v>
      </c>
      <c r="AL1787" s="18" t="s">
        <v>5468</v>
      </c>
      <c r="AM1787" s="18" t="s">
        <v>5468</v>
      </c>
      <c r="AN1787" s="9" t="s">
        <v>5468</v>
      </c>
      <c r="AO1787" s="14"/>
      <c r="AP1787" s="14" t="s">
        <v>5468</v>
      </c>
      <c r="AQ1787" s="14" t="s">
        <v>5468</v>
      </c>
      <c r="AR1787" s="14" t="s">
        <v>5468</v>
      </c>
      <c r="AS1787" s="9" t="s">
        <v>5468</v>
      </c>
    </row>
    <row r="1788" spans="1:45" x14ac:dyDescent="0.3">
      <c r="A1788" s="3" t="s">
        <v>3213</v>
      </c>
      <c r="B1788" s="23" t="s">
        <v>3214</v>
      </c>
      <c r="C1788" s="3" t="str">
        <f>_xlfn.XLOOKUP(B1788,'[1]daily break down'!$D:$D,'[1]daily break down'!$E:$E,"")</f>
        <v>Douala</v>
      </c>
      <c r="D1788" s="1"/>
      <c r="E1788" s="3" t="e">
        <v>#N/A</v>
      </c>
      <c r="F1788" s="3" t="s">
        <v>31</v>
      </c>
      <c r="G1788" s="3" t="s">
        <v>32</v>
      </c>
      <c r="H1788" s="29" t="str">
        <f>_xlfn.XLOOKUP(B1788,[2]CALCULATION!$B:$B,[2]CALCULATION!$H:$H,"")</f>
        <v>ZTE</v>
      </c>
      <c r="I1788" s="100" t="s">
        <v>6098</v>
      </c>
      <c r="J1788" s="41" t="s">
        <v>5541</v>
      </c>
      <c r="K1788" s="41"/>
      <c r="L1788" s="41">
        <v>0</v>
      </c>
      <c r="M1788" s="41">
        <v>0</v>
      </c>
      <c r="N1788" s="41">
        <v>0</v>
      </c>
      <c r="O1788" s="41">
        <v>0</v>
      </c>
      <c r="P1788" s="41">
        <v>0</v>
      </c>
      <c r="Q1788" s="41">
        <v>0</v>
      </c>
      <c r="R1788" s="41">
        <v>0</v>
      </c>
      <c r="S1788" s="40" t="str" cm="1">
        <f t="array" ref="S1788">IFERROR(_xlfn.IFS(
U1788="MPR ISSUE","PDH",
U1788="BSS Hardware Issue","BSS",
U1788="Sites strategiques, MLL, Pylone, etc.","ENVTECH",
U1788="AKTIVCO DEFAUT GE &amp; POWER Cabinet","AKTIVCO",
U1788="AKTIVCO Coupure ENEO &amp; Baisse de tension","AKTIVCO GRID ONLY",
U1788="Coupure ENEO &amp; Baisse de tension","IHS GRID ONLY",
U1788="Defaut GE &amp; POWER Cabinet","IHS",
U1788="Sharing","Partners",
U1788="Sites strategiques &amp; DataCenter","SST &amp; DC",
U1788="Exclu","Exclu",
U1788="SAT","SAT",
U1788="SPARE-ISSUE","SPARE-ISSUE",
U1788="Fiber CAmtel","TRANS_FO_CAMTEL",
U1788="Fiber AOF","Fiber AOF",
U1788="Projet OCM (HUAWEI)","TRAVAUX-HUAWEI",
U1788="Projet OCM (NOKIA)","TRAVAUX-NOKIA",
U1788="ACCESS-ISSUE","ACCESS-ISSUE",
U1788="Projet OCM (ZTE, NOKIA, autres projets)","TRAVAUX OCM",
U1788="No root CAuse","No root cause",
U1788="ODU HS","PDH",
U1788="IP &amp; VLAN","PDH",
U1788="Warehouse HUAWEI","SPARE-ISSUE",
U1788="SPARE-HS","SPARE-ISSUE",
U1788="Power Telco","BSS",U1788="no impacts","no impacts"
),"")</f>
        <v/>
      </c>
      <c r="T1788" s="40" t="str" cm="1">
        <f t="array" ref="T1788">IFERROR(_xlfn.IFS(
U1788="MPR ISSUE","TX ISSUE",
U1788="BSS Hardware Issue","RAN ISSUE",
U1788="Sites strategiques, MLL, Pylone, etc.","ENVTECH",
U1788="AKTIVCO DEFAUT GE &amp; POWER Cabinet","POWER ISSUE",
U1788="AKTIVCO Coupure ENEO &amp; Baisse de tension","POWER ISSUE",
U1788="Coupure ENEO &amp; Baisse de tension","POWER ISSUE",
U1788="Defaut GE &amp; POWER Cabinet","POWER ISSUE",
U1788="Sharing","POWER ISSUE",
U1788="Sites strategiques &amp; DataCenter","POWER ISSUE",
U1788="Exclu","Exclu",
U1788="SAT","TX ISSUE",
U1788="SPARE-ISSUE","SPARE-ISSUE",
U1788="Fiber CAmtel","TX ISSUE",
U1788="Fiber AOF","TX ISSUE",
U1788="Projet OCM (HUAWEI)","TRAVAUX-HUAWEI",
U1788="Projet OCM (NOKIA)","TRAVAUX -NOKIA",
U1788="ACCESS-ISSUE","ACCESS-ISSUE",
U1788="Projet OCM (ZTE, NOKIA, autres projets)","TRAVAUX OCM",
U1788="No root CAuse","No root cause",
U1788="ODU HS","TX ISSUE",
U1788="IP &amp; VLAN","TX ISSUE",
U1788="Warehouse HUAWEI","SPARE-ISSUE",
U1788="SPARE-HS","SPARE-ISSUE",
U1788="Power Telco","RAN ISSUE",U1788="no impacts","no impacts"
),"")</f>
        <v/>
      </c>
      <c r="U1788" s="70"/>
      <c r="V1788" s="40" t="str" cm="1">
        <f t="array" ref="V1788">IFERROR(_xlfn.IFS(
U1788="MPR ISSUE","ACTIVE",
U1788="BSS Hardware Issue","ACTIVE",
U1788="Sites strategiques, MLL, Pylone, etc.","PASSIVE",
U1788="AKTIVCO DEFAUT GE &amp; POWER Cabinet","PASSIVE",
U1788="AKTIVCO Coupure ENEO &amp; Baisse de tension","PASSIVE",
U1788="Coupure ENEO &amp; Baisse de tension","PASSIVE",
U1788="Defaut GE &amp; POWER Cabinet","PASSIVE",
U1788="Sharing","PASSIVE",
U1788="Sites strategiques &amp; DataCenter","PASSIVE",
U1788="Exclu","Exclu",
U1788="SAT","ACTIVE",
U1788="SPARE-ISSUE","SPARE-ISSUE",
U1788="Fiber CAmtel","ACTIVE",
U1788="Fiber AOF","ACTIVE",
U1788="Projet OCM (HUAWEI)","PLANNED WORKS",
U1788="Projet OCM (NOKIA)","PLANNED WORKS",
U1788="ACCESS-ISSUE","ACCESS-ISSUE",
U1788="Projet OCM (ZTE, NOKIA, autres projets)","PLANNED WORKS",
U1788="No root CAuse","No root cause",
U1788="ODU HS","ACTIVE",
U1788="IP &amp; VLAN","ACTIVE",
U1788="Warehouse HUAWEI","SPARE-ISSUE",
U1788="SPARE-HS","SPARE-ISSUE",
U1788="Power Telco","ACTIVE", U1788="no impacts","no impacts"
),"")</f>
        <v/>
      </c>
      <c r="W1788" s="98"/>
      <c r="X1788" s="98"/>
      <c r="Y1788" s="98"/>
      <c r="Z1788" s="98"/>
      <c r="AA1788" s="98"/>
      <c r="AB1788" s="17" t="s">
        <v>5468</v>
      </c>
      <c r="AC1788" s="17"/>
      <c r="AD1788" s="9" t="s">
        <v>5468</v>
      </c>
      <c r="AE1788" s="7" t="s">
        <v>5468</v>
      </c>
      <c r="AF1788" s="6" t="s">
        <v>5468</v>
      </c>
      <c r="AG1788" s="7" t="s">
        <v>5468</v>
      </c>
      <c r="AH1788" s="3" t="s">
        <v>5468</v>
      </c>
      <c r="AI1788" s="18" t="s">
        <v>5468</v>
      </c>
      <c r="AJ1788" s="18" t="s">
        <v>5468</v>
      </c>
      <c r="AK1788" s="18" t="s">
        <v>5468</v>
      </c>
      <c r="AL1788" s="18" t="s">
        <v>5468</v>
      </c>
      <c r="AM1788" s="18" t="s">
        <v>5468</v>
      </c>
      <c r="AN1788" s="9" t="s">
        <v>5468</v>
      </c>
      <c r="AO1788" s="14"/>
      <c r="AP1788" s="14" t="s">
        <v>5468</v>
      </c>
      <c r="AQ1788" s="14" t="s">
        <v>5468</v>
      </c>
      <c r="AR1788" s="14" t="s">
        <v>5468</v>
      </c>
      <c r="AS1788" s="9" t="s">
        <v>5468</v>
      </c>
    </row>
    <row r="1789" spans="1:45" x14ac:dyDescent="0.3">
      <c r="A1789" s="1" t="s">
        <v>282</v>
      </c>
      <c r="B1789" s="8" t="s">
        <v>283</v>
      </c>
      <c r="C1789" s="3" t="str">
        <f>_xlfn.XLOOKUP(B1789,'[1]daily break down'!$D:$D,'[1]daily break down'!$E:$E,"")</f>
        <v>Douala</v>
      </c>
      <c r="D1789" s="1" t="s">
        <v>11</v>
      </c>
      <c r="E1789" s="1" t="s">
        <v>12</v>
      </c>
      <c r="F1789" s="3" t="s">
        <v>31</v>
      </c>
      <c r="G1789" s="1" t="s">
        <v>32</v>
      </c>
      <c r="H1789" s="29" t="str">
        <f>_xlfn.XLOOKUP(B1789,[2]CALCULATION!$B:$B,[2]CALCULATION!$H:$H,"")</f>
        <v>ZTE</v>
      </c>
      <c r="I1789" s="100" t="s">
        <v>6098</v>
      </c>
      <c r="J1789" s="41" t="s">
        <v>5541</v>
      </c>
      <c r="K1789" s="41"/>
      <c r="L1789" s="41">
        <v>0</v>
      </c>
      <c r="M1789" s="41">
        <v>0</v>
      </c>
      <c r="N1789" s="41">
        <v>0</v>
      </c>
      <c r="O1789" s="41">
        <v>0</v>
      </c>
      <c r="P1789" s="41">
        <v>0</v>
      </c>
      <c r="Q1789" s="41">
        <v>0</v>
      </c>
      <c r="R1789" s="41">
        <v>0</v>
      </c>
      <c r="S1789" s="40" t="str" cm="1">
        <f t="array" ref="S1789">IFERROR(_xlfn.IFS(
U1789="MPR ISSUE","PDH",
U1789="BSS Hardware Issue","BSS",
U1789="Sites strategiques, MLL, Pylone, etc.","ENVTECH",
U1789="AKTIVCO DEFAUT GE &amp; POWER Cabinet","AKTIVCO",
U1789="AKTIVCO Coupure ENEO &amp; Baisse de tension","AKTIVCO GRID ONLY",
U1789="Coupure ENEO &amp; Baisse de tension","IHS GRID ONLY",
U1789="Defaut GE &amp; POWER Cabinet","IHS",
U1789="Sharing","Partners",
U1789="Sites strategiques &amp; DataCenter","SST &amp; DC",
U1789="Exclu","Exclu",
U1789="SAT","SAT",
U1789="SPARE-ISSUE","SPARE-ISSUE",
U1789="Fiber CAmtel","TRANS_FO_CAMTEL",
U1789="Fiber AOF","Fiber AOF",
U1789="Projet OCM (HUAWEI)","TRAVAUX-HUAWEI",
U1789="Projet OCM (NOKIA)","TRAVAUX-NOKIA",
U1789="ACCESS-ISSUE","ACCESS-ISSUE",
U1789="Projet OCM (ZTE, NOKIA, autres projets)","TRAVAUX OCM",
U1789="No root CAuse","No root cause",
U1789="ODU HS","PDH",
U1789="IP &amp; VLAN","PDH",
U1789="Warehouse HUAWEI","SPARE-ISSUE",
U1789="SPARE-HS","SPARE-ISSUE",
U1789="Power Telco","BSS",U1789="no impacts","no impacts"
),"")</f>
        <v/>
      </c>
      <c r="T1789" s="40" t="str" cm="1">
        <f t="array" ref="T1789">IFERROR(_xlfn.IFS(
U1789="MPR ISSUE","TX ISSUE",
U1789="BSS Hardware Issue","RAN ISSUE",
U1789="Sites strategiques, MLL, Pylone, etc.","ENVTECH",
U1789="AKTIVCO DEFAUT GE &amp; POWER Cabinet","POWER ISSUE",
U1789="AKTIVCO Coupure ENEO &amp; Baisse de tension","POWER ISSUE",
U1789="Coupure ENEO &amp; Baisse de tension","POWER ISSUE",
U1789="Defaut GE &amp; POWER Cabinet","POWER ISSUE",
U1789="Sharing","POWER ISSUE",
U1789="Sites strategiques &amp; DataCenter","POWER ISSUE",
U1789="Exclu","Exclu",
U1789="SAT","TX ISSUE",
U1789="SPARE-ISSUE","SPARE-ISSUE",
U1789="Fiber CAmtel","TX ISSUE",
U1789="Fiber AOF","TX ISSUE",
U1789="Projet OCM (HUAWEI)","TRAVAUX-HUAWEI",
U1789="Projet OCM (NOKIA)","TRAVAUX -NOKIA",
U1789="ACCESS-ISSUE","ACCESS-ISSUE",
U1789="Projet OCM (ZTE, NOKIA, autres projets)","TRAVAUX OCM",
U1789="No root CAuse","No root cause",
U1789="ODU HS","TX ISSUE",
U1789="IP &amp; VLAN","TX ISSUE",
U1789="Warehouse HUAWEI","SPARE-ISSUE",
U1789="SPARE-HS","SPARE-ISSUE",
U1789="Power Telco","RAN ISSUE",U1789="no impacts","no impacts"
),"")</f>
        <v/>
      </c>
      <c r="U1789" s="70"/>
      <c r="V1789" s="40" t="str" cm="1">
        <f t="array" ref="V1789">IFERROR(_xlfn.IFS(
U1789="MPR ISSUE","ACTIVE",
U1789="BSS Hardware Issue","ACTIVE",
U1789="Sites strategiques, MLL, Pylone, etc.","PASSIVE",
U1789="AKTIVCO DEFAUT GE &amp; POWER Cabinet","PASSIVE",
U1789="AKTIVCO Coupure ENEO &amp; Baisse de tension","PASSIVE",
U1789="Coupure ENEO &amp; Baisse de tension","PASSIVE",
U1789="Defaut GE &amp; POWER Cabinet","PASSIVE",
U1789="Sharing","PASSIVE",
U1789="Sites strategiques &amp; DataCenter","PASSIVE",
U1789="Exclu","Exclu",
U1789="SAT","ACTIVE",
U1789="SPARE-ISSUE","SPARE-ISSUE",
U1789="Fiber CAmtel","ACTIVE",
U1789="Fiber AOF","ACTIVE",
U1789="Projet OCM (HUAWEI)","PLANNED WORKS",
U1789="Projet OCM (NOKIA)","PLANNED WORKS",
U1789="ACCESS-ISSUE","ACCESS-ISSUE",
U1789="Projet OCM (ZTE, NOKIA, autres projets)","PLANNED WORKS",
U1789="No root CAuse","No root cause",
U1789="ODU HS","ACTIVE",
U1789="IP &amp; VLAN","ACTIVE",
U1789="Warehouse HUAWEI","SPARE-ISSUE",
U1789="SPARE-HS","SPARE-ISSUE",
U1789="Power Telco","ACTIVE", U1789="no impacts","no impacts"
),"")</f>
        <v/>
      </c>
      <c r="W1789" s="98"/>
      <c r="X1789" s="98"/>
      <c r="Y1789" s="98"/>
      <c r="Z1789" s="98"/>
      <c r="AA1789" s="98"/>
      <c r="AB1789" s="17" t="s">
        <v>5468</v>
      </c>
      <c r="AC1789" s="17"/>
      <c r="AD1789" s="9" t="s">
        <v>5468</v>
      </c>
      <c r="AE1789" s="7" t="s">
        <v>5468</v>
      </c>
      <c r="AF1789" s="6" t="s">
        <v>5468</v>
      </c>
      <c r="AG1789" s="7" t="s">
        <v>5468</v>
      </c>
      <c r="AH1789" s="3" t="s">
        <v>5468</v>
      </c>
      <c r="AI1789" s="18" t="s">
        <v>5468</v>
      </c>
      <c r="AJ1789" s="18" t="s">
        <v>5468</v>
      </c>
      <c r="AK1789" s="18" t="s">
        <v>5468</v>
      </c>
      <c r="AL1789" s="18" t="s">
        <v>5468</v>
      </c>
      <c r="AM1789" s="18" t="s">
        <v>5468</v>
      </c>
      <c r="AN1789" s="9" t="s">
        <v>5468</v>
      </c>
      <c r="AO1789" s="14"/>
      <c r="AP1789" s="14" t="s">
        <v>5468</v>
      </c>
      <c r="AQ1789" s="14" t="s">
        <v>5468</v>
      </c>
      <c r="AR1789" s="14" t="s">
        <v>5468</v>
      </c>
      <c r="AS1789" s="9" t="s">
        <v>5468</v>
      </c>
    </row>
    <row r="1790" spans="1:45" x14ac:dyDescent="0.3">
      <c r="A1790" s="1" t="s">
        <v>2616</v>
      </c>
      <c r="B1790" s="8" t="s">
        <v>2617</v>
      </c>
      <c r="C1790" s="3" t="str">
        <f>_xlfn.XLOOKUP(B1790,'[1]daily break down'!$D:$D,'[1]daily break down'!$E:$E,"")</f>
        <v>Douala</v>
      </c>
      <c r="D1790" s="1" t="s">
        <v>21</v>
      </c>
      <c r="E1790" s="1" t="s">
        <v>12</v>
      </c>
      <c r="F1790" s="3" t="s">
        <v>31</v>
      </c>
      <c r="G1790" s="1" t="s">
        <v>32</v>
      </c>
      <c r="H1790" s="29" t="str">
        <f>_xlfn.XLOOKUP(B1790,[2]CALCULATION!$B:$B,[2]CALCULATION!$H:$H,"")</f>
        <v>ZTE</v>
      </c>
      <c r="I1790" s="100" t="s">
        <v>6098</v>
      </c>
      <c r="J1790" s="41" t="s">
        <v>5541</v>
      </c>
      <c r="K1790" s="41"/>
      <c r="L1790" s="41">
        <v>0</v>
      </c>
      <c r="M1790" s="41">
        <v>0</v>
      </c>
      <c r="N1790" s="41">
        <v>0</v>
      </c>
      <c r="O1790" s="41">
        <v>0</v>
      </c>
      <c r="P1790" s="41">
        <v>0</v>
      </c>
      <c r="Q1790" s="41">
        <v>0</v>
      </c>
      <c r="R1790" s="41">
        <v>0</v>
      </c>
      <c r="S1790" s="40" t="str" cm="1">
        <f t="array" ref="S1790">IFERROR(_xlfn.IFS(
U1790="MPR ISSUE","PDH",
U1790="BSS Hardware Issue","BSS",
U1790="Sites strategiques, MLL, Pylone, etc.","ENVTECH",
U1790="AKTIVCO DEFAUT GE &amp; POWER Cabinet","AKTIVCO",
U1790="AKTIVCO Coupure ENEO &amp; Baisse de tension","AKTIVCO GRID ONLY",
U1790="Coupure ENEO &amp; Baisse de tension","IHS GRID ONLY",
U1790="Defaut GE &amp; POWER Cabinet","IHS",
U1790="Sharing","Partners",
U1790="Sites strategiques &amp; DataCenter","SST &amp; DC",
U1790="Exclu","Exclu",
U1790="SAT","SAT",
U1790="SPARE-ISSUE","SPARE-ISSUE",
U1790="Fiber CAmtel","TRANS_FO_CAMTEL",
U1790="Fiber AOF","Fiber AOF",
U1790="Projet OCM (HUAWEI)","TRAVAUX-HUAWEI",
U1790="Projet OCM (NOKIA)","TRAVAUX-NOKIA",
U1790="ACCESS-ISSUE","ACCESS-ISSUE",
U1790="Projet OCM (ZTE, NOKIA, autres projets)","TRAVAUX OCM",
U1790="No root CAuse","No root cause",
U1790="ODU HS","PDH",
U1790="IP &amp; VLAN","PDH",
U1790="Warehouse HUAWEI","SPARE-ISSUE",
U1790="SPARE-HS","SPARE-ISSUE",
U1790="Power Telco","BSS",U1790="no impacts","no impacts"
),"")</f>
        <v/>
      </c>
      <c r="T1790" s="40" t="str" cm="1">
        <f t="array" ref="T1790">IFERROR(_xlfn.IFS(
U1790="MPR ISSUE","TX ISSUE",
U1790="BSS Hardware Issue","RAN ISSUE",
U1790="Sites strategiques, MLL, Pylone, etc.","ENVTECH",
U1790="AKTIVCO DEFAUT GE &amp; POWER Cabinet","POWER ISSUE",
U1790="AKTIVCO Coupure ENEO &amp; Baisse de tension","POWER ISSUE",
U1790="Coupure ENEO &amp; Baisse de tension","POWER ISSUE",
U1790="Defaut GE &amp; POWER Cabinet","POWER ISSUE",
U1790="Sharing","POWER ISSUE",
U1790="Sites strategiques &amp; DataCenter","POWER ISSUE",
U1790="Exclu","Exclu",
U1790="SAT","TX ISSUE",
U1790="SPARE-ISSUE","SPARE-ISSUE",
U1790="Fiber CAmtel","TX ISSUE",
U1790="Fiber AOF","TX ISSUE",
U1790="Projet OCM (HUAWEI)","TRAVAUX-HUAWEI",
U1790="Projet OCM (NOKIA)","TRAVAUX -NOKIA",
U1790="ACCESS-ISSUE","ACCESS-ISSUE",
U1790="Projet OCM (ZTE, NOKIA, autres projets)","TRAVAUX OCM",
U1790="No root CAuse","No root cause",
U1790="ODU HS","TX ISSUE",
U1790="IP &amp; VLAN","TX ISSUE",
U1790="Warehouse HUAWEI","SPARE-ISSUE",
U1790="SPARE-HS","SPARE-ISSUE",
U1790="Power Telco","RAN ISSUE",U1790="no impacts","no impacts"
),"")</f>
        <v/>
      </c>
      <c r="U1790" s="70"/>
      <c r="V1790" s="40" t="str" cm="1">
        <f t="array" ref="V1790">IFERROR(_xlfn.IFS(
U1790="MPR ISSUE","ACTIVE",
U1790="BSS Hardware Issue","ACTIVE",
U1790="Sites strategiques, MLL, Pylone, etc.","PASSIVE",
U1790="AKTIVCO DEFAUT GE &amp; POWER Cabinet","PASSIVE",
U1790="AKTIVCO Coupure ENEO &amp; Baisse de tension","PASSIVE",
U1790="Coupure ENEO &amp; Baisse de tension","PASSIVE",
U1790="Defaut GE &amp; POWER Cabinet","PASSIVE",
U1790="Sharing","PASSIVE",
U1790="Sites strategiques &amp; DataCenter","PASSIVE",
U1790="Exclu","Exclu",
U1790="SAT","ACTIVE",
U1790="SPARE-ISSUE","SPARE-ISSUE",
U1790="Fiber CAmtel","ACTIVE",
U1790="Fiber AOF","ACTIVE",
U1790="Projet OCM (HUAWEI)","PLANNED WORKS",
U1790="Projet OCM (NOKIA)","PLANNED WORKS",
U1790="ACCESS-ISSUE","ACCESS-ISSUE",
U1790="Projet OCM (ZTE, NOKIA, autres projets)","PLANNED WORKS",
U1790="No root CAuse","No root cause",
U1790="ODU HS","ACTIVE",
U1790="IP &amp; VLAN","ACTIVE",
U1790="Warehouse HUAWEI","SPARE-ISSUE",
U1790="SPARE-HS","SPARE-ISSUE",
U1790="Power Telco","ACTIVE", U1790="no impacts","no impacts"
),"")</f>
        <v/>
      </c>
      <c r="W1790" s="98"/>
      <c r="X1790" s="98"/>
      <c r="Y1790" s="98"/>
      <c r="Z1790" s="98"/>
      <c r="AA1790" s="98"/>
      <c r="AB1790" s="17" t="s">
        <v>5468</v>
      </c>
      <c r="AC1790" s="17"/>
      <c r="AD1790" s="9" t="s">
        <v>5468</v>
      </c>
      <c r="AE1790" s="7" t="s">
        <v>5468</v>
      </c>
      <c r="AF1790" s="6" t="s">
        <v>5468</v>
      </c>
      <c r="AG1790" s="7" t="s">
        <v>5468</v>
      </c>
      <c r="AH1790" s="3" t="s">
        <v>5468</v>
      </c>
      <c r="AI1790" s="18" t="s">
        <v>5468</v>
      </c>
      <c r="AJ1790" s="18" t="s">
        <v>5468</v>
      </c>
      <c r="AK1790" s="18" t="s">
        <v>5468</v>
      </c>
      <c r="AL1790" s="18" t="s">
        <v>5468</v>
      </c>
      <c r="AM1790" s="18" t="s">
        <v>5468</v>
      </c>
      <c r="AN1790" s="9" t="s">
        <v>5468</v>
      </c>
      <c r="AO1790" s="14"/>
      <c r="AP1790" s="14" t="s">
        <v>5468</v>
      </c>
      <c r="AQ1790" s="14" t="s">
        <v>5468</v>
      </c>
      <c r="AR1790" s="14" t="s">
        <v>5468</v>
      </c>
      <c r="AS1790" s="9" t="s">
        <v>5468</v>
      </c>
    </row>
    <row r="1791" spans="1:45" x14ac:dyDescent="0.3">
      <c r="A1791" s="1" t="s">
        <v>3364</v>
      </c>
      <c r="B1791" s="8" t="s">
        <v>3365</v>
      </c>
      <c r="C1791" s="3" t="str">
        <f>_xlfn.XLOOKUP(B1791,'[1]daily break down'!$D:$D,'[1]daily break down'!$E:$E,"")</f>
        <v>Douala</v>
      </c>
      <c r="D1791" s="1"/>
      <c r="E1791" s="1"/>
      <c r="F1791" s="3" t="s">
        <v>31</v>
      </c>
      <c r="G1791" s="1" t="s">
        <v>32</v>
      </c>
      <c r="H1791" s="29" t="str">
        <f>_xlfn.XLOOKUP(B1791,[2]CALCULATION!$B:$B,[2]CALCULATION!$H:$H,"")</f>
        <v>ZTE</v>
      </c>
      <c r="I1791" s="100" t="s">
        <v>6098</v>
      </c>
      <c r="J1791" s="41" t="s">
        <v>5541</v>
      </c>
      <c r="K1791" s="41"/>
      <c r="L1791" s="41">
        <v>0</v>
      </c>
      <c r="M1791" s="41">
        <v>0</v>
      </c>
      <c r="N1791" s="41">
        <v>0</v>
      </c>
      <c r="O1791" s="41">
        <v>0</v>
      </c>
      <c r="P1791" s="41">
        <v>0</v>
      </c>
      <c r="Q1791" s="41">
        <v>0</v>
      </c>
      <c r="R1791" s="41">
        <v>0</v>
      </c>
      <c r="S1791" s="40" t="str" cm="1">
        <f t="array" ref="S1791">IFERROR(_xlfn.IFS(
U1791="MPR ISSUE","PDH",
U1791="BSS Hardware Issue","BSS",
U1791="Sites strategiques, MLL, Pylone, etc.","ENVTECH",
U1791="AKTIVCO DEFAUT GE &amp; POWER Cabinet","AKTIVCO",
U1791="AKTIVCO Coupure ENEO &amp; Baisse de tension","AKTIVCO GRID ONLY",
U1791="Coupure ENEO &amp; Baisse de tension","IHS GRID ONLY",
U1791="Defaut GE &amp; POWER Cabinet","IHS",
U1791="Sharing","Partners",
U1791="Sites strategiques &amp; DataCenter","SST &amp; DC",
U1791="Exclu","Exclu",
U1791="SAT","SAT",
U1791="SPARE-ISSUE","SPARE-ISSUE",
U1791="Fiber CAmtel","TRANS_FO_CAMTEL",
U1791="Fiber AOF","Fiber AOF",
U1791="Projet OCM (HUAWEI)","TRAVAUX-HUAWEI",
U1791="Projet OCM (NOKIA)","TRAVAUX-NOKIA",
U1791="ACCESS-ISSUE","ACCESS-ISSUE",
U1791="Projet OCM (ZTE, NOKIA, autres projets)","TRAVAUX OCM",
U1791="No root CAuse","No root cause",
U1791="ODU HS","PDH",
U1791="IP &amp; VLAN","PDH",
U1791="Warehouse HUAWEI","SPARE-ISSUE",
U1791="SPARE-HS","SPARE-ISSUE",
U1791="Power Telco","BSS",U1791="no impacts","no impacts"
),"")</f>
        <v/>
      </c>
      <c r="T1791" s="40" t="str" cm="1">
        <f t="array" ref="T1791">IFERROR(_xlfn.IFS(
U1791="MPR ISSUE","TX ISSUE",
U1791="BSS Hardware Issue","RAN ISSUE",
U1791="Sites strategiques, MLL, Pylone, etc.","ENVTECH",
U1791="AKTIVCO DEFAUT GE &amp; POWER Cabinet","POWER ISSUE",
U1791="AKTIVCO Coupure ENEO &amp; Baisse de tension","POWER ISSUE",
U1791="Coupure ENEO &amp; Baisse de tension","POWER ISSUE",
U1791="Defaut GE &amp; POWER Cabinet","POWER ISSUE",
U1791="Sharing","POWER ISSUE",
U1791="Sites strategiques &amp; DataCenter","POWER ISSUE",
U1791="Exclu","Exclu",
U1791="SAT","TX ISSUE",
U1791="SPARE-ISSUE","SPARE-ISSUE",
U1791="Fiber CAmtel","TX ISSUE",
U1791="Fiber AOF","TX ISSUE",
U1791="Projet OCM (HUAWEI)","TRAVAUX-HUAWEI",
U1791="Projet OCM (NOKIA)","TRAVAUX -NOKIA",
U1791="ACCESS-ISSUE","ACCESS-ISSUE",
U1791="Projet OCM (ZTE, NOKIA, autres projets)","TRAVAUX OCM",
U1791="No root CAuse","No root cause",
U1791="ODU HS","TX ISSUE",
U1791="IP &amp; VLAN","TX ISSUE",
U1791="Warehouse HUAWEI","SPARE-ISSUE",
U1791="SPARE-HS","SPARE-ISSUE",
U1791="Power Telco","RAN ISSUE",U1791="no impacts","no impacts"
),"")</f>
        <v/>
      </c>
      <c r="U1791" s="70"/>
      <c r="V1791" s="40" t="str" cm="1">
        <f t="array" ref="V1791">IFERROR(_xlfn.IFS(
U1791="MPR ISSUE","ACTIVE",
U1791="BSS Hardware Issue","ACTIVE",
U1791="Sites strategiques, MLL, Pylone, etc.","PASSIVE",
U1791="AKTIVCO DEFAUT GE &amp; POWER Cabinet","PASSIVE",
U1791="AKTIVCO Coupure ENEO &amp; Baisse de tension","PASSIVE",
U1791="Coupure ENEO &amp; Baisse de tension","PASSIVE",
U1791="Defaut GE &amp; POWER Cabinet","PASSIVE",
U1791="Sharing","PASSIVE",
U1791="Sites strategiques &amp; DataCenter","PASSIVE",
U1791="Exclu","Exclu",
U1791="SAT","ACTIVE",
U1791="SPARE-ISSUE","SPARE-ISSUE",
U1791="Fiber CAmtel","ACTIVE",
U1791="Fiber AOF","ACTIVE",
U1791="Projet OCM (HUAWEI)","PLANNED WORKS",
U1791="Projet OCM (NOKIA)","PLANNED WORKS",
U1791="ACCESS-ISSUE","ACCESS-ISSUE",
U1791="Projet OCM (ZTE, NOKIA, autres projets)","PLANNED WORKS",
U1791="No root CAuse","No root cause",
U1791="ODU HS","ACTIVE",
U1791="IP &amp; VLAN","ACTIVE",
U1791="Warehouse HUAWEI","SPARE-ISSUE",
U1791="SPARE-HS","SPARE-ISSUE",
U1791="Power Telco","ACTIVE", U1791="no impacts","no impacts"
),"")</f>
        <v/>
      </c>
      <c r="W1791" s="98"/>
      <c r="X1791" s="98"/>
      <c r="Y1791" s="98"/>
      <c r="Z1791" s="98"/>
      <c r="AA1791" s="98"/>
      <c r="AB1791" s="17" t="s">
        <v>5468</v>
      </c>
      <c r="AC1791" s="17"/>
      <c r="AD1791" s="9" t="s">
        <v>5468</v>
      </c>
      <c r="AE1791" s="7" t="s">
        <v>5468</v>
      </c>
      <c r="AF1791" s="6" t="s">
        <v>5468</v>
      </c>
      <c r="AG1791" s="7" t="s">
        <v>5468</v>
      </c>
      <c r="AH1791" s="3" t="s">
        <v>5468</v>
      </c>
      <c r="AI1791" s="18" t="s">
        <v>5468</v>
      </c>
      <c r="AJ1791" s="18" t="s">
        <v>5468</v>
      </c>
      <c r="AK1791" s="18" t="s">
        <v>5468</v>
      </c>
      <c r="AL1791" s="18" t="s">
        <v>5468</v>
      </c>
      <c r="AM1791" s="18" t="s">
        <v>5468</v>
      </c>
      <c r="AN1791" s="9" t="s">
        <v>5468</v>
      </c>
      <c r="AO1791" s="14"/>
      <c r="AP1791" s="14" t="s">
        <v>5468</v>
      </c>
      <c r="AQ1791" s="14" t="s">
        <v>5468</v>
      </c>
      <c r="AR1791" s="14" t="s">
        <v>5468</v>
      </c>
      <c r="AS1791" s="9" t="s">
        <v>5468</v>
      </c>
    </row>
    <row r="1792" spans="1:45" x14ac:dyDescent="0.3">
      <c r="A1792" s="1" t="s">
        <v>5236</v>
      </c>
      <c r="B1792" s="8" t="s">
        <v>5237</v>
      </c>
      <c r="C1792" s="3" t="str">
        <f>_xlfn.XLOOKUP(B1792,'[1]daily break down'!$D:$D,'[1]daily break down'!$E:$E,"")</f>
        <v>SUD-OUEST</v>
      </c>
      <c r="D1792" s="1" t="s">
        <v>11</v>
      </c>
      <c r="E1792" s="1" t="s">
        <v>154</v>
      </c>
      <c r="F1792" s="3" t="s">
        <v>13</v>
      </c>
      <c r="G1792" s="1" t="s">
        <v>5238</v>
      </c>
      <c r="H1792" s="27" t="str">
        <f>_xlfn.XLOOKUP(B1792,[2]CALCULATION!$B:$B,[2]CALCULATION!$H:$H,"")</f>
        <v>HUAWEI</v>
      </c>
      <c r="I1792" s="100" t="s">
        <v>6097</v>
      </c>
      <c r="J1792" s="41" t="s">
        <v>6092</v>
      </c>
      <c r="K1792" s="41"/>
      <c r="L1792" s="41">
        <v>1.7337836333906909</v>
      </c>
      <c r="M1792" s="41">
        <v>1.71680463883253</v>
      </c>
      <c r="N1792" s="41">
        <v>1.3561080149415152</v>
      </c>
      <c r="O1792" s="41">
        <v>1.3779381508020079</v>
      </c>
      <c r="P1792" s="41">
        <v>1.4748361313004199</v>
      </c>
      <c r="Q1792" s="41">
        <v>1.397039519679939</v>
      </c>
      <c r="R1792" s="41">
        <v>1.1776323862193345</v>
      </c>
      <c r="S1792" s="40" t="str" cm="1">
        <f t="array" ref="S1792">IFERROR(_xlfn.IFS(
U1792="MPR ISSUE","PDH",
U1792="BSS Hardware Issue","BSS",
U1792="Sites strategiques, MLL, Pylone, etc.","ENVTECH",
U1792="AKTIVCO DEFAUT GE &amp; POWER Cabinet","AKTIVCO",
U1792="AKTIVCO Coupure ENEO &amp; Baisse de tension","AKTIVCO GRID ONLY",
U1792="Coupure ENEO &amp; Baisse de tension","IHS GRID ONLY",
U1792="Defaut GE &amp; POWER Cabinet","IHS",
U1792="Sharing","Partners",
U1792="Sites strategiques &amp; DataCenter","SST &amp; DC",
U1792="Exclu","Exclu",
U1792="SAT","SAT",
U1792="SPARE-ISSUE","SPARE-ISSUE",
U1792="Fiber CAmtel","TRANS_FO_CAMTEL",
U1792="Fiber AOF","Fiber AOF",
U1792="Projet OCM (HUAWEI)","TRAVAUX-HUAWEI",
U1792="Projet OCM (NOKIA)","TRAVAUX-NOKIA",
U1792="ACCESS-ISSUE","ACCESS-ISSUE",
U1792="Projet OCM (ZTE, NOKIA, autres projets)","TRAVAUX OCM",
U1792="No root CAuse","No root cause",
U1792="ODU HS","PDH",
U1792="IP &amp; VLAN","PDH",
U1792="Warehouse HUAWEI","SPARE-ISSUE",
U1792="SPARE-HS","SPARE-ISSUE",
U1792="Power Telco","BSS",U1792="no impacts","no impacts"
),"")</f>
        <v/>
      </c>
      <c r="T1792" s="40" t="str" cm="1">
        <f t="array" ref="T1792">IFERROR(_xlfn.IFS(
U1792="MPR ISSUE","TX ISSUE",
U1792="BSS Hardware Issue","RAN ISSUE",
U1792="Sites strategiques, MLL, Pylone, etc.","ENVTECH",
U1792="AKTIVCO DEFAUT GE &amp; POWER Cabinet","POWER ISSUE",
U1792="AKTIVCO Coupure ENEO &amp; Baisse de tension","POWER ISSUE",
U1792="Coupure ENEO &amp; Baisse de tension","POWER ISSUE",
U1792="Defaut GE &amp; POWER Cabinet","POWER ISSUE",
U1792="Sharing","POWER ISSUE",
U1792="Sites strategiques &amp; DataCenter","POWER ISSUE",
U1792="Exclu","Exclu",
U1792="SAT","TX ISSUE",
U1792="SPARE-ISSUE","SPARE-ISSUE",
U1792="Fiber CAmtel","TX ISSUE",
U1792="Fiber AOF","TX ISSUE",
U1792="Projet OCM (HUAWEI)","TRAVAUX-HUAWEI",
U1792="Projet OCM (NOKIA)","TRAVAUX -NOKIA",
U1792="ACCESS-ISSUE","ACCESS-ISSUE",
U1792="Projet OCM (ZTE, NOKIA, autres projets)","TRAVAUX OCM",
U1792="No root CAuse","No root cause",
U1792="ODU HS","TX ISSUE",
U1792="IP &amp; VLAN","TX ISSUE",
U1792="Warehouse HUAWEI","SPARE-ISSUE",
U1792="SPARE-HS","SPARE-ISSUE",
U1792="Power Telco","RAN ISSUE",U1792="no impacts","no impacts"
),"")</f>
        <v/>
      </c>
      <c r="U1792" s="70"/>
      <c r="V1792" s="40" t="str" cm="1">
        <f t="array" ref="V1792">IFERROR(_xlfn.IFS(
U1792="MPR ISSUE","ACTIVE",
U1792="BSS Hardware Issue","ACTIVE",
U1792="Sites strategiques, MLL, Pylone, etc.","PASSIVE",
U1792="AKTIVCO DEFAUT GE &amp; POWER Cabinet","PASSIVE",
U1792="AKTIVCO Coupure ENEO &amp; Baisse de tension","PASSIVE",
U1792="Coupure ENEO &amp; Baisse de tension","PASSIVE",
U1792="Defaut GE &amp; POWER Cabinet","PASSIVE",
U1792="Sharing","PASSIVE",
U1792="Sites strategiques &amp; DataCenter","PASSIVE",
U1792="Exclu","Exclu",
U1792="SAT","ACTIVE",
U1792="SPARE-ISSUE","SPARE-ISSUE",
U1792="Fiber CAmtel","ACTIVE",
U1792="Fiber AOF","ACTIVE",
U1792="Projet OCM (HUAWEI)","PLANNED WORKS",
U1792="Projet OCM (NOKIA)","PLANNED WORKS",
U1792="ACCESS-ISSUE","ACCESS-ISSUE",
U1792="Projet OCM (ZTE, NOKIA, autres projets)","PLANNED WORKS",
U1792="No root CAuse","No root cause",
U1792="ODU HS","ACTIVE",
U1792="IP &amp; VLAN","ACTIVE",
U1792="Warehouse HUAWEI","SPARE-ISSUE",
U1792="SPARE-HS","SPARE-ISSUE",
U1792="Power Telco","ACTIVE", U1792="no impacts","no impacts"
),"")</f>
        <v/>
      </c>
      <c r="W1792" s="98"/>
      <c r="X1792" s="98"/>
      <c r="Y1792" s="98"/>
      <c r="Z1792" s="98"/>
      <c r="AA1792" s="98"/>
      <c r="AB1792" s="17" t="s">
        <v>5468</v>
      </c>
      <c r="AC1792" s="17"/>
      <c r="AD1792" s="9" t="s">
        <v>5468</v>
      </c>
      <c r="AE1792" s="7" t="s">
        <v>5468</v>
      </c>
      <c r="AF1792" s="6" t="s">
        <v>5468</v>
      </c>
      <c r="AG1792" s="7" t="s">
        <v>5468</v>
      </c>
      <c r="AH1792" s="3" t="s">
        <v>5468</v>
      </c>
      <c r="AI1792" s="18" t="s">
        <v>5468</v>
      </c>
      <c r="AJ1792" s="18" t="s">
        <v>5468</v>
      </c>
      <c r="AK1792" s="18" t="s">
        <v>5468</v>
      </c>
      <c r="AL1792" s="18" t="s">
        <v>5468</v>
      </c>
      <c r="AM1792" s="18" t="s">
        <v>5468</v>
      </c>
      <c r="AN1792" s="9" t="s">
        <v>5468</v>
      </c>
      <c r="AO1792" s="14"/>
      <c r="AP1792" s="14" t="s">
        <v>5468</v>
      </c>
      <c r="AQ1792" s="14" t="s">
        <v>5468</v>
      </c>
      <c r="AR1792" s="14" t="s">
        <v>5468</v>
      </c>
      <c r="AS1792" s="9" t="s">
        <v>5468</v>
      </c>
    </row>
    <row r="1793" spans="1:45" x14ac:dyDescent="0.3">
      <c r="A1793" s="1" t="s">
        <v>3013</v>
      </c>
      <c r="B1793" s="8" t="s">
        <v>3014</v>
      </c>
      <c r="C1793" s="3" t="str">
        <f>_xlfn.XLOOKUP(B1793,'[1]daily break down'!$D:$D,'[1]daily break down'!$E:$E,"")</f>
        <v>NORD</v>
      </c>
      <c r="D1793" s="1" t="s">
        <v>11</v>
      </c>
      <c r="E1793" s="1" t="s">
        <v>66</v>
      </c>
      <c r="F1793" s="3" t="s">
        <v>23</v>
      </c>
      <c r="G1793" s="1" t="s">
        <v>3013</v>
      </c>
      <c r="H1793" s="27" t="str">
        <f>_xlfn.XLOOKUP(B1793,[2]CALCULATION!$B:$B,[2]CALCULATION!$H:$H,"")</f>
        <v>Huawei</v>
      </c>
      <c r="I1793" s="100" t="s">
        <v>6098</v>
      </c>
      <c r="J1793" s="41" t="s">
        <v>5541</v>
      </c>
      <c r="K1793" s="41"/>
      <c r="L1793" s="41">
        <v>0</v>
      </c>
      <c r="M1793" s="41">
        <v>0</v>
      </c>
      <c r="N1793" s="41">
        <v>0</v>
      </c>
      <c r="O1793" s="41">
        <v>0</v>
      </c>
      <c r="P1793" s="41">
        <v>2.7276968778625301</v>
      </c>
      <c r="Q1793" s="41">
        <v>5.8591085885176328</v>
      </c>
      <c r="R1793" s="41">
        <v>0</v>
      </c>
      <c r="S1793" s="40" t="str" cm="1">
        <f t="array" ref="S1793">IFERROR(_xlfn.IFS(
U1793="MPR ISSUE","PDH",
U1793="BSS Hardware Issue","BSS",
U1793="Sites strategiques, MLL, Pylone, etc.","ENVTECH",
U1793="AKTIVCO DEFAUT GE &amp; POWER Cabinet","AKTIVCO",
U1793="AKTIVCO Coupure ENEO &amp; Baisse de tension","AKTIVCO GRID ONLY",
U1793="Coupure ENEO &amp; Baisse de tension","IHS GRID ONLY",
U1793="Defaut GE &amp; POWER Cabinet","IHS",
U1793="Sharing","Partners",
U1793="Sites strategiques &amp; DataCenter","SST &amp; DC",
U1793="Exclu","Exclu",
U1793="SAT","SAT",
U1793="SPARE-ISSUE","SPARE-ISSUE",
U1793="Fiber CAmtel","TRANS_FO_CAMTEL",
U1793="Fiber AOF","Fiber AOF",
U1793="Projet OCM (HUAWEI)","TRAVAUX-HUAWEI",
U1793="Projet OCM (NOKIA)","TRAVAUX-NOKIA",
U1793="ACCESS-ISSUE","ACCESS-ISSUE",
U1793="Projet OCM (ZTE, NOKIA, autres projets)","TRAVAUX OCM",
U1793="No root CAuse","No root cause",
U1793="ODU HS","PDH",
U1793="IP &amp; VLAN","PDH",
U1793="Warehouse HUAWEI","SPARE-ISSUE",
U1793="SPARE-HS","SPARE-ISSUE",
U1793="Power Telco","BSS",U1793="no impacts","no impacts"
),"")</f>
        <v/>
      </c>
      <c r="T1793" s="40" t="str" cm="1">
        <f t="array" ref="T1793">IFERROR(_xlfn.IFS(
U1793="MPR ISSUE","TX ISSUE",
U1793="BSS Hardware Issue","RAN ISSUE",
U1793="Sites strategiques, MLL, Pylone, etc.","ENVTECH",
U1793="AKTIVCO DEFAUT GE &amp; POWER Cabinet","POWER ISSUE",
U1793="AKTIVCO Coupure ENEO &amp; Baisse de tension","POWER ISSUE",
U1793="Coupure ENEO &amp; Baisse de tension","POWER ISSUE",
U1793="Defaut GE &amp; POWER Cabinet","POWER ISSUE",
U1793="Sharing","POWER ISSUE",
U1793="Sites strategiques &amp; DataCenter","POWER ISSUE",
U1793="Exclu","Exclu",
U1793="SAT","TX ISSUE",
U1793="SPARE-ISSUE","SPARE-ISSUE",
U1793="Fiber CAmtel","TX ISSUE",
U1793="Fiber AOF","TX ISSUE",
U1793="Projet OCM (HUAWEI)","TRAVAUX-HUAWEI",
U1793="Projet OCM (NOKIA)","TRAVAUX -NOKIA",
U1793="ACCESS-ISSUE","ACCESS-ISSUE",
U1793="Projet OCM (ZTE, NOKIA, autres projets)","TRAVAUX OCM",
U1793="No root CAuse","No root cause",
U1793="ODU HS","TX ISSUE",
U1793="IP &amp; VLAN","TX ISSUE",
U1793="Warehouse HUAWEI","SPARE-ISSUE",
U1793="SPARE-HS","SPARE-ISSUE",
U1793="Power Telco","RAN ISSUE",U1793="no impacts","no impacts"
),"")</f>
        <v/>
      </c>
      <c r="U1793" s="70"/>
      <c r="V1793" s="40" t="str" cm="1">
        <f t="array" ref="V1793">IFERROR(_xlfn.IFS(
U1793="MPR ISSUE","ACTIVE",
U1793="BSS Hardware Issue","ACTIVE",
U1793="Sites strategiques, MLL, Pylone, etc.","PASSIVE",
U1793="AKTIVCO DEFAUT GE &amp; POWER Cabinet","PASSIVE",
U1793="AKTIVCO Coupure ENEO &amp; Baisse de tension","PASSIVE",
U1793="Coupure ENEO &amp; Baisse de tension","PASSIVE",
U1793="Defaut GE &amp; POWER Cabinet","PASSIVE",
U1793="Sharing","PASSIVE",
U1793="Sites strategiques &amp; DataCenter","PASSIVE",
U1793="Exclu","Exclu",
U1793="SAT","ACTIVE",
U1793="SPARE-ISSUE","SPARE-ISSUE",
U1793="Fiber CAmtel","ACTIVE",
U1793="Fiber AOF","ACTIVE",
U1793="Projet OCM (HUAWEI)","PLANNED WORKS",
U1793="Projet OCM (NOKIA)","PLANNED WORKS",
U1793="ACCESS-ISSUE","ACCESS-ISSUE",
U1793="Projet OCM (ZTE, NOKIA, autres projets)","PLANNED WORKS",
U1793="No root CAuse","No root cause",
U1793="ODU HS","ACTIVE",
U1793="IP &amp; VLAN","ACTIVE",
U1793="Warehouse HUAWEI","SPARE-ISSUE",
U1793="SPARE-HS","SPARE-ISSUE",
U1793="Power Telco","ACTIVE", U1793="no impacts","no impacts"
),"")</f>
        <v/>
      </c>
      <c r="W1793" s="98"/>
      <c r="X1793" s="98"/>
      <c r="Y1793" s="98"/>
      <c r="Z1793" s="98"/>
      <c r="AA1793" s="98"/>
      <c r="AB1793" s="17" t="s">
        <v>5468</v>
      </c>
      <c r="AC1793" s="17"/>
      <c r="AD1793" s="9" t="s">
        <v>5468</v>
      </c>
      <c r="AE1793" s="7" t="s">
        <v>5468</v>
      </c>
      <c r="AF1793" s="6" t="s">
        <v>5468</v>
      </c>
      <c r="AG1793" s="7" t="s">
        <v>5468</v>
      </c>
      <c r="AH1793" s="3" t="s">
        <v>5468</v>
      </c>
      <c r="AI1793" s="18" t="s">
        <v>5468</v>
      </c>
      <c r="AJ1793" s="18" t="s">
        <v>5468</v>
      </c>
      <c r="AK1793" s="18" t="s">
        <v>5468</v>
      </c>
      <c r="AL1793" s="18" t="s">
        <v>5468</v>
      </c>
      <c r="AM1793" s="18" t="s">
        <v>5468</v>
      </c>
      <c r="AN1793" s="9" t="s">
        <v>5468</v>
      </c>
      <c r="AO1793" s="14"/>
      <c r="AP1793" s="14" t="s">
        <v>5468</v>
      </c>
      <c r="AQ1793" s="14" t="s">
        <v>5468</v>
      </c>
      <c r="AR1793" s="14" t="s">
        <v>5468</v>
      </c>
      <c r="AS1793" s="9" t="s">
        <v>5468</v>
      </c>
    </row>
    <row r="1794" spans="1:45" x14ac:dyDescent="0.3">
      <c r="A1794" s="1" t="s">
        <v>3078</v>
      </c>
      <c r="B1794" s="8" t="s">
        <v>3079</v>
      </c>
      <c r="C1794" s="3" t="str">
        <f>_xlfn.XLOOKUP(B1794,'[1]daily break down'!$D:$D,'[1]daily break down'!$E:$E,"")</f>
        <v>EXTREME-NORD</v>
      </c>
      <c r="D1794" s="1" t="s">
        <v>11</v>
      </c>
      <c r="E1794" s="1" t="s">
        <v>96</v>
      </c>
      <c r="F1794" s="3" t="s">
        <v>55</v>
      </c>
      <c r="G1794" s="1" t="s">
        <v>3080</v>
      </c>
      <c r="H1794" s="27" t="str">
        <f>_xlfn.XLOOKUP(B1794,[2]CALCULATION!$B:$B,[2]CALCULATION!$H:$H,"")</f>
        <v>Huawei</v>
      </c>
      <c r="I1794" s="100" t="s">
        <v>6097</v>
      </c>
      <c r="J1794" s="41" t="s">
        <v>6092</v>
      </c>
      <c r="K1794" s="41"/>
      <c r="L1794" s="41">
        <v>1.8276496505751458</v>
      </c>
      <c r="M1794" s="41">
        <v>0.35013825752711647</v>
      </c>
      <c r="N1794" s="41">
        <v>0</v>
      </c>
      <c r="O1794" s="41">
        <v>1.9048220344545175</v>
      </c>
      <c r="P1794" s="41">
        <v>0.25172429537172586</v>
      </c>
      <c r="Q1794" s="41">
        <v>0.62904321225455373</v>
      </c>
      <c r="R1794" s="41">
        <v>2.4066654681494035</v>
      </c>
      <c r="S1794" s="40" t="str" cm="1">
        <f t="array" ref="S1794">IFERROR(_xlfn.IFS(
U1794="MPR ISSUE","PDH",
U1794="BSS Hardware Issue","BSS",
U1794="Sites strategiques, MLL, Pylone, etc.","ENVTECH",
U1794="AKTIVCO DEFAUT GE &amp; POWER Cabinet","AKTIVCO",
U1794="AKTIVCO Coupure ENEO &amp; Baisse de tension","AKTIVCO GRID ONLY",
U1794="Coupure ENEO &amp; Baisse de tension","IHS GRID ONLY",
U1794="Defaut GE &amp; POWER Cabinet","IHS",
U1794="Sharing","Partners",
U1794="Sites strategiques &amp; DataCenter","SST &amp; DC",
U1794="Exclu","Exclu",
U1794="SAT","SAT",
U1794="SPARE-ISSUE","SPARE-ISSUE",
U1794="Fiber CAmtel","TRANS_FO_CAMTEL",
U1794="Fiber AOF","Fiber AOF",
U1794="Projet OCM (HUAWEI)","TRAVAUX-HUAWEI",
U1794="Projet OCM (NOKIA)","TRAVAUX-NOKIA",
U1794="ACCESS-ISSUE","ACCESS-ISSUE",
U1794="Projet OCM (ZTE, NOKIA, autres projets)","TRAVAUX OCM",
U1794="No root CAuse","No root cause",
U1794="ODU HS","PDH",
U1794="IP &amp; VLAN","PDH",
U1794="Warehouse HUAWEI","SPARE-ISSUE",
U1794="SPARE-HS","SPARE-ISSUE",
U1794="Power Telco","BSS",U1794="no impacts","no impacts"
),"")</f>
        <v/>
      </c>
      <c r="T1794" s="40" t="str" cm="1">
        <f t="array" ref="T1794">IFERROR(_xlfn.IFS(
U1794="MPR ISSUE","TX ISSUE",
U1794="BSS Hardware Issue","RAN ISSUE",
U1794="Sites strategiques, MLL, Pylone, etc.","ENVTECH",
U1794="AKTIVCO DEFAUT GE &amp; POWER Cabinet","POWER ISSUE",
U1794="AKTIVCO Coupure ENEO &amp; Baisse de tension","POWER ISSUE",
U1794="Coupure ENEO &amp; Baisse de tension","POWER ISSUE",
U1794="Defaut GE &amp; POWER Cabinet","POWER ISSUE",
U1794="Sharing","POWER ISSUE",
U1794="Sites strategiques &amp; DataCenter","POWER ISSUE",
U1794="Exclu","Exclu",
U1794="SAT","TX ISSUE",
U1794="SPARE-ISSUE","SPARE-ISSUE",
U1794="Fiber CAmtel","TX ISSUE",
U1794="Fiber AOF","TX ISSUE",
U1794="Projet OCM (HUAWEI)","TRAVAUX-HUAWEI",
U1794="Projet OCM (NOKIA)","TRAVAUX -NOKIA",
U1794="ACCESS-ISSUE","ACCESS-ISSUE",
U1794="Projet OCM (ZTE, NOKIA, autres projets)","TRAVAUX OCM",
U1794="No root CAuse","No root cause",
U1794="ODU HS","TX ISSUE",
U1794="IP &amp; VLAN","TX ISSUE",
U1794="Warehouse HUAWEI","SPARE-ISSUE",
U1794="SPARE-HS","SPARE-ISSUE",
U1794="Power Telco","RAN ISSUE",U1794="no impacts","no impacts"
),"")</f>
        <v/>
      </c>
      <c r="U1794" s="70"/>
      <c r="V1794" s="40" t="str" cm="1">
        <f t="array" ref="V1794">IFERROR(_xlfn.IFS(
U1794="MPR ISSUE","ACTIVE",
U1794="BSS Hardware Issue","ACTIVE",
U1794="Sites strategiques, MLL, Pylone, etc.","PASSIVE",
U1794="AKTIVCO DEFAUT GE &amp; POWER Cabinet","PASSIVE",
U1794="AKTIVCO Coupure ENEO &amp; Baisse de tension","PASSIVE",
U1794="Coupure ENEO &amp; Baisse de tension","PASSIVE",
U1794="Defaut GE &amp; POWER Cabinet","PASSIVE",
U1794="Sharing","PASSIVE",
U1794="Sites strategiques &amp; DataCenter","PASSIVE",
U1794="Exclu","Exclu",
U1794="SAT","ACTIVE",
U1794="SPARE-ISSUE","SPARE-ISSUE",
U1794="Fiber CAmtel","ACTIVE",
U1794="Fiber AOF","ACTIVE",
U1794="Projet OCM (HUAWEI)","PLANNED WORKS",
U1794="Projet OCM (NOKIA)","PLANNED WORKS",
U1794="ACCESS-ISSUE","ACCESS-ISSUE",
U1794="Projet OCM (ZTE, NOKIA, autres projets)","PLANNED WORKS",
U1794="No root CAuse","No root cause",
U1794="ODU HS","ACTIVE",
U1794="IP &amp; VLAN","ACTIVE",
U1794="Warehouse HUAWEI","SPARE-ISSUE",
U1794="SPARE-HS","SPARE-ISSUE",
U1794="Power Telco","ACTIVE", U1794="no impacts","no impacts"
),"")</f>
        <v/>
      </c>
      <c r="W1794" s="98"/>
      <c r="X1794" s="98"/>
      <c r="Y1794" s="98"/>
      <c r="Z1794" s="98"/>
      <c r="AA1794" s="98"/>
      <c r="AB1794" s="17" t="s">
        <v>5468</v>
      </c>
      <c r="AC1794" s="17"/>
      <c r="AD1794" s="9"/>
      <c r="AE1794" s="7" t="s">
        <v>5468</v>
      </c>
      <c r="AF1794" s="6" t="s">
        <v>5468</v>
      </c>
      <c r="AG1794" s="7" t="s">
        <v>5468</v>
      </c>
      <c r="AH1794" s="3" t="s">
        <v>5468</v>
      </c>
      <c r="AI1794" s="18" t="s">
        <v>5468</v>
      </c>
      <c r="AJ1794" s="18" t="s">
        <v>5468</v>
      </c>
      <c r="AK1794" s="18" t="s">
        <v>5468</v>
      </c>
      <c r="AL1794" s="18" t="s">
        <v>5468</v>
      </c>
      <c r="AM1794" s="18" t="s">
        <v>5468</v>
      </c>
      <c r="AN1794" s="9" t="s">
        <v>5468</v>
      </c>
      <c r="AO1794" s="14"/>
      <c r="AP1794" s="14" t="s">
        <v>5468</v>
      </c>
      <c r="AQ1794" s="14" t="s">
        <v>5468</v>
      </c>
      <c r="AR1794" s="14" t="s">
        <v>5468</v>
      </c>
      <c r="AS1794" s="9" t="s">
        <v>5468</v>
      </c>
    </row>
    <row r="1795" spans="1:45" x14ac:dyDescent="0.3">
      <c r="A1795" s="1" t="s">
        <v>3126</v>
      </c>
      <c r="B1795" s="8" t="s">
        <v>3127</v>
      </c>
      <c r="C1795" s="3" t="str">
        <f>_xlfn.XLOOKUP(B1795,'[1]daily break down'!$D:$D,'[1]daily break down'!$E:$E,"")</f>
        <v>EXTREME-NORD</v>
      </c>
      <c r="D1795" s="1" t="s">
        <v>11</v>
      </c>
      <c r="E1795" s="1" t="s">
        <v>66</v>
      </c>
      <c r="F1795" s="3" t="s">
        <v>55</v>
      </c>
      <c r="G1795" s="1" t="s">
        <v>3126</v>
      </c>
      <c r="H1795" s="27" t="str">
        <f>_xlfn.XLOOKUP(B1795,[2]CALCULATION!$B:$B,[2]CALCULATION!$H:$H,"")</f>
        <v>HUAWEI</v>
      </c>
      <c r="I1795" s="100" t="s">
        <v>6097</v>
      </c>
      <c r="J1795" s="41" t="s">
        <v>6092</v>
      </c>
      <c r="K1795" s="41"/>
      <c r="L1795" s="41">
        <v>1.8128108654150721</v>
      </c>
      <c r="M1795" s="41">
        <v>0.35017392768375127</v>
      </c>
      <c r="N1795" s="41">
        <v>0</v>
      </c>
      <c r="O1795" s="41">
        <v>1.6629605373923118</v>
      </c>
      <c r="P1795" s="41">
        <v>0.26073100992201076</v>
      </c>
      <c r="Q1795" s="41">
        <v>0</v>
      </c>
      <c r="R1795" s="41">
        <v>2.4055061880587729</v>
      </c>
      <c r="S1795" s="40" t="str" cm="1">
        <f t="array" ref="S1795">IFERROR(_xlfn.IFS(
U1795="MPR ISSUE","PDH",
U1795="BSS Hardware Issue","BSS",
U1795="Sites strategiques, MLL, Pylone, etc.","ENVTECH",
U1795="AKTIVCO DEFAUT GE &amp; POWER Cabinet","AKTIVCO",
U1795="AKTIVCO Coupure ENEO &amp; Baisse de tension","AKTIVCO GRID ONLY",
U1795="Coupure ENEO &amp; Baisse de tension","IHS GRID ONLY",
U1795="Defaut GE &amp; POWER Cabinet","IHS",
U1795="Sharing","Partners",
U1795="Sites strategiques &amp; DataCenter","SST &amp; DC",
U1795="Exclu","Exclu",
U1795="SAT","SAT",
U1795="SPARE-ISSUE","SPARE-ISSUE",
U1795="Fiber CAmtel","TRANS_FO_CAMTEL",
U1795="Fiber AOF","Fiber AOF",
U1795="Projet OCM (HUAWEI)","TRAVAUX-HUAWEI",
U1795="Projet OCM (NOKIA)","TRAVAUX-NOKIA",
U1795="ACCESS-ISSUE","ACCESS-ISSUE",
U1795="Projet OCM (ZTE, NOKIA, autres projets)","TRAVAUX OCM",
U1795="No root CAuse","No root cause",
U1795="ODU HS","PDH",
U1795="IP &amp; VLAN","PDH",
U1795="Warehouse HUAWEI","SPARE-ISSUE",
U1795="SPARE-HS","SPARE-ISSUE",
U1795="Power Telco","BSS",U1795="no impacts","no impacts"
),"")</f>
        <v/>
      </c>
      <c r="T1795" s="40" t="str" cm="1">
        <f t="array" ref="T1795">IFERROR(_xlfn.IFS(
U1795="MPR ISSUE","TX ISSUE",
U1795="BSS Hardware Issue","RAN ISSUE",
U1795="Sites strategiques, MLL, Pylone, etc.","ENVTECH",
U1795="AKTIVCO DEFAUT GE &amp; POWER Cabinet","POWER ISSUE",
U1795="AKTIVCO Coupure ENEO &amp; Baisse de tension","POWER ISSUE",
U1795="Coupure ENEO &amp; Baisse de tension","POWER ISSUE",
U1795="Defaut GE &amp; POWER Cabinet","POWER ISSUE",
U1795="Sharing","POWER ISSUE",
U1795="Sites strategiques &amp; DataCenter","POWER ISSUE",
U1795="Exclu","Exclu",
U1795="SAT","TX ISSUE",
U1795="SPARE-ISSUE","SPARE-ISSUE",
U1795="Fiber CAmtel","TX ISSUE",
U1795="Fiber AOF","TX ISSUE",
U1795="Projet OCM (HUAWEI)","TRAVAUX-HUAWEI",
U1795="Projet OCM (NOKIA)","TRAVAUX -NOKIA",
U1795="ACCESS-ISSUE","ACCESS-ISSUE",
U1795="Projet OCM (ZTE, NOKIA, autres projets)","TRAVAUX OCM",
U1795="No root CAuse","No root cause",
U1795="ODU HS","TX ISSUE",
U1795="IP &amp; VLAN","TX ISSUE",
U1795="Warehouse HUAWEI","SPARE-ISSUE",
U1795="SPARE-HS","SPARE-ISSUE",
U1795="Power Telco","RAN ISSUE",U1795="no impacts","no impacts"
),"")</f>
        <v/>
      </c>
      <c r="U1795" s="70"/>
      <c r="V1795" s="40" t="str" cm="1">
        <f t="array" ref="V1795">IFERROR(_xlfn.IFS(
U1795="MPR ISSUE","ACTIVE",
U1795="BSS Hardware Issue","ACTIVE",
U1795="Sites strategiques, MLL, Pylone, etc.","PASSIVE",
U1795="AKTIVCO DEFAUT GE &amp; POWER Cabinet","PASSIVE",
U1795="AKTIVCO Coupure ENEO &amp; Baisse de tension","PASSIVE",
U1795="Coupure ENEO &amp; Baisse de tension","PASSIVE",
U1795="Defaut GE &amp; POWER Cabinet","PASSIVE",
U1795="Sharing","PASSIVE",
U1795="Sites strategiques &amp; DataCenter","PASSIVE",
U1795="Exclu","Exclu",
U1795="SAT","ACTIVE",
U1795="SPARE-ISSUE","SPARE-ISSUE",
U1795="Fiber CAmtel","ACTIVE",
U1795="Fiber AOF","ACTIVE",
U1795="Projet OCM (HUAWEI)","PLANNED WORKS",
U1795="Projet OCM (NOKIA)","PLANNED WORKS",
U1795="ACCESS-ISSUE","ACCESS-ISSUE",
U1795="Projet OCM (ZTE, NOKIA, autres projets)","PLANNED WORKS",
U1795="No root CAuse","No root cause",
U1795="ODU HS","ACTIVE",
U1795="IP &amp; VLAN","ACTIVE",
U1795="Warehouse HUAWEI","SPARE-ISSUE",
U1795="SPARE-HS","SPARE-ISSUE",
U1795="Power Telco","ACTIVE", U1795="no impacts","no impacts"
),"")</f>
        <v/>
      </c>
      <c r="W1795" s="98"/>
      <c r="X1795" s="98"/>
      <c r="Y1795" s="98"/>
      <c r="Z1795" s="98"/>
      <c r="AA1795" s="98"/>
      <c r="AB1795" s="17" t="s">
        <v>5468</v>
      </c>
      <c r="AC1795" s="17"/>
      <c r="AD1795" s="9"/>
      <c r="AE1795" s="7" t="s">
        <v>5468</v>
      </c>
      <c r="AF1795" s="6" t="s">
        <v>5468</v>
      </c>
      <c r="AG1795" s="7" t="s">
        <v>5468</v>
      </c>
      <c r="AH1795" s="3" t="s">
        <v>5468</v>
      </c>
      <c r="AI1795" s="18" t="s">
        <v>5468</v>
      </c>
      <c r="AJ1795" s="18" t="s">
        <v>5468</v>
      </c>
      <c r="AK1795" s="18" t="s">
        <v>5468</v>
      </c>
      <c r="AL1795" s="18" t="s">
        <v>5468</v>
      </c>
      <c r="AM1795" s="18" t="s">
        <v>5468</v>
      </c>
      <c r="AN1795" s="9" t="s">
        <v>5468</v>
      </c>
      <c r="AO1795" s="14"/>
      <c r="AP1795" s="14" t="s">
        <v>5468</v>
      </c>
      <c r="AQ1795" s="14" t="s">
        <v>5468</v>
      </c>
      <c r="AR1795" s="14" t="s">
        <v>5468</v>
      </c>
      <c r="AS1795" s="9" t="s">
        <v>5468</v>
      </c>
    </row>
    <row r="1796" spans="1:45" x14ac:dyDescent="0.3">
      <c r="A1796" s="1" t="s">
        <v>3431</v>
      </c>
      <c r="B1796" s="8" t="s">
        <v>3432</v>
      </c>
      <c r="C1796" s="3" t="str">
        <f>_xlfn.XLOOKUP(B1796,'[1]daily break down'!$D:$D,'[1]daily break down'!$E:$E,"")</f>
        <v>NORD-OUEST</v>
      </c>
      <c r="D1796" s="1" t="s">
        <v>11</v>
      </c>
      <c r="E1796" s="1" t="s">
        <v>12</v>
      </c>
      <c r="F1796" s="3" t="s">
        <v>51</v>
      </c>
      <c r="G1796" s="1" t="s">
        <v>3433</v>
      </c>
      <c r="H1796" s="27" t="str">
        <f>_xlfn.XLOOKUP(B1796,[2]CALCULATION!$B:$B,[2]CALCULATION!$H:$H,"")</f>
        <v>HUAWEI</v>
      </c>
      <c r="I1796" s="100" t="s">
        <v>6097</v>
      </c>
      <c r="J1796" s="41" t="s">
        <v>6092</v>
      </c>
      <c r="K1796" s="41"/>
      <c r="L1796" s="41">
        <v>1.3369888109852668</v>
      </c>
      <c r="M1796" s="41">
        <v>2.7162824277393973</v>
      </c>
      <c r="N1796" s="41">
        <v>5.0971405375635293</v>
      </c>
      <c r="O1796" s="41">
        <v>6.7773297606104448E-3</v>
      </c>
      <c r="P1796" s="41">
        <v>3.9237172298270994E-3</v>
      </c>
      <c r="Q1796" s="41">
        <v>6.3136177243581495E-3</v>
      </c>
      <c r="R1796" s="41">
        <v>2.4737967029360819</v>
      </c>
      <c r="S1796" s="40" t="str" cm="1">
        <f t="array" ref="S1796">IFERROR(_xlfn.IFS(
U1796="MPR ISSUE","PDH",
U1796="BSS Hardware Issue","BSS",
U1796="Sites strategiques, MLL, Pylone, etc.","ENVTECH",
U1796="AKTIVCO DEFAUT GE &amp; POWER Cabinet","AKTIVCO",
U1796="AKTIVCO Coupure ENEO &amp; Baisse de tension","AKTIVCO GRID ONLY",
U1796="Coupure ENEO &amp; Baisse de tension","IHS GRID ONLY",
U1796="Defaut GE &amp; POWER Cabinet","IHS",
U1796="Sharing","Partners",
U1796="Sites strategiques &amp; DataCenter","SST &amp; DC",
U1796="Exclu","Exclu",
U1796="SAT","SAT",
U1796="SPARE-ISSUE","SPARE-ISSUE",
U1796="Fiber CAmtel","TRANS_FO_CAMTEL",
U1796="Fiber AOF","Fiber AOF",
U1796="Projet OCM (HUAWEI)","TRAVAUX-HUAWEI",
U1796="Projet OCM (NOKIA)","TRAVAUX-NOKIA",
U1796="ACCESS-ISSUE","ACCESS-ISSUE",
U1796="Projet OCM (ZTE, NOKIA, autres projets)","TRAVAUX OCM",
U1796="No root CAuse","No root cause",
U1796="ODU HS","PDH",
U1796="IP &amp; VLAN","PDH",
U1796="Warehouse HUAWEI","SPARE-ISSUE",
U1796="SPARE-HS","SPARE-ISSUE",
U1796="Power Telco","BSS",U1796="no impacts","no impacts"
),"")</f>
        <v/>
      </c>
      <c r="T1796" s="40" t="str" cm="1">
        <f t="array" ref="T1796">IFERROR(_xlfn.IFS(
U1796="MPR ISSUE","TX ISSUE",
U1796="BSS Hardware Issue","RAN ISSUE",
U1796="Sites strategiques, MLL, Pylone, etc.","ENVTECH",
U1796="AKTIVCO DEFAUT GE &amp; POWER Cabinet","POWER ISSUE",
U1796="AKTIVCO Coupure ENEO &amp; Baisse de tension","POWER ISSUE",
U1796="Coupure ENEO &amp; Baisse de tension","POWER ISSUE",
U1796="Defaut GE &amp; POWER Cabinet","POWER ISSUE",
U1796="Sharing","POWER ISSUE",
U1796="Sites strategiques &amp; DataCenter","POWER ISSUE",
U1796="Exclu","Exclu",
U1796="SAT","TX ISSUE",
U1796="SPARE-ISSUE","SPARE-ISSUE",
U1796="Fiber CAmtel","TX ISSUE",
U1796="Fiber AOF","TX ISSUE",
U1796="Projet OCM (HUAWEI)","TRAVAUX-HUAWEI",
U1796="Projet OCM (NOKIA)","TRAVAUX -NOKIA",
U1796="ACCESS-ISSUE","ACCESS-ISSUE",
U1796="Projet OCM (ZTE, NOKIA, autres projets)","TRAVAUX OCM",
U1796="No root CAuse","No root cause",
U1796="ODU HS","TX ISSUE",
U1796="IP &amp; VLAN","TX ISSUE",
U1796="Warehouse HUAWEI","SPARE-ISSUE",
U1796="SPARE-HS","SPARE-ISSUE",
U1796="Power Telco","RAN ISSUE",U1796="no impacts","no impacts"
),"")</f>
        <v/>
      </c>
      <c r="U1796" s="70"/>
      <c r="V1796" s="40" t="str" cm="1">
        <f t="array" ref="V1796">IFERROR(_xlfn.IFS(
U1796="MPR ISSUE","ACTIVE",
U1796="BSS Hardware Issue","ACTIVE",
U1796="Sites strategiques, MLL, Pylone, etc.","PASSIVE",
U1796="AKTIVCO DEFAUT GE &amp; POWER Cabinet","PASSIVE",
U1796="AKTIVCO Coupure ENEO &amp; Baisse de tension","PASSIVE",
U1796="Coupure ENEO &amp; Baisse de tension","PASSIVE",
U1796="Defaut GE &amp; POWER Cabinet","PASSIVE",
U1796="Sharing","PASSIVE",
U1796="Sites strategiques &amp; DataCenter","PASSIVE",
U1796="Exclu","Exclu",
U1796="SAT","ACTIVE",
U1796="SPARE-ISSUE","SPARE-ISSUE",
U1796="Fiber CAmtel","ACTIVE",
U1796="Fiber AOF","ACTIVE",
U1796="Projet OCM (HUAWEI)","PLANNED WORKS",
U1796="Projet OCM (NOKIA)","PLANNED WORKS",
U1796="ACCESS-ISSUE","ACCESS-ISSUE",
U1796="Projet OCM (ZTE, NOKIA, autres projets)","PLANNED WORKS",
U1796="No root CAuse","No root cause",
U1796="ODU HS","ACTIVE",
U1796="IP &amp; VLAN","ACTIVE",
U1796="Warehouse HUAWEI","SPARE-ISSUE",
U1796="SPARE-HS","SPARE-ISSUE",
U1796="Power Telco","ACTIVE", U1796="no impacts","no impacts"
),"")</f>
        <v/>
      </c>
      <c r="W1796" s="98"/>
      <c r="X1796" s="98"/>
      <c r="Y1796" s="98"/>
      <c r="Z1796" s="98"/>
      <c r="AA1796" s="98"/>
      <c r="AB1796" s="17" t="s">
        <v>5468</v>
      </c>
      <c r="AC1796" s="17"/>
      <c r="AD1796" s="9"/>
      <c r="AE1796" s="7" t="s">
        <v>5468</v>
      </c>
      <c r="AF1796" s="6" t="s">
        <v>5468</v>
      </c>
      <c r="AG1796" s="7" t="s">
        <v>5468</v>
      </c>
      <c r="AH1796" s="3" t="s">
        <v>5468</v>
      </c>
      <c r="AI1796" s="18" t="s">
        <v>5468</v>
      </c>
      <c r="AJ1796" s="18" t="s">
        <v>5468</v>
      </c>
      <c r="AK1796" s="18" t="s">
        <v>5468</v>
      </c>
      <c r="AL1796" s="18" t="s">
        <v>5468</v>
      </c>
      <c r="AM1796" s="18" t="s">
        <v>5468</v>
      </c>
      <c r="AN1796" s="9" t="s">
        <v>5468</v>
      </c>
      <c r="AO1796" s="14"/>
      <c r="AP1796" s="14" t="s">
        <v>5468</v>
      </c>
      <c r="AQ1796" s="14" t="s">
        <v>5468</v>
      </c>
      <c r="AR1796" s="14" t="s">
        <v>5468</v>
      </c>
      <c r="AS1796" s="9" t="s">
        <v>5468</v>
      </c>
    </row>
    <row r="1797" spans="1:45" x14ac:dyDescent="0.3">
      <c r="A1797" s="1" t="s">
        <v>5193</v>
      </c>
      <c r="B1797" s="8" t="s">
        <v>5194</v>
      </c>
      <c r="C1797" s="3" t="str">
        <f>_xlfn.XLOOKUP(B1797,'[1]daily break down'!$D:$D,'[1]daily break down'!$E:$E,"")</f>
        <v>SUD-OUEST</v>
      </c>
      <c r="D1797" s="1" t="s">
        <v>11</v>
      </c>
      <c r="E1797" s="1"/>
      <c r="F1797" s="3" t="s">
        <v>13</v>
      </c>
      <c r="G1797" s="1" t="s">
        <v>14</v>
      </c>
      <c r="H1797" s="27" t="str">
        <f>_xlfn.XLOOKUP(B1797,[2]CALCULATION!$B:$B,[2]CALCULATION!$H:$H,"")</f>
        <v>Huawei</v>
      </c>
      <c r="I1797" s="100" t="s">
        <v>6098</v>
      </c>
      <c r="J1797" s="41" t="s">
        <v>5541</v>
      </c>
      <c r="K1797" s="41"/>
      <c r="L1797" s="41">
        <v>0</v>
      </c>
      <c r="M1797" s="41">
        <v>0.83259496109099307</v>
      </c>
      <c r="N1797" s="41">
        <v>0.66070047626793149</v>
      </c>
      <c r="O1797" s="41">
        <v>0</v>
      </c>
      <c r="P1797" s="41">
        <v>1.2844466702622184</v>
      </c>
      <c r="Q1797" s="41">
        <v>2.5057393282025382</v>
      </c>
      <c r="R1797" s="41">
        <v>0</v>
      </c>
      <c r="S1797" s="40" t="str" cm="1">
        <f t="array" ref="S1797">IFERROR(_xlfn.IFS(
U1797="MPR ISSUE","PDH",
U1797="BSS Hardware Issue","BSS",
U1797="Sites strategiques, MLL, Pylone, etc.","ENVTECH",
U1797="AKTIVCO DEFAUT GE &amp; POWER Cabinet","AKTIVCO",
U1797="AKTIVCO Coupure ENEO &amp; Baisse de tension","AKTIVCO GRID ONLY",
U1797="Coupure ENEO &amp; Baisse de tension","IHS GRID ONLY",
U1797="Defaut GE &amp; POWER Cabinet","IHS",
U1797="Sharing","Partners",
U1797="Sites strategiques &amp; DataCenter","SST &amp; DC",
U1797="Exclu","Exclu",
U1797="SAT","SAT",
U1797="SPARE-ISSUE","SPARE-ISSUE",
U1797="Fiber CAmtel","TRANS_FO_CAMTEL",
U1797="Fiber AOF","Fiber AOF",
U1797="Projet OCM (HUAWEI)","TRAVAUX-HUAWEI",
U1797="Projet OCM (NOKIA)","TRAVAUX-NOKIA",
U1797="ACCESS-ISSUE","ACCESS-ISSUE",
U1797="Projet OCM (ZTE, NOKIA, autres projets)","TRAVAUX OCM",
U1797="No root CAuse","No root cause",
U1797="ODU HS","PDH",
U1797="IP &amp; VLAN","PDH",
U1797="Warehouse HUAWEI","SPARE-ISSUE",
U1797="SPARE-HS","SPARE-ISSUE",
U1797="Power Telco","BSS",U1797="no impacts","no impacts"
),"")</f>
        <v/>
      </c>
      <c r="T1797" s="40" t="str" cm="1">
        <f t="array" ref="T1797">IFERROR(_xlfn.IFS(
U1797="MPR ISSUE","TX ISSUE",
U1797="BSS Hardware Issue","RAN ISSUE",
U1797="Sites strategiques, MLL, Pylone, etc.","ENVTECH",
U1797="AKTIVCO DEFAUT GE &amp; POWER Cabinet","POWER ISSUE",
U1797="AKTIVCO Coupure ENEO &amp; Baisse de tension","POWER ISSUE",
U1797="Coupure ENEO &amp; Baisse de tension","POWER ISSUE",
U1797="Defaut GE &amp; POWER Cabinet","POWER ISSUE",
U1797="Sharing","POWER ISSUE",
U1797="Sites strategiques &amp; DataCenter","POWER ISSUE",
U1797="Exclu","Exclu",
U1797="SAT","TX ISSUE",
U1797="SPARE-ISSUE","SPARE-ISSUE",
U1797="Fiber CAmtel","TX ISSUE",
U1797="Fiber AOF","TX ISSUE",
U1797="Projet OCM (HUAWEI)","TRAVAUX-HUAWEI",
U1797="Projet OCM (NOKIA)","TRAVAUX -NOKIA",
U1797="ACCESS-ISSUE","ACCESS-ISSUE",
U1797="Projet OCM (ZTE, NOKIA, autres projets)","TRAVAUX OCM",
U1797="No root CAuse","No root cause",
U1797="ODU HS","TX ISSUE",
U1797="IP &amp; VLAN","TX ISSUE",
U1797="Warehouse HUAWEI","SPARE-ISSUE",
U1797="SPARE-HS","SPARE-ISSUE",
U1797="Power Telco","RAN ISSUE",U1797="no impacts","no impacts"
),"")</f>
        <v/>
      </c>
      <c r="U1797" s="70"/>
      <c r="V1797" s="40" t="str" cm="1">
        <f t="array" ref="V1797">IFERROR(_xlfn.IFS(
U1797="MPR ISSUE","ACTIVE",
U1797="BSS Hardware Issue","ACTIVE",
U1797="Sites strategiques, MLL, Pylone, etc.","PASSIVE",
U1797="AKTIVCO DEFAUT GE &amp; POWER Cabinet","PASSIVE",
U1797="AKTIVCO Coupure ENEO &amp; Baisse de tension","PASSIVE",
U1797="Coupure ENEO &amp; Baisse de tension","PASSIVE",
U1797="Defaut GE &amp; POWER Cabinet","PASSIVE",
U1797="Sharing","PASSIVE",
U1797="Sites strategiques &amp; DataCenter","PASSIVE",
U1797="Exclu","Exclu",
U1797="SAT","ACTIVE",
U1797="SPARE-ISSUE","SPARE-ISSUE",
U1797="Fiber CAmtel","ACTIVE",
U1797="Fiber AOF","ACTIVE",
U1797="Projet OCM (HUAWEI)","PLANNED WORKS",
U1797="Projet OCM (NOKIA)","PLANNED WORKS",
U1797="ACCESS-ISSUE","ACCESS-ISSUE",
U1797="Projet OCM (ZTE, NOKIA, autres projets)","PLANNED WORKS",
U1797="No root CAuse","No root cause",
U1797="ODU HS","ACTIVE",
U1797="IP &amp; VLAN","ACTIVE",
U1797="Warehouse HUAWEI","SPARE-ISSUE",
U1797="SPARE-HS","SPARE-ISSUE",
U1797="Power Telco","ACTIVE", U1797="no impacts","no impacts"
),"")</f>
        <v/>
      </c>
      <c r="W1797" s="98"/>
      <c r="X1797" s="98"/>
      <c r="Y1797" s="98"/>
      <c r="Z1797" s="98"/>
      <c r="AA1797" s="98"/>
      <c r="AB1797" s="17" t="s">
        <v>5468</v>
      </c>
      <c r="AC1797" s="17"/>
      <c r="AD1797" s="9" t="s">
        <v>5468</v>
      </c>
      <c r="AE1797" s="7" t="s">
        <v>5468</v>
      </c>
      <c r="AF1797" s="6" t="s">
        <v>5468</v>
      </c>
      <c r="AG1797" s="7" t="s">
        <v>5468</v>
      </c>
      <c r="AH1797" s="3" t="s">
        <v>5468</v>
      </c>
      <c r="AI1797" s="18" t="s">
        <v>5468</v>
      </c>
      <c r="AJ1797" s="18" t="s">
        <v>5468</v>
      </c>
      <c r="AK1797" s="18" t="s">
        <v>5468</v>
      </c>
      <c r="AL1797" s="18" t="s">
        <v>5468</v>
      </c>
      <c r="AM1797" s="18" t="s">
        <v>5468</v>
      </c>
      <c r="AN1797" s="9" t="s">
        <v>5468</v>
      </c>
      <c r="AO1797" s="14"/>
      <c r="AP1797" s="14" t="s">
        <v>5468</v>
      </c>
      <c r="AQ1797" s="14" t="s">
        <v>5468</v>
      </c>
      <c r="AR1797" s="14" t="s">
        <v>5468</v>
      </c>
      <c r="AS1797" s="9" t="s">
        <v>5468</v>
      </c>
    </row>
    <row r="1798" spans="1:45" x14ac:dyDescent="0.3">
      <c r="A1798" s="1" t="s">
        <v>5169</v>
      </c>
      <c r="B1798" s="8" t="s">
        <v>5170</v>
      </c>
      <c r="C1798" s="3" t="str">
        <f>_xlfn.XLOOKUP(B1798,'[1]daily break down'!$D:$D,'[1]daily break down'!$E:$E,"")</f>
        <v>OUEST</v>
      </c>
      <c r="D1798" s="1" t="s">
        <v>11</v>
      </c>
      <c r="E1798" s="1" t="s">
        <v>12</v>
      </c>
      <c r="F1798" s="3" t="s">
        <v>102</v>
      </c>
      <c r="G1798" s="1" t="s">
        <v>5169</v>
      </c>
      <c r="H1798" s="27" t="str">
        <f>_xlfn.XLOOKUP(B1798,[2]CALCULATION!$B:$B,[2]CALCULATION!$H:$H,"")</f>
        <v>HUAWEI</v>
      </c>
      <c r="I1798" s="100" t="s">
        <v>6098</v>
      </c>
      <c r="J1798" s="41" t="s">
        <v>5541</v>
      </c>
      <c r="K1798" s="41"/>
      <c r="L1798" s="41">
        <v>0</v>
      </c>
      <c r="M1798" s="41">
        <v>0</v>
      </c>
      <c r="N1798" s="41">
        <v>0</v>
      </c>
      <c r="O1798" s="41">
        <v>0</v>
      </c>
      <c r="P1798" s="41">
        <v>0</v>
      </c>
      <c r="Q1798" s="41">
        <v>0</v>
      </c>
      <c r="R1798" s="41">
        <v>0</v>
      </c>
      <c r="S1798" s="40" t="str" cm="1">
        <f t="array" ref="S1798">IFERROR(_xlfn.IFS(
U1798="MPR ISSUE","PDH",
U1798="BSS Hardware Issue","BSS",
U1798="Sites strategiques, MLL, Pylone, etc.","ENVTECH",
U1798="AKTIVCO DEFAUT GE &amp; POWER Cabinet","AKTIVCO",
U1798="AKTIVCO Coupure ENEO &amp; Baisse de tension","AKTIVCO GRID ONLY",
U1798="Coupure ENEO &amp; Baisse de tension","IHS GRID ONLY",
U1798="Defaut GE &amp; POWER Cabinet","IHS",
U1798="Sharing","Partners",
U1798="Sites strategiques &amp; DataCenter","SST &amp; DC",
U1798="Exclu","Exclu",
U1798="SAT","SAT",
U1798="SPARE-ISSUE","SPARE-ISSUE",
U1798="Fiber CAmtel","TRANS_FO_CAMTEL",
U1798="Fiber AOF","Fiber AOF",
U1798="Projet OCM (HUAWEI)","TRAVAUX-HUAWEI",
U1798="Projet OCM (NOKIA)","TRAVAUX-NOKIA",
U1798="ACCESS-ISSUE","ACCESS-ISSUE",
U1798="Projet OCM (ZTE, NOKIA, autres projets)","TRAVAUX OCM",
U1798="No root CAuse","No root cause",
U1798="ODU HS","PDH",
U1798="IP &amp; VLAN","PDH",
U1798="Warehouse HUAWEI","SPARE-ISSUE",
U1798="SPARE-HS","SPARE-ISSUE",
U1798="Power Telco","BSS",U1798="no impacts","no impacts"
),"")</f>
        <v/>
      </c>
      <c r="T1798" s="40" t="str" cm="1">
        <f t="array" ref="T1798">IFERROR(_xlfn.IFS(
U1798="MPR ISSUE","TX ISSUE",
U1798="BSS Hardware Issue","RAN ISSUE",
U1798="Sites strategiques, MLL, Pylone, etc.","ENVTECH",
U1798="AKTIVCO DEFAUT GE &amp; POWER Cabinet","POWER ISSUE",
U1798="AKTIVCO Coupure ENEO &amp; Baisse de tension","POWER ISSUE",
U1798="Coupure ENEO &amp; Baisse de tension","POWER ISSUE",
U1798="Defaut GE &amp; POWER Cabinet","POWER ISSUE",
U1798="Sharing","POWER ISSUE",
U1798="Sites strategiques &amp; DataCenter","POWER ISSUE",
U1798="Exclu","Exclu",
U1798="SAT","TX ISSUE",
U1798="SPARE-ISSUE","SPARE-ISSUE",
U1798="Fiber CAmtel","TX ISSUE",
U1798="Fiber AOF","TX ISSUE",
U1798="Projet OCM (HUAWEI)","TRAVAUX-HUAWEI",
U1798="Projet OCM (NOKIA)","TRAVAUX -NOKIA",
U1798="ACCESS-ISSUE","ACCESS-ISSUE",
U1798="Projet OCM (ZTE, NOKIA, autres projets)","TRAVAUX OCM",
U1798="No root CAuse","No root cause",
U1798="ODU HS","TX ISSUE",
U1798="IP &amp; VLAN","TX ISSUE",
U1798="Warehouse HUAWEI","SPARE-ISSUE",
U1798="SPARE-HS","SPARE-ISSUE",
U1798="Power Telco","RAN ISSUE",U1798="no impacts","no impacts"
),"")</f>
        <v/>
      </c>
      <c r="U1798" s="70"/>
      <c r="V1798" s="40" t="str" cm="1">
        <f t="array" ref="V1798">IFERROR(_xlfn.IFS(
U1798="MPR ISSUE","ACTIVE",
U1798="BSS Hardware Issue","ACTIVE",
U1798="Sites strategiques, MLL, Pylone, etc.","PASSIVE",
U1798="AKTIVCO DEFAUT GE &amp; POWER Cabinet","PASSIVE",
U1798="AKTIVCO Coupure ENEO &amp; Baisse de tension","PASSIVE",
U1798="Coupure ENEO &amp; Baisse de tension","PASSIVE",
U1798="Defaut GE &amp; POWER Cabinet","PASSIVE",
U1798="Sharing","PASSIVE",
U1798="Sites strategiques &amp; DataCenter","PASSIVE",
U1798="Exclu","Exclu",
U1798="SAT","ACTIVE",
U1798="SPARE-ISSUE","SPARE-ISSUE",
U1798="Fiber CAmtel","ACTIVE",
U1798="Fiber AOF","ACTIVE",
U1798="Projet OCM (HUAWEI)","PLANNED WORKS",
U1798="Projet OCM (NOKIA)","PLANNED WORKS",
U1798="ACCESS-ISSUE","ACCESS-ISSUE",
U1798="Projet OCM (ZTE, NOKIA, autres projets)","PLANNED WORKS",
U1798="No root CAuse","No root cause",
U1798="ODU HS","ACTIVE",
U1798="IP &amp; VLAN","ACTIVE",
U1798="Warehouse HUAWEI","SPARE-ISSUE",
U1798="SPARE-HS","SPARE-ISSUE",
U1798="Power Telco","ACTIVE", U1798="no impacts","no impacts"
),"")</f>
        <v/>
      </c>
      <c r="W1798" s="98"/>
      <c r="X1798" s="98"/>
      <c r="Y1798" s="98"/>
      <c r="Z1798" s="98"/>
      <c r="AA1798" s="98"/>
      <c r="AB1798" s="17" t="s">
        <v>5468</v>
      </c>
      <c r="AC1798" s="17"/>
      <c r="AD1798" s="9" t="s">
        <v>5468</v>
      </c>
      <c r="AE1798" s="7" t="s">
        <v>5468</v>
      </c>
      <c r="AF1798" s="6" t="s">
        <v>5468</v>
      </c>
      <c r="AG1798" s="7" t="s">
        <v>5468</v>
      </c>
      <c r="AH1798" s="3" t="s">
        <v>5468</v>
      </c>
      <c r="AI1798" s="18" t="s">
        <v>5468</v>
      </c>
      <c r="AJ1798" s="18" t="s">
        <v>5468</v>
      </c>
      <c r="AK1798" s="18" t="s">
        <v>5468</v>
      </c>
      <c r="AL1798" s="18" t="s">
        <v>5468</v>
      </c>
      <c r="AM1798" s="18" t="s">
        <v>5468</v>
      </c>
      <c r="AN1798" s="9" t="s">
        <v>5468</v>
      </c>
      <c r="AO1798" s="14"/>
      <c r="AP1798" s="14" t="s">
        <v>5468</v>
      </c>
      <c r="AQ1798" s="14" t="s">
        <v>5468</v>
      </c>
      <c r="AR1798" s="14" t="s">
        <v>5468</v>
      </c>
      <c r="AS1798" s="9" t="s">
        <v>5468</v>
      </c>
    </row>
    <row r="1799" spans="1:45" x14ac:dyDescent="0.3">
      <c r="A1799" s="2" t="s">
        <v>4065</v>
      </c>
      <c r="B1799" s="8" t="s">
        <v>4066</v>
      </c>
      <c r="C1799" s="3" t="str">
        <f>_xlfn.XLOOKUP(B1799,'[1]daily break down'!$D:$D,'[1]daily break down'!$E:$E,"")</f>
        <v>Bafoussam</v>
      </c>
      <c r="D1799" s="1" t="s">
        <v>21</v>
      </c>
      <c r="E1799" s="1" t="s">
        <v>36</v>
      </c>
      <c r="F1799" s="3" t="s">
        <v>102</v>
      </c>
      <c r="G1799" s="1" t="s">
        <v>299</v>
      </c>
      <c r="H1799" s="27" t="str">
        <f>_xlfn.XLOOKUP(B1799,[2]CALCULATION!$B:$B,[2]CALCULATION!$H:$H,"")</f>
        <v>HUAWEI</v>
      </c>
      <c r="I1799" s="100" t="s">
        <v>6098</v>
      </c>
      <c r="J1799" s="41" t="s">
        <v>5541</v>
      </c>
      <c r="K1799" s="41"/>
      <c r="L1799" s="41">
        <v>0</v>
      </c>
      <c r="M1799" s="41">
        <v>0</v>
      </c>
      <c r="N1799" s="41">
        <v>0</v>
      </c>
      <c r="O1799" s="41">
        <v>1.6229921268830279E-2</v>
      </c>
      <c r="P1799" s="41">
        <v>0</v>
      </c>
      <c r="Q1799" s="41">
        <v>0</v>
      </c>
      <c r="R1799" s="41">
        <v>0</v>
      </c>
      <c r="S1799" s="40" t="str" cm="1">
        <f t="array" ref="S1799">IFERROR(_xlfn.IFS(
U1799="MPR ISSUE","PDH",
U1799="BSS Hardware Issue","BSS",
U1799="Sites strategiques, MLL, Pylone, etc.","ENVTECH",
U1799="AKTIVCO DEFAUT GE &amp; POWER Cabinet","AKTIVCO",
U1799="AKTIVCO Coupure ENEO &amp; Baisse de tension","AKTIVCO GRID ONLY",
U1799="Coupure ENEO &amp; Baisse de tension","IHS GRID ONLY",
U1799="Defaut GE &amp; POWER Cabinet","IHS",
U1799="Sharing","Partners",
U1799="Sites strategiques &amp; DataCenter","SST &amp; DC",
U1799="Exclu","Exclu",
U1799="SAT","SAT",
U1799="SPARE-ISSUE","SPARE-ISSUE",
U1799="Fiber CAmtel","TRANS_FO_CAMTEL",
U1799="Fiber AOF","Fiber AOF",
U1799="Projet OCM (HUAWEI)","TRAVAUX-HUAWEI",
U1799="Projet OCM (NOKIA)","TRAVAUX-NOKIA",
U1799="ACCESS-ISSUE","ACCESS-ISSUE",
U1799="Projet OCM (ZTE, NOKIA, autres projets)","TRAVAUX OCM",
U1799="No root CAuse","No root cause",
U1799="ODU HS","PDH",
U1799="IP &amp; VLAN","PDH",
U1799="Warehouse HUAWEI","SPARE-ISSUE",
U1799="SPARE-HS","SPARE-ISSUE",
U1799="Power Telco","BSS",U1799="no impacts","no impacts"
),"")</f>
        <v/>
      </c>
      <c r="T1799" s="40" t="str" cm="1">
        <f t="array" ref="T1799">IFERROR(_xlfn.IFS(
U1799="MPR ISSUE","TX ISSUE",
U1799="BSS Hardware Issue","RAN ISSUE",
U1799="Sites strategiques, MLL, Pylone, etc.","ENVTECH",
U1799="AKTIVCO DEFAUT GE &amp; POWER Cabinet","POWER ISSUE",
U1799="AKTIVCO Coupure ENEO &amp; Baisse de tension","POWER ISSUE",
U1799="Coupure ENEO &amp; Baisse de tension","POWER ISSUE",
U1799="Defaut GE &amp; POWER Cabinet","POWER ISSUE",
U1799="Sharing","POWER ISSUE",
U1799="Sites strategiques &amp; DataCenter","POWER ISSUE",
U1799="Exclu","Exclu",
U1799="SAT","TX ISSUE",
U1799="SPARE-ISSUE","SPARE-ISSUE",
U1799="Fiber CAmtel","TX ISSUE",
U1799="Fiber AOF","TX ISSUE",
U1799="Projet OCM (HUAWEI)","TRAVAUX-HUAWEI",
U1799="Projet OCM (NOKIA)","TRAVAUX -NOKIA",
U1799="ACCESS-ISSUE","ACCESS-ISSUE",
U1799="Projet OCM (ZTE, NOKIA, autres projets)","TRAVAUX OCM",
U1799="No root CAuse","No root cause",
U1799="ODU HS","TX ISSUE",
U1799="IP &amp; VLAN","TX ISSUE",
U1799="Warehouse HUAWEI","SPARE-ISSUE",
U1799="SPARE-HS","SPARE-ISSUE",
U1799="Power Telco","RAN ISSUE",U1799="no impacts","no impacts"
),"")</f>
        <v/>
      </c>
      <c r="U1799" s="70"/>
      <c r="V1799" s="40" t="str" cm="1">
        <f t="array" ref="V1799">IFERROR(_xlfn.IFS(
U1799="MPR ISSUE","ACTIVE",
U1799="BSS Hardware Issue","ACTIVE",
U1799="Sites strategiques, MLL, Pylone, etc.","PASSIVE",
U1799="AKTIVCO DEFAUT GE &amp; POWER Cabinet","PASSIVE",
U1799="AKTIVCO Coupure ENEO &amp; Baisse de tension","PASSIVE",
U1799="Coupure ENEO &amp; Baisse de tension","PASSIVE",
U1799="Defaut GE &amp; POWER Cabinet","PASSIVE",
U1799="Sharing","PASSIVE",
U1799="Sites strategiques &amp; DataCenter","PASSIVE",
U1799="Exclu","Exclu",
U1799="SAT","ACTIVE",
U1799="SPARE-ISSUE","SPARE-ISSUE",
U1799="Fiber CAmtel","ACTIVE",
U1799="Fiber AOF","ACTIVE",
U1799="Projet OCM (HUAWEI)","PLANNED WORKS",
U1799="Projet OCM (NOKIA)","PLANNED WORKS",
U1799="ACCESS-ISSUE","ACCESS-ISSUE",
U1799="Projet OCM (ZTE, NOKIA, autres projets)","PLANNED WORKS",
U1799="No root CAuse","No root cause",
U1799="ODU HS","ACTIVE",
U1799="IP &amp; VLAN","ACTIVE",
U1799="Warehouse HUAWEI","SPARE-ISSUE",
U1799="SPARE-HS","SPARE-ISSUE",
U1799="Power Telco","ACTIVE", U1799="no impacts","no impacts"
),"")</f>
        <v/>
      </c>
      <c r="W1799" s="98"/>
      <c r="X1799" s="98"/>
      <c r="Y1799" s="98"/>
      <c r="Z1799" s="98"/>
      <c r="AA1799" s="98"/>
      <c r="AB1799" s="17" t="s">
        <v>5468</v>
      </c>
      <c r="AC1799" s="17"/>
      <c r="AD1799" s="9" t="s">
        <v>5468</v>
      </c>
      <c r="AE1799" s="7" t="s">
        <v>5468</v>
      </c>
      <c r="AF1799" s="6" t="s">
        <v>5468</v>
      </c>
      <c r="AG1799" s="7" t="s">
        <v>5468</v>
      </c>
      <c r="AH1799" s="3" t="s">
        <v>5468</v>
      </c>
      <c r="AI1799" s="18" t="s">
        <v>5468</v>
      </c>
      <c r="AJ1799" s="18" t="s">
        <v>5468</v>
      </c>
      <c r="AK1799" s="18" t="s">
        <v>5468</v>
      </c>
      <c r="AL1799" s="18" t="s">
        <v>5468</v>
      </c>
      <c r="AM1799" s="18" t="s">
        <v>5468</v>
      </c>
      <c r="AN1799" s="9" t="s">
        <v>5468</v>
      </c>
      <c r="AO1799" s="14"/>
      <c r="AP1799" s="14" t="s">
        <v>5468</v>
      </c>
      <c r="AQ1799" s="14" t="s">
        <v>5468</v>
      </c>
      <c r="AR1799" s="14" t="s">
        <v>5468</v>
      </c>
      <c r="AS1799" s="9" t="s">
        <v>5468</v>
      </c>
    </row>
    <row r="1800" spans="1:45" x14ac:dyDescent="0.3">
      <c r="A1800" s="1" t="s">
        <v>3090</v>
      </c>
      <c r="B1800" s="8" t="s">
        <v>3091</v>
      </c>
      <c r="C1800" s="3" t="str">
        <f>_xlfn.XLOOKUP(B1800,'[1]daily break down'!$D:$D,'[1]daily break down'!$E:$E,"")</f>
        <v>NORD</v>
      </c>
      <c r="D1800" s="1" t="s">
        <v>21</v>
      </c>
      <c r="E1800" s="1" t="s">
        <v>36</v>
      </c>
      <c r="F1800" s="3" t="s">
        <v>23</v>
      </c>
      <c r="G1800" s="1" t="s">
        <v>3092</v>
      </c>
      <c r="H1800" s="27" t="str">
        <f>_xlfn.XLOOKUP(B1800,[2]CALCULATION!$B:$B,[2]CALCULATION!$H:$H,"")</f>
        <v>Huawei</v>
      </c>
      <c r="I1800" s="100" t="s">
        <v>6098</v>
      </c>
      <c r="J1800" s="41" t="s">
        <v>5540</v>
      </c>
      <c r="K1800" s="41"/>
      <c r="L1800" s="41">
        <v>2.3745801622564082</v>
      </c>
      <c r="M1800" s="41">
        <v>0</v>
      </c>
      <c r="N1800" s="41">
        <v>0</v>
      </c>
      <c r="O1800" s="41">
        <v>0</v>
      </c>
      <c r="P1800" s="41">
        <v>5.6124494553880497</v>
      </c>
      <c r="Q1800" s="41">
        <v>0.29210291268231015</v>
      </c>
      <c r="R1800" s="41">
        <v>0</v>
      </c>
      <c r="S1800" s="40" t="str" cm="1">
        <f t="array" ref="S1800">IFERROR(_xlfn.IFS(
U1800="MPR ISSUE","PDH",
U1800="BSS Hardware Issue","BSS",
U1800="Sites strategiques, MLL, Pylone, etc.","ENVTECH",
U1800="AKTIVCO DEFAUT GE &amp; POWER Cabinet","AKTIVCO",
U1800="AKTIVCO Coupure ENEO &amp; Baisse de tension","AKTIVCO GRID ONLY",
U1800="Coupure ENEO &amp; Baisse de tension","IHS GRID ONLY",
U1800="Defaut GE &amp; POWER Cabinet","IHS",
U1800="Sharing","Partners",
U1800="Sites strategiques &amp; DataCenter","SST &amp; DC",
U1800="Exclu","Exclu",
U1800="SAT","SAT",
U1800="SPARE-ISSUE","SPARE-ISSUE",
U1800="Fiber CAmtel","TRANS_FO_CAMTEL",
U1800="Fiber AOF","Fiber AOF",
U1800="Projet OCM (HUAWEI)","TRAVAUX-HUAWEI",
U1800="Projet OCM (NOKIA)","TRAVAUX-NOKIA",
U1800="ACCESS-ISSUE","ACCESS-ISSUE",
U1800="Projet OCM (ZTE, NOKIA, autres projets)","TRAVAUX OCM",
U1800="No root CAuse","No root cause",
U1800="ODU HS","PDH",
U1800="IP &amp; VLAN","PDH",
U1800="Warehouse HUAWEI","SPARE-ISSUE",
U1800="SPARE-HS","SPARE-ISSUE",
U1800="Power Telco","BSS",U1800="no impacts","no impacts"
),"")</f>
        <v/>
      </c>
      <c r="T1800" s="40" t="str" cm="1">
        <f t="array" ref="T1800">IFERROR(_xlfn.IFS(
U1800="MPR ISSUE","TX ISSUE",
U1800="BSS Hardware Issue","RAN ISSUE",
U1800="Sites strategiques, MLL, Pylone, etc.","ENVTECH",
U1800="AKTIVCO DEFAUT GE &amp; POWER Cabinet","POWER ISSUE",
U1800="AKTIVCO Coupure ENEO &amp; Baisse de tension","POWER ISSUE",
U1800="Coupure ENEO &amp; Baisse de tension","POWER ISSUE",
U1800="Defaut GE &amp; POWER Cabinet","POWER ISSUE",
U1800="Sharing","POWER ISSUE",
U1800="Sites strategiques &amp; DataCenter","POWER ISSUE",
U1800="Exclu","Exclu",
U1800="SAT","TX ISSUE",
U1800="SPARE-ISSUE","SPARE-ISSUE",
U1800="Fiber CAmtel","TX ISSUE",
U1800="Fiber AOF","TX ISSUE",
U1800="Projet OCM (HUAWEI)","TRAVAUX-HUAWEI",
U1800="Projet OCM (NOKIA)","TRAVAUX -NOKIA",
U1800="ACCESS-ISSUE","ACCESS-ISSUE",
U1800="Projet OCM (ZTE, NOKIA, autres projets)","TRAVAUX OCM",
U1800="No root CAuse","No root cause",
U1800="ODU HS","TX ISSUE",
U1800="IP &amp; VLAN","TX ISSUE",
U1800="Warehouse HUAWEI","SPARE-ISSUE",
U1800="SPARE-HS","SPARE-ISSUE",
U1800="Power Telco","RAN ISSUE",U1800="no impacts","no impacts"
),"")</f>
        <v/>
      </c>
      <c r="U1800" s="70"/>
      <c r="V1800" s="40" t="str" cm="1">
        <f t="array" ref="V1800">IFERROR(_xlfn.IFS(
U1800="MPR ISSUE","ACTIVE",
U1800="BSS Hardware Issue","ACTIVE",
U1800="Sites strategiques, MLL, Pylone, etc.","PASSIVE",
U1800="AKTIVCO DEFAUT GE &amp; POWER Cabinet","PASSIVE",
U1800="AKTIVCO Coupure ENEO &amp; Baisse de tension","PASSIVE",
U1800="Coupure ENEO &amp; Baisse de tension","PASSIVE",
U1800="Defaut GE &amp; POWER Cabinet","PASSIVE",
U1800="Sharing","PASSIVE",
U1800="Sites strategiques &amp; DataCenter","PASSIVE",
U1800="Exclu","Exclu",
U1800="SAT","ACTIVE",
U1800="SPARE-ISSUE","SPARE-ISSUE",
U1800="Fiber CAmtel","ACTIVE",
U1800="Fiber AOF","ACTIVE",
U1800="Projet OCM (HUAWEI)","PLANNED WORKS",
U1800="Projet OCM (NOKIA)","PLANNED WORKS",
U1800="ACCESS-ISSUE","ACCESS-ISSUE",
U1800="Projet OCM (ZTE, NOKIA, autres projets)","PLANNED WORKS",
U1800="No root CAuse","No root cause",
U1800="ODU HS","ACTIVE",
U1800="IP &amp; VLAN","ACTIVE",
U1800="Warehouse HUAWEI","SPARE-ISSUE",
U1800="SPARE-HS","SPARE-ISSUE",
U1800="Power Telco","ACTIVE", U1800="no impacts","no impacts"
),"")</f>
        <v/>
      </c>
      <c r="W1800" s="98"/>
      <c r="X1800" s="98"/>
      <c r="Y1800" s="98"/>
      <c r="Z1800" s="98"/>
      <c r="AA1800" s="98"/>
      <c r="AB1800" s="17" t="s">
        <v>5468</v>
      </c>
      <c r="AC1800" s="17"/>
      <c r="AD1800" s="9" t="s">
        <v>5468</v>
      </c>
      <c r="AE1800" s="7" t="s">
        <v>5468</v>
      </c>
      <c r="AF1800" s="6" t="s">
        <v>5468</v>
      </c>
      <c r="AG1800" s="7" t="s">
        <v>5468</v>
      </c>
      <c r="AH1800" s="3" t="s">
        <v>5468</v>
      </c>
      <c r="AI1800" s="18" t="s">
        <v>5468</v>
      </c>
      <c r="AJ1800" s="18" t="s">
        <v>5468</v>
      </c>
      <c r="AK1800" s="18" t="s">
        <v>5468</v>
      </c>
      <c r="AL1800" s="18" t="s">
        <v>5468</v>
      </c>
      <c r="AM1800" s="18" t="s">
        <v>5468</v>
      </c>
      <c r="AN1800" s="9" t="s">
        <v>5468</v>
      </c>
      <c r="AO1800" s="14"/>
      <c r="AP1800" s="14" t="s">
        <v>5468</v>
      </c>
      <c r="AQ1800" s="14" t="s">
        <v>5468</v>
      </c>
      <c r="AR1800" s="14" t="s">
        <v>5468</v>
      </c>
      <c r="AS1800" s="9" t="s">
        <v>5468</v>
      </c>
    </row>
    <row r="1801" spans="1:45" x14ac:dyDescent="0.3">
      <c r="A1801" s="1" t="s">
        <v>2794</v>
      </c>
      <c r="B1801" s="8" t="s">
        <v>2795</v>
      </c>
      <c r="C1801" s="3" t="str">
        <f>_xlfn.XLOOKUP(B1801,'[1]daily break down'!$D:$D,'[1]daily break down'!$E:$E,"")</f>
        <v>OUEST</v>
      </c>
      <c r="D1801" s="1" t="s">
        <v>11</v>
      </c>
      <c r="E1801" s="1" t="s">
        <v>12</v>
      </c>
      <c r="F1801" s="3" t="s">
        <v>102</v>
      </c>
      <c r="G1801" s="1" t="s">
        <v>2794</v>
      </c>
      <c r="H1801" s="27" t="str">
        <f>_xlfn.XLOOKUP(B1801,[2]CALCULATION!$B:$B,[2]CALCULATION!$H:$H,"")</f>
        <v>HUAWEI</v>
      </c>
      <c r="I1801" s="100" t="s">
        <v>6098</v>
      </c>
      <c r="J1801" s="41" t="s">
        <v>5541</v>
      </c>
      <c r="K1801" s="41"/>
      <c r="L1801" s="41">
        <v>0</v>
      </c>
      <c r="M1801" s="41">
        <v>7.0626910136887822E-2</v>
      </c>
      <c r="N1801" s="41">
        <v>0</v>
      </c>
      <c r="O1801" s="41">
        <v>0</v>
      </c>
      <c r="P1801" s="41">
        <v>0</v>
      </c>
      <c r="Q1801" s="41">
        <v>3.6080363436091931E-2</v>
      </c>
      <c r="R1801" s="41">
        <v>0</v>
      </c>
      <c r="S1801" s="40" t="str" cm="1">
        <f t="array" ref="S1801">IFERROR(_xlfn.IFS(
U1801="MPR ISSUE","PDH",
U1801="BSS Hardware Issue","BSS",
U1801="Sites strategiques, MLL, Pylone, etc.","ENVTECH",
U1801="AKTIVCO DEFAUT GE &amp; POWER Cabinet","AKTIVCO",
U1801="AKTIVCO Coupure ENEO &amp; Baisse de tension","AKTIVCO GRID ONLY",
U1801="Coupure ENEO &amp; Baisse de tension","IHS GRID ONLY",
U1801="Defaut GE &amp; POWER Cabinet","IHS",
U1801="Sharing","Partners",
U1801="Sites strategiques &amp; DataCenter","SST &amp; DC",
U1801="Exclu","Exclu",
U1801="SAT","SAT",
U1801="SPARE-ISSUE","SPARE-ISSUE",
U1801="Fiber CAmtel","TRANS_FO_CAMTEL",
U1801="Fiber AOF","Fiber AOF",
U1801="Projet OCM (HUAWEI)","TRAVAUX-HUAWEI",
U1801="Projet OCM (NOKIA)","TRAVAUX-NOKIA",
U1801="ACCESS-ISSUE","ACCESS-ISSUE",
U1801="Projet OCM (ZTE, NOKIA, autres projets)","TRAVAUX OCM",
U1801="No root CAuse","No root cause",
U1801="ODU HS","PDH",
U1801="IP &amp; VLAN","PDH",
U1801="Warehouse HUAWEI","SPARE-ISSUE",
U1801="SPARE-HS","SPARE-ISSUE",
U1801="Power Telco","BSS",U1801="no impacts","no impacts"
),"")</f>
        <v/>
      </c>
      <c r="T1801" s="40" t="str" cm="1">
        <f t="array" ref="T1801">IFERROR(_xlfn.IFS(
U1801="MPR ISSUE","TX ISSUE",
U1801="BSS Hardware Issue","RAN ISSUE",
U1801="Sites strategiques, MLL, Pylone, etc.","ENVTECH",
U1801="AKTIVCO DEFAUT GE &amp; POWER Cabinet","POWER ISSUE",
U1801="AKTIVCO Coupure ENEO &amp; Baisse de tension","POWER ISSUE",
U1801="Coupure ENEO &amp; Baisse de tension","POWER ISSUE",
U1801="Defaut GE &amp; POWER Cabinet","POWER ISSUE",
U1801="Sharing","POWER ISSUE",
U1801="Sites strategiques &amp; DataCenter","POWER ISSUE",
U1801="Exclu","Exclu",
U1801="SAT","TX ISSUE",
U1801="SPARE-ISSUE","SPARE-ISSUE",
U1801="Fiber CAmtel","TX ISSUE",
U1801="Fiber AOF","TX ISSUE",
U1801="Projet OCM (HUAWEI)","TRAVAUX-HUAWEI",
U1801="Projet OCM (NOKIA)","TRAVAUX -NOKIA",
U1801="ACCESS-ISSUE","ACCESS-ISSUE",
U1801="Projet OCM (ZTE, NOKIA, autres projets)","TRAVAUX OCM",
U1801="No root CAuse","No root cause",
U1801="ODU HS","TX ISSUE",
U1801="IP &amp; VLAN","TX ISSUE",
U1801="Warehouse HUAWEI","SPARE-ISSUE",
U1801="SPARE-HS","SPARE-ISSUE",
U1801="Power Telco","RAN ISSUE",U1801="no impacts","no impacts"
),"")</f>
        <v/>
      </c>
      <c r="U1801" s="70"/>
      <c r="V1801" s="40" t="str" cm="1">
        <f t="array" ref="V1801">IFERROR(_xlfn.IFS(
U1801="MPR ISSUE","ACTIVE",
U1801="BSS Hardware Issue","ACTIVE",
U1801="Sites strategiques, MLL, Pylone, etc.","PASSIVE",
U1801="AKTIVCO DEFAUT GE &amp; POWER Cabinet","PASSIVE",
U1801="AKTIVCO Coupure ENEO &amp; Baisse de tension","PASSIVE",
U1801="Coupure ENEO &amp; Baisse de tension","PASSIVE",
U1801="Defaut GE &amp; POWER Cabinet","PASSIVE",
U1801="Sharing","PASSIVE",
U1801="Sites strategiques &amp; DataCenter","PASSIVE",
U1801="Exclu","Exclu",
U1801="SAT","ACTIVE",
U1801="SPARE-ISSUE","SPARE-ISSUE",
U1801="Fiber CAmtel","ACTIVE",
U1801="Fiber AOF","ACTIVE",
U1801="Projet OCM (HUAWEI)","PLANNED WORKS",
U1801="Projet OCM (NOKIA)","PLANNED WORKS",
U1801="ACCESS-ISSUE","ACCESS-ISSUE",
U1801="Projet OCM (ZTE, NOKIA, autres projets)","PLANNED WORKS",
U1801="No root CAuse","No root cause",
U1801="ODU HS","ACTIVE",
U1801="IP &amp; VLAN","ACTIVE",
U1801="Warehouse HUAWEI","SPARE-ISSUE",
U1801="SPARE-HS","SPARE-ISSUE",
U1801="Power Telco","ACTIVE", U1801="no impacts","no impacts"
),"")</f>
        <v/>
      </c>
      <c r="W1801" s="98"/>
      <c r="X1801" s="98"/>
      <c r="Y1801" s="98"/>
      <c r="Z1801" s="98"/>
      <c r="AA1801" s="98"/>
      <c r="AB1801" s="17" t="s">
        <v>5468</v>
      </c>
      <c r="AC1801" s="17"/>
      <c r="AD1801" s="9" t="s">
        <v>5468</v>
      </c>
      <c r="AE1801" s="7" t="s">
        <v>5468</v>
      </c>
      <c r="AF1801" s="6" t="s">
        <v>5468</v>
      </c>
      <c r="AG1801" s="7" t="s">
        <v>5468</v>
      </c>
      <c r="AH1801" s="3" t="s">
        <v>5468</v>
      </c>
      <c r="AI1801" s="18" t="s">
        <v>5468</v>
      </c>
      <c r="AJ1801" s="18" t="s">
        <v>5468</v>
      </c>
      <c r="AK1801" s="18" t="s">
        <v>5468</v>
      </c>
      <c r="AL1801" s="18" t="s">
        <v>5468</v>
      </c>
      <c r="AM1801" s="18" t="s">
        <v>5468</v>
      </c>
      <c r="AN1801" s="9" t="s">
        <v>5468</v>
      </c>
      <c r="AO1801" s="14"/>
      <c r="AP1801" s="14" t="s">
        <v>5468</v>
      </c>
      <c r="AQ1801" s="14" t="s">
        <v>5468</v>
      </c>
      <c r="AR1801" s="14" t="s">
        <v>5468</v>
      </c>
      <c r="AS1801" s="9" t="s">
        <v>5468</v>
      </c>
    </row>
    <row r="1802" spans="1:45" x14ac:dyDescent="0.3">
      <c r="A1802" s="1" t="s">
        <v>4408</v>
      </c>
      <c r="B1802" s="8" t="s">
        <v>4409</v>
      </c>
      <c r="C1802" s="3" t="str">
        <f>_xlfn.XLOOKUP(B1802,'[1]daily break down'!$D:$D,'[1]daily break down'!$E:$E,"")</f>
        <v>OUEST</v>
      </c>
      <c r="D1802" s="1" t="s">
        <v>11</v>
      </c>
      <c r="E1802" s="1" t="s">
        <v>12</v>
      </c>
      <c r="F1802" s="3" t="s">
        <v>102</v>
      </c>
      <c r="G1802" s="1" t="s">
        <v>4410</v>
      </c>
      <c r="H1802" s="27" t="str">
        <f>_xlfn.XLOOKUP(B1802,[2]CALCULATION!$B:$B,[2]CALCULATION!$H:$H,"")</f>
        <v>HUAWEI</v>
      </c>
      <c r="I1802" s="100" t="s">
        <v>6098</v>
      </c>
      <c r="J1802" s="41" t="s">
        <v>5541</v>
      </c>
      <c r="K1802" s="41"/>
      <c r="L1802" s="41">
        <v>1.2092183099194425E-2</v>
      </c>
      <c r="M1802" s="41">
        <v>0</v>
      </c>
      <c r="N1802" s="41">
        <v>0</v>
      </c>
      <c r="O1802" s="41">
        <v>0</v>
      </c>
      <c r="P1802" s="41">
        <v>0</v>
      </c>
      <c r="Q1802" s="41">
        <v>8.9175391586979543E-5</v>
      </c>
      <c r="R1802" s="41">
        <v>0</v>
      </c>
      <c r="S1802" s="40" t="str" cm="1">
        <f t="array" ref="S1802">IFERROR(_xlfn.IFS(
U1802="MPR ISSUE","PDH",
U1802="BSS Hardware Issue","BSS",
U1802="Sites strategiques, MLL, Pylone, etc.","ENVTECH",
U1802="AKTIVCO DEFAUT GE &amp; POWER Cabinet","AKTIVCO",
U1802="AKTIVCO Coupure ENEO &amp; Baisse de tension","AKTIVCO GRID ONLY",
U1802="Coupure ENEO &amp; Baisse de tension","IHS GRID ONLY",
U1802="Defaut GE &amp; POWER Cabinet","IHS",
U1802="Sharing","Partners",
U1802="Sites strategiques &amp; DataCenter","SST &amp; DC",
U1802="Exclu","Exclu",
U1802="SAT","SAT",
U1802="SPARE-ISSUE","SPARE-ISSUE",
U1802="Fiber CAmtel","TRANS_FO_CAMTEL",
U1802="Fiber AOF","Fiber AOF",
U1802="Projet OCM (HUAWEI)","TRAVAUX-HUAWEI",
U1802="Projet OCM (NOKIA)","TRAVAUX-NOKIA",
U1802="ACCESS-ISSUE","ACCESS-ISSUE",
U1802="Projet OCM (ZTE, NOKIA, autres projets)","TRAVAUX OCM",
U1802="No root CAuse","No root cause",
U1802="ODU HS","PDH",
U1802="IP &amp; VLAN","PDH",
U1802="Warehouse HUAWEI","SPARE-ISSUE",
U1802="SPARE-HS","SPARE-ISSUE",
U1802="Power Telco","BSS",U1802="no impacts","no impacts"
),"")</f>
        <v/>
      </c>
      <c r="T1802" s="40" t="str" cm="1">
        <f t="array" ref="T1802">IFERROR(_xlfn.IFS(
U1802="MPR ISSUE","TX ISSUE",
U1802="BSS Hardware Issue","RAN ISSUE",
U1802="Sites strategiques, MLL, Pylone, etc.","ENVTECH",
U1802="AKTIVCO DEFAUT GE &amp; POWER Cabinet","POWER ISSUE",
U1802="AKTIVCO Coupure ENEO &amp; Baisse de tension","POWER ISSUE",
U1802="Coupure ENEO &amp; Baisse de tension","POWER ISSUE",
U1802="Defaut GE &amp; POWER Cabinet","POWER ISSUE",
U1802="Sharing","POWER ISSUE",
U1802="Sites strategiques &amp; DataCenter","POWER ISSUE",
U1802="Exclu","Exclu",
U1802="SAT","TX ISSUE",
U1802="SPARE-ISSUE","SPARE-ISSUE",
U1802="Fiber CAmtel","TX ISSUE",
U1802="Fiber AOF","TX ISSUE",
U1802="Projet OCM (HUAWEI)","TRAVAUX-HUAWEI",
U1802="Projet OCM (NOKIA)","TRAVAUX -NOKIA",
U1802="ACCESS-ISSUE","ACCESS-ISSUE",
U1802="Projet OCM (ZTE, NOKIA, autres projets)","TRAVAUX OCM",
U1802="No root CAuse","No root cause",
U1802="ODU HS","TX ISSUE",
U1802="IP &amp; VLAN","TX ISSUE",
U1802="Warehouse HUAWEI","SPARE-ISSUE",
U1802="SPARE-HS","SPARE-ISSUE",
U1802="Power Telco","RAN ISSUE",U1802="no impacts","no impacts"
),"")</f>
        <v/>
      </c>
      <c r="U1802" s="70"/>
      <c r="V1802" s="40" t="str" cm="1">
        <f t="array" ref="V1802">IFERROR(_xlfn.IFS(
U1802="MPR ISSUE","ACTIVE",
U1802="BSS Hardware Issue","ACTIVE",
U1802="Sites strategiques, MLL, Pylone, etc.","PASSIVE",
U1802="AKTIVCO DEFAUT GE &amp; POWER Cabinet","PASSIVE",
U1802="AKTIVCO Coupure ENEO &amp; Baisse de tension","PASSIVE",
U1802="Coupure ENEO &amp; Baisse de tension","PASSIVE",
U1802="Defaut GE &amp; POWER Cabinet","PASSIVE",
U1802="Sharing","PASSIVE",
U1802="Sites strategiques &amp; DataCenter","PASSIVE",
U1802="Exclu","Exclu",
U1802="SAT","ACTIVE",
U1802="SPARE-ISSUE","SPARE-ISSUE",
U1802="Fiber CAmtel","ACTIVE",
U1802="Fiber AOF","ACTIVE",
U1802="Projet OCM (HUAWEI)","PLANNED WORKS",
U1802="Projet OCM (NOKIA)","PLANNED WORKS",
U1802="ACCESS-ISSUE","ACCESS-ISSUE",
U1802="Projet OCM (ZTE, NOKIA, autres projets)","PLANNED WORKS",
U1802="No root CAuse","No root cause",
U1802="ODU HS","ACTIVE",
U1802="IP &amp; VLAN","ACTIVE",
U1802="Warehouse HUAWEI","SPARE-ISSUE",
U1802="SPARE-HS","SPARE-ISSUE",
U1802="Power Telco","ACTIVE", U1802="no impacts","no impacts"
),"")</f>
        <v/>
      </c>
      <c r="W1802" s="98"/>
      <c r="X1802" s="98"/>
      <c r="Y1802" s="98"/>
      <c r="Z1802" s="98"/>
      <c r="AA1802" s="98"/>
      <c r="AB1802" s="17" t="s">
        <v>5468</v>
      </c>
      <c r="AC1802" s="17"/>
      <c r="AD1802" s="9" t="s">
        <v>5468</v>
      </c>
      <c r="AE1802" s="7" t="s">
        <v>5468</v>
      </c>
      <c r="AF1802" s="6" t="s">
        <v>5468</v>
      </c>
      <c r="AG1802" s="7" t="s">
        <v>5468</v>
      </c>
      <c r="AH1802" s="3" t="s">
        <v>5468</v>
      </c>
      <c r="AI1802" s="18" t="s">
        <v>5468</v>
      </c>
      <c r="AJ1802" s="18" t="s">
        <v>5468</v>
      </c>
      <c r="AK1802" s="18" t="s">
        <v>5468</v>
      </c>
      <c r="AL1802" s="18" t="s">
        <v>5468</v>
      </c>
      <c r="AM1802" s="18" t="s">
        <v>5468</v>
      </c>
      <c r="AN1802" s="9" t="s">
        <v>5468</v>
      </c>
      <c r="AO1802" s="14"/>
      <c r="AP1802" s="14" t="s">
        <v>5468</v>
      </c>
      <c r="AQ1802" s="14" t="s">
        <v>5468</v>
      </c>
      <c r="AR1802" s="14" t="s">
        <v>5468</v>
      </c>
      <c r="AS1802" s="9" t="s">
        <v>5468</v>
      </c>
    </row>
    <row r="1803" spans="1:45" x14ac:dyDescent="0.3">
      <c r="A1803" s="1" t="s">
        <v>4232</v>
      </c>
      <c r="B1803" s="8" t="s">
        <v>4233</v>
      </c>
      <c r="C1803" s="3" t="str">
        <f>_xlfn.XLOOKUP(B1803,'[1]daily break down'!$D:$D,'[1]daily break down'!$E:$E,"")</f>
        <v>OUEST</v>
      </c>
      <c r="D1803" s="1" t="s">
        <v>2751</v>
      </c>
      <c r="E1803" s="1" t="s">
        <v>12</v>
      </c>
      <c r="F1803" s="3" t="s">
        <v>102</v>
      </c>
      <c r="G1803" s="1" t="s">
        <v>4234</v>
      </c>
      <c r="H1803" s="27" t="str">
        <f>_xlfn.XLOOKUP(B1803,[2]CALCULATION!$B:$B,[2]CALCULATION!$H:$H,"")</f>
        <v>HUAWEI</v>
      </c>
      <c r="I1803" s="100" t="s">
        <v>6098</v>
      </c>
      <c r="J1803" s="41" t="s">
        <v>5541</v>
      </c>
      <c r="K1803" s="41"/>
      <c r="L1803" s="41">
        <v>1.5819714467530169E-2</v>
      </c>
      <c r="M1803" s="41">
        <v>0</v>
      </c>
      <c r="N1803" s="41">
        <v>0</v>
      </c>
      <c r="O1803" s="41">
        <v>0</v>
      </c>
      <c r="P1803" s="41">
        <v>0</v>
      </c>
      <c r="Q1803" s="41">
        <v>0</v>
      </c>
      <c r="R1803" s="41">
        <v>0</v>
      </c>
      <c r="S1803" s="40" t="str" cm="1">
        <f t="array" ref="S1803">IFERROR(_xlfn.IFS(
U1803="MPR ISSUE","PDH",
U1803="BSS Hardware Issue","BSS",
U1803="Sites strategiques, MLL, Pylone, etc.","ENVTECH",
U1803="AKTIVCO DEFAUT GE &amp; POWER Cabinet","AKTIVCO",
U1803="AKTIVCO Coupure ENEO &amp; Baisse de tension","AKTIVCO GRID ONLY",
U1803="Coupure ENEO &amp; Baisse de tension","IHS GRID ONLY",
U1803="Defaut GE &amp; POWER Cabinet","IHS",
U1803="Sharing","Partners",
U1803="Sites strategiques &amp; DataCenter","SST &amp; DC",
U1803="Exclu","Exclu",
U1803="SAT","SAT",
U1803="SPARE-ISSUE","SPARE-ISSUE",
U1803="Fiber CAmtel","TRANS_FO_CAMTEL",
U1803="Fiber AOF","Fiber AOF",
U1803="Projet OCM (HUAWEI)","TRAVAUX-HUAWEI",
U1803="Projet OCM (NOKIA)","TRAVAUX-NOKIA",
U1803="ACCESS-ISSUE","ACCESS-ISSUE",
U1803="Projet OCM (ZTE, NOKIA, autres projets)","TRAVAUX OCM",
U1803="No root CAuse","No root cause",
U1803="ODU HS","PDH",
U1803="IP &amp; VLAN","PDH",
U1803="Warehouse HUAWEI","SPARE-ISSUE",
U1803="SPARE-HS","SPARE-ISSUE",
U1803="Power Telco","BSS",U1803="no impacts","no impacts"
),"")</f>
        <v/>
      </c>
      <c r="T1803" s="40" t="str" cm="1">
        <f t="array" ref="T1803">IFERROR(_xlfn.IFS(
U1803="MPR ISSUE","TX ISSUE",
U1803="BSS Hardware Issue","RAN ISSUE",
U1803="Sites strategiques, MLL, Pylone, etc.","ENVTECH",
U1803="AKTIVCO DEFAUT GE &amp; POWER Cabinet","POWER ISSUE",
U1803="AKTIVCO Coupure ENEO &amp; Baisse de tension","POWER ISSUE",
U1803="Coupure ENEO &amp; Baisse de tension","POWER ISSUE",
U1803="Defaut GE &amp; POWER Cabinet","POWER ISSUE",
U1803="Sharing","POWER ISSUE",
U1803="Sites strategiques &amp; DataCenter","POWER ISSUE",
U1803="Exclu","Exclu",
U1803="SAT","TX ISSUE",
U1803="SPARE-ISSUE","SPARE-ISSUE",
U1803="Fiber CAmtel","TX ISSUE",
U1803="Fiber AOF","TX ISSUE",
U1803="Projet OCM (HUAWEI)","TRAVAUX-HUAWEI",
U1803="Projet OCM (NOKIA)","TRAVAUX -NOKIA",
U1803="ACCESS-ISSUE","ACCESS-ISSUE",
U1803="Projet OCM (ZTE, NOKIA, autres projets)","TRAVAUX OCM",
U1803="No root CAuse","No root cause",
U1803="ODU HS","TX ISSUE",
U1803="IP &amp; VLAN","TX ISSUE",
U1803="Warehouse HUAWEI","SPARE-ISSUE",
U1803="SPARE-HS","SPARE-ISSUE",
U1803="Power Telco","RAN ISSUE",U1803="no impacts","no impacts"
),"")</f>
        <v/>
      </c>
      <c r="U1803" s="70"/>
      <c r="V1803" s="40" t="str" cm="1">
        <f t="array" ref="V1803">IFERROR(_xlfn.IFS(
U1803="MPR ISSUE","ACTIVE",
U1803="BSS Hardware Issue","ACTIVE",
U1803="Sites strategiques, MLL, Pylone, etc.","PASSIVE",
U1803="AKTIVCO DEFAUT GE &amp; POWER Cabinet","PASSIVE",
U1803="AKTIVCO Coupure ENEO &amp; Baisse de tension","PASSIVE",
U1803="Coupure ENEO &amp; Baisse de tension","PASSIVE",
U1803="Defaut GE &amp; POWER Cabinet","PASSIVE",
U1803="Sharing","PASSIVE",
U1803="Sites strategiques &amp; DataCenter","PASSIVE",
U1803="Exclu","Exclu",
U1803="SAT","ACTIVE",
U1803="SPARE-ISSUE","SPARE-ISSUE",
U1803="Fiber CAmtel","ACTIVE",
U1803="Fiber AOF","ACTIVE",
U1803="Projet OCM (HUAWEI)","PLANNED WORKS",
U1803="Projet OCM (NOKIA)","PLANNED WORKS",
U1803="ACCESS-ISSUE","ACCESS-ISSUE",
U1803="Projet OCM (ZTE, NOKIA, autres projets)","PLANNED WORKS",
U1803="No root CAuse","No root cause",
U1803="ODU HS","ACTIVE",
U1803="IP &amp; VLAN","ACTIVE",
U1803="Warehouse HUAWEI","SPARE-ISSUE",
U1803="SPARE-HS","SPARE-ISSUE",
U1803="Power Telco","ACTIVE", U1803="no impacts","no impacts"
),"")</f>
        <v/>
      </c>
      <c r="W1803" s="98"/>
      <c r="X1803" s="98"/>
      <c r="Y1803" s="98"/>
      <c r="Z1803" s="98"/>
      <c r="AA1803" s="98"/>
      <c r="AB1803" s="17" t="s">
        <v>5468</v>
      </c>
      <c r="AC1803" s="17"/>
      <c r="AD1803" s="9" t="s">
        <v>5468</v>
      </c>
      <c r="AE1803" s="7" t="s">
        <v>5468</v>
      </c>
      <c r="AF1803" s="6" t="s">
        <v>5468</v>
      </c>
      <c r="AG1803" s="7" t="s">
        <v>5468</v>
      </c>
      <c r="AH1803" s="3" t="s">
        <v>5468</v>
      </c>
      <c r="AI1803" s="18" t="s">
        <v>5468</v>
      </c>
      <c r="AJ1803" s="18" t="s">
        <v>5468</v>
      </c>
      <c r="AK1803" s="18" t="s">
        <v>5468</v>
      </c>
      <c r="AL1803" s="18" t="s">
        <v>5468</v>
      </c>
      <c r="AM1803" s="18" t="s">
        <v>5468</v>
      </c>
      <c r="AN1803" s="9" t="s">
        <v>5468</v>
      </c>
      <c r="AO1803" s="14"/>
      <c r="AP1803" s="14" t="s">
        <v>5468</v>
      </c>
      <c r="AQ1803" s="14" t="s">
        <v>5468</v>
      </c>
      <c r="AR1803" s="14" t="s">
        <v>5468</v>
      </c>
      <c r="AS1803" s="9" t="s">
        <v>5468</v>
      </c>
    </row>
    <row r="1804" spans="1:45" x14ac:dyDescent="0.3">
      <c r="A1804" s="1" t="s">
        <v>3714</v>
      </c>
      <c r="B1804" s="8" t="s">
        <v>3715</v>
      </c>
      <c r="C1804" s="3" t="str">
        <f>_xlfn.XLOOKUP(B1804,'[1]daily break down'!$D:$D,'[1]daily break down'!$E:$E,"")</f>
        <v>OUEST</v>
      </c>
      <c r="D1804" s="1" t="s">
        <v>21</v>
      </c>
      <c r="E1804" s="1" t="s">
        <v>36</v>
      </c>
      <c r="F1804" s="3" t="s">
        <v>102</v>
      </c>
      <c r="G1804" s="1" t="s">
        <v>3714</v>
      </c>
      <c r="H1804" s="27" t="str">
        <f>_xlfn.XLOOKUP(B1804,[2]CALCULATION!$B:$B,[2]CALCULATION!$H:$H,"")</f>
        <v>HUAWEI</v>
      </c>
      <c r="I1804" s="100" t="s">
        <v>6098</v>
      </c>
      <c r="J1804" s="41" t="s">
        <v>5541</v>
      </c>
      <c r="K1804" s="41"/>
      <c r="L1804" s="41">
        <v>1.5088476256516938E-2</v>
      </c>
      <c r="M1804" s="41">
        <v>0</v>
      </c>
      <c r="N1804" s="41">
        <v>0</v>
      </c>
      <c r="O1804" s="41">
        <v>0</v>
      </c>
      <c r="P1804" s="41">
        <v>0</v>
      </c>
      <c r="Q1804" s="41">
        <v>0</v>
      </c>
      <c r="R1804" s="41">
        <v>0</v>
      </c>
      <c r="S1804" s="40" t="str" cm="1">
        <f t="array" ref="S1804">IFERROR(_xlfn.IFS(
U1804="MPR ISSUE","PDH",
U1804="BSS Hardware Issue","BSS",
U1804="Sites strategiques, MLL, Pylone, etc.","ENVTECH",
U1804="AKTIVCO DEFAUT GE &amp; POWER Cabinet","AKTIVCO",
U1804="AKTIVCO Coupure ENEO &amp; Baisse de tension","AKTIVCO GRID ONLY",
U1804="Coupure ENEO &amp; Baisse de tension","IHS GRID ONLY",
U1804="Defaut GE &amp; POWER Cabinet","IHS",
U1804="Sharing","Partners",
U1804="Sites strategiques &amp; DataCenter","SST &amp; DC",
U1804="Exclu","Exclu",
U1804="SAT","SAT",
U1804="SPARE-ISSUE","SPARE-ISSUE",
U1804="Fiber CAmtel","TRANS_FO_CAMTEL",
U1804="Fiber AOF","Fiber AOF",
U1804="Projet OCM (HUAWEI)","TRAVAUX-HUAWEI",
U1804="Projet OCM (NOKIA)","TRAVAUX-NOKIA",
U1804="ACCESS-ISSUE","ACCESS-ISSUE",
U1804="Projet OCM (ZTE, NOKIA, autres projets)","TRAVAUX OCM",
U1804="No root CAuse","No root cause",
U1804="ODU HS","PDH",
U1804="IP &amp; VLAN","PDH",
U1804="Warehouse HUAWEI","SPARE-ISSUE",
U1804="SPARE-HS","SPARE-ISSUE",
U1804="Power Telco","BSS",U1804="no impacts","no impacts"
),"")</f>
        <v/>
      </c>
      <c r="T1804" s="40" t="str" cm="1">
        <f t="array" ref="T1804">IFERROR(_xlfn.IFS(
U1804="MPR ISSUE","TX ISSUE",
U1804="BSS Hardware Issue","RAN ISSUE",
U1804="Sites strategiques, MLL, Pylone, etc.","ENVTECH",
U1804="AKTIVCO DEFAUT GE &amp; POWER Cabinet","POWER ISSUE",
U1804="AKTIVCO Coupure ENEO &amp; Baisse de tension","POWER ISSUE",
U1804="Coupure ENEO &amp; Baisse de tension","POWER ISSUE",
U1804="Defaut GE &amp; POWER Cabinet","POWER ISSUE",
U1804="Sharing","POWER ISSUE",
U1804="Sites strategiques &amp; DataCenter","POWER ISSUE",
U1804="Exclu","Exclu",
U1804="SAT","TX ISSUE",
U1804="SPARE-ISSUE","SPARE-ISSUE",
U1804="Fiber CAmtel","TX ISSUE",
U1804="Fiber AOF","TX ISSUE",
U1804="Projet OCM (HUAWEI)","TRAVAUX-HUAWEI",
U1804="Projet OCM (NOKIA)","TRAVAUX -NOKIA",
U1804="ACCESS-ISSUE","ACCESS-ISSUE",
U1804="Projet OCM (ZTE, NOKIA, autres projets)","TRAVAUX OCM",
U1804="No root CAuse","No root cause",
U1804="ODU HS","TX ISSUE",
U1804="IP &amp; VLAN","TX ISSUE",
U1804="Warehouse HUAWEI","SPARE-ISSUE",
U1804="SPARE-HS","SPARE-ISSUE",
U1804="Power Telco","RAN ISSUE",U1804="no impacts","no impacts"
),"")</f>
        <v/>
      </c>
      <c r="U1804" s="70"/>
      <c r="V1804" s="40" t="str" cm="1">
        <f t="array" ref="V1804">IFERROR(_xlfn.IFS(
U1804="MPR ISSUE","ACTIVE",
U1804="BSS Hardware Issue","ACTIVE",
U1804="Sites strategiques, MLL, Pylone, etc.","PASSIVE",
U1804="AKTIVCO DEFAUT GE &amp; POWER Cabinet","PASSIVE",
U1804="AKTIVCO Coupure ENEO &amp; Baisse de tension","PASSIVE",
U1804="Coupure ENEO &amp; Baisse de tension","PASSIVE",
U1804="Defaut GE &amp; POWER Cabinet","PASSIVE",
U1804="Sharing","PASSIVE",
U1804="Sites strategiques &amp; DataCenter","PASSIVE",
U1804="Exclu","Exclu",
U1804="SAT","ACTIVE",
U1804="SPARE-ISSUE","SPARE-ISSUE",
U1804="Fiber CAmtel","ACTIVE",
U1804="Fiber AOF","ACTIVE",
U1804="Projet OCM (HUAWEI)","PLANNED WORKS",
U1804="Projet OCM (NOKIA)","PLANNED WORKS",
U1804="ACCESS-ISSUE","ACCESS-ISSUE",
U1804="Projet OCM (ZTE, NOKIA, autres projets)","PLANNED WORKS",
U1804="No root CAuse","No root cause",
U1804="ODU HS","ACTIVE",
U1804="IP &amp; VLAN","ACTIVE",
U1804="Warehouse HUAWEI","SPARE-ISSUE",
U1804="SPARE-HS","SPARE-ISSUE",
U1804="Power Telco","ACTIVE", U1804="no impacts","no impacts"
),"")</f>
        <v/>
      </c>
      <c r="W1804" s="98"/>
      <c r="X1804" s="98"/>
      <c r="Y1804" s="98"/>
      <c r="Z1804" s="98"/>
      <c r="AA1804" s="98"/>
      <c r="AB1804" s="17" t="s">
        <v>5468</v>
      </c>
      <c r="AC1804" s="17"/>
      <c r="AD1804" s="9" t="s">
        <v>5468</v>
      </c>
      <c r="AE1804" s="7" t="s">
        <v>5468</v>
      </c>
      <c r="AF1804" s="6" t="s">
        <v>5468</v>
      </c>
      <c r="AG1804" s="7" t="s">
        <v>5468</v>
      </c>
      <c r="AH1804" s="3" t="s">
        <v>5468</v>
      </c>
      <c r="AI1804" s="18" t="s">
        <v>5468</v>
      </c>
      <c r="AJ1804" s="18" t="s">
        <v>5468</v>
      </c>
      <c r="AK1804" s="18" t="s">
        <v>5468</v>
      </c>
      <c r="AL1804" s="18" t="s">
        <v>5468</v>
      </c>
      <c r="AM1804" s="18" t="s">
        <v>5468</v>
      </c>
      <c r="AN1804" s="9" t="s">
        <v>5468</v>
      </c>
      <c r="AO1804" s="14"/>
      <c r="AP1804" s="14" t="s">
        <v>5468</v>
      </c>
      <c r="AQ1804" s="14" t="s">
        <v>5468</v>
      </c>
      <c r="AR1804" s="14" t="s">
        <v>5468</v>
      </c>
      <c r="AS1804" s="9" t="s">
        <v>5468</v>
      </c>
    </row>
    <row r="1805" spans="1:45" x14ac:dyDescent="0.3">
      <c r="A1805" s="1" t="s">
        <v>3442</v>
      </c>
      <c r="B1805" s="8" t="s">
        <v>3443</v>
      </c>
      <c r="C1805" s="3" t="str">
        <f>_xlfn.XLOOKUP(B1805,'[1]daily break down'!$D:$D,'[1]daily break down'!$E:$E,"")</f>
        <v>NORD-OUEST</v>
      </c>
      <c r="D1805" s="1" t="s">
        <v>11</v>
      </c>
      <c r="E1805" s="1" t="s">
        <v>154</v>
      </c>
      <c r="F1805" s="3" t="s">
        <v>51</v>
      </c>
      <c r="G1805" s="1" t="s">
        <v>3444</v>
      </c>
      <c r="H1805" s="27" t="str">
        <f>_xlfn.XLOOKUP(B1805,[2]CALCULATION!$B:$B,[2]CALCULATION!$H:$H,"")</f>
        <v>HUAWEI</v>
      </c>
      <c r="I1805" s="100" t="s">
        <v>6098</v>
      </c>
      <c r="J1805" s="41" t="s">
        <v>6092</v>
      </c>
      <c r="K1805" s="41"/>
      <c r="L1805" s="41">
        <v>0.70980044687572241</v>
      </c>
      <c r="M1805" s="41">
        <v>4.6367636609565874</v>
      </c>
      <c r="N1805" s="41">
        <v>0.91089095490436112</v>
      </c>
      <c r="O1805" s="41">
        <v>0</v>
      </c>
      <c r="P1805" s="41">
        <v>1.0318662911312579</v>
      </c>
      <c r="Q1805" s="41">
        <v>0</v>
      </c>
      <c r="R1805" s="41">
        <v>0</v>
      </c>
      <c r="S1805" s="40" t="str" cm="1">
        <f t="array" ref="S1805">IFERROR(_xlfn.IFS(
U1805="MPR ISSUE","PDH",
U1805="BSS Hardware Issue","BSS",
U1805="Sites strategiques, MLL, Pylone, etc.","ENVTECH",
U1805="AKTIVCO DEFAUT GE &amp; POWER Cabinet","AKTIVCO",
U1805="AKTIVCO Coupure ENEO &amp; Baisse de tension","AKTIVCO GRID ONLY",
U1805="Coupure ENEO &amp; Baisse de tension","IHS GRID ONLY",
U1805="Defaut GE &amp; POWER Cabinet","IHS",
U1805="Sharing","Partners",
U1805="Sites strategiques &amp; DataCenter","SST &amp; DC",
U1805="Exclu","Exclu",
U1805="SAT","SAT",
U1805="SPARE-ISSUE","SPARE-ISSUE",
U1805="Fiber CAmtel","TRANS_FO_CAMTEL",
U1805="Fiber AOF","Fiber AOF",
U1805="Projet OCM (HUAWEI)","TRAVAUX-HUAWEI",
U1805="Projet OCM (NOKIA)","TRAVAUX-NOKIA",
U1805="ACCESS-ISSUE","ACCESS-ISSUE",
U1805="Projet OCM (ZTE, NOKIA, autres projets)","TRAVAUX OCM",
U1805="No root CAuse","No root cause",
U1805="ODU HS","PDH",
U1805="IP &amp; VLAN","PDH",
U1805="Warehouse HUAWEI","SPARE-ISSUE",
U1805="SPARE-HS","SPARE-ISSUE",
U1805="Power Telco","BSS",U1805="no impacts","no impacts"
),"")</f>
        <v/>
      </c>
      <c r="T1805" s="40" t="str" cm="1">
        <f t="array" ref="T1805">IFERROR(_xlfn.IFS(
U1805="MPR ISSUE","TX ISSUE",
U1805="BSS Hardware Issue","RAN ISSUE",
U1805="Sites strategiques, MLL, Pylone, etc.","ENVTECH",
U1805="AKTIVCO DEFAUT GE &amp; POWER Cabinet","POWER ISSUE",
U1805="AKTIVCO Coupure ENEO &amp; Baisse de tension","POWER ISSUE",
U1805="Coupure ENEO &amp; Baisse de tension","POWER ISSUE",
U1805="Defaut GE &amp; POWER Cabinet","POWER ISSUE",
U1805="Sharing","POWER ISSUE",
U1805="Sites strategiques &amp; DataCenter","POWER ISSUE",
U1805="Exclu","Exclu",
U1805="SAT","TX ISSUE",
U1805="SPARE-ISSUE","SPARE-ISSUE",
U1805="Fiber CAmtel","TX ISSUE",
U1805="Fiber AOF","TX ISSUE",
U1805="Projet OCM (HUAWEI)","TRAVAUX-HUAWEI",
U1805="Projet OCM (NOKIA)","TRAVAUX -NOKIA",
U1805="ACCESS-ISSUE","ACCESS-ISSUE",
U1805="Projet OCM (ZTE, NOKIA, autres projets)","TRAVAUX OCM",
U1805="No root CAuse","No root cause",
U1805="ODU HS","TX ISSUE",
U1805="IP &amp; VLAN","TX ISSUE",
U1805="Warehouse HUAWEI","SPARE-ISSUE",
U1805="SPARE-HS","SPARE-ISSUE",
U1805="Power Telco","RAN ISSUE",U1805="no impacts","no impacts"
),"")</f>
        <v/>
      </c>
      <c r="U1805" s="70"/>
      <c r="V1805" s="40" t="str" cm="1">
        <f t="array" ref="V1805">IFERROR(_xlfn.IFS(
U1805="MPR ISSUE","ACTIVE",
U1805="BSS Hardware Issue","ACTIVE",
U1805="Sites strategiques, MLL, Pylone, etc.","PASSIVE",
U1805="AKTIVCO DEFAUT GE &amp; POWER Cabinet","PASSIVE",
U1805="AKTIVCO Coupure ENEO &amp; Baisse de tension","PASSIVE",
U1805="Coupure ENEO &amp; Baisse de tension","PASSIVE",
U1805="Defaut GE &amp; POWER Cabinet","PASSIVE",
U1805="Sharing","PASSIVE",
U1805="Sites strategiques &amp; DataCenter","PASSIVE",
U1805="Exclu","Exclu",
U1805="SAT","ACTIVE",
U1805="SPARE-ISSUE","SPARE-ISSUE",
U1805="Fiber CAmtel","ACTIVE",
U1805="Fiber AOF","ACTIVE",
U1805="Projet OCM (HUAWEI)","PLANNED WORKS",
U1805="Projet OCM (NOKIA)","PLANNED WORKS",
U1805="ACCESS-ISSUE","ACCESS-ISSUE",
U1805="Projet OCM (ZTE, NOKIA, autres projets)","PLANNED WORKS",
U1805="No root CAuse","No root cause",
U1805="ODU HS","ACTIVE",
U1805="IP &amp; VLAN","ACTIVE",
U1805="Warehouse HUAWEI","SPARE-ISSUE",
U1805="SPARE-HS","SPARE-ISSUE",
U1805="Power Telco","ACTIVE", U1805="no impacts","no impacts"
),"")</f>
        <v/>
      </c>
      <c r="W1805" s="98"/>
      <c r="X1805" s="98"/>
      <c r="Y1805" s="98"/>
      <c r="Z1805" s="98"/>
      <c r="AA1805" s="98"/>
      <c r="AB1805" s="17" t="s">
        <v>5468</v>
      </c>
      <c r="AC1805" s="17"/>
      <c r="AD1805" s="9" t="s">
        <v>5468</v>
      </c>
      <c r="AE1805" s="7" t="s">
        <v>5468</v>
      </c>
      <c r="AF1805" s="6" t="s">
        <v>5468</v>
      </c>
      <c r="AG1805" s="7" t="s">
        <v>5468</v>
      </c>
      <c r="AH1805" s="3" t="s">
        <v>5468</v>
      </c>
      <c r="AI1805" s="18" t="s">
        <v>5468</v>
      </c>
      <c r="AJ1805" s="18" t="s">
        <v>5468</v>
      </c>
      <c r="AK1805" s="18" t="s">
        <v>5468</v>
      </c>
      <c r="AL1805" s="18" t="s">
        <v>5468</v>
      </c>
      <c r="AM1805" s="18" t="s">
        <v>5468</v>
      </c>
      <c r="AN1805" s="9" t="s">
        <v>5468</v>
      </c>
      <c r="AO1805" s="14"/>
      <c r="AP1805" s="14" t="s">
        <v>5468</v>
      </c>
      <c r="AQ1805" s="14" t="s">
        <v>5468</v>
      </c>
      <c r="AR1805" s="14" t="s">
        <v>5468</v>
      </c>
      <c r="AS1805" s="9" t="s">
        <v>5468</v>
      </c>
    </row>
    <row r="1806" spans="1:45" x14ac:dyDescent="0.3">
      <c r="A1806" s="1" t="s">
        <v>1834</v>
      </c>
      <c r="B1806" s="8" t="s">
        <v>1835</v>
      </c>
      <c r="C1806" s="3" t="str">
        <f>_xlfn.XLOOKUP(B1806,'[1]daily break down'!$D:$D,'[1]daily break down'!$E:$E,"")</f>
        <v>Bafoussam</v>
      </c>
      <c r="D1806" s="1" t="s">
        <v>1023</v>
      </c>
      <c r="E1806" s="1"/>
      <c r="F1806" s="3" t="s">
        <v>102</v>
      </c>
      <c r="G1806" s="1" t="s">
        <v>299</v>
      </c>
      <c r="H1806" s="27" t="str">
        <f>_xlfn.XLOOKUP(B1806,[2]CALCULATION!$B:$B,[2]CALCULATION!$H:$H,"")</f>
        <v>Huawei</v>
      </c>
      <c r="I1806" s="100" t="s">
        <v>6098</v>
      </c>
      <c r="J1806" s="41" t="s">
        <v>5541</v>
      </c>
      <c r="K1806" s="41"/>
      <c r="L1806" s="41">
        <v>0</v>
      </c>
      <c r="M1806" s="41">
        <v>0</v>
      </c>
      <c r="N1806" s="41">
        <v>0</v>
      </c>
      <c r="O1806" s="41">
        <v>0</v>
      </c>
      <c r="P1806" s="41">
        <v>0</v>
      </c>
      <c r="Q1806" s="41">
        <v>0</v>
      </c>
      <c r="R1806" s="41">
        <v>0</v>
      </c>
      <c r="S1806" s="40" t="str" cm="1">
        <f t="array" ref="S1806">IFERROR(_xlfn.IFS(
U1806="MPR ISSUE","PDH",
U1806="BSS Hardware Issue","BSS",
U1806="Sites strategiques, MLL, Pylone, etc.","ENVTECH",
U1806="AKTIVCO DEFAUT GE &amp; POWER Cabinet","AKTIVCO",
U1806="AKTIVCO Coupure ENEO &amp; Baisse de tension","AKTIVCO GRID ONLY",
U1806="Coupure ENEO &amp; Baisse de tension","IHS GRID ONLY",
U1806="Defaut GE &amp; POWER Cabinet","IHS",
U1806="Sharing","Partners",
U1806="Sites strategiques &amp; DataCenter","SST &amp; DC",
U1806="Exclu","Exclu",
U1806="SAT","SAT",
U1806="SPARE-ISSUE","SPARE-ISSUE",
U1806="Fiber CAmtel","TRANS_FO_CAMTEL",
U1806="Fiber AOF","Fiber AOF",
U1806="Projet OCM (HUAWEI)","TRAVAUX-HUAWEI",
U1806="Projet OCM (NOKIA)","TRAVAUX-NOKIA",
U1806="ACCESS-ISSUE","ACCESS-ISSUE",
U1806="Projet OCM (ZTE, NOKIA, autres projets)","TRAVAUX OCM",
U1806="No root CAuse","No root cause",
U1806="ODU HS","PDH",
U1806="IP &amp; VLAN","PDH",
U1806="Warehouse HUAWEI","SPARE-ISSUE",
U1806="SPARE-HS","SPARE-ISSUE",
U1806="Power Telco","BSS",U1806="no impacts","no impacts"
),"")</f>
        <v/>
      </c>
      <c r="T1806" s="40" t="str" cm="1">
        <f t="array" ref="T1806">IFERROR(_xlfn.IFS(
U1806="MPR ISSUE","TX ISSUE",
U1806="BSS Hardware Issue","RAN ISSUE",
U1806="Sites strategiques, MLL, Pylone, etc.","ENVTECH",
U1806="AKTIVCO DEFAUT GE &amp; POWER Cabinet","POWER ISSUE",
U1806="AKTIVCO Coupure ENEO &amp; Baisse de tension","POWER ISSUE",
U1806="Coupure ENEO &amp; Baisse de tension","POWER ISSUE",
U1806="Defaut GE &amp; POWER Cabinet","POWER ISSUE",
U1806="Sharing","POWER ISSUE",
U1806="Sites strategiques &amp; DataCenter","POWER ISSUE",
U1806="Exclu","Exclu",
U1806="SAT","TX ISSUE",
U1806="SPARE-ISSUE","SPARE-ISSUE",
U1806="Fiber CAmtel","TX ISSUE",
U1806="Fiber AOF","TX ISSUE",
U1806="Projet OCM (HUAWEI)","TRAVAUX-HUAWEI",
U1806="Projet OCM (NOKIA)","TRAVAUX -NOKIA",
U1806="ACCESS-ISSUE","ACCESS-ISSUE",
U1806="Projet OCM (ZTE, NOKIA, autres projets)","TRAVAUX OCM",
U1806="No root CAuse","No root cause",
U1806="ODU HS","TX ISSUE",
U1806="IP &amp; VLAN","TX ISSUE",
U1806="Warehouse HUAWEI","SPARE-ISSUE",
U1806="SPARE-HS","SPARE-ISSUE",
U1806="Power Telco","RAN ISSUE",U1806="no impacts","no impacts"
),"")</f>
        <v/>
      </c>
      <c r="U1806" s="70"/>
      <c r="V1806" s="40" t="str" cm="1">
        <f t="array" ref="V1806">IFERROR(_xlfn.IFS(
U1806="MPR ISSUE","ACTIVE",
U1806="BSS Hardware Issue","ACTIVE",
U1806="Sites strategiques, MLL, Pylone, etc.","PASSIVE",
U1806="AKTIVCO DEFAUT GE &amp; POWER Cabinet","PASSIVE",
U1806="AKTIVCO Coupure ENEO &amp; Baisse de tension","PASSIVE",
U1806="Coupure ENEO &amp; Baisse de tension","PASSIVE",
U1806="Defaut GE &amp; POWER Cabinet","PASSIVE",
U1806="Sharing","PASSIVE",
U1806="Sites strategiques &amp; DataCenter","PASSIVE",
U1806="Exclu","Exclu",
U1806="SAT","ACTIVE",
U1806="SPARE-ISSUE","SPARE-ISSUE",
U1806="Fiber CAmtel","ACTIVE",
U1806="Fiber AOF","ACTIVE",
U1806="Projet OCM (HUAWEI)","PLANNED WORKS",
U1806="Projet OCM (NOKIA)","PLANNED WORKS",
U1806="ACCESS-ISSUE","ACCESS-ISSUE",
U1806="Projet OCM (ZTE, NOKIA, autres projets)","PLANNED WORKS",
U1806="No root CAuse","No root cause",
U1806="ODU HS","ACTIVE",
U1806="IP &amp; VLAN","ACTIVE",
U1806="Warehouse HUAWEI","SPARE-ISSUE",
U1806="SPARE-HS","SPARE-ISSUE",
U1806="Power Telco","ACTIVE", U1806="no impacts","no impacts"
),"")</f>
        <v/>
      </c>
      <c r="W1806" s="98"/>
      <c r="X1806" s="98"/>
      <c r="Y1806" s="98"/>
      <c r="Z1806" s="98"/>
      <c r="AA1806" s="98"/>
      <c r="AB1806" s="17" t="s">
        <v>5468</v>
      </c>
      <c r="AC1806" s="17"/>
      <c r="AD1806" s="9" t="s">
        <v>5468</v>
      </c>
      <c r="AE1806" s="7" t="s">
        <v>5468</v>
      </c>
      <c r="AF1806" s="6" t="s">
        <v>5468</v>
      </c>
      <c r="AG1806" s="7" t="s">
        <v>5468</v>
      </c>
      <c r="AH1806" s="3" t="s">
        <v>5468</v>
      </c>
      <c r="AI1806" s="18" t="s">
        <v>5468</v>
      </c>
      <c r="AJ1806" s="18" t="s">
        <v>5468</v>
      </c>
      <c r="AK1806" s="18" t="s">
        <v>5468</v>
      </c>
      <c r="AL1806" s="18" t="s">
        <v>5468</v>
      </c>
      <c r="AM1806" s="18" t="s">
        <v>5468</v>
      </c>
      <c r="AN1806" s="9" t="s">
        <v>5468</v>
      </c>
      <c r="AO1806" s="14"/>
      <c r="AP1806" s="14" t="s">
        <v>5468</v>
      </c>
      <c r="AQ1806" s="14" t="s">
        <v>5468</v>
      </c>
      <c r="AR1806" s="14" t="s">
        <v>5468</v>
      </c>
      <c r="AS1806" s="9" t="s">
        <v>5468</v>
      </c>
    </row>
    <row r="1807" spans="1:45" x14ac:dyDescent="0.3">
      <c r="A1807" s="1" t="s">
        <v>3372</v>
      </c>
      <c r="B1807" s="8" t="s">
        <v>3373</v>
      </c>
      <c r="C1807" s="3" t="str">
        <f>_xlfn.XLOOKUP(B1807,'[1]daily break down'!$D:$D,'[1]daily break down'!$E:$E,"")</f>
        <v>EXTREME-NORD</v>
      </c>
      <c r="D1807" s="1" t="s">
        <v>11</v>
      </c>
      <c r="E1807" s="1" t="s">
        <v>154</v>
      </c>
      <c r="F1807" s="3" t="s">
        <v>55</v>
      </c>
      <c r="G1807" s="1" t="s">
        <v>3374</v>
      </c>
      <c r="H1807" s="27" t="str">
        <f>_xlfn.XLOOKUP(B1807,[2]CALCULATION!$B:$B,[2]CALCULATION!$H:$H,"")</f>
        <v>HUAWEI</v>
      </c>
      <c r="I1807" s="100" t="s">
        <v>6098</v>
      </c>
      <c r="J1807" s="41" t="s">
        <v>6092</v>
      </c>
      <c r="K1807" s="41"/>
      <c r="L1807" s="41">
        <v>6.846619039873528</v>
      </c>
      <c r="M1807" s="41">
        <v>0</v>
      </c>
      <c r="N1807" s="41">
        <v>0</v>
      </c>
      <c r="O1807" s="41">
        <v>1.8948522256750937</v>
      </c>
      <c r="P1807" s="41">
        <v>0.24933439487719478</v>
      </c>
      <c r="Q1807" s="41">
        <v>0</v>
      </c>
      <c r="R1807" s="41">
        <v>1.326929826814255E-2</v>
      </c>
      <c r="S1807" s="40" t="str" cm="1">
        <f t="array" ref="S1807">IFERROR(_xlfn.IFS(
U1807="MPR ISSUE","PDH",
U1807="BSS Hardware Issue","BSS",
U1807="Sites strategiques, MLL, Pylone, etc.","ENVTECH",
U1807="AKTIVCO DEFAUT GE &amp; POWER Cabinet","AKTIVCO",
U1807="AKTIVCO Coupure ENEO &amp; Baisse de tension","AKTIVCO GRID ONLY",
U1807="Coupure ENEO &amp; Baisse de tension","IHS GRID ONLY",
U1807="Defaut GE &amp; POWER Cabinet","IHS",
U1807="Sharing","Partners",
U1807="Sites strategiques &amp; DataCenter","SST &amp; DC",
U1807="Exclu","Exclu",
U1807="SAT","SAT",
U1807="SPARE-ISSUE","SPARE-ISSUE",
U1807="Fiber CAmtel","TRANS_FO_CAMTEL",
U1807="Fiber AOF","Fiber AOF",
U1807="Projet OCM (HUAWEI)","TRAVAUX-HUAWEI",
U1807="Projet OCM (NOKIA)","TRAVAUX-NOKIA",
U1807="ACCESS-ISSUE","ACCESS-ISSUE",
U1807="Projet OCM (ZTE, NOKIA, autres projets)","TRAVAUX OCM",
U1807="No root CAuse","No root cause",
U1807="ODU HS","PDH",
U1807="IP &amp; VLAN","PDH",
U1807="Warehouse HUAWEI","SPARE-ISSUE",
U1807="SPARE-HS","SPARE-ISSUE",
U1807="Power Telco","BSS",U1807="no impacts","no impacts"
),"")</f>
        <v/>
      </c>
      <c r="T1807" s="40" t="str" cm="1">
        <f t="array" ref="T1807">IFERROR(_xlfn.IFS(
U1807="MPR ISSUE","TX ISSUE",
U1807="BSS Hardware Issue","RAN ISSUE",
U1807="Sites strategiques, MLL, Pylone, etc.","ENVTECH",
U1807="AKTIVCO DEFAUT GE &amp; POWER Cabinet","POWER ISSUE",
U1807="AKTIVCO Coupure ENEO &amp; Baisse de tension","POWER ISSUE",
U1807="Coupure ENEO &amp; Baisse de tension","POWER ISSUE",
U1807="Defaut GE &amp; POWER Cabinet","POWER ISSUE",
U1807="Sharing","POWER ISSUE",
U1807="Sites strategiques &amp; DataCenter","POWER ISSUE",
U1807="Exclu","Exclu",
U1807="SAT","TX ISSUE",
U1807="SPARE-ISSUE","SPARE-ISSUE",
U1807="Fiber CAmtel","TX ISSUE",
U1807="Fiber AOF","TX ISSUE",
U1807="Projet OCM (HUAWEI)","TRAVAUX-HUAWEI",
U1807="Projet OCM (NOKIA)","TRAVAUX -NOKIA",
U1807="ACCESS-ISSUE","ACCESS-ISSUE",
U1807="Projet OCM (ZTE, NOKIA, autres projets)","TRAVAUX OCM",
U1807="No root CAuse","No root cause",
U1807="ODU HS","TX ISSUE",
U1807="IP &amp; VLAN","TX ISSUE",
U1807="Warehouse HUAWEI","SPARE-ISSUE",
U1807="SPARE-HS","SPARE-ISSUE",
U1807="Power Telco","RAN ISSUE",U1807="no impacts","no impacts"
),"")</f>
        <v/>
      </c>
      <c r="U1807" s="70"/>
      <c r="V1807" s="40" t="str" cm="1">
        <f t="array" ref="V1807">IFERROR(_xlfn.IFS(
U1807="MPR ISSUE","ACTIVE",
U1807="BSS Hardware Issue","ACTIVE",
U1807="Sites strategiques, MLL, Pylone, etc.","PASSIVE",
U1807="AKTIVCO DEFAUT GE &amp; POWER Cabinet","PASSIVE",
U1807="AKTIVCO Coupure ENEO &amp; Baisse de tension","PASSIVE",
U1807="Coupure ENEO &amp; Baisse de tension","PASSIVE",
U1807="Defaut GE &amp; POWER Cabinet","PASSIVE",
U1807="Sharing","PASSIVE",
U1807="Sites strategiques &amp; DataCenter","PASSIVE",
U1807="Exclu","Exclu",
U1807="SAT","ACTIVE",
U1807="SPARE-ISSUE","SPARE-ISSUE",
U1807="Fiber CAmtel","ACTIVE",
U1807="Fiber AOF","ACTIVE",
U1807="Projet OCM (HUAWEI)","PLANNED WORKS",
U1807="Projet OCM (NOKIA)","PLANNED WORKS",
U1807="ACCESS-ISSUE","ACCESS-ISSUE",
U1807="Projet OCM (ZTE, NOKIA, autres projets)","PLANNED WORKS",
U1807="No root CAuse","No root cause",
U1807="ODU HS","ACTIVE",
U1807="IP &amp; VLAN","ACTIVE",
U1807="Warehouse HUAWEI","SPARE-ISSUE",
U1807="SPARE-HS","SPARE-ISSUE",
U1807="Power Telco","ACTIVE", U1807="no impacts","no impacts"
),"")</f>
        <v/>
      </c>
      <c r="W1807" s="98"/>
      <c r="X1807" s="98"/>
      <c r="Y1807" s="98"/>
      <c r="Z1807" s="98"/>
      <c r="AA1807" s="98"/>
      <c r="AB1807" s="17" t="s">
        <v>5468</v>
      </c>
      <c r="AC1807" s="17"/>
      <c r="AD1807" s="9" t="s">
        <v>5468</v>
      </c>
      <c r="AE1807" s="7" t="s">
        <v>5468</v>
      </c>
      <c r="AF1807" s="6" t="s">
        <v>5468</v>
      </c>
      <c r="AG1807" s="7" t="s">
        <v>5468</v>
      </c>
      <c r="AH1807" s="3" t="s">
        <v>5468</v>
      </c>
      <c r="AI1807" s="18" t="s">
        <v>5468</v>
      </c>
      <c r="AJ1807" s="18" t="s">
        <v>5468</v>
      </c>
      <c r="AK1807" s="18" t="s">
        <v>5468</v>
      </c>
      <c r="AL1807" s="18" t="s">
        <v>5468</v>
      </c>
      <c r="AM1807" s="18" t="s">
        <v>5468</v>
      </c>
      <c r="AN1807" s="9" t="s">
        <v>5468</v>
      </c>
      <c r="AO1807" s="14"/>
      <c r="AP1807" s="14" t="s">
        <v>5468</v>
      </c>
      <c r="AQ1807" s="14" t="s">
        <v>5468</v>
      </c>
      <c r="AR1807" s="14" t="s">
        <v>5468</v>
      </c>
      <c r="AS1807" s="9" t="s">
        <v>5468</v>
      </c>
    </row>
    <row r="1808" spans="1:45" x14ac:dyDescent="0.3">
      <c r="A1808" s="1" t="s">
        <v>4611</v>
      </c>
      <c r="B1808" s="8" t="s">
        <v>4612</v>
      </c>
      <c r="C1808" s="3" t="str">
        <f>_xlfn.XLOOKUP(B1808,'[1]daily break down'!$D:$D,'[1]daily break down'!$E:$E,"")</f>
        <v>NGAOUNDERE</v>
      </c>
      <c r="D1808" s="1" t="s">
        <v>11</v>
      </c>
      <c r="E1808" s="1" t="s">
        <v>12</v>
      </c>
      <c r="F1808" s="3" t="s">
        <v>90</v>
      </c>
      <c r="G1808" s="1" t="s">
        <v>2912</v>
      </c>
      <c r="H1808" s="27" t="str">
        <f>_xlfn.XLOOKUP(B1808,[2]CALCULATION!$B:$B,[2]CALCULATION!$H:$H,"")</f>
        <v>Huawei</v>
      </c>
      <c r="I1808" s="100" t="s">
        <v>6098</v>
      </c>
      <c r="J1808" s="41" t="s">
        <v>5541</v>
      </c>
      <c r="K1808" s="41"/>
      <c r="L1808" s="41">
        <v>0</v>
      </c>
      <c r="M1808" s="41">
        <v>0</v>
      </c>
      <c r="N1808" s="41">
        <v>0</v>
      </c>
      <c r="O1808" s="41">
        <v>0</v>
      </c>
      <c r="P1808" s="41">
        <v>0</v>
      </c>
      <c r="Q1808" s="41">
        <v>0</v>
      </c>
      <c r="R1808" s="41">
        <v>0</v>
      </c>
      <c r="S1808" s="40" t="str" cm="1">
        <f t="array" ref="S1808">IFERROR(_xlfn.IFS(
U1808="MPR ISSUE","PDH",
U1808="BSS Hardware Issue","BSS",
U1808="Sites strategiques, MLL, Pylone, etc.","ENVTECH",
U1808="AKTIVCO DEFAUT GE &amp; POWER Cabinet","AKTIVCO",
U1808="AKTIVCO Coupure ENEO &amp; Baisse de tension","AKTIVCO GRID ONLY",
U1808="Coupure ENEO &amp; Baisse de tension","IHS GRID ONLY",
U1808="Defaut GE &amp; POWER Cabinet","IHS",
U1808="Sharing","Partners",
U1808="Sites strategiques &amp; DataCenter","SST &amp; DC",
U1808="Exclu","Exclu",
U1808="SAT","SAT",
U1808="SPARE-ISSUE","SPARE-ISSUE",
U1808="Fiber CAmtel","TRANS_FO_CAMTEL",
U1808="Fiber AOF","Fiber AOF",
U1808="Projet OCM (HUAWEI)","TRAVAUX-HUAWEI",
U1808="Projet OCM (NOKIA)","TRAVAUX-NOKIA",
U1808="ACCESS-ISSUE","ACCESS-ISSUE",
U1808="Projet OCM (ZTE, NOKIA, autres projets)","TRAVAUX OCM",
U1808="No root CAuse","No root cause",
U1808="ODU HS","PDH",
U1808="IP &amp; VLAN","PDH",
U1808="Warehouse HUAWEI","SPARE-ISSUE",
U1808="SPARE-HS","SPARE-ISSUE",
U1808="Power Telco","BSS",U1808="no impacts","no impacts"
),"")</f>
        <v/>
      </c>
      <c r="T1808" s="40" t="str" cm="1">
        <f t="array" ref="T1808">IFERROR(_xlfn.IFS(
U1808="MPR ISSUE","TX ISSUE",
U1808="BSS Hardware Issue","RAN ISSUE",
U1808="Sites strategiques, MLL, Pylone, etc.","ENVTECH",
U1808="AKTIVCO DEFAUT GE &amp; POWER Cabinet","POWER ISSUE",
U1808="AKTIVCO Coupure ENEO &amp; Baisse de tension","POWER ISSUE",
U1808="Coupure ENEO &amp; Baisse de tension","POWER ISSUE",
U1808="Defaut GE &amp; POWER Cabinet","POWER ISSUE",
U1808="Sharing","POWER ISSUE",
U1808="Sites strategiques &amp; DataCenter","POWER ISSUE",
U1808="Exclu","Exclu",
U1808="SAT","TX ISSUE",
U1808="SPARE-ISSUE","SPARE-ISSUE",
U1808="Fiber CAmtel","TX ISSUE",
U1808="Fiber AOF","TX ISSUE",
U1808="Projet OCM (HUAWEI)","TRAVAUX-HUAWEI",
U1808="Projet OCM (NOKIA)","TRAVAUX -NOKIA",
U1808="ACCESS-ISSUE","ACCESS-ISSUE",
U1808="Projet OCM (ZTE, NOKIA, autres projets)","TRAVAUX OCM",
U1808="No root CAuse","No root cause",
U1808="ODU HS","TX ISSUE",
U1808="IP &amp; VLAN","TX ISSUE",
U1808="Warehouse HUAWEI","SPARE-ISSUE",
U1808="SPARE-HS","SPARE-ISSUE",
U1808="Power Telco","RAN ISSUE",U1808="no impacts","no impacts"
),"")</f>
        <v/>
      </c>
      <c r="U1808" s="70"/>
      <c r="V1808" s="40" t="str" cm="1">
        <f t="array" ref="V1808">IFERROR(_xlfn.IFS(
U1808="MPR ISSUE","ACTIVE",
U1808="BSS Hardware Issue","ACTIVE",
U1808="Sites strategiques, MLL, Pylone, etc.","PASSIVE",
U1808="AKTIVCO DEFAUT GE &amp; POWER Cabinet","PASSIVE",
U1808="AKTIVCO Coupure ENEO &amp; Baisse de tension","PASSIVE",
U1808="Coupure ENEO &amp; Baisse de tension","PASSIVE",
U1808="Defaut GE &amp; POWER Cabinet","PASSIVE",
U1808="Sharing","PASSIVE",
U1808="Sites strategiques &amp; DataCenter","PASSIVE",
U1808="Exclu","Exclu",
U1808="SAT","ACTIVE",
U1808="SPARE-ISSUE","SPARE-ISSUE",
U1808="Fiber CAmtel","ACTIVE",
U1808="Fiber AOF","ACTIVE",
U1808="Projet OCM (HUAWEI)","PLANNED WORKS",
U1808="Projet OCM (NOKIA)","PLANNED WORKS",
U1808="ACCESS-ISSUE","ACCESS-ISSUE",
U1808="Projet OCM (ZTE, NOKIA, autres projets)","PLANNED WORKS",
U1808="No root CAuse","No root cause",
U1808="ODU HS","ACTIVE",
U1808="IP &amp; VLAN","ACTIVE",
U1808="Warehouse HUAWEI","SPARE-ISSUE",
U1808="SPARE-HS","SPARE-ISSUE",
U1808="Power Telco","ACTIVE", U1808="no impacts","no impacts"
),"")</f>
        <v/>
      </c>
      <c r="W1808" s="98"/>
      <c r="X1808" s="98"/>
      <c r="Y1808" s="98"/>
      <c r="Z1808" s="98"/>
      <c r="AA1808" s="98"/>
      <c r="AB1808" s="17" t="s">
        <v>5468</v>
      </c>
      <c r="AC1808" s="17"/>
      <c r="AD1808" s="9" t="s">
        <v>5468</v>
      </c>
      <c r="AE1808" s="7" t="s">
        <v>5468</v>
      </c>
      <c r="AF1808" s="6" t="s">
        <v>5468</v>
      </c>
      <c r="AG1808" s="7" t="s">
        <v>5468</v>
      </c>
      <c r="AH1808" s="3" t="s">
        <v>5468</v>
      </c>
      <c r="AI1808" s="18" t="s">
        <v>5468</v>
      </c>
      <c r="AJ1808" s="18" t="s">
        <v>5468</v>
      </c>
      <c r="AK1808" s="18" t="s">
        <v>5468</v>
      </c>
      <c r="AL1808" s="18" t="s">
        <v>5468</v>
      </c>
      <c r="AM1808" s="18" t="s">
        <v>5468</v>
      </c>
      <c r="AN1808" s="9" t="s">
        <v>5468</v>
      </c>
      <c r="AO1808" s="14"/>
      <c r="AP1808" s="14" t="s">
        <v>5468</v>
      </c>
      <c r="AQ1808" s="14" t="s">
        <v>5468</v>
      </c>
      <c r="AR1808" s="14" t="s">
        <v>5468</v>
      </c>
      <c r="AS1808" s="9" t="s">
        <v>5468</v>
      </c>
    </row>
    <row r="1809" spans="1:45" x14ac:dyDescent="0.3">
      <c r="A1809" s="1" t="s">
        <v>3809</v>
      </c>
      <c r="B1809" s="8" t="s">
        <v>3810</v>
      </c>
      <c r="C1809" s="3" t="str">
        <f>_xlfn.XLOOKUP(B1809,'[1]daily break down'!$D:$D,'[1]daily break down'!$E:$E,"")</f>
        <v>EXTREME-NORD</v>
      </c>
      <c r="D1809" s="1" t="s">
        <v>11</v>
      </c>
      <c r="E1809" s="1" t="s">
        <v>66</v>
      </c>
      <c r="F1809" s="3" t="s">
        <v>55</v>
      </c>
      <c r="G1809" s="1" t="s">
        <v>3809</v>
      </c>
      <c r="H1809" s="27" t="str">
        <f>_xlfn.XLOOKUP(B1809,[2]CALCULATION!$B:$B,[2]CALCULATION!$H:$H,"")</f>
        <v>HUAWEI</v>
      </c>
      <c r="I1809" s="100" t="s">
        <v>6098</v>
      </c>
      <c r="J1809" s="41" t="s">
        <v>6092</v>
      </c>
      <c r="K1809" s="41"/>
      <c r="L1809" s="41">
        <v>6.8325471630811032</v>
      </c>
      <c r="M1809" s="41">
        <v>0</v>
      </c>
      <c r="N1809" s="41">
        <v>0</v>
      </c>
      <c r="O1809" s="41">
        <v>1.5807229912707992</v>
      </c>
      <c r="P1809" s="41">
        <v>0.26278204392851123</v>
      </c>
      <c r="Q1809" s="41">
        <v>0</v>
      </c>
      <c r="R1809" s="41">
        <v>1.298393701506422E-2</v>
      </c>
      <c r="S1809" s="40" t="str" cm="1">
        <f t="array" ref="S1809">IFERROR(_xlfn.IFS(
U1809="MPR ISSUE","PDH",
U1809="BSS Hardware Issue","BSS",
U1809="Sites strategiques, MLL, Pylone, etc.","ENVTECH",
U1809="AKTIVCO DEFAUT GE &amp; POWER Cabinet","AKTIVCO",
U1809="AKTIVCO Coupure ENEO &amp; Baisse de tension","AKTIVCO GRID ONLY",
U1809="Coupure ENEO &amp; Baisse de tension","IHS GRID ONLY",
U1809="Defaut GE &amp; POWER Cabinet","IHS",
U1809="Sharing","Partners",
U1809="Sites strategiques &amp; DataCenter","SST &amp; DC",
U1809="Exclu","Exclu",
U1809="SAT","SAT",
U1809="SPARE-ISSUE","SPARE-ISSUE",
U1809="Fiber CAmtel","TRANS_FO_CAMTEL",
U1809="Fiber AOF","Fiber AOF",
U1809="Projet OCM (HUAWEI)","TRAVAUX-HUAWEI",
U1809="Projet OCM (NOKIA)","TRAVAUX-NOKIA",
U1809="ACCESS-ISSUE","ACCESS-ISSUE",
U1809="Projet OCM (ZTE, NOKIA, autres projets)","TRAVAUX OCM",
U1809="No root CAuse","No root cause",
U1809="ODU HS","PDH",
U1809="IP &amp; VLAN","PDH",
U1809="Warehouse HUAWEI","SPARE-ISSUE",
U1809="SPARE-HS","SPARE-ISSUE",
U1809="Power Telco","BSS",U1809="no impacts","no impacts"
),"")</f>
        <v/>
      </c>
      <c r="T1809" s="40" t="str" cm="1">
        <f t="array" ref="T1809">IFERROR(_xlfn.IFS(
U1809="MPR ISSUE","TX ISSUE",
U1809="BSS Hardware Issue","RAN ISSUE",
U1809="Sites strategiques, MLL, Pylone, etc.","ENVTECH",
U1809="AKTIVCO DEFAUT GE &amp; POWER Cabinet","POWER ISSUE",
U1809="AKTIVCO Coupure ENEO &amp; Baisse de tension","POWER ISSUE",
U1809="Coupure ENEO &amp; Baisse de tension","POWER ISSUE",
U1809="Defaut GE &amp; POWER Cabinet","POWER ISSUE",
U1809="Sharing","POWER ISSUE",
U1809="Sites strategiques &amp; DataCenter","POWER ISSUE",
U1809="Exclu","Exclu",
U1809="SAT","TX ISSUE",
U1809="SPARE-ISSUE","SPARE-ISSUE",
U1809="Fiber CAmtel","TX ISSUE",
U1809="Fiber AOF","TX ISSUE",
U1809="Projet OCM (HUAWEI)","TRAVAUX-HUAWEI",
U1809="Projet OCM (NOKIA)","TRAVAUX -NOKIA",
U1809="ACCESS-ISSUE","ACCESS-ISSUE",
U1809="Projet OCM (ZTE, NOKIA, autres projets)","TRAVAUX OCM",
U1809="No root CAuse","No root cause",
U1809="ODU HS","TX ISSUE",
U1809="IP &amp; VLAN","TX ISSUE",
U1809="Warehouse HUAWEI","SPARE-ISSUE",
U1809="SPARE-HS","SPARE-ISSUE",
U1809="Power Telco","RAN ISSUE",U1809="no impacts","no impacts"
),"")</f>
        <v/>
      </c>
      <c r="U1809" s="70"/>
      <c r="V1809" s="40" t="str" cm="1">
        <f t="array" ref="V1809">IFERROR(_xlfn.IFS(
U1809="MPR ISSUE","ACTIVE",
U1809="BSS Hardware Issue","ACTIVE",
U1809="Sites strategiques, MLL, Pylone, etc.","PASSIVE",
U1809="AKTIVCO DEFAUT GE &amp; POWER Cabinet","PASSIVE",
U1809="AKTIVCO Coupure ENEO &amp; Baisse de tension","PASSIVE",
U1809="Coupure ENEO &amp; Baisse de tension","PASSIVE",
U1809="Defaut GE &amp; POWER Cabinet","PASSIVE",
U1809="Sharing","PASSIVE",
U1809="Sites strategiques &amp; DataCenter","PASSIVE",
U1809="Exclu","Exclu",
U1809="SAT","ACTIVE",
U1809="SPARE-ISSUE","SPARE-ISSUE",
U1809="Fiber CAmtel","ACTIVE",
U1809="Fiber AOF","ACTIVE",
U1809="Projet OCM (HUAWEI)","PLANNED WORKS",
U1809="Projet OCM (NOKIA)","PLANNED WORKS",
U1809="ACCESS-ISSUE","ACCESS-ISSUE",
U1809="Projet OCM (ZTE, NOKIA, autres projets)","PLANNED WORKS",
U1809="No root CAuse","No root cause",
U1809="ODU HS","ACTIVE",
U1809="IP &amp; VLAN","ACTIVE",
U1809="Warehouse HUAWEI","SPARE-ISSUE",
U1809="SPARE-HS","SPARE-ISSUE",
U1809="Power Telco","ACTIVE", U1809="no impacts","no impacts"
),"")</f>
        <v/>
      </c>
      <c r="W1809" s="98"/>
      <c r="X1809" s="98"/>
      <c r="Y1809" s="98"/>
      <c r="Z1809" s="98"/>
      <c r="AA1809" s="98"/>
      <c r="AB1809" s="17" t="s">
        <v>5468</v>
      </c>
      <c r="AC1809" s="17"/>
      <c r="AD1809" s="9" t="s">
        <v>5468</v>
      </c>
      <c r="AE1809" s="7" t="s">
        <v>5468</v>
      </c>
      <c r="AF1809" s="6" t="s">
        <v>5468</v>
      </c>
      <c r="AG1809" s="7" t="s">
        <v>5468</v>
      </c>
      <c r="AH1809" s="3" t="s">
        <v>5468</v>
      </c>
      <c r="AI1809" s="18" t="s">
        <v>5468</v>
      </c>
      <c r="AJ1809" s="18" t="s">
        <v>5468</v>
      </c>
      <c r="AK1809" s="18" t="s">
        <v>5468</v>
      </c>
      <c r="AL1809" s="18" t="s">
        <v>5468</v>
      </c>
      <c r="AM1809" s="18" t="s">
        <v>5468</v>
      </c>
      <c r="AN1809" s="9" t="s">
        <v>5468</v>
      </c>
      <c r="AO1809" s="14"/>
      <c r="AP1809" s="14" t="s">
        <v>5468</v>
      </c>
      <c r="AQ1809" s="14" t="s">
        <v>5468</v>
      </c>
      <c r="AR1809" s="14" t="s">
        <v>5468</v>
      </c>
      <c r="AS1809" s="9" t="s">
        <v>5468</v>
      </c>
    </row>
    <row r="1810" spans="1:45" x14ac:dyDescent="0.3">
      <c r="A1810" s="1" t="s">
        <v>3875</v>
      </c>
      <c r="B1810" s="8" t="s">
        <v>3876</v>
      </c>
      <c r="C1810" s="3" t="str">
        <f>_xlfn.XLOOKUP(B1810,'[1]daily break down'!$D:$D,'[1]daily break down'!$E:$E,"")</f>
        <v>EXTREME-NORD</v>
      </c>
      <c r="D1810" s="1" t="s">
        <v>21</v>
      </c>
      <c r="E1810" s="1" t="s">
        <v>122</v>
      </c>
      <c r="F1810" s="3" t="s">
        <v>55</v>
      </c>
      <c r="G1810" s="1" t="s">
        <v>2083</v>
      </c>
      <c r="H1810" s="27" t="str">
        <f>_xlfn.XLOOKUP(B1810,[2]CALCULATION!$B:$B,[2]CALCULATION!$H:$H,"")</f>
        <v>HUAWEI</v>
      </c>
      <c r="I1810" s="100" t="s">
        <v>6098</v>
      </c>
      <c r="J1810" s="41" t="s">
        <v>6092</v>
      </c>
      <c r="K1810" s="41"/>
      <c r="L1810" s="41">
        <v>2.7396642154135034</v>
      </c>
      <c r="M1810" s="41">
        <v>0</v>
      </c>
      <c r="N1810" s="41">
        <v>0.13483319207951308</v>
      </c>
      <c r="O1810" s="41">
        <v>3.0384731175431536</v>
      </c>
      <c r="P1810" s="41">
        <v>0.26205080571749806</v>
      </c>
      <c r="Q1810" s="41">
        <v>0</v>
      </c>
      <c r="R1810" s="41">
        <v>0.64454189531237061</v>
      </c>
      <c r="S1810" s="40" t="str" cm="1">
        <f t="array" ref="S1810">IFERROR(_xlfn.IFS(
U1810="MPR ISSUE","PDH",
U1810="BSS Hardware Issue","BSS",
U1810="Sites strategiques, MLL, Pylone, etc.","ENVTECH",
U1810="AKTIVCO DEFAUT GE &amp; POWER Cabinet","AKTIVCO",
U1810="AKTIVCO Coupure ENEO &amp; Baisse de tension","AKTIVCO GRID ONLY",
U1810="Coupure ENEO &amp; Baisse de tension","IHS GRID ONLY",
U1810="Defaut GE &amp; POWER Cabinet","IHS",
U1810="Sharing","Partners",
U1810="Sites strategiques &amp; DataCenter","SST &amp; DC",
U1810="Exclu","Exclu",
U1810="SAT","SAT",
U1810="SPARE-ISSUE","SPARE-ISSUE",
U1810="Fiber CAmtel","TRANS_FO_CAMTEL",
U1810="Fiber AOF","Fiber AOF",
U1810="Projet OCM (HUAWEI)","TRAVAUX-HUAWEI",
U1810="Projet OCM (NOKIA)","TRAVAUX-NOKIA",
U1810="ACCESS-ISSUE","ACCESS-ISSUE",
U1810="Projet OCM (ZTE, NOKIA, autres projets)","TRAVAUX OCM",
U1810="No root CAuse","No root cause",
U1810="ODU HS","PDH",
U1810="IP &amp; VLAN","PDH",
U1810="Warehouse HUAWEI","SPARE-ISSUE",
U1810="SPARE-HS","SPARE-ISSUE",
U1810="Power Telco","BSS",U1810="no impacts","no impacts"
),"")</f>
        <v/>
      </c>
      <c r="T1810" s="40" t="str" cm="1">
        <f t="array" ref="T1810">IFERROR(_xlfn.IFS(
U1810="MPR ISSUE","TX ISSUE",
U1810="BSS Hardware Issue","RAN ISSUE",
U1810="Sites strategiques, MLL, Pylone, etc.","ENVTECH",
U1810="AKTIVCO DEFAUT GE &amp; POWER Cabinet","POWER ISSUE",
U1810="AKTIVCO Coupure ENEO &amp; Baisse de tension","POWER ISSUE",
U1810="Coupure ENEO &amp; Baisse de tension","POWER ISSUE",
U1810="Defaut GE &amp; POWER Cabinet","POWER ISSUE",
U1810="Sharing","POWER ISSUE",
U1810="Sites strategiques &amp; DataCenter","POWER ISSUE",
U1810="Exclu","Exclu",
U1810="SAT","TX ISSUE",
U1810="SPARE-ISSUE","SPARE-ISSUE",
U1810="Fiber CAmtel","TX ISSUE",
U1810="Fiber AOF","TX ISSUE",
U1810="Projet OCM (HUAWEI)","TRAVAUX-HUAWEI",
U1810="Projet OCM (NOKIA)","TRAVAUX -NOKIA",
U1810="ACCESS-ISSUE","ACCESS-ISSUE",
U1810="Projet OCM (ZTE, NOKIA, autres projets)","TRAVAUX OCM",
U1810="No root CAuse","No root cause",
U1810="ODU HS","TX ISSUE",
U1810="IP &amp; VLAN","TX ISSUE",
U1810="Warehouse HUAWEI","SPARE-ISSUE",
U1810="SPARE-HS","SPARE-ISSUE",
U1810="Power Telco","RAN ISSUE",U1810="no impacts","no impacts"
),"")</f>
        <v/>
      </c>
      <c r="U1810" s="70"/>
      <c r="V1810" s="40" t="str" cm="1">
        <f t="array" ref="V1810">IFERROR(_xlfn.IFS(
U1810="MPR ISSUE","ACTIVE",
U1810="BSS Hardware Issue","ACTIVE",
U1810="Sites strategiques, MLL, Pylone, etc.","PASSIVE",
U1810="AKTIVCO DEFAUT GE &amp; POWER Cabinet","PASSIVE",
U1810="AKTIVCO Coupure ENEO &amp; Baisse de tension","PASSIVE",
U1810="Coupure ENEO &amp; Baisse de tension","PASSIVE",
U1810="Defaut GE &amp; POWER Cabinet","PASSIVE",
U1810="Sharing","PASSIVE",
U1810="Sites strategiques &amp; DataCenter","PASSIVE",
U1810="Exclu","Exclu",
U1810="SAT","ACTIVE",
U1810="SPARE-ISSUE","SPARE-ISSUE",
U1810="Fiber CAmtel","ACTIVE",
U1810="Fiber AOF","ACTIVE",
U1810="Projet OCM (HUAWEI)","PLANNED WORKS",
U1810="Projet OCM (NOKIA)","PLANNED WORKS",
U1810="ACCESS-ISSUE","ACCESS-ISSUE",
U1810="Projet OCM (ZTE, NOKIA, autres projets)","PLANNED WORKS",
U1810="No root CAuse","No root cause",
U1810="ODU HS","ACTIVE",
U1810="IP &amp; VLAN","ACTIVE",
U1810="Warehouse HUAWEI","SPARE-ISSUE",
U1810="SPARE-HS","SPARE-ISSUE",
U1810="Power Telco","ACTIVE", U1810="no impacts","no impacts"
),"")</f>
        <v/>
      </c>
      <c r="W1810" s="98"/>
      <c r="X1810" s="98"/>
      <c r="Y1810" s="98"/>
      <c r="Z1810" s="98"/>
      <c r="AA1810" s="98"/>
      <c r="AB1810" s="17" t="s">
        <v>5468</v>
      </c>
      <c r="AC1810" s="17"/>
      <c r="AD1810" s="9" t="s">
        <v>5468</v>
      </c>
      <c r="AE1810" s="7" t="s">
        <v>5468</v>
      </c>
      <c r="AF1810" s="6" t="s">
        <v>5468</v>
      </c>
      <c r="AG1810" s="7" t="s">
        <v>5468</v>
      </c>
      <c r="AH1810" s="3" t="s">
        <v>5468</v>
      </c>
      <c r="AI1810" s="18" t="s">
        <v>5468</v>
      </c>
      <c r="AJ1810" s="18" t="s">
        <v>5468</v>
      </c>
      <c r="AK1810" s="18" t="s">
        <v>5468</v>
      </c>
      <c r="AL1810" s="18" t="s">
        <v>5468</v>
      </c>
      <c r="AM1810" s="18" t="s">
        <v>5468</v>
      </c>
      <c r="AN1810" s="9" t="s">
        <v>5468</v>
      </c>
      <c r="AO1810" s="14"/>
      <c r="AP1810" s="14" t="s">
        <v>5468</v>
      </c>
      <c r="AQ1810" s="14" t="s">
        <v>5468</v>
      </c>
      <c r="AR1810" s="14" t="s">
        <v>5468</v>
      </c>
      <c r="AS1810" s="9" t="s">
        <v>5468</v>
      </c>
    </row>
    <row r="1811" spans="1:45" x14ac:dyDescent="0.3">
      <c r="A1811" s="1" t="s">
        <v>3911</v>
      </c>
      <c r="B1811" s="8" t="s">
        <v>3912</v>
      </c>
      <c r="C1811" s="3" t="str">
        <f>_xlfn.XLOOKUP(B1811,'[1]daily break down'!$D:$D,'[1]daily break down'!$E:$E,"")</f>
        <v>EXTREME-NORD</v>
      </c>
      <c r="D1811" s="1" t="s">
        <v>11</v>
      </c>
      <c r="E1811" s="1" t="s">
        <v>154</v>
      </c>
      <c r="F1811" s="3" t="s">
        <v>55</v>
      </c>
      <c r="G1811" s="1" t="s">
        <v>3913</v>
      </c>
      <c r="H1811" s="27" t="str">
        <f>_xlfn.XLOOKUP(B1811,[2]CALCULATION!$B:$B,[2]CALCULATION!$H:$H,"")</f>
        <v>HUAWEI</v>
      </c>
      <c r="I1811" s="100" t="s">
        <v>6098</v>
      </c>
      <c r="J1811" s="41" t="s">
        <v>6092</v>
      </c>
      <c r="K1811" s="41"/>
      <c r="L1811" s="41">
        <v>2.9940637725328374</v>
      </c>
      <c r="M1811" s="41">
        <v>0</v>
      </c>
      <c r="N1811" s="41">
        <v>0.18996141915858383</v>
      </c>
      <c r="O1811" s="41">
        <v>0.14954713169136472</v>
      </c>
      <c r="P1811" s="41">
        <v>5.7080633102476082</v>
      </c>
      <c r="Q1811" s="41">
        <v>0.72735016394003993</v>
      </c>
      <c r="R1811" s="41">
        <v>3.2727368712421483E-2</v>
      </c>
      <c r="S1811" s="40" t="str" cm="1">
        <f t="array" ref="S1811">IFERROR(_xlfn.IFS(
U1811="MPR ISSUE","PDH",
U1811="BSS Hardware Issue","BSS",
U1811="Sites strategiques, MLL, Pylone, etc.","ENVTECH",
U1811="AKTIVCO DEFAUT GE &amp; POWER Cabinet","AKTIVCO",
U1811="AKTIVCO Coupure ENEO &amp; Baisse de tension","AKTIVCO GRID ONLY",
U1811="Coupure ENEO &amp; Baisse de tension","IHS GRID ONLY",
U1811="Defaut GE &amp; POWER Cabinet","IHS",
U1811="Sharing","Partners",
U1811="Sites strategiques &amp; DataCenter","SST &amp; DC",
U1811="Exclu","Exclu",
U1811="SAT","SAT",
U1811="SPARE-ISSUE","SPARE-ISSUE",
U1811="Fiber CAmtel","TRANS_FO_CAMTEL",
U1811="Fiber AOF","Fiber AOF",
U1811="Projet OCM (HUAWEI)","TRAVAUX-HUAWEI",
U1811="Projet OCM (NOKIA)","TRAVAUX-NOKIA",
U1811="ACCESS-ISSUE","ACCESS-ISSUE",
U1811="Projet OCM (ZTE, NOKIA, autres projets)","TRAVAUX OCM",
U1811="No root CAuse","No root cause",
U1811="ODU HS","PDH",
U1811="IP &amp; VLAN","PDH",
U1811="Warehouse HUAWEI","SPARE-ISSUE",
U1811="SPARE-HS","SPARE-ISSUE",
U1811="Power Telco","BSS",U1811="no impacts","no impacts"
),"")</f>
        <v/>
      </c>
      <c r="T1811" s="40" t="str" cm="1">
        <f t="array" ref="T1811">IFERROR(_xlfn.IFS(
U1811="MPR ISSUE","TX ISSUE",
U1811="BSS Hardware Issue","RAN ISSUE",
U1811="Sites strategiques, MLL, Pylone, etc.","ENVTECH",
U1811="AKTIVCO DEFAUT GE &amp; POWER Cabinet","POWER ISSUE",
U1811="AKTIVCO Coupure ENEO &amp; Baisse de tension","POWER ISSUE",
U1811="Coupure ENEO &amp; Baisse de tension","POWER ISSUE",
U1811="Defaut GE &amp; POWER Cabinet","POWER ISSUE",
U1811="Sharing","POWER ISSUE",
U1811="Sites strategiques &amp; DataCenter","POWER ISSUE",
U1811="Exclu","Exclu",
U1811="SAT","TX ISSUE",
U1811="SPARE-ISSUE","SPARE-ISSUE",
U1811="Fiber CAmtel","TX ISSUE",
U1811="Fiber AOF","TX ISSUE",
U1811="Projet OCM (HUAWEI)","TRAVAUX-HUAWEI",
U1811="Projet OCM (NOKIA)","TRAVAUX -NOKIA",
U1811="ACCESS-ISSUE","ACCESS-ISSUE",
U1811="Projet OCM (ZTE, NOKIA, autres projets)","TRAVAUX OCM",
U1811="No root CAuse","No root cause",
U1811="ODU HS","TX ISSUE",
U1811="IP &amp; VLAN","TX ISSUE",
U1811="Warehouse HUAWEI","SPARE-ISSUE",
U1811="SPARE-HS","SPARE-ISSUE",
U1811="Power Telco","RAN ISSUE",U1811="no impacts","no impacts"
),"")</f>
        <v/>
      </c>
      <c r="U1811" s="70"/>
      <c r="V1811" s="40" t="str" cm="1">
        <f t="array" ref="V1811">IFERROR(_xlfn.IFS(
U1811="MPR ISSUE","ACTIVE",
U1811="BSS Hardware Issue","ACTIVE",
U1811="Sites strategiques, MLL, Pylone, etc.","PASSIVE",
U1811="AKTIVCO DEFAUT GE &amp; POWER Cabinet","PASSIVE",
U1811="AKTIVCO Coupure ENEO &amp; Baisse de tension","PASSIVE",
U1811="Coupure ENEO &amp; Baisse de tension","PASSIVE",
U1811="Defaut GE &amp; POWER Cabinet","PASSIVE",
U1811="Sharing","PASSIVE",
U1811="Sites strategiques &amp; DataCenter","PASSIVE",
U1811="Exclu","Exclu",
U1811="SAT","ACTIVE",
U1811="SPARE-ISSUE","SPARE-ISSUE",
U1811="Fiber CAmtel","ACTIVE",
U1811="Fiber AOF","ACTIVE",
U1811="Projet OCM (HUAWEI)","PLANNED WORKS",
U1811="Projet OCM (NOKIA)","PLANNED WORKS",
U1811="ACCESS-ISSUE","ACCESS-ISSUE",
U1811="Projet OCM (ZTE, NOKIA, autres projets)","PLANNED WORKS",
U1811="No root CAuse","No root cause",
U1811="ODU HS","ACTIVE",
U1811="IP &amp; VLAN","ACTIVE",
U1811="Warehouse HUAWEI","SPARE-ISSUE",
U1811="SPARE-HS","SPARE-ISSUE",
U1811="Power Telco","ACTIVE", U1811="no impacts","no impacts"
),"")</f>
        <v/>
      </c>
      <c r="W1811" s="98"/>
      <c r="X1811" s="98"/>
      <c r="Y1811" s="98"/>
      <c r="Z1811" s="98"/>
      <c r="AA1811" s="98"/>
      <c r="AB1811" s="17" t="s">
        <v>5468</v>
      </c>
      <c r="AC1811" s="17"/>
      <c r="AD1811" s="9" t="s">
        <v>5468</v>
      </c>
      <c r="AE1811" s="7" t="s">
        <v>5468</v>
      </c>
      <c r="AF1811" s="6" t="s">
        <v>5468</v>
      </c>
      <c r="AG1811" s="7" t="s">
        <v>5468</v>
      </c>
      <c r="AH1811" s="3" t="s">
        <v>5468</v>
      </c>
      <c r="AI1811" s="18" t="s">
        <v>5468</v>
      </c>
      <c r="AJ1811" s="18" t="s">
        <v>5468</v>
      </c>
      <c r="AK1811" s="18" t="s">
        <v>5468</v>
      </c>
      <c r="AL1811" s="18" t="s">
        <v>5468</v>
      </c>
      <c r="AM1811" s="18" t="s">
        <v>5468</v>
      </c>
      <c r="AN1811" s="9" t="s">
        <v>5468</v>
      </c>
      <c r="AO1811" s="14"/>
      <c r="AP1811" s="14" t="s">
        <v>5468</v>
      </c>
      <c r="AQ1811" s="14" t="s">
        <v>5468</v>
      </c>
      <c r="AR1811" s="14" t="s">
        <v>5468</v>
      </c>
      <c r="AS1811" s="9" t="s">
        <v>5468</v>
      </c>
    </row>
    <row r="1812" spans="1:45" x14ac:dyDescent="0.3">
      <c r="A1812" s="1" t="s">
        <v>2083</v>
      </c>
      <c r="B1812" s="8" t="s">
        <v>3363</v>
      </c>
      <c r="C1812" s="3" t="str">
        <f>_xlfn.XLOOKUP(B1812,'[1]daily break down'!$D:$D,'[1]daily break down'!$E:$E,"")</f>
        <v>EXTREME-NORD</v>
      </c>
      <c r="D1812" s="1" t="s">
        <v>11</v>
      </c>
      <c r="E1812" s="1" t="s">
        <v>12</v>
      </c>
      <c r="F1812" s="3" t="s">
        <v>55</v>
      </c>
      <c r="G1812" s="1" t="s">
        <v>2083</v>
      </c>
      <c r="H1812" s="27" t="str">
        <f>_xlfn.XLOOKUP(B1812,[2]CALCULATION!$B:$B,[2]CALCULATION!$H:$H,"")</f>
        <v>HUAWEI</v>
      </c>
      <c r="I1812" s="100" t="s">
        <v>6098</v>
      </c>
      <c r="J1812" s="41" t="s">
        <v>6092</v>
      </c>
      <c r="K1812" s="41"/>
      <c r="L1812" s="41">
        <v>1.7722360622429965</v>
      </c>
      <c r="M1812" s="41">
        <v>0</v>
      </c>
      <c r="N1812" s="41">
        <v>0</v>
      </c>
      <c r="O1812" s="41">
        <v>1.809547046082989</v>
      </c>
      <c r="P1812" s="41">
        <v>0.25694997331872282</v>
      </c>
      <c r="Q1812" s="41">
        <v>0</v>
      </c>
      <c r="R1812" s="41">
        <v>1.3394143816364326E-2</v>
      </c>
      <c r="S1812" s="40" t="str" cm="1">
        <f t="array" ref="S1812">IFERROR(_xlfn.IFS(
U1812="MPR ISSUE","PDH",
U1812="BSS Hardware Issue","BSS",
U1812="Sites strategiques, MLL, Pylone, etc.","ENVTECH",
U1812="AKTIVCO DEFAUT GE &amp; POWER Cabinet","AKTIVCO",
U1812="AKTIVCO Coupure ENEO &amp; Baisse de tension","AKTIVCO GRID ONLY",
U1812="Coupure ENEO &amp; Baisse de tension","IHS GRID ONLY",
U1812="Defaut GE &amp; POWER Cabinet","IHS",
U1812="Sharing","Partners",
U1812="Sites strategiques &amp; DataCenter","SST &amp; DC",
U1812="Exclu","Exclu",
U1812="SAT","SAT",
U1812="SPARE-ISSUE","SPARE-ISSUE",
U1812="Fiber CAmtel","TRANS_FO_CAMTEL",
U1812="Fiber AOF","Fiber AOF",
U1812="Projet OCM (HUAWEI)","TRAVAUX-HUAWEI",
U1812="Projet OCM (NOKIA)","TRAVAUX-NOKIA",
U1812="ACCESS-ISSUE","ACCESS-ISSUE",
U1812="Projet OCM (ZTE, NOKIA, autres projets)","TRAVAUX OCM",
U1812="No root CAuse","No root cause",
U1812="ODU HS","PDH",
U1812="IP &amp; VLAN","PDH",
U1812="Warehouse HUAWEI","SPARE-ISSUE",
U1812="SPARE-HS","SPARE-ISSUE",
U1812="Power Telco","BSS",U1812="no impacts","no impacts"
),"")</f>
        <v/>
      </c>
      <c r="T1812" s="40" t="str" cm="1">
        <f t="array" ref="T1812">IFERROR(_xlfn.IFS(
U1812="MPR ISSUE","TX ISSUE",
U1812="BSS Hardware Issue","RAN ISSUE",
U1812="Sites strategiques, MLL, Pylone, etc.","ENVTECH",
U1812="AKTIVCO DEFAUT GE &amp; POWER Cabinet","POWER ISSUE",
U1812="AKTIVCO Coupure ENEO &amp; Baisse de tension","POWER ISSUE",
U1812="Coupure ENEO &amp; Baisse de tension","POWER ISSUE",
U1812="Defaut GE &amp; POWER Cabinet","POWER ISSUE",
U1812="Sharing","POWER ISSUE",
U1812="Sites strategiques &amp; DataCenter","POWER ISSUE",
U1812="Exclu","Exclu",
U1812="SAT","TX ISSUE",
U1812="SPARE-ISSUE","SPARE-ISSUE",
U1812="Fiber CAmtel","TX ISSUE",
U1812="Fiber AOF","TX ISSUE",
U1812="Projet OCM (HUAWEI)","TRAVAUX-HUAWEI",
U1812="Projet OCM (NOKIA)","TRAVAUX -NOKIA",
U1812="ACCESS-ISSUE","ACCESS-ISSUE",
U1812="Projet OCM (ZTE, NOKIA, autres projets)","TRAVAUX OCM",
U1812="No root CAuse","No root cause",
U1812="ODU HS","TX ISSUE",
U1812="IP &amp; VLAN","TX ISSUE",
U1812="Warehouse HUAWEI","SPARE-ISSUE",
U1812="SPARE-HS","SPARE-ISSUE",
U1812="Power Telco","RAN ISSUE",U1812="no impacts","no impacts"
),"")</f>
        <v/>
      </c>
      <c r="U1812" s="70"/>
      <c r="V1812" s="40" t="str" cm="1">
        <f t="array" ref="V1812">IFERROR(_xlfn.IFS(
U1812="MPR ISSUE","ACTIVE",
U1812="BSS Hardware Issue","ACTIVE",
U1812="Sites strategiques, MLL, Pylone, etc.","PASSIVE",
U1812="AKTIVCO DEFAUT GE &amp; POWER Cabinet","PASSIVE",
U1812="AKTIVCO Coupure ENEO &amp; Baisse de tension","PASSIVE",
U1812="Coupure ENEO &amp; Baisse de tension","PASSIVE",
U1812="Defaut GE &amp; POWER Cabinet","PASSIVE",
U1812="Sharing","PASSIVE",
U1812="Sites strategiques &amp; DataCenter","PASSIVE",
U1812="Exclu","Exclu",
U1812="SAT","ACTIVE",
U1812="SPARE-ISSUE","SPARE-ISSUE",
U1812="Fiber CAmtel","ACTIVE",
U1812="Fiber AOF","ACTIVE",
U1812="Projet OCM (HUAWEI)","PLANNED WORKS",
U1812="Projet OCM (NOKIA)","PLANNED WORKS",
U1812="ACCESS-ISSUE","ACCESS-ISSUE",
U1812="Projet OCM (ZTE, NOKIA, autres projets)","PLANNED WORKS",
U1812="No root CAuse","No root cause",
U1812="ODU HS","ACTIVE",
U1812="IP &amp; VLAN","ACTIVE",
U1812="Warehouse HUAWEI","SPARE-ISSUE",
U1812="SPARE-HS","SPARE-ISSUE",
U1812="Power Telco","ACTIVE", U1812="no impacts","no impacts"
),"")</f>
        <v/>
      </c>
      <c r="W1812" s="98"/>
      <c r="X1812" s="98"/>
      <c r="Y1812" s="98"/>
      <c r="Z1812" s="98"/>
      <c r="AA1812" s="98"/>
      <c r="AB1812" s="17" t="s">
        <v>5468</v>
      </c>
      <c r="AC1812" s="17"/>
      <c r="AD1812" s="9" t="s">
        <v>5468</v>
      </c>
      <c r="AE1812" s="7" t="s">
        <v>5468</v>
      </c>
      <c r="AF1812" s="6" t="s">
        <v>5468</v>
      </c>
      <c r="AG1812" s="7" t="s">
        <v>5468</v>
      </c>
      <c r="AH1812" s="3" t="s">
        <v>5468</v>
      </c>
      <c r="AI1812" s="18" t="s">
        <v>5468</v>
      </c>
      <c r="AJ1812" s="18" t="s">
        <v>5468</v>
      </c>
      <c r="AK1812" s="18" t="s">
        <v>5468</v>
      </c>
      <c r="AL1812" s="18" t="s">
        <v>5468</v>
      </c>
      <c r="AM1812" s="18" t="s">
        <v>5468</v>
      </c>
      <c r="AN1812" s="9" t="s">
        <v>5468</v>
      </c>
      <c r="AO1812" s="14"/>
      <c r="AP1812" s="14" t="s">
        <v>5468</v>
      </c>
      <c r="AQ1812" s="14" t="s">
        <v>5468</v>
      </c>
      <c r="AR1812" s="14" t="s">
        <v>5468</v>
      </c>
      <c r="AS1812" s="9" t="s">
        <v>5468</v>
      </c>
    </row>
    <row r="1813" spans="1:45" x14ac:dyDescent="0.3">
      <c r="A1813" s="1" t="s">
        <v>3726</v>
      </c>
      <c r="B1813" s="8" t="s">
        <v>3727</v>
      </c>
      <c r="C1813" s="3" t="str">
        <f>_xlfn.XLOOKUP(B1813,'[1]daily break down'!$D:$D,'[1]daily break down'!$E:$E,"")</f>
        <v>EXTREME-NORD</v>
      </c>
      <c r="D1813" s="1" t="s">
        <v>11</v>
      </c>
      <c r="E1813" s="1" t="s">
        <v>154</v>
      </c>
      <c r="F1813" s="3" t="s">
        <v>55</v>
      </c>
      <c r="G1813" s="1" t="s">
        <v>3728</v>
      </c>
      <c r="H1813" s="27" t="str">
        <f>_xlfn.XLOOKUP(B1813,[2]CALCULATION!$B:$B,[2]CALCULATION!$H:$H,"")</f>
        <v>HUAWEI</v>
      </c>
      <c r="I1813" s="100" t="s">
        <v>6098</v>
      </c>
      <c r="J1813" s="41" t="s">
        <v>6092</v>
      </c>
      <c r="K1813" s="41"/>
      <c r="L1813" s="41">
        <v>1.8785331290146763</v>
      </c>
      <c r="M1813" s="41">
        <v>0</v>
      </c>
      <c r="N1813" s="41">
        <v>0.15127713428815209</v>
      </c>
      <c r="O1813" s="41">
        <v>0</v>
      </c>
      <c r="P1813" s="41">
        <v>4.1447116852579526</v>
      </c>
      <c r="Q1813" s="41">
        <v>0.21821218321333893</v>
      </c>
      <c r="R1813" s="41">
        <v>4.0128926214140796E-3</v>
      </c>
      <c r="S1813" s="40" t="str" cm="1">
        <f t="array" ref="S1813">IFERROR(_xlfn.IFS(
U1813="MPR ISSUE","PDH",
U1813="BSS Hardware Issue","BSS",
U1813="Sites strategiques, MLL, Pylone, etc.","ENVTECH",
U1813="AKTIVCO DEFAUT GE &amp; POWER Cabinet","AKTIVCO",
U1813="AKTIVCO Coupure ENEO &amp; Baisse de tension","AKTIVCO GRID ONLY",
U1813="Coupure ENEO &amp; Baisse de tension","IHS GRID ONLY",
U1813="Defaut GE &amp; POWER Cabinet","IHS",
U1813="Sharing","Partners",
U1813="Sites strategiques &amp; DataCenter","SST &amp; DC",
U1813="Exclu","Exclu",
U1813="SAT","SAT",
U1813="SPARE-ISSUE","SPARE-ISSUE",
U1813="Fiber CAmtel","TRANS_FO_CAMTEL",
U1813="Fiber AOF","Fiber AOF",
U1813="Projet OCM (HUAWEI)","TRAVAUX-HUAWEI",
U1813="Projet OCM (NOKIA)","TRAVAUX-NOKIA",
U1813="ACCESS-ISSUE","ACCESS-ISSUE",
U1813="Projet OCM (ZTE, NOKIA, autres projets)","TRAVAUX OCM",
U1813="No root CAuse","No root cause",
U1813="ODU HS","PDH",
U1813="IP &amp; VLAN","PDH",
U1813="Warehouse HUAWEI","SPARE-ISSUE",
U1813="SPARE-HS","SPARE-ISSUE",
U1813="Power Telco","BSS",U1813="no impacts","no impacts"
),"")</f>
        <v/>
      </c>
      <c r="T1813" s="40" t="str" cm="1">
        <f t="array" ref="T1813">IFERROR(_xlfn.IFS(
U1813="MPR ISSUE","TX ISSUE",
U1813="BSS Hardware Issue","RAN ISSUE",
U1813="Sites strategiques, MLL, Pylone, etc.","ENVTECH",
U1813="AKTIVCO DEFAUT GE &amp; POWER Cabinet","POWER ISSUE",
U1813="AKTIVCO Coupure ENEO &amp; Baisse de tension","POWER ISSUE",
U1813="Coupure ENEO &amp; Baisse de tension","POWER ISSUE",
U1813="Defaut GE &amp; POWER Cabinet","POWER ISSUE",
U1813="Sharing","POWER ISSUE",
U1813="Sites strategiques &amp; DataCenter","POWER ISSUE",
U1813="Exclu","Exclu",
U1813="SAT","TX ISSUE",
U1813="SPARE-ISSUE","SPARE-ISSUE",
U1813="Fiber CAmtel","TX ISSUE",
U1813="Fiber AOF","TX ISSUE",
U1813="Projet OCM (HUAWEI)","TRAVAUX-HUAWEI",
U1813="Projet OCM (NOKIA)","TRAVAUX -NOKIA",
U1813="ACCESS-ISSUE","ACCESS-ISSUE",
U1813="Projet OCM (ZTE, NOKIA, autres projets)","TRAVAUX OCM",
U1813="No root CAuse","No root cause",
U1813="ODU HS","TX ISSUE",
U1813="IP &amp; VLAN","TX ISSUE",
U1813="Warehouse HUAWEI","SPARE-ISSUE",
U1813="SPARE-HS","SPARE-ISSUE",
U1813="Power Telco","RAN ISSUE",U1813="no impacts","no impacts"
),"")</f>
        <v/>
      </c>
      <c r="U1813" s="70"/>
      <c r="V1813" s="40" t="str" cm="1">
        <f t="array" ref="V1813">IFERROR(_xlfn.IFS(
U1813="MPR ISSUE","ACTIVE",
U1813="BSS Hardware Issue","ACTIVE",
U1813="Sites strategiques, MLL, Pylone, etc.","PASSIVE",
U1813="AKTIVCO DEFAUT GE &amp; POWER Cabinet","PASSIVE",
U1813="AKTIVCO Coupure ENEO &amp; Baisse de tension","PASSIVE",
U1813="Coupure ENEO &amp; Baisse de tension","PASSIVE",
U1813="Defaut GE &amp; POWER Cabinet","PASSIVE",
U1813="Sharing","PASSIVE",
U1813="Sites strategiques &amp; DataCenter","PASSIVE",
U1813="Exclu","Exclu",
U1813="SAT","ACTIVE",
U1813="SPARE-ISSUE","SPARE-ISSUE",
U1813="Fiber CAmtel","ACTIVE",
U1813="Fiber AOF","ACTIVE",
U1813="Projet OCM (HUAWEI)","PLANNED WORKS",
U1813="Projet OCM (NOKIA)","PLANNED WORKS",
U1813="ACCESS-ISSUE","ACCESS-ISSUE",
U1813="Projet OCM (ZTE, NOKIA, autres projets)","PLANNED WORKS",
U1813="No root CAuse","No root cause",
U1813="ODU HS","ACTIVE",
U1813="IP &amp; VLAN","ACTIVE",
U1813="Warehouse HUAWEI","SPARE-ISSUE",
U1813="SPARE-HS","SPARE-ISSUE",
U1813="Power Telco","ACTIVE", U1813="no impacts","no impacts"
),"")</f>
        <v/>
      </c>
      <c r="W1813" s="98"/>
      <c r="X1813" s="98"/>
      <c r="Y1813" s="98"/>
      <c r="Z1813" s="98"/>
      <c r="AA1813" s="98"/>
      <c r="AB1813" s="17" t="s">
        <v>5468</v>
      </c>
      <c r="AC1813" s="17"/>
      <c r="AD1813" s="9" t="s">
        <v>5468</v>
      </c>
      <c r="AE1813" s="7" t="s">
        <v>5468</v>
      </c>
      <c r="AF1813" s="6" t="s">
        <v>5468</v>
      </c>
      <c r="AG1813" s="7" t="s">
        <v>5468</v>
      </c>
      <c r="AH1813" s="3" t="s">
        <v>5468</v>
      </c>
      <c r="AI1813" s="18" t="s">
        <v>5468</v>
      </c>
      <c r="AJ1813" s="18" t="s">
        <v>5468</v>
      </c>
      <c r="AK1813" s="18" t="s">
        <v>5468</v>
      </c>
      <c r="AL1813" s="18" t="s">
        <v>5468</v>
      </c>
      <c r="AM1813" s="18" t="s">
        <v>5468</v>
      </c>
      <c r="AN1813" s="9" t="s">
        <v>5468</v>
      </c>
      <c r="AO1813" s="14"/>
      <c r="AP1813" s="14" t="s">
        <v>5468</v>
      </c>
      <c r="AQ1813" s="14" t="s">
        <v>5468</v>
      </c>
      <c r="AR1813" s="14" t="s">
        <v>5468</v>
      </c>
      <c r="AS1813" s="9" t="s">
        <v>5468</v>
      </c>
    </row>
    <row r="1814" spans="1:45" x14ac:dyDescent="0.3">
      <c r="A1814" s="1" t="s">
        <v>3964</v>
      </c>
      <c r="B1814" s="8" t="s">
        <v>3965</v>
      </c>
      <c r="C1814" s="3" t="str">
        <f>_xlfn.XLOOKUP(B1814,'[1]daily break down'!$D:$D,'[1]daily break down'!$E:$E,"")</f>
        <v>NORD-OUEST</v>
      </c>
      <c r="D1814" s="1" t="s">
        <v>11</v>
      </c>
      <c r="E1814" s="1" t="s">
        <v>12</v>
      </c>
      <c r="F1814" s="3" t="s">
        <v>51</v>
      </c>
      <c r="G1814" s="1" t="s">
        <v>3966</v>
      </c>
      <c r="H1814" s="27" t="str">
        <f>_xlfn.XLOOKUP(B1814,[2]CALCULATION!$B:$B,[2]CALCULATION!$H:$H,"")</f>
        <v>HUAWEI</v>
      </c>
      <c r="I1814" s="100" t="s">
        <v>6098</v>
      </c>
      <c r="J1814" s="41" t="s">
        <v>6092</v>
      </c>
      <c r="K1814" s="41"/>
      <c r="L1814" s="41">
        <v>0</v>
      </c>
      <c r="M1814" s="41">
        <v>1.6629427023139944</v>
      </c>
      <c r="N1814" s="41">
        <v>0</v>
      </c>
      <c r="O1814" s="41">
        <v>0</v>
      </c>
      <c r="P1814" s="41">
        <v>0</v>
      </c>
      <c r="Q1814" s="41">
        <v>2.4740820641891608</v>
      </c>
      <c r="R1814" s="41">
        <v>0.11642739125596048</v>
      </c>
      <c r="S1814" s="40" t="str" cm="1">
        <f t="array" ref="S1814">IFERROR(_xlfn.IFS(
U1814="MPR ISSUE","PDH",
U1814="BSS Hardware Issue","BSS",
U1814="Sites strategiques, MLL, Pylone, etc.","ENVTECH",
U1814="AKTIVCO DEFAUT GE &amp; POWER Cabinet","AKTIVCO",
U1814="AKTIVCO Coupure ENEO &amp; Baisse de tension","AKTIVCO GRID ONLY",
U1814="Coupure ENEO &amp; Baisse de tension","IHS GRID ONLY",
U1814="Defaut GE &amp; POWER Cabinet","IHS",
U1814="Sharing","Partners",
U1814="Sites strategiques &amp; DataCenter","SST &amp; DC",
U1814="Exclu","Exclu",
U1814="SAT","SAT",
U1814="SPARE-ISSUE","SPARE-ISSUE",
U1814="Fiber CAmtel","TRANS_FO_CAMTEL",
U1814="Fiber AOF","Fiber AOF",
U1814="Projet OCM (HUAWEI)","TRAVAUX-HUAWEI",
U1814="Projet OCM (NOKIA)","TRAVAUX-NOKIA",
U1814="ACCESS-ISSUE","ACCESS-ISSUE",
U1814="Projet OCM (ZTE, NOKIA, autres projets)","TRAVAUX OCM",
U1814="No root CAuse","No root cause",
U1814="ODU HS","PDH",
U1814="IP &amp; VLAN","PDH",
U1814="Warehouse HUAWEI","SPARE-ISSUE",
U1814="SPARE-HS","SPARE-ISSUE",
U1814="Power Telco","BSS",U1814="no impacts","no impacts"
),"")</f>
        <v/>
      </c>
      <c r="T1814" s="40" t="str" cm="1">
        <f t="array" ref="T1814">IFERROR(_xlfn.IFS(
U1814="MPR ISSUE","TX ISSUE",
U1814="BSS Hardware Issue","RAN ISSUE",
U1814="Sites strategiques, MLL, Pylone, etc.","ENVTECH",
U1814="AKTIVCO DEFAUT GE &amp; POWER Cabinet","POWER ISSUE",
U1814="AKTIVCO Coupure ENEO &amp; Baisse de tension","POWER ISSUE",
U1814="Coupure ENEO &amp; Baisse de tension","POWER ISSUE",
U1814="Defaut GE &amp; POWER Cabinet","POWER ISSUE",
U1814="Sharing","POWER ISSUE",
U1814="Sites strategiques &amp; DataCenter","POWER ISSUE",
U1814="Exclu","Exclu",
U1814="SAT","TX ISSUE",
U1814="SPARE-ISSUE","SPARE-ISSUE",
U1814="Fiber CAmtel","TX ISSUE",
U1814="Fiber AOF","TX ISSUE",
U1814="Projet OCM (HUAWEI)","TRAVAUX-HUAWEI",
U1814="Projet OCM (NOKIA)","TRAVAUX -NOKIA",
U1814="ACCESS-ISSUE","ACCESS-ISSUE",
U1814="Projet OCM (ZTE, NOKIA, autres projets)","TRAVAUX OCM",
U1814="No root CAuse","No root cause",
U1814="ODU HS","TX ISSUE",
U1814="IP &amp; VLAN","TX ISSUE",
U1814="Warehouse HUAWEI","SPARE-ISSUE",
U1814="SPARE-HS","SPARE-ISSUE",
U1814="Power Telco","RAN ISSUE",U1814="no impacts","no impacts"
),"")</f>
        <v/>
      </c>
      <c r="U1814" s="70"/>
      <c r="V1814" s="40" t="str" cm="1">
        <f t="array" ref="V1814">IFERROR(_xlfn.IFS(
U1814="MPR ISSUE","ACTIVE",
U1814="BSS Hardware Issue","ACTIVE",
U1814="Sites strategiques, MLL, Pylone, etc.","PASSIVE",
U1814="AKTIVCO DEFAUT GE &amp; POWER Cabinet","PASSIVE",
U1814="AKTIVCO Coupure ENEO &amp; Baisse de tension","PASSIVE",
U1814="Coupure ENEO &amp; Baisse de tension","PASSIVE",
U1814="Defaut GE &amp; POWER Cabinet","PASSIVE",
U1814="Sharing","PASSIVE",
U1814="Sites strategiques &amp; DataCenter","PASSIVE",
U1814="Exclu","Exclu",
U1814="SAT","ACTIVE",
U1814="SPARE-ISSUE","SPARE-ISSUE",
U1814="Fiber CAmtel","ACTIVE",
U1814="Fiber AOF","ACTIVE",
U1814="Projet OCM (HUAWEI)","PLANNED WORKS",
U1814="Projet OCM (NOKIA)","PLANNED WORKS",
U1814="ACCESS-ISSUE","ACCESS-ISSUE",
U1814="Projet OCM (ZTE, NOKIA, autres projets)","PLANNED WORKS",
U1814="No root CAuse","No root cause",
U1814="ODU HS","ACTIVE",
U1814="IP &amp; VLAN","ACTIVE",
U1814="Warehouse HUAWEI","SPARE-ISSUE",
U1814="SPARE-HS","SPARE-ISSUE",
U1814="Power Telco","ACTIVE", U1814="no impacts","no impacts"
),"")</f>
        <v/>
      </c>
      <c r="W1814" s="98"/>
      <c r="X1814" s="98"/>
      <c r="Y1814" s="98"/>
      <c r="Z1814" s="98"/>
      <c r="AA1814" s="98"/>
      <c r="AB1814" s="17" t="s">
        <v>5468</v>
      </c>
      <c r="AC1814" s="17"/>
      <c r="AD1814" s="9" t="s">
        <v>5468</v>
      </c>
      <c r="AE1814" s="7" t="s">
        <v>5468</v>
      </c>
      <c r="AF1814" s="6" t="s">
        <v>5468</v>
      </c>
      <c r="AG1814" s="7" t="s">
        <v>5468</v>
      </c>
      <c r="AH1814" s="3" t="s">
        <v>5468</v>
      </c>
      <c r="AI1814" s="18" t="s">
        <v>5468</v>
      </c>
      <c r="AJ1814" s="18" t="s">
        <v>5468</v>
      </c>
      <c r="AK1814" s="18" t="s">
        <v>5468</v>
      </c>
      <c r="AL1814" s="18" t="s">
        <v>5468</v>
      </c>
      <c r="AM1814" s="18" t="s">
        <v>5468</v>
      </c>
      <c r="AN1814" s="9" t="s">
        <v>5468</v>
      </c>
      <c r="AO1814" s="14"/>
      <c r="AP1814" s="14" t="s">
        <v>5468</v>
      </c>
      <c r="AQ1814" s="14" t="s">
        <v>5468</v>
      </c>
      <c r="AR1814" s="14" t="s">
        <v>5468</v>
      </c>
      <c r="AS1814" s="9" t="s">
        <v>5468</v>
      </c>
    </row>
    <row r="1815" spans="1:45" x14ac:dyDescent="0.3">
      <c r="A1815" s="1" t="s">
        <v>5174</v>
      </c>
      <c r="B1815" s="8" t="s">
        <v>5175</v>
      </c>
      <c r="C1815" s="3" t="str">
        <f>_xlfn.XLOOKUP(B1815,'[1]daily break down'!$D:$D,'[1]daily break down'!$E:$E,"")</f>
        <v>OUEST</v>
      </c>
      <c r="D1815" s="1" t="s">
        <v>11</v>
      </c>
      <c r="E1815" s="1" t="s">
        <v>12</v>
      </c>
      <c r="F1815" s="3" t="s">
        <v>102</v>
      </c>
      <c r="G1815" s="1" t="s">
        <v>4469</v>
      </c>
      <c r="H1815" s="27" t="str">
        <f>_xlfn.XLOOKUP(B1815,[2]CALCULATION!$B:$B,[2]CALCULATION!$H:$H,"")</f>
        <v>HUAWEI</v>
      </c>
      <c r="I1815" s="100" t="s">
        <v>6098</v>
      </c>
      <c r="J1815" s="41" t="s">
        <v>5541</v>
      </c>
      <c r="K1815" s="41"/>
      <c r="L1815" s="41">
        <v>0</v>
      </c>
      <c r="M1815" s="41">
        <v>0</v>
      </c>
      <c r="N1815" s="41">
        <v>0</v>
      </c>
      <c r="O1815" s="41">
        <v>0</v>
      </c>
      <c r="P1815" s="41">
        <v>0.49481641283783206</v>
      </c>
      <c r="Q1815" s="41">
        <v>0.74004873970202556</v>
      </c>
      <c r="R1815" s="41">
        <v>0</v>
      </c>
      <c r="S1815" s="40" t="str" cm="1">
        <f t="array" ref="S1815">IFERROR(_xlfn.IFS(
U1815="MPR ISSUE","PDH",
U1815="BSS Hardware Issue","BSS",
U1815="Sites strategiques, MLL, Pylone, etc.","ENVTECH",
U1815="AKTIVCO DEFAUT GE &amp; POWER Cabinet","AKTIVCO",
U1815="AKTIVCO Coupure ENEO &amp; Baisse de tension","AKTIVCO GRID ONLY",
U1815="Coupure ENEO &amp; Baisse de tension","IHS GRID ONLY",
U1815="Defaut GE &amp; POWER Cabinet","IHS",
U1815="Sharing","Partners",
U1815="Sites strategiques &amp; DataCenter","SST &amp; DC",
U1815="Exclu","Exclu",
U1815="SAT","SAT",
U1815="SPARE-ISSUE","SPARE-ISSUE",
U1815="Fiber CAmtel","TRANS_FO_CAMTEL",
U1815="Fiber AOF","Fiber AOF",
U1815="Projet OCM (HUAWEI)","TRAVAUX-HUAWEI",
U1815="Projet OCM (NOKIA)","TRAVAUX-NOKIA",
U1815="ACCESS-ISSUE","ACCESS-ISSUE",
U1815="Projet OCM (ZTE, NOKIA, autres projets)","TRAVAUX OCM",
U1815="No root CAuse","No root cause",
U1815="ODU HS","PDH",
U1815="IP &amp; VLAN","PDH",
U1815="Warehouse HUAWEI","SPARE-ISSUE",
U1815="SPARE-HS","SPARE-ISSUE",
U1815="Power Telco","BSS",U1815="no impacts","no impacts"
),"")</f>
        <v/>
      </c>
      <c r="T1815" s="40" t="str" cm="1">
        <f t="array" ref="T1815">IFERROR(_xlfn.IFS(
U1815="MPR ISSUE","TX ISSUE",
U1815="BSS Hardware Issue","RAN ISSUE",
U1815="Sites strategiques, MLL, Pylone, etc.","ENVTECH",
U1815="AKTIVCO DEFAUT GE &amp; POWER Cabinet","POWER ISSUE",
U1815="AKTIVCO Coupure ENEO &amp; Baisse de tension","POWER ISSUE",
U1815="Coupure ENEO &amp; Baisse de tension","POWER ISSUE",
U1815="Defaut GE &amp; POWER Cabinet","POWER ISSUE",
U1815="Sharing","POWER ISSUE",
U1815="Sites strategiques &amp; DataCenter","POWER ISSUE",
U1815="Exclu","Exclu",
U1815="SAT","TX ISSUE",
U1815="SPARE-ISSUE","SPARE-ISSUE",
U1815="Fiber CAmtel","TX ISSUE",
U1815="Fiber AOF","TX ISSUE",
U1815="Projet OCM (HUAWEI)","TRAVAUX-HUAWEI",
U1815="Projet OCM (NOKIA)","TRAVAUX -NOKIA",
U1815="ACCESS-ISSUE","ACCESS-ISSUE",
U1815="Projet OCM (ZTE, NOKIA, autres projets)","TRAVAUX OCM",
U1815="No root CAuse","No root cause",
U1815="ODU HS","TX ISSUE",
U1815="IP &amp; VLAN","TX ISSUE",
U1815="Warehouse HUAWEI","SPARE-ISSUE",
U1815="SPARE-HS","SPARE-ISSUE",
U1815="Power Telco","RAN ISSUE",U1815="no impacts","no impacts"
),"")</f>
        <v/>
      </c>
      <c r="U1815" s="70"/>
      <c r="V1815" s="40" t="str" cm="1">
        <f t="array" ref="V1815">IFERROR(_xlfn.IFS(
U1815="MPR ISSUE","ACTIVE",
U1815="BSS Hardware Issue","ACTIVE",
U1815="Sites strategiques, MLL, Pylone, etc.","PASSIVE",
U1815="AKTIVCO DEFAUT GE &amp; POWER Cabinet","PASSIVE",
U1815="AKTIVCO Coupure ENEO &amp; Baisse de tension","PASSIVE",
U1815="Coupure ENEO &amp; Baisse de tension","PASSIVE",
U1815="Defaut GE &amp; POWER Cabinet","PASSIVE",
U1815="Sharing","PASSIVE",
U1815="Sites strategiques &amp; DataCenter","PASSIVE",
U1815="Exclu","Exclu",
U1815="SAT","ACTIVE",
U1815="SPARE-ISSUE","SPARE-ISSUE",
U1815="Fiber CAmtel","ACTIVE",
U1815="Fiber AOF","ACTIVE",
U1815="Projet OCM (HUAWEI)","PLANNED WORKS",
U1815="Projet OCM (NOKIA)","PLANNED WORKS",
U1815="ACCESS-ISSUE","ACCESS-ISSUE",
U1815="Projet OCM (ZTE, NOKIA, autres projets)","PLANNED WORKS",
U1815="No root CAuse","No root cause",
U1815="ODU HS","ACTIVE",
U1815="IP &amp; VLAN","ACTIVE",
U1815="Warehouse HUAWEI","SPARE-ISSUE",
U1815="SPARE-HS","SPARE-ISSUE",
U1815="Power Telco","ACTIVE", U1815="no impacts","no impacts"
),"")</f>
        <v/>
      </c>
      <c r="W1815" s="98"/>
      <c r="X1815" s="98"/>
      <c r="Y1815" s="98"/>
      <c r="Z1815" s="98"/>
      <c r="AA1815" s="98"/>
      <c r="AB1815" s="17" t="s">
        <v>5468</v>
      </c>
      <c r="AC1815" s="17"/>
      <c r="AD1815" s="9" t="s">
        <v>5468</v>
      </c>
      <c r="AE1815" s="7" t="s">
        <v>5468</v>
      </c>
      <c r="AF1815" s="6" t="s">
        <v>5468</v>
      </c>
      <c r="AG1815" s="7" t="s">
        <v>5468</v>
      </c>
      <c r="AH1815" s="3" t="s">
        <v>5468</v>
      </c>
      <c r="AI1815" s="18" t="s">
        <v>5468</v>
      </c>
      <c r="AJ1815" s="18" t="s">
        <v>5468</v>
      </c>
      <c r="AK1815" s="18" t="s">
        <v>5468</v>
      </c>
      <c r="AL1815" s="18" t="s">
        <v>5468</v>
      </c>
      <c r="AM1815" s="18" t="s">
        <v>5468</v>
      </c>
      <c r="AN1815" s="9" t="s">
        <v>5468</v>
      </c>
      <c r="AO1815" s="14"/>
      <c r="AP1815" s="14" t="s">
        <v>5468</v>
      </c>
      <c r="AQ1815" s="14" t="s">
        <v>5468</v>
      </c>
      <c r="AR1815" s="14" t="s">
        <v>5468</v>
      </c>
      <c r="AS1815" s="9" t="s">
        <v>5468</v>
      </c>
    </row>
    <row r="1816" spans="1:45" x14ac:dyDescent="0.3">
      <c r="A1816" s="1" t="s">
        <v>4467</v>
      </c>
      <c r="B1816" s="8" t="s">
        <v>4468</v>
      </c>
      <c r="C1816" s="3" t="str">
        <f>_xlfn.XLOOKUP(B1816,'[1]daily break down'!$D:$D,'[1]daily break down'!$E:$E,"")</f>
        <v>OUEST</v>
      </c>
      <c r="D1816" s="1" t="s">
        <v>21</v>
      </c>
      <c r="E1816" s="1" t="s">
        <v>122</v>
      </c>
      <c r="F1816" s="3" t="s">
        <v>102</v>
      </c>
      <c r="G1816" s="1" t="s">
        <v>4469</v>
      </c>
      <c r="H1816" s="27" t="str">
        <f>_xlfn.XLOOKUP(B1816,[2]CALCULATION!$B:$B,[2]CALCULATION!$H:$H,"")</f>
        <v>HUAWEI</v>
      </c>
      <c r="I1816" s="100" t="s">
        <v>6098</v>
      </c>
      <c r="J1816" s="41" t="s">
        <v>5541</v>
      </c>
      <c r="K1816" s="41"/>
      <c r="L1816" s="41">
        <v>0</v>
      </c>
      <c r="M1816" s="41">
        <v>0</v>
      </c>
      <c r="N1816" s="41">
        <v>0</v>
      </c>
      <c r="O1816" s="41">
        <v>0</v>
      </c>
      <c r="P1816" s="41">
        <v>0.61532803702847616</v>
      </c>
      <c r="Q1816" s="41">
        <v>0.92401757254596451</v>
      </c>
      <c r="R1816" s="41">
        <v>0</v>
      </c>
      <c r="S1816" s="40" t="str" cm="1">
        <f t="array" ref="S1816">IFERROR(_xlfn.IFS(
U1816="MPR ISSUE","PDH",
U1816="BSS Hardware Issue","BSS",
U1816="Sites strategiques, MLL, Pylone, etc.","ENVTECH",
U1816="AKTIVCO DEFAUT GE &amp; POWER Cabinet","AKTIVCO",
U1816="AKTIVCO Coupure ENEO &amp; Baisse de tension","AKTIVCO GRID ONLY",
U1816="Coupure ENEO &amp; Baisse de tension","IHS GRID ONLY",
U1816="Defaut GE &amp; POWER Cabinet","IHS",
U1816="Sharing","Partners",
U1816="Sites strategiques &amp; DataCenter","SST &amp; DC",
U1816="Exclu","Exclu",
U1816="SAT","SAT",
U1816="SPARE-ISSUE","SPARE-ISSUE",
U1816="Fiber CAmtel","TRANS_FO_CAMTEL",
U1816="Fiber AOF","Fiber AOF",
U1816="Projet OCM (HUAWEI)","TRAVAUX-HUAWEI",
U1816="Projet OCM (NOKIA)","TRAVAUX-NOKIA",
U1816="ACCESS-ISSUE","ACCESS-ISSUE",
U1816="Projet OCM (ZTE, NOKIA, autres projets)","TRAVAUX OCM",
U1816="No root CAuse","No root cause",
U1816="ODU HS","PDH",
U1816="IP &amp; VLAN","PDH",
U1816="Warehouse HUAWEI","SPARE-ISSUE",
U1816="SPARE-HS","SPARE-ISSUE",
U1816="Power Telco","BSS",U1816="no impacts","no impacts"
),"")</f>
        <v/>
      </c>
      <c r="T1816" s="40" t="str" cm="1">
        <f t="array" ref="T1816">IFERROR(_xlfn.IFS(
U1816="MPR ISSUE","TX ISSUE",
U1816="BSS Hardware Issue","RAN ISSUE",
U1816="Sites strategiques, MLL, Pylone, etc.","ENVTECH",
U1816="AKTIVCO DEFAUT GE &amp; POWER Cabinet","POWER ISSUE",
U1816="AKTIVCO Coupure ENEO &amp; Baisse de tension","POWER ISSUE",
U1816="Coupure ENEO &amp; Baisse de tension","POWER ISSUE",
U1816="Defaut GE &amp; POWER Cabinet","POWER ISSUE",
U1816="Sharing","POWER ISSUE",
U1816="Sites strategiques &amp; DataCenter","POWER ISSUE",
U1816="Exclu","Exclu",
U1816="SAT","TX ISSUE",
U1816="SPARE-ISSUE","SPARE-ISSUE",
U1816="Fiber CAmtel","TX ISSUE",
U1816="Fiber AOF","TX ISSUE",
U1816="Projet OCM (HUAWEI)","TRAVAUX-HUAWEI",
U1816="Projet OCM (NOKIA)","TRAVAUX -NOKIA",
U1816="ACCESS-ISSUE","ACCESS-ISSUE",
U1816="Projet OCM (ZTE, NOKIA, autres projets)","TRAVAUX OCM",
U1816="No root CAuse","No root cause",
U1816="ODU HS","TX ISSUE",
U1816="IP &amp; VLAN","TX ISSUE",
U1816="Warehouse HUAWEI","SPARE-ISSUE",
U1816="SPARE-HS","SPARE-ISSUE",
U1816="Power Telco","RAN ISSUE",U1816="no impacts","no impacts"
),"")</f>
        <v/>
      </c>
      <c r="U1816" s="70"/>
      <c r="V1816" s="40" t="str" cm="1">
        <f t="array" ref="V1816">IFERROR(_xlfn.IFS(
U1816="MPR ISSUE","ACTIVE",
U1816="BSS Hardware Issue","ACTIVE",
U1816="Sites strategiques, MLL, Pylone, etc.","PASSIVE",
U1816="AKTIVCO DEFAUT GE &amp; POWER Cabinet","PASSIVE",
U1816="AKTIVCO Coupure ENEO &amp; Baisse de tension","PASSIVE",
U1816="Coupure ENEO &amp; Baisse de tension","PASSIVE",
U1816="Defaut GE &amp; POWER Cabinet","PASSIVE",
U1816="Sharing","PASSIVE",
U1816="Sites strategiques &amp; DataCenter","PASSIVE",
U1816="Exclu","Exclu",
U1816="SAT","ACTIVE",
U1816="SPARE-ISSUE","SPARE-ISSUE",
U1816="Fiber CAmtel","ACTIVE",
U1816="Fiber AOF","ACTIVE",
U1816="Projet OCM (HUAWEI)","PLANNED WORKS",
U1816="Projet OCM (NOKIA)","PLANNED WORKS",
U1816="ACCESS-ISSUE","ACCESS-ISSUE",
U1816="Projet OCM (ZTE, NOKIA, autres projets)","PLANNED WORKS",
U1816="No root CAuse","No root cause",
U1816="ODU HS","ACTIVE",
U1816="IP &amp; VLAN","ACTIVE",
U1816="Warehouse HUAWEI","SPARE-ISSUE",
U1816="SPARE-HS","SPARE-ISSUE",
U1816="Power Telco","ACTIVE", U1816="no impacts","no impacts"
),"")</f>
        <v/>
      </c>
      <c r="W1816" s="98"/>
      <c r="X1816" s="98"/>
      <c r="Y1816" s="98"/>
      <c r="Z1816" s="98"/>
      <c r="AA1816" s="98"/>
      <c r="AB1816" s="17" t="s">
        <v>5468</v>
      </c>
      <c r="AC1816" s="17"/>
      <c r="AD1816" s="9" t="s">
        <v>5468</v>
      </c>
      <c r="AE1816" s="7" t="s">
        <v>5468</v>
      </c>
      <c r="AF1816" s="6" t="s">
        <v>5468</v>
      </c>
      <c r="AG1816" s="7" t="s">
        <v>5468</v>
      </c>
      <c r="AH1816" s="3" t="s">
        <v>5468</v>
      </c>
      <c r="AI1816" s="18" t="s">
        <v>5468</v>
      </c>
      <c r="AJ1816" s="18" t="s">
        <v>5468</v>
      </c>
      <c r="AK1816" s="18" t="s">
        <v>5468</v>
      </c>
      <c r="AL1816" s="18" t="s">
        <v>5468</v>
      </c>
      <c r="AM1816" s="18" t="s">
        <v>5468</v>
      </c>
      <c r="AN1816" s="9" t="s">
        <v>5468</v>
      </c>
      <c r="AO1816" s="14"/>
      <c r="AP1816" s="14" t="s">
        <v>5468</v>
      </c>
      <c r="AQ1816" s="14" t="s">
        <v>5468</v>
      </c>
      <c r="AR1816" s="14" t="s">
        <v>5468</v>
      </c>
      <c r="AS1816" s="9" t="s">
        <v>5468</v>
      </c>
    </row>
    <row r="1817" spans="1:45" x14ac:dyDescent="0.3">
      <c r="A1817" s="1" t="s">
        <v>4291</v>
      </c>
      <c r="B1817" s="8" t="s">
        <v>4292</v>
      </c>
      <c r="C1817" s="3" t="str">
        <f>_xlfn.XLOOKUP(B1817,'[1]daily break down'!$D:$D,'[1]daily break down'!$E:$E,"")</f>
        <v>OUEST</v>
      </c>
      <c r="D1817" s="1" t="s">
        <v>11</v>
      </c>
      <c r="E1817" s="1" t="s">
        <v>12</v>
      </c>
      <c r="F1817" s="3" t="s">
        <v>102</v>
      </c>
      <c r="G1817" s="1" t="s">
        <v>4291</v>
      </c>
      <c r="H1817" s="27" t="str">
        <f>_xlfn.XLOOKUP(B1817,[2]CALCULATION!$B:$B,[2]CALCULATION!$H:$H,"")</f>
        <v>HUAWEI</v>
      </c>
      <c r="I1817" s="100" t="s">
        <v>6098</v>
      </c>
      <c r="J1817" s="41" t="s">
        <v>5541</v>
      </c>
      <c r="K1817" s="41"/>
      <c r="L1817" s="41">
        <v>0.51225911943224511</v>
      </c>
      <c r="M1817" s="41">
        <v>0</v>
      </c>
      <c r="N1817" s="41">
        <v>0</v>
      </c>
      <c r="O1817" s="41">
        <v>0</v>
      </c>
      <c r="P1817" s="41">
        <v>0</v>
      </c>
      <c r="Q1817" s="41">
        <v>0.57753550607391424</v>
      </c>
      <c r="R1817" s="41">
        <v>0</v>
      </c>
      <c r="S1817" s="40" t="str" cm="1">
        <f t="array" ref="S1817">IFERROR(_xlfn.IFS(
U1817="MPR ISSUE","PDH",
U1817="BSS Hardware Issue","BSS",
U1817="Sites strategiques, MLL, Pylone, etc.","ENVTECH",
U1817="AKTIVCO DEFAUT GE &amp; POWER Cabinet","AKTIVCO",
U1817="AKTIVCO Coupure ENEO &amp; Baisse de tension","AKTIVCO GRID ONLY",
U1817="Coupure ENEO &amp; Baisse de tension","IHS GRID ONLY",
U1817="Defaut GE &amp; POWER Cabinet","IHS",
U1817="Sharing","Partners",
U1817="Sites strategiques &amp; DataCenter","SST &amp; DC",
U1817="Exclu","Exclu",
U1817="SAT","SAT",
U1817="SPARE-ISSUE","SPARE-ISSUE",
U1817="Fiber CAmtel","TRANS_FO_CAMTEL",
U1817="Fiber AOF","Fiber AOF",
U1817="Projet OCM (HUAWEI)","TRAVAUX-HUAWEI",
U1817="Projet OCM (NOKIA)","TRAVAUX-NOKIA",
U1817="ACCESS-ISSUE","ACCESS-ISSUE",
U1817="Projet OCM (ZTE, NOKIA, autres projets)","TRAVAUX OCM",
U1817="No root CAuse","No root cause",
U1817="ODU HS","PDH",
U1817="IP &amp; VLAN","PDH",
U1817="Warehouse HUAWEI","SPARE-ISSUE",
U1817="SPARE-HS","SPARE-ISSUE",
U1817="Power Telco","BSS",U1817="no impacts","no impacts"
),"")</f>
        <v/>
      </c>
      <c r="T1817" s="40" t="str" cm="1">
        <f t="array" ref="T1817">IFERROR(_xlfn.IFS(
U1817="MPR ISSUE","TX ISSUE",
U1817="BSS Hardware Issue","RAN ISSUE",
U1817="Sites strategiques, MLL, Pylone, etc.","ENVTECH",
U1817="AKTIVCO DEFAUT GE &amp; POWER Cabinet","POWER ISSUE",
U1817="AKTIVCO Coupure ENEO &amp; Baisse de tension","POWER ISSUE",
U1817="Coupure ENEO &amp; Baisse de tension","POWER ISSUE",
U1817="Defaut GE &amp; POWER Cabinet","POWER ISSUE",
U1817="Sharing","POWER ISSUE",
U1817="Sites strategiques &amp; DataCenter","POWER ISSUE",
U1817="Exclu","Exclu",
U1817="SAT","TX ISSUE",
U1817="SPARE-ISSUE","SPARE-ISSUE",
U1817="Fiber CAmtel","TX ISSUE",
U1817="Fiber AOF","TX ISSUE",
U1817="Projet OCM (HUAWEI)","TRAVAUX-HUAWEI",
U1817="Projet OCM (NOKIA)","TRAVAUX -NOKIA",
U1817="ACCESS-ISSUE","ACCESS-ISSUE",
U1817="Projet OCM (ZTE, NOKIA, autres projets)","TRAVAUX OCM",
U1817="No root CAuse","No root cause",
U1817="ODU HS","TX ISSUE",
U1817="IP &amp; VLAN","TX ISSUE",
U1817="Warehouse HUAWEI","SPARE-ISSUE",
U1817="SPARE-HS","SPARE-ISSUE",
U1817="Power Telco","RAN ISSUE",U1817="no impacts","no impacts"
),"")</f>
        <v/>
      </c>
      <c r="U1817" s="70"/>
      <c r="V1817" s="40" t="str" cm="1">
        <f t="array" ref="V1817">IFERROR(_xlfn.IFS(
U1817="MPR ISSUE","ACTIVE",
U1817="BSS Hardware Issue","ACTIVE",
U1817="Sites strategiques, MLL, Pylone, etc.","PASSIVE",
U1817="AKTIVCO DEFAUT GE &amp; POWER Cabinet","PASSIVE",
U1817="AKTIVCO Coupure ENEO &amp; Baisse de tension","PASSIVE",
U1817="Coupure ENEO &amp; Baisse de tension","PASSIVE",
U1817="Defaut GE &amp; POWER Cabinet","PASSIVE",
U1817="Sharing","PASSIVE",
U1817="Sites strategiques &amp; DataCenter","PASSIVE",
U1817="Exclu","Exclu",
U1817="SAT","ACTIVE",
U1817="SPARE-ISSUE","SPARE-ISSUE",
U1817="Fiber CAmtel","ACTIVE",
U1817="Fiber AOF","ACTIVE",
U1817="Projet OCM (HUAWEI)","PLANNED WORKS",
U1817="Projet OCM (NOKIA)","PLANNED WORKS",
U1817="ACCESS-ISSUE","ACCESS-ISSUE",
U1817="Projet OCM (ZTE, NOKIA, autres projets)","PLANNED WORKS",
U1817="No root CAuse","No root cause",
U1817="ODU HS","ACTIVE",
U1817="IP &amp; VLAN","ACTIVE",
U1817="Warehouse HUAWEI","SPARE-ISSUE",
U1817="SPARE-HS","SPARE-ISSUE",
U1817="Power Telco","ACTIVE", U1817="no impacts","no impacts"
),"")</f>
        <v/>
      </c>
      <c r="W1817" s="98"/>
      <c r="X1817" s="98"/>
      <c r="Y1817" s="98"/>
      <c r="Z1817" s="98"/>
      <c r="AA1817" s="98"/>
      <c r="AB1817" s="17" t="s">
        <v>5468</v>
      </c>
      <c r="AC1817" s="17"/>
      <c r="AD1817" s="9" t="s">
        <v>5468</v>
      </c>
      <c r="AE1817" s="7" t="s">
        <v>5468</v>
      </c>
      <c r="AF1817" s="6" t="s">
        <v>5468</v>
      </c>
      <c r="AG1817" s="7" t="s">
        <v>5468</v>
      </c>
      <c r="AH1817" s="3" t="s">
        <v>5468</v>
      </c>
      <c r="AI1817" s="18" t="s">
        <v>5468</v>
      </c>
      <c r="AJ1817" s="18" t="s">
        <v>5468</v>
      </c>
      <c r="AK1817" s="18" t="s">
        <v>5468</v>
      </c>
      <c r="AL1817" s="18" t="s">
        <v>5468</v>
      </c>
      <c r="AM1817" s="18" t="s">
        <v>5468</v>
      </c>
      <c r="AN1817" s="9" t="s">
        <v>5468</v>
      </c>
      <c r="AO1817" s="14"/>
      <c r="AP1817" s="14" t="s">
        <v>5468</v>
      </c>
      <c r="AQ1817" s="14" t="s">
        <v>5468</v>
      </c>
      <c r="AR1817" s="14" t="s">
        <v>5468</v>
      </c>
      <c r="AS1817" s="9" t="s">
        <v>5468</v>
      </c>
    </row>
    <row r="1818" spans="1:45" x14ac:dyDescent="0.3">
      <c r="A1818" s="1" t="s">
        <v>4820</v>
      </c>
      <c r="B1818" s="8" t="s">
        <v>4821</v>
      </c>
      <c r="C1818" s="3" t="str">
        <f>_xlfn.XLOOKUP(B1818,'[1]daily break down'!$D:$D,'[1]daily break down'!$E:$E,"")</f>
        <v>SUD-OUEST</v>
      </c>
      <c r="D1818" s="1" t="s">
        <v>11</v>
      </c>
      <c r="E1818" s="1" t="s">
        <v>12</v>
      </c>
      <c r="F1818" s="3" t="s">
        <v>13</v>
      </c>
      <c r="G1818" s="1" t="s">
        <v>63</v>
      </c>
      <c r="H1818" s="27" t="str">
        <f>_xlfn.XLOOKUP(B1818,[2]CALCULATION!$B:$B,[2]CALCULATION!$H:$H,"")</f>
        <v>HUAWEI</v>
      </c>
      <c r="I1818" s="100" t="s">
        <v>6098</v>
      </c>
      <c r="J1818" s="41" t="s">
        <v>5541</v>
      </c>
      <c r="K1818" s="41"/>
      <c r="L1818" s="41">
        <v>0.13565360568211327</v>
      </c>
      <c r="M1818" s="41">
        <v>0</v>
      </c>
      <c r="N1818" s="41">
        <v>0</v>
      </c>
      <c r="O1818" s="41">
        <v>0</v>
      </c>
      <c r="P1818" s="41">
        <v>0</v>
      </c>
      <c r="Q1818" s="41">
        <v>0</v>
      </c>
      <c r="R1818" s="41">
        <v>0</v>
      </c>
      <c r="S1818" s="40" t="str" cm="1">
        <f t="array" ref="S1818">IFERROR(_xlfn.IFS(
U1818="MPR ISSUE","PDH",
U1818="BSS Hardware Issue","BSS",
U1818="Sites strategiques, MLL, Pylone, etc.","ENVTECH",
U1818="AKTIVCO DEFAUT GE &amp; POWER Cabinet","AKTIVCO",
U1818="AKTIVCO Coupure ENEO &amp; Baisse de tension","AKTIVCO GRID ONLY",
U1818="Coupure ENEO &amp; Baisse de tension","IHS GRID ONLY",
U1818="Defaut GE &amp; POWER Cabinet","IHS",
U1818="Sharing","Partners",
U1818="Sites strategiques &amp; DataCenter","SST &amp; DC",
U1818="Exclu","Exclu",
U1818="SAT","SAT",
U1818="SPARE-ISSUE","SPARE-ISSUE",
U1818="Fiber CAmtel","TRANS_FO_CAMTEL",
U1818="Fiber AOF","Fiber AOF",
U1818="Projet OCM (HUAWEI)","TRAVAUX-HUAWEI",
U1818="Projet OCM (NOKIA)","TRAVAUX-NOKIA",
U1818="ACCESS-ISSUE","ACCESS-ISSUE",
U1818="Projet OCM (ZTE, NOKIA, autres projets)","TRAVAUX OCM",
U1818="No root CAuse","No root cause",
U1818="ODU HS","PDH",
U1818="IP &amp; VLAN","PDH",
U1818="Warehouse HUAWEI","SPARE-ISSUE",
U1818="SPARE-HS","SPARE-ISSUE",
U1818="Power Telco","BSS",U1818="no impacts","no impacts"
),"")</f>
        <v/>
      </c>
      <c r="T1818" s="40" t="str" cm="1">
        <f t="array" ref="T1818">IFERROR(_xlfn.IFS(
U1818="MPR ISSUE","TX ISSUE",
U1818="BSS Hardware Issue","RAN ISSUE",
U1818="Sites strategiques, MLL, Pylone, etc.","ENVTECH",
U1818="AKTIVCO DEFAUT GE &amp; POWER Cabinet","POWER ISSUE",
U1818="AKTIVCO Coupure ENEO &amp; Baisse de tension","POWER ISSUE",
U1818="Coupure ENEO &amp; Baisse de tension","POWER ISSUE",
U1818="Defaut GE &amp; POWER Cabinet","POWER ISSUE",
U1818="Sharing","POWER ISSUE",
U1818="Sites strategiques &amp; DataCenter","POWER ISSUE",
U1818="Exclu","Exclu",
U1818="SAT","TX ISSUE",
U1818="SPARE-ISSUE","SPARE-ISSUE",
U1818="Fiber CAmtel","TX ISSUE",
U1818="Fiber AOF","TX ISSUE",
U1818="Projet OCM (HUAWEI)","TRAVAUX-HUAWEI",
U1818="Projet OCM (NOKIA)","TRAVAUX -NOKIA",
U1818="ACCESS-ISSUE","ACCESS-ISSUE",
U1818="Projet OCM (ZTE, NOKIA, autres projets)","TRAVAUX OCM",
U1818="No root CAuse","No root cause",
U1818="ODU HS","TX ISSUE",
U1818="IP &amp; VLAN","TX ISSUE",
U1818="Warehouse HUAWEI","SPARE-ISSUE",
U1818="SPARE-HS","SPARE-ISSUE",
U1818="Power Telco","RAN ISSUE",U1818="no impacts","no impacts"
),"")</f>
        <v/>
      </c>
      <c r="U1818" s="70"/>
      <c r="V1818" s="40" t="str" cm="1">
        <f t="array" ref="V1818">IFERROR(_xlfn.IFS(
U1818="MPR ISSUE","ACTIVE",
U1818="BSS Hardware Issue","ACTIVE",
U1818="Sites strategiques, MLL, Pylone, etc.","PASSIVE",
U1818="AKTIVCO DEFAUT GE &amp; POWER Cabinet","PASSIVE",
U1818="AKTIVCO Coupure ENEO &amp; Baisse de tension","PASSIVE",
U1818="Coupure ENEO &amp; Baisse de tension","PASSIVE",
U1818="Defaut GE &amp; POWER Cabinet","PASSIVE",
U1818="Sharing","PASSIVE",
U1818="Sites strategiques &amp; DataCenter","PASSIVE",
U1818="Exclu","Exclu",
U1818="SAT","ACTIVE",
U1818="SPARE-ISSUE","SPARE-ISSUE",
U1818="Fiber CAmtel","ACTIVE",
U1818="Fiber AOF","ACTIVE",
U1818="Projet OCM (HUAWEI)","PLANNED WORKS",
U1818="Projet OCM (NOKIA)","PLANNED WORKS",
U1818="ACCESS-ISSUE","ACCESS-ISSUE",
U1818="Projet OCM (ZTE, NOKIA, autres projets)","PLANNED WORKS",
U1818="No root CAuse","No root cause",
U1818="ODU HS","ACTIVE",
U1818="IP &amp; VLAN","ACTIVE",
U1818="Warehouse HUAWEI","SPARE-ISSUE",
U1818="SPARE-HS","SPARE-ISSUE",
U1818="Power Telco","ACTIVE", U1818="no impacts","no impacts"
),"")</f>
        <v/>
      </c>
      <c r="W1818" s="98"/>
      <c r="X1818" s="98"/>
      <c r="Y1818" s="98"/>
      <c r="Z1818" s="98"/>
      <c r="AA1818" s="98"/>
      <c r="AB1818" s="17" t="s">
        <v>5468</v>
      </c>
      <c r="AC1818" s="17"/>
      <c r="AD1818" s="9" t="s">
        <v>5468</v>
      </c>
      <c r="AE1818" s="7" t="s">
        <v>5468</v>
      </c>
      <c r="AF1818" s="6" t="s">
        <v>5468</v>
      </c>
      <c r="AG1818" s="7" t="s">
        <v>5468</v>
      </c>
      <c r="AH1818" s="3" t="s">
        <v>5468</v>
      </c>
      <c r="AI1818" s="18" t="s">
        <v>5468</v>
      </c>
      <c r="AJ1818" s="18" t="s">
        <v>5468</v>
      </c>
      <c r="AK1818" s="18" t="s">
        <v>5468</v>
      </c>
      <c r="AL1818" s="18" t="s">
        <v>5468</v>
      </c>
      <c r="AM1818" s="18" t="s">
        <v>5468</v>
      </c>
      <c r="AN1818" s="9" t="s">
        <v>5468</v>
      </c>
      <c r="AO1818" s="14"/>
      <c r="AP1818" s="14" t="s">
        <v>5468</v>
      </c>
      <c r="AQ1818" s="14" t="s">
        <v>5468</v>
      </c>
      <c r="AR1818" s="14" t="s">
        <v>5468</v>
      </c>
      <c r="AS1818" s="9" t="s">
        <v>5468</v>
      </c>
    </row>
    <row r="1819" spans="1:45" x14ac:dyDescent="0.3">
      <c r="A1819" s="1" t="s">
        <v>2608</v>
      </c>
      <c r="B1819" s="8" t="s">
        <v>2609</v>
      </c>
      <c r="C1819" s="3" t="str">
        <f>_xlfn.XLOOKUP(B1819,'[1]daily break down'!$D:$D,'[1]daily break down'!$E:$E,"")</f>
        <v>Douala</v>
      </c>
      <c r="D1819" s="1" t="s">
        <v>11</v>
      </c>
      <c r="E1819" s="1" t="s">
        <v>12</v>
      </c>
      <c r="F1819" s="3" t="s">
        <v>31</v>
      </c>
      <c r="G1819" s="1" t="s">
        <v>32</v>
      </c>
      <c r="H1819" s="29" t="str">
        <f>_xlfn.XLOOKUP(B1819,[2]CALCULATION!$B:$B,[2]CALCULATION!$H:$H,"")</f>
        <v>ZTE</v>
      </c>
      <c r="I1819" s="100" t="s">
        <v>6098</v>
      </c>
      <c r="J1819" s="41" t="s">
        <v>5541</v>
      </c>
      <c r="K1819" s="41"/>
      <c r="L1819" s="41">
        <v>0</v>
      </c>
      <c r="M1819" s="41">
        <v>0</v>
      </c>
      <c r="N1819" s="41">
        <v>0</v>
      </c>
      <c r="O1819" s="41">
        <v>0</v>
      </c>
      <c r="P1819" s="41">
        <v>0</v>
      </c>
      <c r="Q1819" s="41">
        <v>0</v>
      </c>
      <c r="R1819" s="41">
        <v>0</v>
      </c>
      <c r="S1819" s="40" t="str" cm="1">
        <f t="array" ref="S1819">IFERROR(_xlfn.IFS(
U1819="MPR ISSUE","PDH",
U1819="BSS Hardware Issue","BSS",
U1819="Sites strategiques, MLL, Pylone, etc.","ENVTECH",
U1819="AKTIVCO DEFAUT GE &amp; POWER Cabinet","AKTIVCO",
U1819="AKTIVCO Coupure ENEO &amp; Baisse de tension","AKTIVCO GRID ONLY",
U1819="Coupure ENEO &amp; Baisse de tension","IHS GRID ONLY",
U1819="Defaut GE &amp; POWER Cabinet","IHS",
U1819="Sharing","Partners",
U1819="Sites strategiques &amp; DataCenter","SST &amp; DC",
U1819="Exclu","Exclu",
U1819="SAT","SAT",
U1819="SPARE-ISSUE","SPARE-ISSUE",
U1819="Fiber CAmtel","TRANS_FO_CAMTEL",
U1819="Fiber AOF","Fiber AOF",
U1819="Projet OCM (HUAWEI)","TRAVAUX-HUAWEI",
U1819="Projet OCM (NOKIA)","TRAVAUX-NOKIA",
U1819="ACCESS-ISSUE","ACCESS-ISSUE",
U1819="Projet OCM (ZTE, NOKIA, autres projets)","TRAVAUX OCM",
U1819="No root CAuse","No root cause",
U1819="ODU HS","PDH",
U1819="IP &amp; VLAN","PDH",
U1819="Warehouse HUAWEI","SPARE-ISSUE",
U1819="SPARE-HS","SPARE-ISSUE",
U1819="Power Telco","BSS",U1819="no impacts","no impacts"
),"")</f>
        <v/>
      </c>
      <c r="T1819" s="40" t="str" cm="1">
        <f t="array" ref="T1819">IFERROR(_xlfn.IFS(
U1819="MPR ISSUE","TX ISSUE",
U1819="BSS Hardware Issue","RAN ISSUE",
U1819="Sites strategiques, MLL, Pylone, etc.","ENVTECH",
U1819="AKTIVCO DEFAUT GE &amp; POWER Cabinet","POWER ISSUE",
U1819="AKTIVCO Coupure ENEO &amp; Baisse de tension","POWER ISSUE",
U1819="Coupure ENEO &amp; Baisse de tension","POWER ISSUE",
U1819="Defaut GE &amp; POWER Cabinet","POWER ISSUE",
U1819="Sharing","POWER ISSUE",
U1819="Sites strategiques &amp; DataCenter","POWER ISSUE",
U1819="Exclu","Exclu",
U1819="SAT","TX ISSUE",
U1819="SPARE-ISSUE","SPARE-ISSUE",
U1819="Fiber CAmtel","TX ISSUE",
U1819="Fiber AOF","TX ISSUE",
U1819="Projet OCM (HUAWEI)","TRAVAUX-HUAWEI",
U1819="Projet OCM (NOKIA)","TRAVAUX -NOKIA",
U1819="ACCESS-ISSUE","ACCESS-ISSUE",
U1819="Projet OCM (ZTE, NOKIA, autres projets)","TRAVAUX OCM",
U1819="No root CAuse","No root cause",
U1819="ODU HS","TX ISSUE",
U1819="IP &amp; VLAN","TX ISSUE",
U1819="Warehouse HUAWEI","SPARE-ISSUE",
U1819="SPARE-HS","SPARE-ISSUE",
U1819="Power Telco","RAN ISSUE",U1819="no impacts","no impacts"
),"")</f>
        <v/>
      </c>
      <c r="U1819" s="70"/>
      <c r="V1819" s="40" t="str" cm="1">
        <f t="array" ref="V1819">IFERROR(_xlfn.IFS(
U1819="MPR ISSUE","ACTIVE",
U1819="BSS Hardware Issue","ACTIVE",
U1819="Sites strategiques, MLL, Pylone, etc.","PASSIVE",
U1819="AKTIVCO DEFAUT GE &amp; POWER Cabinet","PASSIVE",
U1819="AKTIVCO Coupure ENEO &amp; Baisse de tension","PASSIVE",
U1819="Coupure ENEO &amp; Baisse de tension","PASSIVE",
U1819="Defaut GE &amp; POWER Cabinet","PASSIVE",
U1819="Sharing","PASSIVE",
U1819="Sites strategiques &amp; DataCenter","PASSIVE",
U1819="Exclu","Exclu",
U1819="SAT","ACTIVE",
U1819="SPARE-ISSUE","SPARE-ISSUE",
U1819="Fiber CAmtel","ACTIVE",
U1819="Fiber AOF","ACTIVE",
U1819="Projet OCM (HUAWEI)","PLANNED WORKS",
U1819="Projet OCM (NOKIA)","PLANNED WORKS",
U1819="ACCESS-ISSUE","ACCESS-ISSUE",
U1819="Projet OCM (ZTE, NOKIA, autres projets)","PLANNED WORKS",
U1819="No root CAuse","No root cause",
U1819="ODU HS","ACTIVE",
U1819="IP &amp; VLAN","ACTIVE",
U1819="Warehouse HUAWEI","SPARE-ISSUE",
U1819="SPARE-HS","SPARE-ISSUE",
U1819="Power Telco","ACTIVE", U1819="no impacts","no impacts"
),"")</f>
        <v/>
      </c>
      <c r="W1819" s="98"/>
      <c r="X1819" s="98"/>
      <c r="Y1819" s="98"/>
      <c r="Z1819" s="98"/>
      <c r="AA1819" s="98"/>
      <c r="AB1819" s="17" t="s">
        <v>5468</v>
      </c>
      <c r="AC1819" s="17"/>
      <c r="AD1819" s="9" t="s">
        <v>5468</v>
      </c>
      <c r="AE1819" s="7" t="s">
        <v>5468</v>
      </c>
      <c r="AF1819" s="6" t="s">
        <v>5468</v>
      </c>
      <c r="AG1819" s="7" t="s">
        <v>5468</v>
      </c>
      <c r="AH1819" s="3" t="s">
        <v>5468</v>
      </c>
      <c r="AI1819" s="18" t="s">
        <v>5468</v>
      </c>
      <c r="AJ1819" s="18" t="s">
        <v>5468</v>
      </c>
      <c r="AK1819" s="18" t="s">
        <v>5468</v>
      </c>
      <c r="AL1819" s="18" t="s">
        <v>5468</v>
      </c>
      <c r="AM1819" s="18" t="s">
        <v>5468</v>
      </c>
      <c r="AN1819" s="9" t="s">
        <v>5468</v>
      </c>
      <c r="AO1819" s="14"/>
      <c r="AP1819" s="14" t="s">
        <v>5468</v>
      </c>
      <c r="AQ1819" s="14" t="s">
        <v>5468</v>
      </c>
      <c r="AR1819" s="14" t="s">
        <v>5468</v>
      </c>
      <c r="AS1819" s="9" t="s">
        <v>5468</v>
      </c>
    </row>
    <row r="1820" spans="1:45" x14ac:dyDescent="0.3">
      <c r="A1820" s="1" t="s">
        <v>4858</v>
      </c>
      <c r="B1820" s="8" t="s">
        <v>4859</v>
      </c>
      <c r="C1820" s="3" t="str">
        <f>_xlfn.XLOOKUP(B1820,'[1]daily break down'!$D:$D,'[1]daily break down'!$E:$E,"")</f>
        <v>SUD-OUEST</v>
      </c>
      <c r="D1820" s="1" t="s">
        <v>11</v>
      </c>
      <c r="E1820" s="1" t="s">
        <v>12</v>
      </c>
      <c r="F1820" s="3" t="s">
        <v>13</v>
      </c>
      <c r="G1820" s="1" t="s">
        <v>4860</v>
      </c>
      <c r="H1820" s="27" t="str">
        <f>_xlfn.XLOOKUP(B1820,[2]CALCULATION!$B:$B,[2]CALCULATION!$H:$H,"")</f>
        <v>HUAWEI</v>
      </c>
      <c r="I1820" s="100" t="s">
        <v>6098</v>
      </c>
      <c r="J1820" s="41" t="s">
        <v>6092</v>
      </c>
      <c r="K1820" s="41"/>
      <c r="L1820" s="41">
        <v>0</v>
      </c>
      <c r="M1820" s="41">
        <v>0</v>
      </c>
      <c r="N1820" s="41">
        <v>0</v>
      </c>
      <c r="O1820" s="41">
        <v>0.19582915992500707</v>
      </c>
      <c r="P1820" s="41">
        <v>2.4066654681494035</v>
      </c>
      <c r="Q1820" s="41">
        <v>0</v>
      </c>
      <c r="R1820" s="41">
        <v>0</v>
      </c>
      <c r="S1820" s="40" t="str" cm="1">
        <f t="array" ref="S1820">IFERROR(_xlfn.IFS(
U1820="MPR ISSUE","PDH",
U1820="BSS Hardware Issue","BSS",
U1820="Sites strategiques, MLL, Pylone, etc.","ENVTECH",
U1820="AKTIVCO DEFAUT GE &amp; POWER Cabinet","AKTIVCO",
U1820="AKTIVCO Coupure ENEO &amp; Baisse de tension","AKTIVCO GRID ONLY",
U1820="Coupure ENEO &amp; Baisse de tension","IHS GRID ONLY",
U1820="Defaut GE &amp; POWER Cabinet","IHS",
U1820="Sharing","Partners",
U1820="Sites strategiques &amp; DataCenter","SST &amp; DC",
U1820="Exclu","Exclu",
U1820="SAT","SAT",
U1820="SPARE-ISSUE","SPARE-ISSUE",
U1820="Fiber CAmtel","TRANS_FO_CAMTEL",
U1820="Fiber AOF","Fiber AOF",
U1820="Projet OCM (HUAWEI)","TRAVAUX-HUAWEI",
U1820="Projet OCM (NOKIA)","TRAVAUX-NOKIA",
U1820="ACCESS-ISSUE","ACCESS-ISSUE",
U1820="Projet OCM (ZTE, NOKIA, autres projets)","TRAVAUX OCM",
U1820="No root CAuse","No root cause",
U1820="ODU HS","PDH",
U1820="IP &amp; VLAN","PDH",
U1820="Warehouse HUAWEI","SPARE-ISSUE",
U1820="SPARE-HS","SPARE-ISSUE",
U1820="Power Telco","BSS",U1820="no impacts","no impacts"
),"")</f>
        <v/>
      </c>
      <c r="T1820" s="40" t="str" cm="1">
        <f t="array" ref="T1820">IFERROR(_xlfn.IFS(
U1820="MPR ISSUE","TX ISSUE",
U1820="BSS Hardware Issue","RAN ISSUE",
U1820="Sites strategiques, MLL, Pylone, etc.","ENVTECH",
U1820="AKTIVCO DEFAUT GE &amp; POWER Cabinet","POWER ISSUE",
U1820="AKTIVCO Coupure ENEO &amp; Baisse de tension","POWER ISSUE",
U1820="Coupure ENEO &amp; Baisse de tension","POWER ISSUE",
U1820="Defaut GE &amp; POWER Cabinet","POWER ISSUE",
U1820="Sharing","POWER ISSUE",
U1820="Sites strategiques &amp; DataCenter","POWER ISSUE",
U1820="Exclu","Exclu",
U1820="SAT","TX ISSUE",
U1820="SPARE-ISSUE","SPARE-ISSUE",
U1820="Fiber CAmtel","TX ISSUE",
U1820="Fiber AOF","TX ISSUE",
U1820="Projet OCM (HUAWEI)","TRAVAUX-HUAWEI",
U1820="Projet OCM (NOKIA)","TRAVAUX -NOKIA",
U1820="ACCESS-ISSUE","ACCESS-ISSUE",
U1820="Projet OCM (ZTE, NOKIA, autres projets)","TRAVAUX OCM",
U1820="No root CAuse","No root cause",
U1820="ODU HS","TX ISSUE",
U1820="IP &amp; VLAN","TX ISSUE",
U1820="Warehouse HUAWEI","SPARE-ISSUE",
U1820="SPARE-HS","SPARE-ISSUE",
U1820="Power Telco","RAN ISSUE",U1820="no impacts","no impacts"
),"")</f>
        <v/>
      </c>
      <c r="U1820" s="70"/>
      <c r="V1820" s="40" t="str" cm="1">
        <f t="array" ref="V1820">IFERROR(_xlfn.IFS(
U1820="MPR ISSUE","ACTIVE",
U1820="BSS Hardware Issue","ACTIVE",
U1820="Sites strategiques, MLL, Pylone, etc.","PASSIVE",
U1820="AKTIVCO DEFAUT GE &amp; POWER Cabinet","PASSIVE",
U1820="AKTIVCO Coupure ENEO &amp; Baisse de tension","PASSIVE",
U1820="Coupure ENEO &amp; Baisse de tension","PASSIVE",
U1820="Defaut GE &amp; POWER Cabinet","PASSIVE",
U1820="Sharing","PASSIVE",
U1820="Sites strategiques &amp; DataCenter","PASSIVE",
U1820="Exclu","Exclu",
U1820="SAT","ACTIVE",
U1820="SPARE-ISSUE","SPARE-ISSUE",
U1820="Fiber CAmtel","ACTIVE",
U1820="Fiber AOF","ACTIVE",
U1820="Projet OCM (HUAWEI)","PLANNED WORKS",
U1820="Projet OCM (NOKIA)","PLANNED WORKS",
U1820="ACCESS-ISSUE","ACCESS-ISSUE",
U1820="Projet OCM (ZTE, NOKIA, autres projets)","PLANNED WORKS",
U1820="No root CAuse","No root cause",
U1820="ODU HS","ACTIVE",
U1820="IP &amp; VLAN","ACTIVE",
U1820="Warehouse HUAWEI","SPARE-ISSUE",
U1820="SPARE-HS","SPARE-ISSUE",
U1820="Power Telco","ACTIVE", U1820="no impacts","no impacts"
),"")</f>
        <v/>
      </c>
      <c r="W1820" s="98"/>
      <c r="X1820" s="98"/>
      <c r="Y1820" s="98"/>
      <c r="Z1820" s="98"/>
      <c r="AA1820" s="98"/>
      <c r="AB1820" s="17" t="s">
        <v>5468</v>
      </c>
      <c r="AC1820" s="17"/>
      <c r="AD1820" s="9" t="s">
        <v>5468</v>
      </c>
      <c r="AE1820" s="7" t="s">
        <v>5468</v>
      </c>
      <c r="AF1820" s="6" t="s">
        <v>5468</v>
      </c>
      <c r="AG1820" s="7" t="s">
        <v>5468</v>
      </c>
      <c r="AH1820" s="3" t="s">
        <v>5468</v>
      </c>
      <c r="AI1820" s="18" t="s">
        <v>5468</v>
      </c>
      <c r="AJ1820" s="18" t="s">
        <v>5468</v>
      </c>
      <c r="AK1820" s="18" t="s">
        <v>5468</v>
      </c>
      <c r="AL1820" s="18" t="s">
        <v>5468</v>
      </c>
      <c r="AM1820" s="18" t="s">
        <v>5468</v>
      </c>
      <c r="AN1820" s="9" t="s">
        <v>5468</v>
      </c>
      <c r="AO1820" s="14"/>
      <c r="AP1820" s="14" t="s">
        <v>5468</v>
      </c>
      <c r="AQ1820" s="14" t="s">
        <v>5468</v>
      </c>
      <c r="AR1820" s="14" t="s">
        <v>5468</v>
      </c>
      <c r="AS1820" s="9" t="s">
        <v>5468</v>
      </c>
    </row>
    <row r="1821" spans="1:45" x14ac:dyDescent="0.3">
      <c r="A1821" s="1" t="s">
        <v>2500</v>
      </c>
      <c r="B1821" s="8" t="s">
        <v>2501</v>
      </c>
      <c r="C1821" s="3" t="str">
        <f>_xlfn.XLOOKUP(B1821,'[1]daily break down'!$D:$D,'[1]daily break down'!$E:$E,"")</f>
        <v>Bafoussam</v>
      </c>
      <c r="D1821" s="1" t="s">
        <v>11</v>
      </c>
      <c r="E1821" s="1" t="s">
        <v>12</v>
      </c>
      <c r="F1821" s="3" t="s">
        <v>102</v>
      </c>
      <c r="G1821" s="1" t="s">
        <v>299</v>
      </c>
      <c r="H1821" s="27" t="str">
        <f>_xlfn.XLOOKUP(B1821,[2]CALCULATION!$B:$B,[2]CALCULATION!$H:$H,"")</f>
        <v>Huawei</v>
      </c>
      <c r="I1821" s="100" t="s">
        <v>6098</v>
      </c>
      <c r="J1821" s="41" t="s">
        <v>5541</v>
      </c>
      <c r="K1821" s="41"/>
      <c r="L1821" s="41">
        <v>0</v>
      </c>
      <c r="M1821" s="41">
        <v>0</v>
      </c>
      <c r="N1821" s="41">
        <v>0</v>
      </c>
      <c r="O1821" s="41">
        <v>0</v>
      </c>
      <c r="P1821" s="41">
        <v>0</v>
      </c>
      <c r="Q1821" s="41">
        <v>0</v>
      </c>
      <c r="R1821" s="41">
        <v>0</v>
      </c>
      <c r="S1821" s="40" t="str" cm="1">
        <f t="array" ref="S1821">IFERROR(_xlfn.IFS(
U1821="MPR ISSUE","PDH",
U1821="BSS Hardware Issue","BSS",
U1821="Sites strategiques, MLL, Pylone, etc.","ENVTECH",
U1821="AKTIVCO DEFAUT GE &amp; POWER Cabinet","AKTIVCO",
U1821="AKTIVCO Coupure ENEO &amp; Baisse de tension","AKTIVCO GRID ONLY",
U1821="Coupure ENEO &amp; Baisse de tension","IHS GRID ONLY",
U1821="Defaut GE &amp; POWER Cabinet","IHS",
U1821="Sharing","Partners",
U1821="Sites strategiques &amp; DataCenter","SST &amp; DC",
U1821="Exclu","Exclu",
U1821="SAT","SAT",
U1821="SPARE-ISSUE","SPARE-ISSUE",
U1821="Fiber CAmtel","TRANS_FO_CAMTEL",
U1821="Fiber AOF","Fiber AOF",
U1821="Projet OCM (HUAWEI)","TRAVAUX-HUAWEI",
U1821="Projet OCM (NOKIA)","TRAVAUX-NOKIA",
U1821="ACCESS-ISSUE","ACCESS-ISSUE",
U1821="Projet OCM (ZTE, NOKIA, autres projets)","TRAVAUX OCM",
U1821="No root CAuse","No root cause",
U1821="ODU HS","PDH",
U1821="IP &amp; VLAN","PDH",
U1821="Warehouse HUAWEI","SPARE-ISSUE",
U1821="SPARE-HS","SPARE-ISSUE",
U1821="Power Telco","BSS",U1821="no impacts","no impacts"
),"")</f>
        <v/>
      </c>
      <c r="T1821" s="40" t="str" cm="1">
        <f t="array" ref="T1821">IFERROR(_xlfn.IFS(
U1821="MPR ISSUE","TX ISSUE",
U1821="BSS Hardware Issue","RAN ISSUE",
U1821="Sites strategiques, MLL, Pylone, etc.","ENVTECH",
U1821="AKTIVCO DEFAUT GE &amp; POWER Cabinet","POWER ISSUE",
U1821="AKTIVCO Coupure ENEO &amp; Baisse de tension","POWER ISSUE",
U1821="Coupure ENEO &amp; Baisse de tension","POWER ISSUE",
U1821="Defaut GE &amp; POWER Cabinet","POWER ISSUE",
U1821="Sharing","POWER ISSUE",
U1821="Sites strategiques &amp; DataCenter","POWER ISSUE",
U1821="Exclu","Exclu",
U1821="SAT","TX ISSUE",
U1821="SPARE-ISSUE","SPARE-ISSUE",
U1821="Fiber CAmtel","TX ISSUE",
U1821="Fiber AOF","TX ISSUE",
U1821="Projet OCM (HUAWEI)","TRAVAUX-HUAWEI",
U1821="Projet OCM (NOKIA)","TRAVAUX -NOKIA",
U1821="ACCESS-ISSUE","ACCESS-ISSUE",
U1821="Projet OCM (ZTE, NOKIA, autres projets)","TRAVAUX OCM",
U1821="No root CAuse","No root cause",
U1821="ODU HS","TX ISSUE",
U1821="IP &amp; VLAN","TX ISSUE",
U1821="Warehouse HUAWEI","SPARE-ISSUE",
U1821="SPARE-HS","SPARE-ISSUE",
U1821="Power Telco","RAN ISSUE",U1821="no impacts","no impacts"
),"")</f>
        <v/>
      </c>
      <c r="U1821" s="70"/>
      <c r="V1821" s="40" t="str" cm="1">
        <f t="array" ref="V1821">IFERROR(_xlfn.IFS(
U1821="MPR ISSUE","ACTIVE",
U1821="BSS Hardware Issue","ACTIVE",
U1821="Sites strategiques, MLL, Pylone, etc.","PASSIVE",
U1821="AKTIVCO DEFAUT GE &amp; POWER Cabinet","PASSIVE",
U1821="AKTIVCO Coupure ENEO &amp; Baisse de tension","PASSIVE",
U1821="Coupure ENEO &amp; Baisse de tension","PASSIVE",
U1821="Defaut GE &amp; POWER Cabinet","PASSIVE",
U1821="Sharing","PASSIVE",
U1821="Sites strategiques &amp; DataCenter","PASSIVE",
U1821="Exclu","Exclu",
U1821="SAT","ACTIVE",
U1821="SPARE-ISSUE","SPARE-ISSUE",
U1821="Fiber CAmtel","ACTIVE",
U1821="Fiber AOF","ACTIVE",
U1821="Projet OCM (HUAWEI)","PLANNED WORKS",
U1821="Projet OCM (NOKIA)","PLANNED WORKS",
U1821="ACCESS-ISSUE","ACCESS-ISSUE",
U1821="Projet OCM (ZTE, NOKIA, autres projets)","PLANNED WORKS",
U1821="No root CAuse","No root cause",
U1821="ODU HS","ACTIVE",
U1821="IP &amp; VLAN","ACTIVE",
U1821="Warehouse HUAWEI","SPARE-ISSUE",
U1821="SPARE-HS","SPARE-ISSUE",
U1821="Power Telco","ACTIVE", U1821="no impacts","no impacts"
),"")</f>
        <v/>
      </c>
      <c r="W1821" s="98"/>
      <c r="X1821" s="98"/>
      <c r="Y1821" s="98"/>
      <c r="Z1821" s="98"/>
      <c r="AA1821" s="98"/>
      <c r="AB1821" s="17" t="s">
        <v>5468</v>
      </c>
      <c r="AC1821" s="17"/>
      <c r="AD1821" s="9" t="s">
        <v>5468</v>
      </c>
      <c r="AE1821" s="7" t="s">
        <v>5468</v>
      </c>
      <c r="AF1821" s="6" t="s">
        <v>5468</v>
      </c>
      <c r="AG1821" s="7" t="s">
        <v>5468</v>
      </c>
      <c r="AH1821" s="3" t="s">
        <v>5468</v>
      </c>
      <c r="AI1821" s="18" t="s">
        <v>5468</v>
      </c>
      <c r="AJ1821" s="18" t="s">
        <v>5468</v>
      </c>
      <c r="AK1821" s="18" t="s">
        <v>5468</v>
      </c>
      <c r="AL1821" s="18" t="s">
        <v>5468</v>
      </c>
      <c r="AM1821" s="18" t="s">
        <v>5468</v>
      </c>
      <c r="AN1821" s="9" t="s">
        <v>5468</v>
      </c>
      <c r="AO1821" s="14"/>
      <c r="AP1821" s="14" t="s">
        <v>5468</v>
      </c>
      <c r="AQ1821" s="14" t="s">
        <v>5468</v>
      </c>
      <c r="AR1821" s="14" t="s">
        <v>5468</v>
      </c>
      <c r="AS1821" s="9" t="s">
        <v>5468</v>
      </c>
    </row>
    <row r="1822" spans="1:45" x14ac:dyDescent="0.3">
      <c r="A1822" s="1" t="s">
        <v>2987</v>
      </c>
      <c r="B1822" s="8" t="s">
        <v>2988</v>
      </c>
      <c r="C1822" s="3" t="str">
        <f>_xlfn.XLOOKUP(B1822,'[1]daily break down'!$D:$D,'[1]daily break down'!$E:$E,"")</f>
        <v>ADAMAOUA</v>
      </c>
      <c r="D1822" s="1" t="s">
        <v>21</v>
      </c>
      <c r="E1822" s="1" t="s">
        <v>122</v>
      </c>
      <c r="F1822" s="3" t="s">
        <v>90</v>
      </c>
      <c r="G1822" s="1" t="s">
        <v>2989</v>
      </c>
      <c r="H1822" s="27" t="str">
        <f>_xlfn.XLOOKUP(B1822,[2]CALCULATION!$B:$B,[2]CALCULATION!$H:$H,"")</f>
        <v>Huawei</v>
      </c>
      <c r="I1822" s="100" t="s">
        <v>6098</v>
      </c>
      <c r="J1822" s="41" t="s">
        <v>5540</v>
      </c>
      <c r="K1822" s="41"/>
      <c r="L1822" s="41">
        <v>3.6542827016861996</v>
      </c>
      <c r="M1822" s="41">
        <v>2.7611198146293301</v>
      </c>
      <c r="N1822" s="41">
        <v>1.3299439550498955</v>
      </c>
      <c r="O1822" s="41">
        <v>0.80924884357352189</v>
      </c>
      <c r="P1822" s="41">
        <v>0.97655971326901281</v>
      </c>
      <c r="Q1822" s="41">
        <v>1.6443942208639026E-2</v>
      </c>
      <c r="R1822" s="41">
        <v>4.8868114589664781E-3</v>
      </c>
      <c r="S1822" s="40" t="str" cm="1">
        <f t="array" ref="S1822">IFERROR(_xlfn.IFS(
U1822="MPR ISSUE","PDH",
U1822="BSS Hardware Issue","BSS",
U1822="Sites strategiques, MLL, Pylone, etc.","ENVTECH",
U1822="AKTIVCO DEFAUT GE &amp; POWER Cabinet","AKTIVCO",
U1822="AKTIVCO Coupure ENEO &amp; Baisse de tension","AKTIVCO GRID ONLY",
U1822="Coupure ENEO &amp; Baisse de tension","IHS GRID ONLY",
U1822="Defaut GE &amp; POWER Cabinet","IHS",
U1822="Sharing","Partners",
U1822="Sites strategiques &amp; DataCenter","SST &amp; DC",
U1822="Exclu","Exclu",
U1822="SAT","SAT",
U1822="SPARE-ISSUE","SPARE-ISSUE",
U1822="Fiber CAmtel","TRANS_FO_CAMTEL",
U1822="Fiber AOF","Fiber AOF",
U1822="Projet OCM (HUAWEI)","TRAVAUX-HUAWEI",
U1822="Projet OCM (NOKIA)","TRAVAUX-NOKIA",
U1822="ACCESS-ISSUE","ACCESS-ISSUE",
U1822="Projet OCM (ZTE, NOKIA, autres projets)","TRAVAUX OCM",
U1822="No root CAuse","No root cause",
U1822="ODU HS","PDH",
U1822="IP &amp; VLAN","PDH",
U1822="Warehouse HUAWEI","SPARE-ISSUE",
U1822="SPARE-HS","SPARE-ISSUE",
U1822="Power Telco","BSS",U1822="no impacts","no impacts"
),"")</f>
        <v/>
      </c>
      <c r="T1822" s="40" t="str" cm="1">
        <f t="array" ref="T1822">IFERROR(_xlfn.IFS(
U1822="MPR ISSUE","TX ISSUE",
U1822="BSS Hardware Issue","RAN ISSUE",
U1822="Sites strategiques, MLL, Pylone, etc.","ENVTECH",
U1822="AKTIVCO DEFAUT GE &amp; POWER Cabinet","POWER ISSUE",
U1822="AKTIVCO Coupure ENEO &amp; Baisse de tension","POWER ISSUE",
U1822="Coupure ENEO &amp; Baisse de tension","POWER ISSUE",
U1822="Defaut GE &amp; POWER Cabinet","POWER ISSUE",
U1822="Sharing","POWER ISSUE",
U1822="Sites strategiques &amp; DataCenter","POWER ISSUE",
U1822="Exclu","Exclu",
U1822="SAT","TX ISSUE",
U1822="SPARE-ISSUE","SPARE-ISSUE",
U1822="Fiber CAmtel","TX ISSUE",
U1822="Fiber AOF","TX ISSUE",
U1822="Projet OCM (HUAWEI)","TRAVAUX-HUAWEI",
U1822="Projet OCM (NOKIA)","TRAVAUX -NOKIA",
U1822="ACCESS-ISSUE","ACCESS-ISSUE",
U1822="Projet OCM (ZTE, NOKIA, autres projets)","TRAVAUX OCM",
U1822="No root CAuse","No root cause",
U1822="ODU HS","TX ISSUE",
U1822="IP &amp; VLAN","TX ISSUE",
U1822="Warehouse HUAWEI","SPARE-ISSUE",
U1822="SPARE-HS","SPARE-ISSUE",
U1822="Power Telco","RAN ISSUE",U1822="no impacts","no impacts"
),"")</f>
        <v/>
      </c>
      <c r="U1822" s="70"/>
      <c r="V1822" s="40" t="str" cm="1">
        <f t="array" ref="V1822">IFERROR(_xlfn.IFS(
U1822="MPR ISSUE","ACTIVE",
U1822="BSS Hardware Issue","ACTIVE",
U1822="Sites strategiques, MLL, Pylone, etc.","PASSIVE",
U1822="AKTIVCO DEFAUT GE &amp; POWER Cabinet","PASSIVE",
U1822="AKTIVCO Coupure ENEO &amp; Baisse de tension","PASSIVE",
U1822="Coupure ENEO &amp; Baisse de tension","PASSIVE",
U1822="Defaut GE &amp; POWER Cabinet","PASSIVE",
U1822="Sharing","PASSIVE",
U1822="Sites strategiques &amp; DataCenter","PASSIVE",
U1822="Exclu","Exclu",
U1822="SAT","ACTIVE",
U1822="SPARE-ISSUE","SPARE-ISSUE",
U1822="Fiber CAmtel","ACTIVE",
U1822="Fiber AOF","ACTIVE",
U1822="Projet OCM (HUAWEI)","PLANNED WORKS",
U1822="Projet OCM (NOKIA)","PLANNED WORKS",
U1822="ACCESS-ISSUE","ACCESS-ISSUE",
U1822="Projet OCM (ZTE, NOKIA, autres projets)","PLANNED WORKS",
U1822="No root CAuse","No root cause",
U1822="ODU HS","ACTIVE",
U1822="IP &amp; VLAN","ACTIVE",
U1822="Warehouse HUAWEI","SPARE-ISSUE",
U1822="SPARE-HS","SPARE-ISSUE",
U1822="Power Telco","ACTIVE", U1822="no impacts","no impacts"
),"")</f>
        <v/>
      </c>
      <c r="W1822" s="98"/>
      <c r="X1822" s="98"/>
      <c r="Y1822" s="98"/>
      <c r="Z1822" s="98"/>
      <c r="AA1822" s="98"/>
      <c r="AB1822" s="17" t="s">
        <v>5468</v>
      </c>
      <c r="AC1822" s="17"/>
      <c r="AD1822" s="9" t="s">
        <v>5468</v>
      </c>
      <c r="AE1822" s="7" t="s">
        <v>5468</v>
      </c>
      <c r="AF1822" s="6" t="s">
        <v>5468</v>
      </c>
      <c r="AG1822" s="7" t="s">
        <v>5468</v>
      </c>
      <c r="AH1822" s="3" t="s">
        <v>5468</v>
      </c>
      <c r="AI1822" s="18" t="s">
        <v>5468</v>
      </c>
      <c r="AJ1822" s="18" t="s">
        <v>5468</v>
      </c>
      <c r="AK1822" s="18" t="s">
        <v>5468</v>
      </c>
      <c r="AL1822" s="18" t="s">
        <v>5468</v>
      </c>
      <c r="AM1822" s="18" t="s">
        <v>5468</v>
      </c>
      <c r="AN1822" s="9" t="s">
        <v>5468</v>
      </c>
      <c r="AO1822" s="14"/>
      <c r="AP1822" s="14" t="s">
        <v>5468</v>
      </c>
      <c r="AQ1822" s="14" t="s">
        <v>5468</v>
      </c>
      <c r="AR1822" s="14" t="s">
        <v>5468</v>
      </c>
      <c r="AS1822" s="9" t="s">
        <v>5468</v>
      </c>
    </row>
    <row r="1823" spans="1:45" x14ac:dyDescent="0.3">
      <c r="A1823" s="1" t="s">
        <v>2808</v>
      </c>
      <c r="B1823" s="8" t="s">
        <v>2809</v>
      </c>
      <c r="C1823" s="3" t="str">
        <f>_xlfn.XLOOKUP(B1823,'[1]daily break down'!$D:$D,'[1]daily break down'!$E:$E,"")</f>
        <v>SUD-OUEST</v>
      </c>
      <c r="D1823" s="1" t="s">
        <v>21</v>
      </c>
      <c r="E1823" s="1" t="s">
        <v>5457</v>
      </c>
      <c r="F1823" s="3" t="s">
        <v>13</v>
      </c>
      <c r="G1823" s="1" t="s">
        <v>63</v>
      </c>
      <c r="H1823" s="27" t="str">
        <f>_xlfn.XLOOKUP(B1823,[2]CALCULATION!$B:$B,[2]CALCULATION!$H:$H,"")</f>
        <v>HUAWEI</v>
      </c>
      <c r="I1823" s="100" t="s">
        <v>6098</v>
      </c>
      <c r="J1823" s="41" t="s">
        <v>5541</v>
      </c>
      <c r="K1823" s="41"/>
      <c r="L1823" s="41">
        <v>0</v>
      </c>
      <c r="M1823" s="41">
        <v>0.55830929164776133</v>
      </c>
      <c r="N1823" s="41">
        <v>0</v>
      </c>
      <c r="O1823" s="41">
        <v>0</v>
      </c>
      <c r="P1823" s="41">
        <v>1.2027976817251798</v>
      </c>
      <c r="Q1823" s="41">
        <v>0</v>
      </c>
      <c r="R1823" s="41">
        <v>0</v>
      </c>
      <c r="S1823" s="40" t="str" cm="1">
        <f t="array" ref="S1823">IFERROR(_xlfn.IFS(
U1823="MPR ISSUE","PDH",
U1823="BSS Hardware Issue","BSS",
U1823="Sites strategiques, MLL, Pylone, etc.","ENVTECH",
U1823="AKTIVCO DEFAUT GE &amp; POWER Cabinet","AKTIVCO",
U1823="AKTIVCO Coupure ENEO &amp; Baisse de tension","AKTIVCO GRID ONLY",
U1823="Coupure ENEO &amp; Baisse de tension","IHS GRID ONLY",
U1823="Defaut GE &amp; POWER Cabinet","IHS",
U1823="Sharing","Partners",
U1823="Sites strategiques &amp; DataCenter","SST &amp; DC",
U1823="Exclu","Exclu",
U1823="SAT","SAT",
U1823="SPARE-ISSUE","SPARE-ISSUE",
U1823="Fiber CAmtel","TRANS_FO_CAMTEL",
U1823="Fiber AOF","Fiber AOF",
U1823="Projet OCM (HUAWEI)","TRAVAUX-HUAWEI",
U1823="Projet OCM (NOKIA)","TRAVAUX-NOKIA",
U1823="ACCESS-ISSUE","ACCESS-ISSUE",
U1823="Projet OCM (ZTE, NOKIA, autres projets)","TRAVAUX OCM",
U1823="No root CAuse","No root cause",
U1823="ODU HS","PDH",
U1823="IP &amp; VLAN","PDH",
U1823="Warehouse HUAWEI","SPARE-ISSUE",
U1823="SPARE-HS","SPARE-ISSUE",
U1823="Power Telco","BSS",U1823="no impacts","no impacts"
),"")</f>
        <v/>
      </c>
      <c r="T1823" s="40" t="str" cm="1">
        <f t="array" ref="T1823">IFERROR(_xlfn.IFS(
U1823="MPR ISSUE","TX ISSUE",
U1823="BSS Hardware Issue","RAN ISSUE",
U1823="Sites strategiques, MLL, Pylone, etc.","ENVTECH",
U1823="AKTIVCO DEFAUT GE &amp; POWER Cabinet","POWER ISSUE",
U1823="AKTIVCO Coupure ENEO &amp; Baisse de tension","POWER ISSUE",
U1823="Coupure ENEO &amp; Baisse de tension","POWER ISSUE",
U1823="Defaut GE &amp; POWER Cabinet","POWER ISSUE",
U1823="Sharing","POWER ISSUE",
U1823="Sites strategiques &amp; DataCenter","POWER ISSUE",
U1823="Exclu","Exclu",
U1823="SAT","TX ISSUE",
U1823="SPARE-ISSUE","SPARE-ISSUE",
U1823="Fiber CAmtel","TX ISSUE",
U1823="Fiber AOF","TX ISSUE",
U1823="Projet OCM (HUAWEI)","TRAVAUX-HUAWEI",
U1823="Projet OCM (NOKIA)","TRAVAUX -NOKIA",
U1823="ACCESS-ISSUE","ACCESS-ISSUE",
U1823="Projet OCM (ZTE, NOKIA, autres projets)","TRAVAUX OCM",
U1823="No root CAuse","No root cause",
U1823="ODU HS","TX ISSUE",
U1823="IP &amp; VLAN","TX ISSUE",
U1823="Warehouse HUAWEI","SPARE-ISSUE",
U1823="SPARE-HS","SPARE-ISSUE",
U1823="Power Telco","RAN ISSUE",U1823="no impacts","no impacts"
),"")</f>
        <v/>
      </c>
      <c r="U1823" s="70"/>
      <c r="V1823" s="40" t="str" cm="1">
        <f t="array" ref="V1823">IFERROR(_xlfn.IFS(
U1823="MPR ISSUE","ACTIVE",
U1823="BSS Hardware Issue","ACTIVE",
U1823="Sites strategiques, MLL, Pylone, etc.","PASSIVE",
U1823="AKTIVCO DEFAUT GE &amp; POWER Cabinet","PASSIVE",
U1823="AKTIVCO Coupure ENEO &amp; Baisse de tension","PASSIVE",
U1823="Coupure ENEO &amp; Baisse de tension","PASSIVE",
U1823="Defaut GE &amp; POWER Cabinet","PASSIVE",
U1823="Sharing","PASSIVE",
U1823="Sites strategiques &amp; DataCenter","PASSIVE",
U1823="Exclu","Exclu",
U1823="SAT","ACTIVE",
U1823="SPARE-ISSUE","SPARE-ISSUE",
U1823="Fiber CAmtel","ACTIVE",
U1823="Fiber AOF","ACTIVE",
U1823="Projet OCM (HUAWEI)","PLANNED WORKS",
U1823="Projet OCM (NOKIA)","PLANNED WORKS",
U1823="ACCESS-ISSUE","ACCESS-ISSUE",
U1823="Projet OCM (ZTE, NOKIA, autres projets)","PLANNED WORKS",
U1823="No root CAuse","No root cause",
U1823="ODU HS","ACTIVE",
U1823="IP &amp; VLAN","ACTIVE",
U1823="Warehouse HUAWEI","SPARE-ISSUE",
U1823="SPARE-HS","SPARE-ISSUE",
U1823="Power Telco","ACTIVE", U1823="no impacts","no impacts"
),"")</f>
        <v/>
      </c>
      <c r="W1823" s="98"/>
      <c r="X1823" s="98"/>
      <c r="Y1823" s="98"/>
      <c r="Z1823" s="98"/>
      <c r="AA1823" s="98"/>
      <c r="AB1823" s="17" t="s">
        <v>5468</v>
      </c>
      <c r="AC1823" s="17"/>
      <c r="AD1823" s="9" t="s">
        <v>5468</v>
      </c>
      <c r="AE1823" s="7" t="s">
        <v>5468</v>
      </c>
      <c r="AF1823" s="6" t="s">
        <v>5468</v>
      </c>
      <c r="AG1823" s="7" t="s">
        <v>5468</v>
      </c>
      <c r="AH1823" s="3" t="s">
        <v>5468</v>
      </c>
      <c r="AI1823" s="18" t="s">
        <v>5468</v>
      </c>
      <c r="AJ1823" s="18" t="s">
        <v>5468</v>
      </c>
      <c r="AK1823" s="18" t="s">
        <v>5468</v>
      </c>
      <c r="AL1823" s="18" t="s">
        <v>5468</v>
      </c>
      <c r="AM1823" s="18" t="s">
        <v>5468</v>
      </c>
      <c r="AN1823" s="9" t="s">
        <v>5468</v>
      </c>
      <c r="AO1823" s="14"/>
      <c r="AP1823" s="14" t="s">
        <v>5468</v>
      </c>
      <c r="AQ1823" s="14" t="s">
        <v>5468</v>
      </c>
      <c r="AR1823" s="14" t="s">
        <v>5468</v>
      </c>
      <c r="AS1823" s="9" t="s">
        <v>5468</v>
      </c>
    </row>
    <row r="1824" spans="1:45" x14ac:dyDescent="0.3">
      <c r="A1824" s="1" t="s">
        <v>2508</v>
      </c>
      <c r="B1824" s="8" t="s">
        <v>2509</v>
      </c>
      <c r="C1824" s="3" t="str">
        <f>_xlfn.XLOOKUP(B1824,'[1]daily break down'!$D:$D,'[1]daily break down'!$E:$E,"")</f>
        <v>NORD-OUEST</v>
      </c>
      <c r="D1824" s="1" t="s">
        <v>11</v>
      </c>
      <c r="E1824" s="1" t="s">
        <v>154</v>
      </c>
      <c r="F1824" s="3" t="s">
        <v>51</v>
      </c>
      <c r="G1824" s="1" t="s">
        <v>2510</v>
      </c>
      <c r="H1824" s="28" t="str">
        <f>_xlfn.XLOOKUP(B1824,[2]CALCULATION!$B:$B,[2]CALCULATION!$H:$H,"")</f>
        <v>NOKIA</v>
      </c>
      <c r="I1824" s="100" t="s">
        <v>6098</v>
      </c>
      <c r="J1824" s="41" t="s">
        <v>6092</v>
      </c>
      <c r="K1824" s="41"/>
      <c r="L1824" s="41">
        <v>0</v>
      </c>
      <c r="M1824" s="41">
        <v>0</v>
      </c>
      <c r="N1824" s="41">
        <v>0</v>
      </c>
      <c r="O1824" s="41">
        <v>0</v>
      </c>
      <c r="P1824" s="41">
        <v>0</v>
      </c>
      <c r="Q1824" s="41">
        <v>0</v>
      </c>
      <c r="R1824" s="41">
        <v>0</v>
      </c>
      <c r="S1824" s="40" t="str" cm="1">
        <f t="array" ref="S1824">IFERROR(_xlfn.IFS(
U1824="MPR ISSUE","PDH",
U1824="BSS Hardware Issue","BSS",
U1824="Sites strategiques, MLL, Pylone, etc.","ENVTECH",
U1824="AKTIVCO DEFAUT GE &amp; POWER Cabinet","AKTIVCO",
U1824="AKTIVCO Coupure ENEO &amp; Baisse de tension","AKTIVCO GRID ONLY",
U1824="Coupure ENEO &amp; Baisse de tension","IHS GRID ONLY",
U1824="Defaut GE &amp; POWER Cabinet","IHS",
U1824="Sharing","Partners",
U1824="Sites strategiques &amp; DataCenter","SST &amp; DC",
U1824="Exclu","Exclu",
U1824="SAT","SAT",
U1824="SPARE-ISSUE","SPARE-ISSUE",
U1824="Fiber CAmtel","TRANS_FO_CAMTEL",
U1824="Fiber AOF","Fiber AOF",
U1824="Projet OCM (HUAWEI)","TRAVAUX-HUAWEI",
U1824="Projet OCM (NOKIA)","TRAVAUX-NOKIA",
U1824="ACCESS-ISSUE","ACCESS-ISSUE",
U1824="Projet OCM (ZTE, NOKIA, autres projets)","TRAVAUX OCM",
U1824="No root CAuse","No root cause",
U1824="ODU HS","PDH",
U1824="IP &amp; VLAN","PDH",
U1824="Warehouse HUAWEI","SPARE-ISSUE",
U1824="SPARE-HS","SPARE-ISSUE",
U1824="Power Telco","BSS",U1824="no impacts","no impacts"
),"")</f>
        <v/>
      </c>
      <c r="T1824" s="40" t="str" cm="1">
        <f t="array" ref="T1824">IFERROR(_xlfn.IFS(
U1824="MPR ISSUE","TX ISSUE",
U1824="BSS Hardware Issue","RAN ISSUE",
U1824="Sites strategiques, MLL, Pylone, etc.","ENVTECH",
U1824="AKTIVCO DEFAUT GE &amp; POWER Cabinet","POWER ISSUE",
U1824="AKTIVCO Coupure ENEO &amp; Baisse de tension","POWER ISSUE",
U1824="Coupure ENEO &amp; Baisse de tension","POWER ISSUE",
U1824="Defaut GE &amp; POWER Cabinet","POWER ISSUE",
U1824="Sharing","POWER ISSUE",
U1824="Sites strategiques &amp; DataCenter","POWER ISSUE",
U1824="Exclu","Exclu",
U1824="SAT","TX ISSUE",
U1824="SPARE-ISSUE","SPARE-ISSUE",
U1824="Fiber CAmtel","TX ISSUE",
U1824="Fiber AOF","TX ISSUE",
U1824="Projet OCM (HUAWEI)","TRAVAUX-HUAWEI",
U1824="Projet OCM (NOKIA)","TRAVAUX -NOKIA",
U1824="ACCESS-ISSUE","ACCESS-ISSUE",
U1824="Projet OCM (ZTE, NOKIA, autres projets)","TRAVAUX OCM",
U1824="No root CAuse","No root cause",
U1824="ODU HS","TX ISSUE",
U1824="IP &amp; VLAN","TX ISSUE",
U1824="Warehouse HUAWEI","SPARE-ISSUE",
U1824="SPARE-HS","SPARE-ISSUE",
U1824="Power Telco","RAN ISSUE",U1824="no impacts","no impacts"
),"")</f>
        <v/>
      </c>
      <c r="U1824" s="70"/>
      <c r="V1824" s="40" t="str" cm="1">
        <f t="array" ref="V1824">IFERROR(_xlfn.IFS(
U1824="MPR ISSUE","ACTIVE",
U1824="BSS Hardware Issue","ACTIVE",
U1824="Sites strategiques, MLL, Pylone, etc.","PASSIVE",
U1824="AKTIVCO DEFAUT GE &amp; POWER Cabinet","PASSIVE",
U1824="AKTIVCO Coupure ENEO &amp; Baisse de tension","PASSIVE",
U1824="Coupure ENEO &amp; Baisse de tension","PASSIVE",
U1824="Defaut GE &amp; POWER Cabinet","PASSIVE",
U1824="Sharing","PASSIVE",
U1824="Sites strategiques &amp; DataCenter","PASSIVE",
U1824="Exclu","Exclu",
U1824="SAT","ACTIVE",
U1824="SPARE-ISSUE","SPARE-ISSUE",
U1824="Fiber CAmtel","ACTIVE",
U1824="Fiber AOF","ACTIVE",
U1824="Projet OCM (HUAWEI)","PLANNED WORKS",
U1824="Projet OCM (NOKIA)","PLANNED WORKS",
U1824="ACCESS-ISSUE","ACCESS-ISSUE",
U1824="Projet OCM (ZTE, NOKIA, autres projets)","PLANNED WORKS",
U1824="No root CAuse","No root cause",
U1824="ODU HS","ACTIVE",
U1824="IP &amp; VLAN","ACTIVE",
U1824="Warehouse HUAWEI","SPARE-ISSUE",
U1824="SPARE-HS","SPARE-ISSUE",
U1824="Power Telco","ACTIVE", U1824="no impacts","no impacts"
),"")</f>
        <v/>
      </c>
      <c r="W1824" s="98"/>
      <c r="X1824" s="98"/>
      <c r="Y1824" s="98"/>
      <c r="Z1824" s="98"/>
      <c r="AA1824" s="98"/>
      <c r="AB1824" s="17" t="s">
        <v>5468</v>
      </c>
      <c r="AC1824" s="17"/>
      <c r="AD1824" s="9"/>
      <c r="AE1824" s="7" t="s">
        <v>5468</v>
      </c>
      <c r="AF1824" s="6" t="s">
        <v>5468</v>
      </c>
      <c r="AG1824" s="7" t="s">
        <v>5468</v>
      </c>
      <c r="AH1824" s="3" t="s">
        <v>5468</v>
      </c>
      <c r="AI1824" s="18" t="s">
        <v>5468</v>
      </c>
      <c r="AJ1824" s="18" t="s">
        <v>5468</v>
      </c>
      <c r="AK1824" s="18" t="s">
        <v>5468</v>
      </c>
      <c r="AL1824" s="18" t="s">
        <v>5468</v>
      </c>
      <c r="AM1824" s="18" t="s">
        <v>5468</v>
      </c>
      <c r="AN1824" s="9" t="s">
        <v>5468</v>
      </c>
      <c r="AO1824" s="14"/>
      <c r="AP1824" s="14" t="s">
        <v>5468</v>
      </c>
      <c r="AQ1824" s="14" t="s">
        <v>5468</v>
      </c>
      <c r="AR1824" s="14" t="s">
        <v>5468</v>
      </c>
      <c r="AS1824" s="9" t="s">
        <v>5468</v>
      </c>
    </row>
    <row r="1825" spans="1:45" x14ac:dyDescent="0.3">
      <c r="A1825" s="1" t="s">
        <v>3868</v>
      </c>
      <c r="B1825" s="8" t="s">
        <v>3869</v>
      </c>
      <c r="C1825" s="3" t="str">
        <f>_xlfn.XLOOKUP(B1825,'[1]daily break down'!$D:$D,'[1]daily break down'!$E:$E,"")</f>
        <v>EXTREME-NORD</v>
      </c>
      <c r="D1825" s="1" t="s">
        <v>21</v>
      </c>
      <c r="E1825" s="1" t="s">
        <v>563</v>
      </c>
      <c r="F1825" s="3" t="s">
        <v>55</v>
      </c>
      <c r="G1825" s="1" t="s">
        <v>3868</v>
      </c>
      <c r="H1825" s="27" t="str">
        <f>_xlfn.XLOOKUP(B1825,[2]CALCULATION!$B:$B,[2]CALCULATION!$H:$H,"")</f>
        <v>HUAWEI</v>
      </c>
      <c r="I1825" s="100" t="s">
        <v>6097</v>
      </c>
      <c r="J1825" s="41" t="s">
        <v>6092</v>
      </c>
      <c r="K1825" s="41"/>
      <c r="L1825" s="41">
        <v>0.16128261322421117</v>
      </c>
      <c r="M1825" s="41">
        <v>0.2592328633433495</v>
      </c>
      <c r="N1825" s="41">
        <v>0.23085725374037264</v>
      </c>
      <c r="O1825" s="41">
        <v>0.43439116749849482</v>
      </c>
      <c r="P1825" s="41">
        <v>1.2274635950381385</v>
      </c>
      <c r="Q1825" s="41">
        <v>0.20959784038603671</v>
      </c>
      <c r="R1825" s="41">
        <v>6.8487057440366623</v>
      </c>
      <c r="S1825" s="40" t="str" cm="1">
        <f t="array" ref="S1825">IFERROR(_xlfn.IFS(
U1825="MPR ISSUE","PDH",
U1825="BSS Hardware Issue","BSS",
U1825="Sites strategiques, MLL, Pylone, etc.","ENVTECH",
U1825="AKTIVCO DEFAUT GE &amp; POWER Cabinet","AKTIVCO",
U1825="AKTIVCO Coupure ENEO &amp; Baisse de tension","AKTIVCO GRID ONLY",
U1825="Coupure ENEO &amp; Baisse de tension","IHS GRID ONLY",
U1825="Defaut GE &amp; POWER Cabinet","IHS",
U1825="Sharing","Partners",
U1825="Sites strategiques &amp; DataCenter","SST &amp; DC",
U1825="Exclu","Exclu",
U1825="SAT","SAT",
U1825="SPARE-ISSUE","SPARE-ISSUE",
U1825="Fiber CAmtel","TRANS_FO_CAMTEL",
U1825="Fiber AOF","Fiber AOF",
U1825="Projet OCM (HUAWEI)","TRAVAUX-HUAWEI",
U1825="Projet OCM (NOKIA)","TRAVAUX-NOKIA",
U1825="ACCESS-ISSUE","ACCESS-ISSUE",
U1825="Projet OCM (ZTE, NOKIA, autres projets)","TRAVAUX OCM",
U1825="No root CAuse","No root cause",
U1825="ODU HS","PDH",
U1825="IP &amp; VLAN","PDH",
U1825="Warehouse HUAWEI","SPARE-ISSUE",
U1825="SPARE-HS","SPARE-ISSUE",
U1825="Power Telco","BSS",U1825="no impacts","no impacts"
),"")</f>
        <v/>
      </c>
      <c r="T1825" s="40" t="str" cm="1">
        <f t="array" ref="T1825">IFERROR(_xlfn.IFS(
U1825="MPR ISSUE","TX ISSUE",
U1825="BSS Hardware Issue","RAN ISSUE",
U1825="Sites strategiques, MLL, Pylone, etc.","ENVTECH",
U1825="AKTIVCO DEFAUT GE &amp; POWER Cabinet","POWER ISSUE",
U1825="AKTIVCO Coupure ENEO &amp; Baisse de tension","POWER ISSUE",
U1825="Coupure ENEO &amp; Baisse de tension","POWER ISSUE",
U1825="Defaut GE &amp; POWER Cabinet","POWER ISSUE",
U1825="Sharing","POWER ISSUE",
U1825="Sites strategiques &amp; DataCenter","POWER ISSUE",
U1825="Exclu","Exclu",
U1825="SAT","TX ISSUE",
U1825="SPARE-ISSUE","SPARE-ISSUE",
U1825="Fiber CAmtel","TX ISSUE",
U1825="Fiber AOF","TX ISSUE",
U1825="Projet OCM (HUAWEI)","TRAVAUX-HUAWEI",
U1825="Projet OCM (NOKIA)","TRAVAUX -NOKIA",
U1825="ACCESS-ISSUE","ACCESS-ISSUE",
U1825="Projet OCM (ZTE, NOKIA, autres projets)","TRAVAUX OCM",
U1825="No root CAuse","No root cause",
U1825="ODU HS","TX ISSUE",
U1825="IP &amp; VLAN","TX ISSUE",
U1825="Warehouse HUAWEI","SPARE-ISSUE",
U1825="SPARE-HS","SPARE-ISSUE",
U1825="Power Telco","RAN ISSUE",U1825="no impacts","no impacts"
),"")</f>
        <v/>
      </c>
      <c r="U1825" s="70"/>
      <c r="V1825" s="40" t="str" cm="1">
        <f t="array" ref="V1825">IFERROR(_xlfn.IFS(
U1825="MPR ISSUE","ACTIVE",
U1825="BSS Hardware Issue","ACTIVE",
U1825="Sites strategiques, MLL, Pylone, etc.","PASSIVE",
U1825="AKTIVCO DEFAUT GE &amp; POWER Cabinet","PASSIVE",
U1825="AKTIVCO Coupure ENEO &amp; Baisse de tension","PASSIVE",
U1825="Coupure ENEO &amp; Baisse de tension","PASSIVE",
U1825="Defaut GE &amp; POWER Cabinet","PASSIVE",
U1825="Sharing","PASSIVE",
U1825="Sites strategiques &amp; DataCenter","PASSIVE",
U1825="Exclu","Exclu",
U1825="SAT","ACTIVE",
U1825="SPARE-ISSUE","SPARE-ISSUE",
U1825="Fiber CAmtel","ACTIVE",
U1825="Fiber AOF","ACTIVE",
U1825="Projet OCM (HUAWEI)","PLANNED WORKS",
U1825="Projet OCM (NOKIA)","PLANNED WORKS",
U1825="ACCESS-ISSUE","ACCESS-ISSUE",
U1825="Projet OCM (ZTE, NOKIA, autres projets)","PLANNED WORKS",
U1825="No root CAuse","No root cause",
U1825="ODU HS","ACTIVE",
U1825="IP &amp; VLAN","ACTIVE",
U1825="Warehouse HUAWEI","SPARE-ISSUE",
U1825="SPARE-HS","SPARE-ISSUE",
U1825="Power Telco","ACTIVE", U1825="no impacts","no impacts"
),"")</f>
        <v/>
      </c>
      <c r="W1825" s="98"/>
      <c r="X1825" s="98"/>
      <c r="Y1825" s="98"/>
      <c r="Z1825" s="98"/>
      <c r="AA1825" s="98"/>
      <c r="AB1825" s="17" t="s">
        <v>6066</v>
      </c>
      <c r="AC1825" s="17"/>
      <c r="AD1825" s="9" t="s">
        <v>5468</v>
      </c>
      <c r="AE1825" s="7" t="s">
        <v>5468</v>
      </c>
      <c r="AF1825" s="6" t="s">
        <v>5468</v>
      </c>
      <c r="AG1825" s="7" t="s">
        <v>5468</v>
      </c>
      <c r="AH1825" s="3" t="s">
        <v>5468</v>
      </c>
      <c r="AI1825" s="18" t="s">
        <v>5468</v>
      </c>
      <c r="AJ1825" s="18" t="s">
        <v>5468</v>
      </c>
      <c r="AK1825" s="18" t="s">
        <v>5468</v>
      </c>
      <c r="AL1825" s="18" t="s">
        <v>5468</v>
      </c>
      <c r="AM1825" s="18" t="s">
        <v>6066</v>
      </c>
      <c r="AN1825" s="9" t="s">
        <v>5468</v>
      </c>
      <c r="AO1825" s="14"/>
      <c r="AP1825" s="14" t="s">
        <v>5468</v>
      </c>
      <c r="AQ1825" s="14" t="s">
        <v>5468</v>
      </c>
      <c r="AR1825" s="14" t="s">
        <v>5468</v>
      </c>
      <c r="AS1825" s="9" t="s">
        <v>5468</v>
      </c>
    </row>
    <row r="1826" spans="1:45" x14ac:dyDescent="0.3">
      <c r="A1826" s="1" t="s">
        <v>2655</v>
      </c>
      <c r="B1826" s="8" t="s">
        <v>2656</v>
      </c>
      <c r="C1826" s="3" t="str">
        <f>_xlfn.XLOOKUP(B1826,'[1]daily break down'!$D:$D,'[1]daily break down'!$E:$E,"")</f>
        <v>Bafoussam</v>
      </c>
      <c r="D1826" s="1" t="s">
        <v>21</v>
      </c>
      <c r="E1826" s="1" t="s">
        <v>30</v>
      </c>
      <c r="F1826" s="3" t="s">
        <v>102</v>
      </c>
      <c r="G1826" s="1" t="s">
        <v>299</v>
      </c>
      <c r="H1826" s="27" t="str">
        <f>_xlfn.XLOOKUP(B1826,[2]CALCULATION!$B:$B,[2]CALCULATION!$H:$H,"")</f>
        <v>Huawei</v>
      </c>
      <c r="I1826" s="100" t="s">
        <v>6098</v>
      </c>
      <c r="J1826" s="41" t="s">
        <v>5541</v>
      </c>
      <c r="K1826" s="41"/>
      <c r="L1826" s="41">
        <v>0</v>
      </c>
      <c r="M1826" s="41">
        <v>0</v>
      </c>
      <c r="N1826" s="41">
        <v>0</v>
      </c>
      <c r="O1826" s="41">
        <v>0</v>
      </c>
      <c r="P1826" s="41">
        <v>0.1281450377104896</v>
      </c>
      <c r="Q1826" s="41">
        <v>0</v>
      </c>
      <c r="R1826" s="41">
        <v>0</v>
      </c>
      <c r="S1826" s="40" t="str" cm="1">
        <f t="array" ref="S1826">IFERROR(_xlfn.IFS(
U1826="MPR ISSUE","PDH",
U1826="BSS Hardware Issue","BSS",
U1826="Sites strategiques, MLL, Pylone, etc.","ENVTECH",
U1826="AKTIVCO DEFAUT GE &amp; POWER Cabinet","AKTIVCO",
U1826="AKTIVCO Coupure ENEO &amp; Baisse de tension","AKTIVCO GRID ONLY",
U1826="Coupure ENEO &amp; Baisse de tension","IHS GRID ONLY",
U1826="Defaut GE &amp; POWER Cabinet","IHS",
U1826="Sharing","Partners",
U1826="Sites strategiques &amp; DataCenter","SST &amp; DC",
U1826="Exclu","Exclu",
U1826="SAT","SAT",
U1826="SPARE-ISSUE","SPARE-ISSUE",
U1826="Fiber CAmtel","TRANS_FO_CAMTEL",
U1826="Fiber AOF","Fiber AOF",
U1826="Projet OCM (HUAWEI)","TRAVAUX-HUAWEI",
U1826="Projet OCM (NOKIA)","TRAVAUX-NOKIA",
U1826="ACCESS-ISSUE","ACCESS-ISSUE",
U1826="Projet OCM (ZTE, NOKIA, autres projets)","TRAVAUX OCM",
U1826="No root CAuse","No root cause",
U1826="ODU HS","PDH",
U1826="IP &amp; VLAN","PDH",
U1826="Warehouse HUAWEI","SPARE-ISSUE",
U1826="SPARE-HS","SPARE-ISSUE",
U1826="Power Telco","BSS",U1826="no impacts","no impacts"
),"")</f>
        <v/>
      </c>
      <c r="T1826" s="40" t="str" cm="1">
        <f t="array" ref="T1826">IFERROR(_xlfn.IFS(
U1826="MPR ISSUE","TX ISSUE",
U1826="BSS Hardware Issue","RAN ISSUE",
U1826="Sites strategiques, MLL, Pylone, etc.","ENVTECH",
U1826="AKTIVCO DEFAUT GE &amp; POWER Cabinet","POWER ISSUE",
U1826="AKTIVCO Coupure ENEO &amp; Baisse de tension","POWER ISSUE",
U1826="Coupure ENEO &amp; Baisse de tension","POWER ISSUE",
U1826="Defaut GE &amp; POWER Cabinet","POWER ISSUE",
U1826="Sharing","POWER ISSUE",
U1826="Sites strategiques &amp; DataCenter","POWER ISSUE",
U1826="Exclu","Exclu",
U1826="SAT","TX ISSUE",
U1826="SPARE-ISSUE","SPARE-ISSUE",
U1826="Fiber CAmtel","TX ISSUE",
U1826="Fiber AOF","TX ISSUE",
U1826="Projet OCM (HUAWEI)","TRAVAUX-HUAWEI",
U1826="Projet OCM (NOKIA)","TRAVAUX -NOKIA",
U1826="ACCESS-ISSUE","ACCESS-ISSUE",
U1826="Projet OCM (ZTE, NOKIA, autres projets)","TRAVAUX OCM",
U1826="No root CAuse","No root cause",
U1826="ODU HS","TX ISSUE",
U1826="IP &amp; VLAN","TX ISSUE",
U1826="Warehouse HUAWEI","SPARE-ISSUE",
U1826="SPARE-HS","SPARE-ISSUE",
U1826="Power Telco","RAN ISSUE",U1826="no impacts","no impacts"
),"")</f>
        <v/>
      </c>
      <c r="U1826" s="70"/>
      <c r="V1826" s="40" t="str" cm="1">
        <f t="array" ref="V1826">IFERROR(_xlfn.IFS(
U1826="MPR ISSUE","ACTIVE",
U1826="BSS Hardware Issue","ACTIVE",
U1826="Sites strategiques, MLL, Pylone, etc.","PASSIVE",
U1826="AKTIVCO DEFAUT GE &amp; POWER Cabinet","PASSIVE",
U1826="AKTIVCO Coupure ENEO &amp; Baisse de tension","PASSIVE",
U1826="Coupure ENEO &amp; Baisse de tension","PASSIVE",
U1826="Defaut GE &amp; POWER Cabinet","PASSIVE",
U1826="Sharing","PASSIVE",
U1826="Sites strategiques &amp; DataCenter","PASSIVE",
U1826="Exclu","Exclu",
U1826="SAT","ACTIVE",
U1826="SPARE-ISSUE","SPARE-ISSUE",
U1826="Fiber CAmtel","ACTIVE",
U1826="Fiber AOF","ACTIVE",
U1826="Projet OCM (HUAWEI)","PLANNED WORKS",
U1826="Projet OCM (NOKIA)","PLANNED WORKS",
U1826="ACCESS-ISSUE","ACCESS-ISSUE",
U1826="Projet OCM (ZTE, NOKIA, autres projets)","PLANNED WORKS",
U1826="No root CAuse","No root cause",
U1826="ODU HS","ACTIVE",
U1826="IP &amp; VLAN","ACTIVE",
U1826="Warehouse HUAWEI","SPARE-ISSUE",
U1826="SPARE-HS","SPARE-ISSUE",
U1826="Power Telco","ACTIVE", U1826="no impacts","no impacts"
),"")</f>
        <v/>
      </c>
      <c r="W1826" s="98"/>
      <c r="X1826" s="98"/>
      <c r="Y1826" s="98"/>
      <c r="Z1826" s="98"/>
      <c r="AA1826" s="98"/>
      <c r="AB1826" s="17" t="s">
        <v>5468</v>
      </c>
      <c r="AC1826" s="17"/>
      <c r="AD1826" s="9" t="s">
        <v>5468</v>
      </c>
      <c r="AE1826" s="7" t="s">
        <v>5468</v>
      </c>
      <c r="AF1826" s="6" t="s">
        <v>5468</v>
      </c>
      <c r="AG1826" s="7" t="s">
        <v>5468</v>
      </c>
      <c r="AH1826" s="3" t="s">
        <v>5468</v>
      </c>
      <c r="AI1826" s="18" t="s">
        <v>5468</v>
      </c>
      <c r="AJ1826" s="18" t="s">
        <v>5468</v>
      </c>
      <c r="AK1826" s="18" t="s">
        <v>5468</v>
      </c>
      <c r="AL1826" s="18" t="s">
        <v>5468</v>
      </c>
      <c r="AM1826" s="18" t="s">
        <v>5468</v>
      </c>
      <c r="AN1826" s="9" t="s">
        <v>5468</v>
      </c>
      <c r="AO1826" s="14"/>
      <c r="AP1826" s="14" t="s">
        <v>5468</v>
      </c>
      <c r="AQ1826" s="14" t="s">
        <v>5468</v>
      </c>
      <c r="AR1826" s="14" t="s">
        <v>5468</v>
      </c>
      <c r="AS1826" s="9" t="s">
        <v>5468</v>
      </c>
    </row>
    <row r="1827" spans="1:45" x14ac:dyDescent="0.3">
      <c r="A1827" s="1" t="s">
        <v>5199</v>
      </c>
      <c r="B1827" s="8" t="s">
        <v>5200</v>
      </c>
      <c r="C1827" s="3" t="str">
        <f>_xlfn.XLOOKUP(B1827,'[1]daily break down'!$D:$D,'[1]daily break down'!$E:$E,"")</f>
        <v>SUD-OUEST</v>
      </c>
      <c r="D1827" s="1" t="s">
        <v>11</v>
      </c>
      <c r="E1827" s="1" t="s">
        <v>12</v>
      </c>
      <c r="F1827" s="3" t="s">
        <v>13</v>
      </c>
      <c r="G1827" s="1" t="s">
        <v>63</v>
      </c>
      <c r="H1827" s="27" t="str">
        <f>_xlfn.XLOOKUP(B1827,[2]CALCULATION!$B:$B,[2]CALCULATION!$H:$H,"")</f>
        <v>Huawei</v>
      </c>
      <c r="I1827" s="100" t="s">
        <v>6098</v>
      </c>
      <c r="J1827" s="41" t="s">
        <v>5541</v>
      </c>
      <c r="K1827" s="41"/>
      <c r="L1827" s="41">
        <v>0</v>
      </c>
      <c r="M1827" s="41">
        <v>0</v>
      </c>
      <c r="N1827" s="41">
        <v>0</v>
      </c>
      <c r="O1827" s="41">
        <v>0</v>
      </c>
      <c r="P1827" s="41">
        <v>5.8617660151869249</v>
      </c>
      <c r="Q1827" s="41">
        <v>0</v>
      </c>
      <c r="R1827" s="41">
        <v>0</v>
      </c>
      <c r="S1827" s="40" t="str" cm="1">
        <f t="array" ref="S1827">IFERROR(_xlfn.IFS(
U1827="MPR ISSUE","PDH",
U1827="BSS Hardware Issue","BSS",
U1827="Sites strategiques, MLL, Pylone, etc.","ENVTECH",
U1827="AKTIVCO DEFAUT GE &amp; POWER Cabinet","AKTIVCO",
U1827="AKTIVCO Coupure ENEO &amp; Baisse de tension","AKTIVCO GRID ONLY",
U1827="Coupure ENEO &amp; Baisse de tension","IHS GRID ONLY",
U1827="Defaut GE &amp; POWER Cabinet","IHS",
U1827="Sharing","Partners",
U1827="Sites strategiques &amp; DataCenter","SST &amp; DC",
U1827="Exclu","Exclu",
U1827="SAT","SAT",
U1827="SPARE-ISSUE","SPARE-ISSUE",
U1827="Fiber CAmtel","TRANS_FO_CAMTEL",
U1827="Fiber AOF","Fiber AOF",
U1827="Projet OCM (HUAWEI)","TRAVAUX-HUAWEI",
U1827="Projet OCM (NOKIA)","TRAVAUX-NOKIA",
U1827="ACCESS-ISSUE","ACCESS-ISSUE",
U1827="Projet OCM (ZTE, NOKIA, autres projets)","TRAVAUX OCM",
U1827="No root CAuse","No root cause",
U1827="ODU HS","PDH",
U1827="IP &amp; VLAN","PDH",
U1827="Warehouse HUAWEI","SPARE-ISSUE",
U1827="SPARE-HS","SPARE-ISSUE",
U1827="Power Telco","BSS",U1827="no impacts","no impacts"
),"")</f>
        <v/>
      </c>
      <c r="T1827" s="40" t="str" cm="1">
        <f t="array" ref="T1827">IFERROR(_xlfn.IFS(
U1827="MPR ISSUE","TX ISSUE",
U1827="BSS Hardware Issue","RAN ISSUE",
U1827="Sites strategiques, MLL, Pylone, etc.","ENVTECH",
U1827="AKTIVCO DEFAUT GE &amp; POWER Cabinet","POWER ISSUE",
U1827="AKTIVCO Coupure ENEO &amp; Baisse de tension","POWER ISSUE",
U1827="Coupure ENEO &amp; Baisse de tension","POWER ISSUE",
U1827="Defaut GE &amp; POWER Cabinet","POWER ISSUE",
U1827="Sharing","POWER ISSUE",
U1827="Sites strategiques &amp; DataCenter","POWER ISSUE",
U1827="Exclu","Exclu",
U1827="SAT","TX ISSUE",
U1827="SPARE-ISSUE","SPARE-ISSUE",
U1827="Fiber CAmtel","TX ISSUE",
U1827="Fiber AOF","TX ISSUE",
U1827="Projet OCM (HUAWEI)","TRAVAUX-HUAWEI",
U1827="Projet OCM (NOKIA)","TRAVAUX -NOKIA",
U1827="ACCESS-ISSUE","ACCESS-ISSUE",
U1827="Projet OCM (ZTE, NOKIA, autres projets)","TRAVAUX OCM",
U1827="No root CAuse","No root cause",
U1827="ODU HS","TX ISSUE",
U1827="IP &amp; VLAN","TX ISSUE",
U1827="Warehouse HUAWEI","SPARE-ISSUE",
U1827="SPARE-HS","SPARE-ISSUE",
U1827="Power Telco","RAN ISSUE",U1827="no impacts","no impacts"
),"")</f>
        <v/>
      </c>
      <c r="U1827" s="70"/>
      <c r="V1827" s="40" t="str" cm="1">
        <f t="array" ref="V1827">IFERROR(_xlfn.IFS(
U1827="MPR ISSUE","ACTIVE",
U1827="BSS Hardware Issue","ACTIVE",
U1827="Sites strategiques, MLL, Pylone, etc.","PASSIVE",
U1827="AKTIVCO DEFAUT GE &amp; POWER Cabinet","PASSIVE",
U1827="AKTIVCO Coupure ENEO &amp; Baisse de tension","PASSIVE",
U1827="Coupure ENEO &amp; Baisse de tension","PASSIVE",
U1827="Defaut GE &amp; POWER Cabinet","PASSIVE",
U1827="Sharing","PASSIVE",
U1827="Sites strategiques &amp; DataCenter","PASSIVE",
U1827="Exclu","Exclu",
U1827="SAT","ACTIVE",
U1827="SPARE-ISSUE","SPARE-ISSUE",
U1827="Fiber CAmtel","ACTIVE",
U1827="Fiber AOF","ACTIVE",
U1827="Projet OCM (HUAWEI)","PLANNED WORKS",
U1827="Projet OCM (NOKIA)","PLANNED WORKS",
U1827="ACCESS-ISSUE","ACCESS-ISSUE",
U1827="Projet OCM (ZTE, NOKIA, autres projets)","PLANNED WORKS",
U1827="No root CAuse","No root cause",
U1827="ODU HS","ACTIVE",
U1827="IP &amp; VLAN","ACTIVE",
U1827="Warehouse HUAWEI","SPARE-ISSUE",
U1827="SPARE-HS","SPARE-ISSUE",
U1827="Power Telco","ACTIVE", U1827="no impacts","no impacts"
),"")</f>
        <v/>
      </c>
      <c r="W1827" s="98"/>
      <c r="X1827" s="98"/>
      <c r="Y1827" s="98"/>
      <c r="Z1827" s="98"/>
      <c r="AA1827" s="98"/>
      <c r="AB1827" s="17" t="s">
        <v>5468</v>
      </c>
      <c r="AC1827" s="17"/>
      <c r="AD1827" s="9" t="s">
        <v>5468</v>
      </c>
      <c r="AE1827" s="7" t="s">
        <v>5468</v>
      </c>
      <c r="AF1827" s="6" t="s">
        <v>5468</v>
      </c>
      <c r="AG1827" s="7" t="s">
        <v>5468</v>
      </c>
      <c r="AH1827" s="3" t="s">
        <v>5468</v>
      </c>
      <c r="AI1827" s="18" t="s">
        <v>5468</v>
      </c>
      <c r="AJ1827" s="18" t="s">
        <v>5468</v>
      </c>
      <c r="AK1827" s="18" t="s">
        <v>5468</v>
      </c>
      <c r="AL1827" s="18" t="s">
        <v>5468</v>
      </c>
      <c r="AM1827" s="18" t="s">
        <v>5468</v>
      </c>
      <c r="AN1827" s="9" t="s">
        <v>5468</v>
      </c>
      <c r="AO1827" s="14"/>
      <c r="AP1827" s="14" t="s">
        <v>5468</v>
      </c>
      <c r="AQ1827" s="14" t="s">
        <v>5468</v>
      </c>
      <c r="AR1827" s="14" t="s">
        <v>5468</v>
      </c>
      <c r="AS1827" s="9" t="s">
        <v>5468</v>
      </c>
    </row>
    <row r="1828" spans="1:45" x14ac:dyDescent="0.3">
      <c r="A1828" s="1" t="s">
        <v>5218</v>
      </c>
      <c r="B1828" s="8" t="s">
        <v>5219</v>
      </c>
      <c r="C1828" s="3" t="str">
        <f>_xlfn.XLOOKUP(B1828,'[1]daily break down'!$D:$D,'[1]daily break down'!$E:$E,"")</f>
        <v>SUD-OUEST</v>
      </c>
      <c r="D1828" s="1" t="s">
        <v>11</v>
      </c>
      <c r="E1828" s="1"/>
      <c r="F1828" s="3" t="s">
        <v>13</v>
      </c>
      <c r="G1828" s="1" t="s">
        <v>63</v>
      </c>
      <c r="H1828" s="27" t="str">
        <f>_xlfn.XLOOKUP(B1828,[2]CALCULATION!$B:$B,[2]CALCULATION!$H:$H,"")</f>
        <v>Huawei</v>
      </c>
      <c r="I1828" s="100" t="s">
        <v>6098</v>
      </c>
      <c r="J1828" s="41" t="s">
        <v>5541</v>
      </c>
      <c r="K1828" s="41"/>
      <c r="L1828" s="41">
        <v>0</v>
      </c>
      <c r="M1828" s="41">
        <v>0</v>
      </c>
      <c r="N1828" s="41">
        <v>0</v>
      </c>
      <c r="O1828" s="41">
        <v>0</v>
      </c>
      <c r="P1828" s="41">
        <v>5.8670095282122405</v>
      </c>
      <c r="Q1828" s="41">
        <v>0</v>
      </c>
      <c r="R1828" s="41">
        <v>0</v>
      </c>
      <c r="S1828" s="40" t="str" cm="1">
        <f t="array" ref="S1828">IFERROR(_xlfn.IFS(
U1828="MPR ISSUE","PDH",
U1828="BSS Hardware Issue","BSS",
U1828="Sites strategiques, MLL, Pylone, etc.","ENVTECH",
U1828="AKTIVCO DEFAUT GE &amp; POWER Cabinet","AKTIVCO",
U1828="AKTIVCO Coupure ENEO &amp; Baisse de tension","AKTIVCO GRID ONLY",
U1828="Coupure ENEO &amp; Baisse de tension","IHS GRID ONLY",
U1828="Defaut GE &amp; POWER Cabinet","IHS",
U1828="Sharing","Partners",
U1828="Sites strategiques &amp; DataCenter","SST &amp; DC",
U1828="Exclu","Exclu",
U1828="SAT","SAT",
U1828="SPARE-ISSUE","SPARE-ISSUE",
U1828="Fiber CAmtel","TRANS_FO_CAMTEL",
U1828="Fiber AOF","Fiber AOF",
U1828="Projet OCM (HUAWEI)","TRAVAUX-HUAWEI",
U1828="Projet OCM (NOKIA)","TRAVAUX-NOKIA",
U1828="ACCESS-ISSUE","ACCESS-ISSUE",
U1828="Projet OCM (ZTE, NOKIA, autres projets)","TRAVAUX OCM",
U1828="No root CAuse","No root cause",
U1828="ODU HS","PDH",
U1828="IP &amp; VLAN","PDH",
U1828="Warehouse HUAWEI","SPARE-ISSUE",
U1828="SPARE-HS","SPARE-ISSUE",
U1828="Power Telco","BSS",U1828="no impacts","no impacts"
),"")</f>
        <v/>
      </c>
      <c r="T1828" s="40" t="str" cm="1">
        <f t="array" ref="T1828">IFERROR(_xlfn.IFS(
U1828="MPR ISSUE","TX ISSUE",
U1828="BSS Hardware Issue","RAN ISSUE",
U1828="Sites strategiques, MLL, Pylone, etc.","ENVTECH",
U1828="AKTIVCO DEFAUT GE &amp; POWER Cabinet","POWER ISSUE",
U1828="AKTIVCO Coupure ENEO &amp; Baisse de tension","POWER ISSUE",
U1828="Coupure ENEO &amp; Baisse de tension","POWER ISSUE",
U1828="Defaut GE &amp; POWER Cabinet","POWER ISSUE",
U1828="Sharing","POWER ISSUE",
U1828="Sites strategiques &amp; DataCenter","POWER ISSUE",
U1828="Exclu","Exclu",
U1828="SAT","TX ISSUE",
U1828="SPARE-ISSUE","SPARE-ISSUE",
U1828="Fiber CAmtel","TX ISSUE",
U1828="Fiber AOF","TX ISSUE",
U1828="Projet OCM (HUAWEI)","TRAVAUX-HUAWEI",
U1828="Projet OCM (NOKIA)","TRAVAUX -NOKIA",
U1828="ACCESS-ISSUE","ACCESS-ISSUE",
U1828="Projet OCM (ZTE, NOKIA, autres projets)","TRAVAUX OCM",
U1828="No root CAuse","No root cause",
U1828="ODU HS","TX ISSUE",
U1828="IP &amp; VLAN","TX ISSUE",
U1828="Warehouse HUAWEI","SPARE-ISSUE",
U1828="SPARE-HS","SPARE-ISSUE",
U1828="Power Telco","RAN ISSUE",U1828="no impacts","no impacts"
),"")</f>
        <v/>
      </c>
      <c r="U1828" s="70"/>
      <c r="V1828" s="40" t="str" cm="1">
        <f t="array" ref="V1828">IFERROR(_xlfn.IFS(
U1828="MPR ISSUE","ACTIVE",
U1828="BSS Hardware Issue","ACTIVE",
U1828="Sites strategiques, MLL, Pylone, etc.","PASSIVE",
U1828="AKTIVCO DEFAUT GE &amp; POWER Cabinet","PASSIVE",
U1828="AKTIVCO Coupure ENEO &amp; Baisse de tension","PASSIVE",
U1828="Coupure ENEO &amp; Baisse de tension","PASSIVE",
U1828="Defaut GE &amp; POWER Cabinet","PASSIVE",
U1828="Sharing","PASSIVE",
U1828="Sites strategiques &amp; DataCenter","PASSIVE",
U1828="Exclu","Exclu",
U1828="SAT","ACTIVE",
U1828="SPARE-ISSUE","SPARE-ISSUE",
U1828="Fiber CAmtel","ACTIVE",
U1828="Fiber AOF","ACTIVE",
U1828="Projet OCM (HUAWEI)","PLANNED WORKS",
U1828="Projet OCM (NOKIA)","PLANNED WORKS",
U1828="ACCESS-ISSUE","ACCESS-ISSUE",
U1828="Projet OCM (ZTE, NOKIA, autres projets)","PLANNED WORKS",
U1828="No root CAuse","No root cause",
U1828="ODU HS","ACTIVE",
U1828="IP &amp; VLAN","ACTIVE",
U1828="Warehouse HUAWEI","SPARE-ISSUE",
U1828="SPARE-HS","SPARE-ISSUE",
U1828="Power Telco","ACTIVE", U1828="no impacts","no impacts"
),"")</f>
        <v/>
      </c>
      <c r="W1828" s="98"/>
      <c r="X1828" s="98"/>
      <c r="Y1828" s="98"/>
      <c r="Z1828" s="98"/>
      <c r="AA1828" s="98"/>
      <c r="AB1828" s="17" t="s">
        <v>5468</v>
      </c>
      <c r="AC1828" s="17"/>
      <c r="AD1828" s="9" t="s">
        <v>5468</v>
      </c>
      <c r="AE1828" s="7" t="s">
        <v>5468</v>
      </c>
      <c r="AF1828" s="6" t="s">
        <v>5468</v>
      </c>
      <c r="AG1828" s="7" t="s">
        <v>5468</v>
      </c>
      <c r="AH1828" s="3" t="s">
        <v>5468</v>
      </c>
      <c r="AI1828" s="18" t="s">
        <v>5468</v>
      </c>
      <c r="AJ1828" s="18" t="s">
        <v>5468</v>
      </c>
      <c r="AK1828" s="18" t="s">
        <v>5468</v>
      </c>
      <c r="AL1828" s="18" t="s">
        <v>5468</v>
      </c>
      <c r="AM1828" s="18" t="s">
        <v>5468</v>
      </c>
      <c r="AN1828" s="9" t="s">
        <v>5468</v>
      </c>
      <c r="AO1828" s="14"/>
      <c r="AP1828" s="14" t="s">
        <v>5468</v>
      </c>
      <c r="AQ1828" s="14" t="s">
        <v>5468</v>
      </c>
      <c r="AR1828" s="14" t="s">
        <v>5468</v>
      </c>
      <c r="AS1828" s="9" t="s">
        <v>5468</v>
      </c>
    </row>
    <row r="1829" spans="1:45" x14ac:dyDescent="0.3">
      <c r="A1829" s="1" t="s">
        <v>3434</v>
      </c>
      <c r="B1829" s="8" t="s">
        <v>3435</v>
      </c>
      <c r="C1829" s="3" t="str">
        <f>_xlfn.XLOOKUP(B1829,'[1]daily break down'!$D:$D,'[1]daily break down'!$E:$E,"")</f>
        <v>SUD-OUEST</v>
      </c>
      <c r="D1829" s="1" t="s">
        <v>11</v>
      </c>
      <c r="E1829" s="1" t="s">
        <v>96</v>
      </c>
      <c r="F1829" s="3" t="s">
        <v>51</v>
      </c>
      <c r="G1829" s="1" t="s">
        <v>14</v>
      </c>
      <c r="H1829" s="28" t="str">
        <f>_xlfn.XLOOKUP(B1829,[2]CALCULATION!$B:$B,[2]CALCULATION!$H:$H,"")</f>
        <v>NOKIA</v>
      </c>
      <c r="I1829" s="100" t="s">
        <v>6098</v>
      </c>
      <c r="J1829" s="41" t="s">
        <v>6092</v>
      </c>
      <c r="K1829" s="41"/>
      <c r="L1829" s="41">
        <v>0</v>
      </c>
      <c r="M1829" s="41">
        <v>0</v>
      </c>
      <c r="N1829" s="41">
        <v>0</v>
      </c>
      <c r="O1829" s="41">
        <v>0</v>
      </c>
      <c r="P1829" s="41">
        <v>0</v>
      </c>
      <c r="Q1829" s="41">
        <v>0</v>
      </c>
      <c r="R1829" s="41">
        <v>0</v>
      </c>
      <c r="S1829" s="40" t="str" cm="1">
        <f t="array" ref="S1829">IFERROR(_xlfn.IFS(
U1829="MPR ISSUE","PDH",
U1829="BSS Hardware Issue","BSS",
U1829="Sites strategiques, MLL, Pylone, etc.","ENVTECH",
U1829="AKTIVCO DEFAUT GE &amp; POWER Cabinet","AKTIVCO",
U1829="AKTIVCO Coupure ENEO &amp; Baisse de tension","AKTIVCO GRID ONLY",
U1829="Coupure ENEO &amp; Baisse de tension","IHS GRID ONLY",
U1829="Defaut GE &amp; POWER Cabinet","IHS",
U1829="Sharing","Partners",
U1829="Sites strategiques &amp; DataCenter","SST &amp; DC",
U1829="Exclu","Exclu",
U1829="SAT","SAT",
U1829="SPARE-ISSUE","SPARE-ISSUE",
U1829="Fiber CAmtel","TRANS_FO_CAMTEL",
U1829="Fiber AOF","Fiber AOF",
U1829="Projet OCM (HUAWEI)","TRAVAUX-HUAWEI",
U1829="Projet OCM (NOKIA)","TRAVAUX-NOKIA",
U1829="ACCESS-ISSUE","ACCESS-ISSUE",
U1829="Projet OCM (ZTE, NOKIA, autres projets)","TRAVAUX OCM",
U1829="No root CAuse","No root cause",
U1829="ODU HS","PDH",
U1829="IP &amp; VLAN","PDH",
U1829="Warehouse HUAWEI","SPARE-ISSUE",
U1829="SPARE-HS","SPARE-ISSUE",
U1829="Power Telco","BSS",U1829="no impacts","no impacts"
),"")</f>
        <v/>
      </c>
      <c r="T1829" s="40" t="str" cm="1">
        <f t="array" ref="T1829">IFERROR(_xlfn.IFS(
U1829="MPR ISSUE","TX ISSUE",
U1829="BSS Hardware Issue","RAN ISSUE",
U1829="Sites strategiques, MLL, Pylone, etc.","ENVTECH",
U1829="AKTIVCO DEFAUT GE &amp; POWER Cabinet","POWER ISSUE",
U1829="AKTIVCO Coupure ENEO &amp; Baisse de tension","POWER ISSUE",
U1829="Coupure ENEO &amp; Baisse de tension","POWER ISSUE",
U1829="Defaut GE &amp; POWER Cabinet","POWER ISSUE",
U1829="Sharing","POWER ISSUE",
U1829="Sites strategiques &amp; DataCenter","POWER ISSUE",
U1829="Exclu","Exclu",
U1829="SAT","TX ISSUE",
U1829="SPARE-ISSUE","SPARE-ISSUE",
U1829="Fiber CAmtel","TX ISSUE",
U1829="Fiber AOF","TX ISSUE",
U1829="Projet OCM (HUAWEI)","TRAVAUX-HUAWEI",
U1829="Projet OCM (NOKIA)","TRAVAUX -NOKIA",
U1829="ACCESS-ISSUE","ACCESS-ISSUE",
U1829="Projet OCM (ZTE, NOKIA, autres projets)","TRAVAUX OCM",
U1829="No root CAuse","No root cause",
U1829="ODU HS","TX ISSUE",
U1829="IP &amp; VLAN","TX ISSUE",
U1829="Warehouse HUAWEI","SPARE-ISSUE",
U1829="SPARE-HS","SPARE-ISSUE",
U1829="Power Telco","RAN ISSUE",U1829="no impacts","no impacts"
),"")</f>
        <v/>
      </c>
      <c r="U1829" s="70"/>
      <c r="V1829" s="40" t="str" cm="1">
        <f t="array" ref="V1829">IFERROR(_xlfn.IFS(
U1829="MPR ISSUE","ACTIVE",
U1829="BSS Hardware Issue","ACTIVE",
U1829="Sites strategiques, MLL, Pylone, etc.","PASSIVE",
U1829="AKTIVCO DEFAUT GE &amp; POWER Cabinet","PASSIVE",
U1829="AKTIVCO Coupure ENEO &amp; Baisse de tension","PASSIVE",
U1829="Coupure ENEO &amp; Baisse de tension","PASSIVE",
U1829="Defaut GE &amp; POWER Cabinet","PASSIVE",
U1829="Sharing","PASSIVE",
U1829="Sites strategiques &amp; DataCenter","PASSIVE",
U1829="Exclu","Exclu",
U1829="SAT","ACTIVE",
U1829="SPARE-ISSUE","SPARE-ISSUE",
U1829="Fiber CAmtel","ACTIVE",
U1829="Fiber AOF","ACTIVE",
U1829="Projet OCM (HUAWEI)","PLANNED WORKS",
U1829="Projet OCM (NOKIA)","PLANNED WORKS",
U1829="ACCESS-ISSUE","ACCESS-ISSUE",
U1829="Projet OCM (ZTE, NOKIA, autres projets)","PLANNED WORKS",
U1829="No root CAuse","No root cause",
U1829="ODU HS","ACTIVE",
U1829="IP &amp; VLAN","ACTIVE",
U1829="Warehouse HUAWEI","SPARE-ISSUE",
U1829="SPARE-HS","SPARE-ISSUE",
U1829="Power Telco","ACTIVE", U1829="no impacts","no impacts"
),"")</f>
        <v/>
      </c>
      <c r="W1829" s="98"/>
      <c r="X1829" s="98"/>
      <c r="Y1829" s="98"/>
      <c r="Z1829" s="98"/>
      <c r="AA1829" s="98"/>
      <c r="AB1829" s="17" t="s">
        <v>5468</v>
      </c>
      <c r="AC1829" s="17"/>
      <c r="AD1829" s="9"/>
      <c r="AE1829" s="7" t="s">
        <v>5468</v>
      </c>
      <c r="AF1829" s="6" t="s">
        <v>5468</v>
      </c>
      <c r="AG1829" s="7" t="s">
        <v>5468</v>
      </c>
      <c r="AH1829" s="3" t="s">
        <v>5468</v>
      </c>
      <c r="AI1829" s="18" t="s">
        <v>5468</v>
      </c>
      <c r="AJ1829" s="18" t="s">
        <v>5468</v>
      </c>
      <c r="AK1829" s="18" t="s">
        <v>5468</v>
      </c>
      <c r="AL1829" s="18" t="s">
        <v>5468</v>
      </c>
      <c r="AM1829" s="18" t="s">
        <v>5468</v>
      </c>
      <c r="AN1829" s="9" t="s">
        <v>5468</v>
      </c>
      <c r="AO1829" s="14"/>
      <c r="AP1829" s="14" t="s">
        <v>5468</v>
      </c>
      <c r="AQ1829" s="14" t="s">
        <v>5468</v>
      </c>
      <c r="AR1829" s="14" t="s">
        <v>5468</v>
      </c>
      <c r="AS1829" s="9" t="s">
        <v>5468</v>
      </c>
    </row>
    <row r="1830" spans="1:45" x14ac:dyDescent="0.3">
      <c r="A1830" s="1" t="s">
        <v>2657</v>
      </c>
      <c r="B1830" s="8" t="s">
        <v>2658</v>
      </c>
      <c r="C1830" s="3" t="str">
        <f>_xlfn.XLOOKUP(B1830,'[1]daily break down'!$D:$D,'[1]daily break down'!$E:$E,"")</f>
        <v>Bafoussam</v>
      </c>
      <c r="D1830" s="1" t="s">
        <v>11</v>
      </c>
      <c r="E1830" s="1" t="s">
        <v>12</v>
      </c>
      <c r="F1830" s="3" t="s">
        <v>102</v>
      </c>
      <c r="G1830" s="1" t="s">
        <v>299</v>
      </c>
      <c r="H1830" s="27" t="str">
        <f>_xlfn.XLOOKUP(B1830,[2]CALCULATION!$B:$B,[2]CALCULATION!$H:$H,"")</f>
        <v>Huawei</v>
      </c>
      <c r="I1830" s="100" t="s">
        <v>6098</v>
      </c>
      <c r="J1830" s="41" t="s">
        <v>5541</v>
      </c>
      <c r="K1830" s="41"/>
      <c r="L1830" s="41">
        <v>0</v>
      </c>
      <c r="M1830" s="41">
        <v>0</v>
      </c>
      <c r="N1830" s="41">
        <v>0</v>
      </c>
      <c r="O1830" s="41">
        <v>0</v>
      </c>
      <c r="P1830" s="41">
        <v>0.13688422608601358</v>
      </c>
      <c r="Q1830" s="41">
        <v>0</v>
      </c>
      <c r="R1830" s="41">
        <v>0</v>
      </c>
      <c r="S1830" s="40" t="str" cm="1">
        <f t="array" ref="S1830">IFERROR(_xlfn.IFS(
U1830="MPR ISSUE","PDH",
U1830="BSS Hardware Issue","BSS",
U1830="Sites strategiques, MLL, Pylone, etc.","ENVTECH",
U1830="AKTIVCO DEFAUT GE &amp; POWER Cabinet","AKTIVCO",
U1830="AKTIVCO Coupure ENEO &amp; Baisse de tension","AKTIVCO GRID ONLY",
U1830="Coupure ENEO &amp; Baisse de tension","IHS GRID ONLY",
U1830="Defaut GE &amp; POWER Cabinet","IHS",
U1830="Sharing","Partners",
U1830="Sites strategiques &amp; DataCenter","SST &amp; DC",
U1830="Exclu","Exclu",
U1830="SAT","SAT",
U1830="SPARE-ISSUE","SPARE-ISSUE",
U1830="Fiber CAmtel","TRANS_FO_CAMTEL",
U1830="Fiber AOF","Fiber AOF",
U1830="Projet OCM (HUAWEI)","TRAVAUX-HUAWEI",
U1830="Projet OCM (NOKIA)","TRAVAUX-NOKIA",
U1830="ACCESS-ISSUE","ACCESS-ISSUE",
U1830="Projet OCM (ZTE, NOKIA, autres projets)","TRAVAUX OCM",
U1830="No root CAuse","No root cause",
U1830="ODU HS","PDH",
U1830="IP &amp; VLAN","PDH",
U1830="Warehouse HUAWEI","SPARE-ISSUE",
U1830="SPARE-HS","SPARE-ISSUE",
U1830="Power Telco","BSS",U1830="no impacts","no impacts"
),"")</f>
        <v/>
      </c>
      <c r="T1830" s="40" t="str" cm="1">
        <f t="array" ref="T1830">IFERROR(_xlfn.IFS(
U1830="MPR ISSUE","TX ISSUE",
U1830="BSS Hardware Issue","RAN ISSUE",
U1830="Sites strategiques, MLL, Pylone, etc.","ENVTECH",
U1830="AKTIVCO DEFAUT GE &amp; POWER Cabinet","POWER ISSUE",
U1830="AKTIVCO Coupure ENEO &amp; Baisse de tension","POWER ISSUE",
U1830="Coupure ENEO &amp; Baisse de tension","POWER ISSUE",
U1830="Defaut GE &amp; POWER Cabinet","POWER ISSUE",
U1830="Sharing","POWER ISSUE",
U1830="Sites strategiques &amp; DataCenter","POWER ISSUE",
U1830="Exclu","Exclu",
U1830="SAT","TX ISSUE",
U1830="SPARE-ISSUE","SPARE-ISSUE",
U1830="Fiber CAmtel","TX ISSUE",
U1830="Fiber AOF","TX ISSUE",
U1830="Projet OCM (HUAWEI)","TRAVAUX-HUAWEI",
U1830="Projet OCM (NOKIA)","TRAVAUX -NOKIA",
U1830="ACCESS-ISSUE","ACCESS-ISSUE",
U1830="Projet OCM (ZTE, NOKIA, autres projets)","TRAVAUX OCM",
U1830="No root CAuse","No root cause",
U1830="ODU HS","TX ISSUE",
U1830="IP &amp; VLAN","TX ISSUE",
U1830="Warehouse HUAWEI","SPARE-ISSUE",
U1830="SPARE-HS","SPARE-ISSUE",
U1830="Power Telco","RAN ISSUE",U1830="no impacts","no impacts"
),"")</f>
        <v/>
      </c>
      <c r="U1830" s="70"/>
      <c r="V1830" s="40" t="str" cm="1">
        <f t="array" ref="V1830">IFERROR(_xlfn.IFS(
U1830="MPR ISSUE","ACTIVE",
U1830="BSS Hardware Issue","ACTIVE",
U1830="Sites strategiques, MLL, Pylone, etc.","PASSIVE",
U1830="AKTIVCO DEFAUT GE &amp; POWER Cabinet","PASSIVE",
U1830="AKTIVCO Coupure ENEO &amp; Baisse de tension","PASSIVE",
U1830="Coupure ENEO &amp; Baisse de tension","PASSIVE",
U1830="Defaut GE &amp; POWER Cabinet","PASSIVE",
U1830="Sharing","PASSIVE",
U1830="Sites strategiques &amp; DataCenter","PASSIVE",
U1830="Exclu","Exclu",
U1830="SAT","ACTIVE",
U1830="SPARE-ISSUE","SPARE-ISSUE",
U1830="Fiber CAmtel","ACTIVE",
U1830="Fiber AOF","ACTIVE",
U1830="Projet OCM (HUAWEI)","PLANNED WORKS",
U1830="Projet OCM (NOKIA)","PLANNED WORKS",
U1830="ACCESS-ISSUE","ACCESS-ISSUE",
U1830="Projet OCM (ZTE, NOKIA, autres projets)","PLANNED WORKS",
U1830="No root CAuse","No root cause",
U1830="ODU HS","ACTIVE",
U1830="IP &amp; VLAN","ACTIVE",
U1830="Warehouse HUAWEI","SPARE-ISSUE",
U1830="SPARE-HS","SPARE-ISSUE",
U1830="Power Telco","ACTIVE", U1830="no impacts","no impacts"
),"")</f>
        <v/>
      </c>
      <c r="W1830" s="98"/>
      <c r="X1830" s="98"/>
      <c r="Y1830" s="98"/>
      <c r="Z1830" s="98"/>
      <c r="AA1830" s="98"/>
      <c r="AB1830" s="17" t="s">
        <v>5468</v>
      </c>
      <c r="AC1830" s="17"/>
      <c r="AD1830" s="9" t="s">
        <v>5468</v>
      </c>
      <c r="AE1830" s="7" t="s">
        <v>5468</v>
      </c>
      <c r="AF1830" s="6" t="s">
        <v>5468</v>
      </c>
      <c r="AG1830" s="7" t="s">
        <v>5468</v>
      </c>
      <c r="AH1830" s="3" t="s">
        <v>5468</v>
      </c>
      <c r="AI1830" s="18" t="s">
        <v>5468</v>
      </c>
      <c r="AJ1830" s="18" t="s">
        <v>5468</v>
      </c>
      <c r="AK1830" s="18" t="s">
        <v>5468</v>
      </c>
      <c r="AL1830" s="18" t="s">
        <v>5468</v>
      </c>
      <c r="AM1830" s="18" t="s">
        <v>5468</v>
      </c>
      <c r="AN1830" s="9" t="s">
        <v>5468</v>
      </c>
      <c r="AO1830" s="14"/>
      <c r="AP1830" s="14" t="s">
        <v>5468</v>
      </c>
      <c r="AQ1830" s="14" t="s">
        <v>5468</v>
      </c>
      <c r="AR1830" s="14" t="s">
        <v>5468</v>
      </c>
      <c r="AS1830" s="9" t="s">
        <v>5468</v>
      </c>
    </row>
    <row r="1831" spans="1:45" x14ac:dyDescent="0.3">
      <c r="A1831" s="1" t="s">
        <v>2075</v>
      </c>
      <c r="B1831" s="8" t="s">
        <v>2076</v>
      </c>
      <c r="C1831" s="3" t="str">
        <f>_xlfn.XLOOKUP(B1831,'[1]daily break down'!$D:$D,'[1]daily break down'!$E:$E,"")</f>
        <v>NORD</v>
      </c>
      <c r="D1831" s="1" t="s">
        <v>21</v>
      </c>
      <c r="E1831" s="1" t="s">
        <v>122</v>
      </c>
      <c r="F1831" s="3" t="s">
        <v>23</v>
      </c>
      <c r="G1831" s="1" t="s">
        <v>2077</v>
      </c>
      <c r="H1831" s="27" t="str">
        <f>_xlfn.XLOOKUP(B1831,[2]CALCULATION!$B:$B,[2]CALCULATION!$H:$H,"")</f>
        <v>Huawei</v>
      </c>
      <c r="I1831" s="100" t="s">
        <v>6097</v>
      </c>
      <c r="J1831" s="41" t="s">
        <v>5540</v>
      </c>
      <c r="K1831" s="41"/>
      <c r="L1831" s="41">
        <v>1.3557156432185322</v>
      </c>
      <c r="M1831" s="41">
        <v>0.89004174835132521</v>
      </c>
      <c r="N1831" s="41">
        <v>0</v>
      </c>
      <c r="O1831" s="41">
        <v>2.703530346742459</v>
      </c>
      <c r="P1831" s="41">
        <v>1.8237794385802706</v>
      </c>
      <c r="Q1831" s="41">
        <v>5.2447436457182981</v>
      </c>
      <c r="R1831" s="41">
        <v>9.2242846706788448</v>
      </c>
      <c r="S1831" s="40" t="str" cm="1">
        <f t="array" ref="S1831">IFERROR(_xlfn.IFS(
U1831="MPR ISSUE","PDH",
U1831="BSS Hardware Issue","BSS",
U1831="Sites strategiques, MLL, Pylone, etc.","ENVTECH",
U1831="AKTIVCO DEFAUT GE &amp; POWER Cabinet","AKTIVCO",
U1831="AKTIVCO Coupure ENEO &amp; Baisse de tension","AKTIVCO GRID ONLY",
U1831="Coupure ENEO &amp; Baisse de tension","IHS GRID ONLY",
U1831="Defaut GE &amp; POWER Cabinet","IHS",
U1831="Sharing","Partners",
U1831="Sites strategiques &amp; DataCenter","SST &amp; DC",
U1831="Exclu","Exclu",
U1831="SAT","SAT",
U1831="SPARE-ISSUE","SPARE-ISSUE",
U1831="Fiber CAmtel","TRANS_FO_CAMTEL",
U1831="Fiber AOF","Fiber AOF",
U1831="Projet OCM (HUAWEI)","TRAVAUX-HUAWEI",
U1831="Projet OCM (NOKIA)","TRAVAUX-NOKIA",
U1831="ACCESS-ISSUE","ACCESS-ISSUE",
U1831="Projet OCM (ZTE, NOKIA, autres projets)","TRAVAUX OCM",
U1831="No root CAuse","No root cause",
U1831="ODU HS","PDH",
U1831="IP &amp; VLAN","PDH",
U1831="Warehouse HUAWEI","SPARE-ISSUE",
U1831="SPARE-HS","SPARE-ISSUE",
U1831="Power Telco","BSS",U1831="no impacts","no impacts"
),"")</f>
        <v/>
      </c>
      <c r="T1831" s="40" t="str" cm="1">
        <f t="array" ref="T1831">IFERROR(_xlfn.IFS(
U1831="MPR ISSUE","TX ISSUE",
U1831="BSS Hardware Issue","RAN ISSUE",
U1831="Sites strategiques, MLL, Pylone, etc.","ENVTECH",
U1831="AKTIVCO DEFAUT GE &amp; POWER Cabinet","POWER ISSUE",
U1831="AKTIVCO Coupure ENEO &amp; Baisse de tension","POWER ISSUE",
U1831="Coupure ENEO &amp; Baisse de tension","POWER ISSUE",
U1831="Defaut GE &amp; POWER Cabinet","POWER ISSUE",
U1831="Sharing","POWER ISSUE",
U1831="Sites strategiques &amp; DataCenter","POWER ISSUE",
U1831="Exclu","Exclu",
U1831="SAT","TX ISSUE",
U1831="SPARE-ISSUE","SPARE-ISSUE",
U1831="Fiber CAmtel","TX ISSUE",
U1831="Fiber AOF","TX ISSUE",
U1831="Projet OCM (HUAWEI)","TRAVAUX-HUAWEI",
U1831="Projet OCM (NOKIA)","TRAVAUX -NOKIA",
U1831="ACCESS-ISSUE","ACCESS-ISSUE",
U1831="Projet OCM (ZTE, NOKIA, autres projets)","TRAVAUX OCM",
U1831="No root CAuse","No root cause",
U1831="ODU HS","TX ISSUE",
U1831="IP &amp; VLAN","TX ISSUE",
U1831="Warehouse HUAWEI","SPARE-ISSUE",
U1831="SPARE-HS","SPARE-ISSUE",
U1831="Power Telco","RAN ISSUE",U1831="no impacts","no impacts"
),"")</f>
        <v/>
      </c>
      <c r="U1831" s="70"/>
      <c r="V1831" s="40" t="str" cm="1">
        <f t="array" ref="V1831">IFERROR(_xlfn.IFS(
U1831="MPR ISSUE","ACTIVE",
U1831="BSS Hardware Issue","ACTIVE",
U1831="Sites strategiques, MLL, Pylone, etc.","PASSIVE",
U1831="AKTIVCO DEFAUT GE &amp; POWER Cabinet","PASSIVE",
U1831="AKTIVCO Coupure ENEO &amp; Baisse de tension","PASSIVE",
U1831="Coupure ENEO &amp; Baisse de tension","PASSIVE",
U1831="Defaut GE &amp; POWER Cabinet","PASSIVE",
U1831="Sharing","PASSIVE",
U1831="Sites strategiques &amp; DataCenter","PASSIVE",
U1831="Exclu","Exclu",
U1831="SAT","ACTIVE",
U1831="SPARE-ISSUE","SPARE-ISSUE",
U1831="Fiber CAmtel","ACTIVE",
U1831="Fiber AOF","ACTIVE",
U1831="Projet OCM (HUAWEI)","PLANNED WORKS",
U1831="Projet OCM (NOKIA)","PLANNED WORKS",
U1831="ACCESS-ISSUE","ACCESS-ISSUE",
U1831="Projet OCM (ZTE, NOKIA, autres projets)","PLANNED WORKS",
U1831="No root CAuse","No root cause",
U1831="ODU HS","ACTIVE",
U1831="IP &amp; VLAN","ACTIVE",
U1831="Warehouse HUAWEI","SPARE-ISSUE",
U1831="SPARE-HS","SPARE-ISSUE",
U1831="Power Telco","ACTIVE", U1831="no impacts","no impacts"
),"")</f>
        <v/>
      </c>
      <c r="W1831" s="98"/>
      <c r="X1831" s="98"/>
      <c r="Y1831" s="98"/>
      <c r="Z1831" s="98"/>
      <c r="AA1831" s="98"/>
      <c r="AB1831" s="17" t="s">
        <v>5468</v>
      </c>
      <c r="AC1831" s="17"/>
      <c r="AD1831" s="9" t="s">
        <v>5468</v>
      </c>
      <c r="AE1831" s="7" t="s">
        <v>5468</v>
      </c>
      <c r="AF1831" s="6" t="s">
        <v>5468</v>
      </c>
      <c r="AG1831" s="7" t="s">
        <v>5468</v>
      </c>
      <c r="AH1831" s="3" t="s">
        <v>5468</v>
      </c>
      <c r="AI1831" s="18" t="s">
        <v>5468</v>
      </c>
      <c r="AJ1831" s="18" t="s">
        <v>5468</v>
      </c>
      <c r="AK1831" s="18" t="s">
        <v>5468</v>
      </c>
      <c r="AL1831" s="18" t="s">
        <v>5468</v>
      </c>
      <c r="AM1831" s="18" t="s">
        <v>5468</v>
      </c>
      <c r="AN1831" s="9" t="s">
        <v>5468</v>
      </c>
      <c r="AO1831" s="14"/>
      <c r="AP1831" s="14" t="s">
        <v>5468</v>
      </c>
      <c r="AQ1831" s="14" t="s">
        <v>5468</v>
      </c>
      <c r="AR1831" s="14" t="s">
        <v>5468</v>
      </c>
      <c r="AS1831" s="9" t="s">
        <v>5468</v>
      </c>
    </row>
    <row r="1832" spans="1:45" x14ac:dyDescent="0.3">
      <c r="A1832" s="1" t="s">
        <v>5197</v>
      </c>
      <c r="B1832" s="8" t="s">
        <v>5198</v>
      </c>
      <c r="C1832" s="3" t="str">
        <f>_xlfn.XLOOKUP(B1832,'[1]daily break down'!$D:$D,'[1]daily break down'!$E:$E,"")</f>
        <v>SUD-OUEST</v>
      </c>
      <c r="D1832" s="1" t="s">
        <v>11</v>
      </c>
      <c r="E1832" s="1" t="s">
        <v>12</v>
      </c>
      <c r="F1832" s="3" t="s">
        <v>13</v>
      </c>
      <c r="G1832" s="1" t="s">
        <v>63</v>
      </c>
      <c r="H1832" s="27" t="str">
        <f>_xlfn.XLOOKUP(B1832,[2]CALCULATION!$B:$B,[2]CALCULATION!$H:$H,"")</f>
        <v>Huawei</v>
      </c>
      <c r="I1832" s="100" t="s">
        <v>6098</v>
      </c>
      <c r="J1832" s="41" t="s">
        <v>5541</v>
      </c>
      <c r="K1832" s="41"/>
      <c r="L1832" s="41">
        <v>0</v>
      </c>
      <c r="M1832" s="41">
        <v>0</v>
      </c>
      <c r="N1832" s="41">
        <v>0</v>
      </c>
      <c r="O1832" s="41">
        <v>0</v>
      </c>
      <c r="P1832" s="41">
        <v>5.3289430504547219</v>
      </c>
      <c r="Q1832" s="41">
        <v>0</v>
      </c>
      <c r="R1832" s="41">
        <v>0</v>
      </c>
      <c r="S1832" s="40" t="str" cm="1">
        <f t="array" ref="S1832">IFERROR(_xlfn.IFS(
U1832="MPR ISSUE","PDH",
U1832="BSS Hardware Issue","BSS",
U1832="Sites strategiques, MLL, Pylone, etc.","ENVTECH",
U1832="AKTIVCO DEFAUT GE &amp; POWER Cabinet","AKTIVCO",
U1832="AKTIVCO Coupure ENEO &amp; Baisse de tension","AKTIVCO GRID ONLY",
U1832="Coupure ENEO &amp; Baisse de tension","IHS GRID ONLY",
U1832="Defaut GE &amp; POWER Cabinet","IHS",
U1832="Sharing","Partners",
U1832="Sites strategiques &amp; DataCenter","SST &amp; DC",
U1832="Exclu","Exclu",
U1832="SAT","SAT",
U1832="SPARE-ISSUE","SPARE-ISSUE",
U1832="Fiber CAmtel","TRANS_FO_CAMTEL",
U1832="Fiber AOF","Fiber AOF",
U1832="Projet OCM (HUAWEI)","TRAVAUX-HUAWEI",
U1832="Projet OCM (NOKIA)","TRAVAUX-NOKIA",
U1832="ACCESS-ISSUE","ACCESS-ISSUE",
U1832="Projet OCM (ZTE, NOKIA, autres projets)","TRAVAUX OCM",
U1832="No root CAuse","No root cause",
U1832="ODU HS","PDH",
U1832="IP &amp; VLAN","PDH",
U1832="Warehouse HUAWEI","SPARE-ISSUE",
U1832="SPARE-HS","SPARE-ISSUE",
U1832="Power Telco","BSS",U1832="no impacts","no impacts"
),"")</f>
        <v/>
      </c>
      <c r="T1832" s="40" t="str" cm="1">
        <f t="array" ref="T1832">IFERROR(_xlfn.IFS(
U1832="MPR ISSUE","TX ISSUE",
U1832="BSS Hardware Issue","RAN ISSUE",
U1832="Sites strategiques, MLL, Pylone, etc.","ENVTECH",
U1832="AKTIVCO DEFAUT GE &amp; POWER Cabinet","POWER ISSUE",
U1832="AKTIVCO Coupure ENEO &amp; Baisse de tension","POWER ISSUE",
U1832="Coupure ENEO &amp; Baisse de tension","POWER ISSUE",
U1832="Defaut GE &amp; POWER Cabinet","POWER ISSUE",
U1832="Sharing","POWER ISSUE",
U1832="Sites strategiques &amp; DataCenter","POWER ISSUE",
U1832="Exclu","Exclu",
U1832="SAT","TX ISSUE",
U1832="SPARE-ISSUE","SPARE-ISSUE",
U1832="Fiber CAmtel","TX ISSUE",
U1832="Fiber AOF","TX ISSUE",
U1832="Projet OCM (HUAWEI)","TRAVAUX-HUAWEI",
U1832="Projet OCM (NOKIA)","TRAVAUX -NOKIA",
U1832="ACCESS-ISSUE","ACCESS-ISSUE",
U1832="Projet OCM (ZTE, NOKIA, autres projets)","TRAVAUX OCM",
U1832="No root CAuse","No root cause",
U1832="ODU HS","TX ISSUE",
U1832="IP &amp; VLAN","TX ISSUE",
U1832="Warehouse HUAWEI","SPARE-ISSUE",
U1832="SPARE-HS","SPARE-ISSUE",
U1832="Power Telco","RAN ISSUE",U1832="no impacts","no impacts"
),"")</f>
        <v/>
      </c>
      <c r="U1832" s="70"/>
      <c r="V1832" s="40" t="str" cm="1">
        <f t="array" ref="V1832">IFERROR(_xlfn.IFS(
U1832="MPR ISSUE","ACTIVE",
U1832="BSS Hardware Issue","ACTIVE",
U1832="Sites strategiques, MLL, Pylone, etc.","PASSIVE",
U1832="AKTIVCO DEFAUT GE &amp; POWER Cabinet","PASSIVE",
U1832="AKTIVCO Coupure ENEO &amp; Baisse de tension","PASSIVE",
U1832="Coupure ENEO &amp; Baisse de tension","PASSIVE",
U1832="Defaut GE &amp; POWER Cabinet","PASSIVE",
U1832="Sharing","PASSIVE",
U1832="Sites strategiques &amp; DataCenter","PASSIVE",
U1832="Exclu","Exclu",
U1832="SAT","ACTIVE",
U1832="SPARE-ISSUE","SPARE-ISSUE",
U1832="Fiber CAmtel","ACTIVE",
U1832="Fiber AOF","ACTIVE",
U1832="Projet OCM (HUAWEI)","PLANNED WORKS",
U1832="Projet OCM (NOKIA)","PLANNED WORKS",
U1832="ACCESS-ISSUE","ACCESS-ISSUE",
U1832="Projet OCM (ZTE, NOKIA, autres projets)","PLANNED WORKS",
U1832="No root CAuse","No root cause",
U1832="ODU HS","ACTIVE",
U1832="IP &amp; VLAN","ACTIVE",
U1832="Warehouse HUAWEI","SPARE-ISSUE",
U1832="SPARE-HS","SPARE-ISSUE",
U1832="Power Telco","ACTIVE", U1832="no impacts","no impacts"
),"")</f>
        <v/>
      </c>
      <c r="W1832" s="98"/>
      <c r="X1832" s="98"/>
      <c r="Y1832" s="98"/>
      <c r="Z1832" s="98"/>
      <c r="AA1832" s="98"/>
      <c r="AB1832" s="17" t="s">
        <v>5468</v>
      </c>
      <c r="AC1832" s="17"/>
      <c r="AD1832" s="9" t="s">
        <v>5468</v>
      </c>
      <c r="AE1832" s="7" t="s">
        <v>5468</v>
      </c>
      <c r="AF1832" s="6" t="s">
        <v>5468</v>
      </c>
      <c r="AG1832" s="7" t="s">
        <v>5468</v>
      </c>
      <c r="AH1832" s="3" t="s">
        <v>5468</v>
      </c>
      <c r="AI1832" s="18" t="s">
        <v>5468</v>
      </c>
      <c r="AJ1832" s="18" t="s">
        <v>5468</v>
      </c>
      <c r="AK1832" s="18" t="s">
        <v>5468</v>
      </c>
      <c r="AL1832" s="18" t="s">
        <v>5468</v>
      </c>
      <c r="AM1832" s="18" t="s">
        <v>5468</v>
      </c>
      <c r="AN1832" s="9" t="s">
        <v>5468</v>
      </c>
      <c r="AO1832" s="14"/>
      <c r="AP1832" s="14" t="s">
        <v>5468</v>
      </c>
      <c r="AQ1832" s="14" t="s">
        <v>5468</v>
      </c>
      <c r="AR1832" s="14" t="s">
        <v>5468</v>
      </c>
      <c r="AS1832" s="9" t="s">
        <v>5468</v>
      </c>
    </row>
    <row r="1833" spans="1:45" x14ac:dyDescent="0.3">
      <c r="A1833" s="1" t="s">
        <v>3729</v>
      </c>
      <c r="B1833" s="8" t="s">
        <v>3730</v>
      </c>
      <c r="C1833" s="3" t="str">
        <f>_xlfn.XLOOKUP(B1833,'[1]daily break down'!$D:$D,'[1]daily break down'!$E:$E,"")</f>
        <v>SUD-OUEST</v>
      </c>
      <c r="D1833" s="1" t="s">
        <v>11</v>
      </c>
      <c r="E1833" s="1" t="s">
        <v>12</v>
      </c>
      <c r="F1833" s="3" t="s">
        <v>13</v>
      </c>
      <c r="G1833" s="1" t="s">
        <v>3462</v>
      </c>
      <c r="H1833" s="27" t="str">
        <f>_xlfn.XLOOKUP(B1833,[2]CALCULATION!$B:$B,[2]CALCULATION!$H:$H,"")</f>
        <v>HUAWEI</v>
      </c>
      <c r="I1833" s="100" t="s">
        <v>6098</v>
      </c>
      <c r="J1833" s="41" t="s">
        <v>6092</v>
      </c>
      <c r="K1833" s="41"/>
      <c r="L1833" s="41">
        <v>0</v>
      </c>
      <c r="M1833" s="41">
        <v>0</v>
      </c>
      <c r="N1833" s="41">
        <v>0</v>
      </c>
      <c r="O1833" s="41">
        <v>0</v>
      </c>
      <c r="P1833" s="41">
        <v>0</v>
      </c>
      <c r="Q1833" s="41">
        <v>0</v>
      </c>
      <c r="R1833" s="41">
        <v>6.9217938949813498E-2</v>
      </c>
      <c r="S1833" s="40" t="str" cm="1">
        <f t="array" ref="S1833">IFERROR(_xlfn.IFS(
U1833="MPR ISSUE","PDH",
U1833="BSS Hardware Issue","BSS",
U1833="Sites strategiques, MLL, Pylone, etc.","ENVTECH",
U1833="AKTIVCO DEFAUT GE &amp; POWER Cabinet","AKTIVCO",
U1833="AKTIVCO Coupure ENEO &amp; Baisse de tension","AKTIVCO GRID ONLY",
U1833="Coupure ENEO &amp; Baisse de tension","IHS GRID ONLY",
U1833="Defaut GE &amp; POWER Cabinet","IHS",
U1833="Sharing","Partners",
U1833="Sites strategiques &amp; DataCenter","SST &amp; DC",
U1833="Exclu","Exclu",
U1833="SAT","SAT",
U1833="SPARE-ISSUE","SPARE-ISSUE",
U1833="Fiber CAmtel","TRANS_FO_CAMTEL",
U1833="Fiber AOF","Fiber AOF",
U1833="Projet OCM (HUAWEI)","TRAVAUX-HUAWEI",
U1833="Projet OCM (NOKIA)","TRAVAUX-NOKIA",
U1833="ACCESS-ISSUE","ACCESS-ISSUE",
U1833="Projet OCM (ZTE, NOKIA, autres projets)","TRAVAUX OCM",
U1833="No root CAuse","No root cause",
U1833="ODU HS","PDH",
U1833="IP &amp; VLAN","PDH",
U1833="Warehouse HUAWEI","SPARE-ISSUE",
U1833="SPARE-HS","SPARE-ISSUE",
U1833="Power Telco","BSS",U1833="no impacts","no impacts"
),"")</f>
        <v/>
      </c>
      <c r="T1833" s="40" t="str" cm="1">
        <f t="array" ref="T1833">IFERROR(_xlfn.IFS(
U1833="MPR ISSUE","TX ISSUE",
U1833="BSS Hardware Issue","RAN ISSUE",
U1833="Sites strategiques, MLL, Pylone, etc.","ENVTECH",
U1833="AKTIVCO DEFAUT GE &amp; POWER Cabinet","POWER ISSUE",
U1833="AKTIVCO Coupure ENEO &amp; Baisse de tension","POWER ISSUE",
U1833="Coupure ENEO &amp; Baisse de tension","POWER ISSUE",
U1833="Defaut GE &amp; POWER Cabinet","POWER ISSUE",
U1833="Sharing","POWER ISSUE",
U1833="Sites strategiques &amp; DataCenter","POWER ISSUE",
U1833="Exclu","Exclu",
U1833="SAT","TX ISSUE",
U1833="SPARE-ISSUE","SPARE-ISSUE",
U1833="Fiber CAmtel","TX ISSUE",
U1833="Fiber AOF","TX ISSUE",
U1833="Projet OCM (HUAWEI)","TRAVAUX-HUAWEI",
U1833="Projet OCM (NOKIA)","TRAVAUX -NOKIA",
U1833="ACCESS-ISSUE","ACCESS-ISSUE",
U1833="Projet OCM (ZTE, NOKIA, autres projets)","TRAVAUX OCM",
U1833="No root CAuse","No root cause",
U1833="ODU HS","TX ISSUE",
U1833="IP &amp; VLAN","TX ISSUE",
U1833="Warehouse HUAWEI","SPARE-ISSUE",
U1833="SPARE-HS","SPARE-ISSUE",
U1833="Power Telco","RAN ISSUE",U1833="no impacts","no impacts"
),"")</f>
        <v/>
      </c>
      <c r="U1833" s="70"/>
      <c r="V1833" s="40" t="str" cm="1">
        <f t="array" ref="V1833">IFERROR(_xlfn.IFS(
U1833="MPR ISSUE","ACTIVE",
U1833="BSS Hardware Issue","ACTIVE",
U1833="Sites strategiques, MLL, Pylone, etc.","PASSIVE",
U1833="AKTIVCO DEFAUT GE &amp; POWER Cabinet","PASSIVE",
U1833="AKTIVCO Coupure ENEO &amp; Baisse de tension","PASSIVE",
U1833="Coupure ENEO &amp; Baisse de tension","PASSIVE",
U1833="Defaut GE &amp; POWER Cabinet","PASSIVE",
U1833="Sharing","PASSIVE",
U1833="Sites strategiques &amp; DataCenter","PASSIVE",
U1833="Exclu","Exclu",
U1833="SAT","ACTIVE",
U1833="SPARE-ISSUE","SPARE-ISSUE",
U1833="Fiber CAmtel","ACTIVE",
U1833="Fiber AOF","ACTIVE",
U1833="Projet OCM (HUAWEI)","PLANNED WORKS",
U1833="Projet OCM (NOKIA)","PLANNED WORKS",
U1833="ACCESS-ISSUE","ACCESS-ISSUE",
U1833="Projet OCM (ZTE, NOKIA, autres projets)","PLANNED WORKS",
U1833="No root CAuse","No root cause",
U1833="ODU HS","ACTIVE",
U1833="IP &amp; VLAN","ACTIVE",
U1833="Warehouse HUAWEI","SPARE-ISSUE",
U1833="SPARE-HS","SPARE-ISSUE",
U1833="Power Telco","ACTIVE", U1833="no impacts","no impacts"
),"")</f>
        <v/>
      </c>
      <c r="W1833" s="98"/>
      <c r="X1833" s="98"/>
      <c r="Y1833" s="98"/>
      <c r="Z1833" s="98"/>
      <c r="AA1833" s="98"/>
      <c r="AB1833" s="17" t="s">
        <v>5468</v>
      </c>
      <c r="AC1833" s="17"/>
      <c r="AD1833" s="9" t="s">
        <v>5468</v>
      </c>
      <c r="AE1833" s="7" t="s">
        <v>5468</v>
      </c>
      <c r="AF1833" s="6" t="s">
        <v>5468</v>
      </c>
      <c r="AG1833" s="7" t="s">
        <v>5468</v>
      </c>
      <c r="AH1833" s="3" t="s">
        <v>5468</v>
      </c>
      <c r="AI1833" s="18" t="s">
        <v>5468</v>
      </c>
      <c r="AJ1833" s="18" t="s">
        <v>5468</v>
      </c>
      <c r="AK1833" s="18" t="s">
        <v>5468</v>
      </c>
      <c r="AL1833" s="18" t="s">
        <v>5468</v>
      </c>
      <c r="AM1833" s="18" t="s">
        <v>5468</v>
      </c>
      <c r="AN1833" s="9" t="s">
        <v>5468</v>
      </c>
      <c r="AO1833" s="14"/>
      <c r="AP1833" s="14" t="s">
        <v>5468</v>
      </c>
      <c r="AQ1833" s="14" t="s">
        <v>5468</v>
      </c>
      <c r="AR1833" s="14" t="s">
        <v>5468</v>
      </c>
      <c r="AS1833" s="9" t="s">
        <v>5468</v>
      </c>
    </row>
    <row r="1834" spans="1:45" x14ac:dyDescent="0.3">
      <c r="A1834" s="1" t="s">
        <v>3087</v>
      </c>
      <c r="B1834" s="8" t="s">
        <v>3088</v>
      </c>
      <c r="C1834" s="3" t="str">
        <f>_xlfn.XLOOKUP(B1834,'[1]daily break down'!$D:$D,'[1]daily break down'!$E:$E,"")</f>
        <v>EXTREME-NORD</v>
      </c>
      <c r="D1834" s="1"/>
      <c r="E1834" s="1"/>
      <c r="F1834" s="3" t="s">
        <v>55</v>
      </c>
      <c r="G1834" s="1" t="s">
        <v>3089</v>
      </c>
      <c r="H1834" s="27" t="str">
        <f>_xlfn.XLOOKUP(B1834,[2]CALCULATION!$B:$B,[2]CALCULATION!$H:$H,"")</f>
        <v>HUAWEI</v>
      </c>
      <c r="I1834" s="100" t="s">
        <v>6098</v>
      </c>
      <c r="J1834" s="41" t="s">
        <v>6092</v>
      </c>
      <c r="K1834" s="41"/>
      <c r="L1834" s="41">
        <v>0.62736671489271845</v>
      </c>
      <c r="M1834" s="41">
        <v>0</v>
      </c>
      <c r="N1834" s="41">
        <v>4.6460379016816336E-2</v>
      </c>
      <c r="O1834" s="41">
        <v>0</v>
      </c>
      <c r="P1834" s="41">
        <v>1.3826822816344351</v>
      </c>
      <c r="Q1834" s="41">
        <v>7.2570933673483953E-2</v>
      </c>
      <c r="R1834" s="41">
        <v>0</v>
      </c>
      <c r="S1834" s="40" t="str" cm="1">
        <f t="array" ref="S1834">IFERROR(_xlfn.IFS(
U1834="MPR ISSUE","PDH",
U1834="BSS Hardware Issue","BSS",
U1834="Sites strategiques, MLL, Pylone, etc.","ENVTECH",
U1834="AKTIVCO DEFAUT GE &amp; POWER Cabinet","AKTIVCO",
U1834="AKTIVCO Coupure ENEO &amp; Baisse de tension","AKTIVCO GRID ONLY",
U1834="Coupure ENEO &amp; Baisse de tension","IHS GRID ONLY",
U1834="Defaut GE &amp; POWER Cabinet","IHS",
U1834="Sharing","Partners",
U1834="Sites strategiques &amp; DataCenter","SST &amp; DC",
U1834="Exclu","Exclu",
U1834="SAT","SAT",
U1834="SPARE-ISSUE","SPARE-ISSUE",
U1834="Fiber CAmtel","TRANS_FO_CAMTEL",
U1834="Fiber AOF","Fiber AOF",
U1834="Projet OCM (HUAWEI)","TRAVAUX-HUAWEI",
U1834="Projet OCM (NOKIA)","TRAVAUX-NOKIA",
U1834="ACCESS-ISSUE","ACCESS-ISSUE",
U1834="Projet OCM (ZTE, NOKIA, autres projets)","TRAVAUX OCM",
U1834="No root CAuse","No root cause",
U1834="ODU HS","PDH",
U1834="IP &amp; VLAN","PDH",
U1834="Warehouse HUAWEI","SPARE-ISSUE",
U1834="SPARE-HS","SPARE-ISSUE",
U1834="Power Telco","BSS",U1834="no impacts","no impacts"
),"")</f>
        <v/>
      </c>
      <c r="T1834" s="40" t="str" cm="1">
        <f t="array" ref="T1834">IFERROR(_xlfn.IFS(
U1834="MPR ISSUE","TX ISSUE",
U1834="BSS Hardware Issue","RAN ISSUE",
U1834="Sites strategiques, MLL, Pylone, etc.","ENVTECH",
U1834="AKTIVCO DEFAUT GE &amp; POWER Cabinet","POWER ISSUE",
U1834="AKTIVCO Coupure ENEO &amp; Baisse de tension","POWER ISSUE",
U1834="Coupure ENEO &amp; Baisse de tension","POWER ISSUE",
U1834="Defaut GE &amp; POWER Cabinet","POWER ISSUE",
U1834="Sharing","POWER ISSUE",
U1834="Sites strategiques &amp; DataCenter","POWER ISSUE",
U1834="Exclu","Exclu",
U1834="SAT","TX ISSUE",
U1834="SPARE-ISSUE","SPARE-ISSUE",
U1834="Fiber CAmtel","TX ISSUE",
U1834="Fiber AOF","TX ISSUE",
U1834="Projet OCM (HUAWEI)","TRAVAUX-HUAWEI",
U1834="Projet OCM (NOKIA)","TRAVAUX -NOKIA",
U1834="ACCESS-ISSUE","ACCESS-ISSUE",
U1834="Projet OCM (ZTE, NOKIA, autres projets)","TRAVAUX OCM",
U1834="No root CAuse","No root cause",
U1834="ODU HS","TX ISSUE",
U1834="IP &amp; VLAN","TX ISSUE",
U1834="Warehouse HUAWEI","SPARE-ISSUE",
U1834="SPARE-HS","SPARE-ISSUE",
U1834="Power Telco","RAN ISSUE",U1834="no impacts","no impacts"
),"")</f>
        <v/>
      </c>
      <c r="U1834" s="70"/>
      <c r="V1834" s="40" t="str" cm="1">
        <f t="array" ref="V1834">IFERROR(_xlfn.IFS(
U1834="MPR ISSUE","ACTIVE",
U1834="BSS Hardware Issue","ACTIVE",
U1834="Sites strategiques, MLL, Pylone, etc.","PASSIVE",
U1834="AKTIVCO DEFAUT GE &amp; POWER Cabinet","PASSIVE",
U1834="AKTIVCO Coupure ENEO &amp; Baisse de tension","PASSIVE",
U1834="Coupure ENEO &amp; Baisse de tension","PASSIVE",
U1834="Defaut GE &amp; POWER Cabinet","PASSIVE",
U1834="Sharing","PASSIVE",
U1834="Sites strategiques &amp; DataCenter","PASSIVE",
U1834="Exclu","Exclu",
U1834="SAT","ACTIVE",
U1834="SPARE-ISSUE","SPARE-ISSUE",
U1834="Fiber CAmtel","ACTIVE",
U1834="Fiber AOF","ACTIVE",
U1834="Projet OCM (HUAWEI)","PLANNED WORKS",
U1834="Projet OCM (NOKIA)","PLANNED WORKS",
U1834="ACCESS-ISSUE","ACCESS-ISSUE",
U1834="Projet OCM (ZTE, NOKIA, autres projets)","PLANNED WORKS",
U1834="No root CAuse","No root cause",
U1834="ODU HS","ACTIVE",
U1834="IP &amp; VLAN","ACTIVE",
U1834="Warehouse HUAWEI","SPARE-ISSUE",
U1834="SPARE-HS","SPARE-ISSUE",
U1834="Power Telco","ACTIVE", U1834="no impacts","no impacts"
),"")</f>
        <v/>
      </c>
      <c r="W1834" s="98"/>
      <c r="X1834" s="98"/>
      <c r="Y1834" s="98"/>
      <c r="Z1834" s="98"/>
      <c r="AA1834" s="98"/>
      <c r="AB1834" s="17" t="s">
        <v>5468</v>
      </c>
      <c r="AC1834" s="17"/>
      <c r="AD1834" s="9" t="s">
        <v>5468</v>
      </c>
      <c r="AE1834" s="7" t="s">
        <v>5468</v>
      </c>
      <c r="AF1834" s="6" t="s">
        <v>5468</v>
      </c>
      <c r="AG1834" s="7" t="s">
        <v>5468</v>
      </c>
      <c r="AH1834" s="3" t="s">
        <v>5468</v>
      </c>
      <c r="AI1834" s="18" t="s">
        <v>5468</v>
      </c>
      <c r="AJ1834" s="18" t="s">
        <v>5468</v>
      </c>
      <c r="AK1834" s="18" t="s">
        <v>5468</v>
      </c>
      <c r="AL1834" s="18" t="s">
        <v>5468</v>
      </c>
      <c r="AM1834" s="18" t="s">
        <v>5468</v>
      </c>
      <c r="AN1834" s="9" t="s">
        <v>5468</v>
      </c>
      <c r="AO1834" s="14"/>
      <c r="AP1834" s="14" t="s">
        <v>5468</v>
      </c>
      <c r="AQ1834" s="14" t="s">
        <v>5468</v>
      </c>
      <c r="AR1834" s="14" t="s">
        <v>5468</v>
      </c>
      <c r="AS1834" s="9" t="s">
        <v>5468</v>
      </c>
    </row>
    <row r="1835" spans="1:45" x14ac:dyDescent="0.3">
      <c r="A1835" s="1" t="s">
        <v>3825</v>
      </c>
      <c r="B1835" s="8" t="s">
        <v>3826</v>
      </c>
      <c r="C1835" s="3" t="str">
        <f>_xlfn.XLOOKUP(B1835,'[1]daily break down'!$D:$D,'[1]daily break down'!$E:$E,"")</f>
        <v>NORD</v>
      </c>
      <c r="D1835" s="1" t="s">
        <v>11</v>
      </c>
      <c r="E1835" s="1" t="s">
        <v>154</v>
      </c>
      <c r="F1835" s="3" t="s">
        <v>23</v>
      </c>
      <c r="G1835" s="1" t="s">
        <v>3827</v>
      </c>
      <c r="H1835" s="27" t="str">
        <f>_xlfn.XLOOKUP(B1835,[2]CALCULATION!$B:$B,[2]CALCULATION!$H:$H,"")</f>
        <v>HUAWEI</v>
      </c>
      <c r="I1835" s="100" t="s">
        <v>6098</v>
      </c>
      <c r="J1835" s="41" t="s">
        <v>5541</v>
      </c>
      <c r="K1835" s="41"/>
      <c r="L1835" s="41">
        <v>0.13483319207951308</v>
      </c>
      <c r="M1835" s="41">
        <v>0.13750845382712246</v>
      </c>
      <c r="N1835" s="41">
        <v>6.5276386641669029E-2</v>
      </c>
      <c r="O1835" s="41">
        <v>0.26957720876743912</v>
      </c>
      <c r="P1835" s="41">
        <v>0.43014641885895449</v>
      </c>
      <c r="Q1835" s="41">
        <v>0.32301110340635725</v>
      </c>
      <c r="R1835" s="41">
        <v>7.2232067185453427E-2</v>
      </c>
      <c r="S1835" s="40" t="str" cm="1">
        <f t="array" ref="S1835">IFERROR(_xlfn.IFS(
U1835="MPR ISSUE","PDH",
U1835="BSS Hardware Issue","BSS",
U1835="Sites strategiques, MLL, Pylone, etc.","ENVTECH",
U1835="AKTIVCO DEFAUT GE &amp; POWER Cabinet","AKTIVCO",
U1835="AKTIVCO Coupure ENEO &amp; Baisse de tension","AKTIVCO GRID ONLY",
U1835="Coupure ENEO &amp; Baisse de tension","IHS GRID ONLY",
U1835="Defaut GE &amp; POWER Cabinet","IHS",
U1835="Sharing","Partners",
U1835="Sites strategiques &amp; DataCenter","SST &amp; DC",
U1835="Exclu","Exclu",
U1835="SAT","SAT",
U1835="SPARE-ISSUE","SPARE-ISSUE",
U1835="Fiber CAmtel","TRANS_FO_CAMTEL",
U1835="Fiber AOF","Fiber AOF",
U1835="Projet OCM (HUAWEI)","TRAVAUX-HUAWEI",
U1835="Projet OCM (NOKIA)","TRAVAUX-NOKIA",
U1835="ACCESS-ISSUE","ACCESS-ISSUE",
U1835="Projet OCM (ZTE, NOKIA, autres projets)","TRAVAUX OCM",
U1835="No root CAuse","No root cause",
U1835="ODU HS","PDH",
U1835="IP &amp; VLAN","PDH",
U1835="Warehouse HUAWEI","SPARE-ISSUE",
U1835="SPARE-HS","SPARE-ISSUE",
U1835="Power Telco","BSS",U1835="no impacts","no impacts"
),"")</f>
        <v/>
      </c>
      <c r="T1835" s="40" t="str" cm="1">
        <f t="array" ref="T1835">IFERROR(_xlfn.IFS(
U1835="MPR ISSUE","TX ISSUE",
U1835="BSS Hardware Issue","RAN ISSUE",
U1835="Sites strategiques, MLL, Pylone, etc.","ENVTECH",
U1835="AKTIVCO DEFAUT GE &amp; POWER Cabinet","POWER ISSUE",
U1835="AKTIVCO Coupure ENEO &amp; Baisse de tension","POWER ISSUE",
U1835="Coupure ENEO &amp; Baisse de tension","POWER ISSUE",
U1835="Defaut GE &amp; POWER Cabinet","POWER ISSUE",
U1835="Sharing","POWER ISSUE",
U1835="Sites strategiques &amp; DataCenter","POWER ISSUE",
U1835="Exclu","Exclu",
U1835="SAT","TX ISSUE",
U1835="SPARE-ISSUE","SPARE-ISSUE",
U1835="Fiber CAmtel","TX ISSUE",
U1835="Fiber AOF","TX ISSUE",
U1835="Projet OCM (HUAWEI)","TRAVAUX-HUAWEI",
U1835="Projet OCM (NOKIA)","TRAVAUX -NOKIA",
U1835="ACCESS-ISSUE","ACCESS-ISSUE",
U1835="Projet OCM (ZTE, NOKIA, autres projets)","TRAVAUX OCM",
U1835="No root CAuse","No root cause",
U1835="ODU HS","TX ISSUE",
U1835="IP &amp; VLAN","TX ISSUE",
U1835="Warehouse HUAWEI","SPARE-ISSUE",
U1835="SPARE-HS","SPARE-ISSUE",
U1835="Power Telco","RAN ISSUE",U1835="no impacts","no impacts"
),"")</f>
        <v/>
      </c>
      <c r="U1835" s="70"/>
      <c r="V1835" s="40" t="str" cm="1">
        <f t="array" ref="V1835">IFERROR(_xlfn.IFS(
U1835="MPR ISSUE","ACTIVE",
U1835="BSS Hardware Issue","ACTIVE",
U1835="Sites strategiques, MLL, Pylone, etc.","PASSIVE",
U1835="AKTIVCO DEFAUT GE &amp; POWER Cabinet","PASSIVE",
U1835="AKTIVCO Coupure ENEO &amp; Baisse de tension","PASSIVE",
U1835="Coupure ENEO &amp; Baisse de tension","PASSIVE",
U1835="Defaut GE &amp; POWER Cabinet","PASSIVE",
U1835="Sharing","PASSIVE",
U1835="Sites strategiques &amp; DataCenter","PASSIVE",
U1835="Exclu","Exclu",
U1835="SAT","ACTIVE",
U1835="SPARE-ISSUE","SPARE-ISSUE",
U1835="Fiber CAmtel","ACTIVE",
U1835="Fiber AOF","ACTIVE",
U1835="Projet OCM (HUAWEI)","PLANNED WORKS",
U1835="Projet OCM (NOKIA)","PLANNED WORKS",
U1835="ACCESS-ISSUE","ACCESS-ISSUE",
U1835="Projet OCM (ZTE, NOKIA, autres projets)","PLANNED WORKS",
U1835="No root CAuse","No root cause",
U1835="ODU HS","ACTIVE",
U1835="IP &amp; VLAN","ACTIVE",
U1835="Warehouse HUAWEI","SPARE-ISSUE",
U1835="SPARE-HS","SPARE-ISSUE",
U1835="Power Telco","ACTIVE", U1835="no impacts","no impacts"
),"")</f>
        <v/>
      </c>
      <c r="W1835" s="98"/>
      <c r="X1835" s="98"/>
      <c r="Y1835" s="98"/>
      <c r="Z1835" s="98"/>
      <c r="AA1835" s="98"/>
      <c r="AB1835" s="17" t="s">
        <v>5468</v>
      </c>
      <c r="AC1835" s="17"/>
      <c r="AD1835" s="9" t="s">
        <v>5468</v>
      </c>
      <c r="AE1835" s="7" t="s">
        <v>5468</v>
      </c>
      <c r="AF1835" s="6" t="s">
        <v>5468</v>
      </c>
      <c r="AG1835" s="7" t="s">
        <v>5468</v>
      </c>
      <c r="AH1835" s="3" t="s">
        <v>5468</v>
      </c>
      <c r="AI1835" s="18" t="s">
        <v>5468</v>
      </c>
      <c r="AJ1835" s="18" t="s">
        <v>5468</v>
      </c>
      <c r="AK1835" s="18" t="s">
        <v>5468</v>
      </c>
      <c r="AL1835" s="18" t="s">
        <v>5468</v>
      </c>
      <c r="AM1835" s="18" t="s">
        <v>5468</v>
      </c>
      <c r="AN1835" s="9" t="s">
        <v>5468</v>
      </c>
      <c r="AO1835" s="14"/>
      <c r="AP1835" s="14" t="s">
        <v>5468</v>
      </c>
      <c r="AQ1835" s="14" t="s">
        <v>5468</v>
      </c>
      <c r="AR1835" s="14" t="s">
        <v>5468</v>
      </c>
      <c r="AS1835" s="9" t="s">
        <v>5468</v>
      </c>
    </row>
    <row r="1836" spans="1:45" x14ac:dyDescent="0.3">
      <c r="A1836" s="1" t="s">
        <v>5154</v>
      </c>
      <c r="B1836" s="8" t="s">
        <v>5155</v>
      </c>
      <c r="C1836" s="3" t="str">
        <f>_xlfn.XLOOKUP(B1836,'[1]daily break down'!$D:$D,'[1]daily break down'!$E:$E,"")</f>
        <v>OUEST</v>
      </c>
      <c r="D1836" s="1" t="s">
        <v>11</v>
      </c>
      <c r="E1836" s="1" t="s">
        <v>12</v>
      </c>
      <c r="F1836" s="3" t="s">
        <v>102</v>
      </c>
      <c r="G1836" s="1" t="s">
        <v>3714</v>
      </c>
      <c r="H1836" s="27" t="str">
        <f>_xlfn.XLOOKUP(B1836,[2]CALCULATION!$B:$B,[2]CALCULATION!$H:$H,"")</f>
        <v>HUAWEI</v>
      </c>
      <c r="I1836" s="100" t="s">
        <v>6098</v>
      </c>
      <c r="J1836" s="41" t="s">
        <v>5541</v>
      </c>
      <c r="K1836" s="41"/>
      <c r="L1836" s="41">
        <v>0</v>
      </c>
      <c r="M1836" s="41">
        <v>0</v>
      </c>
      <c r="N1836" s="41">
        <v>0.79679995890797939</v>
      </c>
      <c r="O1836" s="41">
        <v>0</v>
      </c>
      <c r="P1836" s="41">
        <v>8.0596718916312121E-2</v>
      </c>
      <c r="Q1836" s="41">
        <v>0</v>
      </c>
      <c r="R1836" s="41">
        <v>0</v>
      </c>
      <c r="S1836" s="40" t="str" cm="1">
        <f t="array" ref="S1836">IFERROR(_xlfn.IFS(
U1836="MPR ISSUE","PDH",
U1836="BSS Hardware Issue","BSS",
U1836="Sites strategiques, MLL, Pylone, etc.","ENVTECH",
U1836="AKTIVCO DEFAUT GE &amp; POWER Cabinet","AKTIVCO",
U1836="AKTIVCO Coupure ENEO &amp; Baisse de tension","AKTIVCO GRID ONLY",
U1836="Coupure ENEO &amp; Baisse de tension","IHS GRID ONLY",
U1836="Defaut GE &amp; POWER Cabinet","IHS",
U1836="Sharing","Partners",
U1836="Sites strategiques &amp; DataCenter","SST &amp; DC",
U1836="Exclu","Exclu",
U1836="SAT","SAT",
U1836="SPARE-ISSUE","SPARE-ISSUE",
U1836="Fiber CAmtel","TRANS_FO_CAMTEL",
U1836="Fiber AOF","Fiber AOF",
U1836="Projet OCM (HUAWEI)","TRAVAUX-HUAWEI",
U1836="Projet OCM (NOKIA)","TRAVAUX-NOKIA",
U1836="ACCESS-ISSUE","ACCESS-ISSUE",
U1836="Projet OCM (ZTE, NOKIA, autres projets)","TRAVAUX OCM",
U1836="No root CAuse","No root cause",
U1836="ODU HS","PDH",
U1836="IP &amp; VLAN","PDH",
U1836="Warehouse HUAWEI","SPARE-ISSUE",
U1836="SPARE-HS","SPARE-ISSUE",
U1836="Power Telco","BSS",U1836="no impacts","no impacts"
),"")</f>
        <v/>
      </c>
      <c r="T1836" s="40" t="str" cm="1">
        <f t="array" ref="T1836">IFERROR(_xlfn.IFS(
U1836="MPR ISSUE","TX ISSUE",
U1836="BSS Hardware Issue","RAN ISSUE",
U1836="Sites strategiques, MLL, Pylone, etc.","ENVTECH",
U1836="AKTIVCO DEFAUT GE &amp; POWER Cabinet","POWER ISSUE",
U1836="AKTIVCO Coupure ENEO &amp; Baisse de tension","POWER ISSUE",
U1836="Coupure ENEO &amp; Baisse de tension","POWER ISSUE",
U1836="Defaut GE &amp; POWER Cabinet","POWER ISSUE",
U1836="Sharing","POWER ISSUE",
U1836="Sites strategiques &amp; DataCenter","POWER ISSUE",
U1836="Exclu","Exclu",
U1836="SAT","TX ISSUE",
U1836="SPARE-ISSUE","SPARE-ISSUE",
U1836="Fiber CAmtel","TX ISSUE",
U1836="Fiber AOF","TX ISSUE",
U1836="Projet OCM (HUAWEI)","TRAVAUX-HUAWEI",
U1836="Projet OCM (NOKIA)","TRAVAUX -NOKIA",
U1836="ACCESS-ISSUE","ACCESS-ISSUE",
U1836="Projet OCM (ZTE, NOKIA, autres projets)","TRAVAUX OCM",
U1836="No root CAuse","No root cause",
U1836="ODU HS","TX ISSUE",
U1836="IP &amp; VLAN","TX ISSUE",
U1836="Warehouse HUAWEI","SPARE-ISSUE",
U1836="SPARE-HS","SPARE-ISSUE",
U1836="Power Telco","RAN ISSUE",U1836="no impacts","no impacts"
),"")</f>
        <v/>
      </c>
      <c r="U1836" s="70"/>
      <c r="V1836" s="40" t="str" cm="1">
        <f t="array" ref="V1836">IFERROR(_xlfn.IFS(
U1836="MPR ISSUE","ACTIVE",
U1836="BSS Hardware Issue","ACTIVE",
U1836="Sites strategiques, MLL, Pylone, etc.","PASSIVE",
U1836="AKTIVCO DEFAUT GE &amp; POWER Cabinet","PASSIVE",
U1836="AKTIVCO Coupure ENEO &amp; Baisse de tension","PASSIVE",
U1836="Coupure ENEO &amp; Baisse de tension","PASSIVE",
U1836="Defaut GE &amp; POWER Cabinet","PASSIVE",
U1836="Sharing","PASSIVE",
U1836="Sites strategiques &amp; DataCenter","PASSIVE",
U1836="Exclu","Exclu",
U1836="SAT","ACTIVE",
U1836="SPARE-ISSUE","SPARE-ISSUE",
U1836="Fiber CAmtel","ACTIVE",
U1836="Fiber AOF","ACTIVE",
U1836="Projet OCM (HUAWEI)","PLANNED WORKS",
U1836="Projet OCM (NOKIA)","PLANNED WORKS",
U1836="ACCESS-ISSUE","ACCESS-ISSUE",
U1836="Projet OCM (ZTE, NOKIA, autres projets)","PLANNED WORKS",
U1836="No root CAuse","No root cause",
U1836="ODU HS","ACTIVE",
U1836="IP &amp; VLAN","ACTIVE",
U1836="Warehouse HUAWEI","SPARE-ISSUE",
U1836="SPARE-HS","SPARE-ISSUE",
U1836="Power Telco","ACTIVE", U1836="no impacts","no impacts"
),"")</f>
        <v/>
      </c>
      <c r="W1836" s="98"/>
      <c r="X1836" s="98"/>
      <c r="Y1836" s="98"/>
      <c r="Z1836" s="98"/>
      <c r="AA1836" s="98"/>
      <c r="AB1836" s="17" t="s">
        <v>5468</v>
      </c>
      <c r="AC1836" s="17"/>
      <c r="AD1836" s="9" t="s">
        <v>5468</v>
      </c>
      <c r="AE1836" s="7" t="s">
        <v>5468</v>
      </c>
      <c r="AF1836" s="6" t="s">
        <v>5468</v>
      </c>
      <c r="AG1836" s="7" t="s">
        <v>5468</v>
      </c>
      <c r="AH1836" s="3" t="s">
        <v>5468</v>
      </c>
      <c r="AI1836" s="18" t="s">
        <v>5468</v>
      </c>
      <c r="AJ1836" s="18" t="s">
        <v>5468</v>
      </c>
      <c r="AK1836" s="18" t="s">
        <v>5468</v>
      </c>
      <c r="AL1836" s="18" t="s">
        <v>5468</v>
      </c>
      <c r="AM1836" s="18" t="s">
        <v>5468</v>
      </c>
      <c r="AN1836" s="9" t="s">
        <v>5468</v>
      </c>
      <c r="AO1836" s="14"/>
      <c r="AP1836" s="14" t="s">
        <v>5468</v>
      </c>
      <c r="AQ1836" s="14" t="s">
        <v>5468</v>
      </c>
      <c r="AR1836" s="14" t="s">
        <v>5468</v>
      </c>
      <c r="AS1836" s="9" t="s">
        <v>5468</v>
      </c>
    </row>
    <row r="1837" spans="1:45" x14ac:dyDescent="0.3">
      <c r="A1837" s="1" t="s">
        <v>3737</v>
      </c>
      <c r="B1837" s="8" t="s">
        <v>3738</v>
      </c>
      <c r="C1837" s="3" t="str">
        <f>_xlfn.XLOOKUP(B1837,'[1]daily break down'!$D:$D,'[1]daily break down'!$E:$E,"")</f>
        <v>SUD-OUEST</v>
      </c>
      <c r="D1837" s="1" t="s">
        <v>11</v>
      </c>
      <c r="E1837" s="1" t="s">
        <v>12</v>
      </c>
      <c r="F1837" s="3" t="s">
        <v>13</v>
      </c>
      <c r="G1837" s="1" t="s">
        <v>3739</v>
      </c>
      <c r="H1837" s="27" t="str">
        <f>_xlfn.XLOOKUP(B1837,[2]CALCULATION!$B:$B,[2]CALCULATION!$H:$H,"")</f>
        <v>HUAWEI</v>
      </c>
      <c r="I1837" s="100" t="s">
        <v>6098</v>
      </c>
      <c r="J1837" s="41" t="s">
        <v>6092</v>
      </c>
      <c r="K1837" s="41"/>
      <c r="L1837" s="41">
        <v>0</v>
      </c>
      <c r="M1837" s="41">
        <v>0</v>
      </c>
      <c r="N1837" s="41">
        <v>0</v>
      </c>
      <c r="O1837" s="41">
        <v>0</v>
      </c>
      <c r="P1837" s="41">
        <v>1.6030168391675443</v>
      </c>
      <c r="Q1837" s="41">
        <v>0</v>
      </c>
      <c r="R1837" s="41">
        <v>0</v>
      </c>
      <c r="S1837" s="40" t="str" cm="1">
        <f t="array" ref="S1837">IFERROR(_xlfn.IFS(
U1837="MPR ISSUE","PDH",
U1837="BSS Hardware Issue","BSS",
U1837="Sites strategiques, MLL, Pylone, etc.","ENVTECH",
U1837="AKTIVCO DEFAUT GE &amp; POWER Cabinet","AKTIVCO",
U1837="AKTIVCO Coupure ENEO &amp; Baisse de tension","AKTIVCO GRID ONLY",
U1837="Coupure ENEO &amp; Baisse de tension","IHS GRID ONLY",
U1837="Defaut GE &amp; POWER Cabinet","IHS",
U1837="Sharing","Partners",
U1837="Sites strategiques &amp; DataCenter","SST &amp; DC",
U1837="Exclu","Exclu",
U1837="SAT","SAT",
U1837="SPARE-ISSUE","SPARE-ISSUE",
U1837="Fiber CAmtel","TRANS_FO_CAMTEL",
U1837="Fiber AOF","Fiber AOF",
U1837="Projet OCM (HUAWEI)","TRAVAUX-HUAWEI",
U1837="Projet OCM (NOKIA)","TRAVAUX-NOKIA",
U1837="ACCESS-ISSUE","ACCESS-ISSUE",
U1837="Projet OCM (ZTE, NOKIA, autres projets)","TRAVAUX OCM",
U1837="No root CAuse","No root cause",
U1837="ODU HS","PDH",
U1837="IP &amp; VLAN","PDH",
U1837="Warehouse HUAWEI","SPARE-ISSUE",
U1837="SPARE-HS","SPARE-ISSUE",
U1837="Power Telco","BSS",U1837="no impacts","no impacts"
),"")</f>
        <v/>
      </c>
      <c r="T1837" s="40" t="str" cm="1">
        <f t="array" ref="T1837">IFERROR(_xlfn.IFS(
U1837="MPR ISSUE","TX ISSUE",
U1837="BSS Hardware Issue","RAN ISSUE",
U1837="Sites strategiques, MLL, Pylone, etc.","ENVTECH",
U1837="AKTIVCO DEFAUT GE &amp; POWER Cabinet","POWER ISSUE",
U1837="AKTIVCO Coupure ENEO &amp; Baisse de tension","POWER ISSUE",
U1837="Coupure ENEO &amp; Baisse de tension","POWER ISSUE",
U1837="Defaut GE &amp; POWER Cabinet","POWER ISSUE",
U1837="Sharing","POWER ISSUE",
U1837="Sites strategiques &amp; DataCenter","POWER ISSUE",
U1837="Exclu","Exclu",
U1837="SAT","TX ISSUE",
U1837="SPARE-ISSUE","SPARE-ISSUE",
U1837="Fiber CAmtel","TX ISSUE",
U1837="Fiber AOF","TX ISSUE",
U1837="Projet OCM (HUAWEI)","TRAVAUX-HUAWEI",
U1837="Projet OCM (NOKIA)","TRAVAUX -NOKIA",
U1837="ACCESS-ISSUE","ACCESS-ISSUE",
U1837="Projet OCM (ZTE, NOKIA, autres projets)","TRAVAUX OCM",
U1837="No root CAuse","No root cause",
U1837="ODU HS","TX ISSUE",
U1837="IP &amp; VLAN","TX ISSUE",
U1837="Warehouse HUAWEI","SPARE-ISSUE",
U1837="SPARE-HS","SPARE-ISSUE",
U1837="Power Telco","RAN ISSUE",U1837="no impacts","no impacts"
),"")</f>
        <v/>
      </c>
      <c r="U1837" s="70"/>
      <c r="V1837" s="40" t="str" cm="1">
        <f t="array" ref="V1837">IFERROR(_xlfn.IFS(
U1837="MPR ISSUE","ACTIVE",
U1837="BSS Hardware Issue","ACTIVE",
U1837="Sites strategiques, MLL, Pylone, etc.","PASSIVE",
U1837="AKTIVCO DEFAUT GE &amp; POWER Cabinet","PASSIVE",
U1837="AKTIVCO Coupure ENEO &amp; Baisse de tension","PASSIVE",
U1837="Coupure ENEO &amp; Baisse de tension","PASSIVE",
U1837="Defaut GE &amp; POWER Cabinet","PASSIVE",
U1837="Sharing","PASSIVE",
U1837="Sites strategiques &amp; DataCenter","PASSIVE",
U1837="Exclu","Exclu",
U1837="SAT","ACTIVE",
U1837="SPARE-ISSUE","SPARE-ISSUE",
U1837="Fiber CAmtel","ACTIVE",
U1837="Fiber AOF","ACTIVE",
U1837="Projet OCM (HUAWEI)","PLANNED WORKS",
U1837="Projet OCM (NOKIA)","PLANNED WORKS",
U1837="ACCESS-ISSUE","ACCESS-ISSUE",
U1837="Projet OCM (ZTE, NOKIA, autres projets)","PLANNED WORKS",
U1837="No root CAuse","No root cause",
U1837="ODU HS","ACTIVE",
U1837="IP &amp; VLAN","ACTIVE",
U1837="Warehouse HUAWEI","SPARE-ISSUE",
U1837="SPARE-HS","SPARE-ISSUE",
U1837="Power Telco","ACTIVE", U1837="no impacts","no impacts"
),"")</f>
        <v/>
      </c>
      <c r="W1837" s="98"/>
      <c r="X1837" s="98"/>
      <c r="Y1837" s="98"/>
      <c r="Z1837" s="98"/>
      <c r="AA1837" s="98"/>
      <c r="AB1837" s="17" t="s">
        <v>5468</v>
      </c>
      <c r="AC1837" s="17"/>
      <c r="AD1837" s="9" t="s">
        <v>5468</v>
      </c>
      <c r="AE1837" s="7" t="s">
        <v>5468</v>
      </c>
      <c r="AF1837" s="6" t="s">
        <v>5468</v>
      </c>
      <c r="AG1837" s="7" t="s">
        <v>5468</v>
      </c>
      <c r="AH1837" s="3" t="s">
        <v>5468</v>
      </c>
      <c r="AI1837" s="18" t="s">
        <v>5468</v>
      </c>
      <c r="AJ1837" s="18" t="s">
        <v>5468</v>
      </c>
      <c r="AK1837" s="18" t="s">
        <v>5468</v>
      </c>
      <c r="AL1837" s="18" t="s">
        <v>5468</v>
      </c>
      <c r="AM1837" s="18" t="s">
        <v>5468</v>
      </c>
      <c r="AN1837" s="9" t="s">
        <v>5468</v>
      </c>
      <c r="AO1837" s="14"/>
      <c r="AP1837" s="14" t="s">
        <v>5468</v>
      </c>
      <c r="AQ1837" s="14" t="s">
        <v>5468</v>
      </c>
      <c r="AR1837" s="14" t="s">
        <v>5468</v>
      </c>
      <c r="AS1837" s="9" t="s">
        <v>5468</v>
      </c>
    </row>
    <row r="1838" spans="1:45" x14ac:dyDescent="0.3">
      <c r="A1838" s="1" t="s">
        <v>2972</v>
      </c>
      <c r="B1838" s="8" t="s">
        <v>2973</v>
      </c>
      <c r="C1838" s="3" t="str">
        <f>_xlfn.XLOOKUP(B1838,'[1]daily break down'!$D:$D,'[1]daily break down'!$E:$E,"")</f>
        <v>EXTREME-NORD</v>
      </c>
      <c r="D1838" s="1" t="s">
        <v>21</v>
      </c>
      <c r="E1838" s="1" t="s">
        <v>710</v>
      </c>
      <c r="F1838" s="3" t="s">
        <v>23</v>
      </c>
      <c r="G1838" s="1" t="s">
        <v>2974</v>
      </c>
      <c r="H1838" s="27" t="str">
        <f>_xlfn.XLOOKUP(B1838,[2]CALCULATION!$B:$B,[2]CALCULATION!$H:$H,"")</f>
        <v>Huawei</v>
      </c>
      <c r="I1838" s="100" t="s">
        <v>6098</v>
      </c>
      <c r="J1838" s="41" t="s">
        <v>5540</v>
      </c>
      <c r="K1838" s="41"/>
      <c r="L1838" s="41">
        <v>0</v>
      </c>
      <c r="M1838" s="41">
        <v>0</v>
      </c>
      <c r="N1838" s="41">
        <v>0</v>
      </c>
      <c r="O1838" s="41">
        <v>0</v>
      </c>
      <c r="P1838" s="41">
        <v>0.64648591884896667</v>
      </c>
      <c r="Q1838" s="41">
        <v>0</v>
      </c>
      <c r="R1838" s="41">
        <v>0</v>
      </c>
      <c r="S1838" s="40" t="str" cm="1">
        <f t="array" ref="S1838">IFERROR(_xlfn.IFS(
U1838="MPR ISSUE","PDH",
U1838="BSS Hardware Issue","BSS",
U1838="Sites strategiques, MLL, Pylone, etc.","ENVTECH",
U1838="AKTIVCO DEFAUT GE &amp; POWER Cabinet","AKTIVCO",
U1838="AKTIVCO Coupure ENEO &amp; Baisse de tension","AKTIVCO GRID ONLY",
U1838="Coupure ENEO &amp; Baisse de tension","IHS GRID ONLY",
U1838="Defaut GE &amp; POWER Cabinet","IHS",
U1838="Sharing","Partners",
U1838="Sites strategiques &amp; DataCenter","SST &amp; DC",
U1838="Exclu","Exclu",
U1838="SAT","SAT",
U1838="SPARE-ISSUE","SPARE-ISSUE",
U1838="Fiber CAmtel","TRANS_FO_CAMTEL",
U1838="Fiber AOF","Fiber AOF",
U1838="Projet OCM (HUAWEI)","TRAVAUX-HUAWEI",
U1838="Projet OCM (NOKIA)","TRAVAUX-NOKIA",
U1838="ACCESS-ISSUE","ACCESS-ISSUE",
U1838="Projet OCM (ZTE, NOKIA, autres projets)","TRAVAUX OCM",
U1838="No root CAuse","No root cause",
U1838="ODU HS","PDH",
U1838="IP &amp; VLAN","PDH",
U1838="Warehouse HUAWEI","SPARE-ISSUE",
U1838="SPARE-HS","SPARE-ISSUE",
U1838="Power Telco","BSS",U1838="no impacts","no impacts"
),"")</f>
        <v/>
      </c>
      <c r="T1838" s="40" t="str" cm="1">
        <f t="array" ref="T1838">IFERROR(_xlfn.IFS(
U1838="MPR ISSUE","TX ISSUE",
U1838="BSS Hardware Issue","RAN ISSUE",
U1838="Sites strategiques, MLL, Pylone, etc.","ENVTECH",
U1838="AKTIVCO DEFAUT GE &amp; POWER Cabinet","POWER ISSUE",
U1838="AKTIVCO Coupure ENEO &amp; Baisse de tension","POWER ISSUE",
U1838="Coupure ENEO &amp; Baisse de tension","POWER ISSUE",
U1838="Defaut GE &amp; POWER Cabinet","POWER ISSUE",
U1838="Sharing","POWER ISSUE",
U1838="Sites strategiques &amp; DataCenter","POWER ISSUE",
U1838="Exclu","Exclu",
U1838="SAT","TX ISSUE",
U1838="SPARE-ISSUE","SPARE-ISSUE",
U1838="Fiber CAmtel","TX ISSUE",
U1838="Fiber AOF","TX ISSUE",
U1838="Projet OCM (HUAWEI)","TRAVAUX-HUAWEI",
U1838="Projet OCM (NOKIA)","TRAVAUX -NOKIA",
U1838="ACCESS-ISSUE","ACCESS-ISSUE",
U1838="Projet OCM (ZTE, NOKIA, autres projets)","TRAVAUX OCM",
U1838="No root CAuse","No root cause",
U1838="ODU HS","TX ISSUE",
U1838="IP &amp; VLAN","TX ISSUE",
U1838="Warehouse HUAWEI","SPARE-ISSUE",
U1838="SPARE-HS","SPARE-ISSUE",
U1838="Power Telco","RAN ISSUE",U1838="no impacts","no impacts"
),"")</f>
        <v/>
      </c>
      <c r="U1838" s="70"/>
      <c r="V1838" s="40" t="str" cm="1">
        <f t="array" ref="V1838">IFERROR(_xlfn.IFS(
U1838="MPR ISSUE","ACTIVE",
U1838="BSS Hardware Issue","ACTIVE",
U1838="Sites strategiques, MLL, Pylone, etc.","PASSIVE",
U1838="AKTIVCO DEFAUT GE &amp; POWER Cabinet","PASSIVE",
U1838="AKTIVCO Coupure ENEO &amp; Baisse de tension","PASSIVE",
U1838="Coupure ENEO &amp; Baisse de tension","PASSIVE",
U1838="Defaut GE &amp; POWER Cabinet","PASSIVE",
U1838="Sharing","PASSIVE",
U1838="Sites strategiques &amp; DataCenter","PASSIVE",
U1838="Exclu","Exclu",
U1838="SAT","ACTIVE",
U1838="SPARE-ISSUE","SPARE-ISSUE",
U1838="Fiber CAmtel","ACTIVE",
U1838="Fiber AOF","ACTIVE",
U1838="Projet OCM (HUAWEI)","PLANNED WORKS",
U1838="Projet OCM (NOKIA)","PLANNED WORKS",
U1838="ACCESS-ISSUE","ACCESS-ISSUE",
U1838="Projet OCM (ZTE, NOKIA, autres projets)","PLANNED WORKS",
U1838="No root CAuse","No root cause",
U1838="ODU HS","ACTIVE",
U1838="IP &amp; VLAN","ACTIVE",
U1838="Warehouse HUAWEI","SPARE-ISSUE",
U1838="SPARE-HS","SPARE-ISSUE",
U1838="Power Telco","ACTIVE", U1838="no impacts","no impacts"
),"")</f>
        <v/>
      </c>
      <c r="W1838" s="98"/>
      <c r="X1838" s="98"/>
      <c r="Y1838" s="98"/>
      <c r="Z1838" s="98"/>
      <c r="AA1838" s="98"/>
      <c r="AB1838" s="17" t="s">
        <v>5468</v>
      </c>
      <c r="AC1838" s="17"/>
      <c r="AD1838" s="9" t="s">
        <v>5468</v>
      </c>
      <c r="AE1838" s="7" t="s">
        <v>5468</v>
      </c>
      <c r="AF1838" s="6" t="s">
        <v>5468</v>
      </c>
      <c r="AG1838" s="7" t="s">
        <v>5468</v>
      </c>
      <c r="AH1838" s="3" t="s">
        <v>5468</v>
      </c>
      <c r="AI1838" s="18" t="s">
        <v>5468</v>
      </c>
      <c r="AJ1838" s="18" t="s">
        <v>5468</v>
      </c>
      <c r="AK1838" s="18" t="s">
        <v>5468</v>
      </c>
      <c r="AL1838" s="18" t="s">
        <v>5468</v>
      </c>
      <c r="AM1838" s="18" t="s">
        <v>5468</v>
      </c>
      <c r="AN1838" s="9" t="s">
        <v>5468</v>
      </c>
      <c r="AO1838" s="14"/>
      <c r="AP1838" s="14" t="s">
        <v>5468</v>
      </c>
      <c r="AQ1838" s="14" t="s">
        <v>5468</v>
      </c>
      <c r="AR1838" s="14" t="s">
        <v>5468</v>
      </c>
      <c r="AS1838" s="9" t="s">
        <v>5468</v>
      </c>
    </row>
    <row r="1839" spans="1:45" x14ac:dyDescent="0.3">
      <c r="A1839" s="1" t="s">
        <v>4026</v>
      </c>
      <c r="B1839" s="8" t="s">
        <v>4027</v>
      </c>
      <c r="C1839" s="3" t="str">
        <f>_xlfn.XLOOKUP(B1839,'[1]daily break down'!$D:$D,'[1]daily break down'!$E:$E,"")</f>
        <v>ADAMAOUA</v>
      </c>
      <c r="D1839" s="1" t="s">
        <v>21</v>
      </c>
      <c r="E1839" s="1" t="s">
        <v>122</v>
      </c>
      <c r="F1839" s="3" t="s">
        <v>90</v>
      </c>
      <c r="G1839" s="1" t="s">
        <v>4018</v>
      </c>
      <c r="H1839" s="27" t="str">
        <f>_xlfn.XLOOKUP(B1839,[2]CALCULATION!$B:$B,[2]CALCULATION!$H:$H,"")</f>
        <v>HUAWEI</v>
      </c>
      <c r="I1839" s="100" t="s">
        <v>6098</v>
      </c>
      <c r="J1839" s="41" t="s">
        <v>5541</v>
      </c>
      <c r="K1839" s="41"/>
      <c r="L1839" s="41">
        <v>4.6371203625229351E-3</v>
      </c>
      <c r="M1839" s="41">
        <v>5.3505234952187725E-3</v>
      </c>
      <c r="N1839" s="41">
        <v>0.33173245670356388</v>
      </c>
      <c r="O1839" s="41">
        <v>2.4969109644354267E-3</v>
      </c>
      <c r="P1839" s="41">
        <v>0</v>
      </c>
      <c r="Q1839" s="41">
        <v>1.8726832233265697E-3</v>
      </c>
      <c r="R1839" s="41">
        <v>4.2804187961750177E-3</v>
      </c>
      <c r="S1839" s="40" t="str" cm="1">
        <f t="array" ref="S1839">IFERROR(_xlfn.IFS(
U1839="MPR ISSUE","PDH",
U1839="BSS Hardware Issue","BSS",
U1839="Sites strategiques, MLL, Pylone, etc.","ENVTECH",
U1839="AKTIVCO DEFAUT GE &amp; POWER Cabinet","AKTIVCO",
U1839="AKTIVCO Coupure ENEO &amp; Baisse de tension","AKTIVCO GRID ONLY",
U1839="Coupure ENEO &amp; Baisse de tension","IHS GRID ONLY",
U1839="Defaut GE &amp; POWER Cabinet","IHS",
U1839="Sharing","Partners",
U1839="Sites strategiques &amp; DataCenter","SST &amp; DC",
U1839="Exclu","Exclu",
U1839="SAT","SAT",
U1839="SPARE-ISSUE","SPARE-ISSUE",
U1839="Fiber CAmtel","TRANS_FO_CAMTEL",
U1839="Fiber AOF","Fiber AOF",
U1839="Projet OCM (HUAWEI)","TRAVAUX-HUAWEI",
U1839="Projet OCM (NOKIA)","TRAVAUX-NOKIA",
U1839="ACCESS-ISSUE","ACCESS-ISSUE",
U1839="Projet OCM (ZTE, NOKIA, autres projets)","TRAVAUX OCM",
U1839="No root CAuse","No root cause",
U1839="ODU HS","PDH",
U1839="IP &amp; VLAN","PDH",
U1839="Warehouse HUAWEI","SPARE-ISSUE",
U1839="SPARE-HS","SPARE-ISSUE",
U1839="Power Telco","BSS",U1839="no impacts","no impacts"
),"")</f>
        <v/>
      </c>
      <c r="T1839" s="40" t="str" cm="1">
        <f t="array" ref="T1839">IFERROR(_xlfn.IFS(
U1839="MPR ISSUE","TX ISSUE",
U1839="BSS Hardware Issue","RAN ISSUE",
U1839="Sites strategiques, MLL, Pylone, etc.","ENVTECH",
U1839="AKTIVCO DEFAUT GE &amp; POWER Cabinet","POWER ISSUE",
U1839="AKTIVCO Coupure ENEO &amp; Baisse de tension","POWER ISSUE",
U1839="Coupure ENEO &amp; Baisse de tension","POWER ISSUE",
U1839="Defaut GE &amp; POWER Cabinet","POWER ISSUE",
U1839="Sharing","POWER ISSUE",
U1839="Sites strategiques &amp; DataCenter","POWER ISSUE",
U1839="Exclu","Exclu",
U1839="SAT","TX ISSUE",
U1839="SPARE-ISSUE","SPARE-ISSUE",
U1839="Fiber CAmtel","TX ISSUE",
U1839="Fiber AOF","TX ISSUE",
U1839="Projet OCM (HUAWEI)","TRAVAUX-HUAWEI",
U1839="Projet OCM (NOKIA)","TRAVAUX -NOKIA",
U1839="ACCESS-ISSUE","ACCESS-ISSUE",
U1839="Projet OCM (ZTE, NOKIA, autres projets)","TRAVAUX OCM",
U1839="No root CAuse","No root cause",
U1839="ODU HS","TX ISSUE",
U1839="IP &amp; VLAN","TX ISSUE",
U1839="Warehouse HUAWEI","SPARE-ISSUE",
U1839="SPARE-HS","SPARE-ISSUE",
U1839="Power Telco","RAN ISSUE",U1839="no impacts","no impacts"
),"")</f>
        <v/>
      </c>
      <c r="U1839" s="70"/>
      <c r="V1839" s="40" t="str" cm="1">
        <f t="array" ref="V1839">IFERROR(_xlfn.IFS(
U1839="MPR ISSUE","ACTIVE",
U1839="BSS Hardware Issue","ACTIVE",
U1839="Sites strategiques, MLL, Pylone, etc.","PASSIVE",
U1839="AKTIVCO DEFAUT GE &amp; POWER Cabinet","PASSIVE",
U1839="AKTIVCO Coupure ENEO &amp; Baisse de tension","PASSIVE",
U1839="Coupure ENEO &amp; Baisse de tension","PASSIVE",
U1839="Defaut GE &amp; POWER Cabinet","PASSIVE",
U1839="Sharing","PASSIVE",
U1839="Sites strategiques &amp; DataCenter","PASSIVE",
U1839="Exclu","Exclu",
U1839="SAT","ACTIVE",
U1839="SPARE-ISSUE","SPARE-ISSUE",
U1839="Fiber CAmtel","ACTIVE",
U1839="Fiber AOF","ACTIVE",
U1839="Projet OCM (HUAWEI)","PLANNED WORKS",
U1839="Projet OCM (NOKIA)","PLANNED WORKS",
U1839="ACCESS-ISSUE","ACCESS-ISSUE",
U1839="Projet OCM (ZTE, NOKIA, autres projets)","PLANNED WORKS",
U1839="No root CAuse","No root cause",
U1839="ODU HS","ACTIVE",
U1839="IP &amp; VLAN","ACTIVE",
U1839="Warehouse HUAWEI","SPARE-ISSUE",
U1839="SPARE-HS","SPARE-ISSUE",
U1839="Power Telco","ACTIVE", U1839="no impacts","no impacts"
),"")</f>
        <v/>
      </c>
      <c r="W1839" s="98"/>
      <c r="X1839" s="98"/>
      <c r="Y1839" s="98"/>
      <c r="Z1839" s="98"/>
      <c r="AA1839" s="98"/>
      <c r="AB1839" s="17" t="s">
        <v>5468</v>
      </c>
      <c r="AC1839" s="17"/>
      <c r="AD1839" s="9" t="s">
        <v>5468</v>
      </c>
      <c r="AE1839" s="7" t="s">
        <v>5468</v>
      </c>
      <c r="AF1839" s="6" t="s">
        <v>5468</v>
      </c>
      <c r="AG1839" s="7" t="s">
        <v>5468</v>
      </c>
      <c r="AH1839" s="3" t="s">
        <v>5468</v>
      </c>
      <c r="AI1839" s="18" t="s">
        <v>5468</v>
      </c>
      <c r="AJ1839" s="18" t="s">
        <v>5468</v>
      </c>
      <c r="AK1839" s="18" t="s">
        <v>5468</v>
      </c>
      <c r="AL1839" s="18" t="s">
        <v>5468</v>
      </c>
      <c r="AM1839" s="18" t="s">
        <v>5468</v>
      </c>
      <c r="AN1839" s="9" t="s">
        <v>5468</v>
      </c>
      <c r="AO1839" s="14"/>
      <c r="AP1839" s="14" t="s">
        <v>5468</v>
      </c>
      <c r="AQ1839" s="14" t="s">
        <v>5468</v>
      </c>
      <c r="AR1839" s="14" t="s">
        <v>5468</v>
      </c>
      <c r="AS1839" s="9" t="s">
        <v>5468</v>
      </c>
    </row>
    <row r="1840" spans="1:45" x14ac:dyDescent="0.3">
      <c r="A1840" s="1" t="s">
        <v>5292</v>
      </c>
      <c r="B1840" s="8" t="s">
        <v>5293</v>
      </c>
      <c r="C1840" s="3" t="str">
        <f>_xlfn.XLOOKUP(B1840,'[1]daily break down'!$D:$D,'[1]daily break down'!$E:$E,"")</f>
        <v>NORD-OUEST</v>
      </c>
      <c r="D1840" s="1" t="s">
        <v>11</v>
      </c>
      <c r="E1840" s="1" t="s">
        <v>154</v>
      </c>
      <c r="F1840" s="3" t="s">
        <v>51</v>
      </c>
      <c r="G1840" s="1" t="s">
        <v>5294</v>
      </c>
      <c r="H1840" s="27" t="str">
        <f>_xlfn.XLOOKUP(B1840,[2]CALCULATION!$B:$B,[2]CALCULATION!$H:$H,"")</f>
        <v>HUAWEI</v>
      </c>
      <c r="I1840" s="100" t="s">
        <v>6097</v>
      </c>
      <c r="J1840" s="41" t="s">
        <v>6092</v>
      </c>
      <c r="K1840" s="41"/>
      <c r="L1840" s="41">
        <v>1.6369748282838661</v>
      </c>
      <c r="M1840" s="41">
        <v>3.4150607962149682</v>
      </c>
      <c r="N1840" s="41">
        <v>4.5934244206453156</v>
      </c>
      <c r="O1840" s="41">
        <v>4.6228522998690194</v>
      </c>
      <c r="P1840" s="41">
        <v>4.6228522998690194</v>
      </c>
      <c r="Q1840" s="41">
        <v>4.6228522998690194</v>
      </c>
      <c r="R1840" s="41">
        <v>3.5137779547017547</v>
      </c>
      <c r="S1840" s="40" t="str" cm="1">
        <f t="array" ref="S1840">IFERROR(_xlfn.IFS(
U1840="MPR ISSUE","PDH",
U1840="BSS Hardware Issue","BSS",
U1840="Sites strategiques, MLL, Pylone, etc.","ENVTECH",
U1840="AKTIVCO DEFAUT GE &amp; POWER Cabinet","AKTIVCO",
U1840="AKTIVCO Coupure ENEO &amp; Baisse de tension","AKTIVCO GRID ONLY",
U1840="Coupure ENEO &amp; Baisse de tension","IHS GRID ONLY",
U1840="Defaut GE &amp; POWER Cabinet","IHS",
U1840="Sharing","Partners",
U1840="Sites strategiques &amp; DataCenter","SST &amp; DC",
U1840="Exclu","Exclu",
U1840="SAT","SAT",
U1840="SPARE-ISSUE","SPARE-ISSUE",
U1840="Fiber CAmtel","TRANS_FO_CAMTEL",
U1840="Fiber AOF","Fiber AOF",
U1840="Projet OCM (HUAWEI)","TRAVAUX-HUAWEI",
U1840="Projet OCM (NOKIA)","TRAVAUX-NOKIA",
U1840="ACCESS-ISSUE","ACCESS-ISSUE",
U1840="Projet OCM (ZTE, NOKIA, autres projets)","TRAVAUX OCM",
U1840="No root CAuse","No root cause",
U1840="ODU HS","PDH",
U1840="IP &amp; VLAN","PDH",
U1840="Warehouse HUAWEI","SPARE-ISSUE",
U1840="SPARE-HS","SPARE-ISSUE",
U1840="Power Telco","BSS",U1840="no impacts","no impacts"
),"")</f>
        <v/>
      </c>
      <c r="T1840" s="40" t="str" cm="1">
        <f t="array" ref="T1840">IFERROR(_xlfn.IFS(
U1840="MPR ISSUE","TX ISSUE",
U1840="BSS Hardware Issue","RAN ISSUE",
U1840="Sites strategiques, MLL, Pylone, etc.","ENVTECH",
U1840="AKTIVCO DEFAUT GE &amp; POWER Cabinet","POWER ISSUE",
U1840="AKTIVCO Coupure ENEO &amp; Baisse de tension","POWER ISSUE",
U1840="Coupure ENEO &amp; Baisse de tension","POWER ISSUE",
U1840="Defaut GE &amp; POWER Cabinet","POWER ISSUE",
U1840="Sharing","POWER ISSUE",
U1840="Sites strategiques &amp; DataCenter","POWER ISSUE",
U1840="Exclu","Exclu",
U1840="SAT","TX ISSUE",
U1840="SPARE-ISSUE","SPARE-ISSUE",
U1840="Fiber CAmtel","TX ISSUE",
U1840="Fiber AOF","TX ISSUE",
U1840="Projet OCM (HUAWEI)","TRAVAUX-HUAWEI",
U1840="Projet OCM (NOKIA)","TRAVAUX -NOKIA",
U1840="ACCESS-ISSUE","ACCESS-ISSUE",
U1840="Projet OCM (ZTE, NOKIA, autres projets)","TRAVAUX OCM",
U1840="No root CAuse","No root cause",
U1840="ODU HS","TX ISSUE",
U1840="IP &amp; VLAN","TX ISSUE",
U1840="Warehouse HUAWEI","SPARE-ISSUE",
U1840="SPARE-HS","SPARE-ISSUE",
U1840="Power Telco","RAN ISSUE",U1840="no impacts","no impacts"
),"")</f>
        <v/>
      </c>
      <c r="U1840" s="70"/>
      <c r="V1840" s="40" t="str" cm="1">
        <f t="array" ref="V1840">IFERROR(_xlfn.IFS(
U1840="MPR ISSUE","ACTIVE",
U1840="BSS Hardware Issue","ACTIVE",
U1840="Sites strategiques, MLL, Pylone, etc.","PASSIVE",
U1840="AKTIVCO DEFAUT GE &amp; POWER Cabinet","PASSIVE",
U1840="AKTIVCO Coupure ENEO &amp; Baisse de tension","PASSIVE",
U1840="Coupure ENEO &amp; Baisse de tension","PASSIVE",
U1840="Defaut GE &amp; POWER Cabinet","PASSIVE",
U1840="Sharing","PASSIVE",
U1840="Sites strategiques &amp; DataCenter","PASSIVE",
U1840="Exclu","Exclu",
U1840="SAT","ACTIVE",
U1840="SPARE-ISSUE","SPARE-ISSUE",
U1840="Fiber CAmtel","ACTIVE",
U1840="Fiber AOF","ACTIVE",
U1840="Projet OCM (HUAWEI)","PLANNED WORKS",
U1840="Projet OCM (NOKIA)","PLANNED WORKS",
U1840="ACCESS-ISSUE","ACCESS-ISSUE",
U1840="Projet OCM (ZTE, NOKIA, autres projets)","PLANNED WORKS",
U1840="No root CAuse","No root cause",
U1840="ODU HS","ACTIVE",
U1840="IP &amp; VLAN","ACTIVE",
U1840="Warehouse HUAWEI","SPARE-ISSUE",
U1840="SPARE-HS","SPARE-ISSUE",
U1840="Power Telco","ACTIVE", U1840="no impacts","no impacts"
),"")</f>
        <v/>
      </c>
      <c r="W1840" s="98"/>
      <c r="X1840" s="98"/>
      <c r="Y1840" s="98"/>
      <c r="Z1840" s="98"/>
      <c r="AA1840" s="98"/>
      <c r="AB1840" s="17" t="s">
        <v>5468</v>
      </c>
      <c r="AC1840" s="17"/>
      <c r="AD1840" s="9" t="s">
        <v>5468</v>
      </c>
      <c r="AE1840" s="7" t="s">
        <v>5468</v>
      </c>
      <c r="AF1840" s="6" t="s">
        <v>5468</v>
      </c>
      <c r="AG1840" s="7" t="s">
        <v>5468</v>
      </c>
      <c r="AH1840" s="3" t="s">
        <v>5468</v>
      </c>
      <c r="AI1840" s="18" t="s">
        <v>5468</v>
      </c>
      <c r="AJ1840" s="18" t="s">
        <v>5468</v>
      </c>
      <c r="AK1840" s="18" t="s">
        <v>5468</v>
      </c>
      <c r="AL1840" s="18" t="s">
        <v>5468</v>
      </c>
      <c r="AM1840" s="18" t="s">
        <v>5468</v>
      </c>
      <c r="AN1840" s="9" t="s">
        <v>5468</v>
      </c>
      <c r="AO1840" s="14"/>
      <c r="AP1840" s="14" t="s">
        <v>5468</v>
      </c>
      <c r="AQ1840" s="14" t="s">
        <v>5468</v>
      </c>
      <c r="AR1840" s="14" t="s">
        <v>5468</v>
      </c>
      <c r="AS1840" s="9" t="s">
        <v>5468</v>
      </c>
    </row>
    <row r="1841" spans="1:45" x14ac:dyDescent="0.3">
      <c r="A1841" s="1" t="s">
        <v>4035</v>
      </c>
      <c r="B1841" s="8" t="s">
        <v>4036</v>
      </c>
      <c r="C1841" s="3" t="str">
        <f>_xlfn.XLOOKUP(B1841,'[1]daily break down'!$D:$D,'[1]daily break down'!$E:$E,"")</f>
        <v>NGAOUNDERE</v>
      </c>
      <c r="D1841" s="1" t="s">
        <v>11</v>
      </c>
      <c r="E1841" s="1" t="s">
        <v>12</v>
      </c>
      <c r="F1841" s="3" t="s">
        <v>90</v>
      </c>
      <c r="G1841" s="1" t="s">
        <v>4037</v>
      </c>
      <c r="H1841" s="27" t="str">
        <f>_xlfn.XLOOKUP(B1841,[2]CALCULATION!$B:$B,[2]CALCULATION!$H:$H,"")</f>
        <v>HUAWEI</v>
      </c>
      <c r="I1841" s="100" t="s">
        <v>6098</v>
      </c>
      <c r="J1841" s="41" t="s">
        <v>5541</v>
      </c>
      <c r="K1841" s="41"/>
      <c r="L1841" s="41">
        <v>3.6515717697819556</v>
      </c>
      <c r="M1841" s="41">
        <v>3.1593236082218286</v>
      </c>
      <c r="N1841" s="41">
        <v>2.4708717500920288</v>
      </c>
      <c r="O1841" s="41">
        <v>0.94766688639483165</v>
      </c>
      <c r="P1841" s="41">
        <v>3.8345418382401196E-3</v>
      </c>
      <c r="Q1841" s="41">
        <v>2.2061991878618736E-2</v>
      </c>
      <c r="R1841" s="41">
        <v>3.8345418382401196E-3</v>
      </c>
      <c r="S1841" s="40" t="str" cm="1">
        <f t="array" ref="S1841">IFERROR(_xlfn.IFS(
U1841="MPR ISSUE","PDH",
U1841="BSS Hardware Issue","BSS",
U1841="Sites strategiques, MLL, Pylone, etc.","ENVTECH",
U1841="AKTIVCO DEFAUT GE &amp; POWER Cabinet","AKTIVCO",
U1841="AKTIVCO Coupure ENEO &amp; Baisse de tension","AKTIVCO GRID ONLY",
U1841="Coupure ENEO &amp; Baisse de tension","IHS GRID ONLY",
U1841="Defaut GE &amp; POWER Cabinet","IHS",
U1841="Sharing","Partners",
U1841="Sites strategiques &amp; DataCenter","SST &amp; DC",
U1841="Exclu","Exclu",
U1841="SAT","SAT",
U1841="SPARE-ISSUE","SPARE-ISSUE",
U1841="Fiber CAmtel","TRANS_FO_CAMTEL",
U1841="Fiber AOF","Fiber AOF",
U1841="Projet OCM (HUAWEI)","TRAVAUX-HUAWEI",
U1841="Projet OCM (NOKIA)","TRAVAUX-NOKIA",
U1841="ACCESS-ISSUE","ACCESS-ISSUE",
U1841="Projet OCM (ZTE, NOKIA, autres projets)","TRAVAUX OCM",
U1841="No root CAuse","No root cause",
U1841="ODU HS","PDH",
U1841="IP &amp; VLAN","PDH",
U1841="Warehouse HUAWEI","SPARE-ISSUE",
U1841="SPARE-HS","SPARE-ISSUE",
U1841="Power Telco","BSS",U1841="no impacts","no impacts"
),"")</f>
        <v/>
      </c>
      <c r="T1841" s="40" t="str" cm="1">
        <f t="array" ref="T1841">IFERROR(_xlfn.IFS(
U1841="MPR ISSUE","TX ISSUE",
U1841="BSS Hardware Issue","RAN ISSUE",
U1841="Sites strategiques, MLL, Pylone, etc.","ENVTECH",
U1841="AKTIVCO DEFAUT GE &amp; POWER Cabinet","POWER ISSUE",
U1841="AKTIVCO Coupure ENEO &amp; Baisse de tension","POWER ISSUE",
U1841="Coupure ENEO &amp; Baisse de tension","POWER ISSUE",
U1841="Defaut GE &amp; POWER Cabinet","POWER ISSUE",
U1841="Sharing","POWER ISSUE",
U1841="Sites strategiques &amp; DataCenter","POWER ISSUE",
U1841="Exclu","Exclu",
U1841="SAT","TX ISSUE",
U1841="SPARE-ISSUE","SPARE-ISSUE",
U1841="Fiber CAmtel","TX ISSUE",
U1841="Fiber AOF","TX ISSUE",
U1841="Projet OCM (HUAWEI)","TRAVAUX-HUAWEI",
U1841="Projet OCM (NOKIA)","TRAVAUX -NOKIA",
U1841="ACCESS-ISSUE","ACCESS-ISSUE",
U1841="Projet OCM (ZTE, NOKIA, autres projets)","TRAVAUX OCM",
U1841="No root CAuse","No root cause",
U1841="ODU HS","TX ISSUE",
U1841="IP &amp; VLAN","TX ISSUE",
U1841="Warehouse HUAWEI","SPARE-ISSUE",
U1841="SPARE-HS","SPARE-ISSUE",
U1841="Power Telco","RAN ISSUE",U1841="no impacts","no impacts"
),"")</f>
        <v/>
      </c>
      <c r="U1841" s="70"/>
      <c r="V1841" s="40" t="str" cm="1">
        <f t="array" ref="V1841">IFERROR(_xlfn.IFS(
U1841="MPR ISSUE","ACTIVE",
U1841="BSS Hardware Issue","ACTIVE",
U1841="Sites strategiques, MLL, Pylone, etc.","PASSIVE",
U1841="AKTIVCO DEFAUT GE &amp; POWER Cabinet","PASSIVE",
U1841="AKTIVCO Coupure ENEO &amp; Baisse de tension","PASSIVE",
U1841="Coupure ENEO &amp; Baisse de tension","PASSIVE",
U1841="Defaut GE &amp; POWER Cabinet","PASSIVE",
U1841="Sharing","PASSIVE",
U1841="Sites strategiques &amp; DataCenter","PASSIVE",
U1841="Exclu","Exclu",
U1841="SAT","ACTIVE",
U1841="SPARE-ISSUE","SPARE-ISSUE",
U1841="Fiber CAmtel","ACTIVE",
U1841="Fiber AOF","ACTIVE",
U1841="Projet OCM (HUAWEI)","PLANNED WORKS",
U1841="Projet OCM (NOKIA)","PLANNED WORKS",
U1841="ACCESS-ISSUE","ACCESS-ISSUE",
U1841="Projet OCM (ZTE, NOKIA, autres projets)","PLANNED WORKS",
U1841="No root CAuse","No root cause",
U1841="ODU HS","ACTIVE",
U1841="IP &amp; VLAN","ACTIVE",
U1841="Warehouse HUAWEI","SPARE-ISSUE",
U1841="SPARE-HS","SPARE-ISSUE",
U1841="Power Telco","ACTIVE", U1841="no impacts","no impacts"
),"")</f>
        <v/>
      </c>
      <c r="W1841" s="98"/>
      <c r="X1841" s="98"/>
      <c r="Y1841" s="98"/>
      <c r="Z1841" s="98"/>
      <c r="AA1841" s="98"/>
      <c r="AB1841" s="17" t="s">
        <v>5468</v>
      </c>
      <c r="AC1841" s="17"/>
      <c r="AD1841" s="9" t="s">
        <v>5468</v>
      </c>
      <c r="AE1841" s="7" t="s">
        <v>5468</v>
      </c>
      <c r="AF1841" s="6" t="s">
        <v>5468</v>
      </c>
      <c r="AG1841" s="7" t="s">
        <v>5468</v>
      </c>
      <c r="AH1841" s="3" t="s">
        <v>5468</v>
      </c>
      <c r="AI1841" s="18" t="s">
        <v>5468</v>
      </c>
      <c r="AJ1841" s="18" t="s">
        <v>5468</v>
      </c>
      <c r="AK1841" s="18" t="s">
        <v>5468</v>
      </c>
      <c r="AL1841" s="18" t="s">
        <v>5468</v>
      </c>
      <c r="AM1841" s="18" t="s">
        <v>5468</v>
      </c>
      <c r="AN1841" s="9" t="s">
        <v>5468</v>
      </c>
      <c r="AO1841" s="14"/>
      <c r="AP1841" s="14" t="s">
        <v>5468</v>
      </c>
      <c r="AQ1841" s="14" t="s">
        <v>5468</v>
      </c>
      <c r="AR1841" s="14" t="s">
        <v>5468</v>
      </c>
      <c r="AS1841" s="9" t="s">
        <v>5468</v>
      </c>
    </row>
    <row r="1842" spans="1:45" x14ac:dyDescent="0.3">
      <c r="A1842" s="1" t="s">
        <v>4283</v>
      </c>
      <c r="B1842" s="8" t="s">
        <v>4284</v>
      </c>
      <c r="C1842" s="3" t="str">
        <f>_xlfn.XLOOKUP(B1842,'[1]daily break down'!$D:$D,'[1]daily break down'!$E:$E,"")</f>
        <v>ADAMAOUA</v>
      </c>
      <c r="D1842" s="1" t="s">
        <v>11</v>
      </c>
      <c r="E1842" s="1" t="s">
        <v>66</v>
      </c>
      <c r="F1842" s="3" t="s">
        <v>90</v>
      </c>
      <c r="G1842" s="1" t="s">
        <v>4018</v>
      </c>
      <c r="H1842" s="27" t="str">
        <f>_xlfn.XLOOKUP(B1842,[2]CALCULATION!$B:$B,[2]CALCULATION!$H:$H,"")</f>
        <v>HUAWEI</v>
      </c>
      <c r="I1842" s="100" t="s">
        <v>6098</v>
      </c>
      <c r="J1842" s="41" t="s">
        <v>5541</v>
      </c>
      <c r="K1842" s="41"/>
      <c r="L1842" s="41">
        <v>2.0421164673418316E-2</v>
      </c>
      <c r="M1842" s="41">
        <v>0.22695137158886292</v>
      </c>
      <c r="N1842" s="41">
        <v>0.34639289108046323</v>
      </c>
      <c r="O1842" s="41">
        <v>3.7275313683357439E-3</v>
      </c>
      <c r="P1842" s="41">
        <v>5.3505234952187721E-4</v>
      </c>
      <c r="Q1842" s="41">
        <v>3.0319633139573037E-3</v>
      </c>
      <c r="R1842" s="41">
        <v>4.5479449709359557E-3</v>
      </c>
      <c r="S1842" s="40" t="str" cm="1">
        <f t="array" ref="S1842">IFERROR(_xlfn.IFS(
U1842="MPR ISSUE","PDH",
U1842="BSS Hardware Issue","BSS",
U1842="Sites strategiques, MLL, Pylone, etc.","ENVTECH",
U1842="AKTIVCO DEFAUT GE &amp; POWER Cabinet","AKTIVCO",
U1842="AKTIVCO Coupure ENEO &amp; Baisse de tension","AKTIVCO GRID ONLY",
U1842="Coupure ENEO &amp; Baisse de tension","IHS GRID ONLY",
U1842="Defaut GE &amp; POWER Cabinet","IHS",
U1842="Sharing","Partners",
U1842="Sites strategiques &amp; DataCenter","SST &amp; DC",
U1842="Exclu","Exclu",
U1842="SAT","SAT",
U1842="SPARE-ISSUE","SPARE-ISSUE",
U1842="Fiber CAmtel","TRANS_FO_CAMTEL",
U1842="Fiber AOF","Fiber AOF",
U1842="Projet OCM (HUAWEI)","TRAVAUX-HUAWEI",
U1842="Projet OCM (NOKIA)","TRAVAUX-NOKIA",
U1842="ACCESS-ISSUE","ACCESS-ISSUE",
U1842="Projet OCM (ZTE, NOKIA, autres projets)","TRAVAUX OCM",
U1842="No root CAuse","No root cause",
U1842="ODU HS","PDH",
U1842="IP &amp; VLAN","PDH",
U1842="Warehouse HUAWEI","SPARE-ISSUE",
U1842="SPARE-HS","SPARE-ISSUE",
U1842="Power Telco","BSS",U1842="no impacts","no impacts"
),"")</f>
        <v/>
      </c>
      <c r="T1842" s="40" t="str" cm="1">
        <f t="array" ref="T1842">IFERROR(_xlfn.IFS(
U1842="MPR ISSUE","TX ISSUE",
U1842="BSS Hardware Issue","RAN ISSUE",
U1842="Sites strategiques, MLL, Pylone, etc.","ENVTECH",
U1842="AKTIVCO DEFAUT GE &amp; POWER Cabinet","POWER ISSUE",
U1842="AKTIVCO Coupure ENEO &amp; Baisse de tension","POWER ISSUE",
U1842="Coupure ENEO &amp; Baisse de tension","POWER ISSUE",
U1842="Defaut GE &amp; POWER Cabinet","POWER ISSUE",
U1842="Sharing","POWER ISSUE",
U1842="Sites strategiques &amp; DataCenter","POWER ISSUE",
U1842="Exclu","Exclu",
U1842="SAT","TX ISSUE",
U1842="SPARE-ISSUE","SPARE-ISSUE",
U1842="Fiber CAmtel","TX ISSUE",
U1842="Fiber AOF","TX ISSUE",
U1842="Projet OCM (HUAWEI)","TRAVAUX-HUAWEI",
U1842="Projet OCM (NOKIA)","TRAVAUX -NOKIA",
U1842="ACCESS-ISSUE","ACCESS-ISSUE",
U1842="Projet OCM (ZTE, NOKIA, autres projets)","TRAVAUX OCM",
U1842="No root CAuse","No root cause",
U1842="ODU HS","TX ISSUE",
U1842="IP &amp; VLAN","TX ISSUE",
U1842="Warehouse HUAWEI","SPARE-ISSUE",
U1842="SPARE-HS","SPARE-ISSUE",
U1842="Power Telco","RAN ISSUE",U1842="no impacts","no impacts"
),"")</f>
        <v/>
      </c>
      <c r="U1842" s="70"/>
      <c r="V1842" s="40" t="str" cm="1">
        <f t="array" ref="V1842">IFERROR(_xlfn.IFS(
U1842="MPR ISSUE","ACTIVE",
U1842="BSS Hardware Issue","ACTIVE",
U1842="Sites strategiques, MLL, Pylone, etc.","PASSIVE",
U1842="AKTIVCO DEFAUT GE &amp; POWER Cabinet","PASSIVE",
U1842="AKTIVCO Coupure ENEO &amp; Baisse de tension","PASSIVE",
U1842="Coupure ENEO &amp; Baisse de tension","PASSIVE",
U1842="Defaut GE &amp; POWER Cabinet","PASSIVE",
U1842="Sharing","PASSIVE",
U1842="Sites strategiques &amp; DataCenter","PASSIVE",
U1842="Exclu","Exclu",
U1842="SAT","ACTIVE",
U1842="SPARE-ISSUE","SPARE-ISSUE",
U1842="Fiber CAmtel","ACTIVE",
U1842="Fiber AOF","ACTIVE",
U1842="Projet OCM (HUAWEI)","PLANNED WORKS",
U1842="Projet OCM (NOKIA)","PLANNED WORKS",
U1842="ACCESS-ISSUE","ACCESS-ISSUE",
U1842="Projet OCM (ZTE, NOKIA, autres projets)","PLANNED WORKS",
U1842="No root CAuse","No root cause",
U1842="ODU HS","ACTIVE",
U1842="IP &amp; VLAN","ACTIVE",
U1842="Warehouse HUAWEI","SPARE-ISSUE",
U1842="SPARE-HS","SPARE-ISSUE",
U1842="Power Telco","ACTIVE", U1842="no impacts","no impacts"
),"")</f>
        <v/>
      </c>
      <c r="W1842" s="98"/>
      <c r="X1842" s="98"/>
      <c r="Y1842" s="98"/>
      <c r="Z1842" s="98"/>
      <c r="AA1842" s="98"/>
      <c r="AB1842" s="17" t="s">
        <v>5468</v>
      </c>
      <c r="AC1842" s="17"/>
      <c r="AD1842" s="9" t="s">
        <v>5468</v>
      </c>
      <c r="AE1842" s="7" t="s">
        <v>5468</v>
      </c>
      <c r="AF1842" s="6" t="s">
        <v>5468</v>
      </c>
      <c r="AG1842" s="7" t="s">
        <v>5468</v>
      </c>
      <c r="AH1842" s="3" t="s">
        <v>5468</v>
      </c>
      <c r="AI1842" s="18" t="s">
        <v>5468</v>
      </c>
      <c r="AJ1842" s="18" t="s">
        <v>5468</v>
      </c>
      <c r="AK1842" s="18" t="s">
        <v>5468</v>
      </c>
      <c r="AL1842" s="18" t="s">
        <v>5468</v>
      </c>
      <c r="AM1842" s="18" t="s">
        <v>5468</v>
      </c>
      <c r="AN1842" s="9" t="s">
        <v>5468</v>
      </c>
      <c r="AO1842" s="14"/>
      <c r="AP1842" s="14" t="s">
        <v>5468</v>
      </c>
      <c r="AQ1842" s="14" t="s">
        <v>5468</v>
      </c>
      <c r="AR1842" s="14" t="s">
        <v>5468</v>
      </c>
      <c r="AS1842" s="9" t="s">
        <v>5468</v>
      </c>
    </row>
    <row r="1843" spans="1:45" x14ac:dyDescent="0.3">
      <c r="A1843" s="1" t="s">
        <v>4037</v>
      </c>
      <c r="B1843" s="8" t="s">
        <v>4273</v>
      </c>
      <c r="C1843" s="3" t="str">
        <f>_xlfn.XLOOKUP(B1843,'[1]daily break down'!$D:$D,'[1]daily break down'!$E:$E,"")</f>
        <v>NGAOUNDERE</v>
      </c>
      <c r="D1843" s="1" t="s">
        <v>11</v>
      </c>
      <c r="E1843" s="1" t="s">
        <v>188</v>
      </c>
      <c r="F1843" s="3" t="s">
        <v>90</v>
      </c>
      <c r="G1843" s="1" t="s">
        <v>4037</v>
      </c>
      <c r="H1843" s="27" t="str">
        <f>_xlfn.XLOOKUP(B1843,[2]CALCULATION!$B:$B,[2]CALCULATION!$H:$H,"")</f>
        <v>HUAWEI</v>
      </c>
      <c r="I1843" s="100" t="s">
        <v>6098</v>
      </c>
      <c r="J1843" s="41" t="s">
        <v>5541</v>
      </c>
      <c r="K1843" s="41"/>
      <c r="L1843" s="41">
        <v>3.6520711519748428</v>
      </c>
      <c r="M1843" s="41">
        <v>2.3298676209146967</v>
      </c>
      <c r="N1843" s="41">
        <v>0.30501550938410482</v>
      </c>
      <c r="O1843" s="41">
        <v>5.2613481036317914E-3</v>
      </c>
      <c r="P1843" s="41">
        <v>3.5670156634791811E-3</v>
      </c>
      <c r="Q1843" s="41">
        <v>1.5605693527721417E-2</v>
      </c>
      <c r="R1843" s="41">
        <v>1.8726832233265697E-3</v>
      </c>
      <c r="S1843" s="40" t="str" cm="1">
        <f t="array" ref="S1843">IFERROR(_xlfn.IFS(
U1843="MPR ISSUE","PDH",
U1843="BSS Hardware Issue","BSS",
U1843="Sites strategiques, MLL, Pylone, etc.","ENVTECH",
U1843="AKTIVCO DEFAUT GE &amp; POWER Cabinet","AKTIVCO",
U1843="AKTIVCO Coupure ENEO &amp; Baisse de tension","AKTIVCO GRID ONLY",
U1843="Coupure ENEO &amp; Baisse de tension","IHS GRID ONLY",
U1843="Defaut GE &amp; POWER Cabinet","IHS",
U1843="Sharing","Partners",
U1843="Sites strategiques &amp; DataCenter","SST &amp; DC",
U1843="Exclu","Exclu",
U1843="SAT","SAT",
U1843="SPARE-ISSUE","SPARE-ISSUE",
U1843="Fiber CAmtel","TRANS_FO_CAMTEL",
U1843="Fiber AOF","Fiber AOF",
U1843="Projet OCM (HUAWEI)","TRAVAUX-HUAWEI",
U1843="Projet OCM (NOKIA)","TRAVAUX-NOKIA",
U1843="ACCESS-ISSUE","ACCESS-ISSUE",
U1843="Projet OCM (ZTE, NOKIA, autres projets)","TRAVAUX OCM",
U1843="No root CAuse","No root cause",
U1843="ODU HS","PDH",
U1843="IP &amp; VLAN","PDH",
U1843="Warehouse HUAWEI","SPARE-ISSUE",
U1843="SPARE-HS","SPARE-ISSUE",
U1843="Power Telco","BSS",U1843="no impacts","no impacts"
),"")</f>
        <v/>
      </c>
      <c r="T1843" s="40" t="str" cm="1">
        <f t="array" ref="T1843">IFERROR(_xlfn.IFS(
U1843="MPR ISSUE","TX ISSUE",
U1843="BSS Hardware Issue","RAN ISSUE",
U1843="Sites strategiques, MLL, Pylone, etc.","ENVTECH",
U1843="AKTIVCO DEFAUT GE &amp; POWER Cabinet","POWER ISSUE",
U1843="AKTIVCO Coupure ENEO &amp; Baisse de tension","POWER ISSUE",
U1843="Coupure ENEO &amp; Baisse de tension","POWER ISSUE",
U1843="Defaut GE &amp; POWER Cabinet","POWER ISSUE",
U1843="Sharing","POWER ISSUE",
U1843="Sites strategiques &amp; DataCenter","POWER ISSUE",
U1843="Exclu","Exclu",
U1843="SAT","TX ISSUE",
U1843="SPARE-ISSUE","SPARE-ISSUE",
U1843="Fiber CAmtel","TX ISSUE",
U1843="Fiber AOF","TX ISSUE",
U1843="Projet OCM (HUAWEI)","TRAVAUX-HUAWEI",
U1843="Projet OCM (NOKIA)","TRAVAUX -NOKIA",
U1843="ACCESS-ISSUE","ACCESS-ISSUE",
U1843="Projet OCM (ZTE, NOKIA, autres projets)","TRAVAUX OCM",
U1843="No root CAuse","No root cause",
U1843="ODU HS","TX ISSUE",
U1843="IP &amp; VLAN","TX ISSUE",
U1843="Warehouse HUAWEI","SPARE-ISSUE",
U1843="SPARE-HS","SPARE-ISSUE",
U1843="Power Telco","RAN ISSUE",U1843="no impacts","no impacts"
),"")</f>
        <v/>
      </c>
      <c r="U1843" s="70"/>
      <c r="V1843" s="40" t="str" cm="1">
        <f t="array" ref="V1843">IFERROR(_xlfn.IFS(
U1843="MPR ISSUE","ACTIVE",
U1843="BSS Hardware Issue","ACTIVE",
U1843="Sites strategiques, MLL, Pylone, etc.","PASSIVE",
U1843="AKTIVCO DEFAUT GE &amp; POWER Cabinet","PASSIVE",
U1843="AKTIVCO Coupure ENEO &amp; Baisse de tension","PASSIVE",
U1843="Coupure ENEO &amp; Baisse de tension","PASSIVE",
U1843="Defaut GE &amp; POWER Cabinet","PASSIVE",
U1843="Sharing","PASSIVE",
U1843="Sites strategiques &amp; DataCenter","PASSIVE",
U1843="Exclu","Exclu",
U1843="SAT","ACTIVE",
U1843="SPARE-ISSUE","SPARE-ISSUE",
U1843="Fiber CAmtel","ACTIVE",
U1843="Fiber AOF","ACTIVE",
U1843="Projet OCM (HUAWEI)","PLANNED WORKS",
U1843="Projet OCM (NOKIA)","PLANNED WORKS",
U1843="ACCESS-ISSUE","ACCESS-ISSUE",
U1843="Projet OCM (ZTE, NOKIA, autres projets)","PLANNED WORKS",
U1843="No root CAuse","No root cause",
U1843="ODU HS","ACTIVE",
U1843="IP &amp; VLAN","ACTIVE",
U1843="Warehouse HUAWEI","SPARE-ISSUE",
U1843="SPARE-HS","SPARE-ISSUE",
U1843="Power Telco","ACTIVE", U1843="no impacts","no impacts"
),"")</f>
        <v/>
      </c>
      <c r="W1843" s="98"/>
      <c r="X1843" s="98"/>
      <c r="Y1843" s="98"/>
      <c r="Z1843" s="98"/>
      <c r="AA1843" s="98"/>
      <c r="AB1843" s="17" t="s">
        <v>5468</v>
      </c>
      <c r="AC1843" s="17"/>
      <c r="AD1843" s="9" t="s">
        <v>5468</v>
      </c>
      <c r="AE1843" s="7" t="s">
        <v>5468</v>
      </c>
      <c r="AF1843" s="6" t="s">
        <v>5468</v>
      </c>
      <c r="AG1843" s="7" t="s">
        <v>5468</v>
      </c>
      <c r="AH1843" s="3" t="s">
        <v>5468</v>
      </c>
      <c r="AI1843" s="18" t="s">
        <v>5468</v>
      </c>
      <c r="AJ1843" s="18" t="s">
        <v>5468</v>
      </c>
      <c r="AK1843" s="18" t="s">
        <v>5468</v>
      </c>
      <c r="AL1843" s="18" t="s">
        <v>5468</v>
      </c>
      <c r="AM1843" s="18" t="s">
        <v>5468</v>
      </c>
      <c r="AN1843" s="9" t="s">
        <v>5468</v>
      </c>
      <c r="AO1843" s="14"/>
      <c r="AP1843" s="14" t="s">
        <v>5468</v>
      </c>
      <c r="AQ1843" s="14" t="s">
        <v>5468</v>
      </c>
      <c r="AR1843" s="14" t="s">
        <v>5468</v>
      </c>
      <c r="AS1843" s="9" t="s">
        <v>5468</v>
      </c>
    </row>
    <row r="1844" spans="1:45" x14ac:dyDescent="0.3">
      <c r="A1844" s="1" t="s">
        <v>4285</v>
      </c>
      <c r="B1844" s="8" t="s">
        <v>4286</v>
      </c>
      <c r="C1844" s="3" t="str">
        <f>_xlfn.XLOOKUP(B1844,'[1]daily break down'!$D:$D,'[1]daily break down'!$E:$E,"")</f>
        <v>ADAMAOUA</v>
      </c>
      <c r="D1844" s="1"/>
      <c r="E1844" s="1"/>
      <c r="F1844" s="3" t="s">
        <v>90</v>
      </c>
      <c r="G1844" s="1" t="s">
        <v>4266</v>
      </c>
      <c r="H1844" s="27" t="str">
        <f>_xlfn.XLOOKUP(B1844,[2]CALCULATION!$B:$B,[2]CALCULATION!$H:$H,"")</f>
        <v>HUAWEI</v>
      </c>
      <c r="I1844" s="100" t="s">
        <v>6098</v>
      </c>
      <c r="J1844" s="41" t="s">
        <v>5541</v>
      </c>
      <c r="K1844" s="41"/>
      <c r="L1844" s="41">
        <v>1.0701046990437544E-3</v>
      </c>
      <c r="M1844" s="41">
        <v>6.0639266279146082E-3</v>
      </c>
      <c r="N1844" s="41">
        <v>3.8060057129322859E-2</v>
      </c>
      <c r="O1844" s="41">
        <v>0.70396837626593389</v>
      </c>
      <c r="P1844" s="41">
        <v>0</v>
      </c>
      <c r="Q1844" s="41">
        <v>0</v>
      </c>
      <c r="R1844" s="41">
        <v>0</v>
      </c>
      <c r="S1844" s="40" t="str" cm="1">
        <f t="array" ref="S1844">IFERROR(_xlfn.IFS(
U1844="MPR ISSUE","PDH",
U1844="BSS Hardware Issue","BSS",
U1844="Sites strategiques, MLL, Pylone, etc.","ENVTECH",
U1844="AKTIVCO DEFAUT GE &amp; POWER Cabinet","AKTIVCO",
U1844="AKTIVCO Coupure ENEO &amp; Baisse de tension","AKTIVCO GRID ONLY",
U1844="Coupure ENEO &amp; Baisse de tension","IHS GRID ONLY",
U1844="Defaut GE &amp; POWER Cabinet","IHS",
U1844="Sharing","Partners",
U1844="Sites strategiques &amp; DataCenter","SST &amp; DC",
U1844="Exclu","Exclu",
U1844="SAT","SAT",
U1844="SPARE-ISSUE","SPARE-ISSUE",
U1844="Fiber CAmtel","TRANS_FO_CAMTEL",
U1844="Fiber AOF","Fiber AOF",
U1844="Projet OCM (HUAWEI)","TRAVAUX-HUAWEI",
U1844="Projet OCM (NOKIA)","TRAVAUX-NOKIA",
U1844="ACCESS-ISSUE","ACCESS-ISSUE",
U1844="Projet OCM (ZTE, NOKIA, autres projets)","TRAVAUX OCM",
U1844="No root CAuse","No root cause",
U1844="ODU HS","PDH",
U1844="IP &amp; VLAN","PDH",
U1844="Warehouse HUAWEI","SPARE-ISSUE",
U1844="SPARE-HS","SPARE-ISSUE",
U1844="Power Telco","BSS",U1844="no impacts","no impacts"
),"")</f>
        <v/>
      </c>
      <c r="T1844" s="40" t="str" cm="1">
        <f t="array" ref="T1844">IFERROR(_xlfn.IFS(
U1844="MPR ISSUE","TX ISSUE",
U1844="BSS Hardware Issue","RAN ISSUE",
U1844="Sites strategiques, MLL, Pylone, etc.","ENVTECH",
U1844="AKTIVCO DEFAUT GE &amp; POWER Cabinet","POWER ISSUE",
U1844="AKTIVCO Coupure ENEO &amp; Baisse de tension","POWER ISSUE",
U1844="Coupure ENEO &amp; Baisse de tension","POWER ISSUE",
U1844="Defaut GE &amp; POWER Cabinet","POWER ISSUE",
U1844="Sharing","POWER ISSUE",
U1844="Sites strategiques &amp; DataCenter","POWER ISSUE",
U1844="Exclu","Exclu",
U1844="SAT","TX ISSUE",
U1844="SPARE-ISSUE","SPARE-ISSUE",
U1844="Fiber CAmtel","TX ISSUE",
U1844="Fiber AOF","TX ISSUE",
U1844="Projet OCM (HUAWEI)","TRAVAUX-HUAWEI",
U1844="Projet OCM (NOKIA)","TRAVAUX -NOKIA",
U1844="ACCESS-ISSUE","ACCESS-ISSUE",
U1844="Projet OCM (ZTE, NOKIA, autres projets)","TRAVAUX OCM",
U1844="No root CAuse","No root cause",
U1844="ODU HS","TX ISSUE",
U1844="IP &amp; VLAN","TX ISSUE",
U1844="Warehouse HUAWEI","SPARE-ISSUE",
U1844="SPARE-HS","SPARE-ISSUE",
U1844="Power Telco","RAN ISSUE",U1844="no impacts","no impacts"
),"")</f>
        <v/>
      </c>
      <c r="U1844" s="70"/>
      <c r="V1844" s="40" t="str" cm="1">
        <f t="array" ref="V1844">IFERROR(_xlfn.IFS(
U1844="MPR ISSUE","ACTIVE",
U1844="BSS Hardware Issue","ACTIVE",
U1844="Sites strategiques, MLL, Pylone, etc.","PASSIVE",
U1844="AKTIVCO DEFAUT GE &amp; POWER Cabinet","PASSIVE",
U1844="AKTIVCO Coupure ENEO &amp; Baisse de tension","PASSIVE",
U1844="Coupure ENEO &amp; Baisse de tension","PASSIVE",
U1844="Defaut GE &amp; POWER Cabinet","PASSIVE",
U1844="Sharing","PASSIVE",
U1844="Sites strategiques &amp; DataCenter","PASSIVE",
U1844="Exclu","Exclu",
U1844="SAT","ACTIVE",
U1844="SPARE-ISSUE","SPARE-ISSUE",
U1844="Fiber CAmtel","ACTIVE",
U1844="Fiber AOF","ACTIVE",
U1844="Projet OCM (HUAWEI)","PLANNED WORKS",
U1844="Projet OCM (NOKIA)","PLANNED WORKS",
U1844="ACCESS-ISSUE","ACCESS-ISSUE",
U1844="Projet OCM (ZTE, NOKIA, autres projets)","PLANNED WORKS",
U1844="No root CAuse","No root cause",
U1844="ODU HS","ACTIVE",
U1844="IP &amp; VLAN","ACTIVE",
U1844="Warehouse HUAWEI","SPARE-ISSUE",
U1844="SPARE-HS","SPARE-ISSUE",
U1844="Power Telco","ACTIVE", U1844="no impacts","no impacts"
),"")</f>
        <v/>
      </c>
      <c r="W1844" s="98"/>
      <c r="X1844" s="98"/>
      <c r="Y1844" s="98"/>
      <c r="Z1844" s="98"/>
      <c r="AA1844" s="98"/>
      <c r="AB1844" s="17" t="s">
        <v>5468</v>
      </c>
      <c r="AC1844" s="17"/>
      <c r="AD1844" s="9" t="s">
        <v>5468</v>
      </c>
      <c r="AE1844" s="7" t="s">
        <v>5468</v>
      </c>
      <c r="AF1844" s="6" t="s">
        <v>5468</v>
      </c>
      <c r="AG1844" s="7" t="s">
        <v>5468</v>
      </c>
      <c r="AH1844" s="3" t="s">
        <v>5468</v>
      </c>
      <c r="AI1844" s="18" t="s">
        <v>5468</v>
      </c>
      <c r="AJ1844" s="18" t="s">
        <v>5468</v>
      </c>
      <c r="AK1844" s="18" t="s">
        <v>5468</v>
      </c>
      <c r="AL1844" s="18" t="s">
        <v>5468</v>
      </c>
      <c r="AM1844" s="18" t="s">
        <v>5468</v>
      </c>
      <c r="AN1844" s="9" t="s">
        <v>5468</v>
      </c>
      <c r="AO1844" s="14"/>
      <c r="AP1844" s="14" t="s">
        <v>5468</v>
      </c>
      <c r="AQ1844" s="14" t="s">
        <v>5468</v>
      </c>
      <c r="AR1844" s="14" t="s">
        <v>5468</v>
      </c>
      <c r="AS1844" s="9" t="s">
        <v>5468</v>
      </c>
    </row>
    <row r="1845" spans="1:45" x14ac:dyDescent="0.3">
      <c r="A1845" s="1" t="s">
        <v>3433</v>
      </c>
      <c r="B1845" s="8" t="s">
        <v>3670</v>
      </c>
      <c r="C1845" s="3" t="str">
        <f>_xlfn.XLOOKUP(B1845,'[1]daily break down'!$D:$D,'[1]daily break down'!$E:$E,"")</f>
        <v>NORD-OUEST</v>
      </c>
      <c r="D1845" s="1" t="s">
        <v>11</v>
      </c>
      <c r="E1845" s="1" t="s">
        <v>12</v>
      </c>
      <c r="F1845" s="3" t="s">
        <v>51</v>
      </c>
      <c r="G1845" s="1" t="s">
        <v>3433</v>
      </c>
      <c r="H1845" s="27" t="str">
        <f>_xlfn.XLOOKUP(B1845,[2]CALCULATION!$B:$B,[2]CALCULATION!$H:$H,"")</f>
        <v>HUAWEI</v>
      </c>
      <c r="I1845" s="100" t="s">
        <v>6097</v>
      </c>
      <c r="J1845" s="41" t="s">
        <v>6092</v>
      </c>
      <c r="K1845" s="41"/>
      <c r="L1845" s="41">
        <v>1.3377022141179626</v>
      </c>
      <c r="M1845" s="41">
        <v>2.7416082389500986</v>
      </c>
      <c r="N1845" s="41">
        <v>5.1318297648908642</v>
      </c>
      <c r="O1845" s="41">
        <v>0.3007707607445646</v>
      </c>
      <c r="P1845" s="41">
        <v>5.0829973204578318E-3</v>
      </c>
      <c r="Q1845" s="41">
        <v>6.4206281942625247E-3</v>
      </c>
      <c r="R1845" s="41">
        <v>3.8344526628485323</v>
      </c>
      <c r="S1845" s="40" t="str" cm="1">
        <f t="array" ref="S1845">IFERROR(_xlfn.IFS(
U1845="MPR ISSUE","PDH",
U1845="BSS Hardware Issue","BSS",
U1845="Sites strategiques, MLL, Pylone, etc.","ENVTECH",
U1845="AKTIVCO DEFAUT GE &amp; POWER Cabinet","AKTIVCO",
U1845="AKTIVCO Coupure ENEO &amp; Baisse de tension","AKTIVCO GRID ONLY",
U1845="Coupure ENEO &amp; Baisse de tension","IHS GRID ONLY",
U1845="Defaut GE &amp; POWER Cabinet","IHS",
U1845="Sharing","Partners",
U1845="Sites strategiques &amp; DataCenter","SST &amp; DC",
U1845="Exclu","Exclu",
U1845="SAT","SAT",
U1845="SPARE-ISSUE","SPARE-ISSUE",
U1845="Fiber CAmtel","TRANS_FO_CAMTEL",
U1845="Fiber AOF","Fiber AOF",
U1845="Projet OCM (HUAWEI)","TRAVAUX-HUAWEI",
U1845="Projet OCM (NOKIA)","TRAVAUX-NOKIA",
U1845="ACCESS-ISSUE","ACCESS-ISSUE",
U1845="Projet OCM (ZTE, NOKIA, autres projets)","TRAVAUX OCM",
U1845="No root CAuse","No root cause",
U1845="ODU HS","PDH",
U1845="IP &amp; VLAN","PDH",
U1845="Warehouse HUAWEI","SPARE-ISSUE",
U1845="SPARE-HS","SPARE-ISSUE",
U1845="Power Telco","BSS",U1845="no impacts","no impacts"
),"")</f>
        <v/>
      </c>
      <c r="T1845" s="40" t="str" cm="1">
        <f t="array" ref="T1845">IFERROR(_xlfn.IFS(
U1845="MPR ISSUE","TX ISSUE",
U1845="BSS Hardware Issue","RAN ISSUE",
U1845="Sites strategiques, MLL, Pylone, etc.","ENVTECH",
U1845="AKTIVCO DEFAUT GE &amp; POWER Cabinet","POWER ISSUE",
U1845="AKTIVCO Coupure ENEO &amp; Baisse de tension","POWER ISSUE",
U1845="Coupure ENEO &amp; Baisse de tension","POWER ISSUE",
U1845="Defaut GE &amp; POWER Cabinet","POWER ISSUE",
U1845="Sharing","POWER ISSUE",
U1845="Sites strategiques &amp; DataCenter","POWER ISSUE",
U1845="Exclu","Exclu",
U1845="SAT","TX ISSUE",
U1845="SPARE-ISSUE","SPARE-ISSUE",
U1845="Fiber CAmtel","TX ISSUE",
U1845="Fiber AOF","TX ISSUE",
U1845="Projet OCM (HUAWEI)","TRAVAUX-HUAWEI",
U1845="Projet OCM (NOKIA)","TRAVAUX -NOKIA",
U1845="ACCESS-ISSUE","ACCESS-ISSUE",
U1845="Projet OCM (ZTE, NOKIA, autres projets)","TRAVAUX OCM",
U1845="No root CAuse","No root cause",
U1845="ODU HS","TX ISSUE",
U1845="IP &amp; VLAN","TX ISSUE",
U1845="Warehouse HUAWEI","SPARE-ISSUE",
U1845="SPARE-HS","SPARE-ISSUE",
U1845="Power Telco","RAN ISSUE",U1845="no impacts","no impacts"
),"")</f>
        <v/>
      </c>
      <c r="U1845" s="70"/>
      <c r="V1845" s="40" t="str" cm="1">
        <f t="array" ref="V1845">IFERROR(_xlfn.IFS(
U1845="MPR ISSUE","ACTIVE",
U1845="BSS Hardware Issue","ACTIVE",
U1845="Sites strategiques, MLL, Pylone, etc.","PASSIVE",
U1845="AKTIVCO DEFAUT GE &amp; POWER Cabinet","PASSIVE",
U1845="AKTIVCO Coupure ENEO &amp; Baisse de tension","PASSIVE",
U1845="Coupure ENEO &amp; Baisse de tension","PASSIVE",
U1845="Defaut GE &amp; POWER Cabinet","PASSIVE",
U1845="Sharing","PASSIVE",
U1845="Sites strategiques &amp; DataCenter","PASSIVE",
U1845="Exclu","Exclu",
U1845="SAT","ACTIVE",
U1845="SPARE-ISSUE","SPARE-ISSUE",
U1845="Fiber CAmtel","ACTIVE",
U1845="Fiber AOF","ACTIVE",
U1845="Projet OCM (HUAWEI)","PLANNED WORKS",
U1845="Projet OCM (NOKIA)","PLANNED WORKS",
U1845="ACCESS-ISSUE","ACCESS-ISSUE",
U1845="Projet OCM (ZTE, NOKIA, autres projets)","PLANNED WORKS",
U1845="No root CAuse","No root cause",
U1845="ODU HS","ACTIVE",
U1845="IP &amp; VLAN","ACTIVE",
U1845="Warehouse HUAWEI","SPARE-ISSUE",
U1845="SPARE-HS","SPARE-ISSUE",
U1845="Power Telco","ACTIVE", U1845="no impacts","no impacts"
),"")</f>
        <v/>
      </c>
      <c r="W1845" s="98"/>
      <c r="X1845" s="98"/>
      <c r="Y1845" s="98"/>
      <c r="Z1845" s="98"/>
      <c r="AA1845" s="98"/>
      <c r="AB1845" s="17" t="s">
        <v>6067</v>
      </c>
      <c r="AC1845" s="17"/>
      <c r="AD1845" s="9"/>
      <c r="AE1845" s="7" t="s">
        <v>5468</v>
      </c>
      <c r="AF1845" s="6" t="s">
        <v>5468</v>
      </c>
      <c r="AG1845" s="7" t="s">
        <v>5468</v>
      </c>
      <c r="AH1845" s="3" t="s">
        <v>6067</v>
      </c>
      <c r="AI1845" s="18" t="s">
        <v>5468</v>
      </c>
      <c r="AJ1845" s="18" t="s">
        <v>5468</v>
      </c>
      <c r="AK1845" s="18" t="s">
        <v>5468</v>
      </c>
      <c r="AL1845" s="18" t="s">
        <v>5468</v>
      </c>
      <c r="AM1845" s="18" t="s">
        <v>5468</v>
      </c>
      <c r="AN1845" s="9" t="s">
        <v>5468</v>
      </c>
      <c r="AO1845" s="14"/>
      <c r="AP1845" s="14" t="s">
        <v>5468</v>
      </c>
      <c r="AQ1845" s="14" t="s">
        <v>5468</v>
      </c>
      <c r="AR1845" s="14" t="s">
        <v>5468</v>
      </c>
      <c r="AS1845" s="9" t="s">
        <v>5468</v>
      </c>
    </row>
    <row r="1846" spans="1:45" x14ac:dyDescent="0.3">
      <c r="A1846" s="1" t="s">
        <v>3130</v>
      </c>
      <c r="B1846" s="8" t="s">
        <v>3131</v>
      </c>
      <c r="C1846" s="3" t="str">
        <f>_xlfn.XLOOKUP(B1846,'[1]daily break down'!$D:$D,'[1]daily break down'!$E:$E,"")</f>
        <v>NORD-OUEST</v>
      </c>
      <c r="D1846" s="1" t="s">
        <v>11</v>
      </c>
      <c r="E1846" s="1" t="s">
        <v>12</v>
      </c>
      <c r="F1846" s="3" t="s">
        <v>51</v>
      </c>
      <c r="G1846" s="1" t="s">
        <v>3132</v>
      </c>
      <c r="H1846" s="27" t="str">
        <f>_xlfn.XLOOKUP(B1846,[2]CALCULATION!$B:$B,[2]CALCULATION!$H:$H,"")</f>
        <v>HUAWEI</v>
      </c>
      <c r="I1846" s="100" t="s">
        <v>6098</v>
      </c>
      <c r="J1846" s="41" t="s">
        <v>6092</v>
      </c>
      <c r="K1846" s="41"/>
      <c r="L1846" s="41">
        <v>1.3374525230215191</v>
      </c>
      <c r="M1846" s="41">
        <v>0</v>
      </c>
      <c r="N1846" s="41">
        <v>1.6832390214391908</v>
      </c>
      <c r="O1846" s="41">
        <v>9.7022826046633728E-3</v>
      </c>
      <c r="P1846" s="41">
        <v>0.88035730082497943</v>
      </c>
      <c r="Q1846" s="41">
        <v>6.4919685075321074E-3</v>
      </c>
      <c r="R1846" s="41">
        <v>8.0257852428281581E-4</v>
      </c>
      <c r="S1846" s="40" t="str" cm="1">
        <f t="array" ref="S1846">IFERROR(_xlfn.IFS(
U1846="MPR ISSUE","PDH",
U1846="BSS Hardware Issue","BSS",
U1846="Sites strategiques, MLL, Pylone, etc.","ENVTECH",
U1846="AKTIVCO DEFAUT GE &amp; POWER Cabinet","AKTIVCO",
U1846="AKTIVCO Coupure ENEO &amp; Baisse de tension","AKTIVCO GRID ONLY",
U1846="Coupure ENEO &amp; Baisse de tension","IHS GRID ONLY",
U1846="Defaut GE &amp; POWER Cabinet","IHS",
U1846="Sharing","Partners",
U1846="Sites strategiques &amp; DataCenter","SST &amp; DC",
U1846="Exclu","Exclu",
U1846="SAT","SAT",
U1846="SPARE-ISSUE","SPARE-ISSUE",
U1846="Fiber CAmtel","TRANS_FO_CAMTEL",
U1846="Fiber AOF","Fiber AOF",
U1846="Projet OCM (HUAWEI)","TRAVAUX-HUAWEI",
U1846="Projet OCM (NOKIA)","TRAVAUX-NOKIA",
U1846="ACCESS-ISSUE","ACCESS-ISSUE",
U1846="Projet OCM (ZTE, NOKIA, autres projets)","TRAVAUX OCM",
U1846="No root CAuse","No root cause",
U1846="ODU HS","PDH",
U1846="IP &amp; VLAN","PDH",
U1846="Warehouse HUAWEI","SPARE-ISSUE",
U1846="SPARE-HS","SPARE-ISSUE",
U1846="Power Telco","BSS",U1846="no impacts","no impacts"
),"")</f>
        <v/>
      </c>
      <c r="T1846" s="40" t="str" cm="1">
        <f t="array" ref="T1846">IFERROR(_xlfn.IFS(
U1846="MPR ISSUE","TX ISSUE",
U1846="BSS Hardware Issue","RAN ISSUE",
U1846="Sites strategiques, MLL, Pylone, etc.","ENVTECH",
U1846="AKTIVCO DEFAUT GE &amp; POWER Cabinet","POWER ISSUE",
U1846="AKTIVCO Coupure ENEO &amp; Baisse de tension","POWER ISSUE",
U1846="Coupure ENEO &amp; Baisse de tension","POWER ISSUE",
U1846="Defaut GE &amp; POWER Cabinet","POWER ISSUE",
U1846="Sharing","POWER ISSUE",
U1846="Sites strategiques &amp; DataCenter","POWER ISSUE",
U1846="Exclu","Exclu",
U1846="SAT","TX ISSUE",
U1846="SPARE-ISSUE","SPARE-ISSUE",
U1846="Fiber CAmtel","TX ISSUE",
U1846="Fiber AOF","TX ISSUE",
U1846="Projet OCM (HUAWEI)","TRAVAUX-HUAWEI",
U1846="Projet OCM (NOKIA)","TRAVAUX -NOKIA",
U1846="ACCESS-ISSUE","ACCESS-ISSUE",
U1846="Projet OCM (ZTE, NOKIA, autres projets)","TRAVAUX OCM",
U1846="No root CAuse","No root cause",
U1846="ODU HS","TX ISSUE",
U1846="IP &amp; VLAN","TX ISSUE",
U1846="Warehouse HUAWEI","SPARE-ISSUE",
U1846="SPARE-HS","SPARE-ISSUE",
U1846="Power Telco","RAN ISSUE",U1846="no impacts","no impacts"
),"")</f>
        <v/>
      </c>
      <c r="U1846" s="70"/>
      <c r="V1846" s="40" t="str" cm="1">
        <f t="array" ref="V1846">IFERROR(_xlfn.IFS(
U1846="MPR ISSUE","ACTIVE",
U1846="BSS Hardware Issue","ACTIVE",
U1846="Sites strategiques, MLL, Pylone, etc.","PASSIVE",
U1846="AKTIVCO DEFAUT GE &amp; POWER Cabinet","PASSIVE",
U1846="AKTIVCO Coupure ENEO &amp; Baisse de tension","PASSIVE",
U1846="Coupure ENEO &amp; Baisse de tension","PASSIVE",
U1846="Defaut GE &amp; POWER Cabinet","PASSIVE",
U1846="Sharing","PASSIVE",
U1846="Sites strategiques &amp; DataCenter","PASSIVE",
U1846="Exclu","Exclu",
U1846="SAT","ACTIVE",
U1846="SPARE-ISSUE","SPARE-ISSUE",
U1846="Fiber CAmtel","ACTIVE",
U1846="Fiber AOF","ACTIVE",
U1846="Projet OCM (HUAWEI)","PLANNED WORKS",
U1846="Projet OCM (NOKIA)","PLANNED WORKS",
U1846="ACCESS-ISSUE","ACCESS-ISSUE",
U1846="Projet OCM (ZTE, NOKIA, autres projets)","PLANNED WORKS",
U1846="No root CAuse","No root cause",
U1846="ODU HS","ACTIVE",
U1846="IP &amp; VLAN","ACTIVE",
U1846="Warehouse HUAWEI","SPARE-ISSUE",
U1846="SPARE-HS","SPARE-ISSUE",
U1846="Power Telco","ACTIVE", U1846="no impacts","no impacts"
),"")</f>
        <v/>
      </c>
      <c r="W1846" s="98"/>
      <c r="X1846" s="98"/>
      <c r="Y1846" s="98"/>
      <c r="Z1846" s="98"/>
      <c r="AA1846" s="98"/>
      <c r="AB1846" s="17" t="s">
        <v>5468</v>
      </c>
      <c r="AC1846" s="17"/>
      <c r="AD1846" s="9" t="s">
        <v>5468</v>
      </c>
      <c r="AE1846" s="7" t="s">
        <v>5468</v>
      </c>
      <c r="AF1846" s="6" t="s">
        <v>5468</v>
      </c>
      <c r="AG1846" s="7" t="s">
        <v>5468</v>
      </c>
      <c r="AH1846" s="3" t="s">
        <v>5468</v>
      </c>
      <c r="AI1846" s="18" t="s">
        <v>5468</v>
      </c>
      <c r="AJ1846" s="18" t="s">
        <v>5468</v>
      </c>
      <c r="AK1846" s="18" t="s">
        <v>5468</v>
      </c>
      <c r="AL1846" s="18" t="s">
        <v>5468</v>
      </c>
      <c r="AM1846" s="18" t="s">
        <v>5468</v>
      </c>
      <c r="AN1846" s="9" t="s">
        <v>5468</v>
      </c>
      <c r="AO1846" s="14"/>
      <c r="AP1846" s="14" t="s">
        <v>5468</v>
      </c>
      <c r="AQ1846" s="14" t="s">
        <v>5468</v>
      </c>
      <c r="AR1846" s="14" t="s">
        <v>5468</v>
      </c>
      <c r="AS1846" s="9" t="s">
        <v>5468</v>
      </c>
    </row>
    <row r="1847" spans="1:45" x14ac:dyDescent="0.3">
      <c r="A1847" s="1" t="s">
        <v>2818</v>
      </c>
      <c r="B1847" s="8" t="s">
        <v>2819</v>
      </c>
      <c r="C1847" s="3" t="str">
        <f>_xlfn.XLOOKUP(B1847,'[1]daily break down'!$D:$D,'[1]daily break down'!$E:$E,"")</f>
        <v>NORD-OUEST</v>
      </c>
      <c r="D1847" s="1"/>
      <c r="E1847" s="1"/>
      <c r="F1847" s="3" t="s">
        <v>51</v>
      </c>
      <c r="G1847" s="1" t="s">
        <v>1496</v>
      </c>
      <c r="H1847" s="27" t="str">
        <f>_xlfn.XLOOKUP(B1847,[2]CALCULATION!$B:$B,[2]CALCULATION!$H:$H,"")</f>
        <v>Huawei</v>
      </c>
      <c r="I1847" s="100" t="s">
        <v>6097</v>
      </c>
      <c r="J1847" s="41" t="s">
        <v>6092</v>
      </c>
      <c r="K1847" s="41"/>
      <c r="L1847" s="41">
        <v>1.3372028319250755</v>
      </c>
      <c r="M1847" s="41">
        <v>2.7146416005341965</v>
      </c>
      <c r="N1847" s="41">
        <v>5.1241963513710189</v>
      </c>
      <c r="O1847" s="41">
        <v>8.9710443936501429E-3</v>
      </c>
      <c r="P1847" s="41">
        <v>3.2994894887182422E-3</v>
      </c>
      <c r="Q1847" s="41">
        <v>6.4027931159451297E-3</v>
      </c>
      <c r="R1847" s="41">
        <v>2.533811741474119</v>
      </c>
      <c r="S1847" s="40" t="str" cm="1">
        <f t="array" ref="S1847">IFERROR(_xlfn.IFS(
U1847="MPR ISSUE","PDH",
U1847="BSS Hardware Issue","BSS",
U1847="Sites strategiques, MLL, Pylone, etc.","ENVTECH",
U1847="AKTIVCO DEFAUT GE &amp; POWER Cabinet","AKTIVCO",
U1847="AKTIVCO Coupure ENEO &amp; Baisse de tension","AKTIVCO GRID ONLY",
U1847="Coupure ENEO &amp; Baisse de tension","IHS GRID ONLY",
U1847="Defaut GE &amp; POWER Cabinet","IHS",
U1847="Sharing","Partners",
U1847="Sites strategiques &amp; DataCenter","SST &amp; DC",
U1847="Exclu","Exclu",
U1847="SAT","SAT",
U1847="SPARE-ISSUE","SPARE-ISSUE",
U1847="Fiber CAmtel","TRANS_FO_CAMTEL",
U1847="Fiber AOF","Fiber AOF",
U1847="Projet OCM (HUAWEI)","TRAVAUX-HUAWEI",
U1847="Projet OCM (NOKIA)","TRAVAUX-NOKIA",
U1847="ACCESS-ISSUE","ACCESS-ISSUE",
U1847="Projet OCM (ZTE, NOKIA, autres projets)","TRAVAUX OCM",
U1847="No root CAuse","No root cause",
U1847="ODU HS","PDH",
U1847="IP &amp; VLAN","PDH",
U1847="Warehouse HUAWEI","SPARE-ISSUE",
U1847="SPARE-HS","SPARE-ISSUE",
U1847="Power Telco","BSS",U1847="no impacts","no impacts"
),"")</f>
        <v/>
      </c>
      <c r="T1847" s="40" t="str" cm="1">
        <f t="array" ref="T1847">IFERROR(_xlfn.IFS(
U1847="MPR ISSUE","TX ISSUE",
U1847="BSS Hardware Issue","RAN ISSUE",
U1847="Sites strategiques, MLL, Pylone, etc.","ENVTECH",
U1847="AKTIVCO DEFAUT GE &amp; POWER Cabinet","POWER ISSUE",
U1847="AKTIVCO Coupure ENEO &amp; Baisse de tension","POWER ISSUE",
U1847="Coupure ENEO &amp; Baisse de tension","POWER ISSUE",
U1847="Defaut GE &amp; POWER Cabinet","POWER ISSUE",
U1847="Sharing","POWER ISSUE",
U1847="Sites strategiques &amp; DataCenter","POWER ISSUE",
U1847="Exclu","Exclu",
U1847="SAT","TX ISSUE",
U1847="SPARE-ISSUE","SPARE-ISSUE",
U1847="Fiber CAmtel","TX ISSUE",
U1847="Fiber AOF","TX ISSUE",
U1847="Projet OCM (HUAWEI)","TRAVAUX-HUAWEI",
U1847="Projet OCM (NOKIA)","TRAVAUX -NOKIA",
U1847="ACCESS-ISSUE","ACCESS-ISSUE",
U1847="Projet OCM (ZTE, NOKIA, autres projets)","TRAVAUX OCM",
U1847="No root CAuse","No root cause",
U1847="ODU HS","TX ISSUE",
U1847="IP &amp; VLAN","TX ISSUE",
U1847="Warehouse HUAWEI","SPARE-ISSUE",
U1847="SPARE-HS","SPARE-ISSUE",
U1847="Power Telco","RAN ISSUE",U1847="no impacts","no impacts"
),"")</f>
        <v/>
      </c>
      <c r="U1847" s="70"/>
      <c r="V1847" s="40" t="str" cm="1">
        <f t="array" ref="V1847">IFERROR(_xlfn.IFS(
U1847="MPR ISSUE","ACTIVE",
U1847="BSS Hardware Issue","ACTIVE",
U1847="Sites strategiques, MLL, Pylone, etc.","PASSIVE",
U1847="AKTIVCO DEFAUT GE &amp; POWER Cabinet","PASSIVE",
U1847="AKTIVCO Coupure ENEO &amp; Baisse de tension","PASSIVE",
U1847="Coupure ENEO &amp; Baisse de tension","PASSIVE",
U1847="Defaut GE &amp; POWER Cabinet","PASSIVE",
U1847="Sharing","PASSIVE",
U1847="Sites strategiques &amp; DataCenter","PASSIVE",
U1847="Exclu","Exclu",
U1847="SAT","ACTIVE",
U1847="SPARE-ISSUE","SPARE-ISSUE",
U1847="Fiber CAmtel","ACTIVE",
U1847="Fiber AOF","ACTIVE",
U1847="Projet OCM (HUAWEI)","PLANNED WORKS",
U1847="Projet OCM (NOKIA)","PLANNED WORKS",
U1847="ACCESS-ISSUE","ACCESS-ISSUE",
U1847="Projet OCM (ZTE, NOKIA, autres projets)","PLANNED WORKS",
U1847="No root CAuse","No root cause",
U1847="ODU HS","ACTIVE",
U1847="IP &amp; VLAN","ACTIVE",
U1847="Warehouse HUAWEI","SPARE-ISSUE",
U1847="SPARE-HS","SPARE-ISSUE",
U1847="Power Telco","ACTIVE", U1847="no impacts","no impacts"
),"")</f>
        <v/>
      </c>
      <c r="W1847" s="98"/>
      <c r="X1847" s="98"/>
      <c r="Y1847" s="98"/>
      <c r="Z1847" s="98"/>
      <c r="AA1847" s="98"/>
      <c r="AB1847" s="17" t="s">
        <v>5468</v>
      </c>
      <c r="AC1847" s="17"/>
      <c r="AD1847" s="9"/>
      <c r="AE1847" s="7" t="s">
        <v>5468</v>
      </c>
      <c r="AF1847" s="6" t="s">
        <v>5468</v>
      </c>
      <c r="AG1847" s="7" t="s">
        <v>5468</v>
      </c>
      <c r="AH1847" s="3" t="s">
        <v>5468</v>
      </c>
      <c r="AI1847" s="18" t="s">
        <v>5468</v>
      </c>
      <c r="AJ1847" s="18" t="s">
        <v>5468</v>
      </c>
      <c r="AK1847" s="18" t="s">
        <v>5468</v>
      </c>
      <c r="AL1847" s="18" t="s">
        <v>5468</v>
      </c>
      <c r="AM1847" s="18" t="s">
        <v>5468</v>
      </c>
      <c r="AN1847" s="9" t="s">
        <v>5468</v>
      </c>
      <c r="AO1847" s="14"/>
      <c r="AP1847" s="14" t="s">
        <v>5468</v>
      </c>
      <c r="AQ1847" s="14" t="s">
        <v>5468</v>
      </c>
      <c r="AR1847" s="14" t="s">
        <v>5468</v>
      </c>
      <c r="AS1847" s="9" t="s">
        <v>5468</v>
      </c>
    </row>
    <row r="1848" spans="1:45" x14ac:dyDescent="0.3">
      <c r="A1848" s="1" t="s">
        <v>4250</v>
      </c>
      <c r="B1848" s="8" t="s">
        <v>4251</v>
      </c>
      <c r="C1848" s="3" t="str">
        <f>_xlfn.XLOOKUP(B1848,'[1]daily break down'!$D:$D,'[1]daily break down'!$E:$E,"")</f>
        <v>NORD-OUEST</v>
      </c>
      <c r="D1848" s="1" t="s">
        <v>11</v>
      </c>
      <c r="E1848" s="1" t="s">
        <v>12</v>
      </c>
      <c r="F1848" s="3" t="s">
        <v>51</v>
      </c>
      <c r="G1848" s="1" t="s">
        <v>3132</v>
      </c>
      <c r="H1848" s="27" t="str">
        <f>_xlfn.XLOOKUP(B1848,[2]CALCULATION!$B:$B,[2]CALCULATION!$H:$H,"")</f>
        <v>HUAWEI</v>
      </c>
      <c r="I1848" s="100" t="s">
        <v>6098</v>
      </c>
      <c r="J1848" s="41" t="s">
        <v>6092</v>
      </c>
      <c r="K1848" s="41"/>
      <c r="L1848" s="41">
        <v>1.3385047926422455</v>
      </c>
      <c r="M1848" s="41">
        <v>0.26431586066380741</v>
      </c>
      <c r="N1848" s="41">
        <v>1.5185320731780396</v>
      </c>
      <c r="O1848" s="41">
        <v>1.0665376833802753E-2</v>
      </c>
      <c r="P1848" s="41">
        <v>4.5479449709359557E-3</v>
      </c>
      <c r="Q1848" s="41">
        <v>3.7277632243538705</v>
      </c>
      <c r="R1848" s="41">
        <v>0</v>
      </c>
      <c r="S1848" s="40" t="str" cm="1">
        <f t="array" ref="S1848">IFERROR(_xlfn.IFS(
U1848="MPR ISSUE","PDH",
U1848="BSS Hardware Issue","BSS",
U1848="Sites strategiques, MLL, Pylone, etc.","ENVTECH",
U1848="AKTIVCO DEFAUT GE &amp; POWER Cabinet","AKTIVCO",
U1848="AKTIVCO Coupure ENEO &amp; Baisse de tension","AKTIVCO GRID ONLY",
U1848="Coupure ENEO &amp; Baisse de tension","IHS GRID ONLY",
U1848="Defaut GE &amp; POWER Cabinet","IHS",
U1848="Sharing","Partners",
U1848="Sites strategiques &amp; DataCenter","SST &amp; DC",
U1848="Exclu","Exclu",
U1848="SAT","SAT",
U1848="SPARE-ISSUE","SPARE-ISSUE",
U1848="Fiber CAmtel","TRANS_FO_CAMTEL",
U1848="Fiber AOF","Fiber AOF",
U1848="Projet OCM (HUAWEI)","TRAVAUX-HUAWEI",
U1848="Projet OCM (NOKIA)","TRAVAUX-NOKIA",
U1848="ACCESS-ISSUE","ACCESS-ISSUE",
U1848="Projet OCM (ZTE, NOKIA, autres projets)","TRAVAUX OCM",
U1848="No root CAuse","No root cause",
U1848="ODU HS","PDH",
U1848="IP &amp; VLAN","PDH",
U1848="Warehouse HUAWEI","SPARE-ISSUE",
U1848="SPARE-HS","SPARE-ISSUE",
U1848="Power Telco","BSS",U1848="no impacts","no impacts"
),"")</f>
        <v/>
      </c>
      <c r="T1848" s="40" t="str" cm="1">
        <f t="array" ref="T1848">IFERROR(_xlfn.IFS(
U1848="MPR ISSUE","TX ISSUE",
U1848="BSS Hardware Issue","RAN ISSUE",
U1848="Sites strategiques, MLL, Pylone, etc.","ENVTECH",
U1848="AKTIVCO DEFAUT GE &amp; POWER Cabinet","POWER ISSUE",
U1848="AKTIVCO Coupure ENEO &amp; Baisse de tension","POWER ISSUE",
U1848="Coupure ENEO &amp; Baisse de tension","POWER ISSUE",
U1848="Defaut GE &amp; POWER Cabinet","POWER ISSUE",
U1848="Sharing","POWER ISSUE",
U1848="Sites strategiques &amp; DataCenter","POWER ISSUE",
U1848="Exclu","Exclu",
U1848="SAT","TX ISSUE",
U1848="SPARE-ISSUE","SPARE-ISSUE",
U1848="Fiber CAmtel","TX ISSUE",
U1848="Fiber AOF","TX ISSUE",
U1848="Projet OCM (HUAWEI)","TRAVAUX-HUAWEI",
U1848="Projet OCM (NOKIA)","TRAVAUX -NOKIA",
U1848="ACCESS-ISSUE","ACCESS-ISSUE",
U1848="Projet OCM (ZTE, NOKIA, autres projets)","TRAVAUX OCM",
U1848="No root CAuse","No root cause",
U1848="ODU HS","TX ISSUE",
U1848="IP &amp; VLAN","TX ISSUE",
U1848="Warehouse HUAWEI","SPARE-ISSUE",
U1848="SPARE-HS","SPARE-ISSUE",
U1848="Power Telco","RAN ISSUE",U1848="no impacts","no impacts"
),"")</f>
        <v/>
      </c>
      <c r="U1848" s="70"/>
      <c r="V1848" s="40" t="str" cm="1">
        <f t="array" ref="V1848">IFERROR(_xlfn.IFS(
U1848="MPR ISSUE","ACTIVE",
U1848="BSS Hardware Issue","ACTIVE",
U1848="Sites strategiques, MLL, Pylone, etc.","PASSIVE",
U1848="AKTIVCO DEFAUT GE &amp; POWER Cabinet","PASSIVE",
U1848="AKTIVCO Coupure ENEO &amp; Baisse de tension","PASSIVE",
U1848="Coupure ENEO &amp; Baisse de tension","PASSIVE",
U1848="Defaut GE &amp; POWER Cabinet","PASSIVE",
U1848="Sharing","PASSIVE",
U1848="Sites strategiques &amp; DataCenter","PASSIVE",
U1848="Exclu","Exclu",
U1848="SAT","ACTIVE",
U1848="SPARE-ISSUE","SPARE-ISSUE",
U1848="Fiber CAmtel","ACTIVE",
U1848="Fiber AOF","ACTIVE",
U1848="Projet OCM (HUAWEI)","PLANNED WORKS",
U1848="Projet OCM (NOKIA)","PLANNED WORKS",
U1848="ACCESS-ISSUE","ACCESS-ISSUE",
U1848="Projet OCM (ZTE, NOKIA, autres projets)","PLANNED WORKS",
U1848="No root CAuse","No root cause",
U1848="ODU HS","ACTIVE",
U1848="IP &amp; VLAN","ACTIVE",
U1848="Warehouse HUAWEI","SPARE-ISSUE",
U1848="SPARE-HS","SPARE-ISSUE",
U1848="Power Telco","ACTIVE", U1848="no impacts","no impacts"
),"")</f>
        <v/>
      </c>
      <c r="W1848" s="98"/>
      <c r="X1848" s="98"/>
      <c r="Y1848" s="98"/>
      <c r="Z1848" s="98"/>
      <c r="AA1848" s="98"/>
      <c r="AB1848" s="17" t="s">
        <v>5468</v>
      </c>
      <c r="AC1848" s="17"/>
      <c r="AD1848" s="9" t="s">
        <v>5468</v>
      </c>
      <c r="AE1848" s="7" t="s">
        <v>5468</v>
      </c>
      <c r="AF1848" s="6" t="s">
        <v>5468</v>
      </c>
      <c r="AG1848" s="7" t="s">
        <v>5468</v>
      </c>
      <c r="AH1848" s="3" t="s">
        <v>5468</v>
      </c>
      <c r="AI1848" s="18" t="s">
        <v>5468</v>
      </c>
      <c r="AJ1848" s="18" t="s">
        <v>5468</v>
      </c>
      <c r="AK1848" s="18" t="s">
        <v>5468</v>
      </c>
      <c r="AL1848" s="18" t="s">
        <v>5468</v>
      </c>
      <c r="AM1848" s="18" t="s">
        <v>5468</v>
      </c>
      <c r="AN1848" s="9" t="s">
        <v>5468</v>
      </c>
      <c r="AO1848" s="14"/>
      <c r="AP1848" s="14" t="s">
        <v>5468</v>
      </c>
      <c r="AQ1848" s="14" t="s">
        <v>5468</v>
      </c>
      <c r="AR1848" s="14" t="s">
        <v>5468</v>
      </c>
      <c r="AS1848" s="9" t="s">
        <v>5468</v>
      </c>
    </row>
    <row r="1849" spans="1:45" x14ac:dyDescent="0.3">
      <c r="A1849" s="1" t="s">
        <v>2974</v>
      </c>
      <c r="B1849" s="8" t="s">
        <v>3116</v>
      </c>
      <c r="C1849" s="3" t="str">
        <f>_xlfn.XLOOKUP(B1849,'[1]daily break down'!$D:$D,'[1]daily break down'!$E:$E,"")</f>
        <v>EXTREME-NORD</v>
      </c>
      <c r="D1849" s="1" t="s">
        <v>11</v>
      </c>
      <c r="E1849" s="1" t="s">
        <v>12</v>
      </c>
      <c r="F1849" s="3" t="s">
        <v>55</v>
      </c>
      <c r="G1849" s="1" t="s">
        <v>2974</v>
      </c>
      <c r="H1849" s="27" t="str">
        <f>_xlfn.XLOOKUP(B1849,[2]CALCULATION!$B:$B,[2]CALCULATION!$H:$H,"")</f>
        <v>HUAWEI</v>
      </c>
      <c r="I1849" s="100" t="s">
        <v>6098</v>
      </c>
      <c r="J1849" s="41" t="s">
        <v>6092</v>
      </c>
      <c r="K1849" s="41"/>
      <c r="L1849" s="41">
        <v>0</v>
      </c>
      <c r="M1849" s="41">
        <v>0</v>
      </c>
      <c r="N1849" s="41">
        <v>0</v>
      </c>
      <c r="O1849" s="41">
        <v>0</v>
      </c>
      <c r="P1849" s="41">
        <v>0.69235774028130914</v>
      </c>
      <c r="Q1849" s="41">
        <v>0</v>
      </c>
      <c r="R1849" s="41">
        <v>0</v>
      </c>
      <c r="S1849" s="40" t="str" cm="1">
        <f t="array" ref="S1849">IFERROR(_xlfn.IFS(
U1849="MPR ISSUE","PDH",
U1849="BSS Hardware Issue","BSS",
U1849="Sites strategiques, MLL, Pylone, etc.","ENVTECH",
U1849="AKTIVCO DEFAUT GE &amp; POWER Cabinet","AKTIVCO",
U1849="AKTIVCO Coupure ENEO &amp; Baisse de tension","AKTIVCO GRID ONLY",
U1849="Coupure ENEO &amp; Baisse de tension","IHS GRID ONLY",
U1849="Defaut GE &amp; POWER Cabinet","IHS",
U1849="Sharing","Partners",
U1849="Sites strategiques &amp; DataCenter","SST &amp; DC",
U1849="Exclu","Exclu",
U1849="SAT","SAT",
U1849="SPARE-ISSUE","SPARE-ISSUE",
U1849="Fiber CAmtel","TRANS_FO_CAMTEL",
U1849="Fiber AOF","Fiber AOF",
U1849="Projet OCM (HUAWEI)","TRAVAUX-HUAWEI",
U1849="Projet OCM (NOKIA)","TRAVAUX-NOKIA",
U1849="ACCESS-ISSUE","ACCESS-ISSUE",
U1849="Projet OCM (ZTE, NOKIA, autres projets)","TRAVAUX OCM",
U1849="No root CAuse","No root cause",
U1849="ODU HS","PDH",
U1849="IP &amp; VLAN","PDH",
U1849="Warehouse HUAWEI","SPARE-ISSUE",
U1849="SPARE-HS","SPARE-ISSUE",
U1849="Power Telco","BSS",U1849="no impacts","no impacts"
),"")</f>
        <v/>
      </c>
      <c r="T1849" s="40" t="str" cm="1">
        <f t="array" ref="T1849">IFERROR(_xlfn.IFS(
U1849="MPR ISSUE","TX ISSUE",
U1849="BSS Hardware Issue","RAN ISSUE",
U1849="Sites strategiques, MLL, Pylone, etc.","ENVTECH",
U1849="AKTIVCO DEFAUT GE &amp; POWER Cabinet","POWER ISSUE",
U1849="AKTIVCO Coupure ENEO &amp; Baisse de tension","POWER ISSUE",
U1849="Coupure ENEO &amp; Baisse de tension","POWER ISSUE",
U1849="Defaut GE &amp; POWER Cabinet","POWER ISSUE",
U1849="Sharing","POWER ISSUE",
U1849="Sites strategiques &amp; DataCenter","POWER ISSUE",
U1849="Exclu","Exclu",
U1849="SAT","TX ISSUE",
U1849="SPARE-ISSUE","SPARE-ISSUE",
U1849="Fiber CAmtel","TX ISSUE",
U1849="Fiber AOF","TX ISSUE",
U1849="Projet OCM (HUAWEI)","TRAVAUX-HUAWEI",
U1849="Projet OCM (NOKIA)","TRAVAUX -NOKIA",
U1849="ACCESS-ISSUE","ACCESS-ISSUE",
U1849="Projet OCM (ZTE, NOKIA, autres projets)","TRAVAUX OCM",
U1849="No root CAuse","No root cause",
U1849="ODU HS","TX ISSUE",
U1849="IP &amp; VLAN","TX ISSUE",
U1849="Warehouse HUAWEI","SPARE-ISSUE",
U1849="SPARE-HS","SPARE-ISSUE",
U1849="Power Telco","RAN ISSUE",U1849="no impacts","no impacts"
),"")</f>
        <v/>
      </c>
      <c r="U1849" s="70"/>
      <c r="V1849" s="40" t="str" cm="1">
        <f t="array" ref="V1849">IFERROR(_xlfn.IFS(
U1849="MPR ISSUE","ACTIVE",
U1849="BSS Hardware Issue","ACTIVE",
U1849="Sites strategiques, MLL, Pylone, etc.","PASSIVE",
U1849="AKTIVCO DEFAUT GE &amp; POWER Cabinet","PASSIVE",
U1849="AKTIVCO Coupure ENEO &amp; Baisse de tension","PASSIVE",
U1849="Coupure ENEO &amp; Baisse de tension","PASSIVE",
U1849="Defaut GE &amp; POWER Cabinet","PASSIVE",
U1849="Sharing","PASSIVE",
U1849="Sites strategiques &amp; DataCenter","PASSIVE",
U1849="Exclu","Exclu",
U1849="SAT","ACTIVE",
U1849="SPARE-ISSUE","SPARE-ISSUE",
U1849="Fiber CAmtel","ACTIVE",
U1849="Fiber AOF","ACTIVE",
U1849="Projet OCM (HUAWEI)","PLANNED WORKS",
U1849="Projet OCM (NOKIA)","PLANNED WORKS",
U1849="ACCESS-ISSUE","ACCESS-ISSUE",
U1849="Projet OCM (ZTE, NOKIA, autres projets)","PLANNED WORKS",
U1849="No root CAuse","No root cause",
U1849="ODU HS","ACTIVE",
U1849="IP &amp; VLAN","ACTIVE",
U1849="Warehouse HUAWEI","SPARE-ISSUE",
U1849="SPARE-HS","SPARE-ISSUE",
U1849="Power Telco","ACTIVE", U1849="no impacts","no impacts"
),"")</f>
        <v/>
      </c>
      <c r="W1849" s="98"/>
      <c r="X1849" s="98"/>
      <c r="Y1849" s="98"/>
      <c r="Z1849" s="98"/>
      <c r="AA1849" s="98"/>
      <c r="AB1849" s="17" t="s">
        <v>5468</v>
      </c>
      <c r="AC1849" s="17"/>
      <c r="AD1849" s="9" t="s">
        <v>5468</v>
      </c>
      <c r="AE1849" s="7" t="s">
        <v>5468</v>
      </c>
      <c r="AF1849" s="6" t="s">
        <v>5468</v>
      </c>
      <c r="AG1849" s="7" t="s">
        <v>5468</v>
      </c>
      <c r="AH1849" s="3" t="s">
        <v>5468</v>
      </c>
      <c r="AI1849" s="18" t="s">
        <v>5468</v>
      </c>
      <c r="AJ1849" s="18" t="s">
        <v>5468</v>
      </c>
      <c r="AK1849" s="18" t="s">
        <v>5468</v>
      </c>
      <c r="AL1849" s="18" t="s">
        <v>5468</v>
      </c>
      <c r="AM1849" s="18" t="s">
        <v>5468</v>
      </c>
      <c r="AN1849" s="9" t="s">
        <v>5468</v>
      </c>
      <c r="AO1849" s="14"/>
      <c r="AP1849" s="14" t="s">
        <v>5468</v>
      </c>
      <c r="AQ1849" s="14" t="s">
        <v>5468</v>
      </c>
      <c r="AR1849" s="14" t="s">
        <v>5468</v>
      </c>
      <c r="AS1849" s="9" t="s">
        <v>5468</v>
      </c>
    </row>
    <row r="1850" spans="1:45" x14ac:dyDescent="0.3">
      <c r="A1850" s="1" t="s">
        <v>156</v>
      </c>
      <c r="B1850" s="8" t="s">
        <v>157</v>
      </c>
      <c r="C1850" s="3" t="str">
        <f>_xlfn.XLOOKUP(B1850,'[1]daily break down'!$D:$D,'[1]daily break down'!$E:$E,"")</f>
        <v>EXTREME-NORD</v>
      </c>
      <c r="D1850" s="1" t="s">
        <v>11</v>
      </c>
      <c r="E1850" s="1" t="s">
        <v>66</v>
      </c>
      <c r="F1850" s="3" t="s">
        <v>55</v>
      </c>
      <c r="G1850" s="1" t="s">
        <v>156</v>
      </c>
      <c r="H1850" s="27" t="str">
        <f>_xlfn.XLOOKUP(B1850,[2]CALCULATION!$B:$B,[2]CALCULATION!$H:$H,"")</f>
        <v>HUAWEI</v>
      </c>
      <c r="I1850" s="100" t="s">
        <v>6098</v>
      </c>
      <c r="J1850" s="41" t="s">
        <v>6092</v>
      </c>
      <c r="K1850" s="41"/>
      <c r="L1850" s="41">
        <v>0</v>
      </c>
      <c r="M1850" s="41">
        <v>0</v>
      </c>
      <c r="N1850" s="41">
        <v>0</v>
      </c>
      <c r="O1850" s="41">
        <v>0</v>
      </c>
      <c r="P1850" s="41">
        <v>3.7739025719609735E-2</v>
      </c>
      <c r="Q1850" s="41">
        <v>0</v>
      </c>
      <c r="R1850" s="41">
        <v>0.96122154591605258</v>
      </c>
      <c r="S1850" s="40" t="str" cm="1">
        <f t="array" ref="S1850">IFERROR(_xlfn.IFS(
U1850="MPR ISSUE","PDH",
U1850="BSS Hardware Issue","BSS",
U1850="Sites strategiques, MLL, Pylone, etc.","ENVTECH",
U1850="AKTIVCO DEFAUT GE &amp; POWER Cabinet","AKTIVCO",
U1850="AKTIVCO Coupure ENEO &amp; Baisse de tension","AKTIVCO GRID ONLY",
U1850="Coupure ENEO &amp; Baisse de tension","IHS GRID ONLY",
U1850="Defaut GE &amp; POWER Cabinet","IHS",
U1850="Sharing","Partners",
U1850="Sites strategiques &amp; DataCenter","SST &amp; DC",
U1850="Exclu","Exclu",
U1850="SAT","SAT",
U1850="SPARE-ISSUE","SPARE-ISSUE",
U1850="Fiber CAmtel","TRANS_FO_CAMTEL",
U1850="Fiber AOF","Fiber AOF",
U1850="Projet OCM (HUAWEI)","TRAVAUX-HUAWEI",
U1850="Projet OCM (NOKIA)","TRAVAUX-NOKIA",
U1850="ACCESS-ISSUE","ACCESS-ISSUE",
U1850="Projet OCM (ZTE, NOKIA, autres projets)","TRAVAUX OCM",
U1850="No root CAuse","No root cause",
U1850="ODU HS","PDH",
U1850="IP &amp; VLAN","PDH",
U1850="Warehouse HUAWEI","SPARE-ISSUE",
U1850="SPARE-HS","SPARE-ISSUE",
U1850="Power Telco","BSS",U1850="no impacts","no impacts"
),"")</f>
        <v/>
      </c>
      <c r="T1850" s="40" t="str" cm="1">
        <f t="array" ref="T1850">IFERROR(_xlfn.IFS(
U1850="MPR ISSUE","TX ISSUE",
U1850="BSS Hardware Issue","RAN ISSUE",
U1850="Sites strategiques, MLL, Pylone, etc.","ENVTECH",
U1850="AKTIVCO DEFAUT GE &amp; POWER Cabinet","POWER ISSUE",
U1850="AKTIVCO Coupure ENEO &amp; Baisse de tension","POWER ISSUE",
U1850="Coupure ENEO &amp; Baisse de tension","POWER ISSUE",
U1850="Defaut GE &amp; POWER Cabinet","POWER ISSUE",
U1850="Sharing","POWER ISSUE",
U1850="Sites strategiques &amp; DataCenter","POWER ISSUE",
U1850="Exclu","Exclu",
U1850="SAT","TX ISSUE",
U1850="SPARE-ISSUE","SPARE-ISSUE",
U1850="Fiber CAmtel","TX ISSUE",
U1850="Fiber AOF","TX ISSUE",
U1850="Projet OCM (HUAWEI)","TRAVAUX-HUAWEI",
U1850="Projet OCM (NOKIA)","TRAVAUX -NOKIA",
U1850="ACCESS-ISSUE","ACCESS-ISSUE",
U1850="Projet OCM (ZTE, NOKIA, autres projets)","TRAVAUX OCM",
U1850="No root CAuse","No root cause",
U1850="ODU HS","TX ISSUE",
U1850="IP &amp; VLAN","TX ISSUE",
U1850="Warehouse HUAWEI","SPARE-ISSUE",
U1850="SPARE-HS","SPARE-ISSUE",
U1850="Power Telco","RAN ISSUE",U1850="no impacts","no impacts"
),"")</f>
        <v/>
      </c>
      <c r="U1850" s="70"/>
      <c r="V1850" s="40" t="str" cm="1">
        <f t="array" ref="V1850">IFERROR(_xlfn.IFS(
U1850="MPR ISSUE","ACTIVE",
U1850="BSS Hardware Issue","ACTIVE",
U1850="Sites strategiques, MLL, Pylone, etc.","PASSIVE",
U1850="AKTIVCO DEFAUT GE &amp; POWER Cabinet","PASSIVE",
U1850="AKTIVCO Coupure ENEO &amp; Baisse de tension","PASSIVE",
U1850="Coupure ENEO &amp; Baisse de tension","PASSIVE",
U1850="Defaut GE &amp; POWER Cabinet","PASSIVE",
U1850="Sharing","PASSIVE",
U1850="Sites strategiques &amp; DataCenter","PASSIVE",
U1850="Exclu","Exclu",
U1850="SAT","ACTIVE",
U1850="SPARE-ISSUE","SPARE-ISSUE",
U1850="Fiber CAmtel","ACTIVE",
U1850="Fiber AOF","ACTIVE",
U1850="Projet OCM (HUAWEI)","PLANNED WORKS",
U1850="Projet OCM (NOKIA)","PLANNED WORKS",
U1850="ACCESS-ISSUE","ACCESS-ISSUE",
U1850="Projet OCM (ZTE, NOKIA, autres projets)","PLANNED WORKS",
U1850="No root CAuse","No root cause",
U1850="ODU HS","ACTIVE",
U1850="IP &amp; VLAN","ACTIVE",
U1850="Warehouse HUAWEI","SPARE-ISSUE",
U1850="SPARE-HS","SPARE-ISSUE",
U1850="Power Telco","ACTIVE", U1850="no impacts","no impacts"
),"")</f>
        <v/>
      </c>
      <c r="W1850" s="98"/>
      <c r="X1850" s="98"/>
      <c r="Y1850" s="98"/>
      <c r="Z1850" s="98"/>
      <c r="AA1850" s="98"/>
      <c r="AB1850" s="17" t="s">
        <v>5468</v>
      </c>
      <c r="AC1850" s="17"/>
      <c r="AD1850" s="9"/>
      <c r="AE1850" s="7" t="s">
        <v>5468</v>
      </c>
      <c r="AF1850" s="6" t="s">
        <v>5468</v>
      </c>
      <c r="AG1850" s="7" t="s">
        <v>5468</v>
      </c>
      <c r="AH1850" s="3" t="s">
        <v>5468</v>
      </c>
      <c r="AI1850" s="18" t="s">
        <v>5468</v>
      </c>
      <c r="AJ1850" s="18" t="s">
        <v>5468</v>
      </c>
      <c r="AK1850" s="18" t="s">
        <v>5468</v>
      </c>
      <c r="AL1850" s="18" t="s">
        <v>5468</v>
      </c>
      <c r="AM1850" s="18" t="s">
        <v>5468</v>
      </c>
      <c r="AN1850" s="9" t="s">
        <v>5468</v>
      </c>
      <c r="AO1850" s="14"/>
      <c r="AP1850" s="14" t="s">
        <v>5468</v>
      </c>
      <c r="AQ1850" s="14" t="s">
        <v>5468</v>
      </c>
      <c r="AR1850" s="14" t="s">
        <v>5468</v>
      </c>
      <c r="AS1850" s="9" t="s">
        <v>5468</v>
      </c>
    </row>
    <row r="1851" spans="1:45" x14ac:dyDescent="0.3">
      <c r="A1851" s="1" t="s">
        <v>1470</v>
      </c>
      <c r="B1851" s="8" t="s">
        <v>1471</v>
      </c>
      <c r="C1851" s="3" t="str">
        <f>_xlfn.XLOOKUP(B1851,'[1]daily break down'!$D:$D,'[1]daily break down'!$E:$E,"")</f>
        <v>NORD</v>
      </c>
      <c r="D1851" s="1" t="s">
        <v>11</v>
      </c>
      <c r="E1851" s="1" t="s">
        <v>12</v>
      </c>
      <c r="F1851" s="3" t="s">
        <v>23</v>
      </c>
      <c r="G1851" s="1" t="s">
        <v>732</v>
      </c>
      <c r="H1851" s="27" t="str">
        <f>_xlfn.XLOOKUP(B1851,[2]CALCULATION!$B:$B,[2]CALCULATION!$H:$H,"")</f>
        <v>Huawei</v>
      </c>
      <c r="I1851" s="100" t="s">
        <v>6097</v>
      </c>
      <c r="J1851" s="41" t="s">
        <v>5541</v>
      </c>
      <c r="K1851" s="41"/>
      <c r="L1851" s="41">
        <v>1.0846046177157973</v>
      </c>
      <c r="M1851" s="41">
        <v>4.9902549132073738E-2</v>
      </c>
      <c r="N1851" s="41">
        <v>2.9556113436805322</v>
      </c>
      <c r="O1851" s="41">
        <v>1.6314102838488385</v>
      </c>
      <c r="P1851" s="41">
        <v>1.4601400267668854</v>
      </c>
      <c r="Q1851" s="41">
        <v>1.610079530181233</v>
      </c>
      <c r="R1851" s="41">
        <v>1.1542684336235458</v>
      </c>
      <c r="S1851" s="40" t="str" cm="1">
        <f t="array" ref="S1851">IFERROR(_xlfn.IFS(
U1851="MPR ISSUE","PDH",
U1851="BSS Hardware Issue","BSS",
U1851="Sites strategiques, MLL, Pylone, etc.","ENVTECH",
U1851="AKTIVCO DEFAUT GE &amp; POWER Cabinet","AKTIVCO",
U1851="AKTIVCO Coupure ENEO &amp; Baisse de tension","AKTIVCO GRID ONLY",
U1851="Coupure ENEO &amp; Baisse de tension","IHS GRID ONLY",
U1851="Defaut GE &amp; POWER Cabinet","IHS",
U1851="Sharing","Partners",
U1851="Sites strategiques &amp; DataCenter","SST &amp; DC",
U1851="Exclu","Exclu",
U1851="SAT","SAT",
U1851="SPARE-ISSUE","SPARE-ISSUE",
U1851="Fiber CAmtel","TRANS_FO_CAMTEL",
U1851="Fiber AOF","Fiber AOF",
U1851="Projet OCM (HUAWEI)","TRAVAUX-HUAWEI",
U1851="Projet OCM (NOKIA)","TRAVAUX-NOKIA",
U1851="ACCESS-ISSUE","ACCESS-ISSUE",
U1851="Projet OCM (ZTE, NOKIA, autres projets)","TRAVAUX OCM",
U1851="No root CAuse","No root cause",
U1851="ODU HS","PDH",
U1851="IP &amp; VLAN","PDH",
U1851="Warehouse HUAWEI","SPARE-ISSUE",
U1851="SPARE-HS","SPARE-ISSUE",
U1851="Power Telco","BSS",U1851="no impacts","no impacts"
),"")</f>
        <v/>
      </c>
      <c r="T1851" s="40" t="str" cm="1">
        <f t="array" ref="T1851">IFERROR(_xlfn.IFS(
U1851="MPR ISSUE","TX ISSUE",
U1851="BSS Hardware Issue","RAN ISSUE",
U1851="Sites strategiques, MLL, Pylone, etc.","ENVTECH",
U1851="AKTIVCO DEFAUT GE &amp; POWER Cabinet","POWER ISSUE",
U1851="AKTIVCO Coupure ENEO &amp; Baisse de tension","POWER ISSUE",
U1851="Coupure ENEO &amp; Baisse de tension","POWER ISSUE",
U1851="Defaut GE &amp; POWER Cabinet","POWER ISSUE",
U1851="Sharing","POWER ISSUE",
U1851="Sites strategiques &amp; DataCenter","POWER ISSUE",
U1851="Exclu","Exclu",
U1851="SAT","TX ISSUE",
U1851="SPARE-ISSUE","SPARE-ISSUE",
U1851="Fiber CAmtel","TX ISSUE",
U1851="Fiber AOF","TX ISSUE",
U1851="Projet OCM (HUAWEI)","TRAVAUX-HUAWEI",
U1851="Projet OCM (NOKIA)","TRAVAUX -NOKIA",
U1851="ACCESS-ISSUE","ACCESS-ISSUE",
U1851="Projet OCM (ZTE, NOKIA, autres projets)","TRAVAUX OCM",
U1851="No root CAuse","No root cause",
U1851="ODU HS","TX ISSUE",
U1851="IP &amp; VLAN","TX ISSUE",
U1851="Warehouse HUAWEI","SPARE-ISSUE",
U1851="SPARE-HS","SPARE-ISSUE",
U1851="Power Telco","RAN ISSUE",U1851="no impacts","no impacts"
),"")</f>
        <v/>
      </c>
      <c r="U1851" s="70"/>
      <c r="V1851" s="40" t="str" cm="1">
        <f t="array" ref="V1851">IFERROR(_xlfn.IFS(
U1851="MPR ISSUE","ACTIVE",
U1851="BSS Hardware Issue","ACTIVE",
U1851="Sites strategiques, MLL, Pylone, etc.","PASSIVE",
U1851="AKTIVCO DEFAUT GE &amp; POWER Cabinet","PASSIVE",
U1851="AKTIVCO Coupure ENEO &amp; Baisse de tension","PASSIVE",
U1851="Coupure ENEO &amp; Baisse de tension","PASSIVE",
U1851="Defaut GE &amp; POWER Cabinet","PASSIVE",
U1851="Sharing","PASSIVE",
U1851="Sites strategiques &amp; DataCenter","PASSIVE",
U1851="Exclu","Exclu",
U1851="SAT","ACTIVE",
U1851="SPARE-ISSUE","SPARE-ISSUE",
U1851="Fiber CAmtel","ACTIVE",
U1851="Fiber AOF","ACTIVE",
U1851="Projet OCM (HUAWEI)","PLANNED WORKS",
U1851="Projet OCM (NOKIA)","PLANNED WORKS",
U1851="ACCESS-ISSUE","ACCESS-ISSUE",
U1851="Projet OCM (ZTE, NOKIA, autres projets)","PLANNED WORKS",
U1851="No root CAuse","No root cause",
U1851="ODU HS","ACTIVE",
U1851="IP &amp; VLAN","ACTIVE",
U1851="Warehouse HUAWEI","SPARE-ISSUE",
U1851="SPARE-HS","SPARE-ISSUE",
U1851="Power Telco","ACTIVE", U1851="no impacts","no impacts"
),"")</f>
        <v/>
      </c>
      <c r="W1851" s="101" t="s">
        <v>6288</v>
      </c>
      <c r="X1851" s="101" t="s">
        <v>6289</v>
      </c>
      <c r="Y1851" s="101"/>
      <c r="Z1851" s="101" t="s">
        <v>6308</v>
      </c>
      <c r="AA1851" s="101" t="s">
        <v>6215</v>
      </c>
      <c r="AB1851" s="17" t="s">
        <v>5468</v>
      </c>
      <c r="AC1851" s="17"/>
      <c r="AD1851" s="9" t="s">
        <v>5468</v>
      </c>
      <c r="AE1851" s="7" t="s">
        <v>5468</v>
      </c>
      <c r="AF1851" s="6" t="s">
        <v>5468</v>
      </c>
      <c r="AG1851" s="7" t="s">
        <v>5468</v>
      </c>
      <c r="AH1851" s="3" t="s">
        <v>5468</v>
      </c>
      <c r="AI1851" s="18" t="s">
        <v>5468</v>
      </c>
      <c r="AJ1851" s="18" t="s">
        <v>5468</v>
      </c>
      <c r="AK1851" s="18" t="s">
        <v>5468</v>
      </c>
      <c r="AL1851" s="18" t="s">
        <v>5468</v>
      </c>
      <c r="AM1851" s="18" t="s">
        <v>5468</v>
      </c>
      <c r="AN1851" s="9" t="s">
        <v>5468</v>
      </c>
      <c r="AO1851" s="14"/>
      <c r="AP1851" s="14" t="s">
        <v>5468</v>
      </c>
      <c r="AQ1851" s="14" t="s">
        <v>5468</v>
      </c>
      <c r="AR1851" s="14" t="s">
        <v>5468</v>
      </c>
      <c r="AS1851" s="9" t="s">
        <v>5468</v>
      </c>
    </row>
    <row r="1852" spans="1:45" x14ac:dyDescent="0.3">
      <c r="A1852" s="1" t="s">
        <v>4209</v>
      </c>
      <c r="B1852" s="8" t="s">
        <v>4210</v>
      </c>
      <c r="C1852" s="3" t="str">
        <f>_xlfn.XLOOKUP(B1852,'[1]daily break down'!$D:$D,'[1]daily break down'!$E:$E,"")</f>
        <v>SUD-OUEST</v>
      </c>
      <c r="D1852" s="1" t="s">
        <v>11</v>
      </c>
      <c r="E1852" s="1" t="s">
        <v>12</v>
      </c>
      <c r="F1852" s="3" t="s">
        <v>13</v>
      </c>
      <c r="G1852" s="1" t="s">
        <v>14</v>
      </c>
      <c r="H1852" s="27" t="str">
        <f>_xlfn.XLOOKUP(B1852,[2]CALCULATION!$B:$B,[2]CALCULATION!$H:$H,"")</f>
        <v>Huawei</v>
      </c>
      <c r="I1852" s="100" t="s">
        <v>6099</v>
      </c>
      <c r="J1852" s="41" t="s">
        <v>5541</v>
      </c>
      <c r="K1852" s="41"/>
      <c r="L1852" s="41">
        <v>0</v>
      </c>
      <c r="M1852" s="41">
        <v>0</v>
      </c>
      <c r="N1852" s="41">
        <v>0</v>
      </c>
      <c r="O1852" s="41">
        <v>0</v>
      </c>
      <c r="P1852" s="41">
        <v>0</v>
      </c>
      <c r="Q1852" s="41">
        <v>0</v>
      </c>
      <c r="R1852" s="41">
        <v>6.6797718822142906</v>
      </c>
      <c r="S1852" s="40" t="str" cm="1">
        <f t="array" ref="S1852">IFERROR(_xlfn.IFS(
U1852="MPR ISSUE","PDH",
U1852="BSS Hardware Issue","BSS",
U1852="Sites strategiques, MLL, Pylone, etc.","ENVTECH",
U1852="AKTIVCO DEFAUT GE &amp; POWER Cabinet","AKTIVCO",
U1852="AKTIVCO Coupure ENEO &amp; Baisse de tension","AKTIVCO GRID ONLY",
U1852="Coupure ENEO &amp; Baisse de tension","IHS GRID ONLY",
U1852="Defaut GE &amp; POWER Cabinet","IHS",
U1852="Sharing","Partners",
U1852="Sites strategiques &amp; DataCenter","SST &amp; DC",
U1852="Exclu","Exclu",
U1852="SAT","SAT",
U1852="SPARE-ISSUE","SPARE-ISSUE",
U1852="Fiber CAmtel","TRANS_FO_CAMTEL",
U1852="Fiber AOF","Fiber AOF",
U1852="Projet OCM (HUAWEI)","TRAVAUX-HUAWEI",
U1852="Projet OCM (NOKIA)","TRAVAUX-NOKIA",
U1852="ACCESS-ISSUE","ACCESS-ISSUE",
U1852="Projet OCM (ZTE, NOKIA, autres projets)","TRAVAUX OCM",
U1852="No root CAuse","No root cause",
U1852="ODU HS","PDH",
U1852="IP &amp; VLAN","PDH",
U1852="Warehouse HUAWEI","SPARE-ISSUE",
U1852="SPARE-HS","SPARE-ISSUE",
U1852="Power Telco","BSS",U1852="no impacts","no impacts"
),"")</f>
        <v/>
      </c>
      <c r="T1852" s="40" t="str" cm="1">
        <f t="array" ref="T1852">IFERROR(_xlfn.IFS(
U1852="MPR ISSUE","TX ISSUE",
U1852="BSS Hardware Issue","RAN ISSUE",
U1852="Sites strategiques, MLL, Pylone, etc.","ENVTECH",
U1852="AKTIVCO DEFAUT GE &amp; POWER Cabinet","POWER ISSUE",
U1852="AKTIVCO Coupure ENEO &amp; Baisse de tension","POWER ISSUE",
U1852="Coupure ENEO &amp; Baisse de tension","POWER ISSUE",
U1852="Defaut GE &amp; POWER Cabinet","POWER ISSUE",
U1852="Sharing","POWER ISSUE",
U1852="Sites strategiques &amp; DataCenter","POWER ISSUE",
U1852="Exclu","Exclu",
U1852="SAT","TX ISSUE",
U1852="SPARE-ISSUE","SPARE-ISSUE",
U1852="Fiber CAmtel","TX ISSUE",
U1852="Fiber AOF","TX ISSUE",
U1852="Projet OCM (HUAWEI)","TRAVAUX-HUAWEI",
U1852="Projet OCM (NOKIA)","TRAVAUX -NOKIA",
U1852="ACCESS-ISSUE","ACCESS-ISSUE",
U1852="Projet OCM (ZTE, NOKIA, autres projets)","TRAVAUX OCM",
U1852="No root CAuse","No root cause",
U1852="ODU HS","TX ISSUE",
U1852="IP &amp; VLAN","TX ISSUE",
U1852="Warehouse HUAWEI","SPARE-ISSUE",
U1852="SPARE-HS","SPARE-ISSUE",
U1852="Power Telco","RAN ISSUE",U1852="no impacts","no impacts"
),"")</f>
        <v/>
      </c>
      <c r="U1852" s="70"/>
      <c r="V1852" s="40" t="str" cm="1">
        <f t="array" ref="V1852">IFERROR(_xlfn.IFS(
U1852="MPR ISSUE","ACTIVE",
U1852="BSS Hardware Issue","ACTIVE",
U1852="Sites strategiques, MLL, Pylone, etc.","PASSIVE",
U1852="AKTIVCO DEFAUT GE &amp; POWER Cabinet","PASSIVE",
U1852="AKTIVCO Coupure ENEO &amp; Baisse de tension","PASSIVE",
U1852="Coupure ENEO &amp; Baisse de tension","PASSIVE",
U1852="Defaut GE &amp; POWER Cabinet","PASSIVE",
U1852="Sharing","PASSIVE",
U1852="Sites strategiques &amp; DataCenter","PASSIVE",
U1852="Exclu","Exclu",
U1852="SAT","ACTIVE",
U1852="SPARE-ISSUE","SPARE-ISSUE",
U1852="Fiber CAmtel","ACTIVE",
U1852="Fiber AOF","ACTIVE",
U1852="Projet OCM (HUAWEI)","PLANNED WORKS",
U1852="Projet OCM (NOKIA)","PLANNED WORKS",
U1852="ACCESS-ISSUE","ACCESS-ISSUE",
U1852="Projet OCM (ZTE, NOKIA, autres projets)","PLANNED WORKS",
U1852="No root CAuse","No root cause",
U1852="ODU HS","ACTIVE",
U1852="IP &amp; VLAN","ACTIVE",
U1852="Warehouse HUAWEI","SPARE-ISSUE",
U1852="SPARE-HS","SPARE-ISSUE",
U1852="Power Telco","ACTIVE", U1852="no impacts","no impacts"
),"")</f>
        <v/>
      </c>
      <c r="W1852" s="98"/>
      <c r="X1852" s="98"/>
      <c r="Y1852" s="98"/>
      <c r="Z1852" s="98"/>
      <c r="AA1852" s="98"/>
      <c r="AB1852" s="17" t="s">
        <v>6451</v>
      </c>
      <c r="AC1852" s="17"/>
      <c r="AD1852" s="9" t="s">
        <v>5468</v>
      </c>
      <c r="AE1852" s="7"/>
      <c r="AF1852" s="6" t="s">
        <v>5468</v>
      </c>
      <c r="AG1852" s="7" t="s">
        <v>6316</v>
      </c>
      <c r="AH1852" s="3" t="s">
        <v>6068</v>
      </c>
      <c r="AI1852" s="18" t="s">
        <v>5468</v>
      </c>
      <c r="AJ1852" s="18" t="s">
        <v>5468</v>
      </c>
      <c r="AK1852" s="18" t="s">
        <v>5468</v>
      </c>
      <c r="AL1852" s="18" t="s">
        <v>5468</v>
      </c>
      <c r="AM1852" s="18" t="s">
        <v>5468</v>
      </c>
      <c r="AN1852" s="9" t="s">
        <v>5468</v>
      </c>
      <c r="AO1852" s="14"/>
      <c r="AP1852" s="14" t="s">
        <v>5468</v>
      </c>
      <c r="AQ1852" s="14" t="s">
        <v>5468</v>
      </c>
      <c r="AR1852" s="14" t="s">
        <v>5468</v>
      </c>
      <c r="AS1852" s="9" t="s">
        <v>5468</v>
      </c>
    </row>
    <row r="1853" spans="1:45" x14ac:dyDescent="0.3">
      <c r="A1853" s="1" t="s">
        <v>4774</v>
      </c>
      <c r="B1853" s="8" t="s">
        <v>4775</v>
      </c>
      <c r="C1853" s="3" t="str">
        <f>_xlfn.XLOOKUP(B1853,'[1]daily break down'!$D:$D,'[1]daily break down'!$E:$E,"")</f>
        <v>SUD-OUEST</v>
      </c>
      <c r="D1853" s="1" t="s">
        <v>11</v>
      </c>
      <c r="E1853" s="1" t="s">
        <v>12</v>
      </c>
      <c r="F1853" s="3" t="s">
        <v>13</v>
      </c>
      <c r="G1853" s="1" t="s">
        <v>14</v>
      </c>
      <c r="H1853" s="27" t="str">
        <f>_xlfn.XLOOKUP(B1853,[2]CALCULATION!$B:$B,[2]CALCULATION!$H:$H,"")</f>
        <v>Huawei</v>
      </c>
      <c r="I1853" s="100" t="s">
        <v>6098</v>
      </c>
      <c r="J1853" s="41" t="s">
        <v>5541</v>
      </c>
      <c r="K1853" s="41"/>
      <c r="L1853" s="41">
        <v>0</v>
      </c>
      <c r="M1853" s="41">
        <v>0</v>
      </c>
      <c r="N1853" s="41">
        <v>0</v>
      </c>
      <c r="O1853" s="41">
        <v>0</v>
      </c>
      <c r="P1853" s="41">
        <v>0</v>
      </c>
      <c r="Q1853" s="41">
        <v>0</v>
      </c>
      <c r="R1853" s="41">
        <v>0</v>
      </c>
      <c r="S1853" s="40" t="str" cm="1">
        <f t="array" ref="S1853">IFERROR(_xlfn.IFS(
U1853="MPR ISSUE","PDH",
U1853="BSS Hardware Issue","BSS",
U1853="Sites strategiques, MLL, Pylone, etc.","ENVTECH",
U1853="AKTIVCO DEFAUT GE &amp; POWER Cabinet","AKTIVCO",
U1853="AKTIVCO Coupure ENEO &amp; Baisse de tension","AKTIVCO GRID ONLY",
U1853="Coupure ENEO &amp; Baisse de tension","IHS GRID ONLY",
U1853="Defaut GE &amp; POWER Cabinet","IHS",
U1853="Sharing","Partners",
U1853="Sites strategiques &amp; DataCenter","SST &amp; DC",
U1853="Exclu","Exclu",
U1853="SAT","SAT",
U1853="SPARE-ISSUE","SPARE-ISSUE",
U1853="Fiber CAmtel","TRANS_FO_CAMTEL",
U1853="Fiber AOF","Fiber AOF",
U1853="Projet OCM (HUAWEI)","TRAVAUX-HUAWEI",
U1853="Projet OCM (NOKIA)","TRAVAUX-NOKIA",
U1853="ACCESS-ISSUE","ACCESS-ISSUE",
U1853="Projet OCM (ZTE, NOKIA, autres projets)","TRAVAUX OCM",
U1853="No root CAuse","No root cause",
U1853="ODU HS","PDH",
U1853="IP &amp; VLAN","PDH",
U1853="Warehouse HUAWEI","SPARE-ISSUE",
U1853="SPARE-HS","SPARE-ISSUE",
U1853="Power Telco","BSS",U1853="no impacts","no impacts"
),"")</f>
        <v/>
      </c>
      <c r="T1853" s="40" t="str" cm="1">
        <f t="array" ref="T1853">IFERROR(_xlfn.IFS(
U1853="MPR ISSUE","TX ISSUE",
U1853="BSS Hardware Issue","RAN ISSUE",
U1853="Sites strategiques, MLL, Pylone, etc.","ENVTECH",
U1853="AKTIVCO DEFAUT GE &amp; POWER Cabinet","POWER ISSUE",
U1853="AKTIVCO Coupure ENEO &amp; Baisse de tension","POWER ISSUE",
U1853="Coupure ENEO &amp; Baisse de tension","POWER ISSUE",
U1853="Defaut GE &amp; POWER Cabinet","POWER ISSUE",
U1853="Sharing","POWER ISSUE",
U1853="Sites strategiques &amp; DataCenter","POWER ISSUE",
U1853="Exclu","Exclu",
U1853="SAT","TX ISSUE",
U1853="SPARE-ISSUE","SPARE-ISSUE",
U1853="Fiber CAmtel","TX ISSUE",
U1853="Fiber AOF","TX ISSUE",
U1853="Projet OCM (HUAWEI)","TRAVAUX-HUAWEI",
U1853="Projet OCM (NOKIA)","TRAVAUX -NOKIA",
U1853="ACCESS-ISSUE","ACCESS-ISSUE",
U1853="Projet OCM (ZTE, NOKIA, autres projets)","TRAVAUX OCM",
U1853="No root CAuse","No root cause",
U1853="ODU HS","TX ISSUE",
U1853="IP &amp; VLAN","TX ISSUE",
U1853="Warehouse HUAWEI","SPARE-ISSUE",
U1853="SPARE-HS","SPARE-ISSUE",
U1853="Power Telco","RAN ISSUE",U1853="no impacts","no impacts"
),"")</f>
        <v/>
      </c>
      <c r="U1853" s="70"/>
      <c r="V1853" s="40" t="str" cm="1">
        <f t="array" ref="V1853">IFERROR(_xlfn.IFS(
U1853="MPR ISSUE","ACTIVE",
U1853="BSS Hardware Issue","ACTIVE",
U1853="Sites strategiques, MLL, Pylone, etc.","PASSIVE",
U1853="AKTIVCO DEFAUT GE &amp; POWER Cabinet","PASSIVE",
U1853="AKTIVCO Coupure ENEO &amp; Baisse de tension","PASSIVE",
U1853="Coupure ENEO &amp; Baisse de tension","PASSIVE",
U1853="Defaut GE &amp; POWER Cabinet","PASSIVE",
U1853="Sharing","PASSIVE",
U1853="Sites strategiques &amp; DataCenter","PASSIVE",
U1853="Exclu","Exclu",
U1853="SAT","ACTIVE",
U1853="SPARE-ISSUE","SPARE-ISSUE",
U1853="Fiber CAmtel","ACTIVE",
U1853="Fiber AOF","ACTIVE",
U1853="Projet OCM (HUAWEI)","PLANNED WORKS",
U1853="Projet OCM (NOKIA)","PLANNED WORKS",
U1853="ACCESS-ISSUE","ACCESS-ISSUE",
U1853="Projet OCM (ZTE, NOKIA, autres projets)","PLANNED WORKS",
U1853="No root CAuse","No root cause",
U1853="ODU HS","ACTIVE",
U1853="IP &amp; VLAN","ACTIVE",
U1853="Warehouse HUAWEI","SPARE-ISSUE",
U1853="SPARE-HS","SPARE-ISSUE",
U1853="Power Telco","ACTIVE", U1853="no impacts","no impacts"
),"")</f>
        <v/>
      </c>
      <c r="W1853" s="98"/>
      <c r="X1853" s="98"/>
      <c r="Y1853" s="98"/>
      <c r="Z1853" s="98"/>
      <c r="AA1853" s="98"/>
      <c r="AB1853" s="17" t="s">
        <v>5468</v>
      </c>
      <c r="AC1853" s="17"/>
      <c r="AD1853" s="9" t="s">
        <v>5468</v>
      </c>
      <c r="AE1853" s="7" t="s">
        <v>5468</v>
      </c>
      <c r="AF1853" s="6" t="s">
        <v>5468</v>
      </c>
      <c r="AG1853" s="7" t="s">
        <v>5468</v>
      </c>
      <c r="AH1853" s="3" t="s">
        <v>5468</v>
      </c>
      <c r="AI1853" s="18" t="s">
        <v>5468</v>
      </c>
      <c r="AJ1853" s="18" t="s">
        <v>5468</v>
      </c>
      <c r="AK1853" s="18" t="s">
        <v>5468</v>
      </c>
      <c r="AL1853" s="18" t="s">
        <v>5468</v>
      </c>
      <c r="AM1853" s="18" t="s">
        <v>5468</v>
      </c>
      <c r="AN1853" s="9" t="s">
        <v>5468</v>
      </c>
      <c r="AO1853" s="14"/>
      <c r="AP1853" s="14" t="s">
        <v>5468</v>
      </c>
      <c r="AQ1853" s="14" t="s">
        <v>5468</v>
      </c>
      <c r="AR1853" s="14" t="s">
        <v>5468</v>
      </c>
      <c r="AS1853" s="9" t="s">
        <v>5468</v>
      </c>
    </row>
    <row r="1854" spans="1:45" x14ac:dyDescent="0.3">
      <c r="A1854" s="1" t="s">
        <v>448</v>
      </c>
      <c r="B1854" s="8" t="s">
        <v>449</v>
      </c>
      <c r="C1854" s="3" t="str">
        <f>_xlfn.XLOOKUP(B1854,'[1]daily break down'!$D:$D,'[1]daily break down'!$E:$E,"")</f>
        <v>SUD-OUEST</v>
      </c>
      <c r="D1854" s="1" t="s">
        <v>11</v>
      </c>
      <c r="E1854" s="1" t="s">
        <v>12</v>
      </c>
      <c r="F1854" s="3" t="s">
        <v>13</v>
      </c>
      <c r="G1854" s="1" t="s">
        <v>106</v>
      </c>
      <c r="H1854" s="27" t="str">
        <f>_xlfn.XLOOKUP(B1854,[2]CALCULATION!$B:$B,[2]CALCULATION!$H:$H,"")</f>
        <v>Huawei</v>
      </c>
      <c r="I1854" s="100" t="s">
        <v>6098</v>
      </c>
      <c r="J1854" s="41" t="s">
        <v>5541</v>
      </c>
      <c r="K1854" s="41"/>
      <c r="L1854" s="41">
        <v>0</v>
      </c>
      <c r="M1854" s="41">
        <v>0</v>
      </c>
      <c r="N1854" s="41">
        <v>0</v>
      </c>
      <c r="O1854" s="41">
        <v>0</v>
      </c>
      <c r="P1854" s="41">
        <v>0</v>
      </c>
      <c r="Q1854" s="41">
        <v>0</v>
      </c>
      <c r="R1854" s="41">
        <v>8.9175391586979543E-5</v>
      </c>
      <c r="S1854" s="40" t="str" cm="1">
        <f t="array" ref="S1854">IFERROR(_xlfn.IFS(
U1854="MPR ISSUE","PDH",
U1854="BSS Hardware Issue","BSS",
U1854="Sites strategiques, MLL, Pylone, etc.","ENVTECH",
U1854="AKTIVCO DEFAUT GE &amp; POWER Cabinet","AKTIVCO",
U1854="AKTIVCO Coupure ENEO &amp; Baisse de tension","AKTIVCO GRID ONLY",
U1854="Coupure ENEO &amp; Baisse de tension","IHS GRID ONLY",
U1854="Defaut GE &amp; POWER Cabinet","IHS",
U1854="Sharing","Partners",
U1854="Sites strategiques &amp; DataCenter","SST &amp; DC",
U1854="Exclu","Exclu",
U1854="SAT","SAT",
U1854="SPARE-ISSUE","SPARE-ISSUE",
U1854="Fiber CAmtel","TRANS_FO_CAMTEL",
U1854="Fiber AOF","Fiber AOF",
U1854="Projet OCM (HUAWEI)","TRAVAUX-HUAWEI",
U1854="Projet OCM (NOKIA)","TRAVAUX-NOKIA",
U1854="ACCESS-ISSUE","ACCESS-ISSUE",
U1854="Projet OCM (ZTE, NOKIA, autres projets)","TRAVAUX OCM",
U1854="No root CAuse","No root cause",
U1854="ODU HS","PDH",
U1854="IP &amp; VLAN","PDH",
U1854="Warehouse HUAWEI","SPARE-ISSUE",
U1854="SPARE-HS","SPARE-ISSUE",
U1854="Power Telco","BSS",U1854="no impacts","no impacts"
),"")</f>
        <v/>
      </c>
      <c r="T1854" s="40" t="str" cm="1">
        <f t="array" ref="T1854">IFERROR(_xlfn.IFS(
U1854="MPR ISSUE","TX ISSUE",
U1854="BSS Hardware Issue","RAN ISSUE",
U1854="Sites strategiques, MLL, Pylone, etc.","ENVTECH",
U1854="AKTIVCO DEFAUT GE &amp; POWER Cabinet","POWER ISSUE",
U1854="AKTIVCO Coupure ENEO &amp; Baisse de tension","POWER ISSUE",
U1854="Coupure ENEO &amp; Baisse de tension","POWER ISSUE",
U1854="Defaut GE &amp; POWER Cabinet","POWER ISSUE",
U1854="Sharing","POWER ISSUE",
U1854="Sites strategiques &amp; DataCenter","POWER ISSUE",
U1854="Exclu","Exclu",
U1854="SAT","TX ISSUE",
U1854="SPARE-ISSUE","SPARE-ISSUE",
U1854="Fiber CAmtel","TX ISSUE",
U1854="Fiber AOF","TX ISSUE",
U1854="Projet OCM (HUAWEI)","TRAVAUX-HUAWEI",
U1854="Projet OCM (NOKIA)","TRAVAUX -NOKIA",
U1854="ACCESS-ISSUE","ACCESS-ISSUE",
U1854="Projet OCM (ZTE, NOKIA, autres projets)","TRAVAUX OCM",
U1854="No root CAuse","No root cause",
U1854="ODU HS","TX ISSUE",
U1854="IP &amp; VLAN","TX ISSUE",
U1854="Warehouse HUAWEI","SPARE-ISSUE",
U1854="SPARE-HS","SPARE-ISSUE",
U1854="Power Telco","RAN ISSUE",U1854="no impacts","no impacts"
),"")</f>
        <v/>
      </c>
      <c r="U1854" s="70"/>
      <c r="V1854" s="40" t="str" cm="1">
        <f t="array" ref="V1854">IFERROR(_xlfn.IFS(
U1854="MPR ISSUE","ACTIVE",
U1854="BSS Hardware Issue","ACTIVE",
U1854="Sites strategiques, MLL, Pylone, etc.","PASSIVE",
U1854="AKTIVCO DEFAUT GE &amp; POWER Cabinet","PASSIVE",
U1854="AKTIVCO Coupure ENEO &amp; Baisse de tension","PASSIVE",
U1854="Coupure ENEO &amp; Baisse de tension","PASSIVE",
U1854="Defaut GE &amp; POWER Cabinet","PASSIVE",
U1854="Sharing","PASSIVE",
U1854="Sites strategiques &amp; DataCenter","PASSIVE",
U1854="Exclu","Exclu",
U1854="SAT","ACTIVE",
U1854="SPARE-ISSUE","SPARE-ISSUE",
U1854="Fiber CAmtel","ACTIVE",
U1854="Fiber AOF","ACTIVE",
U1854="Projet OCM (HUAWEI)","PLANNED WORKS",
U1854="Projet OCM (NOKIA)","PLANNED WORKS",
U1854="ACCESS-ISSUE","ACCESS-ISSUE",
U1854="Projet OCM (ZTE, NOKIA, autres projets)","PLANNED WORKS",
U1854="No root CAuse","No root cause",
U1854="ODU HS","ACTIVE",
U1854="IP &amp; VLAN","ACTIVE",
U1854="Warehouse HUAWEI","SPARE-ISSUE",
U1854="SPARE-HS","SPARE-ISSUE",
U1854="Power Telco","ACTIVE", U1854="no impacts","no impacts"
),"")</f>
        <v/>
      </c>
      <c r="W1854" s="98"/>
      <c r="X1854" s="98"/>
      <c r="Y1854" s="98"/>
      <c r="Z1854" s="98"/>
      <c r="AA1854" s="98"/>
      <c r="AB1854" s="17" t="s">
        <v>5468</v>
      </c>
      <c r="AC1854" s="17"/>
      <c r="AD1854" s="9" t="s">
        <v>5468</v>
      </c>
      <c r="AE1854" s="7" t="s">
        <v>5468</v>
      </c>
      <c r="AF1854" s="6" t="s">
        <v>5468</v>
      </c>
      <c r="AG1854" s="7" t="s">
        <v>5468</v>
      </c>
      <c r="AH1854" s="3" t="s">
        <v>5468</v>
      </c>
      <c r="AI1854" s="18" t="s">
        <v>5468</v>
      </c>
      <c r="AJ1854" s="18" t="s">
        <v>5468</v>
      </c>
      <c r="AK1854" s="18" t="s">
        <v>5468</v>
      </c>
      <c r="AL1854" s="18" t="s">
        <v>5468</v>
      </c>
      <c r="AM1854" s="18" t="s">
        <v>5468</v>
      </c>
      <c r="AN1854" s="9" t="s">
        <v>5468</v>
      </c>
      <c r="AO1854" s="14"/>
      <c r="AP1854" s="14" t="s">
        <v>5468</v>
      </c>
      <c r="AQ1854" s="14" t="s">
        <v>5468</v>
      </c>
      <c r="AR1854" s="14" t="s">
        <v>5468</v>
      </c>
      <c r="AS1854" s="9" t="s">
        <v>5468</v>
      </c>
    </row>
    <row r="1855" spans="1:45" x14ac:dyDescent="0.3">
      <c r="A1855" s="1" t="s">
        <v>4266</v>
      </c>
      <c r="B1855" s="8" t="s">
        <v>4267</v>
      </c>
      <c r="C1855" s="3" t="str">
        <f>_xlfn.XLOOKUP(B1855,'[1]daily break down'!$D:$D,'[1]daily break down'!$E:$E,"")</f>
        <v>ADAMAOUA</v>
      </c>
      <c r="D1855" s="1" t="s">
        <v>21</v>
      </c>
      <c r="E1855" s="1" t="s">
        <v>80</v>
      </c>
      <c r="F1855" s="3" t="s">
        <v>90</v>
      </c>
      <c r="G1855" s="1" t="s">
        <v>4266</v>
      </c>
      <c r="H1855" s="27" t="str">
        <f>_xlfn.XLOOKUP(B1855,[2]CALCULATION!$B:$B,[2]CALCULATION!$H:$H,"")</f>
        <v>HUAWEI</v>
      </c>
      <c r="I1855" s="100" t="s">
        <v>6098</v>
      </c>
      <c r="J1855" s="41" t="s">
        <v>5541</v>
      </c>
      <c r="K1855" s="41"/>
      <c r="L1855" s="41">
        <v>1.4268062653916727E-3</v>
      </c>
      <c r="M1855" s="41">
        <v>1.7835078317395908E-3</v>
      </c>
      <c r="N1855" s="41">
        <v>7.2232067185453424E-3</v>
      </c>
      <c r="O1855" s="41">
        <v>0.70881951756826567</v>
      </c>
      <c r="P1855" s="41">
        <v>0.92876170337839181</v>
      </c>
      <c r="Q1855" s="41">
        <v>0</v>
      </c>
      <c r="R1855" s="41">
        <v>0</v>
      </c>
      <c r="S1855" s="40" t="str" cm="1">
        <f t="array" ref="S1855">IFERROR(_xlfn.IFS(
U1855="MPR ISSUE","PDH",
U1855="BSS Hardware Issue","BSS",
U1855="Sites strategiques, MLL, Pylone, etc.","ENVTECH",
U1855="AKTIVCO DEFAUT GE &amp; POWER Cabinet","AKTIVCO",
U1855="AKTIVCO Coupure ENEO &amp; Baisse de tension","AKTIVCO GRID ONLY",
U1855="Coupure ENEO &amp; Baisse de tension","IHS GRID ONLY",
U1855="Defaut GE &amp; POWER Cabinet","IHS",
U1855="Sharing","Partners",
U1855="Sites strategiques &amp; DataCenter","SST &amp; DC",
U1855="Exclu","Exclu",
U1855="SAT","SAT",
U1855="SPARE-ISSUE","SPARE-ISSUE",
U1855="Fiber CAmtel","TRANS_FO_CAMTEL",
U1855="Fiber AOF","Fiber AOF",
U1855="Projet OCM (HUAWEI)","TRAVAUX-HUAWEI",
U1855="Projet OCM (NOKIA)","TRAVAUX-NOKIA",
U1855="ACCESS-ISSUE","ACCESS-ISSUE",
U1855="Projet OCM (ZTE, NOKIA, autres projets)","TRAVAUX OCM",
U1855="No root CAuse","No root cause",
U1855="ODU HS","PDH",
U1855="IP &amp; VLAN","PDH",
U1855="Warehouse HUAWEI","SPARE-ISSUE",
U1855="SPARE-HS","SPARE-ISSUE",
U1855="Power Telco","BSS",U1855="no impacts","no impacts"
),"")</f>
        <v/>
      </c>
      <c r="T1855" s="40" t="str" cm="1">
        <f t="array" ref="T1855">IFERROR(_xlfn.IFS(
U1855="MPR ISSUE","TX ISSUE",
U1855="BSS Hardware Issue","RAN ISSUE",
U1855="Sites strategiques, MLL, Pylone, etc.","ENVTECH",
U1855="AKTIVCO DEFAUT GE &amp; POWER Cabinet","POWER ISSUE",
U1855="AKTIVCO Coupure ENEO &amp; Baisse de tension","POWER ISSUE",
U1855="Coupure ENEO &amp; Baisse de tension","POWER ISSUE",
U1855="Defaut GE &amp; POWER Cabinet","POWER ISSUE",
U1855="Sharing","POWER ISSUE",
U1855="Sites strategiques &amp; DataCenter","POWER ISSUE",
U1855="Exclu","Exclu",
U1855="SAT","TX ISSUE",
U1855="SPARE-ISSUE","SPARE-ISSUE",
U1855="Fiber CAmtel","TX ISSUE",
U1855="Fiber AOF","TX ISSUE",
U1855="Projet OCM (HUAWEI)","TRAVAUX-HUAWEI",
U1855="Projet OCM (NOKIA)","TRAVAUX -NOKIA",
U1855="ACCESS-ISSUE","ACCESS-ISSUE",
U1855="Projet OCM (ZTE, NOKIA, autres projets)","TRAVAUX OCM",
U1855="No root CAuse","No root cause",
U1855="ODU HS","TX ISSUE",
U1855="IP &amp; VLAN","TX ISSUE",
U1855="Warehouse HUAWEI","SPARE-ISSUE",
U1855="SPARE-HS","SPARE-ISSUE",
U1855="Power Telco","RAN ISSUE",U1855="no impacts","no impacts"
),"")</f>
        <v/>
      </c>
      <c r="U1855" s="70"/>
      <c r="V1855" s="40" t="str" cm="1">
        <f t="array" ref="V1855">IFERROR(_xlfn.IFS(
U1855="MPR ISSUE","ACTIVE",
U1855="BSS Hardware Issue","ACTIVE",
U1855="Sites strategiques, MLL, Pylone, etc.","PASSIVE",
U1855="AKTIVCO DEFAUT GE &amp; POWER Cabinet","PASSIVE",
U1855="AKTIVCO Coupure ENEO &amp; Baisse de tension","PASSIVE",
U1855="Coupure ENEO &amp; Baisse de tension","PASSIVE",
U1855="Defaut GE &amp; POWER Cabinet","PASSIVE",
U1855="Sharing","PASSIVE",
U1855="Sites strategiques &amp; DataCenter","PASSIVE",
U1855="Exclu","Exclu",
U1855="SAT","ACTIVE",
U1855="SPARE-ISSUE","SPARE-ISSUE",
U1855="Fiber CAmtel","ACTIVE",
U1855="Fiber AOF","ACTIVE",
U1855="Projet OCM (HUAWEI)","PLANNED WORKS",
U1855="Projet OCM (NOKIA)","PLANNED WORKS",
U1855="ACCESS-ISSUE","ACCESS-ISSUE",
U1855="Projet OCM (ZTE, NOKIA, autres projets)","PLANNED WORKS",
U1855="No root CAuse","No root cause",
U1855="ODU HS","ACTIVE",
U1855="IP &amp; VLAN","ACTIVE",
U1855="Warehouse HUAWEI","SPARE-ISSUE",
U1855="SPARE-HS","SPARE-ISSUE",
U1855="Power Telco","ACTIVE", U1855="no impacts","no impacts"
),"")</f>
        <v/>
      </c>
      <c r="W1855" s="98"/>
      <c r="X1855" s="98"/>
      <c r="Y1855" s="98"/>
      <c r="Z1855" s="98"/>
      <c r="AA1855" s="98"/>
      <c r="AB1855" s="17" t="s">
        <v>5468</v>
      </c>
      <c r="AC1855" s="17"/>
      <c r="AD1855" s="9" t="s">
        <v>5468</v>
      </c>
      <c r="AE1855" s="7" t="s">
        <v>5468</v>
      </c>
      <c r="AF1855" s="6" t="s">
        <v>5468</v>
      </c>
      <c r="AG1855" s="7" t="s">
        <v>5468</v>
      </c>
      <c r="AH1855" s="3" t="s">
        <v>5468</v>
      </c>
      <c r="AI1855" s="18" t="s">
        <v>5468</v>
      </c>
      <c r="AJ1855" s="18" t="s">
        <v>5468</v>
      </c>
      <c r="AK1855" s="18" t="s">
        <v>5468</v>
      </c>
      <c r="AL1855" s="18" t="s">
        <v>5468</v>
      </c>
      <c r="AM1855" s="18" t="s">
        <v>5468</v>
      </c>
      <c r="AN1855" s="9" t="s">
        <v>5468</v>
      </c>
      <c r="AO1855" s="14"/>
      <c r="AP1855" s="14" t="s">
        <v>5468</v>
      </c>
      <c r="AQ1855" s="14" t="s">
        <v>5468</v>
      </c>
      <c r="AR1855" s="14" t="s">
        <v>5468</v>
      </c>
      <c r="AS1855" s="9" t="s">
        <v>5468</v>
      </c>
    </row>
    <row r="1856" spans="1:45" x14ac:dyDescent="0.3">
      <c r="A1856" s="1" t="s">
        <v>3873</v>
      </c>
      <c r="B1856" s="8" t="s">
        <v>3874</v>
      </c>
      <c r="C1856" s="3" t="str">
        <f>_xlfn.XLOOKUP(B1856,'[1]daily break down'!$D:$D,'[1]daily break down'!$E:$E,"")</f>
        <v>EXTREME-NORD</v>
      </c>
      <c r="D1856" s="1" t="s">
        <v>21</v>
      </c>
      <c r="E1856" s="1" t="s">
        <v>80</v>
      </c>
      <c r="F1856" s="3" t="s">
        <v>55</v>
      </c>
      <c r="G1856" s="1" t="s">
        <v>3807</v>
      </c>
      <c r="H1856" s="27" t="str">
        <f>_xlfn.XLOOKUP(B1856,[2]CALCULATION!$B:$B,[2]CALCULATION!$H:$H,"")</f>
        <v>HUAWEI</v>
      </c>
      <c r="I1856" s="100" t="s">
        <v>6098</v>
      </c>
      <c r="J1856" s="41" t="s">
        <v>6092</v>
      </c>
      <c r="K1856" s="41"/>
      <c r="L1856" s="41">
        <v>3.5670156634791817E-4</v>
      </c>
      <c r="M1856" s="41">
        <v>0</v>
      </c>
      <c r="N1856" s="41">
        <v>0</v>
      </c>
      <c r="O1856" s="41">
        <v>0</v>
      </c>
      <c r="P1856" s="41">
        <v>0.49857961436280268</v>
      </c>
      <c r="Q1856" s="41">
        <v>0</v>
      </c>
      <c r="R1856" s="41">
        <v>0</v>
      </c>
      <c r="S1856" s="40" t="str" cm="1">
        <f t="array" ref="S1856">IFERROR(_xlfn.IFS(
U1856="MPR ISSUE","PDH",
U1856="BSS Hardware Issue","BSS",
U1856="Sites strategiques, MLL, Pylone, etc.","ENVTECH",
U1856="AKTIVCO DEFAUT GE &amp; POWER Cabinet","AKTIVCO",
U1856="AKTIVCO Coupure ENEO &amp; Baisse de tension","AKTIVCO GRID ONLY",
U1856="Coupure ENEO &amp; Baisse de tension","IHS GRID ONLY",
U1856="Defaut GE &amp; POWER Cabinet","IHS",
U1856="Sharing","Partners",
U1856="Sites strategiques &amp; DataCenter","SST &amp; DC",
U1856="Exclu","Exclu",
U1856="SAT","SAT",
U1856="SPARE-ISSUE","SPARE-ISSUE",
U1856="Fiber CAmtel","TRANS_FO_CAMTEL",
U1856="Fiber AOF","Fiber AOF",
U1856="Projet OCM (HUAWEI)","TRAVAUX-HUAWEI",
U1856="Projet OCM (NOKIA)","TRAVAUX-NOKIA",
U1856="ACCESS-ISSUE","ACCESS-ISSUE",
U1856="Projet OCM (ZTE, NOKIA, autres projets)","TRAVAUX OCM",
U1856="No root CAuse","No root cause",
U1856="ODU HS","PDH",
U1856="IP &amp; VLAN","PDH",
U1856="Warehouse HUAWEI","SPARE-ISSUE",
U1856="SPARE-HS","SPARE-ISSUE",
U1856="Power Telco","BSS",U1856="no impacts","no impacts"
),"")</f>
        <v/>
      </c>
      <c r="T1856" s="40" t="str" cm="1">
        <f t="array" ref="T1856">IFERROR(_xlfn.IFS(
U1856="MPR ISSUE","TX ISSUE",
U1856="BSS Hardware Issue","RAN ISSUE",
U1856="Sites strategiques, MLL, Pylone, etc.","ENVTECH",
U1856="AKTIVCO DEFAUT GE &amp; POWER Cabinet","POWER ISSUE",
U1856="AKTIVCO Coupure ENEO &amp; Baisse de tension","POWER ISSUE",
U1856="Coupure ENEO &amp; Baisse de tension","POWER ISSUE",
U1856="Defaut GE &amp; POWER Cabinet","POWER ISSUE",
U1856="Sharing","POWER ISSUE",
U1856="Sites strategiques &amp; DataCenter","POWER ISSUE",
U1856="Exclu","Exclu",
U1856="SAT","TX ISSUE",
U1856="SPARE-ISSUE","SPARE-ISSUE",
U1856="Fiber CAmtel","TX ISSUE",
U1856="Fiber AOF","TX ISSUE",
U1856="Projet OCM (HUAWEI)","TRAVAUX-HUAWEI",
U1856="Projet OCM (NOKIA)","TRAVAUX -NOKIA",
U1856="ACCESS-ISSUE","ACCESS-ISSUE",
U1856="Projet OCM (ZTE, NOKIA, autres projets)","TRAVAUX OCM",
U1856="No root CAuse","No root cause",
U1856="ODU HS","TX ISSUE",
U1856="IP &amp; VLAN","TX ISSUE",
U1856="Warehouse HUAWEI","SPARE-ISSUE",
U1856="SPARE-HS","SPARE-ISSUE",
U1856="Power Telco","RAN ISSUE",U1856="no impacts","no impacts"
),"")</f>
        <v/>
      </c>
      <c r="U1856" s="70"/>
      <c r="V1856" s="40" t="str" cm="1">
        <f t="array" ref="V1856">IFERROR(_xlfn.IFS(
U1856="MPR ISSUE","ACTIVE",
U1856="BSS Hardware Issue","ACTIVE",
U1856="Sites strategiques, MLL, Pylone, etc.","PASSIVE",
U1856="AKTIVCO DEFAUT GE &amp; POWER Cabinet","PASSIVE",
U1856="AKTIVCO Coupure ENEO &amp; Baisse de tension","PASSIVE",
U1856="Coupure ENEO &amp; Baisse de tension","PASSIVE",
U1856="Defaut GE &amp; POWER Cabinet","PASSIVE",
U1856="Sharing","PASSIVE",
U1856="Sites strategiques &amp; DataCenter","PASSIVE",
U1856="Exclu","Exclu",
U1856="SAT","ACTIVE",
U1856="SPARE-ISSUE","SPARE-ISSUE",
U1856="Fiber CAmtel","ACTIVE",
U1856="Fiber AOF","ACTIVE",
U1856="Projet OCM (HUAWEI)","PLANNED WORKS",
U1856="Projet OCM (NOKIA)","PLANNED WORKS",
U1856="ACCESS-ISSUE","ACCESS-ISSUE",
U1856="Projet OCM (ZTE, NOKIA, autres projets)","PLANNED WORKS",
U1856="No root CAuse","No root cause",
U1856="ODU HS","ACTIVE",
U1856="IP &amp; VLAN","ACTIVE",
U1856="Warehouse HUAWEI","SPARE-ISSUE",
U1856="SPARE-HS","SPARE-ISSUE",
U1856="Power Telco","ACTIVE", U1856="no impacts","no impacts"
),"")</f>
        <v/>
      </c>
      <c r="W1856" s="98"/>
      <c r="X1856" s="98"/>
      <c r="Y1856" s="98"/>
      <c r="Z1856" s="98"/>
      <c r="AA1856" s="98"/>
      <c r="AB1856" s="17" t="s">
        <v>5468</v>
      </c>
      <c r="AC1856" s="17"/>
      <c r="AD1856" s="9" t="s">
        <v>5468</v>
      </c>
      <c r="AE1856" s="7" t="s">
        <v>5468</v>
      </c>
      <c r="AF1856" s="6" t="s">
        <v>5468</v>
      </c>
      <c r="AG1856" s="7" t="s">
        <v>5468</v>
      </c>
      <c r="AH1856" s="3" t="s">
        <v>5468</v>
      </c>
      <c r="AI1856" s="18" t="s">
        <v>5468</v>
      </c>
      <c r="AJ1856" s="18" t="s">
        <v>5468</v>
      </c>
      <c r="AK1856" s="18" t="s">
        <v>5468</v>
      </c>
      <c r="AL1856" s="18" t="s">
        <v>5468</v>
      </c>
      <c r="AM1856" s="18" t="s">
        <v>5468</v>
      </c>
      <c r="AN1856" s="9" t="s">
        <v>5468</v>
      </c>
      <c r="AO1856" s="14"/>
      <c r="AP1856" s="14" t="s">
        <v>5468</v>
      </c>
      <c r="AQ1856" s="14" t="s">
        <v>5468</v>
      </c>
      <c r="AR1856" s="14" t="s">
        <v>5468</v>
      </c>
      <c r="AS1856" s="9" t="s">
        <v>5468</v>
      </c>
    </row>
    <row r="1857" spans="1:45" x14ac:dyDescent="0.3">
      <c r="A1857" s="1" t="s">
        <v>4247</v>
      </c>
      <c r="B1857" s="8" t="s">
        <v>4248</v>
      </c>
      <c r="C1857" s="3" t="str">
        <f>_xlfn.XLOOKUP(B1857,'[1]daily break down'!$D:$D,'[1]daily break down'!$E:$E,"")</f>
        <v>ADAMAOUA</v>
      </c>
      <c r="D1857" s="1"/>
      <c r="E1857" s="1"/>
      <c r="F1857" s="3" t="s">
        <v>90</v>
      </c>
      <c r="G1857" s="1" t="s">
        <v>4249</v>
      </c>
      <c r="H1857" s="27" t="str">
        <f>_xlfn.XLOOKUP(B1857,[2]CALCULATION!$B:$B,[2]CALCULATION!$H:$H,"")</f>
        <v>HUAWEI</v>
      </c>
      <c r="I1857" s="100" t="s">
        <v>6098</v>
      </c>
      <c r="J1857" s="41" t="s">
        <v>5541</v>
      </c>
      <c r="K1857" s="41"/>
      <c r="L1857" s="41">
        <v>0</v>
      </c>
      <c r="M1857" s="41">
        <v>0</v>
      </c>
      <c r="N1857" s="41">
        <v>1.5748374154260582E-2</v>
      </c>
      <c r="O1857" s="41">
        <v>5.6180496699797106E-3</v>
      </c>
      <c r="P1857" s="41">
        <v>0</v>
      </c>
      <c r="Q1857" s="41">
        <v>0</v>
      </c>
      <c r="R1857" s="41">
        <v>0</v>
      </c>
      <c r="S1857" s="40" t="str" cm="1">
        <f t="array" ref="S1857">IFERROR(_xlfn.IFS(
U1857="MPR ISSUE","PDH",
U1857="BSS Hardware Issue","BSS",
U1857="Sites strategiques, MLL, Pylone, etc.","ENVTECH",
U1857="AKTIVCO DEFAUT GE &amp; POWER Cabinet","AKTIVCO",
U1857="AKTIVCO Coupure ENEO &amp; Baisse de tension","AKTIVCO GRID ONLY",
U1857="Coupure ENEO &amp; Baisse de tension","IHS GRID ONLY",
U1857="Defaut GE &amp; POWER Cabinet","IHS",
U1857="Sharing","Partners",
U1857="Sites strategiques &amp; DataCenter","SST &amp; DC",
U1857="Exclu","Exclu",
U1857="SAT","SAT",
U1857="SPARE-ISSUE","SPARE-ISSUE",
U1857="Fiber CAmtel","TRANS_FO_CAMTEL",
U1857="Fiber AOF","Fiber AOF",
U1857="Projet OCM (HUAWEI)","TRAVAUX-HUAWEI",
U1857="Projet OCM (NOKIA)","TRAVAUX-NOKIA",
U1857="ACCESS-ISSUE","ACCESS-ISSUE",
U1857="Projet OCM (ZTE, NOKIA, autres projets)","TRAVAUX OCM",
U1857="No root CAuse","No root cause",
U1857="ODU HS","PDH",
U1857="IP &amp; VLAN","PDH",
U1857="Warehouse HUAWEI","SPARE-ISSUE",
U1857="SPARE-HS","SPARE-ISSUE",
U1857="Power Telco","BSS",U1857="no impacts","no impacts"
),"")</f>
        <v/>
      </c>
      <c r="T1857" s="40" t="str" cm="1">
        <f t="array" ref="T1857">IFERROR(_xlfn.IFS(
U1857="MPR ISSUE","TX ISSUE",
U1857="BSS Hardware Issue","RAN ISSUE",
U1857="Sites strategiques, MLL, Pylone, etc.","ENVTECH",
U1857="AKTIVCO DEFAUT GE &amp; POWER Cabinet","POWER ISSUE",
U1857="AKTIVCO Coupure ENEO &amp; Baisse de tension","POWER ISSUE",
U1857="Coupure ENEO &amp; Baisse de tension","POWER ISSUE",
U1857="Defaut GE &amp; POWER Cabinet","POWER ISSUE",
U1857="Sharing","POWER ISSUE",
U1857="Sites strategiques &amp; DataCenter","POWER ISSUE",
U1857="Exclu","Exclu",
U1857="SAT","TX ISSUE",
U1857="SPARE-ISSUE","SPARE-ISSUE",
U1857="Fiber CAmtel","TX ISSUE",
U1857="Fiber AOF","TX ISSUE",
U1857="Projet OCM (HUAWEI)","TRAVAUX-HUAWEI",
U1857="Projet OCM (NOKIA)","TRAVAUX -NOKIA",
U1857="ACCESS-ISSUE","ACCESS-ISSUE",
U1857="Projet OCM (ZTE, NOKIA, autres projets)","TRAVAUX OCM",
U1857="No root CAuse","No root cause",
U1857="ODU HS","TX ISSUE",
U1857="IP &amp; VLAN","TX ISSUE",
U1857="Warehouse HUAWEI","SPARE-ISSUE",
U1857="SPARE-HS","SPARE-ISSUE",
U1857="Power Telco","RAN ISSUE",U1857="no impacts","no impacts"
),"")</f>
        <v/>
      </c>
      <c r="U1857" s="70"/>
      <c r="V1857" s="40" t="str" cm="1">
        <f t="array" ref="V1857">IFERROR(_xlfn.IFS(
U1857="MPR ISSUE","ACTIVE",
U1857="BSS Hardware Issue","ACTIVE",
U1857="Sites strategiques, MLL, Pylone, etc.","PASSIVE",
U1857="AKTIVCO DEFAUT GE &amp; POWER Cabinet","PASSIVE",
U1857="AKTIVCO Coupure ENEO &amp; Baisse de tension","PASSIVE",
U1857="Coupure ENEO &amp; Baisse de tension","PASSIVE",
U1857="Defaut GE &amp; POWER Cabinet","PASSIVE",
U1857="Sharing","PASSIVE",
U1857="Sites strategiques &amp; DataCenter","PASSIVE",
U1857="Exclu","Exclu",
U1857="SAT","ACTIVE",
U1857="SPARE-ISSUE","SPARE-ISSUE",
U1857="Fiber CAmtel","ACTIVE",
U1857="Fiber AOF","ACTIVE",
U1857="Projet OCM (HUAWEI)","PLANNED WORKS",
U1857="Projet OCM (NOKIA)","PLANNED WORKS",
U1857="ACCESS-ISSUE","ACCESS-ISSUE",
U1857="Projet OCM (ZTE, NOKIA, autres projets)","PLANNED WORKS",
U1857="No root CAuse","No root cause",
U1857="ODU HS","ACTIVE",
U1857="IP &amp; VLAN","ACTIVE",
U1857="Warehouse HUAWEI","SPARE-ISSUE",
U1857="SPARE-HS","SPARE-ISSUE",
U1857="Power Telco","ACTIVE", U1857="no impacts","no impacts"
),"")</f>
        <v/>
      </c>
      <c r="W1857" s="98"/>
      <c r="X1857" s="98"/>
      <c r="Y1857" s="98"/>
      <c r="Z1857" s="98"/>
      <c r="AA1857" s="98"/>
      <c r="AB1857" s="17" t="s">
        <v>5468</v>
      </c>
      <c r="AC1857" s="17"/>
      <c r="AD1857" s="9" t="s">
        <v>5468</v>
      </c>
      <c r="AE1857" s="7" t="s">
        <v>5468</v>
      </c>
      <c r="AF1857" s="6" t="s">
        <v>5468</v>
      </c>
      <c r="AG1857" s="7" t="s">
        <v>5468</v>
      </c>
      <c r="AH1857" s="3" t="s">
        <v>5468</v>
      </c>
      <c r="AI1857" s="18" t="s">
        <v>5468</v>
      </c>
      <c r="AJ1857" s="18" t="s">
        <v>5468</v>
      </c>
      <c r="AK1857" s="18" t="s">
        <v>5468</v>
      </c>
      <c r="AL1857" s="18" t="s">
        <v>5468</v>
      </c>
      <c r="AM1857" s="18" t="s">
        <v>5468</v>
      </c>
      <c r="AN1857" s="9" t="s">
        <v>5468</v>
      </c>
      <c r="AO1857" s="14"/>
      <c r="AP1857" s="14" t="s">
        <v>5468</v>
      </c>
      <c r="AQ1857" s="14" t="s">
        <v>5468</v>
      </c>
      <c r="AR1857" s="14" t="s">
        <v>5468</v>
      </c>
      <c r="AS1857" s="9" t="s">
        <v>5468</v>
      </c>
    </row>
    <row r="1858" spans="1:45" x14ac:dyDescent="0.3">
      <c r="A1858" s="1" t="s">
        <v>5220</v>
      </c>
      <c r="B1858" s="8" t="s">
        <v>5221</v>
      </c>
      <c r="C1858" s="3" t="str">
        <f>_xlfn.XLOOKUP(B1858,'[1]daily break down'!$D:$D,'[1]daily break down'!$E:$E,"")</f>
        <v>SUD-OUEST</v>
      </c>
      <c r="D1858" s="1" t="s">
        <v>11</v>
      </c>
      <c r="E1858" s="1" t="s">
        <v>12</v>
      </c>
      <c r="F1858" s="3" t="s">
        <v>13</v>
      </c>
      <c r="G1858" s="1" t="s">
        <v>5222</v>
      </c>
      <c r="H1858" s="27" t="str">
        <f>_xlfn.XLOOKUP(B1858,[2]CALCULATION!$B:$B,[2]CALCULATION!$H:$H,"")</f>
        <v>HUAWEI</v>
      </c>
      <c r="I1858" s="100" t="s">
        <v>6098</v>
      </c>
      <c r="J1858" s="41" t="s">
        <v>6092</v>
      </c>
      <c r="K1858" s="41"/>
      <c r="L1858" s="41">
        <v>8.0257852428281581E-4</v>
      </c>
      <c r="M1858" s="41">
        <v>0.26806122711046049</v>
      </c>
      <c r="N1858" s="41">
        <v>0</v>
      </c>
      <c r="O1858" s="41">
        <v>0</v>
      </c>
      <c r="P1858" s="41">
        <v>0.90530857539101639</v>
      </c>
      <c r="Q1858" s="41">
        <v>0.31482480245867256</v>
      </c>
      <c r="R1858" s="41">
        <v>0</v>
      </c>
      <c r="S1858" s="40" t="str" cm="1">
        <f t="array" ref="S1858">IFERROR(_xlfn.IFS(
U1858="MPR ISSUE","PDH",
U1858="BSS Hardware Issue","BSS",
U1858="Sites strategiques, MLL, Pylone, etc.","ENVTECH",
U1858="AKTIVCO DEFAUT GE &amp; POWER Cabinet","AKTIVCO",
U1858="AKTIVCO Coupure ENEO &amp; Baisse de tension","AKTIVCO GRID ONLY",
U1858="Coupure ENEO &amp; Baisse de tension","IHS GRID ONLY",
U1858="Defaut GE &amp; POWER Cabinet","IHS",
U1858="Sharing","Partners",
U1858="Sites strategiques &amp; DataCenter","SST &amp; DC",
U1858="Exclu","Exclu",
U1858="SAT","SAT",
U1858="SPARE-ISSUE","SPARE-ISSUE",
U1858="Fiber CAmtel","TRANS_FO_CAMTEL",
U1858="Fiber AOF","Fiber AOF",
U1858="Projet OCM (HUAWEI)","TRAVAUX-HUAWEI",
U1858="Projet OCM (NOKIA)","TRAVAUX-NOKIA",
U1858="ACCESS-ISSUE","ACCESS-ISSUE",
U1858="Projet OCM (ZTE, NOKIA, autres projets)","TRAVAUX OCM",
U1858="No root CAuse","No root cause",
U1858="ODU HS","PDH",
U1858="IP &amp; VLAN","PDH",
U1858="Warehouse HUAWEI","SPARE-ISSUE",
U1858="SPARE-HS","SPARE-ISSUE",
U1858="Power Telco","BSS",U1858="no impacts","no impacts"
),"")</f>
        <v/>
      </c>
      <c r="T1858" s="40" t="str" cm="1">
        <f t="array" ref="T1858">IFERROR(_xlfn.IFS(
U1858="MPR ISSUE","TX ISSUE",
U1858="BSS Hardware Issue","RAN ISSUE",
U1858="Sites strategiques, MLL, Pylone, etc.","ENVTECH",
U1858="AKTIVCO DEFAUT GE &amp; POWER Cabinet","POWER ISSUE",
U1858="AKTIVCO Coupure ENEO &amp; Baisse de tension","POWER ISSUE",
U1858="Coupure ENEO &amp; Baisse de tension","POWER ISSUE",
U1858="Defaut GE &amp; POWER Cabinet","POWER ISSUE",
U1858="Sharing","POWER ISSUE",
U1858="Sites strategiques &amp; DataCenter","POWER ISSUE",
U1858="Exclu","Exclu",
U1858="SAT","TX ISSUE",
U1858="SPARE-ISSUE","SPARE-ISSUE",
U1858="Fiber CAmtel","TX ISSUE",
U1858="Fiber AOF","TX ISSUE",
U1858="Projet OCM (HUAWEI)","TRAVAUX-HUAWEI",
U1858="Projet OCM (NOKIA)","TRAVAUX -NOKIA",
U1858="ACCESS-ISSUE","ACCESS-ISSUE",
U1858="Projet OCM (ZTE, NOKIA, autres projets)","TRAVAUX OCM",
U1858="No root CAuse","No root cause",
U1858="ODU HS","TX ISSUE",
U1858="IP &amp; VLAN","TX ISSUE",
U1858="Warehouse HUAWEI","SPARE-ISSUE",
U1858="SPARE-HS","SPARE-ISSUE",
U1858="Power Telco","RAN ISSUE",U1858="no impacts","no impacts"
),"")</f>
        <v/>
      </c>
      <c r="U1858" s="70"/>
      <c r="V1858" s="40" t="str" cm="1">
        <f t="array" ref="V1858">IFERROR(_xlfn.IFS(
U1858="MPR ISSUE","ACTIVE",
U1858="BSS Hardware Issue","ACTIVE",
U1858="Sites strategiques, MLL, Pylone, etc.","PASSIVE",
U1858="AKTIVCO DEFAUT GE &amp; POWER Cabinet","PASSIVE",
U1858="AKTIVCO Coupure ENEO &amp; Baisse de tension","PASSIVE",
U1858="Coupure ENEO &amp; Baisse de tension","PASSIVE",
U1858="Defaut GE &amp; POWER Cabinet","PASSIVE",
U1858="Sharing","PASSIVE",
U1858="Sites strategiques &amp; DataCenter","PASSIVE",
U1858="Exclu","Exclu",
U1858="SAT","ACTIVE",
U1858="SPARE-ISSUE","SPARE-ISSUE",
U1858="Fiber CAmtel","ACTIVE",
U1858="Fiber AOF","ACTIVE",
U1858="Projet OCM (HUAWEI)","PLANNED WORKS",
U1858="Projet OCM (NOKIA)","PLANNED WORKS",
U1858="ACCESS-ISSUE","ACCESS-ISSUE",
U1858="Projet OCM (ZTE, NOKIA, autres projets)","PLANNED WORKS",
U1858="No root CAuse","No root cause",
U1858="ODU HS","ACTIVE",
U1858="IP &amp; VLAN","ACTIVE",
U1858="Warehouse HUAWEI","SPARE-ISSUE",
U1858="SPARE-HS","SPARE-ISSUE",
U1858="Power Telco","ACTIVE", U1858="no impacts","no impacts"
),"")</f>
        <v/>
      </c>
      <c r="W1858" s="98"/>
      <c r="X1858" s="98"/>
      <c r="Y1858" s="98"/>
      <c r="Z1858" s="98"/>
      <c r="AA1858" s="98"/>
      <c r="AB1858" s="17" t="s">
        <v>5468</v>
      </c>
      <c r="AC1858" s="17"/>
      <c r="AD1858" s="9" t="s">
        <v>5468</v>
      </c>
      <c r="AE1858" s="7" t="s">
        <v>5468</v>
      </c>
      <c r="AF1858" s="6" t="s">
        <v>5468</v>
      </c>
      <c r="AG1858" s="7" t="s">
        <v>5468</v>
      </c>
      <c r="AH1858" s="3" t="s">
        <v>5468</v>
      </c>
      <c r="AI1858" s="18" t="s">
        <v>5468</v>
      </c>
      <c r="AJ1858" s="18" t="s">
        <v>5468</v>
      </c>
      <c r="AK1858" s="18" t="s">
        <v>5468</v>
      </c>
      <c r="AL1858" s="18" t="s">
        <v>5468</v>
      </c>
      <c r="AM1858" s="18" t="s">
        <v>5468</v>
      </c>
      <c r="AN1858" s="9" t="s">
        <v>5468</v>
      </c>
      <c r="AO1858" s="14"/>
      <c r="AP1858" s="14" t="s">
        <v>5468</v>
      </c>
      <c r="AQ1858" s="14" t="s">
        <v>5468</v>
      </c>
      <c r="AR1858" s="14" t="s">
        <v>5468</v>
      </c>
      <c r="AS1858" s="9" t="s">
        <v>5468</v>
      </c>
    </row>
    <row r="1859" spans="1:45" x14ac:dyDescent="0.3">
      <c r="A1859" s="1" t="s">
        <v>1549</v>
      </c>
      <c r="B1859" s="8" t="s">
        <v>1550</v>
      </c>
      <c r="C1859" s="3" t="str">
        <f>_xlfn.XLOOKUP(B1859,'[1]daily break down'!$D:$D,'[1]daily break down'!$E:$E,"")</f>
        <v>SUD-OUEST</v>
      </c>
      <c r="D1859" s="1" t="s">
        <v>21</v>
      </c>
      <c r="E1859" s="1" t="s">
        <v>988</v>
      </c>
      <c r="F1859" s="3" t="s">
        <v>13</v>
      </c>
      <c r="G1859" s="1" t="s">
        <v>1432</v>
      </c>
      <c r="H1859" s="27" t="str">
        <f>_xlfn.XLOOKUP(B1859,[2]CALCULATION!$B:$B,[2]CALCULATION!$H:$H,"")</f>
        <v>Huawei</v>
      </c>
      <c r="I1859" s="100" t="s">
        <v>6098</v>
      </c>
      <c r="J1859" s="41" t="s">
        <v>6092</v>
      </c>
      <c r="K1859" s="41"/>
      <c r="L1859" s="41">
        <v>5.7607302965188775E-2</v>
      </c>
      <c r="M1859" s="41">
        <v>1.2484554822177136E-3</v>
      </c>
      <c r="N1859" s="41">
        <v>1.4981465786612564E-3</v>
      </c>
      <c r="O1859" s="41">
        <v>7.3979904860558207E-2</v>
      </c>
      <c r="P1859" s="41">
        <v>1.4981465786612564E-3</v>
      </c>
      <c r="Q1859" s="41">
        <v>1.2484554822177136E-3</v>
      </c>
      <c r="R1859" s="41">
        <v>1.4981465786612564E-3</v>
      </c>
      <c r="S1859" s="40" t="str" cm="1">
        <f t="array" ref="S1859">IFERROR(_xlfn.IFS(
U1859="MPR ISSUE","PDH",
U1859="BSS Hardware Issue","BSS",
U1859="Sites strategiques, MLL, Pylone, etc.","ENVTECH",
U1859="AKTIVCO DEFAUT GE &amp; POWER Cabinet","AKTIVCO",
U1859="AKTIVCO Coupure ENEO &amp; Baisse de tension","AKTIVCO GRID ONLY",
U1859="Coupure ENEO &amp; Baisse de tension","IHS GRID ONLY",
U1859="Defaut GE &amp; POWER Cabinet","IHS",
U1859="Sharing","Partners",
U1859="Sites strategiques &amp; DataCenter","SST &amp; DC",
U1859="Exclu","Exclu",
U1859="SAT","SAT",
U1859="SPARE-ISSUE","SPARE-ISSUE",
U1859="Fiber CAmtel","TRANS_FO_CAMTEL",
U1859="Fiber AOF","Fiber AOF",
U1859="Projet OCM (HUAWEI)","TRAVAUX-HUAWEI",
U1859="Projet OCM (NOKIA)","TRAVAUX-NOKIA",
U1859="ACCESS-ISSUE","ACCESS-ISSUE",
U1859="Projet OCM (ZTE, NOKIA, autres projets)","TRAVAUX OCM",
U1859="No root CAuse","No root cause",
U1859="ODU HS","PDH",
U1859="IP &amp; VLAN","PDH",
U1859="Warehouse HUAWEI","SPARE-ISSUE",
U1859="SPARE-HS","SPARE-ISSUE",
U1859="Power Telco","BSS",U1859="no impacts","no impacts"
),"")</f>
        <v/>
      </c>
      <c r="T1859" s="40" t="str" cm="1">
        <f t="array" ref="T1859">IFERROR(_xlfn.IFS(
U1859="MPR ISSUE","TX ISSUE",
U1859="BSS Hardware Issue","RAN ISSUE",
U1859="Sites strategiques, MLL, Pylone, etc.","ENVTECH",
U1859="AKTIVCO DEFAUT GE &amp; POWER Cabinet","POWER ISSUE",
U1859="AKTIVCO Coupure ENEO &amp; Baisse de tension","POWER ISSUE",
U1859="Coupure ENEO &amp; Baisse de tension","POWER ISSUE",
U1859="Defaut GE &amp; POWER Cabinet","POWER ISSUE",
U1859="Sharing","POWER ISSUE",
U1859="Sites strategiques &amp; DataCenter","POWER ISSUE",
U1859="Exclu","Exclu",
U1859="SAT","TX ISSUE",
U1859="SPARE-ISSUE","SPARE-ISSUE",
U1859="Fiber CAmtel","TX ISSUE",
U1859="Fiber AOF","TX ISSUE",
U1859="Projet OCM (HUAWEI)","TRAVAUX-HUAWEI",
U1859="Projet OCM (NOKIA)","TRAVAUX -NOKIA",
U1859="ACCESS-ISSUE","ACCESS-ISSUE",
U1859="Projet OCM (ZTE, NOKIA, autres projets)","TRAVAUX OCM",
U1859="No root CAuse","No root cause",
U1859="ODU HS","TX ISSUE",
U1859="IP &amp; VLAN","TX ISSUE",
U1859="Warehouse HUAWEI","SPARE-ISSUE",
U1859="SPARE-HS","SPARE-ISSUE",
U1859="Power Telco","RAN ISSUE",U1859="no impacts","no impacts"
),"")</f>
        <v/>
      </c>
      <c r="U1859" s="70"/>
      <c r="V1859" s="40" t="str" cm="1">
        <f t="array" ref="V1859">IFERROR(_xlfn.IFS(
U1859="MPR ISSUE","ACTIVE",
U1859="BSS Hardware Issue","ACTIVE",
U1859="Sites strategiques, MLL, Pylone, etc.","PASSIVE",
U1859="AKTIVCO DEFAUT GE &amp; POWER Cabinet","PASSIVE",
U1859="AKTIVCO Coupure ENEO &amp; Baisse de tension","PASSIVE",
U1859="Coupure ENEO &amp; Baisse de tension","PASSIVE",
U1859="Defaut GE &amp; POWER Cabinet","PASSIVE",
U1859="Sharing","PASSIVE",
U1859="Sites strategiques &amp; DataCenter","PASSIVE",
U1859="Exclu","Exclu",
U1859="SAT","ACTIVE",
U1859="SPARE-ISSUE","SPARE-ISSUE",
U1859="Fiber CAmtel","ACTIVE",
U1859="Fiber AOF","ACTIVE",
U1859="Projet OCM (HUAWEI)","PLANNED WORKS",
U1859="Projet OCM (NOKIA)","PLANNED WORKS",
U1859="ACCESS-ISSUE","ACCESS-ISSUE",
U1859="Projet OCM (ZTE, NOKIA, autres projets)","PLANNED WORKS",
U1859="No root CAuse","No root cause",
U1859="ODU HS","ACTIVE",
U1859="IP &amp; VLAN","ACTIVE",
U1859="Warehouse HUAWEI","SPARE-ISSUE",
U1859="SPARE-HS","SPARE-ISSUE",
U1859="Power Telco","ACTIVE", U1859="no impacts","no impacts"
),"")</f>
        <v/>
      </c>
      <c r="W1859" s="98"/>
      <c r="X1859" s="98"/>
      <c r="Y1859" s="98"/>
      <c r="Z1859" s="98"/>
      <c r="AA1859" s="98"/>
      <c r="AB1859" s="17" t="s">
        <v>5468</v>
      </c>
      <c r="AC1859" s="17"/>
      <c r="AD1859" s="9" t="s">
        <v>5468</v>
      </c>
      <c r="AE1859" s="7" t="s">
        <v>5468</v>
      </c>
      <c r="AF1859" s="6" t="s">
        <v>5468</v>
      </c>
      <c r="AG1859" s="7" t="s">
        <v>5468</v>
      </c>
      <c r="AH1859" s="3" t="s">
        <v>5468</v>
      </c>
      <c r="AI1859" s="18" t="s">
        <v>5468</v>
      </c>
      <c r="AJ1859" s="18" t="s">
        <v>5468</v>
      </c>
      <c r="AK1859" s="18" t="s">
        <v>5468</v>
      </c>
      <c r="AL1859" s="18" t="s">
        <v>5468</v>
      </c>
      <c r="AM1859" s="18" t="s">
        <v>5468</v>
      </c>
      <c r="AN1859" s="9" t="s">
        <v>5468</v>
      </c>
      <c r="AO1859" s="14"/>
      <c r="AP1859" s="14" t="s">
        <v>5468</v>
      </c>
      <c r="AQ1859" s="14" t="s">
        <v>5468</v>
      </c>
      <c r="AR1859" s="14" t="s">
        <v>5468</v>
      </c>
      <c r="AS1859" s="9" t="s">
        <v>5468</v>
      </c>
    </row>
    <row r="1860" spans="1:45" x14ac:dyDescent="0.3">
      <c r="A1860" s="1" t="s">
        <v>3021</v>
      </c>
      <c r="B1860" s="8" t="s">
        <v>3022</v>
      </c>
      <c r="C1860" s="3" t="str">
        <f>_xlfn.XLOOKUP(B1860,'[1]daily break down'!$D:$D,'[1]daily break down'!$E:$E,"")</f>
        <v>NORD-OUEST</v>
      </c>
      <c r="D1860" s="1" t="s">
        <v>11</v>
      </c>
      <c r="E1860" s="1" t="s">
        <v>12</v>
      </c>
      <c r="F1860" s="3" t="s">
        <v>51</v>
      </c>
      <c r="G1860" s="1" t="s">
        <v>3023</v>
      </c>
      <c r="H1860" s="27" t="str">
        <f>_xlfn.XLOOKUP(B1860,[2]CALCULATION!$B:$B,[2]CALCULATION!$H:$H,"")</f>
        <v>Huawei</v>
      </c>
      <c r="I1860" s="100" t="s">
        <v>6098</v>
      </c>
      <c r="J1860" s="41" t="s">
        <v>6092</v>
      </c>
      <c r="K1860" s="41"/>
      <c r="L1860" s="41">
        <v>1.3350626225269882</v>
      </c>
      <c r="M1860" s="41">
        <v>0</v>
      </c>
      <c r="N1860" s="41">
        <v>1.5180326909851527</v>
      </c>
      <c r="O1860" s="41">
        <v>0</v>
      </c>
      <c r="P1860" s="41">
        <v>2.6752617476093849E-3</v>
      </c>
      <c r="Q1860" s="41">
        <v>6.4206281942625247E-3</v>
      </c>
      <c r="R1860" s="41">
        <v>0</v>
      </c>
      <c r="S1860" s="40" t="str" cm="1">
        <f t="array" ref="S1860">IFERROR(_xlfn.IFS(
U1860="MPR ISSUE","PDH",
U1860="BSS Hardware Issue","BSS",
U1860="Sites strategiques, MLL, Pylone, etc.","ENVTECH",
U1860="AKTIVCO DEFAUT GE &amp; POWER Cabinet","AKTIVCO",
U1860="AKTIVCO Coupure ENEO &amp; Baisse de tension","AKTIVCO GRID ONLY",
U1860="Coupure ENEO &amp; Baisse de tension","IHS GRID ONLY",
U1860="Defaut GE &amp; POWER Cabinet","IHS",
U1860="Sharing","Partners",
U1860="Sites strategiques &amp; DataCenter","SST &amp; DC",
U1860="Exclu","Exclu",
U1860="SAT","SAT",
U1860="SPARE-ISSUE","SPARE-ISSUE",
U1860="Fiber CAmtel","TRANS_FO_CAMTEL",
U1860="Fiber AOF","Fiber AOF",
U1860="Projet OCM (HUAWEI)","TRAVAUX-HUAWEI",
U1860="Projet OCM (NOKIA)","TRAVAUX-NOKIA",
U1860="ACCESS-ISSUE","ACCESS-ISSUE",
U1860="Projet OCM (ZTE, NOKIA, autres projets)","TRAVAUX OCM",
U1860="No root CAuse","No root cause",
U1860="ODU HS","PDH",
U1860="IP &amp; VLAN","PDH",
U1860="Warehouse HUAWEI","SPARE-ISSUE",
U1860="SPARE-HS","SPARE-ISSUE",
U1860="Power Telco","BSS",U1860="no impacts","no impacts"
),"")</f>
        <v/>
      </c>
      <c r="T1860" s="40" t="str" cm="1">
        <f t="array" ref="T1860">IFERROR(_xlfn.IFS(
U1860="MPR ISSUE","TX ISSUE",
U1860="BSS Hardware Issue","RAN ISSUE",
U1860="Sites strategiques, MLL, Pylone, etc.","ENVTECH",
U1860="AKTIVCO DEFAUT GE &amp; POWER Cabinet","POWER ISSUE",
U1860="AKTIVCO Coupure ENEO &amp; Baisse de tension","POWER ISSUE",
U1860="Coupure ENEO &amp; Baisse de tension","POWER ISSUE",
U1860="Defaut GE &amp; POWER Cabinet","POWER ISSUE",
U1860="Sharing","POWER ISSUE",
U1860="Sites strategiques &amp; DataCenter","POWER ISSUE",
U1860="Exclu","Exclu",
U1860="SAT","TX ISSUE",
U1860="SPARE-ISSUE","SPARE-ISSUE",
U1860="Fiber CAmtel","TX ISSUE",
U1860="Fiber AOF","TX ISSUE",
U1860="Projet OCM (HUAWEI)","TRAVAUX-HUAWEI",
U1860="Projet OCM (NOKIA)","TRAVAUX -NOKIA",
U1860="ACCESS-ISSUE","ACCESS-ISSUE",
U1860="Projet OCM (ZTE, NOKIA, autres projets)","TRAVAUX OCM",
U1860="No root CAuse","No root cause",
U1860="ODU HS","TX ISSUE",
U1860="IP &amp; VLAN","TX ISSUE",
U1860="Warehouse HUAWEI","SPARE-ISSUE",
U1860="SPARE-HS","SPARE-ISSUE",
U1860="Power Telco","RAN ISSUE",U1860="no impacts","no impacts"
),"")</f>
        <v/>
      </c>
      <c r="U1860" s="70"/>
      <c r="V1860" s="40" t="str" cm="1">
        <f t="array" ref="V1860">IFERROR(_xlfn.IFS(
U1860="MPR ISSUE","ACTIVE",
U1860="BSS Hardware Issue","ACTIVE",
U1860="Sites strategiques, MLL, Pylone, etc.","PASSIVE",
U1860="AKTIVCO DEFAUT GE &amp; POWER Cabinet","PASSIVE",
U1860="AKTIVCO Coupure ENEO &amp; Baisse de tension","PASSIVE",
U1860="Coupure ENEO &amp; Baisse de tension","PASSIVE",
U1860="Defaut GE &amp; POWER Cabinet","PASSIVE",
U1860="Sharing","PASSIVE",
U1860="Sites strategiques &amp; DataCenter","PASSIVE",
U1860="Exclu","Exclu",
U1860="SAT","ACTIVE",
U1860="SPARE-ISSUE","SPARE-ISSUE",
U1860="Fiber CAmtel","ACTIVE",
U1860="Fiber AOF","ACTIVE",
U1860="Projet OCM (HUAWEI)","PLANNED WORKS",
U1860="Projet OCM (NOKIA)","PLANNED WORKS",
U1860="ACCESS-ISSUE","ACCESS-ISSUE",
U1860="Projet OCM (ZTE, NOKIA, autres projets)","PLANNED WORKS",
U1860="No root CAuse","No root cause",
U1860="ODU HS","ACTIVE",
U1860="IP &amp; VLAN","ACTIVE",
U1860="Warehouse HUAWEI","SPARE-ISSUE",
U1860="SPARE-HS","SPARE-ISSUE",
U1860="Power Telco","ACTIVE", U1860="no impacts","no impacts"
),"")</f>
        <v/>
      </c>
      <c r="W1860" s="98"/>
      <c r="X1860" s="98"/>
      <c r="Y1860" s="98"/>
      <c r="Z1860" s="98"/>
      <c r="AA1860" s="98"/>
      <c r="AB1860" s="17" t="s">
        <v>5468</v>
      </c>
      <c r="AC1860" s="17"/>
      <c r="AD1860" s="9" t="s">
        <v>5468</v>
      </c>
      <c r="AE1860" s="7" t="s">
        <v>5468</v>
      </c>
      <c r="AF1860" s="6" t="s">
        <v>5468</v>
      </c>
      <c r="AG1860" s="7" t="s">
        <v>5468</v>
      </c>
      <c r="AH1860" s="3" t="s">
        <v>5468</v>
      </c>
      <c r="AI1860" s="18" t="s">
        <v>5468</v>
      </c>
      <c r="AJ1860" s="18" t="s">
        <v>5468</v>
      </c>
      <c r="AK1860" s="18" t="s">
        <v>5468</v>
      </c>
      <c r="AL1860" s="18" t="s">
        <v>5468</v>
      </c>
      <c r="AM1860" s="18" t="s">
        <v>5468</v>
      </c>
      <c r="AN1860" s="9" t="s">
        <v>5468</v>
      </c>
      <c r="AO1860" s="14"/>
      <c r="AP1860" s="14" t="s">
        <v>5468</v>
      </c>
      <c r="AQ1860" s="14" t="s">
        <v>5468</v>
      </c>
      <c r="AR1860" s="14" t="s">
        <v>5468</v>
      </c>
      <c r="AS1860" s="9" t="s">
        <v>5468</v>
      </c>
    </row>
    <row r="1861" spans="1:45" x14ac:dyDescent="0.3">
      <c r="A1861" s="1" t="s">
        <v>4337</v>
      </c>
      <c r="B1861" s="8" t="s">
        <v>4338</v>
      </c>
      <c r="C1861" s="3" t="str">
        <f>_xlfn.XLOOKUP(B1861,'[1]daily break down'!$D:$D,'[1]daily break down'!$E:$E,"")</f>
        <v>SUD-OUEST</v>
      </c>
      <c r="D1861" s="1" t="s">
        <v>11</v>
      </c>
      <c r="E1861" s="1" t="s">
        <v>154</v>
      </c>
      <c r="F1861" s="3" t="s">
        <v>13</v>
      </c>
      <c r="G1861" s="1" t="s">
        <v>684</v>
      </c>
      <c r="H1861" s="27" t="str">
        <f>_xlfn.XLOOKUP(B1861,[2]CALCULATION!$B:$B,[2]CALCULATION!$H:$H,"")</f>
        <v>HUAWEI</v>
      </c>
      <c r="I1861" s="100" t="s">
        <v>6098</v>
      </c>
      <c r="J1861" s="41" t="s">
        <v>6092</v>
      </c>
      <c r="K1861" s="41"/>
      <c r="L1861" s="41">
        <v>0</v>
      </c>
      <c r="M1861" s="41">
        <v>0</v>
      </c>
      <c r="N1861" s="41">
        <v>0</v>
      </c>
      <c r="O1861" s="41">
        <v>0</v>
      </c>
      <c r="P1861" s="41">
        <v>0</v>
      </c>
      <c r="Q1861" s="41">
        <v>0</v>
      </c>
      <c r="R1861" s="41">
        <v>0</v>
      </c>
      <c r="S1861" s="40" t="str" cm="1">
        <f t="array" ref="S1861">IFERROR(_xlfn.IFS(
U1861="MPR ISSUE","PDH",
U1861="BSS Hardware Issue","BSS",
U1861="Sites strategiques, MLL, Pylone, etc.","ENVTECH",
U1861="AKTIVCO DEFAUT GE &amp; POWER Cabinet","AKTIVCO",
U1861="AKTIVCO Coupure ENEO &amp; Baisse de tension","AKTIVCO GRID ONLY",
U1861="Coupure ENEO &amp; Baisse de tension","IHS GRID ONLY",
U1861="Defaut GE &amp; POWER Cabinet","IHS",
U1861="Sharing","Partners",
U1861="Sites strategiques &amp; DataCenter","SST &amp; DC",
U1861="Exclu","Exclu",
U1861="SAT","SAT",
U1861="SPARE-ISSUE","SPARE-ISSUE",
U1861="Fiber CAmtel","TRANS_FO_CAMTEL",
U1861="Fiber AOF","Fiber AOF",
U1861="Projet OCM (HUAWEI)","TRAVAUX-HUAWEI",
U1861="Projet OCM (NOKIA)","TRAVAUX-NOKIA",
U1861="ACCESS-ISSUE","ACCESS-ISSUE",
U1861="Projet OCM (ZTE, NOKIA, autres projets)","TRAVAUX OCM",
U1861="No root CAuse","No root cause",
U1861="ODU HS","PDH",
U1861="IP &amp; VLAN","PDH",
U1861="Warehouse HUAWEI","SPARE-ISSUE",
U1861="SPARE-HS","SPARE-ISSUE",
U1861="Power Telco","BSS",U1861="no impacts","no impacts"
),"")</f>
        <v/>
      </c>
      <c r="T1861" s="40" t="str" cm="1">
        <f t="array" ref="T1861">IFERROR(_xlfn.IFS(
U1861="MPR ISSUE","TX ISSUE",
U1861="BSS Hardware Issue","RAN ISSUE",
U1861="Sites strategiques, MLL, Pylone, etc.","ENVTECH",
U1861="AKTIVCO DEFAUT GE &amp; POWER Cabinet","POWER ISSUE",
U1861="AKTIVCO Coupure ENEO &amp; Baisse de tension","POWER ISSUE",
U1861="Coupure ENEO &amp; Baisse de tension","POWER ISSUE",
U1861="Defaut GE &amp; POWER Cabinet","POWER ISSUE",
U1861="Sharing","POWER ISSUE",
U1861="Sites strategiques &amp; DataCenter","POWER ISSUE",
U1861="Exclu","Exclu",
U1861="SAT","TX ISSUE",
U1861="SPARE-ISSUE","SPARE-ISSUE",
U1861="Fiber CAmtel","TX ISSUE",
U1861="Fiber AOF","TX ISSUE",
U1861="Projet OCM (HUAWEI)","TRAVAUX-HUAWEI",
U1861="Projet OCM (NOKIA)","TRAVAUX -NOKIA",
U1861="ACCESS-ISSUE","ACCESS-ISSUE",
U1861="Projet OCM (ZTE, NOKIA, autres projets)","TRAVAUX OCM",
U1861="No root CAuse","No root cause",
U1861="ODU HS","TX ISSUE",
U1861="IP &amp; VLAN","TX ISSUE",
U1861="Warehouse HUAWEI","SPARE-ISSUE",
U1861="SPARE-HS","SPARE-ISSUE",
U1861="Power Telco","RAN ISSUE",U1861="no impacts","no impacts"
),"")</f>
        <v/>
      </c>
      <c r="U1861" s="70"/>
      <c r="V1861" s="40" t="str" cm="1">
        <f t="array" ref="V1861">IFERROR(_xlfn.IFS(
U1861="MPR ISSUE","ACTIVE",
U1861="BSS Hardware Issue","ACTIVE",
U1861="Sites strategiques, MLL, Pylone, etc.","PASSIVE",
U1861="AKTIVCO DEFAUT GE &amp; POWER Cabinet","PASSIVE",
U1861="AKTIVCO Coupure ENEO &amp; Baisse de tension","PASSIVE",
U1861="Coupure ENEO &amp; Baisse de tension","PASSIVE",
U1861="Defaut GE &amp; POWER Cabinet","PASSIVE",
U1861="Sharing","PASSIVE",
U1861="Sites strategiques &amp; DataCenter","PASSIVE",
U1861="Exclu","Exclu",
U1861="SAT","ACTIVE",
U1861="SPARE-ISSUE","SPARE-ISSUE",
U1861="Fiber CAmtel","ACTIVE",
U1861="Fiber AOF","ACTIVE",
U1861="Projet OCM (HUAWEI)","PLANNED WORKS",
U1861="Projet OCM (NOKIA)","PLANNED WORKS",
U1861="ACCESS-ISSUE","ACCESS-ISSUE",
U1861="Projet OCM (ZTE, NOKIA, autres projets)","PLANNED WORKS",
U1861="No root CAuse","No root cause",
U1861="ODU HS","ACTIVE",
U1861="IP &amp; VLAN","ACTIVE",
U1861="Warehouse HUAWEI","SPARE-ISSUE",
U1861="SPARE-HS","SPARE-ISSUE",
U1861="Power Telco","ACTIVE", U1861="no impacts","no impacts"
),"")</f>
        <v/>
      </c>
      <c r="W1861" s="98"/>
      <c r="X1861" s="98"/>
      <c r="Y1861" s="98"/>
      <c r="Z1861" s="98"/>
      <c r="AA1861" s="98"/>
      <c r="AB1861" s="17" t="s">
        <v>5468</v>
      </c>
      <c r="AC1861" s="17"/>
      <c r="AD1861" s="9" t="s">
        <v>5468</v>
      </c>
      <c r="AE1861" s="7" t="s">
        <v>5468</v>
      </c>
      <c r="AF1861" s="6" t="s">
        <v>5468</v>
      </c>
      <c r="AG1861" s="7" t="s">
        <v>5468</v>
      </c>
      <c r="AH1861" s="3" t="s">
        <v>5468</v>
      </c>
      <c r="AI1861" s="18" t="s">
        <v>5468</v>
      </c>
      <c r="AJ1861" s="18" t="s">
        <v>5468</v>
      </c>
      <c r="AK1861" s="18" t="s">
        <v>5468</v>
      </c>
      <c r="AL1861" s="18" t="s">
        <v>5468</v>
      </c>
      <c r="AM1861" s="18" t="s">
        <v>5468</v>
      </c>
      <c r="AN1861" s="9" t="s">
        <v>5468</v>
      </c>
      <c r="AO1861" s="14"/>
      <c r="AP1861" s="14" t="s">
        <v>5468</v>
      </c>
      <c r="AQ1861" s="14" t="s">
        <v>5468</v>
      </c>
      <c r="AR1861" s="14" t="s">
        <v>5468</v>
      </c>
      <c r="AS1861" s="9" t="s">
        <v>5468</v>
      </c>
    </row>
    <row r="1862" spans="1:45" x14ac:dyDescent="0.3">
      <c r="A1862" s="1" t="s">
        <v>3114</v>
      </c>
      <c r="B1862" s="8" t="s">
        <v>3115</v>
      </c>
      <c r="C1862" s="3" t="str">
        <f>_xlfn.XLOOKUP(B1862,'[1]daily break down'!$D:$D,'[1]daily break down'!$E:$E,"")</f>
        <v>EXTREME-NORD</v>
      </c>
      <c r="D1862" s="1" t="s">
        <v>11</v>
      </c>
      <c r="E1862" s="1" t="s">
        <v>96</v>
      </c>
      <c r="F1862" s="3" t="s">
        <v>55</v>
      </c>
      <c r="G1862" s="1" t="s">
        <v>2974</v>
      </c>
      <c r="H1862" s="27" t="str">
        <f>_xlfn.XLOOKUP(B1862,[2]CALCULATION!$B:$B,[2]CALCULATION!$H:$H,"")</f>
        <v>HUAWEI</v>
      </c>
      <c r="I1862" s="100" t="s">
        <v>6098</v>
      </c>
      <c r="J1862" s="41" t="s">
        <v>6092</v>
      </c>
      <c r="K1862" s="41"/>
      <c r="L1862" s="41">
        <v>0</v>
      </c>
      <c r="M1862" s="41">
        <v>8.9175391586979543E-5</v>
      </c>
      <c r="N1862" s="41">
        <v>0</v>
      </c>
      <c r="O1862" s="41">
        <v>0</v>
      </c>
      <c r="P1862" s="41">
        <v>0.6490006648917197</v>
      </c>
      <c r="Q1862" s="41">
        <v>0</v>
      </c>
      <c r="R1862" s="41">
        <v>3.4778402718922009E-3</v>
      </c>
      <c r="S1862" s="40" t="str" cm="1">
        <f t="array" ref="S1862">IFERROR(_xlfn.IFS(
U1862="MPR ISSUE","PDH",
U1862="BSS Hardware Issue","BSS",
U1862="Sites strategiques, MLL, Pylone, etc.","ENVTECH",
U1862="AKTIVCO DEFAUT GE &amp; POWER Cabinet","AKTIVCO",
U1862="AKTIVCO Coupure ENEO &amp; Baisse de tension","AKTIVCO GRID ONLY",
U1862="Coupure ENEO &amp; Baisse de tension","IHS GRID ONLY",
U1862="Defaut GE &amp; POWER Cabinet","IHS",
U1862="Sharing","Partners",
U1862="Sites strategiques &amp; DataCenter","SST &amp; DC",
U1862="Exclu","Exclu",
U1862="SAT","SAT",
U1862="SPARE-ISSUE","SPARE-ISSUE",
U1862="Fiber CAmtel","TRANS_FO_CAMTEL",
U1862="Fiber AOF","Fiber AOF",
U1862="Projet OCM (HUAWEI)","TRAVAUX-HUAWEI",
U1862="Projet OCM (NOKIA)","TRAVAUX-NOKIA",
U1862="ACCESS-ISSUE","ACCESS-ISSUE",
U1862="Projet OCM (ZTE, NOKIA, autres projets)","TRAVAUX OCM",
U1862="No root CAuse","No root cause",
U1862="ODU HS","PDH",
U1862="IP &amp; VLAN","PDH",
U1862="Warehouse HUAWEI","SPARE-ISSUE",
U1862="SPARE-HS","SPARE-ISSUE",
U1862="Power Telco","BSS",U1862="no impacts","no impacts"
),"")</f>
        <v/>
      </c>
      <c r="T1862" s="40" t="str" cm="1">
        <f t="array" ref="T1862">IFERROR(_xlfn.IFS(
U1862="MPR ISSUE","TX ISSUE",
U1862="BSS Hardware Issue","RAN ISSUE",
U1862="Sites strategiques, MLL, Pylone, etc.","ENVTECH",
U1862="AKTIVCO DEFAUT GE &amp; POWER Cabinet","POWER ISSUE",
U1862="AKTIVCO Coupure ENEO &amp; Baisse de tension","POWER ISSUE",
U1862="Coupure ENEO &amp; Baisse de tension","POWER ISSUE",
U1862="Defaut GE &amp; POWER Cabinet","POWER ISSUE",
U1862="Sharing","POWER ISSUE",
U1862="Sites strategiques &amp; DataCenter","POWER ISSUE",
U1862="Exclu","Exclu",
U1862="SAT","TX ISSUE",
U1862="SPARE-ISSUE","SPARE-ISSUE",
U1862="Fiber CAmtel","TX ISSUE",
U1862="Fiber AOF","TX ISSUE",
U1862="Projet OCM (HUAWEI)","TRAVAUX-HUAWEI",
U1862="Projet OCM (NOKIA)","TRAVAUX -NOKIA",
U1862="ACCESS-ISSUE","ACCESS-ISSUE",
U1862="Projet OCM (ZTE, NOKIA, autres projets)","TRAVAUX OCM",
U1862="No root CAuse","No root cause",
U1862="ODU HS","TX ISSUE",
U1862="IP &amp; VLAN","TX ISSUE",
U1862="Warehouse HUAWEI","SPARE-ISSUE",
U1862="SPARE-HS","SPARE-ISSUE",
U1862="Power Telco","RAN ISSUE",U1862="no impacts","no impacts"
),"")</f>
        <v/>
      </c>
      <c r="U1862" s="70"/>
      <c r="V1862" s="40" t="str" cm="1">
        <f t="array" ref="V1862">IFERROR(_xlfn.IFS(
U1862="MPR ISSUE","ACTIVE",
U1862="BSS Hardware Issue","ACTIVE",
U1862="Sites strategiques, MLL, Pylone, etc.","PASSIVE",
U1862="AKTIVCO DEFAUT GE &amp; POWER Cabinet","PASSIVE",
U1862="AKTIVCO Coupure ENEO &amp; Baisse de tension","PASSIVE",
U1862="Coupure ENEO &amp; Baisse de tension","PASSIVE",
U1862="Defaut GE &amp; POWER Cabinet","PASSIVE",
U1862="Sharing","PASSIVE",
U1862="Sites strategiques &amp; DataCenter","PASSIVE",
U1862="Exclu","Exclu",
U1862="SAT","ACTIVE",
U1862="SPARE-ISSUE","SPARE-ISSUE",
U1862="Fiber CAmtel","ACTIVE",
U1862="Fiber AOF","ACTIVE",
U1862="Projet OCM (HUAWEI)","PLANNED WORKS",
U1862="Projet OCM (NOKIA)","PLANNED WORKS",
U1862="ACCESS-ISSUE","ACCESS-ISSUE",
U1862="Projet OCM (ZTE, NOKIA, autres projets)","PLANNED WORKS",
U1862="No root CAuse","No root cause",
U1862="ODU HS","ACTIVE",
U1862="IP &amp; VLAN","ACTIVE",
U1862="Warehouse HUAWEI","SPARE-ISSUE",
U1862="SPARE-HS","SPARE-ISSUE",
U1862="Power Telco","ACTIVE", U1862="no impacts","no impacts"
),"")</f>
        <v/>
      </c>
      <c r="W1862" s="98"/>
      <c r="X1862" s="98"/>
      <c r="Y1862" s="98"/>
      <c r="Z1862" s="98"/>
      <c r="AA1862" s="98"/>
      <c r="AB1862" s="17" t="s">
        <v>5468</v>
      </c>
      <c r="AC1862" s="17"/>
      <c r="AD1862" s="9" t="s">
        <v>5468</v>
      </c>
      <c r="AE1862" s="7" t="s">
        <v>5468</v>
      </c>
      <c r="AF1862" s="6" t="s">
        <v>5468</v>
      </c>
      <c r="AG1862" s="7" t="s">
        <v>5468</v>
      </c>
      <c r="AH1862" s="3" t="s">
        <v>5468</v>
      </c>
      <c r="AI1862" s="18" t="s">
        <v>5468</v>
      </c>
      <c r="AJ1862" s="18" t="s">
        <v>5468</v>
      </c>
      <c r="AK1862" s="18" t="s">
        <v>5468</v>
      </c>
      <c r="AL1862" s="18" t="s">
        <v>5468</v>
      </c>
      <c r="AM1862" s="18" t="s">
        <v>5468</v>
      </c>
      <c r="AN1862" s="9" t="s">
        <v>5468</v>
      </c>
      <c r="AO1862" s="14"/>
      <c r="AP1862" s="14" t="s">
        <v>5468</v>
      </c>
      <c r="AQ1862" s="14" t="s">
        <v>5468</v>
      </c>
      <c r="AR1862" s="14" t="s">
        <v>5468</v>
      </c>
      <c r="AS1862" s="9" t="s">
        <v>5468</v>
      </c>
    </row>
    <row r="1863" spans="1:45" x14ac:dyDescent="0.3">
      <c r="A1863" s="1" t="s">
        <v>5135</v>
      </c>
      <c r="B1863" s="8" t="s">
        <v>5136</v>
      </c>
      <c r="C1863" s="3" t="str">
        <f>_xlfn.XLOOKUP(B1863,'[1]daily break down'!$D:$D,'[1]daily break down'!$E:$E,"")</f>
        <v>SUD-OUEST</v>
      </c>
      <c r="D1863" s="1" t="s">
        <v>11</v>
      </c>
      <c r="E1863" s="1" t="s">
        <v>154</v>
      </c>
      <c r="F1863" s="3" t="s">
        <v>13</v>
      </c>
      <c r="G1863" s="1" t="s">
        <v>684</v>
      </c>
      <c r="H1863" s="27" t="str">
        <f>_xlfn.XLOOKUP(B1863,[2]CALCULATION!$B:$B,[2]CALCULATION!$H:$H,"")</f>
        <v>HUAWEI</v>
      </c>
      <c r="I1863" s="100" t="s">
        <v>6098</v>
      </c>
      <c r="J1863" s="41" t="s">
        <v>6092</v>
      </c>
      <c r="K1863" s="41"/>
      <c r="L1863" s="41">
        <v>0</v>
      </c>
      <c r="M1863" s="41">
        <v>0.26993391033378711</v>
      </c>
      <c r="N1863" s="41">
        <v>0</v>
      </c>
      <c r="O1863" s="41">
        <v>0</v>
      </c>
      <c r="P1863" s="41">
        <v>0</v>
      </c>
      <c r="Q1863" s="41">
        <v>0</v>
      </c>
      <c r="R1863" s="41">
        <v>0</v>
      </c>
      <c r="S1863" s="40" t="str" cm="1">
        <f t="array" ref="S1863">IFERROR(_xlfn.IFS(
U1863="MPR ISSUE","PDH",
U1863="BSS Hardware Issue","BSS",
U1863="Sites strategiques, MLL, Pylone, etc.","ENVTECH",
U1863="AKTIVCO DEFAUT GE &amp; POWER Cabinet","AKTIVCO",
U1863="AKTIVCO Coupure ENEO &amp; Baisse de tension","AKTIVCO GRID ONLY",
U1863="Coupure ENEO &amp; Baisse de tension","IHS GRID ONLY",
U1863="Defaut GE &amp; POWER Cabinet","IHS",
U1863="Sharing","Partners",
U1863="Sites strategiques &amp; DataCenter","SST &amp; DC",
U1863="Exclu","Exclu",
U1863="SAT","SAT",
U1863="SPARE-ISSUE","SPARE-ISSUE",
U1863="Fiber CAmtel","TRANS_FO_CAMTEL",
U1863="Fiber AOF","Fiber AOF",
U1863="Projet OCM (HUAWEI)","TRAVAUX-HUAWEI",
U1863="Projet OCM (NOKIA)","TRAVAUX-NOKIA",
U1863="ACCESS-ISSUE","ACCESS-ISSUE",
U1863="Projet OCM (ZTE, NOKIA, autres projets)","TRAVAUX OCM",
U1863="No root CAuse","No root cause",
U1863="ODU HS","PDH",
U1863="IP &amp; VLAN","PDH",
U1863="Warehouse HUAWEI","SPARE-ISSUE",
U1863="SPARE-HS","SPARE-ISSUE",
U1863="Power Telco","BSS",U1863="no impacts","no impacts"
),"")</f>
        <v/>
      </c>
      <c r="T1863" s="40" t="str" cm="1">
        <f t="array" ref="T1863">IFERROR(_xlfn.IFS(
U1863="MPR ISSUE","TX ISSUE",
U1863="BSS Hardware Issue","RAN ISSUE",
U1863="Sites strategiques, MLL, Pylone, etc.","ENVTECH",
U1863="AKTIVCO DEFAUT GE &amp; POWER Cabinet","POWER ISSUE",
U1863="AKTIVCO Coupure ENEO &amp; Baisse de tension","POWER ISSUE",
U1863="Coupure ENEO &amp; Baisse de tension","POWER ISSUE",
U1863="Defaut GE &amp; POWER Cabinet","POWER ISSUE",
U1863="Sharing","POWER ISSUE",
U1863="Sites strategiques &amp; DataCenter","POWER ISSUE",
U1863="Exclu","Exclu",
U1863="SAT","TX ISSUE",
U1863="SPARE-ISSUE","SPARE-ISSUE",
U1863="Fiber CAmtel","TX ISSUE",
U1863="Fiber AOF","TX ISSUE",
U1863="Projet OCM (HUAWEI)","TRAVAUX-HUAWEI",
U1863="Projet OCM (NOKIA)","TRAVAUX -NOKIA",
U1863="ACCESS-ISSUE","ACCESS-ISSUE",
U1863="Projet OCM (ZTE, NOKIA, autres projets)","TRAVAUX OCM",
U1863="No root CAuse","No root cause",
U1863="ODU HS","TX ISSUE",
U1863="IP &amp; VLAN","TX ISSUE",
U1863="Warehouse HUAWEI","SPARE-ISSUE",
U1863="SPARE-HS","SPARE-ISSUE",
U1863="Power Telco","RAN ISSUE",U1863="no impacts","no impacts"
),"")</f>
        <v/>
      </c>
      <c r="U1863" s="70"/>
      <c r="V1863" s="40" t="str" cm="1">
        <f t="array" ref="V1863">IFERROR(_xlfn.IFS(
U1863="MPR ISSUE","ACTIVE",
U1863="BSS Hardware Issue","ACTIVE",
U1863="Sites strategiques, MLL, Pylone, etc.","PASSIVE",
U1863="AKTIVCO DEFAUT GE &amp; POWER Cabinet","PASSIVE",
U1863="AKTIVCO Coupure ENEO &amp; Baisse de tension","PASSIVE",
U1863="Coupure ENEO &amp; Baisse de tension","PASSIVE",
U1863="Defaut GE &amp; POWER Cabinet","PASSIVE",
U1863="Sharing","PASSIVE",
U1863="Sites strategiques &amp; DataCenter","PASSIVE",
U1863="Exclu","Exclu",
U1863="SAT","ACTIVE",
U1863="SPARE-ISSUE","SPARE-ISSUE",
U1863="Fiber CAmtel","ACTIVE",
U1863="Fiber AOF","ACTIVE",
U1863="Projet OCM (HUAWEI)","PLANNED WORKS",
U1863="Projet OCM (NOKIA)","PLANNED WORKS",
U1863="ACCESS-ISSUE","ACCESS-ISSUE",
U1863="Projet OCM (ZTE, NOKIA, autres projets)","PLANNED WORKS",
U1863="No root CAuse","No root cause",
U1863="ODU HS","ACTIVE",
U1863="IP &amp; VLAN","ACTIVE",
U1863="Warehouse HUAWEI","SPARE-ISSUE",
U1863="SPARE-HS","SPARE-ISSUE",
U1863="Power Telco","ACTIVE", U1863="no impacts","no impacts"
),"")</f>
        <v/>
      </c>
      <c r="W1863" s="98"/>
      <c r="X1863" s="98"/>
      <c r="Y1863" s="98"/>
      <c r="Z1863" s="98"/>
      <c r="AA1863" s="98"/>
      <c r="AB1863" s="17" t="s">
        <v>5468</v>
      </c>
      <c r="AC1863" s="17"/>
      <c r="AD1863" s="9" t="s">
        <v>5468</v>
      </c>
      <c r="AE1863" s="7" t="s">
        <v>5468</v>
      </c>
      <c r="AF1863" s="6" t="s">
        <v>5468</v>
      </c>
      <c r="AG1863" s="7" t="s">
        <v>5468</v>
      </c>
      <c r="AH1863" s="3" t="s">
        <v>5468</v>
      </c>
      <c r="AI1863" s="18" t="s">
        <v>5468</v>
      </c>
      <c r="AJ1863" s="18" t="s">
        <v>5468</v>
      </c>
      <c r="AK1863" s="18" t="s">
        <v>5468</v>
      </c>
      <c r="AL1863" s="18" t="s">
        <v>5468</v>
      </c>
      <c r="AM1863" s="18" t="s">
        <v>5468</v>
      </c>
      <c r="AN1863" s="9" t="s">
        <v>5468</v>
      </c>
      <c r="AO1863" s="14"/>
      <c r="AP1863" s="14" t="s">
        <v>5468</v>
      </c>
      <c r="AQ1863" s="14" t="s">
        <v>5468</v>
      </c>
      <c r="AR1863" s="14" t="s">
        <v>5468</v>
      </c>
      <c r="AS1863" s="9" t="s">
        <v>5468</v>
      </c>
    </row>
    <row r="1864" spans="1:45" x14ac:dyDescent="0.3">
      <c r="A1864" s="1" t="s">
        <v>5259</v>
      </c>
      <c r="B1864" s="8" t="s">
        <v>5260</v>
      </c>
      <c r="C1864" s="3" t="str">
        <f>_xlfn.XLOOKUP(B1864,'[1]daily break down'!$D:$D,'[1]daily break down'!$E:$E,"")</f>
        <v>SUD-OUEST</v>
      </c>
      <c r="D1864" s="1" t="s">
        <v>11</v>
      </c>
      <c r="E1864" s="1" t="s">
        <v>1161</v>
      </c>
      <c r="F1864" s="3" t="s">
        <v>13</v>
      </c>
      <c r="G1864" s="1" t="s">
        <v>5261</v>
      </c>
      <c r="H1864" s="27" t="str">
        <f>_xlfn.XLOOKUP(B1864,[2]CALCULATION!$B:$B,[2]CALCULATION!$H:$H,"")</f>
        <v>HUAWEI</v>
      </c>
      <c r="I1864" s="100" t="s">
        <v>6098</v>
      </c>
      <c r="J1864" s="41" t="s">
        <v>5541</v>
      </c>
      <c r="K1864" s="41"/>
      <c r="L1864" s="41">
        <v>0</v>
      </c>
      <c r="M1864" s="41">
        <v>0</v>
      </c>
      <c r="N1864" s="41">
        <v>0</v>
      </c>
      <c r="O1864" s="41">
        <v>0</v>
      </c>
      <c r="P1864" s="41">
        <v>0</v>
      </c>
      <c r="Q1864" s="41">
        <v>0</v>
      </c>
      <c r="R1864" s="41">
        <v>0</v>
      </c>
      <c r="S1864" s="40" t="str" cm="1">
        <f t="array" ref="S1864">IFERROR(_xlfn.IFS(
U1864="MPR ISSUE","PDH",
U1864="BSS Hardware Issue","BSS",
U1864="Sites strategiques, MLL, Pylone, etc.","ENVTECH",
U1864="AKTIVCO DEFAUT GE &amp; POWER Cabinet","AKTIVCO",
U1864="AKTIVCO Coupure ENEO &amp; Baisse de tension","AKTIVCO GRID ONLY",
U1864="Coupure ENEO &amp; Baisse de tension","IHS GRID ONLY",
U1864="Defaut GE &amp; POWER Cabinet","IHS",
U1864="Sharing","Partners",
U1864="Sites strategiques &amp; DataCenter","SST &amp; DC",
U1864="Exclu","Exclu",
U1864="SAT","SAT",
U1864="SPARE-ISSUE","SPARE-ISSUE",
U1864="Fiber CAmtel","TRANS_FO_CAMTEL",
U1864="Fiber AOF","Fiber AOF",
U1864="Projet OCM (HUAWEI)","TRAVAUX-HUAWEI",
U1864="Projet OCM (NOKIA)","TRAVAUX-NOKIA",
U1864="ACCESS-ISSUE","ACCESS-ISSUE",
U1864="Projet OCM (ZTE, NOKIA, autres projets)","TRAVAUX OCM",
U1864="No root CAuse","No root cause",
U1864="ODU HS","PDH",
U1864="IP &amp; VLAN","PDH",
U1864="Warehouse HUAWEI","SPARE-ISSUE",
U1864="SPARE-HS","SPARE-ISSUE",
U1864="Power Telco","BSS",U1864="no impacts","no impacts"
),"")</f>
        <v/>
      </c>
      <c r="T1864" s="40" t="str" cm="1">
        <f t="array" ref="T1864">IFERROR(_xlfn.IFS(
U1864="MPR ISSUE","TX ISSUE",
U1864="BSS Hardware Issue","RAN ISSUE",
U1864="Sites strategiques, MLL, Pylone, etc.","ENVTECH",
U1864="AKTIVCO DEFAUT GE &amp; POWER Cabinet","POWER ISSUE",
U1864="AKTIVCO Coupure ENEO &amp; Baisse de tension","POWER ISSUE",
U1864="Coupure ENEO &amp; Baisse de tension","POWER ISSUE",
U1864="Defaut GE &amp; POWER Cabinet","POWER ISSUE",
U1864="Sharing","POWER ISSUE",
U1864="Sites strategiques &amp; DataCenter","POWER ISSUE",
U1864="Exclu","Exclu",
U1864="SAT","TX ISSUE",
U1864="SPARE-ISSUE","SPARE-ISSUE",
U1864="Fiber CAmtel","TX ISSUE",
U1864="Fiber AOF","TX ISSUE",
U1864="Projet OCM (HUAWEI)","TRAVAUX-HUAWEI",
U1864="Projet OCM (NOKIA)","TRAVAUX -NOKIA",
U1864="ACCESS-ISSUE","ACCESS-ISSUE",
U1864="Projet OCM (ZTE, NOKIA, autres projets)","TRAVAUX OCM",
U1864="No root CAuse","No root cause",
U1864="ODU HS","TX ISSUE",
U1864="IP &amp; VLAN","TX ISSUE",
U1864="Warehouse HUAWEI","SPARE-ISSUE",
U1864="SPARE-HS","SPARE-ISSUE",
U1864="Power Telco","RAN ISSUE",U1864="no impacts","no impacts"
),"")</f>
        <v/>
      </c>
      <c r="U1864" s="70"/>
      <c r="V1864" s="40" t="str" cm="1">
        <f t="array" ref="V1864">IFERROR(_xlfn.IFS(
U1864="MPR ISSUE","ACTIVE",
U1864="BSS Hardware Issue","ACTIVE",
U1864="Sites strategiques, MLL, Pylone, etc.","PASSIVE",
U1864="AKTIVCO DEFAUT GE &amp; POWER Cabinet","PASSIVE",
U1864="AKTIVCO Coupure ENEO &amp; Baisse de tension","PASSIVE",
U1864="Coupure ENEO &amp; Baisse de tension","PASSIVE",
U1864="Defaut GE &amp; POWER Cabinet","PASSIVE",
U1864="Sharing","PASSIVE",
U1864="Sites strategiques &amp; DataCenter","PASSIVE",
U1864="Exclu","Exclu",
U1864="SAT","ACTIVE",
U1864="SPARE-ISSUE","SPARE-ISSUE",
U1864="Fiber CAmtel","ACTIVE",
U1864="Fiber AOF","ACTIVE",
U1864="Projet OCM (HUAWEI)","PLANNED WORKS",
U1864="Projet OCM (NOKIA)","PLANNED WORKS",
U1864="ACCESS-ISSUE","ACCESS-ISSUE",
U1864="Projet OCM (ZTE, NOKIA, autres projets)","PLANNED WORKS",
U1864="No root CAuse","No root cause",
U1864="ODU HS","ACTIVE",
U1864="IP &amp; VLAN","ACTIVE",
U1864="Warehouse HUAWEI","SPARE-ISSUE",
U1864="SPARE-HS","SPARE-ISSUE",
U1864="Power Telco","ACTIVE", U1864="no impacts","no impacts"
),"")</f>
        <v/>
      </c>
      <c r="W1864" s="98"/>
      <c r="X1864" s="98"/>
      <c r="Y1864" s="98"/>
      <c r="Z1864" s="98"/>
      <c r="AA1864" s="98"/>
      <c r="AB1864" s="17" t="s">
        <v>5468</v>
      </c>
      <c r="AC1864" s="17"/>
      <c r="AD1864" s="9" t="s">
        <v>5468</v>
      </c>
      <c r="AE1864" s="7" t="s">
        <v>5468</v>
      </c>
      <c r="AF1864" s="6" t="s">
        <v>5468</v>
      </c>
      <c r="AG1864" s="7" t="s">
        <v>5468</v>
      </c>
      <c r="AH1864" s="3" t="s">
        <v>5468</v>
      </c>
      <c r="AI1864" s="18" t="s">
        <v>5468</v>
      </c>
      <c r="AJ1864" s="18" t="s">
        <v>5468</v>
      </c>
      <c r="AK1864" s="18" t="s">
        <v>5468</v>
      </c>
      <c r="AL1864" s="18" t="s">
        <v>5468</v>
      </c>
      <c r="AM1864" s="18" t="s">
        <v>5468</v>
      </c>
      <c r="AN1864" s="9" t="s">
        <v>5468</v>
      </c>
      <c r="AO1864" s="14"/>
      <c r="AP1864" s="14" t="s">
        <v>5468</v>
      </c>
      <c r="AQ1864" s="14" t="s">
        <v>5468</v>
      </c>
      <c r="AR1864" s="14" t="s">
        <v>5468</v>
      </c>
      <c r="AS1864" s="9" t="s">
        <v>5468</v>
      </c>
    </row>
    <row r="1865" spans="1:45" x14ac:dyDescent="0.3">
      <c r="A1865" s="1" t="s">
        <v>5266</v>
      </c>
      <c r="B1865" s="8" t="s">
        <v>5267</v>
      </c>
      <c r="C1865" s="3" t="str">
        <f>_xlfn.XLOOKUP(B1865,'[1]daily break down'!$D:$D,'[1]daily break down'!$E:$E,"")</f>
        <v>SUD-OUEST</v>
      </c>
      <c r="D1865" s="1" t="s">
        <v>11</v>
      </c>
      <c r="E1865" s="1" t="s">
        <v>1161</v>
      </c>
      <c r="F1865" s="3" t="s">
        <v>13</v>
      </c>
      <c r="G1865" s="1" t="s">
        <v>684</v>
      </c>
      <c r="H1865" s="27" t="str">
        <f>_xlfn.XLOOKUP(B1865,[2]CALCULATION!$B:$B,[2]CALCULATION!$H:$H,"")</f>
        <v>Huawei</v>
      </c>
      <c r="I1865" s="100" t="s">
        <v>6098</v>
      </c>
      <c r="J1865" s="41" t="s">
        <v>6092</v>
      </c>
      <c r="K1865" s="41"/>
      <c r="L1865" s="41">
        <v>4.2804187961750173E-2</v>
      </c>
      <c r="M1865" s="41">
        <v>0</v>
      </c>
      <c r="N1865" s="41">
        <v>0</v>
      </c>
      <c r="O1865" s="41">
        <v>1.5962395094069336E-2</v>
      </c>
      <c r="P1865" s="41">
        <v>0</v>
      </c>
      <c r="Q1865" s="41">
        <v>0</v>
      </c>
      <c r="R1865" s="41">
        <v>0</v>
      </c>
      <c r="S1865" s="40" t="str" cm="1">
        <f t="array" ref="S1865">IFERROR(_xlfn.IFS(
U1865="MPR ISSUE","PDH",
U1865="BSS Hardware Issue","BSS",
U1865="Sites strategiques, MLL, Pylone, etc.","ENVTECH",
U1865="AKTIVCO DEFAUT GE &amp; POWER Cabinet","AKTIVCO",
U1865="AKTIVCO Coupure ENEO &amp; Baisse de tension","AKTIVCO GRID ONLY",
U1865="Coupure ENEO &amp; Baisse de tension","IHS GRID ONLY",
U1865="Defaut GE &amp; POWER Cabinet","IHS",
U1865="Sharing","Partners",
U1865="Sites strategiques &amp; DataCenter","SST &amp; DC",
U1865="Exclu","Exclu",
U1865="SAT","SAT",
U1865="SPARE-ISSUE","SPARE-ISSUE",
U1865="Fiber CAmtel","TRANS_FO_CAMTEL",
U1865="Fiber AOF","Fiber AOF",
U1865="Projet OCM (HUAWEI)","TRAVAUX-HUAWEI",
U1865="Projet OCM (NOKIA)","TRAVAUX-NOKIA",
U1865="ACCESS-ISSUE","ACCESS-ISSUE",
U1865="Projet OCM (ZTE, NOKIA, autres projets)","TRAVAUX OCM",
U1865="No root CAuse","No root cause",
U1865="ODU HS","PDH",
U1865="IP &amp; VLAN","PDH",
U1865="Warehouse HUAWEI","SPARE-ISSUE",
U1865="SPARE-HS","SPARE-ISSUE",
U1865="Power Telco","BSS",U1865="no impacts","no impacts"
),"")</f>
        <v/>
      </c>
      <c r="T1865" s="40" t="str" cm="1">
        <f t="array" ref="T1865">IFERROR(_xlfn.IFS(
U1865="MPR ISSUE","TX ISSUE",
U1865="BSS Hardware Issue","RAN ISSUE",
U1865="Sites strategiques, MLL, Pylone, etc.","ENVTECH",
U1865="AKTIVCO DEFAUT GE &amp; POWER Cabinet","POWER ISSUE",
U1865="AKTIVCO Coupure ENEO &amp; Baisse de tension","POWER ISSUE",
U1865="Coupure ENEO &amp; Baisse de tension","POWER ISSUE",
U1865="Defaut GE &amp; POWER Cabinet","POWER ISSUE",
U1865="Sharing","POWER ISSUE",
U1865="Sites strategiques &amp; DataCenter","POWER ISSUE",
U1865="Exclu","Exclu",
U1865="SAT","TX ISSUE",
U1865="SPARE-ISSUE","SPARE-ISSUE",
U1865="Fiber CAmtel","TX ISSUE",
U1865="Fiber AOF","TX ISSUE",
U1865="Projet OCM (HUAWEI)","TRAVAUX-HUAWEI",
U1865="Projet OCM (NOKIA)","TRAVAUX -NOKIA",
U1865="ACCESS-ISSUE","ACCESS-ISSUE",
U1865="Projet OCM (ZTE, NOKIA, autres projets)","TRAVAUX OCM",
U1865="No root CAuse","No root cause",
U1865="ODU HS","TX ISSUE",
U1865="IP &amp; VLAN","TX ISSUE",
U1865="Warehouse HUAWEI","SPARE-ISSUE",
U1865="SPARE-HS","SPARE-ISSUE",
U1865="Power Telco","RAN ISSUE",U1865="no impacts","no impacts"
),"")</f>
        <v/>
      </c>
      <c r="U1865" s="70"/>
      <c r="V1865" s="40" t="str" cm="1">
        <f t="array" ref="V1865">IFERROR(_xlfn.IFS(
U1865="MPR ISSUE","ACTIVE",
U1865="BSS Hardware Issue","ACTIVE",
U1865="Sites strategiques, MLL, Pylone, etc.","PASSIVE",
U1865="AKTIVCO DEFAUT GE &amp; POWER Cabinet","PASSIVE",
U1865="AKTIVCO Coupure ENEO &amp; Baisse de tension","PASSIVE",
U1865="Coupure ENEO &amp; Baisse de tension","PASSIVE",
U1865="Defaut GE &amp; POWER Cabinet","PASSIVE",
U1865="Sharing","PASSIVE",
U1865="Sites strategiques &amp; DataCenter","PASSIVE",
U1865="Exclu","Exclu",
U1865="SAT","ACTIVE",
U1865="SPARE-ISSUE","SPARE-ISSUE",
U1865="Fiber CAmtel","ACTIVE",
U1865="Fiber AOF","ACTIVE",
U1865="Projet OCM (HUAWEI)","PLANNED WORKS",
U1865="Projet OCM (NOKIA)","PLANNED WORKS",
U1865="ACCESS-ISSUE","ACCESS-ISSUE",
U1865="Projet OCM (ZTE, NOKIA, autres projets)","PLANNED WORKS",
U1865="No root CAuse","No root cause",
U1865="ODU HS","ACTIVE",
U1865="IP &amp; VLAN","ACTIVE",
U1865="Warehouse HUAWEI","SPARE-ISSUE",
U1865="SPARE-HS","SPARE-ISSUE",
U1865="Power Telco","ACTIVE", U1865="no impacts","no impacts"
),"")</f>
        <v/>
      </c>
      <c r="W1865" s="98"/>
      <c r="X1865" s="98"/>
      <c r="Y1865" s="98"/>
      <c r="Z1865" s="98"/>
      <c r="AA1865" s="98"/>
      <c r="AB1865" s="17" t="s">
        <v>5468</v>
      </c>
      <c r="AC1865" s="17"/>
      <c r="AD1865" s="9" t="s">
        <v>5468</v>
      </c>
      <c r="AE1865" s="7" t="s">
        <v>5468</v>
      </c>
      <c r="AF1865" s="6" t="s">
        <v>5468</v>
      </c>
      <c r="AG1865" s="7" t="s">
        <v>5468</v>
      </c>
      <c r="AH1865" s="3" t="s">
        <v>5468</v>
      </c>
      <c r="AI1865" s="18" t="s">
        <v>5468</v>
      </c>
      <c r="AJ1865" s="18" t="s">
        <v>5468</v>
      </c>
      <c r="AK1865" s="18" t="s">
        <v>5468</v>
      </c>
      <c r="AL1865" s="18" t="s">
        <v>5468</v>
      </c>
      <c r="AM1865" s="18" t="s">
        <v>5468</v>
      </c>
      <c r="AN1865" s="9" t="s">
        <v>5468</v>
      </c>
      <c r="AO1865" s="14"/>
      <c r="AP1865" s="14" t="s">
        <v>5468</v>
      </c>
      <c r="AQ1865" s="14" t="s">
        <v>5468</v>
      </c>
      <c r="AR1865" s="14" t="s">
        <v>5468</v>
      </c>
      <c r="AS1865" s="9" t="s">
        <v>5468</v>
      </c>
    </row>
    <row r="1866" spans="1:45" x14ac:dyDescent="0.3">
      <c r="A1866" s="1" t="s">
        <v>170</v>
      </c>
      <c r="B1866" s="8" t="s">
        <v>171</v>
      </c>
      <c r="C1866" s="3" t="str">
        <f>_xlfn.XLOOKUP(B1866,'[1]daily break down'!$D:$D,'[1]daily break down'!$E:$E,"")</f>
        <v>Douala</v>
      </c>
      <c r="D1866" s="1" t="s">
        <v>11</v>
      </c>
      <c r="E1866" s="1" t="s">
        <v>12</v>
      </c>
      <c r="F1866" s="3" t="s">
        <v>31</v>
      </c>
      <c r="G1866" s="1" t="s">
        <v>32</v>
      </c>
      <c r="H1866" s="29" t="str">
        <f>_xlfn.XLOOKUP(B1866,[2]CALCULATION!$B:$B,[2]CALCULATION!$H:$H,"")</f>
        <v>ZTE</v>
      </c>
      <c r="I1866" s="100" t="s">
        <v>6098</v>
      </c>
      <c r="J1866" s="41" t="s">
        <v>5541</v>
      </c>
      <c r="K1866" s="41"/>
      <c r="L1866" s="41">
        <v>0</v>
      </c>
      <c r="M1866" s="41">
        <v>0</v>
      </c>
      <c r="N1866" s="41">
        <v>0</v>
      </c>
      <c r="O1866" s="41">
        <v>0</v>
      </c>
      <c r="P1866" s="41">
        <v>0</v>
      </c>
      <c r="Q1866" s="41">
        <v>0</v>
      </c>
      <c r="R1866" s="41">
        <v>0</v>
      </c>
      <c r="S1866" s="40" t="str" cm="1">
        <f t="array" ref="S1866">IFERROR(_xlfn.IFS(
U1866="MPR ISSUE","PDH",
U1866="BSS Hardware Issue","BSS",
U1866="Sites strategiques, MLL, Pylone, etc.","ENVTECH",
U1866="AKTIVCO DEFAUT GE &amp; POWER Cabinet","AKTIVCO",
U1866="AKTIVCO Coupure ENEO &amp; Baisse de tension","AKTIVCO GRID ONLY",
U1866="Coupure ENEO &amp; Baisse de tension","IHS GRID ONLY",
U1866="Defaut GE &amp; POWER Cabinet","IHS",
U1866="Sharing","Partners",
U1866="Sites strategiques &amp; DataCenter","SST &amp; DC",
U1866="Exclu","Exclu",
U1866="SAT","SAT",
U1866="SPARE-ISSUE","SPARE-ISSUE",
U1866="Fiber CAmtel","TRANS_FO_CAMTEL",
U1866="Fiber AOF","Fiber AOF",
U1866="Projet OCM (HUAWEI)","TRAVAUX-HUAWEI",
U1866="Projet OCM (NOKIA)","TRAVAUX-NOKIA",
U1866="ACCESS-ISSUE","ACCESS-ISSUE",
U1866="Projet OCM (ZTE, NOKIA, autres projets)","TRAVAUX OCM",
U1866="No root CAuse","No root cause",
U1866="ODU HS","PDH",
U1866="IP &amp; VLAN","PDH",
U1866="Warehouse HUAWEI","SPARE-ISSUE",
U1866="SPARE-HS","SPARE-ISSUE",
U1866="Power Telco","BSS",U1866="no impacts","no impacts"
),"")</f>
        <v/>
      </c>
      <c r="T1866" s="40" t="str" cm="1">
        <f t="array" ref="T1866">IFERROR(_xlfn.IFS(
U1866="MPR ISSUE","TX ISSUE",
U1866="BSS Hardware Issue","RAN ISSUE",
U1866="Sites strategiques, MLL, Pylone, etc.","ENVTECH",
U1866="AKTIVCO DEFAUT GE &amp; POWER Cabinet","POWER ISSUE",
U1866="AKTIVCO Coupure ENEO &amp; Baisse de tension","POWER ISSUE",
U1866="Coupure ENEO &amp; Baisse de tension","POWER ISSUE",
U1866="Defaut GE &amp; POWER Cabinet","POWER ISSUE",
U1866="Sharing","POWER ISSUE",
U1866="Sites strategiques &amp; DataCenter","POWER ISSUE",
U1866="Exclu","Exclu",
U1866="SAT","TX ISSUE",
U1866="SPARE-ISSUE","SPARE-ISSUE",
U1866="Fiber CAmtel","TX ISSUE",
U1866="Fiber AOF","TX ISSUE",
U1866="Projet OCM (HUAWEI)","TRAVAUX-HUAWEI",
U1866="Projet OCM (NOKIA)","TRAVAUX -NOKIA",
U1866="ACCESS-ISSUE","ACCESS-ISSUE",
U1866="Projet OCM (ZTE, NOKIA, autres projets)","TRAVAUX OCM",
U1866="No root CAuse","No root cause",
U1866="ODU HS","TX ISSUE",
U1866="IP &amp; VLAN","TX ISSUE",
U1866="Warehouse HUAWEI","SPARE-ISSUE",
U1866="SPARE-HS","SPARE-ISSUE",
U1866="Power Telco","RAN ISSUE",U1866="no impacts","no impacts"
),"")</f>
        <v/>
      </c>
      <c r="U1866" s="70"/>
      <c r="V1866" s="40" t="str" cm="1">
        <f t="array" ref="V1866">IFERROR(_xlfn.IFS(
U1866="MPR ISSUE","ACTIVE",
U1866="BSS Hardware Issue","ACTIVE",
U1866="Sites strategiques, MLL, Pylone, etc.","PASSIVE",
U1866="AKTIVCO DEFAUT GE &amp; POWER Cabinet","PASSIVE",
U1866="AKTIVCO Coupure ENEO &amp; Baisse de tension","PASSIVE",
U1866="Coupure ENEO &amp; Baisse de tension","PASSIVE",
U1866="Defaut GE &amp; POWER Cabinet","PASSIVE",
U1866="Sharing","PASSIVE",
U1866="Sites strategiques &amp; DataCenter","PASSIVE",
U1866="Exclu","Exclu",
U1866="SAT","ACTIVE",
U1866="SPARE-ISSUE","SPARE-ISSUE",
U1866="Fiber CAmtel","ACTIVE",
U1866="Fiber AOF","ACTIVE",
U1866="Projet OCM (HUAWEI)","PLANNED WORKS",
U1866="Projet OCM (NOKIA)","PLANNED WORKS",
U1866="ACCESS-ISSUE","ACCESS-ISSUE",
U1866="Projet OCM (ZTE, NOKIA, autres projets)","PLANNED WORKS",
U1866="No root CAuse","No root cause",
U1866="ODU HS","ACTIVE",
U1866="IP &amp; VLAN","ACTIVE",
U1866="Warehouse HUAWEI","SPARE-ISSUE",
U1866="SPARE-HS","SPARE-ISSUE",
U1866="Power Telco","ACTIVE", U1866="no impacts","no impacts"
),"")</f>
        <v/>
      </c>
      <c r="W1866" s="98"/>
      <c r="X1866" s="98"/>
      <c r="Y1866" s="98"/>
      <c r="Z1866" s="98"/>
      <c r="AA1866" s="98"/>
      <c r="AB1866" s="17" t="s">
        <v>5468</v>
      </c>
      <c r="AC1866" s="17"/>
      <c r="AD1866" s="9" t="s">
        <v>5468</v>
      </c>
      <c r="AE1866" s="7" t="s">
        <v>5468</v>
      </c>
      <c r="AF1866" s="6" t="s">
        <v>5468</v>
      </c>
      <c r="AG1866" s="7" t="s">
        <v>5468</v>
      </c>
      <c r="AH1866" s="3" t="s">
        <v>5468</v>
      </c>
      <c r="AI1866" s="18" t="s">
        <v>5468</v>
      </c>
      <c r="AJ1866" s="18" t="s">
        <v>5468</v>
      </c>
      <c r="AK1866" s="18" t="s">
        <v>5468</v>
      </c>
      <c r="AL1866" s="18" t="s">
        <v>5468</v>
      </c>
      <c r="AM1866" s="18" t="s">
        <v>5468</v>
      </c>
      <c r="AN1866" s="9" t="s">
        <v>5468</v>
      </c>
      <c r="AO1866" s="14"/>
      <c r="AP1866" s="14" t="s">
        <v>5468</v>
      </c>
      <c r="AQ1866" s="14" t="s">
        <v>5468</v>
      </c>
      <c r="AR1866" s="14" t="s">
        <v>5468</v>
      </c>
      <c r="AS1866" s="9" t="s">
        <v>5468</v>
      </c>
    </row>
    <row r="1867" spans="1:45" x14ac:dyDescent="0.3">
      <c r="A1867" s="1" t="s">
        <v>2646</v>
      </c>
      <c r="B1867" s="8" t="s">
        <v>2647</v>
      </c>
      <c r="C1867" s="3" t="str">
        <f>_xlfn.XLOOKUP(B1867,'[1]daily break down'!$D:$D,'[1]daily break down'!$E:$E,"")</f>
        <v>NORD-OUEST</v>
      </c>
      <c r="D1867" s="1" t="s">
        <v>11</v>
      </c>
      <c r="E1867" s="1" t="s">
        <v>12</v>
      </c>
      <c r="F1867" s="3" t="s">
        <v>102</v>
      </c>
      <c r="G1867" s="1" t="s">
        <v>2646</v>
      </c>
      <c r="H1867" s="28" t="str">
        <f>_xlfn.XLOOKUP(B1867,[2]CALCULATION!$B:$B,[2]CALCULATION!$H:$H,"")</f>
        <v>NOKIA</v>
      </c>
      <c r="I1867" s="100" t="s">
        <v>6098</v>
      </c>
      <c r="J1867" s="41" t="s">
        <v>5541</v>
      </c>
      <c r="K1867" s="41"/>
      <c r="L1867" s="41">
        <v>0</v>
      </c>
      <c r="M1867" s="41">
        <v>0</v>
      </c>
      <c r="N1867" s="41">
        <v>0</v>
      </c>
      <c r="O1867" s="41">
        <v>0</v>
      </c>
      <c r="P1867" s="41">
        <v>0</v>
      </c>
      <c r="Q1867" s="41">
        <v>0</v>
      </c>
      <c r="R1867" s="41">
        <v>0</v>
      </c>
      <c r="S1867" s="40" t="str" cm="1">
        <f t="array" ref="S1867">IFERROR(_xlfn.IFS(
U1867="MPR ISSUE","PDH",
U1867="BSS Hardware Issue","BSS",
U1867="Sites strategiques, MLL, Pylone, etc.","ENVTECH",
U1867="AKTIVCO DEFAUT GE &amp; POWER Cabinet","AKTIVCO",
U1867="AKTIVCO Coupure ENEO &amp; Baisse de tension","AKTIVCO GRID ONLY",
U1867="Coupure ENEO &amp; Baisse de tension","IHS GRID ONLY",
U1867="Defaut GE &amp; POWER Cabinet","IHS",
U1867="Sharing","Partners",
U1867="Sites strategiques &amp; DataCenter","SST &amp; DC",
U1867="Exclu","Exclu",
U1867="SAT","SAT",
U1867="SPARE-ISSUE","SPARE-ISSUE",
U1867="Fiber CAmtel","TRANS_FO_CAMTEL",
U1867="Fiber AOF","Fiber AOF",
U1867="Projet OCM (HUAWEI)","TRAVAUX-HUAWEI",
U1867="Projet OCM (NOKIA)","TRAVAUX-NOKIA",
U1867="ACCESS-ISSUE","ACCESS-ISSUE",
U1867="Projet OCM (ZTE, NOKIA, autres projets)","TRAVAUX OCM",
U1867="No root CAuse","No root cause",
U1867="ODU HS","PDH",
U1867="IP &amp; VLAN","PDH",
U1867="Warehouse HUAWEI","SPARE-ISSUE",
U1867="SPARE-HS","SPARE-ISSUE",
U1867="Power Telco","BSS",U1867="no impacts","no impacts"
),"")</f>
        <v/>
      </c>
      <c r="T1867" s="40" t="str" cm="1">
        <f t="array" ref="T1867">IFERROR(_xlfn.IFS(
U1867="MPR ISSUE","TX ISSUE",
U1867="BSS Hardware Issue","RAN ISSUE",
U1867="Sites strategiques, MLL, Pylone, etc.","ENVTECH",
U1867="AKTIVCO DEFAUT GE &amp; POWER Cabinet","POWER ISSUE",
U1867="AKTIVCO Coupure ENEO &amp; Baisse de tension","POWER ISSUE",
U1867="Coupure ENEO &amp; Baisse de tension","POWER ISSUE",
U1867="Defaut GE &amp; POWER Cabinet","POWER ISSUE",
U1867="Sharing","POWER ISSUE",
U1867="Sites strategiques &amp; DataCenter","POWER ISSUE",
U1867="Exclu","Exclu",
U1867="SAT","TX ISSUE",
U1867="SPARE-ISSUE","SPARE-ISSUE",
U1867="Fiber CAmtel","TX ISSUE",
U1867="Fiber AOF","TX ISSUE",
U1867="Projet OCM (HUAWEI)","TRAVAUX-HUAWEI",
U1867="Projet OCM (NOKIA)","TRAVAUX -NOKIA",
U1867="ACCESS-ISSUE","ACCESS-ISSUE",
U1867="Projet OCM (ZTE, NOKIA, autres projets)","TRAVAUX OCM",
U1867="No root CAuse","No root cause",
U1867="ODU HS","TX ISSUE",
U1867="IP &amp; VLAN","TX ISSUE",
U1867="Warehouse HUAWEI","SPARE-ISSUE",
U1867="SPARE-HS","SPARE-ISSUE",
U1867="Power Telco","RAN ISSUE",U1867="no impacts","no impacts"
),"")</f>
        <v/>
      </c>
      <c r="U1867" s="70"/>
      <c r="V1867" s="40" t="str" cm="1">
        <f t="array" ref="V1867">IFERROR(_xlfn.IFS(
U1867="MPR ISSUE","ACTIVE",
U1867="BSS Hardware Issue","ACTIVE",
U1867="Sites strategiques, MLL, Pylone, etc.","PASSIVE",
U1867="AKTIVCO DEFAUT GE &amp; POWER Cabinet","PASSIVE",
U1867="AKTIVCO Coupure ENEO &amp; Baisse de tension","PASSIVE",
U1867="Coupure ENEO &amp; Baisse de tension","PASSIVE",
U1867="Defaut GE &amp; POWER Cabinet","PASSIVE",
U1867="Sharing","PASSIVE",
U1867="Sites strategiques &amp; DataCenter","PASSIVE",
U1867="Exclu","Exclu",
U1867="SAT","ACTIVE",
U1867="SPARE-ISSUE","SPARE-ISSUE",
U1867="Fiber CAmtel","ACTIVE",
U1867="Fiber AOF","ACTIVE",
U1867="Projet OCM (HUAWEI)","PLANNED WORKS",
U1867="Projet OCM (NOKIA)","PLANNED WORKS",
U1867="ACCESS-ISSUE","ACCESS-ISSUE",
U1867="Projet OCM (ZTE, NOKIA, autres projets)","PLANNED WORKS",
U1867="No root CAuse","No root cause",
U1867="ODU HS","ACTIVE",
U1867="IP &amp; VLAN","ACTIVE",
U1867="Warehouse HUAWEI","SPARE-ISSUE",
U1867="SPARE-HS","SPARE-ISSUE",
U1867="Power Telco","ACTIVE", U1867="no impacts","no impacts"
),"")</f>
        <v/>
      </c>
      <c r="W1867" s="98"/>
      <c r="X1867" s="98"/>
      <c r="Y1867" s="98"/>
      <c r="Z1867" s="98"/>
      <c r="AA1867" s="98"/>
      <c r="AB1867" s="17" t="s">
        <v>5776</v>
      </c>
      <c r="AC1867" s="17"/>
      <c r="AD1867" s="9" t="s">
        <v>5468</v>
      </c>
      <c r="AE1867" s="7" t="s">
        <v>5468</v>
      </c>
      <c r="AF1867" s="6" t="s">
        <v>5468</v>
      </c>
      <c r="AG1867" s="7" t="s">
        <v>5468</v>
      </c>
      <c r="AH1867" s="3" t="s">
        <v>5468</v>
      </c>
      <c r="AI1867" s="18" t="s">
        <v>5468</v>
      </c>
      <c r="AJ1867" s="18" t="s">
        <v>5468</v>
      </c>
      <c r="AK1867" s="18" t="s">
        <v>5468</v>
      </c>
      <c r="AL1867" s="18" t="s">
        <v>5468</v>
      </c>
      <c r="AM1867" s="18" t="s">
        <v>5776</v>
      </c>
      <c r="AN1867" s="9" t="s">
        <v>5468</v>
      </c>
      <c r="AO1867" s="14"/>
      <c r="AP1867" s="14" t="s">
        <v>5468</v>
      </c>
      <c r="AQ1867" s="14" t="s">
        <v>5468</v>
      </c>
      <c r="AR1867" s="14" t="s">
        <v>5468</v>
      </c>
      <c r="AS1867" s="9" t="s">
        <v>5468</v>
      </c>
    </row>
    <row r="1868" spans="1:45" x14ac:dyDescent="0.3">
      <c r="A1868" s="1" t="s">
        <v>3690</v>
      </c>
      <c r="B1868" s="8" t="s">
        <v>3691</v>
      </c>
      <c r="C1868" s="3" t="str">
        <f>_xlfn.XLOOKUP(B1868,'[1]daily break down'!$D:$D,'[1]daily break down'!$E:$E,"")</f>
        <v>OUEST</v>
      </c>
      <c r="D1868" s="1" t="s">
        <v>11</v>
      </c>
      <c r="E1868" s="1" t="s">
        <v>12</v>
      </c>
      <c r="F1868" s="3" t="s">
        <v>102</v>
      </c>
      <c r="G1868" s="1" t="s">
        <v>3690</v>
      </c>
      <c r="H1868" s="27" t="str">
        <f>_xlfn.XLOOKUP(B1868,[2]CALCULATION!$B:$B,[2]CALCULATION!$H:$H,"")</f>
        <v>HUAWEI</v>
      </c>
      <c r="I1868" s="100" t="s">
        <v>6098</v>
      </c>
      <c r="J1868" s="41" t="s">
        <v>5541</v>
      </c>
      <c r="K1868" s="41"/>
      <c r="L1868" s="41">
        <v>0</v>
      </c>
      <c r="M1868" s="41">
        <v>0</v>
      </c>
      <c r="N1868" s="41">
        <v>0</v>
      </c>
      <c r="O1868" s="41">
        <v>0</v>
      </c>
      <c r="P1868" s="41">
        <v>0</v>
      </c>
      <c r="Q1868" s="41">
        <v>2.675261747609386E-4</v>
      </c>
      <c r="R1868" s="41">
        <v>0</v>
      </c>
      <c r="S1868" s="40" t="str" cm="1">
        <f t="array" ref="S1868">IFERROR(_xlfn.IFS(
U1868="MPR ISSUE","PDH",
U1868="BSS Hardware Issue","BSS",
U1868="Sites strategiques, MLL, Pylone, etc.","ENVTECH",
U1868="AKTIVCO DEFAUT GE &amp; POWER Cabinet","AKTIVCO",
U1868="AKTIVCO Coupure ENEO &amp; Baisse de tension","AKTIVCO GRID ONLY",
U1868="Coupure ENEO &amp; Baisse de tension","IHS GRID ONLY",
U1868="Defaut GE &amp; POWER Cabinet","IHS",
U1868="Sharing","Partners",
U1868="Sites strategiques &amp; DataCenter","SST &amp; DC",
U1868="Exclu","Exclu",
U1868="SAT","SAT",
U1868="SPARE-ISSUE","SPARE-ISSUE",
U1868="Fiber CAmtel","TRANS_FO_CAMTEL",
U1868="Fiber AOF","Fiber AOF",
U1868="Projet OCM (HUAWEI)","TRAVAUX-HUAWEI",
U1868="Projet OCM (NOKIA)","TRAVAUX-NOKIA",
U1868="ACCESS-ISSUE","ACCESS-ISSUE",
U1868="Projet OCM (ZTE, NOKIA, autres projets)","TRAVAUX OCM",
U1868="No root CAuse","No root cause",
U1868="ODU HS","PDH",
U1868="IP &amp; VLAN","PDH",
U1868="Warehouse HUAWEI","SPARE-ISSUE",
U1868="SPARE-HS","SPARE-ISSUE",
U1868="Power Telco","BSS",U1868="no impacts","no impacts"
),"")</f>
        <v/>
      </c>
      <c r="T1868" s="40" t="str" cm="1">
        <f t="array" ref="T1868">IFERROR(_xlfn.IFS(
U1868="MPR ISSUE","TX ISSUE",
U1868="BSS Hardware Issue","RAN ISSUE",
U1868="Sites strategiques, MLL, Pylone, etc.","ENVTECH",
U1868="AKTIVCO DEFAUT GE &amp; POWER Cabinet","POWER ISSUE",
U1868="AKTIVCO Coupure ENEO &amp; Baisse de tension","POWER ISSUE",
U1868="Coupure ENEO &amp; Baisse de tension","POWER ISSUE",
U1868="Defaut GE &amp; POWER Cabinet","POWER ISSUE",
U1868="Sharing","POWER ISSUE",
U1868="Sites strategiques &amp; DataCenter","POWER ISSUE",
U1868="Exclu","Exclu",
U1868="SAT","TX ISSUE",
U1868="SPARE-ISSUE","SPARE-ISSUE",
U1868="Fiber CAmtel","TX ISSUE",
U1868="Fiber AOF","TX ISSUE",
U1868="Projet OCM (HUAWEI)","TRAVAUX-HUAWEI",
U1868="Projet OCM (NOKIA)","TRAVAUX -NOKIA",
U1868="ACCESS-ISSUE","ACCESS-ISSUE",
U1868="Projet OCM (ZTE, NOKIA, autres projets)","TRAVAUX OCM",
U1868="No root CAuse","No root cause",
U1868="ODU HS","TX ISSUE",
U1868="IP &amp; VLAN","TX ISSUE",
U1868="Warehouse HUAWEI","SPARE-ISSUE",
U1868="SPARE-HS","SPARE-ISSUE",
U1868="Power Telco","RAN ISSUE",U1868="no impacts","no impacts"
),"")</f>
        <v/>
      </c>
      <c r="U1868" s="70"/>
      <c r="V1868" s="40" t="str" cm="1">
        <f t="array" ref="V1868">IFERROR(_xlfn.IFS(
U1868="MPR ISSUE","ACTIVE",
U1868="BSS Hardware Issue","ACTIVE",
U1868="Sites strategiques, MLL, Pylone, etc.","PASSIVE",
U1868="AKTIVCO DEFAUT GE &amp; POWER Cabinet","PASSIVE",
U1868="AKTIVCO Coupure ENEO &amp; Baisse de tension","PASSIVE",
U1868="Coupure ENEO &amp; Baisse de tension","PASSIVE",
U1868="Defaut GE &amp; POWER Cabinet","PASSIVE",
U1868="Sharing","PASSIVE",
U1868="Sites strategiques &amp; DataCenter","PASSIVE",
U1868="Exclu","Exclu",
U1868="SAT","ACTIVE",
U1868="SPARE-ISSUE","SPARE-ISSUE",
U1868="Fiber CAmtel","ACTIVE",
U1868="Fiber AOF","ACTIVE",
U1868="Projet OCM (HUAWEI)","PLANNED WORKS",
U1868="Projet OCM (NOKIA)","PLANNED WORKS",
U1868="ACCESS-ISSUE","ACCESS-ISSUE",
U1868="Projet OCM (ZTE, NOKIA, autres projets)","PLANNED WORKS",
U1868="No root CAuse","No root cause",
U1868="ODU HS","ACTIVE",
U1868="IP &amp; VLAN","ACTIVE",
U1868="Warehouse HUAWEI","SPARE-ISSUE",
U1868="SPARE-HS","SPARE-ISSUE",
U1868="Power Telco","ACTIVE", U1868="no impacts","no impacts"
),"")</f>
        <v/>
      </c>
      <c r="W1868" s="98"/>
      <c r="X1868" s="98"/>
      <c r="Y1868" s="98"/>
      <c r="Z1868" s="98"/>
      <c r="AA1868" s="98"/>
      <c r="AB1868" s="17" t="s">
        <v>5468</v>
      </c>
      <c r="AC1868" s="17"/>
      <c r="AD1868" s="9" t="s">
        <v>5468</v>
      </c>
      <c r="AE1868" s="7" t="s">
        <v>5468</v>
      </c>
      <c r="AF1868" s="6" t="s">
        <v>5468</v>
      </c>
      <c r="AG1868" s="7" t="s">
        <v>5468</v>
      </c>
      <c r="AH1868" s="3" t="s">
        <v>5468</v>
      </c>
      <c r="AI1868" s="18" t="s">
        <v>5468</v>
      </c>
      <c r="AJ1868" s="18" t="s">
        <v>5468</v>
      </c>
      <c r="AK1868" s="18" t="s">
        <v>5468</v>
      </c>
      <c r="AL1868" s="18" t="s">
        <v>5468</v>
      </c>
      <c r="AM1868" s="18" t="s">
        <v>5468</v>
      </c>
      <c r="AN1868" s="9" t="s">
        <v>5468</v>
      </c>
      <c r="AO1868" s="14"/>
      <c r="AP1868" s="14" t="s">
        <v>5468</v>
      </c>
      <c r="AQ1868" s="14" t="s">
        <v>5468</v>
      </c>
      <c r="AR1868" s="14" t="s">
        <v>5468</v>
      </c>
      <c r="AS1868" s="9" t="s">
        <v>5468</v>
      </c>
    </row>
    <row r="1869" spans="1:45" x14ac:dyDescent="0.3">
      <c r="A1869" s="1" t="s">
        <v>4452</v>
      </c>
      <c r="B1869" s="8" t="s">
        <v>4453</v>
      </c>
      <c r="C1869" s="3" t="str">
        <f>_xlfn.XLOOKUP(B1869,'[1]daily break down'!$D:$D,'[1]daily break down'!$E:$E,"")</f>
        <v>SUD-OUEST</v>
      </c>
      <c r="D1869" s="1"/>
      <c r="E1869" s="1"/>
      <c r="F1869" s="3" t="s">
        <v>13</v>
      </c>
      <c r="G1869" s="1" t="s">
        <v>4454</v>
      </c>
      <c r="H1869" s="27" t="str">
        <f>_xlfn.XLOOKUP(B1869,[2]CALCULATION!$B:$B,[2]CALCULATION!$H:$H,"")</f>
        <v>HUAWEI</v>
      </c>
      <c r="I1869" s="100" t="s">
        <v>6098</v>
      </c>
      <c r="J1869" s="41" t="s">
        <v>5541</v>
      </c>
      <c r="K1869" s="41"/>
      <c r="L1869" s="41">
        <v>0</v>
      </c>
      <c r="M1869" s="41">
        <v>2.8785816404276993E-2</v>
      </c>
      <c r="N1869" s="41">
        <v>0</v>
      </c>
      <c r="O1869" s="41">
        <v>0</v>
      </c>
      <c r="P1869" s="41">
        <v>0</v>
      </c>
      <c r="Q1869" s="41">
        <v>0</v>
      </c>
      <c r="R1869" s="41">
        <v>0</v>
      </c>
      <c r="S1869" s="40" t="str" cm="1">
        <f t="array" ref="S1869">IFERROR(_xlfn.IFS(
U1869="MPR ISSUE","PDH",
U1869="BSS Hardware Issue","BSS",
U1869="Sites strategiques, MLL, Pylone, etc.","ENVTECH",
U1869="AKTIVCO DEFAUT GE &amp; POWER Cabinet","AKTIVCO",
U1869="AKTIVCO Coupure ENEO &amp; Baisse de tension","AKTIVCO GRID ONLY",
U1869="Coupure ENEO &amp; Baisse de tension","IHS GRID ONLY",
U1869="Defaut GE &amp; POWER Cabinet","IHS",
U1869="Sharing","Partners",
U1869="Sites strategiques &amp; DataCenter","SST &amp; DC",
U1869="Exclu","Exclu",
U1869="SAT","SAT",
U1869="SPARE-ISSUE","SPARE-ISSUE",
U1869="Fiber CAmtel","TRANS_FO_CAMTEL",
U1869="Fiber AOF","Fiber AOF",
U1869="Projet OCM (HUAWEI)","TRAVAUX-HUAWEI",
U1869="Projet OCM (NOKIA)","TRAVAUX-NOKIA",
U1869="ACCESS-ISSUE","ACCESS-ISSUE",
U1869="Projet OCM (ZTE, NOKIA, autres projets)","TRAVAUX OCM",
U1869="No root CAuse","No root cause",
U1869="ODU HS","PDH",
U1869="IP &amp; VLAN","PDH",
U1869="Warehouse HUAWEI","SPARE-ISSUE",
U1869="SPARE-HS","SPARE-ISSUE",
U1869="Power Telco","BSS",U1869="no impacts","no impacts"
),"")</f>
        <v/>
      </c>
      <c r="T1869" s="40" t="str" cm="1">
        <f t="array" ref="T1869">IFERROR(_xlfn.IFS(
U1869="MPR ISSUE","TX ISSUE",
U1869="BSS Hardware Issue","RAN ISSUE",
U1869="Sites strategiques, MLL, Pylone, etc.","ENVTECH",
U1869="AKTIVCO DEFAUT GE &amp; POWER Cabinet","POWER ISSUE",
U1869="AKTIVCO Coupure ENEO &amp; Baisse de tension","POWER ISSUE",
U1869="Coupure ENEO &amp; Baisse de tension","POWER ISSUE",
U1869="Defaut GE &amp; POWER Cabinet","POWER ISSUE",
U1869="Sharing","POWER ISSUE",
U1869="Sites strategiques &amp; DataCenter","POWER ISSUE",
U1869="Exclu","Exclu",
U1869="SAT","TX ISSUE",
U1869="SPARE-ISSUE","SPARE-ISSUE",
U1869="Fiber CAmtel","TX ISSUE",
U1869="Fiber AOF","TX ISSUE",
U1869="Projet OCM (HUAWEI)","TRAVAUX-HUAWEI",
U1869="Projet OCM (NOKIA)","TRAVAUX -NOKIA",
U1869="ACCESS-ISSUE","ACCESS-ISSUE",
U1869="Projet OCM (ZTE, NOKIA, autres projets)","TRAVAUX OCM",
U1869="No root CAuse","No root cause",
U1869="ODU HS","TX ISSUE",
U1869="IP &amp; VLAN","TX ISSUE",
U1869="Warehouse HUAWEI","SPARE-ISSUE",
U1869="SPARE-HS","SPARE-ISSUE",
U1869="Power Telco","RAN ISSUE",U1869="no impacts","no impacts"
),"")</f>
        <v/>
      </c>
      <c r="U1869" s="70"/>
      <c r="V1869" s="40" t="str" cm="1">
        <f t="array" ref="V1869">IFERROR(_xlfn.IFS(
U1869="MPR ISSUE","ACTIVE",
U1869="BSS Hardware Issue","ACTIVE",
U1869="Sites strategiques, MLL, Pylone, etc.","PASSIVE",
U1869="AKTIVCO DEFAUT GE &amp; POWER Cabinet","PASSIVE",
U1869="AKTIVCO Coupure ENEO &amp; Baisse de tension","PASSIVE",
U1869="Coupure ENEO &amp; Baisse de tension","PASSIVE",
U1869="Defaut GE &amp; POWER Cabinet","PASSIVE",
U1869="Sharing","PASSIVE",
U1869="Sites strategiques &amp; DataCenter","PASSIVE",
U1869="Exclu","Exclu",
U1869="SAT","ACTIVE",
U1869="SPARE-ISSUE","SPARE-ISSUE",
U1869="Fiber CAmtel","ACTIVE",
U1869="Fiber AOF","ACTIVE",
U1869="Projet OCM (HUAWEI)","PLANNED WORKS",
U1869="Projet OCM (NOKIA)","PLANNED WORKS",
U1869="ACCESS-ISSUE","ACCESS-ISSUE",
U1869="Projet OCM (ZTE, NOKIA, autres projets)","PLANNED WORKS",
U1869="No root CAuse","No root cause",
U1869="ODU HS","ACTIVE",
U1869="IP &amp; VLAN","ACTIVE",
U1869="Warehouse HUAWEI","SPARE-ISSUE",
U1869="SPARE-HS","SPARE-ISSUE",
U1869="Power Telco","ACTIVE", U1869="no impacts","no impacts"
),"")</f>
        <v/>
      </c>
      <c r="W1869" s="98"/>
      <c r="X1869" s="98"/>
      <c r="Y1869" s="98"/>
      <c r="Z1869" s="98"/>
      <c r="AA1869" s="98"/>
      <c r="AB1869" s="17" t="s">
        <v>5468</v>
      </c>
      <c r="AC1869" s="17"/>
      <c r="AD1869" s="9" t="s">
        <v>5468</v>
      </c>
      <c r="AE1869" s="7" t="s">
        <v>5468</v>
      </c>
      <c r="AF1869" s="6" t="s">
        <v>5468</v>
      </c>
      <c r="AG1869" s="7" t="s">
        <v>5468</v>
      </c>
      <c r="AH1869" s="3" t="s">
        <v>5468</v>
      </c>
      <c r="AI1869" s="18" t="s">
        <v>5468</v>
      </c>
      <c r="AJ1869" s="18" t="s">
        <v>5468</v>
      </c>
      <c r="AK1869" s="18" t="s">
        <v>5468</v>
      </c>
      <c r="AL1869" s="18" t="s">
        <v>5468</v>
      </c>
      <c r="AM1869" s="18" t="s">
        <v>5468</v>
      </c>
      <c r="AN1869" s="9" t="s">
        <v>5468</v>
      </c>
      <c r="AO1869" s="14"/>
      <c r="AP1869" s="14" t="s">
        <v>5468</v>
      </c>
      <c r="AQ1869" s="14" t="s">
        <v>5468</v>
      </c>
      <c r="AR1869" s="14" t="s">
        <v>5468</v>
      </c>
      <c r="AS1869" s="9" t="s">
        <v>5468</v>
      </c>
    </row>
    <row r="1870" spans="1:45" x14ac:dyDescent="0.3">
      <c r="A1870" s="1" t="s">
        <v>5019</v>
      </c>
      <c r="B1870" s="8" t="s">
        <v>5020</v>
      </c>
      <c r="C1870" s="3" t="str">
        <f>_xlfn.XLOOKUP(B1870,'[1]daily break down'!$D:$D,'[1]daily break down'!$E:$E,"")</f>
        <v>SUD-OUEST</v>
      </c>
      <c r="D1870" s="1" t="s">
        <v>11</v>
      </c>
      <c r="E1870" s="1" t="s">
        <v>12</v>
      </c>
      <c r="F1870" s="3" t="s">
        <v>13</v>
      </c>
      <c r="G1870" s="1" t="s">
        <v>1432</v>
      </c>
      <c r="H1870" s="27" t="str">
        <f>_xlfn.XLOOKUP(B1870,[2]CALCULATION!$B:$B,[2]CALCULATION!$H:$H,"")</f>
        <v>Huawei</v>
      </c>
      <c r="I1870" s="100" t="s">
        <v>6098</v>
      </c>
      <c r="J1870" s="41" t="s">
        <v>6092</v>
      </c>
      <c r="K1870" s="41"/>
      <c r="L1870" s="41">
        <v>0</v>
      </c>
      <c r="M1870" s="41">
        <v>0</v>
      </c>
      <c r="N1870" s="41">
        <v>0</v>
      </c>
      <c r="O1870" s="41">
        <v>7.1714849914248938E-2</v>
      </c>
      <c r="P1870" s="41">
        <v>0</v>
      </c>
      <c r="Q1870" s="41">
        <v>0</v>
      </c>
      <c r="R1870" s="41">
        <v>0</v>
      </c>
      <c r="S1870" s="40" t="str" cm="1">
        <f t="array" ref="S1870">IFERROR(_xlfn.IFS(
U1870="MPR ISSUE","PDH",
U1870="BSS Hardware Issue","BSS",
U1870="Sites strategiques, MLL, Pylone, etc.","ENVTECH",
U1870="AKTIVCO DEFAUT GE &amp; POWER Cabinet","AKTIVCO",
U1870="AKTIVCO Coupure ENEO &amp; Baisse de tension","AKTIVCO GRID ONLY",
U1870="Coupure ENEO &amp; Baisse de tension","IHS GRID ONLY",
U1870="Defaut GE &amp; POWER Cabinet","IHS",
U1870="Sharing","Partners",
U1870="Sites strategiques &amp; DataCenter","SST &amp; DC",
U1870="Exclu","Exclu",
U1870="SAT","SAT",
U1870="SPARE-ISSUE","SPARE-ISSUE",
U1870="Fiber CAmtel","TRANS_FO_CAMTEL",
U1870="Fiber AOF","Fiber AOF",
U1870="Projet OCM (HUAWEI)","TRAVAUX-HUAWEI",
U1870="Projet OCM (NOKIA)","TRAVAUX-NOKIA",
U1870="ACCESS-ISSUE","ACCESS-ISSUE",
U1870="Projet OCM (ZTE, NOKIA, autres projets)","TRAVAUX OCM",
U1870="No root CAuse","No root cause",
U1870="ODU HS","PDH",
U1870="IP &amp; VLAN","PDH",
U1870="Warehouse HUAWEI","SPARE-ISSUE",
U1870="SPARE-HS","SPARE-ISSUE",
U1870="Power Telco","BSS",U1870="no impacts","no impacts"
),"")</f>
        <v/>
      </c>
      <c r="T1870" s="40" t="str" cm="1">
        <f t="array" ref="T1870">IFERROR(_xlfn.IFS(
U1870="MPR ISSUE","TX ISSUE",
U1870="BSS Hardware Issue","RAN ISSUE",
U1870="Sites strategiques, MLL, Pylone, etc.","ENVTECH",
U1870="AKTIVCO DEFAUT GE &amp; POWER Cabinet","POWER ISSUE",
U1870="AKTIVCO Coupure ENEO &amp; Baisse de tension","POWER ISSUE",
U1870="Coupure ENEO &amp; Baisse de tension","POWER ISSUE",
U1870="Defaut GE &amp; POWER Cabinet","POWER ISSUE",
U1870="Sharing","POWER ISSUE",
U1870="Sites strategiques &amp; DataCenter","POWER ISSUE",
U1870="Exclu","Exclu",
U1870="SAT","TX ISSUE",
U1870="SPARE-ISSUE","SPARE-ISSUE",
U1870="Fiber CAmtel","TX ISSUE",
U1870="Fiber AOF","TX ISSUE",
U1870="Projet OCM (HUAWEI)","TRAVAUX-HUAWEI",
U1870="Projet OCM (NOKIA)","TRAVAUX -NOKIA",
U1870="ACCESS-ISSUE","ACCESS-ISSUE",
U1870="Projet OCM (ZTE, NOKIA, autres projets)","TRAVAUX OCM",
U1870="No root CAuse","No root cause",
U1870="ODU HS","TX ISSUE",
U1870="IP &amp; VLAN","TX ISSUE",
U1870="Warehouse HUAWEI","SPARE-ISSUE",
U1870="SPARE-HS","SPARE-ISSUE",
U1870="Power Telco","RAN ISSUE",U1870="no impacts","no impacts"
),"")</f>
        <v/>
      </c>
      <c r="U1870" s="70"/>
      <c r="V1870" s="40" t="str" cm="1">
        <f t="array" ref="V1870">IFERROR(_xlfn.IFS(
U1870="MPR ISSUE","ACTIVE",
U1870="BSS Hardware Issue","ACTIVE",
U1870="Sites strategiques, MLL, Pylone, etc.","PASSIVE",
U1870="AKTIVCO DEFAUT GE &amp; POWER Cabinet","PASSIVE",
U1870="AKTIVCO Coupure ENEO &amp; Baisse de tension","PASSIVE",
U1870="Coupure ENEO &amp; Baisse de tension","PASSIVE",
U1870="Defaut GE &amp; POWER Cabinet","PASSIVE",
U1870="Sharing","PASSIVE",
U1870="Sites strategiques &amp; DataCenter","PASSIVE",
U1870="Exclu","Exclu",
U1870="SAT","ACTIVE",
U1870="SPARE-ISSUE","SPARE-ISSUE",
U1870="Fiber CAmtel","ACTIVE",
U1870="Fiber AOF","ACTIVE",
U1870="Projet OCM (HUAWEI)","PLANNED WORKS",
U1870="Projet OCM (NOKIA)","PLANNED WORKS",
U1870="ACCESS-ISSUE","ACCESS-ISSUE",
U1870="Projet OCM (ZTE, NOKIA, autres projets)","PLANNED WORKS",
U1870="No root CAuse","No root cause",
U1870="ODU HS","ACTIVE",
U1870="IP &amp; VLAN","ACTIVE",
U1870="Warehouse HUAWEI","SPARE-ISSUE",
U1870="SPARE-HS","SPARE-ISSUE",
U1870="Power Telco","ACTIVE", U1870="no impacts","no impacts"
),"")</f>
        <v/>
      </c>
      <c r="W1870" s="98"/>
      <c r="X1870" s="98"/>
      <c r="Y1870" s="98"/>
      <c r="Z1870" s="98"/>
      <c r="AA1870" s="98"/>
      <c r="AB1870" s="17" t="s">
        <v>5468</v>
      </c>
      <c r="AC1870" s="17"/>
      <c r="AD1870" s="9" t="s">
        <v>5468</v>
      </c>
      <c r="AE1870" s="7" t="s">
        <v>5468</v>
      </c>
      <c r="AF1870" s="6" t="s">
        <v>5468</v>
      </c>
      <c r="AG1870" s="7" t="s">
        <v>5468</v>
      </c>
      <c r="AH1870" s="3" t="s">
        <v>5468</v>
      </c>
      <c r="AI1870" s="18" t="s">
        <v>5468</v>
      </c>
      <c r="AJ1870" s="18" t="s">
        <v>5468</v>
      </c>
      <c r="AK1870" s="18" t="s">
        <v>5468</v>
      </c>
      <c r="AL1870" s="18" t="s">
        <v>5468</v>
      </c>
      <c r="AM1870" s="18" t="s">
        <v>5468</v>
      </c>
      <c r="AN1870" s="9" t="s">
        <v>5468</v>
      </c>
      <c r="AO1870" s="14"/>
      <c r="AP1870" s="14" t="s">
        <v>5468</v>
      </c>
      <c r="AQ1870" s="14" t="s">
        <v>5468</v>
      </c>
      <c r="AR1870" s="14" t="s">
        <v>5468</v>
      </c>
      <c r="AS1870" s="9" t="s">
        <v>5468</v>
      </c>
    </row>
    <row r="1871" spans="1:45" x14ac:dyDescent="0.3">
      <c r="A1871" s="1" t="s">
        <v>661</v>
      </c>
      <c r="B1871" s="1" t="s">
        <v>662</v>
      </c>
      <c r="C1871" s="3" t="str">
        <f>_xlfn.XLOOKUP(B1871,'[1]daily break down'!$D:$D,'[1]daily break down'!$E:$E,"")</f>
        <v>ADAMAOUA</v>
      </c>
      <c r="D1871" s="1" t="s">
        <v>21</v>
      </c>
      <c r="E1871" s="1" t="s">
        <v>122</v>
      </c>
      <c r="F1871" s="3" t="s">
        <v>90</v>
      </c>
      <c r="G1871" s="1" t="s">
        <v>661</v>
      </c>
      <c r="H1871" s="27" t="str">
        <f>_xlfn.XLOOKUP(B1871,[2]CALCULATION!$B:$B,[2]CALCULATION!$H:$H,"")</f>
        <v>Huawei</v>
      </c>
      <c r="I1871" s="100" t="s">
        <v>6098</v>
      </c>
      <c r="J1871" s="41" t="s">
        <v>5540</v>
      </c>
      <c r="K1871" s="41"/>
      <c r="L1871" s="41">
        <v>1.0636840708494917</v>
      </c>
      <c r="M1871" s="41">
        <v>3.9058821515097026E-3</v>
      </c>
      <c r="N1871" s="41">
        <v>0</v>
      </c>
      <c r="O1871" s="41">
        <v>0</v>
      </c>
      <c r="P1871" s="41">
        <v>1.0512886914189019</v>
      </c>
      <c r="Q1871" s="41">
        <v>0</v>
      </c>
      <c r="R1871" s="41">
        <v>0</v>
      </c>
      <c r="S1871" s="40" t="str" cm="1">
        <f t="array" ref="S1871">IFERROR(_xlfn.IFS(
U1871="MPR ISSUE","PDH",
U1871="BSS Hardware Issue","BSS",
U1871="Sites strategiques, MLL, Pylone, etc.","ENVTECH",
U1871="AKTIVCO DEFAUT GE &amp; POWER Cabinet","AKTIVCO",
U1871="AKTIVCO Coupure ENEO &amp; Baisse de tension","AKTIVCO GRID ONLY",
U1871="Coupure ENEO &amp; Baisse de tension","IHS GRID ONLY",
U1871="Defaut GE &amp; POWER Cabinet","IHS",
U1871="Sharing","Partners",
U1871="Sites strategiques &amp; DataCenter","SST &amp; DC",
U1871="Exclu","Exclu",
U1871="SAT","SAT",
U1871="SPARE-ISSUE","SPARE-ISSUE",
U1871="Fiber CAmtel","TRANS_FO_CAMTEL",
U1871="Fiber AOF","Fiber AOF",
U1871="Projet OCM (HUAWEI)","TRAVAUX-HUAWEI",
U1871="Projet OCM (NOKIA)","TRAVAUX-NOKIA",
U1871="ACCESS-ISSUE","ACCESS-ISSUE",
U1871="Projet OCM (ZTE, NOKIA, autres projets)","TRAVAUX OCM",
U1871="No root CAuse","No root cause",
U1871="ODU HS","PDH",
U1871="IP &amp; VLAN","PDH",
U1871="Warehouse HUAWEI","SPARE-ISSUE",
U1871="SPARE-HS","SPARE-ISSUE",
U1871="Power Telco","BSS",U1871="no impacts","no impacts"
),"")</f>
        <v/>
      </c>
      <c r="T1871" s="40" t="str" cm="1">
        <f t="array" ref="T1871">IFERROR(_xlfn.IFS(
U1871="MPR ISSUE","TX ISSUE",
U1871="BSS Hardware Issue","RAN ISSUE",
U1871="Sites strategiques, MLL, Pylone, etc.","ENVTECH",
U1871="AKTIVCO DEFAUT GE &amp; POWER Cabinet","POWER ISSUE",
U1871="AKTIVCO Coupure ENEO &amp; Baisse de tension","POWER ISSUE",
U1871="Coupure ENEO &amp; Baisse de tension","POWER ISSUE",
U1871="Defaut GE &amp; POWER Cabinet","POWER ISSUE",
U1871="Sharing","POWER ISSUE",
U1871="Sites strategiques &amp; DataCenter","POWER ISSUE",
U1871="Exclu","Exclu",
U1871="SAT","TX ISSUE",
U1871="SPARE-ISSUE","SPARE-ISSUE",
U1871="Fiber CAmtel","TX ISSUE",
U1871="Fiber AOF","TX ISSUE",
U1871="Projet OCM (HUAWEI)","TRAVAUX-HUAWEI",
U1871="Projet OCM (NOKIA)","TRAVAUX -NOKIA",
U1871="ACCESS-ISSUE","ACCESS-ISSUE",
U1871="Projet OCM (ZTE, NOKIA, autres projets)","TRAVAUX OCM",
U1871="No root CAuse","No root cause",
U1871="ODU HS","TX ISSUE",
U1871="IP &amp; VLAN","TX ISSUE",
U1871="Warehouse HUAWEI","SPARE-ISSUE",
U1871="SPARE-HS","SPARE-ISSUE",
U1871="Power Telco","RAN ISSUE",U1871="no impacts","no impacts"
),"")</f>
        <v/>
      </c>
      <c r="U1871" s="70"/>
      <c r="V1871" s="40" t="str" cm="1">
        <f t="array" ref="V1871">IFERROR(_xlfn.IFS(
U1871="MPR ISSUE","ACTIVE",
U1871="BSS Hardware Issue","ACTIVE",
U1871="Sites strategiques, MLL, Pylone, etc.","PASSIVE",
U1871="AKTIVCO DEFAUT GE &amp; POWER Cabinet","PASSIVE",
U1871="AKTIVCO Coupure ENEO &amp; Baisse de tension","PASSIVE",
U1871="Coupure ENEO &amp; Baisse de tension","PASSIVE",
U1871="Defaut GE &amp; POWER Cabinet","PASSIVE",
U1871="Sharing","PASSIVE",
U1871="Sites strategiques &amp; DataCenter","PASSIVE",
U1871="Exclu","Exclu",
U1871="SAT","ACTIVE",
U1871="SPARE-ISSUE","SPARE-ISSUE",
U1871="Fiber CAmtel","ACTIVE",
U1871="Fiber AOF","ACTIVE",
U1871="Projet OCM (HUAWEI)","PLANNED WORKS",
U1871="Projet OCM (NOKIA)","PLANNED WORKS",
U1871="ACCESS-ISSUE","ACCESS-ISSUE",
U1871="Projet OCM (ZTE, NOKIA, autres projets)","PLANNED WORKS",
U1871="No root CAuse","No root cause",
U1871="ODU HS","ACTIVE",
U1871="IP &amp; VLAN","ACTIVE",
U1871="Warehouse HUAWEI","SPARE-ISSUE",
U1871="SPARE-HS","SPARE-ISSUE",
U1871="Power Telco","ACTIVE", U1871="no impacts","no impacts"
),"")</f>
        <v/>
      </c>
      <c r="W1871" s="98"/>
      <c r="X1871" s="98"/>
      <c r="Y1871" s="98"/>
      <c r="Z1871" s="98"/>
      <c r="AA1871" s="98"/>
      <c r="AB1871" s="17" t="s">
        <v>5468</v>
      </c>
      <c r="AC1871" s="17"/>
      <c r="AD1871" s="9" t="s">
        <v>5468</v>
      </c>
      <c r="AE1871" s="7" t="s">
        <v>5468</v>
      </c>
      <c r="AF1871" s="6" t="s">
        <v>5468</v>
      </c>
      <c r="AG1871" s="7" t="s">
        <v>5468</v>
      </c>
      <c r="AH1871" s="3" t="s">
        <v>5468</v>
      </c>
      <c r="AI1871" s="18" t="s">
        <v>5468</v>
      </c>
      <c r="AJ1871" s="18" t="s">
        <v>5468</v>
      </c>
      <c r="AK1871" s="18" t="s">
        <v>5468</v>
      </c>
      <c r="AL1871" s="18" t="s">
        <v>5468</v>
      </c>
      <c r="AM1871" s="18" t="s">
        <v>5468</v>
      </c>
      <c r="AN1871" s="9" t="s">
        <v>5468</v>
      </c>
      <c r="AO1871" s="14"/>
      <c r="AP1871" s="14" t="s">
        <v>5468</v>
      </c>
      <c r="AQ1871" s="14" t="s">
        <v>5468</v>
      </c>
      <c r="AR1871" s="14" t="s">
        <v>5468</v>
      </c>
      <c r="AS1871" s="9" t="s">
        <v>5468</v>
      </c>
    </row>
    <row r="1872" spans="1:45" x14ac:dyDescent="0.3">
      <c r="A1872" s="1" t="s">
        <v>1432</v>
      </c>
      <c r="B1872" s="8" t="s">
        <v>1551</v>
      </c>
      <c r="C1872" s="3" t="str">
        <f>_xlfn.XLOOKUP(B1872,'[1]daily break down'!$D:$D,'[1]daily break down'!$E:$E,"")</f>
        <v>SUD-OUEST</v>
      </c>
      <c r="D1872" s="1" t="s">
        <v>11</v>
      </c>
      <c r="E1872" s="1" t="s">
        <v>12</v>
      </c>
      <c r="F1872" s="3" t="s">
        <v>13</v>
      </c>
      <c r="G1872" s="1" t="s">
        <v>1432</v>
      </c>
      <c r="H1872" s="27" t="str">
        <f>_xlfn.XLOOKUP(B1872,[2]CALCULATION!$B:$B,[2]CALCULATION!$H:$H,"")</f>
        <v>Huawei</v>
      </c>
      <c r="I1872" s="100" t="s">
        <v>6098</v>
      </c>
      <c r="J1872" s="41" t="s">
        <v>6092</v>
      </c>
      <c r="K1872" s="41"/>
      <c r="L1872" s="41">
        <v>0</v>
      </c>
      <c r="M1872" s="41">
        <v>0</v>
      </c>
      <c r="N1872" s="41">
        <v>2.6485091301332916E-2</v>
      </c>
      <c r="O1872" s="41">
        <v>0</v>
      </c>
      <c r="P1872" s="41">
        <v>0</v>
      </c>
      <c r="Q1872" s="41">
        <v>0</v>
      </c>
      <c r="R1872" s="41">
        <v>0</v>
      </c>
      <c r="S1872" s="40" t="str" cm="1">
        <f t="array" ref="S1872">IFERROR(_xlfn.IFS(
U1872="MPR ISSUE","PDH",
U1872="BSS Hardware Issue","BSS",
U1872="Sites strategiques, MLL, Pylone, etc.","ENVTECH",
U1872="AKTIVCO DEFAUT GE &amp; POWER Cabinet","AKTIVCO",
U1872="AKTIVCO Coupure ENEO &amp; Baisse de tension","AKTIVCO GRID ONLY",
U1872="Coupure ENEO &amp; Baisse de tension","IHS GRID ONLY",
U1872="Defaut GE &amp; POWER Cabinet","IHS",
U1872="Sharing","Partners",
U1872="Sites strategiques &amp; DataCenter","SST &amp; DC",
U1872="Exclu","Exclu",
U1872="SAT","SAT",
U1872="SPARE-ISSUE","SPARE-ISSUE",
U1872="Fiber CAmtel","TRANS_FO_CAMTEL",
U1872="Fiber AOF","Fiber AOF",
U1872="Projet OCM (HUAWEI)","TRAVAUX-HUAWEI",
U1872="Projet OCM (NOKIA)","TRAVAUX-NOKIA",
U1872="ACCESS-ISSUE","ACCESS-ISSUE",
U1872="Projet OCM (ZTE, NOKIA, autres projets)","TRAVAUX OCM",
U1872="No root CAuse","No root cause",
U1872="ODU HS","PDH",
U1872="IP &amp; VLAN","PDH",
U1872="Warehouse HUAWEI","SPARE-ISSUE",
U1872="SPARE-HS","SPARE-ISSUE",
U1872="Power Telco","BSS",U1872="no impacts","no impacts"
),"")</f>
        <v/>
      </c>
      <c r="T1872" s="40" t="str" cm="1">
        <f t="array" ref="T1872">IFERROR(_xlfn.IFS(
U1872="MPR ISSUE","TX ISSUE",
U1872="BSS Hardware Issue","RAN ISSUE",
U1872="Sites strategiques, MLL, Pylone, etc.","ENVTECH",
U1872="AKTIVCO DEFAUT GE &amp; POWER Cabinet","POWER ISSUE",
U1872="AKTIVCO Coupure ENEO &amp; Baisse de tension","POWER ISSUE",
U1872="Coupure ENEO &amp; Baisse de tension","POWER ISSUE",
U1872="Defaut GE &amp; POWER Cabinet","POWER ISSUE",
U1872="Sharing","POWER ISSUE",
U1872="Sites strategiques &amp; DataCenter","POWER ISSUE",
U1872="Exclu","Exclu",
U1872="SAT","TX ISSUE",
U1872="SPARE-ISSUE","SPARE-ISSUE",
U1872="Fiber CAmtel","TX ISSUE",
U1872="Fiber AOF","TX ISSUE",
U1872="Projet OCM (HUAWEI)","TRAVAUX-HUAWEI",
U1872="Projet OCM (NOKIA)","TRAVAUX -NOKIA",
U1872="ACCESS-ISSUE","ACCESS-ISSUE",
U1872="Projet OCM (ZTE, NOKIA, autres projets)","TRAVAUX OCM",
U1872="No root CAuse","No root cause",
U1872="ODU HS","TX ISSUE",
U1872="IP &amp; VLAN","TX ISSUE",
U1872="Warehouse HUAWEI","SPARE-ISSUE",
U1872="SPARE-HS","SPARE-ISSUE",
U1872="Power Telco","RAN ISSUE",U1872="no impacts","no impacts"
),"")</f>
        <v/>
      </c>
      <c r="U1872" s="70"/>
      <c r="V1872" s="40" t="str" cm="1">
        <f t="array" ref="V1872">IFERROR(_xlfn.IFS(
U1872="MPR ISSUE","ACTIVE",
U1872="BSS Hardware Issue","ACTIVE",
U1872="Sites strategiques, MLL, Pylone, etc.","PASSIVE",
U1872="AKTIVCO DEFAUT GE &amp; POWER Cabinet","PASSIVE",
U1872="AKTIVCO Coupure ENEO &amp; Baisse de tension","PASSIVE",
U1872="Coupure ENEO &amp; Baisse de tension","PASSIVE",
U1872="Defaut GE &amp; POWER Cabinet","PASSIVE",
U1872="Sharing","PASSIVE",
U1872="Sites strategiques &amp; DataCenter","PASSIVE",
U1872="Exclu","Exclu",
U1872="SAT","ACTIVE",
U1872="SPARE-ISSUE","SPARE-ISSUE",
U1872="Fiber CAmtel","ACTIVE",
U1872="Fiber AOF","ACTIVE",
U1872="Projet OCM (HUAWEI)","PLANNED WORKS",
U1872="Projet OCM (NOKIA)","PLANNED WORKS",
U1872="ACCESS-ISSUE","ACCESS-ISSUE",
U1872="Projet OCM (ZTE, NOKIA, autres projets)","PLANNED WORKS",
U1872="No root CAuse","No root cause",
U1872="ODU HS","ACTIVE",
U1872="IP &amp; VLAN","ACTIVE",
U1872="Warehouse HUAWEI","SPARE-ISSUE",
U1872="SPARE-HS","SPARE-ISSUE",
U1872="Power Telco","ACTIVE", U1872="no impacts","no impacts"
),"")</f>
        <v/>
      </c>
      <c r="W1872" s="98"/>
      <c r="X1872" s="98"/>
      <c r="Y1872" s="98"/>
      <c r="Z1872" s="98"/>
      <c r="AA1872" s="98"/>
      <c r="AB1872" s="17" t="s">
        <v>5468</v>
      </c>
      <c r="AC1872" s="17"/>
      <c r="AD1872" s="9" t="s">
        <v>5468</v>
      </c>
      <c r="AE1872" s="7" t="s">
        <v>5468</v>
      </c>
      <c r="AF1872" s="6" t="s">
        <v>5468</v>
      </c>
      <c r="AG1872" s="7" t="s">
        <v>5468</v>
      </c>
      <c r="AH1872" s="3" t="s">
        <v>5468</v>
      </c>
      <c r="AI1872" s="18" t="s">
        <v>5468</v>
      </c>
      <c r="AJ1872" s="18" t="s">
        <v>5468</v>
      </c>
      <c r="AK1872" s="18" t="s">
        <v>5468</v>
      </c>
      <c r="AL1872" s="18" t="s">
        <v>5468</v>
      </c>
      <c r="AM1872" s="18" t="s">
        <v>5468</v>
      </c>
      <c r="AN1872" s="9" t="s">
        <v>5468</v>
      </c>
      <c r="AO1872" s="14"/>
      <c r="AP1872" s="14" t="s">
        <v>5468</v>
      </c>
      <c r="AQ1872" s="14" t="s">
        <v>5468</v>
      </c>
      <c r="AR1872" s="14" t="s">
        <v>5468</v>
      </c>
      <c r="AS1872" s="9" t="s">
        <v>5468</v>
      </c>
    </row>
    <row r="1873" spans="1:45" x14ac:dyDescent="0.3">
      <c r="A1873" s="1" t="s">
        <v>26</v>
      </c>
      <c r="B1873" s="8" t="s">
        <v>27</v>
      </c>
      <c r="C1873" s="3" t="str">
        <f>_xlfn.XLOOKUP(B1873,'[1]daily break down'!$D:$D,'[1]daily break down'!$E:$E,"")</f>
        <v>Garoua</v>
      </c>
      <c r="D1873" s="1" t="s">
        <v>11</v>
      </c>
      <c r="E1873" s="1" t="s">
        <v>12</v>
      </c>
      <c r="F1873" s="3" t="s">
        <v>23</v>
      </c>
      <c r="G1873" s="1" t="s">
        <v>24</v>
      </c>
      <c r="H1873" s="27" t="str">
        <f>_xlfn.XLOOKUP(B1873,[2]CALCULATION!$B:$B,[2]CALCULATION!$H:$H,"")</f>
        <v>Huawei</v>
      </c>
      <c r="I1873" s="100" t="s">
        <v>6098</v>
      </c>
      <c r="J1873" s="41" t="s">
        <v>5541</v>
      </c>
      <c r="K1873" s="41"/>
      <c r="L1873" s="41">
        <v>0</v>
      </c>
      <c r="M1873" s="41">
        <v>0</v>
      </c>
      <c r="N1873" s="41">
        <v>0</v>
      </c>
      <c r="O1873" s="41">
        <v>0</v>
      </c>
      <c r="P1873" s="41">
        <v>0</v>
      </c>
      <c r="Q1873" s="41">
        <v>0</v>
      </c>
      <c r="R1873" s="41">
        <v>0</v>
      </c>
      <c r="S1873" s="40" t="str" cm="1">
        <f t="array" ref="S1873">IFERROR(_xlfn.IFS(
U1873="MPR ISSUE","PDH",
U1873="BSS Hardware Issue","BSS",
U1873="Sites strategiques, MLL, Pylone, etc.","ENVTECH",
U1873="AKTIVCO DEFAUT GE &amp; POWER Cabinet","AKTIVCO",
U1873="AKTIVCO Coupure ENEO &amp; Baisse de tension","AKTIVCO GRID ONLY",
U1873="Coupure ENEO &amp; Baisse de tension","IHS GRID ONLY",
U1873="Defaut GE &amp; POWER Cabinet","IHS",
U1873="Sharing","Partners",
U1873="Sites strategiques &amp; DataCenter","SST &amp; DC",
U1873="Exclu","Exclu",
U1873="SAT","SAT",
U1873="SPARE-ISSUE","SPARE-ISSUE",
U1873="Fiber CAmtel","TRANS_FO_CAMTEL",
U1873="Fiber AOF","Fiber AOF",
U1873="Projet OCM (HUAWEI)","TRAVAUX-HUAWEI",
U1873="Projet OCM (NOKIA)","TRAVAUX-NOKIA",
U1873="ACCESS-ISSUE","ACCESS-ISSUE",
U1873="Projet OCM (ZTE, NOKIA, autres projets)","TRAVAUX OCM",
U1873="No root CAuse","No root cause",
U1873="ODU HS","PDH",
U1873="IP &amp; VLAN","PDH",
U1873="Warehouse HUAWEI","SPARE-ISSUE",
U1873="SPARE-HS","SPARE-ISSUE",
U1873="Power Telco","BSS",U1873="no impacts","no impacts"
),"")</f>
        <v/>
      </c>
      <c r="T1873" s="40" t="str" cm="1">
        <f t="array" ref="T1873">IFERROR(_xlfn.IFS(
U1873="MPR ISSUE","TX ISSUE",
U1873="BSS Hardware Issue","RAN ISSUE",
U1873="Sites strategiques, MLL, Pylone, etc.","ENVTECH",
U1873="AKTIVCO DEFAUT GE &amp; POWER Cabinet","POWER ISSUE",
U1873="AKTIVCO Coupure ENEO &amp; Baisse de tension","POWER ISSUE",
U1873="Coupure ENEO &amp; Baisse de tension","POWER ISSUE",
U1873="Defaut GE &amp; POWER Cabinet","POWER ISSUE",
U1873="Sharing","POWER ISSUE",
U1873="Sites strategiques &amp; DataCenter","POWER ISSUE",
U1873="Exclu","Exclu",
U1873="SAT","TX ISSUE",
U1873="SPARE-ISSUE","SPARE-ISSUE",
U1873="Fiber CAmtel","TX ISSUE",
U1873="Fiber AOF","TX ISSUE",
U1873="Projet OCM (HUAWEI)","TRAVAUX-HUAWEI",
U1873="Projet OCM (NOKIA)","TRAVAUX -NOKIA",
U1873="ACCESS-ISSUE","ACCESS-ISSUE",
U1873="Projet OCM (ZTE, NOKIA, autres projets)","TRAVAUX OCM",
U1873="No root CAuse","No root cause",
U1873="ODU HS","TX ISSUE",
U1873="IP &amp; VLAN","TX ISSUE",
U1873="Warehouse HUAWEI","SPARE-ISSUE",
U1873="SPARE-HS","SPARE-ISSUE",
U1873="Power Telco","RAN ISSUE",U1873="no impacts","no impacts"
),"")</f>
        <v/>
      </c>
      <c r="U1873" s="70"/>
      <c r="V1873" s="40" t="str" cm="1">
        <f t="array" ref="V1873">IFERROR(_xlfn.IFS(
U1873="MPR ISSUE","ACTIVE",
U1873="BSS Hardware Issue","ACTIVE",
U1873="Sites strategiques, MLL, Pylone, etc.","PASSIVE",
U1873="AKTIVCO DEFAUT GE &amp; POWER Cabinet","PASSIVE",
U1873="AKTIVCO Coupure ENEO &amp; Baisse de tension","PASSIVE",
U1873="Coupure ENEO &amp; Baisse de tension","PASSIVE",
U1873="Defaut GE &amp; POWER Cabinet","PASSIVE",
U1873="Sharing","PASSIVE",
U1873="Sites strategiques &amp; DataCenter","PASSIVE",
U1873="Exclu","Exclu",
U1873="SAT","ACTIVE",
U1873="SPARE-ISSUE","SPARE-ISSUE",
U1873="Fiber CAmtel","ACTIVE",
U1873="Fiber AOF","ACTIVE",
U1873="Projet OCM (HUAWEI)","PLANNED WORKS",
U1873="Projet OCM (NOKIA)","PLANNED WORKS",
U1873="ACCESS-ISSUE","ACCESS-ISSUE",
U1873="Projet OCM (ZTE, NOKIA, autres projets)","PLANNED WORKS",
U1873="No root CAuse","No root cause",
U1873="ODU HS","ACTIVE",
U1873="IP &amp; VLAN","ACTIVE",
U1873="Warehouse HUAWEI","SPARE-ISSUE",
U1873="SPARE-HS","SPARE-ISSUE",
U1873="Power Telco","ACTIVE", U1873="no impacts","no impacts"
),"")</f>
        <v/>
      </c>
      <c r="W1873" s="98"/>
      <c r="X1873" s="98"/>
      <c r="Y1873" s="98"/>
      <c r="Z1873" s="98"/>
      <c r="AA1873" s="98"/>
      <c r="AB1873" s="17" t="s">
        <v>5468</v>
      </c>
      <c r="AC1873" s="17"/>
      <c r="AD1873" s="9" t="s">
        <v>5468</v>
      </c>
      <c r="AE1873" s="7" t="s">
        <v>5468</v>
      </c>
      <c r="AF1873" s="6" t="s">
        <v>5468</v>
      </c>
      <c r="AG1873" s="7" t="s">
        <v>5468</v>
      </c>
      <c r="AH1873" s="3" t="s">
        <v>5468</v>
      </c>
      <c r="AI1873" s="18" t="s">
        <v>5468</v>
      </c>
      <c r="AJ1873" s="18" t="s">
        <v>5468</v>
      </c>
      <c r="AK1873" s="18" t="s">
        <v>5468</v>
      </c>
      <c r="AL1873" s="18" t="s">
        <v>5468</v>
      </c>
      <c r="AM1873" s="18" t="s">
        <v>5468</v>
      </c>
      <c r="AN1873" s="9" t="s">
        <v>5468</v>
      </c>
      <c r="AO1873" s="14"/>
      <c r="AP1873" s="14" t="s">
        <v>5468</v>
      </c>
      <c r="AQ1873" s="14" t="s">
        <v>5468</v>
      </c>
      <c r="AR1873" s="14" t="s">
        <v>5468</v>
      </c>
      <c r="AS1873" s="9" t="s">
        <v>5468</v>
      </c>
    </row>
    <row r="1874" spans="1:45" x14ac:dyDescent="0.3">
      <c r="A1874" s="1" t="s">
        <v>5025</v>
      </c>
      <c r="B1874" s="8" t="s">
        <v>5026</v>
      </c>
      <c r="C1874" s="3" t="str">
        <f>_xlfn.XLOOKUP(B1874,'[1]daily break down'!$D:$D,'[1]daily break down'!$E:$E,"")</f>
        <v>Douala</v>
      </c>
      <c r="D1874" s="1" t="s">
        <v>11</v>
      </c>
      <c r="E1874" s="1"/>
      <c r="F1874" s="3" t="s">
        <v>31</v>
      </c>
      <c r="G1874" s="1" t="s">
        <v>32</v>
      </c>
      <c r="H1874" s="29" t="str">
        <f>_xlfn.XLOOKUP(B1874,[2]CALCULATION!$B:$B,[2]CALCULATION!$H:$H,"")</f>
        <v>ZTE</v>
      </c>
      <c r="I1874" s="100" t="s">
        <v>6098</v>
      </c>
      <c r="J1874" s="41" t="s">
        <v>5541</v>
      </c>
      <c r="K1874" s="41"/>
      <c r="L1874" s="41">
        <v>0</v>
      </c>
      <c r="M1874" s="41">
        <v>0</v>
      </c>
      <c r="N1874" s="41">
        <v>0</v>
      </c>
      <c r="O1874" s="41">
        <v>0</v>
      </c>
      <c r="P1874" s="41">
        <v>0</v>
      </c>
      <c r="Q1874" s="41">
        <v>0</v>
      </c>
      <c r="R1874" s="41">
        <v>0</v>
      </c>
      <c r="S1874" s="40" t="str" cm="1">
        <f t="array" ref="S1874">IFERROR(_xlfn.IFS(
U1874="MPR ISSUE","PDH",
U1874="BSS Hardware Issue","BSS",
U1874="Sites strategiques, MLL, Pylone, etc.","ENVTECH",
U1874="AKTIVCO DEFAUT GE &amp; POWER Cabinet","AKTIVCO",
U1874="AKTIVCO Coupure ENEO &amp; Baisse de tension","AKTIVCO GRID ONLY",
U1874="Coupure ENEO &amp; Baisse de tension","IHS GRID ONLY",
U1874="Defaut GE &amp; POWER Cabinet","IHS",
U1874="Sharing","Partners",
U1874="Sites strategiques &amp; DataCenter","SST &amp; DC",
U1874="Exclu","Exclu",
U1874="SAT","SAT",
U1874="SPARE-ISSUE","SPARE-ISSUE",
U1874="Fiber CAmtel","TRANS_FO_CAMTEL",
U1874="Fiber AOF","Fiber AOF",
U1874="Projet OCM (HUAWEI)","TRAVAUX-HUAWEI",
U1874="Projet OCM (NOKIA)","TRAVAUX-NOKIA",
U1874="ACCESS-ISSUE","ACCESS-ISSUE",
U1874="Projet OCM (ZTE, NOKIA, autres projets)","TRAVAUX OCM",
U1874="No root CAuse","No root cause",
U1874="ODU HS","PDH",
U1874="IP &amp; VLAN","PDH",
U1874="Warehouse HUAWEI","SPARE-ISSUE",
U1874="SPARE-HS","SPARE-ISSUE",
U1874="Power Telco","BSS",U1874="no impacts","no impacts"
),"")</f>
        <v/>
      </c>
      <c r="T1874" s="40" t="str" cm="1">
        <f t="array" ref="T1874">IFERROR(_xlfn.IFS(
U1874="MPR ISSUE","TX ISSUE",
U1874="BSS Hardware Issue","RAN ISSUE",
U1874="Sites strategiques, MLL, Pylone, etc.","ENVTECH",
U1874="AKTIVCO DEFAUT GE &amp; POWER Cabinet","POWER ISSUE",
U1874="AKTIVCO Coupure ENEO &amp; Baisse de tension","POWER ISSUE",
U1874="Coupure ENEO &amp; Baisse de tension","POWER ISSUE",
U1874="Defaut GE &amp; POWER Cabinet","POWER ISSUE",
U1874="Sharing","POWER ISSUE",
U1874="Sites strategiques &amp; DataCenter","POWER ISSUE",
U1874="Exclu","Exclu",
U1874="SAT","TX ISSUE",
U1874="SPARE-ISSUE","SPARE-ISSUE",
U1874="Fiber CAmtel","TX ISSUE",
U1874="Fiber AOF","TX ISSUE",
U1874="Projet OCM (HUAWEI)","TRAVAUX-HUAWEI",
U1874="Projet OCM (NOKIA)","TRAVAUX -NOKIA",
U1874="ACCESS-ISSUE","ACCESS-ISSUE",
U1874="Projet OCM (ZTE, NOKIA, autres projets)","TRAVAUX OCM",
U1874="No root CAuse","No root cause",
U1874="ODU HS","TX ISSUE",
U1874="IP &amp; VLAN","TX ISSUE",
U1874="Warehouse HUAWEI","SPARE-ISSUE",
U1874="SPARE-HS","SPARE-ISSUE",
U1874="Power Telco","RAN ISSUE",U1874="no impacts","no impacts"
),"")</f>
        <v/>
      </c>
      <c r="U1874" s="70"/>
      <c r="V1874" s="40" t="str" cm="1">
        <f t="array" ref="V1874">IFERROR(_xlfn.IFS(
U1874="MPR ISSUE","ACTIVE",
U1874="BSS Hardware Issue","ACTIVE",
U1874="Sites strategiques, MLL, Pylone, etc.","PASSIVE",
U1874="AKTIVCO DEFAUT GE &amp; POWER Cabinet","PASSIVE",
U1874="AKTIVCO Coupure ENEO &amp; Baisse de tension","PASSIVE",
U1874="Coupure ENEO &amp; Baisse de tension","PASSIVE",
U1874="Defaut GE &amp; POWER Cabinet","PASSIVE",
U1874="Sharing","PASSIVE",
U1874="Sites strategiques &amp; DataCenter","PASSIVE",
U1874="Exclu","Exclu",
U1874="SAT","ACTIVE",
U1874="SPARE-ISSUE","SPARE-ISSUE",
U1874="Fiber CAmtel","ACTIVE",
U1874="Fiber AOF","ACTIVE",
U1874="Projet OCM (HUAWEI)","PLANNED WORKS",
U1874="Projet OCM (NOKIA)","PLANNED WORKS",
U1874="ACCESS-ISSUE","ACCESS-ISSUE",
U1874="Projet OCM (ZTE, NOKIA, autres projets)","PLANNED WORKS",
U1874="No root CAuse","No root cause",
U1874="ODU HS","ACTIVE",
U1874="IP &amp; VLAN","ACTIVE",
U1874="Warehouse HUAWEI","SPARE-ISSUE",
U1874="SPARE-HS","SPARE-ISSUE",
U1874="Power Telco","ACTIVE", U1874="no impacts","no impacts"
),"")</f>
        <v/>
      </c>
      <c r="W1874" s="98"/>
      <c r="X1874" s="98"/>
      <c r="Y1874" s="98"/>
      <c r="Z1874" s="98"/>
      <c r="AA1874" s="98"/>
      <c r="AB1874" s="17" t="s">
        <v>5468</v>
      </c>
      <c r="AC1874" s="17"/>
      <c r="AD1874" s="9" t="s">
        <v>5468</v>
      </c>
      <c r="AE1874" s="7" t="s">
        <v>5468</v>
      </c>
      <c r="AF1874" s="6" t="s">
        <v>5468</v>
      </c>
      <c r="AG1874" s="7" t="s">
        <v>5468</v>
      </c>
      <c r="AH1874" s="3" t="s">
        <v>5468</v>
      </c>
      <c r="AI1874" s="18" t="s">
        <v>5468</v>
      </c>
      <c r="AJ1874" s="18" t="s">
        <v>5468</v>
      </c>
      <c r="AK1874" s="18" t="s">
        <v>5468</v>
      </c>
      <c r="AL1874" s="18" t="s">
        <v>5468</v>
      </c>
      <c r="AM1874" s="18" t="s">
        <v>5468</v>
      </c>
      <c r="AN1874" s="9" t="s">
        <v>5468</v>
      </c>
      <c r="AO1874" s="14"/>
      <c r="AP1874" s="14" t="s">
        <v>5468</v>
      </c>
      <c r="AQ1874" s="14" t="s">
        <v>5468</v>
      </c>
      <c r="AR1874" s="14" t="s">
        <v>5468</v>
      </c>
      <c r="AS1874" s="9" t="s">
        <v>5468</v>
      </c>
    </row>
    <row r="1875" spans="1:45" x14ac:dyDescent="0.3">
      <c r="A1875" s="1" t="s">
        <v>4682</v>
      </c>
      <c r="B1875" s="8" t="s">
        <v>4683</v>
      </c>
      <c r="C1875" s="3" t="str">
        <f>_xlfn.XLOOKUP(B1875,'[1]daily break down'!$D:$D,'[1]daily break down'!$E:$E,"")</f>
        <v>Bafoussam</v>
      </c>
      <c r="D1875" s="1" t="s">
        <v>11</v>
      </c>
      <c r="E1875" s="1" t="s">
        <v>12</v>
      </c>
      <c r="F1875" s="3" t="s">
        <v>102</v>
      </c>
      <c r="G1875" s="1" t="s">
        <v>299</v>
      </c>
      <c r="H1875" s="27" t="str">
        <f>_xlfn.XLOOKUP(B1875,[2]CALCULATION!$B:$B,[2]CALCULATION!$H:$H,"")</f>
        <v>Huawei</v>
      </c>
      <c r="I1875" s="100" t="s">
        <v>6098</v>
      </c>
      <c r="J1875" s="41" t="s">
        <v>5541</v>
      </c>
      <c r="K1875" s="41"/>
      <c r="L1875" s="41">
        <v>0</v>
      </c>
      <c r="M1875" s="41">
        <v>0</v>
      </c>
      <c r="N1875" s="41">
        <v>0</v>
      </c>
      <c r="O1875" s="41">
        <v>0</v>
      </c>
      <c r="P1875" s="41">
        <v>0</v>
      </c>
      <c r="Q1875" s="41">
        <v>0</v>
      </c>
      <c r="R1875" s="41">
        <v>0</v>
      </c>
      <c r="S1875" s="40" t="str" cm="1">
        <f t="array" ref="S1875">IFERROR(_xlfn.IFS(
U1875="MPR ISSUE","PDH",
U1875="BSS Hardware Issue","BSS",
U1875="Sites strategiques, MLL, Pylone, etc.","ENVTECH",
U1875="AKTIVCO DEFAUT GE &amp; POWER Cabinet","AKTIVCO",
U1875="AKTIVCO Coupure ENEO &amp; Baisse de tension","AKTIVCO GRID ONLY",
U1875="Coupure ENEO &amp; Baisse de tension","IHS GRID ONLY",
U1875="Defaut GE &amp; POWER Cabinet","IHS",
U1875="Sharing","Partners",
U1875="Sites strategiques &amp; DataCenter","SST &amp; DC",
U1875="Exclu","Exclu",
U1875="SAT","SAT",
U1875="SPARE-ISSUE","SPARE-ISSUE",
U1875="Fiber CAmtel","TRANS_FO_CAMTEL",
U1875="Fiber AOF","Fiber AOF",
U1875="Projet OCM (HUAWEI)","TRAVAUX-HUAWEI",
U1875="Projet OCM (NOKIA)","TRAVAUX-NOKIA",
U1875="ACCESS-ISSUE","ACCESS-ISSUE",
U1875="Projet OCM (ZTE, NOKIA, autres projets)","TRAVAUX OCM",
U1875="No root CAuse","No root cause",
U1875="ODU HS","PDH",
U1875="IP &amp; VLAN","PDH",
U1875="Warehouse HUAWEI","SPARE-ISSUE",
U1875="SPARE-HS","SPARE-ISSUE",
U1875="Power Telco","BSS",U1875="no impacts","no impacts"
),"")</f>
        <v/>
      </c>
      <c r="T1875" s="40" t="str" cm="1">
        <f t="array" ref="T1875">IFERROR(_xlfn.IFS(
U1875="MPR ISSUE","TX ISSUE",
U1875="BSS Hardware Issue","RAN ISSUE",
U1875="Sites strategiques, MLL, Pylone, etc.","ENVTECH",
U1875="AKTIVCO DEFAUT GE &amp; POWER Cabinet","POWER ISSUE",
U1875="AKTIVCO Coupure ENEO &amp; Baisse de tension","POWER ISSUE",
U1875="Coupure ENEO &amp; Baisse de tension","POWER ISSUE",
U1875="Defaut GE &amp; POWER Cabinet","POWER ISSUE",
U1875="Sharing","POWER ISSUE",
U1875="Sites strategiques &amp; DataCenter","POWER ISSUE",
U1875="Exclu","Exclu",
U1875="SAT","TX ISSUE",
U1875="SPARE-ISSUE","SPARE-ISSUE",
U1875="Fiber CAmtel","TX ISSUE",
U1875="Fiber AOF","TX ISSUE",
U1875="Projet OCM (HUAWEI)","TRAVAUX-HUAWEI",
U1875="Projet OCM (NOKIA)","TRAVAUX -NOKIA",
U1875="ACCESS-ISSUE","ACCESS-ISSUE",
U1875="Projet OCM (ZTE, NOKIA, autres projets)","TRAVAUX OCM",
U1875="No root CAuse","No root cause",
U1875="ODU HS","TX ISSUE",
U1875="IP &amp; VLAN","TX ISSUE",
U1875="Warehouse HUAWEI","SPARE-ISSUE",
U1875="SPARE-HS","SPARE-ISSUE",
U1875="Power Telco","RAN ISSUE",U1875="no impacts","no impacts"
),"")</f>
        <v/>
      </c>
      <c r="U1875" s="70"/>
      <c r="V1875" s="40" t="str" cm="1">
        <f t="array" ref="V1875">IFERROR(_xlfn.IFS(
U1875="MPR ISSUE","ACTIVE",
U1875="BSS Hardware Issue","ACTIVE",
U1875="Sites strategiques, MLL, Pylone, etc.","PASSIVE",
U1875="AKTIVCO DEFAUT GE &amp; POWER Cabinet","PASSIVE",
U1875="AKTIVCO Coupure ENEO &amp; Baisse de tension","PASSIVE",
U1875="Coupure ENEO &amp; Baisse de tension","PASSIVE",
U1875="Defaut GE &amp; POWER Cabinet","PASSIVE",
U1875="Sharing","PASSIVE",
U1875="Sites strategiques &amp; DataCenter","PASSIVE",
U1875="Exclu","Exclu",
U1875="SAT","ACTIVE",
U1875="SPARE-ISSUE","SPARE-ISSUE",
U1875="Fiber CAmtel","ACTIVE",
U1875="Fiber AOF","ACTIVE",
U1875="Projet OCM (HUAWEI)","PLANNED WORKS",
U1875="Projet OCM (NOKIA)","PLANNED WORKS",
U1875="ACCESS-ISSUE","ACCESS-ISSUE",
U1875="Projet OCM (ZTE, NOKIA, autres projets)","PLANNED WORKS",
U1875="No root CAuse","No root cause",
U1875="ODU HS","ACTIVE",
U1875="IP &amp; VLAN","ACTIVE",
U1875="Warehouse HUAWEI","SPARE-ISSUE",
U1875="SPARE-HS","SPARE-ISSUE",
U1875="Power Telco","ACTIVE", U1875="no impacts","no impacts"
),"")</f>
        <v/>
      </c>
      <c r="W1875" s="98"/>
      <c r="X1875" s="98"/>
      <c r="Y1875" s="98"/>
      <c r="Z1875" s="98"/>
      <c r="AA1875" s="98"/>
      <c r="AB1875" s="17" t="s">
        <v>5468</v>
      </c>
      <c r="AC1875" s="17"/>
      <c r="AD1875" s="9" t="s">
        <v>5468</v>
      </c>
      <c r="AE1875" s="7" t="s">
        <v>5468</v>
      </c>
      <c r="AF1875" s="6" t="s">
        <v>5468</v>
      </c>
      <c r="AG1875" s="7" t="s">
        <v>5468</v>
      </c>
      <c r="AH1875" s="3" t="s">
        <v>5468</v>
      </c>
      <c r="AI1875" s="18" t="s">
        <v>5468</v>
      </c>
      <c r="AJ1875" s="18" t="s">
        <v>5468</v>
      </c>
      <c r="AK1875" s="18" t="s">
        <v>5468</v>
      </c>
      <c r="AL1875" s="18" t="s">
        <v>5468</v>
      </c>
      <c r="AM1875" s="18" t="s">
        <v>5468</v>
      </c>
      <c r="AN1875" s="9" t="s">
        <v>5468</v>
      </c>
      <c r="AO1875" s="14"/>
      <c r="AP1875" s="14" t="s">
        <v>5468</v>
      </c>
      <c r="AQ1875" s="14" t="s">
        <v>5468</v>
      </c>
      <c r="AR1875" s="14" t="s">
        <v>5468</v>
      </c>
      <c r="AS1875" s="9" t="s">
        <v>5468</v>
      </c>
    </row>
    <row r="1876" spans="1:45" x14ac:dyDescent="0.3">
      <c r="A1876" s="1" t="s">
        <v>2642</v>
      </c>
      <c r="B1876" s="8" t="s">
        <v>2643</v>
      </c>
      <c r="C1876" s="3" t="str">
        <f>_xlfn.XLOOKUP(B1876,'[1]daily break down'!$D:$D,'[1]daily break down'!$E:$E,"")</f>
        <v>CENTRE</v>
      </c>
      <c r="D1876" s="1" t="s">
        <v>11</v>
      </c>
      <c r="E1876" s="1" t="s">
        <v>12</v>
      </c>
      <c r="F1876" s="3" t="s">
        <v>37</v>
      </c>
      <c r="G1876" s="1" t="s">
        <v>70</v>
      </c>
      <c r="H1876" s="29" t="str">
        <f>_xlfn.XLOOKUP(B1876,[2]CALCULATION!$B:$B,[2]CALCULATION!$H:$H,"")</f>
        <v>ZTE</v>
      </c>
      <c r="I1876" s="100" t="s">
        <v>6098</v>
      </c>
      <c r="J1876" s="41" t="s">
        <v>5541</v>
      </c>
      <c r="K1876" s="41"/>
      <c r="L1876" s="41">
        <v>0</v>
      </c>
      <c r="M1876" s="41">
        <v>0</v>
      </c>
      <c r="N1876" s="41">
        <v>0</v>
      </c>
      <c r="O1876" s="41">
        <v>0</v>
      </c>
      <c r="P1876" s="41">
        <v>0</v>
      </c>
      <c r="Q1876" s="41">
        <v>0</v>
      </c>
      <c r="R1876" s="41">
        <v>0</v>
      </c>
      <c r="S1876" s="40" t="str" cm="1">
        <f t="array" ref="S1876">IFERROR(_xlfn.IFS(
U1876="MPR ISSUE","PDH",
U1876="BSS Hardware Issue","BSS",
U1876="Sites strategiques, MLL, Pylone, etc.","ENVTECH",
U1876="AKTIVCO DEFAUT GE &amp; POWER Cabinet","AKTIVCO",
U1876="AKTIVCO Coupure ENEO &amp; Baisse de tension","AKTIVCO GRID ONLY",
U1876="Coupure ENEO &amp; Baisse de tension","IHS GRID ONLY",
U1876="Defaut GE &amp; POWER Cabinet","IHS",
U1876="Sharing","Partners",
U1876="Sites strategiques &amp; DataCenter","SST &amp; DC",
U1876="Exclu","Exclu",
U1876="SAT","SAT",
U1876="SPARE-ISSUE","SPARE-ISSUE",
U1876="Fiber CAmtel","TRANS_FO_CAMTEL",
U1876="Fiber AOF","Fiber AOF",
U1876="Projet OCM (HUAWEI)","TRAVAUX-HUAWEI",
U1876="Projet OCM (NOKIA)","TRAVAUX-NOKIA",
U1876="ACCESS-ISSUE","ACCESS-ISSUE",
U1876="Projet OCM (ZTE, NOKIA, autres projets)","TRAVAUX OCM",
U1876="No root CAuse","No root cause",
U1876="ODU HS","PDH",
U1876="IP &amp; VLAN","PDH",
U1876="Warehouse HUAWEI","SPARE-ISSUE",
U1876="SPARE-HS","SPARE-ISSUE",
U1876="Power Telco","BSS",U1876="no impacts","no impacts"
),"")</f>
        <v/>
      </c>
      <c r="T1876" s="40" t="str" cm="1">
        <f t="array" ref="T1876">IFERROR(_xlfn.IFS(
U1876="MPR ISSUE","TX ISSUE",
U1876="BSS Hardware Issue","RAN ISSUE",
U1876="Sites strategiques, MLL, Pylone, etc.","ENVTECH",
U1876="AKTIVCO DEFAUT GE &amp; POWER Cabinet","POWER ISSUE",
U1876="AKTIVCO Coupure ENEO &amp; Baisse de tension","POWER ISSUE",
U1876="Coupure ENEO &amp; Baisse de tension","POWER ISSUE",
U1876="Defaut GE &amp; POWER Cabinet","POWER ISSUE",
U1876="Sharing","POWER ISSUE",
U1876="Sites strategiques &amp; DataCenter","POWER ISSUE",
U1876="Exclu","Exclu",
U1876="SAT","TX ISSUE",
U1876="SPARE-ISSUE","SPARE-ISSUE",
U1876="Fiber CAmtel","TX ISSUE",
U1876="Fiber AOF","TX ISSUE",
U1876="Projet OCM (HUAWEI)","TRAVAUX-HUAWEI",
U1876="Projet OCM (NOKIA)","TRAVAUX -NOKIA",
U1876="ACCESS-ISSUE","ACCESS-ISSUE",
U1876="Projet OCM (ZTE, NOKIA, autres projets)","TRAVAUX OCM",
U1876="No root CAuse","No root cause",
U1876="ODU HS","TX ISSUE",
U1876="IP &amp; VLAN","TX ISSUE",
U1876="Warehouse HUAWEI","SPARE-ISSUE",
U1876="SPARE-HS","SPARE-ISSUE",
U1876="Power Telco","RAN ISSUE",U1876="no impacts","no impacts"
),"")</f>
        <v/>
      </c>
      <c r="U1876" s="70"/>
      <c r="V1876" s="40" t="str" cm="1">
        <f t="array" ref="V1876">IFERROR(_xlfn.IFS(
U1876="MPR ISSUE","ACTIVE",
U1876="BSS Hardware Issue","ACTIVE",
U1876="Sites strategiques, MLL, Pylone, etc.","PASSIVE",
U1876="AKTIVCO DEFAUT GE &amp; POWER Cabinet","PASSIVE",
U1876="AKTIVCO Coupure ENEO &amp; Baisse de tension","PASSIVE",
U1876="Coupure ENEO &amp; Baisse de tension","PASSIVE",
U1876="Defaut GE &amp; POWER Cabinet","PASSIVE",
U1876="Sharing","PASSIVE",
U1876="Sites strategiques &amp; DataCenter","PASSIVE",
U1876="Exclu","Exclu",
U1876="SAT","ACTIVE",
U1876="SPARE-ISSUE","SPARE-ISSUE",
U1876="Fiber CAmtel","ACTIVE",
U1876="Fiber AOF","ACTIVE",
U1876="Projet OCM (HUAWEI)","PLANNED WORKS",
U1876="Projet OCM (NOKIA)","PLANNED WORKS",
U1876="ACCESS-ISSUE","ACCESS-ISSUE",
U1876="Projet OCM (ZTE, NOKIA, autres projets)","PLANNED WORKS",
U1876="No root CAuse","No root cause",
U1876="ODU HS","ACTIVE",
U1876="IP &amp; VLAN","ACTIVE",
U1876="Warehouse HUAWEI","SPARE-ISSUE",
U1876="SPARE-HS","SPARE-ISSUE",
U1876="Power Telco","ACTIVE", U1876="no impacts","no impacts"
),"")</f>
        <v/>
      </c>
      <c r="W1876" s="98"/>
      <c r="X1876" s="98"/>
      <c r="Y1876" s="98"/>
      <c r="Z1876" s="98"/>
      <c r="AA1876" s="98"/>
      <c r="AB1876" s="17" t="s">
        <v>5468</v>
      </c>
      <c r="AC1876" s="17"/>
      <c r="AD1876" s="9" t="s">
        <v>5468</v>
      </c>
      <c r="AE1876" s="7" t="s">
        <v>5468</v>
      </c>
      <c r="AF1876" s="6" t="s">
        <v>5468</v>
      </c>
      <c r="AG1876" s="7" t="s">
        <v>5468</v>
      </c>
      <c r="AH1876" s="3" t="s">
        <v>5468</v>
      </c>
      <c r="AI1876" s="18" t="s">
        <v>5468</v>
      </c>
      <c r="AJ1876" s="18" t="s">
        <v>5468</v>
      </c>
      <c r="AK1876" s="18" t="s">
        <v>5468</v>
      </c>
      <c r="AL1876" s="18" t="s">
        <v>5468</v>
      </c>
      <c r="AM1876" s="18" t="s">
        <v>5468</v>
      </c>
      <c r="AN1876" s="9" t="s">
        <v>5468</v>
      </c>
      <c r="AO1876" s="14"/>
      <c r="AP1876" s="14" t="s">
        <v>5468</v>
      </c>
      <c r="AQ1876" s="14" t="s">
        <v>5468</v>
      </c>
      <c r="AR1876" s="14" t="s">
        <v>5468</v>
      </c>
      <c r="AS1876" s="9" t="s">
        <v>5468</v>
      </c>
    </row>
    <row r="1877" spans="1:45" x14ac:dyDescent="0.3">
      <c r="A1877" s="1" t="s">
        <v>3735</v>
      </c>
      <c r="B1877" s="8" t="s">
        <v>3736</v>
      </c>
      <c r="C1877" s="3" t="str">
        <f>_xlfn.XLOOKUP(B1877,'[1]daily break down'!$D:$D,'[1]daily break down'!$E:$E,"")</f>
        <v>Yaounde</v>
      </c>
      <c r="D1877" s="1" t="s">
        <v>21</v>
      </c>
      <c r="E1877" s="1" t="s">
        <v>12</v>
      </c>
      <c r="F1877" s="3" t="s">
        <v>37</v>
      </c>
      <c r="G1877" s="1" t="s">
        <v>38</v>
      </c>
      <c r="H1877" s="29" t="str">
        <f>_xlfn.XLOOKUP(B1877,[2]CALCULATION!$B:$B,[2]CALCULATION!$H:$H,"")</f>
        <v>ZTE</v>
      </c>
      <c r="I1877" s="100" t="s">
        <v>6098</v>
      </c>
      <c r="J1877" s="41" t="s">
        <v>5541</v>
      </c>
      <c r="K1877" s="41"/>
      <c r="L1877" s="41">
        <v>0</v>
      </c>
      <c r="M1877" s="41">
        <v>0</v>
      </c>
      <c r="N1877" s="41">
        <v>0</v>
      </c>
      <c r="O1877" s="41">
        <v>3.0069942043129409E-2</v>
      </c>
      <c r="P1877" s="41">
        <v>0</v>
      </c>
      <c r="Q1877" s="41">
        <v>0</v>
      </c>
      <c r="R1877" s="41">
        <v>0</v>
      </c>
      <c r="S1877" s="40" t="str" cm="1">
        <f t="array" ref="S1877">IFERROR(_xlfn.IFS(
U1877="MPR ISSUE","PDH",
U1877="BSS Hardware Issue","BSS",
U1877="Sites strategiques, MLL, Pylone, etc.","ENVTECH",
U1877="AKTIVCO DEFAUT GE &amp; POWER Cabinet","AKTIVCO",
U1877="AKTIVCO Coupure ENEO &amp; Baisse de tension","AKTIVCO GRID ONLY",
U1877="Coupure ENEO &amp; Baisse de tension","IHS GRID ONLY",
U1877="Defaut GE &amp; POWER Cabinet","IHS",
U1877="Sharing","Partners",
U1877="Sites strategiques &amp; DataCenter","SST &amp; DC",
U1877="Exclu","Exclu",
U1877="SAT","SAT",
U1877="SPARE-ISSUE","SPARE-ISSUE",
U1877="Fiber CAmtel","TRANS_FO_CAMTEL",
U1877="Fiber AOF","Fiber AOF",
U1877="Projet OCM (HUAWEI)","TRAVAUX-HUAWEI",
U1877="Projet OCM (NOKIA)","TRAVAUX-NOKIA",
U1877="ACCESS-ISSUE","ACCESS-ISSUE",
U1877="Projet OCM (ZTE, NOKIA, autres projets)","TRAVAUX OCM",
U1877="No root CAuse","No root cause",
U1877="ODU HS","PDH",
U1877="IP &amp; VLAN","PDH",
U1877="Warehouse HUAWEI","SPARE-ISSUE",
U1877="SPARE-HS","SPARE-ISSUE",
U1877="Power Telco","BSS",U1877="no impacts","no impacts"
),"")</f>
        <v/>
      </c>
      <c r="T1877" s="40" t="str" cm="1">
        <f t="array" ref="T1877">IFERROR(_xlfn.IFS(
U1877="MPR ISSUE","TX ISSUE",
U1877="BSS Hardware Issue","RAN ISSUE",
U1877="Sites strategiques, MLL, Pylone, etc.","ENVTECH",
U1877="AKTIVCO DEFAUT GE &amp; POWER Cabinet","POWER ISSUE",
U1877="AKTIVCO Coupure ENEO &amp; Baisse de tension","POWER ISSUE",
U1877="Coupure ENEO &amp; Baisse de tension","POWER ISSUE",
U1877="Defaut GE &amp; POWER Cabinet","POWER ISSUE",
U1877="Sharing","POWER ISSUE",
U1877="Sites strategiques &amp; DataCenter","POWER ISSUE",
U1877="Exclu","Exclu",
U1877="SAT","TX ISSUE",
U1877="SPARE-ISSUE","SPARE-ISSUE",
U1877="Fiber CAmtel","TX ISSUE",
U1877="Fiber AOF","TX ISSUE",
U1877="Projet OCM (HUAWEI)","TRAVAUX-HUAWEI",
U1877="Projet OCM (NOKIA)","TRAVAUX -NOKIA",
U1877="ACCESS-ISSUE","ACCESS-ISSUE",
U1877="Projet OCM (ZTE, NOKIA, autres projets)","TRAVAUX OCM",
U1877="No root CAuse","No root cause",
U1877="ODU HS","TX ISSUE",
U1877="IP &amp; VLAN","TX ISSUE",
U1877="Warehouse HUAWEI","SPARE-ISSUE",
U1877="SPARE-HS","SPARE-ISSUE",
U1877="Power Telco","RAN ISSUE",U1877="no impacts","no impacts"
),"")</f>
        <v/>
      </c>
      <c r="U1877" s="70"/>
      <c r="V1877" s="40" t="str" cm="1">
        <f t="array" ref="V1877">IFERROR(_xlfn.IFS(
U1877="MPR ISSUE","ACTIVE",
U1877="BSS Hardware Issue","ACTIVE",
U1877="Sites strategiques, MLL, Pylone, etc.","PASSIVE",
U1877="AKTIVCO DEFAUT GE &amp; POWER Cabinet","PASSIVE",
U1877="AKTIVCO Coupure ENEO &amp; Baisse de tension","PASSIVE",
U1877="Coupure ENEO &amp; Baisse de tension","PASSIVE",
U1877="Defaut GE &amp; POWER Cabinet","PASSIVE",
U1877="Sharing","PASSIVE",
U1877="Sites strategiques &amp; DataCenter","PASSIVE",
U1877="Exclu","Exclu",
U1877="SAT","ACTIVE",
U1877="SPARE-ISSUE","SPARE-ISSUE",
U1877="Fiber CAmtel","ACTIVE",
U1877="Fiber AOF","ACTIVE",
U1877="Projet OCM (HUAWEI)","PLANNED WORKS",
U1877="Projet OCM (NOKIA)","PLANNED WORKS",
U1877="ACCESS-ISSUE","ACCESS-ISSUE",
U1877="Projet OCM (ZTE, NOKIA, autres projets)","PLANNED WORKS",
U1877="No root CAuse","No root cause",
U1877="ODU HS","ACTIVE",
U1877="IP &amp; VLAN","ACTIVE",
U1877="Warehouse HUAWEI","SPARE-ISSUE",
U1877="SPARE-HS","SPARE-ISSUE",
U1877="Power Telco","ACTIVE", U1877="no impacts","no impacts"
),"")</f>
        <v/>
      </c>
      <c r="W1877" s="98"/>
      <c r="X1877" s="98"/>
      <c r="Y1877" s="98"/>
      <c r="Z1877" s="98"/>
      <c r="AA1877" s="98"/>
      <c r="AB1877" s="17" t="s">
        <v>5468</v>
      </c>
      <c r="AC1877" s="17"/>
      <c r="AD1877" s="9" t="s">
        <v>5468</v>
      </c>
      <c r="AE1877" s="7" t="s">
        <v>5468</v>
      </c>
      <c r="AF1877" s="6" t="s">
        <v>5468</v>
      </c>
      <c r="AG1877" s="7" t="s">
        <v>5468</v>
      </c>
      <c r="AH1877" s="3" t="s">
        <v>5468</v>
      </c>
      <c r="AI1877" s="18" t="s">
        <v>5468</v>
      </c>
      <c r="AJ1877" s="18" t="s">
        <v>5468</v>
      </c>
      <c r="AK1877" s="18" t="s">
        <v>5468</v>
      </c>
      <c r="AL1877" s="18" t="s">
        <v>5468</v>
      </c>
      <c r="AM1877" s="18" t="s">
        <v>5468</v>
      </c>
      <c r="AN1877" s="9" t="s">
        <v>5468</v>
      </c>
      <c r="AO1877" s="14"/>
      <c r="AP1877" s="14" t="s">
        <v>5468</v>
      </c>
      <c r="AQ1877" s="14" t="s">
        <v>5468</v>
      </c>
      <c r="AR1877" s="14" t="s">
        <v>5468</v>
      </c>
      <c r="AS1877" s="9" t="s">
        <v>5468</v>
      </c>
    </row>
    <row r="1878" spans="1:45" x14ac:dyDescent="0.3">
      <c r="A1878" s="1" t="s">
        <v>2532</v>
      </c>
      <c r="B1878" s="8" t="s">
        <v>2533</v>
      </c>
      <c r="C1878" s="3" t="str">
        <f>_xlfn.XLOOKUP(B1878,'[1]daily break down'!$D:$D,'[1]daily break down'!$E:$E,"")</f>
        <v>Bafoussam</v>
      </c>
      <c r="D1878" s="1" t="s">
        <v>11</v>
      </c>
      <c r="E1878" s="1" t="s">
        <v>12</v>
      </c>
      <c r="F1878" s="3" t="s">
        <v>102</v>
      </c>
      <c r="G1878" s="1" t="s">
        <v>299</v>
      </c>
      <c r="H1878" s="27" t="str">
        <f>_xlfn.XLOOKUP(B1878,[2]CALCULATION!$B:$B,[2]CALCULATION!$H:$H,"")</f>
        <v>Huawei</v>
      </c>
      <c r="I1878" s="100" t="s">
        <v>6098</v>
      </c>
      <c r="J1878" s="41" t="s">
        <v>5541</v>
      </c>
      <c r="K1878" s="41"/>
      <c r="L1878" s="41">
        <v>0</v>
      </c>
      <c r="M1878" s="41">
        <v>0</v>
      </c>
      <c r="N1878" s="41">
        <v>0</v>
      </c>
      <c r="O1878" s="41">
        <v>0</v>
      </c>
      <c r="P1878" s="41">
        <v>0.13652752451966568</v>
      </c>
      <c r="Q1878" s="41">
        <v>0</v>
      </c>
      <c r="R1878" s="41">
        <v>0</v>
      </c>
      <c r="S1878" s="40" t="str" cm="1">
        <f t="array" ref="S1878">IFERROR(_xlfn.IFS(
U1878="MPR ISSUE","PDH",
U1878="BSS Hardware Issue","BSS",
U1878="Sites strategiques, MLL, Pylone, etc.","ENVTECH",
U1878="AKTIVCO DEFAUT GE &amp; POWER Cabinet","AKTIVCO",
U1878="AKTIVCO Coupure ENEO &amp; Baisse de tension","AKTIVCO GRID ONLY",
U1878="Coupure ENEO &amp; Baisse de tension","IHS GRID ONLY",
U1878="Defaut GE &amp; POWER Cabinet","IHS",
U1878="Sharing","Partners",
U1878="Sites strategiques &amp; DataCenter","SST &amp; DC",
U1878="Exclu","Exclu",
U1878="SAT","SAT",
U1878="SPARE-ISSUE","SPARE-ISSUE",
U1878="Fiber CAmtel","TRANS_FO_CAMTEL",
U1878="Fiber AOF","Fiber AOF",
U1878="Projet OCM (HUAWEI)","TRAVAUX-HUAWEI",
U1878="Projet OCM (NOKIA)","TRAVAUX-NOKIA",
U1878="ACCESS-ISSUE","ACCESS-ISSUE",
U1878="Projet OCM (ZTE, NOKIA, autres projets)","TRAVAUX OCM",
U1878="No root CAuse","No root cause",
U1878="ODU HS","PDH",
U1878="IP &amp; VLAN","PDH",
U1878="Warehouse HUAWEI","SPARE-ISSUE",
U1878="SPARE-HS","SPARE-ISSUE",
U1878="Power Telco","BSS",U1878="no impacts","no impacts"
),"")</f>
        <v/>
      </c>
      <c r="T1878" s="40" t="str" cm="1">
        <f t="array" ref="T1878">IFERROR(_xlfn.IFS(
U1878="MPR ISSUE","TX ISSUE",
U1878="BSS Hardware Issue","RAN ISSUE",
U1878="Sites strategiques, MLL, Pylone, etc.","ENVTECH",
U1878="AKTIVCO DEFAUT GE &amp; POWER Cabinet","POWER ISSUE",
U1878="AKTIVCO Coupure ENEO &amp; Baisse de tension","POWER ISSUE",
U1878="Coupure ENEO &amp; Baisse de tension","POWER ISSUE",
U1878="Defaut GE &amp; POWER Cabinet","POWER ISSUE",
U1878="Sharing","POWER ISSUE",
U1878="Sites strategiques &amp; DataCenter","POWER ISSUE",
U1878="Exclu","Exclu",
U1878="SAT","TX ISSUE",
U1878="SPARE-ISSUE","SPARE-ISSUE",
U1878="Fiber CAmtel","TX ISSUE",
U1878="Fiber AOF","TX ISSUE",
U1878="Projet OCM (HUAWEI)","TRAVAUX-HUAWEI",
U1878="Projet OCM (NOKIA)","TRAVAUX -NOKIA",
U1878="ACCESS-ISSUE","ACCESS-ISSUE",
U1878="Projet OCM (ZTE, NOKIA, autres projets)","TRAVAUX OCM",
U1878="No root CAuse","No root cause",
U1878="ODU HS","TX ISSUE",
U1878="IP &amp; VLAN","TX ISSUE",
U1878="Warehouse HUAWEI","SPARE-ISSUE",
U1878="SPARE-HS","SPARE-ISSUE",
U1878="Power Telco","RAN ISSUE",U1878="no impacts","no impacts"
),"")</f>
        <v/>
      </c>
      <c r="U1878" s="70"/>
      <c r="V1878" s="40" t="str" cm="1">
        <f t="array" ref="V1878">IFERROR(_xlfn.IFS(
U1878="MPR ISSUE","ACTIVE",
U1878="BSS Hardware Issue","ACTIVE",
U1878="Sites strategiques, MLL, Pylone, etc.","PASSIVE",
U1878="AKTIVCO DEFAUT GE &amp; POWER Cabinet","PASSIVE",
U1878="AKTIVCO Coupure ENEO &amp; Baisse de tension","PASSIVE",
U1878="Coupure ENEO &amp; Baisse de tension","PASSIVE",
U1878="Defaut GE &amp; POWER Cabinet","PASSIVE",
U1878="Sharing","PASSIVE",
U1878="Sites strategiques &amp; DataCenter","PASSIVE",
U1878="Exclu","Exclu",
U1878="SAT","ACTIVE",
U1878="SPARE-ISSUE","SPARE-ISSUE",
U1878="Fiber CAmtel","ACTIVE",
U1878="Fiber AOF","ACTIVE",
U1878="Projet OCM (HUAWEI)","PLANNED WORKS",
U1878="Projet OCM (NOKIA)","PLANNED WORKS",
U1878="ACCESS-ISSUE","ACCESS-ISSUE",
U1878="Projet OCM (ZTE, NOKIA, autres projets)","PLANNED WORKS",
U1878="No root CAuse","No root cause",
U1878="ODU HS","ACTIVE",
U1878="IP &amp; VLAN","ACTIVE",
U1878="Warehouse HUAWEI","SPARE-ISSUE",
U1878="SPARE-HS","SPARE-ISSUE",
U1878="Power Telco","ACTIVE", U1878="no impacts","no impacts"
),"")</f>
        <v/>
      </c>
      <c r="W1878" s="98"/>
      <c r="X1878" s="98"/>
      <c r="Y1878" s="98"/>
      <c r="Z1878" s="98"/>
      <c r="AA1878" s="98"/>
      <c r="AB1878" s="17" t="s">
        <v>5468</v>
      </c>
      <c r="AC1878" s="17"/>
      <c r="AD1878" s="9" t="s">
        <v>5468</v>
      </c>
      <c r="AE1878" s="7" t="s">
        <v>5468</v>
      </c>
      <c r="AF1878" s="6" t="s">
        <v>5468</v>
      </c>
      <c r="AG1878" s="7" t="s">
        <v>5468</v>
      </c>
      <c r="AH1878" s="3" t="s">
        <v>5468</v>
      </c>
      <c r="AI1878" s="18" t="s">
        <v>5468</v>
      </c>
      <c r="AJ1878" s="18" t="s">
        <v>5468</v>
      </c>
      <c r="AK1878" s="18" t="s">
        <v>5468</v>
      </c>
      <c r="AL1878" s="18" t="s">
        <v>5468</v>
      </c>
      <c r="AM1878" s="18" t="s">
        <v>5468</v>
      </c>
      <c r="AN1878" s="9" t="s">
        <v>5468</v>
      </c>
      <c r="AO1878" s="14"/>
      <c r="AP1878" s="14" t="s">
        <v>5468</v>
      </c>
      <c r="AQ1878" s="14" t="s">
        <v>5468</v>
      </c>
      <c r="AR1878" s="14" t="s">
        <v>5468</v>
      </c>
      <c r="AS1878" s="9" t="s">
        <v>5468</v>
      </c>
    </row>
    <row r="1879" spans="1:45" x14ac:dyDescent="0.3">
      <c r="A1879" s="1" t="s">
        <v>2747</v>
      </c>
      <c r="B1879" s="8" t="s">
        <v>2748</v>
      </c>
      <c r="C1879" s="3" t="str">
        <f>_xlfn.XLOOKUP(B1879,'[1]daily break down'!$D:$D,'[1]daily break down'!$E:$E,"")</f>
        <v>Douala</v>
      </c>
      <c r="D1879" s="1" t="s">
        <v>11</v>
      </c>
      <c r="E1879" s="1" t="s">
        <v>12</v>
      </c>
      <c r="F1879" s="3" t="s">
        <v>31</v>
      </c>
      <c r="G1879" s="1" t="s">
        <v>32</v>
      </c>
      <c r="H1879" s="29" t="str">
        <f>_xlfn.XLOOKUP(B1879,[2]CALCULATION!$B:$B,[2]CALCULATION!$H:$H,"")</f>
        <v>ZTE</v>
      </c>
      <c r="I1879" s="100" t="s">
        <v>6099</v>
      </c>
      <c r="J1879" s="41" t="s">
        <v>5541</v>
      </c>
      <c r="K1879" s="41"/>
      <c r="L1879" s="41">
        <v>0</v>
      </c>
      <c r="M1879" s="41">
        <v>0</v>
      </c>
      <c r="N1879" s="41">
        <v>0</v>
      </c>
      <c r="O1879" s="41">
        <v>0</v>
      </c>
      <c r="P1879" s="41">
        <v>0</v>
      </c>
      <c r="Q1879" s="41">
        <v>0</v>
      </c>
      <c r="R1879" s="41">
        <v>4.5082975918363859</v>
      </c>
      <c r="S1879" s="40" t="str" cm="1">
        <f t="array" ref="S1879">IFERROR(_xlfn.IFS(
U1879="MPR ISSUE","PDH",
U1879="BSS Hardware Issue","BSS",
U1879="Sites strategiques, MLL, Pylone, etc.","ENVTECH",
U1879="AKTIVCO DEFAUT GE &amp; POWER Cabinet","AKTIVCO",
U1879="AKTIVCO Coupure ENEO &amp; Baisse de tension","AKTIVCO GRID ONLY",
U1879="Coupure ENEO &amp; Baisse de tension","IHS GRID ONLY",
U1879="Defaut GE &amp; POWER Cabinet","IHS",
U1879="Sharing","Partners",
U1879="Sites strategiques &amp; DataCenter","SST &amp; DC",
U1879="Exclu","Exclu",
U1879="SAT","SAT",
U1879="SPARE-ISSUE","SPARE-ISSUE",
U1879="Fiber CAmtel","TRANS_FO_CAMTEL",
U1879="Fiber AOF","Fiber AOF",
U1879="Projet OCM (HUAWEI)","TRAVAUX-HUAWEI",
U1879="Projet OCM (NOKIA)","TRAVAUX-NOKIA",
U1879="ACCESS-ISSUE","ACCESS-ISSUE",
U1879="Projet OCM (ZTE, NOKIA, autres projets)","TRAVAUX OCM",
U1879="No root CAuse","No root cause",
U1879="ODU HS","PDH",
U1879="IP &amp; VLAN","PDH",
U1879="Warehouse HUAWEI","SPARE-ISSUE",
U1879="SPARE-HS","SPARE-ISSUE",
U1879="Power Telco","BSS",U1879="no impacts","no impacts"
),"")</f>
        <v/>
      </c>
      <c r="T1879" s="40" t="str" cm="1">
        <f t="array" ref="T1879">IFERROR(_xlfn.IFS(
U1879="MPR ISSUE","TX ISSUE",
U1879="BSS Hardware Issue","RAN ISSUE",
U1879="Sites strategiques, MLL, Pylone, etc.","ENVTECH",
U1879="AKTIVCO DEFAUT GE &amp; POWER Cabinet","POWER ISSUE",
U1879="AKTIVCO Coupure ENEO &amp; Baisse de tension","POWER ISSUE",
U1879="Coupure ENEO &amp; Baisse de tension","POWER ISSUE",
U1879="Defaut GE &amp; POWER Cabinet","POWER ISSUE",
U1879="Sharing","POWER ISSUE",
U1879="Sites strategiques &amp; DataCenter","POWER ISSUE",
U1879="Exclu","Exclu",
U1879="SAT","TX ISSUE",
U1879="SPARE-ISSUE","SPARE-ISSUE",
U1879="Fiber CAmtel","TX ISSUE",
U1879="Fiber AOF","TX ISSUE",
U1879="Projet OCM (HUAWEI)","TRAVAUX-HUAWEI",
U1879="Projet OCM (NOKIA)","TRAVAUX -NOKIA",
U1879="ACCESS-ISSUE","ACCESS-ISSUE",
U1879="Projet OCM (ZTE, NOKIA, autres projets)","TRAVAUX OCM",
U1879="No root CAuse","No root cause",
U1879="ODU HS","TX ISSUE",
U1879="IP &amp; VLAN","TX ISSUE",
U1879="Warehouse HUAWEI","SPARE-ISSUE",
U1879="SPARE-HS","SPARE-ISSUE",
U1879="Power Telco","RAN ISSUE",U1879="no impacts","no impacts"
),"")</f>
        <v/>
      </c>
      <c r="U1879" s="70"/>
      <c r="V1879" s="40" t="str" cm="1">
        <f t="array" ref="V1879">IFERROR(_xlfn.IFS(
U1879="MPR ISSUE","ACTIVE",
U1879="BSS Hardware Issue","ACTIVE",
U1879="Sites strategiques, MLL, Pylone, etc.","PASSIVE",
U1879="AKTIVCO DEFAUT GE &amp; POWER Cabinet","PASSIVE",
U1879="AKTIVCO Coupure ENEO &amp; Baisse de tension","PASSIVE",
U1879="Coupure ENEO &amp; Baisse de tension","PASSIVE",
U1879="Defaut GE &amp; POWER Cabinet","PASSIVE",
U1879="Sharing","PASSIVE",
U1879="Sites strategiques &amp; DataCenter","PASSIVE",
U1879="Exclu","Exclu",
U1879="SAT","ACTIVE",
U1879="SPARE-ISSUE","SPARE-ISSUE",
U1879="Fiber CAmtel","ACTIVE",
U1879="Fiber AOF","ACTIVE",
U1879="Projet OCM (HUAWEI)","PLANNED WORKS",
U1879="Projet OCM (NOKIA)","PLANNED WORKS",
U1879="ACCESS-ISSUE","ACCESS-ISSUE",
U1879="Projet OCM (ZTE, NOKIA, autres projets)","PLANNED WORKS",
U1879="No root CAuse","No root cause",
U1879="ODU HS","ACTIVE",
U1879="IP &amp; VLAN","ACTIVE",
U1879="Warehouse HUAWEI","SPARE-ISSUE",
U1879="SPARE-HS","SPARE-ISSUE",
U1879="Power Telco","ACTIVE", U1879="no impacts","no impacts"
),"")</f>
        <v/>
      </c>
      <c r="W1879" s="98"/>
      <c r="X1879" s="98"/>
      <c r="Y1879" s="98"/>
      <c r="Z1879" s="98"/>
      <c r="AA1879" s="98"/>
      <c r="AB1879" s="17" t="s">
        <v>6452</v>
      </c>
      <c r="AC1879" s="17"/>
      <c r="AD1879" s="9" t="s">
        <v>5468</v>
      </c>
      <c r="AE1879" s="7"/>
      <c r="AF1879" s="6" t="s">
        <v>5468</v>
      </c>
      <c r="AG1879" s="7" t="s">
        <v>6315</v>
      </c>
      <c r="AH1879" s="3" t="s">
        <v>5468</v>
      </c>
      <c r="AI1879" s="18" t="s">
        <v>5468</v>
      </c>
      <c r="AJ1879" s="18" t="s">
        <v>5468</v>
      </c>
      <c r="AK1879" s="18" t="s">
        <v>5468</v>
      </c>
      <c r="AL1879" s="18" t="s">
        <v>5468</v>
      </c>
      <c r="AM1879" s="18" t="s">
        <v>5468</v>
      </c>
      <c r="AN1879" s="9" t="s">
        <v>6069</v>
      </c>
      <c r="AO1879" s="14"/>
      <c r="AP1879" s="14" t="s">
        <v>5468</v>
      </c>
      <c r="AQ1879" s="14" t="s">
        <v>5468</v>
      </c>
      <c r="AR1879" s="14" t="s">
        <v>5468</v>
      </c>
      <c r="AS1879" s="9" t="s">
        <v>5468</v>
      </c>
    </row>
    <row r="1880" spans="1:45" x14ac:dyDescent="0.3">
      <c r="A1880" s="1" t="s">
        <v>1419</v>
      </c>
      <c r="B1880" s="8" t="s">
        <v>1420</v>
      </c>
      <c r="C1880" s="3" t="str">
        <f>_xlfn.XLOOKUP(B1880,'[1]daily break down'!$D:$D,'[1]daily break down'!$E:$E,"")</f>
        <v>Douala</v>
      </c>
      <c r="D1880" s="1" t="s">
        <v>11</v>
      </c>
      <c r="E1880" s="1" t="s">
        <v>757</v>
      </c>
      <c r="F1880" s="3" t="s">
        <v>31</v>
      </c>
      <c r="G1880" s="1" t="s">
        <v>32</v>
      </c>
      <c r="H1880" s="29" t="str">
        <f>_xlfn.XLOOKUP(B1880,[2]CALCULATION!$B:$B,[2]CALCULATION!$H:$H,"")</f>
        <v>ZTE</v>
      </c>
      <c r="I1880" s="100" t="s">
        <v>6098</v>
      </c>
      <c r="J1880" s="41" t="s">
        <v>5541</v>
      </c>
      <c r="K1880" s="41"/>
      <c r="L1880" s="41">
        <v>0</v>
      </c>
      <c r="M1880" s="41">
        <v>0</v>
      </c>
      <c r="N1880" s="41">
        <v>0</v>
      </c>
      <c r="O1880" s="41">
        <v>0</v>
      </c>
      <c r="P1880" s="41">
        <v>0</v>
      </c>
      <c r="Q1880" s="41">
        <v>0</v>
      </c>
      <c r="R1880" s="41">
        <v>0</v>
      </c>
      <c r="S1880" s="40" t="str" cm="1">
        <f t="array" ref="S1880">IFERROR(_xlfn.IFS(
U1880="MPR ISSUE","PDH",
U1880="BSS Hardware Issue","BSS",
U1880="Sites strategiques, MLL, Pylone, etc.","ENVTECH",
U1880="AKTIVCO DEFAUT GE &amp; POWER Cabinet","AKTIVCO",
U1880="AKTIVCO Coupure ENEO &amp; Baisse de tension","AKTIVCO GRID ONLY",
U1880="Coupure ENEO &amp; Baisse de tension","IHS GRID ONLY",
U1880="Defaut GE &amp; POWER Cabinet","IHS",
U1880="Sharing","Partners",
U1880="Sites strategiques &amp; DataCenter","SST &amp; DC",
U1880="Exclu","Exclu",
U1880="SAT","SAT",
U1880="SPARE-ISSUE","SPARE-ISSUE",
U1880="Fiber CAmtel","TRANS_FO_CAMTEL",
U1880="Fiber AOF","Fiber AOF",
U1880="Projet OCM (HUAWEI)","TRAVAUX-HUAWEI",
U1880="Projet OCM (NOKIA)","TRAVAUX-NOKIA",
U1880="ACCESS-ISSUE","ACCESS-ISSUE",
U1880="Projet OCM (ZTE, NOKIA, autres projets)","TRAVAUX OCM",
U1880="No root CAuse","No root cause",
U1880="ODU HS","PDH",
U1880="IP &amp; VLAN","PDH",
U1880="Warehouse HUAWEI","SPARE-ISSUE",
U1880="SPARE-HS","SPARE-ISSUE",
U1880="Power Telco","BSS",U1880="no impacts","no impacts"
),"")</f>
        <v/>
      </c>
      <c r="T1880" s="40" t="str" cm="1">
        <f t="array" ref="T1880">IFERROR(_xlfn.IFS(
U1880="MPR ISSUE","TX ISSUE",
U1880="BSS Hardware Issue","RAN ISSUE",
U1880="Sites strategiques, MLL, Pylone, etc.","ENVTECH",
U1880="AKTIVCO DEFAUT GE &amp; POWER Cabinet","POWER ISSUE",
U1880="AKTIVCO Coupure ENEO &amp; Baisse de tension","POWER ISSUE",
U1880="Coupure ENEO &amp; Baisse de tension","POWER ISSUE",
U1880="Defaut GE &amp; POWER Cabinet","POWER ISSUE",
U1880="Sharing","POWER ISSUE",
U1880="Sites strategiques &amp; DataCenter","POWER ISSUE",
U1880="Exclu","Exclu",
U1880="SAT","TX ISSUE",
U1880="SPARE-ISSUE","SPARE-ISSUE",
U1880="Fiber CAmtel","TX ISSUE",
U1880="Fiber AOF","TX ISSUE",
U1880="Projet OCM (HUAWEI)","TRAVAUX-HUAWEI",
U1880="Projet OCM (NOKIA)","TRAVAUX -NOKIA",
U1880="ACCESS-ISSUE","ACCESS-ISSUE",
U1880="Projet OCM (ZTE, NOKIA, autres projets)","TRAVAUX OCM",
U1880="No root CAuse","No root cause",
U1880="ODU HS","TX ISSUE",
U1880="IP &amp; VLAN","TX ISSUE",
U1880="Warehouse HUAWEI","SPARE-ISSUE",
U1880="SPARE-HS","SPARE-ISSUE",
U1880="Power Telco","RAN ISSUE",U1880="no impacts","no impacts"
),"")</f>
        <v/>
      </c>
      <c r="U1880" s="70"/>
      <c r="V1880" s="40" t="str" cm="1">
        <f t="array" ref="V1880">IFERROR(_xlfn.IFS(
U1880="MPR ISSUE","ACTIVE",
U1880="BSS Hardware Issue","ACTIVE",
U1880="Sites strategiques, MLL, Pylone, etc.","PASSIVE",
U1880="AKTIVCO DEFAUT GE &amp; POWER Cabinet","PASSIVE",
U1880="AKTIVCO Coupure ENEO &amp; Baisse de tension","PASSIVE",
U1880="Coupure ENEO &amp; Baisse de tension","PASSIVE",
U1880="Defaut GE &amp; POWER Cabinet","PASSIVE",
U1880="Sharing","PASSIVE",
U1880="Sites strategiques &amp; DataCenter","PASSIVE",
U1880="Exclu","Exclu",
U1880="SAT","ACTIVE",
U1880="SPARE-ISSUE","SPARE-ISSUE",
U1880="Fiber CAmtel","ACTIVE",
U1880="Fiber AOF","ACTIVE",
U1880="Projet OCM (HUAWEI)","PLANNED WORKS",
U1880="Projet OCM (NOKIA)","PLANNED WORKS",
U1880="ACCESS-ISSUE","ACCESS-ISSUE",
U1880="Projet OCM (ZTE, NOKIA, autres projets)","PLANNED WORKS",
U1880="No root CAuse","No root cause",
U1880="ODU HS","ACTIVE",
U1880="IP &amp; VLAN","ACTIVE",
U1880="Warehouse HUAWEI","SPARE-ISSUE",
U1880="SPARE-HS","SPARE-ISSUE",
U1880="Power Telco","ACTIVE", U1880="no impacts","no impacts"
),"")</f>
        <v/>
      </c>
      <c r="W1880" s="98"/>
      <c r="X1880" s="98"/>
      <c r="Y1880" s="98"/>
      <c r="Z1880" s="98"/>
      <c r="AA1880" s="98"/>
      <c r="AB1880" s="17" t="s">
        <v>5468</v>
      </c>
      <c r="AC1880" s="17"/>
      <c r="AD1880" s="9" t="s">
        <v>5468</v>
      </c>
      <c r="AE1880" s="7" t="s">
        <v>5468</v>
      </c>
      <c r="AF1880" s="6" t="s">
        <v>5468</v>
      </c>
      <c r="AG1880" s="7" t="s">
        <v>5468</v>
      </c>
      <c r="AH1880" s="3" t="s">
        <v>5468</v>
      </c>
      <c r="AI1880" s="18" t="s">
        <v>5468</v>
      </c>
      <c r="AJ1880" s="18" t="s">
        <v>5468</v>
      </c>
      <c r="AK1880" s="18" t="s">
        <v>5468</v>
      </c>
      <c r="AL1880" s="18" t="s">
        <v>5468</v>
      </c>
      <c r="AM1880" s="18" t="s">
        <v>5468</v>
      </c>
      <c r="AN1880" s="9" t="s">
        <v>5468</v>
      </c>
      <c r="AO1880" s="14"/>
      <c r="AP1880" s="14" t="s">
        <v>5468</v>
      </c>
      <c r="AQ1880" s="14" t="s">
        <v>5468</v>
      </c>
      <c r="AR1880" s="14" t="s">
        <v>5468</v>
      </c>
      <c r="AS1880" s="9" t="s">
        <v>5468</v>
      </c>
    </row>
    <row r="1881" spans="1:45" x14ac:dyDescent="0.3">
      <c r="A1881" s="1" t="s">
        <v>3232</v>
      </c>
      <c r="B1881" s="8" t="s">
        <v>3233</v>
      </c>
      <c r="C1881" s="3" t="str">
        <f>_xlfn.XLOOKUP(B1881,'[1]daily break down'!$D:$D,'[1]daily break down'!$E:$E,"")</f>
        <v>Douala</v>
      </c>
      <c r="D1881" s="1" t="s">
        <v>11</v>
      </c>
      <c r="E1881" s="1" t="s">
        <v>757</v>
      </c>
      <c r="F1881" s="3" t="s">
        <v>31</v>
      </c>
      <c r="G1881" s="1" t="s">
        <v>32</v>
      </c>
      <c r="H1881" s="29" t="str">
        <f>_xlfn.XLOOKUP(B1881,[2]CALCULATION!$B:$B,[2]CALCULATION!$H:$H,"")</f>
        <v>ZTE</v>
      </c>
      <c r="I1881" s="100" t="s">
        <v>6098</v>
      </c>
      <c r="J1881" s="41" t="s">
        <v>5541</v>
      </c>
      <c r="K1881" s="41"/>
      <c r="L1881" s="41">
        <v>0</v>
      </c>
      <c r="M1881" s="41">
        <v>0</v>
      </c>
      <c r="N1881" s="41">
        <v>0</v>
      </c>
      <c r="O1881" s="41">
        <v>0</v>
      </c>
      <c r="P1881" s="41">
        <v>0</v>
      </c>
      <c r="Q1881" s="41">
        <v>0</v>
      </c>
      <c r="R1881" s="41">
        <v>0</v>
      </c>
      <c r="S1881" s="40" t="str" cm="1">
        <f t="array" ref="S1881">IFERROR(_xlfn.IFS(
U1881="MPR ISSUE","PDH",
U1881="BSS Hardware Issue","BSS",
U1881="Sites strategiques, MLL, Pylone, etc.","ENVTECH",
U1881="AKTIVCO DEFAUT GE &amp; POWER Cabinet","AKTIVCO",
U1881="AKTIVCO Coupure ENEO &amp; Baisse de tension","AKTIVCO GRID ONLY",
U1881="Coupure ENEO &amp; Baisse de tension","IHS GRID ONLY",
U1881="Defaut GE &amp; POWER Cabinet","IHS",
U1881="Sharing","Partners",
U1881="Sites strategiques &amp; DataCenter","SST &amp; DC",
U1881="Exclu","Exclu",
U1881="SAT","SAT",
U1881="SPARE-ISSUE","SPARE-ISSUE",
U1881="Fiber CAmtel","TRANS_FO_CAMTEL",
U1881="Fiber AOF","Fiber AOF",
U1881="Projet OCM (HUAWEI)","TRAVAUX-HUAWEI",
U1881="Projet OCM (NOKIA)","TRAVAUX-NOKIA",
U1881="ACCESS-ISSUE","ACCESS-ISSUE",
U1881="Projet OCM (ZTE, NOKIA, autres projets)","TRAVAUX OCM",
U1881="No root CAuse","No root cause",
U1881="ODU HS","PDH",
U1881="IP &amp; VLAN","PDH",
U1881="Warehouse HUAWEI","SPARE-ISSUE",
U1881="SPARE-HS","SPARE-ISSUE",
U1881="Power Telco","BSS",U1881="no impacts","no impacts"
),"")</f>
        <v/>
      </c>
      <c r="T1881" s="40" t="str" cm="1">
        <f t="array" ref="T1881">IFERROR(_xlfn.IFS(
U1881="MPR ISSUE","TX ISSUE",
U1881="BSS Hardware Issue","RAN ISSUE",
U1881="Sites strategiques, MLL, Pylone, etc.","ENVTECH",
U1881="AKTIVCO DEFAUT GE &amp; POWER Cabinet","POWER ISSUE",
U1881="AKTIVCO Coupure ENEO &amp; Baisse de tension","POWER ISSUE",
U1881="Coupure ENEO &amp; Baisse de tension","POWER ISSUE",
U1881="Defaut GE &amp; POWER Cabinet","POWER ISSUE",
U1881="Sharing","POWER ISSUE",
U1881="Sites strategiques &amp; DataCenter","POWER ISSUE",
U1881="Exclu","Exclu",
U1881="SAT","TX ISSUE",
U1881="SPARE-ISSUE","SPARE-ISSUE",
U1881="Fiber CAmtel","TX ISSUE",
U1881="Fiber AOF","TX ISSUE",
U1881="Projet OCM (HUAWEI)","TRAVAUX-HUAWEI",
U1881="Projet OCM (NOKIA)","TRAVAUX -NOKIA",
U1881="ACCESS-ISSUE","ACCESS-ISSUE",
U1881="Projet OCM (ZTE, NOKIA, autres projets)","TRAVAUX OCM",
U1881="No root CAuse","No root cause",
U1881="ODU HS","TX ISSUE",
U1881="IP &amp; VLAN","TX ISSUE",
U1881="Warehouse HUAWEI","SPARE-ISSUE",
U1881="SPARE-HS","SPARE-ISSUE",
U1881="Power Telco","RAN ISSUE",U1881="no impacts","no impacts"
),"")</f>
        <v/>
      </c>
      <c r="U1881" s="70"/>
      <c r="V1881" s="40" t="str" cm="1">
        <f t="array" ref="V1881">IFERROR(_xlfn.IFS(
U1881="MPR ISSUE","ACTIVE",
U1881="BSS Hardware Issue","ACTIVE",
U1881="Sites strategiques, MLL, Pylone, etc.","PASSIVE",
U1881="AKTIVCO DEFAUT GE &amp; POWER Cabinet","PASSIVE",
U1881="AKTIVCO Coupure ENEO &amp; Baisse de tension","PASSIVE",
U1881="Coupure ENEO &amp; Baisse de tension","PASSIVE",
U1881="Defaut GE &amp; POWER Cabinet","PASSIVE",
U1881="Sharing","PASSIVE",
U1881="Sites strategiques &amp; DataCenter","PASSIVE",
U1881="Exclu","Exclu",
U1881="SAT","ACTIVE",
U1881="SPARE-ISSUE","SPARE-ISSUE",
U1881="Fiber CAmtel","ACTIVE",
U1881="Fiber AOF","ACTIVE",
U1881="Projet OCM (HUAWEI)","PLANNED WORKS",
U1881="Projet OCM (NOKIA)","PLANNED WORKS",
U1881="ACCESS-ISSUE","ACCESS-ISSUE",
U1881="Projet OCM (ZTE, NOKIA, autres projets)","PLANNED WORKS",
U1881="No root CAuse","No root cause",
U1881="ODU HS","ACTIVE",
U1881="IP &amp; VLAN","ACTIVE",
U1881="Warehouse HUAWEI","SPARE-ISSUE",
U1881="SPARE-HS","SPARE-ISSUE",
U1881="Power Telco","ACTIVE", U1881="no impacts","no impacts"
),"")</f>
        <v/>
      </c>
      <c r="W1881" s="98"/>
      <c r="X1881" s="98"/>
      <c r="Y1881" s="98"/>
      <c r="Z1881" s="98"/>
      <c r="AA1881" s="98"/>
      <c r="AB1881" s="17" t="s">
        <v>5468</v>
      </c>
      <c r="AC1881" s="17"/>
      <c r="AD1881" s="9" t="s">
        <v>5468</v>
      </c>
      <c r="AE1881" s="7" t="s">
        <v>5468</v>
      </c>
      <c r="AF1881" s="6" t="s">
        <v>5468</v>
      </c>
      <c r="AG1881" s="7" t="s">
        <v>5468</v>
      </c>
      <c r="AH1881" s="3" t="s">
        <v>5468</v>
      </c>
      <c r="AI1881" s="18" t="s">
        <v>5468</v>
      </c>
      <c r="AJ1881" s="18" t="s">
        <v>5468</v>
      </c>
      <c r="AK1881" s="18" t="s">
        <v>5468</v>
      </c>
      <c r="AL1881" s="18" t="s">
        <v>5468</v>
      </c>
      <c r="AM1881" s="18" t="s">
        <v>5468</v>
      </c>
      <c r="AN1881" s="9" t="s">
        <v>5468</v>
      </c>
      <c r="AO1881" s="14"/>
      <c r="AP1881" s="14" t="s">
        <v>5468</v>
      </c>
      <c r="AQ1881" s="14" t="s">
        <v>5468</v>
      </c>
      <c r="AR1881" s="14" t="s">
        <v>5468</v>
      </c>
      <c r="AS1881" s="9" t="s">
        <v>5468</v>
      </c>
    </row>
    <row r="1882" spans="1:45" x14ac:dyDescent="0.3">
      <c r="A1882" s="1" t="s">
        <v>5001</v>
      </c>
      <c r="B1882" s="8" t="s">
        <v>5002</v>
      </c>
      <c r="C1882" s="3" t="str">
        <f>_xlfn.XLOOKUP(B1882,'[1]daily break down'!$D:$D,'[1]daily break down'!$E:$E,"")</f>
        <v>Douala</v>
      </c>
      <c r="D1882" s="1" t="s">
        <v>11</v>
      </c>
      <c r="E1882" s="1" t="s">
        <v>12</v>
      </c>
      <c r="F1882" s="3" t="s">
        <v>31</v>
      </c>
      <c r="G1882" s="1" t="s">
        <v>32</v>
      </c>
      <c r="H1882" s="29" t="str">
        <f>_xlfn.XLOOKUP(B1882,[2]CALCULATION!$B:$B,[2]CALCULATION!$H:$H,"")</f>
        <v>ZTE</v>
      </c>
      <c r="I1882" s="100" t="s">
        <v>6098</v>
      </c>
      <c r="J1882" s="41" t="s">
        <v>5541</v>
      </c>
      <c r="K1882" s="41"/>
      <c r="L1882" s="41">
        <v>0</v>
      </c>
      <c r="M1882" s="41">
        <v>0</v>
      </c>
      <c r="N1882" s="41">
        <v>0</v>
      </c>
      <c r="O1882" s="41">
        <v>0</v>
      </c>
      <c r="P1882" s="41">
        <v>0</v>
      </c>
      <c r="Q1882" s="41">
        <v>0</v>
      </c>
      <c r="R1882" s="41">
        <v>0</v>
      </c>
      <c r="S1882" s="40" t="str" cm="1">
        <f t="array" ref="S1882">IFERROR(_xlfn.IFS(
U1882="MPR ISSUE","PDH",
U1882="BSS Hardware Issue","BSS",
U1882="Sites strategiques, MLL, Pylone, etc.","ENVTECH",
U1882="AKTIVCO DEFAUT GE &amp; POWER Cabinet","AKTIVCO",
U1882="AKTIVCO Coupure ENEO &amp; Baisse de tension","AKTIVCO GRID ONLY",
U1882="Coupure ENEO &amp; Baisse de tension","IHS GRID ONLY",
U1882="Defaut GE &amp; POWER Cabinet","IHS",
U1882="Sharing","Partners",
U1882="Sites strategiques &amp; DataCenter","SST &amp; DC",
U1882="Exclu","Exclu",
U1882="SAT","SAT",
U1882="SPARE-ISSUE","SPARE-ISSUE",
U1882="Fiber CAmtel","TRANS_FO_CAMTEL",
U1882="Fiber AOF","Fiber AOF",
U1882="Projet OCM (HUAWEI)","TRAVAUX-HUAWEI",
U1882="Projet OCM (NOKIA)","TRAVAUX-NOKIA",
U1882="ACCESS-ISSUE","ACCESS-ISSUE",
U1882="Projet OCM (ZTE, NOKIA, autres projets)","TRAVAUX OCM",
U1882="No root CAuse","No root cause",
U1882="ODU HS","PDH",
U1882="IP &amp; VLAN","PDH",
U1882="Warehouse HUAWEI","SPARE-ISSUE",
U1882="SPARE-HS","SPARE-ISSUE",
U1882="Power Telco","BSS",U1882="no impacts","no impacts"
),"")</f>
        <v/>
      </c>
      <c r="T1882" s="40" t="str" cm="1">
        <f t="array" ref="T1882">IFERROR(_xlfn.IFS(
U1882="MPR ISSUE","TX ISSUE",
U1882="BSS Hardware Issue","RAN ISSUE",
U1882="Sites strategiques, MLL, Pylone, etc.","ENVTECH",
U1882="AKTIVCO DEFAUT GE &amp; POWER Cabinet","POWER ISSUE",
U1882="AKTIVCO Coupure ENEO &amp; Baisse de tension","POWER ISSUE",
U1882="Coupure ENEO &amp; Baisse de tension","POWER ISSUE",
U1882="Defaut GE &amp; POWER Cabinet","POWER ISSUE",
U1882="Sharing","POWER ISSUE",
U1882="Sites strategiques &amp; DataCenter","POWER ISSUE",
U1882="Exclu","Exclu",
U1882="SAT","TX ISSUE",
U1882="SPARE-ISSUE","SPARE-ISSUE",
U1882="Fiber CAmtel","TX ISSUE",
U1882="Fiber AOF","TX ISSUE",
U1882="Projet OCM (HUAWEI)","TRAVAUX-HUAWEI",
U1882="Projet OCM (NOKIA)","TRAVAUX -NOKIA",
U1882="ACCESS-ISSUE","ACCESS-ISSUE",
U1882="Projet OCM (ZTE, NOKIA, autres projets)","TRAVAUX OCM",
U1882="No root CAuse","No root cause",
U1882="ODU HS","TX ISSUE",
U1882="IP &amp; VLAN","TX ISSUE",
U1882="Warehouse HUAWEI","SPARE-ISSUE",
U1882="SPARE-HS","SPARE-ISSUE",
U1882="Power Telco","RAN ISSUE",U1882="no impacts","no impacts"
),"")</f>
        <v/>
      </c>
      <c r="U1882" s="70"/>
      <c r="V1882" s="40" t="str" cm="1">
        <f t="array" ref="V1882">IFERROR(_xlfn.IFS(
U1882="MPR ISSUE","ACTIVE",
U1882="BSS Hardware Issue","ACTIVE",
U1882="Sites strategiques, MLL, Pylone, etc.","PASSIVE",
U1882="AKTIVCO DEFAUT GE &amp; POWER Cabinet","PASSIVE",
U1882="AKTIVCO Coupure ENEO &amp; Baisse de tension","PASSIVE",
U1882="Coupure ENEO &amp; Baisse de tension","PASSIVE",
U1882="Defaut GE &amp; POWER Cabinet","PASSIVE",
U1882="Sharing","PASSIVE",
U1882="Sites strategiques &amp; DataCenter","PASSIVE",
U1882="Exclu","Exclu",
U1882="SAT","ACTIVE",
U1882="SPARE-ISSUE","SPARE-ISSUE",
U1882="Fiber CAmtel","ACTIVE",
U1882="Fiber AOF","ACTIVE",
U1882="Projet OCM (HUAWEI)","PLANNED WORKS",
U1882="Projet OCM (NOKIA)","PLANNED WORKS",
U1882="ACCESS-ISSUE","ACCESS-ISSUE",
U1882="Projet OCM (ZTE, NOKIA, autres projets)","PLANNED WORKS",
U1882="No root CAuse","No root cause",
U1882="ODU HS","ACTIVE",
U1882="IP &amp; VLAN","ACTIVE",
U1882="Warehouse HUAWEI","SPARE-ISSUE",
U1882="SPARE-HS","SPARE-ISSUE",
U1882="Power Telco","ACTIVE", U1882="no impacts","no impacts"
),"")</f>
        <v/>
      </c>
      <c r="W1882" s="98"/>
      <c r="X1882" s="98"/>
      <c r="Y1882" s="98"/>
      <c r="Z1882" s="98"/>
      <c r="AA1882" s="98"/>
      <c r="AB1882" s="17" t="s">
        <v>5468</v>
      </c>
      <c r="AC1882" s="17"/>
      <c r="AD1882" s="9" t="s">
        <v>5468</v>
      </c>
      <c r="AE1882" s="7" t="s">
        <v>5468</v>
      </c>
      <c r="AF1882" s="6" t="s">
        <v>5468</v>
      </c>
      <c r="AG1882" s="7" t="s">
        <v>5468</v>
      </c>
      <c r="AH1882" s="3" t="s">
        <v>5468</v>
      </c>
      <c r="AI1882" s="18" t="s">
        <v>5468</v>
      </c>
      <c r="AJ1882" s="18" t="s">
        <v>5468</v>
      </c>
      <c r="AK1882" s="18" t="s">
        <v>5468</v>
      </c>
      <c r="AL1882" s="18" t="s">
        <v>5468</v>
      </c>
      <c r="AM1882" s="18" t="s">
        <v>5468</v>
      </c>
      <c r="AN1882" s="9" t="s">
        <v>5468</v>
      </c>
      <c r="AO1882" s="14"/>
      <c r="AP1882" s="14" t="s">
        <v>5468</v>
      </c>
      <c r="AQ1882" s="14" t="s">
        <v>5468</v>
      </c>
      <c r="AR1882" s="14" t="s">
        <v>5468</v>
      </c>
      <c r="AS1882" s="9" t="s">
        <v>5468</v>
      </c>
    </row>
    <row r="1883" spans="1:45" x14ac:dyDescent="0.3">
      <c r="A1883" s="1" t="s">
        <v>2179</v>
      </c>
      <c r="B1883" s="8" t="s">
        <v>2180</v>
      </c>
      <c r="C1883" s="3" t="str">
        <f>_xlfn.XLOOKUP(B1883,'[1]daily break down'!$D:$D,'[1]daily break down'!$E:$E,"")</f>
        <v>OUEST</v>
      </c>
      <c r="D1883" s="1" t="s">
        <v>11</v>
      </c>
      <c r="E1883" s="1" t="s">
        <v>12</v>
      </c>
      <c r="F1883" s="3" t="s">
        <v>102</v>
      </c>
      <c r="G1883" s="1" t="s">
        <v>103</v>
      </c>
      <c r="H1883" s="27" t="str">
        <f>_xlfn.XLOOKUP(B1883,[2]CALCULATION!$B:$B,[2]CALCULATION!$H:$H,"")</f>
        <v>Huawei</v>
      </c>
      <c r="I1883" s="100" t="s">
        <v>6098</v>
      </c>
      <c r="J1883" s="41" t="s">
        <v>5541</v>
      </c>
      <c r="K1883" s="41"/>
      <c r="L1883" s="41">
        <v>0</v>
      </c>
      <c r="M1883" s="41">
        <v>0</v>
      </c>
      <c r="N1883" s="41">
        <v>0</v>
      </c>
      <c r="O1883" s="41">
        <v>0</v>
      </c>
      <c r="P1883" s="41">
        <v>0</v>
      </c>
      <c r="Q1883" s="41">
        <v>0</v>
      </c>
      <c r="R1883" s="41">
        <v>0</v>
      </c>
      <c r="S1883" s="40" t="str" cm="1">
        <f t="array" ref="S1883">IFERROR(_xlfn.IFS(
U1883="MPR ISSUE","PDH",
U1883="BSS Hardware Issue","BSS",
U1883="Sites strategiques, MLL, Pylone, etc.","ENVTECH",
U1883="AKTIVCO DEFAUT GE &amp; POWER Cabinet","AKTIVCO",
U1883="AKTIVCO Coupure ENEO &amp; Baisse de tension","AKTIVCO GRID ONLY",
U1883="Coupure ENEO &amp; Baisse de tension","IHS GRID ONLY",
U1883="Defaut GE &amp; POWER Cabinet","IHS",
U1883="Sharing","Partners",
U1883="Sites strategiques &amp; DataCenter","SST &amp; DC",
U1883="Exclu","Exclu",
U1883="SAT","SAT",
U1883="SPARE-ISSUE","SPARE-ISSUE",
U1883="Fiber CAmtel","TRANS_FO_CAMTEL",
U1883="Fiber AOF","Fiber AOF",
U1883="Projet OCM (HUAWEI)","TRAVAUX-HUAWEI",
U1883="Projet OCM (NOKIA)","TRAVAUX-NOKIA",
U1883="ACCESS-ISSUE","ACCESS-ISSUE",
U1883="Projet OCM (ZTE, NOKIA, autres projets)","TRAVAUX OCM",
U1883="No root CAuse","No root cause",
U1883="ODU HS","PDH",
U1883="IP &amp; VLAN","PDH",
U1883="Warehouse HUAWEI","SPARE-ISSUE",
U1883="SPARE-HS","SPARE-ISSUE",
U1883="Power Telco","BSS",U1883="no impacts","no impacts"
),"")</f>
        <v/>
      </c>
      <c r="T1883" s="40" t="str" cm="1">
        <f t="array" ref="T1883">IFERROR(_xlfn.IFS(
U1883="MPR ISSUE","TX ISSUE",
U1883="BSS Hardware Issue","RAN ISSUE",
U1883="Sites strategiques, MLL, Pylone, etc.","ENVTECH",
U1883="AKTIVCO DEFAUT GE &amp; POWER Cabinet","POWER ISSUE",
U1883="AKTIVCO Coupure ENEO &amp; Baisse de tension","POWER ISSUE",
U1883="Coupure ENEO &amp; Baisse de tension","POWER ISSUE",
U1883="Defaut GE &amp; POWER Cabinet","POWER ISSUE",
U1883="Sharing","POWER ISSUE",
U1883="Sites strategiques &amp; DataCenter","POWER ISSUE",
U1883="Exclu","Exclu",
U1883="SAT","TX ISSUE",
U1883="SPARE-ISSUE","SPARE-ISSUE",
U1883="Fiber CAmtel","TX ISSUE",
U1883="Fiber AOF","TX ISSUE",
U1883="Projet OCM (HUAWEI)","TRAVAUX-HUAWEI",
U1883="Projet OCM (NOKIA)","TRAVAUX -NOKIA",
U1883="ACCESS-ISSUE","ACCESS-ISSUE",
U1883="Projet OCM (ZTE, NOKIA, autres projets)","TRAVAUX OCM",
U1883="No root CAuse","No root cause",
U1883="ODU HS","TX ISSUE",
U1883="IP &amp; VLAN","TX ISSUE",
U1883="Warehouse HUAWEI","SPARE-ISSUE",
U1883="SPARE-HS","SPARE-ISSUE",
U1883="Power Telco","RAN ISSUE",U1883="no impacts","no impacts"
),"")</f>
        <v/>
      </c>
      <c r="U1883" s="70"/>
      <c r="V1883" s="40" t="str" cm="1">
        <f t="array" ref="V1883">IFERROR(_xlfn.IFS(
U1883="MPR ISSUE","ACTIVE",
U1883="BSS Hardware Issue","ACTIVE",
U1883="Sites strategiques, MLL, Pylone, etc.","PASSIVE",
U1883="AKTIVCO DEFAUT GE &amp; POWER Cabinet","PASSIVE",
U1883="AKTIVCO Coupure ENEO &amp; Baisse de tension","PASSIVE",
U1883="Coupure ENEO &amp; Baisse de tension","PASSIVE",
U1883="Defaut GE &amp; POWER Cabinet","PASSIVE",
U1883="Sharing","PASSIVE",
U1883="Sites strategiques &amp; DataCenter","PASSIVE",
U1883="Exclu","Exclu",
U1883="SAT","ACTIVE",
U1883="SPARE-ISSUE","SPARE-ISSUE",
U1883="Fiber CAmtel","ACTIVE",
U1883="Fiber AOF","ACTIVE",
U1883="Projet OCM (HUAWEI)","PLANNED WORKS",
U1883="Projet OCM (NOKIA)","PLANNED WORKS",
U1883="ACCESS-ISSUE","ACCESS-ISSUE",
U1883="Projet OCM (ZTE, NOKIA, autres projets)","PLANNED WORKS",
U1883="No root CAuse","No root cause",
U1883="ODU HS","ACTIVE",
U1883="IP &amp; VLAN","ACTIVE",
U1883="Warehouse HUAWEI","SPARE-ISSUE",
U1883="SPARE-HS","SPARE-ISSUE",
U1883="Power Telco","ACTIVE", U1883="no impacts","no impacts"
),"")</f>
        <v/>
      </c>
      <c r="W1883" s="98"/>
      <c r="X1883" s="98"/>
      <c r="Y1883" s="98"/>
      <c r="Z1883" s="98"/>
      <c r="AA1883" s="98"/>
      <c r="AB1883" s="17" t="s">
        <v>5468</v>
      </c>
      <c r="AC1883" s="17"/>
      <c r="AD1883" s="9" t="s">
        <v>5468</v>
      </c>
      <c r="AE1883" s="7" t="s">
        <v>5468</v>
      </c>
      <c r="AF1883" s="6" t="s">
        <v>5468</v>
      </c>
      <c r="AG1883" s="7" t="s">
        <v>5468</v>
      </c>
      <c r="AH1883" s="3" t="s">
        <v>5468</v>
      </c>
      <c r="AI1883" s="18" t="s">
        <v>5468</v>
      </c>
      <c r="AJ1883" s="18" t="s">
        <v>5468</v>
      </c>
      <c r="AK1883" s="18" t="s">
        <v>5468</v>
      </c>
      <c r="AL1883" s="18" t="s">
        <v>5468</v>
      </c>
      <c r="AM1883" s="18" t="s">
        <v>5468</v>
      </c>
      <c r="AN1883" s="9" t="s">
        <v>5468</v>
      </c>
      <c r="AO1883" s="14"/>
      <c r="AP1883" s="14" t="s">
        <v>5468</v>
      </c>
      <c r="AQ1883" s="14" t="s">
        <v>5468</v>
      </c>
      <c r="AR1883" s="14" t="s">
        <v>5468</v>
      </c>
      <c r="AS1883" s="9" t="s">
        <v>5468</v>
      </c>
    </row>
    <row r="1884" spans="1:45" x14ac:dyDescent="0.3">
      <c r="A1884" s="1" t="s">
        <v>2189</v>
      </c>
      <c r="B1884" s="8" t="s">
        <v>2190</v>
      </c>
      <c r="C1884" s="3" t="str">
        <f>_xlfn.XLOOKUP(B1884,'[1]daily break down'!$D:$D,'[1]daily break down'!$E:$E,"")</f>
        <v>OUEST</v>
      </c>
      <c r="D1884" s="1" t="s">
        <v>11</v>
      </c>
      <c r="E1884" s="1" t="s">
        <v>12</v>
      </c>
      <c r="F1884" s="3" t="s">
        <v>102</v>
      </c>
      <c r="G1884" s="1" t="s">
        <v>103</v>
      </c>
      <c r="H1884" s="27" t="str">
        <f>_xlfn.XLOOKUP(B1884,[2]CALCULATION!$B:$B,[2]CALCULATION!$H:$H,"")</f>
        <v>Huawei</v>
      </c>
      <c r="I1884" s="100" t="s">
        <v>6098</v>
      </c>
      <c r="J1884" s="41" t="s">
        <v>5541</v>
      </c>
      <c r="K1884" s="41"/>
      <c r="L1884" s="41">
        <v>0</v>
      </c>
      <c r="M1884" s="41">
        <v>0</v>
      </c>
      <c r="N1884" s="41">
        <v>0</v>
      </c>
      <c r="O1884" s="41">
        <v>0</v>
      </c>
      <c r="P1884" s="41">
        <v>0</v>
      </c>
      <c r="Q1884" s="41">
        <v>0</v>
      </c>
      <c r="R1884" s="41">
        <v>0</v>
      </c>
      <c r="S1884" s="40" t="str" cm="1">
        <f t="array" ref="S1884">IFERROR(_xlfn.IFS(
U1884="MPR ISSUE","PDH",
U1884="BSS Hardware Issue","BSS",
U1884="Sites strategiques, MLL, Pylone, etc.","ENVTECH",
U1884="AKTIVCO DEFAUT GE &amp; POWER Cabinet","AKTIVCO",
U1884="AKTIVCO Coupure ENEO &amp; Baisse de tension","AKTIVCO GRID ONLY",
U1884="Coupure ENEO &amp; Baisse de tension","IHS GRID ONLY",
U1884="Defaut GE &amp; POWER Cabinet","IHS",
U1884="Sharing","Partners",
U1884="Sites strategiques &amp; DataCenter","SST &amp; DC",
U1884="Exclu","Exclu",
U1884="SAT","SAT",
U1884="SPARE-ISSUE","SPARE-ISSUE",
U1884="Fiber CAmtel","TRANS_FO_CAMTEL",
U1884="Fiber AOF","Fiber AOF",
U1884="Projet OCM (HUAWEI)","TRAVAUX-HUAWEI",
U1884="Projet OCM (NOKIA)","TRAVAUX-NOKIA",
U1884="ACCESS-ISSUE","ACCESS-ISSUE",
U1884="Projet OCM (ZTE, NOKIA, autres projets)","TRAVAUX OCM",
U1884="No root CAuse","No root cause",
U1884="ODU HS","PDH",
U1884="IP &amp; VLAN","PDH",
U1884="Warehouse HUAWEI","SPARE-ISSUE",
U1884="SPARE-HS","SPARE-ISSUE",
U1884="Power Telco","BSS",U1884="no impacts","no impacts"
),"")</f>
        <v/>
      </c>
      <c r="T1884" s="40" t="str" cm="1">
        <f t="array" ref="T1884">IFERROR(_xlfn.IFS(
U1884="MPR ISSUE","TX ISSUE",
U1884="BSS Hardware Issue","RAN ISSUE",
U1884="Sites strategiques, MLL, Pylone, etc.","ENVTECH",
U1884="AKTIVCO DEFAUT GE &amp; POWER Cabinet","POWER ISSUE",
U1884="AKTIVCO Coupure ENEO &amp; Baisse de tension","POWER ISSUE",
U1884="Coupure ENEO &amp; Baisse de tension","POWER ISSUE",
U1884="Defaut GE &amp; POWER Cabinet","POWER ISSUE",
U1884="Sharing","POWER ISSUE",
U1884="Sites strategiques &amp; DataCenter","POWER ISSUE",
U1884="Exclu","Exclu",
U1884="SAT","TX ISSUE",
U1884="SPARE-ISSUE","SPARE-ISSUE",
U1884="Fiber CAmtel","TX ISSUE",
U1884="Fiber AOF","TX ISSUE",
U1884="Projet OCM (HUAWEI)","TRAVAUX-HUAWEI",
U1884="Projet OCM (NOKIA)","TRAVAUX -NOKIA",
U1884="ACCESS-ISSUE","ACCESS-ISSUE",
U1884="Projet OCM (ZTE, NOKIA, autres projets)","TRAVAUX OCM",
U1884="No root CAuse","No root cause",
U1884="ODU HS","TX ISSUE",
U1884="IP &amp; VLAN","TX ISSUE",
U1884="Warehouse HUAWEI","SPARE-ISSUE",
U1884="SPARE-HS","SPARE-ISSUE",
U1884="Power Telco","RAN ISSUE",U1884="no impacts","no impacts"
),"")</f>
        <v/>
      </c>
      <c r="U1884" s="70"/>
      <c r="V1884" s="40" t="str" cm="1">
        <f t="array" ref="V1884">IFERROR(_xlfn.IFS(
U1884="MPR ISSUE","ACTIVE",
U1884="BSS Hardware Issue","ACTIVE",
U1884="Sites strategiques, MLL, Pylone, etc.","PASSIVE",
U1884="AKTIVCO DEFAUT GE &amp; POWER Cabinet","PASSIVE",
U1884="AKTIVCO Coupure ENEO &amp; Baisse de tension","PASSIVE",
U1884="Coupure ENEO &amp; Baisse de tension","PASSIVE",
U1884="Defaut GE &amp; POWER Cabinet","PASSIVE",
U1884="Sharing","PASSIVE",
U1884="Sites strategiques &amp; DataCenter","PASSIVE",
U1884="Exclu","Exclu",
U1884="SAT","ACTIVE",
U1884="SPARE-ISSUE","SPARE-ISSUE",
U1884="Fiber CAmtel","ACTIVE",
U1884="Fiber AOF","ACTIVE",
U1884="Projet OCM (HUAWEI)","PLANNED WORKS",
U1884="Projet OCM (NOKIA)","PLANNED WORKS",
U1884="ACCESS-ISSUE","ACCESS-ISSUE",
U1884="Projet OCM (ZTE, NOKIA, autres projets)","PLANNED WORKS",
U1884="No root CAuse","No root cause",
U1884="ODU HS","ACTIVE",
U1884="IP &amp; VLAN","ACTIVE",
U1884="Warehouse HUAWEI","SPARE-ISSUE",
U1884="SPARE-HS","SPARE-ISSUE",
U1884="Power Telco","ACTIVE", U1884="no impacts","no impacts"
),"")</f>
        <v/>
      </c>
      <c r="W1884" s="98"/>
      <c r="X1884" s="98"/>
      <c r="Y1884" s="98"/>
      <c r="Z1884" s="98"/>
      <c r="AA1884" s="98"/>
      <c r="AB1884" s="17" t="s">
        <v>5468</v>
      </c>
      <c r="AC1884" s="17"/>
      <c r="AD1884" s="9" t="s">
        <v>5468</v>
      </c>
      <c r="AE1884" s="7" t="s">
        <v>5468</v>
      </c>
      <c r="AF1884" s="6" t="s">
        <v>5468</v>
      </c>
      <c r="AG1884" s="7" t="s">
        <v>5468</v>
      </c>
      <c r="AH1884" s="3" t="s">
        <v>5468</v>
      </c>
      <c r="AI1884" s="18" t="s">
        <v>5468</v>
      </c>
      <c r="AJ1884" s="18" t="s">
        <v>5468</v>
      </c>
      <c r="AK1884" s="18" t="s">
        <v>5468</v>
      </c>
      <c r="AL1884" s="18" t="s">
        <v>5468</v>
      </c>
      <c r="AM1884" s="18" t="s">
        <v>5468</v>
      </c>
      <c r="AN1884" s="9" t="s">
        <v>5468</v>
      </c>
      <c r="AO1884" s="14"/>
      <c r="AP1884" s="14" t="s">
        <v>5468</v>
      </c>
      <c r="AQ1884" s="14" t="s">
        <v>5468</v>
      </c>
      <c r="AR1884" s="14" t="s">
        <v>5468</v>
      </c>
      <c r="AS1884" s="9" t="s">
        <v>5468</v>
      </c>
    </row>
    <row r="1885" spans="1:45" x14ac:dyDescent="0.3">
      <c r="A1885" s="1" t="s">
        <v>2191</v>
      </c>
      <c r="B1885" s="8" t="s">
        <v>2192</v>
      </c>
      <c r="C1885" s="3" t="str">
        <f>_xlfn.XLOOKUP(B1885,'[1]daily break down'!$D:$D,'[1]daily break down'!$E:$E,"")</f>
        <v>OUEST</v>
      </c>
      <c r="D1885" s="1" t="s">
        <v>11</v>
      </c>
      <c r="E1885" s="1" t="s">
        <v>12</v>
      </c>
      <c r="F1885" s="3" t="s">
        <v>102</v>
      </c>
      <c r="G1885" s="1" t="s">
        <v>103</v>
      </c>
      <c r="H1885" s="27" t="str">
        <f>_xlfn.XLOOKUP(B1885,[2]CALCULATION!$B:$B,[2]CALCULATION!$H:$H,"")</f>
        <v>Huawei</v>
      </c>
      <c r="I1885" s="100" t="s">
        <v>6098</v>
      </c>
      <c r="J1885" s="41" t="s">
        <v>5541</v>
      </c>
      <c r="K1885" s="41"/>
      <c r="L1885" s="41">
        <v>0</v>
      </c>
      <c r="M1885" s="41">
        <v>0</v>
      </c>
      <c r="N1885" s="41">
        <v>0</v>
      </c>
      <c r="O1885" s="41">
        <v>0</v>
      </c>
      <c r="P1885" s="41">
        <v>0</v>
      </c>
      <c r="Q1885" s="41">
        <v>0</v>
      </c>
      <c r="R1885" s="41">
        <v>0</v>
      </c>
      <c r="S1885" s="40" t="str" cm="1">
        <f t="array" ref="S1885">IFERROR(_xlfn.IFS(
U1885="MPR ISSUE","PDH",
U1885="BSS Hardware Issue","BSS",
U1885="Sites strategiques, MLL, Pylone, etc.","ENVTECH",
U1885="AKTIVCO DEFAUT GE &amp; POWER Cabinet","AKTIVCO",
U1885="AKTIVCO Coupure ENEO &amp; Baisse de tension","AKTIVCO GRID ONLY",
U1885="Coupure ENEO &amp; Baisse de tension","IHS GRID ONLY",
U1885="Defaut GE &amp; POWER Cabinet","IHS",
U1885="Sharing","Partners",
U1885="Sites strategiques &amp; DataCenter","SST &amp; DC",
U1885="Exclu","Exclu",
U1885="SAT","SAT",
U1885="SPARE-ISSUE","SPARE-ISSUE",
U1885="Fiber CAmtel","TRANS_FO_CAMTEL",
U1885="Fiber AOF","Fiber AOF",
U1885="Projet OCM (HUAWEI)","TRAVAUX-HUAWEI",
U1885="Projet OCM (NOKIA)","TRAVAUX-NOKIA",
U1885="ACCESS-ISSUE","ACCESS-ISSUE",
U1885="Projet OCM (ZTE, NOKIA, autres projets)","TRAVAUX OCM",
U1885="No root CAuse","No root cause",
U1885="ODU HS","PDH",
U1885="IP &amp; VLAN","PDH",
U1885="Warehouse HUAWEI","SPARE-ISSUE",
U1885="SPARE-HS","SPARE-ISSUE",
U1885="Power Telco","BSS",U1885="no impacts","no impacts"
),"")</f>
        <v/>
      </c>
      <c r="T1885" s="40" t="str" cm="1">
        <f t="array" ref="T1885">IFERROR(_xlfn.IFS(
U1885="MPR ISSUE","TX ISSUE",
U1885="BSS Hardware Issue","RAN ISSUE",
U1885="Sites strategiques, MLL, Pylone, etc.","ENVTECH",
U1885="AKTIVCO DEFAUT GE &amp; POWER Cabinet","POWER ISSUE",
U1885="AKTIVCO Coupure ENEO &amp; Baisse de tension","POWER ISSUE",
U1885="Coupure ENEO &amp; Baisse de tension","POWER ISSUE",
U1885="Defaut GE &amp; POWER Cabinet","POWER ISSUE",
U1885="Sharing","POWER ISSUE",
U1885="Sites strategiques &amp; DataCenter","POWER ISSUE",
U1885="Exclu","Exclu",
U1885="SAT","TX ISSUE",
U1885="SPARE-ISSUE","SPARE-ISSUE",
U1885="Fiber CAmtel","TX ISSUE",
U1885="Fiber AOF","TX ISSUE",
U1885="Projet OCM (HUAWEI)","TRAVAUX-HUAWEI",
U1885="Projet OCM (NOKIA)","TRAVAUX -NOKIA",
U1885="ACCESS-ISSUE","ACCESS-ISSUE",
U1885="Projet OCM (ZTE, NOKIA, autres projets)","TRAVAUX OCM",
U1885="No root CAuse","No root cause",
U1885="ODU HS","TX ISSUE",
U1885="IP &amp; VLAN","TX ISSUE",
U1885="Warehouse HUAWEI","SPARE-ISSUE",
U1885="SPARE-HS","SPARE-ISSUE",
U1885="Power Telco","RAN ISSUE",U1885="no impacts","no impacts"
),"")</f>
        <v/>
      </c>
      <c r="U1885" s="70"/>
      <c r="V1885" s="40" t="str" cm="1">
        <f t="array" ref="V1885">IFERROR(_xlfn.IFS(
U1885="MPR ISSUE","ACTIVE",
U1885="BSS Hardware Issue","ACTIVE",
U1885="Sites strategiques, MLL, Pylone, etc.","PASSIVE",
U1885="AKTIVCO DEFAUT GE &amp; POWER Cabinet","PASSIVE",
U1885="AKTIVCO Coupure ENEO &amp; Baisse de tension","PASSIVE",
U1885="Coupure ENEO &amp; Baisse de tension","PASSIVE",
U1885="Defaut GE &amp; POWER Cabinet","PASSIVE",
U1885="Sharing","PASSIVE",
U1885="Sites strategiques &amp; DataCenter","PASSIVE",
U1885="Exclu","Exclu",
U1885="SAT","ACTIVE",
U1885="SPARE-ISSUE","SPARE-ISSUE",
U1885="Fiber CAmtel","ACTIVE",
U1885="Fiber AOF","ACTIVE",
U1885="Projet OCM (HUAWEI)","PLANNED WORKS",
U1885="Projet OCM (NOKIA)","PLANNED WORKS",
U1885="ACCESS-ISSUE","ACCESS-ISSUE",
U1885="Projet OCM (ZTE, NOKIA, autres projets)","PLANNED WORKS",
U1885="No root CAuse","No root cause",
U1885="ODU HS","ACTIVE",
U1885="IP &amp; VLAN","ACTIVE",
U1885="Warehouse HUAWEI","SPARE-ISSUE",
U1885="SPARE-HS","SPARE-ISSUE",
U1885="Power Telco","ACTIVE", U1885="no impacts","no impacts"
),"")</f>
        <v/>
      </c>
      <c r="W1885" s="98"/>
      <c r="X1885" s="98"/>
      <c r="Y1885" s="98"/>
      <c r="Z1885" s="98"/>
      <c r="AA1885" s="98"/>
      <c r="AB1885" s="17" t="s">
        <v>5468</v>
      </c>
      <c r="AC1885" s="17"/>
      <c r="AD1885" s="9" t="s">
        <v>5468</v>
      </c>
      <c r="AE1885" s="7" t="s">
        <v>5468</v>
      </c>
      <c r="AF1885" s="6" t="s">
        <v>5468</v>
      </c>
      <c r="AG1885" s="7" t="s">
        <v>5468</v>
      </c>
      <c r="AH1885" s="3" t="s">
        <v>5468</v>
      </c>
      <c r="AI1885" s="18" t="s">
        <v>5468</v>
      </c>
      <c r="AJ1885" s="18" t="s">
        <v>5468</v>
      </c>
      <c r="AK1885" s="18" t="s">
        <v>5468</v>
      </c>
      <c r="AL1885" s="18" t="s">
        <v>5468</v>
      </c>
      <c r="AM1885" s="18" t="s">
        <v>5468</v>
      </c>
      <c r="AN1885" s="9" t="s">
        <v>5468</v>
      </c>
      <c r="AO1885" s="14"/>
      <c r="AP1885" s="14" t="s">
        <v>5468</v>
      </c>
      <c r="AQ1885" s="14" t="s">
        <v>5468</v>
      </c>
      <c r="AR1885" s="14" t="s">
        <v>5468</v>
      </c>
      <c r="AS1885" s="9" t="s">
        <v>5468</v>
      </c>
    </row>
    <row r="1886" spans="1:45" x14ac:dyDescent="0.3">
      <c r="A1886" s="1" t="s">
        <v>1097</v>
      </c>
      <c r="B1886" s="8" t="s">
        <v>1098</v>
      </c>
      <c r="C1886" s="3" t="str">
        <f>_xlfn.XLOOKUP(B1886,'[1]daily break down'!$D:$D,'[1]daily break down'!$E:$E,"")</f>
        <v>SUD-OUEST</v>
      </c>
      <c r="D1886" s="1" t="s">
        <v>11</v>
      </c>
      <c r="E1886" s="1" t="s">
        <v>5409</v>
      </c>
      <c r="F1886" s="3" t="s">
        <v>13</v>
      </c>
      <c r="G1886" s="1" t="s">
        <v>1099</v>
      </c>
      <c r="H1886" s="28" t="str">
        <f>_xlfn.XLOOKUP(B1886,[2]CALCULATION!$B:$B,[2]CALCULATION!$H:$H,"")</f>
        <v>NOKIA</v>
      </c>
      <c r="I1886" s="100" t="s">
        <v>6098</v>
      </c>
      <c r="J1886" s="41" t="s">
        <v>6092</v>
      </c>
      <c r="K1886" s="41"/>
      <c r="L1886" s="41">
        <v>0</v>
      </c>
      <c r="M1886" s="41">
        <v>0</v>
      </c>
      <c r="N1886" s="41">
        <v>0</v>
      </c>
      <c r="O1886" s="41">
        <v>0</v>
      </c>
      <c r="P1886" s="41">
        <v>0</v>
      </c>
      <c r="Q1886" s="41">
        <v>0</v>
      </c>
      <c r="R1886" s="41">
        <v>0</v>
      </c>
      <c r="S1886" s="40" t="str" cm="1">
        <f t="array" ref="S1886">IFERROR(_xlfn.IFS(
U1886="MPR ISSUE","PDH",
U1886="BSS Hardware Issue","BSS",
U1886="Sites strategiques, MLL, Pylone, etc.","ENVTECH",
U1886="AKTIVCO DEFAUT GE &amp; POWER Cabinet","AKTIVCO",
U1886="AKTIVCO Coupure ENEO &amp; Baisse de tension","AKTIVCO GRID ONLY",
U1886="Coupure ENEO &amp; Baisse de tension","IHS GRID ONLY",
U1886="Defaut GE &amp; POWER Cabinet","IHS",
U1886="Sharing","Partners",
U1886="Sites strategiques &amp; DataCenter","SST &amp; DC",
U1886="Exclu","Exclu",
U1886="SAT","SAT",
U1886="SPARE-ISSUE","SPARE-ISSUE",
U1886="Fiber CAmtel","TRANS_FO_CAMTEL",
U1886="Fiber AOF","Fiber AOF",
U1886="Projet OCM (HUAWEI)","TRAVAUX-HUAWEI",
U1886="Projet OCM (NOKIA)","TRAVAUX-NOKIA",
U1886="ACCESS-ISSUE","ACCESS-ISSUE",
U1886="Projet OCM (ZTE, NOKIA, autres projets)","TRAVAUX OCM",
U1886="No root CAuse","No root cause",
U1886="ODU HS","PDH",
U1886="IP &amp; VLAN","PDH",
U1886="Warehouse HUAWEI","SPARE-ISSUE",
U1886="SPARE-HS","SPARE-ISSUE",
U1886="Power Telco","BSS",U1886="no impacts","no impacts"
),"")</f>
        <v/>
      </c>
      <c r="T1886" s="40" t="str" cm="1">
        <f t="array" ref="T1886">IFERROR(_xlfn.IFS(
U1886="MPR ISSUE","TX ISSUE",
U1886="BSS Hardware Issue","RAN ISSUE",
U1886="Sites strategiques, MLL, Pylone, etc.","ENVTECH",
U1886="AKTIVCO DEFAUT GE &amp; POWER Cabinet","POWER ISSUE",
U1886="AKTIVCO Coupure ENEO &amp; Baisse de tension","POWER ISSUE",
U1886="Coupure ENEO &amp; Baisse de tension","POWER ISSUE",
U1886="Defaut GE &amp; POWER Cabinet","POWER ISSUE",
U1886="Sharing","POWER ISSUE",
U1886="Sites strategiques &amp; DataCenter","POWER ISSUE",
U1886="Exclu","Exclu",
U1886="SAT","TX ISSUE",
U1886="SPARE-ISSUE","SPARE-ISSUE",
U1886="Fiber CAmtel","TX ISSUE",
U1886="Fiber AOF","TX ISSUE",
U1886="Projet OCM (HUAWEI)","TRAVAUX-HUAWEI",
U1886="Projet OCM (NOKIA)","TRAVAUX -NOKIA",
U1886="ACCESS-ISSUE","ACCESS-ISSUE",
U1886="Projet OCM (ZTE, NOKIA, autres projets)","TRAVAUX OCM",
U1886="No root CAuse","No root cause",
U1886="ODU HS","TX ISSUE",
U1886="IP &amp; VLAN","TX ISSUE",
U1886="Warehouse HUAWEI","SPARE-ISSUE",
U1886="SPARE-HS","SPARE-ISSUE",
U1886="Power Telco","RAN ISSUE",U1886="no impacts","no impacts"
),"")</f>
        <v/>
      </c>
      <c r="U1886" s="70"/>
      <c r="V1886" s="40" t="str" cm="1">
        <f t="array" ref="V1886">IFERROR(_xlfn.IFS(
U1886="MPR ISSUE","ACTIVE",
U1886="BSS Hardware Issue","ACTIVE",
U1886="Sites strategiques, MLL, Pylone, etc.","PASSIVE",
U1886="AKTIVCO DEFAUT GE &amp; POWER Cabinet","PASSIVE",
U1886="AKTIVCO Coupure ENEO &amp; Baisse de tension","PASSIVE",
U1886="Coupure ENEO &amp; Baisse de tension","PASSIVE",
U1886="Defaut GE &amp; POWER Cabinet","PASSIVE",
U1886="Sharing","PASSIVE",
U1886="Sites strategiques &amp; DataCenter","PASSIVE",
U1886="Exclu","Exclu",
U1886="SAT","ACTIVE",
U1886="SPARE-ISSUE","SPARE-ISSUE",
U1886="Fiber CAmtel","ACTIVE",
U1886="Fiber AOF","ACTIVE",
U1886="Projet OCM (HUAWEI)","PLANNED WORKS",
U1886="Projet OCM (NOKIA)","PLANNED WORKS",
U1886="ACCESS-ISSUE","ACCESS-ISSUE",
U1886="Projet OCM (ZTE, NOKIA, autres projets)","PLANNED WORKS",
U1886="No root CAuse","No root cause",
U1886="ODU HS","ACTIVE",
U1886="IP &amp; VLAN","ACTIVE",
U1886="Warehouse HUAWEI","SPARE-ISSUE",
U1886="SPARE-HS","SPARE-ISSUE",
U1886="Power Telco","ACTIVE", U1886="no impacts","no impacts"
),"")</f>
        <v/>
      </c>
      <c r="W1886" s="98"/>
      <c r="X1886" s="98"/>
      <c r="Y1886" s="98"/>
      <c r="Z1886" s="98"/>
      <c r="AA1886" s="98"/>
      <c r="AB1886" s="17" t="s">
        <v>5659</v>
      </c>
      <c r="AC1886" s="17"/>
      <c r="AD1886" s="9" t="s">
        <v>5659</v>
      </c>
      <c r="AE1886" s="7" t="s">
        <v>5468</v>
      </c>
      <c r="AF1886" s="6" t="s">
        <v>5468</v>
      </c>
      <c r="AG1886" s="7" t="s">
        <v>5468</v>
      </c>
      <c r="AH1886" s="3" t="s">
        <v>5468</v>
      </c>
      <c r="AI1886" s="18" t="s">
        <v>5468</v>
      </c>
      <c r="AJ1886" s="18" t="s">
        <v>5468</v>
      </c>
      <c r="AK1886" s="18" t="s">
        <v>5468</v>
      </c>
      <c r="AL1886" s="18" t="s">
        <v>5468</v>
      </c>
      <c r="AM1886" s="18" t="s">
        <v>5468</v>
      </c>
      <c r="AN1886" s="9" t="s">
        <v>5468</v>
      </c>
      <c r="AO1886" s="14"/>
      <c r="AP1886" s="14" t="s">
        <v>5468</v>
      </c>
      <c r="AQ1886" s="14" t="s">
        <v>5468</v>
      </c>
      <c r="AR1886" s="14" t="s">
        <v>5468</v>
      </c>
      <c r="AS1886" s="9" t="s">
        <v>5468</v>
      </c>
    </row>
    <row r="1887" spans="1:45" x14ac:dyDescent="0.3">
      <c r="A1887" s="1" t="s">
        <v>1105</v>
      </c>
      <c r="B1887" s="8" t="s">
        <v>1106</v>
      </c>
      <c r="C1887" s="3" t="str">
        <f>_xlfn.XLOOKUP(B1887,'[1]daily break down'!$D:$D,'[1]daily break down'!$E:$E,"")</f>
        <v>SUD-OUEST</v>
      </c>
      <c r="D1887" s="1" t="s">
        <v>11</v>
      </c>
      <c r="E1887" s="1" t="s">
        <v>154</v>
      </c>
      <c r="F1887" s="3" t="s">
        <v>13</v>
      </c>
      <c r="G1887" s="1" t="s">
        <v>78</v>
      </c>
      <c r="H1887" s="28" t="str">
        <f>_xlfn.XLOOKUP(B1887,[2]CALCULATION!$B:$B,[2]CALCULATION!$H:$H,"")</f>
        <v>NOKIA</v>
      </c>
      <c r="I1887" s="100" t="s">
        <v>6098</v>
      </c>
      <c r="J1887" s="41" t="s">
        <v>6092</v>
      </c>
      <c r="K1887" s="41"/>
      <c r="L1887" s="41">
        <v>0</v>
      </c>
      <c r="M1887" s="41">
        <v>0</v>
      </c>
      <c r="N1887" s="41">
        <v>0</v>
      </c>
      <c r="O1887" s="41">
        <v>0</v>
      </c>
      <c r="P1887" s="41">
        <v>0</v>
      </c>
      <c r="Q1887" s="41">
        <v>0</v>
      </c>
      <c r="R1887" s="41">
        <v>0</v>
      </c>
      <c r="S1887" s="40" t="str" cm="1">
        <f t="array" ref="S1887">IFERROR(_xlfn.IFS(
U1887="MPR ISSUE","PDH",
U1887="BSS Hardware Issue","BSS",
U1887="Sites strategiques, MLL, Pylone, etc.","ENVTECH",
U1887="AKTIVCO DEFAUT GE &amp; POWER Cabinet","AKTIVCO",
U1887="AKTIVCO Coupure ENEO &amp; Baisse de tension","AKTIVCO GRID ONLY",
U1887="Coupure ENEO &amp; Baisse de tension","IHS GRID ONLY",
U1887="Defaut GE &amp; POWER Cabinet","IHS",
U1887="Sharing","Partners",
U1887="Sites strategiques &amp; DataCenter","SST &amp; DC",
U1887="Exclu","Exclu",
U1887="SAT","SAT",
U1887="SPARE-ISSUE","SPARE-ISSUE",
U1887="Fiber CAmtel","TRANS_FO_CAMTEL",
U1887="Fiber AOF","Fiber AOF",
U1887="Projet OCM (HUAWEI)","TRAVAUX-HUAWEI",
U1887="Projet OCM (NOKIA)","TRAVAUX-NOKIA",
U1887="ACCESS-ISSUE","ACCESS-ISSUE",
U1887="Projet OCM (ZTE, NOKIA, autres projets)","TRAVAUX OCM",
U1887="No root CAuse","No root cause",
U1887="ODU HS","PDH",
U1887="IP &amp; VLAN","PDH",
U1887="Warehouse HUAWEI","SPARE-ISSUE",
U1887="SPARE-HS","SPARE-ISSUE",
U1887="Power Telco","BSS",U1887="no impacts","no impacts"
),"")</f>
        <v/>
      </c>
      <c r="T1887" s="40" t="str" cm="1">
        <f t="array" ref="T1887">IFERROR(_xlfn.IFS(
U1887="MPR ISSUE","TX ISSUE",
U1887="BSS Hardware Issue","RAN ISSUE",
U1887="Sites strategiques, MLL, Pylone, etc.","ENVTECH",
U1887="AKTIVCO DEFAUT GE &amp; POWER Cabinet","POWER ISSUE",
U1887="AKTIVCO Coupure ENEO &amp; Baisse de tension","POWER ISSUE",
U1887="Coupure ENEO &amp; Baisse de tension","POWER ISSUE",
U1887="Defaut GE &amp; POWER Cabinet","POWER ISSUE",
U1887="Sharing","POWER ISSUE",
U1887="Sites strategiques &amp; DataCenter","POWER ISSUE",
U1887="Exclu","Exclu",
U1887="SAT","TX ISSUE",
U1887="SPARE-ISSUE","SPARE-ISSUE",
U1887="Fiber CAmtel","TX ISSUE",
U1887="Fiber AOF","TX ISSUE",
U1887="Projet OCM (HUAWEI)","TRAVAUX-HUAWEI",
U1887="Projet OCM (NOKIA)","TRAVAUX -NOKIA",
U1887="ACCESS-ISSUE","ACCESS-ISSUE",
U1887="Projet OCM (ZTE, NOKIA, autres projets)","TRAVAUX OCM",
U1887="No root CAuse","No root cause",
U1887="ODU HS","TX ISSUE",
U1887="IP &amp; VLAN","TX ISSUE",
U1887="Warehouse HUAWEI","SPARE-ISSUE",
U1887="SPARE-HS","SPARE-ISSUE",
U1887="Power Telco","RAN ISSUE",U1887="no impacts","no impacts"
),"")</f>
        <v/>
      </c>
      <c r="U1887" s="70"/>
      <c r="V1887" s="40" t="str" cm="1">
        <f t="array" ref="V1887">IFERROR(_xlfn.IFS(
U1887="MPR ISSUE","ACTIVE",
U1887="BSS Hardware Issue","ACTIVE",
U1887="Sites strategiques, MLL, Pylone, etc.","PASSIVE",
U1887="AKTIVCO DEFAUT GE &amp; POWER Cabinet","PASSIVE",
U1887="AKTIVCO Coupure ENEO &amp; Baisse de tension","PASSIVE",
U1887="Coupure ENEO &amp; Baisse de tension","PASSIVE",
U1887="Defaut GE &amp; POWER Cabinet","PASSIVE",
U1887="Sharing","PASSIVE",
U1887="Sites strategiques &amp; DataCenter","PASSIVE",
U1887="Exclu","Exclu",
U1887="SAT","ACTIVE",
U1887="SPARE-ISSUE","SPARE-ISSUE",
U1887="Fiber CAmtel","ACTIVE",
U1887="Fiber AOF","ACTIVE",
U1887="Projet OCM (HUAWEI)","PLANNED WORKS",
U1887="Projet OCM (NOKIA)","PLANNED WORKS",
U1887="ACCESS-ISSUE","ACCESS-ISSUE",
U1887="Projet OCM (ZTE, NOKIA, autres projets)","PLANNED WORKS",
U1887="No root CAuse","No root cause",
U1887="ODU HS","ACTIVE",
U1887="IP &amp; VLAN","ACTIVE",
U1887="Warehouse HUAWEI","SPARE-ISSUE",
U1887="SPARE-HS","SPARE-ISSUE",
U1887="Power Telco","ACTIVE", U1887="no impacts","no impacts"
),"")</f>
        <v/>
      </c>
      <c r="W1887" s="98"/>
      <c r="X1887" s="98"/>
      <c r="Y1887" s="98"/>
      <c r="Z1887" s="98"/>
      <c r="AA1887" s="98"/>
      <c r="AB1887" s="17" t="s">
        <v>6070</v>
      </c>
      <c r="AC1887" s="17"/>
      <c r="AD1887" s="9" t="s">
        <v>5468</v>
      </c>
      <c r="AE1887" s="7" t="s">
        <v>5468</v>
      </c>
      <c r="AF1887" s="6" t="s">
        <v>5468</v>
      </c>
      <c r="AG1887" s="7" t="s">
        <v>5468</v>
      </c>
      <c r="AH1887" s="3" t="s">
        <v>6070</v>
      </c>
      <c r="AI1887" s="18" t="s">
        <v>5468</v>
      </c>
      <c r="AJ1887" s="18" t="s">
        <v>5468</v>
      </c>
      <c r="AK1887" s="18" t="s">
        <v>5468</v>
      </c>
      <c r="AL1887" s="18" t="s">
        <v>5468</v>
      </c>
      <c r="AM1887" s="18" t="s">
        <v>5468</v>
      </c>
      <c r="AN1887" s="9" t="s">
        <v>5468</v>
      </c>
      <c r="AO1887" s="14"/>
      <c r="AP1887" s="14" t="s">
        <v>5468</v>
      </c>
      <c r="AQ1887" s="14" t="s">
        <v>5468</v>
      </c>
      <c r="AR1887" s="14" t="s">
        <v>5468</v>
      </c>
      <c r="AS1887" s="9" t="s">
        <v>5468</v>
      </c>
    </row>
    <row r="1888" spans="1:45" x14ac:dyDescent="0.3">
      <c r="A1888" s="1" t="s">
        <v>103</v>
      </c>
      <c r="B1888" s="8" t="s">
        <v>2022</v>
      </c>
      <c r="C1888" s="3" t="str">
        <f>_xlfn.XLOOKUP(B1888,'[1]daily break down'!$D:$D,'[1]daily break down'!$E:$E,"")</f>
        <v>OUEST</v>
      </c>
      <c r="D1888" s="1" t="s">
        <v>21</v>
      </c>
      <c r="E1888" s="1" t="s">
        <v>188</v>
      </c>
      <c r="F1888" s="3" t="s">
        <v>102</v>
      </c>
      <c r="G1888" s="1" t="s">
        <v>103</v>
      </c>
      <c r="H1888" s="27" t="str">
        <f>_xlfn.XLOOKUP(B1888,[2]CALCULATION!$B:$B,[2]CALCULATION!$H:$H,"")</f>
        <v>Huawei</v>
      </c>
      <c r="I1888" s="100" t="s">
        <v>6098</v>
      </c>
      <c r="J1888" s="41" t="s">
        <v>5541</v>
      </c>
      <c r="K1888" s="41"/>
      <c r="L1888" s="41">
        <v>0</v>
      </c>
      <c r="M1888" s="41">
        <v>0</v>
      </c>
      <c r="N1888" s="41">
        <v>0</v>
      </c>
      <c r="O1888" s="41">
        <v>0</v>
      </c>
      <c r="P1888" s="41">
        <v>0</v>
      </c>
      <c r="Q1888" s="41">
        <v>0</v>
      </c>
      <c r="R1888" s="41">
        <v>0</v>
      </c>
      <c r="S1888" s="40" t="str" cm="1">
        <f t="array" ref="S1888">IFERROR(_xlfn.IFS(
U1888="MPR ISSUE","PDH",
U1888="BSS Hardware Issue","BSS",
U1888="Sites strategiques, MLL, Pylone, etc.","ENVTECH",
U1888="AKTIVCO DEFAUT GE &amp; POWER Cabinet","AKTIVCO",
U1888="AKTIVCO Coupure ENEO &amp; Baisse de tension","AKTIVCO GRID ONLY",
U1888="Coupure ENEO &amp; Baisse de tension","IHS GRID ONLY",
U1888="Defaut GE &amp; POWER Cabinet","IHS",
U1888="Sharing","Partners",
U1888="Sites strategiques &amp; DataCenter","SST &amp; DC",
U1888="Exclu","Exclu",
U1888="SAT","SAT",
U1888="SPARE-ISSUE","SPARE-ISSUE",
U1888="Fiber CAmtel","TRANS_FO_CAMTEL",
U1888="Fiber AOF","Fiber AOF",
U1888="Projet OCM (HUAWEI)","TRAVAUX-HUAWEI",
U1888="Projet OCM (NOKIA)","TRAVAUX-NOKIA",
U1888="ACCESS-ISSUE","ACCESS-ISSUE",
U1888="Projet OCM (ZTE, NOKIA, autres projets)","TRAVAUX OCM",
U1888="No root CAuse","No root cause",
U1888="ODU HS","PDH",
U1888="IP &amp; VLAN","PDH",
U1888="Warehouse HUAWEI","SPARE-ISSUE",
U1888="SPARE-HS","SPARE-ISSUE",
U1888="Power Telco","BSS",U1888="no impacts","no impacts"
),"")</f>
        <v/>
      </c>
      <c r="T1888" s="40" t="str" cm="1">
        <f t="array" ref="T1888">IFERROR(_xlfn.IFS(
U1888="MPR ISSUE","TX ISSUE",
U1888="BSS Hardware Issue","RAN ISSUE",
U1888="Sites strategiques, MLL, Pylone, etc.","ENVTECH",
U1888="AKTIVCO DEFAUT GE &amp; POWER Cabinet","POWER ISSUE",
U1888="AKTIVCO Coupure ENEO &amp; Baisse de tension","POWER ISSUE",
U1888="Coupure ENEO &amp; Baisse de tension","POWER ISSUE",
U1888="Defaut GE &amp; POWER Cabinet","POWER ISSUE",
U1888="Sharing","POWER ISSUE",
U1888="Sites strategiques &amp; DataCenter","POWER ISSUE",
U1888="Exclu","Exclu",
U1888="SAT","TX ISSUE",
U1888="SPARE-ISSUE","SPARE-ISSUE",
U1888="Fiber CAmtel","TX ISSUE",
U1888="Fiber AOF","TX ISSUE",
U1888="Projet OCM (HUAWEI)","TRAVAUX-HUAWEI",
U1888="Projet OCM (NOKIA)","TRAVAUX -NOKIA",
U1888="ACCESS-ISSUE","ACCESS-ISSUE",
U1888="Projet OCM (ZTE, NOKIA, autres projets)","TRAVAUX OCM",
U1888="No root CAuse","No root cause",
U1888="ODU HS","TX ISSUE",
U1888="IP &amp; VLAN","TX ISSUE",
U1888="Warehouse HUAWEI","SPARE-ISSUE",
U1888="SPARE-HS","SPARE-ISSUE",
U1888="Power Telco","RAN ISSUE",U1888="no impacts","no impacts"
),"")</f>
        <v/>
      </c>
      <c r="U1888" s="70"/>
      <c r="V1888" s="40" t="str" cm="1">
        <f t="array" ref="V1888">IFERROR(_xlfn.IFS(
U1888="MPR ISSUE","ACTIVE",
U1888="BSS Hardware Issue","ACTIVE",
U1888="Sites strategiques, MLL, Pylone, etc.","PASSIVE",
U1888="AKTIVCO DEFAUT GE &amp; POWER Cabinet","PASSIVE",
U1888="AKTIVCO Coupure ENEO &amp; Baisse de tension","PASSIVE",
U1888="Coupure ENEO &amp; Baisse de tension","PASSIVE",
U1888="Defaut GE &amp; POWER Cabinet","PASSIVE",
U1888="Sharing","PASSIVE",
U1888="Sites strategiques &amp; DataCenter","PASSIVE",
U1888="Exclu","Exclu",
U1888="SAT","ACTIVE",
U1888="SPARE-ISSUE","SPARE-ISSUE",
U1888="Fiber CAmtel","ACTIVE",
U1888="Fiber AOF","ACTIVE",
U1888="Projet OCM (HUAWEI)","PLANNED WORKS",
U1888="Projet OCM (NOKIA)","PLANNED WORKS",
U1888="ACCESS-ISSUE","ACCESS-ISSUE",
U1888="Projet OCM (ZTE, NOKIA, autres projets)","PLANNED WORKS",
U1888="No root CAuse","No root cause",
U1888="ODU HS","ACTIVE",
U1888="IP &amp; VLAN","ACTIVE",
U1888="Warehouse HUAWEI","SPARE-ISSUE",
U1888="SPARE-HS","SPARE-ISSUE",
U1888="Power Telco","ACTIVE", U1888="no impacts","no impacts"
),"")</f>
        <v/>
      </c>
      <c r="W1888" s="98"/>
      <c r="X1888" s="98"/>
      <c r="Y1888" s="98"/>
      <c r="Z1888" s="98"/>
      <c r="AA1888" s="98"/>
      <c r="AB1888" s="17" t="s">
        <v>5468</v>
      </c>
      <c r="AC1888" s="17"/>
      <c r="AD1888" s="9" t="s">
        <v>5468</v>
      </c>
      <c r="AE1888" s="7" t="s">
        <v>5468</v>
      </c>
      <c r="AF1888" s="6" t="s">
        <v>5468</v>
      </c>
      <c r="AG1888" s="7" t="s">
        <v>5468</v>
      </c>
      <c r="AH1888" s="3" t="s">
        <v>5468</v>
      </c>
      <c r="AI1888" s="18" t="s">
        <v>5468</v>
      </c>
      <c r="AJ1888" s="18" t="s">
        <v>5468</v>
      </c>
      <c r="AK1888" s="18" t="s">
        <v>5468</v>
      </c>
      <c r="AL1888" s="18" t="s">
        <v>5468</v>
      </c>
      <c r="AM1888" s="18" t="s">
        <v>5468</v>
      </c>
      <c r="AN1888" s="9" t="s">
        <v>5468</v>
      </c>
      <c r="AO1888" s="14"/>
      <c r="AP1888" s="14" t="s">
        <v>5468</v>
      </c>
      <c r="AQ1888" s="14" t="s">
        <v>5468</v>
      </c>
      <c r="AR1888" s="14" t="s">
        <v>5468</v>
      </c>
      <c r="AS1888" s="9" t="s">
        <v>5468</v>
      </c>
    </row>
    <row r="1889" spans="1:45" x14ac:dyDescent="0.3">
      <c r="A1889" s="1" t="s">
        <v>1366</v>
      </c>
      <c r="B1889" s="8" t="s">
        <v>1839</v>
      </c>
      <c r="C1889" s="3" t="str">
        <f>_xlfn.XLOOKUP(B1889,'[1]daily break down'!$D:$D,'[1]daily break down'!$E:$E,"")</f>
        <v>OUEST</v>
      </c>
      <c r="D1889" s="1" t="s">
        <v>21</v>
      </c>
      <c r="E1889" s="1" t="e">
        <v>#N/A</v>
      </c>
      <c r="F1889" s="3" t="s">
        <v>102</v>
      </c>
      <c r="G1889" s="1" t="s">
        <v>1366</v>
      </c>
      <c r="H1889" s="27" t="str">
        <f>_xlfn.XLOOKUP(B1889,[2]CALCULATION!$B:$B,[2]CALCULATION!$H:$H,"")</f>
        <v>Huawei</v>
      </c>
      <c r="I1889" s="100" t="s">
        <v>6098</v>
      </c>
      <c r="J1889" s="41" t="s">
        <v>5541</v>
      </c>
      <c r="K1889" s="41"/>
      <c r="L1889" s="41">
        <v>0</v>
      </c>
      <c r="M1889" s="41">
        <v>0</v>
      </c>
      <c r="N1889" s="41">
        <v>0</v>
      </c>
      <c r="O1889" s="41">
        <v>0</v>
      </c>
      <c r="P1889" s="41">
        <v>0</v>
      </c>
      <c r="Q1889" s="41">
        <v>0</v>
      </c>
      <c r="R1889" s="41">
        <v>0</v>
      </c>
      <c r="S1889" s="40" t="str" cm="1">
        <f t="array" ref="S1889">IFERROR(_xlfn.IFS(
U1889="MPR ISSUE","PDH",
U1889="BSS Hardware Issue","BSS",
U1889="Sites strategiques, MLL, Pylone, etc.","ENVTECH",
U1889="AKTIVCO DEFAUT GE &amp; POWER Cabinet","AKTIVCO",
U1889="AKTIVCO Coupure ENEO &amp; Baisse de tension","AKTIVCO GRID ONLY",
U1889="Coupure ENEO &amp; Baisse de tension","IHS GRID ONLY",
U1889="Defaut GE &amp; POWER Cabinet","IHS",
U1889="Sharing","Partners",
U1889="Sites strategiques &amp; DataCenter","SST &amp; DC",
U1889="Exclu","Exclu",
U1889="SAT","SAT",
U1889="SPARE-ISSUE","SPARE-ISSUE",
U1889="Fiber CAmtel","TRANS_FO_CAMTEL",
U1889="Fiber AOF","Fiber AOF",
U1889="Projet OCM (HUAWEI)","TRAVAUX-HUAWEI",
U1889="Projet OCM (NOKIA)","TRAVAUX-NOKIA",
U1889="ACCESS-ISSUE","ACCESS-ISSUE",
U1889="Projet OCM (ZTE, NOKIA, autres projets)","TRAVAUX OCM",
U1889="No root CAuse","No root cause",
U1889="ODU HS","PDH",
U1889="IP &amp; VLAN","PDH",
U1889="Warehouse HUAWEI","SPARE-ISSUE",
U1889="SPARE-HS","SPARE-ISSUE",
U1889="Power Telco","BSS",U1889="no impacts","no impacts"
),"")</f>
        <v/>
      </c>
      <c r="T1889" s="40" t="str" cm="1">
        <f t="array" ref="T1889">IFERROR(_xlfn.IFS(
U1889="MPR ISSUE","TX ISSUE",
U1889="BSS Hardware Issue","RAN ISSUE",
U1889="Sites strategiques, MLL, Pylone, etc.","ENVTECH",
U1889="AKTIVCO DEFAUT GE &amp; POWER Cabinet","POWER ISSUE",
U1889="AKTIVCO Coupure ENEO &amp; Baisse de tension","POWER ISSUE",
U1889="Coupure ENEO &amp; Baisse de tension","POWER ISSUE",
U1889="Defaut GE &amp; POWER Cabinet","POWER ISSUE",
U1889="Sharing","POWER ISSUE",
U1889="Sites strategiques &amp; DataCenter","POWER ISSUE",
U1889="Exclu","Exclu",
U1889="SAT","TX ISSUE",
U1889="SPARE-ISSUE","SPARE-ISSUE",
U1889="Fiber CAmtel","TX ISSUE",
U1889="Fiber AOF","TX ISSUE",
U1889="Projet OCM (HUAWEI)","TRAVAUX-HUAWEI",
U1889="Projet OCM (NOKIA)","TRAVAUX -NOKIA",
U1889="ACCESS-ISSUE","ACCESS-ISSUE",
U1889="Projet OCM (ZTE, NOKIA, autres projets)","TRAVAUX OCM",
U1889="No root CAuse","No root cause",
U1889="ODU HS","TX ISSUE",
U1889="IP &amp; VLAN","TX ISSUE",
U1889="Warehouse HUAWEI","SPARE-ISSUE",
U1889="SPARE-HS","SPARE-ISSUE",
U1889="Power Telco","RAN ISSUE",U1889="no impacts","no impacts"
),"")</f>
        <v/>
      </c>
      <c r="U1889" s="70"/>
      <c r="V1889" s="40" t="str" cm="1">
        <f t="array" ref="V1889">IFERROR(_xlfn.IFS(
U1889="MPR ISSUE","ACTIVE",
U1889="BSS Hardware Issue","ACTIVE",
U1889="Sites strategiques, MLL, Pylone, etc.","PASSIVE",
U1889="AKTIVCO DEFAUT GE &amp; POWER Cabinet","PASSIVE",
U1889="AKTIVCO Coupure ENEO &amp; Baisse de tension","PASSIVE",
U1889="Coupure ENEO &amp; Baisse de tension","PASSIVE",
U1889="Defaut GE &amp; POWER Cabinet","PASSIVE",
U1889="Sharing","PASSIVE",
U1889="Sites strategiques &amp; DataCenter","PASSIVE",
U1889="Exclu","Exclu",
U1889="SAT","ACTIVE",
U1889="SPARE-ISSUE","SPARE-ISSUE",
U1889="Fiber CAmtel","ACTIVE",
U1889="Fiber AOF","ACTIVE",
U1889="Projet OCM (HUAWEI)","PLANNED WORKS",
U1889="Projet OCM (NOKIA)","PLANNED WORKS",
U1889="ACCESS-ISSUE","ACCESS-ISSUE",
U1889="Projet OCM (ZTE, NOKIA, autres projets)","PLANNED WORKS",
U1889="No root CAuse","No root cause",
U1889="ODU HS","ACTIVE",
U1889="IP &amp; VLAN","ACTIVE",
U1889="Warehouse HUAWEI","SPARE-ISSUE",
U1889="SPARE-HS","SPARE-ISSUE",
U1889="Power Telco","ACTIVE", U1889="no impacts","no impacts"
),"")</f>
        <v/>
      </c>
      <c r="W1889" s="98"/>
      <c r="X1889" s="98"/>
      <c r="Y1889" s="98"/>
      <c r="Z1889" s="98"/>
      <c r="AA1889" s="98"/>
      <c r="AB1889" s="17" t="s">
        <v>5468</v>
      </c>
      <c r="AC1889" s="17"/>
      <c r="AD1889" s="9" t="s">
        <v>5468</v>
      </c>
      <c r="AE1889" s="7" t="s">
        <v>5468</v>
      </c>
      <c r="AF1889" s="6" t="s">
        <v>5468</v>
      </c>
      <c r="AG1889" s="7" t="s">
        <v>5468</v>
      </c>
      <c r="AH1889" s="3" t="s">
        <v>5468</v>
      </c>
      <c r="AI1889" s="18" t="s">
        <v>5468</v>
      </c>
      <c r="AJ1889" s="18" t="s">
        <v>5468</v>
      </c>
      <c r="AK1889" s="18" t="s">
        <v>5468</v>
      </c>
      <c r="AL1889" s="18" t="s">
        <v>5468</v>
      </c>
      <c r="AM1889" s="18" t="s">
        <v>5468</v>
      </c>
      <c r="AN1889" s="9" t="s">
        <v>5468</v>
      </c>
      <c r="AO1889" s="14"/>
      <c r="AP1889" s="14" t="s">
        <v>5468</v>
      </c>
      <c r="AQ1889" s="14" t="s">
        <v>5468</v>
      </c>
      <c r="AR1889" s="14" t="s">
        <v>5468</v>
      </c>
      <c r="AS1889" s="9" t="s">
        <v>5468</v>
      </c>
    </row>
    <row r="1890" spans="1:45" x14ac:dyDescent="0.3">
      <c r="A1890" s="1" t="s">
        <v>3798</v>
      </c>
      <c r="B1890" s="8" t="s">
        <v>3799</v>
      </c>
      <c r="C1890" s="3" t="str">
        <f>_xlfn.XLOOKUP(B1890,'[1]daily break down'!$D:$D,'[1]daily break down'!$E:$E,"")</f>
        <v>Garoua</v>
      </c>
      <c r="D1890" s="1" t="s">
        <v>11</v>
      </c>
      <c r="E1890" s="1" t="s">
        <v>12</v>
      </c>
      <c r="F1890" s="3" t="s">
        <v>23</v>
      </c>
      <c r="G1890" s="1" t="s">
        <v>24</v>
      </c>
      <c r="H1890" s="27" t="str">
        <f>_xlfn.XLOOKUP(B1890,[2]CALCULATION!$B:$B,[2]CALCULATION!$H:$H,"")</f>
        <v>Huawei</v>
      </c>
      <c r="I1890" s="100" t="s">
        <v>6099</v>
      </c>
      <c r="J1890" s="41" t="s">
        <v>5541</v>
      </c>
      <c r="K1890" s="41"/>
      <c r="L1890" s="41">
        <v>3.7842469173850626</v>
      </c>
      <c r="M1890" s="41">
        <v>0</v>
      </c>
      <c r="N1890" s="41">
        <v>0</v>
      </c>
      <c r="O1890" s="41">
        <v>0</v>
      </c>
      <c r="P1890" s="41">
        <v>0</v>
      </c>
      <c r="Q1890" s="41">
        <v>0</v>
      </c>
      <c r="R1890" s="41">
        <v>2.6256802298870259</v>
      </c>
      <c r="S1890" s="40" t="str" cm="1">
        <f t="array" ref="S1890">IFERROR(_xlfn.IFS(
U1890="MPR ISSUE","PDH",
U1890="BSS Hardware Issue","BSS",
U1890="Sites strategiques, MLL, Pylone, etc.","ENVTECH",
U1890="AKTIVCO DEFAUT GE &amp; POWER Cabinet","AKTIVCO",
U1890="AKTIVCO Coupure ENEO &amp; Baisse de tension","AKTIVCO GRID ONLY",
U1890="Coupure ENEO &amp; Baisse de tension","IHS GRID ONLY",
U1890="Defaut GE &amp; POWER Cabinet","IHS",
U1890="Sharing","Partners",
U1890="Sites strategiques &amp; DataCenter","SST &amp; DC",
U1890="Exclu","Exclu",
U1890="SAT","SAT",
U1890="SPARE-ISSUE","SPARE-ISSUE",
U1890="Fiber CAmtel","TRANS_FO_CAMTEL",
U1890="Fiber AOF","Fiber AOF",
U1890="Projet OCM (HUAWEI)","TRAVAUX-HUAWEI",
U1890="Projet OCM (NOKIA)","TRAVAUX-NOKIA",
U1890="ACCESS-ISSUE","ACCESS-ISSUE",
U1890="Projet OCM (ZTE, NOKIA, autres projets)","TRAVAUX OCM",
U1890="No root CAuse","No root cause",
U1890="ODU HS","PDH",
U1890="IP &amp; VLAN","PDH",
U1890="Warehouse HUAWEI","SPARE-ISSUE",
U1890="SPARE-HS","SPARE-ISSUE",
U1890="Power Telco","BSS",U1890="no impacts","no impacts"
),"")</f>
        <v/>
      </c>
      <c r="T1890" s="40" t="str" cm="1">
        <f t="array" ref="T1890">IFERROR(_xlfn.IFS(
U1890="MPR ISSUE","TX ISSUE",
U1890="BSS Hardware Issue","RAN ISSUE",
U1890="Sites strategiques, MLL, Pylone, etc.","ENVTECH",
U1890="AKTIVCO DEFAUT GE &amp; POWER Cabinet","POWER ISSUE",
U1890="AKTIVCO Coupure ENEO &amp; Baisse de tension","POWER ISSUE",
U1890="Coupure ENEO &amp; Baisse de tension","POWER ISSUE",
U1890="Defaut GE &amp; POWER Cabinet","POWER ISSUE",
U1890="Sharing","POWER ISSUE",
U1890="Sites strategiques &amp; DataCenter","POWER ISSUE",
U1890="Exclu","Exclu",
U1890="SAT","TX ISSUE",
U1890="SPARE-ISSUE","SPARE-ISSUE",
U1890="Fiber CAmtel","TX ISSUE",
U1890="Fiber AOF","TX ISSUE",
U1890="Projet OCM (HUAWEI)","TRAVAUX-HUAWEI",
U1890="Projet OCM (NOKIA)","TRAVAUX -NOKIA",
U1890="ACCESS-ISSUE","ACCESS-ISSUE",
U1890="Projet OCM (ZTE, NOKIA, autres projets)","TRAVAUX OCM",
U1890="No root CAuse","No root cause",
U1890="ODU HS","TX ISSUE",
U1890="IP &amp; VLAN","TX ISSUE",
U1890="Warehouse HUAWEI","SPARE-ISSUE",
U1890="SPARE-HS","SPARE-ISSUE",
U1890="Power Telco","RAN ISSUE",U1890="no impacts","no impacts"
),"")</f>
        <v/>
      </c>
      <c r="U1890" s="70"/>
      <c r="V1890" s="40" t="str" cm="1">
        <f t="array" ref="V1890">IFERROR(_xlfn.IFS(
U1890="MPR ISSUE","ACTIVE",
U1890="BSS Hardware Issue","ACTIVE",
U1890="Sites strategiques, MLL, Pylone, etc.","PASSIVE",
U1890="AKTIVCO DEFAUT GE &amp; POWER Cabinet","PASSIVE",
U1890="AKTIVCO Coupure ENEO &amp; Baisse de tension","PASSIVE",
U1890="Coupure ENEO &amp; Baisse de tension","PASSIVE",
U1890="Defaut GE &amp; POWER Cabinet","PASSIVE",
U1890="Sharing","PASSIVE",
U1890="Sites strategiques &amp; DataCenter","PASSIVE",
U1890="Exclu","Exclu",
U1890="SAT","ACTIVE",
U1890="SPARE-ISSUE","SPARE-ISSUE",
U1890="Fiber CAmtel","ACTIVE",
U1890="Fiber AOF","ACTIVE",
U1890="Projet OCM (HUAWEI)","PLANNED WORKS",
U1890="Projet OCM (NOKIA)","PLANNED WORKS",
U1890="ACCESS-ISSUE","ACCESS-ISSUE",
U1890="Projet OCM (ZTE, NOKIA, autres projets)","PLANNED WORKS",
U1890="No root CAuse","No root cause",
U1890="ODU HS","ACTIVE",
U1890="IP &amp; VLAN","ACTIVE",
U1890="Warehouse HUAWEI","SPARE-ISSUE",
U1890="SPARE-HS","SPARE-ISSUE",
U1890="Power Telco","ACTIVE", U1890="no impacts","no impacts"
),"")</f>
        <v/>
      </c>
      <c r="W1890" s="98"/>
      <c r="X1890" s="98"/>
      <c r="Y1890" s="98"/>
      <c r="Z1890" s="98"/>
      <c r="AA1890" s="98"/>
      <c r="AB1890" s="17" t="s">
        <v>5468</v>
      </c>
      <c r="AC1890" s="17"/>
      <c r="AD1890" s="9" t="s">
        <v>5468</v>
      </c>
      <c r="AE1890" s="7" t="s">
        <v>5468</v>
      </c>
      <c r="AF1890" s="6" t="s">
        <v>5468</v>
      </c>
      <c r="AG1890" s="7" t="s">
        <v>5468</v>
      </c>
      <c r="AH1890" s="3" t="s">
        <v>5468</v>
      </c>
      <c r="AI1890" s="18" t="s">
        <v>5468</v>
      </c>
      <c r="AJ1890" s="18" t="s">
        <v>5468</v>
      </c>
      <c r="AK1890" s="18" t="s">
        <v>5468</v>
      </c>
      <c r="AL1890" s="18" t="s">
        <v>5468</v>
      </c>
      <c r="AM1890" s="18" t="s">
        <v>5468</v>
      </c>
      <c r="AN1890" s="9" t="s">
        <v>5468</v>
      </c>
      <c r="AO1890" s="14"/>
      <c r="AP1890" s="14" t="s">
        <v>5468</v>
      </c>
      <c r="AQ1890" s="14" t="s">
        <v>5468</v>
      </c>
      <c r="AR1890" s="14" t="s">
        <v>5468</v>
      </c>
      <c r="AS1890" s="9" t="s">
        <v>5468</v>
      </c>
    </row>
    <row r="1891" spans="1:45" x14ac:dyDescent="0.3">
      <c r="A1891" s="1" t="s">
        <v>2093</v>
      </c>
      <c r="B1891" s="8" t="s">
        <v>2094</v>
      </c>
      <c r="C1891" s="3" t="str">
        <f>_xlfn.XLOOKUP(B1891,'[1]daily break down'!$D:$D,'[1]daily break down'!$E:$E,"")</f>
        <v>Garoua</v>
      </c>
      <c r="D1891" s="1" t="s">
        <v>11</v>
      </c>
      <c r="E1891" s="1" t="s">
        <v>12</v>
      </c>
      <c r="F1891" s="3" t="s">
        <v>23</v>
      </c>
      <c r="G1891" s="1" t="s">
        <v>24</v>
      </c>
      <c r="H1891" s="27" t="str">
        <f>_xlfn.XLOOKUP(B1891,[2]CALCULATION!$B:$B,[2]CALCULATION!$H:$H,"")</f>
        <v>Huawei</v>
      </c>
      <c r="I1891" s="100" t="s">
        <v>6098</v>
      </c>
      <c r="J1891" s="41" t="s">
        <v>5541</v>
      </c>
      <c r="K1891" s="41"/>
      <c r="L1891" s="41">
        <v>1.7913552661992449</v>
      </c>
      <c r="M1891" s="41">
        <v>0</v>
      </c>
      <c r="N1891" s="41">
        <v>0</v>
      </c>
      <c r="O1891" s="41">
        <v>0</v>
      </c>
      <c r="P1891" s="41">
        <v>0</v>
      </c>
      <c r="Q1891" s="41">
        <v>0</v>
      </c>
      <c r="R1891" s="41">
        <v>0</v>
      </c>
      <c r="S1891" s="40" t="str" cm="1">
        <f t="array" ref="S1891">IFERROR(_xlfn.IFS(
U1891="MPR ISSUE","PDH",
U1891="BSS Hardware Issue","BSS",
U1891="Sites strategiques, MLL, Pylone, etc.","ENVTECH",
U1891="AKTIVCO DEFAUT GE &amp; POWER Cabinet","AKTIVCO",
U1891="AKTIVCO Coupure ENEO &amp; Baisse de tension","AKTIVCO GRID ONLY",
U1891="Coupure ENEO &amp; Baisse de tension","IHS GRID ONLY",
U1891="Defaut GE &amp; POWER Cabinet","IHS",
U1891="Sharing","Partners",
U1891="Sites strategiques &amp; DataCenter","SST &amp; DC",
U1891="Exclu","Exclu",
U1891="SAT","SAT",
U1891="SPARE-ISSUE","SPARE-ISSUE",
U1891="Fiber CAmtel","TRANS_FO_CAMTEL",
U1891="Fiber AOF","Fiber AOF",
U1891="Projet OCM (HUAWEI)","TRAVAUX-HUAWEI",
U1891="Projet OCM (NOKIA)","TRAVAUX-NOKIA",
U1891="ACCESS-ISSUE","ACCESS-ISSUE",
U1891="Projet OCM (ZTE, NOKIA, autres projets)","TRAVAUX OCM",
U1891="No root CAuse","No root cause",
U1891="ODU HS","PDH",
U1891="IP &amp; VLAN","PDH",
U1891="Warehouse HUAWEI","SPARE-ISSUE",
U1891="SPARE-HS","SPARE-ISSUE",
U1891="Power Telco","BSS",U1891="no impacts","no impacts"
),"")</f>
        <v/>
      </c>
      <c r="T1891" s="40" t="str" cm="1">
        <f t="array" ref="T1891">IFERROR(_xlfn.IFS(
U1891="MPR ISSUE","TX ISSUE",
U1891="BSS Hardware Issue","RAN ISSUE",
U1891="Sites strategiques, MLL, Pylone, etc.","ENVTECH",
U1891="AKTIVCO DEFAUT GE &amp; POWER Cabinet","POWER ISSUE",
U1891="AKTIVCO Coupure ENEO &amp; Baisse de tension","POWER ISSUE",
U1891="Coupure ENEO &amp; Baisse de tension","POWER ISSUE",
U1891="Defaut GE &amp; POWER Cabinet","POWER ISSUE",
U1891="Sharing","POWER ISSUE",
U1891="Sites strategiques &amp; DataCenter","POWER ISSUE",
U1891="Exclu","Exclu",
U1891="SAT","TX ISSUE",
U1891="SPARE-ISSUE","SPARE-ISSUE",
U1891="Fiber CAmtel","TX ISSUE",
U1891="Fiber AOF","TX ISSUE",
U1891="Projet OCM (HUAWEI)","TRAVAUX-HUAWEI",
U1891="Projet OCM (NOKIA)","TRAVAUX -NOKIA",
U1891="ACCESS-ISSUE","ACCESS-ISSUE",
U1891="Projet OCM (ZTE, NOKIA, autres projets)","TRAVAUX OCM",
U1891="No root CAuse","No root cause",
U1891="ODU HS","TX ISSUE",
U1891="IP &amp; VLAN","TX ISSUE",
U1891="Warehouse HUAWEI","SPARE-ISSUE",
U1891="SPARE-HS","SPARE-ISSUE",
U1891="Power Telco","RAN ISSUE",U1891="no impacts","no impacts"
),"")</f>
        <v/>
      </c>
      <c r="U1891" s="70"/>
      <c r="V1891" s="40" t="str" cm="1">
        <f t="array" ref="V1891">IFERROR(_xlfn.IFS(
U1891="MPR ISSUE","ACTIVE",
U1891="BSS Hardware Issue","ACTIVE",
U1891="Sites strategiques, MLL, Pylone, etc.","PASSIVE",
U1891="AKTIVCO DEFAUT GE &amp; POWER Cabinet","PASSIVE",
U1891="AKTIVCO Coupure ENEO &amp; Baisse de tension","PASSIVE",
U1891="Coupure ENEO &amp; Baisse de tension","PASSIVE",
U1891="Defaut GE &amp; POWER Cabinet","PASSIVE",
U1891="Sharing","PASSIVE",
U1891="Sites strategiques &amp; DataCenter","PASSIVE",
U1891="Exclu","Exclu",
U1891="SAT","ACTIVE",
U1891="SPARE-ISSUE","SPARE-ISSUE",
U1891="Fiber CAmtel","ACTIVE",
U1891="Fiber AOF","ACTIVE",
U1891="Projet OCM (HUAWEI)","PLANNED WORKS",
U1891="Projet OCM (NOKIA)","PLANNED WORKS",
U1891="ACCESS-ISSUE","ACCESS-ISSUE",
U1891="Projet OCM (ZTE, NOKIA, autres projets)","PLANNED WORKS",
U1891="No root CAuse","No root cause",
U1891="ODU HS","ACTIVE",
U1891="IP &amp; VLAN","ACTIVE",
U1891="Warehouse HUAWEI","SPARE-ISSUE",
U1891="SPARE-HS","SPARE-ISSUE",
U1891="Power Telco","ACTIVE", U1891="no impacts","no impacts"
),"")</f>
        <v/>
      </c>
      <c r="W1891" s="98"/>
      <c r="X1891" s="98"/>
      <c r="Y1891" s="98"/>
      <c r="Z1891" s="98"/>
      <c r="AA1891" s="98"/>
      <c r="AB1891" s="17" t="s">
        <v>5468</v>
      </c>
      <c r="AC1891" s="17"/>
      <c r="AD1891" s="9" t="s">
        <v>5468</v>
      </c>
      <c r="AE1891" s="7" t="s">
        <v>5468</v>
      </c>
      <c r="AF1891" s="6" t="s">
        <v>5468</v>
      </c>
      <c r="AG1891" s="7" t="s">
        <v>5468</v>
      </c>
      <c r="AH1891" s="3" t="s">
        <v>5468</v>
      </c>
      <c r="AI1891" s="18" t="s">
        <v>5468</v>
      </c>
      <c r="AJ1891" s="18" t="s">
        <v>5468</v>
      </c>
      <c r="AK1891" s="18" t="s">
        <v>5468</v>
      </c>
      <c r="AL1891" s="18" t="s">
        <v>5468</v>
      </c>
      <c r="AM1891" s="18" t="s">
        <v>5468</v>
      </c>
      <c r="AN1891" s="9" t="s">
        <v>5468</v>
      </c>
      <c r="AO1891" s="14"/>
      <c r="AP1891" s="14" t="s">
        <v>5468</v>
      </c>
      <c r="AQ1891" s="14" t="s">
        <v>5468</v>
      </c>
      <c r="AR1891" s="14" t="s">
        <v>5468</v>
      </c>
      <c r="AS1891" s="9" t="s">
        <v>5468</v>
      </c>
    </row>
    <row r="1892" spans="1:45" x14ac:dyDescent="0.3">
      <c r="A1892" s="1" t="s">
        <v>5203</v>
      </c>
      <c r="B1892" s="8" t="s">
        <v>5204</v>
      </c>
      <c r="C1892" s="3" t="str">
        <f>_xlfn.XLOOKUP(B1892,'[1]daily break down'!$D:$D,'[1]daily break down'!$E:$E,"")</f>
        <v>OUEST</v>
      </c>
      <c r="D1892" s="1" t="s">
        <v>11</v>
      </c>
      <c r="E1892" s="1" t="s">
        <v>12</v>
      </c>
      <c r="F1892" s="3" t="s">
        <v>102</v>
      </c>
      <c r="G1892" s="1" t="s">
        <v>856</v>
      </c>
      <c r="H1892" s="27" t="str">
        <f>_xlfn.XLOOKUP(B1892,[2]CALCULATION!$B:$B,[2]CALCULATION!$H:$H,"")</f>
        <v>Huawei</v>
      </c>
      <c r="I1892" s="100" t="s">
        <v>6098</v>
      </c>
      <c r="J1892" s="41" t="s">
        <v>5541</v>
      </c>
      <c r="K1892" s="41"/>
      <c r="L1892" s="41">
        <v>0</v>
      </c>
      <c r="M1892" s="41">
        <v>0</v>
      </c>
      <c r="N1892" s="41">
        <v>0</v>
      </c>
      <c r="O1892" s="41">
        <v>0</v>
      </c>
      <c r="P1892" s="41">
        <v>0</v>
      </c>
      <c r="Q1892" s="41">
        <v>0</v>
      </c>
      <c r="R1892" s="41">
        <v>0</v>
      </c>
      <c r="S1892" s="40" t="str" cm="1">
        <f t="array" ref="S1892">IFERROR(_xlfn.IFS(
U1892="MPR ISSUE","PDH",
U1892="BSS Hardware Issue","BSS",
U1892="Sites strategiques, MLL, Pylone, etc.","ENVTECH",
U1892="AKTIVCO DEFAUT GE &amp; POWER Cabinet","AKTIVCO",
U1892="AKTIVCO Coupure ENEO &amp; Baisse de tension","AKTIVCO GRID ONLY",
U1892="Coupure ENEO &amp; Baisse de tension","IHS GRID ONLY",
U1892="Defaut GE &amp; POWER Cabinet","IHS",
U1892="Sharing","Partners",
U1892="Sites strategiques &amp; DataCenter","SST &amp; DC",
U1892="Exclu","Exclu",
U1892="SAT","SAT",
U1892="SPARE-ISSUE","SPARE-ISSUE",
U1892="Fiber CAmtel","TRANS_FO_CAMTEL",
U1892="Fiber AOF","Fiber AOF",
U1892="Projet OCM (HUAWEI)","TRAVAUX-HUAWEI",
U1892="Projet OCM (NOKIA)","TRAVAUX-NOKIA",
U1892="ACCESS-ISSUE","ACCESS-ISSUE",
U1892="Projet OCM (ZTE, NOKIA, autres projets)","TRAVAUX OCM",
U1892="No root CAuse","No root cause",
U1892="ODU HS","PDH",
U1892="IP &amp; VLAN","PDH",
U1892="Warehouse HUAWEI","SPARE-ISSUE",
U1892="SPARE-HS","SPARE-ISSUE",
U1892="Power Telco","BSS",U1892="no impacts","no impacts"
),"")</f>
        <v/>
      </c>
      <c r="T1892" s="40" t="str" cm="1">
        <f t="array" ref="T1892">IFERROR(_xlfn.IFS(
U1892="MPR ISSUE","TX ISSUE",
U1892="BSS Hardware Issue","RAN ISSUE",
U1892="Sites strategiques, MLL, Pylone, etc.","ENVTECH",
U1892="AKTIVCO DEFAUT GE &amp; POWER Cabinet","POWER ISSUE",
U1892="AKTIVCO Coupure ENEO &amp; Baisse de tension","POWER ISSUE",
U1892="Coupure ENEO &amp; Baisse de tension","POWER ISSUE",
U1892="Defaut GE &amp; POWER Cabinet","POWER ISSUE",
U1892="Sharing","POWER ISSUE",
U1892="Sites strategiques &amp; DataCenter","POWER ISSUE",
U1892="Exclu","Exclu",
U1892="SAT","TX ISSUE",
U1892="SPARE-ISSUE","SPARE-ISSUE",
U1892="Fiber CAmtel","TX ISSUE",
U1892="Fiber AOF","TX ISSUE",
U1892="Projet OCM (HUAWEI)","TRAVAUX-HUAWEI",
U1892="Projet OCM (NOKIA)","TRAVAUX -NOKIA",
U1892="ACCESS-ISSUE","ACCESS-ISSUE",
U1892="Projet OCM (ZTE, NOKIA, autres projets)","TRAVAUX OCM",
U1892="No root CAuse","No root cause",
U1892="ODU HS","TX ISSUE",
U1892="IP &amp; VLAN","TX ISSUE",
U1892="Warehouse HUAWEI","SPARE-ISSUE",
U1892="SPARE-HS","SPARE-ISSUE",
U1892="Power Telco","RAN ISSUE",U1892="no impacts","no impacts"
),"")</f>
        <v/>
      </c>
      <c r="U1892" s="70"/>
      <c r="V1892" s="40" t="str" cm="1">
        <f t="array" ref="V1892">IFERROR(_xlfn.IFS(
U1892="MPR ISSUE","ACTIVE",
U1892="BSS Hardware Issue","ACTIVE",
U1892="Sites strategiques, MLL, Pylone, etc.","PASSIVE",
U1892="AKTIVCO DEFAUT GE &amp; POWER Cabinet","PASSIVE",
U1892="AKTIVCO Coupure ENEO &amp; Baisse de tension","PASSIVE",
U1892="Coupure ENEO &amp; Baisse de tension","PASSIVE",
U1892="Defaut GE &amp; POWER Cabinet","PASSIVE",
U1892="Sharing","PASSIVE",
U1892="Sites strategiques &amp; DataCenter","PASSIVE",
U1892="Exclu","Exclu",
U1892="SAT","ACTIVE",
U1892="SPARE-ISSUE","SPARE-ISSUE",
U1892="Fiber CAmtel","ACTIVE",
U1892="Fiber AOF","ACTIVE",
U1892="Projet OCM (HUAWEI)","PLANNED WORKS",
U1892="Projet OCM (NOKIA)","PLANNED WORKS",
U1892="ACCESS-ISSUE","ACCESS-ISSUE",
U1892="Projet OCM (ZTE, NOKIA, autres projets)","PLANNED WORKS",
U1892="No root CAuse","No root cause",
U1892="ODU HS","ACTIVE",
U1892="IP &amp; VLAN","ACTIVE",
U1892="Warehouse HUAWEI","SPARE-ISSUE",
U1892="SPARE-HS","SPARE-ISSUE",
U1892="Power Telco","ACTIVE", U1892="no impacts","no impacts"
),"")</f>
        <v/>
      </c>
      <c r="W1892" s="98"/>
      <c r="X1892" s="98"/>
      <c r="Y1892" s="98"/>
      <c r="Z1892" s="98"/>
      <c r="AA1892" s="98"/>
      <c r="AB1892" s="17" t="s">
        <v>5468</v>
      </c>
      <c r="AC1892" s="17"/>
      <c r="AD1892" s="9" t="s">
        <v>5468</v>
      </c>
      <c r="AE1892" s="7" t="s">
        <v>5468</v>
      </c>
      <c r="AF1892" s="6" t="s">
        <v>5468</v>
      </c>
      <c r="AG1892" s="7" t="s">
        <v>5468</v>
      </c>
      <c r="AH1892" s="3" t="s">
        <v>5468</v>
      </c>
      <c r="AI1892" s="18" t="s">
        <v>5468</v>
      </c>
      <c r="AJ1892" s="18" t="s">
        <v>5468</v>
      </c>
      <c r="AK1892" s="18" t="s">
        <v>5468</v>
      </c>
      <c r="AL1892" s="18" t="s">
        <v>5468</v>
      </c>
      <c r="AM1892" s="18" t="s">
        <v>5468</v>
      </c>
      <c r="AN1892" s="9" t="s">
        <v>5468</v>
      </c>
      <c r="AO1892" s="14"/>
      <c r="AP1892" s="14" t="s">
        <v>5468</v>
      </c>
      <c r="AQ1892" s="14" t="s">
        <v>5468</v>
      </c>
      <c r="AR1892" s="14" t="s">
        <v>5468</v>
      </c>
      <c r="AS1892" s="9" t="s">
        <v>5468</v>
      </c>
    </row>
    <row r="1893" spans="1:45" x14ac:dyDescent="0.3">
      <c r="A1893" s="1" t="s">
        <v>701</v>
      </c>
      <c r="B1893" s="8" t="s">
        <v>702</v>
      </c>
      <c r="C1893" s="3" t="str">
        <f>_xlfn.XLOOKUP(B1893,'[1]daily break down'!$D:$D,'[1]daily break down'!$E:$E,"")</f>
        <v>Douala</v>
      </c>
      <c r="D1893" s="1" t="s">
        <v>11</v>
      </c>
      <c r="E1893" s="1" t="s">
        <v>12</v>
      </c>
      <c r="F1893" s="3" t="s">
        <v>31</v>
      </c>
      <c r="G1893" s="1" t="s">
        <v>32</v>
      </c>
      <c r="H1893" s="29" t="str">
        <f>_xlfn.XLOOKUP(B1893,[2]CALCULATION!$B:$B,[2]CALCULATION!$H:$H,"")</f>
        <v>ZTE</v>
      </c>
      <c r="I1893" s="100" t="s">
        <v>6098</v>
      </c>
      <c r="J1893" s="41" t="s">
        <v>5541</v>
      </c>
      <c r="K1893" s="41"/>
      <c r="L1893" s="41">
        <v>0</v>
      </c>
      <c r="M1893" s="41">
        <v>0</v>
      </c>
      <c r="N1893" s="41">
        <v>0</v>
      </c>
      <c r="O1893" s="41">
        <v>0</v>
      </c>
      <c r="P1893" s="41">
        <v>0</v>
      </c>
      <c r="Q1893" s="41">
        <v>0</v>
      </c>
      <c r="R1893" s="41">
        <v>0</v>
      </c>
      <c r="S1893" s="40" t="str" cm="1">
        <f t="array" ref="S1893">IFERROR(_xlfn.IFS(
U1893="MPR ISSUE","PDH",
U1893="BSS Hardware Issue","BSS",
U1893="Sites strategiques, MLL, Pylone, etc.","ENVTECH",
U1893="AKTIVCO DEFAUT GE &amp; POWER Cabinet","AKTIVCO",
U1893="AKTIVCO Coupure ENEO &amp; Baisse de tension","AKTIVCO GRID ONLY",
U1893="Coupure ENEO &amp; Baisse de tension","IHS GRID ONLY",
U1893="Defaut GE &amp; POWER Cabinet","IHS",
U1893="Sharing","Partners",
U1893="Sites strategiques &amp; DataCenter","SST &amp; DC",
U1893="Exclu","Exclu",
U1893="SAT","SAT",
U1893="SPARE-ISSUE","SPARE-ISSUE",
U1893="Fiber CAmtel","TRANS_FO_CAMTEL",
U1893="Fiber AOF","Fiber AOF",
U1893="Projet OCM (HUAWEI)","TRAVAUX-HUAWEI",
U1893="Projet OCM (NOKIA)","TRAVAUX-NOKIA",
U1893="ACCESS-ISSUE","ACCESS-ISSUE",
U1893="Projet OCM (ZTE, NOKIA, autres projets)","TRAVAUX OCM",
U1893="No root CAuse","No root cause",
U1893="ODU HS","PDH",
U1893="IP &amp; VLAN","PDH",
U1893="Warehouse HUAWEI","SPARE-ISSUE",
U1893="SPARE-HS","SPARE-ISSUE",
U1893="Power Telco","BSS",U1893="no impacts","no impacts"
),"")</f>
        <v/>
      </c>
      <c r="T1893" s="40" t="str" cm="1">
        <f t="array" ref="T1893">IFERROR(_xlfn.IFS(
U1893="MPR ISSUE","TX ISSUE",
U1893="BSS Hardware Issue","RAN ISSUE",
U1893="Sites strategiques, MLL, Pylone, etc.","ENVTECH",
U1893="AKTIVCO DEFAUT GE &amp; POWER Cabinet","POWER ISSUE",
U1893="AKTIVCO Coupure ENEO &amp; Baisse de tension","POWER ISSUE",
U1893="Coupure ENEO &amp; Baisse de tension","POWER ISSUE",
U1893="Defaut GE &amp; POWER Cabinet","POWER ISSUE",
U1893="Sharing","POWER ISSUE",
U1893="Sites strategiques &amp; DataCenter","POWER ISSUE",
U1893="Exclu","Exclu",
U1893="SAT","TX ISSUE",
U1893="SPARE-ISSUE","SPARE-ISSUE",
U1893="Fiber CAmtel","TX ISSUE",
U1893="Fiber AOF","TX ISSUE",
U1893="Projet OCM (HUAWEI)","TRAVAUX-HUAWEI",
U1893="Projet OCM (NOKIA)","TRAVAUX -NOKIA",
U1893="ACCESS-ISSUE","ACCESS-ISSUE",
U1893="Projet OCM (ZTE, NOKIA, autres projets)","TRAVAUX OCM",
U1893="No root CAuse","No root cause",
U1893="ODU HS","TX ISSUE",
U1893="IP &amp; VLAN","TX ISSUE",
U1893="Warehouse HUAWEI","SPARE-ISSUE",
U1893="SPARE-HS","SPARE-ISSUE",
U1893="Power Telco","RAN ISSUE",U1893="no impacts","no impacts"
),"")</f>
        <v/>
      </c>
      <c r="U1893" s="70"/>
      <c r="V1893" s="40" t="str" cm="1">
        <f t="array" ref="V1893">IFERROR(_xlfn.IFS(
U1893="MPR ISSUE","ACTIVE",
U1893="BSS Hardware Issue","ACTIVE",
U1893="Sites strategiques, MLL, Pylone, etc.","PASSIVE",
U1893="AKTIVCO DEFAUT GE &amp; POWER Cabinet","PASSIVE",
U1893="AKTIVCO Coupure ENEO &amp; Baisse de tension","PASSIVE",
U1893="Coupure ENEO &amp; Baisse de tension","PASSIVE",
U1893="Defaut GE &amp; POWER Cabinet","PASSIVE",
U1893="Sharing","PASSIVE",
U1893="Sites strategiques &amp; DataCenter","PASSIVE",
U1893="Exclu","Exclu",
U1893="SAT","ACTIVE",
U1893="SPARE-ISSUE","SPARE-ISSUE",
U1893="Fiber CAmtel","ACTIVE",
U1893="Fiber AOF","ACTIVE",
U1893="Projet OCM (HUAWEI)","PLANNED WORKS",
U1893="Projet OCM (NOKIA)","PLANNED WORKS",
U1893="ACCESS-ISSUE","ACCESS-ISSUE",
U1893="Projet OCM (ZTE, NOKIA, autres projets)","PLANNED WORKS",
U1893="No root CAuse","No root cause",
U1893="ODU HS","ACTIVE",
U1893="IP &amp; VLAN","ACTIVE",
U1893="Warehouse HUAWEI","SPARE-ISSUE",
U1893="SPARE-HS","SPARE-ISSUE",
U1893="Power Telco","ACTIVE", U1893="no impacts","no impacts"
),"")</f>
        <v/>
      </c>
      <c r="W1893" s="98"/>
      <c r="X1893" s="98"/>
      <c r="Y1893" s="98"/>
      <c r="Z1893" s="98"/>
      <c r="AA1893" s="98"/>
      <c r="AB1893" s="17" t="s">
        <v>5468</v>
      </c>
      <c r="AC1893" s="17"/>
      <c r="AD1893" s="9" t="s">
        <v>5468</v>
      </c>
      <c r="AE1893" s="7" t="s">
        <v>5468</v>
      </c>
      <c r="AF1893" s="6" t="s">
        <v>5468</v>
      </c>
      <c r="AG1893" s="7" t="s">
        <v>5468</v>
      </c>
      <c r="AH1893" s="3" t="s">
        <v>5468</v>
      </c>
      <c r="AI1893" s="18" t="s">
        <v>5468</v>
      </c>
      <c r="AJ1893" s="18" t="s">
        <v>5468</v>
      </c>
      <c r="AK1893" s="18" t="s">
        <v>5468</v>
      </c>
      <c r="AL1893" s="18" t="s">
        <v>5468</v>
      </c>
      <c r="AM1893" s="18" t="s">
        <v>5468</v>
      </c>
      <c r="AN1893" s="9" t="s">
        <v>5468</v>
      </c>
      <c r="AO1893" s="14"/>
      <c r="AP1893" s="14" t="s">
        <v>5468</v>
      </c>
      <c r="AQ1893" s="14" t="s">
        <v>5468</v>
      </c>
      <c r="AR1893" s="14" t="s">
        <v>5468</v>
      </c>
      <c r="AS1893" s="9" t="s">
        <v>5468</v>
      </c>
    </row>
    <row r="1894" spans="1:45" x14ac:dyDescent="0.3">
      <c r="A1894" s="1" t="s">
        <v>3879</v>
      </c>
      <c r="B1894" s="8" t="s">
        <v>3880</v>
      </c>
      <c r="C1894" s="3" t="str">
        <f>_xlfn.XLOOKUP(B1894,'[1]daily break down'!$D:$D,'[1]daily break down'!$E:$E,"")</f>
        <v>Maroua</v>
      </c>
      <c r="D1894" s="1" t="s">
        <v>11</v>
      </c>
      <c r="E1894" s="1" t="s">
        <v>12</v>
      </c>
      <c r="F1894" s="3" t="s">
        <v>55</v>
      </c>
      <c r="G1894" s="1" t="s">
        <v>84</v>
      </c>
      <c r="H1894" s="27" t="str">
        <f>_xlfn.XLOOKUP(B1894,[2]CALCULATION!$B:$B,[2]CALCULATION!$H:$H,"")</f>
        <v>Huawei</v>
      </c>
      <c r="I1894" s="100" t="s">
        <v>6098</v>
      </c>
      <c r="J1894" s="41" t="s">
        <v>5541</v>
      </c>
      <c r="K1894" s="41"/>
      <c r="L1894" s="41">
        <v>0</v>
      </c>
      <c r="M1894" s="41">
        <v>0</v>
      </c>
      <c r="N1894" s="41">
        <v>0</v>
      </c>
      <c r="O1894" s="41">
        <v>0</v>
      </c>
      <c r="P1894" s="41">
        <v>0</v>
      </c>
      <c r="Q1894" s="41">
        <v>0</v>
      </c>
      <c r="R1894" s="41">
        <v>0</v>
      </c>
      <c r="S1894" s="40" t="str" cm="1">
        <f t="array" ref="S1894">IFERROR(_xlfn.IFS(
U1894="MPR ISSUE","PDH",
U1894="BSS Hardware Issue","BSS",
U1894="Sites strategiques, MLL, Pylone, etc.","ENVTECH",
U1894="AKTIVCO DEFAUT GE &amp; POWER Cabinet","AKTIVCO",
U1894="AKTIVCO Coupure ENEO &amp; Baisse de tension","AKTIVCO GRID ONLY",
U1894="Coupure ENEO &amp; Baisse de tension","IHS GRID ONLY",
U1894="Defaut GE &amp; POWER Cabinet","IHS",
U1894="Sharing","Partners",
U1894="Sites strategiques &amp; DataCenter","SST &amp; DC",
U1894="Exclu","Exclu",
U1894="SAT","SAT",
U1894="SPARE-ISSUE","SPARE-ISSUE",
U1894="Fiber CAmtel","TRANS_FO_CAMTEL",
U1894="Fiber AOF","Fiber AOF",
U1894="Projet OCM (HUAWEI)","TRAVAUX-HUAWEI",
U1894="Projet OCM (NOKIA)","TRAVAUX-NOKIA",
U1894="ACCESS-ISSUE","ACCESS-ISSUE",
U1894="Projet OCM (ZTE, NOKIA, autres projets)","TRAVAUX OCM",
U1894="No root CAuse","No root cause",
U1894="ODU HS","PDH",
U1894="IP &amp; VLAN","PDH",
U1894="Warehouse HUAWEI","SPARE-ISSUE",
U1894="SPARE-HS","SPARE-ISSUE",
U1894="Power Telco","BSS",U1894="no impacts","no impacts"
),"")</f>
        <v/>
      </c>
      <c r="T1894" s="40" t="str" cm="1">
        <f t="array" ref="T1894">IFERROR(_xlfn.IFS(
U1894="MPR ISSUE","TX ISSUE",
U1894="BSS Hardware Issue","RAN ISSUE",
U1894="Sites strategiques, MLL, Pylone, etc.","ENVTECH",
U1894="AKTIVCO DEFAUT GE &amp; POWER Cabinet","POWER ISSUE",
U1894="AKTIVCO Coupure ENEO &amp; Baisse de tension","POWER ISSUE",
U1894="Coupure ENEO &amp; Baisse de tension","POWER ISSUE",
U1894="Defaut GE &amp; POWER Cabinet","POWER ISSUE",
U1894="Sharing","POWER ISSUE",
U1894="Sites strategiques &amp; DataCenter","POWER ISSUE",
U1894="Exclu","Exclu",
U1894="SAT","TX ISSUE",
U1894="SPARE-ISSUE","SPARE-ISSUE",
U1894="Fiber CAmtel","TX ISSUE",
U1894="Fiber AOF","TX ISSUE",
U1894="Projet OCM (HUAWEI)","TRAVAUX-HUAWEI",
U1894="Projet OCM (NOKIA)","TRAVAUX -NOKIA",
U1894="ACCESS-ISSUE","ACCESS-ISSUE",
U1894="Projet OCM (ZTE, NOKIA, autres projets)","TRAVAUX OCM",
U1894="No root CAuse","No root cause",
U1894="ODU HS","TX ISSUE",
U1894="IP &amp; VLAN","TX ISSUE",
U1894="Warehouse HUAWEI","SPARE-ISSUE",
U1894="SPARE-HS","SPARE-ISSUE",
U1894="Power Telco","RAN ISSUE",U1894="no impacts","no impacts"
),"")</f>
        <v/>
      </c>
      <c r="U1894" s="70"/>
      <c r="V1894" s="40" t="str" cm="1">
        <f t="array" ref="V1894">IFERROR(_xlfn.IFS(
U1894="MPR ISSUE","ACTIVE",
U1894="BSS Hardware Issue","ACTIVE",
U1894="Sites strategiques, MLL, Pylone, etc.","PASSIVE",
U1894="AKTIVCO DEFAUT GE &amp; POWER Cabinet","PASSIVE",
U1894="AKTIVCO Coupure ENEO &amp; Baisse de tension","PASSIVE",
U1894="Coupure ENEO &amp; Baisse de tension","PASSIVE",
U1894="Defaut GE &amp; POWER Cabinet","PASSIVE",
U1894="Sharing","PASSIVE",
U1894="Sites strategiques &amp; DataCenter","PASSIVE",
U1894="Exclu","Exclu",
U1894="SAT","ACTIVE",
U1894="SPARE-ISSUE","SPARE-ISSUE",
U1894="Fiber CAmtel","ACTIVE",
U1894="Fiber AOF","ACTIVE",
U1894="Projet OCM (HUAWEI)","PLANNED WORKS",
U1894="Projet OCM (NOKIA)","PLANNED WORKS",
U1894="ACCESS-ISSUE","ACCESS-ISSUE",
U1894="Projet OCM (ZTE, NOKIA, autres projets)","PLANNED WORKS",
U1894="No root CAuse","No root cause",
U1894="ODU HS","ACTIVE",
U1894="IP &amp; VLAN","ACTIVE",
U1894="Warehouse HUAWEI","SPARE-ISSUE",
U1894="SPARE-HS","SPARE-ISSUE",
U1894="Power Telco","ACTIVE", U1894="no impacts","no impacts"
),"")</f>
        <v/>
      </c>
      <c r="W1894" s="98"/>
      <c r="X1894" s="98"/>
      <c r="Y1894" s="98"/>
      <c r="Z1894" s="98"/>
      <c r="AA1894" s="98"/>
      <c r="AB1894" s="17" t="s">
        <v>5468</v>
      </c>
      <c r="AC1894" s="17"/>
      <c r="AD1894" s="9" t="s">
        <v>5468</v>
      </c>
      <c r="AE1894" s="7" t="s">
        <v>5468</v>
      </c>
      <c r="AF1894" s="6" t="s">
        <v>5468</v>
      </c>
      <c r="AG1894" s="7" t="s">
        <v>5468</v>
      </c>
      <c r="AH1894" s="3" t="s">
        <v>5468</v>
      </c>
      <c r="AI1894" s="18" t="s">
        <v>5468</v>
      </c>
      <c r="AJ1894" s="18" t="s">
        <v>5468</v>
      </c>
      <c r="AK1894" s="18" t="s">
        <v>5468</v>
      </c>
      <c r="AL1894" s="18" t="s">
        <v>5468</v>
      </c>
      <c r="AM1894" s="18" t="s">
        <v>5468</v>
      </c>
      <c r="AN1894" s="9" t="s">
        <v>5468</v>
      </c>
      <c r="AO1894" s="14"/>
      <c r="AP1894" s="14" t="s">
        <v>5468</v>
      </c>
      <c r="AQ1894" s="14" t="s">
        <v>5468</v>
      </c>
      <c r="AR1894" s="14" t="s">
        <v>5468</v>
      </c>
      <c r="AS1894" s="9" t="s">
        <v>5468</v>
      </c>
    </row>
    <row r="1895" spans="1:45" x14ac:dyDescent="0.3">
      <c r="A1895" s="1" t="s">
        <v>2555</v>
      </c>
      <c r="B1895" s="8" t="s">
        <v>2556</v>
      </c>
      <c r="C1895" s="3" t="str">
        <f>_xlfn.XLOOKUP(B1895,'[1]daily break down'!$D:$D,'[1]daily break down'!$E:$E,"")</f>
        <v>Bafoussam</v>
      </c>
      <c r="D1895" s="1" t="s">
        <v>11</v>
      </c>
      <c r="E1895" s="1" t="s">
        <v>12</v>
      </c>
      <c r="F1895" s="3" t="s">
        <v>102</v>
      </c>
      <c r="G1895" s="1" t="s">
        <v>299</v>
      </c>
      <c r="H1895" s="27" t="str">
        <f>_xlfn.XLOOKUP(B1895,[2]CALCULATION!$B:$B,[2]CALCULATION!$H:$H,"")</f>
        <v>Huawei</v>
      </c>
      <c r="I1895" s="100" t="s">
        <v>6098</v>
      </c>
      <c r="J1895" s="41" t="s">
        <v>5541</v>
      </c>
      <c r="K1895" s="41"/>
      <c r="L1895" s="41">
        <v>0</v>
      </c>
      <c r="M1895" s="41">
        <v>0</v>
      </c>
      <c r="N1895" s="41">
        <v>0</v>
      </c>
      <c r="O1895" s="41">
        <v>0</v>
      </c>
      <c r="P1895" s="41">
        <v>0</v>
      </c>
      <c r="Q1895" s="41">
        <v>0</v>
      </c>
      <c r="R1895" s="41">
        <v>0</v>
      </c>
      <c r="S1895" s="40" t="str" cm="1">
        <f t="array" ref="S1895">IFERROR(_xlfn.IFS(
U1895="MPR ISSUE","PDH",
U1895="BSS Hardware Issue","BSS",
U1895="Sites strategiques, MLL, Pylone, etc.","ENVTECH",
U1895="AKTIVCO DEFAUT GE &amp; POWER Cabinet","AKTIVCO",
U1895="AKTIVCO Coupure ENEO &amp; Baisse de tension","AKTIVCO GRID ONLY",
U1895="Coupure ENEO &amp; Baisse de tension","IHS GRID ONLY",
U1895="Defaut GE &amp; POWER Cabinet","IHS",
U1895="Sharing","Partners",
U1895="Sites strategiques &amp; DataCenter","SST &amp; DC",
U1895="Exclu","Exclu",
U1895="SAT","SAT",
U1895="SPARE-ISSUE","SPARE-ISSUE",
U1895="Fiber CAmtel","TRANS_FO_CAMTEL",
U1895="Fiber AOF","Fiber AOF",
U1895="Projet OCM (HUAWEI)","TRAVAUX-HUAWEI",
U1895="Projet OCM (NOKIA)","TRAVAUX-NOKIA",
U1895="ACCESS-ISSUE","ACCESS-ISSUE",
U1895="Projet OCM (ZTE, NOKIA, autres projets)","TRAVAUX OCM",
U1895="No root CAuse","No root cause",
U1895="ODU HS","PDH",
U1895="IP &amp; VLAN","PDH",
U1895="Warehouse HUAWEI","SPARE-ISSUE",
U1895="SPARE-HS","SPARE-ISSUE",
U1895="Power Telco","BSS",U1895="no impacts","no impacts"
),"")</f>
        <v/>
      </c>
      <c r="T1895" s="40" t="str" cm="1">
        <f t="array" ref="T1895">IFERROR(_xlfn.IFS(
U1895="MPR ISSUE","TX ISSUE",
U1895="BSS Hardware Issue","RAN ISSUE",
U1895="Sites strategiques, MLL, Pylone, etc.","ENVTECH",
U1895="AKTIVCO DEFAUT GE &amp; POWER Cabinet","POWER ISSUE",
U1895="AKTIVCO Coupure ENEO &amp; Baisse de tension","POWER ISSUE",
U1895="Coupure ENEO &amp; Baisse de tension","POWER ISSUE",
U1895="Defaut GE &amp; POWER Cabinet","POWER ISSUE",
U1895="Sharing","POWER ISSUE",
U1895="Sites strategiques &amp; DataCenter","POWER ISSUE",
U1895="Exclu","Exclu",
U1895="SAT","TX ISSUE",
U1895="SPARE-ISSUE","SPARE-ISSUE",
U1895="Fiber CAmtel","TX ISSUE",
U1895="Fiber AOF","TX ISSUE",
U1895="Projet OCM (HUAWEI)","TRAVAUX-HUAWEI",
U1895="Projet OCM (NOKIA)","TRAVAUX -NOKIA",
U1895="ACCESS-ISSUE","ACCESS-ISSUE",
U1895="Projet OCM (ZTE, NOKIA, autres projets)","TRAVAUX OCM",
U1895="No root CAuse","No root cause",
U1895="ODU HS","TX ISSUE",
U1895="IP &amp; VLAN","TX ISSUE",
U1895="Warehouse HUAWEI","SPARE-ISSUE",
U1895="SPARE-HS","SPARE-ISSUE",
U1895="Power Telco","RAN ISSUE",U1895="no impacts","no impacts"
),"")</f>
        <v/>
      </c>
      <c r="U1895" s="70"/>
      <c r="V1895" s="40" t="str" cm="1">
        <f t="array" ref="V1895">IFERROR(_xlfn.IFS(
U1895="MPR ISSUE","ACTIVE",
U1895="BSS Hardware Issue","ACTIVE",
U1895="Sites strategiques, MLL, Pylone, etc.","PASSIVE",
U1895="AKTIVCO DEFAUT GE &amp; POWER Cabinet","PASSIVE",
U1895="AKTIVCO Coupure ENEO &amp; Baisse de tension","PASSIVE",
U1895="Coupure ENEO &amp; Baisse de tension","PASSIVE",
U1895="Defaut GE &amp; POWER Cabinet","PASSIVE",
U1895="Sharing","PASSIVE",
U1895="Sites strategiques &amp; DataCenter","PASSIVE",
U1895="Exclu","Exclu",
U1895="SAT","ACTIVE",
U1895="SPARE-ISSUE","SPARE-ISSUE",
U1895="Fiber CAmtel","ACTIVE",
U1895="Fiber AOF","ACTIVE",
U1895="Projet OCM (HUAWEI)","PLANNED WORKS",
U1895="Projet OCM (NOKIA)","PLANNED WORKS",
U1895="ACCESS-ISSUE","ACCESS-ISSUE",
U1895="Projet OCM (ZTE, NOKIA, autres projets)","PLANNED WORKS",
U1895="No root CAuse","No root cause",
U1895="ODU HS","ACTIVE",
U1895="IP &amp; VLAN","ACTIVE",
U1895="Warehouse HUAWEI","SPARE-ISSUE",
U1895="SPARE-HS","SPARE-ISSUE",
U1895="Power Telco","ACTIVE", U1895="no impacts","no impacts"
),"")</f>
        <v/>
      </c>
      <c r="W1895" s="98"/>
      <c r="X1895" s="98"/>
      <c r="Y1895" s="98"/>
      <c r="Z1895" s="98"/>
      <c r="AA1895" s="98"/>
      <c r="AB1895" s="17" t="s">
        <v>5468</v>
      </c>
      <c r="AC1895" s="17"/>
      <c r="AD1895" s="9" t="s">
        <v>5468</v>
      </c>
      <c r="AE1895" s="7" t="s">
        <v>5468</v>
      </c>
      <c r="AF1895" s="6" t="s">
        <v>5468</v>
      </c>
      <c r="AG1895" s="7" t="s">
        <v>5468</v>
      </c>
      <c r="AH1895" s="3" t="s">
        <v>5468</v>
      </c>
      <c r="AI1895" s="18" t="s">
        <v>5468</v>
      </c>
      <c r="AJ1895" s="18" t="s">
        <v>5468</v>
      </c>
      <c r="AK1895" s="18" t="s">
        <v>5468</v>
      </c>
      <c r="AL1895" s="18" t="s">
        <v>5468</v>
      </c>
      <c r="AM1895" s="18" t="s">
        <v>5468</v>
      </c>
      <c r="AN1895" s="9" t="s">
        <v>5468</v>
      </c>
      <c r="AO1895" s="14"/>
      <c r="AP1895" s="14" t="s">
        <v>5468</v>
      </c>
      <c r="AQ1895" s="14" t="s">
        <v>5468</v>
      </c>
      <c r="AR1895" s="14" t="s">
        <v>5468</v>
      </c>
      <c r="AS1895" s="9" t="s">
        <v>5468</v>
      </c>
    </row>
    <row r="1896" spans="1:45" x14ac:dyDescent="0.3">
      <c r="A1896" s="1" t="s">
        <v>846</v>
      </c>
      <c r="B1896" s="8" t="s">
        <v>847</v>
      </c>
      <c r="C1896" s="3" t="str">
        <f>_xlfn.XLOOKUP(B1896,'[1]daily break down'!$D:$D,'[1]daily break down'!$E:$E,"")</f>
        <v>Douala</v>
      </c>
      <c r="D1896" s="1" t="s">
        <v>11</v>
      </c>
      <c r="E1896" s="1" t="s">
        <v>12</v>
      </c>
      <c r="F1896" s="3" t="s">
        <v>31</v>
      </c>
      <c r="G1896" s="1" t="s">
        <v>32</v>
      </c>
      <c r="H1896" s="29" t="str">
        <f>_xlfn.XLOOKUP(B1896,[2]CALCULATION!$B:$B,[2]CALCULATION!$H:$H,"")</f>
        <v>ZTE</v>
      </c>
      <c r="I1896" s="100" t="s">
        <v>6098</v>
      </c>
      <c r="J1896" s="41" t="s">
        <v>5541</v>
      </c>
      <c r="K1896" s="41"/>
      <c r="L1896" s="41">
        <v>0</v>
      </c>
      <c r="M1896" s="41">
        <v>0</v>
      </c>
      <c r="N1896" s="41">
        <v>0</v>
      </c>
      <c r="O1896" s="41">
        <v>0</v>
      </c>
      <c r="P1896" s="41">
        <v>0</v>
      </c>
      <c r="Q1896" s="41">
        <v>0</v>
      </c>
      <c r="R1896" s="41">
        <v>2.2115497113570394E-3</v>
      </c>
      <c r="S1896" s="40" t="str" cm="1">
        <f t="array" ref="S1896">IFERROR(_xlfn.IFS(
U1896="MPR ISSUE","PDH",
U1896="BSS Hardware Issue","BSS",
U1896="Sites strategiques, MLL, Pylone, etc.","ENVTECH",
U1896="AKTIVCO DEFAUT GE &amp; POWER Cabinet","AKTIVCO",
U1896="AKTIVCO Coupure ENEO &amp; Baisse de tension","AKTIVCO GRID ONLY",
U1896="Coupure ENEO &amp; Baisse de tension","IHS GRID ONLY",
U1896="Defaut GE &amp; POWER Cabinet","IHS",
U1896="Sharing","Partners",
U1896="Sites strategiques &amp; DataCenter","SST &amp; DC",
U1896="Exclu","Exclu",
U1896="SAT","SAT",
U1896="SPARE-ISSUE","SPARE-ISSUE",
U1896="Fiber CAmtel","TRANS_FO_CAMTEL",
U1896="Fiber AOF","Fiber AOF",
U1896="Projet OCM (HUAWEI)","TRAVAUX-HUAWEI",
U1896="Projet OCM (NOKIA)","TRAVAUX-NOKIA",
U1896="ACCESS-ISSUE","ACCESS-ISSUE",
U1896="Projet OCM (ZTE, NOKIA, autres projets)","TRAVAUX OCM",
U1896="No root CAuse","No root cause",
U1896="ODU HS","PDH",
U1896="IP &amp; VLAN","PDH",
U1896="Warehouse HUAWEI","SPARE-ISSUE",
U1896="SPARE-HS","SPARE-ISSUE",
U1896="Power Telco","BSS",U1896="no impacts","no impacts"
),"")</f>
        <v/>
      </c>
      <c r="T1896" s="40" t="str" cm="1">
        <f t="array" ref="T1896">IFERROR(_xlfn.IFS(
U1896="MPR ISSUE","TX ISSUE",
U1896="BSS Hardware Issue","RAN ISSUE",
U1896="Sites strategiques, MLL, Pylone, etc.","ENVTECH",
U1896="AKTIVCO DEFAUT GE &amp; POWER Cabinet","POWER ISSUE",
U1896="AKTIVCO Coupure ENEO &amp; Baisse de tension","POWER ISSUE",
U1896="Coupure ENEO &amp; Baisse de tension","POWER ISSUE",
U1896="Defaut GE &amp; POWER Cabinet","POWER ISSUE",
U1896="Sharing","POWER ISSUE",
U1896="Sites strategiques &amp; DataCenter","POWER ISSUE",
U1896="Exclu","Exclu",
U1896="SAT","TX ISSUE",
U1896="SPARE-ISSUE","SPARE-ISSUE",
U1896="Fiber CAmtel","TX ISSUE",
U1896="Fiber AOF","TX ISSUE",
U1896="Projet OCM (HUAWEI)","TRAVAUX-HUAWEI",
U1896="Projet OCM (NOKIA)","TRAVAUX -NOKIA",
U1896="ACCESS-ISSUE","ACCESS-ISSUE",
U1896="Projet OCM (ZTE, NOKIA, autres projets)","TRAVAUX OCM",
U1896="No root CAuse","No root cause",
U1896="ODU HS","TX ISSUE",
U1896="IP &amp; VLAN","TX ISSUE",
U1896="Warehouse HUAWEI","SPARE-ISSUE",
U1896="SPARE-HS","SPARE-ISSUE",
U1896="Power Telco","RAN ISSUE",U1896="no impacts","no impacts"
),"")</f>
        <v/>
      </c>
      <c r="U1896" s="70"/>
      <c r="V1896" s="40" t="str" cm="1">
        <f t="array" ref="V1896">IFERROR(_xlfn.IFS(
U1896="MPR ISSUE","ACTIVE",
U1896="BSS Hardware Issue","ACTIVE",
U1896="Sites strategiques, MLL, Pylone, etc.","PASSIVE",
U1896="AKTIVCO DEFAUT GE &amp; POWER Cabinet","PASSIVE",
U1896="AKTIVCO Coupure ENEO &amp; Baisse de tension","PASSIVE",
U1896="Coupure ENEO &amp; Baisse de tension","PASSIVE",
U1896="Defaut GE &amp; POWER Cabinet","PASSIVE",
U1896="Sharing","PASSIVE",
U1896="Sites strategiques &amp; DataCenter","PASSIVE",
U1896="Exclu","Exclu",
U1896="SAT","ACTIVE",
U1896="SPARE-ISSUE","SPARE-ISSUE",
U1896="Fiber CAmtel","ACTIVE",
U1896="Fiber AOF","ACTIVE",
U1896="Projet OCM (HUAWEI)","PLANNED WORKS",
U1896="Projet OCM (NOKIA)","PLANNED WORKS",
U1896="ACCESS-ISSUE","ACCESS-ISSUE",
U1896="Projet OCM (ZTE, NOKIA, autres projets)","PLANNED WORKS",
U1896="No root CAuse","No root cause",
U1896="ODU HS","ACTIVE",
U1896="IP &amp; VLAN","ACTIVE",
U1896="Warehouse HUAWEI","SPARE-ISSUE",
U1896="SPARE-HS","SPARE-ISSUE",
U1896="Power Telco","ACTIVE", U1896="no impacts","no impacts"
),"")</f>
        <v/>
      </c>
      <c r="W1896" s="98"/>
      <c r="X1896" s="98"/>
      <c r="Y1896" s="98"/>
      <c r="Z1896" s="98"/>
      <c r="AA1896" s="98"/>
      <c r="AB1896" s="17" t="s">
        <v>5468</v>
      </c>
      <c r="AC1896" s="17"/>
      <c r="AD1896" s="9" t="s">
        <v>5468</v>
      </c>
      <c r="AE1896" s="7" t="s">
        <v>5468</v>
      </c>
      <c r="AF1896" s="6" t="s">
        <v>5468</v>
      </c>
      <c r="AG1896" s="7" t="s">
        <v>5468</v>
      </c>
      <c r="AH1896" s="3" t="s">
        <v>5468</v>
      </c>
      <c r="AI1896" s="18" t="s">
        <v>5468</v>
      </c>
      <c r="AJ1896" s="18" t="s">
        <v>5468</v>
      </c>
      <c r="AK1896" s="18" t="s">
        <v>5468</v>
      </c>
      <c r="AL1896" s="18" t="s">
        <v>5468</v>
      </c>
      <c r="AM1896" s="18" t="s">
        <v>5468</v>
      </c>
      <c r="AN1896" s="9" t="s">
        <v>5468</v>
      </c>
      <c r="AO1896" s="14"/>
      <c r="AP1896" s="14" t="s">
        <v>5468</v>
      </c>
      <c r="AQ1896" s="14" t="s">
        <v>5468</v>
      </c>
      <c r="AR1896" s="14" t="s">
        <v>5468</v>
      </c>
      <c r="AS1896" s="9" t="s">
        <v>5468</v>
      </c>
    </row>
    <row r="1897" spans="1:45" x14ac:dyDescent="0.3">
      <c r="A1897" s="1" t="s">
        <v>1836</v>
      </c>
      <c r="B1897" s="8" t="s">
        <v>1837</v>
      </c>
      <c r="C1897" s="3" t="str">
        <f>_xlfn.XLOOKUP(B1897,'[1]daily break down'!$D:$D,'[1]daily break down'!$E:$E,"")</f>
        <v>NORD</v>
      </c>
      <c r="D1897" s="1" t="s">
        <v>21</v>
      </c>
      <c r="E1897" s="1" t="s">
        <v>122</v>
      </c>
      <c r="F1897" s="3" t="s">
        <v>23</v>
      </c>
      <c r="G1897" s="1" t="s">
        <v>1838</v>
      </c>
      <c r="H1897" s="27" t="str">
        <f>_xlfn.XLOOKUP(B1897,[2]CALCULATION!$B:$B,[2]CALCULATION!$H:$H,"")</f>
        <v>Huawei</v>
      </c>
      <c r="I1897" s="100" t="s">
        <v>6098</v>
      </c>
      <c r="J1897" s="41" t="s">
        <v>5540</v>
      </c>
      <c r="K1897" s="41"/>
      <c r="L1897" s="41">
        <v>1.0645401546087268</v>
      </c>
      <c r="M1897" s="41">
        <v>5.2613481036317914E-3</v>
      </c>
      <c r="N1897" s="41">
        <v>0</v>
      </c>
      <c r="O1897" s="41">
        <v>0</v>
      </c>
      <c r="P1897" s="41">
        <v>3.738874478145608</v>
      </c>
      <c r="Q1897" s="41">
        <v>2.7644371391963653E-2</v>
      </c>
      <c r="R1897" s="41">
        <v>2.9427879223703251E-2</v>
      </c>
      <c r="S1897" s="40" t="str" cm="1">
        <f t="array" ref="S1897">IFERROR(_xlfn.IFS(
U1897="MPR ISSUE","PDH",
U1897="BSS Hardware Issue","BSS",
U1897="Sites strategiques, MLL, Pylone, etc.","ENVTECH",
U1897="AKTIVCO DEFAUT GE &amp; POWER Cabinet","AKTIVCO",
U1897="AKTIVCO Coupure ENEO &amp; Baisse de tension","AKTIVCO GRID ONLY",
U1897="Coupure ENEO &amp; Baisse de tension","IHS GRID ONLY",
U1897="Defaut GE &amp; POWER Cabinet","IHS",
U1897="Sharing","Partners",
U1897="Sites strategiques &amp; DataCenter","SST &amp; DC",
U1897="Exclu","Exclu",
U1897="SAT","SAT",
U1897="SPARE-ISSUE","SPARE-ISSUE",
U1897="Fiber CAmtel","TRANS_FO_CAMTEL",
U1897="Fiber AOF","Fiber AOF",
U1897="Projet OCM (HUAWEI)","TRAVAUX-HUAWEI",
U1897="Projet OCM (NOKIA)","TRAVAUX-NOKIA",
U1897="ACCESS-ISSUE","ACCESS-ISSUE",
U1897="Projet OCM (ZTE, NOKIA, autres projets)","TRAVAUX OCM",
U1897="No root CAuse","No root cause",
U1897="ODU HS","PDH",
U1897="IP &amp; VLAN","PDH",
U1897="Warehouse HUAWEI","SPARE-ISSUE",
U1897="SPARE-HS","SPARE-ISSUE",
U1897="Power Telco","BSS",U1897="no impacts","no impacts"
),"")</f>
        <v/>
      </c>
      <c r="T1897" s="40" t="str" cm="1">
        <f t="array" ref="T1897">IFERROR(_xlfn.IFS(
U1897="MPR ISSUE","TX ISSUE",
U1897="BSS Hardware Issue","RAN ISSUE",
U1897="Sites strategiques, MLL, Pylone, etc.","ENVTECH",
U1897="AKTIVCO DEFAUT GE &amp; POWER Cabinet","POWER ISSUE",
U1897="AKTIVCO Coupure ENEO &amp; Baisse de tension","POWER ISSUE",
U1897="Coupure ENEO &amp; Baisse de tension","POWER ISSUE",
U1897="Defaut GE &amp; POWER Cabinet","POWER ISSUE",
U1897="Sharing","POWER ISSUE",
U1897="Sites strategiques &amp; DataCenter","POWER ISSUE",
U1897="Exclu","Exclu",
U1897="SAT","TX ISSUE",
U1897="SPARE-ISSUE","SPARE-ISSUE",
U1897="Fiber CAmtel","TX ISSUE",
U1897="Fiber AOF","TX ISSUE",
U1897="Projet OCM (HUAWEI)","TRAVAUX-HUAWEI",
U1897="Projet OCM (NOKIA)","TRAVAUX -NOKIA",
U1897="ACCESS-ISSUE","ACCESS-ISSUE",
U1897="Projet OCM (ZTE, NOKIA, autres projets)","TRAVAUX OCM",
U1897="No root CAuse","No root cause",
U1897="ODU HS","TX ISSUE",
U1897="IP &amp; VLAN","TX ISSUE",
U1897="Warehouse HUAWEI","SPARE-ISSUE",
U1897="SPARE-HS","SPARE-ISSUE",
U1897="Power Telco","RAN ISSUE",U1897="no impacts","no impacts"
),"")</f>
        <v/>
      </c>
      <c r="U1897" s="70"/>
      <c r="V1897" s="40" t="str" cm="1">
        <f t="array" ref="V1897">IFERROR(_xlfn.IFS(
U1897="MPR ISSUE","ACTIVE",
U1897="BSS Hardware Issue","ACTIVE",
U1897="Sites strategiques, MLL, Pylone, etc.","PASSIVE",
U1897="AKTIVCO DEFAUT GE &amp; POWER Cabinet","PASSIVE",
U1897="AKTIVCO Coupure ENEO &amp; Baisse de tension","PASSIVE",
U1897="Coupure ENEO &amp; Baisse de tension","PASSIVE",
U1897="Defaut GE &amp; POWER Cabinet","PASSIVE",
U1897="Sharing","PASSIVE",
U1897="Sites strategiques &amp; DataCenter","PASSIVE",
U1897="Exclu","Exclu",
U1897="SAT","ACTIVE",
U1897="SPARE-ISSUE","SPARE-ISSUE",
U1897="Fiber CAmtel","ACTIVE",
U1897="Fiber AOF","ACTIVE",
U1897="Projet OCM (HUAWEI)","PLANNED WORKS",
U1897="Projet OCM (NOKIA)","PLANNED WORKS",
U1897="ACCESS-ISSUE","ACCESS-ISSUE",
U1897="Projet OCM (ZTE, NOKIA, autres projets)","PLANNED WORKS",
U1897="No root CAuse","No root cause",
U1897="ODU HS","ACTIVE",
U1897="IP &amp; VLAN","ACTIVE",
U1897="Warehouse HUAWEI","SPARE-ISSUE",
U1897="SPARE-HS","SPARE-ISSUE",
U1897="Power Telco","ACTIVE", U1897="no impacts","no impacts"
),"")</f>
        <v/>
      </c>
      <c r="W1897" s="98"/>
      <c r="X1897" s="98"/>
      <c r="Y1897" s="98"/>
      <c r="Z1897" s="98"/>
      <c r="AA1897" s="98"/>
      <c r="AB1897" s="17" t="s">
        <v>5468</v>
      </c>
      <c r="AC1897" s="17"/>
      <c r="AD1897" s="9" t="s">
        <v>5468</v>
      </c>
      <c r="AE1897" s="7" t="s">
        <v>5468</v>
      </c>
      <c r="AF1897" s="6" t="s">
        <v>5468</v>
      </c>
      <c r="AG1897" s="7" t="s">
        <v>5468</v>
      </c>
      <c r="AH1897" s="3" t="s">
        <v>5468</v>
      </c>
      <c r="AI1897" s="18" t="s">
        <v>5468</v>
      </c>
      <c r="AJ1897" s="18" t="s">
        <v>5468</v>
      </c>
      <c r="AK1897" s="18" t="s">
        <v>5468</v>
      </c>
      <c r="AL1897" s="18" t="s">
        <v>5468</v>
      </c>
      <c r="AM1897" s="18" t="s">
        <v>5468</v>
      </c>
      <c r="AN1897" s="9" t="s">
        <v>5468</v>
      </c>
      <c r="AO1897" s="14"/>
      <c r="AP1897" s="14" t="s">
        <v>5468</v>
      </c>
      <c r="AQ1897" s="14" t="s">
        <v>5468</v>
      </c>
      <c r="AR1897" s="14" t="s">
        <v>5468</v>
      </c>
      <c r="AS1897" s="9" t="s">
        <v>5468</v>
      </c>
    </row>
    <row r="1898" spans="1:45" x14ac:dyDescent="0.3">
      <c r="A1898" s="1" t="s">
        <v>3424</v>
      </c>
      <c r="B1898" s="8" t="s">
        <v>3425</v>
      </c>
      <c r="C1898" s="3" t="str">
        <f>_xlfn.XLOOKUP(B1898,'[1]daily break down'!$D:$D,'[1]daily break down'!$E:$E,"")</f>
        <v>Douala</v>
      </c>
      <c r="D1898" s="1" t="s">
        <v>11</v>
      </c>
      <c r="E1898" s="1" t="s">
        <v>195</v>
      </c>
      <c r="F1898" s="3" t="s">
        <v>31</v>
      </c>
      <c r="G1898" s="1" t="s">
        <v>32</v>
      </c>
      <c r="H1898" s="29" t="str">
        <f>_xlfn.XLOOKUP(B1898,[2]CALCULATION!$B:$B,[2]CALCULATION!$H:$H,"")</f>
        <v>ZTE</v>
      </c>
      <c r="I1898" s="100" t="s">
        <v>6098</v>
      </c>
      <c r="J1898" s="41" t="s">
        <v>5541</v>
      </c>
      <c r="K1898" s="41"/>
      <c r="L1898" s="41">
        <v>0</v>
      </c>
      <c r="M1898" s="41">
        <v>0</v>
      </c>
      <c r="N1898" s="41">
        <v>0</v>
      </c>
      <c r="O1898" s="41">
        <v>0</v>
      </c>
      <c r="P1898" s="41">
        <v>0</v>
      </c>
      <c r="Q1898" s="41">
        <v>0</v>
      </c>
      <c r="R1898" s="41">
        <v>1.4981465786611484E-3</v>
      </c>
      <c r="S1898" s="40" t="str" cm="1">
        <f t="array" ref="S1898">IFERROR(_xlfn.IFS(
U1898="MPR ISSUE","PDH",
U1898="BSS Hardware Issue","BSS",
U1898="Sites strategiques, MLL, Pylone, etc.","ENVTECH",
U1898="AKTIVCO DEFAUT GE &amp; POWER Cabinet","AKTIVCO",
U1898="AKTIVCO Coupure ENEO &amp; Baisse de tension","AKTIVCO GRID ONLY",
U1898="Coupure ENEO &amp; Baisse de tension","IHS GRID ONLY",
U1898="Defaut GE &amp; POWER Cabinet","IHS",
U1898="Sharing","Partners",
U1898="Sites strategiques &amp; DataCenter","SST &amp; DC",
U1898="Exclu","Exclu",
U1898="SAT","SAT",
U1898="SPARE-ISSUE","SPARE-ISSUE",
U1898="Fiber CAmtel","TRANS_FO_CAMTEL",
U1898="Fiber AOF","Fiber AOF",
U1898="Projet OCM (HUAWEI)","TRAVAUX-HUAWEI",
U1898="Projet OCM (NOKIA)","TRAVAUX-NOKIA",
U1898="ACCESS-ISSUE","ACCESS-ISSUE",
U1898="Projet OCM (ZTE, NOKIA, autres projets)","TRAVAUX OCM",
U1898="No root CAuse","No root cause",
U1898="ODU HS","PDH",
U1898="IP &amp; VLAN","PDH",
U1898="Warehouse HUAWEI","SPARE-ISSUE",
U1898="SPARE-HS","SPARE-ISSUE",
U1898="Power Telco","BSS",U1898="no impacts","no impacts"
),"")</f>
        <v/>
      </c>
      <c r="T1898" s="40" t="str" cm="1">
        <f t="array" ref="T1898">IFERROR(_xlfn.IFS(
U1898="MPR ISSUE","TX ISSUE",
U1898="BSS Hardware Issue","RAN ISSUE",
U1898="Sites strategiques, MLL, Pylone, etc.","ENVTECH",
U1898="AKTIVCO DEFAUT GE &amp; POWER Cabinet","POWER ISSUE",
U1898="AKTIVCO Coupure ENEO &amp; Baisse de tension","POWER ISSUE",
U1898="Coupure ENEO &amp; Baisse de tension","POWER ISSUE",
U1898="Defaut GE &amp; POWER Cabinet","POWER ISSUE",
U1898="Sharing","POWER ISSUE",
U1898="Sites strategiques &amp; DataCenter","POWER ISSUE",
U1898="Exclu","Exclu",
U1898="SAT","TX ISSUE",
U1898="SPARE-ISSUE","SPARE-ISSUE",
U1898="Fiber CAmtel","TX ISSUE",
U1898="Fiber AOF","TX ISSUE",
U1898="Projet OCM (HUAWEI)","TRAVAUX-HUAWEI",
U1898="Projet OCM (NOKIA)","TRAVAUX -NOKIA",
U1898="ACCESS-ISSUE","ACCESS-ISSUE",
U1898="Projet OCM (ZTE, NOKIA, autres projets)","TRAVAUX OCM",
U1898="No root CAuse","No root cause",
U1898="ODU HS","TX ISSUE",
U1898="IP &amp; VLAN","TX ISSUE",
U1898="Warehouse HUAWEI","SPARE-ISSUE",
U1898="SPARE-HS","SPARE-ISSUE",
U1898="Power Telco","RAN ISSUE",U1898="no impacts","no impacts"
),"")</f>
        <v/>
      </c>
      <c r="U1898" s="70"/>
      <c r="V1898" s="40" t="str" cm="1">
        <f t="array" ref="V1898">IFERROR(_xlfn.IFS(
U1898="MPR ISSUE","ACTIVE",
U1898="BSS Hardware Issue","ACTIVE",
U1898="Sites strategiques, MLL, Pylone, etc.","PASSIVE",
U1898="AKTIVCO DEFAUT GE &amp; POWER Cabinet","PASSIVE",
U1898="AKTIVCO Coupure ENEO &amp; Baisse de tension","PASSIVE",
U1898="Coupure ENEO &amp; Baisse de tension","PASSIVE",
U1898="Defaut GE &amp; POWER Cabinet","PASSIVE",
U1898="Sharing","PASSIVE",
U1898="Sites strategiques &amp; DataCenter","PASSIVE",
U1898="Exclu","Exclu",
U1898="SAT","ACTIVE",
U1898="SPARE-ISSUE","SPARE-ISSUE",
U1898="Fiber CAmtel","ACTIVE",
U1898="Fiber AOF","ACTIVE",
U1898="Projet OCM (HUAWEI)","PLANNED WORKS",
U1898="Projet OCM (NOKIA)","PLANNED WORKS",
U1898="ACCESS-ISSUE","ACCESS-ISSUE",
U1898="Projet OCM (ZTE, NOKIA, autres projets)","PLANNED WORKS",
U1898="No root CAuse","No root cause",
U1898="ODU HS","ACTIVE",
U1898="IP &amp; VLAN","ACTIVE",
U1898="Warehouse HUAWEI","SPARE-ISSUE",
U1898="SPARE-HS","SPARE-ISSUE",
U1898="Power Telco","ACTIVE", U1898="no impacts","no impacts"
),"")</f>
        <v/>
      </c>
      <c r="W1898" s="98"/>
      <c r="X1898" s="98"/>
      <c r="Y1898" s="98"/>
      <c r="Z1898" s="98"/>
      <c r="AA1898" s="98"/>
      <c r="AB1898" s="17" t="s">
        <v>5468</v>
      </c>
      <c r="AC1898" s="17"/>
      <c r="AD1898" s="9" t="s">
        <v>5468</v>
      </c>
      <c r="AE1898" s="7" t="s">
        <v>5468</v>
      </c>
      <c r="AF1898" s="6" t="s">
        <v>5468</v>
      </c>
      <c r="AG1898" s="7" t="s">
        <v>5468</v>
      </c>
      <c r="AH1898" s="3" t="s">
        <v>5468</v>
      </c>
      <c r="AI1898" s="18" t="s">
        <v>5468</v>
      </c>
      <c r="AJ1898" s="18" t="s">
        <v>5468</v>
      </c>
      <c r="AK1898" s="18" t="s">
        <v>5468</v>
      </c>
      <c r="AL1898" s="18" t="s">
        <v>5468</v>
      </c>
      <c r="AM1898" s="18" t="s">
        <v>5468</v>
      </c>
      <c r="AN1898" s="9" t="s">
        <v>5468</v>
      </c>
      <c r="AO1898" s="14"/>
      <c r="AP1898" s="14" t="s">
        <v>5468</v>
      </c>
      <c r="AQ1898" s="14" t="s">
        <v>5468</v>
      </c>
      <c r="AR1898" s="14" t="s">
        <v>5468</v>
      </c>
      <c r="AS1898" s="9" t="s">
        <v>5468</v>
      </c>
    </row>
    <row r="1899" spans="1:45" x14ac:dyDescent="0.3">
      <c r="A1899" s="1" t="s">
        <v>898</v>
      </c>
      <c r="B1899" s="8" t="s">
        <v>899</v>
      </c>
      <c r="C1899" s="3" t="str">
        <f>_xlfn.XLOOKUP(B1899,'[1]daily break down'!$D:$D,'[1]daily break down'!$E:$E,"")</f>
        <v>SUD-OUEST</v>
      </c>
      <c r="D1899" s="1" t="s">
        <v>11</v>
      </c>
      <c r="E1899" s="1" t="s">
        <v>154</v>
      </c>
      <c r="F1899" s="3" t="s">
        <v>13</v>
      </c>
      <c r="G1899" s="1" t="s">
        <v>900</v>
      </c>
      <c r="H1899" s="27" t="str">
        <f>_xlfn.XLOOKUP(B1899,[2]CALCULATION!$B:$B,[2]CALCULATION!$H:$H,"")</f>
        <v>Huawei</v>
      </c>
      <c r="I1899" s="100" t="s">
        <v>6098</v>
      </c>
      <c r="J1899" s="41" t="s">
        <v>6092</v>
      </c>
      <c r="K1899" s="41"/>
      <c r="L1899" s="41">
        <v>0</v>
      </c>
      <c r="M1899" s="41">
        <v>0</v>
      </c>
      <c r="N1899" s="41">
        <v>0</v>
      </c>
      <c r="O1899" s="41">
        <v>0</v>
      </c>
      <c r="P1899" s="41">
        <v>0</v>
      </c>
      <c r="Q1899" s="41">
        <v>0</v>
      </c>
      <c r="R1899" s="41">
        <v>0</v>
      </c>
      <c r="S1899" s="40" t="str" cm="1">
        <f t="array" ref="S1899">IFERROR(_xlfn.IFS(
U1899="MPR ISSUE","PDH",
U1899="BSS Hardware Issue","BSS",
U1899="Sites strategiques, MLL, Pylone, etc.","ENVTECH",
U1899="AKTIVCO DEFAUT GE &amp; POWER Cabinet","AKTIVCO",
U1899="AKTIVCO Coupure ENEO &amp; Baisse de tension","AKTIVCO GRID ONLY",
U1899="Coupure ENEO &amp; Baisse de tension","IHS GRID ONLY",
U1899="Defaut GE &amp; POWER Cabinet","IHS",
U1899="Sharing","Partners",
U1899="Sites strategiques &amp; DataCenter","SST &amp; DC",
U1899="Exclu","Exclu",
U1899="SAT","SAT",
U1899="SPARE-ISSUE","SPARE-ISSUE",
U1899="Fiber CAmtel","TRANS_FO_CAMTEL",
U1899="Fiber AOF","Fiber AOF",
U1899="Projet OCM (HUAWEI)","TRAVAUX-HUAWEI",
U1899="Projet OCM (NOKIA)","TRAVAUX-NOKIA",
U1899="ACCESS-ISSUE","ACCESS-ISSUE",
U1899="Projet OCM (ZTE, NOKIA, autres projets)","TRAVAUX OCM",
U1899="No root CAuse","No root cause",
U1899="ODU HS","PDH",
U1899="IP &amp; VLAN","PDH",
U1899="Warehouse HUAWEI","SPARE-ISSUE",
U1899="SPARE-HS","SPARE-ISSUE",
U1899="Power Telco","BSS",U1899="no impacts","no impacts"
),"")</f>
        <v/>
      </c>
      <c r="T1899" s="40" t="str" cm="1">
        <f t="array" ref="T1899">IFERROR(_xlfn.IFS(
U1899="MPR ISSUE","TX ISSUE",
U1899="BSS Hardware Issue","RAN ISSUE",
U1899="Sites strategiques, MLL, Pylone, etc.","ENVTECH",
U1899="AKTIVCO DEFAUT GE &amp; POWER Cabinet","POWER ISSUE",
U1899="AKTIVCO Coupure ENEO &amp; Baisse de tension","POWER ISSUE",
U1899="Coupure ENEO &amp; Baisse de tension","POWER ISSUE",
U1899="Defaut GE &amp; POWER Cabinet","POWER ISSUE",
U1899="Sharing","POWER ISSUE",
U1899="Sites strategiques &amp; DataCenter","POWER ISSUE",
U1899="Exclu","Exclu",
U1899="SAT","TX ISSUE",
U1899="SPARE-ISSUE","SPARE-ISSUE",
U1899="Fiber CAmtel","TX ISSUE",
U1899="Fiber AOF","TX ISSUE",
U1899="Projet OCM (HUAWEI)","TRAVAUX-HUAWEI",
U1899="Projet OCM (NOKIA)","TRAVAUX -NOKIA",
U1899="ACCESS-ISSUE","ACCESS-ISSUE",
U1899="Projet OCM (ZTE, NOKIA, autres projets)","TRAVAUX OCM",
U1899="No root CAuse","No root cause",
U1899="ODU HS","TX ISSUE",
U1899="IP &amp; VLAN","TX ISSUE",
U1899="Warehouse HUAWEI","SPARE-ISSUE",
U1899="SPARE-HS","SPARE-ISSUE",
U1899="Power Telco","RAN ISSUE",U1899="no impacts","no impacts"
),"")</f>
        <v/>
      </c>
      <c r="U1899" s="70"/>
      <c r="V1899" s="40" t="str" cm="1">
        <f t="array" ref="V1899">IFERROR(_xlfn.IFS(
U1899="MPR ISSUE","ACTIVE",
U1899="BSS Hardware Issue","ACTIVE",
U1899="Sites strategiques, MLL, Pylone, etc.","PASSIVE",
U1899="AKTIVCO DEFAUT GE &amp; POWER Cabinet","PASSIVE",
U1899="AKTIVCO Coupure ENEO &amp; Baisse de tension","PASSIVE",
U1899="Coupure ENEO &amp; Baisse de tension","PASSIVE",
U1899="Defaut GE &amp; POWER Cabinet","PASSIVE",
U1899="Sharing","PASSIVE",
U1899="Sites strategiques &amp; DataCenter","PASSIVE",
U1899="Exclu","Exclu",
U1899="SAT","ACTIVE",
U1899="SPARE-ISSUE","SPARE-ISSUE",
U1899="Fiber CAmtel","ACTIVE",
U1899="Fiber AOF","ACTIVE",
U1899="Projet OCM (HUAWEI)","PLANNED WORKS",
U1899="Projet OCM (NOKIA)","PLANNED WORKS",
U1899="ACCESS-ISSUE","ACCESS-ISSUE",
U1899="Projet OCM (ZTE, NOKIA, autres projets)","PLANNED WORKS",
U1899="No root CAuse","No root cause",
U1899="ODU HS","ACTIVE",
U1899="IP &amp; VLAN","ACTIVE",
U1899="Warehouse HUAWEI","SPARE-ISSUE",
U1899="SPARE-HS","SPARE-ISSUE",
U1899="Power Telco","ACTIVE", U1899="no impacts","no impacts"
),"")</f>
        <v/>
      </c>
      <c r="W1899" s="98"/>
      <c r="X1899" s="98"/>
      <c r="Y1899" s="98"/>
      <c r="Z1899" s="98"/>
      <c r="AA1899" s="98"/>
      <c r="AB1899" s="17" t="s">
        <v>5468</v>
      </c>
      <c r="AC1899" s="17"/>
      <c r="AD1899" s="9" t="s">
        <v>5468</v>
      </c>
      <c r="AE1899" s="7" t="s">
        <v>5468</v>
      </c>
      <c r="AF1899" s="6" t="s">
        <v>5468</v>
      </c>
      <c r="AG1899" s="7" t="s">
        <v>5468</v>
      </c>
      <c r="AH1899" s="3" t="s">
        <v>5468</v>
      </c>
      <c r="AI1899" s="18" t="s">
        <v>5468</v>
      </c>
      <c r="AJ1899" s="18" t="s">
        <v>5468</v>
      </c>
      <c r="AK1899" s="18" t="s">
        <v>5468</v>
      </c>
      <c r="AL1899" s="18" t="s">
        <v>5468</v>
      </c>
      <c r="AM1899" s="18" t="s">
        <v>5468</v>
      </c>
      <c r="AN1899" s="9" t="s">
        <v>5468</v>
      </c>
      <c r="AO1899" s="14"/>
      <c r="AP1899" s="14" t="s">
        <v>5468</v>
      </c>
      <c r="AQ1899" s="14" t="s">
        <v>5468</v>
      </c>
      <c r="AR1899" s="14" t="s">
        <v>5468</v>
      </c>
      <c r="AS1899" s="9" t="s">
        <v>5468</v>
      </c>
    </row>
    <row r="1900" spans="1:45" x14ac:dyDescent="0.3">
      <c r="A1900" s="1" t="s">
        <v>1605</v>
      </c>
      <c r="B1900" s="8" t="s">
        <v>1606</v>
      </c>
      <c r="C1900" s="3" t="str">
        <f>_xlfn.XLOOKUP(B1900,'[1]daily break down'!$D:$D,'[1]daily break down'!$E:$E,"")</f>
        <v>Yaounde</v>
      </c>
      <c r="D1900" s="1" t="s">
        <v>18</v>
      </c>
      <c r="E1900" s="1" t="s">
        <v>5427</v>
      </c>
      <c r="F1900" s="3" t="s">
        <v>37</v>
      </c>
      <c r="G1900" s="1" t="s">
        <v>38</v>
      </c>
      <c r="H1900" s="29" t="str">
        <f>_xlfn.XLOOKUP(B1900,[2]CALCULATION!$B:$B,[2]CALCULATION!$H:$H,"")</f>
        <v>ZTE</v>
      </c>
      <c r="I1900" s="100" t="s">
        <v>6097</v>
      </c>
      <c r="J1900" s="41" t="s">
        <v>5541</v>
      </c>
      <c r="K1900" s="41"/>
      <c r="L1900" s="41">
        <v>4.4371534644282926</v>
      </c>
      <c r="M1900" s="41">
        <v>3.4924472010341492</v>
      </c>
      <c r="N1900" s="41">
        <v>2.28272950892182</v>
      </c>
      <c r="O1900" s="41">
        <v>1.9863996826782866</v>
      </c>
      <c r="P1900" s="41">
        <v>1.3550200751641541</v>
      </c>
      <c r="Q1900" s="41">
        <v>3.5691737079555863</v>
      </c>
      <c r="R1900" s="41">
        <v>1.1408742898071815</v>
      </c>
      <c r="S1900" s="40" t="str" cm="1">
        <f t="array" ref="S1900">IFERROR(_xlfn.IFS(
U1900="MPR ISSUE","PDH",
U1900="BSS Hardware Issue","BSS",
U1900="Sites strategiques, MLL, Pylone, etc.","ENVTECH",
U1900="AKTIVCO DEFAUT GE &amp; POWER Cabinet","AKTIVCO",
U1900="AKTIVCO Coupure ENEO &amp; Baisse de tension","AKTIVCO GRID ONLY",
U1900="Coupure ENEO &amp; Baisse de tension","IHS GRID ONLY",
U1900="Defaut GE &amp; POWER Cabinet","IHS",
U1900="Sharing","Partners",
U1900="Sites strategiques &amp; DataCenter","SST &amp; DC",
U1900="Exclu","Exclu",
U1900="SAT","SAT",
U1900="SPARE-ISSUE","SPARE-ISSUE",
U1900="Fiber CAmtel","TRANS_FO_CAMTEL",
U1900="Fiber AOF","Fiber AOF",
U1900="Projet OCM (HUAWEI)","TRAVAUX-HUAWEI",
U1900="Projet OCM (NOKIA)","TRAVAUX-NOKIA",
U1900="ACCESS-ISSUE","ACCESS-ISSUE",
U1900="Projet OCM (ZTE, NOKIA, autres projets)","TRAVAUX OCM",
U1900="No root CAuse","No root cause",
U1900="ODU HS","PDH",
U1900="IP &amp; VLAN","PDH",
U1900="Warehouse HUAWEI","SPARE-ISSUE",
U1900="SPARE-HS","SPARE-ISSUE",
U1900="Power Telco","BSS",U1900="no impacts","no impacts"
),"")</f>
        <v/>
      </c>
      <c r="T1900" s="40" t="str" cm="1">
        <f t="array" ref="T1900">IFERROR(_xlfn.IFS(
U1900="MPR ISSUE","TX ISSUE",
U1900="BSS Hardware Issue","RAN ISSUE",
U1900="Sites strategiques, MLL, Pylone, etc.","ENVTECH",
U1900="AKTIVCO DEFAUT GE &amp; POWER Cabinet","POWER ISSUE",
U1900="AKTIVCO Coupure ENEO &amp; Baisse de tension","POWER ISSUE",
U1900="Coupure ENEO &amp; Baisse de tension","POWER ISSUE",
U1900="Defaut GE &amp; POWER Cabinet","POWER ISSUE",
U1900="Sharing","POWER ISSUE",
U1900="Sites strategiques &amp; DataCenter","POWER ISSUE",
U1900="Exclu","Exclu",
U1900="SAT","TX ISSUE",
U1900="SPARE-ISSUE","SPARE-ISSUE",
U1900="Fiber CAmtel","TX ISSUE",
U1900="Fiber AOF","TX ISSUE",
U1900="Projet OCM (HUAWEI)","TRAVAUX-HUAWEI",
U1900="Projet OCM (NOKIA)","TRAVAUX -NOKIA",
U1900="ACCESS-ISSUE","ACCESS-ISSUE",
U1900="Projet OCM (ZTE, NOKIA, autres projets)","TRAVAUX OCM",
U1900="No root CAuse","No root cause",
U1900="ODU HS","TX ISSUE",
U1900="IP &amp; VLAN","TX ISSUE",
U1900="Warehouse HUAWEI","SPARE-ISSUE",
U1900="SPARE-HS","SPARE-ISSUE",
U1900="Power Telco","RAN ISSUE",U1900="no impacts","no impacts"
),"")</f>
        <v/>
      </c>
      <c r="U1900" s="70"/>
      <c r="V1900" s="40" t="str" cm="1">
        <f t="array" ref="V1900">IFERROR(_xlfn.IFS(
U1900="MPR ISSUE","ACTIVE",
U1900="BSS Hardware Issue","ACTIVE",
U1900="Sites strategiques, MLL, Pylone, etc.","PASSIVE",
U1900="AKTIVCO DEFAUT GE &amp; POWER Cabinet","PASSIVE",
U1900="AKTIVCO Coupure ENEO &amp; Baisse de tension","PASSIVE",
U1900="Coupure ENEO &amp; Baisse de tension","PASSIVE",
U1900="Defaut GE &amp; POWER Cabinet","PASSIVE",
U1900="Sharing","PASSIVE",
U1900="Sites strategiques &amp; DataCenter","PASSIVE",
U1900="Exclu","Exclu",
U1900="SAT","ACTIVE",
U1900="SPARE-ISSUE","SPARE-ISSUE",
U1900="Fiber CAmtel","ACTIVE",
U1900="Fiber AOF","ACTIVE",
U1900="Projet OCM (HUAWEI)","PLANNED WORKS",
U1900="Projet OCM (NOKIA)","PLANNED WORKS",
U1900="ACCESS-ISSUE","ACCESS-ISSUE",
U1900="Projet OCM (ZTE, NOKIA, autres projets)","PLANNED WORKS",
U1900="No root CAuse","No root cause",
U1900="ODU HS","ACTIVE",
U1900="IP &amp; VLAN","ACTIVE",
U1900="Warehouse HUAWEI","SPARE-ISSUE",
U1900="SPARE-HS","SPARE-ISSUE",
U1900="Power Telco","ACTIVE", U1900="no impacts","no impacts"
),"")</f>
        <v/>
      </c>
      <c r="W1900" s="101" t="s">
        <v>6288</v>
      </c>
      <c r="X1900" s="101" t="s">
        <v>6289</v>
      </c>
      <c r="Y1900" s="101"/>
      <c r="Z1900" s="101" t="s">
        <v>6308</v>
      </c>
      <c r="AA1900" s="101" t="s">
        <v>6215</v>
      </c>
      <c r="AB1900" s="17" t="s">
        <v>5468</v>
      </c>
      <c r="AC1900" s="17"/>
      <c r="AD1900" s="9" t="s">
        <v>5468</v>
      </c>
      <c r="AE1900" s="7" t="s">
        <v>5468</v>
      </c>
      <c r="AF1900" s="6" t="s">
        <v>5468</v>
      </c>
      <c r="AG1900" s="7" t="s">
        <v>5468</v>
      </c>
      <c r="AH1900" s="3" t="s">
        <v>5468</v>
      </c>
      <c r="AI1900" s="18" t="s">
        <v>5468</v>
      </c>
      <c r="AJ1900" s="18" t="s">
        <v>5468</v>
      </c>
      <c r="AK1900" s="18" t="s">
        <v>5468</v>
      </c>
      <c r="AL1900" s="18" t="s">
        <v>5468</v>
      </c>
      <c r="AM1900" s="18" t="s">
        <v>5468</v>
      </c>
      <c r="AN1900" s="9" t="s">
        <v>5468</v>
      </c>
      <c r="AO1900" s="14"/>
      <c r="AP1900" s="14" t="s">
        <v>5468</v>
      </c>
      <c r="AQ1900" s="14" t="s">
        <v>5468</v>
      </c>
      <c r="AR1900" s="14" t="s">
        <v>5468</v>
      </c>
      <c r="AS1900" s="9" t="s">
        <v>1606</v>
      </c>
    </row>
    <row r="1901" spans="1:45" x14ac:dyDescent="0.3">
      <c r="A1901" s="1" t="s">
        <v>4680</v>
      </c>
      <c r="B1901" s="8" t="s">
        <v>4681</v>
      </c>
      <c r="C1901" s="3" t="str">
        <f>_xlfn.XLOOKUP(B1901,'[1]daily break down'!$D:$D,'[1]daily break down'!$E:$E,"")</f>
        <v>Bafoussam</v>
      </c>
      <c r="D1901" s="1" t="s">
        <v>11</v>
      </c>
      <c r="E1901" s="1" t="s">
        <v>12</v>
      </c>
      <c r="F1901" s="3" t="s">
        <v>102</v>
      </c>
      <c r="G1901" s="1" t="s">
        <v>299</v>
      </c>
      <c r="H1901" s="27" t="str">
        <f>_xlfn.XLOOKUP(B1901,[2]CALCULATION!$B:$B,[2]CALCULATION!$H:$H,"")</f>
        <v>Huawei</v>
      </c>
      <c r="I1901" s="100" t="s">
        <v>6098</v>
      </c>
      <c r="J1901" s="41" t="s">
        <v>5541</v>
      </c>
      <c r="K1901" s="41"/>
      <c r="L1901" s="41">
        <v>0</v>
      </c>
      <c r="M1901" s="41">
        <v>0</v>
      </c>
      <c r="N1901" s="41">
        <v>0</v>
      </c>
      <c r="O1901" s="41">
        <v>0</v>
      </c>
      <c r="P1901" s="41">
        <v>0</v>
      </c>
      <c r="Q1901" s="41">
        <v>0</v>
      </c>
      <c r="R1901" s="41">
        <v>0</v>
      </c>
      <c r="S1901" s="40" t="str" cm="1">
        <f t="array" ref="S1901">IFERROR(_xlfn.IFS(
U1901="MPR ISSUE","PDH",
U1901="BSS Hardware Issue","BSS",
U1901="Sites strategiques, MLL, Pylone, etc.","ENVTECH",
U1901="AKTIVCO DEFAUT GE &amp; POWER Cabinet","AKTIVCO",
U1901="AKTIVCO Coupure ENEO &amp; Baisse de tension","AKTIVCO GRID ONLY",
U1901="Coupure ENEO &amp; Baisse de tension","IHS GRID ONLY",
U1901="Defaut GE &amp; POWER Cabinet","IHS",
U1901="Sharing","Partners",
U1901="Sites strategiques &amp; DataCenter","SST &amp; DC",
U1901="Exclu","Exclu",
U1901="SAT","SAT",
U1901="SPARE-ISSUE","SPARE-ISSUE",
U1901="Fiber CAmtel","TRANS_FO_CAMTEL",
U1901="Fiber AOF","Fiber AOF",
U1901="Projet OCM (HUAWEI)","TRAVAUX-HUAWEI",
U1901="Projet OCM (NOKIA)","TRAVAUX-NOKIA",
U1901="ACCESS-ISSUE","ACCESS-ISSUE",
U1901="Projet OCM (ZTE, NOKIA, autres projets)","TRAVAUX OCM",
U1901="No root CAuse","No root cause",
U1901="ODU HS","PDH",
U1901="IP &amp; VLAN","PDH",
U1901="Warehouse HUAWEI","SPARE-ISSUE",
U1901="SPARE-HS","SPARE-ISSUE",
U1901="Power Telco","BSS",U1901="no impacts","no impacts"
),"")</f>
        <v/>
      </c>
      <c r="T1901" s="40" t="str" cm="1">
        <f t="array" ref="T1901">IFERROR(_xlfn.IFS(
U1901="MPR ISSUE","TX ISSUE",
U1901="BSS Hardware Issue","RAN ISSUE",
U1901="Sites strategiques, MLL, Pylone, etc.","ENVTECH",
U1901="AKTIVCO DEFAUT GE &amp; POWER Cabinet","POWER ISSUE",
U1901="AKTIVCO Coupure ENEO &amp; Baisse de tension","POWER ISSUE",
U1901="Coupure ENEO &amp; Baisse de tension","POWER ISSUE",
U1901="Defaut GE &amp; POWER Cabinet","POWER ISSUE",
U1901="Sharing","POWER ISSUE",
U1901="Sites strategiques &amp; DataCenter","POWER ISSUE",
U1901="Exclu","Exclu",
U1901="SAT","TX ISSUE",
U1901="SPARE-ISSUE","SPARE-ISSUE",
U1901="Fiber CAmtel","TX ISSUE",
U1901="Fiber AOF","TX ISSUE",
U1901="Projet OCM (HUAWEI)","TRAVAUX-HUAWEI",
U1901="Projet OCM (NOKIA)","TRAVAUX -NOKIA",
U1901="ACCESS-ISSUE","ACCESS-ISSUE",
U1901="Projet OCM (ZTE, NOKIA, autres projets)","TRAVAUX OCM",
U1901="No root CAuse","No root cause",
U1901="ODU HS","TX ISSUE",
U1901="IP &amp; VLAN","TX ISSUE",
U1901="Warehouse HUAWEI","SPARE-ISSUE",
U1901="SPARE-HS","SPARE-ISSUE",
U1901="Power Telco","RAN ISSUE",U1901="no impacts","no impacts"
),"")</f>
        <v/>
      </c>
      <c r="U1901" s="70"/>
      <c r="V1901" s="40" t="str" cm="1">
        <f t="array" ref="V1901">IFERROR(_xlfn.IFS(
U1901="MPR ISSUE","ACTIVE",
U1901="BSS Hardware Issue","ACTIVE",
U1901="Sites strategiques, MLL, Pylone, etc.","PASSIVE",
U1901="AKTIVCO DEFAUT GE &amp; POWER Cabinet","PASSIVE",
U1901="AKTIVCO Coupure ENEO &amp; Baisse de tension","PASSIVE",
U1901="Coupure ENEO &amp; Baisse de tension","PASSIVE",
U1901="Defaut GE &amp; POWER Cabinet","PASSIVE",
U1901="Sharing","PASSIVE",
U1901="Sites strategiques &amp; DataCenter","PASSIVE",
U1901="Exclu","Exclu",
U1901="SAT","ACTIVE",
U1901="SPARE-ISSUE","SPARE-ISSUE",
U1901="Fiber CAmtel","ACTIVE",
U1901="Fiber AOF","ACTIVE",
U1901="Projet OCM (HUAWEI)","PLANNED WORKS",
U1901="Projet OCM (NOKIA)","PLANNED WORKS",
U1901="ACCESS-ISSUE","ACCESS-ISSUE",
U1901="Projet OCM (ZTE, NOKIA, autres projets)","PLANNED WORKS",
U1901="No root CAuse","No root cause",
U1901="ODU HS","ACTIVE",
U1901="IP &amp; VLAN","ACTIVE",
U1901="Warehouse HUAWEI","SPARE-ISSUE",
U1901="SPARE-HS","SPARE-ISSUE",
U1901="Power Telco","ACTIVE", U1901="no impacts","no impacts"
),"")</f>
        <v/>
      </c>
      <c r="W1901" s="98"/>
      <c r="X1901" s="98"/>
      <c r="Y1901" s="98"/>
      <c r="Z1901" s="98"/>
      <c r="AA1901" s="98"/>
      <c r="AB1901" s="17" t="s">
        <v>5468</v>
      </c>
      <c r="AC1901" s="17"/>
      <c r="AD1901" s="9" t="s">
        <v>5468</v>
      </c>
      <c r="AE1901" s="7" t="s">
        <v>5468</v>
      </c>
      <c r="AF1901" s="6" t="s">
        <v>5468</v>
      </c>
      <c r="AG1901" s="7" t="s">
        <v>5468</v>
      </c>
      <c r="AH1901" s="3" t="s">
        <v>5468</v>
      </c>
      <c r="AI1901" s="18" t="s">
        <v>5468</v>
      </c>
      <c r="AJ1901" s="18" t="s">
        <v>5468</v>
      </c>
      <c r="AK1901" s="18" t="s">
        <v>5468</v>
      </c>
      <c r="AL1901" s="18" t="s">
        <v>5468</v>
      </c>
      <c r="AM1901" s="18" t="s">
        <v>5468</v>
      </c>
      <c r="AN1901" s="9" t="s">
        <v>5468</v>
      </c>
      <c r="AO1901" s="14"/>
      <c r="AP1901" s="14" t="s">
        <v>5468</v>
      </c>
      <c r="AQ1901" s="14" t="s">
        <v>5468</v>
      </c>
      <c r="AR1901" s="14" t="s">
        <v>5468</v>
      </c>
      <c r="AS1901" s="9" t="s">
        <v>5468</v>
      </c>
    </row>
    <row r="1902" spans="1:45" x14ac:dyDescent="0.3">
      <c r="A1902" s="1" t="s">
        <v>4903</v>
      </c>
      <c r="B1902" s="8" t="s">
        <v>4904</v>
      </c>
      <c r="C1902" s="3" t="str">
        <f>_xlfn.XLOOKUP(B1902,'[1]daily break down'!$D:$D,'[1]daily break down'!$E:$E,"")</f>
        <v>Douala</v>
      </c>
      <c r="D1902" s="1" t="s">
        <v>11</v>
      </c>
      <c r="E1902" s="1" t="s">
        <v>12</v>
      </c>
      <c r="F1902" s="3" t="s">
        <v>31</v>
      </c>
      <c r="G1902" s="1" t="s">
        <v>32</v>
      </c>
      <c r="H1902" s="29" t="str">
        <f>_xlfn.XLOOKUP(B1902,[2]CALCULATION!$B:$B,[2]CALCULATION!$H:$H,"")</f>
        <v>ZTE</v>
      </c>
      <c r="I1902" s="100" t="s">
        <v>6098</v>
      </c>
      <c r="J1902" s="41" t="s">
        <v>5541</v>
      </c>
      <c r="K1902" s="41"/>
      <c r="L1902" s="41">
        <v>0</v>
      </c>
      <c r="M1902" s="41">
        <v>0</v>
      </c>
      <c r="N1902" s="41">
        <v>0</v>
      </c>
      <c r="O1902" s="41">
        <v>0</v>
      </c>
      <c r="P1902" s="41">
        <v>0</v>
      </c>
      <c r="Q1902" s="41">
        <v>0</v>
      </c>
      <c r="R1902" s="41">
        <v>0</v>
      </c>
      <c r="S1902" s="40" t="str" cm="1">
        <f t="array" ref="S1902">IFERROR(_xlfn.IFS(
U1902="MPR ISSUE","PDH",
U1902="BSS Hardware Issue","BSS",
U1902="Sites strategiques, MLL, Pylone, etc.","ENVTECH",
U1902="AKTIVCO DEFAUT GE &amp; POWER Cabinet","AKTIVCO",
U1902="AKTIVCO Coupure ENEO &amp; Baisse de tension","AKTIVCO GRID ONLY",
U1902="Coupure ENEO &amp; Baisse de tension","IHS GRID ONLY",
U1902="Defaut GE &amp; POWER Cabinet","IHS",
U1902="Sharing","Partners",
U1902="Sites strategiques &amp; DataCenter","SST &amp; DC",
U1902="Exclu","Exclu",
U1902="SAT","SAT",
U1902="SPARE-ISSUE","SPARE-ISSUE",
U1902="Fiber CAmtel","TRANS_FO_CAMTEL",
U1902="Fiber AOF","Fiber AOF",
U1902="Projet OCM (HUAWEI)","TRAVAUX-HUAWEI",
U1902="Projet OCM (NOKIA)","TRAVAUX-NOKIA",
U1902="ACCESS-ISSUE","ACCESS-ISSUE",
U1902="Projet OCM (ZTE, NOKIA, autres projets)","TRAVAUX OCM",
U1902="No root CAuse","No root cause",
U1902="ODU HS","PDH",
U1902="IP &amp; VLAN","PDH",
U1902="Warehouse HUAWEI","SPARE-ISSUE",
U1902="SPARE-HS","SPARE-ISSUE",
U1902="Power Telco","BSS",U1902="no impacts","no impacts"
),"")</f>
        <v/>
      </c>
      <c r="T1902" s="40" t="str" cm="1">
        <f t="array" ref="T1902">IFERROR(_xlfn.IFS(
U1902="MPR ISSUE","TX ISSUE",
U1902="BSS Hardware Issue","RAN ISSUE",
U1902="Sites strategiques, MLL, Pylone, etc.","ENVTECH",
U1902="AKTIVCO DEFAUT GE &amp; POWER Cabinet","POWER ISSUE",
U1902="AKTIVCO Coupure ENEO &amp; Baisse de tension","POWER ISSUE",
U1902="Coupure ENEO &amp; Baisse de tension","POWER ISSUE",
U1902="Defaut GE &amp; POWER Cabinet","POWER ISSUE",
U1902="Sharing","POWER ISSUE",
U1902="Sites strategiques &amp; DataCenter","POWER ISSUE",
U1902="Exclu","Exclu",
U1902="SAT","TX ISSUE",
U1902="SPARE-ISSUE","SPARE-ISSUE",
U1902="Fiber CAmtel","TX ISSUE",
U1902="Fiber AOF","TX ISSUE",
U1902="Projet OCM (HUAWEI)","TRAVAUX-HUAWEI",
U1902="Projet OCM (NOKIA)","TRAVAUX -NOKIA",
U1902="ACCESS-ISSUE","ACCESS-ISSUE",
U1902="Projet OCM (ZTE, NOKIA, autres projets)","TRAVAUX OCM",
U1902="No root CAuse","No root cause",
U1902="ODU HS","TX ISSUE",
U1902="IP &amp; VLAN","TX ISSUE",
U1902="Warehouse HUAWEI","SPARE-ISSUE",
U1902="SPARE-HS","SPARE-ISSUE",
U1902="Power Telco","RAN ISSUE",U1902="no impacts","no impacts"
),"")</f>
        <v/>
      </c>
      <c r="U1902" s="70"/>
      <c r="V1902" s="40" t="str" cm="1">
        <f t="array" ref="V1902">IFERROR(_xlfn.IFS(
U1902="MPR ISSUE","ACTIVE",
U1902="BSS Hardware Issue","ACTIVE",
U1902="Sites strategiques, MLL, Pylone, etc.","PASSIVE",
U1902="AKTIVCO DEFAUT GE &amp; POWER Cabinet","PASSIVE",
U1902="AKTIVCO Coupure ENEO &amp; Baisse de tension","PASSIVE",
U1902="Coupure ENEO &amp; Baisse de tension","PASSIVE",
U1902="Defaut GE &amp; POWER Cabinet","PASSIVE",
U1902="Sharing","PASSIVE",
U1902="Sites strategiques &amp; DataCenter","PASSIVE",
U1902="Exclu","Exclu",
U1902="SAT","ACTIVE",
U1902="SPARE-ISSUE","SPARE-ISSUE",
U1902="Fiber CAmtel","ACTIVE",
U1902="Fiber AOF","ACTIVE",
U1902="Projet OCM (HUAWEI)","PLANNED WORKS",
U1902="Projet OCM (NOKIA)","PLANNED WORKS",
U1902="ACCESS-ISSUE","ACCESS-ISSUE",
U1902="Projet OCM (ZTE, NOKIA, autres projets)","PLANNED WORKS",
U1902="No root CAuse","No root cause",
U1902="ODU HS","ACTIVE",
U1902="IP &amp; VLAN","ACTIVE",
U1902="Warehouse HUAWEI","SPARE-ISSUE",
U1902="SPARE-HS","SPARE-ISSUE",
U1902="Power Telco","ACTIVE", U1902="no impacts","no impacts"
),"")</f>
        <v/>
      </c>
      <c r="W1902" s="98"/>
      <c r="X1902" s="98"/>
      <c r="Y1902" s="98"/>
      <c r="Z1902" s="98"/>
      <c r="AA1902" s="98"/>
      <c r="AB1902" s="17" t="s">
        <v>5468</v>
      </c>
      <c r="AC1902" s="17"/>
      <c r="AD1902" s="9" t="s">
        <v>5468</v>
      </c>
      <c r="AE1902" s="7" t="s">
        <v>5468</v>
      </c>
      <c r="AF1902" s="6" t="s">
        <v>5468</v>
      </c>
      <c r="AG1902" s="7" t="s">
        <v>5468</v>
      </c>
      <c r="AH1902" s="3" t="s">
        <v>5468</v>
      </c>
      <c r="AI1902" s="18" t="s">
        <v>5468</v>
      </c>
      <c r="AJ1902" s="18" t="s">
        <v>5468</v>
      </c>
      <c r="AK1902" s="18" t="s">
        <v>5468</v>
      </c>
      <c r="AL1902" s="18" t="s">
        <v>5468</v>
      </c>
      <c r="AM1902" s="18" t="s">
        <v>5468</v>
      </c>
      <c r="AN1902" s="9" t="s">
        <v>5468</v>
      </c>
      <c r="AO1902" s="14"/>
      <c r="AP1902" s="14" t="s">
        <v>5468</v>
      </c>
      <c r="AQ1902" s="14" t="s">
        <v>5468</v>
      </c>
      <c r="AR1902" s="14" t="s">
        <v>5468</v>
      </c>
      <c r="AS1902" s="9" t="s">
        <v>5468</v>
      </c>
    </row>
    <row r="1903" spans="1:45" x14ac:dyDescent="0.3">
      <c r="A1903" s="1" t="s">
        <v>4217</v>
      </c>
      <c r="B1903" s="8" t="s">
        <v>4218</v>
      </c>
      <c r="C1903" s="3" t="str">
        <f>_xlfn.XLOOKUP(B1903,'[1]daily break down'!$D:$D,'[1]daily break down'!$E:$E,"")</f>
        <v>Bafoussam</v>
      </c>
      <c r="D1903" s="1" t="s">
        <v>11</v>
      </c>
      <c r="E1903" s="1" t="s">
        <v>12</v>
      </c>
      <c r="F1903" s="3" t="s">
        <v>102</v>
      </c>
      <c r="G1903" s="1" t="s">
        <v>299</v>
      </c>
      <c r="H1903" s="27" t="str">
        <f>_xlfn.XLOOKUP(B1903,[2]CALCULATION!$B:$B,[2]CALCULATION!$H:$H,"")</f>
        <v>Huawei</v>
      </c>
      <c r="I1903" s="100" t="s">
        <v>6098</v>
      </c>
      <c r="J1903" s="41" t="s">
        <v>5541</v>
      </c>
      <c r="K1903" s="41"/>
      <c r="L1903" s="41">
        <v>0.63350198183390272</v>
      </c>
      <c r="M1903" s="41">
        <v>0</v>
      </c>
      <c r="N1903" s="41">
        <v>0</v>
      </c>
      <c r="O1903" s="41">
        <v>0</v>
      </c>
      <c r="P1903" s="41">
        <v>0</v>
      </c>
      <c r="Q1903" s="41">
        <v>0</v>
      </c>
      <c r="R1903" s="41">
        <v>0</v>
      </c>
      <c r="S1903" s="40" t="str" cm="1">
        <f t="array" ref="S1903">IFERROR(_xlfn.IFS(
U1903="MPR ISSUE","PDH",
U1903="BSS Hardware Issue","BSS",
U1903="Sites strategiques, MLL, Pylone, etc.","ENVTECH",
U1903="AKTIVCO DEFAUT GE &amp; POWER Cabinet","AKTIVCO",
U1903="AKTIVCO Coupure ENEO &amp; Baisse de tension","AKTIVCO GRID ONLY",
U1903="Coupure ENEO &amp; Baisse de tension","IHS GRID ONLY",
U1903="Defaut GE &amp; POWER Cabinet","IHS",
U1903="Sharing","Partners",
U1903="Sites strategiques &amp; DataCenter","SST &amp; DC",
U1903="Exclu","Exclu",
U1903="SAT","SAT",
U1903="SPARE-ISSUE","SPARE-ISSUE",
U1903="Fiber CAmtel","TRANS_FO_CAMTEL",
U1903="Fiber AOF","Fiber AOF",
U1903="Projet OCM (HUAWEI)","TRAVAUX-HUAWEI",
U1903="Projet OCM (NOKIA)","TRAVAUX-NOKIA",
U1903="ACCESS-ISSUE","ACCESS-ISSUE",
U1903="Projet OCM (ZTE, NOKIA, autres projets)","TRAVAUX OCM",
U1903="No root CAuse","No root cause",
U1903="ODU HS","PDH",
U1903="IP &amp; VLAN","PDH",
U1903="Warehouse HUAWEI","SPARE-ISSUE",
U1903="SPARE-HS","SPARE-ISSUE",
U1903="Power Telco","BSS",U1903="no impacts","no impacts"
),"")</f>
        <v/>
      </c>
      <c r="T1903" s="40" t="str" cm="1">
        <f t="array" ref="T1903">IFERROR(_xlfn.IFS(
U1903="MPR ISSUE","TX ISSUE",
U1903="BSS Hardware Issue","RAN ISSUE",
U1903="Sites strategiques, MLL, Pylone, etc.","ENVTECH",
U1903="AKTIVCO DEFAUT GE &amp; POWER Cabinet","POWER ISSUE",
U1903="AKTIVCO Coupure ENEO &amp; Baisse de tension","POWER ISSUE",
U1903="Coupure ENEO &amp; Baisse de tension","POWER ISSUE",
U1903="Defaut GE &amp; POWER Cabinet","POWER ISSUE",
U1903="Sharing","POWER ISSUE",
U1903="Sites strategiques &amp; DataCenter","POWER ISSUE",
U1903="Exclu","Exclu",
U1903="SAT","TX ISSUE",
U1903="SPARE-ISSUE","SPARE-ISSUE",
U1903="Fiber CAmtel","TX ISSUE",
U1903="Fiber AOF","TX ISSUE",
U1903="Projet OCM (HUAWEI)","TRAVAUX-HUAWEI",
U1903="Projet OCM (NOKIA)","TRAVAUX -NOKIA",
U1903="ACCESS-ISSUE","ACCESS-ISSUE",
U1903="Projet OCM (ZTE, NOKIA, autres projets)","TRAVAUX OCM",
U1903="No root CAuse","No root cause",
U1903="ODU HS","TX ISSUE",
U1903="IP &amp; VLAN","TX ISSUE",
U1903="Warehouse HUAWEI","SPARE-ISSUE",
U1903="SPARE-HS","SPARE-ISSUE",
U1903="Power Telco","RAN ISSUE",U1903="no impacts","no impacts"
),"")</f>
        <v/>
      </c>
      <c r="U1903" s="70"/>
      <c r="V1903" s="40" t="str" cm="1">
        <f t="array" ref="V1903">IFERROR(_xlfn.IFS(
U1903="MPR ISSUE","ACTIVE",
U1903="BSS Hardware Issue","ACTIVE",
U1903="Sites strategiques, MLL, Pylone, etc.","PASSIVE",
U1903="AKTIVCO DEFAUT GE &amp; POWER Cabinet","PASSIVE",
U1903="AKTIVCO Coupure ENEO &amp; Baisse de tension","PASSIVE",
U1903="Coupure ENEO &amp; Baisse de tension","PASSIVE",
U1903="Defaut GE &amp; POWER Cabinet","PASSIVE",
U1903="Sharing","PASSIVE",
U1903="Sites strategiques &amp; DataCenter","PASSIVE",
U1903="Exclu","Exclu",
U1903="SAT","ACTIVE",
U1903="SPARE-ISSUE","SPARE-ISSUE",
U1903="Fiber CAmtel","ACTIVE",
U1903="Fiber AOF","ACTIVE",
U1903="Projet OCM (HUAWEI)","PLANNED WORKS",
U1903="Projet OCM (NOKIA)","PLANNED WORKS",
U1903="ACCESS-ISSUE","ACCESS-ISSUE",
U1903="Projet OCM (ZTE, NOKIA, autres projets)","PLANNED WORKS",
U1903="No root CAuse","No root cause",
U1903="ODU HS","ACTIVE",
U1903="IP &amp; VLAN","ACTIVE",
U1903="Warehouse HUAWEI","SPARE-ISSUE",
U1903="SPARE-HS","SPARE-ISSUE",
U1903="Power Telco","ACTIVE", U1903="no impacts","no impacts"
),"")</f>
        <v/>
      </c>
      <c r="W1903" s="98"/>
      <c r="X1903" s="98"/>
      <c r="Y1903" s="98"/>
      <c r="Z1903" s="98"/>
      <c r="AA1903" s="98"/>
      <c r="AB1903" s="17" t="s">
        <v>5468</v>
      </c>
      <c r="AC1903" s="17"/>
      <c r="AD1903" s="9" t="s">
        <v>5468</v>
      </c>
      <c r="AE1903" s="7" t="s">
        <v>5468</v>
      </c>
      <c r="AF1903" s="6" t="s">
        <v>5468</v>
      </c>
      <c r="AG1903" s="7" t="s">
        <v>5468</v>
      </c>
      <c r="AH1903" s="3" t="s">
        <v>5468</v>
      </c>
      <c r="AI1903" s="18" t="s">
        <v>5468</v>
      </c>
      <c r="AJ1903" s="18" t="s">
        <v>5468</v>
      </c>
      <c r="AK1903" s="18" t="s">
        <v>5468</v>
      </c>
      <c r="AL1903" s="18" t="s">
        <v>5468</v>
      </c>
      <c r="AM1903" s="18" t="s">
        <v>5468</v>
      </c>
      <c r="AN1903" s="9" t="s">
        <v>5468</v>
      </c>
      <c r="AO1903" s="14"/>
      <c r="AP1903" s="14" t="s">
        <v>5468</v>
      </c>
      <c r="AQ1903" s="14" t="s">
        <v>5468</v>
      </c>
      <c r="AR1903" s="14" t="s">
        <v>5468</v>
      </c>
      <c r="AS1903" s="9" t="s">
        <v>5468</v>
      </c>
    </row>
    <row r="1904" spans="1:45" x14ac:dyDescent="0.3">
      <c r="A1904" s="1" t="s">
        <v>724</v>
      </c>
      <c r="B1904" s="8" t="s">
        <v>725</v>
      </c>
      <c r="C1904" s="3" t="str">
        <f>_xlfn.XLOOKUP(B1904,'[1]daily break down'!$D:$D,'[1]daily break down'!$E:$E,"")</f>
        <v>Douala</v>
      </c>
      <c r="D1904" s="1" t="s">
        <v>11</v>
      </c>
      <c r="E1904" s="1" t="s">
        <v>12</v>
      </c>
      <c r="F1904" s="3" t="s">
        <v>31</v>
      </c>
      <c r="G1904" s="1" t="s">
        <v>32</v>
      </c>
      <c r="H1904" s="29" t="str">
        <f>_xlfn.XLOOKUP(B1904,[2]CALCULATION!$B:$B,[2]CALCULATION!$H:$H,"")</f>
        <v>ZTE</v>
      </c>
      <c r="I1904" s="100" t="s">
        <v>6098</v>
      </c>
      <c r="J1904" s="41" t="s">
        <v>5541</v>
      </c>
      <c r="K1904" s="41"/>
      <c r="L1904" s="41">
        <v>0</v>
      </c>
      <c r="M1904" s="41">
        <v>0</v>
      </c>
      <c r="N1904" s="41">
        <v>0</v>
      </c>
      <c r="O1904" s="41">
        <v>0</v>
      </c>
      <c r="P1904" s="41">
        <v>0</v>
      </c>
      <c r="Q1904" s="41">
        <v>0</v>
      </c>
      <c r="R1904" s="41">
        <v>0</v>
      </c>
      <c r="S1904" s="40" t="str" cm="1">
        <f t="array" ref="S1904">IFERROR(_xlfn.IFS(
U1904="MPR ISSUE","PDH",
U1904="BSS Hardware Issue","BSS",
U1904="Sites strategiques, MLL, Pylone, etc.","ENVTECH",
U1904="AKTIVCO DEFAUT GE &amp; POWER Cabinet","AKTIVCO",
U1904="AKTIVCO Coupure ENEO &amp; Baisse de tension","AKTIVCO GRID ONLY",
U1904="Coupure ENEO &amp; Baisse de tension","IHS GRID ONLY",
U1904="Defaut GE &amp; POWER Cabinet","IHS",
U1904="Sharing","Partners",
U1904="Sites strategiques &amp; DataCenter","SST &amp; DC",
U1904="Exclu","Exclu",
U1904="SAT","SAT",
U1904="SPARE-ISSUE","SPARE-ISSUE",
U1904="Fiber CAmtel","TRANS_FO_CAMTEL",
U1904="Fiber AOF","Fiber AOF",
U1904="Projet OCM (HUAWEI)","TRAVAUX-HUAWEI",
U1904="Projet OCM (NOKIA)","TRAVAUX-NOKIA",
U1904="ACCESS-ISSUE","ACCESS-ISSUE",
U1904="Projet OCM (ZTE, NOKIA, autres projets)","TRAVAUX OCM",
U1904="No root CAuse","No root cause",
U1904="ODU HS","PDH",
U1904="IP &amp; VLAN","PDH",
U1904="Warehouse HUAWEI","SPARE-ISSUE",
U1904="SPARE-HS","SPARE-ISSUE",
U1904="Power Telco","BSS",U1904="no impacts","no impacts"
),"")</f>
        <v/>
      </c>
      <c r="T1904" s="40" t="str" cm="1">
        <f t="array" ref="T1904">IFERROR(_xlfn.IFS(
U1904="MPR ISSUE","TX ISSUE",
U1904="BSS Hardware Issue","RAN ISSUE",
U1904="Sites strategiques, MLL, Pylone, etc.","ENVTECH",
U1904="AKTIVCO DEFAUT GE &amp; POWER Cabinet","POWER ISSUE",
U1904="AKTIVCO Coupure ENEO &amp; Baisse de tension","POWER ISSUE",
U1904="Coupure ENEO &amp; Baisse de tension","POWER ISSUE",
U1904="Defaut GE &amp; POWER Cabinet","POWER ISSUE",
U1904="Sharing","POWER ISSUE",
U1904="Sites strategiques &amp; DataCenter","POWER ISSUE",
U1904="Exclu","Exclu",
U1904="SAT","TX ISSUE",
U1904="SPARE-ISSUE","SPARE-ISSUE",
U1904="Fiber CAmtel","TX ISSUE",
U1904="Fiber AOF","TX ISSUE",
U1904="Projet OCM (HUAWEI)","TRAVAUX-HUAWEI",
U1904="Projet OCM (NOKIA)","TRAVAUX -NOKIA",
U1904="ACCESS-ISSUE","ACCESS-ISSUE",
U1904="Projet OCM (ZTE, NOKIA, autres projets)","TRAVAUX OCM",
U1904="No root CAuse","No root cause",
U1904="ODU HS","TX ISSUE",
U1904="IP &amp; VLAN","TX ISSUE",
U1904="Warehouse HUAWEI","SPARE-ISSUE",
U1904="SPARE-HS","SPARE-ISSUE",
U1904="Power Telco","RAN ISSUE",U1904="no impacts","no impacts"
),"")</f>
        <v/>
      </c>
      <c r="U1904" s="70"/>
      <c r="V1904" s="40" t="str" cm="1">
        <f t="array" ref="V1904">IFERROR(_xlfn.IFS(
U1904="MPR ISSUE","ACTIVE",
U1904="BSS Hardware Issue","ACTIVE",
U1904="Sites strategiques, MLL, Pylone, etc.","PASSIVE",
U1904="AKTIVCO DEFAUT GE &amp; POWER Cabinet","PASSIVE",
U1904="AKTIVCO Coupure ENEO &amp; Baisse de tension","PASSIVE",
U1904="Coupure ENEO &amp; Baisse de tension","PASSIVE",
U1904="Defaut GE &amp; POWER Cabinet","PASSIVE",
U1904="Sharing","PASSIVE",
U1904="Sites strategiques &amp; DataCenter","PASSIVE",
U1904="Exclu","Exclu",
U1904="SAT","ACTIVE",
U1904="SPARE-ISSUE","SPARE-ISSUE",
U1904="Fiber CAmtel","ACTIVE",
U1904="Fiber AOF","ACTIVE",
U1904="Projet OCM (HUAWEI)","PLANNED WORKS",
U1904="Projet OCM (NOKIA)","PLANNED WORKS",
U1904="ACCESS-ISSUE","ACCESS-ISSUE",
U1904="Projet OCM (ZTE, NOKIA, autres projets)","PLANNED WORKS",
U1904="No root CAuse","No root cause",
U1904="ODU HS","ACTIVE",
U1904="IP &amp; VLAN","ACTIVE",
U1904="Warehouse HUAWEI","SPARE-ISSUE",
U1904="SPARE-HS","SPARE-ISSUE",
U1904="Power Telco","ACTIVE", U1904="no impacts","no impacts"
),"")</f>
        <v/>
      </c>
      <c r="W1904" s="98"/>
      <c r="X1904" s="98"/>
      <c r="Y1904" s="98"/>
      <c r="Z1904" s="98"/>
      <c r="AA1904" s="98"/>
      <c r="AB1904" s="17" t="s">
        <v>5468</v>
      </c>
      <c r="AC1904" s="17"/>
      <c r="AD1904" s="9" t="s">
        <v>5468</v>
      </c>
      <c r="AE1904" s="7" t="s">
        <v>5468</v>
      </c>
      <c r="AF1904" s="6" t="s">
        <v>5468</v>
      </c>
      <c r="AG1904" s="7" t="s">
        <v>5468</v>
      </c>
      <c r="AH1904" s="3" t="s">
        <v>5468</v>
      </c>
      <c r="AI1904" s="18" t="s">
        <v>5468</v>
      </c>
      <c r="AJ1904" s="18" t="s">
        <v>5468</v>
      </c>
      <c r="AK1904" s="18" t="s">
        <v>5468</v>
      </c>
      <c r="AL1904" s="18" t="s">
        <v>5468</v>
      </c>
      <c r="AM1904" s="18" t="s">
        <v>5468</v>
      </c>
      <c r="AN1904" s="9" t="s">
        <v>5468</v>
      </c>
      <c r="AO1904" s="14"/>
      <c r="AP1904" s="14" t="s">
        <v>5468</v>
      </c>
      <c r="AQ1904" s="14" t="s">
        <v>5468</v>
      </c>
      <c r="AR1904" s="14" t="s">
        <v>5468</v>
      </c>
      <c r="AS1904" s="9" t="s">
        <v>5468</v>
      </c>
    </row>
    <row r="1905" spans="1:45" x14ac:dyDescent="0.3">
      <c r="A1905" s="1" t="s">
        <v>789</v>
      </c>
      <c r="B1905" s="8" t="s">
        <v>790</v>
      </c>
      <c r="C1905" s="3" t="str">
        <f>_xlfn.XLOOKUP(B1905,'[1]daily break down'!$D:$D,'[1]daily break down'!$E:$E,"")</f>
        <v>Douala</v>
      </c>
      <c r="D1905" s="1"/>
      <c r="E1905" s="1"/>
      <c r="F1905" s="3" t="s">
        <v>31</v>
      </c>
      <c r="G1905" s="1" t="s">
        <v>32</v>
      </c>
      <c r="H1905" s="29" t="str">
        <f>_xlfn.XLOOKUP(B1905,[2]CALCULATION!$B:$B,[2]CALCULATION!$H:$H,"")</f>
        <v>ZTE</v>
      </c>
      <c r="I1905" s="100" t="s">
        <v>6098</v>
      </c>
      <c r="J1905" s="41" t="s">
        <v>5541</v>
      </c>
      <c r="K1905" s="41"/>
      <c r="L1905" s="41">
        <v>0</v>
      </c>
      <c r="M1905" s="41">
        <v>0</v>
      </c>
      <c r="N1905" s="41">
        <v>0</v>
      </c>
      <c r="O1905" s="41">
        <v>0</v>
      </c>
      <c r="P1905" s="41">
        <v>0</v>
      </c>
      <c r="Q1905" s="41">
        <v>0</v>
      </c>
      <c r="R1905" s="41">
        <v>0</v>
      </c>
      <c r="S1905" s="40" t="str" cm="1">
        <f t="array" ref="S1905">IFERROR(_xlfn.IFS(
U1905="MPR ISSUE","PDH",
U1905="BSS Hardware Issue","BSS",
U1905="Sites strategiques, MLL, Pylone, etc.","ENVTECH",
U1905="AKTIVCO DEFAUT GE &amp; POWER Cabinet","AKTIVCO",
U1905="AKTIVCO Coupure ENEO &amp; Baisse de tension","AKTIVCO GRID ONLY",
U1905="Coupure ENEO &amp; Baisse de tension","IHS GRID ONLY",
U1905="Defaut GE &amp; POWER Cabinet","IHS",
U1905="Sharing","Partners",
U1905="Sites strategiques &amp; DataCenter","SST &amp; DC",
U1905="Exclu","Exclu",
U1905="SAT","SAT",
U1905="SPARE-ISSUE","SPARE-ISSUE",
U1905="Fiber CAmtel","TRANS_FO_CAMTEL",
U1905="Fiber AOF","Fiber AOF",
U1905="Projet OCM (HUAWEI)","TRAVAUX-HUAWEI",
U1905="Projet OCM (NOKIA)","TRAVAUX-NOKIA",
U1905="ACCESS-ISSUE","ACCESS-ISSUE",
U1905="Projet OCM (ZTE, NOKIA, autres projets)","TRAVAUX OCM",
U1905="No root CAuse","No root cause",
U1905="ODU HS","PDH",
U1905="IP &amp; VLAN","PDH",
U1905="Warehouse HUAWEI","SPARE-ISSUE",
U1905="SPARE-HS","SPARE-ISSUE",
U1905="Power Telco","BSS",U1905="no impacts","no impacts"
),"")</f>
        <v/>
      </c>
      <c r="T1905" s="40" t="str" cm="1">
        <f t="array" ref="T1905">IFERROR(_xlfn.IFS(
U1905="MPR ISSUE","TX ISSUE",
U1905="BSS Hardware Issue","RAN ISSUE",
U1905="Sites strategiques, MLL, Pylone, etc.","ENVTECH",
U1905="AKTIVCO DEFAUT GE &amp; POWER Cabinet","POWER ISSUE",
U1905="AKTIVCO Coupure ENEO &amp; Baisse de tension","POWER ISSUE",
U1905="Coupure ENEO &amp; Baisse de tension","POWER ISSUE",
U1905="Defaut GE &amp; POWER Cabinet","POWER ISSUE",
U1905="Sharing","POWER ISSUE",
U1905="Sites strategiques &amp; DataCenter","POWER ISSUE",
U1905="Exclu","Exclu",
U1905="SAT","TX ISSUE",
U1905="SPARE-ISSUE","SPARE-ISSUE",
U1905="Fiber CAmtel","TX ISSUE",
U1905="Fiber AOF","TX ISSUE",
U1905="Projet OCM (HUAWEI)","TRAVAUX-HUAWEI",
U1905="Projet OCM (NOKIA)","TRAVAUX -NOKIA",
U1905="ACCESS-ISSUE","ACCESS-ISSUE",
U1905="Projet OCM (ZTE, NOKIA, autres projets)","TRAVAUX OCM",
U1905="No root CAuse","No root cause",
U1905="ODU HS","TX ISSUE",
U1905="IP &amp; VLAN","TX ISSUE",
U1905="Warehouse HUAWEI","SPARE-ISSUE",
U1905="SPARE-HS","SPARE-ISSUE",
U1905="Power Telco","RAN ISSUE",U1905="no impacts","no impacts"
),"")</f>
        <v/>
      </c>
      <c r="U1905" s="70"/>
      <c r="V1905" s="40" t="str" cm="1">
        <f t="array" ref="V1905">IFERROR(_xlfn.IFS(
U1905="MPR ISSUE","ACTIVE",
U1905="BSS Hardware Issue","ACTIVE",
U1905="Sites strategiques, MLL, Pylone, etc.","PASSIVE",
U1905="AKTIVCO DEFAUT GE &amp; POWER Cabinet","PASSIVE",
U1905="AKTIVCO Coupure ENEO &amp; Baisse de tension","PASSIVE",
U1905="Coupure ENEO &amp; Baisse de tension","PASSIVE",
U1905="Defaut GE &amp; POWER Cabinet","PASSIVE",
U1905="Sharing","PASSIVE",
U1905="Sites strategiques &amp; DataCenter","PASSIVE",
U1905="Exclu","Exclu",
U1905="SAT","ACTIVE",
U1905="SPARE-ISSUE","SPARE-ISSUE",
U1905="Fiber CAmtel","ACTIVE",
U1905="Fiber AOF","ACTIVE",
U1905="Projet OCM (HUAWEI)","PLANNED WORKS",
U1905="Projet OCM (NOKIA)","PLANNED WORKS",
U1905="ACCESS-ISSUE","ACCESS-ISSUE",
U1905="Projet OCM (ZTE, NOKIA, autres projets)","PLANNED WORKS",
U1905="No root CAuse","No root cause",
U1905="ODU HS","ACTIVE",
U1905="IP &amp; VLAN","ACTIVE",
U1905="Warehouse HUAWEI","SPARE-ISSUE",
U1905="SPARE-HS","SPARE-ISSUE",
U1905="Power Telco","ACTIVE", U1905="no impacts","no impacts"
),"")</f>
        <v/>
      </c>
      <c r="W1905" s="98"/>
      <c r="X1905" s="98"/>
      <c r="Y1905" s="98"/>
      <c r="Z1905" s="98"/>
      <c r="AA1905" s="98"/>
      <c r="AB1905" s="17" t="s">
        <v>5468</v>
      </c>
      <c r="AC1905" s="17"/>
      <c r="AD1905" s="9" t="s">
        <v>5468</v>
      </c>
      <c r="AE1905" s="7" t="s">
        <v>5468</v>
      </c>
      <c r="AF1905" s="6" t="s">
        <v>5468</v>
      </c>
      <c r="AG1905" s="7" t="s">
        <v>5468</v>
      </c>
      <c r="AH1905" s="3" t="s">
        <v>5468</v>
      </c>
      <c r="AI1905" s="18" t="s">
        <v>5468</v>
      </c>
      <c r="AJ1905" s="18" t="s">
        <v>5468</v>
      </c>
      <c r="AK1905" s="18" t="s">
        <v>5468</v>
      </c>
      <c r="AL1905" s="18" t="s">
        <v>5468</v>
      </c>
      <c r="AM1905" s="18" t="s">
        <v>5468</v>
      </c>
      <c r="AN1905" s="9" t="s">
        <v>5468</v>
      </c>
      <c r="AO1905" s="14"/>
      <c r="AP1905" s="14" t="s">
        <v>5468</v>
      </c>
      <c r="AQ1905" s="14" t="s">
        <v>5468</v>
      </c>
      <c r="AR1905" s="14" t="s">
        <v>5468</v>
      </c>
      <c r="AS1905" s="9" t="s">
        <v>5468</v>
      </c>
    </row>
    <row r="1906" spans="1:45" x14ac:dyDescent="0.3">
      <c r="A1906" s="1" t="s">
        <v>767</v>
      </c>
      <c r="B1906" s="8" t="s">
        <v>768</v>
      </c>
      <c r="C1906" s="3" t="str">
        <f>_xlfn.XLOOKUP(B1906,'[1]daily break down'!$D:$D,'[1]daily break down'!$E:$E,"")</f>
        <v>Douala</v>
      </c>
      <c r="D1906" s="1" t="s">
        <v>11</v>
      </c>
      <c r="E1906" s="1" t="s">
        <v>12</v>
      </c>
      <c r="F1906" s="3" t="s">
        <v>31</v>
      </c>
      <c r="G1906" s="1" t="s">
        <v>32</v>
      </c>
      <c r="H1906" s="29" t="str">
        <f>_xlfn.XLOOKUP(B1906,[2]CALCULATION!$B:$B,[2]CALCULATION!$H:$H,"")</f>
        <v>ZTE</v>
      </c>
      <c r="I1906" s="100" t="s">
        <v>6098</v>
      </c>
      <c r="J1906" s="41" t="s">
        <v>5541</v>
      </c>
      <c r="K1906" s="41"/>
      <c r="L1906" s="41">
        <v>0</v>
      </c>
      <c r="M1906" s="41">
        <v>0</v>
      </c>
      <c r="N1906" s="41">
        <v>0</v>
      </c>
      <c r="O1906" s="41">
        <v>0</v>
      </c>
      <c r="P1906" s="41">
        <v>0</v>
      </c>
      <c r="Q1906" s="41">
        <v>0</v>
      </c>
      <c r="R1906" s="41">
        <v>0</v>
      </c>
      <c r="S1906" s="40" t="str" cm="1">
        <f t="array" ref="S1906">IFERROR(_xlfn.IFS(
U1906="MPR ISSUE","PDH",
U1906="BSS Hardware Issue","BSS",
U1906="Sites strategiques, MLL, Pylone, etc.","ENVTECH",
U1906="AKTIVCO DEFAUT GE &amp; POWER Cabinet","AKTIVCO",
U1906="AKTIVCO Coupure ENEO &amp; Baisse de tension","AKTIVCO GRID ONLY",
U1906="Coupure ENEO &amp; Baisse de tension","IHS GRID ONLY",
U1906="Defaut GE &amp; POWER Cabinet","IHS",
U1906="Sharing","Partners",
U1906="Sites strategiques &amp; DataCenter","SST &amp; DC",
U1906="Exclu","Exclu",
U1906="SAT","SAT",
U1906="SPARE-ISSUE","SPARE-ISSUE",
U1906="Fiber CAmtel","TRANS_FO_CAMTEL",
U1906="Fiber AOF","Fiber AOF",
U1906="Projet OCM (HUAWEI)","TRAVAUX-HUAWEI",
U1906="Projet OCM (NOKIA)","TRAVAUX-NOKIA",
U1906="ACCESS-ISSUE","ACCESS-ISSUE",
U1906="Projet OCM (ZTE, NOKIA, autres projets)","TRAVAUX OCM",
U1906="No root CAuse","No root cause",
U1906="ODU HS","PDH",
U1906="IP &amp; VLAN","PDH",
U1906="Warehouse HUAWEI","SPARE-ISSUE",
U1906="SPARE-HS","SPARE-ISSUE",
U1906="Power Telco","BSS",U1906="no impacts","no impacts"
),"")</f>
        <v/>
      </c>
      <c r="T1906" s="40" t="str" cm="1">
        <f t="array" ref="T1906">IFERROR(_xlfn.IFS(
U1906="MPR ISSUE","TX ISSUE",
U1906="BSS Hardware Issue","RAN ISSUE",
U1906="Sites strategiques, MLL, Pylone, etc.","ENVTECH",
U1906="AKTIVCO DEFAUT GE &amp; POWER Cabinet","POWER ISSUE",
U1906="AKTIVCO Coupure ENEO &amp; Baisse de tension","POWER ISSUE",
U1906="Coupure ENEO &amp; Baisse de tension","POWER ISSUE",
U1906="Defaut GE &amp; POWER Cabinet","POWER ISSUE",
U1906="Sharing","POWER ISSUE",
U1906="Sites strategiques &amp; DataCenter","POWER ISSUE",
U1906="Exclu","Exclu",
U1906="SAT","TX ISSUE",
U1906="SPARE-ISSUE","SPARE-ISSUE",
U1906="Fiber CAmtel","TX ISSUE",
U1906="Fiber AOF","TX ISSUE",
U1906="Projet OCM (HUAWEI)","TRAVAUX-HUAWEI",
U1906="Projet OCM (NOKIA)","TRAVAUX -NOKIA",
U1906="ACCESS-ISSUE","ACCESS-ISSUE",
U1906="Projet OCM (ZTE, NOKIA, autres projets)","TRAVAUX OCM",
U1906="No root CAuse","No root cause",
U1906="ODU HS","TX ISSUE",
U1906="IP &amp; VLAN","TX ISSUE",
U1906="Warehouse HUAWEI","SPARE-ISSUE",
U1906="SPARE-HS","SPARE-ISSUE",
U1906="Power Telco","RAN ISSUE",U1906="no impacts","no impacts"
),"")</f>
        <v/>
      </c>
      <c r="U1906" s="70"/>
      <c r="V1906" s="40" t="str" cm="1">
        <f t="array" ref="V1906">IFERROR(_xlfn.IFS(
U1906="MPR ISSUE","ACTIVE",
U1906="BSS Hardware Issue","ACTIVE",
U1906="Sites strategiques, MLL, Pylone, etc.","PASSIVE",
U1906="AKTIVCO DEFAUT GE &amp; POWER Cabinet","PASSIVE",
U1906="AKTIVCO Coupure ENEO &amp; Baisse de tension","PASSIVE",
U1906="Coupure ENEO &amp; Baisse de tension","PASSIVE",
U1906="Defaut GE &amp; POWER Cabinet","PASSIVE",
U1906="Sharing","PASSIVE",
U1906="Sites strategiques &amp; DataCenter","PASSIVE",
U1906="Exclu","Exclu",
U1906="SAT","ACTIVE",
U1906="SPARE-ISSUE","SPARE-ISSUE",
U1906="Fiber CAmtel","ACTIVE",
U1906="Fiber AOF","ACTIVE",
U1906="Projet OCM (HUAWEI)","PLANNED WORKS",
U1906="Projet OCM (NOKIA)","PLANNED WORKS",
U1906="ACCESS-ISSUE","ACCESS-ISSUE",
U1906="Projet OCM (ZTE, NOKIA, autres projets)","PLANNED WORKS",
U1906="No root CAuse","No root cause",
U1906="ODU HS","ACTIVE",
U1906="IP &amp; VLAN","ACTIVE",
U1906="Warehouse HUAWEI","SPARE-ISSUE",
U1906="SPARE-HS","SPARE-ISSUE",
U1906="Power Telco","ACTIVE", U1906="no impacts","no impacts"
),"")</f>
        <v/>
      </c>
      <c r="W1906" s="98"/>
      <c r="X1906" s="98"/>
      <c r="Y1906" s="98"/>
      <c r="Z1906" s="98"/>
      <c r="AA1906" s="98"/>
      <c r="AB1906" s="17" t="s">
        <v>5468</v>
      </c>
      <c r="AC1906" s="17"/>
      <c r="AD1906" s="9" t="s">
        <v>5468</v>
      </c>
      <c r="AE1906" s="7" t="s">
        <v>5468</v>
      </c>
      <c r="AF1906" s="6" t="s">
        <v>5468</v>
      </c>
      <c r="AG1906" s="7" t="s">
        <v>5468</v>
      </c>
      <c r="AH1906" s="3" t="s">
        <v>5468</v>
      </c>
      <c r="AI1906" s="18" t="s">
        <v>5468</v>
      </c>
      <c r="AJ1906" s="18" t="s">
        <v>5468</v>
      </c>
      <c r="AK1906" s="18" t="s">
        <v>5468</v>
      </c>
      <c r="AL1906" s="18" t="s">
        <v>5468</v>
      </c>
      <c r="AM1906" s="18" t="s">
        <v>5468</v>
      </c>
      <c r="AN1906" s="9" t="s">
        <v>5468</v>
      </c>
      <c r="AO1906" s="14"/>
      <c r="AP1906" s="14" t="s">
        <v>5468</v>
      </c>
      <c r="AQ1906" s="14" t="s">
        <v>5468</v>
      </c>
      <c r="AR1906" s="14" t="s">
        <v>5468</v>
      </c>
      <c r="AS1906" s="9" t="s">
        <v>5468</v>
      </c>
    </row>
    <row r="1907" spans="1:45" x14ac:dyDescent="0.3">
      <c r="A1907" s="1" t="s">
        <v>848</v>
      </c>
      <c r="B1907" s="8" t="s">
        <v>849</v>
      </c>
      <c r="C1907" s="3" t="str">
        <f>_xlfn.XLOOKUP(B1907,'[1]daily break down'!$D:$D,'[1]daily break down'!$E:$E,"")</f>
        <v>Douala</v>
      </c>
      <c r="D1907" s="1" t="s">
        <v>11</v>
      </c>
      <c r="E1907" s="1" t="s">
        <v>12</v>
      </c>
      <c r="F1907" s="3" t="s">
        <v>31</v>
      </c>
      <c r="G1907" s="1" t="s">
        <v>32</v>
      </c>
      <c r="H1907" s="29" t="str">
        <f>_xlfn.XLOOKUP(B1907,[2]CALCULATION!$B:$B,[2]CALCULATION!$H:$H,"")</f>
        <v>ZTE</v>
      </c>
      <c r="I1907" s="100" t="s">
        <v>6098</v>
      </c>
      <c r="J1907" s="41" t="s">
        <v>5541</v>
      </c>
      <c r="K1907" s="41"/>
      <c r="L1907" s="41">
        <v>0</v>
      </c>
      <c r="M1907" s="41">
        <v>0</v>
      </c>
      <c r="N1907" s="41">
        <v>0</v>
      </c>
      <c r="O1907" s="41">
        <v>0</v>
      </c>
      <c r="P1907" s="41">
        <v>0</v>
      </c>
      <c r="Q1907" s="41">
        <v>0</v>
      </c>
      <c r="R1907" s="41">
        <v>0</v>
      </c>
      <c r="S1907" s="40" t="str" cm="1">
        <f t="array" ref="S1907">IFERROR(_xlfn.IFS(
U1907="MPR ISSUE","PDH",
U1907="BSS Hardware Issue","BSS",
U1907="Sites strategiques, MLL, Pylone, etc.","ENVTECH",
U1907="AKTIVCO DEFAUT GE &amp; POWER Cabinet","AKTIVCO",
U1907="AKTIVCO Coupure ENEO &amp; Baisse de tension","AKTIVCO GRID ONLY",
U1907="Coupure ENEO &amp; Baisse de tension","IHS GRID ONLY",
U1907="Defaut GE &amp; POWER Cabinet","IHS",
U1907="Sharing","Partners",
U1907="Sites strategiques &amp; DataCenter","SST &amp; DC",
U1907="Exclu","Exclu",
U1907="SAT","SAT",
U1907="SPARE-ISSUE","SPARE-ISSUE",
U1907="Fiber CAmtel","TRANS_FO_CAMTEL",
U1907="Fiber AOF","Fiber AOF",
U1907="Projet OCM (HUAWEI)","TRAVAUX-HUAWEI",
U1907="Projet OCM (NOKIA)","TRAVAUX-NOKIA",
U1907="ACCESS-ISSUE","ACCESS-ISSUE",
U1907="Projet OCM (ZTE, NOKIA, autres projets)","TRAVAUX OCM",
U1907="No root CAuse","No root cause",
U1907="ODU HS","PDH",
U1907="IP &amp; VLAN","PDH",
U1907="Warehouse HUAWEI","SPARE-ISSUE",
U1907="SPARE-HS","SPARE-ISSUE",
U1907="Power Telco","BSS",U1907="no impacts","no impacts"
),"")</f>
        <v/>
      </c>
      <c r="T1907" s="40" t="str" cm="1">
        <f t="array" ref="T1907">IFERROR(_xlfn.IFS(
U1907="MPR ISSUE","TX ISSUE",
U1907="BSS Hardware Issue","RAN ISSUE",
U1907="Sites strategiques, MLL, Pylone, etc.","ENVTECH",
U1907="AKTIVCO DEFAUT GE &amp; POWER Cabinet","POWER ISSUE",
U1907="AKTIVCO Coupure ENEO &amp; Baisse de tension","POWER ISSUE",
U1907="Coupure ENEO &amp; Baisse de tension","POWER ISSUE",
U1907="Defaut GE &amp; POWER Cabinet","POWER ISSUE",
U1907="Sharing","POWER ISSUE",
U1907="Sites strategiques &amp; DataCenter","POWER ISSUE",
U1907="Exclu","Exclu",
U1907="SAT","TX ISSUE",
U1907="SPARE-ISSUE","SPARE-ISSUE",
U1907="Fiber CAmtel","TX ISSUE",
U1907="Fiber AOF","TX ISSUE",
U1907="Projet OCM (HUAWEI)","TRAVAUX-HUAWEI",
U1907="Projet OCM (NOKIA)","TRAVAUX -NOKIA",
U1907="ACCESS-ISSUE","ACCESS-ISSUE",
U1907="Projet OCM (ZTE, NOKIA, autres projets)","TRAVAUX OCM",
U1907="No root CAuse","No root cause",
U1907="ODU HS","TX ISSUE",
U1907="IP &amp; VLAN","TX ISSUE",
U1907="Warehouse HUAWEI","SPARE-ISSUE",
U1907="SPARE-HS","SPARE-ISSUE",
U1907="Power Telco","RAN ISSUE",U1907="no impacts","no impacts"
),"")</f>
        <v/>
      </c>
      <c r="U1907" s="70"/>
      <c r="V1907" s="40" t="str" cm="1">
        <f t="array" ref="V1907">IFERROR(_xlfn.IFS(
U1907="MPR ISSUE","ACTIVE",
U1907="BSS Hardware Issue","ACTIVE",
U1907="Sites strategiques, MLL, Pylone, etc.","PASSIVE",
U1907="AKTIVCO DEFAUT GE &amp; POWER Cabinet","PASSIVE",
U1907="AKTIVCO Coupure ENEO &amp; Baisse de tension","PASSIVE",
U1907="Coupure ENEO &amp; Baisse de tension","PASSIVE",
U1907="Defaut GE &amp; POWER Cabinet","PASSIVE",
U1907="Sharing","PASSIVE",
U1907="Sites strategiques &amp; DataCenter","PASSIVE",
U1907="Exclu","Exclu",
U1907="SAT","ACTIVE",
U1907="SPARE-ISSUE","SPARE-ISSUE",
U1907="Fiber CAmtel","ACTIVE",
U1907="Fiber AOF","ACTIVE",
U1907="Projet OCM (HUAWEI)","PLANNED WORKS",
U1907="Projet OCM (NOKIA)","PLANNED WORKS",
U1907="ACCESS-ISSUE","ACCESS-ISSUE",
U1907="Projet OCM (ZTE, NOKIA, autres projets)","PLANNED WORKS",
U1907="No root CAuse","No root cause",
U1907="ODU HS","ACTIVE",
U1907="IP &amp; VLAN","ACTIVE",
U1907="Warehouse HUAWEI","SPARE-ISSUE",
U1907="SPARE-HS","SPARE-ISSUE",
U1907="Power Telco","ACTIVE", U1907="no impacts","no impacts"
),"")</f>
        <v/>
      </c>
      <c r="W1907" s="98"/>
      <c r="X1907" s="98"/>
      <c r="Y1907" s="98"/>
      <c r="Z1907" s="98"/>
      <c r="AA1907" s="98"/>
      <c r="AB1907" s="17" t="s">
        <v>5468</v>
      </c>
      <c r="AC1907" s="17"/>
      <c r="AD1907" s="9" t="s">
        <v>5468</v>
      </c>
      <c r="AE1907" s="7" t="s">
        <v>5468</v>
      </c>
      <c r="AF1907" s="6" t="s">
        <v>5468</v>
      </c>
      <c r="AG1907" s="7" t="s">
        <v>5468</v>
      </c>
      <c r="AH1907" s="3" t="s">
        <v>5468</v>
      </c>
      <c r="AI1907" s="18" t="s">
        <v>5468</v>
      </c>
      <c r="AJ1907" s="18" t="s">
        <v>5468</v>
      </c>
      <c r="AK1907" s="18" t="s">
        <v>5468</v>
      </c>
      <c r="AL1907" s="18" t="s">
        <v>5468</v>
      </c>
      <c r="AM1907" s="18" t="s">
        <v>5468</v>
      </c>
      <c r="AN1907" s="9" t="s">
        <v>5468</v>
      </c>
      <c r="AO1907" s="14"/>
      <c r="AP1907" s="14" t="s">
        <v>5468</v>
      </c>
      <c r="AQ1907" s="14" t="s">
        <v>5468</v>
      </c>
      <c r="AR1907" s="14" t="s">
        <v>5468</v>
      </c>
      <c r="AS1907" s="9" t="s">
        <v>5468</v>
      </c>
    </row>
    <row r="1908" spans="1:45" x14ac:dyDescent="0.3">
      <c r="A1908" s="1" t="s">
        <v>875</v>
      </c>
      <c r="B1908" s="8" t="s">
        <v>876</v>
      </c>
      <c r="C1908" s="3" t="str">
        <f>_xlfn.XLOOKUP(B1908,'[1]daily break down'!$D:$D,'[1]daily break down'!$E:$E,"")</f>
        <v>Douala</v>
      </c>
      <c r="D1908" s="1" t="s">
        <v>11</v>
      </c>
      <c r="E1908" s="1" t="s">
        <v>12</v>
      </c>
      <c r="F1908" s="3" t="s">
        <v>31</v>
      </c>
      <c r="G1908" s="1" t="s">
        <v>32</v>
      </c>
      <c r="H1908" s="29" t="str">
        <f>_xlfn.XLOOKUP(B1908,[2]CALCULATION!$B:$B,[2]CALCULATION!$H:$H,"")</f>
        <v>ZTE</v>
      </c>
      <c r="I1908" s="100" t="s">
        <v>6098</v>
      </c>
      <c r="J1908" s="41" t="s">
        <v>5541</v>
      </c>
      <c r="K1908" s="41"/>
      <c r="L1908" s="41">
        <v>1.2432119691923991</v>
      </c>
      <c r="M1908" s="41">
        <v>0</v>
      </c>
      <c r="N1908" s="41">
        <v>0</v>
      </c>
      <c r="O1908" s="41">
        <v>0</v>
      </c>
      <c r="P1908" s="41">
        <v>0</v>
      </c>
      <c r="Q1908" s="41">
        <v>0</v>
      </c>
      <c r="R1908" s="41">
        <v>0</v>
      </c>
      <c r="S1908" s="40" t="str" cm="1">
        <f t="array" ref="S1908">IFERROR(_xlfn.IFS(
U1908="MPR ISSUE","PDH",
U1908="BSS Hardware Issue","BSS",
U1908="Sites strategiques, MLL, Pylone, etc.","ENVTECH",
U1908="AKTIVCO DEFAUT GE &amp; POWER Cabinet","AKTIVCO",
U1908="AKTIVCO Coupure ENEO &amp; Baisse de tension","AKTIVCO GRID ONLY",
U1908="Coupure ENEO &amp; Baisse de tension","IHS GRID ONLY",
U1908="Defaut GE &amp; POWER Cabinet","IHS",
U1908="Sharing","Partners",
U1908="Sites strategiques &amp; DataCenter","SST &amp; DC",
U1908="Exclu","Exclu",
U1908="SAT","SAT",
U1908="SPARE-ISSUE","SPARE-ISSUE",
U1908="Fiber CAmtel","TRANS_FO_CAMTEL",
U1908="Fiber AOF","Fiber AOF",
U1908="Projet OCM (HUAWEI)","TRAVAUX-HUAWEI",
U1908="Projet OCM (NOKIA)","TRAVAUX-NOKIA",
U1908="ACCESS-ISSUE","ACCESS-ISSUE",
U1908="Projet OCM (ZTE, NOKIA, autres projets)","TRAVAUX OCM",
U1908="No root CAuse","No root cause",
U1908="ODU HS","PDH",
U1908="IP &amp; VLAN","PDH",
U1908="Warehouse HUAWEI","SPARE-ISSUE",
U1908="SPARE-HS","SPARE-ISSUE",
U1908="Power Telco","BSS",U1908="no impacts","no impacts"
),"")</f>
        <v/>
      </c>
      <c r="T1908" s="40" t="str" cm="1">
        <f t="array" ref="T1908">IFERROR(_xlfn.IFS(
U1908="MPR ISSUE","TX ISSUE",
U1908="BSS Hardware Issue","RAN ISSUE",
U1908="Sites strategiques, MLL, Pylone, etc.","ENVTECH",
U1908="AKTIVCO DEFAUT GE &amp; POWER Cabinet","POWER ISSUE",
U1908="AKTIVCO Coupure ENEO &amp; Baisse de tension","POWER ISSUE",
U1908="Coupure ENEO &amp; Baisse de tension","POWER ISSUE",
U1908="Defaut GE &amp; POWER Cabinet","POWER ISSUE",
U1908="Sharing","POWER ISSUE",
U1908="Sites strategiques &amp; DataCenter","POWER ISSUE",
U1908="Exclu","Exclu",
U1908="SAT","TX ISSUE",
U1908="SPARE-ISSUE","SPARE-ISSUE",
U1908="Fiber CAmtel","TX ISSUE",
U1908="Fiber AOF","TX ISSUE",
U1908="Projet OCM (HUAWEI)","TRAVAUX-HUAWEI",
U1908="Projet OCM (NOKIA)","TRAVAUX -NOKIA",
U1908="ACCESS-ISSUE","ACCESS-ISSUE",
U1908="Projet OCM (ZTE, NOKIA, autres projets)","TRAVAUX OCM",
U1908="No root CAuse","No root cause",
U1908="ODU HS","TX ISSUE",
U1908="IP &amp; VLAN","TX ISSUE",
U1908="Warehouse HUAWEI","SPARE-ISSUE",
U1908="SPARE-HS","SPARE-ISSUE",
U1908="Power Telco","RAN ISSUE",U1908="no impacts","no impacts"
),"")</f>
        <v/>
      </c>
      <c r="U1908" s="70"/>
      <c r="V1908" s="40" t="str" cm="1">
        <f t="array" ref="V1908">IFERROR(_xlfn.IFS(
U1908="MPR ISSUE","ACTIVE",
U1908="BSS Hardware Issue","ACTIVE",
U1908="Sites strategiques, MLL, Pylone, etc.","PASSIVE",
U1908="AKTIVCO DEFAUT GE &amp; POWER Cabinet","PASSIVE",
U1908="AKTIVCO Coupure ENEO &amp; Baisse de tension","PASSIVE",
U1908="Coupure ENEO &amp; Baisse de tension","PASSIVE",
U1908="Defaut GE &amp; POWER Cabinet","PASSIVE",
U1908="Sharing","PASSIVE",
U1908="Sites strategiques &amp; DataCenter","PASSIVE",
U1908="Exclu","Exclu",
U1908="SAT","ACTIVE",
U1908="SPARE-ISSUE","SPARE-ISSUE",
U1908="Fiber CAmtel","ACTIVE",
U1908="Fiber AOF","ACTIVE",
U1908="Projet OCM (HUAWEI)","PLANNED WORKS",
U1908="Projet OCM (NOKIA)","PLANNED WORKS",
U1908="ACCESS-ISSUE","ACCESS-ISSUE",
U1908="Projet OCM (ZTE, NOKIA, autres projets)","PLANNED WORKS",
U1908="No root CAuse","No root cause",
U1908="ODU HS","ACTIVE",
U1908="IP &amp; VLAN","ACTIVE",
U1908="Warehouse HUAWEI","SPARE-ISSUE",
U1908="SPARE-HS","SPARE-ISSUE",
U1908="Power Telco","ACTIVE", U1908="no impacts","no impacts"
),"")</f>
        <v/>
      </c>
      <c r="W1908" s="98"/>
      <c r="X1908" s="98"/>
      <c r="Y1908" s="98"/>
      <c r="Z1908" s="98"/>
      <c r="AA1908" s="98"/>
      <c r="AB1908" s="17" t="s">
        <v>5468</v>
      </c>
      <c r="AC1908" s="17"/>
      <c r="AD1908" s="9" t="s">
        <v>5468</v>
      </c>
      <c r="AE1908" s="7" t="s">
        <v>5468</v>
      </c>
      <c r="AF1908" s="6" t="s">
        <v>5468</v>
      </c>
      <c r="AG1908" s="7" t="s">
        <v>5468</v>
      </c>
      <c r="AH1908" s="3" t="s">
        <v>5468</v>
      </c>
      <c r="AI1908" s="18" t="s">
        <v>5468</v>
      </c>
      <c r="AJ1908" s="18" t="s">
        <v>5468</v>
      </c>
      <c r="AK1908" s="18" t="s">
        <v>5468</v>
      </c>
      <c r="AL1908" s="18" t="s">
        <v>5468</v>
      </c>
      <c r="AM1908" s="18" t="s">
        <v>5468</v>
      </c>
      <c r="AN1908" s="9" t="s">
        <v>5468</v>
      </c>
      <c r="AO1908" s="14"/>
      <c r="AP1908" s="14" t="s">
        <v>5468</v>
      </c>
      <c r="AQ1908" s="14" t="s">
        <v>5468</v>
      </c>
      <c r="AR1908" s="14" t="s">
        <v>5468</v>
      </c>
      <c r="AS1908" s="9" t="s">
        <v>5468</v>
      </c>
    </row>
    <row r="1909" spans="1:45" x14ac:dyDescent="0.3">
      <c r="A1909" s="1" t="s">
        <v>218</v>
      </c>
      <c r="B1909" s="8" t="s">
        <v>219</v>
      </c>
      <c r="C1909" s="3" t="str">
        <f>_xlfn.XLOOKUP(B1909,'[1]daily break down'!$D:$D,'[1]daily break down'!$E:$E,"")</f>
        <v>OUEST</v>
      </c>
      <c r="D1909" s="1" t="s">
        <v>21</v>
      </c>
      <c r="E1909" s="1" t="s">
        <v>36</v>
      </c>
      <c r="F1909" s="3" t="s">
        <v>102</v>
      </c>
      <c r="G1909" s="1" t="s">
        <v>220</v>
      </c>
      <c r="H1909" s="27" t="str">
        <f>_xlfn.XLOOKUP(B1909,[2]CALCULATION!$B:$B,[2]CALCULATION!$H:$H,"")</f>
        <v>HUAWEI</v>
      </c>
      <c r="I1909" s="100" t="s">
        <v>6098</v>
      </c>
      <c r="J1909" s="41" t="s">
        <v>5541</v>
      </c>
      <c r="K1909" s="41"/>
      <c r="L1909" s="41">
        <v>0</v>
      </c>
      <c r="M1909" s="41">
        <v>0</v>
      </c>
      <c r="N1909" s="41">
        <v>0</v>
      </c>
      <c r="O1909" s="41">
        <v>0</v>
      </c>
      <c r="P1909" s="41">
        <v>0</v>
      </c>
      <c r="Q1909" s="41">
        <v>0</v>
      </c>
      <c r="R1909" s="41">
        <v>0</v>
      </c>
      <c r="S1909" s="40" t="str" cm="1">
        <f t="array" ref="S1909">IFERROR(_xlfn.IFS(
U1909="MPR ISSUE","PDH",
U1909="BSS Hardware Issue","BSS",
U1909="Sites strategiques, MLL, Pylone, etc.","ENVTECH",
U1909="AKTIVCO DEFAUT GE &amp; POWER Cabinet","AKTIVCO",
U1909="AKTIVCO Coupure ENEO &amp; Baisse de tension","AKTIVCO GRID ONLY",
U1909="Coupure ENEO &amp; Baisse de tension","IHS GRID ONLY",
U1909="Defaut GE &amp; POWER Cabinet","IHS",
U1909="Sharing","Partners",
U1909="Sites strategiques &amp; DataCenter","SST &amp; DC",
U1909="Exclu","Exclu",
U1909="SAT","SAT",
U1909="SPARE-ISSUE","SPARE-ISSUE",
U1909="Fiber CAmtel","TRANS_FO_CAMTEL",
U1909="Fiber AOF","Fiber AOF",
U1909="Projet OCM (HUAWEI)","TRAVAUX-HUAWEI",
U1909="Projet OCM (NOKIA)","TRAVAUX-NOKIA",
U1909="ACCESS-ISSUE","ACCESS-ISSUE",
U1909="Projet OCM (ZTE, NOKIA, autres projets)","TRAVAUX OCM",
U1909="No root CAuse","No root cause",
U1909="ODU HS","PDH",
U1909="IP &amp; VLAN","PDH",
U1909="Warehouse HUAWEI","SPARE-ISSUE",
U1909="SPARE-HS","SPARE-ISSUE",
U1909="Power Telco","BSS",U1909="no impacts","no impacts"
),"")</f>
        <v/>
      </c>
      <c r="T1909" s="40" t="str" cm="1">
        <f t="array" ref="T1909">IFERROR(_xlfn.IFS(
U1909="MPR ISSUE","TX ISSUE",
U1909="BSS Hardware Issue","RAN ISSUE",
U1909="Sites strategiques, MLL, Pylone, etc.","ENVTECH",
U1909="AKTIVCO DEFAUT GE &amp; POWER Cabinet","POWER ISSUE",
U1909="AKTIVCO Coupure ENEO &amp; Baisse de tension","POWER ISSUE",
U1909="Coupure ENEO &amp; Baisse de tension","POWER ISSUE",
U1909="Defaut GE &amp; POWER Cabinet","POWER ISSUE",
U1909="Sharing","POWER ISSUE",
U1909="Sites strategiques &amp; DataCenter","POWER ISSUE",
U1909="Exclu","Exclu",
U1909="SAT","TX ISSUE",
U1909="SPARE-ISSUE","SPARE-ISSUE",
U1909="Fiber CAmtel","TX ISSUE",
U1909="Fiber AOF","TX ISSUE",
U1909="Projet OCM (HUAWEI)","TRAVAUX-HUAWEI",
U1909="Projet OCM (NOKIA)","TRAVAUX -NOKIA",
U1909="ACCESS-ISSUE","ACCESS-ISSUE",
U1909="Projet OCM (ZTE, NOKIA, autres projets)","TRAVAUX OCM",
U1909="No root CAuse","No root cause",
U1909="ODU HS","TX ISSUE",
U1909="IP &amp; VLAN","TX ISSUE",
U1909="Warehouse HUAWEI","SPARE-ISSUE",
U1909="SPARE-HS","SPARE-ISSUE",
U1909="Power Telco","RAN ISSUE",U1909="no impacts","no impacts"
),"")</f>
        <v/>
      </c>
      <c r="U1909" s="70"/>
      <c r="V1909" s="40" t="str" cm="1">
        <f t="array" ref="V1909">IFERROR(_xlfn.IFS(
U1909="MPR ISSUE","ACTIVE",
U1909="BSS Hardware Issue","ACTIVE",
U1909="Sites strategiques, MLL, Pylone, etc.","PASSIVE",
U1909="AKTIVCO DEFAUT GE &amp; POWER Cabinet","PASSIVE",
U1909="AKTIVCO Coupure ENEO &amp; Baisse de tension","PASSIVE",
U1909="Coupure ENEO &amp; Baisse de tension","PASSIVE",
U1909="Defaut GE &amp; POWER Cabinet","PASSIVE",
U1909="Sharing","PASSIVE",
U1909="Sites strategiques &amp; DataCenter","PASSIVE",
U1909="Exclu","Exclu",
U1909="SAT","ACTIVE",
U1909="SPARE-ISSUE","SPARE-ISSUE",
U1909="Fiber CAmtel","ACTIVE",
U1909="Fiber AOF","ACTIVE",
U1909="Projet OCM (HUAWEI)","PLANNED WORKS",
U1909="Projet OCM (NOKIA)","PLANNED WORKS",
U1909="ACCESS-ISSUE","ACCESS-ISSUE",
U1909="Projet OCM (ZTE, NOKIA, autres projets)","PLANNED WORKS",
U1909="No root CAuse","No root cause",
U1909="ODU HS","ACTIVE",
U1909="IP &amp; VLAN","ACTIVE",
U1909="Warehouse HUAWEI","SPARE-ISSUE",
U1909="SPARE-HS","SPARE-ISSUE",
U1909="Power Telco","ACTIVE", U1909="no impacts","no impacts"
),"")</f>
        <v/>
      </c>
      <c r="W1909" s="98"/>
      <c r="X1909" s="98"/>
      <c r="Y1909" s="98"/>
      <c r="Z1909" s="98"/>
      <c r="AA1909" s="98"/>
      <c r="AB1909" s="17" t="s">
        <v>5468</v>
      </c>
      <c r="AC1909" s="17"/>
      <c r="AD1909" s="9" t="s">
        <v>5468</v>
      </c>
      <c r="AE1909" s="7" t="s">
        <v>5468</v>
      </c>
      <c r="AF1909" s="6" t="s">
        <v>5468</v>
      </c>
      <c r="AG1909" s="7" t="s">
        <v>5468</v>
      </c>
      <c r="AH1909" s="3" t="s">
        <v>5468</v>
      </c>
      <c r="AI1909" s="18" t="s">
        <v>5468</v>
      </c>
      <c r="AJ1909" s="18" t="s">
        <v>5468</v>
      </c>
      <c r="AK1909" s="18" t="s">
        <v>5468</v>
      </c>
      <c r="AL1909" s="18" t="s">
        <v>5468</v>
      </c>
      <c r="AM1909" s="18" t="s">
        <v>5468</v>
      </c>
      <c r="AN1909" s="9" t="s">
        <v>5468</v>
      </c>
      <c r="AO1909" s="14"/>
      <c r="AP1909" s="14" t="s">
        <v>5468</v>
      </c>
      <c r="AQ1909" s="14" t="s">
        <v>5468</v>
      </c>
      <c r="AR1909" s="14" t="s">
        <v>5468</v>
      </c>
      <c r="AS1909" s="9" t="s">
        <v>5468</v>
      </c>
    </row>
    <row r="1910" spans="1:45" x14ac:dyDescent="0.3">
      <c r="A1910" s="1" t="s">
        <v>1430</v>
      </c>
      <c r="B1910" s="8" t="s">
        <v>1431</v>
      </c>
      <c r="C1910" s="3" t="str">
        <f>_xlfn.XLOOKUP(B1910,'[1]daily break down'!$D:$D,'[1]daily break down'!$E:$E,"")</f>
        <v>SUD-OUEST</v>
      </c>
      <c r="D1910" s="1" t="s">
        <v>11</v>
      </c>
      <c r="E1910" s="1" t="s">
        <v>154</v>
      </c>
      <c r="F1910" s="3" t="s">
        <v>13</v>
      </c>
      <c r="G1910" s="1" t="s">
        <v>1432</v>
      </c>
      <c r="H1910" s="27" t="str">
        <f>_xlfn.XLOOKUP(B1910,[2]CALCULATION!$B:$B,[2]CALCULATION!$H:$H,"")</f>
        <v>Huawei</v>
      </c>
      <c r="I1910" s="100" t="s">
        <v>6098</v>
      </c>
      <c r="J1910" s="41" t="s">
        <v>6092</v>
      </c>
      <c r="K1910" s="41"/>
      <c r="L1910" s="41">
        <v>0</v>
      </c>
      <c r="M1910" s="41">
        <v>1.2484554822177136E-3</v>
      </c>
      <c r="N1910" s="41">
        <v>0</v>
      </c>
      <c r="O1910" s="41">
        <v>0</v>
      </c>
      <c r="P1910" s="41">
        <v>0</v>
      </c>
      <c r="Q1910" s="41">
        <v>0</v>
      </c>
      <c r="R1910" s="41">
        <v>0</v>
      </c>
      <c r="S1910" s="40" t="str" cm="1">
        <f t="array" ref="S1910">IFERROR(_xlfn.IFS(
U1910="MPR ISSUE","PDH",
U1910="BSS Hardware Issue","BSS",
U1910="Sites strategiques, MLL, Pylone, etc.","ENVTECH",
U1910="AKTIVCO DEFAUT GE &amp; POWER Cabinet","AKTIVCO",
U1910="AKTIVCO Coupure ENEO &amp; Baisse de tension","AKTIVCO GRID ONLY",
U1910="Coupure ENEO &amp; Baisse de tension","IHS GRID ONLY",
U1910="Defaut GE &amp; POWER Cabinet","IHS",
U1910="Sharing","Partners",
U1910="Sites strategiques &amp; DataCenter","SST &amp; DC",
U1910="Exclu","Exclu",
U1910="SAT","SAT",
U1910="SPARE-ISSUE","SPARE-ISSUE",
U1910="Fiber CAmtel","TRANS_FO_CAMTEL",
U1910="Fiber AOF","Fiber AOF",
U1910="Projet OCM (HUAWEI)","TRAVAUX-HUAWEI",
U1910="Projet OCM (NOKIA)","TRAVAUX-NOKIA",
U1910="ACCESS-ISSUE","ACCESS-ISSUE",
U1910="Projet OCM (ZTE, NOKIA, autres projets)","TRAVAUX OCM",
U1910="No root CAuse","No root cause",
U1910="ODU HS","PDH",
U1910="IP &amp; VLAN","PDH",
U1910="Warehouse HUAWEI","SPARE-ISSUE",
U1910="SPARE-HS","SPARE-ISSUE",
U1910="Power Telco","BSS",U1910="no impacts","no impacts"
),"")</f>
        <v/>
      </c>
      <c r="T1910" s="40" t="str" cm="1">
        <f t="array" ref="T1910">IFERROR(_xlfn.IFS(
U1910="MPR ISSUE","TX ISSUE",
U1910="BSS Hardware Issue","RAN ISSUE",
U1910="Sites strategiques, MLL, Pylone, etc.","ENVTECH",
U1910="AKTIVCO DEFAUT GE &amp; POWER Cabinet","POWER ISSUE",
U1910="AKTIVCO Coupure ENEO &amp; Baisse de tension","POWER ISSUE",
U1910="Coupure ENEO &amp; Baisse de tension","POWER ISSUE",
U1910="Defaut GE &amp; POWER Cabinet","POWER ISSUE",
U1910="Sharing","POWER ISSUE",
U1910="Sites strategiques &amp; DataCenter","POWER ISSUE",
U1910="Exclu","Exclu",
U1910="SAT","TX ISSUE",
U1910="SPARE-ISSUE","SPARE-ISSUE",
U1910="Fiber CAmtel","TX ISSUE",
U1910="Fiber AOF","TX ISSUE",
U1910="Projet OCM (HUAWEI)","TRAVAUX-HUAWEI",
U1910="Projet OCM (NOKIA)","TRAVAUX -NOKIA",
U1910="ACCESS-ISSUE","ACCESS-ISSUE",
U1910="Projet OCM (ZTE, NOKIA, autres projets)","TRAVAUX OCM",
U1910="No root CAuse","No root cause",
U1910="ODU HS","TX ISSUE",
U1910="IP &amp; VLAN","TX ISSUE",
U1910="Warehouse HUAWEI","SPARE-ISSUE",
U1910="SPARE-HS","SPARE-ISSUE",
U1910="Power Telco","RAN ISSUE",U1910="no impacts","no impacts"
),"")</f>
        <v/>
      </c>
      <c r="U1910" s="70"/>
      <c r="V1910" s="40" t="str" cm="1">
        <f t="array" ref="V1910">IFERROR(_xlfn.IFS(
U1910="MPR ISSUE","ACTIVE",
U1910="BSS Hardware Issue","ACTIVE",
U1910="Sites strategiques, MLL, Pylone, etc.","PASSIVE",
U1910="AKTIVCO DEFAUT GE &amp; POWER Cabinet","PASSIVE",
U1910="AKTIVCO Coupure ENEO &amp; Baisse de tension","PASSIVE",
U1910="Coupure ENEO &amp; Baisse de tension","PASSIVE",
U1910="Defaut GE &amp; POWER Cabinet","PASSIVE",
U1910="Sharing","PASSIVE",
U1910="Sites strategiques &amp; DataCenter","PASSIVE",
U1910="Exclu","Exclu",
U1910="SAT","ACTIVE",
U1910="SPARE-ISSUE","SPARE-ISSUE",
U1910="Fiber CAmtel","ACTIVE",
U1910="Fiber AOF","ACTIVE",
U1910="Projet OCM (HUAWEI)","PLANNED WORKS",
U1910="Projet OCM (NOKIA)","PLANNED WORKS",
U1910="ACCESS-ISSUE","ACCESS-ISSUE",
U1910="Projet OCM (ZTE, NOKIA, autres projets)","PLANNED WORKS",
U1910="No root CAuse","No root cause",
U1910="ODU HS","ACTIVE",
U1910="IP &amp; VLAN","ACTIVE",
U1910="Warehouse HUAWEI","SPARE-ISSUE",
U1910="SPARE-HS","SPARE-ISSUE",
U1910="Power Telco","ACTIVE", U1910="no impacts","no impacts"
),"")</f>
        <v/>
      </c>
      <c r="W1910" s="98"/>
      <c r="X1910" s="98"/>
      <c r="Y1910" s="98"/>
      <c r="Z1910" s="98"/>
      <c r="AA1910" s="98"/>
      <c r="AB1910" s="17" t="s">
        <v>5468</v>
      </c>
      <c r="AC1910" s="17"/>
      <c r="AD1910" s="9" t="s">
        <v>5468</v>
      </c>
      <c r="AE1910" s="7" t="s">
        <v>5468</v>
      </c>
      <c r="AF1910" s="6" t="s">
        <v>5468</v>
      </c>
      <c r="AG1910" s="7" t="s">
        <v>5468</v>
      </c>
      <c r="AH1910" s="3" t="s">
        <v>5468</v>
      </c>
      <c r="AI1910" s="18" t="s">
        <v>5468</v>
      </c>
      <c r="AJ1910" s="18" t="s">
        <v>5468</v>
      </c>
      <c r="AK1910" s="18" t="s">
        <v>5468</v>
      </c>
      <c r="AL1910" s="18" t="s">
        <v>5468</v>
      </c>
      <c r="AM1910" s="18" t="s">
        <v>5468</v>
      </c>
      <c r="AN1910" s="9" t="s">
        <v>5468</v>
      </c>
      <c r="AO1910" s="14"/>
      <c r="AP1910" s="14" t="s">
        <v>5468</v>
      </c>
      <c r="AQ1910" s="14" t="s">
        <v>5468</v>
      </c>
      <c r="AR1910" s="14" t="s">
        <v>5468</v>
      </c>
      <c r="AS1910" s="9" t="s">
        <v>5468</v>
      </c>
    </row>
    <row r="1911" spans="1:45" x14ac:dyDescent="0.3">
      <c r="A1911" s="1" t="s">
        <v>4832</v>
      </c>
      <c r="B1911" s="8" t="s">
        <v>4833</v>
      </c>
      <c r="C1911" s="3" t="str">
        <f>_xlfn.XLOOKUP(B1911,'[1]daily break down'!$D:$D,'[1]daily break down'!$E:$E,"")</f>
        <v>Garoua</v>
      </c>
      <c r="D1911" s="1" t="s">
        <v>11</v>
      </c>
      <c r="E1911" s="1" t="s">
        <v>12</v>
      </c>
      <c r="F1911" s="3" t="s">
        <v>23</v>
      </c>
      <c r="G1911" s="1" t="s">
        <v>24</v>
      </c>
      <c r="H1911" s="27" t="str">
        <f>_xlfn.XLOOKUP(B1911,[2]CALCULATION!$B:$B,[2]CALCULATION!$H:$H,"")</f>
        <v>Huawei</v>
      </c>
      <c r="I1911" s="100" t="s">
        <v>6099</v>
      </c>
      <c r="J1911" s="41" t="s">
        <v>5541</v>
      </c>
      <c r="K1911" s="41"/>
      <c r="L1911" s="41">
        <v>0</v>
      </c>
      <c r="M1911" s="41">
        <v>0</v>
      </c>
      <c r="N1911" s="41">
        <v>0</v>
      </c>
      <c r="O1911" s="41">
        <v>0</v>
      </c>
      <c r="P1911" s="41">
        <v>0</v>
      </c>
      <c r="Q1911" s="41">
        <v>0.1720193303712835</v>
      </c>
      <c r="R1911" s="41">
        <v>1.2051162419064416</v>
      </c>
      <c r="S1911" s="40" t="str" cm="1">
        <f t="array" ref="S1911">IFERROR(_xlfn.IFS(
U1911="MPR ISSUE","PDH",
U1911="BSS Hardware Issue","BSS",
U1911="Sites strategiques, MLL, Pylone, etc.","ENVTECH",
U1911="AKTIVCO DEFAUT GE &amp; POWER Cabinet","AKTIVCO",
U1911="AKTIVCO Coupure ENEO &amp; Baisse de tension","AKTIVCO GRID ONLY",
U1911="Coupure ENEO &amp; Baisse de tension","IHS GRID ONLY",
U1911="Defaut GE &amp; POWER Cabinet","IHS",
U1911="Sharing","Partners",
U1911="Sites strategiques &amp; DataCenter","SST &amp; DC",
U1911="Exclu","Exclu",
U1911="SAT","SAT",
U1911="SPARE-ISSUE","SPARE-ISSUE",
U1911="Fiber CAmtel","TRANS_FO_CAMTEL",
U1911="Fiber AOF","Fiber AOF",
U1911="Projet OCM (HUAWEI)","TRAVAUX-HUAWEI",
U1911="Projet OCM (NOKIA)","TRAVAUX-NOKIA",
U1911="ACCESS-ISSUE","ACCESS-ISSUE",
U1911="Projet OCM (ZTE, NOKIA, autres projets)","TRAVAUX OCM",
U1911="No root CAuse","No root cause",
U1911="ODU HS","PDH",
U1911="IP &amp; VLAN","PDH",
U1911="Warehouse HUAWEI","SPARE-ISSUE",
U1911="SPARE-HS","SPARE-ISSUE",
U1911="Power Telco","BSS",U1911="no impacts","no impacts"
),"")</f>
        <v/>
      </c>
      <c r="T1911" s="40" t="str" cm="1">
        <f t="array" ref="T1911">IFERROR(_xlfn.IFS(
U1911="MPR ISSUE","TX ISSUE",
U1911="BSS Hardware Issue","RAN ISSUE",
U1911="Sites strategiques, MLL, Pylone, etc.","ENVTECH",
U1911="AKTIVCO DEFAUT GE &amp; POWER Cabinet","POWER ISSUE",
U1911="AKTIVCO Coupure ENEO &amp; Baisse de tension","POWER ISSUE",
U1911="Coupure ENEO &amp; Baisse de tension","POWER ISSUE",
U1911="Defaut GE &amp; POWER Cabinet","POWER ISSUE",
U1911="Sharing","POWER ISSUE",
U1911="Sites strategiques &amp; DataCenter","POWER ISSUE",
U1911="Exclu","Exclu",
U1911="SAT","TX ISSUE",
U1911="SPARE-ISSUE","SPARE-ISSUE",
U1911="Fiber CAmtel","TX ISSUE",
U1911="Fiber AOF","TX ISSUE",
U1911="Projet OCM (HUAWEI)","TRAVAUX-HUAWEI",
U1911="Projet OCM (NOKIA)","TRAVAUX -NOKIA",
U1911="ACCESS-ISSUE","ACCESS-ISSUE",
U1911="Projet OCM (ZTE, NOKIA, autres projets)","TRAVAUX OCM",
U1911="No root CAuse","No root cause",
U1911="ODU HS","TX ISSUE",
U1911="IP &amp; VLAN","TX ISSUE",
U1911="Warehouse HUAWEI","SPARE-ISSUE",
U1911="SPARE-HS","SPARE-ISSUE",
U1911="Power Telco","RAN ISSUE",U1911="no impacts","no impacts"
),"")</f>
        <v/>
      </c>
      <c r="U1911" s="70"/>
      <c r="V1911" s="40" t="str" cm="1">
        <f t="array" ref="V1911">IFERROR(_xlfn.IFS(
U1911="MPR ISSUE","ACTIVE",
U1911="BSS Hardware Issue","ACTIVE",
U1911="Sites strategiques, MLL, Pylone, etc.","PASSIVE",
U1911="AKTIVCO DEFAUT GE &amp; POWER Cabinet","PASSIVE",
U1911="AKTIVCO Coupure ENEO &amp; Baisse de tension","PASSIVE",
U1911="Coupure ENEO &amp; Baisse de tension","PASSIVE",
U1911="Defaut GE &amp; POWER Cabinet","PASSIVE",
U1911="Sharing","PASSIVE",
U1911="Sites strategiques &amp; DataCenter","PASSIVE",
U1911="Exclu","Exclu",
U1911="SAT","ACTIVE",
U1911="SPARE-ISSUE","SPARE-ISSUE",
U1911="Fiber CAmtel","ACTIVE",
U1911="Fiber AOF","ACTIVE",
U1911="Projet OCM (HUAWEI)","PLANNED WORKS",
U1911="Projet OCM (NOKIA)","PLANNED WORKS",
U1911="ACCESS-ISSUE","ACCESS-ISSUE",
U1911="Projet OCM (ZTE, NOKIA, autres projets)","PLANNED WORKS",
U1911="No root CAuse","No root cause",
U1911="ODU HS","ACTIVE",
U1911="IP &amp; VLAN","ACTIVE",
U1911="Warehouse HUAWEI","SPARE-ISSUE",
U1911="SPARE-HS","SPARE-ISSUE",
U1911="Power Telco","ACTIVE", U1911="no impacts","no impacts"
),"")</f>
        <v/>
      </c>
      <c r="W1911" s="98"/>
      <c r="X1911" s="98"/>
      <c r="Y1911" s="98"/>
      <c r="Z1911" s="98"/>
      <c r="AA1911" s="98"/>
      <c r="AB1911" s="17" t="s">
        <v>5468</v>
      </c>
      <c r="AC1911" s="17"/>
      <c r="AD1911" s="9" t="s">
        <v>5468</v>
      </c>
      <c r="AE1911" s="7" t="s">
        <v>5468</v>
      </c>
      <c r="AF1911" s="6" t="s">
        <v>5468</v>
      </c>
      <c r="AG1911" s="7" t="s">
        <v>5468</v>
      </c>
      <c r="AH1911" s="3" t="s">
        <v>5468</v>
      </c>
      <c r="AI1911" s="18" t="s">
        <v>5468</v>
      </c>
      <c r="AJ1911" s="18" t="s">
        <v>5468</v>
      </c>
      <c r="AK1911" s="18" t="s">
        <v>5468</v>
      </c>
      <c r="AL1911" s="18" t="s">
        <v>5468</v>
      </c>
      <c r="AM1911" s="18" t="s">
        <v>5468</v>
      </c>
      <c r="AN1911" s="9" t="s">
        <v>5468</v>
      </c>
      <c r="AO1911" s="14"/>
      <c r="AP1911" s="14" t="s">
        <v>5468</v>
      </c>
      <c r="AQ1911" s="14" t="s">
        <v>5468</v>
      </c>
      <c r="AR1911" s="14" t="s">
        <v>5468</v>
      </c>
      <c r="AS1911" s="9" t="s">
        <v>5468</v>
      </c>
    </row>
    <row r="1912" spans="1:45" x14ac:dyDescent="0.3">
      <c r="A1912" s="1" t="s">
        <v>931</v>
      </c>
      <c r="B1912" s="8" t="s">
        <v>932</v>
      </c>
      <c r="C1912" s="3" t="str">
        <f>_xlfn.XLOOKUP(B1912,'[1]daily break down'!$D:$D,'[1]daily break down'!$E:$E,"")</f>
        <v>Garoua</v>
      </c>
      <c r="D1912" s="1" t="s">
        <v>11</v>
      </c>
      <c r="E1912" s="1" t="s">
        <v>12</v>
      </c>
      <c r="F1912" s="3" t="s">
        <v>23</v>
      </c>
      <c r="G1912" s="1" t="s">
        <v>24</v>
      </c>
      <c r="H1912" s="27" t="str">
        <f>_xlfn.XLOOKUP(B1912,[2]CALCULATION!$B:$B,[2]CALCULATION!$H:$H,"")</f>
        <v>Huawei</v>
      </c>
      <c r="I1912" s="100" t="s">
        <v>6098</v>
      </c>
      <c r="J1912" s="41" t="s">
        <v>5541</v>
      </c>
      <c r="K1912" s="41"/>
      <c r="L1912" s="41">
        <v>0</v>
      </c>
      <c r="M1912" s="41">
        <v>0</v>
      </c>
      <c r="N1912" s="41">
        <v>0</v>
      </c>
      <c r="O1912" s="41">
        <v>0</v>
      </c>
      <c r="P1912" s="41">
        <v>0</v>
      </c>
      <c r="Q1912" s="41">
        <v>0</v>
      </c>
      <c r="R1912" s="41">
        <v>0</v>
      </c>
      <c r="S1912" s="40" t="str" cm="1">
        <f t="array" ref="S1912">IFERROR(_xlfn.IFS(
U1912="MPR ISSUE","PDH",
U1912="BSS Hardware Issue","BSS",
U1912="Sites strategiques, MLL, Pylone, etc.","ENVTECH",
U1912="AKTIVCO DEFAUT GE &amp; POWER Cabinet","AKTIVCO",
U1912="AKTIVCO Coupure ENEO &amp; Baisse de tension","AKTIVCO GRID ONLY",
U1912="Coupure ENEO &amp; Baisse de tension","IHS GRID ONLY",
U1912="Defaut GE &amp; POWER Cabinet","IHS",
U1912="Sharing","Partners",
U1912="Sites strategiques &amp; DataCenter","SST &amp; DC",
U1912="Exclu","Exclu",
U1912="SAT","SAT",
U1912="SPARE-ISSUE","SPARE-ISSUE",
U1912="Fiber CAmtel","TRANS_FO_CAMTEL",
U1912="Fiber AOF","Fiber AOF",
U1912="Projet OCM (HUAWEI)","TRAVAUX-HUAWEI",
U1912="Projet OCM (NOKIA)","TRAVAUX-NOKIA",
U1912="ACCESS-ISSUE","ACCESS-ISSUE",
U1912="Projet OCM (ZTE, NOKIA, autres projets)","TRAVAUX OCM",
U1912="No root CAuse","No root cause",
U1912="ODU HS","PDH",
U1912="IP &amp; VLAN","PDH",
U1912="Warehouse HUAWEI","SPARE-ISSUE",
U1912="SPARE-HS","SPARE-ISSUE",
U1912="Power Telco","BSS",U1912="no impacts","no impacts"
),"")</f>
        <v/>
      </c>
      <c r="T1912" s="40" t="str" cm="1">
        <f t="array" ref="T1912">IFERROR(_xlfn.IFS(
U1912="MPR ISSUE","TX ISSUE",
U1912="BSS Hardware Issue","RAN ISSUE",
U1912="Sites strategiques, MLL, Pylone, etc.","ENVTECH",
U1912="AKTIVCO DEFAUT GE &amp; POWER Cabinet","POWER ISSUE",
U1912="AKTIVCO Coupure ENEO &amp; Baisse de tension","POWER ISSUE",
U1912="Coupure ENEO &amp; Baisse de tension","POWER ISSUE",
U1912="Defaut GE &amp; POWER Cabinet","POWER ISSUE",
U1912="Sharing","POWER ISSUE",
U1912="Sites strategiques &amp; DataCenter","POWER ISSUE",
U1912="Exclu","Exclu",
U1912="SAT","TX ISSUE",
U1912="SPARE-ISSUE","SPARE-ISSUE",
U1912="Fiber CAmtel","TX ISSUE",
U1912="Fiber AOF","TX ISSUE",
U1912="Projet OCM (HUAWEI)","TRAVAUX-HUAWEI",
U1912="Projet OCM (NOKIA)","TRAVAUX -NOKIA",
U1912="ACCESS-ISSUE","ACCESS-ISSUE",
U1912="Projet OCM (ZTE, NOKIA, autres projets)","TRAVAUX OCM",
U1912="No root CAuse","No root cause",
U1912="ODU HS","TX ISSUE",
U1912="IP &amp; VLAN","TX ISSUE",
U1912="Warehouse HUAWEI","SPARE-ISSUE",
U1912="SPARE-HS","SPARE-ISSUE",
U1912="Power Telco","RAN ISSUE",U1912="no impacts","no impacts"
),"")</f>
        <v/>
      </c>
      <c r="U1912" s="70"/>
      <c r="V1912" s="40" t="str" cm="1">
        <f t="array" ref="V1912">IFERROR(_xlfn.IFS(
U1912="MPR ISSUE","ACTIVE",
U1912="BSS Hardware Issue","ACTIVE",
U1912="Sites strategiques, MLL, Pylone, etc.","PASSIVE",
U1912="AKTIVCO DEFAUT GE &amp; POWER Cabinet","PASSIVE",
U1912="AKTIVCO Coupure ENEO &amp; Baisse de tension","PASSIVE",
U1912="Coupure ENEO &amp; Baisse de tension","PASSIVE",
U1912="Defaut GE &amp; POWER Cabinet","PASSIVE",
U1912="Sharing","PASSIVE",
U1912="Sites strategiques &amp; DataCenter","PASSIVE",
U1912="Exclu","Exclu",
U1912="SAT","ACTIVE",
U1912="SPARE-ISSUE","SPARE-ISSUE",
U1912="Fiber CAmtel","ACTIVE",
U1912="Fiber AOF","ACTIVE",
U1912="Projet OCM (HUAWEI)","PLANNED WORKS",
U1912="Projet OCM (NOKIA)","PLANNED WORKS",
U1912="ACCESS-ISSUE","ACCESS-ISSUE",
U1912="Projet OCM (ZTE, NOKIA, autres projets)","PLANNED WORKS",
U1912="No root CAuse","No root cause",
U1912="ODU HS","ACTIVE",
U1912="IP &amp; VLAN","ACTIVE",
U1912="Warehouse HUAWEI","SPARE-ISSUE",
U1912="SPARE-HS","SPARE-ISSUE",
U1912="Power Telco","ACTIVE", U1912="no impacts","no impacts"
),"")</f>
        <v/>
      </c>
      <c r="W1912" s="98"/>
      <c r="X1912" s="98"/>
      <c r="Y1912" s="98"/>
      <c r="Z1912" s="98"/>
      <c r="AA1912" s="98"/>
      <c r="AB1912" s="17" t="s">
        <v>5468</v>
      </c>
      <c r="AC1912" s="17"/>
      <c r="AD1912" s="9" t="s">
        <v>5468</v>
      </c>
      <c r="AE1912" s="7" t="s">
        <v>5468</v>
      </c>
      <c r="AF1912" s="6" t="s">
        <v>5468</v>
      </c>
      <c r="AG1912" s="7" t="s">
        <v>5468</v>
      </c>
      <c r="AH1912" s="3" t="s">
        <v>5468</v>
      </c>
      <c r="AI1912" s="18" t="s">
        <v>5468</v>
      </c>
      <c r="AJ1912" s="18" t="s">
        <v>5468</v>
      </c>
      <c r="AK1912" s="18" t="s">
        <v>5468</v>
      </c>
      <c r="AL1912" s="18" t="s">
        <v>5468</v>
      </c>
      <c r="AM1912" s="18" t="s">
        <v>5468</v>
      </c>
      <c r="AN1912" s="9" t="s">
        <v>5468</v>
      </c>
      <c r="AO1912" s="14"/>
      <c r="AP1912" s="14" t="s">
        <v>5468</v>
      </c>
      <c r="AQ1912" s="14" t="s">
        <v>5468</v>
      </c>
      <c r="AR1912" s="14" t="s">
        <v>5468</v>
      </c>
      <c r="AS1912" s="9" t="s">
        <v>5468</v>
      </c>
    </row>
    <row r="1913" spans="1:45" x14ac:dyDescent="0.3">
      <c r="A1913" s="1" t="s">
        <v>3332</v>
      </c>
      <c r="B1913" s="8" t="s">
        <v>3333</v>
      </c>
      <c r="C1913" s="3" t="str">
        <f>_xlfn.XLOOKUP(B1913,'[1]daily break down'!$D:$D,'[1]daily break down'!$E:$E,"")</f>
        <v>EXTREME-NORD</v>
      </c>
      <c r="D1913" s="1" t="s">
        <v>11</v>
      </c>
      <c r="E1913" s="1" t="s">
        <v>12</v>
      </c>
      <c r="F1913" s="3" t="s">
        <v>55</v>
      </c>
      <c r="G1913" s="1" t="s">
        <v>1626</v>
      </c>
      <c r="H1913" s="27" t="str">
        <f>_xlfn.XLOOKUP(B1913,[2]CALCULATION!$B:$B,[2]CALCULATION!$H:$H,"")</f>
        <v>Huawei</v>
      </c>
      <c r="I1913" s="100" t="s">
        <v>6097</v>
      </c>
      <c r="J1913" s="41" t="s">
        <v>6092</v>
      </c>
      <c r="K1913" s="41"/>
      <c r="L1913" s="41">
        <v>0</v>
      </c>
      <c r="M1913" s="41">
        <v>0</v>
      </c>
      <c r="N1913" s="41">
        <v>0</v>
      </c>
      <c r="O1913" s="41">
        <v>0</v>
      </c>
      <c r="P1913" s="41">
        <v>0</v>
      </c>
      <c r="Q1913" s="41">
        <v>7.6005078003498543</v>
      </c>
      <c r="R1913" s="41">
        <v>28.451497861217419</v>
      </c>
      <c r="S1913" s="40" t="str" cm="1">
        <f t="array" ref="S1913">IFERROR(_xlfn.IFS(
U1913="MPR ISSUE","PDH",
U1913="BSS Hardware Issue","BSS",
U1913="Sites strategiques, MLL, Pylone, etc.","ENVTECH",
U1913="AKTIVCO DEFAUT GE &amp; POWER Cabinet","AKTIVCO",
U1913="AKTIVCO Coupure ENEO &amp; Baisse de tension","AKTIVCO GRID ONLY",
U1913="Coupure ENEO &amp; Baisse de tension","IHS GRID ONLY",
U1913="Defaut GE &amp; POWER Cabinet","IHS",
U1913="Sharing","Partners",
U1913="Sites strategiques &amp; DataCenter","SST &amp; DC",
U1913="Exclu","Exclu",
U1913="SAT","SAT",
U1913="SPARE-ISSUE","SPARE-ISSUE",
U1913="Fiber CAmtel","TRANS_FO_CAMTEL",
U1913="Fiber AOF","Fiber AOF",
U1913="Projet OCM (HUAWEI)","TRAVAUX-HUAWEI",
U1913="Projet OCM (NOKIA)","TRAVAUX-NOKIA",
U1913="ACCESS-ISSUE","ACCESS-ISSUE",
U1913="Projet OCM (ZTE, NOKIA, autres projets)","TRAVAUX OCM",
U1913="No root CAuse","No root cause",
U1913="ODU HS","PDH",
U1913="IP &amp; VLAN","PDH",
U1913="Warehouse HUAWEI","SPARE-ISSUE",
U1913="SPARE-HS","SPARE-ISSUE",
U1913="Power Telco","BSS",U1913="no impacts","no impacts"
),"")</f>
        <v/>
      </c>
      <c r="T1913" s="40" t="str" cm="1">
        <f t="array" ref="T1913">IFERROR(_xlfn.IFS(
U1913="MPR ISSUE","TX ISSUE",
U1913="BSS Hardware Issue","RAN ISSUE",
U1913="Sites strategiques, MLL, Pylone, etc.","ENVTECH",
U1913="AKTIVCO DEFAUT GE &amp; POWER Cabinet","POWER ISSUE",
U1913="AKTIVCO Coupure ENEO &amp; Baisse de tension","POWER ISSUE",
U1913="Coupure ENEO &amp; Baisse de tension","POWER ISSUE",
U1913="Defaut GE &amp; POWER Cabinet","POWER ISSUE",
U1913="Sharing","POWER ISSUE",
U1913="Sites strategiques &amp; DataCenter","POWER ISSUE",
U1913="Exclu","Exclu",
U1913="SAT","TX ISSUE",
U1913="SPARE-ISSUE","SPARE-ISSUE",
U1913="Fiber CAmtel","TX ISSUE",
U1913="Fiber AOF","TX ISSUE",
U1913="Projet OCM (HUAWEI)","TRAVAUX-HUAWEI",
U1913="Projet OCM (NOKIA)","TRAVAUX -NOKIA",
U1913="ACCESS-ISSUE","ACCESS-ISSUE",
U1913="Projet OCM (ZTE, NOKIA, autres projets)","TRAVAUX OCM",
U1913="No root CAuse","No root cause",
U1913="ODU HS","TX ISSUE",
U1913="IP &amp; VLAN","TX ISSUE",
U1913="Warehouse HUAWEI","SPARE-ISSUE",
U1913="SPARE-HS","SPARE-ISSUE",
U1913="Power Telco","RAN ISSUE",U1913="no impacts","no impacts"
),"")</f>
        <v/>
      </c>
      <c r="U1913" s="70"/>
      <c r="V1913" s="40" t="str" cm="1">
        <f t="array" ref="V1913">IFERROR(_xlfn.IFS(
U1913="MPR ISSUE","ACTIVE",
U1913="BSS Hardware Issue","ACTIVE",
U1913="Sites strategiques, MLL, Pylone, etc.","PASSIVE",
U1913="AKTIVCO DEFAUT GE &amp; POWER Cabinet","PASSIVE",
U1913="AKTIVCO Coupure ENEO &amp; Baisse de tension","PASSIVE",
U1913="Coupure ENEO &amp; Baisse de tension","PASSIVE",
U1913="Defaut GE &amp; POWER Cabinet","PASSIVE",
U1913="Sharing","PASSIVE",
U1913="Sites strategiques &amp; DataCenter","PASSIVE",
U1913="Exclu","Exclu",
U1913="SAT","ACTIVE",
U1913="SPARE-ISSUE","SPARE-ISSUE",
U1913="Fiber CAmtel","ACTIVE",
U1913="Fiber AOF","ACTIVE",
U1913="Projet OCM (HUAWEI)","PLANNED WORKS",
U1913="Projet OCM (NOKIA)","PLANNED WORKS",
U1913="ACCESS-ISSUE","ACCESS-ISSUE",
U1913="Projet OCM (ZTE, NOKIA, autres projets)","PLANNED WORKS",
U1913="No root CAuse","No root cause",
U1913="ODU HS","ACTIVE",
U1913="IP &amp; VLAN","ACTIVE",
U1913="Warehouse HUAWEI","SPARE-ISSUE",
U1913="SPARE-HS","SPARE-ISSUE",
U1913="Power Telco","ACTIVE", U1913="no impacts","no impacts"
),"")</f>
        <v/>
      </c>
      <c r="W1913" s="98"/>
      <c r="X1913" s="98"/>
      <c r="Y1913" s="98"/>
      <c r="Z1913" s="98"/>
      <c r="AA1913" s="98"/>
      <c r="AB1913" s="17" t="s">
        <v>5647</v>
      </c>
      <c r="AC1913" s="17"/>
      <c r="AD1913" s="9" t="s">
        <v>5647</v>
      </c>
      <c r="AE1913" s="7" t="s">
        <v>5468</v>
      </c>
      <c r="AF1913" s="6" t="s">
        <v>5468</v>
      </c>
      <c r="AG1913" s="7" t="s">
        <v>5468</v>
      </c>
      <c r="AH1913" s="3" t="s">
        <v>5468</v>
      </c>
      <c r="AI1913" s="18" t="s">
        <v>5468</v>
      </c>
      <c r="AJ1913" s="18" t="s">
        <v>5468</v>
      </c>
      <c r="AK1913" s="18" t="s">
        <v>5468</v>
      </c>
      <c r="AL1913" s="18" t="s">
        <v>5468</v>
      </c>
      <c r="AM1913" s="18" t="s">
        <v>5468</v>
      </c>
      <c r="AN1913" s="9" t="s">
        <v>5468</v>
      </c>
      <c r="AO1913" s="14"/>
      <c r="AP1913" s="14" t="s">
        <v>5468</v>
      </c>
      <c r="AQ1913" s="14" t="s">
        <v>5468</v>
      </c>
      <c r="AR1913" s="14" t="s">
        <v>5468</v>
      </c>
      <c r="AS1913" s="9" t="s">
        <v>5468</v>
      </c>
    </row>
    <row r="1914" spans="1:45" x14ac:dyDescent="0.3">
      <c r="A1914" s="1" t="s">
        <v>927</v>
      </c>
      <c r="B1914" s="8" t="s">
        <v>928</v>
      </c>
      <c r="C1914" s="3" t="str">
        <f>_xlfn.XLOOKUP(B1914,'[1]daily break down'!$D:$D,'[1]daily break down'!$E:$E,"")</f>
        <v>Garoua</v>
      </c>
      <c r="D1914" s="1" t="s">
        <v>11</v>
      </c>
      <c r="E1914" s="1" t="s">
        <v>12</v>
      </c>
      <c r="F1914" s="3" t="s">
        <v>23</v>
      </c>
      <c r="G1914" s="1" t="s">
        <v>24</v>
      </c>
      <c r="H1914" s="27" t="str">
        <f>_xlfn.XLOOKUP(B1914,[2]CALCULATION!$B:$B,[2]CALCULATION!$H:$H,"")</f>
        <v>Huawei</v>
      </c>
      <c r="I1914" s="100" t="s">
        <v>6098</v>
      </c>
      <c r="J1914" s="41" t="s">
        <v>5541</v>
      </c>
      <c r="K1914" s="41"/>
      <c r="L1914" s="41">
        <v>0</v>
      </c>
      <c r="M1914" s="41">
        <v>0</v>
      </c>
      <c r="N1914" s="41">
        <v>0</v>
      </c>
      <c r="O1914" s="41">
        <v>0</v>
      </c>
      <c r="P1914" s="41">
        <v>0</v>
      </c>
      <c r="Q1914" s="41">
        <v>0</v>
      </c>
      <c r="R1914" s="41">
        <v>0</v>
      </c>
      <c r="S1914" s="40" t="str" cm="1">
        <f t="array" ref="S1914">IFERROR(_xlfn.IFS(
U1914="MPR ISSUE","PDH",
U1914="BSS Hardware Issue","BSS",
U1914="Sites strategiques, MLL, Pylone, etc.","ENVTECH",
U1914="AKTIVCO DEFAUT GE &amp; POWER Cabinet","AKTIVCO",
U1914="AKTIVCO Coupure ENEO &amp; Baisse de tension","AKTIVCO GRID ONLY",
U1914="Coupure ENEO &amp; Baisse de tension","IHS GRID ONLY",
U1914="Defaut GE &amp; POWER Cabinet","IHS",
U1914="Sharing","Partners",
U1914="Sites strategiques &amp; DataCenter","SST &amp; DC",
U1914="Exclu","Exclu",
U1914="SAT","SAT",
U1914="SPARE-ISSUE","SPARE-ISSUE",
U1914="Fiber CAmtel","TRANS_FO_CAMTEL",
U1914="Fiber AOF","Fiber AOF",
U1914="Projet OCM (HUAWEI)","TRAVAUX-HUAWEI",
U1914="Projet OCM (NOKIA)","TRAVAUX-NOKIA",
U1914="ACCESS-ISSUE","ACCESS-ISSUE",
U1914="Projet OCM (ZTE, NOKIA, autres projets)","TRAVAUX OCM",
U1914="No root CAuse","No root cause",
U1914="ODU HS","PDH",
U1914="IP &amp; VLAN","PDH",
U1914="Warehouse HUAWEI","SPARE-ISSUE",
U1914="SPARE-HS","SPARE-ISSUE",
U1914="Power Telco","BSS",U1914="no impacts","no impacts"
),"")</f>
        <v/>
      </c>
      <c r="T1914" s="40" t="str" cm="1">
        <f t="array" ref="T1914">IFERROR(_xlfn.IFS(
U1914="MPR ISSUE","TX ISSUE",
U1914="BSS Hardware Issue","RAN ISSUE",
U1914="Sites strategiques, MLL, Pylone, etc.","ENVTECH",
U1914="AKTIVCO DEFAUT GE &amp; POWER Cabinet","POWER ISSUE",
U1914="AKTIVCO Coupure ENEO &amp; Baisse de tension","POWER ISSUE",
U1914="Coupure ENEO &amp; Baisse de tension","POWER ISSUE",
U1914="Defaut GE &amp; POWER Cabinet","POWER ISSUE",
U1914="Sharing","POWER ISSUE",
U1914="Sites strategiques &amp; DataCenter","POWER ISSUE",
U1914="Exclu","Exclu",
U1914="SAT","TX ISSUE",
U1914="SPARE-ISSUE","SPARE-ISSUE",
U1914="Fiber CAmtel","TX ISSUE",
U1914="Fiber AOF","TX ISSUE",
U1914="Projet OCM (HUAWEI)","TRAVAUX-HUAWEI",
U1914="Projet OCM (NOKIA)","TRAVAUX -NOKIA",
U1914="ACCESS-ISSUE","ACCESS-ISSUE",
U1914="Projet OCM (ZTE, NOKIA, autres projets)","TRAVAUX OCM",
U1914="No root CAuse","No root cause",
U1914="ODU HS","TX ISSUE",
U1914="IP &amp; VLAN","TX ISSUE",
U1914="Warehouse HUAWEI","SPARE-ISSUE",
U1914="SPARE-HS","SPARE-ISSUE",
U1914="Power Telco","RAN ISSUE",U1914="no impacts","no impacts"
),"")</f>
        <v/>
      </c>
      <c r="U1914" s="70"/>
      <c r="V1914" s="40" t="str" cm="1">
        <f t="array" ref="V1914">IFERROR(_xlfn.IFS(
U1914="MPR ISSUE","ACTIVE",
U1914="BSS Hardware Issue","ACTIVE",
U1914="Sites strategiques, MLL, Pylone, etc.","PASSIVE",
U1914="AKTIVCO DEFAUT GE &amp; POWER Cabinet","PASSIVE",
U1914="AKTIVCO Coupure ENEO &amp; Baisse de tension","PASSIVE",
U1914="Coupure ENEO &amp; Baisse de tension","PASSIVE",
U1914="Defaut GE &amp; POWER Cabinet","PASSIVE",
U1914="Sharing","PASSIVE",
U1914="Sites strategiques &amp; DataCenter","PASSIVE",
U1914="Exclu","Exclu",
U1914="SAT","ACTIVE",
U1914="SPARE-ISSUE","SPARE-ISSUE",
U1914="Fiber CAmtel","ACTIVE",
U1914="Fiber AOF","ACTIVE",
U1914="Projet OCM (HUAWEI)","PLANNED WORKS",
U1914="Projet OCM (NOKIA)","PLANNED WORKS",
U1914="ACCESS-ISSUE","ACCESS-ISSUE",
U1914="Projet OCM (ZTE, NOKIA, autres projets)","PLANNED WORKS",
U1914="No root CAuse","No root cause",
U1914="ODU HS","ACTIVE",
U1914="IP &amp; VLAN","ACTIVE",
U1914="Warehouse HUAWEI","SPARE-ISSUE",
U1914="SPARE-HS","SPARE-ISSUE",
U1914="Power Telco","ACTIVE", U1914="no impacts","no impacts"
),"")</f>
        <v/>
      </c>
      <c r="W1914" s="98"/>
      <c r="X1914" s="98"/>
      <c r="Y1914" s="98"/>
      <c r="Z1914" s="98"/>
      <c r="AA1914" s="98"/>
      <c r="AB1914" s="17" t="s">
        <v>5468</v>
      </c>
      <c r="AC1914" s="17"/>
      <c r="AD1914" s="9" t="s">
        <v>5468</v>
      </c>
      <c r="AE1914" s="7" t="s">
        <v>5468</v>
      </c>
      <c r="AF1914" s="6" t="s">
        <v>5468</v>
      </c>
      <c r="AG1914" s="7" t="s">
        <v>5468</v>
      </c>
      <c r="AH1914" s="3" t="s">
        <v>5468</v>
      </c>
      <c r="AI1914" s="18" t="s">
        <v>5468</v>
      </c>
      <c r="AJ1914" s="18" t="s">
        <v>5468</v>
      </c>
      <c r="AK1914" s="18" t="s">
        <v>5468</v>
      </c>
      <c r="AL1914" s="18" t="s">
        <v>5468</v>
      </c>
      <c r="AM1914" s="18" t="s">
        <v>5468</v>
      </c>
      <c r="AN1914" s="9" t="s">
        <v>5468</v>
      </c>
      <c r="AO1914" s="14"/>
      <c r="AP1914" s="14" t="s">
        <v>5468</v>
      </c>
      <c r="AQ1914" s="14" t="s">
        <v>5468</v>
      </c>
      <c r="AR1914" s="14" t="s">
        <v>5468</v>
      </c>
      <c r="AS1914" s="9" t="s">
        <v>5468</v>
      </c>
    </row>
    <row r="1915" spans="1:45" x14ac:dyDescent="0.3">
      <c r="A1915" s="1" t="s">
        <v>980</v>
      </c>
      <c r="B1915" s="8" t="s">
        <v>981</v>
      </c>
      <c r="C1915" s="3" t="str">
        <f>_xlfn.XLOOKUP(B1915,'[1]daily break down'!$D:$D,'[1]daily break down'!$E:$E,"")</f>
        <v>Garoua</v>
      </c>
      <c r="D1915" s="1" t="s">
        <v>21</v>
      </c>
      <c r="E1915" s="1" t="s">
        <v>89</v>
      </c>
      <c r="F1915" s="3" t="s">
        <v>23</v>
      </c>
      <c r="G1915" s="1" t="s">
        <v>24</v>
      </c>
      <c r="H1915" s="27" t="str">
        <f>_xlfn.XLOOKUP(B1915,[2]CALCULATION!$B:$B,[2]CALCULATION!$H:$H,"")</f>
        <v>Huawei</v>
      </c>
      <c r="I1915" s="100" t="s">
        <v>6098</v>
      </c>
      <c r="J1915" s="41" t="s">
        <v>5541</v>
      </c>
      <c r="K1915" s="41"/>
      <c r="L1915" s="41">
        <v>0</v>
      </c>
      <c r="M1915" s="41">
        <v>0</v>
      </c>
      <c r="N1915" s="41">
        <v>0</v>
      </c>
      <c r="O1915" s="41">
        <v>0</v>
      </c>
      <c r="P1915" s="41">
        <v>0</v>
      </c>
      <c r="Q1915" s="41">
        <v>0</v>
      </c>
      <c r="R1915" s="41">
        <v>0</v>
      </c>
      <c r="S1915" s="40" t="str" cm="1">
        <f t="array" ref="S1915">IFERROR(_xlfn.IFS(
U1915="MPR ISSUE","PDH",
U1915="BSS Hardware Issue","BSS",
U1915="Sites strategiques, MLL, Pylone, etc.","ENVTECH",
U1915="AKTIVCO DEFAUT GE &amp; POWER Cabinet","AKTIVCO",
U1915="AKTIVCO Coupure ENEO &amp; Baisse de tension","AKTIVCO GRID ONLY",
U1915="Coupure ENEO &amp; Baisse de tension","IHS GRID ONLY",
U1915="Defaut GE &amp; POWER Cabinet","IHS",
U1915="Sharing","Partners",
U1915="Sites strategiques &amp; DataCenter","SST &amp; DC",
U1915="Exclu","Exclu",
U1915="SAT","SAT",
U1915="SPARE-ISSUE","SPARE-ISSUE",
U1915="Fiber CAmtel","TRANS_FO_CAMTEL",
U1915="Fiber AOF","Fiber AOF",
U1915="Projet OCM (HUAWEI)","TRAVAUX-HUAWEI",
U1915="Projet OCM (NOKIA)","TRAVAUX-NOKIA",
U1915="ACCESS-ISSUE","ACCESS-ISSUE",
U1915="Projet OCM (ZTE, NOKIA, autres projets)","TRAVAUX OCM",
U1915="No root CAuse","No root cause",
U1915="ODU HS","PDH",
U1915="IP &amp; VLAN","PDH",
U1915="Warehouse HUAWEI","SPARE-ISSUE",
U1915="SPARE-HS","SPARE-ISSUE",
U1915="Power Telco","BSS",U1915="no impacts","no impacts"
),"")</f>
        <v/>
      </c>
      <c r="T1915" s="40" t="str" cm="1">
        <f t="array" ref="T1915">IFERROR(_xlfn.IFS(
U1915="MPR ISSUE","TX ISSUE",
U1915="BSS Hardware Issue","RAN ISSUE",
U1915="Sites strategiques, MLL, Pylone, etc.","ENVTECH",
U1915="AKTIVCO DEFAUT GE &amp; POWER Cabinet","POWER ISSUE",
U1915="AKTIVCO Coupure ENEO &amp; Baisse de tension","POWER ISSUE",
U1915="Coupure ENEO &amp; Baisse de tension","POWER ISSUE",
U1915="Defaut GE &amp; POWER Cabinet","POWER ISSUE",
U1915="Sharing","POWER ISSUE",
U1915="Sites strategiques &amp; DataCenter","POWER ISSUE",
U1915="Exclu","Exclu",
U1915="SAT","TX ISSUE",
U1915="SPARE-ISSUE","SPARE-ISSUE",
U1915="Fiber CAmtel","TX ISSUE",
U1915="Fiber AOF","TX ISSUE",
U1915="Projet OCM (HUAWEI)","TRAVAUX-HUAWEI",
U1915="Projet OCM (NOKIA)","TRAVAUX -NOKIA",
U1915="ACCESS-ISSUE","ACCESS-ISSUE",
U1915="Projet OCM (ZTE, NOKIA, autres projets)","TRAVAUX OCM",
U1915="No root CAuse","No root cause",
U1915="ODU HS","TX ISSUE",
U1915="IP &amp; VLAN","TX ISSUE",
U1915="Warehouse HUAWEI","SPARE-ISSUE",
U1915="SPARE-HS","SPARE-ISSUE",
U1915="Power Telco","RAN ISSUE",U1915="no impacts","no impacts"
),"")</f>
        <v/>
      </c>
      <c r="U1915" s="70"/>
      <c r="V1915" s="40" t="str" cm="1">
        <f t="array" ref="V1915">IFERROR(_xlfn.IFS(
U1915="MPR ISSUE","ACTIVE",
U1915="BSS Hardware Issue","ACTIVE",
U1915="Sites strategiques, MLL, Pylone, etc.","PASSIVE",
U1915="AKTIVCO DEFAUT GE &amp; POWER Cabinet","PASSIVE",
U1915="AKTIVCO Coupure ENEO &amp; Baisse de tension","PASSIVE",
U1915="Coupure ENEO &amp; Baisse de tension","PASSIVE",
U1915="Defaut GE &amp; POWER Cabinet","PASSIVE",
U1915="Sharing","PASSIVE",
U1915="Sites strategiques &amp; DataCenter","PASSIVE",
U1915="Exclu","Exclu",
U1915="SAT","ACTIVE",
U1915="SPARE-ISSUE","SPARE-ISSUE",
U1915="Fiber CAmtel","ACTIVE",
U1915="Fiber AOF","ACTIVE",
U1915="Projet OCM (HUAWEI)","PLANNED WORKS",
U1915="Projet OCM (NOKIA)","PLANNED WORKS",
U1915="ACCESS-ISSUE","ACCESS-ISSUE",
U1915="Projet OCM (ZTE, NOKIA, autres projets)","PLANNED WORKS",
U1915="No root CAuse","No root cause",
U1915="ODU HS","ACTIVE",
U1915="IP &amp; VLAN","ACTIVE",
U1915="Warehouse HUAWEI","SPARE-ISSUE",
U1915="SPARE-HS","SPARE-ISSUE",
U1915="Power Telco","ACTIVE", U1915="no impacts","no impacts"
),"")</f>
        <v/>
      </c>
      <c r="W1915" s="98"/>
      <c r="X1915" s="98"/>
      <c r="Y1915" s="98"/>
      <c r="Z1915" s="98"/>
      <c r="AA1915" s="98"/>
      <c r="AB1915" s="17" t="s">
        <v>5468</v>
      </c>
      <c r="AC1915" s="17"/>
      <c r="AD1915" s="9" t="s">
        <v>5468</v>
      </c>
      <c r="AE1915" s="7" t="s">
        <v>5468</v>
      </c>
      <c r="AF1915" s="6" t="s">
        <v>5468</v>
      </c>
      <c r="AG1915" s="7" t="s">
        <v>5468</v>
      </c>
      <c r="AH1915" s="3" t="s">
        <v>5468</v>
      </c>
      <c r="AI1915" s="18" t="s">
        <v>5468</v>
      </c>
      <c r="AJ1915" s="18" t="s">
        <v>5468</v>
      </c>
      <c r="AK1915" s="18" t="s">
        <v>5468</v>
      </c>
      <c r="AL1915" s="18" t="s">
        <v>5468</v>
      </c>
      <c r="AM1915" s="18" t="s">
        <v>5468</v>
      </c>
      <c r="AN1915" s="9" t="s">
        <v>5468</v>
      </c>
      <c r="AO1915" s="14"/>
      <c r="AP1915" s="14" t="s">
        <v>5468</v>
      </c>
      <c r="AQ1915" s="14" t="s">
        <v>5468</v>
      </c>
      <c r="AR1915" s="14" t="s">
        <v>5468</v>
      </c>
      <c r="AS1915" s="9" t="s">
        <v>5468</v>
      </c>
    </row>
    <row r="1916" spans="1:45" x14ac:dyDescent="0.3">
      <c r="A1916" s="1" t="s">
        <v>1154</v>
      </c>
      <c r="B1916" s="8" t="s">
        <v>1155</v>
      </c>
      <c r="C1916" s="3" t="str">
        <f>_xlfn.XLOOKUP(B1916,'[1]daily break down'!$D:$D,'[1]daily break down'!$E:$E,"")</f>
        <v>Garoua</v>
      </c>
      <c r="D1916" s="1" t="s">
        <v>1023</v>
      </c>
      <c r="E1916" s="1"/>
      <c r="F1916" s="3" t="s">
        <v>23</v>
      </c>
      <c r="G1916" s="1" t="s">
        <v>24</v>
      </c>
      <c r="H1916" s="27" t="str">
        <f>_xlfn.XLOOKUP(B1916,[2]CALCULATION!$B:$B,[2]CALCULATION!$H:$H,"")</f>
        <v>Huawei</v>
      </c>
      <c r="I1916" s="100" t="s">
        <v>6098</v>
      </c>
      <c r="J1916" s="41" t="s">
        <v>5541</v>
      </c>
      <c r="K1916" s="41"/>
      <c r="L1916" s="41">
        <v>0</v>
      </c>
      <c r="M1916" s="41">
        <v>0</v>
      </c>
      <c r="N1916" s="41">
        <v>0</v>
      </c>
      <c r="O1916" s="41">
        <v>0</v>
      </c>
      <c r="P1916" s="41">
        <v>0</v>
      </c>
      <c r="Q1916" s="41">
        <v>0</v>
      </c>
      <c r="R1916" s="41">
        <v>0</v>
      </c>
      <c r="S1916" s="40" t="str" cm="1">
        <f t="array" ref="S1916">IFERROR(_xlfn.IFS(
U1916="MPR ISSUE","PDH",
U1916="BSS Hardware Issue","BSS",
U1916="Sites strategiques, MLL, Pylone, etc.","ENVTECH",
U1916="AKTIVCO DEFAUT GE &amp; POWER Cabinet","AKTIVCO",
U1916="AKTIVCO Coupure ENEO &amp; Baisse de tension","AKTIVCO GRID ONLY",
U1916="Coupure ENEO &amp; Baisse de tension","IHS GRID ONLY",
U1916="Defaut GE &amp; POWER Cabinet","IHS",
U1916="Sharing","Partners",
U1916="Sites strategiques &amp; DataCenter","SST &amp; DC",
U1916="Exclu","Exclu",
U1916="SAT","SAT",
U1916="SPARE-ISSUE","SPARE-ISSUE",
U1916="Fiber CAmtel","TRANS_FO_CAMTEL",
U1916="Fiber AOF","Fiber AOF",
U1916="Projet OCM (HUAWEI)","TRAVAUX-HUAWEI",
U1916="Projet OCM (NOKIA)","TRAVAUX-NOKIA",
U1916="ACCESS-ISSUE","ACCESS-ISSUE",
U1916="Projet OCM (ZTE, NOKIA, autres projets)","TRAVAUX OCM",
U1916="No root CAuse","No root cause",
U1916="ODU HS","PDH",
U1916="IP &amp; VLAN","PDH",
U1916="Warehouse HUAWEI","SPARE-ISSUE",
U1916="SPARE-HS","SPARE-ISSUE",
U1916="Power Telco","BSS",U1916="no impacts","no impacts"
),"")</f>
        <v/>
      </c>
      <c r="T1916" s="40" t="str" cm="1">
        <f t="array" ref="T1916">IFERROR(_xlfn.IFS(
U1916="MPR ISSUE","TX ISSUE",
U1916="BSS Hardware Issue","RAN ISSUE",
U1916="Sites strategiques, MLL, Pylone, etc.","ENVTECH",
U1916="AKTIVCO DEFAUT GE &amp; POWER Cabinet","POWER ISSUE",
U1916="AKTIVCO Coupure ENEO &amp; Baisse de tension","POWER ISSUE",
U1916="Coupure ENEO &amp; Baisse de tension","POWER ISSUE",
U1916="Defaut GE &amp; POWER Cabinet","POWER ISSUE",
U1916="Sharing","POWER ISSUE",
U1916="Sites strategiques &amp; DataCenter","POWER ISSUE",
U1916="Exclu","Exclu",
U1916="SAT","TX ISSUE",
U1916="SPARE-ISSUE","SPARE-ISSUE",
U1916="Fiber CAmtel","TX ISSUE",
U1916="Fiber AOF","TX ISSUE",
U1916="Projet OCM (HUAWEI)","TRAVAUX-HUAWEI",
U1916="Projet OCM (NOKIA)","TRAVAUX -NOKIA",
U1916="ACCESS-ISSUE","ACCESS-ISSUE",
U1916="Projet OCM (ZTE, NOKIA, autres projets)","TRAVAUX OCM",
U1916="No root CAuse","No root cause",
U1916="ODU HS","TX ISSUE",
U1916="IP &amp; VLAN","TX ISSUE",
U1916="Warehouse HUAWEI","SPARE-ISSUE",
U1916="SPARE-HS","SPARE-ISSUE",
U1916="Power Telco","RAN ISSUE",U1916="no impacts","no impacts"
),"")</f>
        <v/>
      </c>
      <c r="U1916" s="70"/>
      <c r="V1916" s="40" t="str" cm="1">
        <f t="array" ref="V1916">IFERROR(_xlfn.IFS(
U1916="MPR ISSUE","ACTIVE",
U1916="BSS Hardware Issue","ACTIVE",
U1916="Sites strategiques, MLL, Pylone, etc.","PASSIVE",
U1916="AKTIVCO DEFAUT GE &amp; POWER Cabinet","PASSIVE",
U1916="AKTIVCO Coupure ENEO &amp; Baisse de tension","PASSIVE",
U1916="Coupure ENEO &amp; Baisse de tension","PASSIVE",
U1916="Defaut GE &amp; POWER Cabinet","PASSIVE",
U1916="Sharing","PASSIVE",
U1916="Sites strategiques &amp; DataCenter","PASSIVE",
U1916="Exclu","Exclu",
U1916="SAT","ACTIVE",
U1916="SPARE-ISSUE","SPARE-ISSUE",
U1916="Fiber CAmtel","ACTIVE",
U1916="Fiber AOF","ACTIVE",
U1916="Projet OCM (HUAWEI)","PLANNED WORKS",
U1916="Projet OCM (NOKIA)","PLANNED WORKS",
U1916="ACCESS-ISSUE","ACCESS-ISSUE",
U1916="Projet OCM (ZTE, NOKIA, autres projets)","PLANNED WORKS",
U1916="No root CAuse","No root cause",
U1916="ODU HS","ACTIVE",
U1916="IP &amp; VLAN","ACTIVE",
U1916="Warehouse HUAWEI","SPARE-ISSUE",
U1916="SPARE-HS","SPARE-ISSUE",
U1916="Power Telco","ACTIVE", U1916="no impacts","no impacts"
),"")</f>
        <v/>
      </c>
      <c r="W1916" s="98"/>
      <c r="X1916" s="98"/>
      <c r="Y1916" s="98"/>
      <c r="Z1916" s="98"/>
      <c r="AA1916" s="98"/>
      <c r="AB1916" s="17" t="s">
        <v>5468</v>
      </c>
      <c r="AC1916" s="17"/>
      <c r="AD1916" s="9" t="s">
        <v>5468</v>
      </c>
      <c r="AE1916" s="7" t="s">
        <v>5468</v>
      </c>
      <c r="AF1916" s="6" t="s">
        <v>5468</v>
      </c>
      <c r="AG1916" s="7" t="s">
        <v>5468</v>
      </c>
      <c r="AH1916" s="3" t="s">
        <v>5468</v>
      </c>
      <c r="AI1916" s="18" t="s">
        <v>5468</v>
      </c>
      <c r="AJ1916" s="18" t="s">
        <v>5468</v>
      </c>
      <c r="AK1916" s="18" t="s">
        <v>5468</v>
      </c>
      <c r="AL1916" s="18" t="s">
        <v>5468</v>
      </c>
      <c r="AM1916" s="18" t="s">
        <v>5468</v>
      </c>
      <c r="AN1916" s="9" t="s">
        <v>5468</v>
      </c>
      <c r="AO1916" s="14"/>
      <c r="AP1916" s="14" t="s">
        <v>5468</v>
      </c>
      <c r="AQ1916" s="14" t="s">
        <v>5468</v>
      </c>
      <c r="AR1916" s="14" t="s">
        <v>5468</v>
      </c>
      <c r="AS1916" s="9" t="s">
        <v>5468</v>
      </c>
    </row>
    <row r="1917" spans="1:45" x14ac:dyDescent="0.3">
      <c r="A1917" s="1" t="s">
        <v>3751</v>
      </c>
      <c r="B1917" s="8" t="s">
        <v>3752</v>
      </c>
      <c r="C1917" s="3" t="str">
        <f>_xlfn.XLOOKUP(B1917,'[1]daily break down'!$D:$D,'[1]daily break down'!$E:$E,"")</f>
        <v>Maroua</v>
      </c>
      <c r="D1917" s="1" t="s">
        <v>11</v>
      </c>
      <c r="E1917" s="1" t="s">
        <v>83</v>
      </c>
      <c r="F1917" s="3" t="s">
        <v>55</v>
      </c>
      <c r="G1917" s="1" t="s">
        <v>84</v>
      </c>
      <c r="H1917" s="27" t="str">
        <f>_xlfn.XLOOKUP(B1917,[2]CALCULATION!$B:$B,[2]CALCULATION!$H:$H,"")</f>
        <v>Huawei</v>
      </c>
      <c r="I1917" s="100" t="s">
        <v>6098</v>
      </c>
      <c r="J1917" s="41" t="s">
        <v>5541</v>
      </c>
      <c r="K1917" s="41"/>
      <c r="L1917" s="41">
        <v>0</v>
      </c>
      <c r="M1917" s="41">
        <v>0</v>
      </c>
      <c r="N1917" s="41">
        <v>0</v>
      </c>
      <c r="O1917" s="41">
        <v>0</v>
      </c>
      <c r="P1917" s="41">
        <v>2.675261747609386E-4</v>
      </c>
      <c r="Q1917" s="41">
        <v>0</v>
      </c>
      <c r="R1917" s="41">
        <v>0</v>
      </c>
      <c r="S1917" s="40" t="str" cm="1">
        <f t="array" ref="S1917">IFERROR(_xlfn.IFS(
U1917="MPR ISSUE","PDH",
U1917="BSS Hardware Issue","BSS",
U1917="Sites strategiques, MLL, Pylone, etc.","ENVTECH",
U1917="AKTIVCO DEFAUT GE &amp; POWER Cabinet","AKTIVCO",
U1917="AKTIVCO Coupure ENEO &amp; Baisse de tension","AKTIVCO GRID ONLY",
U1917="Coupure ENEO &amp; Baisse de tension","IHS GRID ONLY",
U1917="Defaut GE &amp; POWER Cabinet","IHS",
U1917="Sharing","Partners",
U1917="Sites strategiques &amp; DataCenter","SST &amp; DC",
U1917="Exclu","Exclu",
U1917="SAT","SAT",
U1917="SPARE-ISSUE","SPARE-ISSUE",
U1917="Fiber CAmtel","TRANS_FO_CAMTEL",
U1917="Fiber AOF","Fiber AOF",
U1917="Projet OCM (HUAWEI)","TRAVAUX-HUAWEI",
U1917="Projet OCM (NOKIA)","TRAVAUX-NOKIA",
U1917="ACCESS-ISSUE","ACCESS-ISSUE",
U1917="Projet OCM (ZTE, NOKIA, autres projets)","TRAVAUX OCM",
U1917="No root CAuse","No root cause",
U1917="ODU HS","PDH",
U1917="IP &amp; VLAN","PDH",
U1917="Warehouse HUAWEI","SPARE-ISSUE",
U1917="SPARE-HS","SPARE-ISSUE",
U1917="Power Telco","BSS",U1917="no impacts","no impacts"
),"")</f>
        <v/>
      </c>
      <c r="T1917" s="40" t="str" cm="1">
        <f t="array" ref="T1917">IFERROR(_xlfn.IFS(
U1917="MPR ISSUE","TX ISSUE",
U1917="BSS Hardware Issue","RAN ISSUE",
U1917="Sites strategiques, MLL, Pylone, etc.","ENVTECH",
U1917="AKTIVCO DEFAUT GE &amp; POWER Cabinet","POWER ISSUE",
U1917="AKTIVCO Coupure ENEO &amp; Baisse de tension","POWER ISSUE",
U1917="Coupure ENEO &amp; Baisse de tension","POWER ISSUE",
U1917="Defaut GE &amp; POWER Cabinet","POWER ISSUE",
U1917="Sharing","POWER ISSUE",
U1917="Sites strategiques &amp; DataCenter","POWER ISSUE",
U1917="Exclu","Exclu",
U1917="SAT","TX ISSUE",
U1917="SPARE-ISSUE","SPARE-ISSUE",
U1917="Fiber CAmtel","TX ISSUE",
U1917="Fiber AOF","TX ISSUE",
U1917="Projet OCM (HUAWEI)","TRAVAUX-HUAWEI",
U1917="Projet OCM (NOKIA)","TRAVAUX -NOKIA",
U1917="ACCESS-ISSUE","ACCESS-ISSUE",
U1917="Projet OCM (ZTE, NOKIA, autres projets)","TRAVAUX OCM",
U1917="No root CAuse","No root cause",
U1917="ODU HS","TX ISSUE",
U1917="IP &amp; VLAN","TX ISSUE",
U1917="Warehouse HUAWEI","SPARE-ISSUE",
U1917="SPARE-HS","SPARE-ISSUE",
U1917="Power Telco","RAN ISSUE",U1917="no impacts","no impacts"
),"")</f>
        <v/>
      </c>
      <c r="U1917" s="70"/>
      <c r="V1917" s="40" t="str" cm="1">
        <f t="array" ref="V1917">IFERROR(_xlfn.IFS(
U1917="MPR ISSUE","ACTIVE",
U1917="BSS Hardware Issue","ACTIVE",
U1917="Sites strategiques, MLL, Pylone, etc.","PASSIVE",
U1917="AKTIVCO DEFAUT GE &amp; POWER Cabinet","PASSIVE",
U1917="AKTIVCO Coupure ENEO &amp; Baisse de tension","PASSIVE",
U1917="Coupure ENEO &amp; Baisse de tension","PASSIVE",
U1917="Defaut GE &amp; POWER Cabinet","PASSIVE",
U1917="Sharing","PASSIVE",
U1917="Sites strategiques &amp; DataCenter","PASSIVE",
U1917="Exclu","Exclu",
U1917="SAT","ACTIVE",
U1917="SPARE-ISSUE","SPARE-ISSUE",
U1917="Fiber CAmtel","ACTIVE",
U1917="Fiber AOF","ACTIVE",
U1917="Projet OCM (HUAWEI)","PLANNED WORKS",
U1917="Projet OCM (NOKIA)","PLANNED WORKS",
U1917="ACCESS-ISSUE","ACCESS-ISSUE",
U1917="Projet OCM (ZTE, NOKIA, autres projets)","PLANNED WORKS",
U1917="No root CAuse","No root cause",
U1917="ODU HS","ACTIVE",
U1917="IP &amp; VLAN","ACTIVE",
U1917="Warehouse HUAWEI","SPARE-ISSUE",
U1917="SPARE-HS","SPARE-ISSUE",
U1917="Power Telco","ACTIVE", U1917="no impacts","no impacts"
),"")</f>
        <v/>
      </c>
      <c r="W1917" s="98"/>
      <c r="X1917" s="98"/>
      <c r="Y1917" s="98"/>
      <c r="Z1917" s="98"/>
      <c r="AA1917" s="98"/>
      <c r="AB1917" s="17" t="s">
        <v>5468</v>
      </c>
      <c r="AC1917" s="17"/>
      <c r="AD1917" s="9" t="s">
        <v>5468</v>
      </c>
      <c r="AE1917" s="7" t="s">
        <v>5468</v>
      </c>
      <c r="AF1917" s="6" t="s">
        <v>5468</v>
      </c>
      <c r="AG1917" s="7" t="s">
        <v>5468</v>
      </c>
      <c r="AH1917" s="3" t="s">
        <v>5468</v>
      </c>
      <c r="AI1917" s="18" t="s">
        <v>5468</v>
      </c>
      <c r="AJ1917" s="18" t="s">
        <v>5468</v>
      </c>
      <c r="AK1917" s="18" t="s">
        <v>5468</v>
      </c>
      <c r="AL1917" s="18" t="s">
        <v>5468</v>
      </c>
      <c r="AM1917" s="18" t="s">
        <v>5468</v>
      </c>
      <c r="AN1917" s="9" t="s">
        <v>5468</v>
      </c>
      <c r="AO1917" s="14"/>
      <c r="AP1917" s="14" t="s">
        <v>5468</v>
      </c>
      <c r="AQ1917" s="14" t="s">
        <v>5468</v>
      </c>
      <c r="AR1917" s="14" t="s">
        <v>5468</v>
      </c>
      <c r="AS1917" s="9" t="s">
        <v>5468</v>
      </c>
    </row>
    <row r="1918" spans="1:45" x14ac:dyDescent="0.3">
      <c r="A1918" s="1" t="s">
        <v>3076</v>
      </c>
      <c r="B1918" s="8" t="s">
        <v>3077</v>
      </c>
      <c r="C1918" s="3" t="str">
        <f>_xlfn.XLOOKUP(B1918,'[1]daily break down'!$D:$D,'[1]daily break down'!$E:$E,"")</f>
        <v>EXTREME-NORD</v>
      </c>
      <c r="D1918" s="1" t="s">
        <v>11</v>
      </c>
      <c r="E1918" s="1" t="s">
        <v>12</v>
      </c>
      <c r="F1918" s="3" t="s">
        <v>55</v>
      </c>
      <c r="G1918" s="1" t="s">
        <v>84</v>
      </c>
      <c r="H1918" s="27" t="str">
        <f>_xlfn.XLOOKUP(B1918,[2]CALCULATION!$B:$B,[2]CALCULATION!$H:$H,"")</f>
        <v>Huawei</v>
      </c>
      <c r="I1918" s="100" t="s">
        <v>6098</v>
      </c>
      <c r="J1918" s="41" t="s">
        <v>6092</v>
      </c>
      <c r="K1918" s="41"/>
      <c r="L1918" s="41">
        <v>0</v>
      </c>
      <c r="M1918" s="41">
        <v>0</v>
      </c>
      <c r="N1918" s="41">
        <v>0</v>
      </c>
      <c r="O1918" s="41">
        <v>0</v>
      </c>
      <c r="P1918" s="41">
        <v>0</v>
      </c>
      <c r="Q1918" s="41">
        <v>0</v>
      </c>
      <c r="R1918" s="41">
        <v>0</v>
      </c>
      <c r="S1918" s="40" t="str" cm="1">
        <f t="array" ref="S1918">IFERROR(_xlfn.IFS(
U1918="MPR ISSUE","PDH",
U1918="BSS Hardware Issue","BSS",
U1918="Sites strategiques, MLL, Pylone, etc.","ENVTECH",
U1918="AKTIVCO DEFAUT GE &amp; POWER Cabinet","AKTIVCO",
U1918="AKTIVCO Coupure ENEO &amp; Baisse de tension","AKTIVCO GRID ONLY",
U1918="Coupure ENEO &amp; Baisse de tension","IHS GRID ONLY",
U1918="Defaut GE &amp; POWER Cabinet","IHS",
U1918="Sharing","Partners",
U1918="Sites strategiques &amp; DataCenter","SST &amp; DC",
U1918="Exclu","Exclu",
U1918="SAT","SAT",
U1918="SPARE-ISSUE","SPARE-ISSUE",
U1918="Fiber CAmtel","TRANS_FO_CAMTEL",
U1918="Fiber AOF","Fiber AOF",
U1918="Projet OCM (HUAWEI)","TRAVAUX-HUAWEI",
U1918="Projet OCM (NOKIA)","TRAVAUX-NOKIA",
U1918="ACCESS-ISSUE","ACCESS-ISSUE",
U1918="Projet OCM (ZTE, NOKIA, autres projets)","TRAVAUX OCM",
U1918="No root CAuse","No root cause",
U1918="ODU HS","PDH",
U1918="IP &amp; VLAN","PDH",
U1918="Warehouse HUAWEI","SPARE-ISSUE",
U1918="SPARE-HS","SPARE-ISSUE",
U1918="Power Telco","BSS",U1918="no impacts","no impacts"
),"")</f>
        <v/>
      </c>
      <c r="T1918" s="40" t="str" cm="1">
        <f t="array" ref="T1918">IFERROR(_xlfn.IFS(
U1918="MPR ISSUE","TX ISSUE",
U1918="BSS Hardware Issue","RAN ISSUE",
U1918="Sites strategiques, MLL, Pylone, etc.","ENVTECH",
U1918="AKTIVCO DEFAUT GE &amp; POWER Cabinet","POWER ISSUE",
U1918="AKTIVCO Coupure ENEO &amp; Baisse de tension","POWER ISSUE",
U1918="Coupure ENEO &amp; Baisse de tension","POWER ISSUE",
U1918="Defaut GE &amp; POWER Cabinet","POWER ISSUE",
U1918="Sharing","POWER ISSUE",
U1918="Sites strategiques &amp; DataCenter","POWER ISSUE",
U1918="Exclu","Exclu",
U1918="SAT","TX ISSUE",
U1918="SPARE-ISSUE","SPARE-ISSUE",
U1918="Fiber CAmtel","TX ISSUE",
U1918="Fiber AOF","TX ISSUE",
U1918="Projet OCM (HUAWEI)","TRAVAUX-HUAWEI",
U1918="Projet OCM (NOKIA)","TRAVAUX -NOKIA",
U1918="ACCESS-ISSUE","ACCESS-ISSUE",
U1918="Projet OCM (ZTE, NOKIA, autres projets)","TRAVAUX OCM",
U1918="No root CAuse","No root cause",
U1918="ODU HS","TX ISSUE",
U1918="IP &amp; VLAN","TX ISSUE",
U1918="Warehouse HUAWEI","SPARE-ISSUE",
U1918="SPARE-HS","SPARE-ISSUE",
U1918="Power Telco","RAN ISSUE",U1918="no impacts","no impacts"
),"")</f>
        <v/>
      </c>
      <c r="U1918" s="70"/>
      <c r="V1918" s="40" t="str" cm="1">
        <f t="array" ref="V1918">IFERROR(_xlfn.IFS(
U1918="MPR ISSUE","ACTIVE",
U1918="BSS Hardware Issue","ACTIVE",
U1918="Sites strategiques, MLL, Pylone, etc.","PASSIVE",
U1918="AKTIVCO DEFAUT GE &amp; POWER Cabinet","PASSIVE",
U1918="AKTIVCO Coupure ENEO &amp; Baisse de tension","PASSIVE",
U1918="Coupure ENEO &amp; Baisse de tension","PASSIVE",
U1918="Defaut GE &amp; POWER Cabinet","PASSIVE",
U1918="Sharing","PASSIVE",
U1918="Sites strategiques &amp; DataCenter","PASSIVE",
U1918="Exclu","Exclu",
U1918="SAT","ACTIVE",
U1918="SPARE-ISSUE","SPARE-ISSUE",
U1918="Fiber CAmtel","ACTIVE",
U1918="Fiber AOF","ACTIVE",
U1918="Projet OCM (HUAWEI)","PLANNED WORKS",
U1918="Projet OCM (NOKIA)","PLANNED WORKS",
U1918="ACCESS-ISSUE","ACCESS-ISSUE",
U1918="Projet OCM (ZTE, NOKIA, autres projets)","PLANNED WORKS",
U1918="No root CAuse","No root cause",
U1918="ODU HS","ACTIVE",
U1918="IP &amp; VLAN","ACTIVE",
U1918="Warehouse HUAWEI","SPARE-ISSUE",
U1918="SPARE-HS","SPARE-ISSUE",
U1918="Power Telco","ACTIVE", U1918="no impacts","no impacts"
),"")</f>
        <v/>
      </c>
      <c r="W1918" s="98"/>
      <c r="X1918" s="98"/>
      <c r="Y1918" s="98"/>
      <c r="Z1918" s="98"/>
      <c r="AA1918" s="98"/>
      <c r="AB1918" s="17" t="s">
        <v>5468</v>
      </c>
      <c r="AC1918" s="17"/>
      <c r="AD1918" s="9" t="s">
        <v>5468</v>
      </c>
      <c r="AE1918" s="7" t="s">
        <v>5468</v>
      </c>
      <c r="AF1918" s="6" t="s">
        <v>5468</v>
      </c>
      <c r="AG1918" s="7" t="s">
        <v>5468</v>
      </c>
      <c r="AH1918" s="3" t="s">
        <v>5468</v>
      </c>
      <c r="AI1918" s="18" t="s">
        <v>5468</v>
      </c>
      <c r="AJ1918" s="18" t="s">
        <v>5468</v>
      </c>
      <c r="AK1918" s="18" t="s">
        <v>5468</v>
      </c>
      <c r="AL1918" s="18" t="s">
        <v>5468</v>
      </c>
      <c r="AM1918" s="18" t="s">
        <v>5468</v>
      </c>
      <c r="AN1918" s="9" t="s">
        <v>5468</v>
      </c>
      <c r="AO1918" s="14"/>
      <c r="AP1918" s="14" t="s">
        <v>5468</v>
      </c>
      <c r="AQ1918" s="14" t="s">
        <v>5468</v>
      </c>
      <c r="AR1918" s="14" t="s">
        <v>5468</v>
      </c>
      <c r="AS1918" s="9" t="s">
        <v>5468</v>
      </c>
    </row>
    <row r="1919" spans="1:45" x14ac:dyDescent="0.3">
      <c r="A1919" s="1" t="s">
        <v>3762</v>
      </c>
      <c r="B1919" s="8" t="s">
        <v>3763</v>
      </c>
      <c r="C1919" s="3" t="str">
        <f>_xlfn.XLOOKUP(B1919,'[1]daily break down'!$D:$D,'[1]daily break down'!$E:$E,"")</f>
        <v>Garoua</v>
      </c>
      <c r="D1919" s="1" t="s">
        <v>11</v>
      </c>
      <c r="E1919" s="1" t="s">
        <v>12</v>
      </c>
      <c r="F1919" s="3" t="s">
        <v>23</v>
      </c>
      <c r="G1919" s="1" t="s">
        <v>24</v>
      </c>
      <c r="H1919" s="27" t="str">
        <f>_xlfn.XLOOKUP(B1919,[2]CALCULATION!$B:$B,[2]CALCULATION!$H:$H,"")</f>
        <v>Huawei</v>
      </c>
      <c r="I1919" s="100" t="s">
        <v>6098</v>
      </c>
      <c r="J1919" s="41" t="s">
        <v>5541</v>
      </c>
      <c r="K1919" s="41"/>
      <c r="L1919" s="41">
        <v>0</v>
      </c>
      <c r="M1919" s="41">
        <v>0</v>
      </c>
      <c r="N1919" s="41">
        <v>0</v>
      </c>
      <c r="O1919" s="41">
        <v>0</v>
      </c>
      <c r="P1919" s="41">
        <v>0</v>
      </c>
      <c r="Q1919" s="41">
        <v>0</v>
      </c>
      <c r="R1919" s="41">
        <v>0</v>
      </c>
      <c r="S1919" s="40" t="str" cm="1">
        <f t="array" ref="S1919">IFERROR(_xlfn.IFS(
U1919="MPR ISSUE","PDH",
U1919="BSS Hardware Issue","BSS",
U1919="Sites strategiques, MLL, Pylone, etc.","ENVTECH",
U1919="AKTIVCO DEFAUT GE &amp; POWER Cabinet","AKTIVCO",
U1919="AKTIVCO Coupure ENEO &amp; Baisse de tension","AKTIVCO GRID ONLY",
U1919="Coupure ENEO &amp; Baisse de tension","IHS GRID ONLY",
U1919="Defaut GE &amp; POWER Cabinet","IHS",
U1919="Sharing","Partners",
U1919="Sites strategiques &amp; DataCenter","SST &amp; DC",
U1919="Exclu","Exclu",
U1919="SAT","SAT",
U1919="SPARE-ISSUE","SPARE-ISSUE",
U1919="Fiber CAmtel","TRANS_FO_CAMTEL",
U1919="Fiber AOF","Fiber AOF",
U1919="Projet OCM (HUAWEI)","TRAVAUX-HUAWEI",
U1919="Projet OCM (NOKIA)","TRAVAUX-NOKIA",
U1919="ACCESS-ISSUE","ACCESS-ISSUE",
U1919="Projet OCM (ZTE, NOKIA, autres projets)","TRAVAUX OCM",
U1919="No root CAuse","No root cause",
U1919="ODU HS","PDH",
U1919="IP &amp; VLAN","PDH",
U1919="Warehouse HUAWEI","SPARE-ISSUE",
U1919="SPARE-HS","SPARE-ISSUE",
U1919="Power Telco","BSS",U1919="no impacts","no impacts"
),"")</f>
        <v/>
      </c>
      <c r="T1919" s="40" t="str" cm="1">
        <f t="array" ref="T1919">IFERROR(_xlfn.IFS(
U1919="MPR ISSUE","TX ISSUE",
U1919="BSS Hardware Issue","RAN ISSUE",
U1919="Sites strategiques, MLL, Pylone, etc.","ENVTECH",
U1919="AKTIVCO DEFAUT GE &amp; POWER Cabinet","POWER ISSUE",
U1919="AKTIVCO Coupure ENEO &amp; Baisse de tension","POWER ISSUE",
U1919="Coupure ENEO &amp; Baisse de tension","POWER ISSUE",
U1919="Defaut GE &amp; POWER Cabinet","POWER ISSUE",
U1919="Sharing","POWER ISSUE",
U1919="Sites strategiques &amp; DataCenter","POWER ISSUE",
U1919="Exclu","Exclu",
U1919="SAT","TX ISSUE",
U1919="SPARE-ISSUE","SPARE-ISSUE",
U1919="Fiber CAmtel","TX ISSUE",
U1919="Fiber AOF","TX ISSUE",
U1919="Projet OCM (HUAWEI)","TRAVAUX-HUAWEI",
U1919="Projet OCM (NOKIA)","TRAVAUX -NOKIA",
U1919="ACCESS-ISSUE","ACCESS-ISSUE",
U1919="Projet OCM (ZTE, NOKIA, autres projets)","TRAVAUX OCM",
U1919="No root CAuse","No root cause",
U1919="ODU HS","TX ISSUE",
U1919="IP &amp; VLAN","TX ISSUE",
U1919="Warehouse HUAWEI","SPARE-ISSUE",
U1919="SPARE-HS","SPARE-ISSUE",
U1919="Power Telco","RAN ISSUE",U1919="no impacts","no impacts"
),"")</f>
        <v/>
      </c>
      <c r="U1919" s="70"/>
      <c r="V1919" s="40" t="str" cm="1">
        <f t="array" ref="V1919">IFERROR(_xlfn.IFS(
U1919="MPR ISSUE","ACTIVE",
U1919="BSS Hardware Issue","ACTIVE",
U1919="Sites strategiques, MLL, Pylone, etc.","PASSIVE",
U1919="AKTIVCO DEFAUT GE &amp; POWER Cabinet","PASSIVE",
U1919="AKTIVCO Coupure ENEO &amp; Baisse de tension","PASSIVE",
U1919="Coupure ENEO &amp; Baisse de tension","PASSIVE",
U1919="Defaut GE &amp; POWER Cabinet","PASSIVE",
U1919="Sharing","PASSIVE",
U1919="Sites strategiques &amp; DataCenter","PASSIVE",
U1919="Exclu","Exclu",
U1919="SAT","ACTIVE",
U1919="SPARE-ISSUE","SPARE-ISSUE",
U1919="Fiber CAmtel","ACTIVE",
U1919="Fiber AOF","ACTIVE",
U1919="Projet OCM (HUAWEI)","PLANNED WORKS",
U1919="Projet OCM (NOKIA)","PLANNED WORKS",
U1919="ACCESS-ISSUE","ACCESS-ISSUE",
U1919="Projet OCM (ZTE, NOKIA, autres projets)","PLANNED WORKS",
U1919="No root CAuse","No root cause",
U1919="ODU HS","ACTIVE",
U1919="IP &amp; VLAN","ACTIVE",
U1919="Warehouse HUAWEI","SPARE-ISSUE",
U1919="SPARE-HS","SPARE-ISSUE",
U1919="Power Telco","ACTIVE", U1919="no impacts","no impacts"
),"")</f>
        <v/>
      </c>
      <c r="W1919" s="98"/>
      <c r="X1919" s="98"/>
      <c r="Y1919" s="98"/>
      <c r="Z1919" s="98"/>
      <c r="AA1919" s="98"/>
      <c r="AB1919" s="17" t="s">
        <v>5468</v>
      </c>
      <c r="AC1919" s="17"/>
      <c r="AD1919" s="9" t="s">
        <v>5468</v>
      </c>
      <c r="AE1919" s="7" t="s">
        <v>5468</v>
      </c>
      <c r="AF1919" s="6" t="s">
        <v>5468</v>
      </c>
      <c r="AG1919" s="7" t="s">
        <v>5468</v>
      </c>
      <c r="AH1919" s="3" t="s">
        <v>5468</v>
      </c>
      <c r="AI1919" s="18" t="s">
        <v>5468</v>
      </c>
      <c r="AJ1919" s="18" t="s">
        <v>5468</v>
      </c>
      <c r="AK1919" s="18" t="s">
        <v>5468</v>
      </c>
      <c r="AL1919" s="18" t="s">
        <v>5468</v>
      </c>
      <c r="AM1919" s="18" t="s">
        <v>5468</v>
      </c>
      <c r="AN1919" s="9" t="s">
        <v>5468</v>
      </c>
      <c r="AO1919" s="14"/>
      <c r="AP1919" s="14" t="s">
        <v>5468</v>
      </c>
      <c r="AQ1919" s="14" t="s">
        <v>5468</v>
      </c>
      <c r="AR1919" s="14" t="s">
        <v>5468</v>
      </c>
      <c r="AS1919" s="9" t="s">
        <v>5468</v>
      </c>
    </row>
    <row r="1920" spans="1:45" x14ac:dyDescent="0.3">
      <c r="A1920" s="1" t="s">
        <v>3785</v>
      </c>
      <c r="B1920" s="8" t="s">
        <v>3786</v>
      </c>
      <c r="C1920" s="3" t="str">
        <f>_xlfn.XLOOKUP(B1920,'[1]daily break down'!$D:$D,'[1]daily break down'!$E:$E,"")</f>
        <v>Maroua</v>
      </c>
      <c r="D1920" s="1" t="s">
        <v>21</v>
      </c>
      <c r="E1920" s="1" t="s">
        <v>80</v>
      </c>
      <c r="F1920" s="3" t="s">
        <v>55</v>
      </c>
      <c r="G1920" s="1" t="s">
        <v>84</v>
      </c>
      <c r="H1920" s="27" t="str">
        <f>_xlfn.XLOOKUP(B1920,[2]CALCULATION!$B:$B,[2]CALCULATION!$H:$H,"")</f>
        <v>Huawei</v>
      </c>
      <c r="I1920" s="100" t="s">
        <v>6098</v>
      </c>
      <c r="J1920" s="41" t="s">
        <v>5541</v>
      </c>
      <c r="K1920" s="41"/>
      <c r="L1920" s="41">
        <v>0</v>
      </c>
      <c r="M1920" s="41">
        <v>0</v>
      </c>
      <c r="N1920" s="41">
        <v>0</v>
      </c>
      <c r="O1920" s="41">
        <v>0</v>
      </c>
      <c r="P1920" s="41">
        <v>5.3505234952187721E-4</v>
      </c>
      <c r="Q1920" s="41">
        <v>0</v>
      </c>
      <c r="R1920" s="41">
        <v>0</v>
      </c>
      <c r="S1920" s="40" t="str" cm="1">
        <f t="array" ref="S1920">IFERROR(_xlfn.IFS(
U1920="MPR ISSUE","PDH",
U1920="BSS Hardware Issue","BSS",
U1920="Sites strategiques, MLL, Pylone, etc.","ENVTECH",
U1920="AKTIVCO DEFAUT GE &amp; POWER Cabinet","AKTIVCO",
U1920="AKTIVCO Coupure ENEO &amp; Baisse de tension","AKTIVCO GRID ONLY",
U1920="Coupure ENEO &amp; Baisse de tension","IHS GRID ONLY",
U1920="Defaut GE &amp; POWER Cabinet","IHS",
U1920="Sharing","Partners",
U1920="Sites strategiques &amp; DataCenter","SST &amp; DC",
U1920="Exclu","Exclu",
U1920="SAT","SAT",
U1920="SPARE-ISSUE","SPARE-ISSUE",
U1920="Fiber CAmtel","TRANS_FO_CAMTEL",
U1920="Fiber AOF","Fiber AOF",
U1920="Projet OCM (HUAWEI)","TRAVAUX-HUAWEI",
U1920="Projet OCM (NOKIA)","TRAVAUX-NOKIA",
U1920="ACCESS-ISSUE","ACCESS-ISSUE",
U1920="Projet OCM (ZTE, NOKIA, autres projets)","TRAVAUX OCM",
U1920="No root CAuse","No root cause",
U1920="ODU HS","PDH",
U1920="IP &amp; VLAN","PDH",
U1920="Warehouse HUAWEI","SPARE-ISSUE",
U1920="SPARE-HS","SPARE-ISSUE",
U1920="Power Telco","BSS",U1920="no impacts","no impacts"
),"")</f>
        <v/>
      </c>
      <c r="T1920" s="40" t="str" cm="1">
        <f t="array" ref="T1920">IFERROR(_xlfn.IFS(
U1920="MPR ISSUE","TX ISSUE",
U1920="BSS Hardware Issue","RAN ISSUE",
U1920="Sites strategiques, MLL, Pylone, etc.","ENVTECH",
U1920="AKTIVCO DEFAUT GE &amp; POWER Cabinet","POWER ISSUE",
U1920="AKTIVCO Coupure ENEO &amp; Baisse de tension","POWER ISSUE",
U1920="Coupure ENEO &amp; Baisse de tension","POWER ISSUE",
U1920="Defaut GE &amp; POWER Cabinet","POWER ISSUE",
U1920="Sharing","POWER ISSUE",
U1920="Sites strategiques &amp; DataCenter","POWER ISSUE",
U1920="Exclu","Exclu",
U1920="SAT","TX ISSUE",
U1920="SPARE-ISSUE","SPARE-ISSUE",
U1920="Fiber CAmtel","TX ISSUE",
U1920="Fiber AOF","TX ISSUE",
U1920="Projet OCM (HUAWEI)","TRAVAUX-HUAWEI",
U1920="Projet OCM (NOKIA)","TRAVAUX -NOKIA",
U1920="ACCESS-ISSUE","ACCESS-ISSUE",
U1920="Projet OCM (ZTE, NOKIA, autres projets)","TRAVAUX OCM",
U1920="No root CAuse","No root cause",
U1920="ODU HS","TX ISSUE",
U1920="IP &amp; VLAN","TX ISSUE",
U1920="Warehouse HUAWEI","SPARE-ISSUE",
U1920="SPARE-HS","SPARE-ISSUE",
U1920="Power Telco","RAN ISSUE",U1920="no impacts","no impacts"
),"")</f>
        <v/>
      </c>
      <c r="U1920" s="70"/>
      <c r="V1920" s="40" t="str" cm="1">
        <f t="array" ref="V1920">IFERROR(_xlfn.IFS(
U1920="MPR ISSUE","ACTIVE",
U1920="BSS Hardware Issue","ACTIVE",
U1920="Sites strategiques, MLL, Pylone, etc.","PASSIVE",
U1920="AKTIVCO DEFAUT GE &amp; POWER Cabinet","PASSIVE",
U1920="AKTIVCO Coupure ENEO &amp; Baisse de tension","PASSIVE",
U1920="Coupure ENEO &amp; Baisse de tension","PASSIVE",
U1920="Defaut GE &amp; POWER Cabinet","PASSIVE",
U1920="Sharing","PASSIVE",
U1920="Sites strategiques &amp; DataCenter","PASSIVE",
U1920="Exclu","Exclu",
U1920="SAT","ACTIVE",
U1920="SPARE-ISSUE","SPARE-ISSUE",
U1920="Fiber CAmtel","ACTIVE",
U1920="Fiber AOF","ACTIVE",
U1920="Projet OCM (HUAWEI)","PLANNED WORKS",
U1920="Projet OCM (NOKIA)","PLANNED WORKS",
U1920="ACCESS-ISSUE","ACCESS-ISSUE",
U1920="Projet OCM (ZTE, NOKIA, autres projets)","PLANNED WORKS",
U1920="No root CAuse","No root cause",
U1920="ODU HS","ACTIVE",
U1920="IP &amp; VLAN","ACTIVE",
U1920="Warehouse HUAWEI","SPARE-ISSUE",
U1920="SPARE-HS","SPARE-ISSUE",
U1920="Power Telco","ACTIVE", U1920="no impacts","no impacts"
),"")</f>
        <v/>
      </c>
      <c r="W1920" s="98"/>
      <c r="X1920" s="98"/>
      <c r="Y1920" s="98"/>
      <c r="Z1920" s="98"/>
      <c r="AA1920" s="98"/>
      <c r="AB1920" s="17" t="s">
        <v>5468</v>
      </c>
      <c r="AC1920" s="17"/>
      <c r="AD1920" s="9" t="s">
        <v>5468</v>
      </c>
      <c r="AE1920" s="7" t="s">
        <v>5468</v>
      </c>
      <c r="AF1920" s="6" t="s">
        <v>5468</v>
      </c>
      <c r="AG1920" s="7" t="s">
        <v>5468</v>
      </c>
      <c r="AH1920" s="3" t="s">
        <v>5468</v>
      </c>
      <c r="AI1920" s="18" t="s">
        <v>5468</v>
      </c>
      <c r="AJ1920" s="18" t="s">
        <v>5468</v>
      </c>
      <c r="AK1920" s="18" t="s">
        <v>5468</v>
      </c>
      <c r="AL1920" s="18" t="s">
        <v>5468</v>
      </c>
      <c r="AM1920" s="18" t="s">
        <v>5468</v>
      </c>
      <c r="AN1920" s="9" t="s">
        <v>5468</v>
      </c>
      <c r="AO1920" s="14"/>
      <c r="AP1920" s="14" t="s">
        <v>5468</v>
      </c>
      <c r="AQ1920" s="14" t="s">
        <v>5468</v>
      </c>
      <c r="AR1920" s="14" t="s">
        <v>5468</v>
      </c>
      <c r="AS1920" s="9" t="s">
        <v>5468</v>
      </c>
    </row>
    <row r="1921" spans="1:45" x14ac:dyDescent="0.3">
      <c r="A1921" s="1" t="s">
        <v>3796</v>
      </c>
      <c r="B1921" s="8" t="s">
        <v>3797</v>
      </c>
      <c r="C1921" s="3" t="str">
        <f>_xlfn.XLOOKUP(B1921,'[1]daily break down'!$D:$D,'[1]daily break down'!$E:$E,"")</f>
        <v>Maroua</v>
      </c>
      <c r="D1921" s="1" t="s">
        <v>1023</v>
      </c>
      <c r="E1921" s="1"/>
      <c r="F1921" s="3" t="s">
        <v>55</v>
      </c>
      <c r="G1921" s="1" t="s">
        <v>84</v>
      </c>
      <c r="H1921" s="27" t="str">
        <f>_xlfn.XLOOKUP(B1921,[2]CALCULATION!$B:$B,[2]CALCULATION!$H:$H,"")</f>
        <v>Huawei</v>
      </c>
      <c r="I1921" s="100" t="s">
        <v>6098</v>
      </c>
      <c r="J1921" s="41" t="s">
        <v>5541</v>
      </c>
      <c r="K1921" s="41"/>
      <c r="L1921" s="41">
        <v>0</v>
      </c>
      <c r="M1921" s="41">
        <v>0</v>
      </c>
      <c r="N1921" s="41">
        <v>0</v>
      </c>
      <c r="O1921" s="41">
        <v>0</v>
      </c>
      <c r="P1921" s="41">
        <v>0</v>
      </c>
      <c r="Q1921" s="41">
        <v>0</v>
      </c>
      <c r="R1921" s="41">
        <v>0</v>
      </c>
      <c r="S1921" s="40" t="str" cm="1">
        <f t="array" ref="S1921">IFERROR(_xlfn.IFS(
U1921="MPR ISSUE","PDH",
U1921="BSS Hardware Issue","BSS",
U1921="Sites strategiques, MLL, Pylone, etc.","ENVTECH",
U1921="AKTIVCO DEFAUT GE &amp; POWER Cabinet","AKTIVCO",
U1921="AKTIVCO Coupure ENEO &amp; Baisse de tension","AKTIVCO GRID ONLY",
U1921="Coupure ENEO &amp; Baisse de tension","IHS GRID ONLY",
U1921="Defaut GE &amp; POWER Cabinet","IHS",
U1921="Sharing","Partners",
U1921="Sites strategiques &amp; DataCenter","SST &amp; DC",
U1921="Exclu","Exclu",
U1921="SAT","SAT",
U1921="SPARE-ISSUE","SPARE-ISSUE",
U1921="Fiber CAmtel","TRANS_FO_CAMTEL",
U1921="Fiber AOF","Fiber AOF",
U1921="Projet OCM (HUAWEI)","TRAVAUX-HUAWEI",
U1921="Projet OCM (NOKIA)","TRAVAUX-NOKIA",
U1921="ACCESS-ISSUE","ACCESS-ISSUE",
U1921="Projet OCM (ZTE, NOKIA, autres projets)","TRAVAUX OCM",
U1921="No root CAuse","No root cause",
U1921="ODU HS","PDH",
U1921="IP &amp; VLAN","PDH",
U1921="Warehouse HUAWEI","SPARE-ISSUE",
U1921="SPARE-HS","SPARE-ISSUE",
U1921="Power Telco","BSS",U1921="no impacts","no impacts"
),"")</f>
        <v/>
      </c>
      <c r="T1921" s="40" t="str" cm="1">
        <f t="array" ref="T1921">IFERROR(_xlfn.IFS(
U1921="MPR ISSUE","TX ISSUE",
U1921="BSS Hardware Issue","RAN ISSUE",
U1921="Sites strategiques, MLL, Pylone, etc.","ENVTECH",
U1921="AKTIVCO DEFAUT GE &amp; POWER Cabinet","POWER ISSUE",
U1921="AKTIVCO Coupure ENEO &amp; Baisse de tension","POWER ISSUE",
U1921="Coupure ENEO &amp; Baisse de tension","POWER ISSUE",
U1921="Defaut GE &amp; POWER Cabinet","POWER ISSUE",
U1921="Sharing","POWER ISSUE",
U1921="Sites strategiques &amp; DataCenter","POWER ISSUE",
U1921="Exclu","Exclu",
U1921="SAT","TX ISSUE",
U1921="SPARE-ISSUE","SPARE-ISSUE",
U1921="Fiber CAmtel","TX ISSUE",
U1921="Fiber AOF","TX ISSUE",
U1921="Projet OCM (HUAWEI)","TRAVAUX-HUAWEI",
U1921="Projet OCM (NOKIA)","TRAVAUX -NOKIA",
U1921="ACCESS-ISSUE","ACCESS-ISSUE",
U1921="Projet OCM (ZTE, NOKIA, autres projets)","TRAVAUX OCM",
U1921="No root CAuse","No root cause",
U1921="ODU HS","TX ISSUE",
U1921="IP &amp; VLAN","TX ISSUE",
U1921="Warehouse HUAWEI","SPARE-ISSUE",
U1921="SPARE-HS","SPARE-ISSUE",
U1921="Power Telco","RAN ISSUE",U1921="no impacts","no impacts"
),"")</f>
        <v/>
      </c>
      <c r="U1921" s="70"/>
      <c r="V1921" s="40" t="str" cm="1">
        <f t="array" ref="V1921">IFERROR(_xlfn.IFS(
U1921="MPR ISSUE","ACTIVE",
U1921="BSS Hardware Issue","ACTIVE",
U1921="Sites strategiques, MLL, Pylone, etc.","PASSIVE",
U1921="AKTIVCO DEFAUT GE &amp; POWER Cabinet","PASSIVE",
U1921="AKTIVCO Coupure ENEO &amp; Baisse de tension","PASSIVE",
U1921="Coupure ENEO &amp; Baisse de tension","PASSIVE",
U1921="Defaut GE &amp; POWER Cabinet","PASSIVE",
U1921="Sharing","PASSIVE",
U1921="Sites strategiques &amp; DataCenter","PASSIVE",
U1921="Exclu","Exclu",
U1921="SAT","ACTIVE",
U1921="SPARE-ISSUE","SPARE-ISSUE",
U1921="Fiber CAmtel","ACTIVE",
U1921="Fiber AOF","ACTIVE",
U1921="Projet OCM (HUAWEI)","PLANNED WORKS",
U1921="Projet OCM (NOKIA)","PLANNED WORKS",
U1921="ACCESS-ISSUE","ACCESS-ISSUE",
U1921="Projet OCM (ZTE, NOKIA, autres projets)","PLANNED WORKS",
U1921="No root CAuse","No root cause",
U1921="ODU HS","ACTIVE",
U1921="IP &amp; VLAN","ACTIVE",
U1921="Warehouse HUAWEI","SPARE-ISSUE",
U1921="SPARE-HS","SPARE-ISSUE",
U1921="Power Telco","ACTIVE", U1921="no impacts","no impacts"
),"")</f>
        <v/>
      </c>
      <c r="W1921" s="98"/>
      <c r="X1921" s="98"/>
      <c r="Y1921" s="98"/>
      <c r="Z1921" s="98"/>
      <c r="AA1921" s="98"/>
      <c r="AB1921" s="17" t="s">
        <v>5468</v>
      </c>
      <c r="AC1921" s="17"/>
      <c r="AD1921" s="9" t="s">
        <v>5468</v>
      </c>
      <c r="AE1921" s="7" t="s">
        <v>5468</v>
      </c>
      <c r="AF1921" s="6" t="s">
        <v>5468</v>
      </c>
      <c r="AG1921" s="7" t="s">
        <v>5468</v>
      </c>
      <c r="AH1921" s="3" t="s">
        <v>5468</v>
      </c>
      <c r="AI1921" s="18" t="s">
        <v>5468</v>
      </c>
      <c r="AJ1921" s="18" t="s">
        <v>5468</v>
      </c>
      <c r="AK1921" s="18" t="s">
        <v>5468</v>
      </c>
      <c r="AL1921" s="18" t="s">
        <v>5468</v>
      </c>
      <c r="AM1921" s="18" t="s">
        <v>5468</v>
      </c>
      <c r="AN1921" s="9" t="s">
        <v>5468</v>
      </c>
      <c r="AO1921" s="14"/>
      <c r="AP1921" s="14" t="s">
        <v>5468</v>
      </c>
      <c r="AQ1921" s="14" t="s">
        <v>5468</v>
      </c>
      <c r="AR1921" s="14" t="s">
        <v>5468</v>
      </c>
      <c r="AS1921" s="9" t="s">
        <v>5468</v>
      </c>
    </row>
    <row r="1922" spans="1:45" x14ac:dyDescent="0.3">
      <c r="A1922" s="1" t="s">
        <v>1817</v>
      </c>
      <c r="B1922" s="8" t="s">
        <v>1818</v>
      </c>
      <c r="C1922" s="3" t="str">
        <f>_xlfn.XLOOKUP(B1922,'[1]daily break down'!$D:$D,'[1]daily break down'!$E:$E,"")</f>
        <v>OUEST</v>
      </c>
      <c r="D1922" s="1" t="s">
        <v>11</v>
      </c>
      <c r="E1922" s="1" t="s">
        <v>12</v>
      </c>
      <c r="F1922" s="3" t="s">
        <v>102</v>
      </c>
      <c r="G1922" s="1" t="s">
        <v>1800</v>
      </c>
      <c r="H1922" s="27" t="str">
        <f>_xlfn.XLOOKUP(B1922,[2]CALCULATION!$B:$B,[2]CALCULATION!$H:$H,"")</f>
        <v>Huawei</v>
      </c>
      <c r="I1922" s="100" t="s">
        <v>6098</v>
      </c>
      <c r="J1922" s="41" t="s">
        <v>5541</v>
      </c>
      <c r="K1922" s="41"/>
      <c r="L1922" s="41">
        <v>6.2422774110885678E-4</v>
      </c>
      <c r="M1922" s="41">
        <v>2.675261747609386E-4</v>
      </c>
      <c r="N1922" s="41">
        <v>0</v>
      </c>
      <c r="O1922" s="41">
        <v>8.9175391586979538E-4</v>
      </c>
      <c r="P1922" s="41">
        <v>0</v>
      </c>
      <c r="Q1922" s="41">
        <v>0</v>
      </c>
      <c r="R1922" s="41">
        <v>2.675261747609386E-4</v>
      </c>
      <c r="S1922" s="40" t="str" cm="1">
        <f t="array" ref="S1922">IFERROR(_xlfn.IFS(
U1922="MPR ISSUE","PDH",
U1922="BSS Hardware Issue","BSS",
U1922="Sites strategiques, MLL, Pylone, etc.","ENVTECH",
U1922="AKTIVCO DEFAUT GE &amp; POWER Cabinet","AKTIVCO",
U1922="AKTIVCO Coupure ENEO &amp; Baisse de tension","AKTIVCO GRID ONLY",
U1922="Coupure ENEO &amp; Baisse de tension","IHS GRID ONLY",
U1922="Defaut GE &amp; POWER Cabinet","IHS",
U1922="Sharing","Partners",
U1922="Sites strategiques &amp; DataCenter","SST &amp; DC",
U1922="Exclu","Exclu",
U1922="SAT","SAT",
U1922="SPARE-ISSUE","SPARE-ISSUE",
U1922="Fiber CAmtel","TRANS_FO_CAMTEL",
U1922="Fiber AOF","Fiber AOF",
U1922="Projet OCM (HUAWEI)","TRAVAUX-HUAWEI",
U1922="Projet OCM (NOKIA)","TRAVAUX-NOKIA",
U1922="ACCESS-ISSUE","ACCESS-ISSUE",
U1922="Projet OCM (ZTE, NOKIA, autres projets)","TRAVAUX OCM",
U1922="No root CAuse","No root cause",
U1922="ODU HS","PDH",
U1922="IP &amp; VLAN","PDH",
U1922="Warehouse HUAWEI","SPARE-ISSUE",
U1922="SPARE-HS","SPARE-ISSUE",
U1922="Power Telco","BSS",U1922="no impacts","no impacts"
),"")</f>
        <v/>
      </c>
      <c r="T1922" s="40" t="str" cm="1">
        <f t="array" ref="T1922">IFERROR(_xlfn.IFS(
U1922="MPR ISSUE","TX ISSUE",
U1922="BSS Hardware Issue","RAN ISSUE",
U1922="Sites strategiques, MLL, Pylone, etc.","ENVTECH",
U1922="AKTIVCO DEFAUT GE &amp; POWER Cabinet","POWER ISSUE",
U1922="AKTIVCO Coupure ENEO &amp; Baisse de tension","POWER ISSUE",
U1922="Coupure ENEO &amp; Baisse de tension","POWER ISSUE",
U1922="Defaut GE &amp; POWER Cabinet","POWER ISSUE",
U1922="Sharing","POWER ISSUE",
U1922="Sites strategiques &amp; DataCenter","POWER ISSUE",
U1922="Exclu","Exclu",
U1922="SAT","TX ISSUE",
U1922="SPARE-ISSUE","SPARE-ISSUE",
U1922="Fiber CAmtel","TX ISSUE",
U1922="Fiber AOF","TX ISSUE",
U1922="Projet OCM (HUAWEI)","TRAVAUX-HUAWEI",
U1922="Projet OCM (NOKIA)","TRAVAUX -NOKIA",
U1922="ACCESS-ISSUE","ACCESS-ISSUE",
U1922="Projet OCM (ZTE, NOKIA, autres projets)","TRAVAUX OCM",
U1922="No root CAuse","No root cause",
U1922="ODU HS","TX ISSUE",
U1922="IP &amp; VLAN","TX ISSUE",
U1922="Warehouse HUAWEI","SPARE-ISSUE",
U1922="SPARE-HS","SPARE-ISSUE",
U1922="Power Telco","RAN ISSUE",U1922="no impacts","no impacts"
),"")</f>
        <v/>
      </c>
      <c r="U1922" s="70"/>
      <c r="V1922" s="40" t="str" cm="1">
        <f t="array" ref="V1922">IFERROR(_xlfn.IFS(
U1922="MPR ISSUE","ACTIVE",
U1922="BSS Hardware Issue","ACTIVE",
U1922="Sites strategiques, MLL, Pylone, etc.","PASSIVE",
U1922="AKTIVCO DEFAUT GE &amp; POWER Cabinet","PASSIVE",
U1922="AKTIVCO Coupure ENEO &amp; Baisse de tension","PASSIVE",
U1922="Coupure ENEO &amp; Baisse de tension","PASSIVE",
U1922="Defaut GE &amp; POWER Cabinet","PASSIVE",
U1922="Sharing","PASSIVE",
U1922="Sites strategiques &amp; DataCenter","PASSIVE",
U1922="Exclu","Exclu",
U1922="SAT","ACTIVE",
U1922="SPARE-ISSUE","SPARE-ISSUE",
U1922="Fiber CAmtel","ACTIVE",
U1922="Fiber AOF","ACTIVE",
U1922="Projet OCM (HUAWEI)","PLANNED WORKS",
U1922="Projet OCM (NOKIA)","PLANNED WORKS",
U1922="ACCESS-ISSUE","ACCESS-ISSUE",
U1922="Projet OCM (ZTE, NOKIA, autres projets)","PLANNED WORKS",
U1922="No root CAuse","No root cause",
U1922="ODU HS","ACTIVE",
U1922="IP &amp; VLAN","ACTIVE",
U1922="Warehouse HUAWEI","SPARE-ISSUE",
U1922="SPARE-HS","SPARE-ISSUE",
U1922="Power Telco","ACTIVE", U1922="no impacts","no impacts"
),"")</f>
        <v/>
      </c>
      <c r="W1922" s="98"/>
      <c r="X1922" s="98"/>
      <c r="Y1922" s="98"/>
      <c r="Z1922" s="98"/>
      <c r="AA1922" s="98"/>
      <c r="AB1922" s="17" t="s">
        <v>5468</v>
      </c>
      <c r="AC1922" s="17"/>
      <c r="AD1922" s="9" t="s">
        <v>5468</v>
      </c>
      <c r="AE1922" s="7" t="s">
        <v>5468</v>
      </c>
      <c r="AF1922" s="6" t="s">
        <v>5468</v>
      </c>
      <c r="AG1922" s="7" t="s">
        <v>5468</v>
      </c>
      <c r="AH1922" s="3" t="s">
        <v>5468</v>
      </c>
      <c r="AI1922" s="18"/>
      <c r="AJ1922" s="18" t="s">
        <v>5468</v>
      </c>
      <c r="AK1922" s="18" t="s">
        <v>5468</v>
      </c>
      <c r="AL1922" s="18" t="s">
        <v>5468</v>
      </c>
      <c r="AM1922" s="18" t="s">
        <v>5468</v>
      </c>
      <c r="AN1922" s="9" t="s">
        <v>5468</v>
      </c>
      <c r="AO1922" s="14"/>
      <c r="AP1922" s="14" t="s">
        <v>5468</v>
      </c>
      <c r="AQ1922" s="14" t="s">
        <v>5468</v>
      </c>
      <c r="AR1922" s="14" t="s">
        <v>5468</v>
      </c>
      <c r="AS1922" s="9" t="s">
        <v>5468</v>
      </c>
    </row>
    <row r="1923" spans="1:45" x14ac:dyDescent="0.3">
      <c r="A1923" s="1" t="s">
        <v>2968</v>
      </c>
      <c r="B1923" s="8" t="s">
        <v>2969</v>
      </c>
      <c r="C1923" s="3" t="str">
        <f>_xlfn.XLOOKUP(B1923,'[1]daily break down'!$D:$D,'[1]daily break down'!$E:$E,"")</f>
        <v>Ngaoundere</v>
      </c>
      <c r="D1923" s="1" t="s">
        <v>21</v>
      </c>
      <c r="E1923" s="1" t="s">
        <v>122</v>
      </c>
      <c r="F1923" s="3" t="s">
        <v>90</v>
      </c>
      <c r="G1923" s="1" t="s">
        <v>91</v>
      </c>
      <c r="H1923" s="27" t="str">
        <f>_xlfn.XLOOKUP(B1923,[2]CALCULATION!$B:$B,[2]CALCULATION!$H:$H,"")</f>
        <v>Huawei</v>
      </c>
      <c r="I1923" s="100" t="s">
        <v>6098</v>
      </c>
      <c r="J1923" s="41" t="s">
        <v>5541</v>
      </c>
      <c r="K1923" s="41"/>
      <c r="L1923" s="41">
        <v>0</v>
      </c>
      <c r="M1923" s="41">
        <v>0</v>
      </c>
      <c r="N1923" s="41">
        <v>0</v>
      </c>
      <c r="O1923" s="41">
        <v>0</v>
      </c>
      <c r="P1923" s="41">
        <v>0</v>
      </c>
      <c r="Q1923" s="41">
        <v>0</v>
      </c>
      <c r="R1923" s="41">
        <v>0</v>
      </c>
      <c r="S1923" s="40" t="str" cm="1">
        <f t="array" ref="S1923">IFERROR(_xlfn.IFS(
U1923="MPR ISSUE","PDH",
U1923="BSS Hardware Issue","BSS",
U1923="Sites strategiques, MLL, Pylone, etc.","ENVTECH",
U1923="AKTIVCO DEFAUT GE &amp; POWER Cabinet","AKTIVCO",
U1923="AKTIVCO Coupure ENEO &amp; Baisse de tension","AKTIVCO GRID ONLY",
U1923="Coupure ENEO &amp; Baisse de tension","IHS GRID ONLY",
U1923="Defaut GE &amp; POWER Cabinet","IHS",
U1923="Sharing","Partners",
U1923="Sites strategiques &amp; DataCenter","SST &amp; DC",
U1923="Exclu","Exclu",
U1923="SAT","SAT",
U1923="SPARE-ISSUE","SPARE-ISSUE",
U1923="Fiber CAmtel","TRANS_FO_CAMTEL",
U1923="Fiber AOF","Fiber AOF",
U1923="Projet OCM (HUAWEI)","TRAVAUX-HUAWEI",
U1923="Projet OCM (NOKIA)","TRAVAUX-NOKIA",
U1923="ACCESS-ISSUE","ACCESS-ISSUE",
U1923="Projet OCM (ZTE, NOKIA, autres projets)","TRAVAUX OCM",
U1923="No root CAuse","No root cause",
U1923="ODU HS","PDH",
U1923="IP &amp; VLAN","PDH",
U1923="Warehouse HUAWEI","SPARE-ISSUE",
U1923="SPARE-HS","SPARE-ISSUE",
U1923="Power Telco","BSS",U1923="no impacts","no impacts"
),"")</f>
        <v/>
      </c>
      <c r="T1923" s="40" t="str" cm="1">
        <f t="array" ref="T1923">IFERROR(_xlfn.IFS(
U1923="MPR ISSUE","TX ISSUE",
U1923="BSS Hardware Issue","RAN ISSUE",
U1923="Sites strategiques, MLL, Pylone, etc.","ENVTECH",
U1923="AKTIVCO DEFAUT GE &amp; POWER Cabinet","POWER ISSUE",
U1923="AKTIVCO Coupure ENEO &amp; Baisse de tension","POWER ISSUE",
U1923="Coupure ENEO &amp; Baisse de tension","POWER ISSUE",
U1923="Defaut GE &amp; POWER Cabinet","POWER ISSUE",
U1923="Sharing","POWER ISSUE",
U1923="Sites strategiques &amp; DataCenter","POWER ISSUE",
U1923="Exclu","Exclu",
U1923="SAT","TX ISSUE",
U1923="SPARE-ISSUE","SPARE-ISSUE",
U1923="Fiber CAmtel","TX ISSUE",
U1923="Fiber AOF","TX ISSUE",
U1923="Projet OCM (HUAWEI)","TRAVAUX-HUAWEI",
U1923="Projet OCM (NOKIA)","TRAVAUX -NOKIA",
U1923="ACCESS-ISSUE","ACCESS-ISSUE",
U1923="Projet OCM (ZTE, NOKIA, autres projets)","TRAVAUX OCM",
U1923="No root CAuse","No root cause",
U1923="ODU HS","TX ISSUE",
U1923="IP &amp; VLAN","TX ISSUE",
U1923="Warehouse HUAWEI","SPARE-ISSUE",
U1923="SPARE-HS","SPARE-ISSUE",
U1923="Power Telco","RAN ISSUE",U1923="no impacts","no impacts"
),"")</f>
        <v/>
      </c>
      <c r="U1923" s="70"/>
      <c r="V1923" s="40" t="str" cm="1">
        <f t="array" ref="V1923">IFERROR(_xlfn.IFS(
U1923="MPR ISSUE","ACTIVE",
U1923="BSS Hardware Issue","ACTIVE",
U1923="Sites strategiques, MLL, Pylone, etc.","PASSIVE",
U1923="AKTIVCO DEFAUT GE &amp; POWER Cabinet","PASSIVE",
U1923="AKTIVCO Coupure ENEO &amp; Baisse de tension","PASSIVE",
U1923="Coupure ENEO &amp; Baisse de tension","PASSIVE",
U1923="Defaut GE &amp; POWER Cabinet","PASSIVE",
U1923="Sharing","PASSIVE",
U1923="Sites strategiques &amp; DataCenter","PASSIVE",
U1923="Exclu","Exclu",
U1923="SAT","ACTIVE",
U1923="SPARE-ISSUE","SPARE-ISSUE",
U1923="Fiber CAmtel","ACTIVE",
U1923="Fiber AOF","ACTIVE",
U1923="Projet OCM (HUAWEI)","PLANNED WORKS",
U1923="Projet OCM (NOKIA)","PLANNED WORKS",
U1923="ACCESS-ISSUE","ACCESS-ISSUE",
U1923="Projet OCM (ZTE, NOKIA, autres projets)","PLANNED WORKS",
U1923="No root CAuse","No root cause",
U1923="ODU HS","ACTIVE",
U1923="IP &amp; VLAN","ACTIVE",
U1923="Warehouse HUAWEI","SPARE-ISSUE",
U1923="SPARE-HS","SPARE-ISSUE",
U1923="Power Telco","ACTIVE", U1923="no impacts","no impacts"
),"")</f>
        <v/>
      </c>
      <c r="W1923" s="98"/>
      <c r="X1923" s="98"/>
      <c r="Y1923" s="98"/>
      <c r="Z1923" s="98"/>
      <c r="AA1923" s="98"/>
      <c r="AB1923" s="17" t="s">
        <v>5468</v>
      </c>
      <c r="AC1923" s="17"/>
      <c r="AD1923" s="9" t="s">
        <v>5468</v>
      </c>
      <c r="AE1923" s="7" t="s">
        <v>5468</v>
      </c>
      <c r="AF1923" s="6" t="s">
        <v>5468</v>
      </c>
      <c r="AG1923" s="7" t="s">
        <v>5468</v>
      </c>
      <c r="AH1923" s="3" t="s">
        <v>5468</v>
      </c>
      <c r="AI1923" s="18" t="s">
        <v>5468</v>
      </c>
      <c r="AJ1923" s="18" t="s">
        <v>5468</v>
      </c>
      <c r="AK1923" s="18" t="s">
        <v>5468</v>
      </c>
      <c r="AL1923" s="18" t="s">
        <v>5468</v>
      </c>
      <c r="AM1923" s="18" t="s">
        <v>5468</v>
      </c>
      <c r="AN1923" s="9" t="s">
        <v>5468</v>
      </c>
      <c r="AO1923" s="14"/>
      <c r="AP1923" s="14" t="s">
        <v>5468</v>
      </c>
      <c r="AQ1923" s="14" t="s">
        <v>5468</v>
      </c>
      <c r="AR1923" s="14" t="s">
        <v>5468</v>
      </c>
      <c r="AS1923" s="9" t="s">
        <v>5468</v>
      </c>
    </row>
    <row r="1924" spans="1:45" x14ac:dyDescent="0.3">
      <c r="A1924" s="1" t="s">
        <v>2983</v>
      </c>
      <c r="B1924" s="8" t="s">
        <v>2984</v>
      </c>
      <c r="C1924" s="3" t="str">
        <f>_xlfn.XLOOKUP(B1924,'[1]daily break down'!$D:$D,'[1]daily break down'!$E:$E,"")</f>
        <v>Ngaoundere</v>
      </c>
      <c r="D1924" s="1" t="s">
        <v>11</v>
      </c>
      <c r="E1924" s="1" t="s">
        <v>12</v>
      </c>
      <c r="F1924" s="3" t="s">
        <v>90</v>
      </c>
      <c r="G1924" s="1" t="s">
        <v>91</v>
      </c>
      <c r="H1924" s="27" t="str">
        <f>_xlfn.XLOOKUP(B1924,[2]CALCULATION!$B:$B,[2]CALCULATION!$H:$H,"")</f>
        <v>Huawei</v>
      </c>
      <c r="I1924" s="100" t="s">
        <v>6098</v>
      </c>
      <c r="J1924" s="41" t="s">
        <v>5541</v>
      </c>
      <c r="K1924" s="41"/>
      <c r="L1924" s="41">
        <v>0</v>
      </c>
      <c r="M1924" s="41">
        <v>0</v>
      </c>
      <c r="N1924" s="41">
        <v>0</v>
      </c>
      <c r="O1924" s="41">
        <v>0</v>
      </c>
      <c r="P1924" s="41">
        <v>0</v>
      </c>
      <c r="Q1924" s="41">
        <v>0</v>
      </c>
      <c r="R1924" s="41">
        <v>0</v>
      </c>
      <c r="S1924" s="40" t="str" cm="1">
        <f t="array" ref="S1924">IFERROR(_xlfn.IFS(
U1924="MPR ISSUE","PDH",
U1924="BSS Hardware Issue","BSS",
U1924="Sites strategiques, MLL, Pylone, etc.","ENVTECH",
U1924="AKTIVCO DEFAUT GE &amp; POWER Cabinet","AKTIVCO",
U1924="AKTIVCO Coupure ENEO &amp; Baisse de tension","AKTIVCO GRID ONLY",
U1924="Coupure ENEO &amp; Baisse de tension","IHS GRID ONLY",
U1924="Defaut GE &amp; POWER Cabinet","IHS",
U1924="Sharing","Partners",
U1924="Sites strategiques &amp; DataCenter","SST &amp; DC",
U1924="Exclu","Exclu",
U1924="SAT","SAT",
U1924="SPARE-ISSUE","SPARE-ISSUE",
U1924="Fiber CAmtel","TRANS_FO_CAMTEL",
U1924="Fiber AOF","Fiber AOF",
U1924="Projet OCM (HUAWEI)","TRAVAUX-HUAWEI",
U1924="Projet OCM (NOKIA)","TRAVAUX-NOKIA",
U1924="ACCESS-ISSUE","ACCESS-ISSUE",
U1924="Projet OCM (ZTE, NOKIA, autres projets)","TRAVAUX OCM",
U1924="No root CAuse","No root cause",
U1924="ODU HS","PDH",
U1924="IP &amp; VLAN","PDH",
U1924="Warehouse HUAWEI","SPARE-ISSUE",
U1924="SPARE-HS","SPARE-ISSUE",
U1924="Power Telco","BSS",U1924="no impacts","no impacts"
),"")</f>
        <v/>
      </c>
      <c r="T1924" s="40" t="str" cm="1">
        <f t="array" ref="T1924">IFERROR(_xlfn.IFS(
U1924="MPR ISSUE","TX ISSUE",
U1924="BSS Hardware Issue","RAN ISSUE",
U1924="Sites strategiques, MLL, Pylone, etc.","ENVTECH",
U1924="AKTIVCO DEFAUT GE &amp; POWER Cabinet","POWER ISSUE",
U1924="AKTIVCO Coupure ENEO &amp; Baisse de tension","POWER ISSUE",
U1924="Coupure ENEO &amp; Baisse de tension","POWER ISSUE",
U1924="Defaut GE &amp; POWER Cabinet","POWER ISSUE",
U1924="Sharing","POWER ISSUE",
U1924="Sites strategiques &amp; DataCenter","POWER ISSUE",
U1924="Exclu","Exclu",
U1924="SAT","TX ISSUE",
U1924="SPARE-ISSUE","SPARE-ISSUE",
U1924="Fiber CAmtel","TX ISSUE",
U1924="Fiber AOF","TX ISSUE",
U1924="Projet OCM (HUAWEI)","TRAVAUX-HUAWEI",
U1924="Projet OCM (NOKIA)","TRAVAUX -NOKIA",
U1924="ACCESS-ISSUE","ACCESS-ISSUE",
U1924="Projet OCM (ZTE, NOKIA, autres projets)","TRAVAUX OCM",
U1924="No root CAuse","No root cause",
U1924="ODU HS","TX ISSUE",
U1924="IP &amp; VLAN","TX ISSUE",
U1924="Warehouse HUAWEI","SPARE-ISSUE",
U1924="SPARE-HS","SPARE-ISSUE",
U1924="Power Telco","RAN ISSUE",U1924="no impacts","no impacts"
),"")</f>
        <v/>
      </c>
      <c r="U1924" s="70"/>
      <c r="V1924" s="40" t="str" cm="1">
        <f t="array" ref="V1924">IFERROR(_xlfn.IFS(
U1924="MPR ISSUE","ACTIVE",
U1924="BSS Hardware Issue","ACTIVE",
U1924="Sites strategiques, MLL, Pylone, etc.","PASSIVE",
U1924="AKTIVCO DEFAUT GE &amp; POWER Cabinet","PASSIVE",
U1924="AKTIVCO Coupure ENEO &amp; Baisse de tension","PASSIVE",
U1924="Coupure ENEO &amp; Baisse de tension","PASSIVE",
U1924="Defaut GE &amp; POWER Cabinet","PASSIVE",
U1924="Sharing","PASSIVE",
U1924="Sites strategiques &amp; DataCenter","PASSIVE",
U1924="Exclu","Exclu",
U1924="SAT","ACTIVE",
U1924="SPARE-ISSUE","SPARE-ISSUE",
U1924="Fiber CAmtel","ACTIVE",
U1924="Fiber AOF","ACTIVE",
U1924="Projet OCM (HUAWEI)","PLANNED WORKS",
U1924="Projet OCM (NOKIA)","PLANNED WORKS",
U1924="ACCESS-ISSUE","ACCESS-ISSUE",
U1924="Projet OCM (ZTE, NOKIA, autres projets)","PLANNED WORKS",
U1924="No root CAuse","No root cause",
U1924="ODU HS","ACTIVE",
U1924="IP &amp; VLAN","ACTIVE",
U1924="Warehouse HUAWEI","SPARE-ISSUE",
U1924="SPARE-HS","SPARE-ISSUE",
U1924="Power Telco","ACTIVE", U1924="no impacts","no impacts"
),"")</f>
        <v/>
      </c>
      <c r="W1924" s="98"/>
      <c r="X1924" s="98"/>
      <c r="Y1924" s="98"/>
      <c r="Z1924" s="98"/>
      <c r="AA1924" s="98"/>
      <c r="AB1924" s="17" t="s">
        <v>5468</v>
      </c>
      <c r="AC1924" s="17"/>
      <c r="AD1924" s="9" t="s">
        <v>5468</v>
      </c>
      <c r="AE1924" s="7" t="s">
        <v>5468</v>
      </c>
      <c r="AF1924" s="6" t="s">
        <v>5468</v>
      </c>
      <c r="AG1924" s="7" t="s">
        <v>5468</v>
      </c>
      <c r="AH1924" s="3" t="s">
        <v>5468</v>
      </c>
      <c r="AI1924" s="18" t="s">
        <v>5468</v>
      </c>
      <c r="AJ1924" s="18" t="s">
        <v>5468</v>
      </c>
      <c r="AK1924" s="18" t="s">
        <v>5468</v>
      </c>
      <c r="AL1924" s="18" t="s">
        <v>5468</v>
      </c>
      <c r="AM1924" s="18" t="s">
        <v>5468</v>
      </c>
      <c r="AN1924" s="9" t="s">
        <v>5468</v>
      </c>
      <c r="AO1924" s="14"/>
      <c r="AP1924" s="14" t="s">
        <v>5468</v>
      </c>
      <c r="AQ1924" s="14" t="s">
        <v>5468</v>
      </c>
      <c r="AR1924" s="14" t="s">
        <v>5468</v>
      </c>
      <c r="AS1924" s="9" t="s">
        <v>5468</v>
      </c>
    </row>
    <row r="1925" spans="1:45" x14ac:dyDescent="0.3">
      <c r="A1925" s="1" t="s">
        <v>607</v>
      </c>
      <c r="B1925" s="8" t="s">
        <v>608</v>
      </c>
      <c r="C1925" s="3" t="str">
        <f>_xlfn.XLOOKUP(B1925,'[1]daily break down'!$D:$D,'[1]daily break down'!$E:$E,"")</f>
        <v>Ngaoundere</v>
      </c>
      <c r="D1925" s="1" t="s">
        <v>11</v>
      </c>
      <c r="E1925" s="1" t="s">
        <v>12</v>
      </c>
      <c r="F1925" s="3" t="s">
        <v>90</v>
      </c>
      <c r="G1925" s="1" t="s">
        <v>91</v>
      </c>
      <c r="H1925" s="27" t="str">
        <f>_xlfn.XLOOKUP(B1925,[2]CALCULATION!$B:$B,[2]CALCULATION!$H:$H,"")</f>
        <v>Huawei</v>
      </c>
      <c r="I1925" s="100" t="s">
        <v>6098</v>
      </c>
      <c r="J1925" s="41" t="s">
        <v>5541</v>
      </c>
      <c r="K1925" s="41"/>
      <c r="L1925" s="41">
        <v>0</v>
      </c>
      <c r="M1925" s="41">
        <v>0</v>
      </c>
      <c r="N1925" s="41">
        <v>0</v>
      </c>
      <c r="O1925" s="41">
        <v>0</v>
      </c>
      <c r="P1925" s="41">
        <v>0</v>
      </c>
      <c r="Q1925" s="41">
        <v>0</v>
      </c>
      <c r="R1925" s="41">
        <v>0</v>
      </c>
      <c r="S1925" s="40" t="str" cm="1">
        <f t="array" ref="S1925">IFERROR(_xlfn.IFS(
U1925="MPR ISSUE","PDH",
U1925="BSS Hardware Issue","BSS",
U1925="Sites strategiques, MLL, Pylone, etc.","ENVTECH",
U1925="AKTIVCO DEFAUT GE &amp; POWER Cabinet","AKTIVCO",
U1925="AKTIVCO Coupure ENEO &amp; Baisse de tension","AKTIVCO GRID ONLY",
U1925="Coupure ENEO &amp; Baisse de tension","IHS GRID ONLY",
U1925="Defaut GE &amp; POWER Cabinet","IHS",
U1925="Sharing","Partners",
U1925="Sites strategiques &amp; DataCenter","SST &amp; DC",
U1925="Exclu","Exclu",
U1925="SAT","SAT",
U1925="SPARE-ISSUE","SPARE-ISSUE",
U1925="Fiber CAmtel","TRANS_FO_CAMTEL",
U1925="Fiber AOF","Fiber AOF",
U1925="Projet OCM (HUAWEI)","TRAVAUX-HUAWEI",
U1925="Projet OCM (NOKIA)","TRAVAUX-NOKIA",
U1925="ACCESS-ISSUE","ACCESS-ISSUE",
U1925="Projet OCM (ZTE, NOKIA, autres projets)","TRAVAUX OCM",
U1925="No root CAuse","No root cause",
U1925="ODU HS","PDH",
U1925="IP &amp; VLAN","PDH",
U1925="Warehouse HUAWEI","SPARE-ISSUE",
U1925="SPARE-HS","SPARE-ISSUE",
U1925="Power Telco","BSS",U1925="no impacts","no impacts"
),"")</f>
        <v/>
      </c>
      <c r="T1925" s="40" t="str" cm="1">
        <f t="array" ref="T1925">IFERROR(_xlfn.IFS(
U1925="MPR ISSUE","TX ISSUE",
U1925="BSS Hardware Issue","RAN ISSUE",
U1925="Sites strategiques, MLL, Pylone, etc.","ENVTECH",
U1925="AKTIVCO DEFAUT GE &amp; POWER Cabinet","POWER ISSUE",
U1925="AKTIVCO Coupure ENEO &amp; Baisse de tension","POWER ISSUE",
U1925="Coupure ENEO &amp; Baisse de tension","POWER ISSUE",
U1925="Defaut GE &amp; POWER Cabinet","POWER ISSUE",
U1925="Sharing","POWER ISSUE",
U1925="Sites strategiques &amp; DataCenter","POWER ISSUE",
U1925="Exclu","Exclu",
U1925="SAT","TX ISSUE",
U1925="SPARE-ISSUE","SPARE-ISSUE",
U1925="Fiber CAmtel","TX ISSUE",
U1925="Fiber AOF","TX ISSUE",
U1925="Projet OCM (HUAWEI)","TRAVAUX-HUAWEI",
U1925="Projet OCM (NOKIA)","TRAVAUX -NOKIA",
U1925="ACCESS-ISSUE","ACCESS-ISSUE",
U1925="Projet OCM (ZTE, NOKIA, autres projets)","TRAVAUX OCM",
U1925="No root CAuse","No root cause",
U1925="ODU HS","TX ISSUE",
U1925="IP &amp; VLAN","TX ISSUE",
U1925="Warehouse HUAWEI","SPARE-ISSUE",
U1925="SPARE-HS","SPARE-ISSUE",
U1925="Power Telco","RAN ISSUE",U1925="no impacts","no impacts"
),"")</f>
        <v/>
      </c>
      <c r="U1925" s="70"/>
      <c r="V1925" s="40" t="str" cm="1">
        <f t="array" ref="V1925">IFERROR(_xlfn.IFS(
U1925="MPR ISSUE","ACTIVE",
U1925="BSS Hardware Issue","ACTIVE",
U1925="Sites strategiques, MLL, Pylone, etc.","PASSIVE",
U1925="AKTIVCO DEFAUT GE &amp; POWER Cabinet","PASSIVE",
U1925="AKTIVCO Coupure ENEO &amp; Baisse de tension","PASSIVE",
U1925="Coupure ENEO &amp; Baisse de tension","PASSIVE",
U1925="Defaut GE &amp; POWER Cabinet","PASSIVE",
U1925="Sharing","PASSIVE",
U1925="Sites strategiques &amp; DataCenter","PASSIVE",
U1925="Exclu","Exclu",
U1925="SAT","ACTIVE",
U1925="SPARE-ISSUE","SPARE-ISSUE",
U1925="Fiber CAmtel","ACTIVE",
U1925="Fiber AOF","ACTIVE",
U1925="Projet OCM (HUAWEI)","PLANNED WORKS",
U1925="Projet OCM (NOKIA)","PLANNED WORKS",
U1925="ACCESS-ISSUE","ACCESS-ISSUE",
U1925="Projet OCM (ZTE, NOKIA, autres projets)","PLANNED WORKS",
U1925="No root CAuse","No root cause",
U1925="ODU HS","ACTIVE",
U1925="IP &amp; VLAN","ACTIVE",
U1925="Warehouse HUAWEI","SPARE-ISSUE",
U1925="SPARE-HS","SPARE-ISSUE",
U1925="Power Telco","ACTIVE", U1925="no impacts","no impacts"
),"")</f>
        <v/>
      </c>
      <c r="W1925" s="98"/>
      <c r="X1925" s="98"/>
      <c r="Y1925" s="98"/>
      <c r="Z1925" s="98"/>
      <c r="AA1925" s="98"/>
      <c r="AB1925" s="17" t="s">
        <v>5468</v>
      </c>
      <c r="AC1925" s="17"/>
      <c r="AD1925" s="9" t="s">
        <v>5468</v>
      </c>
      <c r="AE1925" s="7" t="s">
        <v>5468</v>
      </c>
      <c r="AF1925" s="6" t="s">
        <v>5468</v>
      </c>
      <c r="AG1925" s="7" t="s">
        <v>5468</v>
      </c>
      <c r="AH1925" s="3" t="s">
        <v>5468</v>
      </c>
      <c r="AI1925" s="18" t="s">
        <v>5468</v>
      </c>
      <c r="AJ1925" s="18" t="s">
        <v>5468</v>
      </c>
      <c r="AK1925" s="18" t="s">
        <v>5468</v>
      </c>
      <c r="AL1925" s="18" t="s">
        <v>5468</v>
      </c>
      <c r="AM1925" s="18" t="s">
        <v>5468</v>
      </c>
      <c r="AN1925" s="9" t="s">
        <v>5468</v>
      </c>
      <c r="AO1925" s="14"/>
      <c r="AP1925" s="14" t="s">
        <v>5468</v>
      </c>
      <c r="AQ1925" s="14" t="s">
        <v>5468</v>
      </c>
      <c r="AR1925" s="14" t="s">
        <v>5468</v>
      </c>
      <c r="AS1925" s="9" t="s">
        <v>5468</v>
      </c>
    </row>
    <row r="1926" spans="1:45" x14ac:dyDescent="0.3">
      <c r="A1926" s="1" t="s">
        <v>1635</v>
      </c>
      <c r="B1926" s="8" t="s">
        <v>1636</v>
      </c>
      <c r="C1926" s="3" t="str">
        <f>_xlfn.XLOOKUP(B1926,'[1]daily break down'!$D:$D,'[1]daily break down'!$E:$E,"")</f>
        <v>Ngaoundere</v>
      </c>
      <c r="D1926" s="1" t="s">
        <v>21</v>
      </c>
      <c r="E1926" s="1" t="s">
        <v>988</v>
      </c>
      <c r="F1926" s="3" t="s">
        <v>90</v>
      </c>
      <c r="G1926" s="1" t="s">
        <v>91</v>
      </c>
      <c r="H1926" s="27" t="str">
        <f>_xlfn.XLOOKUP(B1926,[2]CALCULATION!$B:$B,[2]CALCULATION!$H:$H,"")</f>
        <v>Huawei</v>
      </c>
      <c r="I1926" s="100" t="s">
        <v>6098</v>
      </c>
      <c r="J1926" s="41" t="s">
        <v>5541</v>
      </c>
      <c r="K1926" s="41"/>
      <c r="L1926" s="41">
        <v>0</v>
      </c>
      <c r="M1926" s="41">
        <v>0</v>
      </c>
      <c r="N1926" s="41">
        <v>0</v>
      </c>
      <c r="O1926" s="41">
        <v>0</v>
      </c>
      <c r="P1926" s="41">
        <v>0</v>
      </c>
      <c r="Q1926" s="41">
        <v>0</v>
      </c>
      <c r="R1926" s="41">
        <v>0</v>
      </c>
      <c r="S1926" s="40" t="str" cm="1">
        <f t="array" ref="S1926">IFERROR(_xlfn.IFS(
U1926="MPR ISSUE","PDH",
U1926="BSS Hardware Issue","BSS",
U1926="Sites strategiques, MLL, Pylone, etc.","ENVTECH",
U1926="AKTIVCO DEFAUT GE &amp; POWER Cabinet","AKTIVCO",
U1926="AKTIVCO Coupure ENEO &amp; Baisse de tension","AKTIVCO GRID ONLY",
U1926="Coupure ENEO &amp; Baisse de tension","IHS GRID ONLY",
U1926="Defaut GE &amp; POWER Cabinet","IHS",
U1926="Sharing","Partners",
U1926="Sites strategiques &amp; DataCenter","SST &amp; DC",
U1926="Exclu","Exclu",
U1926="SAT","SAT",
U1926="SPARE-ISSUE","SPARE-ISSUE",
U1926="Fiber CAmtel","TRANS_FO_CAMTEL",
U1926="Fiber AOF","Fiber AOF",
U1926="Projet OCM (HUAWEI)","TRAVAUX-HUAWEI",
U1926="Projet OCM (NOKIA)","TRAVAUX-NOKIA",
U1926="ACCESS-ISSUE","ACCESS-ISSUE",
U1926="Projet OCM (ZTE, NOKIA, autres projets)","TRAVAUX OCM",
U1926="No root CAuse","No root cause",
U1926="ODU HS","PDH",
U1926="IP &amp; VLAN","PDH",
U1926="Warehouse HUAWEI","SPARE-ISSUE",
U1926="SPARE-HS","SPARE-ISSUE",
U1926="Power Telco","BSS",U1926="no impacts","no impacts"
),"")</f>
        <v/>
      </c>
      <c r="T1926" s="40" t="str" cm="1">
        <f t="array" ref="T1926">IFERROR(_xlfn.IFS(
U1926="MPR ISSUE","TX ISSUE",
U1926="BSS Hardware Issue","RAN ISSUE",
U1926="Sites strategiques, MLL, Pylone, etc.","ENVTECH",
U1926="AKTIVCO DEFAUT GE &amp; POWER Cabinet","POWER ISSUE",
U1926="AKTIVCO Coupure ENEO &amp; Baisse de tension","POWER ISSUE",
U1926="Coupure ENEO &amp; Baisse de tension","POWER ISSUE",
U1926="Defaut GE &amp; POWER Cabinet","POWER ISSUE",
U1926="Sharing","POWER ISSUE",
U1926="Sites strategiques &amp; DataCenter","POWER ISSUE",
U1926="Exclu","Exclu",
U1926="SAT","TX ISSUE",
U1926="SPARE-ISSUE","SPARE-ISSUE",
U1926="Fiber CAmtel","TX ISSUE",
U1926="Fiber AOF","TX ISSUE",
U1926="Projet OCM (HUAWEI)","TRAVAUX-HUAWEI",
U1926="Projet OCM (NOKIA)","TRAVAUX -NOKIA",
U1926="ACCESS-ISSUE","ACCESS-ISSUE",
U1926="Projet OCM (ZTE, NOKIA, autres projets)","TRAVAUX OCM",
U1926="No root CAuse","No root cause",
U1926="ODU HS","TX ISSUE",
U1926="IP &amp; VLAN","TX ISSUE",
U1926="Warehouse HUAWEI","SPARE-ISSUE",
U1926="SPARE-HS","SPARE-ISSUE",
U1926="Power Telco","RAN ISSUE",U1926="no impacts","no impacts"
),"")</f>
        <v/>
      </c>
      <c r="U1926" s="70"/>
      <c r="V1926" s="40" t="str" cm="1">
        <f t="array" ref="V1926">IFERROR(_xlfn.IFS(
U1926="MPR ISSUE","ACTIVE",
U1926="BSS Hardware Issue","ACTIVE",
U1926="Sites strategiques, MLL, Pylone, etc.","PASSIVE",
U1926="AKTIVCO DEFAUT GE &amp; POWER Cabinet","PASSIVE",
U1926="AKTIVCO Coupure ENEO &amp; Baisse de tension","PASSIVE",
U1926="Coupure ENEO &amp; Baisse de tension","PASSIVE",
U1926="Defaut GE &amp; POWER Cabinet","PASSIVE",
U1926="Sharing","PASSIVE",
U1926="Sites strategiques &amp; DataCenter","PASSIVE",
U1926="Exclu","Exclu",
U1926="SAT","ACTIVE",
U1926="SPARE-ISSUE","SPARE-ISSUE",
U1926="Fiber CAmtel","ACTIVE",
U1926="Fiber AOF","ACTIVE",
U1926="Projet OCM (HUAWEI)","PLANNED WORKS",
U1926="Projet OCM (NOKIA)","PLANNED WORKS",
U1926="ACCESS-ISSUE","ACCESS-ISSUE",
U1926="Projet OCM (ZTE, NOKIA, autres projets)","PLANNED WORKS",
U1926="No root CAuse","No root cause",
U1926="ODU HS","ACTIVE",
U1926="IP &amp; VLAN","ACTIVE",
U1926="Warehouse HUAWEI","SPARE-ISSUE",
U1926="SPARE-HS","SPARE-ISSUE",
U1926="Power Telco","ACTIVE", U1926="no impacts","no impacts"
),"")</f>
        <v/>
      </c>
      <c r="W1926" s="98"/>
      <c r="X1926" s="98"/>
      <c r="Y1926" s="98"/>
      <c r="Z1926" s="98"/>
      <c r="AA1926" s="98"/>
      <c r="AB1926" s="17" t="s">
        <v>5468</v>
      </c>
      <c r="AC1926" s="17"/>
      <c r="AD1926" s="9" t="s">
        <v>5468</v>
      </c>
      <c r="AE1926" s="7" t="s">
        <v>5468</v>
      </c>
      <c r="AF1926" s="6" t="s">
        <v>5468</v>
      </c>
      <c r="AG1926" s="7" t="s">
        <v>5468</v>
      </c>
      <c r="AH1926" s="3" t="s">
        <v>5468</v>
      </c>
      <c r="AI1926" s="18" t="s">
        <v>5468</v>
      </c>
      <c r="AJ1926" s="18" t="s">
        <v>5468</v>
      </c>
      <c r="AK1926" s="18" t="s">
        <v>5468</v>
      </c>
      <c r="AL1926" s="18" t="s">
        <v>5468</v>
      </c>
      <c r="AM1926" s="18" t="s">
        <v>5468</v>
      </c>
      <c r="AN1926" s="9" t="s">
        <v>5468</v>
      </c>
      <c r="AO1926" s="14"/>
      <c r="AP1926" s="14" t="s">
        <v>5468</v>
      </c>
      <c r="AQ1926" s="14" t="s">
        <v>5468</v>
      </c>
      <c r="AR1926" s="14" t="s">
        <v>5468</v>
      </c>
      <c r="AS1926" s="9" t="s">
        <v>5468</v>
      </c>
    </row>
    <row r="1927" spans="1:45" x14ac:dyDescent="0.3">
      <c r="A1927" s="1" t="s">
        <v>1587</v>
      </c>
      <c r="B1927" s="8" t="s">
        <v>1588</v>
      </c>
      <c r="C1927" s="3" t="str">
        <f>_xlfn.XLOOKUP(B1927,'[1]daily break down'!$D:$D,'[1]daily break down'!$E:$E,"")</f>
        <v>Ngaoundere</v>
      </c>
      <c r="D1927" s="1" t="s">
        <v>1023</v>
      </c>
      <c r="E1927" s="1"/>
      <c r="F1927" s="3" t="s">
        <v>90</v>
      </c>
      <c r="G1927" s="1" t="s">
        <v>91</v>
      </c>
      <c r="H1927" s="27" t="str">
        <f>_xlfn.XLOOKUP(B1927,[2]CALCULATION!$B:$B,[2]CALCULATION!$H:$H,"")</f>
        <v>Huawei</v>
      </c>
      <c r="I1927" s="100" t="s">
        <v>6098</v>
      </c>
      <c r="J1927" s="41" t="s">
        <v>5541</v>
      </c>
      <c r="K1927" s="41"/>
      <c r="L1927" s="41">
        <v>0</v>
      </c>
      <c r="M1927" s="41">
        <v>0</v>
      </c>
      <c r="N1927" s="41">
        <v>0</v>
      </c>
      <c r="O1927" s="41">
        <v>0</v>
      </c>
      <c r="P1927" s="41">
        <v>0</v>
      </c>
      <c r="Q1927" s="41">
        <v>0</v>
      </c>
      <c r="R1927" s="41">
        <v>0</v>
      </c>
      <c r="S1927" s="40" t="str" cm="1">
        <f t="array" ref="S1927">IFERROR(_xlfn.IFS(
U1927="MPR ISSUE","PDH",
U1927="BSS Hardware Issue","BSS",
U1927="Sites strategiques, MLL, Pylone, etc.","ENVTECH",
U1927="AKTIVCO DEFAUT GE &amp; POWER Cabinet","AKTIVCO",
U1927="AKTIVCO Coupure ENEO &amp; Baisse de tension","AKTIVCO GRID ONLY",
U1927="Coupure ENEO &amp; Baisse de tension","IHS GRID ONLY",
U1927="Defaut GE &amp; POWER Cabinet","IHS",
U1927="Sharing","Partners",
U1927="Sites strategiques &amp; DataCenter","SST &amp; DC",
U1927="Exclu","Exclu",
U1927="SAT","SAT",
U1927="SPARE-ISSUE","SPARE-ISSUE",
U1927="Fiber CAmtel","TRANS_FO_CAMTEL",
U1927="Fiber AOF","Fiber AOF",
U1927="Projet OCM (HUAWEI)","TRAVAUX-HUAWEI",
U1927="Projet OCM (NOKIA)","TRAVAUX-NOKIA",
U1927="ACCESS-ISSUE","ACCESS-ISSUE",
U1927="Projet OCM (ZTE, NOKIA, autres projets)","TRAVAUX OCM",
U1927="No root CAuse","No root cause",
U1927="ODU HS","PDH",
U1927="IP &amp; VLAN","PDH",
U1927="Warehouse HUAWEI","SPARE-ISSUE",
U1927="SPARE-HS","SPARE-ISSUE",
U1927="Power Telco","BSS",U1927="no impacts","no impacts"
),"")</f>
        <v/>
      </c>
      <c r="T1927" s="40" t="str" cm="1">
        <f t="array" ref="T1927">IFERROR(_xlfn.IFS(
U1927="MPR ISSUE","TX ISSUE",
U1927="BSS Hardware Issue","RAN ISSUE",
U1927="Sites strategiques, MLL, Pylone, etc.","ENVTECH",
U1927="AKTIVCO DEFAUT GE &amp; POWER Cabinet","POWER ISSUE",
U1927="AKTIVCO Coupure ENEO &amp; Baisse de tension","POWER ISSUE",
U1927="Coupure ENEO &amp; Baisse de tension","POWER ISSUE",
U1927="Defaut GE &amp; POWER Cabinet","POWER ISSUE",
U1927="Sharing","POWER ISSUE",
U1927="Sites strategiques &amp; DataCenter","POWER ISSUE",
U1927="Exclu","Exclu",
U1927="SAT","TX ISSUE",
U1927="SPARE-ISSUE","SPARE-ISSUE",
U1927="Fiber CAmtel","TX ISSUE",
U1927="Fiber AOF","TX ISSUE",
U1927="Projet OCM (HUAWEI)","TRAVAUX-HUAWEI",
U1927="Projet OCM (NOKIA)","TRAVAUX -NOKIA",
U1927="ACCESS-ISSUE","ACCESS-ISSUE",
U1927="Projet OCM (ZTE, NOKIA, autres projets)","TRAVAUX OCM",
U1927="No root CAuse","No root cause",
U1927="ODU HS","TX ISSUE",
U1927="IP &amp; VLAN","TX ISSUE",
U1927="Warehouse HUAWEI","SPARE-ISSUE",
U1927="SPARE-HS","SPARE-ISSUE",
U1927="Power Telco","RAN ISSUE",U1927="no impacts","no impacts"
),"")</f>
        <v/>
      </c>
      <c r="U1927" s="70"/>
      <c r="V1927" s="40" t="str" cm="1">
        <f t="array" ref="V1927">IFERROR(_xlfn.IFS(
U1927="MPR ISSUE","ACTIVE",
U1927="BSS Hardware Issue","ACTIVE",
U1927="Sites strategiques, MLL, Pylone, etc.","PASSIVE",
U1927="AKTIVCO DEFAUT GE &amp; POWER Cabinet","PASSIVE",
U1927="AKTIVCO Coupure ENEO &amp; Baisse de tension","PASSIVE",
U1927="Coupure ENEO &amp; Baisse de tension","PASSIVE",
U1927="Defaut GE &amp; POWER Cabinet","PASSIVE",
U1927="Sharing","PASSIVE",
U1927="Sites strategiques &amp; DataCenter","PASSIVE",
U1927="Exclu","Exclu",
U1927="SAT","ACTIVE",
U1927="SPARE-ISSUE","SPARE-ISSUE",
U1927="Fiber CAmtel","ACTIVE",
U1927="Fiber AOF","ACTIVE",
U1927="Projet OCM (HUAWEI)","PLANNED WORKS",
U1927="Projet OCM (NOKIA)","PLANNED WORKS",
U1927="ACCESS-ISSUE","ACCESS-ISSUE",
U1927="Projet OCM (ZTE, NOKIA, autres projets)","PLANNED WORKS",
U1927="No root CAuse","No root cause",
U1927="ODU HS","ACTIVE",
U1927="IP &amp; VLAN","ACTIVE",
U1927="Warehouse HUAWEI","SPARE-ISSUE",
U1927="SPARE-HS","SPARE-ISSUE",
U1927="Power Telco","ACTIVE", U1927="no impacts","no impacts"
),"")</f>
        <v/>
      </c>
      <c r="W1927" s="98"/>
      <c r="X1927" s="98"/>
      <c r="Y1927" s="98"/>
      <c r="Z1927" s="98"/>
      <c r="AA1927" s="98"/>
      <c r="AB1927" s="17" t="s">
        <v>5468</v>
      </c>
      <c r="AC1927" s="17"/>
      <c r="AD1927" s="9" t="s">
        <v>5468</v>
      </c>
      <c r="AE1927" s="7" t="s">
        <v>5468</v>
      </c>
      <c r="AF1927" s="6" t="s">
        <v>5468</v>
      </c>
      <c r="AG1927" s="7" t="s">
        <v>5468</v>
      </c>
      <c r="AH1927" s="3" t="s">
        <v>5468</v>
      </c>
      <c r="AI1927" s="18" t="s">
        <v>5468</v>
      </c>
      <c r="AJ1927" s="18" t="s">
        <v>5468</v>
      </c>
      <c r="AK1927" s="18" t="s">
        <v>5468</v>
      </c>
      <c r="AL1927" s="18" t="s">
        <v>5468</v>
      </c>
      <c r="AM1927" s="18" t="s">
        <v>5468</v>
      </c>
      <c r="AN1927" s="9" t="s">
        <v>5468</v>
      </c>
      <c r="AO1927" s="14"/>
      <c r="AP1927" s="14" t="s">
        <v>5468</v>
      </c>
      <c r="AQ1927" s="14" t="s">
        <v>5468</v>
      </c>
      <c r="AR1927" s="14" t="s">
        <v>5468</v>
      </c>
      <c r="AS1927" s="9" t="s">
        <v>5468</v>
      </c>
    </row>
    <row r="1928" spans="1:45" x14ac:dyDescent="0.3">
      <c r="A1928" s="1" t="s">
        <v>2347</v>
      </c>
      <c r="B1928" s="8" t="s">
        <v>2348</v>
      </c>
      <c r="C1928" s="3" t="str">
        <f>_xlfn.XLOOKUP(B1928,'[1]daily break down'!$D:$D,'[1]daily break down'!$E:$E,"")</f>
        <v>Ngaoundere</v>
      </c>
      <c r="D1928" s="1" t="s">
        <v>11</v>
      </c>
      <c r="E1928" s="1" t="s">
        <v>12</v>
      </c>
      <c r="F1928" s="3" t="s">
        <v>90</v>
      </c>
      <c r="G1928" s="1" t="s">
        <v>91</v>
      </c>
      <c r="H1928" s="27" t="str">
        <f>_xlfn.XLOOKUP(B1928,[2]CALCULATION!$B:$B,[2]CALCULATION!$H:$H,"")</f>
        <v>Huawei</v>
      </c>
      <c r="I1928" s="100" t="s">
        <v>6098</v>
      </c>
      <c r="J1928" s="41" t="s">
        <v>5541</v>
      </c>
      <c r="K1928" s="41"/>
      <c r="L1928" s="41">
        <v>0</v>
      </c>
      <c r="M1928" s="41">
        <v>0</v>
      </c>
      <c r="N1928" s="41">
        <v>0</v>
      </c>
      <c r="O1928" s="41">
        <v>0</v>
      </c>
      <c r="P1928" s="41">
        <v>0</v>
      </c>
      <c r="Q1928" s="41">
        <v>0</v>
      </c>
      <c r="R1928" s="41">
        <v>0</v>
      </c>
      <c r="S1928" s="40" t="str" cm="1">
        <f t="array" ref="S1928">IFERROR(_xlfn.IFS(
U1928="MPR ISSUE","PDH",
U1928="BSS Hardware Issue","BSS",
U1928="Sites strategiques, MLL, Pylone, etc.","ENVTECH",
U1928="AKTIVCO DEFAUT GE &amp; POWER Cabinet","AKTIVCO",
U1928="AKTIVCO Coupure ENEO &amp; Baisse de tension","AKTIVCO GRID ONLY",
U1928="Coupure ENEO &amp; Baisse de tension","IHS GRID ONLY",
U1928="Defaut GE &amp; POWER Cabinet","IHS",
U1928="Sharing","Partners",
U1928="Sites strategiques &amp; DataCenter","SST &amp; DC",
U1928="Exclu","Exclu",
U1928="SAT","SAT",
U1928="SPARE-ISSUE","SPARE-ISSUE",
U1928="Fiber CAmtel","TRANS_FO_CAMTEL",
U1928="Fiber AOF","Fiber AOF",
U1928="Projet OCM (HUAWEI)","TRAVAUX-HUAWEI",
U1928="Projet OCM (NOKIA)","TRAVAUX-NOKIA",
U1928="ACCESS-ISSUE","ACCESS-ISSUE",
U1928="Projet OCM (ZTE, NOKIA, autres projets)","TRAVAUX OCM",
U1928="No root CAuse","No root cause",
U1928="ODU HS","PDH",
U1928="IP &amp; VLAN","PDH",
U1928="Warehouse HUAWEI","SPARE-ISSUE",
U1928="SPARE-HS","SPARE-ISSUE",
U1928="Power Telco","BSS",U1928="no impacts","no impacts"
),"")</f>
        <v/>
      </c>
      <c r="T1928" s="40" t="str" cm="1">
        <f t="array" ref="T1928">IFERROR(_xlfn.IFS(
U1928="MPR ISSUE","TX ISSUE",
U1928="BSS Hardware Issue","RAN ISSUE",
U1928="Sites strategiques, MLL, Pylone, etc.","ENVTECH",
U1928="AKTIVCO DEFAUT GE &amp; POWER Cabinet","POWER ISSUE",
U1928="AKTIVCO Coupure ENEO &amp; Baisse de tension","POWER ISSUE",
U1928="Coupure ENEO &amp; Baisse de tension","POWER ISSUE",
U1928="Defaut GE &amp; POWER Cabinet","POWER ISSUE",
U1928="Sharing","POWER ISSUE",
U1928="Sites strategiques &amp; DataCenter","POWER ISSUE",
U1928="Exclu","Exclu",
U1928="SAT","TX ISSUE",
U1928="SPARE-ISSUE","SPARE-ISSUE",
U1928="Fiber CAmtel","TX ISSUE",
U1928="Fiber AOF","TX ISSUE",
U1928="Projet OCM (HUAWEI)","TRAVAUX-HUAWEI",
U1928="Projet OCM (NOKIA)","TRAVAUX -NOKIA",
U1928="ACCESS-ISSUE","ACCESS-ISSUE",
U1928="Projet OCM (ZTE, NOKIA, autres projets)","TRAVAUX OCM",
U1928="No root CAuse","No root cause",
U1928="ODU HS","TX ISSUE",
U1928="IP &amp; VLAN","TX ISSUE",
U1928="Warehouse HUAWEI","SPARE-ISSUE",
U1928="SPARE-HS","SPARE-ISSUE",
U1928="Power Telco","RAN ISSUE",U1928="no impacts","no impacts"
),"")</f>
        <v/>
      </c>
      <c r="U1928" s="70"/>
      <c r="V1928" s="40" t="str" cm="1">
        <f t="array" ref="V1928">IFERROR(_xlfn.IFS(
U1928="MPR ISSUE","ACTIVE",
U1928="BSS Hardware Issue","ACTIVE",
U1928="Sites strategiques, MLL, Pylone, etc.","PASSIVE",
U1928="AKTIVCO DEFAUT GE &amp; POWER Cabinet","PASSIVE",
U1928="AKTIVCO Coupure ENEO &amp; Baisse de tension","PASSIVE",
U1928="Coupure ENEO &amp; Baisse de tension","PASSIVE",
U1928="Defaut GE &amp; POWER Cabinet","PASSIVE",
U1928="Sharing","PASSIVE",
U1928="Sites strategiques &amp; DataCenter","PASSIVE",
U1928="Exclu","Exclu",
U1928="SAT","ACTIVE",
U1928="SPARE-ISSUE","SPARE-ISSUE",
U1928="Fiber CAmtel","ACTIVE",
U1928="Fiber AOF","ACTIVE",
U1928="Projet OCM (HUAWEI)","PLANNED WORKS",
U1928="Projet OCM (NOKIA)","PLANNED WORKS",
U1928="ACCESS-ISSUE","ACCESS-ISSUE",
U1928="Projet OCM (ZTE, NOKIA, autres projets)","PLANNED WORKS",
U1928="No root CAuse","No root cause",
U1928="ODU HS","ACTIVE",
U1928="IP &amp; VLAN","ACTIVE",
U1928="Warehouse HUAWEI","SPARE-ISSUE",
U1928="SPARE-HS","SPARE-ISSUE",
U1928="Power Telco","ACTIVE", U1928="no impacts","no impacts"
),"")</f>
        <v/>
      </c>
      <c r="W1928" s="98"/>
      <c r="X1928" s="98"/>
      <c r="Y1928" s="98"/>
      <c r="Z1928" s="98"/>
      <c r="AA1928" s="98"/>
      <c r="AB1928" s="17" t="s">
        <v>5468</v>
      </c>
      <c r="AC1928" s="17"/>
      <c r="AD1928" s="9" t="s">
        <v>5468</v>
      </c>
      <c r="AE1928" s="7" t="s">
        <v>5468</v>
      </c>
      <c r="AF1928" s="6" t="s">
        <v>5468</v>
      </c>
      <c r="AG1928" s="7" t="s">
        <v>5468</v>
      </c>
      <c r="AH1928" s="3" t="s">
        <v>5468</v>
      </c>
      <c r="AI1928" s="18" t="s">
        <v>5468</v>
      </c>
      <c r="AJ1928" s="18" t="s">
        <v>5468</v>
      </c>
      <c r="AK1928" s="18" t="s">
        <v>5468</v>
      </c>
      <c r="AL1928" s="18" t="s">
        <v>5468</v>
      </c>
      <c r="AM1928" s="18" t="s">
        <v>5468</v>
      </c>
      <c r="AN1928" s="9" t="s">
        <v>5468</v>
      </c>
      <c r="AO1928" s="14"/>
      <c r="AP1928" s="14" t="s">
        <v>5468</v>
      </c>
      <c r="AQ1928" s="14" t="s">
        <v>5468</v>
      </c>
      <c r="AR1928" s="14" t="s">
        <v>5468</v>
      </c>
      <c r="AS1928" s="9" t="s">
        <v>5468</v>
      </c>
    </row>
    <row r="1929" spans="1:45" x14ac:dyDescent="0.3">
      <c r="A1929" s="1" t="s">
        <v>2975</v>
      </c>
      <c r="B1929" s="8" t="s">
        <v>2976</v>
      </c>
      <c r="C1929" s="3" t="str">
        <f>_xlfn.XLOOKUP(B1929,'[1]daily break down'!$D:$D,'[1]daily break down'!$E:$E,"")</f>
        <v>Ngaoundere</v>
      </c>
      <c r="D1929" s="1" t="s">
        <v>11</v>
      </c>
      <c r="E1929" s="1" t="s">
        <v>12</v>
      </c>
      <c r="F1929" s="3" t="s">
        <v>90</v>
      </c>
      <c r="G1929" s="1" t="s">
        <v>91</v>
      </c>
      <c r="H1929" s="27" t="str">
        <f>_xlfn.XLOOKUP(B1929,[2]CALCULATION!$B:$B,[2]CALCULATION!$H:$H,"")</f>
        <v>Huawei</v>
      </c>
      <c r="I1929" s="100" t="s">
        <v>6098</v>
      </c>
      <c r="J1929" s="41" t="s">
        <v>5541</v>
      </c>
      <c r="K1929" s="41"/>
      <c r="L1929" s="41">
        <v>0</v>
      </c>
      <c r="M1929" s="41">
        <v>0</v>
      </c>
      <c r="N1929" s="41">
        <v>0</v>
      </c>
      <c r="O1929" s="41">
        <v>0</v>
      </c>
      <c r="P1929" s="41">
        <v>0</v>
      </c>
      <c r="Q1929" s="41">
        <v>0</v>
      </c>
      <c r="R1929" s="41">
        <v>0</v>
      </c>
      <c r="S1929" s="40" t="str" cm="1">
        <f t="array" ref="S1929">IFERROR(_xlfn.IFS(
U1929="MPR ISSUE","PDH",
U1929="BSS Hardware Issue","BSS",
U1929="Sites strategiques, MLL, Pylone, etc.","ENVTECH",
U1929="AKTIVCO DEFAUT GE &amp; POWER Cabinet","AKTIVCO",
U1929="AKTIVCO Coupure ENEO &amp; Baisse de tension","AKTIVCO GRID ONLY",
U1929="Coupure ENEO &amp; Baisse de tension","IHS GRID ONLY",
U1929="Defaut GE &amp; POWER Cabinet","IHS",
U1929="Sharing","Partners",
U1929="Sites strategiques &amp; DataCenter","SST &amp; DC",
U1929="Exclu","Exclu",
U1929="SAT","SAT",
U1929="SPARE-ISSUE","SPARE-ISSUE",
U1929="Fiber CAmtel","TRANS_FO_CAMTEL",
U1929="Fiber AOF","Fiber AOF",
U1929="Projet OCM (HUAWEI)","TRAVAUX-HUAWEI",
U1929="Projet OCM (NOKIA)","TRAVAUX-NOKIA",
U1929="ACCESS-ISSUE","ACCESS-ISSUE",
U1929="Projet OCM (ZTE, NOKIA, autres projets)","TRAVAUX OCM",
U1929="No root CAuse","No root cause",
U1929="ODU HS","PDH",
U1929="IP &amp; VLAN","PDH",
U1929="Warehouse HUAWEI","SPARE-ISSUE",
U1929="SPARE-HS","SPARE-ISSUE",
U1929="Power Telco","BSS",U1929="no impacts","no impacts"
),"")</f>
        <v/>
      </c>
      <c r="T1929" s="40" t="str" cm="1">
        <f t="array" ref="T1929">IFERROR(_xlfn.IFS(
U1929="MPR ISSUE","TX ISSUE",
U1929="BSS Hardware Issue","RAN ISSUE",
U1929="Sites strategiques, MLL, Pylone, etc.","ENVTECH",
U1929="AKTIVCO DEFAUT GE &amp; POWER Cabinet","POWER ISSUE",
U1929="AKTIVCO Coupure ENEO &amp; Baisse de tension","POWER ISSUE",
U1929="Coupure ENEO &amp; Baisse de tension","POWER ISSUE",
U1929="Defaut GE &amp; POWER Cabinet","POWER ISSUE",
U1929="Sharing","POWER ISSUE",
U1929="Sites strategiques &amp; DataCenter","POWER ISSUE",
U1929="Exclu","Exclu",
U1929="SAT","TX ISSUE",
U1929="SPARE-ISSUE","SPARE-ISSUE",
U1929="Fiber CAmtel","TX ISSUE",
U1929="Fiber AOF","TX ISSUE",
U1929="Projet OCM (HUAWEI)","TRAVAUX-HUAWEI",
U1929="Projet OCM (NOKIA)","TRAVAUX -NOKIA",
U1929="ACCESS-ISSUE","ACCESS-ISSUE",
U1929="Projet OCM (ZTE, NOKIA, autres projets)","TRAVAUX OCM",
U1929="No root CAuse","No root cause",
U1929="ODU HS","TX ISSUE",
U1929="IP &amp; VLAN","TX ISSUE",
U1929="Warehouse HUAWEI","SPARE-ISSUE",
U1929="SPARE-HS","SPARE-ISSUE",
U1929="Power Telco","RAN ISSUE",U1929="no impacts","no impacts"
),"")</f>
        <v/>
      </c>
      <c r="U1929" s="70"/>
      <c r="V1929" s="40" t="str" cm="1">
        <f t="array" ref="V1929">IFERROR(_xlfn.IFS(
U1929="MPR ISSUE","ACTIVE",
U1929="BSS Hardware Issue","ACTIVE",
U1929="Sites strategiques, MLL, Pylone, etc.","PASSIVE",
U1929="AKTIVCO DEFAUT GE &amp; POWER Cabinet","PASSIVE",
U1929="AKTIVCO Coupure ENEO &amp; Baisse de tension","PASSIVE",
U1929="Coupure ENEO &amp; Baisse de tension","PASSIVE",
U1929="Defaut GE &amp; POWER Cabinet","PASSIVE",
U1929="Sharing","PASSIVE",
U1929="Sites strategiques &amp; DataCenter","PASSIVE",
U1929="Exclu","Exclu",
U1929="SAT","ACTIVE",
U1929="SPARE-ISSUE","SPARE-ISSUE",
U1929="Fiber CAmtel","ACTIVE",
U1929="Fiber AOF","ACTIVE",
U1929="Projet OCM (HUAWEI)","PLANNED WORKS",
U1929="Projet OCM (NOKIA)","PLANNED WORKS",
U1929="ACCESS-ISSUE","ACCESS-ISSUE",
U1929="Projet OCM (ZTE, NOKIA, autres projets)","PLANNED WORKS",
U1929="No root CAuse","No root cause",
U1929="ODU HS","ACTIVE",
U1929="IP &amp; VLAN","ACTIVE",
U1929="Warehouse HUAWEI","SPARE-ISSUE",
U1929="SPARE-HS","SPARE-ISSUE",
U1929="Power Telco","ACTIVE", U1929="no impacts","no impacts"
),"")</f>
        <v/>
      </c>
      <c r="W1929" s="98"/>
      <c r="X1929" s="98"/>
      <c r="Y1929" s="98"/>
      <c r="Z1929" s="98"/>
      <c r="AA1929" s="98"/>
      <c r="AB1929" s="17" t="s">
        <v>5468</v>
      </c>
      <c r="AC1929" s="17"/>
      <c r="AD1929" s="9" t="s">
        <v>5468</v>
      </c>
      <c r="AE1929" s="7" t="s">
        <v>5468</v>
      </c>
      <c r="AF1929" s="6" t="s">
        <v>5468</v>
      </c>
      <c r="AG1929" s="7" t="s">
        <v>5468</v>
      </c>
      <c r="AH1929" s="3" t="s">
        <v>5468</v>
      </c>
      <c r="AI1929" s="18" t="s">
        <v>5468</v>
      </c>
      <c r="AJ1929" s="18" t="s">
        <v>5468</v>
      </c>
      <c r="AK1929" s="18" t="s">
        <v>5468</v>
      </c>
      <c r="AL1929" s="18" t="s">
        <v>5468</v>
      </c>
      <c r="AM1929" s="18" t="s">
        <v>5468</v>
      </c>
      <c r="AN1929" s="9" t="s">
        <v>5468</v>
      </c>
      <c r="AO1929" s="14"/>
      <c r="AP1929" s="14" t="s">
        <v>5468</v>
      </c>
      <c r="AQ1929" s="14" t="s">
        <v>5468</v>
      </c>
      <c r="AR1929" s="14" t="s">
        <v>5468</v>
      </c>
      <c r="AS1929" s="9" t="s">
        <v>5468</v>
      </c>
    </row>
    <row r="1930" spans="1:45" x14ac:dyDescent="0.3">
      <c r="A1930" s="1" t="s">
        <v>3877</v>
      </c>
      <c r="B1930" s="8" t="s">
        <v>3878</v>
      </c>
      <c r="C1930" s="3" t="str">
        <f>_xlfn.XLOOKUP(B1930,'[1]daily break down'!$D:$D,'[1]daily break down'!$E:$E,"")</f>
        <v>Maroua</v>
      </c>
      <c r="D1930" s="1" t="s">
        <v>11</v>
      </c>
      <c r="E1930" s="1" t="s">
        <v>12</v>
      </c>
      <c r="F1930" s="3" t="s">
        <v>55</v>
      </c>
      <c r="G1930" s="1" t="s">
        <v>84</v>
      </c>
      <c r="H1930" s="27" t="str">
        <f>_xlfn.XLOOKUP(B1930,[2]CALCULATION!$B:$B,[2]CALCULATION!$H:$H,"")</f>
        <v>Huawei</v>
      </c>
      <c r="I1930" s="100" t="s">
        <v>6098</v>
      </c>
      <c r="J1930" s="41" t="s">
        <v>5541</v>
      </c>
      <c r="K1930" s="41"/>
      <c r="L1930" s="41">
        <v>0.90372125342076792</v>
      </c>
      <c r="M1930" s="41">
        <v>0</v>
      </c>
      <c r="N1930" s="41">
        <v>0</v>
      </c>
      <c r="O1930" s="41">
        <v>0</v>
      </c>
      <c r="P1930" s="41">
        <v>0</v>
      </c>
      <c r="Q1930" s="41">
        <v>0</v>
      </c>
      <c r="R1930" s="41">
        <v>0.20795701318083623</v>
      </c>
      <c r="S1930" s="40" t="str" cm="1">
        <f t="array" ref="S1930">IFERROR(_xlfn.IFS(
U1930="MPR ISSUE","PDH",
U1930="BSS Hardware Issue","BSS",
U1930="Sites strategiques, MLL, Pylone, etc.","ENVTECH",
U1930="AKTIVCO DEFAUT GE &amp; POWER Cabinet","AKTIVCO",
U1930="AKTIVCO Coupure ENEO &amp; Baisse de tension","AKTIVCO GRID ONLY",
U1930="Coupure ENEO &amp; Baisse de tension","IHS GRID ONLY",
U1930="Defaut GE &amp; POWER Cabinet","IHS",
U1930="Sharing","Partners",
U1930="Sites strategiques &amp; DataCenter","SST &amp; DC",
U1930="Exclu","Exclu",
U1930="SAT","SAT",
U1930="SPARE-ISSUE","SPARE-ISSUE",
U1930="Fiber CAmtel","TRANS_FO_CAMTEL",
U1930="Fiber AOF","Fiber AOF",
U1930="Projet OCM (HUAWEI)","TRAVAUX-HUAWEI",
U1930="Projet OCM (NOKIA)","TRAVAUX-NOKIA",
U1930="ACCESS-ISSUE","ACCESS-ISSUE",
U1930="Projet OCM (ZTE, NOKIA, autres projets)","TRAVAUX OCM",
U1930="No root CAuse","No root cause",
U1930="ODU HS","PDH",
U1930="IP &amp; VLAN","PDH",
U1930="Warehouse HUAWEI","SPARE-ISSUE",
U1930="SPARE-HS","SPARE-ISSUE",
U1930="Power Telco","BSS",U1930="no impacts","no impacts"
),"")</f>
        <v/>
      </c>
      <c r="T1930" s="40" t="str" cm="1">
        <f t="array" ref="T1930">IFERROR(_xlfn.IFS(
U1930="MPR ISSUE","TX ISSUE",
U1930="BSS Hardware Issue","RAN ISSUE",
U1930="Sites strategiques, MLL, Pylone, etc.","ENVTECH",
U1930="AKTIVCO DEFAUT GE &amp; POWER Cabinet","POWER ISSUE",
U1930="AKTIVCO Coupure ENEO &amp; Baisse de tension","POWER ISSUE",
U1930="Coupure ENEO &amp; Baisse de tension","POWER ISSUE",
U1930="Defaut GE &amp; POWER Cabinet","POWER ISSUE",
U1930="Sharing","POWER ISSUE",
U1930="Sites strategiques &amp; DataCenter","POWER ISSUE",
U1930="Exclu","Exclu",
U1930="SAT","TX ISSUE",
U1930="SPARE-ISSUE","SPARE-ISSUE",
U1930="Fiber CAmtel","TX ISSUE",
U1930="Fiber AOF","TX ISSUE",
U1930="Projet OCM (HUAWEI)","TRAVAUX-HUAWEI",
U1930="Projet OCM (NOKIA)","TRAVAUX -NOKIA",
U1930="ACCESS-ISSUE","ACCESS-ISSUE",
U1930="Projet OCM (ZTE, NOKIA, autres projets)","TRAVAUX OCM",
U1930="No root CAuse","No root cause",
U1930="ODU HS","TX ISSUE",
U1930="IP &amp; VLAN","TX ISSUE",
U1930="Warehouse HUAWEI","SPARE-ISSUE",
U1930="SPARE-HS","SPARE-ISSUE",
U1930="Power Telco","RAN ISSUE",U1930="no impacts","no impacts"
),"")</f>
        <v/>
      </c>
      <c r="U1930" s="70"/>
      <c r="V1930" s="40" t="str" cm="1">
        <f t="array" ref="V1930">IFERROR(_xlfn.IFS(
U1930="MPR ISSUE","ACTIVE",
U1930="BSS Hardware Issue","ACTIVE",
U1930="Sites strategiques, MLL, Pylone, etc.","PASSIVE",
U1930="AKTIVCO DEFAUT GE &amp; POWER Cabinet","PASSIVE",
U1930="AKTIVCO Coupure ENEO &amp; Baisse de tension","PASSIVE",
U1930="Coupure ENEO &amp; Baisse de tension","PASSIVE",
U1930="Defaut GE &amp; POWER Cabinet","PASSIVE",
U1930="Sharing","PASSIVE",
U1930="Sites strategiques &amp; DataCenter","PASSIVE",
U1930="Exclu","Exclu",
U1930="SAT","ACTIVE",
U1930="SPARE-ISSUE","SPARE-ISSUE",
U1930="Fiber CAmtel","ACTIVE",
U1930="Fiber AOF","ACTIVE",
U1930="Projet OCM (HUAWEI)","PLANNED WORKS",
U1930="Projet OCM (NOKIA)","PLANNED WORKS",
U1930="ACCESS-ISSUE","ACCESS-ISSUE",
U1930="Projet OCM (ZTE, NOKIA, autres projets)","PLANNED WORKS",
U1930="No root CAuse","No root cause",
U1930="ODU HS","ACTIVE",
U1930="IP &amp; VLAN","ACTIVE",
U1930="Warehouse HUAWEI","SPARE-ISSUE",
U1930="SPARE-HS","SPARE-ISSUE",
U1930="Power Telco","ACTIVE", U1930="no impacts","no impacts"
),"")</f>
        <v/>
      </c>
      <c r="W1930" s="98"/>
      <c r="X1930" s="98"/>
      <c r="Y1930" s="98"/>
      <c r="Z1930" s="98"/>
      <c r="AA1930" s="98"/>
      <c r="AB1930" s="17" t="s">
        <v>5468</v>
      </c>
      <c r="AC1930" s="17"/>
      <c r="AD1930" s="9" t="s">
        <v>5468</v>
      </c>
      <c r="AE1930" s="7" t="s">
        <v>5468</v>
      </c>
      <c r="AF1930" s="6" t="s">
        <v>5468</v>
      </c>
      <c r="AG1930" s="7" t="s">
        <v>5468</v>
      </c>
      <c r="AH1930" s="3" t="s">
        <v>5468</v>
      </c>
      <c r="AI1930" s="18" t="s">
        <v>5468</v>
      </c>
      <c r="AJ1930" s="18" t="s">
        <v>5468</v>
      </c>
      <c r="AK1930" s="18" t="s">
        <v>5468</v>
      </c>
      <c r="AL1930" s="18" t="s">
        <v>5468</v>
      </c>
      <c r="AM1930" s="18" t="s">
        <v>5468</v>
      </c>
      <c r="AN1930" s="9" t="s">
        <v>5468</v>
      </c>
      <c r="AO1930" s="14"/>
      <c r="AP1930" s="14" t="s">
        <v>5468</v>
      </c>
      <c r="AQ1930" s="14" t="s">
        <v>5468</v>
      </c>
      <c r="AR1930" s="14" t="s">
        <v>5468</v>
      </c>
      <c r="AS1930" s="9" t="s">
        <v>5468</v>
      </c>
    </row>
    <row r="1931" spans="1:45" x14ac:dyDescent="0.3">
      <c r="A1931" s="1" t="s">
        <v>4753</v>
      </c>
      <c r="B1931" s="8" t="s">
        <v>4754</v>
      </c>
      <c r="C1931" s="3" t="str">
        <f>_xlfn.XLOOKUP(B1931,'[1]daily break down'!$D:$D,'[1]daily break down'!$E:$E,"")</f>
        <v>Douala</v>
      </c>
      <c r="D1931" s="1"/>
      <c r="E1931" s="1"/>
      <c r="F1931" s="3" t="s">
        <v>31</v>
      </c>
      <c r="G1931" s="1" t="s">
        <v>32</v>
      </c>
      <c r="H1931" s="29" t="str">
        <f>_xlfn.XLOOKUP(B1931,[2]CALCULATION!$B:$B,[2]CALCULATION!$H:$H,"")</f>
        <v>ZTE</v>
      </c>
      <c r="I1931" s="100" t="s">
        <v>6098</v>
      </c>
      <c r="J1931" s="41" t="s">
        <v>5541</v>
      </c>
      <c r="K1931" s="41"/>
      <c r="L1931" s="41">
        <v>0</v>
      </c>
      <c r="M1931" s="41">
        <v>0</v>
      </c>
      <c r="N1931" s="41">
        <v>0</v>
      </c>
      <c r="O1931" s="41">
        <v>0</v>
      </c>
      <c r="P1931" s="41">
        <v>0</v>
      </c>
      <c r="Q1931" s="41">
        <v>0</v>
      </c>
      <c r="R1931" s="41">
        <v>2.56825127770507E-3</v>
      </c>
      <c r="S1931" s="40" t="str" cm="1">
        <f t="array" ref="S1931">IFERROR(_xlfn.IFS(
U1931="MPR ISSUE","PDH",
U1931="BSS Hardware Issue","BSS",
U1931="Sites strategiques, MLL, Pylone, etc.","ENVTECH",
U1931="AKTIVCO DEFAUT GE &amp; POWER Cabinet","AKTIVCO",
U1931="AKTIVCO Coupure ENEO &amp; Baisse de tension","AKTIVCO GRID ONLY",
U1931="Coupure ENEO &amp; Baisse de tension","IHS GRID ONLY",
U1931="Defaut GE &amp; POWER Cabinet","IHS",
U1931="Sharing","Partners",
U1931="Sites strategiques &amp; DataCenter","SST &amp; DC",
U1931="Exclu","Exclu",
U1931="SAT","SAT",
U1931="SPARE-ISSUE","SPARE-ISSUE",
U1931="Fiber CAmtel","TRANS_FO_CAMTEL",
U1931="Fiber AOF","Fiber AOF",
U1931="Projet OCM (HUAWEI)","TRAVAUX-HUAWEI",
U1931="Projet OCM (NOKIA)","TRAVAUX-NOKIA",
U1931="ACCESS-ISSUE","ACCESS-ISSUE",
U1931="Projet OCM (ZTE, NOKIA, autres projets)","TRAVAUX OCM",
U1931="No root CAuse","No root cause",
U1931="ODU HS","PDH",
U1931="IP &amp; VLAN","PDH",
U1931="Warehouse HUAWEI","SPARE-ISSUE",
U1931="SPARE-HS","SPARE-ISSUE",
U1931="Power Telco","BSS",U1931="no impacts","no impacts"
),"")</f>
        <v/>
      </c>
      <c r="T1931" s="40" t="str" cm="1">
        <f t="array" ref="T1931">IFERROR(_xlfn.IFS(
U1931="MPR ISSUE","TX ISSUE",
U1931="BSS Hardware Issue","RAN ISSUE",
U1931="Sites strategiques, MLL, Pylone, etc.","ENVTECH",
U1931="AKTIVCO DEFAUT GE &amp; POWER Cabinet","POWER ISSUE",
U1931="AKTIVCO Coupure ENEO &amp; Baisse de tension","POWER ISSUE",
U1931="Coupure ENEO &amp; Baisse de tension","POWER ISSUE",
U1931="Defaut GE &amp; POWER Cabinet","POWER ISSUE",
U1931="Sharing","POWER ISSUE",
U1931="Sites strategiques &amp; DataCenter","POWER ISSUE",
U1931="Exclu","Exclu",
U1931="SAT","TX ISSUE",
U1931="SPARE-ISSUE","SPARE-ISSUE",
U1931="Fiber CAmtel","TX ISSUE",
U1931="Fiber AOF","TX ISSUE",
U1931="Projet OCM (HUAWEI)","TRAVAUX-HUAWEI",
U1931="Projet OCM (NOKIA)","TRAVAUX -NOKIA",
U1931="ACCESS-ISSUE","ACCESS-ISSUE",
U1931="Projet OCM (ZTE, NOKIA, autres projets)","TRAVAUX OCM",
U1931="No root CAuse","No root cause",
U1931="ODU HS","TX ISSUE",
U1931="IP &amp; VLAN","TX ISSUE",
U1931="Warehouse HUAWEI","SPARE-ISSUE",
U1931="SPARE-HS","SPARE-ISSUE",
U1931="Power Telco","RAN ISSUE",U1931="no impacts","no impacts"
),"")</f>
        <v/>
      </c>
      <c r="U1931" s="70"/>
      <c r="V1931" s="40" t="str" cm="1">
        <f t="array" ref="V1931">IFERROR(_xlfn.IFS(
U1931="MPR ISSUE","ACTIVE",
U1931="BSS Hardware Issue","ACTIVE",
U1931="Sites strategiques, MLL, Pylone, etc.","PASSIVE",
U1931="AKTIVCO DEFAUT GE &amp; POWER Cabinet","PASSIVE",
U1931="AKTIVCO Coupure ENEO &amp; Baisse de tension","PASSIVE",
U1931="Coupure ENEO &amp; Baisse de tension","PASSIVE",
U1931="Defaut GE &amp; POWER Cabinet","PASSIVE",
U1931="Sharing","PASSIVE",
U1931="Sites strategiques &amp; DataCenter","PASSIVE",
U1931="Exclu","Exclu",
U1931="SAT","ACTIVE",
U1931="SPARE-ISSUE","SPARE-ISSUE",
U1931="Fiber CAmtel","ACTIVE",
U1931="Fiber AOF","ACTIVE",
U1931="Projet OCM (HUAWEI)","PLANNED WORKS",
U1931="Projet OCM (NOKIA)","PLANNED WORKS",
U1931="ACCESS-ISSUE","ACCESS-ISSUE",
U1931="Projet OCM (ZTE, NOKIA, autres projets)","PLANNED WORKS",
U1931="No root CAuse","No root cause",
U1931="ODU HS","ACTIVE",
U1931="IP &amp; VLAN","ACTIVE",
U1931="Warehouse HUAWEI","SPARE-ISSUE",
U1931="SPARE-HS","SPARE-ISSUE",
U1931="Power Telco","ACTIVE", U1931="no impacts","no impacts"
),"")</f>
        <v/>
      </c>
      <c r="W1931" s="98"/>
      <c r="X1931" s="98"/>
      <c r="Y1931" s="98"/>
      <c r="Z1931" s="98"/>
      <c r="AA1931" s="98"/>
      <c r="AB1931" s="17" t="s">
        <v>5468</v>
      </c>
      <c r="AC1931" s="17"/>
      <c r="AD1931" s="9" t="s">
        <v>5468</v>
      </c>
      <c r="AE1931" s="7" t="s">
        <v>5468</v>
      </c>
      <c r="AF1931" s="6" t="s">
        <v>5468</v>
      </c>
      <c r="AG1931" s="7" t="s">
        <v>5468</v>
      </c>
      <c r="AH1931" s="3" t="s">
        <v>5468</v>
      </c>
      <c r="AI1931" s="18" t="s">
        <v>5468</v>
      </c>
      <c r="AJ1931" s="18" t="s">
        <v>5468</v>
      </c>
      <c r="AK1931" s="18" t="s">
        <v>5468</v>
      </c>
      <c r="AL1931" s="18" t="s">
        <v>5468</v>
      </c>
      <c r="AM1931" s="18" t="s">
        <v>5468</v>
      </c>
      <c r="AN1931" s="9" t="s">
        <v>5468</v>
      </c>
      <c r="AO1931" s="14"/>
      <c r="AP1931" s="14" t="s">
        <v>5468</v>
      </c>
      <c r="AQ1931" s="14" t="s">
        <v>5468</v>
      </c>
      <c r="AR1931" s="14" t="s">
        <v>5468</v>
      </c>
      <c r="AS1931" s="9" t="s">
        <v>5468</v>
      </c>
    </row>
    <row r="1932" spans="1:45" x14ac:dyDescent="0.3">
      <c r="A1932" s="1" t="s">
        <v>2410</v>
      </c>
      <c r="B1932" s="8" t="s">
        <v>2411</v>
      </c>
      <c r="C1932" s="3" t="str">
        <f>_xlfn.XLOOKUP(B1932,'[1]daily break down'!$D:$D,'[1]daily break down'!$E:$E,"")</f>
        <v>Douala</v>
      </c>
      <c r="D1932" s="1" t="s">
        <v>21</v>
      </c>
      <c r="E1932" s="1" t="s">
        <v>36</v>
      </c>
      <c r="F1932" s="3" t="s">
        <v>31</v>
      </c>
      <c r="G1932" s="1" t="s">
        <v>32</v>
      </c>
      <c r="H1932" s="29" t="str">
        <f>_xlfn.XLOOKUP(B1932,[2]CALCULATION!$B:$B,[2]CALCULATION!$H:$H,"")</f>
        <v>ZTE</v>
      </c>
      <c r="I1932" s="100" t="s">
        <v>6098</v>
      </c>
      <c r="J1932" s="41" t="s">
        <v>5541</v>
      </c>
      <c r="K1932" s="41"/>
      <c r="L1932" s="41">
        <v>0</v>
      </c>
      <c r="M1932" s="41">
        <v>0</v>
      </c>
      <c r="N1932" s="41">
        <v>0</v>
      </c>
      <c r="O1932" s="41">
        <v>0</v>
      </c>
      <c r="P1932" s="41">
        <v>0</v>
      </c>
      <c r="Q1932" s="41">
        <v>0</v>
      </c>
      <c r="R1932" s="41">
        <v>2.0331989281831093E-3</v>
      </c>
      <c r="S1932" s="40" t="str" cm="1">
        <f t="array" ref="S1932">IFERROR(_xlfn.IFS(
U1932="MPR ISSUE","PDH",
U1932="BSS Hardware Issue","BSS",
U1932="Sites strategiques, MLL, Pylone, etc.","ENVTECH",
U1932="AKTIVCO DEFAUT GE &amp; POWER Cabinet","AKTIVCO",
U1932="AKTIVCO Coupure ENEO &amp; Baisse de tension","AKTIVCO GRID ONLY",
U1932="Coupure ENEO &amp; Baisse de tension","IHS GRID ONLY",
U1932="Defaut GE &amp; POWER Cabinet","IHS",
U1932="Sharing","Partners",
U1932="Sites strategiques &amp; DataCenter","SST &amp; DC",
U1932="Exclu","Exclu",
U1932="SAT","SAT",
U1932="SPARE-ISSUE","SPARE-ISSUE",
U1932="Fiber CAmtel","TRANS_FO_CAMTEL",
U1932="Fiber AOF","Fiber AOF",
U1932="Projet OCM (HUAWEI)","TRAVAUX-HUAWEI",
U1932="Projet OCM (NOKIA)","TRAVAUX-NOKIA",
U1932="ACCESS-ISSUE","ACCESS-ISSUE",
U1932="Projet OCM (ZTE, NOKIA, autres projets)","TRAVAUX OCM",
U1932="No root CAuse","No root cause",
U1932="ODU HS","PDH",
U1932="IP &amp; VLAN","PDH",
U1932="Warehouse HUAWEI","SPARE-ISSUE",
U1932="SPARE-HS","SPARE-ISSUE",
U1932="Power Telco","BSS",U1932="no impacts","no impacts"
),"")</f>
        <v/>
      </c>
      <c r="T1932" s="40" t="str" cm="1">
        <f t="array" ref="T1932">IFERROR(_xlfn.IFS(
U1932="MPR ISSUE","TX ISSUE",
U1932="BSS Hardware Issue","RAN ISSUE",
U1932="Sites strategiques, MLL, Pylone, etc.","ENVTECH",
U1932="AKTIVCO DEFAUT GE &amp; POWER Cabinet","POWER ISSUE",
U1932="AKTIVCO Coupure ENEO &amp; Baisse de tension","POWER ISSUE",
U1932="Coupure ENEO &amp; Baisse de tension","POWER ISSUE",
U1932="Defaut GE &amp; POWER Cabinet","POWER ISSUE",
U1932="Sharing","POWER ISSUE",
U1932="Sites strategiques &amp; DataCenter","POWER ISSUE",
U1932="Exclu","Exclu",
U1932="SAT","TX ISSUE",
U1932="SPARE-ISSUE","SPARE-ISSUE",
U1932="Fiber CAmtel","TX ISSUE",
U1932="Fiber AOF","TX ISSUE",
U1932="Projet OCM (HUAWEI)","TRAVAUX-HUAWEI",
U1932="Projet OCM (NOKIA)","TRAVAUX -NOKIA",
U1932="ACCESS-ISSUE","ACCESS-ISSUE",
U1932="Projet OCM (ZTE, NOKIA, autres projets)","TRAVAUX OCM",
U1932="No root CAuse","No root cause",
U1932="ODU HS","TX ISSUE",
U1932="IP &amp; VLAN","TX ISSUE",
U1932="Warehouse HUAWEI","SPARE-ISSUE",
U1932="SPARE-HS","SPARE-ISSUE",
U1932="Power Telco","RAN ISSUE",U1932="no impacts","no impacts"
),"")</f>
        <v/>
      </c>
      <c r="U1932" s="70"/>
      <c r="V1932" s="40" t="str" cm="1">
        <f t="array" ref="V1932">IFERROR(_xlfn.IFS(
U1932="MPR ISSUE","ACTIVE",
U1932="BSS Hardware Issue","ACTIVE",
U1932="Sites strategiques, MLL, Pylone, etc.","PASSIVE",
U1932="AKTIVCO DEFAUT GE &amp; POWER Cabinet","PASSIVE",
U1932="AKTIVCO Coupure ENEO &amp; Baisse de tension","PASSIVE",
U1932="Coupure ENEO &amp; Baisse de tension","PASSIVE",
U1932="Defaut GE &amp; POWER Cabinet","PASSIVE",
U1932="Sharing","PASSIVE",
U1932="Sites strategiques &amp; DataCenter","PASSIVE",
U1932="Exclu","Exclu",
U1932="SAT","ACTIVE",
U1932="SPARE-ISSUE","SPARE-ISSUE",
U1932="Fiber CAmtel","ACTIVE",
U1932="Fiber AOF","ACTIVE",
U1932="Projet OCM (HUAWEI)","PLANNED WORKS",
U1932="Projet OCM (NOKIA)","PLANNED WORKS",
U1932="ACCESS-ISSUE","ACCESS-ISSUE",
U1932="Projet OCM (ZTE, NOKIA, autres projets)","PLANNED WORKS",
U1932="No root CAuse","No root cause",
U1932="ODU HS","ACTIVE",
U1932="IP &amp; VLAN","ACTIVE",
U1932="Warehouse HUAWEI","SPARE-ISSUE",
U1932="SPARE-HS","SPARE-ISSUE",
U1932="Power Telco","ACTIVE", U1932="no impacts","no impacts"
),"")</f>
        <v/>
      </c>
      <c r="W1932" s="98"/>
      <c r="X1932" s="98"/>
      <c r="Y1932" s="98"/>
      <c r="Z1932" s="98"/>
      <c r="AA1932" s="98"/>
      <c r="AB1932" s="17" t="s">
        <v>5468</v>
      </c>
      <c r="AC1932" s="17"/>
      <c r="AD1932" s="9" t="s">
        <v>5468</v>
      </c>
      <c r="AE1932" s="7" t="s">
        <v>5468</v>
      </c>
      <c r="AF1932" s="6" t="s">
        <v>5468</v>
      </c>
      <c r="AG1932" s="7" t="s">
        <v>5468</v>
      </c>
      <c r="AH1932" s="3" t="s">
        <v>5468</v>
      </c>
      <c r="AI1932" s="18" t="s">
        <v>5468</v>
      </c>
      <c r="AJ1932" s="18" t="s">
        <v>5468</v>
      </c>
      <c r="AK1932" s="18" t="s">
        <v>5468</v>
      </c>
      <c r="AL1932" s="18" t="s">
        <v>5468</v>
      </c>
      <c r="AM1932" s="18" t="s">
        <v>5468</v>
      </c>
      <c r="AN1932" s="9" t="s">
        <v>5468</v>
      </c>
      <c r="AO1932" s="14"/>
      <c r="AP1932" s="14" t="s">
        <v>5468</v>
      </c>
      <c r="AQ1932" s="14" t="s">
        <v>5468</v>
      </c>
      <c r="AR1932" s="14" t="s">
        <v>5468</v>
      </c>
      <c r="AS1932" s="9" t="s">
        <v>5468</v>
      </c>
    </row>
    <row r="1933" spans="1:45" x14ac:dyDescent="0.3">
      <c r="A1933" s="1" t="s">
        <v>64</v>
      </c>
      <c r="B1933" s="8" t="s">
        <v>65</v>
      </c>
      <c r="C1933" s="3" t="str">
        <f>_xlfn.XLOOKUP(B1933,'[1]daily break down'!$D:$D,'[1]daily break down'!$E:$E,"")</f>
        <v>EXTREME-NORD</v>
      </c>
      <c r="D1933" s="1" t="s">
        <v>11</v>
      </c>
      <c r="E1933" s="1" t="s">
        <v>66</v>
      </c>
      <c r="F1933" s="3" t="s">
        <v>55</v>
      </c>
      <c r="G1933" s="1" t="s">
        <v>64</v>
      </c>
      <c r="H1933" s="27" t="str">
        <f>_xlfn.XLOOKUP(B1933,[2]CALCULATION!$B:$B,[2]CALCULATION!$H:$H,"")</f>
        <v>Huawei</v>
      </c>
      <c r="I1933" s="100" t="s">
        <v>6098</v>
      </c>
      <c r="J1933" s="41" t="s">
        <v>6092</v>
      </c>
      <c r="K1933" s="41"/>
      <c r="L1933" s="41">
        <v>0</v>
      </c>
      <c r="M1933" s="41">
        <v>0</v>
      </c>
      <c r="N1933" s="41">
        <v>0.75923928397154394</v>
      </c>
      <c r="O1933" s="41">
        <v>0</v>
      </c>
      <c r="P1933" s="41">
        <v>3.4296855604352333E-2</v>
      </c>
      <c r="Q1933" s="41">
        <v>0</v>
      </c>
      <c r="R1933" s="41">
        <v>0</v>
      </c>
      <c r="S1933" s="40" t="str" cm="1">
        <f t="array" ref="S1933">IFERROR(_xlfn.IFS(
U1933="MPR ISSUE","PDH",
U1933="BSS Hardware Issue","BSS",
U1933="Sites strategiques, MLL, Pylone, etc.","ENVTECH",
U1933="AKTIVCO DEFAUT GE &amp; POWER Cabinet","AKTIVCO",
U1933="AKTIVCO Coupure ENEO &amp; Baisse de tension","AKTIVCO GRID ONLY",
U1933="Coupure ENEO &amp; Baisse de tension","IHS GRID ONLY",
U1933="Defaut GE &amp; POWER Cabinet","IHS",
U1933="Sharing","Partners",
U1933="Sites strategiques &amp; DataCenter","SST &amp; DC",
U1933="Exclu","Exclu",
U1933="SAT","SAT",
U1933="SPARE-ISSUE","SPARE-ISSUE",
U1933="Fiber CAmtel","TRANS_FO_CAMTEL",
U1933="Fiber AOF","Fiber AOF",
U1933="Projet OCM (HUAWEI)","TRAVAUX-HUAWEI",
U1933="Projet OCM (NOKIA)","TRAVAUX-NOKIA",
U1933="ACCESS-ISSUE","ACCESS-ISSUE",
U1933="Projet OCM (ZTE, NOKIA, autres projets)","TRAVAUX OCM",
U1933="No root CAuse","No root cause",
U1933="ODU HS","PDH",
U1933="IP &amp; VLAN","PDH",
U1933="Warehouse HUAWEI","SPARE-ISSUE",
U1933="SPARE-HS","SPARE-ISSUE",
U1933="Power Telco","BSS",U1933="no impacts","no impacts"
),"")</f>
        <v/>
      </c>
      <c r="T1933" s="40" t="str" cm="1">
        <f t="array" ref="T1933">IFERROR(_xlfn.IFS(
U1933="MPR ISSUE","TX ISSUE",
U1933="BSS Hardware Issue","RAN ISSUE",
U1933="Sites strategiques, MLL, Pylone, etc.","ENVTECH",
U1933="AKTIVCO DEFAUT GE &amp; POWER Cabinet","POWER ISSUE",
U1933="AKTIVCO Coupure ENEO &amp; Baisse de tension","POWER ISSUE",
U1933="Coupure ENEO &amp; Baisse de tension","POWER ISSUE",
U1933="Defaut GE &amp; POWER Cabinet","POWER ISSUE",
U1933="Sharing","POWER ISSUE",
U1933="Sites strategiques &amp; DataCenter","POWER ISSUE",
U1933="Exclu","Exclu",
U1933="SAT","TX ISSUE",
U1933="SPARE-ISSUE","SPARE-ISSUE",
U1933="Fiber CAmtel","TX ISSUE",
U1933="Fiber AOF","TX ISSUE",
U1933="Projet OCM (HUAWEI)","TRAVAUX-HUAWEI",
U1933="Projet OCM (NOKIA)","TRAVAUX -NOKIA",
U1933="ACCESS-ISSUE","ACCESS-ISSUE",
U1933="Projet OCM (ZTE, NOKIA, autres projets)","TRAVAUX OCM",
U1933="No root CAuse","No root cause",
U1933="ODU HS","TX ISSUE",
U1933="IP &amp; VLAN","TX ISSUE",
U1933="Warehouse HUAWEI","SPARE-ISSUE",
U1933="SPARE-HS","SPARE-ISSUE",
U1933="Power Telco","RAN ISSUE",U1933="no impacts","no impacts"
),"")</f>
        <v/>
      </c>
      <c r="U1933" s="70"/>
      <c r="V1933" s="40" t="str" cm="1">
        <f t="array" ref="V1933">IFERROR(_xlfn.IFS(
U1933="MPR ISSUE","ACTIVE",
U1933="BSS Hardware Issue","ACTIVE",
U1933="Sites strategiques, MLL, Pylone, etc.","PASSIVE",
U1933="AKTIVCO DEFAUT GE &amp; POWER Cabinet","PASSIVE",
U1933="AKTIVCO Coupure ENEO &amp; Baisse de tension","PASSIVE",
U1933="Coupure ENEO &amp; Baisse de tension","PASSIVE",
U1933="Defaut GE &amp; POWER Cabinet","PASSIVE",
U1933="Sharing","PASSIVE",
U1933="Sites strategiques &amp; DataCenter","PASSIVE",
U1933="Exclu","Exclu",
U1933="SAT","ACTIVE",
U1933="SPARE-ISSUE","SPARE-ISSUE",
U1933="Fiber CAmtel","ACTIVE",
U1933="Fiber AOF","ACTIVE",
U1933="Projet OCM (HUAWEI)","PLANNED WORKS",
U1933="Projet OCM (NOKIA)","PLANNED WORKS",
U1933="ACCESS-ISSUE","ACCESS-ISSUE",
U1933="Projet OCM (ZTE, NOKIA, autres projets)","PLANNED WORKS",
U1933="No root CAuse","No root cause",
U1933="ODU HS","ACTIVE",
U1933="IP &amp; VLAN","ACTIVE",
U1933="Warehouse HUAWEI","SPARE-ISSUE",
U1933="SPARE-HS","SPARE-ISSUE",
U1933="Power Telco","ACTIVE", U1933="no impacts","no impacts"
),"")</f>
        <v/>
      </c>
      <c r="W1933" s="98"/>
      <c r="X1933" s="98"/>
      <c r="Y1933" s="98"/>
      <c r="Z1933" s="98"/>
      <c r="AA1933" s="98"/>
      <c r="AB1933" s="17" t="s">
        <v>5468</v>
      </c>
      <c r="AC1933" s="17"/>
      <c r="AD1933" s="9" t="s">
        <v>5468</v>
      </c>
      <c r="AE1933" s="7" t="s">
        <v>5468</v>
      </c>
      <c r="AF1933" s="6" t="s">
        <v>5468</v>
      </c>
      <c r="AG1933" s="7" t="s">
        <v>5468</v>
      </c>
      <c r="AH1933" s="3" t="s">
        <v>5468</v>
      </c>
      <c r="AI1933" s="18" t="s">
        <v>5468</v>
      </c>
      <c r="AJ1933" s="18" t="s">
        <v>5468</v>
      </c>
      <c r="AK1933" s="18" t="s">
        <v>5468</v>
      </c>
      <c r="AL1933" s="18" t="s">
        <v>5468</v>
      </c>
      <c r="AM1933" s="18" t="s">
        <v>5468</v>
      </c>
      <c r="AN1933" s="9" t="s">
        <v>5468</v>
      </c>
      <c r="AO1933" s="14"/>
      <c r="AP1933" s="14" t="s">
        <v>5468</v>
      </c>
      <c r="AQ1933" s="14" t="s">
        <v>5468</v>
      </c>
      <c r="AR1933" s="14" t="s">
        <v>5468</v>
      </c>
      <c r="AS1933" s="9" t="s">
        <v>5468</v>
      </c>
    </row>
    <row r="1934" spans="1:45" x14ac:dyDescent="0.3">
      <c r="A1934" s="1" t="s">
        <v>120</v>
      </c>
      <c r="B1934" s="8" t="s">
        <v>121</v>
      </c>
      <c r="C1934" s="3" t="str">
        <f>_xlfn.XLOOKUP(B1934,'[1]daily break down'!$D:$D,'[1]daily break down'!$E:$E,"")</f>
        <v>EXTREME-NORD</v>
      </c>
      <c r="D1934" s="1" t="s">
        <v>21</v>
      </c>
      <c r="E1934" s="1" t="s">
        <v>122</v>
      </c>
      <c r="F1934" s="3" t="s">
        <v>55</v>
      </c>
      <c r="G1934" s="1" t="s">
        <v>120</v>
      </c>
      <c r="H1934" s="27" t="str">
        <f>_xlfn.XLOOKUP(B1934,[2]CALCULATION!$B:$B,[2]CALCULATION!$H:$H,"")</f>
        <v>HUAWEI</v>
      </c>
      <c r="I1934" s="100" t="s">
        <v>6097</v>
      </c>
      <c r="J1934" s="41" t="s">
        <v>6092</v>
      </c>
      <c r="K1934" s="41"/>
      <c r="L1934" s="41">
        <v>18.491409199476074</v>
      </c>
      <c r="M1934" s="41">
        <v>18.491409199476074</v>
      </c>
      <c r="N1934" s="41">
        <v>18.491409199476074</v>
      </c>
      <c r="O1934" s="41">
        <v>18.491409199476074</v>
      </c>
      <c r="P1934" s="41">
        <v>18.491409199476074</v>
      </c>
      <c r="Q1934" s="41">
        <v>18.491409199476074</v>
      </c>
      <c r="R1934" s="41">
        <v>18.491409199476074</v>
      </c>
      <c r="S1934" s="40" t="str" cm="1">
        <f t="array" ref="S1934">IFERROR(_xlfn.IFS(
U1934="MPR ISSUE","PDH",
U1934="BSS Hardware Issue","BSS",
U1934="Sites strategiques, MLL, Pylone, etc.","ENVTECH",
U1934="AKTIVCO DEFAUT GE &amp; POWER Cabinet","AKTIVCO",
U1934="AKTIVCO Coupure ENEO &amp; Baisse de tension","AKTIVCO GRID ONLY",
U1934="Coupure ENEO &amp; Baisse de tension","IHS GRID ONLY",
U1934="Defaut GE &amp; POWER Cabinet","IHS",
U1934="Sharing","Partners",
U1934="Sites strategiques &amp; DataCenter","SST &amp; DC",
U1934="Exclu","Exclu",
U1934="SAT","SAT",
U1934="SPARE-ISSUE","SPARE-ISSUE",
U1934="Fiber CAmtel","TRANS_FO_CAMTEL",
U1934="Fiber AOF","Fiber AOF",
U1934="Projet OCM (HUAWEI)","TRAVAUX-HUAWEI",
U1934="Projet OCM (NOKIA)","TRAVAUX-NOKIA",
U1934="ACCESS-ISSUE","ACCESS-ISSUE",
U1934="Projet OCM (ZTE, NOKIA, autres projets)","TRAVAUX OCM",
U1934="No root CAuse","No root cause",
U1934="ODU HS","PDH",
U1934="IP &amp; VLAN","PDH",
U1934="Warehouse HUAWEI","SPARE-ISSUE",
U1934="SPARE-HS","SPARE-ISSUE",
U1934="Power Telco","BSS",U1934="no impacts","no impacts"
),"")</f>
        <v/>
      </c>
      <c r="T1934" s="40" t="str" cm="1">
        <f t="array" ref="T1934">IFERROR(_xlfn.IFS(
U1934="MPR ISSUE","TX ISSUE",
U1934="BSS Hardware Issue","RAN ISSUE",
U1934="Sites strategiques, MLL, Pylone, etc.","ENVTECH",
U1934="AKTIVCO DEFAUT GE &amp; POWER Cabinet","POWER ISSUE",
U1934="AKTIVCO Coupure ENEO &amp; Baisse de tension","POWER ISSUE",
U1934="Coupure ENEO &amp; Baisse de tension","POWER ISSUE",
U1934="Defaut GE &amp; POWER Cabinet","POWER ISSUE",
U1934="Sharing","POWER ISSUE",
U1934="Sites strategiques &amp; DataCenter","POWER ISSUE",
U1934="Exclu","Exclu",
U1934="SAT","TX ISSUE",
U1934="SPARE-ISSUE","SPARE-ISSUE",
U1934="Fiber CAmtel","TX ISSUE",
U1934="Fiber AOF","TX ISSUE",
U1934="Projet OCM (HUAWEI)","TRAVAUX-HUAWEI",
U1934="Projet OCM (NOKIA)","TRAVAUX -NOKIA",
U1934="ACCESS-ISSUE","ACCESS-ISSUE",
U1934="Projet OCM (ZTE, NOKIA, autres projets)","TRAVAUX OCM",
U1934="No root CAuse","No root cause",
U1934="ODU HS","TX ISSUE",
U1934="IP &amp; VLAN","TX ISSUE",
U1934="Warehouse HUAWEI","SPARE-ISSUE",
U1934="SPARE-HS","SPARE-ISSUE",
U1934="Power Telco","RAN ISSUE",U1934="no impacts","no impacts"
),"")</f>
        <v/>
      </c>
      <c r="U1934" s="70"/>
      <c r="V1934" s="40" t="str" cm="1">
        <f t="array" ref="V1934">IFERROR(_xlfn.IFS(
U1934="MPR ISSUE","ACTIVE",
U1934="BSS Hardware Issue","ACTIVE",
U1934="Sites strategiques, MLL, Pylone, etc.","PASSIVE",
U1934="AKTIVCO DEFAUT GE &amp; POWER Cabinet","PASSIVE",
U1934="AKTIVCO Coupure ENEO &amp; Baisse de tension","PASSIVE",
U1934="Coupure ENEO &amp; Baisse de tension","PASSIVE",
U1934="Defaut GE &amp; POWER Cabinet","PASSIVE",
U1934="Sharing","PASSIVE",
U1934="Sites strategiques &amp; DataCenter","PASSIVE",
U1934="Exclu","Exclu",
U1934="SAT","ACTIVE",
U1934="SPARE-ISSUE","SPARE-ISSUE",
U1934="Fiber CAmtel","ACTIVE",
U1934="Fiber AOF","ACTIVE",
U1934="Projet OCM (HUAWEI)","PLANNED WORKS",
U1934="Projet OCM (NOKIA)","PLANNED WORKS",
U1934="ACCESS-ISSUE","ACCESS-ISSUE",
U1934="Projet OCM (ZTE, NOKIA, autres projets)","PLANNED WORKS",
U1934="No root CAuse","No root cause",
U1934="ODU HS","ACTIVE",
U1934="IP &amp; VLAN","ACTIVE",
U1934="Warehouse HUAWEI","SPARE-ISSUE",
U1934="SPARE-HS","SPARE-ISSUE",
U1934="Power Telco","ACTIVE", U1934="no impacts","no impacts"
),"")</f>
        <v/>
      </c>
      <c r="W1934" s="98"/>
      <c r="X1934" s="98"/>
      <c r="Y1934" s="98"/>
      <c r="Z1934" s="98"/>
      <c r="AA1934" s="98"/>
      <c r="AB1934" s="17" t="s">
        <v>6071</v>
      </c>
      <c r="AC1934" s="17"/>
      <c r="AD1934" s="9" t="s">
        <v>5468</v>
      </c>
      <c r="AE1934" s="7" t="s">
        <v>5468</v>
      </c>
      <c r="AF1934" s="6" t="s">
        <v>5468</v>
      </c>
      <c r="AG1934" s="7" t="s">
        <v>5468</v>
      </c>
      <c r="AH1934" s="3" t="s">
        <v>5468</v>
      </c>
      <c r="AI1934" s="18" t="s">
        <v>5468</v>
      </c>
      <c r="AJ1934" s="18" t="s">
        <v>5468</v>
      </c>
      <c r="AK1934" s="18" t="s">
        <v>5468</v>
      </c>
      <c r="AL1934" s="18" t="s">
        <v>5468</v>
      </c>
      <c r="AM1934" s="18" t="s">
        <v>6071</v>
      </c>
      <c r="AN1934" s="9" t="s">
        <v>5468</v>
      </c>
      <c r="AO1934" s="14"/>
      <c r="AP1934" s="14" t="s">
        <v>5468</v>
      </c>
      <c r="AQ1934" s="14" t="s">
        <v>5468</v>
      </c>
      <c r="AR1934" s="14" t="s">
        <v>5468</v>
      </c>
      <c r="AS1934" s="9" t="s">
        <v>5468</v>
      </c>
    </row>
    <row r="1935" spans="1:45" x14ac:dyDescent="0.3">
      <c r="A1935" s="1" t="s">
        <v>1730</v>
      </c>
      <c r="B1935" s="8" t="s">
        <v>1731</v>
      </c>
      <c r="C1935" s="3" t="str">
        <f>_xlfn.XLOOKUP(B1935,'[1]daily break down'!$D:$D,'[1]daily break down'!$E:$E,"")</f>
        <v>Douala</v>
      </c>
      <c r="D1935" s="1" t="s">
        <v>11</v>
      </c>
      <c r="E1935" s="1" t="s">
        <v>12</v>
      </c>
      <c r="F1935" s="3" t="s">
        <v>31</v>
      </c>
      <c r="G1935" s="1" t="s">
        <v>32</v>
      </c>
      <c r="H1935" s="29" t="str">
        <f>_xlfn.XLOOKUP(B1935,[2]CALCULATION!$B:$B,[2]CALCULATION!$H:$H,"")</f>
        <v>ZTE</v>
      </c>
      <c r="I1935" s="100" t="s">
        <v>6098</v>
      </c>
      <c r="J1935" s="41" t="s">
        <v>5541</v>
      </c>
      <c r="K1935" s="41"/>
      <c r="L1935" s="41">
        <v>0</v>
      </c>
      <c r="M1935" s="41">
        <v>0</v>
      </c>
      <c r="N1935" s="41">
        <v>0</v>
      </c>
      <c r="O1935" s="41">
        <v>0</v>
      </c>
      <c r="P1935" s="41">
        <v>0</v>
      </c>
      <c r="Q1935" s="41">
        <v>0</v>
      </c>
      <c r="R1935" s="41">
        <v>0</v>
      </c>
      <c r="S1935" s="40" t="str" cm="1">
        <f t="array" ref="S1935">IFERROR(_xlfn.IFS(
U1935="MPR ISSUE","PDH",
U1935="BSS Hardware Issue","BSS",
U1935="Sites strategiques, MLL, Pylone, etc.","ENVTECH",
U1935="AKTIVCO DEFAUT GE &amp; POWER Cabinet","AKTIVCO",
U1935="AKTIVCO Coupure ENEO &amp; Baisse de tension","AKTIVCO GRID ONLY",
U1935="Coupure ENEO &amp; Baisse de tension","IHS GRID ONLY",
U1935="Defaut GE &amp; POWER Cabinet","IHS",
U1935="Sharing","Partners",
U1935="Sites strategiques &amp; DataCenter","SST &amp; DC",
U1935="Exclu","Exclu",
U1935="SAT","SAT",
U1935="SPARE-ISSUE","SPARE-ISSUE",
U1935="Fiber CAmtel","TRANS_FO_CAMTEL",
U1935="Fiber AOF","Fiber AOF",
U1935="Projet OCM (HUAWEI)","TRAVAUX-HUAWEI",
U1935="Projet OCM (NOKIA)","TRAVAUX-NOKIA",
U1935="ACCESS-ISSUE","ACCESS-ISSUE",
U1935="Projet OCM (ZTE, NOKIA, autres projets)","TRAVAUX OCM",
U1935="No root CAuse","No root cause",
U1935="ODU HS","PDH",
U1935="IP &amp; VLAN","PDH",
U1935="Warehouse HUAWEI","SPARE-ISSUE",
U1935="SPARE-HS","SPARE-ISSUE",
U1935="Power Telco","BSS",U1935="no impacts","no impacts"
),"")</f>
        <v/>
      </c>
      <c r="T1935" s="40" t="str" cm="1">
        <f t="array" ref="T1935">IFERROR(_xlfn.IFS(
U1935="MPR ISSUE","TX ISSUE",
U1935="BSS Hardware Issue","RAN ISSUE",
U1935="Sites strategiques, MLL, Pylone, etc.","ENVTECH",
U1935="AKTIVCO DEFAUT GE &amp; POWER Cabinet","POWER ISSUE",
U1935="AKTIVCO Coupure ENEO &amp; Baisse de tension","POWER ISSUE",
U1935="Coupure ENEO &amp; Baisse de tension","POWER ISSUE",
U1935="Defaut GE &amp; POWER Cabinet","POWER ISSUE",
U1935="Sharing","POWER ISSUE",
U1935="Sites strategiques &amp; DataCenter","POWER ISSUE",
U1935="Exclu","Exclu",
U1935="SAT","TX ISSUE",
U1935="SPARE-ISSUE","SPARE-ISSUE",
U1935="Fiber CAmtel","TX ISSUE",
U1935="Fiber AOF","TX ISSUE",
U1935="Projet OCM (HUAWEI)","TRAVAUX-HUAWEI",
U1935="Projet OCM (NOKIA)","TRAVAUX -NOKIA",
U1935="ACCESS-ISSUE","ACCESS-ISSUE",
U1935="Projet OCM (ZTE, NOKIA, autres projets)","TRAVAUX OCM",
U1935="No root CAuse","No root cause",
U1935="ODU HS","TX ISSUE",
U1935="IP &amp; VLAN","TX ISSUE",
U1935="Warehouse HUAWEI","SPARE-ISSUE",
U1935="SPARE-HS","SPARE-ISSUE",
U1935="Power Telco","RAN ISSUE",U1935="no impacts","no impacts"
),"")</f>
        <v/>
      </c>
      <c r="U1935" s="70"/>
      <c r="V1935" s="40" t="str" cm="1">
        <f t="array" ref="V1935">IFERROR(_xlfn.IFS(
U1935="MPR ISSUE","ACTIVE",
U1935="BSS Hardware Issue","ACTIVE",
U1935="Sites strategiques, MLL, Pylone, etc.","PASSIVE",
U1935="AKTIVCO DEFAUT GE &amp; POWER Cabinet","PASSIVE",
U1935="AKTIVCO Coupure ENEO &amp; Baisse de tension","PASSIVE",
U1935="Coupure ENEO &amp; Baisse de tension","PASSIVE",
U1935="Defaut GE &amp; POWER Cabinet","PASSIVE",
U1935="Sharing","PASSIVE",
U1935="Sites strategiques &amp; DataCenter","PASSIVE",
U1935="Exclu","Exclu",
U1935="SAT","ACTIVE",
U1935="SPARE-ISSUE","SPARE-ISSUE",
U1935="Fiber CAmtel","ACTIVE",
U1935="Fiber AOF","ACTIVE",
U1935="Projet OCM (HUAWEI)","PLANNED WORKS",
U1935="Projet OCM (NOKIA)","PLANNED WORKS",
U1935="ACCESS-ISSUE","ACCESS-ISSUE",
U1935="Projet OCM (ZTE, NOKIA, autres projets)","PLANNED WORKS",
U1935="No root CAuse","No root cause",
U1935="ODU HS","ACTIVE",
U1935="IP &amp; VLAN","ACTIVE",
U1935="Warehouse HUAWEI","SPARE-ISSUE",
U1935="SPARE-HS","SPARE-ISSUE",
U1935="Power Telco","ACTIVE", U1935="no impacts","no impacts"
),"")</f>
        <v/>
      </c>
      <c r="W1935" s="98"/>
      <c r="X1935" s="98"/>
      <c r="Y1935" s="98"/>
      <c r="Z1935" s="98"/>
      <c r="AA1935" s="98"/>
      <c r="AB1935" s="17" t="s">
        <v>5468</v>
      </c>
      <c r="AC1935" s="17"/>
      <c r="AD1935" s="9" t="s">
        <v>5468</v>
      </c>
      <c r="AE1935" s="7" t="s">
        <v>5468</v>
      </c>
      <c r="AF1935" s="6" t="s">
        <v>5468</v>
      </c>
      <c r="AG1935" s="7" t="s">
        <v>5468</v>
      </c>
      <c r="AH1935" s="3" t="s">
        <v>5468</v>
      </c>
      <c r="AI1935" s="18" t="s">
        <v>5468</v>
      </c>
      <c r="AJ1935" s="18" t="s">
        <v>5468</v>
      </c>
      <c r="AK1935" s="18" t="s">
        <v>5468</v>
      </c>
      <c r="AL1935" s="18" t="s">
        <v>5468</v>
      </c>
      <c r="AM1935" s="18" t="s">
        <v>5468</v>
      </c>
      <c r="AN1935" s="9" t="s">
        <v>5468</v>
      </c>
      <c r="AO1935" s="14"/>
      <c r="AP1935" s="14" t="s">
        <v>5468</v>
      </c>
      <c r="AQ1935" s="14" t="s">
        <v>5468</v>
      </c>
      <c r="AR1935" s="14" t="s">
        <v>5468</v>
      </c>
      <c r="AS1935" s="9" t="s">
        <v>5468</v>
      </c>
    </row>
    <row r="1936" spans="1:45" x14ac:dyDescent="0.3">
      <c r="A1936" s="1" t="s">
        <v>670</v>
      </c>
      <c r="B1936" s="8" t="s">
        <v>671</v>
      </c>
      <c r="C1936" s="3" t="str">
        <f>_xlfn.XLOOKUP(B1936,'[1]daily break down'!$D:$D,'[1]daily break down'!$E:$E,"")</f>
        <v>Douala</v>
      </c>
      <c r="D1936" s="1" t="s">
        <v>11</v>
      </c>
      <c r="E1936" s="1" t="s">
        <v>12</v>
      </c>
      <c r="F1936" s="3" t="s">
        <v>31</v>
      </c>
      <c r="G1936" s="1" t="s">
        <v>32</v>
      </c>
      <c r="H1936" s="29" t="str">
        <f>_xlfn.XLOOKUP(B1936,[2]CALCULATION!$B:$B,[2]CALCULATION!$H:$H,"")</f>
        <v>ZTE</v>
      </c>
      <c r="I1936" s="100" t="s">
        <v>6098</v>
      </c>
      <c r="J1936" s="41" t="s">
        <v>5541</v>
      </c>
      <c r="K1936" s="41"/>
      <c r="L1936" s="41">
        <v>0</v>
      </c>
      <c r="M1936" s="41">
        <v>0</v>
      </c>
      <c r="N1936" s="41">
        <v>0</v>
      </c>
      <c r="O1936" s="41">
        <v>0</v>
      </c>
      <c r="P1936" s="41">
        <v>0</v>
      </c>
      <c r="Q1936" s="41">
        <v>0</v>
      </c>
      <c r="R1936" s="41">
        <v>0</v>
      </c>
      <c r="S1936" s="40" t="str" cm="1">
        <f t="array" ref="S1936">IFERROR(_xlfn.IFS(
U1936="MPR ISSUE","PDH",
U1936="BSS Hardware Issue","BSS",
U1936="Sites strategiques, MLL, Pylone, etc.","ENVTECH",
U1936="AKTIVCO DEFAUT GE &amp; POWER Cabinet","AKTIVCO",
U1936="AKTIVCO Coupure ENEO &amp; Baisse de tension","AKTIVCO GRID ONLY",
U1936="Coupure ENEO &amp; Baisse de tension","IHS GRID ONLY",
U1936="Defaut GE &amp; POWER Cabinet","IHS",
U1936="Sharing","Partners",
U1936="Sites strategiques &amp; DataCenter","SST &amp; DC",
U1936="Exclu","Exclu",
U1936="SAT","SAT",
U1936="SPARE-ISSUE","SPARE-ISSUE",
U1936="Fiber CAmtel","TRANS_FO_CAMTEL",
U1936="Fiber AOF","Fiber AOF",
U1936="Projet OCM (HUAWEI)","TRAVAUX-HUAWEI",
U1936="Projet OCM (NOKIA)","TRAVAUX-NOKIA",
U1936="ACCESS-ISSUE","ACCESS-ISSUE",
U1936="Projet OCM (ZTE, NOKIA, autres projets)","TRAVAUX OCM",
U1936="No root CAuse","No root cause",
U1936="ODU HS","PDH",
U1936="IP &amp; VLAN","PDH",
U1936="Warehouse HUAWEI","SPARE-ISSUE",
U1936="SPARE-HS","SPARE-ISSUE",
U1936="Power Telco","BSS",U1936="no impacts","no impacts"
),"")</f>
        <v/>
      </c>
      <c r="T1936" s="40" t="str" cm="1">
        <f t="array" ref="T1936">IFERROR(_xlfn.IFS(
U1936="MPR ISSUE","TX ISSUE",
U1936="BSS Hardware Issue","RAN ISSUE",
U1936="Sites strategiques, MLL, Pylone, etc.","ENVTECH",
U1936="AKTIVCO DEFAUT GE &amp; POWER Cabinet","POWER ISSUE",
U1936="AKTIVCO Coupure ENEO &amp; Baisse de tension","POWER ISSUE",
U1936="Coupure ENEO &amp; Baisse de tension","POWER ISSUE",
U1936="Defaut GE &amp; POWER Cabinet","POWER ISSUE",
U1936="Sharing","POWER ISSUE",
U1936="Sites strategiques &amp; DataCenter","POWER ISSUE",
U1936="Exclu","Exclu",
U1936="SAT","TX ISSUE",
U1936="SPARE-ISSUE","SPARE-ISSUE",
U1936="Fiber CAmtel","TX ISSUE",
U1936="Fiber AOF","TX ISSUE",
U1936="Projet OCM (HUAWEI)","TRAVAUX-HUAWEI",
U1936="Projet OCM (NOKIA)","TRAVAUX -NOKIA",
U1936="ACCESS-ISSUE","ACCESS-ISSUE",
U1936="Projet OCM (ZTE, NOKIA, autres projets)","TRAVAUX OCM",
U1936="No root CAuse","No root cause",
U1936="ODU HS","TX ISSUE",
U1936="IP &amp; VLAN","TX ISSUE",
U1936="Warehouse HUAWEI","SPARE-ISSUE",
U1936="SPARE-HS","SPARE-ISSUE",
U1936="Power Telco","RAN ISSUE",U1936="no impacts","no impacts"
),"")</f>
        <v/>
      </c>
      <c r="U1936" s="70"/>
      <c r="V1936" s="40" t="str" cm="1">
        <f t="array" ref="V1936">IFERROR(_xlfn.IFS(
U1936="MPR ISSUE","ACTIVE",
U1936="BSS Hardware Issue","ACTIVE",
U1936="Sites strategiques, MLL, Pylone, etc.","PASSIVE",
U1936="AKTIVCO DEFAUT GE &amp; POWER Cabinet","PASSIVE",
U1936="AKTIVCO Coupure ENEO &amp; Baisse de tension","PASSIVE",
U1936="Coupure ENEO &amp; Baisse de tension","PASSIVE",
U1936="Defaut GE &amp; POWER Cabinet","PASSIVE",
U1936="Sharing","PASSIVE",
U1936="Sites strategiques &amp; DataCenter","PASSIVE",
U1936="Exclu","Exclu",
U1936="SAT","ACTIVE",
U1936="SPARE-ISSUE","SPARE-ISSUE",
U1936="Fiber CAmtel","ACTIVE",
U1936="Fiber AOF","ACTIVE",
U1936="Projet OCM (HUAWEI)","PLANNED WORKS",
U1936="Projet OCM (NOKIA)","PLANNED WORKS",
U1936="ACCESS-ISSUE","ACCESS-ISSUE",
U1936="Projet OCM (ZTE, NOKIA, autres projets)","PLANNED WORKS",
U1936="No root CAuse","No root cause",
U1936="ODU HS","ACTIVE",
U1936="IP &amp; VLAN","ACTIVE",
U1936="Warehouse HUAWEI","SPARE-ISSUE",
U1936="SPARE-HS","SPARE-ISSUE",
U1936="Power Telco","ACTIVE", U1936="no impacts","no impacts"
),"")</f>
        <v/>
      </c>
      <c r="W1936" s="98"/>
      <c r="X1936" s="98"/>
      <c r="Y1936" s="98"/>
      <c r="Z1936" s="98"/>
      <c r="AA1936" s="98"/>
      <c r="AB1936" s="17" t="s">
        <v>5468</v>
      </c>
      <c r="AC1936" s="17"/>
      <c r="AD1936" s="9" t="s">
        <v>5468</v>
      </c>
      <c r="AE1936" s="7" t="s">
        <v>5468</v>
      </c>
      <c r="AF1936" s="6" t="s">
        <v>5468</v>
      </c>
      <c r="AG1936" s="7" t="s">
        <v>5468</v>
      </c>
      <c r="AH1936" s="3" t="s">
        <v>5468</v>
      </c>
      <c r="AI1936" s="18" t="s">
        <v>5468</v>
      </c>
      <c r="AJ1936" s="18" t="s">
        <v>5468</v>
      </c>
      <c r="AK1936" s="18" t="s">
        <v>5468</v>
      </c>
      <c r="AL1936" s="18" t="s">
        <v>5468</v>
      </c>
      <c r="AM1936" s="18" t="s">
        <v>5468</v>
      </c>
      <c r="AN1936" s="9" t="s">
        <v>5468</v>
      </c>
      <c r="AO1936" s="14"/>
      <c r="AP1936" s="14" t="s">
        <v>5468</v>
      </c>
      <c r="AQ1936" s="14" t="s">
        <v>5468</v>
      </c>
      <c r="AR1936" s="14" t="s">
        <v>5468</v>
      </c>
      <c r="AS1936" s="9" t="s">
        <v>5468</v>
      </c>
    </row>
    <row r="1937" spans="1:45" x14ac:dyDescent="0.3">
      <c r="A1937" s="1" t="s">
        <v>2424</v>
      </c>
      <c r="B1937" s="8" t="s">
        <v>2425</v>
      </c>
      <c r="C1937" s="3" t="str">
        <f>_xlfn.XLOOKUP(B1937,'[1]daily break down'!$D:$D,'[1]daily break down'!$E:$E,"")</f>
        <v>CENTRE</v>
      </c>
      <c r="D1937" s="1" t="s">
        <v>21</v>
      </c>
      <c r="E1937" s="1" t="s">
        <v>30</v>
      </c>
      <c r="F1937" s="3" t="s">
        <v>69</v>
      </c>
      <c r="G1937" s="1" t="s">
        <v>502</v>
      </c>
      <c r="H1937" s="29" t="str">
        <f>_xlfn.XLOOKUP(B1937,[2]CALCULATION!$B:$B,[2]CALCULATION!$H:$H,"")</f>
        <v>ZTE</v>
      </c>
      <c r="I1937" s="100" t="s">
        <v>6098</v>
      </c>
      <c r="J1937" s="41" t="s">
        <v>5541</v>
      </c>
      <c r="K1937" s="41"/>
      <c r="L1937" s="41">
        <v>0</v>
      </c>
      <c r="M1937" s="41">
        <v>0</v>
      </c>
      <c r="N1937" s="41">
        <v>0</v>
      </c>
      <c r="O1937" s="41">
        <v>0</v>
      </c>
      <c r="P1937" s="41">
        <v>0</v>
      </c>
      <c r="Q1937" s="41">
        <v>0</v>
      </c>
      <c r="R1937" s="41">
        <v>0</v>
      </c>
      <c r="S1937" s="40" t="str" cm="1">
        <f t="array" ref="S1937">IFERROR(_xlfn.IFS(
U1937="MPR ISSUE","PDH",
U1937="BSS Hardware Issue","BSS",
U1937="Sites strategiques, MLL, Pylone, etc.","ENVTECH",
U1937="AKTIVCO DEFAUT GE &amp; POWER Cabinet","AKTIVCO",
U1937="AKTIVCO Coupure ENEO &amp; Baisse de tension","AKTIVCO GRID ONLY",
U1937="Coupure ENEO &amp; Baisse de tension","IHS GRID ONLY",
U1937="Defaut GE &amp; POWER Cabinet","IHS",
U1937="Sharing","Partners",
U1937="Sites strategiques &amp; DataCenter","SST &amp; DC",
U1937="Exclu","Exclu",
U1937="SAT","SAT",
U1937="SPARE-ISSUE","SPARE-ISSUE",
U1937="Fiber CAmtel","TRANS_FO_CAMTEL",
U1937="Fiber AOF","Fiber AOF",
U1937="Projet OCM (HUAWEI)","TRAVAUX-HUAWEI",
U1937="Projet OCM (NOKIA)","TRAVAUX-NOKIA",
U1937="ACCESS-ISSUE","ACCESS-ISSUE",
U1937="Projet OCM (ZTE, NOKIA, autres projets)","TRAVAUX OCM",
U1937="No root CAuse","No root cause",
U1937="ODU HS","PDH",
U1937="IP &amp; VLAN","PDH",
U1937="Warehouse HUAWEI","SPARE-ISSUE",
U1937="SPARE-HS","SPARE-ISSUE",
U1937="Power Telco","BSS",U1937="no impacts","no impacts"
),"")</f>
        <v/>
      </c>
      <c r="T1937" s="40" t="str" cm="1">
        <f t="array" ref="T1937">IFERROR(_xlfn.IFS(
U1937="MPR ISSUE","TX ISSUE",
U1937="BSS Hardware Issue","RAN ISSUE",
U1937="Sites strategiques, MLL, Pylone, etc.","ENVTECH",
U1937="AKTIVCO DEFAUT GE &amp; POWER Cabinet","POWER ISSUE",
U1937="AKTIVCO Coupure ENEO &amp; Baisse de tension","POWER ISSUE",
U1937="Coupure ENEO &amp; Baisse de tension","POWER ISSUE",
U1937="Defaut GE &amp; POWER Cabinet","POWER ISSUE",
U1937="Sharing","POWER ISSUE",
U1937="Sites strategiques &amp; DataCenter","POWER ISSUE",
U1937="Exclu","Exclu",
U1937="SAT","TX ISSUE",
U1937="SPARE-ISSUE","SPARE-ISSUE",
U1937="Fiber CAmtel","TX ISSUE",
U1937="Fiber AOF","TX ISSUE",
U1937="Projet OCM (HUAWEI)","TRAVAUX-HUAWEI",
U1937="Projet OCM (NOKIA)","TRAVAUX -NOKIA",
U1937="ACCESS-ISSUE","ACCESS-ISSUE",
U1937="Projet OCM (ZTE, NOKIA, autres projets)","TRAVAUX OCM",
U1937="No root CAuse","No root cause",
U1937="ODU HS","TX ISSUE",
U1937="IP &amp; VLAN","TX ISSUE",
U1937="Warehouse HUAWEI","SPARE-ISSUE",
U1937="SPARE-HS","SPARE-ISSUE",
U1937="Power Telco","RAN ISSUE",U1937="no impacts","no impacts"
),"")</f>
        <v/>
      </c>
      <c r="U1937" s="70"/>
      <c r="V1937" s="40" t="str" cm="1">
        <f t="array" ref="V1937">IFERROR(_xlfn.IFS(
U1937="MPR ISSUE","ACTIVE",
U1937="BSS Hardware Issue","ACTIVE",
U1937="Sites strategiques, MLL, Pylone, etc.","PASSIVE",
U1937="AKTIVCO DEFAUT GE &amp; POWER Cabinet","PASSIVE",
U1937="AKTIVCO Coupure ENEO &amp; Baisse de tension","PASSIVE",
U1937="Coupure ENEO &amp; Baisse de tension","PASSIVE",
U1937="Defaut GE &amp; POWER Cabinet","PASSIVE",
U1937="Sharing","PASSIVE",
U1937="Sites strategiques &amp; DataCenter","PASSIVE",
U1937="Exclu","Exclu",
U1937="SAT","ACTIVE",
U1937="SPARE-ISSUE","SPARE-ISSUE",
U1937="Fiber CAmtel","ACTIVE",
U1937="Fiber AOF","ACTIVE",
U1937="Projet OCM (HUAWEI)","PLANNED WORKS",
U1937="Projet OCM (NOKIA)","PLANNED WORKS",
U1937="ACCESS-ISSUE","ACCESS-ISSUE",
U1937="Projet OCM (ZTE, NOKIA, autres projets)","PLANNED WORKS",
U1937="No root CAuse","No root cause",
U1937="ODU HS","ACTIVE",
U1937="IP &amp; VLAN","ACTIVE",
U1937="Warehouse HUAWEI","SPARE-ISSUE",
U1937="SPARE-HS","SPARE-ISSUE",
U1937="Power Telco","ACTIVE", U1937="no impacts","no impacts"
),"")</f>
        <v/>
      </c>
      <c r="W1937" s="98"/>
      <c r="X1937" s="98"/>
      <c r="Y1937" s="98"/>
      <c r="Z1937" s="98"/>
      <c r="AA1937" s="98"/>
      <c r="AB1937" s="17" t="s">
        <v>5468</v>
      </c>
      <c r="AC1937" s="17"/>
      <c r="AD1937" s="9" t="s">
        <v>5468</v>
      </c>
      <c r="AE1937" s="7" t="s">
        <v>5468</v>
      </c>
      <c r="AF1937" s="6" t="s">
        <v>5468</v>
      </c>
      <c r="AG1937" s="7" t="s">
        <v>5468</v>
      </c>
      <c r="AH1937" s="3" t="s">
        <v>5468</v>
      </c>
      <c r="AI1937" s="18" t="s">
        <v>5468</v>
      </c>
      <c r="AJ1937" s="18" t="s">
        <v>5468</v>
      </c>
      <c r="AK1937" s="18" t="s">
        <v>5468</v>
      </c>
      <c r="AL1937" s="18" t="s">
        <v>5468</v>
      </c>
      <c r="AM1937" s="18" t="s">
        <v>5468</v>
      </c>
      <c r="AN1937" s="9" t="s">
        <v>5468</v>
      </c>
      <c r="AO1937" s="14"/>
      <c r="AP1937" s="14" t="s">
        <v>5468</v>
      </c>
      <c r="AQ1937" s="14" t="s">
        <v>5468</v>
      </c>
      <c r="AR1937" s="14" t="s">
        <v>5468</v>
      </c>
      <c r="AS1937" s="9" t="s">
        <v>5468</v>
      </c>
    </row>
    <row r="1938" spans="1:45" x14ac:dyDescent="0.3">
      <c r="A1938" s="1" t="s">
        <v>2459</v>
      </c>
      <c r="B1938" s="8" t="s">
        <v>2460</v>
      </c>
      <c r="C1938" s="3" t="str">
        <f>_xlfn.XLOOKUP(B1938,'[1]daily break down'!$D:$D,'[1]daily break down'!$E:$E,"")</f>
        <v>Douala</v>
      </c>
      <c r="D1938" s="1" t="s">
        <v>11</v>
      </c>
      <c r="E1938" s="1" t="s">
        <v>12</v>
      </c>
      <c r="F1938" s="3" t="s">
        <v>31</v>
      </c>
      <c r="G1938" s="1" t="s">
        <v>32</v>
      </c>
      <c r="H1938" s="29" t="str">
        <f>_xlfn.XLOOKUP(B1938,[2]CALCULATION!$B:$B,[2]CALCULATION!$H:$H,"")</f>
        <v>ZTE</v>
      </c>
      <c r="I1938" s="100" t="s">
        <v>6098</v>
      </c>
      <c r="J1938" s="41" t="s">
        <v>5541</v>
      </c>
      <c r="K1938" s="41"/>
      <c r="L1938" s="41">
        <v>0</v>
      </c>
      <c r="M1938" s="41">
        <v>0</v>
      </c>
      <c r="N1938" s="41">
        <v>0</v>
      </c>
      <c r="O1938" s="41">
        <v>0</v>
      </c>
      <c r="P1938" s="41">
        <v>0</v>
      </c>
      <c r="Q1938" s="41">
        <v>0</v>
      </c>
      <c r="R1938" s="41">
        <v>0</v>
      </c>
      <c r="S1938" s="40" t="str" cm="1">
        <f t="array" ref="S1938">IFERROR(_xlfn.IFS(
U1938="MPR ISSUE","PDH",
U1938="BSS Hardware Issue","BSS",
U1938="Sites strategiques, MLL, Pylone, etc.","ENVTECH",
U1938="AKTIVCO DEFAUT GE &amp; POWER Cabinet","AKTIVCO",
U1938="AKTIVCO Coupure ENEO &amp; Baisse de tension","AKTIVCO GRID ONLY",
U1938="Coupure ENEO &amp; Baisse de tension","IHS GRID ONLY",
U1938="Defaut GE &amp; POWER Cabinet","IHS",
U1938="Sharing","Partners",
U1938="Sites strategiques &amp; DataCenter","SST &amp; DC",
U1938="Exclu","Exclu",
U1938="SAT","SAT",
U1938="SPARE-ISSUE","SPARE-ISSUE",
U1938="Fiber CAmtel","TRANS_FO_CAMTEL",
U1938="Fiber AOF","Fiber AOF",
U1938="Projet OCM (HUAWEI)","TRAVAUX-HUAWEI",
U1938="Projet OCM (NOKIA)","TRAVAUX-NOKIA",
U1938="ACCESS-ISSUE","ACCESS-ISSUE",
U1938="Projet OCM (ZTE, NOKIA, autres projets)","TRAVAUX OCM",
U1938="No root CAuse","No root cause",
U1938="ODU HS","PDH",
U1938="IP &amp; VLAN","PDH",
U1938="Warehouse HUAWEI","SPARE-ISSUE",
U1938="SPARE-HS","SPARE-ISSUE",
U1938="Power Telco","BSS",U1938="no impacts","no impacts"
),"")</f>
        <v/>
      </c>
      <c r="T1938" s="40" t="str" cm="1">
        <f t="array" ref="T1938">IFERROR(_xlfn.IFS(
U1938="MPR ISSUE","TX ISSUE",
U1938="BSS Hardware Issue","RAN ISSUE",
U1938="Sites strategiques, MLL, Pylone, etc.","ENVTECH",
U1938="AKTIVCO DEFAUT GE &amp; POWER Cabinet","POWER ISSUE",
U1938="AKTIVCO Coupure ENEO &amp; Baisse de tension","POWER ISSUE",
U1938="Coupure ENEO &amp; Baisse de tension","POWER ISSUE",
U1938="Defaut GE &amp; POWER Cabinet","POWER ISSUE",
U1938="Sharing","POWER ISSUE",
U1938="Sites strategiques &amp; DataCenter","POWER ISSUE",
U1938="Exclu","Exclu",
U1938="SAT","TX ISSUE",
U1938="SPARE-ISSUE","SPARE-ISSUE",
U1938="Fiber CAmtel","TX ISSUE",
U1938="Fiber AOF","TX ISSUE",
U1938="Projet OCM (HUAWEI)","TRAVAUX-HUAWEI",
U1938="Projet OCM (NOKIA)","TRAVAUX -NOKIA",
U1938="ACCESS-ISSUE","ACCESS-ISSUE",
U1938="Projet OCM (ZTE, NOKIA, autres projets)","TRAVAUX OCM",
U1938="No root CAuse","No root cause",
U1938="ODU HS","TX ISSUE",
U1938="IP &amp; VLAN","TX ISSUE",
U1938="Warehouse HUAWEI","SPARE-ISSUE",
U1938="SPARE-HS","SPARE-ISSUE",
U1938="Power Telco","RAN ISSUE",U1938="no impacts","no impacts"
),"")</f>
        <v/>
      </c>
      <c r="U1938" s="70"/>
      <c r="V1938" s="40" t="str" cm="1">
        <f t="array" ref="V1938">IFERROR(_xlfn.IFS(
U1938="MPR ISSUE","ACTIVE",
U1938="BSS Hardware Issue","ACTIVE",
U1938="Sites strategiques, MLL, Pylone, etc.","PASSIVE",
U1938="AKTIVCO DEFAUT GE &amp; POWER Cabinet","PASSIVE",
U1938="AKTIVCO Coupure ENEO &amp; Baisse de tension","PASSIVE",
U1938="Coupure ENEO &amp; Baisse de tension","PASSIVE",
U1938="Defaut GE &amp; POWER Cabinet","PASSIVE",
U1938="Sharing","PASSIVE",
U1938="Sites strategiques &amp; DataCenter","PASSIVE",
U1938="Exclu","Exclu",
U1938="SAT","ACTIVE",
U1938="SPARE-ISSUE","SPARE-ISSUE",
U1938="Fiber CAmtel","ACTIVE",
U1938="Fiber AOF","ACTIVE",
U1938="Projet OCM (HUAWEI)","PLANNED WORKS",
U1938="Projet OCM (NOKIA)","PLANNED WORKS",
U1938="ACCESS-ISSUE","ACCESS-ISSUE",
U1938="Projet OCM (ZTE, NOKIA, autres projets)","PLANNED WORKS",
U1938="No root CAuse","No root cause",
U1938="ODU HS","ACTIVE",
U1938="IP &amp; VLAN","ACTIVE",
U1938="Warehouse HUAWEI","SPARE-ISSUE",
U1938="SPARE-HS","SPARE-ISSUE",
U1938="Power Telco","ACTIVE", U1938="no impacts","no impacts"
),"")</f>
        <v/>
      </c>
      <c r="W1938" s="98"/>
      <c r="X1938" s="98"/>
      <c r="Y1938" s="98"/>
      <c r="Z1938" s="98"/>
      <c r="AA1938" s="98"/>
      <c r="AB1938" s="17" t="s">
        <v>5468</v>
      </c>
      <c r="AC1938" s="17"/>
      <c r="AD1938" s="9" t="s">
        <v>5468</v>
      </c>
      <c r="AE1938" s="7" t="s">
        <v>5468</v>
      </c>
      <c r="AF1938" s="6" t="s">
        <v>5468</v>
      </c>
      <c r="AG1938" s="7" t="s">
        <v>5468</v>
      </c>
      <c r="AH1938" s="3" t="s">
        <v>5468</v>
      </c>
      <c r="AI1938" s="18" t="s">
        <v>5468</v>
      </c>
      <c r="AJ1938" s="18" t="s">
        <v>5468</v>
      </c>
      <c r="AK1938" s="18" t="s">
        <v>5468</v>
      </c>
      <c r="AL1938" s="18" t="s">
        <v>5468</v>
      </c>
      <c r="AM1938" s="18" t="s">
        <v>5468</v>
      </c>
      <c r="AN1938" s="9" t="s">
        <v>5468</v>
      </c>
      <c r="AO1938" s="14"/>
      <c r="AP1938" s="14" t="s">
        <v>5468</v>
      </c>
      <c r="AQ1938" s="14" t="s">
        <v>5468</v>
      </c>
      <c r="AR1938" s="14" t="s">
        <v>5468</v>
      </c>
      <c r="AS1938" s="9" t="s">
        <v>5468</v>
      </c>
    </row>
    <row r="1939" spans="1:45" x14ac:dyDescent="0.3">
      <c r="A1939" s="1" t="s">
        <v>2636</v>
      </c>
      <c r="B1939" s="8" t="s">
        <v>2637</v>
      </c>
      <c r="C1939" s="3" t="str">
        <f>_xlfn.XLOOKUP(B1939,'[1]daily break down'!$D:$D,'[1]daily break down'!$E:$E,"")</f>
        <v>Bafoussam</v>
      </c>
      <c r="D1939" s="1" t="s">
        <v>11</v>
      </c>
      <c r="E1939" s="1" t="s">
        <v>12</v>
      </c>
      <c r="F1939" s="3" t="s">
        <v>102</v>
      </c>
      <c r="G1939" s="1" t="s">
        <v>299</v>
      </c>
      <c r="H1939" s="27" t="str">
        <f>_xlfn.XLOOKUP(B1939,[2]CALCULATION!$B:$B,[2]CALCULATION!$H:$H,"")</f>
        <v>Huawei</v>
      </c>
      <c r="I1939" s="100" t="s">
        <v>6098</v>
      </c>
      <c r="J1939" s="41" t="s">
        <v>5541</v>
      </c>
      <c r="K1939" s="41"/>
      <c r="L1939" s="41">
        <v>0</v>
      </c>
      <c r="M1939" s="41">
        <v>0</v>
      </c>
      <c r="N1939" s="41">
        <v>0</v>
      </c>
      <c r="O1939" s="41">
        <v>0</v>
      </c>
      <c r="P1939" s="41">
        <v>0.14651516837740736</v>
      </c>
      <c r="Q1939" s="41">
        <v>0</v>
      </c>
      <c r="R1939" s="41">
        <v>8.9175391586979543E-5</v>
      </c>
      <c r="S1939" s="40" t="str" cm="1">
        <f t="array" ref="S1939">IFERROR(_xlfn.IFS(
U1939="MPR ISSUE","PDH",
U1939="BSS Hardware Issue","BSS",
U1939="Sites strategiques, MLL, Pylone, etc.","ENVTECH",
U1939="AKTIVCO DEFAUT GE &amp; POWER Cabinet","AKTIVCO",
U1939="AKTIVCO Coupure ENEO &amp; Baisse de tension","AKTIVCO GRID ONLY",
U1939="Coupure ENEO &amp; Baisse de tension","IHS GRID ONLY",
U1939="Defaut GE &amp; POWER Cabinet","IHS",
U1939="Sharing","Partners",
U1939="Sites strategiques &amp; DataCenter","SST &amp; DC",
U1939="Exclu","Exclu",
U1939="SAT","SAT",
U1939="SPARE-ISSUE","SPARE-ISSUE",
U1939="Fiber CAmtel","TRANS_FO_CAMTEL",
U1939="Fiber AOF","Fiber AOF",
U1939="Projet OCM (HUAWEI)","TRAVAUX-HUAWEI",
U1939="Projet OCM (NOKIA)","TRAVAUX-NOKIA",
U1939="ACCESS-ISSUE","ACCESS-ISSUE",
U1939="Projet OCM (ZTE, NOKIA, autres projets)","TRAVAUX OCM",
U1939="No root CAuse","No root cause",
U1939="ODU HS","PDH",
U1939="IP &amp; VLAN","PDH",
U1939="Warehouse HUAWEI","SPARE-ISSUE",
U1939="SPARE-HS","SPARE-ISSUE",
U1939="Power Telco","BSS",U1939="no impacts","no impacts"
),"")</f>
        <v/>
      </c>
      <c r="T1939" s="40" t="str" cm="1">
        <f t="array" ref="T1939">IFERROR(_xlfn.IFS(
U1939="MPR ISSUE","TX ISSUE",
U1939="BSS Hardware Issue","RAN ISSUE",
U1939="Sites strategiques, MLL, Pylone, etc.","ENVTECH",
U1939="AKTIVCO DEFAUT GE &amp; POWER Cabinet","POWER ISSUE",
U1939="AKTIVCO Coupure ENEO &amp; Baisse de tension","POWER ISSUE",
U1939="Coupure ENEO &amp; Baisse de tension","POWER ISSUE",
U1939="Defaut GE &amp; POWER Cabinet","POWER ISSUE",
U1939="Sharing","POWER ISSUE",
U1939="Sites strategiques &amp; DataCenter","POWER ISSUE",
U1939="Exclu","Exclu",
U1939="SAT","TX ISSUE",
U1939="SPARE-ISSUE","SPARE-ISSUE",
U1939="Fiber CAmtel","TX ISSUE",
U1939="Fiber AOF","TX ISSUE",
U1939="Projet OCM (HUAWEI)","TRAVAUX-HUAWEI",
U1939="Projet OCM (NOKIA)","TRAVAUX -NOKIA",
U1939="ACCESS-ISSUE","ACCESS-ISSUE",
U1939="Projet OCM (ZTE, NOKIA, autres projets)","TRAVAUX OCM",
U1939="No root CAuse","No root cause",
U1939="ODU HS","TX ISSUE",
U1939="IP &amp; VLAN","TX ISSUE",
U1939="Warehouse HUAWEI","SPARE-ISSUE",
U1939="SPARE-HS","SPARE-ISSUE",
U1939="Power Telco","RAN ISSUE",U1939="no impacts","no impacts"
),"")</f>
        <v/>
      </c>
      <c r="U1939" s="70"/>
      <c r="V1939" s="40" t="str" cm="1">
        <f t="array" ref="V1939">IFERROR(_xlfn.IFS(
U1939="MPR ISSUE","ACTIVE",
U1939="BSS Hardware Issue","ACTIVE",
U1939="Sites strategiques, MLL, Pylone, etc.","PASSIVE",
U1939="AKTIVCO DEFAUT GE &amp; POWER Cabinet","PASSIVE",
U1939="AKTIVCO Coupure ENEO &amp; Baisse de tension","PASSIVE",
U1939="Coupure ENEO &amp; Baisse de tension","PASSIVE",
U1939="Defaut GE &amp; POWER Cabinet","PASSIVE",
U1939="Sharing","PASSIVE",
U1939="Sites strategiques &amp; DataCenter","PASSIVE",
U1939="Exclu","Exclu",
U1939="SAT","ACTIVE",
U1939="SPARE-ISSUE","SPARE-ISSUE",
U1939="Fiber CAmtel","ACTIVE",
U1939="Fiber AOF","ACTIVE",
U1939="Projet OCM (HUAWEI)","PLANNED WORKS",
U1939="Projet OCM (NOKIA)","PLANNED WORKS",
U1939="ACCESS-ISSUE","ACCESS-ISSUE",
U1939="Projet OCM (ZTE, NOKIA, autres projets)","PLANNED WORKS",
U1939="No root CAuse","No root cause",
U1939="ODU HS","ACTIVE",
U1939="IP &amp; VLAN","ACTIVE",
U1939="Warehouse HUAWEI","SPARE-ISSUE",
U1939="SPARE-HS","SPARE-ISSUE",
U1939="Power Telco","ACTIVE", U1939="no impacts","no impacts"
),"")</f>
        <v/>
      </c>
      <c r="W1939" s="98"/>
      <c r="X1939" s="98"/>
      <c r="Y1939" s="98"/>
      <c r="Z1939" s="98"/>
      <c r="AA1939" s="98"/>
      <c r="AB1939" s="17" t="s">
        <v>5468</v>
      </c>
      <c r="AC1939" s="17"/>
      <c r="AD1939" s="9" t="s">
        <v>5468</v>
      </c>
      <c r="AE1939" s="7" t="s">
        <v>5468</v>
      </c>
      <c r="AF1939" s="6" t="s">
        <v>5468</v>
      </c>
      <c r="AG1939" s="7" t="s">
        <v>5468</v>
      </c>
      <c r="AH1939" s="3" t="s">
        <v>5468</v>
      </c>
      <c r="AI1939" s="18" t="s">
        <v>5468</v>
      </c>
      <c r="AJ1939" s="18" t="s">
        <v>5468</v>
      </c>
      <c r="AK1939" s="18" t="s">
        <v>5468</v>
      </c>
      <c r="AL1939" s="18" t="s">
        <v>5468</v>
      </c>
      <c r="AM1939" s="18" t="s">
        <v>5468</v>
      </c>
      <c r="AN1939" s="9" t="s">
        <v>5468</v>
      </c>
      <c r="AO1939" s="14"/>
      <c r="AP1939" s="14" t="s">
        <v>5468</v>
      </c>
      <c r="AQ1939" s="14" t="s">
        <v>5468</v>
      </c>
      <c r="AR1939" s="14" t="s">
        <v>5468</v>
      </c>
      <c r="AS1939" s="9" t="s">
        <v>5468</v>
      </c>
    </row>
    <row r="1940" spans="1:45" x14ac:dyDescent="0.3">
      <c r="A1940" s="1" t="s">
        <v>2665</v>
      </c>
      <c r="B1940" s="8" t="s">
        <v>2666</v>
      </c>
      <c r="C1940" s="3" t="str">
        <f>_xlfn.XLOOKUP(B1940,'[1]daily break down'!$D:$D,'[1]daily break down'!$E:$E,"")</f>
        <v>EXTREME-NORD</v>
      </c>
      <c r="D1940" s="1" t="s">
        <v>11</v>
      </c>
      <c r="E1940" s="1" t="s">
        <v>96</v>
      </c>
      <c r="F1940" s="3" t="s">
        <v>55</v>
      </c>
      <c r="G1940" s="1" t="s">
        <v>2083</v>
      </c>
      <c r="H1940" s="28" t="str">
        <f>_xlfn.XLOOKUP(B1940,[2]CALCULATION!$B:$B,[2]CALCULATION!$H:$H,"")</f>
        <v>NOKIA</v>
      </c>
      <c r="I1940" s="100" t="s">
        <v>6098</v>
      </c>
      <c r="J1940" s="41" t="s">
        <v>6092</v>
      </c>
      <c r="K1940" s="41"/>
      <c r="L1940" s="41">
        <v>0</v>
      </c>
      <c r="M1940" s="41">
        <v>0</v>
      </c>
      <c r="N1940" s="41">
        <v>0</v>
      </c>
      <c r="O1940" s="41">
        <v>0</v>
      </c>
      <c r="P1940" s="41">
        <v>0</v>
      </c>
      <c r="Q1940" s="41">
        <v>0</v>
      </c>
      <c r="R1940" s="41">
        <v>0</v>
      </c>
      <c r="S1940" s="40" t="str" cm="1">
        <f t="array" ref="S1940">IFERROR(_xlfn.IFS(
U1940="MPR ISSUE","PDH",
U1940="BSS Hardware Issue","BSS",
U1940="Sites strategiques, MLL, Pylone, etc.","ENVTECH",
U1940="AKTIVCO DEFAUT GE &amp; POWER Cabinet","AKTIVCO",
U1940="AKTIVCO Coupure ENEO &amp; Baisse de tension","AKTIVCO GRID ONLY",
U1940="Coupure ENEO &amp; Baisse de tension","IHS GRID ONLY",
U1940="Defaut GE &amp; POWER Cabinet","IHS",
U1940="Sharing","Partners",
U1940="Sites strategiques &amp; DataCenter","SST &amp; DC",
U1940="Exclu","Exclu",
U1940="SAT","SAT",
U1940="SPARE-ISSUE","SPARE-ISSUE",
U1940="Fiber CAmtel","TRANS_FO_CAMTEL",
U1940="Fiber AOF","Fiber AOF",
U1940="Projet OCM (HUAWEI)","TRAVAUX-HUAWEI",
U1940="Projet OCM (NOKIA)","TRAVAUX-NOKIA",
U1940="ACCESS-ISSUE","ACCESS-ISSUE",
U1940="Projet OCM (ZTE, NOKIA, autres projets)","TRAVAUX OCM",
U1940="No root CAuse","No root cause",
U1940="ODU HS","PDH",
U1940="IP &amp; VLAN","PDH",
U1940="Warehouse HUAWEI","SPARE-ISSUE",
U1940="SPARE-HS","SPARE-ISSUE",
U1940="Power Telco","BSS",U1940="no impacts","no impacts"
),"")</f>
        <v/>
      </c>
      <c r="T1940" s="40" t="str" cm="1">
        <f t="array" ref="T1940">IFERROR(_xlfn.IFS(
U1940="MPR ISSUE","TX ISSUE",
U1940="BSS Hardware Issue","RAN ISSUE",
U1940="Sites strategiques, MLL, Pylone, etc.","ENVTECH",
U1940="AKTIVCO DEFAUT GE &amp; POWER Cabinet","POWER ISSUE",
U1940="AKTIVCO Coupure ENEO &amp; Baisse de tension","POWER ISSUE",
U1940="Coupure ENEO &amp; Baisse de tension","POWER ISSUE",
U1940="Defaut GE &amp; POWER Cabinet","POWER ISSUE",
U1940="Sharing","POWER ISSUE",
U1940="Sites strategiques &amp; DataCenter","POWER ISSUE",
U1940="Exclu","Exclu",
U1940="SAT","TX ISSUE",
U1940="SPARE-ISSUE","SPARE-ISSUE",
U1940="Fiber CAmtel","TX ISSUE",
U1940="Fiber AOF","TX ISSUE",
U1940="Projet OCM (HUAWEI)","TRAVAUX-HUAWEI",
U1940="Projet OCM (NOKIA)","TRAVAUX -NOKIA",
U1940="ACCESS-ISSUE","ACCESS-ISSUE",
U1940="Projet OCM (ZTE, NOKIA, autres projets)","TRAVAUX OCM",
U1940="No root CAuse","No root cause",
U1940="ODU HS","TX ISSUE",
U1940="IP &amp; VLAN","TX ISSUE",
U1940="Warehouse HUAWEI","SPARE-ISSUE",
U1940="SPARE-HS","SPARE-ISSUE",
U1940="Power Telco","RAN ISSUE",U1940="no impacts","no impacts"
),"")</f>
        <v/>
      </c>
      <c r="U1940" s="70"/>
      <c r="V1940" s="40" t="str" cm="1">
        <f t="array" ref="V1940">IFERROR(_xlfn.IFS(
U1940="MPR ISSUE","ACTIVE",
U1940="BSS Hardware Issue","ACTIVE",
U1940="Sites strategiques, MLL, Pylone, etc.","PASSIVE",
U1940="AKTIVCO DEFAUT GE &amp; POWER Cabinet","PASSIVE",
U1940="AKTIVCO Coupure ENEO &amp; Baisse de tension","PASSIVE",
U1940="Coupure ENEO &amp; Baisse de tension","PASSIVE",
U1940="Defaut GE &amp; POWER Cabinet","PASSIVE",
U1940="Sharing","PASSIVE",
U1940="Sites strategiques &amp; DataCenter","PASSIVE",
U1940="Exclu","Exclu",
U1940="SAT","ACTIVE",
U1940="SPARE-ISSUE","SPARE-ISSUE",
U1940="Fiber CAmtel","ACTIVE",
U1940="Fiber AOF","ACTIVE",
U1940="Projet OCM (HUAWEI)","PLANNED WORKS",
U1940="Projet OCM (NOKIA)","PLANNED WORKS",
U1940="ACCESS-ISSUE","ACCESS-ISSUE",
U1940="Projet OCM (ZTE, NOKIA, autres projets)","PLANNED WORKS",
U1940="No root CAuse","No root cause",
U1940="ODU HS","ACTIVE",
U1940="IP &amp; VLAN","ACTIVE",
U1940="Warehouse HUAWEI","SPARE-ISSUE",
U1940="SPARE-HS","SPARE-ISSUE",
U1940="Power Telco","ACTIVE", U1940="no impacts","no impacts"
),"")</f>
        <v/>
      </c>
      <c r="W1940" s="98"/>
      <c r="X1940" s="98"/>
      <c r="Y1940" s="98"/>
      <c r="Z1940" s="98"/>
      <c r="AA1940" s="98"/>
      <c r="AB1940" s="17" t="s">
        <v>5468</v>
      </c>
      <c r="AC1940" s="17"/>
      <c r="AD1940" s="9"/>
      <c r="AE1940" s="7" t="s">
        <v>5468</v>
      </c>
      <c r="AF1940" s="6" t="s">
        <v>5468</v>
      </c>
      <c r="AG1940" s="7" t="s">
        <v>5468</v>
      </c>
      <c r="AH1940" s="3" t="s">
        <v>5468</v>
      </c>
      <c r="AI1940" s="18" t="s">
        <v>5468</v>
      </c>
      <c r="AJ1940" s="18" t="s">
        <v>5468</v>
      </c>
      <c r="AK1940" s="18" t="s">
        <v>5468</v>
      </c>
      <c r="AL1940" s="18" t="s">
        <v>5468</v>
      </c>
      <c r="AM1940" s="18" t="s">
        <v>5468</v>
      </c>
      <c r="AN1940" s="9" t="s">
        <v>5468</v>
      </c>
      <c r="AO1940" s="14"/>
      <c r="AP1940" s="14" t="s">
        <v>5468</v>
      </c>
      <c r="AQ1940" s="14" t="s">
        <v>5468</v>
      </c>
      <c r="AR1940" s="14" t="s">
        <v>5468</v>
      </c>
      <c r="AS1940" s="9" t="s">
        <v>5468</v>
      </c>
    </row>
    <row r="1941" spans="1:45" x14ac:dyDescent="0.3">
      <c r="A1941" s="1" t="s">
        <v>2688</v>
      </c>
      <c r="B1941" s="8" t="s">
        <v>2689</v>
      </c>
      <c r="C1941" s="3" t="str">
        <f>_xlfn.XLOOKUP(B1941,'[1]daily break down'!$D:$D,'[1]daily break down'!$E:$E,"")</f>
        <v>Douala</v>
      </c>
      <c r="D1941" s="1" t="s">
        <v>21</v>
      </c>
      <c r="E1941" s="1" t="s">
        <v>30</v>
      </c>
      <c r="F1941" s="3" t="s">
        <v>31</v>
      </c>
      <c r="G1941" s="1" t="s">
        <v>32</v>
      </c>
      <c r="H1941" s="29" t="str">
        <f>_xlfn.XLOOKUP(B1941,[2]CALCULATION!$B:$B,[2]CALCULATION!$H:$H,"")</f>
        <v>ZTE</v>
      </c>
      <c r="I1941" s="100" t="s">
        <v>6098</v>
      </c>
      <c r="J1941" s="41" t="s">
        <v>5541</v>
      </c>
      <c r="K1941" s="41"/>
      <c r="L1941" s="41">
        <v>0</v>
      </c>
      <c r="M1941" s="41">
        <v>0</v>
      </c>
      <c r="N1941" s="41">
        <v>0</v>
      </c>
      <c r="O1941" s="41">
        <v>0</v>
      </c>
      <c r="P1941" s="41">
        <v>0</v>
      </c>
      <c r="Q1941" s="41">
        <v>0</v>
      </c>
      <c r="R1941" s="41">
        <v>0</v>
      </c>
      <c r="S1941" s="40" t="str" cm="1">
        <f t="array" ref="S1941">IFERROR(_xlfn.IFS(
U1941="MPR ISSUE","PDH",
U1941="BSS Hardware Issue","BSS",
U1941="Sites strategiques, MLL, Pylone, etc.","ENVTECH",
U1941="AKTIVCO DEFAUT GE &amp; POWER Cabinet","AKTIVCO",
U1941="AKTIVCO Coupure ENEO &amp; Baisse de tension","AKTIVCO GRID ONLY",
U1941="Coupure ENEO &amp; Baisse de tension","IHS GRID ONLY",
U1941="Defaut GE &amp; POWER Cabinet","IHS",
U1941="Sharing","Partners",
U1941="Sites strategiques &amp; DataCenter","SST &amp; DC",
U1941="Exclu","Exclu",
U1941="SAT","SAT",
U1941="SPARE-ISSUE","SPARE-ISSUE",
U1941="Fiber CAmtel","TRANS_FO_CAMTEL",
U1941="Fiber AOF","Fiber AOF",
U1941="Projet OCM (HUAWEI)","TRAVAUX-HUAWEI",
U1941="Projet OCM (NOKIA)","TRAVAUX-NOKIA",
U1941="ACCESS-ISSUE","ACCESS-ISSUE",
U1941="Projet OCM (ZTE, NOKIA, autres projets)","TRAVAUX OCM",
U1941="No root CAuse","No root cause",
U1941="ODU HS","PDH",
U1941="IP &amp; VLAN","PDH",
U1941="Warehouse HUAWEI","SPARE-ISSUE",
U1941="SPARE-HS","SPARE-ISSUE",
U1941="Power Telco","BSS",U1941="no impacts","no impacts"
),"")</f>
        <v/>
      </c>
      <c r="T1941" s="40" t="str" cm="1">
        <f t="array" ref="T1941">IFERROR(_xlfn.IFS(
U1941="MPR ISSUE","TX ISSUE",
U1941="BSS Hardware Issue","RAN ISSUE",
U1941="Sites strategiques, MLL, Pylone, etc.","ENVTECH",
U1941="AKTIVCO DEFAUT GE &amp; POWER Cabinet","POWER ISSUE",
U1941="AKTIVCO Coupure ENEO &amp; Baisse de tension","POWER ISSUE",
U1941="Coupure ENEO &amp; Baisse de tension","POWER ISSUE",
U1941="Defaut GE &amp; POWER Cabinet","POWER ISSUE",
U1941="Sharing","POWER ISSUE",
U1941="Sites strategiques &amp; DataCenter","POWER ISSUE",
U1941="Exclu","Exclu",
U1941="SAT","TX ISSUE",
U1941="SPARE-ISSUE","SPARE-ISSUE",
U1941="Fiber CAmtel","TX ISSUE",
U1941="Fiber AOF","TX ISSUE",
U1941="Projet OCM (HUAWEI)","TRAVAUX-HUAWEI",
U1941="Projet OCM (NOKIA)","TRAVAUX -NOKIA",
U1941="ACCESS-ISSUE","ACCESS-ISSUE",
U1941="Projet OCM (ZTE, NOKIA, autres projets)","TRAVAUX OCM",
U1941="No root CAuse","No root cause",
U1941="ODU HS","TX ISSUE",
U1941="IP &amp; VLAN","TX ISSUE",
U1941="Warehouse HUAWEI","SPARE-ISSUE",
U1941="SPARE-HS","SPARE-ISSUE",
U1941="Power Telco","RAN ISSUE",U1941="no impacts","no impacts"
),"")</f>
        <v/>
      </c>
      <c r="U1941" s="70"/>
      <c r="V1941" s="40" t="str" cm="1">
        <f t="array" ref="V1941">IFERROR(_xlfn.IFS(
U1941="MPR ISSUE","ACTIVE",
U1941="BSS Hardware Issue","ACTIVE",
U1941="Sites strategiques, MLL, Pylone, etc.","PASSIVE",
U1941="AKTIVCO DEFAUT GE &amp; POWER Cabinet","PASSIVE",
U1941="AKTIVCO Coupure ENEO &amp; Baisse de tension","PASSIVE",
U1941="Coupure ENEO &amp; Baisse de tension","PASSIVE",
U1941="Defaut GE &amp; POWER Cabinet","PASSIVE",
U1941="Sharing","PASSIVE",
U1941="Sites strategiques &amp; DataCenter","PASSIVE",
U1941="Exclu","Exclu",
U1941="SAT","ACTIVE",
U1941="SPARE-ISSUE","SPARE-ISSUE",
U1941="Fiber CAmtel","ACTIVE",
U1941="Fiber AOF","ACTIVE",
U1941="Projet OCM (HUAWEI)","PLANNED WORKS",
U1941="Projet OCM (NOKIA)","PLANNED WORKS",
U1941="ACCESS-ISSUE","ACCESS-ISSUE",
U1941="Projet OCM (ZTE, NOKIA, autres projets)","PLANNED WORKS",
U1941="No root CAuse","No root cause",
U1941="ODU HS","ACTIVE",
U1941="IP &amp; VLAN","ACTIVE",
U1941="Warehouse HUAWEI","SPARE-ISSUE",
U1941="SPARE-HS","SPARE-ISSUE",
U1941="Power Telco","ACTIVE", U1941="no impacts","no impacts"
),"")</f>
        <v/>
      </c>
      <c r="W1941" s="98"/>
      <c r="X1941" s="98"/>
      <c r="Y1941" s="98"/>
      <c r="Z1941" s="98"/>
      <c r="AA1941" s="98"/>
      <c r="AB1941" s="17" t="s">
        <v>5468</v>
      </c>
      <c r="AC1941" s="17"/>
      <c r="AD1941" s="9" t="s">
        <v>5468</v>
      </c>
      <c r="AE1941" s="7" t="s">
        <v>5468</v>
      </c>
      <c r="AF1941" s="6" t="s">
        <v>5468</v>
      </c>
      <c r="AG1941" s="7" t="s">
        <v>5468</v>
      </c>
      <c r="AH1941" s="3" t="s">
        <v>5468</v>
      </c>
      <c r="AI1941" s="18" t="s">
        <v>5468</v>
      </c>
      <c r="AJ1941" s="18" t="s">
        <v>5468</v>
      </c>
      <c r="AK1941" s="18" t="s">
        <v>5468</v>
      </c>
      <c r="AL1941" s="18" t="s">
        <v>5468</v>
      </c>
      <c r="AM1941" s="18" t="s">
        <v>5468</v>
      </c>
      <c r="AN1941" s="9" t="s">
        <v>5468</v>
      </c>
      <c r="AO1941" s="14"/>
      <c r="AP1941" s="14" t="s">
        <v>5468</v>
      </c>
      <c r="AQ1941" s="14" t="s">
        <v>5468</v>
      </c>
      <c r="AR1941" s="14" t="s">
        <v>5468</v>
      </c>
      <c r="AS1941" s="9" t="s">
        <v>5468</v>
      </c>
    </row>
    <row r="1942" spans="1:45" x14ac:dyDescent="0.3">
      <c r="A1942" s="1" t="s">
        <v>2692</v>
      </c>
      <c r="B1942" s="8" t="s">
        <v>2693</v>
      </c>
      <c r="C1942" s="3" t="str">
        <f>_xlfn.XLOOKUP(B1942,'[1]daily break down'!$D:$D,'[1]daily break down'!$E:$E,"")</f>
        <v>OUEST</v>
      </c>
      <c r="D1942" s="1" t="s">
        <v>11</v>
      </c>
      <c r="E1942" s="1" t="s">
        <v>12</v>
      </c>
      <c r="F1942" s="3" t="s">
        <v>102</v>
      </c>
      <c r="G1942" s="1" t="s">
        <v>2692</v>
      </c>
      <c r="H1942" s="27" t="str">
        <f>_xlfn.XLOOKUP(B1942,[2]CALCULATION!$B:$B,[2]CALCULATION!$H:$H,"")</f>
        <v>Huawei</v>
      </c>
      <c r="I1942" s="100" t="s">
        <v>6099</v>
      </c>
      <c r="J1942" s="41" t="s">
        <v>5541</v>
      </c>
      <c r="K1942" s="41"/>
      <c r="L1942" s="41">
        <v>6.1122240199981182</v>
      </c>
      <c r="M1942" s="41">
        <v>0</v>
      </c>
      <c r="N1942" s="41">
        <v>0</v>
      </c>
      <c r="O1942" s="41">
        <v>0</v>
      </c>
      <c r="P1942" s="41">
        <v>0</v>
      </c>
      <c r="Q1942" s="41">
        <v>0</v>
      </c>
      <c r="R1942" s="41">
        <v>2.0653020691544457</v>
      </c>
      <c r="S1942" s="40" t="str" cm="1">
        <f t="array" ref="S1942">IFERROR(_xlfn.IFS(
U1942="MPR ISSUE","PDH",
U1942="BSS Hardware Issue","BSS",
U1942="Sites strategiques, MLL, Pylone, etc.","ENVTECH",
U1942="AKTIVCO DEFAUT GE &amp; POWER Cabinet","AKTIVCO",
U1942="AKTIVCO Coupure ENEO &amp; Baisse de tension","AKTIVCO GRID ONLY",
U1942="Coupure ENEO &amp; Baisse de tension","IHS GRID ONLY",
U1942="Defaut GE &amp; POWER Cabinet","IHS",
U1942="Sharing","Partners",
U1942="Sites strategiques &amp; DataCenter","SST &amp; DC",
U1942="Exclu","Exclu",
U1942="SAT","SAT",
U1942="SPARE-ISSUE","SPARE-ISSUE",
U1942="Fiber CAmtel","TRANS_FO_CAMTEL",
U1942="Fiber AOF","Fiber AOF",
U1942="Projet OCM (HUAWEI)","TRAVAUX-HUAWEI",
U1942="Projet OCM (NOKIA)","TRAVAUX-NOKIA",
U1942="ACCESS-ISSUE","ACCESS-ISSUE",
U1942="Projet OCM (ZTE, NOKIA, autres projets)","TRAVAUX OCM",
U1942="No root CAuse","No root cause",
U1942="ODU HS","PDH",
U1942="IP &amp; VLAN","PDH",
U1942="Warehouse HUAWEI","SPARE-ISSUE",
U1942="SPARE-HS","SPARE-ISSUE",
U1942="Power Telco","BSS",U1942="no impacts","no impacts"
),"")</f>
        <v/>
      </c>
      <c r="T1942" s="40" t="str" cm="1">
        <f t="array" ref="T1942">IFERROR(_xlfn.IFS(
U1942="MPR ISSUE","TX ISSUE",
U1942="BSS Hardware Issue","RAN ISSUE",
U1942="Sites strategiques, MLL, Pylone, etc.","ENVTECH",
U1942="AKTIVCO DEFAUT GE &amp; POWER Cabinet","POWER ISSUE",
U1942="AKTIVCO Coupure ENEO &amp; Baisse de tension","POWER ISSUE",
U1942="Coupure ENEO &amp; Baisse de tension","POWER ISSUE",
U1942="Defaut GE &amp; POWER Cabinet","POWER ISSUE",
U1942="Sharing","POWER ISSUE",
U1942="Sites strategiques &amp; DataCenter","POWER ISSUE",
U1942="Exclu","Exclu",
U1942="SAT","TX ISSUE",
U1942="SPARE-ISSUE","SPARE-ISSUE",
U1942="Fiber CAmtel","TX ISSUE",
U1942="Fiber AOF","TX ISSUE",
U1942="Projet OCM (HUAWEI)","TRAVAUX-HUAWEI",
U1942="Projet OCM (NOKIA)","TRAVAUX -NOKIA",
U1942="ACCESS-ISSUE","ACCESS-ISSUE",
U1942="Projet OCM (ZTE, NOKIA, autres projets)","TRAVAUX OCM",
U1942="No root CAuse","No root cause",
U1942="ODU HS","TX ISSUE",
U1942="IP &amp; VLAN","TX ISSUE",
U1942="Warehouse HUAWEI","SPARE-ISSUE",
U1942="SPARE-HS","SPARE-ISSUE",
U1942="Power Telco","RAN ISSUE",U1942="no impacts","no impacts"
),"")</f>
        <v/>
      </c>
      <c r="U1942" s="70"/>
      <c r="V1942" s="40" t="str" cm="1">
        <f t="array" ref="V1942">IFERROR(_xlfn.IFS(
U1942="MPR ISSUE","ACTIVE",
U1942="BSS Hardware Issue","ACTIVE",
U1942="Sites strategiques, MLL, Pylone, etc.","PASSIVE",
U1942="AKTIVCO DEFAUT GE &amp; POWER Cabinet","PASSIVE",
U1942="AKTIVCO Coupure ENEO &amp; Baisse de tension","PASSIVE",
U1942="Coupure ENEO &amp; Baisse de tension","PASSIVE",
U1942="Defaut GE &amp; POWER Cabinet","PASSIVE",
U1942="Sharing","PASSIVE",
U1942="Sites strategiques &amp; DataCenter","PASSIVE",
U1942="Exclu","Exclu",
U1942="SAT","ACTIVE",
U1942="SPARE-ISSUE","SPARE-ISSUE",
U1942="Fiber CAmtel","ACTIVE",
U1942="Fiber AOF","ACTIVE",
U1942="Projet OCM (HUAWEI)","PLANNED WORKS",
U1942="Projet OCM (NOKIA)","PLANNED WORKS",
U1942="ACCESS-ISSUE","ACCESS-ISSUE",
U1942="Projet OCM (ZTE, NOKIA, autres projets)","PLANNED WORKS",
U1942="No root CAuse","No root cause",
U1942="ODU HS","ACTIVE",
U1942="IP &amp; VLAN","ACTIVE",
U1942="Warehouse HUAWEI","SPARE-ISSUE",
U1942="SPARE-HS","SPARE-ISSUE",
U1942="Power Telco","ACTIVE", U1942="no impacts","no impacts"
),"")</f>
        <v/>
      </c>
      <c r="W1942" s="98"/>
      <c r="X1942" s="98"/>
      <c r="Y1942" s="98"/>
      <c r="Z1942" s="98"/>
      <c r="AA1942" s="98"/>
      <c r="AB1942" s="17" t="s">
        <v>5730</v>
      </c>
      <c r="AC1942" s="17"/>
      <c r="AD1942" s="9" t="s">
        <v>5468</v>
      </c>
      <c r="AE1942" s="7" t="s">
        <v>5468</v>
      </c>
      <c r="AF1942" s="6" t="s">
        <v>5468</v>
      </c>
      <c r="AG1942" s="7" t="s">
        <v>5468</v>
      </c>
      <c r="AH1942" s="3" t="s">
        <v>5468</v>
      </c>
      <c r="AI1942" s="18" t="s">
        <v>5468</v>
      </c>
      <c r="AJ1942" s="18" t="s">
        <v>5468</v>
      </c>
      <c r="AK1942" s="18" t="s">
        <v>5468</v>
      </c>
      <c r="AL1942" s="18" t="s">
        <v>5468</v>
      </c>
      <c r="AM1942" s="18" t="s">
        <v>5730</v>
      </c>
      <c r="AN1942" s="9" t="s">
        <v>5468</v>
      </c>
      <c r="AO1942" s="14"/>
      <c r="AP1942" s="14" t="s">
        <v>5468</v>
      </c>
      <c r="AQ1942" s="14" t="s">
        <v>5468</v>
      </c>
      <c r="AR1942" s="14" t="s">
        <v>5468</v>
      </c>
      <c r="AS1942" s="9" t="s">
        <v>5468</v>
      </c>
    </row>
    <row r="1943" spans="1:45" x14ac:dyDescent="0.3">
      <c r="A1943" s="1" t="s">
        <v>2722</v>
      </c>
      <c r="B1943" s="8" t="s">
        <v>2723</v>
      </c>
      <c r="C1943" s="3" t="str">
        <f>_xlfn.XLOOKUP(B1943,'[1]daily break down'!$D:$D,'[1]daily break down'!$E:$E,"")</f>
        <v>Douala</v>
      </c>
      <c r="D1943" s="1" t="s">
        <v>11</v>
      </c>
      <c r="E1943" s="1" t="s">
        <v>12</v>
      </c>
      <c r="F1943" s="3" t="s">
        <v>31</v>
      </c>
      <c r="G1943" s="1" t="s">
        <v>32</v>
      </c>
      <c r="H1943" s="29" t="str">
        <f>_xlfn.XLOOKUP(B1943,[2]CALCULATION!$B:$B,[2]CALCULATION!$H:$H,"")</f>
        <v>ZTE</v>
      </c>
      <c r="I1943" s="100" t="s">
        <v>6098</v>
      </c>
      <c r="J1943" s="41" t="s">
        <v>5541</v>
      </c>
      <c r="K1943" s="41"/>
      <c r="L1943" s="41">
        <v>0</v>
      </c>
      <c r="M1943" s="41">
        <v>0</v>
      </c>
      <c r="N1943" s="41">
        <v>0</v>
      </c>
      <c r="O1943" s="41">
        <v>0</v>
      </c>
      <c r="P1943" s="41">
        <v>0</v>
      </c>
      <c r="Q1943" s="41">
        <v>0</v>
      </c>
      <c r="R1943" s="41">
        <v>0</v>
      </c>
      <c r="S1943" s="40" t="str" cm="1">
        <f t="array" ref="S1943">IFERROR(_xlfn.IFS(
U1943="MPR ISSUE","PDH",
U1943="BSS Hardware Issue","BSS",
U1943="Sites strategiques, MLL, Pylone, etc.","ENVTECH",
U1943="AKTIVCO DEFAUT GE &amp; POWER Cabinet","AKTIVCO",
U1943="AKTIVCO Coupure ENEO &amp; Baisse de tension","AKTIVCO GRID ONLY",
U1943="Coupure ENEO &amp; Baisse de tension","IHS GRID ONLY",
U1943="Defaut GE &amp; POWER Cabinet","IHS",
U1943="Sharing","Partners",
U1943="Sites strategiques &amp; DataCenter","SST &amp; DC",
U1943="Exclu","Exclu",
U1943="SAT","SAT",
U1943="SPARE-ISSUE","SPARE-ISSUE",
U1943="Fiber CAmtel","TRANS_FO_CAMTEL",
U1943="Fiber AOF","Fiber AOF",
U1943="Projet OCM (HUAWEI)","TRAVAUX-HUAWEI",
U1943="Projet OCM (NOKIA)","TRAVAUX-NOKIA",
U1943="ACCESS-ISSUE","ACCESS-ISSUE",
U1943="Projet OCM (ZTE, NOKIA, autres projets)","TRAVAUX OCM",
U1943="No root CAuse","No root cause",
U1943="ODU HS","PDH",
U1943="IP &amp; VLAN","PDH",
U1943="Warehouse HUAWEI","SPARE-ISSUE",
U1943="SPARE-HS","SPARE-ISSUE",
U1943="Power Telco","BSS",U1943="no impacts","no impacts"
),"")</f>
        <v/>
      </c>
      <c r="T1943" s="40" t="str" cm="1">
        <f t="array" ref="T1943">IFERROR(_xlfn.IFS(
U1943="MPR ISSUE","TX ISSUE",
U1943="BSS Hardware Issue","RAN ISSUE",
U1943="Sites strategiques, MLL, Pylone, etc.","ENVTECH",
U1943="AKTIVCO DEFAUT GE &amp; POWER Cabinet","POWER ISSUE",
U1943="AKTIVCO Coupure ENEO &amp; Baisse de tension","POWER ISSUE",
U1943="Coupure ENEO &amp; Baisse de tension","POWER ISSUE",
U1943="Defaut GE &amp; POWER Cabinet","POWER ISSUE",
U1943="Sharing","POWER ISSUE",
U1943="Sites strategiques &amp; DataCenter","POWER ISSUE",
U1943="Exclu","Exclu",
U1943="SAT","TX ISSUE",
U1943="SPARE-ISSUE","SPARE-ISSUE",
U1943="Fiber CAmtel","TX ISSUE",
U1943="Fiber AOF","TX ISSUE",
U1943="Projet OCM (HUAWEI)","TRAVAUX-HUAWEI",
U1943="Projet OCM (NOKIA)","TRAVAUX -NOKIA",
U1943="ACCESS-ISSUE","ACCESS-ISSUE",
U1943="Projet OCM (ZTE, NOKIA, autres projets)","TRAVAUX OCM",
U1943="No root CAuse","No root cause",
U1943="ODU HS","TX ISSUE",
U1943="IP &amp; VLAN","TX ISSUE",
U1943="Warehouse HUAWEI","SPARE-ISSUE",
U1943="SPARE-HS","SPARE-ISSUE",
U1943="Power Telco","RAN ISSUE",U1943="no impacts","no impacts"
),"")</f>
        <v/>
      </c>
      <c r="U1943" s="70"/>
      <c r="V1943" s="40" t="str" cm="1">
        <f t="array" ref="V1943">IFERROR(_xlfn.IFS(
U1943="MPR ISSUE","ACTIVE",
U1943="BSS Hardware Issue","ACTIVE",
U1943="Sites strategiques, MLL, Pylone, etc.","PASSIVE",
U1943="AKTIVCO DEFAUT GE &amp; POWER Cabinet","PASSIVE",
U1943="AKTIVCO Coupure ENEO &amp; Baisse de tension","PASSIVE",
U1943="Coupure ENEO &amp; Baisse de tension","PASSIVE",
U1943="Defaut GE &amp; POWER Cabinet","PASSIVE",
U1943="Sharing","PASSIVE",
U1943="Sites strategiques &amp; DataCenter","PASSIVE",
U1943="Exclu","Exclu",
U1943="SAT","ACTIVE",
U1943="SPARE-ISSUE","SPARE-ISSUE",
U1943="Fiber CAmtel","ACTIVE",
U1943="Fiber AOF","ACTIVE",
U1943="Projet OCM (HUAWEI)","PLANNED WORKS",
U1943="Projet OCM (NOKIA)","PLANNED WORKS",
U1943="ACCESS-ISSUE","ACCESS-ISSUE",
U1943="Projet OCM (ZTE, NOKIA, autres projets)","PLANNED WORKS",
U1943="No root CAuse","No root cause",
U1943="ODU HS","ACTIVE",
U1943="IP &amp; VLAN","ACTIVE",
U1943="Warehouse HUAWEI","SPARE-ISSUE",
U1943="SPARE-HS","SPARE-ISSUE",
U1943="Power Telco","ACTIVE", U1943="no impacts","no impacts"
),"")</f>
        <v/>
      </c>
      <c r="W1943" s="98"/>
      <c r="X1943" s="98"/>
      <c r="Y1943" s="98"/>
      <c r="Z1943" s="98"/>
      <c r="AA1943" s="98"/>
      <c r="AB1943" s="17" t="s">
        <v>5468</v>
      </c>
      <c r="AC1943" s="17"/>
      <c r="AD1943" s="9" t="s">
        <v>5468</v>
      </c>
      <c r="AE1943" s="7" t="s">
        <v>5468</v>
      </c>
      <c r="AF1943" s="6" t="s">
        <v>5468</v>
      </c>
      <c r="AG1943" s="7" t="s">
        <v>5468</v>
      </c>
      <c r="AH1943" s="3" t="s">
        <v>5468</v>
      </c>
      <c r="AI1943" s="18" t="s">
        <v>5468</v>
      </c>
      <c r="AJ1943" s="18" t="s">
        <v>5468</v>
      </c>
      <c r="AK1943" s="18" t="s">
        <v>5468</v>
      </c>
      <c r="AL1943" s="18" t="s">
        <v>5468</v>
      </c>
      <c r="AM1943" s="18" t="s">
        <v>5468</v>
      </c>
      <c r="AN1943" s="9" t="s">
        <v>5468</v>
      </c>
      <c r="AO1943" s="14"/>
      <c r="AP1943" s="14" t="s">
        <v>5468</v>
      </c>
      <c r="AQ1943" s="14" t="s">
        <v>5468</v>
      </c>
      <c r="AR1943" s="14" t="s">
        <v>5468</v>
      </c>
      <c r="AS1943" s="9" t="s">
        <v>5468</v>
      </c>
    </row>
    <row r="1944" spans="1:45" x14ac:dyDescent="0.3">
      <c r="A1944" s="1" t="s">
        <v>2802</v>
      </c>
      <c r="B1944" s="8" t="s">
        <v>2803</v>
      </c>
      <c r="C1944" s="3" t="str">
        <f>_xlfn.XLOOKUP(B1944,'[1]daily break down'!$D:$D,'[1]daily break down'!$E:$E,"")</f>
        <v>OUEST</v>
      </c>
      <c r="D1944" s="1" t="s">
        <v>11</v>
      </c>
      <c r="E1944" s="1" t="s">
        <v>12</v>
      </c>
      <c r="F1944" s="3" t="s">
        <v>102</v>
      </c>
      <c r="G1944" s="1" t="s">
        <v>2802</v>
      </c>
      <c r="H1944" s="27" t="str">
        <f>_xlfn.XLOOKUP(B1944,[2]CALCULATION!$B:$B,[2]CALCULATION!$H:$H,"")</f>
        <v>HUAWEI</v>
      </c>
      <c r="I1944" s="100" t="s">
        <v>6098</v>
      </c>
      <c r="J1944" s="41" t="s">
        <v>5541</v>
      </c>
      <c r="K1944" s="41"/>
      <c r="L1944" s="41">
        <v>0</v>
      </c>
      <c r="M1944" s="41">
        <v>0</v>
      </c>
      <c r="N1944" s="41">
        <v>0</v>
      </c>
      <c r="O1944" s="41">
        <v>0</v>
      </c>
      <c r="P1944" s="41">
        <v>0.49904332639905497</v>
      </c>
      <c r="Q1944" s="41">
        <v>0</v>
      </c>
      <c r="R1944" s="41">
        <v>0</v>
      </c>
      <c r="S1944" s="40" t="str" cm="1">
        <f t="array" ref="S1944">IFERROR(_xlfn.IFS(
U1944="MPR ISSUE","PDH",
U1944="BSS Hardware Issue","BSS",
U1944="Sites strategiques, MLL, Pylone, etc.","ENVTECH",
U1944="AKTIVCO DEFAUT GE &amp; POWER Cabinet","AKTIVCO",
U1944="AKTIVCO Coupure ENEO &amp; Baisse de tension","AKTIVCO GRID ONLY",
U1944="Coupure ENEO &amp; Baisse de tension","IHS GRID ONLY",
U1944="Defaut GE &amp; POWER Cabinet","IHS",
U1944="Sharing","Partners",
U1944="Sites strategiques &amp; DataCenter","SST &amp; DC",
U1944="Exclu","Exclu",
U1944="SAT","SAT",
U1944="SPARE-ISSUE","SPARE-ISSUE",
U1944="Fiber CAmtel","TRANS_FO_CAMTEL",
U1944="Fiber AOF","Fiber AOF",
U1944="Projet OCM (HUAWEI)","TRAVAUX-HUAWEI",
U1944="Projet OCM (NOKIA)","TRAVAUX-NOKIA",
U1944="ACCESS-ISSUE","ACCESS-ISSUE",
U1944="Projet OCM (ZTE, NOKIA, autres projets)","TRAVAUX OCM",
U1944="No root CAuse","No root cause",
U1944="ODU HS","PDH",
U1944="IP &amp; VLAN","PDH",
U1944="Warehouse HUAWEI","SPARE-ISSUE",
U1944="SPARE-HS","SPARE-ISSUE",
U1944="Power Telco","BSS",U1944="no impacts","no impacts"
),"")</f>
        <v/>
      </c>
      <c r="T1944" s="40" t="str" cm="1">
        <f t="array" ref="T1944">IFERROR(_xlfn.IFS(
U1944="MPR ISSUE","TX ISSUE",
U1944="BSS Hardware Issue","RAN ISSUE",
U1944="Sites strategiques, MLL, Pylone, etc.","ENVTECH",
U1944="AKTIVCO DEFAUT GE &amp; POWER Cabinet","POWER ISSUE",
U1944="AKTIVCO Coupure ENEO &amp; Baisse de tension","POWER ISSUE",
U1944="Coupure ENEO &amp; Baisse de tension","POWER ISSUE",
U1944="Defaut GE &amp; POWER Cabinet","POWER ISSUE",
U1944="Sharing","POWER ISSUE",
U1944="Sites strategiques &amp; DataCenter","POWER ISSUE",
U1944="Exclu","Exclu",
U1944="SAT","TX ISSUE",
U1944="SPARE-ISSUE","SPARE-ISSUE",
U1944="Fiber CAmtel","TX ISSUE",
U1944="Fiber AOF","TX ISSUE",
U1944="Projet OCM (HUAWEI)","TRAVAUX-HUAWEI",
U1944="Projet OCM (NOKIA)","TRAVAUX -NOKIA",
U1944="ACCESS-ISSUE","ACCESS-ISSUE",
U1944="Projet OCM (ZTE, NOKIA, autres projets)","TRAVAUX OCM",
U1944="No root CAuse","No root cause",
U1944="ODU HS","TX ISSUE",
U1944="IP &amp; VLAN","TX ISSUE",
U1944="Warehouse HUAWEI","SPARE-ISSUE",
U1944="SPARE-HS","SPARE-ISSUE",
U1944="Power Telco","RAN ISSUE",U1944="no impacts","no impacts"
),"")</f>
        <v/>
      </c>
      <c r="U1944" s="70"/>
      <c r="V1944" s="40" t="str" cm="1">
        <f t="array" ref="V1944">IFERROR(_xlfn.IFS(
U1944="MPR ISSUE","ACTIVE",
U1944="BSS Hardware Issue","ACTIVE",
U1944="Sites strategiques, MLL, Pylone, etc.","PASSIVE",
U1944="AKTIVCO DEFAUT GE &amp; POWER Cabinet","PASSIVE",
U1944="AKTIVCO Coupure ENEO &amp; Baisse de tension","PASSIVE",
U1944="Coupure ENEO &amp; Baisse de tension","PASSIVE",
U1944="Defaut GE &amp; POWER Cabinet","PASSIVE",
U1944="Sharing","PASSIVE",
U1944="Sites strategiques &amp; DataCenter","PASSIVE",
U1944="Exclu","Exclu",
U1944="SAT","ACTIVE",
U1944="SPARE-ISSUE","SPARE-ISSUE",
U1944="Fiber CAmtel","ACTIVE",
U1944="Fiber AOF","ACTIVE",
U1944="Projet OCM (HUAWEI)","PLANNED WORKS",
U1944="Projet OCM (NOKIA)","PLANNED WORKS",
U1944="ACCESS-ISSUE","ACCESS-ISSUE",
U1944="Projet OCM (ZTE, NOKIA, autres projets)","PLANNED WORKS",
U1944="No root CAuse","No root cause",
U1944="ODU HS","ACTIVE",
U1944="IP &amp; VLAN","ACTIVE",
U1944="Warehouse HUAWEI","SPARE-ISSUE",
U1944="SPARE-HS","SPARE-ISSUE",
U1944="Power Telco","ACTIVE", U1944="no impacts","no impacts"
),"")</f>
        <v/>
      </c>
      <c r="W1944" s="98"/>
      <c r="X1944" s="98"/>
      <c r="Y1944" s="98"/>
      <c r="Z1944" s="98"/>
      <c r="AA1944" s="98"/>
      <c r="AB1944" s="17" t="s">
        <v>5468</v>
      </c>
      <c r="AC1944" s="17"/>
      <c r="AD1944" s="9" t="s">
        <v>5468</v>
      </c>
      <c r="AE1944" s="7" t="s">
        <v>5468</v>
      </c>
      <c r="AF1944" s="6" t="s">
        <v>5468</v>
      </c>
      <c r="AG1944" s="7" t="s">
        <v>5468</v>
      </c>
      <c r="AH1944" s="3" t="s">
        <v>5468</v>
      </c>
      <c r="AI1944" s="18" t="s">
        <v>5468</v>
      </c>
      <c r="AJ1944" s="18" t="s">
        <v>5468</v>
      </c>
      <c r="AK1944" s="18" t="s">
        <v>5468</v>
      </c>
      <c r="AL1944" s="18" t="s">
        <v>5468</v>
      </c>
      <c r="AM1944" s="18" t="s">
        <v>5468</v>
      </c>
      <c r="AN1944" s="9" t="s">
        <v>5468</v>
      </c>
      <c r="AO1944" s="14"/>
      <c r="AP1944" s="14" t="s">
        <v>5468</v>
      </c>
      <c r="AQ1944" s="14" t="s">
        <v>5468</v>
      </c>
      <c r="AR1944" s="14" t="s">
        <v>5468</v>
      </c>
      <c r="AS1944" s="9" t="s">
        <v>5468</v>
      </c>
    </row>
    <row r="1945" spans="1:45" x14ac:dyDescent="0.3">
      <c r="A1945" s="1" t="s">
        <v>2815</v>
      </c>
      <c r="B1945" s="8" t="s">
        <v>2816</v>
      </c>
      <c r="C1945" s="3" t="str">
        <f>_xlfn.XLOOKUP(B1945,'[1]daily break down'!$D:$D,'[1]daily break down'!$E:$E,"")</f>
        <v>NORD</v>
      </c>
      <c r="D1945" s="1" t="s">
        <v>11</v>
      </c>
      <c r="E1945" s="1" t="s">
        <v>12</v>
      </c>
      <c r="F1945" s="3" t="s">
        <v>23</v>
      </c>
      <c r="G1945" s="1" t="s">
        <v>2817</v>
      </c>
      <c r="H1945" s="27" t="str">
        <f>_xlfn.XLOOKUP(B1945,[2]CALCULATION!$B:$B,[2]CALCULATION!$H:$H,"")</f>
        <v>Huawei</v>
      </c>
      <c r="I1945" s="100" t="s">
        <v>6098</v>
      </c>
      <c r="J1945" s="41" t="s">
        <v>5541</v>
      </c>
      <c r="K1945" s="41"/>
      <c r="L1945" s="41">
        <v>0.79776305313711882</v>
      </c>
      <c r="M1945" s="41">
        <v>0</v>
      </c>
      <c r="N1945" s="41">
        <v>0</v>
      </c>
      <c r="O1945" s="41">
        <v>0</v>
      </c>
      <c r="P1945" s="41">
        <v>0</v>
      </c>
      <c r="Q1945" s="41">
        <v>0</v>
      </c>
      <c r="R1945" s="41">
        <v>0</v>
      </c>
      <c r="S1945" s="40" t="str" cm="1">
        <f t="array" ref="S1945">IFERROR(_xlfn.IFS(
U1945="MPR ISSUE","PDH",
U1945="BSS Hardware Issue","BSS",
U1945="Sites strategiques, MLL, Pylone, etc.","ENVTECH",
U1945="AKTIVCO DEFAUT GE &amp; POWER Cabinet","AKTIVCO",
U1945="AKTIVCO Coupure ENEO &amp; Baisse de tension","AKTIVCO GRID ONLY",
U1945="Coupure ENEO &amp; Baisse de tension","IHS GRID ONLY",
U1945="Defaut GE &amp; POWER Cabinet","IHS",
U1945="Sharing","Partners",
U1945="Sites strategiques &amp; DataCenter","SST &amp; DC",
U1945="Exclu","Exclu",
U1945="SAT","SAT",
U1945="SPARE-ISSUE","SPARE-ISSUE",
U1945="Fiber CAmtel","TRANS_FO_CAMTEL",
U1945="Fiber AOF","Fiber AOF",
U1945="Projet OCM (HUAWEI)","TRAVAUX-HUAWEI",
U1945="Projet OCM (NOKIA)","TRAVAUX-NOKIA",
U1945="ACCESS-ISSUE","ACCESS-ISSUE",
U1945="Projet OCM (ZTE, NOKIA, autres projets)","TRAVAUX OCM",
U1945="No root CAuse","No root cause",
U1945="ODU HS","PDH",
U1945="IP &amp; VLAN","PDH",
U1945="Warehouse HUAWEI","SPARE-ISSUE",
U1945="SPARE-HS","SPARE-ISSUE",
U1945="Power Telco","BSS",U1945="no impacts","no impacts"
),"")</f>
        <v/>
      </c>
      <c r="T1945" s="40" t="str" cm="1">
        <f t="array" ref="T1945">IFERROR(_xlfn.IFS(
U1945="MPR ISSUE","TX ISSUE",
U1945="BSS Hardware Issue","RAN ISSUE",
U1945="Sites strategiques, MLL, Pylone, etc.","ENVTECH",
U1945="AKTIVCO DEFAUT GE &amp; POWER Cabinet","POWER ISSUE",
U1945="AKTIVCO Coupure ENEO &amp; Baisse de tension","POWER ISSUE",
U1945="Coupure ENEO &amp; Baisse de tension","POWER ISSUE",
U1945="Defaut GE &amp; POWER Cabinet","POWER ISSUE",
U1945="Sharing","POWER ISSUE",
U1945="Sites strategiques &amp; DataCenter","POWER ISSUE",
U1945="Exclu","Exclu",
U1945="SAT","TX ISSUE",
U1945="SPARE-ISSUE","SPARE-ISSUE",
U1945="Fiber CAmtel","TX ISSUE",
U1945="Fiber AOF","TX ISSUE",
U1945="Projet OCM (HUAWEI)","TRAVAUX-HUAWEI",
U1945="Projet OCM (NOKIA)","TRAVAUX -NOKIA",
U1945="ACCESS-ISSUE","ACCESS-ISSUE",
U1945="Projet OCM (ZTE, NOKIA, autres projets)","TRAVAUX OCM",
U1945="No root CAuse","No root cause",
U1945="ODU HS","TX ISSUE",
U1945="IP &amp; VLAN","TX ISSUE",
U1945="Warehouse HUAWEI","SPARE-ISSUE",
U1945="SPARE-HS","SPARE-ISSUE",
U1945="Power Telco","RAN ISSUE",U1945="no impacts","no impacts"
),"")</f>
        <v/>
      </c>
      <c r="U1945" s="70"/>
      <c r="V1945" s="40" t="str" cm="1">
        <f t="array" ref="V1945">IFERROR(_xlfn.IFS(
U1945="MPR ISSUE","ACTIVE",
U1945="BSS Hardware Issue","ACTIVE",
U1945="Sites strategiques, MLL, Pylone, etc.","PASSIVE",
U1945="AKTIVCO DEFAUT GE &amp; POWER Cabinet","PASSIVE",
U1945="AKTIVCO Coupure ENEO &amp; Baisse de tension","PASSIVE",
U1945="Coupure ENEO &amp; Baisse de tension","PASSIVE",
U1945="Defaut GE &amp; POWER Cabinet","PASSIVE",
U1945="Sharing","PASSIVE",
U1945="Sites strategiques &amp; DataCenter","PASSIVE",
U1945="Exclu","Exclu",
U1945="SAT","ACTIVE",
U1945="SPARE-ISSUE","SPARE-ISSUE",
U1945="Fiber CAmtel","ACTIVE",
U1945="Fiber AOF","ACTIVE",
U1945="Projet OCM (HUAWEI)","PLANNED WORKS",
U1945="Projet OCM (NOKIA)","PLANNED WORKS",
U1945="ACCESS-ISSUE","ACCESS-ISSUE",
U1945="Projet OCM (ZTE, NOKIA, autres projets)","PLANNED WORKS",
U1945="No root CAuse","No root cause",
U1945="ODU HS","ACTIVE",
U1945="IP &amp; VLAN","ACTIVE",
U1945="Warehouse HUAWEI","SPARE-ISSUE",
U1945="SPARE-HS","SPARE-ISSUE",
U1945="Power Telco","ACTIVE", U1945="no impacts","no impacts"
),"")</f>
        <v/>
      </c>
      <c r="W1945" s="98"/>
      <c r="X1945" s="98"/>
      <c r="Y1945" s="98"/>
      <c r="Z1945" s="98"/>
      <c r="AA1945" s="98"/>
      <c r="AB1945" s="17" t="s">
        <v>5468</v>
      </c>
      <c r="AC1945" s="17"/>
      <c r="AD1945" s="9" t="s">
        <v>5468</v>
      </c>
      <c r="AE1945" s="7" t="s">
        <v>5468</v>
      </c>
      <c r="AF1945" s="6" t="s">
        <v>5468</v>
      </c>
      <c r="AG1945" s="7" t="s">
        <v>5468</v>
      </c>
      <c r="AH1945" s="3" t="s">
        <v>5468</v>
      </c>
      <c r="AI1945" s="18" t="s">
        <v>5468</v>
      </c>
      <c r="AJ1945" s="18" t="s">
        <v>5468</v>
      </c>
      <c r="AK1945" s="18" t="s">
        <v>5468</v>
      </c>
      <c r="AL1945" s="18" t="s">
        <v>5468</v>
      </c>
      <c r="AM1945" s="18" t="s">
        <v>5468</v>
      </c>
      <c r="AN1945" s="9" t="s">
        <v>5468</v>
      </c>
      <c r="AO1945" s="14"/>
      <c r="AP1945" s="14" t="s">
        <v>5468</v>
      </c>
      <c r="AQ1945" s="14" t="s">
        <v>5468</v>
      </c>
      <c r="AR1945" s="14" t="s">
        <v>5468</v>
      </c>
      <c r="AS1945" s="9" t="s">
        <v>5468</v>
      </c>
    </row>
    <row r="1946" spans="1:45" x14ac:dyDescent="0.3">
      <c r="A1946" s="1" t="s">
        <v>2820</v>
      </c>
      <c r="B1946" s="8" t="s">
        <v>2821</v>
      </c>
      <c r="C1946" s="3" t="str">
        <f>_xlfn.XLOOKUP(B1946,'[1]daily break down'!$D:$D,'[1]daily break down'!$E:$E,"")</f>
        <v>NORD</v>
      </c>
      <c r="D1946" s="1" t="s">
        <v>11</v>
      </c>
      <c r="E1946" s="1" t="s">
        <v>237</v>
      </c>
      <c r="F1946" s="3" t="s">
        <v>23</v>
      </c>
      <c r="G1946" s="1" t="s">
        <v>2820</v>
      </c>
      <c r="H1946" s="27" t="str">
        <f>_xlfn.XLOOKUP(B1946,[2]CALCULATION!$B:$B,[2]CALCULATION!$H:$H,"")</f>
        <v>HUAWEI</v>
      </c>
      <c r="I1946" s="100" t="s">
        <v>6098</v>
      </c>
      <c r="J1946" s="41" t="s">
        <v>5541</v>
      </c>
      <c r="K1946" s="41"/>
      <c r="L1946" s="41">
        <v>1.0645401546087268</v>
      </c>
      <c r="M1946" s="41">
        <v>6.1352669411841917E-3</v>
      </c>
      <c r="N1946" s="41">
        <v>0</v>
      </c>
      <c r="O1946" s="41">
        <v>0</v>
      </c>
      <c r="P1946" s="41">
        <v>0</v>
      </c>
      <c r="Q1946" s="41">
        <v>0</v>
      </c>
      <c r="R1946" s="41">
        <v>0</v>
      </c>
      <c r="S1946" s="40" t="str" cm="1">
        <f t="array" ref="S1946">IFERROR(_xlfn.IFS(
U1946="MPR ISSUE","PDH",
U1946="BSS Hardware Issue","BSS",
U1946="Sites strategiques, MLL, Pylone, etc.","ENVTECH",
U1946="AKTIVCO DEFAUT GE &amp; POWER Cabinet","AKTIVCO",
U1946="AKTIVCO Coupure ENEO &amp; Baisse de tension","AKTIVCO GRID ONLY",
U1946="Coupure ENEO &amp; Baisse de tension","IHS GRID ONLY",
U1946="Defaut GE &amp; POWER Cabinet","IHS",
U1946="Sharing","Partners",
U1946="Sites strategiques &amp; DataCenter","SST &amp; DC",
U1946="Exclu","Exclu",
U1946="SAT","SAT",
U1946="SPARE-ISSUE","SPARE-ISSUE",
U1946="Fiber CAmtel","TRANS_FO_CAMTEL",
U1946="Fiber AOF","Fiber AOF",
U1946="Projet OCM (HUAWEI)","TRAVAUX-HUAWEI",
U1946="Projet OCM (NOKIA)","TRAVAUX-NOKIA",
U1946="ACCESS-ISSUE","ACCESS-ISSUE",
U1946="Projet OCM (ZTE, NOKIA, autres projets)","TRAVAUX OCM",
U1946="No root CAuse","No root cause",
U1946="ODU HS","PDH",
U1946="IP &amp; VLAN","PDH",
U1946="Warehouse HUAWEI","SPARE-ISSUE",
U1946="SPARE-HS","SPARE-ISSUE",
U1946="Power Telco","BSS",U1946="no impacts","no impacts"
),"")</f>
        <v/>
      </c>
      <c r="T1946" s="40" t="str" cm="1">
        <f t="array" ref="T1946">IFERROR(_xlfn.IFS(
U1946="MPR ISSUE","TX ISSUE",
U1946="BSS Hardware Issue","RAN ISSUE",
U1946="Sites strategiques, MLL, Pylone, etc.","ENVTECH",
U1946="AKTIVCO DEFAUT GE &amp; POWER Cabinet","POWER ISSUE",
U1946="AKTIVCO Coupure ENEO &amp; Baisse de tension","POWER ISSUE",
U1946="Coupure ENEO &amp; Baisse de tension","POWER ISSUE",
U1946="Defaut GE &amp; POWER Cabinet","POWER ISSUE",
U1946="Sharing","POWER ISSUE",
U1946="Sites strategiques &amp; DataCenter","POWER ISSUE",
U1946="Exclu","Exclu",
U1946="SAT","TX ISSUE",
U1946="SPARE-ISSUE","SPARE-ISSUE",
U1946="Fiber CAmtel","TX ISSUE",
U1946="Fiber AOF","TX ISSUE",
U1946="Projet OCM (HUAWEI)","TRAVAUX-HUAWEI",
U1946="Projet OCM (NOKIA)","TRAVAUX -NOKIA",
U1946="ACCESS-ISSUE","ACCESS-ISSUE",
U1946="Projet OCM (ZTE, NOKIA, autres projets)","TRAVAUX OCM",
U1946="No root CAuse","No root cause",
U1946="ODU HS","TX ISSUE",
U1946="IP &amp; VLAN","TX ISSUE",
U1946="Warehouse HUAWEI","SPARE-ISSUE",
U1946="SPARE-HS","SPARE-ISSUE",
U1946="Power Telco","RAN ISSUE",U1946="no impacts","no impacts"
),"")</f>
        <v/>
      </c>
      <c r="U1946" s="70"/>
      <c r="V1946" s="40" t="str" cm="1">
        <f t="array" ref="V1946">IFERROR(_xlfn.IFS(
U1946="MPR ISSUE","ACTIVE",
U1946="BSS Hardware Issue","ACTIVE",
U1946="Sites strategiques, MLL, Pylone, etc.","PASSIVE",
U1946="AKTIVCO DEFAUT GE &amp; POWER Cabinet","PASSIVE",
U1946="AKTIVCO Coupure ENEO &amp; Baisse de tension","PASSIVE",
U1946="Coupure ENEO &amp; Baisse de tension","PASSIVE",
U1946="Defaut GE &amp; POWER Cabinet","PASSIVE",
U1946="Sharing","PASSIVE",
U1946="Sites strategiques &amp; DataCenter","PASSIVE",
U1946="Exclu","Exclu",
U1946="SAT","ACTIVE",
U1946="SPARE-ISSUE","SPARE-ISSUE",
U1946="Fiber CAmtel","ACTIVE",
U1946="Fiber AOF","ACTIVE",
U1946="Projet OCM (HUAWEI)","PLANNED WORKS",
U1946="Projet OCM (NOKIA)","PLANNED WORKS",
U1946="ACCESS-ISSUE","ACCESS-ISSUE",
U1946="Projet OCM (ZTE, NOKIA, autres projets)","PLANNED WORKS",
U1946="No root CAuse","No root cause",
U1946="ODU HS","ACTIVE",
U1946="IP &amp; VLAN","ACTIVE",
U1946="Warehouse HUAWEI","SPARE-ISSUE",
U1946="SPARE-HS","SPARE-ISSUE",
U1946="Power Telco","ACTIVE", U1946="no impacts","no impacts"
),"")</f>
        <v/>
      </c>
      <c r="W1946" s="98"/>
      <c r="X1946" s="98"/>
      <c r="Y1946" s="98"/>
      <c r="Z1946" s="98"/>
      <c r="AA1946" s="98"/>
      <c r="AB1946" s="17" t="s">
        <v>5468</v>
      </c>
      <c r="AC1946" s="17"/>
      <c r="AD1946" s="9" t="s">
        <v>5468</v>
      </c>
      <c r="AE1946" s="7" t="s">
        <v>5468</v>
      </c>
      <c r="AF1946" s="6" t="s">
        <v>5468</v>
      </c>
      <c r="AG1946" s="7" t="s">
        <v>5468</v>
      </c>
      <c r="AH1946" s="3" t="s">
        <v>5468</v>
      </c>
      <c r="AI1946" s="18" t="s">
        <v>5468</v>
      </c>
      <c r="AJ1946" s="18" t="s">
        <v>5468</v>
      </c>
      <c r="AK1946" s="18" t="s">
        <v>5468</v>
      </c>
      <c r="AL1946" s="18" t="s">
        <v>5468</v>
      </c>
      <c r="AM1946" s="18" t="s">
        <v>5468</v>
      </c>
      <c r="AN1946" s="9" t="s">
        <v>5468</v>
      </c>
      <c r="AO1946" s="14"/>
      <c r="AP1946" s="14" t="s">
        <v>5468</v>
      </c>
      <c r="AQ1946" s="14" t="s">
        <v>5468</v>
      </c>
      <c r="AR1946" s="14" t="s">
        <v>5468</v>
      </c>
      <c r="AS1946" s="9" t="s">
        <v>5468</v>
      </c>
    </row>
    <row r="1947" spans="1:45" x14ac:dyDescent="0.3">
      <c r="A1947" s="1" t="s">
        <v>713</v>
      </c>
      <c r="B1947" s="1" t="s">
        <v>714</v>
      </c>
      <c r="C1947" s="3" t="str">
        <f>_xlfn.XLOOKUP(B1947,'[1]daily break down'!$D:$D,'[1]daily break down'!$E:$E,"")</f>
        <v>Yaounde</v>
      </c>
      <c r="D1947" s="1" t="s">
        <v>5427</v>
      </c>
      <c r="E1947" s="1"/>
      <c r="F1947" s="3" t="s">
        <v>37</v>
      </c>
      <c r="G1947" s="1" t="s">
        <v>38</v>
      </c>
      <c r="H1947" s="29" t="str">
        <f>_xlfn.XLOOKUP(B1947,[2]CALCULATION!$B:$B,[2]CALCULATION!$H:$H,"")</f>
        <v>ZTE</v>
      </c>
      <c r="I1947" s="100" t="s">
        <v>6097</v>
      </c>
      <c r="J1947" s="41" t="s">
        <v>5541</v>
      </c>
      <c r="K1947" s="41"/>
      <c r="L1947" s="41">
        <v>0.70304095219342866</v>
      </c>
      <c r="M1947" s="41">
        <v>0.34179144087457436</v>
      </c>
      <c r="N1947" s="41">
        <v>0.61605927523949044</v>
      </c>
      <c r="O1947" s="41">
        <v>0.7274571744099444</v>
      </c>
      <c r="P1947" s="41">
        <v>1.1610279283058378</v>
      </c>
      <c r="Q1947" s="41">
        <v>1.3511141930126445</v>
      </c>
      <c r="R1947" s="41">
        <v>1.0836058533300232</v>
      </c>
      <c r="S1947" s="40" t="str" cm="1">
        <f t="array" ref="S1947">IFERROR(_xlfn.IFS(
U1947="MPR ISSUE","PDH",
U1947="BSS Hardware Issue","BSS",
U1947="Sites strategiques, MLL, Pylone, etc.","ENVTECH",
U1947="AKTIVCO DEFAUT GE &amp; POWER Cabinet","AKTIVCO",
U1947="AKTIVCO Coupure ENEO &amp; Baisse de tension","AKTIVCO GRID ONLY",
U1947="Coupure ENEO &amp; Baisse de tension","IHS GRID ONLY",
U1947="Defaut GE &amp; POWER Cabinet","IHS",
U1947="Sharing","Partners",
U1947="Sites strategiques &amp; DataCenter","SST &amp; DC",
U1947="Exclu","Exclu",
U1947="SAT","SAT",
U1947="SPARE-ISSUE","SPARE-ISSUE",
U1947="Fiber CAmtel","TRANS_FO_CAMTEL",
U1947="Fiber AOF","Fiber AOF",
U1947="Projet OCM (HUAWEI)","TRAVAUX-HUAWEI",
U1947="Projet OCM (NOKIA)","TRAVAUX-NOKIA",
U1947="ACCESS-ISSUE","ACCESS-ISSUE",
U1947="Projet OCM (ZTE, NOKIA, autres projets)","TRAVAUX OCM",
U1947="No root CAuse","No root cause",
U1947="ODU HS","PDH",
U1947="IP &amp; VLAN","PDH",
U1947="Warehouse HUAWEI","SPARE-ISSUE",
U1947="SPARE-HS","SPARE-ISSUE",
U1947="Power Telco","BSS",U1947="no impacts","no impacts"
),"")</f>
        <v/>
      </c>
      <c r="T1947" s="40" t="str" cm="1">
        <f t="array" ref="T1947">IFERROR(_xlfn.IFS(
U1947="MPR ISSUE","TX ISSUE",
U1947="BSS Hardware Issue","RAN ISSUE",
U1947="Sites strategiques, MLL, Pylone, etc.","ENVTECH",
U1947="AKTIVCO DEFAUT GE &amp; POWER Cabinet","POWER ISSUE",
U1947="AKTIVCO Coupure ENEO &amp; Baisse de tension","POWER ISSUE",
U1947="Coupure ENEO &amp; Baisse de tension","POWER ISSUE",
U1947="Defaut GE &amp; POWER Cabinet","POWER ISSUE",
U1947="Sharing","POWER ISSUE",
U1947="Sites strategiques &amp; DataCenter","POWER ISSUE",
U1947="Exclu","Exclu",
U1947="SAT","TX ISSUE",
U1947="SPARE-ISSUE","SPARE-ISSUE",
U1947="Fiber CAmtel","TX ISSUE",
U1947="Fiber AOF","TX ISSUE",
U1947="Projet OCM (HUAWEI)","TRAVAUX-HUAWEI",
U1947="Projet OCM (NOKIA)","TRAVAUX -NOKIA",
U1947="ACCESS-ISSUE","ACCESS-ISSUE",
U1947="Projet OCM (ZTE, NOKIA, autres projets)","TRAVAUX OCM",
U1947="No root CAuse","No root cause",
U1947="ODU HS","TX ISSUE",
U1947="IP &amp; VLAN","TX ISSUE",
U1947="Warehouse HUAWEI","SPARE-ISSUE",
U1947="SPARE-HS","SPARE-ISSUE",
U1947="Power Telco","RAN ISSUE",U1947="no impacts","no impacts"
),"")</f>
        <v/>
      </c>
      <c r="U1947" s="70"/>
      <c r="V1947" s="40" t="str" cm="1">
        <f t="array" ref="V1947">IFERROR(_xlfn.IFS(
U1947="MPR ISSUE","ACTIVE",
U1947="BSS Hardware Issue","ACTIVE",
U1947="Sites strategiques, MLL, Pylone, etc.","PASSIVE",
U1947="AKTIVCO DEFAUT GE &amp; POWER Cabinet","PASSIVE",
U1947="AKTIVCO Coupure ENEO &amp; Baisse de tension","PASSIVE",
U1947="Coupure ENEO &amp; Baisse de tension","PASSIVE",
U1947="Defaut GE &amp; POWER Cabinet","PASSIVE",
U1947="Sharing","PASSIVE",
U1947="Sites strategiques &amp; DataCenter","PASSIVE",
U1947="Exclu","Exclu",
U1947="SAT","ACTIVE",
U1947="SPARE-ISSUE","SPARE-ISSUE",
U1947="Fiber CAmtel","ACTIVE",
U1947="Fiber AOF","ACTIVE",
U1947="Projet OCM (HUAWEI)","PLANNED WORKS",
U1947="Projet OCM (NOKIA)","PLANNED WORKS",
U1947="ACCESS-ISSUE","ACCESS-ISSUE",
U1947="Projet OCM (ZTE, NOKIA, autres projets)","PLANNED WORKS",
U1947="No root CAuse","No root cause",
U1947="ODU HS","ACTIVE",
U1947="IP &amp; VLAN","ACTIVE",
U1947="Warehouse HUAWEI","SPARE-ISSUE",
U1947="SPARE-HS","SPARE-ISSUE",
U1947="Power Telco","ACTIVE", U1947="no impacts","no impacts"
),"")</f>
        <v/>
      </c>
      <c r="W1947" s="101" t="s">
        <v>6288</v>
      </c>
      <c r="X1947" s="101" t="s">
        <v>6289</v>
      </c>
      <c r="Y1947" s="101"/>
      <c r="Z1947" s="101" t="s">
        <v>6308</v>
      </c>
      <c r="AA1947" s="101" t="s">
        <v>6215</v>
      </c>
      <c r="AB1947" s="17" t="s">
        <v>5468</v>
      </c>
      <c r="AC1947" s="17"/>
      <c r="AD1947" s="9" t="s">
        <v>5468</v>
      </c>
      <c r="AE1947" s="7" t="s">
        <v>5468</v>
      </c>
      <c r="AF1947" s="6" t="s">
        <v>5468</v>
      </c>
      <c r="AG1947" s="7" t="s">
        <v>5468</v>
      </c>
      <c r="AH1947" s="3" t="s">
        <v>5468</v>
      </c>
      <c r="AI1947" s="18" t="s">
        <v>5468</v>
      </c>
      <c r="AJ1947" s="18" t="s">
        <v>5468</v>
      </c>
      <c r="AK1947" s="18" t="s">
        <v>5468</v>
      </c>
      <c r="AL1947" s="18" t="s">
        <v>5468</v>
      </c>
      <c r="AM1947" s="18" t="s">
        <v>5468</v>
      </c>
      <c r="AN1947" s="9" t="s">
        <v>5468</v>
      </c>
      <c r="AO1947" s="14"/>
      <c r="AP1947" s="14" t="s">
        <v>5468</v>
      </c>
      <c r="AQ1947" s="14" t="s">
        <v>5468</v>
      </c>
      <c r="AR1947" s="14" t="s">
        <v>5468</v>
      </c>
      <c r="AS1947" s="9" t="s">
        <v>714</v>
      </c>
    </row>
    <row r="1948" spans="1:45" x14ac:dyDescent="0.3">
      <c r="A1948" s="1" t="s">
        <v>706</v>
      </c>
      <c r="B1948" s="8" t="s">
        <v>707</v>
      </c>
      <c r="C1948" s="3" t="str">
        <f>_xlfn.XLOOKUP(B1948,'[1]daily break down'!$D:$D,'[1]daily break down'!$E:$E,"")</f>
        <v>Douala</v>
      </c>
      <c r="D1948" s="1" t="s">
        <v>21</v>
      </c>
      <c r="E1948" s="1" t="s">
        <v>36</v>
      </c>
      <c r="F1948" s="3" t="s">
        <v>31</v>
      </c>
      <c r="G1948" s="1" t="s">
        <v>32</v>
      </c>
      <c r="H1948" s="29" t="str">
        <f>_xlfn.XLOOKUP(B1948,[2]CALCULATION!$B:$B,[2]CALCULATION!$H:$H,"")</f>
        <v>ZTE</v>
      </c>
      <c r="I1948" s="100" t="s">
        <v>6098</v>
      </c>
      <c r="J1948" s="41" t="s">
        <v>5541</v>
      </c>
      <c r="K1948" s="41"/>
      <c r="L1948" s="41">
        <v>0.75212308772290237</v>
      </c>
      <c r="M1948" s="41">
        <v>1.467684264895144</v>
      </c>
      <c r="N1948" s="41">
        <v>0.54853566872982873</v>
      </c>
      <c r="O1948" s="41">
        <v>0</v>
      </c>
      <c r="P1948" s="41">
        <v>1.0131037887413572</v>
      </c>
      <c r="Q1948" s="41">
        <v>1.0509676600091886</v>
      </c>
      <c r="R1948" s="41">
        <v>0</v>
      </c>
      <c r="S1948" s="40" t="str" cm="1">
        <f t="array" ref="S1948">IFERROR(_xlfn.IFS(
U1948="MPR ISSUE","PDH",
U1948="BSS Hardware Issue","BSS",
U1948="Sites strategiques, MLL, Pylone, etc.","ENVTECH",
U1948="AKTIVCO DEFAUT GE &amp; POWER Cabinet","AKTIVCO",
U1948="AKTIVCO Coupure ENEO &amp; Baisse de tension","AKTIVCO GRID ONLY",
U1948="Coupure ENEO &amp; Baisse de tension","IHS GRID ONLY",
U1948="Defaut GE &amp; POWER Cabinet","IHS",
U1948="Sharing","Partners",
U1948="Sites strategiques &amp; DataCenter","SST &amp; DC",
U1948="Exclu","Exclu",
U1948="SAT","SAT",
U1948="SPARE-ISSUE","SPARE-ISSUE",
U1948="Fiber CAmtel","TRANS_FO_CAMTEL",
U1948="Fiber AOF","Fiber AOF",
U1948="Projet OCM (HUAWEI)","TRAVAUX-HUAWEI",
U1948="Projet OCM (NOKIA)","TRAVAUX-NOKIA",
U1948="ACCESS-ISSUE","ACCESS-ISSUE",
U1948="Projet OCM (ZTE, NOKIA, autres projets)","TRAVAUX OCM",
U1948="No root CAuse","No root cause",
U1948="ODU HS","PDH",
U1948="IP &amp; VLAN","PDH",
U1948="Warehouse HUAWEI","SPARE-ISSUE",
U1948="SPARE-HS","SPARE-ISSUE",
U1948="Power Telco","BSS",U1948="no impacts","no impacts"
),"")</f>
        <v/>
      </c>
      <c r="T1948" s="40" t="str" cm="1">
        <f t="array" ref="T1948">IFERROR(_xlfn.IFS(
U1948="MPR ISSUE","TX ISSUE",
U1948="BSS Hardware Issue","RAN ISSUE",
U1948="Sites strategiques, MLL, Pylone, etc.","ENVTECH",
U1948="AKTIVCO DEFAUT GE &amp; POWER Cabinet","POWER ISSUE",
U1948="AKTIVCO Coupure ENEO &amp; Baisse de tension","POWER ISSUE",
U1948="Coupure ENEO &amp; Baisse de tension","POWER ISSUE",
U1948="Defaut GE &amp; POWER Cabinet","POWER ISSUE",
U1948="Sharing","POWER ISSUE",
U1948="Sites strategiques &amp; DataCenter","POWER ISSUE",
U1948="Exclu","Exclu",
U1948="SAT","TX ISSUE",
U1948="SPARE-ISSUE","SPARE-ISSUE",
U1948="Fiber CAmtel","TX ISSUE",
U1948="Fiber AOF","TX ISSUE",
U1948="Projet OCM (HUAWEI)","TRAVAUX-HUAWEI",
U1948="Projet OCM (NOKIA)","TRAVAUX -NOKIA",
U1948="ACCESS-ISSUE","ACCESS-ISSUE",
U1948="Projet OCM (ZTE, NOKIA, autres projets)","TRAVAUX OCM",
U1948="No root CAuse","No root cause",
U1948="ODU HS","TX ISSUE",
U1948="IP &amp; VLAN","TX ISSUE",
U1948="Warehouse HUAWEI","SPARE-ISSUE",
U1948="SPARE-HS","SPARE-ISSUE",
U1948="Power Telco","RAN ISSUE",U1948="no impacts","no impacts"
),"")</f>
        <v/>
      </c>
      <c r="U1948" s="70"/>
      <c r="V1948" s="40" t="str" cm="1">
        <f t="array" ref="V1948">IFERROR(_xlfn.IFS(
U1948="MPR ISSUE","ACTIVE",
U1948="BSS Hardware Issue","ACTIVE",
U1948="Sites strategiques, MLL, Pylone, etc.","PASSIVE",
U1948="AKTIVCO DEFAUT GE &amp; POWER Cabinet","PASSIVE",
U1948="AKTIVCO Coupure ENEO &amp; Baisse de tension","PASSIVE",
U1948="Coupure ENEO &amp; Baisse de tension","PASSIVE",
U1948="Defaut GE &amp; POWER Cabinet","PASSIVE",
U1948="Sharing","PASSIVE",
U1948="Sites strategiques &amp; DataCenter","PASSIVE",
U1948="Exclu","Exclu",
U1948="SAT","ACTIVE",
U1948="SPARE-ISSUE","SPARE-ISSUE",
U1948="Fiber CAmtel","ACTIVE",
U1948="Fiber AOF","ACTIVE",
U1948="Projet OCM (HUAWEI)","PLANNED WORKS",
U1948="Projet OCM (NOKIA)","PLANNED WORKS",
U1948="ACCESS-ISSUE","ACCESS-ISSUE",
U1948="Projet OCM (ZTE, NOKIA, autres projets)","PLANNED WORKS",
U1948="No root CAuse","No root cause",
U1948="ODU HS","ACTIVE",
U1948="IP &amp; VLAN","ACTIVE",
U1948="Warehouse HUAWEI","SPARE-ISSUE",
U1948="SPARE-HS","SPARE-ISSUE",
U1948="Power Telco","ACTIVE", U1948="no impacts","no impacts"
),"")</f>
        <v/>
      </c>
      <c r="W1948" s="98"/>
      <c r="X1948" s="98"/>
      <c r="Y1948" s="98"/>
      <c r="Z1948" s="98"/>
      <c r="AA1948" s="98"/>
      <c r="AB1948" s="17" t="s">
        <v>5468</v>
      </c>
      <c r="AC1948" s="17"/>
      <c r="AD1948" s="9" t="s">
        <v>5468</v>
      </c>
      <c r="AE1948" s="7" t="s">
        <v>5468</v>
      </c>
      <c r="AF1948" s="6" t="s">
        <v>5468</v>
      </c>
      <c r="AG1948" s="7" t="s">
        <v>5468</v>
      </c>
      <c r="AH1948" s="3" t="s">
        <v>5468</v>
      </c>
      <c r="AI1948" s="18" t="s">
        <v>5468</v>
      </c>
      <c r="AJ1948" s="18" t="s">
        <v>5468</v>
      </c>
      <c r="AK1948" s="18" t="s">
        <v>5468</v>
      </c>
      <c r="AL1948" s="18" t="s">
        <v>5468</v>
      </c>
      <c r="AM1948" s="18" t="s">
        <v>5468</v>
      </c>
      <c r="AN1948" s="9" t="s">
        <v>5468</v>
      </c>
      <c r="AO1948" s="14"/>
      <c r="AP1948" s="14" t="s">
        <v>5468</v>
      </c>
      <c r="AQ1948" s="14" t="s">
        <v>5468</v>
      </c>
      <c r="AR1948" s="14" t="s">
        <v>5468</v>
      </c>
      <c r="AS1948" s="9" t="s">
        <v>5468</v>
      </c>
    </row>
    <row r="1949" spans="1:45" x14ac:dyDescent="0.3">
      <c r="A1949" s="1" t="s">
        <v>2843</v>
      </c>
      <c r="B1949" s="8" t="s">
        <v>2844</v>
      </c>
      <c r="C1949" s="3" t="str">
        <f>_xlfn.XLOOKUP(B1949,'[1]daily break down'!$D:$D,'[1]daily break down'!$E:$E,"")</f>
        <v>NORD</v>
      </c>
      <c r="D1949" s="1" t="s">
        <v>11</v>
      </c>
      <c r="E1949" s="1" t="s">
        <v>12</v>
      </c>
      <c r="F1949" s="3" t="s">
        <v>23</v>
      </c>
      <c r="G1949" s="1" t="s">
        <v>2845</v>
      </c>
      <c r="H1949" s="27" t="str">
        <f>_xlfn.XLOOKUP(B1949,[2]CALCULATION!$B:$B,[2]CALCULATION!$H:$H,"")</f>
        <v>HUAWEI</v>
      </c>
      <c r="I1949" s="100" t="s">
        <v>6098</v>
      </c>
      <c r="J1949" s="41" t="s">
        <v>5541</v>
      </c>
      <c r="K1949" s="41"/>
      <c r="L1949" s="41">
        <v>0</v>
      </c>
      <c r="M1949" s="41">
        <v>0</v>
      </c>
      <c r="N1949" s="41">
        <v>0</v>
      </c>
      <c r="O1949" s="41">
        <v>0</v>
      </c>
      <c r="P1949" s="41">
        <v>0</v>
      </c>
      <c r="Q1949" s="41">
        <v>0.84377755519600028</v>
      </c>
      <c r="R1949" s="41">
        <v>0</v>
      </c>
      <c r="S1949" s="40" t="str" cm="1">
        <f t="array" ref="S1949">IFERROR(_xlfn.IFS(
U1949="MPR ISSUE","PDH",
U1949="BSS Hardware Issue","BSS",
U1949="Sites strategiques, MLL, Pylone, etc.","ENVTECH",
U1949="AKTIVCO DEFAUT GE &amp; POWER Cabinet","AKTIVCO",
U1949="AKTIVCO Coupure ENEO &amp; Baisse de tension","AKTIVCO GRID ONLY",
U1949="Coupure ENEO &amp; Baisse de tension","IHS GRID ONLY",
U1949="Defaut GE &amp; POWER Cabinet","IHS",
U1949="Sharing","Partners",
U1949="Sites strategiques &amp; DataCenter","SST &amp; DC",
U1949="Exclu","Exclu",
U1949="SAT","SAT",
U1949="SPARE-ISSUE","SPARE-ISSUE",
U1949="Fiber CAmtel","TRANS_FO_CAMTEL",
U1949="Fiber AOF","Fiber AOF",
U1949="Projet OCM (HUAWEI)","TRAVAUX-HUAWEI",
U1949="Projet OCM (NOKIA)","TRAVAUX-NOKIA",
U1949="ACCESS-ISSUE","ACCESS-ISSUE",
U1949="Projet OCM (ZTE, NOKIA, autres projets)","TRAVAUX OCM",
U1949="No root CAuse","No root cause",
U1949="ODU HS","PDH",
U1949="IP &amp; VLAN","PDH",
U1949="Warehouse HUAWEI","SPARE-ISSUE",
U1949="SPARE-HS","SPARE-ISSUE",
U1949="Power Telco","BSS",U1949="no impacts","no impacts"
),"")</f>
        <v/>
      </c>
      <c r="T1949" s="40" t="str" cm="1">
        <f t="array" ref="T1949">IFERROR(_xlfn.IFS(
U1949="MPR ISSUE","TX ISSUE",
U1949="BSS Hardware Issue","RAN ISSUE",
U1949="Sites strategiques, MLL, Pylone, etc.","ENVTECH",
U1949="AKTIVCO DEFAUT GE &amp; POWER Cabinet","POWER ISSUE",
U1949="AKTIVCO Coupure ENEO &amp; Baisse de tension","POWER ISSUE",
U1949="Coupure ENEO &amp; Baisse de tension","POWER ISSUE",
U1949="Defaut GE &amp; POWER Cabinet","POWER ISSUE",
U1949="Sharing","POWER ISSUE",
U1949="Sites strategiques &amp; DataCenter","POWER ISSUE",
U1949="Exclu","Exclu",
U1949="SAT","TX ISSUE",
U1949="SPARE-ISSUE","SPARE-ISSUE",
U1949="Fiber CAmtel","TX ISSUE",
U1949="Fiber AOF","TX ISSUE",
U1949="Projet OCM (HUAWEI)","TRAVAUX-HUAWEI",
U1949="Projet OCM (NOKIA)","TRAVAUX -NOKIA",
U1949="ACCESS-ISSUE","ACCESS-ISSUE",
U1949="Projet OCM (ZTE, NOKIA, autres projets)","TRAVAUX OCM",
U1949="No root CAuse","No root cause",
U1949="ODU HS","TX ISSUE",
U1949="IP &amp; VLAN","TX ISSUE",
U1949="Warehouse HUAWEI","SPARE-ISSUE",
U1949="SPARE-HS","SPARE-ISSUE",
U1949="Power Telco","RAN ISSUE",U1949="no impacts","no impacts"
),"")</f>
        <v/>
      </c>
      <c r="U1949" s="70"/>
      <c r="V1949" s="40" t="str" cm="1">
        <f t="array" ref="V1949">IFERROR(_xlfn.IFS(
U1949="MPR ISSUE","ACTIVE",
U1949="BSS Hardware Issue","ACTIVE",
U1949="Sites strategiques, MLL, Pylone, etc.","PASSIVE",
U1949="AKTIVCO DEFAUT GE &amp; POWER Cabinet","PASSIVE",
U1949="AKTIVCO Coupure ENEO &amp; Baisse de tension","PASSIVE",
U1949="Coupure ENEO &amp; Baisse de tension","PASSIVE",
U1949="Defaut GE &amp; POWER Cabinet","PASSIVE",
U1949="Sharing","PASSIVE",
U1949="Sites strategiques &amp; DataCenter","PASSIVE",
U1949="Exclu","Exclu",
U1949="SAT","ACTIVE",
U1949="SPARE-ISSUE","SPARE-ISSUE",
U1949="Fiber CAmtel","ACTIVE",
U1949="Fiber AOF","ACTIVE",
U1949="Projet OCM (HUAWEI)","PLANNED WORKS",
U1949="Projet OCM (NOKIA)","PLANNED WORKS",
U1949="ACCESS-ISSUE","ACCESS-ISSUE",
U1949="Projet OCM (ZTE, NOKIA, autres projets)","PLANNED WORKS",
U1949="No root CAuse","No root cause",
U1949="ODU HS","ACTIVE",
U1949="IP &amp; VLAN","ACTIVE",
U1949="Warehouse HUAWEI","SPARE-ISSUE",
U1949="SPARE-HS","SPARE-ISSUE",
U1949="Power Telco","ACTIVE", U1949="no impacts","no impacts"
),"")</f>
        <v/>
      </c>
      <c r="W1949" s="98"/>
      <c r="X1949" s="98"/>
      <c r="Y1949" s="98"/>
      <c r="Z1949" s="98"/>
      <c r="AA1949" s="98"/>
      <c r="AB1949" s="17" t="s">
        <v>5468</v>
      </c>
      <c r="AC1949" s="17"/>
      <c r="AD1949" s="9" t="s">
        <v>5468</v>
      </c>
      <c r="AE1949" s="7" t="s">
        <v>5468</v>
      </c>
      <c r="AF1949" s="6" t="s">
        <v>5468</v>
      </c>
      <c r="AG1949" s="7" t="s">
        <v>5468</v>
      </c>
      <c r="AH1949" s="3" t="s">
        <v>5468</v>
      </c>
      <c r="AI1949" s="18" t="s">
        <v>5468</v>
      </c>
      <c r="AJ1949" s="18" t="s">
        <v>5468</v>
      </c>
      <c r="AK1949" s="18" t="s">
        <v>5468</v>
      </c>
      <c r="AL1949" s="18" t="s">
        <v>5468</v>
      </c>
      <c r="AM1949" s="18" t="s">
        <v>5468</v>
      </c>
      <c r="AN1949" s="9" t="s">
        <v>5468</v>
      </c>
      <c r="AO1949" s="14"/>
      <c r="AP1949" s="14" t="s">
        <v>5468</v>
      </c>
      <c r="AQ1949" s="14" t="s">
        <v>5468</v>
      </c>
      <c r="AR1949" s="14" t="s">
        <v>5468</v>
      </c>
      <c r="AS1949" s="9" t="s">
        <v>5468</v>
      </c>
    </row>
    <row r="1950" spans="1:45" x14ac:dyDescent="0.3">
      <c r="A1950" s="1" t="s">
        <v>2855</v>
      </c>
      <c r="B1950" s="8" t="s">
        <v>2856</v>
      </c>
      <c r="C1950" s="3" t="str">
        <f>_xlfn.XLOOKUP(B1950,'[1]daily break down'!$D:$D,'[1]daily break down'!$E:$E,"")</f>
        <v>OUEST</v>
      </c>
      <c r="D1950" s="1" t="s">
        <v>11</v>
      </c>
      <c r="E1950" s="1" t="s">
        <v>12</v>
      </c>
      <c r="F1950" s="3" t="s">
        <v>102</v>
      </c>
      <c r="G1950" s="1" t="s">
        <v>2857</v>
      </c>
      <c r="H1950" s="27" t="str">
        <f>_xlfn.XLOOKUP(B1950,[2]CALCULATION!$B:$B,[2]CALCULATION!$H:$H,"")</f>
        <v>HUAWEI</v>
      </c>
      <c r="I1950" s="100" t="s">
        <v>6098</v>
      </c>
      <c r="J1950" s="41" t="s">
        <v>5540</v>
      </c>
      <c r="K1950" s="41"/>
      <c r="L1950" s="41">
        <v>0</v>
      </c>
      <c r="M1950" s="41">
        <v>0</v>
      </c>
      <c r="N1950" s="41">
        <v>3.7275313683357439E-3</v>
      </c>
      <c r="O1950" s="41">
        <v>0</v>
      </c>
      <c r="P1950" s="41">
        <v>0</v>
      </c>
      <c r="Q1950" s="41">
        <v>0</v>
      </c>
      <c r="R1950" s="41">
        <v>0</v>
      </c>
      <c r="S1950" s="40" t="str" cm="1">
        <f t="array" ref="S1950">IFERROR(_xlfn.IFS(
U1950="MPR ISSUE","PDH",
U1950="BSS Hardware Issue","BSS",
U1950="Sites strategiques, MLL, Pylone, etc.","ENVTECH",
U1950="AKTIVCO DEFAUT GE &amp; POWER Cabinet","AKTIVCO",
U1950="AKTIVCO Coupure ENEO &amp; Baisse de tension","AKTIVCO GRID ONLY",
U1950="Coupure ENEO &amp; Baisse de tension","IHS GRID ONLY",
U1950="Defaut GE &amp; POWER Cabinet","IHS",
U1950="Sharing","Partners",
U1950="Sites strategiques &amp; DataCenter","SST &amp; DC",
U1950="Exclu","Exclu",
U1950="SAT","SAT",
U1950="SPARE-ISSUE","SPARE-ISSUE",
U1950="Fiber CAmtel","TRANS_FO_CAMTEL",
U1950="Fiber AOF","Fiber AOF",
U1950="Projet OCM (HUAWEI)","TRAVAUX-HUAWEI",
U1950="Projet OCM (NOKIA)","TRAVAUX-NOKIA",
U1950="ACCESS-ISSUE","ACCESS-ISSUE",
U1950="Projet OCM (ZTE, NOKIA, autres projets)","TRAVAUX OCM",
U1950="No root CAuse","No root cause",
U1950="ODU HS","PDH",
U1950="IP &amp; VLAN","PDH",
U1950="Warehouse HUAWEI","SPARE-ISSUE",
U1950="SPARE-HS","SPARE-ISSUE",
U1950="Power Telco","BSS",U1950="no impacts","no impacts"
),"")</f>
        <v/>
      </c>
      <c r="T1950" s="40" t="str" cm="1">
        <f t="array" ref="T1950">IFERROR(_xlfn.IFS(
U1950="MPR ISSUE","TX ISSUE",
U1950="BSS Hardware Issue","RAN ISSUE",
U1950="Sites strategiques, MLL, Pylone, etc.","ENVTECH",
U1950="AKTIVCO DEFAUT GE &amp; POWER Cabinet","POWER ISSUE",
U1950="AKTIVCO Coupure ENEO &amp; Baisse de tension","POWER ISSUE",
U1950="Coupure ENEO &amp; Baisse de tension","POWER ISSUE",
U1950="Defaut GE &amp; POWER Cabinet","POWER ISSUE",
U1950="Sharing","POWER ISSUE",
U1950="Sites strategiques &amp; DataCenter","POWER ISSUE",
U1950="Exclu","Exclu",
U1950="SAT","TX ISSUE",
U1950="SPARE-ISSUE","SPARE-ISSUE",
U1950="Fiber CAmtel","TX ISSUE",
U1950="Fiber AOF","TX ISSUE",
U1950="Projet OCM (HUAWEI)","TRAVAUX-HUAWEI",
U1950="Projet OCM (NOKIA)","TRAVAUX -NOKIA",
U1950="ACCESS-ISSUE","ACCESS-ISSUE",
U1950="Projet OCM (ZTE, NOKIA, autres projets)","TRAVAUX OCM",
U1950="No root CAuse","No root cause",
U1950="ODU HS","TX ISSUE",
U1950="IP &amp; VLAN","TX ISSUE",
U1950="Warehouse HUAWEI","SPARE-ISSUE",
U1950="SPARE-HS","SPARE-ISSUE",
U1950="Power Telco","RAN ISSUE",U1950="no impacts","no impacts"
),"")</f>
        <v/>
      </c>
      <c r="U1950" s="70"/>
      <c r="V1950" s="40" t="str" cm="1">
        <f t="array" ref="V1950">IFERROR(_xlfn.IFS(
U1950="MPR ISSUE","ACTIVE",
U1950="BSS Hardware Issue","ACTIVE",
U1950="Sites strategiques, MLL, Pylone, etc.","PASSIVE",
U1950="AKTIVCO DEFAUT GE &amp; POWER Cabinet","PASSIVE",
U1950="AKTIVCO Coupure ENEO &amp; Baisse de tension","PASSIVE",
U1950="Coupure ENEO &amp; Baisse de tension","PASSIVE",
U1950="Defaut GE &amp; POWER Cabinet","PASSIVE",
U1950="Sharing","PASSIVE",
U1950="Sites strategiques &amp; DataCenter","PASSIVE",
U1950="Exclu","Exclu",
U1950="SAT","ACTIVE",
U1950="SPARE-ISSUE","SPARE-ISSUE",
U1950="Fiber CAmtel","ACTIVE",
U1950="Fiber AOF","ACTIVE",
U1950="Projet OCM (HUAWEI)","PLANNED WORKS",
U1950="Projet OCM (NOKIA)","PLANNED WORKS",
U1950="ACCESS-ISSUE","ACCESS-ISSUE",
U1950="Projet OCM (ZTE, NOKIA, autres projets)","PLANNED WORKS",
U1950="No root CAuse","No root cause",
U1950="ODU HS","ACTIVE",
U1950="IP &amp; VLAN","ACTIVE",
U1950="Warehouse HUAWEI","SPARE-ISSUE",
U1950="SPARE-HS","SPARE-ISSUE",
U1950="Power Telco","ACTIVE", U1950="no impacts","no impacts"
),"")</f>
        <v/>
      </c>
      <c r="W1950" s="98"/>
      <c r="X1950" s="98"/>
      <c r="Y1950" s="98"/>
      <c r="Z1950" s="98"/>
      <c r="AA1950" s="98"/>
      <c r="AB1950" s="17" t="s">
        <v>5468</v>
      </c>
      <c r="AC1950" s="17"/>
      <c r="AD1950" s="9" t="s">
        <v>5468</v>
      </c>
      <c r="AE1950" s="7" t="s">
        <v>5468</v>
      </c>
      <c r="AF1950" s="6" t="s">
        <v>5468</v>
      </c>
      <c r="AG1950" s="7" t="s">
        <v>5468</v>
      </c>
      <c r="AH1950" s="3" t="s">
        <v>5468</v>
      </c>
      <c r="AI1950" s="18" t="s">
        <v>5468</v>
      </c>
      <c r="AJ1950" s="18" t="s">
        <v>5468</v>
      </c>
      <c r="AK1950" s="18" t="s">
        <v>5468</v>
      </c>
      <c r="AL1950" s="18" t="s">
        <v>5468</v>
      </c>
      <c r="AM1950" s="18" t="s">
        <v>5468</v>
      </c>
      <c r="AN1950" s="9" t="s">
        <v>5468</v>
      </c>
      <c r="AO1950" s="14"/>
      <c r="AP1950" s="14" t="s">
        <v>5468</v>
      </c>
      <c r="AQ1950" s="14" t="s">
        <v>5468</v>
      </c>
      <c r="AR1950" s="14" t="s">
        <v>5468</v>
      </c>
      <c r="AS1950" s="9" t="s">
        <v>5468</v>
      </c>
    </row>
    <row r="1951" spans="1:45" x14ac:dyDescent="0.3">
      <c r="A1951" s="1" t="s">
        <v>2882</v>
      </c>
      <c r="B1951" s="8" t="s">
        <v>2883</v>
      </c>
      <c r="C1951" s="3" t="str">
        <f>_xlfn.XLOOKUP(B1951,'[1]daily break down'!$D:$D,'[1]daily break down'!$E:$E,"")</f>
        <v>NORD</v>
      </c>
      <c r="D1951" s="1" t="s">
        <v>11</v>
      </c>
      <c r="E1951" s="1" t="s">
        <v>66</v>
      </c>
      <c r="F1951" s="3" t="s">
        <v>23</v>
      </c>
      <c r="G1951" s="1" t="s">
        <v>2882</v>
      </c>
      <c r="H1951" s="27" t="str">
        <f>_xlfn.XLOOKUP(B1951,[2]CALCULATION!$B:$B,[2]CALCULATION!$H:$H,"")</f>
        <v>HUAWEI</v>
      </c>
      <c r="I1951" s="100" t="s">
        <v>6098</v>
      </c>
      <c r="J1951" s="41" t="s">
        <v>5541</v>
      </c>
      <c r="K1951" s="41"/>
      <c r="L1951" s="41">
        <v>0</v>
      </c>
      <c r="M1951" s="41">
        <v>0</v>
      </c>
      <c r="N1951" s="41">
        <v>0</v>
      </c>
      <c r="O1951" s="41">
        <v>0</v>
      </c>
      <c r="P1951" s="41">
        <v>0</v>
      </c>
      <c r="Q1951" s="41">
        <v>0</v>
      </c>
      <c r="R1951" s="41">
        <v>0</v>
      </c>
      <c r="S1951" s="40" t="str" cm="1">
        <f t="array" ref="S1951">IFERROR(_xlfn.IFS(
U1951="MPR ISSUE","PDH",
U1951="BSS Hardware Issue","BSS",
U1951="Sites strategiques, MLL, Pylone, etc.","ENVTECH",
U1951="AKTIVCO DEFAUT GE &amp; POWER Cabinet","AKTIVCO",
U1951="AKTIVCO Coupure ENEO &amp; Baisse de tension","AKTIVCO GRID ONLY",
U1951="Coupure ENEO &amp; Baisse de tension","IHS GRID ONLY",
U1951="Defaut GE &amp; POWER Cabinet","IHS",
U1951="Sharing","Partners",
U1951="Sites strategiques &amp; DataCenter","SST &amp; DC",
U1951="Exclu","Exclu",
U1951="SAT","SAT",
U1951="SPARE-ISSUE","SPARE-ISSUE",
U1951="Fiber CAmtel","TRANS_FO_CAMTEL",
U1951="Fiber AOF","Fiber AOF",
U1951="Projet OCM (HUAWEI)","TRAVAUX-HUAWEI",
U1951="Projet OCM (NOKIA)","TRAVAUX-NOKIA",
U1951="ACCESS-ISSUE","ACCESS-ISSUE",
U1951="Projet OCM (ZTE, NOKIA, autres projets)","TRAVAUX OCM",
U1951="No root CAuse","No root cause",
U1951="ODU HS","PDH",
U1951="IP &amp; VLAN","PDH",
U1951="Warehouse HUAWEI","SPARE-ISSUE",
U1951="SPARE-HS","SPARE-ISSUE",
U1951="Power Telco","BSS",U1951="no impacts","no impacts"
),"")</f>
        <v/>
      </c>
      <c r="T1951" s="40" t="str" cm="1">
        <f t="array" ref="T1951">IFERROR(_xlfn.IFS(
U1951="MPR ISSUE","TX ISSUE",
U1951="BSS Hardware Issue","RAN ISSUE",
U1951="Sites strategiques, MLL, Pylone, etc.","ENVTECH",
U1951="AKTIVCO DEFAUT GE &amp; POWER Cabinet","POWER ISSUE",
U1951="AKTIVCO Coupure ENEO &amp; Baisse de tension","POWER ISSUE",
U1951="Coupure ENEO &amp; Baisse de tension","POWER ISSUE",
U1951="Defaut GE &amp; POWER Cabinet","POWER ISSUE",
U1951="Sharing","POWER ISSUE",
U1951="Sites strategiques &amp; DataCenter","POWER ISSUE",
U1951="Exclu","Exclu",
U1951="SAT","TX ISSUE",
U1951="SPARE-ISSUE","SPARE-ISSUE",
U1951="Fiber CAmtel","TX ISSUE",
U1951="Fiber AOF","TX ISSUE",
U1951="Projet OCM (HUAWEI)","TRAVAUX-HUAWEI",
U1951="Projet OCM (NOKIA)","TRAVAUX -NOKIA",
U1951="ACCESS-ISSUE","ACCESS-ISSUE",
U1951="Projet OCM (ZTE, NOKIA, autres projets)","TRAVAUX OCM",
U1951="No root CAuse","No root cause",
U1951="ODU HS","TX ISSUE",
U1951="IP &amp; VLAN","TX ISSUE",
U1951="Warehouse HUAWEI","SPARE-ISSUE",
U1951="SPARE-HS","SPARE-ISSUE",
U1951="Power Telco","RAN ISSUE",U1951="no impacts","no impacts"
),"")</f>
        <v/>
      </c>
      <c r="U1951" s="70"/>
      <c r="V1951" s="40" t="str" cm="1">
        <f t="array" ref="V1951">IFERROR(_xlfn.IFS(
U1951="MPR ISSUE","ACTIVE",
U1951="BSS Hardware Issue","ACTIVE",
U1951="Sites strategiques, MLL, Pylone, etc.","PASSIVE",
U1951="AKTIVCO DEFAUT GE &amp; POWER Cabinet","PASSIVE",
U1951="AKTIVCO Coupure ENEO &amp; Baisse de tension","PASSIVE",
U1951="Coupure ENEO &amp; Baisse de tension","PASSIVE",
U1951="Defaut GE &amp; POWER Cabinet","PASSIVE",
U1951="Sharing","PASSIVE",
U1951="Sites strategiques &amp; DataCenter","PASSIVE",
U1951="Exclu","Exclu",
U1951="SAT","ACTIVE",
U1951="SPARE-ISSUE","SPARE-ISSUE",
U1951="Fiber CAmtel","ACTIVE",
U1951="Fiber AOF","ACTIVE",
U1951="Projet OCM (HUAWEI)","PLANNED WORKS",
U1951="Projet OCM (NOKIA)","PLANNED WORKS",
U1951="ACCESS-ISSUE","ACCESS-ISSUE",
U1951="Projet OCM (ZTE, NOKIA, autres projets)","PLANNED WORKS",
U1951="No root CAuse","No root cause",
U1951="ODU HS","ACTIVE",
U1951="IP &amp; VLAN","ACTIVE",
U1951="Warehouse HUAWEI","SPARE-ISSUE",
U1951="SPARE-HS","SPARE-ISSUE",
U1951="Power Telco","ACTIVE", U1951="no impacts","no impacts"
),"")</f>
        <v/>
      </c>
      <c r="W1951" s="98"/>
      <c r="X1951" s="98"/>
      <c r="Y1951" s="98"/>
      <c r="Z1951" s="98"/>
      <c r="AA1951" s="98"/>
      <c r="AB1951" s="17" t="s">
        <v>5468</v>
      </c>
      <c r="AC1951" s="17"/>
      <c r="AD1951" s="9" t="s">
        <v>5468</v>
      </c>
      <c r="AE1951" s="7" t="s">
        <v>5468</v>
      </c>
      <c r="AF1951" s="6" t="s">
        <v>5468</v>
      </c>
      <c r="AG1951" s="7" t="s">
        <v>5468</v>
      </c>
      <c r="AH1951" s="3" t="s">
        <v>5468</v>
      </c>
      <c r="AI1951" s="18" t="s">
        <v>5468</v>
      </c>
      <c r="AJ1951" s="18" t="s">
        <v>5468</v>
      </c>
      <c r="AK1951" s="18" t="s">
        <v>5468</v>
      </c>
      <c r="AL1951" s="18" t="s">
        <v>5468</v>
      </c>
      <c r="AM1951" s="18" t="s">
        <v>5468</v>
      </c>
      <c r="AN1951" s="9" t="s">
        <v>5468</v>
      </c>
      <c r="AO1951" s="14"/>
      <c r="AP1951" s="14" t="s">
        <v>5468</v>
      </c>
      <c r="AQ1951" s="14" t="s">
        <v>5468</v>
      </c>
      <c r="AR1951" s="14" t="s">
        <v>5468</v>
      </c>
      <c r="AS1951" s="9" t="s">
        <v>5468</v>
      </c>
    </row>
    <row r="1952" spans="1:45" x14ac:dyDescent="0.3">
      <c r="A1952" s="1" t="s">
        <v>2934</v>
      </c>
      <c r="B1952" s="8" t="s">
        <v>2935</v>
      </c>
      <c r="C1952" s="3" t="str">
        <f>_xlfn.XLOOKUP(B1952,'[1]daily break down'!$D:$D,'[1]daily break down'!$E:$E,"")</f>
        <v>OUEST</v>
      </c>
      <c r="D1952" s="1" t="s">
        <v>357</v>
      </c>
      <c r="E1952" s="1" t="s">
        <v>710</v>
      </c>
      <c r="F1952" s="3" t="s">
        <v>102</v>
      </c>
      <c r="G1952" s="1" t="s">
        <v>2934</v>
      </c>
      <c r="H1952" s="27" t="str">
        <f>_xlfn.XLOOKUP(B1952,[2]CALCULATION!$B:$B,[2]CALCULATION!$H:$H,"")</f>
        <v>HUAWEI</v>
      </c>
      <c r="I1952" s="100" t="s">
        <v>6098</v>
      </c>
      <c r="J1952" s="41" t="s">
        <v>5541</v>
      </c>
      <c r="K1952" s="41"/>
      <c r="L1952" s="41">
        <v>5.2647724386687331</v>
      </c>
      <c r="M1952" s="41">
        <v>0</v>
      </c>
      <c r="N1952" s="41">
        <v>0</v>
      </c>
      <c r="O1952" s="41">
        <v>0</v>
      </c>
      <c r="P1952" s="41">
        <v>0</v>
      </c>
      <c r="Q1952" s="41">
        <v>0</v>
      </c>
      <c r="R1952" s="41">
        <v>0</v>
      </c>
      <c r="S1952" s="40" t="str" cm="1">
        <f t="array" ref="S1952">IFERROR(_xlfn.IFS(
U1952="MPR ISSUE","PDH",
U1952="BSS Hardware Issue","BSS",
U1952="Sites strategiques, MLL, Pylone, etc.","ENVTECH",
U1952="AKTIVCO DEFAUT GE &amp; POWER Cabinet","AKTIVCO",
U1952="AKTIVCO Coupure ENEO &amp; Baisse de tension","AKTIVCO GRID ONLY",
U1952="Coupure ENEO &amp; Baisse de tension","IHS GRID ONLY",
U1952="Defaut GE &amp; POWER Cabinet","IHS",
U1952="Sharing","Partners",
U1952="Sites strategiques &amp; DataCenter","SST &amp; DC",
U1952="Exclu","Exclu",
U1952="SAT","SAT",
U1952="SPARE-ISSUE","SPARE-ISSUE",
U1952="Fiber CAmtel","TRANS_FO_CAMTEL",
U1952="Fiber AOF","Fiber AOF",
U1952="Projet OCM (HUAWEI)","TRAVAUX-HUAWEI",
U1952="Projet OCM (NOKIA)","TRAVAUX-NOKIA",
U1952="ACCESS-ISSUE","ACCESS-ISSUE",
U1952="Projet OCM (ZTE, NOKIA, autres projets)","TRAVAUX OCM",
U1952="No root CAuse","No root cause",
U1952="ODU HS","PDH",
U1952="IP &amp; VLAN","PDH",
U1952="Warehouse HUAWEI","SPARE-ISSUE",
U1952="SPARE-HS","SPARE-ISSUE",
U1952="Power Telco","BSS",U1952="no impacts","no impacts"
),"")</f>
        <v/>
      </c>
      <c r="T1952" s="40" t="str" cm="1">
        <f t="array" ref="T1952">IFERROR(_xlfn.IFS(
U1952="MPR ISSUE","TX ISSUE",
U1952="BSS Hardware Issue","RAN ISSUE",
U1952="Sites strategiques, MLL, Pylone, etc.","ENVTECH",
U1952="AKTIVCO DEFAUT GE &amp; POWER Cabinet","POWER ISSUE",
U1952="AKTIVCO Coupure ENEO &amp; Baisse de tension","POWER ISSUE",
U1952="Coupure ENEO &amp; Baisse de tension","POWER ISSUE",
U1952="Defaut GE &amp; POWER Cabinet","POWER ISSUE",
U1952="Sharing","POWER ISSUE",
U1952="Sites strategiques &amp; DataCenter","POWER ISSUE",
U1952="Exclu","Exclu",
U1952="SAT","TX ISSUE",
U1952="SPARE-ISSUE","SPARE-ISSUE",
U1952="Fiber CAmtel","TX ISSUE",
U1952="Fiber AOF","TX ISSUE",
U1952="Projet OCM (HUAWEI)","TRAVAUX-HUAWEI",
U1952="Projet OCM (NOKIA)","TRAVAUX -NOKIA",
U1952="ACCESS-ISSUE","ACCESS-ISSUE",
U1952="Projet OCM (ZTE, NOKIA, autres projets)","TRAVAUX OCM",
U1952="No root CAuse","No root cause",
U1952="ODU HS","TX ISSUE",
U1952="IP &amp; VLAN","TX ISSUE",
U1952="Warehouse HUAWEI","SPARE-ISSUE",
U1952="SPARE-HS","SPARE-ISSUE",
U1952="Power Telco","RAN ISSUE",U1952="no impacts","no impacts"
),"")</f>
        <v/>
      </c>
      <c r="U1952" s="70"/>
      <c r="V1952" s="40" t="str" cm="1">
        <f t="array" ref="V1952">IFERROR(_xlfn.IFS(
U1952="MPR ISSUE","ACTIVE",
U1952="BSS Hardware Issue","ACTIVE",
U1952="Sites strategiques, MLL, Pylone, etc.","PASSIVE",
U1952="AKTIVCO DEFAUT GE &amp; POWER Cabinet","PASSIVE",
U1952="AKTIVCO Coupure ENEO &amp; Baisse de tension","PASSIVE",
U1952="Coupure ENEO &amp; Baisse de tension","PASSIVE",
U1952="Defaut GE &amp; POWER Cabinet","PASSIVE",
U1952="Sharing","PASSIVE",
U1952="Sites strategiques &amp; DataCenter","PASSIVE",
U1952="Exclu","Exclu",
U1952="SAT","ACTIVE",
U1952="SPARE-ISSUE","SPARE-ISSUE",
U1952="Fiber CAmtel","ACTIVE",
U1952="Fiber AOF","ACTIVE",
U1952="Projet OCM (HUAWEI)","PLANNED WORKS",
U1952="Projet OCM (NOKIA)","PLANNED WORKS",
U1952="ACCESS-ISSUE","ACCESS-ISSUE",
U1952="Projet OCM (ZTE, NOKIA, autres projets)","PLANNED WORKS",
U1952="No root CAuse","No root cause",
U1952="ODU HS","ACTIVE",
U1952="IP &amp; VLAN","ACTIVE",
U1952="Warehouse HUAWEI","SPARE-ISSUE",
U1952="SPARE-HS","SPARE-ISSUE",
U1952="Power Telco","ACTIVE", U1952="no impacts","no impacts"
),"")</f>
        <v/>
      </c>
      <c r="W1952" s="98"/>
      <c r="X1952" s="98"/>
      <c r="Y1952" s="98"/>
      <c r="Z1952" s="98"/>
      <c r="AA1952" s="98"/>
      <c r="AB1952" s="17" t="s">
        <v>5468</v>
      </c>
      <c r="AC1952" s="17"/>
      <c r="AD1952" s="9" t="s">
        <v>5468</v>
      </c>
      <c r="AE1952" s="7" t="s">
        <v>5468</v>
      </c>
      <c r="AF1952" s="6" t="s">
        <v>5468</v>
      </c>
      <c r="AG1952" s="7" t="s">
        <v>5468</v>
      </c>
      <c r="AH1952" s="3" t="s">
        <v>5468</v>
      </c>
      <c r="AI1952" s="18" t="s">
        <v>5468</v>
      </c>
      <c r="AJ1952" s="18" t="s">
        <v>5468</v>
      </c>
      <c r="AK1952" s="18" t="s">
        <v>5468</v>
      </c>
      <c r="AL1952" s="18" t="s">
        <v>5468</v>
      </c>
      <c r="AM1952" s="18" t="s">
        <v>5468</v>
      </c>
      <c r="AN1952" s="9" t="s">
        <v>5468</v>
      </c>
      <c r="AO1952" s="14"/>
      <c r="AP1952" s="14" t="s">
        <v>5468</v>
      </c>
      <c r="AQ1952" s="14" t="s">
        <v>5468</v>
      </c>
      <c r="AR1952" s="14" t="s">
        <v>5468</v>
      </c>
      <c r="AS1952" s="9" t="s">
        <v>5468</v>
      </c>
    </row>
    <row r="1953" spans="1:45" x14ac:dyDescent="0.3">
      <c r="A1953" s="1" t="s">
        <v>2959</v>
      </c>
      <c r="B1953" s="8" t="s">
        <v>2960</v>
      </c>
      <c r="C1953" s="3" t="str">
        <f>_xlfn.XLOOKUP(B1953,'[1]daily break down'!$D:$D,'[1]daily break down'!$E:$E,"")</f>
        <v>NORD</v>
      </c>
      <c r="D1953" s="1" t="s">
        <v>11</v>
      </c>
      <c r="E1953" s="1" t="s">
        <v>96</v>
      </c>
      <c r="F1953" s="3" t="s">
        <v>23</v>
      </c>
      <c r="G1953" s="1" t="s">
        <v>2961</v>
      </c>
      <c r="H1953" s="27" t="str">
        <f>_xlfn.XLOOKUP(B1953,[2]CALCULATION!$B:$B,[2]CALCULATION!$H:$H,"")</f>
        <v>HUAWEI</v>
      </c>
      <c r="I1953" s="100" t="s">
        <v>6098</v>
      </c>
      <c r="J1953" s="41" t="s">
        <v>5541</v>
      </c>
      <c r="K1953" s="41"/>
      <c r="L1953" s="41">
        <v>0</v>
      </c>
      <c r="M1953" s="41">
        <v>0</v>
      </c>
      <c r="N1953" s="41">
        <v>0</v>
      </c>
      <c r="O1953" s="41">
        <v>0</v>
      </c>
      <c r="P1953" s="41">
        <v>0</v>
      </c>
      <c r="Q1953" s="41">
        <v>1.0397137255909115</v>
      </c>
      <c r="R1953" s="41">
        <v>0.40214534590064288</v>
      </c>
      <c r="S1953" s="40" t="str" cm="1">
        <f t="array" ref="S1953">IFERROR(_xlfn.IFS(
U1953="MPR ISSUE","PDH",
U1953="BSS Hardware Issue","BSS",
U1953="Sites strategiques, MLL, Pylone, etc.","ENVTECH",
U1953="AKTIVCO DEFAUT GE &amp; POWER Cabinet","AKTIVCO",
U1953="AKTIVCO Coupure ENEO &amp; Baisse de tension","AKTIVCO GRID ONLY",
U1953="Coupure ENEO &amp; Baisse de tension","IHS GRID ONLY",
U1953="Defaut GE &amp; POWER Cabinet","IHS",
U1953="Sharing","Partners",
U1953="Sites strategiques &amp; DataCenter","SST &amp; DC",
U1953="Exclu","Exclu",
U1953="SAT","SAT",
U1953="SPARE-ISSUE","SPARE-ISSUE",
U1953="Fiber CAmtel","TRANS_FO_CAMTEL",
U1953="Fiber AOF","Fiber AOF",
U1953="Projet OCM (HUAWEI)","TRAVAUX-HUAWEI",
U1953="Projet OCM (NOKIA)","TRAVAUX-NOKIA",
U1953="ACCESS-ISSUE","ACCESS-ISSUE",
U1953="Projet OCM (ZTE, NOKIA, autres projets)","TRAVAUX OCM",
U1953="No root CAuse","No root cause",
U1953="ODU HS","PDH",
U1953="IP &amp; VLAN","PDH",
U1953="Warehouse HUAWEI","SPARE-ISSUE",
U1953="SPARE-HS","SPARE-ISSUE",
U1953="Power Telco","BSS",U1953="no impacts","no impacts"
),"")</f>
        <v/>
      </c>
      <c r="T1953" s="40" t="str" cm="1">
        <f t="array" ref="T1953">IFERROR(_xlfn.IFS(
U1953="MPR ISSUE","TX ISSUE",
U1953="BSS Hardware Issue","RAN ISSUE",
U1953="Sites strategiques, MLL, Pylone, etc.","ENVTECH",
U1953="AKTIVCO DEFAUT GE &amp; POWER Cabinet","POWER ISSUE",
U1953="AKTIVCO Coupure ENEO &amp; Baisse de tension","POWER ISSUE",
U1953="Coupure ENEO &amp; Baisse de tension","POWER ISSUE",
U1953="Defaut GE &amp; POWER Cabinet","POWER ISSUE",
U1953="Sharing","POWER ISSUE",
U1953="Sites strategiques &amp; DataCenter","POWER ISSUE",
U1953="Exclu","Exclu",
U1953="SAT","TX ISSUE",
U1953="SPARE-ISSUE","SPARE-ISSUE",
U1953="Fiber CAmtel","TX ISSUE",
U1953="Fiber AOF","TX ISSUE",
U1953="Projet OCM (HUAWEI)","TRAVAUX-HUAWEI",
U1953="Projet OCM (NOKIA)","TRAVAUX -NOKIA",
U1953="ACCESS-ISSUE","ACCESS-ISSUE",
U1953="Projet OCM (ZTE, NOKIA, autres projets)","TRAVAUX OCM",
U1953="No root CAuse","No root cause",
U1953="ODU HS","TX ISSUE",
U1953="IP &amp; VLAN","TX ISSUE",
U1953="Warehouse HUAWEI","SPARE-ISSUE",
U1953="SPARE-HS","SPARE-ISSUE",
U1953="Power Telco","RAN ISSUE",U1953="no impacts","no impacts"
),"")</f>
        <v/>
      </c>
      <c r="U1953" s="70"/>
      <c r="V1953" s="40" t="str" cm="1">
        <f t="array" ref="V1953">IFERROR(_xlfn.IFS(
U1953="MPR ISSUE","ACTIVE",
U1953="BSS Hardware Issue","ACTIVE",
U1953="Sites strategiques, MLL, Pylone, etc.","PASSIVE",
U1953="AKTIVCO DEFAUT GE &amp; POWER Cabinet","PASSIVE",
U1953="AKTIVCO Coupure ENEO &amp; Baisse de tension","PASSIVE",
U1953="Coupure ENEO &amp; Baisse de tension","PASSIVE",
U1953="Defaut GE &amp; POWER Cabinet","PASSIVE",
U1953="Sharing","PASSIVE",
U1953="Sites strategiques &amp; DataCenter","PASSIVE",
U1953="Exclu","Exclu",
U1953="SAT","ACTIVE",
U1953="SPARE-ISSUE","SPARE-ISSUE",
U1953="Fiber CAmtel","ACTIVE",
U1953="Fiber AOF","ACTIVE",
U1953="Projet OCM (HUAWEI)","PLANNED WORKS",
U1953="Projet OCM (NOKIA)","PLANNED WORKS",
U1953="ACCESS-ISSUE","ACCESS-ISSUE",
U1953="Projet OCM (ZTE, NOKIA, autres projets)","PLANNED WORKS",
U1953="No root CAuse","No root cause",
U1953="ODU HS","ACTIVE",
U1953="IP &amp; VLAN","ACTIVE",
U1953="Warehouse HUAWEI","SPARE-ISSUE",
U1953="SPARE-HS","SPARE-ISSUE",
U1953="Power Telco","ACTIVE", U1953="no impacts","no impacts"
),"")</f>
        <v/>
      </c>
      <c r="W1953" s="98"/>
      <c r="X1953" s="98"/>
      <c r="Y1953" s="98"/>
      <c r="Z1953" s="98"/>
      <c r="AA1953" s="98"/>
      <c r="AB1953" s="17" t="s">
        <v>6073</v>
      </c>
      <c r="AC1953" s="17"/>
      <c r="AD1953" s="9"/>
      <c r="AE1953" s="7" t="s">
        <v>5468</v>
      </c>
      <c r="AF1953" s="6" t="s">
        <v>5468</v>
      </c>
      <c r="AG1953" s="7" t="s">
        <v>5468</v>
      </c>
      <c r="AH1953" s="3" t="s">
        <v>6073</v>
      </c>
      <c r="AI1953" s="18" t="s">
        <v>5468</v>
      </c>
      <c r="AJ1953" s="18" t="s">
        <v>5468</v>
      </c>
      <c r="AK1953" s="18" t="s">
        <v>5468</v>
      </c>
      <c r="AL1953" s="18" t="s">
        <v>5468</v>
      </c>
      <c r="AM1953" s="18" t="s">
        <v>5468</v>
      </c>
      <c r="AN1953" s="9" t="s">
        <v>5468</v>
      </c>
      <c r="AO1953" s="14"/>
      <c r="AP1953" s="14" t="s">
        <v>5468</v>
      </c>
      <c r="AQ1953" s="14" t="s">
        <v>5468</v>
      </c>
      <c r="AR1953" s="14" t="s">
        <v>5468</v>
      </c>
      <c r="AS1953" s="9" t="s">
        <v>5468</v>
      </c>
    </row>
    <row r="1954" spans="1:45" x14ac:dyDescent="0.3">
      <c r="A1954" s="1" t="s">
        <v>2979</v>
      </c>
      <c r="B1954" s="8" t="s">
        <v>2980</v>
      </c>
      <c r="C1954" s="3" t="str">
        <f>_xlfn.XLOOKUP(B1954,'[1]daily break down'!$D:$D,'[1]daily break down'!$E:$E,"")</f>
        <v>NORD</v>
      </c>
      <c r="D1954" s="1" t="s">
        <v>21</v>
      </c>
      <c r="E1954" s="1" t="s">
        <v>122</v>
      </c>
      <c r="F1954" s="3" t="s">
        <v>23</v>
      </c>
      <c r="G1954" s="1" t="s">
        <v>2979</v>
      </c>
      <c r="H1954" s="27" t="str">
        <f>_xlfn.XLOOKUP(B1954,[2]CALCULATION!$B:$B,[2]CALCULATION!$H:$H,"")</f>
        <v>HUAWEI</v>
      </c>
      <c r="I1954" s="100" t="s">
        <v>6098</v>
      </c>
      <c r="J1954" s="41" t="s">
        <v>5541</v>
      </c>
      <c r="K1954" s="41"/>
      <c r="L1954" s="41">
        <v>0</v>
      </c>
      <c r="M1954" s="41">
        <v>0</v>
      </c>
      <c r="N1954" s="41">
        <v>0</v>
      </c>
      <c r="O1954" s="41">
        <v>0</v>
      </c>
      <c r="P1954" s="41">
        <v>0</v>
      </c>
      <c r="Q1954" s="41">
        <v>0</v>
      </c>
      <c r="R1954" s="41">
        <v>0</v>
      </c>
      <c r="S1954" s="40" t="str" cm="1">
        <f t="array" ref="S1954">IFERROR(_xlfn.IFS(
U1954="MPR ISSUE","PDH",
U1954="BSS Hardware Issue","BSS",
U1954="Sites strategiques, MLL, Pylone, etc.","ENVTECH",
U1954="AKTIVCO DEFAUT GE &amp; POWER Cabinet","AKTIVCO",
U1954="AKTIVCO Coupure ENEO &amp; Baisse de tension","AKTIVCO GRID ONLY",
U1954="Coupure ENEO &amp; Baisse de tension","IHS GRID ONLY",
U1954="Defaut GE &amp; POWER Cabinet","IHS",
U1954="Sharing","Partners",
U1954="Sites strategiques &amp; DataCenter","SST &amp; DC",
U1954="Exclu","Exclu",
U1954="SAT","SAT",
U1954="SPARE-ISSUE","SPARE-ISSUE",
U1954="Fiber CAmtel","TRANS_FO_CAMTEL",
U1954="Fiber AOF","Fiber AOF",
U1954="Projet OCM (HUAWEI)","TRAVAUX-HUAWEI",
U1954="Projet OCM (NOKIA)","TRAVAUX-NOKIA",
U1954="ACCESS-ISSUE","ACCESS-ISSUE",
U1954="Projet OCM (ZTE, NOKIA, autres projets)","TRAVAUX OCM",
U1954="No root CAuse","No root cause",
U1954="ODU HS","PDH",
U1954="IP &amp; VLAN","PDH",
U1954="Warehouse HUAWEI","SPARE-ISSUE",
U1954="SPARE-HS","SPARE-ISSUE",
U1954="Power Telco","BSS",U1954="no impacts","no impacts"
),"")</f>
        <v/>
      </c>
      <c r="T1954" s="40" t="str" cm="1">
        <f t="array" ref="T1954">IFERROR(_xlfn.IFS(
U1954="MPR ISSUE","TX ISSUE",
U1954="BSS Hardware Issue","RAN ISSUE",
U1954="Sites strategiques, MLL, Pylone, etc.","ENVTECH",
U1954="AKTIVCO DEFAUT GE &amp; POWER Cabinet","POWER ISSUE",
U1954="AKTIVCO Coupure ENEO &amp; Baisse de tension","POWER ISSUE",
U1954="Coupure ENEO &amp; Baisse de tension","POWER ISSUE",
U1954="Defaut GE &amp; POWER Cabinet","POWER ISSUE",
U1954="Sharing","POWER ISSUE",
U1954="Sites strategiques &amp; DataCenter","POWER ISSUE",
U1954="Exclu","Exclu",
U1954="SAT","TX ISSUE",
U1954="SPARE-ISSUE","SPARE-ISSUE",
U1954="Fiber CAmtel","TX ISSUE",
U1954="Fiber AOF","TX ISSUE",
U1954="Projet OCM (HUAWEI)","TRAVAUX-HUAWEI",
U1954="Projet OCM (NOKIA)","TRAVAUX -NOKIA",
U1954="ACCESS-ISSUE","ACCESS-ISSUE",
U1954="Projet OCM (ZTE, NOKIA, autres projets)","TRAVAUX OCM",
U1954="No root CAuse","No root cause",
U1954="ODU HS","TX ISSUE",
U1954="IP &amp; VLAN","TX ISSUE",
U1954="Warehouse HUAWEI","SPARE-ISSUE",
U1954="SPARE-HS","SPARE-ISSUE",
U1954="Power Telco","RAN ISSUE",U1954="no impacts","no impacts"
),"")</f>
        <v/>
      </c>
      <c r="U1954" s="70"/>
      <c r="V1954" s="40" t="str" cm="1">
        <f t="array" ref="V1954">IFERROR(_xlfn.IFS(
U1954="MPR ISSUE","ACTIVE",
U1954="BSS Hardware Issue","ACTIVE",
U1954="Sites strategiques, MLL, Pylone, etc.","PASSIVE",
U1954="AKTIVCO DEFAUT GE &amp; POWER Cabinet","PASSIVE",
U1954="AKTIVCO Coupure ENEO &amp; Baisse de tension","PASSIVE",
U1954="Coupure ENEO &amp; Baisse de tension","PASSIVE",
U1954="Defaut GE &amp; POWER Cabinet","PASSIVE",
U1954="Sharing","PASSIVE",
U1954="Sites strategiques &amp; DataCenter","PASSIVE",
U1954="Exclu","Exclu",
U1954="SAT","ACTIVE",
U1954="SPARE-ISSUE","SPARE-ISSUE",
U1954="Fiber CAmtel","ACTIVE",
U1954="Fiber AOF","ACTIVE",
U1954="Projet OCM (HUAWEI)","PLANNED WORKS",
U1954="Projet OCM (NOKIA)","PLANNED WORKS",
U1954="ACCESS-ISSUE","ACCESS-ISSUE",
U1954="Projet OCM (ZTE, NOKIA, autres projets)","PLANNED WORKS",
U1954="No root CAuse","No root cause",
U1954="ODU HS","ACTIVE",
U1954="IP &amp; VLAN","ACTIVE",
U1954="Warehouse HUAWEI","SPARE-ISSUE",
U1954="SPARE-HS","SPARE-ISSUE",
U1954="Power Telco","ACTIVE", U1954="no impacts","no impacts"
),"")</f>
        <v/>
      </c>
      <c r="W1954" s="98"/>
      <c r="X1954" s="98"/>
      <c r="Y1954" s="98"/>
      <c r="Z1954" s="98"/>
      <c r="AA1954" s="98"/>
      <c r="AB1954" s="17" t="s">
        <v>5468</v>
      </c>
      <c r="AC1954" s="17"/>
      <c r="AD1954" s="9" t="s">
        <v>5468</v>
      </c>
      <c r="AE1954" s="7" t="s">
        <v>5468</v>
      </c>
      <c r="AF1954" s="6" t="s">
        <v>5468</v>
      </c>
      <c r="AG1954" s="7" t="s">
        <v>5468</v>
      </c>
      <c r="AH1954" s="3" t="s">
        <v>5468</v>
      </c>
      <c r="AI1954" s="18" t="s">
        <v>5468</v>
      </c>
      <c r="AJ1954" s="18" t="s">
        <v>5468</v>
      </c>
      <c r="AK1954" s="18" t="s">
        <v>5468</v>
      </c>
      <c r="AL1954" s="18" t="s">
        <v>5468</v>
      </c>
      <c r="AM1954" s="18" t="s">
        <v>5468</v>
      </c>
      <c r="AN1954" s="9" t="s">
        <v>5468</v>
      </c>
      <c r="AO1954" s="14"/>
      <c r="AP1954" s="14" t="s">
        <v>5468</v>
      </c>
      <c r="AQ1954" s="14" t="s">
        <v>5468</v>
      </c>
      <c r="AR1954" s="14" t="s">
        <v>5468</v>
      </c>
      <c r="AS1954" s="9" t="s">
        <v>5468</v>
      </c>
    </row>
    <row r="1955" spans="1:45" x14ac:dyDescent="0.3">
      <c r="A1955" s="1" t="s">
        <v>2990</v>
      </c>
      <c r="B1955" s="8" t="s">
        <v>2991</v>
      </c>
      <c r="C1955" s="3" t="str">
        <f>_xlfn.XLOOKUP(B1955,'[1]daily break down'!$D:$D,'[1]daily break down'!$E:$E,"")</f>
        <v>NORD</v>
      </c>
      <c r="D1955" s="1" t="s">
        <v>21</v>
      </c>
      <c r="E1955" s="1" t="s">
        <v>122</v>
      </c>
      <c r="F1955" s="3" t="s">
        <v>23</v>
      </c>
      <c r="G1955" s="1" t="s">
        <v>2992</v>
      </c>
      <c r="H1955" s="27" t="str">
        <f>_xlfn.XLOOKUP(B1955,[2]CALCULATION!$B:$B,[2]CALCULATION!$H:$H,"")</f>
        <v>HUAWEI</v>
      </c>
      <c r="I1955" s="100" t="s">
        <v>6098</v>
      </c>
      <c r="J1955" s="41" t="s">
        <v>5541</v>
      </c>
      <c r="K1955" s="41"/>
      <c r="L1955" s="41">
        <v>0</v>
      </c>
      <c r="M1955" s="41">
        <v>0</v>
      </c>
      <c r="N1955" s="41">
        <v>0</v>
      </c>
      <c r="O1955" s="41">
        <v>0</v>
      </c>
      <c r="P1955" s="41">
        <v>0</v>
      </c>
      <c r="Q1955" s="41">
        <v>0</v>
      </c>
      <c r="R1955" s="41">
        <v>0</v>
      </c>
      <c r="S1955" s="40" t="str" cm="1">
        <f t="array" ref="S1955">IFERROR(_xlfn.IFS(
U1955="MPR ISSUE","PDH",
U1955="BSS Hardware Issue","BSS",
U1955="Sites strategiques, MLL, Pylone, etc.","ENVTECH",
U1955="AKTIVCO DEFAUT GE &amp; POWER Cabinet","AKTIVCO",
U1955="AKTIVCO Coupure ENEO &amp; Baisse de tension","AKTIVCO GRID ONLY",
U1955="Coupure ENEO &amp; Baisse de tension","IHS GRID ONLY",
U1955="Defaut GE &amp; POWER Cabinet","IHS",
U1955="Sharing","Partners",
U1955="Sites strategiques &amp; DataCenter","SST &amp; DC",
U1955="Exclu","Exclu",
U1955="SAT","SAT",
U1955="SPARE-ISSUE","SPARE-ISSUE",
U1955="Fiber CAmtel","TRANS_FO_CAMTEL",
U1955="Fiber AOF","Fiber AOF",
U1955="Projet OCM (HUAWEI)","TRAVAUX-HUAWEI",
U1955="Projet OCM (NOKIA)","TRAVAUX-NOKIA",
U1955="ACCESS-ISSUE","ACCESS-ISSUE",
U1955="Projet OCM (ZTE, NOKIA, autres projets)","TRAVAUX OCM",
U1955="No root CAuse","No root cause",
U1955="ODU HS","PDH",
U1955="IP &amp; VLAN","PDH",
U1955="Warehouse HUAWEI","SPARE-ISSUE",
U1955="SPARE-HS","SPARE-ISSUE",
U1955="Power Telco","BSS",U1955="no impacts","no impacts"
),"")</f>
        <v/>
      </c>
      <c r="T1955" s="40" t="str" cm="1">
        <f t="array" ref="T1955">IFERROR(_xlfn.IFS(
U1955="MPR ISSUE","TX ISSUE",
U1955="BSS Hardware Issue","RAN ISSUE",
U1955="Sites strategiques, MLL, Pylone, etc.","ENVTECH",
U1955="AKTIVCO DEFAUT GE &amp; POWER Cabinet","POWER ISSUE",
U1955="AKTIVCO Coupure ENEO &amp; Baisse de tension","POWER ISSUE",
U1955="Coupure ENEO &amp; Baisse de tension","POWER ISSUE",
U1955="Defaut GE &amp; POWER Cabinet","POWER ISSUE",
U1955="Sharing","POWER ISSUE",
U1955="Sites strategiques &amp; DataCenter","POWER ISSUE",
U1955="Exclu","Exclu",
U1955="SAT","TX ISSUE",
U1955="SPARE-ISSUE","SPARE-ISSUE",
U1955="Fiber CAmtel","TX ISSUE",
U1955="Fiber AOF","TX ISSUE",
U1955="Projet OCM (HUAWEI)","TRAVAUX-HUAWEI",
U1955="Projet OCM (NOKIA)","TRAVAUX -NOKIA",
U1955="ACCESS-ISSUE","ACCESS-ISSUE",
U1955="Projet OCM (ZTE, NOKIA, autres projets)","TRAVAUX OCM",
U1955="No root CAuse","No root cause",
U1955="ODU HS","TX ISSUE",
U1955="IP &amp; VLAN","TX ISSUE",
U1955="Warehouse HUAWEI","SPARE-ISSUE",
U1955="SPARE-HS","SPARE-ISSUE",
U1955="Power Telco","RAN ISSUE",U1955="no impacts","no impacts"
),"")</f>
        <v/>
      </c>
      <c r="U1955" s="70"/>
      <c r="V1955" s="40" t="str" cm="1">
        <f t="array" ref="V1955">IFERROR(_xlfn.IFS(
U1955="MPR ISSUE","ACTIVE",
U1955="BSS Hardware Issue","ACTIVE",
U1955="Sites strategiques, MLL, Pylone, etc.","PASSIVE",
U1955="AKTIVCO DEFAUT GE &amp; POWER Cabinet","PASSIVE",
U1955="AKTIVCO Coupure ENEO &amp; Baisse de tension","PASSIVE",
U1955="Coupure ENEO &amp; Baisse de tension","PASSIVE",
U1955="Defaut GE &amp; POWER Cabinet","PASSIVE",
U1955="Sharing","PASSIVE",
U1955="Sites strategiques &amp; DataCenter","PASSIVE",
U1955="Exclu","Exclu",
U1955="SAT","ACTIVE",
U1955="SPARE-ISSUE","SPARE-ISSUE",
U1955="Fiber CAmtel","ACTIVE",
U1955="Fiber AOF","ACTIVE",
U1955="Projet OCM (HUAWEI)","PLANNED WORKS",
U1955="Projet OCM (NOKIA)","PLANNED WORKS",
U1955="ACCESS-ISSUE","ACCESS-ISSUE",
U1955="Projet OCM (ZTE, NOKIA, autres projets)","PLANNED WORKS",
U1955="No root CAuse","No root cause",
U1955="ODU HS","ACTIVE",
U1955="IP &amp; VLAN","ACTIVE",
U1955="Warehouse HUAWEI","SPARE-ISSUE",
U1955="SPARE-HS","SPARE-ISSUE",
U1955="Power Telco","ACTIVE", U1955="no impacts","no impacts"
),"")</f>
        <v/>
      </c>
      <c r="W1955" s="98"/>
      <c r="X1955" s="98"/>
      <c r="Y1955" s="98"/>
      <c r="Z1955" s="98"/>
      <c r="AA1955" s="98"/>
      <c r="AB1955" s="17" t="s">
        <v>5468</v>
      </c>
      <c r="AC1955" s="17"/>
      <c r="AD1955" s="9" t="s">
        <v>5468</v>
      </c>
      <c r="AE1955" s="7" t="s">
        <v>5468</v>
      </c>
      <c r="AF1955" s="6" t="s">
        <v>5468</v>
      </c>
      <c r="AG1955" s="7" t="s">
        <v>5468</v>
      </c>
      <c r="AH1955" s="3" t="s">
        <v>5468</v>
      </c>
      <c r="AI1955" s="18" t="s">
        <v>5468</v>
      </c>
      <c r="AJ1955" s="18" t="s">
        <v>5468</v>
      </c>
      <c r="AK1955" s="18" t="s">
        <v>5468</v>
      </c>
      <c r="AL1955" s="18" t="s">
        <v>5468</v>
      </c>
      <c r="AM1955" s="18" t="s">
        <v>5468</v>
      </c>
      <c r="AN1955" s="9" t="s">
        <v>5468</v>
      </c>
      <c r="AO1955" s="14"/>
      <c r="AP1955" s="14" t="s">
        <v>5468</v>
      </c>
      <c r="AQ1955" s="14" t="s">
        <v>5468</v>
      </c>
      <c r="AR1955" s="14" t="s">
        <v>5468</v>
      </c>
      <c r="AS1955" s="9" t="s">
        <v>5468</v>
      </c>
    </row>
    <row r="1956" spans="1:45" x14ac:dyDescent="0.3">
      <c r="A1956" s="1" t="s">
        <v>2993</v>
      </c>
      <c r="B1956" s="8" t="s">
        <v>2994</v>
      </c>
      <c r="C1956" s="3" t="str">
        <f>_xlfn.XLOOKUP(B1956,'[1]daily break down'!$D:$D,'[1]daily break down'!$E:$E,"")</f>
        <v>ADAMAOUA</v>
      </c>
      <c r="D1956" s="1" t="s">
        <v>21</v>
      </c>
      <c r="E1956" s="1" t="s">
        <v>122</v>
      </c>
      <c r="F1956" s="3" t="s">
        <v>90</v>
      </c>
      <c r="G1956" s="1" t="s">
        <v>2993</v>
      </c>
      <c r="H1956" s="27" t="str">
        <f>_xlfn.XLOOKUP(B1956,[2]CALCULATION!$B:$B,[2]CALCULATION!$H:$H,"")</f>
        <v>HUAWEI</v>
      </c>
      <c r="I1956" s="100" t="s">
        <v>6098</v>
      </c>
      <c r="J1956" s="41" t="s">
        <v>5541</v>
      </c>
      <c r="K1956" s="41"/>
      <c r="L1956" s="41">
        <v>0</v>
      </c>
      <c r="M1956" s="41">
        <v>0</v>
      </c>
      <c r="N1956" s="41">
        <v>0.10932903008563692</v>
      </c>
      <c r="O1956" s="41">
        <v>0</v>
      </c>
      <c r="P1956" s="41">
        <v>0.12539843564961062</v>
      </c>
      <c r="Q1956" s="41">
        <v>0</v>
      </c>
      <c r="R1956" s="41">
        <v>0</v>
      </c>
      <c r="S1956" s="40" t="str" cm="1">
        <f t="array" ref="S1956">IFERROR(_xlfn.IFS(
U1956="MPR ISSUE","PDH",
U1956="BSS Hardware Issue","BSS",
U1956="Sites strategiques, MLL, Pylone, etc.","ENVTECH",
U1956="AKTIVCO DEFAUT GE &amp; POWER Cabinet","AKTIVCO",
U1956="AKTIVCO Coupure ENEO &amp; Baisse de tension","AKTIVCO GRID ONLY",
U1956="Coupure ENEO &amp; Baisse de tension","IHS GRID ONLY",
U1956="Defaut GE &amp; POWER Cabinet","IHS",
U1956="Sharing","Partners",
U1956="Sites strategiques &amp; DataCenter","SST &amp; DC",
U1956="Exclu","Exclu",
U1956="SAT","SAT",
U1956="SPARE-ISSUE","SPARE-ISSUE",
U1956="Fiber CAmtel","TRANS_FO_CAMTEL",
U1956="Fiber AOF","Fiber AOF",
U1956="Projet OCM (HUAWEI)","TRAVAUX-HUAWEI",
U1956="Projet OCM (NOKIA)","TRAVAUX-NOKIA",
U1956="ACCESS-ISSUE","ACCESS-ISSUE",
U1956="Projet OCM (ZTE, NOKIA, autres projets)","TRAVAUX OCM",
U1956="No root CAuse","No root cause",
U1956="ODU HS","PDH",
U1956="IP &amp; VLAN","PDH",
U1956="Warehouse HUAWEI","SPARE-ISSUE",
U1956="SPARE-HS","SPARE-ISSUE",
U1956="Power Telco","BSS",U1956="no impacts","no impacts"
),"")</f>
        <v/>
      </c>
      <c r="T1956" s="40" t="str" cm="1">
        <f t="array" ref="T1956">IFERROR(_xlfn.IFS(
U1956="MPR ISSUE","TX ISSUE",
U1956="BSS Hardware Issue","RAN ISSUE",
U1956="Sites strategiques, MLL, Pylone, etc.","ENVTECH",
U1956="AKTIVCO DEFAUT GE &amp; POWER Cabinet","POWER ISSUE",
U1956="AKTIVCO Coupure ENEO &amp; Baisse de tension","POWER ISSUE",
U1956="Coupure ENEO &amp; Baisse de tension","POWER ISSUE",
U1956="Defaut GE &amp; POWER Cabinet","POWER ISSUE",
U1956="Sharing","POWER ISSUE",
U1956="Sites strategiques &amp; DataCenter","POWER ISSUE",
U1956="Exclu","Exclu",
U1956="SAT","TX ISSUE",
U1956="SPARE-ISSUE","SPARE-ISSUE",
U1956="Fiber CAmtel","TX ISSUE",
U1956="Fiber AOF","TX ISSUE",
U1956="Projet OCM (HUAWEI)","TRAVAUX-HUAWEI",
U1956="Projet OCM (NOKIA)","TRAVAUX -NOKIA",
U1956="ACCESS-ISSUE","ACCESS-ISSUE",
U1956="Projet OCM (ZTE, NOKIA, autres projets)","TRAVAUX OCM",
U1956="No root CAuse","No root cause",
U1956="ODU HS","TX ISSUE",
U1956="IP &amp; VLAN","TX ISSUE",
U1956="Warehouse HUAWEI","SPARE-ISSUE",
U1956="SPARE-HS","SPARE-ISSUE",
U1956="Power Telco","RAN ISSUE",U1956="no impacts","no impacts"
),"")</f>
        <v/>
      </c>
      <c r="U1956" s="70"/>
      <c r="V1956" s="40" t="str" cm="1">
        <f t="array" ref="V1956">IFERROR(_xlfn.IFS(
U1956="MPR ISSUE","ACTIVE",
U1956="BSS Hardware Issue","ACTIVE",
U1956="Sites strategiques, MLL, Pylone, etc.","PASSIVE",
U1956="AKTIVCO DEFAUT GE &amp; POWER Cabinet","PASSIVE",
U1956="AKTIVCO Coupure ENEO &amp; Baisse de tension","PASSIVE",
U1956="Coupure ENEO &amp; Baisse de tension","PASSIVE",
U1956="Defaut GE &amp; POWER Cabinet","PASSIVE",
U1956="Sharing","PASSIVE",
U1956="Sites strategiques &amp; DataCenter","PASSIVE",
U1956="Exclu","Exclu",
U1956="SAT","ACTIVE",
U1956="SPARE-ISSUE","SPARE-ISSUE",
U1956="Fiber CAmtel","ACTIVE",
U1956="Fiber AOF","ACTIVE",
U1956="Projet OCM (HUAWEI)","PLANNED WORKS",
U1956="Projet OCM (NOKIA)","PLANNED WORKS",
U1956="ACCESS-ISSUE","ACCESS-ISSUE",
U1956="Projet OCM (ZTE, NOKIA, autres projets)","PLANNED WORKS",
U1956="No root CAuse","No root cause",
U1956="ODU HS","ACTIVE",
U1956="IP &amp; VLAN","ACTIVE",
U1956="Warehouse HUAWEI","SPARE-ISSUE",
U1956="SPARE-HS","SPARE-ISSUE",
U1956="Power Telco","ACTIVE", U1956="no impacts","no impacts"
),"")</f>
        <v/>
      </c>
      <c r="W1956" s="98"/>
      <c r="X1956" s="98"/>
      <c r="Y1956" s="98"/>
      <c r="Z1956" s="98"/>
      <c r="AA1956" s="98"/>
      <c r="AB1956" s="17" t="s">
        <v>5468</v>
      </c>
      <c r="AC1956" s="17"/>
      <c r="AD1956" s="9" t="s">
        <v>5468</v>
      </c>
      <c r="AE1956" s="7" t="s">
        <v>5468</v>
      </c>
      <c r="AF1956" s="6" t="s">
        <v>5468</v>
      </c>
      <c r="AG1956" s="7" t="s">
        <v>5468</v>
      </c>
      <c r="AH1956" s="3" t="s">
        <v>5468</v>
      </c>
      <c r="AI1956" s="18" t="s">
        <v>5468</v>
      </c>
      <c r="AJ1956" s="18" t="s">
        <v>5468</v>
      </c>
      <c r="AK1956" s="18" t="s">
        <v>5468</v>
      </c>
      <c r="AL1956" s="18" t="s">
        <v>5468</v>
      </c>
      <c r="AM1956" s="18" t="s">
        <v>5468</v>
      </c>
      <c r="AN1956" s="9" t="s">
        <v>5468</v>
      </c>
      <c r="AO1956" s="14"/>
      <c r="AP1956" s="14" t="s">
        <v>5468</v>
      </c>
      <c r="AQ1956" s="14" t="s">
        <v>5468</v>
      </c>
      <c r="AR1956" s="14" t="s">
        <v>5468</v>
      </c>
      <c r="AS1956" s="9" t="s">
        <v>5468</v>
      </c>
    </row>
    <row r="1957" spans="1:45" x14ac:dyDescent="0.3">
      <c r="A1957" s="1" t="s">
        <v>3005</v>
      </c>
      <c r="B1957" s="8" t="s">
        <v>3006</v>
      </c>
      <c r="C1957" s="3" t="str">
        <f>_xlfn.XLOOKUP(B1957,'[1]daily break down'!$D:$D,'[1]daily break down'!$E:$E,"")</f>
        <v>NORD</v>
      </c>
      <c r="D1957" s="1" t="s">
        <v>11</v>
      </c>
      <c r="E1957" s="1" t="s">
        <v>12</v>
      </c>
      <c r="F1957" s="3" t="s">
        <v>23</v>
      </c>
      <c r="G1957" s="1" t="s">
        <v>3007</v>
      </c>
      <c r="H1957" s="27" t="str">
        <f>_xlfn.XLOOKUP(B1957,[2]CALCULATION!$B:$B,[2]CALCULATION!$H:$H,"")</f>
        <v>HUAWEI</v>
      </c>
      <c r="I1957" s="100" t="s">
        <v>6098</v>
      </c>
      <c r="J1957" s="41" t="s">
        <v>5541</v>
      </c>
      <c r="K1957" s="41"/>
      <c r="L1957" s="41">
        <v>0</v>
      </c>
      <c r="M1957" s="41">
        <v>0.87716482180616551</v>
      </c>
      <c r="N1957" s="41">
        <v>3.5003124705721205</v>
      </c>
      <c r="O1957" s="41">
        <v>0</v>
      </c>
      <c r="P1957" s="41">
        <v>8.460961153772617E-2</v>
      </c>
      <c r="Q1957" s="41">
        <v>0</v>
      </c>
      <c r="R1957" s="41">
        <v>0</v>
      </c>
      <c r="S1957" s="40" t="str" cm="1">
        <f t="array" ref="S1957">IFERROR(_xlfn.IFS(
U1957="MPR ISSUE","PDH",
U1957="BSS Hardware Issue","BSS",
U1957="Sites strategiques, MLL, Pylone, etc.","ENVTECH",
U1957="AKTIVCO DEFAUT GE &amp; POWER Cabinet","AKTIVCO",
U1957="AKTIVCO Coupure ENEO &amp; Baisse de tension","AKTIVCO GRID ONLY",
U1957="Coupure ENEO &amp; Baisse de tension","IHS GRID ONLY",
U1957="Defaut GE &amp; POWER Cabinet","IHS",
U1957="Sharing","Partners",
U1957="Sites strategiques &amp; DataCenter","SST &amp; DC",
U1957="Exclu","Exclu",
U1957="SAT","SAT",
U1957="SPARE-ISSUE","SPARE-ISSUE",
U1957="Fiber CAmtel","TRANS_FO_CAMTEL",
U1957="Fiber AOF","Fiber AOF",
U1957="Projet OCM (HUAWEI)","TRAVAUX-HUAWEI",
U1957="Projet OCM (NOKIA)","TRAVAUX-NOKIA",
U1957="ACCESS-ISSUE","ACCESS-ISSUE",
U1957="Projet OCM (ZTE, NOKIA, autres projets)","TRAVAUX OCM",
U1957="No root CAuse","No root cause",
U1957="ODU HS","PDH",
U1957="IP &amp; VLAN","PDH",
U1957="Warehouse HUAWEI","SPARE-ISSUE",
U1957="SPARE-HS","SPARE-ISSUE",
U1957="Power Telco","BSS",U1957="no impacts","no impacts"
),"")</f>
        <v/>
      </c>
      <c r="T1957" s="40" t="str" cm="1">
        <f t="array" ref="T1957">IFERROR(_xlfn.IFS(
U1957="MPR ISSUE","TX ISSUE",
U1957="BSS Hardware Issue","RAN ISSUE",
U1957="Sites strategiques, MLL, Pylone, etc.","ENVTECH",
U1957="AKTIVCO DEFAUT GE &amp; POWER Cabinet","POWER ISSUE",
U1957="AKTIVCO Coupure ENEO &amp; Baisse de tension","POWER ISSUE",
U1957="Coupure ENEO &amp; Baisse de tension","POWER ISSUE",
U1957="Defaut GE &amp; POWER Cabinet","POWER ISSUE",
U1957="Sharing","POWER ISSUE",
U1957="Sites strategiques &amp; DataCenter","POWER ISSUE",
U1957="Exclu","Exclu",
U1957="SAT","TX ISSUE",
U1957="SPARE-ISSUE","SPARE-ISSUE",
U1957="Fiber CAmtel","TX ISSUE",
U1957="Fiber AOF","TX ISSUE",
U1957="Projet OCM (HUAWEI)","TRAVAUX-HUAWEI",
U1957="Projet OCM (NOKIA)","TRAVAUX -NOKIA",
U1957="ACCESS-ISSUE","ACCESS-ISSUE",
U1957="Projet OCM (ZTE, NOKIA, autres projets)","TRAVAUX OCM",
U1957="No root CAuse","No root cause",
U1957="ODU HS","TX ISSUE",
U1957="IP &amp; VLAN","TX ISSUE",
U1957="Warehouse HUAWEI","SPARE-ISSUE",
U1957="SPARE-HS","SPARE-ISSUE",
U1957="Power Telco","RAN ISSUE",U1957="no impacts","no impacts"
),"")</f>
        <v/>
      </c>
      <c r="U1957" s="70"/>
      <c r="V1957" s="40" t="str" cm="1">
        <f t="array" ref="V1957">IFERROR(_xlfn.IFS(
U1957="MPR ISSUE","ACTIVE",
U1957="BSS Hardware Issue","ACTIVE",
U1957="Sites strategiques, MLL, Pylone, etc.","PASSIVE",
U1957="AKTIVCO DEFAUT GE &amp; POWER Cabinet","PASSIVE",
U1957="AKTIVCO Coupure ENEO &amp; Baisse de tension","PASSIVE",
U1957="Coupure ENEO &amp; Baisse de tension","PASSIVE",
U1957="Defaut GE &amp; POWER Cabinet","PASSIVE",
U1957="Sharing","PASSIVE",
U1957="Sites strategiques &amp; DataCenter","PASSIVE",
U1957="Exclu","Exclu",
U1957="SAT","ACTIVE",
U1957="SPARE-ISSUE","SPARE-ISSUE",
U1957="Fiber CAmtel","ACTIVE",
U1957="Fiber AOF","ACTIVE",
U1957="Projet OCM (HUAWEI)","PLANNED WORKS",
U1957="Projet OCM (NOKIA)","PLANNED WORKS",
U1957="ACCESS-ISSUE","ACCESS-ISSUE",
U1957="Projet OCM (ZTE, NOKIA, autres projets)","PLANNED WORKS",
U1957="No root CAuse","No root cause",
U1957="ODU HS","ACTIVE",
U1957="IP &amp; VLAN","ACTIVE",
U1957="Warehouse HUAWEI","SPARE-ISSUE",
U1957="SPARE-HS","SPARE-ISSUE",
U1957="Power Telco","ACTIVE", U1957="no impacts","no impacts"
),"")</f>
        <v/>
      </c>
      <c r="W1957" s="98"/>
      <c r="X1957" s="98"/>
      <c r="Y1957" s="98"/>
      <c r="Z1957" s="98"/>
      <c r="AA1957" s="98"/>
      <c r="AB1957" s="17" t="s">
        <v>5468</v>
      </c>
      <c r="AC1957" s="17"/>
      <c r="AD1957" s="9" t="s">
        <v>5468</v>
      </c>
      <c r="AE1957" s="7" t="s">
        <v>5468</v>
      </c>
      <c r="AF1957" s="6" t="s">
        <v>5468</v>
      </c>
      <c r="AG1957" s="7" t="s">
        <v>5468</v>
      </c>
      <c r="AH1957" s="3" t="s">
        <v>5468</v>
      </c>
      <c r="AI1957" s="18" t="s">
        <v>5468</v>
      </c>
      <c r="AJ1957" s="18" t="s">
        <v>5468</v>
      </c>
      <c r="AK1957" s="18" t="s">
        <v>5468</v>
      </c>
      <c r="AL1957" s="18" t="s">
        <v>5468</v>
      </c>
      <c r="AM1957" s="18" t="s">
        <v>5468</v>
      </c>
      <c r="AN1957" s="9" t="s">
        <v>5468</v>
      </c>
      <c r="AO1957" s="14"/>
      <c r="AP1957" s="14" t="s">
        <v>5468</v>
      </c>
      <c r="AQ1957" s="14" t="s">
        <v>5468</v>
      </c>
      <c r="AR1957" s="14" t="s">
        <v>5468</v>
      </c>
      <c r="AS1957" s="9" t="s">
        <v>5468</v>
      </c>
    </row>
    <row r="1958" spans="1:45" x14ac:dyDescent="0.3">
      <c r="A1958" s="1" t="s">
        <v>3007</v>
      </c>
      <c r="B1958" s="8" t="s">
        <v>3010</v>
      </c>
      <c r="C1958" s="3" t="str">
        <f>_xlfn.XLOOKUP(B1958,'[1]daily break down'!$D:$D,'[1]daily break down'!$E:$E,"")</f>
        <v>NORD</v>
      </c>
      <c r="D1958" s="1" t="s">
        <v>11</v>
      </c>
      <c r="E1958" s="1" t="s">
        <v>12</v>
      </c>
      <c r="F1958" s="3" t="s">
        <v>23</v>
      </c>
      <c r="G1958" s="1" t="s">
        <v>3007</v>
      </c>
      <c r="H1958" s="27" t="str">
        <f>_xlfn.XLOOKUP(B1958,[2]CALCULATION!$B:$B,[2]CALCULATION!$H:$H,"")</f>
        <v>HUAWEI</v>
      </c>
      <c r="I1958" s="100" t="s">
        <v>6098</v>
      </c>
      <c r="J1958" s="41" t="s">
        <v>5541</v>
      </c>
      <c r="K1958" s="41"/>
      <c r="L1958" s="41">
        <v>0</v>
      </c>
      <c r="M1958" s="41">
        <v>0</v>
      </c>
      <c r="N1958" s="41">
        <v>0</v>
      </c>
      <c r="O1958" s="41">
        <v>0</v>
      </c>
      <c r="P1958" s="41">
        <v>0</v>
      </c>
      <c r="Q1958" s="41">
        <v>0</v>
      </c>
      <c r="R1958" s="41">
        <v>0</v>
      </c>
      <c r="S1958" s="40" t="str" cm="1">
        <f t="array" ref="S1958">IFERROR(_xlfn.IFS(
U1958="MPR ISSUE","PDH",
U1958="BSS Hardware Issue","BSS",
U1958="Sites strategiques, MLL, Pylone, etc.","ENVTECH",
U1958="AKTIVCO DEFAUT GE &amp; POWER Cabinet","AKTIVCO",
U1958="AKTIVCO Coupure ENEO &amp; Baisse de tension","AKTIVCO GRID ONLY",
U1958="Coupure ENEO &amp; Baisse de tension","IHS GRID ONLY",
U1958="Defaut GE &amp; POWER Cabinet","IHS",
U1958="Sharing","Partners",
U1958="Sites strategiques &amp; DataCenter","SST &amp; DC",
U1958="Exclu","Exclu",
U1958="SAT","SAT",
U1958="SPARE-ISSUE","SPARE-ISSUE",
U1958="Fiber CAmtel","TRANS_FO_CAMTEL",
U1958="Fiber AOF","Fiber AOF",
U1958="Projet OCM (HUAWEI)","TRAVAUX-HUAWEI",
U1958="Projet OCM (NOKIA)","TRAVAUX-NOKIA",
U1958="ACCESS-ISSUE","ACCESS-ISSUE",
U1958="Projet OCM (ZTE, NOKIA, autres projets)","TRAVAUX OCM",
U1958="No root CAuse","No root cause",
U1958="ODU HS","PDH",
U1958="IP &amp; VLAN","PDH",
U1958="Warehouse HUAWEI","SPARE-ISSUE",
U1958="SPARE-HS","SPARE-ISSUE",
U1958="Power Telco","BSS",U1958="no impacts","no impacts"
),"")</f>
        <v/>
      </c>
      <c r="T1958" s="40" t="str" cm="1">
        <f t="array" ref="T1958">IFERROR(_xlfn.IFS(
U1958="MPR ISSUE","TX ISSUE",
U1958="BSS Hardware Issue","RAN ISSUE",
U1958="Sites strategiques, MLL, Pylone, etc.","ENVTECH",
U1958="AKTIVCO DEFAUT GE &amp; POWER Cabinet","POWER ISSUE",
U1958="AKTIVCO Coupure ENEO &amp; Baisse de tension","POWER ISSUE",
U1958="Coupure ENEO &amp; Baisse de tension","POWER ISSUE",
U1958="Defaut GE &amp; POWER Cabinet","POWER ISSUE",
U1958="Sharing","POWER ISSUE",
U1958="Sites strategiques &amp; DataCenter","POWER ISSUE",
U1958="Exclu","Exclu",
U1958="SAT","TX ISSUE",
U1958="SPARE-ISSUE","SPARE-ISSUE",
U1958="Fiber CAmtel","TX ISSUE",
U1958="Fiber AOF","TX ISSUE",
U1958="Projet OCM (HUAWEI)","TRAVAUX-HUAWEI",
U1958="Projet OCM (NOKIA)","TRAVAUX -NOKIA",
U1958="ACCESS-ISSUE","ACCESS-ISSUE",
U1958="Projet OCM (ZTE, NOKIA, autres projets)","TRAVAUX OCM",
U1958="No root CAuse","No root cause",
U1958="ODU HS","TX ISSUE",
U1958="IP &amp; VLAN","TX ISSUE",
U1958="Warehouse HUAWEI","SPARE-ISSUE",
U1958="SPARE-HS","SPARE-ISSUE",
U1958="Power Telco","RAN ISSUE",U1958="no impacts","no impacts"
),"")</f>
        <v/>
      </c>
      <c r="U1958" s="70"/>
      <c r="V1958" s="40" t="str" cm="1">
        <f t="array" ref="V1958">IFERROR(_xlfn.IFS(
U1958="MPR ISSUE","ACTIVE",
U1958="BSS Hardware Issue","ACTIVE",
U1958="Sites strategiques, MLL, Pylone, etc.","PASSIVE",
U1958="AKTIVCO DEFAUT GE &amp; POWER Cabinet","PASSIVE",
U1958="AKTIVCO Coupure ENEO &amp; Baisse de tension","PASSIVE",
U1958="Coupure ENEO &amp; Baisse de tension","PASSIVE",
U1958="Defaut GE &amp; POWER Cabinet","PASSIVE",
U1958="Sharing","PASSIVE",
U1958="Sites strategiques &amp; DataCenter","PASSIVE",
U1958="Exclu","Exclu",
U1958="SAT","ACTIVE",
U1958="SPARE-ISSUE","SPARE-ISSUE",
U1958="Fiber CAmtel","ACTIVE",
U1958="Fiber AOF","ACTIVE",
U1958="Projet OCM (HUAWEI)","PLANNED WORKS",
U1958="Projet OCM (NOKIA)","PLANNED WORKS",
U1958="ACCESS-ISSUE","ACCESS-ISSUE",
U1958="Projet OCM (ZTE, NOKIA, autres projets)","PLANNED WORKS",
U1958="No root CAuse","No root cause",
U1958="ODU HS","ACTIVE",
U1958="IP &amp; VLAN","ACTIVE",
U1958="Warehouse HUAWEI","SPARE-ISSUE",
U1958="SPARE-HS","SPARE-ISSUE",
U1958="Power Telco","ACTIVE", U1958="no impacts","no impacts"
),"")</f>
        <v/>
      </c>
      <c r="W1958" s="98"/>
      <c r="X1958" s="98"/>
      <c r="Y1958" s="98"/>
      <c r="Z1958" s="98"/>
      <c r="AA1958" s="98"/>
      <c r="AB1958" s="17" t="s">
        <v>5468</v>
      </c>
      <c r="AC1958" s="17"/>
      <c r="AD1958" s="9" t="s">
        <v>5468</v>
      </c>
      <c r="AE1958" s="7" t="s">
        <v>5468</v>
      </c>
      <c r="AF1958" s="6" t="s">
        <v>5468</v>
      </c>
      <c r="AG1958" s="7" t="s">
        <v>5468</v>
      </c>
      <c r="AH1958" s="3" t="s">
        <v>5468</v>
      </c>
      <c r="AI1958" s="18" t="s">
        <v>5468</v>
      </c>
      <c r="AJ1958" s="18" t="s">
        <v>5468</v>
      </c>
      <c r="AK1958" s="18" t="s">
        <v>5468</v>
      </c>
      <c r="AL1958" s="18" t="s">
        <v>5468</v>
      </c>
      <c r="AM1958" s="18" t="s">
        <v>5468</v>
      </c>
      <c r="AN1958" s="9" t="s">
        <v>5468</v>
      </c>
      <c r="AO1958" s="14"/>
      <c r="AP1958" s="14" t="s">
        <v>5468</v>
      </c>
      <c r="AQ1958" s="14" t="s">
        <v>5468</v>
      </c>
      <c r="AR1958" s="14" t="s">
        <v>5468</v>
      </c>
      <c r="AS1958" s="9" t="s">
        <v>5468</v>
      </c>
    </row>
    <row r="1959" spans="1:45" x14ac:dyDescent="0.3">
      <c r="A1959" s="1" t="s">
        <v>3017</v>
      </c>
      <c r="B1959" s="8" t="s">
        <v>3018</v>
      </c>
      <c r="C1959" s="3" t="str">
        <f>_xlfn.XLOOKUP(B1959,'[1]daily break down'!$D:$D,'[1]daily break down'!$E:$E,"")</f>
        <v>NORD</v>
      </c>
      <c r="D1959" s="1" t="s">
        <v>11</v>
      </c>
      <c r="E1959" s="1" t="s">
        <v>154</v>
      </c>
      <c r="F1959" s="3" t="s">
        <v>23</v>
      </c>
      <c r="G1959" s="1" t="s">
        <v>3017</v>
      </c>
      <c r="H1959" s="27" t="str">
        <f>_xlfn.XLOOKUP(B1959,[2]CALCULATION!$B:$B,[2]CALCULATION!$H:$H,"")</f>
        <v>HUAWEI</v>
      </c>
      <c r="I1959" s="100" t="s">
        <v>6098</v>
      </c>
      <c r="J1959" s="41" t="s">
        <v>5541</v>
      </c>
      <c r="K1959" s="41"/>
      <c r="L1959" s="41">
        <v>0</v>
      </c>
      <c r="M1959" s="41">
        <v>0</v>
      </c>
      <c r="N1959" s="41">
        <v>0</v>
      </c>
      <c r="O1959" s="41">
        <v>0</v>
      </c>
      <c r="P1959" s="41">
        <v>0</v>
      </c>
      <c r="Q1959" s="41">
        <v>0</v>
      </c>
      <c r="R1959" s="41">
        <v>0</v>
      </c>
      <c r="S1959" s="40" t="str" cm="1">
        <f t="array" ref="S1959">IFERROR(_xlfn.IFS(
U1959="MPR ISSUE","PDH",
U1959="BSS Hardware Issue","BSS",
U1959="Sites strategiques, MLL, Pylone, etc.","ENVTECH",
U1959="AKTIVCO DEFAUT GE &amp; POWER Cabinet","AKTIVCO",
U1959="AKTIVCO Coupure ENEO &amp; Baisse de tension","AKTIVCO GRID ONLY",
U1959="Coupure ENEO &amp; Baisse de tension","IHS GRID ONLY",
U1959="Defaut GE &amp; POWER Cabinet","IHS",
U1959="Sharing","Partners",
U1959="Sites strategiques &amp; DataCenter","SST &amp; DC",
U1959="Exclu","Exclu",
U1959="SAT","SAT",
U1959="SPARE-ISSUE","SPARE-ISSUE",
U1959="Fiber CAmtel","TRANS_FO_CAMTEL",
U1959="Fiber AOF","Fiber AOF",
U1959="Projet OCM (HUAWEI)","TRAVAUX-HUAWEI",
U1959="Projet OCM (NOKIA)","TRAVAUX-NOKIA",
U1959="ACCESS-ISSUE","ACCESS-ISSUE",
U1959="Projet OCM (ZTE, NOKIA, autres projets)","TRAVAUX OCM",
U1959="No root CAuse","No root cause",
U1959="ODU HS","PDH",
U1959="IP &amp; VLAN","PDH",
U1959="Warehouse HUAWEI","SPARE-ISSUE",
U1959="SPARE-HS","SPARE-ISSUE",
U1959="Power Telco","BSS",U1959="no impacts","no impacts"
),"")</f>
        <v/>
      </c>
      <c r="T1959" s="40" t="str" cm="1">
        <f t="array" ref="T1959">IFERROR(_xlfn.IFS(
U1959="MPR ISSUE","TX ISSUE",
U1959="BSS Hardware Issue","RAN ISSUE",
U1959="Sites strategiques, MLL, Pylone, etc.","ENVTECH",
U1959="AKTIVCO DEFAUT GE &amp; POWER Cabinet","POWER ISSUE",
U1959="AKTIVCO Coupure ENEO &amp; Baisse de tension","POWER ISSUE",
U1959="Coupure ENEO &amp; Baisse de tension","POWER ISSUE",
U1959="Defaut GE &amp; POWER Cabinet","POWER ISSUE",
U1959="Sharing","POWER ISSUE",
U1959="Sites strategiques &amp; DataCenter","POWER ISSUE",
U1959="Exclu","Exclu",
U1959="SAT","TX ISSUE",
U1959="SPARE-ISSUE","SPARE-ISSUE",
U1959="Fiber CAmtel","TX ISSUE",
U1959="Fiber AOF","TX ISSUE",
U1959="Projet OCM (HUAWEI)","TRAVAUX-HUAWEI",
U1959="Projet OCM (NOKIA)","TRAVAUX -NOKIA",
U1959="ACCESS-ISSUE","ACCESS-ISSUE",
U1959="Projet OCM (ZTE, NOKIA, autres projets)","TRAVAUX OCM",
U1959="No root CAuse","No root cause",
U1959="ODU HS","TX ISSUE",
U1959="IP &amp; VLAN","TX ISSUE",
U1959="Warehouse HUAWEI","SPARE-ISSUE",
U1959="SPARE-HS","SPARE-ISSUE",
U1959="Power Telco","RAN ISSUE",U1959="no impacts","no impacts"
),"")</f>
        <v/>
      </c>
      <c r="U1959" s="70"/>
      <c r="V1959" s="40" t="str" cm="1">
        <f t="array" ref="V1959">IFERROR(_xlfn.IFS(
U1959="MPR ISSUE","ACTIVE",
U1959="BSS Hardware Issue","ACTIVE",
U1959="Sites strategiques, MLL, Pylone, etc.","PASSIVE",
U1959="AKTIVCO DEFAUT GE &amp; POWER Cabinet","PASSIVE",
U1959="AKTIVCO Coupure ENEO &amp; Baisse de tension","PASSIVE",
U1959="Coupure ENEO &amp; Baisse de tension","PASSIVE",
U1959="Defaut GE &amp; POWER Cabinet","PASSIVE",
U1959="Sharing","PASSIVE",
U1959="Sites strategiques &amp; DataCenter","PASSIVE",
U1959="Exclu","Exclu",
U1959="SAT","ACTIVE",
U1959="SPARE-ISSUE","SPARE-ISSUE",
U1959="Fiber CAmtel","ACTIVE",
U1959="Fiber AOF","ACTIVE",
U1959="Projet OCM (HUAWEI)","PLANNED WORKS",
U1959="Projet OCM (NOKIA)","PLANNED WORKS",
U1959="ACCESS-ISSUE","ACCESS-ISSUE",
U1959="Projet OCM (ZTE, NOKIA, autres projets)","PLANNED WORKS",
U1959="No root CAuse","No root cause",
U1959="ODU HS","ACTIVE",
U1959="IP &amp; VLAN","ACTIVE",
U1959="Warehouse HUAWEI","SPARE-ISSUE",
U1959="SPARE-HS","SPARE-ISSUE",
U1959="Power Telco","ACTIVE", U1959="no impacts","no impacts"
),"")</f>
        <v/>
      </c>
      <c r="W1959" s="98"/>
      <c r="X1959" s="98"/>
      <c r="Y1959" s="98"/>
      <c r="Z1959" s="98"/>
      <c r="AA1959" s="98"/>
      <c r="AB1959" s="17" t="s">
        <v>5468</v>
      </c>
      <c r="AC1959" s="17"/>
      <c r="AD1959" s="9" t="s">
        <v>5468</v>
      </c>
      <c r="AE1959" s="7" t="s">
        <v>5468</v>
      </c>
      <c r="AF1959" s="6" t="s">
        <v>5468</v>
      </c>
      <c r="AG1959" s="7" t="s">
        <v>5468</v>
      </c>
      <c r="AH1959" s="3" t="s">
        <v>5468</v>
      </c>
      <c r="AI1959" s="18" t="s">
        <v>5468</v>
      </c>
      <c r="AJ1959" s="18" t="s">
        <v>5468</v>
      </c>
      <c r="AK1959" s="18" t="s">
        <v>5468</v>
      </c>
      <c r="AL1959" s="18" t="s">
        <v>5468</v>
      </c>
      <c r="AM1959" s="18" t="s">
        <v>5468</v>
      </c>
      <c r="AN1959" s="9" t="s">
        <v>5468</v>
      </c>
      <c r="AO1959" s="14"/>
      <c r="AP1959" s="14" t="s">
        <v>5468</v>
      </c>
      <c r="AQ1959" s="14" t="s">
        <v>5468</v>
      </c>
      <c r="AR1959" s="14" t="s">
        <v>5468</v>
      </c>
      <c r="AS1959" s="9" t="s">
        <v>5468</v>
      </c>
    </row>
    <row r="1960" spans="1:45" x14ac:dyDescent="0.3">
      <c r="A1960" s="1" t="s">
        <v>3057</v>
      </c>
      <c r="B1960" s="8" t="s">
        <v>3058</v>
      </c>
      <c r="C1960" s="3" t="str">
        <f>_xlfn.XLOOKUP(B1960,'[1]daily break down'!$D:$D,'[1]daily break down'!$E:$E,"")</f>
        <v>EXTREME-NORD</v>
      </c>
      <c r="D1960" s="1" t="s">
        <v>11</v>
      </c>
      <c r="E1960" s="1" t="s">
        <v>12</v>
      </c>
      <c r="F1960" s="3" t="s">
        <v>55</v>
      </c>
      <c r="G1960" s="1" t="s">
        <v>3057</v>
      </c>
      <c r="H1960" s="27" t="str">
        <f>_xlfn.XLOOKUP(B1960,[2]CALCULATION!$B:$B,[2]CALCULATION!$H:$H,"")</f>
        <v>Huawei</v>
      </c>
      <c r="I1960" s="100" t="s">
        <v>6098</v>
      </c>
      <c r="J1960" s="41" t="s">
        <v>6092</v>
      </c>
      <c r="K1960" s="41"/>
      <c r="L1960" s="41">
        <v>2.3228227649793252</v>
      </c>
      <c r="M1960" s="41">
        <v>0</v>
      </c>
      <c r="N1960" s="41">
        <v>0</v>
      </c>
      <c r="O1960" s="41">
        <v>0</v>
      </c>
      <c r="P1960" s="41">
        <v>5.4137310127756235</v>
      </c>
      <c r="Q1960" s="41">
        <v>0.29784580790051157</v>
      </c>
      <c r="R1960" s="41">
        <v>0</v>
      </c>
      <c r="S1960" s="40" t="str" cm="1">
        <f t="array" ref="S1960">IFERROR(_xlfn.IFS(
U1960="MPR ISSUE","PDH",
U1960="BSS Hardware Issue","BSS",
U1960="Sites strategiques, MLL, Pylone, etc.","ENVTECH",
U1960="AKTIVCO DEFAUT GE &amp; POWER Cabinet","AKTIVCO",
U1960="AKTIVCO Coupure ENEO &amp; Baisse de tension","AKTIVCO GRID ONLY",
U1960="Coupure ENEO &amp; Baisse de tension","IHS GRID ONLY",
U1960="Defaut GE &amp; POWER Cabinet","IHS",
U1960="Sharing","Partners",
U1960="Sites strategiques &amp; DataCenter","SST &amp; DC",
U1960="Exclu","Exclu",
U1960="SAT","SAT",
U1960="SPARE-ISSUE","SPARE-ISSUE",
U1960="Fiber CAmtel","TRANS_FO_CAMTEL",
U1960="Fiber AOF","Fiber AOF",
U1960="Projet OCM (HUAWEI)","TRAVAUX-HUAWEI",
U1960="Projet OCM (NOKIA)","TRAVAUX-NOKIA",
U1960="ACCESS-ISSUE","ACCESS-ISSUE",
U1960="Projet OCM (ZTE, NOKIA, autres projets)","TRAVAUX OCM",
U1960="No root CAuse","No root cause",
U1960="ODU HS","PDH",
U1960="IP &amp; VLAN","PDH",
U1960="Warehouse HUAWEI","SPARE-ISSUE",
U1960="SPARE-HS","SPARE-ISSUE",
U1960="Power Telco","BSS",U1960="no impacts","no impacts"
),"")</f>
        <v/>
      </c>
      <c r="T1960" s="40" t="str" cm="1">
        <f t="array" ref="T1960">IFERROR(_xlfn.IFS(
U1960="MPR ISSUE","TX ISSUE",
U1960="BSS Hardware Issue","RAN ISSUE",
U1960="Sites strategiques, MLL, Pylone, etc.","ENVTECH",
U1960="AKTIVCO DEFAUT GE &amp; POWER Cabinet","POWER ISSUE",
U1960="AKTIVCO Coupure ENEO &amp; Baisse de tension","POWER ISSUE",
U1960="Coupure ENEO &amp; Baisse de tension","POWER ISSUE",
U1960="Defaut GE &amp; POWER Cabinet","POWER ISSUE",
U1960="Sharing","POWER ISSUE",
U1960="Sites strategiques &amp; DataCenter","POWER ISSUE",
U1960="Exclu","Exclu",
U1960="SAT","TX ISSUE",
U1960="SPARE-ISSUE","SPARE-ISSUE",
U1960="Fiber CAmtel","TX ISSUE",
U1960="Fiber AOF","TX ISSUE",
U1960="Projet OCM (HUAWEI)","TRAVAUX-HUAWEI",
U1960="Projet OCM (NOKIA)","TRAVAUX -NOKIA",
U1960="ACCESS-ISSUE","ACCESS-ISSUE",
U1960="Projet OCM (ZTE, NOKIA, autres projets)","TRAVAUX OCM",
U1960="No root CAuse","No root cause",
U1960="ODU HS","TX ISSUE",
U1960="IP &amp; VLAN","TX ISSUE",
U1960="Warehouse HUAWEI","SPARE-ISSUE",
U1960="SPARE-HS","SPARE-ISSUE",
U1960="Power Telco","RAN ISSUE",U1960="no impacts","no impacts"
),"")</f>
        <v/>
      </c>
      <c r="U1960" s="70"/>
      <c r="V1960" s="40" t="str" cm="1">
        <f t="array" ref="V1960">IFERROR(_xlfn.IFS(
U1960="MPR ISSUE","ACTIVE",
U1960="BSS Hardware Issue","ACTIVE",
U1960="Sites strategiques, MLL, Pylone, etc.","PASSIVE",
U1960="AKTIVCO DEFAUT GE &amp; POWER Cabinet","PASSIVE",
U1960="AKTIVCO Coupure ENEO &amp; Baisse de tension","PASSIVE",
U1960="Coupure ENEO &amp; Baisse de tension","PASSIVE",
U1960="Defaut GE &amp; POWER Cabinet","PASSIVE",
U1960="Sharing","PASSIVE",
U1960="Sites strategiques &amp; DataCenter","PASSIVE",
U1960="Exclu","Exclu",
U1960="SAT","ACTIVE",
U1960="SPARE-ISSUE","SPARE-ISSUE",
U1960="Fiber CAmtel","ACTIVE",
U1960="Fiber AOF","ACTIVE",
U1960="Projet OCM (HUAWEI)","PLANNED WORKS",
U1960="Projet OCM (NOKIA)","PLANNED WORKS",
U1960="ACCESS-ISSUE","ACCESS-ISSUE",
U1960="Projet OCM (ZTE, NOKIA, autres projets)","PLANNED WORKS",
U1960="No root CAuse","No root cause",
U1960="ODU HS","ACTIVE",
U1960="IP &amp; VLAN","ACTIVE",
U1960="Warehouse HUAWEI","SPARE-ISSUE",
U1960="SPARE-HS","SPARE-ISSUE",
U1960="Power Telco","ACTIVE", U1960="no impacts","no impacts"
),"")</f>
        <v/>
      </c>
      <c r="W1960" s="98"/>
      <c r="X1960" s="98"/>
      <c r="Y1960" s="98"/>
      <c r="Z1960" s="98"/>
      <c r="AA1960" s="98"/>
      <c r="AB1960" s="17" t="s">
        <v>5468</v>
      </c>
      <c r="AC1960" s="17"/>
      <c r="AD1960" s="9" t="s">
        <v>5468</v>
      </c>
      <c r="AE1960" s="7" t="s">
        <v>5468</v>
      </c>
      <c r="AF1960" s="6" t="s">
        <v>5468</v>
      </c>
      <c r="AG1960" s="7" t="s">
        <v>5468</v>
      </c>
      <c r="AH1960" s="3" t="s">
        <v>5468</v>
      </c>
      <c r="AI1960" s="18" t="s">
        <v>5468</v>
      </c>
      <c r="AJ1960" s="18" t="s">
        <v>5468</v>
      </c>
      <c r="AK1960" s="18" t="s">
        <v>5468</v>
      </c>
      <c r="AL1960" s="18" t="s">
        <v>5468</v>
      </c>
      <c r="AM1960" s="18" t="s">
        <v>5468</v>
      </c>
      <c r="AN1960" s="9" t="s">
        <v>5468</v>
      </c>
      <c r="AO1960" s="14"/>
      <c r="AP1960" s="14" t="s">
        <v>5468</v>
      </c>
      <c r="AQ1960" s="14" t="s">
        <v>5468</v>
      </c>
      <c r="AR1960" s="14" t="s">
        <v>5468</v>
      </c>
      <c r="AS1960" s="9" t="s">
        <v>5468</v>
      </c>
    </row>
    <row r="1961" spans="1:45" x14ac:dyDescent="0.3">
      <c r="A1961" s="1" t="s">
        <v>3067</v>
      </c>
      <c r="B1961" s="1" t="s">
        <v>3068</v>
      </c>
      <c r="C1961" s="3" t="str">
        <f>_xlfn.XLOOKUP(B1961,'[1]daily break down'!$D:$D,'[1]daily break down'!$E:$E,"")</f>
        <v>EXTREME-NORD</v>
      </c>
      <c r="D1961" s="1" t="s">
        <v>11</v>
      </c>
      <c r="E1961" s="1" t="s">
        <v>154</v>
      </c>
      <c r="F1961" s="3" t="s">
        <v>55</v>
      </c>
      <c r="G1961" s="1" t="s">
        <v>3069</v>
      </c>
      <c r="H1961" s="27" t="str">
        <f>_xlfn.XLOOKUP(B1961,[2]CALCULATION!$B:$B,[2]CALCULATION!$H:$H,"")</f>
        <v>Huawei</v>
      </c>
      <c r="I1961" s="100" t="s">
        <v>6098</v>
      </c>
      <c r="J1961" s="41" t="s">
        <v>6092</v>
      </c>
      <c r="K1961" s="41"/>
      <c r="L1961" s="41">
        <v>2.669911224114167E-2</v>
      </c>
      <c r="M1961" s="41">
        <v>0</v>
      </c>
      <c r="N1961" s="41">
        <v>2.0948904640830057</v>
      </c>
      <c r="O1961" s="41">
        <v>0</v>
      </c>
      <c r="P1961" s="41">
        <v>0.15728755568111449</v>
      </c>
      <c r="Q1961" s="41">
        <v>0</v>
      </c>
      <c r="R1961" s="41">
        <v>0.90263331364340682</v>
      </c>
      <c r="S1961" s="40" t="str" cm="1">
        <f t="array" ref="S1961">IFERROR(_xlfn.IFS(
U1961="MPR ISSUE","PDH",
U1961="BSS Hardware Issue","BSS",
U1961="Sites strategiques, MLL, Pylone, etc.","ENVTECH",
U1961="AKTIVCO DEFAUT GE &amp; POWER Cabinet","AKTIVCO",
U1961="AKTIVCO Coupure ENEO &amp; Baisse de tension","AKTIVCO GRID ONLY",
U1961="Coupure ENEO &amp; Baisse de tension","IHS GRID ONLY",
U1961="Defaut GE &amp; POWER Cabinet","IHS",
U1961="Sharing","Partners",
U1961="Sites strategiques &amp; DataCenter","SST &amp; DC",
U1961="Exclu","Exclu",
U1961="SAT","SAT",
U1961="SPARE-ISSUE","SPARE-ISSUE",
U1961="Fiber CAmtel","TRANS_FO_CAMTEL",
U1961="Fiber AOF","Fiber AOF",
U1961="Projet OCM (HUAWEI)","TRAVAUX-HUAWEI",
U1961="Projet OCM (NOKIA)","TRAVAUX-NOKIA",
U1961="ACCESS-ISSUE","ACCESS-ISSUE",
U1961="Projet OCM (ZTE, NOKIA, autres projets)","TRAVAUX OCM",
U1961="No root CAuse","No root cause",
U1961="ODU HS","PDH",
U1961="IP &amp; VLAN","PDH",
U1961="Warehouse HUAWEI","SPARE-ISSUE",
U1961="SPARE-HS","SPARE-ISSUE",
U1961="Power Telco","BSS",U1961="no impacts","no impacts"
),"")</f>
        <v/>
      </c>
      <c r="T1961" s="40" t="str" cm="1">
        <f t="array" ref="T1961">IFERROR(_xlfn.IFS(
U1961="MPR ISSUE","TX ISSUE",
U1961="BSS Hardware Issue","RAN ISSUE",
U1961="Sites strategiques, MLL, Pylone, etc.","ENVTECH",
U1961="AKTIVCO DEFAUT GE &amp; POWER Cabinet","POWER ISSUE",
U1961="AKTIVCO Coupure ENEO &amp; Baisse de tension","POWER ISSUE",
U1961="Coupure ENEO &amp; Baisse de tension","POWER ISSUE",
U1961="Defaut GE &amp; POWER Cabinet","POWER ISSUE",
U1961="Sharing","POWER ISSUE",
U1961="Sites strategiques &amp; DataCenter","POWER ISSUE",
U1961="Exclu","Exclu",
U1961="SAT","TX ISSUE",
U1961="SPARE-ISSUE","SPARE-ISSUE",
U1961="Fiber CAmtel","TX ISSUE",
U1961="Fiber AOF","TX ISSUE",
U1961="Projet OCM (HUAWEI)","TRAVAUX-HUAWEI",
U1961="Projet OCM (NOKIA)","TRAVAUX -NOKIA",
U1961="ACCESS-ISSUE","ACCESS-ISSUE",
U1961="Projet OCM (ZTE, NOKIA, autres projets)","TRAVAUX OCM",
U1961="No root CAuse","No root cause",
U1961="ODU HS","TX ISSUE",
U1961="IP &amp; VLAN","TX ISSUE",
U1961="Warehouse HUAWEI","SPARE-ISSUE",
U1961="SPARE-HS","SPARE-ISSUE",
U1961="Power Telco","RAN ISSUE",U1961="no impacts","no impacts"
),"")</f>
        <v/>
      </c>
      <c r="U1961" s="70"/>
      <c r="V1961" s="40" t="str" cm="1">
        <f t="array" ref="V1961">IFERROR(_xlfn.IFS(
U1961="MPR ISSUE","ACTIVE",
U1961="BSS Hardware Issue","ACTIVE",
U1961="Sites strategiques, MLL, Pylone, etc.","PASSIVE",
U1961="AKTIVCO DEFAUT GE &amp; POWER Cabinet","PASSIVE",
U1961="AKTIVCO Coupure ENEO &amp; Baisse de tension","PASSIVE",
U1961="Coupure ENEO &amp; Baisse de tension","PASSIVE",
U1961="Defaut GE &amp; POWER Cabinet","PASSIVE",
U1961="Sharing","PASSIVE",
U1961="Sites strategiques &amp; DataCenter","PASSIVE",
U1961="Exclu","Exclu",
U1961="SAT","ACTIVE",
U1961="SPARE-ISSUE","SPARE-ISSUE",
U1961="Fiber CAmtel","ACTIVE",
U1961="Fiber AOF","ACTIVE",
U1961="Projet OCM (HUAWEI)","PLANNED WORKS",
U1961="Projet OCM (NOKIA)","PLANNED WORKS",
U1961="ACCESS-ISSUE","ACCESS-ISSUE",
U1961="Projet OCM (ZTE, NOKIA, autres projets)","PLANNED WORKS",
U1961="No root CAuse","No root cause",
U1961="ODU HS","ACTIVE",
U1961="IP &amp; VLAN","ACTIVE",
U1961="Warehouse HUAWEI","SPARE-ISSUE",
U1961="SPARE-HS","SPARE-ISSUE",
U1961="Power Telco","ACTIVE", U1961="no impacts","no impacts"
),"")</f>
        <v/>
      </c>
      <c r="W1961" s="98"/>
      <c r="X1961" s="98"/>
      <c r="Y1961" s="98"/>
      <c r="Z1961" s="98"/>
      <c r="AA1961" s="98"/>
      <c r="AB1961" s="17" t="s">
        <v>5649</v>
      </c>
      <c r="AC1961" s="17"/>
      <c r="AD1961" s="9" t="s">
        <v>5649</v>
      </c>
      <c r="AE1961" s="7" t="s">
        <v>5468</v>
      </c>
      <c r="AF1961" s="6" t="s">
        <v>5468</v>
      </c>
      <c r="AG1961" s="7" t="s">
        <v>5468</v>
      </c>
      <c r="AH1961" s="3" t="s">
        <v>5468</v>
      </c>
      <c r="AI1961" s="18" t="s">
        <v>5468</v>
      </c>
      <c r="AJ1961" s="18" t="s">
        <v>5468</v>
      </c>
      <c r="AK1961" s="18" t="s">
        <v>5468</v>
      </c>
      <c r="AL1961" s="18" t="s">
        <v>5468</v>
      </c>
      <c r="AM1961" s="18" t="s">
        <v>5468</v>
      </c>
      <c r="AN1961" s="9" t="s">
        <v>5468</v>
      </c>
      <c r="AO1961" s="14"/>
      <c r="AP1961" s="14" t="s">
        <v>5468</v>
      </c>
      <c r="AQ1961" s="14" t="s">
        <v>5468</v>
      </c>
      <c r="AR1961" s="14" t="s">
        <v>5468</v>
      </c>
      <c r="AS1961" s="9" t="s">
        <v>5468</v>
      </c>
    </row>
    <row r="1962" spans="1:45" x14ac:dyDescent="0.3">
      <c r="A1962" s="1" t="s">
        <v>3098</v>
      </c>
      <c r="B1962" s="8" t="s">
        <v>3099</v>
      </c>
      <c r="C1962" s="3" t="str">
        <f>_xlfn.XLOOKUP(B1962,'[1]daily break down'!$D:$D,'[1]daily break down'!$E:$E,"")</f>
        <v>NORD-OUEST</v>
      </c>
      <c r="D1962" s="1"/>
      <c r="E1962" s="1"/>
      <c r="F1962" s="3" t="s">
        <v>51</v>
      </c>
      <c r="G1962" s="1" t="s">
        <v>3100</v>
      </c>
      <c r="H1962" s="27" t="str">
        <f>_xlfn.XLOOKUP(B1962,[2]CALCULATION!$B:$B,[2]CALCULATION!$H:$H,"")</f>
        <v>HUAWEI</v>
      </c>
      <c r="I1962" s="100" t="s">
        <v>6097</v>
      </c>
      <c r="J1962" s="41" t="s">
        <v>6092</v>
      </c>
      <c r="K1962" s="41"/>
      <c r="L1962" s="41">
        <v>0</v>
      </c>
      <c r="M1962" s="41">
        <v>2.5040449957623845</v>
      </c>
      <c r="N1962" s="41">
        <v>12.451738278073128</v>
      </c>
      <c r="O1962" s="41">
        <v>0</v>
      </c>
      <c r="P1962" s="41">
        <v>0</v>
      </c>
      <c r="Q1962" s="41">
        <v>0.3594660034871146</v>
      </c>
      <c r="R1962" s="41">
        <v>1.9143816364326425</v>
      </c>
      <c r="S1962" s="40" t="str" cm="1">
        <f t="array" ref="S1962">IFERROR(_xlfn.IFS(
U1962="MPR ISSUE","PDH",
U1962="BSS Hardware Issue","BSS",
U1962="Sites strategiques, MLL, Pylone, etc.","ENVTECH",
U1962="AKTIVCO DEFAUT GE &amp; POWER Cabinet","AKTIVCO",
U1962="AKTIVCO Coupure ENEO &amp; Baisse de tension","AKTIVCO GRID ONLY",
U1962="Coupure ENEO &amp; Baisse de tension","IHS GRID ONLY",
U1962="Defaut GE &amp; POWER Cabinet","IHS",
U1962="Sharing","Partners",
U1962="Sites strategiques &amp; DataCenter","SST &amp; DC",
U1962="Exclu","Exclu",
U1962="SAT","SAT",
U1962="SPARE-ISSUE","SPARE-ISSUE",
U1962="Fiber CAmtel","TRANS_FO_CAMTEL",
U1962="Fiber AOF","Fiber AOF",
U1962="Projet OCM (HUAWEI)","TRAVAUX-HUAWEI",
U1962="Projet OCM (NOKIA)","TRAVAUX-NOKIA",
U1962="ACCESS-ISSUE","ACCESS-ISSUE",
U1962="Projet OCM (ZTE, NOKIA, autres projets)","TRAVAUX OCM",
U1962="No root CAuse","No root cause",
U1962="ODU HS","PDH",
U1962="IP &amp; VLAN","PDH",
U1962="Warehouse HUAWEI","SPARE-ISSUE",
U1962="SPARE-HS","SPARE-ISSUE",
U1962="Power Telco","BSS",U1962="no impacts","no impacts"
),"")</f>
        <v/>
      </c>
      <c r="T1962" s="40" t="str" cm="1">
        <f t="array" ref="T1962">IFERROR(_xlfn.IFS(
U1962="MPR ISSUE","TX ISSUE",
U1962="BSS Hardware Issue","RAN ISSUE",
U1962="Sites strategiques, MLL, Pylone, etc.","ENVTECH",
U1962="AKTIVCO DEFAUT GE &amp; POWER Cabinet","POWER ISSUE",
U1962="AKTIVCO Coupure ENEO &amp; Baisse de tension","POWER ISSUE",
U1962="Coupure ENEO &amp; Baisse de tension","POWER ISSUE",
U1962="Defaut GE &amp; POWER Cabinet","POWER ISSUE",
U1962="Sharing","POWER ISSUE",
U1962="Sites strategiques &amp; DataCenter","POWER ISSUE",
U1962="Exclu","Exclu",
U1962="SAT","TX ISSUE",
U1962="SPARE-ISSUE","SPARE-ISSUE",
U1962="Fiber CAmtel","TX ISSUE",
U1962="Fiber AOF","TX ISSUE",
U1962="Projet OCM (HUAWEI)","TRAVAUX-HUAWEI",
U1962="Projet OCM (NOKIA)","TRAVAUX -NOKIA",
U1962="ACCESS-ISSUE","ACCESS-ISSUE",
U1962="Projet OCM (ZTE, NOKIA, autres projets)","TRAVAUX OCM",
U1962="No root CAuse","No root cause",
U1962="ODU HS","TX ISSUE",
U1962="IP &amp; VLAN","TX ISSUE",
U1962="Warehouse HUAWEI","SPARE-ISSUE",
U1962="SPARE-HS","SPARE-ISSUE",
U1962="Power Telco","RAN ISSUE",U1962="no impacts","no impacts"
),"")</f>
        <v/>
      </c>
      <c r="U1962" s="70"/>
      <c r="V1962" s="40" t="str" cm="1">
        <f t="array" ref="V1962">IFERROR(_xlfn.IFS(
U1962="MPR ISSUE","ACTIVE",
U1962="BSS Hardware Issue","ACTIVE",
U1962="Sites strategiques, MLL, Pylone, etc.","PASSIVE",
U1962="AKTIVCO DEFAUT GE &amp; POWER Cabinet","PASSIVE",
U1962="AKTIVCO Coupure ENEO &amp; Baisse de tension","PASSIVE",
U1962="Coupure ENEO &amp; Baisse de tension","PASSIVE",
U1962="Defaut GE &amp; POWER Cabinet","PASSIVE",
U1962="Sharing","PASSIVE",
U1962="Sites strategiques &amp; DataCenter","PASSIVE",
U1962="Exclu","Exclu",
U1962="SAT","ACTIVE",
U1962="SPARE-ISSUE","SPARE-ISSUE",
U1962="Fiber CAmtel","ACTIVE",
U1962="Fiber AOF","ACTIVE",
U1962="Projet OCM (HUAWEI)","PLANNED WORKS",
U1962="Projet OCM (NOKIA)","PLANNED WORKS",
U1962="ACCESS-ISSUE","ACCESS-ISSUE",
U1962="Projet OCM (ZTE, NOKIA, autres projets)","PLANNED WORKS",
U1962="No root CAuse","No root cause",
U1962="ODU HS","ACTIVE",
U1962="IP &amp; VLAN","ACTIVE",
U1962="Warehouse HUAWEI","SPARE-ISSUE",
U1962="SPARE-HS","SPARE-ISSUE",
U1962="Power Telco","ACTIVE", U1962="no impacts","no impacts"
),"")</f>
        <v/>
      </c>
      <c r="W1962" s="98"/>
      <c r="X1962" s="98"/>
      <c r="Y1962" s="98"/>
      <c r="Z1962" s="98"/>
      <c r="AA1962" s="98"/>
      <c r="AB1962" s="17" t="s">
        <v>5468</v>
      </c>
      <c r="AC1962" s="17"/>
      <c r="AD1962" s="9" t="s">
        <v>5468</v>
      </c>
      <c r="AE1962" s="7" t="s">
        <v>5468</v>
      </c>
      <c r="AF1962" s="6" t="s">
        <v>5468</v>
      </c>
      <c r="AG1962" s="7" t="s">
        <v>5468</v>
      </c>
      <c r="AH1962" s="3" t="s">
        <v>5468</v>
      </c>
      <c r="AI1962" s="18" t="s">
        <v>5468</v>
      </c>
      <c r="AJ1962" s="18" t="s">
        <v>5468</v>
      </c>
      <c r="AK1962" s="18" t="s">
        <v>5468</v>
      </c>
      <c r="AL1962" s="18" t="s">
        <v>5468</v>
      </c>
      <c r="AM1962" s="18" t="s">
        <v>5468</v>
      </c>
      <c r="AN1962" s="9" t="s">
        <v>5468</v>
      </c>
      <c r="AO1962" s="14"/>
      <c r="AP1962" s="14" t="s">
        <v>5468</v>
      </c>
      <c r="AQ1962" s="14" t="s">
        <v>5468</v>
      </c>
      <c r="AR1962" s="14" t="s">
        <v>5468</v>
      </c>
      <c r="AS1962" s="9" t="s">
        <v>5468</v>
      </c>
    </row>
    <row r="1963" spans="1:45" x14ac:dyDescent="0.3">
      <c r="A1963" s="1" t="s">
        <v>3101</v>
      </c>
      <c r="B1963" s="8" t="s">
        <v>3102</v>
      </c>
      <c r="C1963" s="3" t="str">
        <f>_xlfn.XLOOKUP(B1963,'[1]daily break down'!$D:$D,'[1]daily break down'!$E:$E,"")</f>
        <v>EXTREME-NORD</v>
      </c>
      <c r="D1963" s="1" t="s">
        <v>11</v>
      </c>
      <c r="E1963" s="1" t="s">
        <v>12</v>
      </c>
      <c r="F1963" s="3" t="s">
        <v>55</v>
      </c>
      <c r="G1963" s="1" t="s">
        <v>3103</v>
      </c>
      <c r="H1963" s="27" t="str">
        <f>_xlfn.XLOOKUP(B1963,[2]CALCULATION!$B:$B,[2]CALCULATION!$H:$H,"")</f>
        <v>HUAWEI</v>
      </c>
      <c r="I1963" s="100" t="s">
        <v>6098</v>
      </c>
      <c r="J1963" s="41" t="s">
        <v>6092</v>
      </c>
      <c r="K1963" s="41"/>
      <c r="L1963" s="41">
        <v>1.0266941184192129</v>
      </c>
      <c r="M1963" s="41">
        <v>2.1274394820122531</v>
      </c>
      <c r="N1963" s="41">
        <v>3.7366629284342512</v>
      </c>
      <c r="O1963" s="41">
        <v>6.5918449461095249E-2</v>
      </c>
      <c r="P1963" s="41">
        <v>3.674026133383556E-2</v>
      </c>
      <c r="Q1963" s="41">
        <v>5.0829973204578327E-2</v>
      </c>
      <c r="R1963" s="41">
        <v>4.2804187961750159E-3</v>
      </c>
      <c r="S1963" s="40" t="str" cm="1">
        <f t="array" ref="S1963">IFERROR(_xlfn.IFS(
U1963="MPR ISSUE","PDH",
U1963="BSS Hardware Issue","BSS",
U1963="Sites strategiques, MLL, Pylone, etc.","ENVTECH",
U1963="AKTIVCO DEFAUT GE &amp; POWER Cabinet","AKTIVCO",
U1963="AKTIVCO Coupure ENEO &amp; Baisse de tension","AKTIVCO GRID ONLY",
U1963="Coupure ENEO &amp; Baisse de tension","IHS GRID ONLY",
U1963="Defaut GE &amp; POWER Cabinet","IHS",
U1963="Sharing","Partners",
U1963="Sites strategiques &amp; DataCenter","SST &amp; DC",
U1963="Exclu","Exclu",
U1963="SAT","SAT",
U1963="SPARE-ISSUE","SPARE-ISSUE",
U1963="Fiber CAmtel","TRANS_FO_CAMTEL",
U1963="Fiber AOF","Fiber AOF",
U1963="Projet OCM (HUAWEI)","TRAVAUX-HUAWEI",
U1963="Projet OCM (NOKIA)","TRAVAUX-NOKIA",
U1963="ACCESS-ISSUE","ACCESS-ISSUE",
U1963="Projet OCM (ZTE, NOKIA, autres projets)","TRAVAUX OCM",
U1963="No root CAuse","No root cause",
U1963="ODU HS","PDH",
U1963="IP &amp; VLAN","PDH",
U1963="Warehouse HUAWEI","SPARE-ISSUE",
U1963="SPARE-HS","SPARE-ISSUE",
U1963="Power Telco","BSS",U1963="no impacts","no impacts"
),"")</f>
        <v/>
      </c>
      <c r="T1963" s="40" t="str" cm="1">
        <f t="array" ref="T1963">IFERROR(_xlfn.IFS(
U1963="MPR ISSUE","TX ISSUE",
U1963="BSS Hardware Issue","RAN ISSUE",
U1963="Sites strategiques, MLL, Pylone, etc.","ENVTECH",
U1963="AKTIVCO DEFAUT GE &amp; POWER Cabinet","POWER ISSUE",
U1963="AKTIVCO Coupure ENEO &amp; Baisse de tension","POWER ISSUE",
U1963="Coupure ENEO &amp; Baisse de tension","POWER ISSUE",
U1963="Defaut GE &amp; POWER Cabinet","POWER ISSUE",
U1963="Sharing","POWER ISSUE",
U1963="Sites strategiques &amp; DataCenter","POWER ISSUE",
U1963="Exclu","Exclu",
U1963="SAT","TX ISSUE",
U1963="SPARE-ISSUE","SPARE-ISSUE",
U1963="Fiber CAmtel","TX ISSUE",
U1963="Fiber AOF","TX ISSUE",
U1963="Projet OCM (HUAWEI)","TRAVAUX-HUAWEI",
U1963="Projet OCM (NOKIA)","TRAVAUX -NOKIA",
U1963="ACCESS-ISSUE","ACCESS-ISSUE",
U1963="Projet OCM (ZTE, NOKIA, autres projets)","TRAVAUX OCM",
U1963="No root CAuse","No root cause",
U1963="ODU HS","TX ISSUE",
U1963="IP &amp; VLAN","TX ISSUE",
U1963="Warehouse HUAWEI","SPARE-ISSUE",
U1963="SPARE-HS","SPARE-ISSUE",
U1963="Power Telco","RAN ISSUE",U1963="no impacts","no impacts"
),"")</f>
        <v/>
      </c>
      <c r="U1963" s="70"/>
      <c r="V1963" s="40" t="str" cm="1">
        <f t="array" ref="V1963">IFERROR(_xlfn.IFS(
U1963="MPR ISSUE","ACTIVE",
U1963="BSS Hardware Issue","ACTIVE",
U1963="Sites strategiques, MLL, Pylone, etc.","PASSIVE",
U1963="AKTIVCO DEFAUT GE &amp; POWER Cabinet","PASSIVE",
U1963="AKTIVCO Coupure ENEO &amp; Baisse de tension","PASSIVE",
U1963="Coupure ENEO &amp; Baisse de tension","PASSIVE",
U1963="Defaut GE &amp; POWER Cabinet","PASSIVE",
U1963="Sharing","PASSIVE",
U1963="Sites strategiques &amp; DataCenter","PASSIVE",
U1963="Exclu","Exclu",
U1963="SAT","ACTIVE",
U1963="SPARE-ISSUE","SPARE-ISSUE",
U1963="Fiber CAmtel","ACTIVE",
U1963="Fiber AOF","ACTIVE",
U1963="Projet OCM (HUAWEI)","PLANNED WORKS",
U1963="Projet OCM (NOKIA)","PLANNED WORKS",
U1963="ACCESS-ISSUE","ACCESS-ISSUE",
U1963="Projet OCM (ZTE, NOKIA, autres projets)","PLANNED WORKS",
U1963="No root CAuse","No root cause",
U1963="ODU HS","ACTIVE",
U1963="IP &amp; VLAN","ACTIVE",
U1963="Warehouse HUAWEI","SPARE-ISSUE",
U1963="SPARE-HS","SPARE-ISSUE",
U1963="Power Telco","ACTIVE", U1963="no impacts","no impacts"
),"")</f>
        <v/>
      </c>
      <c r="W1963" s="98"/>
      <c r="X1963" s="98"/>
      <c r="Y1963" s="98"/>
      <c r="Z1963" s="98"/>
      <c r="AA1963" s="98"/>
      <c r="AB1963" s="17" t="s">
        <v>5468</v>
      </c>
      <c r="AC1963" s="17"/>
      <c r="AD1963" s="9" t="s">
        <v>5468</v>
      </c>
      <c r="AE1963" s="7" t="s">
        <v>5468</v>
      </c>
      <c r="AF1963" s="6" t="s">
        <v>5468</v>
      </c>
      <c r="AG1963" s="7" t="s">
        <v>5468</v>
      </c>
      <c r="AH1963" s="3" t="s">
        <v>5468</v>
      </c>
      <c r="AI1963" s="18" t="s">
        <v>5468</v>
      </c>
      <c r="AJ1963" s="18" t="s">
        <v>5468</v>
      </c>
      <c r="AK1963" s="18" t="s">
        <v>5468</v>
      </c>
      <c r="AL1963" s="18" t="s">
        <v>5468</v>
      </c>
      <c r="AM1963" s="18" t="s">
        <v>5468</v>
      </c>
      <c r="AN1963" s="9" t="s">
        <v>5468</v>
      </c>
      <c r="AO1963" s="14"/>
      <c r="AP1963" s="14" t="s">
        <v>5468</v>
      </c>
      <c r="AQ1963" s="14" t="s">
        <v>5468</v>
      </c>
      <c r="AR1963" s="14" t="s">
        <v>5468</v>
      </c>
      <c r="AS1963" s="9" t="s">
        <v>5468</v>
      </c>
    </row>
    <row r="1964" spans="1:45" x14ac:dyDescent="0.3">
      <c r="A1964" s="1" t="s">
        <v>3107</v>
      </c>
      <c r="B1964" s="8" t="s">
        <v>3108</v>
      </c>
      <c r="C1964" s="3" t="str">
        <f>_xlfn.XLOOKUP(B1964,'[1]daily break down'!$D:$D,'[1]daily break down'!$E:$E,"")</f>
        <v>EXTREME-NORD</v>
      </c>
      <c r="D1964" s="1" t="s">
        <v>11</v>
      </c>
      <c r="E1964" s="1" t="s">
        <v>237</v>
      </c>
      <c r="F1964" s="3" t="s">
        <v>55</v>
      </c>
      <c r="G1964" s="1" t="s">
        <v>2077</v>
      </c>
      <c r="H1964" s="27" t="str">
        <f>_xlfn.XLOOKUP(B1964,[2]CALCULATION!$B:$B,[2]CALCULATION!$H:$H,"")</f>
        <v>HUAWEI</v>
      </c>
      <c r="I1964" s="100" t="s">
        <v>6098</v>
      </c>
      <c r="J1964" s="41" t="s">
        <v>6092</v>
      </c>
      <c r="K1964" s="41"/>
      <c r="L1964" s="41">
        <v>3.2994894887182422E-3</v>
      </c>
      <c r="M1964" s="41">
        <v>0</v>
      </c>
      <c r="N1964" s="41">
        <v>0</v>
      </c>
      <c r="O1964" s="41">
        <v>0</v>
      </c>
      <c r="P1964" s="41">
        <v>0.65085551303672884</v>
      </c>
      <c r="Q1964" s="41">
        <v>0</v>
      </c>
      <c r="R1964" s="41">
        <v>0</v>
      </c>
      <c r="S1964" s="40" t="str" cm="1">
        <f t="array" ref="S1964">IFERROR(_xlfn.IFS(
U1964="MPR ISSUE","PDH",
U1964="BSS Hardware Issue","BSS",
U1964="Sites strategiques, MLL, Pylone, etc.","ENVTECH",
U1964="AKTIVCO DEFAUT GE &amp; POWER Cabinet","AKTIVCO",
U1964="AKTIVCO Coupure ENEO &amp; Baisse de tension","AKTIVCO GRID ONLY",
U1964="Coupure ENEO &amp; Baisse de tension","IHS GRID ONLY",
U1964="Defaut GE &amp; POWER Cabinet","IHS",
U1964="Sharing","Partners",
U1964="Sites strategiques &amp; DataCenter","SST &amp; DC",
U1964="Exclu","Exclu",
U1964="SAT","SAT",
U1964="SPARE-ISSUE","SPARE-ISSUE",
U1964="Fiber CAmtel","TRANS_FO_CAMTEL",
U1964="Fiber AOF","Fiber AOF",
U1964="Projet OCM (HUAWEI)","TRAVAUX-HUAWEI",
U1964="Projet OCM (NOKIA)","TRAVAUX-NOKIA",
U1964="ACCESS-ISSUE","ACCESS-ISSUE",
U1964="Projet OCM (ZTE, NOKIA, autres projets)","TRAVAUX OCM",
U1964="No root CAuse","No root cause",
U1964="ODU HS","PDH",
U1964="IP &amp; VLAN","PDH",
U1964="Warehouse HUAWEI","SPARE-ISSUE",
U1964="SPARE-HS","SPARE-ISSUE",
U1964="Power Telco","BSS",U1964="no impacts","no impacts"
),"")</f>
        <v/>
      </c>
      <c r="T1964" s="40" t="str" cm="1">
        <f t="array" ref="T1964">IFERROR(_xlfn.IFS(
U1964="MPR ISSUE","TX ISSUE",
U1964="BSS Hardware Issue","RAN ISSUE",
U1964="Sites strategiques, MLL, Pylone, etc.","ENVTECH",
U1964="AKTIVCO DEFAUT GE &amp; POWER Cabinet","POWER ISSUE",
U1964="AKTIVCO Coupure ENEO &amp; Baisse de tension","POWER ISSUE",
U1964="Coupure ENEO &amp; Baisse de tension","POWER ISSUE",
U1964="Defaut GE &amp; POWER Cabinet","POWER ISSUE",
U1964="Sharing","POWER ISSUE",
U1964="Sites strategiques &amp; DataCenter","POWER ISSUE",
U1964="Exclu","Exclu",
U1964="SAT","TX ISSUE",
U1964="SPARE-ISSUE","SPARE-ISSUE",
U1964="Fiber CAmtel","TX ISSUE",
U1964="Fiber AOF","TX ISSUE",
U1964="Projet OCM (HUAWEI)","TRAVAUX-HUAWEI",
U1964="Projet OCM (NOKIA)","TRAVAUX -NOKIA",
U1964="ACCESS-ISSUE","ACCESS-ISSUE",
U1964="Projet OCM (ZTE, NOKIA, autres projets)","TRAVAUX OCM",
U1964="No root CAuse","No root cause",
U1964="ODU HS","TX ISSUE",
U1964="IP &amp; VLAN","TX ISSUE",
U1964="Warehouse HUAWEI","SPARE-ISSUE",
U1964="SPARE-HS","SPARE-ISSUE",
U1964="Power Telco","RAN ISSUE",U1964="no impacts","no impacts"
),"")</f>
        <v/>
      </c>
      <c r="U1964" s="70"/>
      <c r="V1964" s="40" t="str" cm="1">
        <f t="array" ref="V1964">IFERROR(_xlfn.IFS(
U1964="MPR ISSUE","ACTIVE",
U1964="BSS Hardware Issue","ACTIVE",
U1964="Sites strategiques, MLL, Pylone, etc.","PASSIVE",
U1964="AKTIVCO DEFAUT GE &amp; POWER Cabinet","PASSIVE",
U1964="AKTIVCO Coupure ENEO &amp; Baisse de tension","PASSIVE",
U1964="Coupure ENEO &amp; Baisse de tension","PASSIVE",
U1964="Defaut GE &amp; POWER Cabinet","PASSIVE",
U1964="Sharing","PASSIVE",
U1964="Sites strategiques &amp; DataCenter","PASSIVE",
U1964="Exclu","Exclu",
U1964="SAT","ACTIVE",
U1964="SPARE-ISSUE","SPARE-ISSUE",
U1964="Fiber CAmtel","ACTIVE",
U1964="Fiber AOF","ACTIVE",
U1964="Projet OCM (HUAWEI)","PLANNED WORKS",
U1964="Projet OCM (NOKIA)","PLANNED WORKS",
U1964="ACCESS-ISSUE","ACCESS-ISSUE",
U1964="Projet OCM (ZTE, NOKIA, autres projets)","PLANNED WORKS",
U1964="No root CAuse","No root cause",
U1964="ODU HS","ACTIVE",
U1964="IP &amp; VLAN","ACTIVE",
U1964="Warehouse HUAWEI","SPARE-ISSUE",
U1964="SPARE-HS","SPARE-ISSUE",
U1964="Power Telco","ACTIVE", U1964="no impacts","no impacts"
),"")</f>
        <v/>
      </c>
      <c r="W1964" s="98"/>
      <c r="X1964" s="98"/>
      <c r="Y1964" s="98"/>
      <c r="Z1964" s="98"/>
      <c r="AA1964" s="98"/>
      <c r="AB1964" s="17" t="s">
        <v>5468</v>
      </c>
      <c r="AC1964" s="17"/>
      <c r="AD1964" s="9" t="s">
        <v>5468</v>
      </c>
      <c r="AE1964" s="7" t="s">
        <v>5468</v>
      </c>
      <c r="AF1964" s="6" t="s">
        <v>5468</v>
      </c>
      <c r="AG1964" s="7" t="s">
        <v>5468</v>
      </c>
      <c r="AH1964" s="3" t="s">
        <v>5468</v>
      </c>
      <c r="AI1964" s="18" t="s">
        <v>5468</v>
      </c>
      <c r="AJ1964" s="18" t="s">
        <v>5468</v>
      </c>
      <c r="AK1964" s="18" t="s">
        <v>5468</v>
      </c>
      <c r="AL1964" s="18" t="s">
        <v>5468</v>
      </c>
      <c r="AM1964" s="18" t="s">
        <v>5468</v>
      </c>
      <c r="AN1964" s="9" t="s">
        <v>5468</v>
      </c>
      <c r="AO1964" s="14"/>
      <c r="AP1964" s="14" t="s">
        <v>5468</v>
      </c>
      <c r="AQ1964" s="14" t="s">
        <v>5468</v>
      </c>
      <c r="AR1964" s="14" t="s">
        <v>5468</v>
      </c>
      <c r="AS1964" s="9" t="s">
        <v>5468</v>
      </c>
    </row>
    <row r="1965" spans="1:45" x14ac:dyDescent="0.3">
      <c r="A1965" s="1" t="s">
        <v>677</v>
      </c>
      <c r="B1965" s="8" t="s">
        <v>3117</v>
      </c>
      <c r="C1965" s="3" t="str">
        <f>_xlfn.XLOOKUP(B1965,'[1]daily break down'!$D:$D,'[1]daily break down'!$E:$E,"")</f>
        <v>EXTREME-NORD</v>
      </c>
      <c r="D1965" s="1" t="s">
        <v>11</v>
      </c>
      <c r="E1965" s="1" t="s">
        <v>237</v>
      </c>
      <c r="F1965" s="3" t="s">
        <v>55</v>
      </c>
      <c r="G1965" s="1" t="s">
        <v>677</v>
      </c>
      <c r="H1965" s="28" t="str">
        <f>_xlfn.XLOOKUP(B1965,[2]CALCULATION!$B:$B,[2]CALCULATION!$H:$H,"")</f>
        <v>NOKIA</v>
      </c>
      <c r="I1965" s="100" t="s">
        <v>6098</v>
      </c>
      <c r="J1965" s="41" t="s">
        <v>6092</v>
      </c>
      <c r="K1965" s="41"/>
      <c r="L1965" s="41">
        <v>0</v>
      </c>
      <c r="M1965" s="41">
        <v>0</v>
      </c>
      <c r="N1965" s="41">
        <v>0</v>
      </c>
      <c r="O1965" s="41">
        <v>0</v>
      </c>
      <c r="P1965" s="41">
        <v>0</v>
      </c>
      <c r="Q1965" s="41">
        <v>0</v>
      </c>
      <c r="R1965" s="41">
        <v>0</v>
      </c>
      <c r="S1965" s="40" t="str" cm="1">
        <f t="array" ref="S1965">IFERROR(_xlfn.IFS(
U1965="MPR ISSUE","PDH",
U1965="BSS Hardware Issue","BSS",
U1965="Sites strategiques, MLL, Pylone, etc.","ENVTECH",
U1965="AKTIVCO DEFAUT GE &amp; POWER Cabinet","AKTIVCO",
U1965="AKTIVCO Coupure ENEO &amp; Baisse de tension","AKTIVCO GRID ONLY",
U1965="Coupure ENEO &amp; Baisse de tension","IHS GRID ONLY",
U1965="Defaut GE &amp; POWER Cabinet","IHS",
U1965="Sharing","Partners",
U1965="Sites strategiques &amp; DataCenter","SST &amp; DC",
U1965="Exclu","Exclu",
U1965="SAT","SAT",
U1965="SPARE-ISSUE","SPARE-ISSUE",
U1965="Fiber CAmtel","TRANS_FO_CAMTEL",
U1965="Fiber AOF","Fiber AOF",
U1965="Projet OCM (HUAWEI)","TRAVAUX-HUAWEI",
U1965="Projet OCM (NOKIA)","TRAVAUX-NOKIA",
U1965="ACCESS-ISSUE","ACCESS-ISSUE",
U1965="Projet OCM (ZTE, NOKIA, autres projets)","TRAVAUX OCM",
U1965="No root CAuse","No root cause",
U1965="ODU HS","PDH",
U1965="IP &amp; VLAN","PDH",
U1965="Warehouse HUAWEI","SPARE-ISSUE",
U1965="SPARE-HS","SPARE-ISSUE",
U1965="Power Telco","BSS",U1965="no impacts","no impacts"
),"")</f>
        <v/>
      </c>
      <c r="T1965" s="40" t="str" cm="1">
        <f t="array" ref="T1965">IFERROR(_xlfn.IFS(
U1965="MPR ISSUE","TX ISSUE",
U1965="BSS Hardware Issue","RAN ISSUE",
U1965="Sites strategiques, MLL, Pylone, etc.","ENVTECH",
U1965="AKTIVCO DEFAUT GE &amp; POWER Cabinet","POWER ISSUE",
U1965="AKTIVCO Coupure ENEO &amp; Baisse de tension","POWER ISSUE",
U1965="Coupure ENEO &amp; Baisse de tension","POWER ISSUE",
U1965="Defaut GE &amp; POWER Cabinet","POWER ISSUE",
U1965="Sharing","POWER ISSUE",
U1965="Sites strategiques &amp; DataCenter","POWER ISSUE",
U1965="Exclu","Exclu",
U1965="SAT","TX ISSUE",
U1965="SPARE-ISSUE","SPARE-ISSUE",
U1965="Fiber CAmtel","TX ISSUE",
U1965="Fiber AOF","TX ISSUE",
U1965="Projet OCM (HUAWEI)","TRAVAUX-HUAWEI",
U1965="Projet OCM (NOKIA)","TRAVAUX -NOKIA",
U1965="ACCESS-ISSUE","ACCESS-ISSUE",
U1965="Projet OCM (ZTE, NOKIA, autres projets)","TRAVAUX OCM",
U1965="No root CAuse","No root cause",
U1965="ODU HS","TX ISSUE",
U1965="IP &amp; VLAN","TX ISSUE",
U1965="Warehouse HUAWEI","SPARE-ISSUE",
U1965="SPARE-HS","SPARE-ISSUE",
U1965="Power Telco","RAN ISSUE",U1965="no impacts","no impacts"
),"")</f>
        <v/>
      </c>
      <c r="U1965" s="70"/>
      <c r="V1965" s="40" t="str" cm="1">
        <f t="array" ref="V1965">IFERROR(_xlfn.IFS(
U1965="MPR ISSUE","ACTIVE",
U1965="BSS Hardware Issue","ACTIVE",
U1965="Sites strategiques, MLL, Pylone, etc.","PASSIVE",
U1965="AKTIVCO DEFAUT GE &amp; POWER Cabinet","PASSIVE",
U1965="AKTIVCO Coupure ENEO &amp; Baisse de tension","PASSIVE",
U1965="Coupure ENEO &amp; Baisse de tension","PASSIVE",
U1965="Defaut GE &amp; POWER Cabinet","PASSIVE",
U1965="Sharing","PASSIVE",
U1965="Sites strategiques &amp; DataCenter","PASSIVE",
U1965="Exclu","Exclu",
U1965="SAT","ACTIVE",
U1965="SPARE-ISSUE","SPARE-ISSUE",
U1965="Fiber CAmtel","ACTIVE",
U1965="Fiber AOF","ACTIVE",
U1965="Projet OCM (HUAWEI)","PLANNED WORKS",
U1965="Projet OCM (NOKIA)","PLANNED WORKS",
U1965="ACCESS-ISSUE","ACCESS-ISSUE",
U1965="Projet OCM (ZTE, NOKIA, autres projets)","PLANNED WORKS",
U1965="No root CAuse","No root cause",
U1965="ODU HS","ACTIVE",
U1965="IP &amp; VLAN","ACTIVE",
U1965="Warehouse HUAWEI","SPARE-ISSUE",
U1965="SPARE-HS","SPARE-ISSUE",
U1965="Power Telco","ACTIVE", U1965="no impacts","no impacts"
),"")</f>
        <v/>
      </c>
      <c r="W1965" s="98"/>
      <c r="X1965" s="98"/>
      <c r="Y1965" s="98"/>
      <c r="Z1965" s="98"/>
      <c r="AA1965" s="98"/>
      <c r="AB1965" s="17" t="s">
        <v>5647</v>
      </c>
      <c r="AC1965" s="17"/>
      <c r="AD1965" s="9" t="s">
        <v>5647</v>
      </c>
      <c r="AE1965" s="7" t="s">
        <v>5468</v>
      </c>
      <c r="AF1965" s="6" t="s">
        <v>5468</v>
      </c>
      <c r="AG1965" s="7" t="s">
        <v>5468</v>
      </c>
      <c r="AH1965" s="3" t="s">
        <v>5468</v>
      </c>
      <c r="AI1965" s="18" t="s">
        <v>5468</v>
      </c>
      <c r="AJ1965" s="18" t="s">
        <v>5468</v>
      </c>
      <c r="AK1965" s="18" t="s">
        <v>5468</v>
      </c>
      <c r="AL1965" s="18" t="s">
        <v>5468</v>
      </c>
      <c r="AM1965" s="18" t="s">
        <v>5468</v>
      </c>
      <c r="AN1965" s="9" t="s">
        <v>5468</v>
      </c>
      <c r="AO1965" s="14"/>
      <c r="AP1965" s="14" t="s">
        <v>5468</v>
      </c>
      <c r="AQ1965" s="14" t="s">
        <v>5468</v>
      </c>
      <c r="AR1965" s="14" t="s">
        <v>5468</v>
      </c>
      <c r="AS1965" s="9" t="s">
        <v>5468</v>
      </c>
    </row>
    <row r="1966" spans="1:45" x14ac:dyDescent="0.3">
      <c r="A1966" s="1" t="s">
        <v>3137</v>
      </c>
      <c r="B1966" s="8" t="s">
        <v>3138</v>
      </c>
      <c r="C1966" s="3" t="str">
        <f>_xlfn.XLOOKUP(B1966,'[1]daily break down'!$D:$D,'[1]daily break down'!$E:$E,"")</f>
        <v>EXTREME-NORD</v>
      </c>
      <c r="D1966" s="1" t="s">
        <v>11</v>
      </c>
      <c r="E1966" s="1" t="s">
        <v>12</v>
      </c>
      <c r="F1966" s="3" t="s">
        <v>55</v>
      </c>
      <c r="G1966" s="1" t="s">
        <v>3139</v>
      </c>
      <c r="H1966" s="27" t="str">
        <f>_xlfn.XLOOKUP(B1966,[2]CALCULATION!$B:$B,[2]CALCULATION!$H:$H,"")</f>
        <v>Huawei</v>
      </c>
      <c r="I1966" s="100" t="s">
        <v>6098</v>
      </c>
      <c r="J1966" s="41" t="s">
        <v>6092</v>
      </c>
      <c r="K1966" s="41"/>
      <c r="L1966" s="41">
        <v>0</v>
      </c>
      <c r="M1966" s="41">
        <v>0</v>
      </c>
      <c r="N1966" s="41">
        <v>0</v>
      </c>
      <c r="O1966" s="41">
        <v>0</v>
      </c>
      <c r="P1966" s="41">
        <v>2.675261747609386E-4</v>
      </c>
      <c r="Q1966" s="41">
        <v>0.58197644057494591</v>
      </c>
      <c r="R1966" s="41">
        <v>0.56679878892684188</v>
      </c>
      <c r="S1966" s="40" t="str" cm="1">
        <f t="array" ref="S1966">IFERROR(_xlfn.IFS(
U1966="MPR ISSUE","PDH",
U1966="BSS Hardware Issue","BSS",
U1966="Sites strategiques, MLL, Pylone, etc.","ENVTECH",
U1966="AKTIVCO DEFAUT GE &amp; POWER Cabinet","AKTIVCO",
U1966="AKTIVCO Coupure ENEO &amp; Baisse de tension","AKTIVCO GRID ONLY",
U1966="Coupure ENEO &amp; Baisse de tension","IHS GRID ONLY",
U1966="Defaut GE &amp; POWER Cabinet","IHS",
U1966="Sharing","Partners",
U1966="Sites strategiques &amp; DataCenter","SST &amp; DC",
U1966="Exclu","Exclu",
U1966="SAT","SAT",
U1966="SPARE-ISSUE","SPARE-ISSUE",
U1966="Fiber CAmtel","TRANS_FO_CAMTEL",
U1966="Fiber AOF","Fiber AOF",
U1966="Projet OCM (HUAWEI)","TRAVAUX-HUAWEI",
U1966="Projet OCM (NOKIA)","TRAVAUX-NOKIA",
U1966="ACCESS-ISSUE","ACCESS-ISSUE",
U1966="Projet OCM (ZTE, NOKIA, autres projets)","TRAVAUX OCM",
U1966="No root CAuse","No root cause",
U1966="ODU HS","PDH",
U1966="IP &amp; VLAN","PDH",
U1966="Warehouse HUAWEI","SPARE-ISSUE",
U1966="SPARE-HS","SPARE-ISSUE",
U1966="Power Telco","BSS",U1966="no impacts","no impacts"
),"")</f>
        <v/>
      </c>
      <c r="T1966" s="40" t="str" cm="1">
        <f t="array" ref="T1966">IFERROR(_xlfn.IFS(
U1966="MPR ISSUE","TX ISSUE",
U1966="BSS Hardware Issue","RAN ISSUE",
U1966="Sites strategiques, MLL, Pylone, etc.","ENVTECH",
U1966="AKTIVCO DEFAUT GE &amp; POWER Cabinet","POWER ISSUE",
U1966="AKTIVCO Coupure ENEO &amp; Baisse de tension","POWER ISSUE",
U1966="Coupure ENEO &amp; Baisse de tension","POWER ISSUE",
U1966="Defaut GE &amp; POWER Cabinet","POWER ISSUE",
U1966="Sharing","POWER ISSUE",
U1966="Sites strategiques &amp; DataCenter","POWER ISSUE",
U1966="Exclu","Exclu",
U1966="SAT","TX ISSUE",
U1966="SPARE-ISSUE","SPARE-ISSUE",
U1966="Fiber CAmtel","TX ISSUE",
U1966="Fiber AOF","TX ISSUE",
U1966="Projet OCM (HUAWEI)","TRAVAUX-HUAWEI",
U1966="Projet OCM (NOKIA)","TRAVAUX -NOKIA",
U1966="ACCESS-ISSUE","ACCESS-ISSUE",
U1966="Projet OCM (ZTE, NOKIA, autres projets)","TRAVAUX OCM",
U1966="No root CAuse","No root cause",
U1966="ODU HS","TX ISSUE",
U1966="IP &amp; VLAN","TX ISSUE",
U1966="Warehouse HUAWEI","SPARE-ISSUE",
U1966="SPARE-HS","SPARE-ISSUE",
U1966="Power Telco","RAN ISSUE",U1966="no impacts","no impacts"
),"")</f>
        <v/>
      </c>
      <c r="U1966" s="70"/>
      <c r="V1966" s="40" t="str" cm="1">
        <f t="array" ref="V1966">IFERROR(_xlfn.IFS(
U1966="MPR ISSUE","ACTIVE",
U1966="BSS Hardware Issue","ACTIVE",
U1966="Sites strategiques, MLL, Pylone, etc.","PASSIVE",
U1966="AKTIVCO DEFAUT GE &amp; POWER Cabinet","PASSIVE",
U1966="AKTIVCO Coupure ENEO &amp; Baisse de tension","PASSIVE",
U1966="Coupure ENEO &amp; Baisse de tension","PASSIVE",
U1966="Defaut GE &amp; POWER Cabinet","PASSIVE",
U1966="Sharing","PASSIVE",
U1966="Sites strategiques &amp; DataCenter","PASSIVE",
U1966="Exclu","Exclu",
U1966="SAT","ACTIVE",
U1966="SPARE-ISSUE","SPARE-ISSUE",
U1966="Fiber CAmtel","ACTIVE",
U1966="Fiber AOF","ACTIVE",
U1966="Projet OCM (HUAWEI)","PLANNED WORKS",
U1966="Projet OCM (NOKIA)","PLANNED WORKS",
U1966="ACCESS-ISSUE","ACCESS-ISSUE",
U1966="Projet OCM (ZTE, NOKIA, autres projets)","PLANNED WORKS",
U1966="No root CAuse","No root cause",
U1966="ODU HS","ACTIVE",
U1966="IP &amp; VLAN","ACTIVE",
U1966="Warehouse HUAWEI","SPARE-ISSUE",
U1966="SPARE-HS","SPARE-ISSUE",
U1966="Power Telco","ACTIVE", U1966="no impacts","no impacts"
),"")</f>
        <v/>
      </c>
      <c r="W1966" s="98"/>
      <c r="X1966" s="98"/>
      <c r="Y1966" s="98"/>
      <c r="Z1966" s="98"/>
      <c r="AA1966" s="98"/>
      <c r="AB1966" s="17" t="s">
        <v>5647</v>
      </c>
      <c r="AC1966" s="17"/>
      <c r="AD1966" s="9" t="s">
        <v>5647</v>
      </c>
      <c r="AE1966" s="7" t="s">
        <v>5468</v>
      </c>
      <c r="AF1966" s="6" t="s">
        <v>5468</v>
      </c>
      <c r="AG1966" s="7" t="s">
        <v>5468</v>
      </c>
      <c r="AH1966" s="3" t="s">
        <v>5468</v>
      </c>
      <c r="AI1966" s="18" t="s">
        <v>5468</v>
      </c>
      <c r="AJ1966" s="18" t="s">
        <v>5468</v>
      </c>
      <c r="AK1966" s="18" t="s">
        <v>5468</v>
      </c>
      <c r="AL1966" s="18" t="s">
        <v>5468</v>
      </c>
      <c r="AM1966" s="18" t="s">
        <v>5468</v>
      </c>
      <c r="AN1966" s="9" t="s">
        <v>5468</v>
      </c>
      <c r="AO1966" s="14"/>
      <c r="AP1966" s="14" t="s">
        <v>5468</v>
      </c>
      <c r="AQ1966" s="14" t="s">
        <v>5468</v>
      </c>
      <c r="AR1966" s="14" t="s">
        <v>5468</v>
      </c>
      <c r="AS1966" s="9" t="s">
        <v>5468</v>
      </c>
    </row>
    <row r="1967" spans="1:45" x14ac:dyDescent="0.3">
      <c r="A1967" s="1" t="s">
        <v>3146</v>
      </c>
      <c r="B1967" s="8" t="s">
        <v>3147</v>
      </c>
      <c r="C1967" s="3" t="str">
        <f>_xlfn.XLOOKUP(B1967,'[1]daily break down'!$D:$D,'[1]daily break down'!$E:$E,"")</f>
        <v>Douala</v>
      </c>
      <c r="D1967" s="1" t="s">
        <v>11</v>
      </c>
      <c r="E1967" s="1" t="s">
        <v>12</v>
      </c>
      <c r="F1967" s="3" t="s">
        <v>31</v>
      </c>
      <c r="G1967" s="1" t="s">
        <v>32</v>
      </c>
      <c r="H1967" s="29" t="str">
        <f>_xlfn.XLOOKUP(B1967,[2]CALCULATION!$B:$B,[2]CALCULATION!$H:$H,"")</f>
        <v>ZTE</v>
      </c>
      <c r="I1967" s="100" t="s">
        <v>6098</v>
      </c>
      <c r="J1967" s="41" t="s">
        <v>5541</v>
      </c>
      <c r="K1967" s="41"/>
      <c r="L1967" s="41">
        <v>0</v>
      </c>
      <c r="M1967" s="41">
        <v>0</v>
      </c>
      <c r="N1967" s="41">
        <v>0</v>
      </c>
      <c r="O1967" s="41">
        <v>0</v>
      </c>
      <c r="P1967" s="41">
        <v>0</v>
      </c>
      <c r="Q1967" s="41">
        <v>0</v>
      </c>
      <c r="R1967" s="41">
        <v>0</v>
      </c>
      <c r="S1967" s="40" t="str" cm="1">
        <f t="array" ref="S1967">IFERROR(_xlfn.IFS(
U1967="MPR ISSUE","PDH",
U1967="BSS Hardware Issue","BSS",
U1967="Sites strategiques, MLL, Pylone, etc.","ENVTECH",
U1967="AKTIVCO DEFAUT GE &amp; POWER Cabinet","AKTIVCO",
U1967="AKTIVCO Coupure ENEO &amp; Baisse de tension","AKTIVCO GRID ONLY",
U1967="Coupure ENEO &amp; Baisse de tension","IHS GRID ONLY",
U1967="Defaut GE &amp; POWER Cabinet","IHS",
U1967="Sharing","Partners",
U1967="Sites strategiques &amp; DataCenter","SST &amp; DC",
U1967="Exclu","Exclu",
U1967="SAT","SAT",
U1967="SPARE-ISSUE","SPARE-ISSUE",
U1967="Fiber CAmtel","TRANS_FO_CAMTEL",
U1967="Fiber AOF","Fiber AOF",
U1967="Projet OCM (HUAWEI)","TRAVAUX-HUAWEI",
U1967="Projet OCM (NOKIA)","TRAVAUX-NOKIA",
U1967="ACCESS-ISSUE","ACCESS-ISSUE",
U1967="Projet OCM (ZTE, NOKIA, autres projets)","TRAVAUX OCM",
U1967="No root CAuse","No root cause",
U1967="ODU HS","PDH",
U1967="IP &amp; VLAN","PDH",
U1967="Warehouse HUAWEI","SPARE-ISSUE",
U1967="SPARE-HS","SPARE-ISSUE",
U1967="Power Telco","BSS",U1967="no impacts","no impacts"
),"")</f>
        <v/>
      </c>
      <c r="T1967" s="40" t="str" cm="1">
        <f t="array" ref="T1967">IFERROR(_xlfn.IFS(
U1967="MPR ISSUE","TX ISSUE",
U1967="BSS Hardware Issue","RAN ISSUE",
U1967="Sites strategiques, MLL, Pylone, etc.","ENVTECH",
U1967="AKTIVCO DEFAUT GE &amp; POWER Cabinet","POWER ISSUE",
U1967="AKTIVCO Coupure ENEO &amp; Baisse de tension","POWER ISSUE",
U1967="Coupure ENEO &amp; Baisse de tension","POWER ISSUE",
U1967="Defaut GE &amp; POWER Cabinet","POWER ISSUE",
U1967="Sharing","POWER ISSUE",
U1967="Sites strategiques &amp; DataCenter","POWER ISSUE",
U1967="Exclu","Exclu",
U1967="SAT","TX ISSUE",
U1967="SPARE-ISSUE","SPARE-ISSUE",
U1967="Fiber CAmtel","TX ISSUE",
U1967="Fiber AOF","TX ISSUE",
U1967="Projet OCM (HUAWEI)","TRAVAUX-HUAWEI",
U1967="Projet OCM (NOKIA)","TRAVAUX -NOKIA",
U1967="ACCESS-ISSUE","ACCESS-ISSUE",
U1967="Projet OCM (ZTE, NOKIA, autres projets)","TRAVAUX OCM",
U1967="No root CAuse","No root cause",
U1967="ODU HS","TX ISSUE",
U1967="IP &amp; VLAN","TX ISSUE",
U1967="Warehouse HUAWEI","SPARE-ISSUE",
U1967="SPARE-HS","SPARE-ISSUE",
U1967="Power Telco","RAN ISSUE",U1967="no impacts","no impacts"
),"")</f>
        <v/>
      </c>
      <c r="U1967" s="70"/>
      <c r="V1967" s="40" t="str" cm="1">
        <f t="array" ref="V1967">IFERROR(_xlfn.IFS(
U1967="MPR ISSUE","ACTIVE",
U1967="BSS Hardware Issue","ACTIVE",
U1967="Sites strategiques, MLL, Pylone, etc.","PASSIVE",
U1967="AKTIVCO DEFAUT GE &amp; POWER Cabinet","PASSIVE",
U1967="AKTIVCO Coupure ENEO &amp; Baisse de tension","PASSIVE",
U1967="Coupure ENEO &amp; Baisse de tension","PASSIVE",
U1967="Defaut GE &amp; POWER Cabinet","PASSIVE",
U1967="Sharing","PASSIVE",
U1967="Sites strategiques &amp; DataCenter","PASSIVE",
U1967="Exclu","Exclu",
U1967="SAT","ACTIVE",
U1967="SPARE-ISSUE","SPARE-ISSUE",
U1967="Fiber CAmtel","ACTIVE",
U1967="Fiber AOF","ACTIVE",
U1967="Projet OCM (HUAWEI)","PLANNED WORKS",
U1967="Projet OCM (NOKIA)","PLANNED WORKS",
U1967="ACCESS-ISSUE","ACCESS-ISSUE",
U1967="Projet OCM (ZTE, NOKIA, autres projets)","PLANNED WORKS",
U1967="No root CAuse","No root cause",
U1967="ODU HS","ACTIVE",
U1967="IP &amp; VLAN","ACTIVE",
U1967="Warehouse HUAWEI","SPARE-ISSUE",
U1967="SPARE-HS","SPARE-ISSUE",
U1967="Power Telco","ACTIVE", U1967="no impacts","no impacts"
),"")</f>
        <v/>
      </c>
      <c r="W1967" s="98"/>
      <c r="X1967" s="98"/>
      <c r="Y1967" s="98"/>
      <c r="Z1967" s="98"/>
      <c r="AA1967" s="98"/>
      <c r="AB1967" s="17" t="s">
        <v>5468</v>
      </c>
      <c r="AC1967" s="17"/>
      <c r="AD1967" s="9" t="s">
        <v>5468</v>
      </c>
      <c r="AE1967" s="7" t="s">
        <v>5468</v>
      </c>
      <c r="AF1967" s="6" t="s">
        <v>5468</v>
      </c>
      <c r="AG1967" s="7" t="s">
        <v>5468</v>
      </c>
      <c r="AH1967" s="3" t="s">
        <v>5468</v>
      </c>
      <c r="AI1967" s="18" t="s">
        <v>5468</v>
      </c>
      <c r="AJ1967" s="18" t="s">
        <v>5468</v>
      </c>
      <c r="AK1967" s="18" t="s">
        <v>5468</v>
      </c>
      <c r="AL1967" s="18" t="s">
        <v>5468</v>
      </c>
      <c r="AM1967" s="18" t="s">
        <v>5468</v>
      </c>
      <c r="AN1967" s="9" t="s">
        <v>5468</v>
      </c>
      <c r="AO1967" s="14"/>
      <c r="AP1967" s="14" t="s">
        <v>5468</v>
      </c>
      <c r="AQ1967" s="14" t="s">
        <v>5468</v>
      </c>
      <c r="AR1967" s="14" t="s">
        <v>5468</v>
      </c>
      <c r="AS1967" s="9" t="s">
        <v>5468</v>
      </c>
    </row>
    <row r="1968" spans="1:45" x14ac:dyDescent="0.3">
      <c r="A1968" s="1" t="s">
        <v>3166</v>
      </c>
      <c r="B1968" s="8" t="s">
        <v>3167</v>
      </c>
      <c r="C1968" s="3" t="str">
        <f>_xlfn.XLOOKUP(B1968,'[1]daily break down'!$D:$D,'[1]daily break down'!$E:$E,"")</f>
        <v>Douala</v>
      </c>
      <c r="D1968" s="1" t="s">
        <v>11</v>
      </c>
      <c r="E1968" s="1" t="s">
        <v>12</v>
      </c>
      <c r="F1968" s="3" t="s">
        <v>31</v>
      </c>
      <c r="G1968" s="1" t="s">
        <v>32</v>
      </c>
      <c r="H1968" s="29" t="str">
        <f>_xlfn.XLOOKUP(B1968,[2]CALCULATION!$B:$B,[2]CALCULATION!$H:$H,"")</f>
        <v>ZTE</v>
      </c>
      <c r="I1968" s="100" t="s">
        <v>6098</v>
      </c>
      <c r="J1968" s="41" t="s">
        <v>5541</v>
      </c>
      <c r="K1968" s="41"/>
      <c r="L1968" s="41">
        <v>0</v>
      </c>
      <c r="M1968" s="41">
        <v>0</v>
      </c>
      <c r="N1968" s="41">
        <v>0</v>
      </c>
      <c r="O1968" s="41">
        <v>0</v>
      </c>
      <c r="P1968" s="41">
        <v>0</v>
      </c>
      <c r="Q1968" s="41">
        <v>0</v>
      </c>
      <c r="R1968" s="41">
        <v>0</v>
      </c>
      <c r="S1968" s="40" t="str" cm="1">
        <f t="array" ref="S1968">IFERROR(_xlfn.IFS(
U1968="MPR ISSUE","PDH",
U1968="BSS Hardware Issue","BSS",
U1968="Sites strategiques, MLL, Pylone, etc.","ENVTECH",
U1968="AKTIVCO DEFAUT GE &amp; POWER Cabinet","AKTIVCO",
U1968="AKTIVCO Coupure ENEO &amp; Baisse de tension","AKTIVCO GRID ONLY",
U1968="Coupure ENEO &amp; Baisse de tension","IHS GRID ONLY",
U1968="Defaut GE &amp; POWER Cabinet","IHS",
U1968="Sharing","Partners",
U1968="Sites strategiques &amp; DataCenter","SST &amp; DC",
U1968="Exclu","Exclu",
U1968="SAT","SAT",
U1968="SPARE-ISSUE","SPARE-ISSUE",
U1968="Fiber CAmtel","TRANS_FO_CAMTEL",
U1968="Fiber AOF","Fiber AOF",
U1968="Projet OCM (HUAWEI)","TRAVAUX-HUAWEI",
U1968="Projet OCM (NOKIA)","TRAVAUX-NOKIA",
U1968="ACCESS-ISSUE","ACCESS-ISSUE",
U1968="Projet OCM (ZTE, NOKIA, autres projets)","TRAVAUX OCM",
U1968="No root CAuse","No root cause",
U1968="ODU HS","PDH",
U1968="IP &amp; VLAN","PDH",
U1968="Warehouse HUAWEI","SPARE-ISSUE",
U1968="SPARE-HS","SPARE-ISSUE",
U1968="Power Telco","BSS",U1968="no impacts","no impacts"
),"")</f>
        <v/>
      </c>
      <c r="T1968" s="40" t="str" cm="1">
        <f t="array" ref="T1968">IFERROR(_xlfn.IFS(
U1968="MPR ISSUE","TX ISSUE",
U1968="BSS Hardware Issue","RAN ISSUE",
U1968="Sites strategiques, MLL, Pylone, etc.","ENVTECH",
U1968="AKTIVCO DEFAUT GE &amp; POWER Cabinet","POWER ISSUE",
U1968="AKTIVCO Coupure ENEO &amp; Baisse de tension","POWER ISSUE",
U1968="Coupure ENEO &amp; Baisse de tension","POWER ISSUE",
U1968="Defaut GE &amp; POWER Cabinet","POWER ISSUE",
U1968="Sharing","POWER ISSUE",
U1968="Sites strategiques &amp; DataCenter","POWER ISSUE",
U1968="Exclu","Exclu",
U1968="SAT","TX ISSUE",
U1968="SPARE-ISSUE","SPARE-ISSUE",
U1968="Fiber CAmtel","TX ISSUE",
U1968="Fiber AOF","TX ISSUE",
U1968="Projet OCM (HUAWEI)","TRAVAUX-HUAWEI",
U1968="Projet OCM (NOKIA)","TRAVAUX -NOKIA",
U1968="ACCESS-ISSUE","ACCESS-ISSUE",
U1968="Projet OCM (ZTE, NOKIA, autres projets)","TRAVAUX OCM",
U1968="No root CAuse","No root cause",
U1968="ODU HS","TX ISSUE",
U1968="IP &amp; VLAN","TX ISSUE",
U1968="Warehouse HUAWEI","SPARE-ISSUE",
U1968="SPARE-HS","SPARE-ISSUE",
U1968="Power Telco","RAN ISSUE",U1968="no impacts","no impacts"
),"")</f>
        <v/>
      </c>
      <c r="U1968" s="70"/>
      <c r="V1968" s="40" t="str" cm="1">
        <f t="array" ref="V1968">IFERROR(_xlfn.IFS(
U1968="MPR ISSUE","ACTIVE",
U1968="BSS Hardware Issue","ACTIVE",
U1968="Sites strategiques, MLL, Pylone, etc.","PASSIVE",
U1968="AKTIVCO DEFAUT GE &amp; POWER Cabinet","PASSIVE",
U1968="AKTIVCO Coupure ENEO &amp; Baisse de tension","PASSIVE",
U1968="Coupure ENEO &amp; Baisse de tension","PASSIVE",
U1968="Defaut GE &amp; POWER Cabinet","PASSIVE",
U1968="Sharing","PASSIVE",
U1968="Sites strategiques &amp; DataCenter","PASSIVE",
U1968="Exclu","Exclu",
U1968="SAT","ACTIVE",
U1968="SPARE-ISSUE","SPARE-ISSUE",
U1968="Fiber CAmtel","ACTIVE",
U1968="Fiber AOF","ACTIVE",
U1968="Projet OCM (HUAWEI)","PLANNED WORKS",
U1968="Projet OCM (NOKIA)","PLANNED WORKS",
U1968="ACCESS-ISSUE","ACCESS-ISSUE",
U1968="Projet OCM (ZTE, NOKIA, autres projets)","PLANNED WORKS",
U1968="No root CAuse","No root cause",
U1968="ODU HS","ACTIVE",
U1968="IP &amp; VLAN","ACTIVE",
U1968="Warehouse HUAWEI","SPARE-ISSUE",
U1968="SPARE-HS","SPARE-ISSUE",
U1968="Power Telco","ACTIVE", U1968="no impacts","no impacts"
),"")</f>
        <v/>
      </c>
      <c r="W1968" s="98"/>
      <c r="X1968" s="98"/>
      <c r="Y1968" s="98"/>
      <c r="Z1968" s="98"/>
      <c r="AA1968" s="98"/>
      <c r="AB1968" s="17" t="s">
        <v>5468</v>
      </c>
      <c r="AC1968" s="17"/>
      <c r="AD1968" s="9" t="s">
        <v>5468</v>
      </c>
      <c r="AE1968" s="7" t="s">
        <v>5468</v>
      </c>
      <c r="AF1968" s="6" t="s">
        <v>5468</v>
      </c>
      <c r="AG1968" s="7" t="s">
        <v>5468</v>
      </c>
      <c r="AH1968" s="3" t="s">
        <v>5468</v>
      </c>
      <c r="AI1968" s="18" t="s">
        <v>5468</v>
      </c>
      <c r="AJ1968" s="18" t="s">
        <v>5468</v>
      </c>
      <c r="AK1968" s="18" t="s">
        <v>5468</v>
      </c>
      <c r="AL1968" s="18" t="s">
        <v>5468</v>
      </c>
      <c r="AM1968" s="18" t="s">
        <v>5468</v>
      </c>
      <c r="AN1968" s="9" t="s">
        <v>5468</v>
      </c>
      <c r="AO1968" s="14"/>
      <c r="AP1968" s="14" t="s">
        <v>5468</v>
      </c>
      <c r="AQ1968" s="14" t="s">
        <v>5468</v>
      </c>
      <c r="AR1968" s="14" t="s">
        <v>5468</v>
      </c>
      <c r="AS1968" s="9" t="s">
        <v>5468</v>
      </c>
    </row>
    <row r="1969" spans="1:45" x14ac:dyDescent="0.3">
      <c r="A1969" s="1" t="s">
        <v>3215</v>
      </c>
      <c r="B1969" s="8" t="s">
        <v>3216</v>
      </c>
      <c r="C1969" s="3" t="str">
        <f>_xlfn.XLOOKUP(B1969,'[1]daily break down'!$D:$D,'[1]daily break down'!$E:$E,"")</f>
        <v>OUEST</v>
      </c>
      <c r="D1969" s="1" t="s">
        <v>11</v>
      </c>
      <c r="E1969" s="1" t="s">
        <v>83</v>
      </c>
      <c r="F1969" s="3" t="s">
        <v>102</v>
      </c>
      <c r="G1969" s="1" t="s">
        <v>3215</v>
      </c>
      <c r="H1969" s="27" t="str">
        <f>_xlfn.XLOOKUP(B1969,[2]CALCULATION!$B:$B,[2]CALCULATION!$H:$H,"")</f>
        <v>Huawei</v>
      </c>
      <c r="I1969" s="100" t="s">
        <v>6098</v>
      </c>
      <c r="J1969" s="41" t="s">
        <v>5541</v>
      </c>
      <c r="K1969" s="41"/>
      <c r="L1969" s="41">
        <v>0</v>
      </c>
      <c r="M1969" s="41">
        <v>4.2804187961750177E-3</v>
      </c>
      <c r="N1969" s="41">
        <v>0</v>
      </c>
      <c r="O1969" s="41">
        <v>4.2804187961750177E-3</v>
      </c>
      <c r="P1969" s="41">
        <v>0</v>
      </c>
      <c r="Q1969" s="41">
        <v>0</v>
      </c>
      <c r="R1969" s="41">
        <v>4.494439735983769E-3</v>
      </c>
      <c r="S1969" s="40" t="str" cm="1">
        <f t="array" ref="S1969">IFERROR(_xlfn.IFS(
U1969="MPR ISSUE","PDH",
U1969="BSS Hardware Issue","BSS",
U1969="Sites strategiques, MLL, Pylone, etc.","ENVTECH",
U1969="AKTIVCO DEFAUT GE &amp; POWER Cabinet","AKTIVCO",
U1969="AKTIVCO Coupure ENEO &amp; Baisse de tension","AKTIVCO GRID ONLY",
U1969="Coupure ENEO &amp; Baisse de tension","IHS GRID ONLY",
U1969="Defaut GE &amp; POWER Cabinet","IHS",
U1969="Sharing","Partners",
U1969="Sites strategiques &amp; DataCenter","SST &amp; DC",
U1969="Exclu","Exclu",
U1969="SAT","SAT",
U1969="SPARE-ISSUE","SPARE-ISSUE",
U1969="Fiber CAmtel","TRANS_FO_CAMTEL",
U1969="Fiber AOF","Fiber AOF",
U1969="Projet OCM (HUAWEI)","TRAVAUX-HUAWEI",
U1969="Projet OCM (NOKIA)","TRAVAUX-NOKIA",
U1969="ACCESS-ISSUE","ACCESS-ISSUE",
U1969="Projet OCM (ZTE, NOKIA, autres projets)","TRAVAUX OCM",
U1969="No root CAuse","No root cause",
U1969="ODU HS","PDH",
U1969="IP &amp; VLAN","PDH",
U1969="Warehouse HUAWEI","SPARE-ISSUE",
U1969="SPARE-HS","SPARE-ISSUE",
U1969="Power Telco","BSS",U1969="no impacts","no impacts"
),"")</f>
        <v/>
      </c>
      <c r="T1969" s="40" t="str" cm="1">
        <f t="array" ref="T1969">IFERROR(_xlfn.IFS(
U1969="MPR ISSUE","TX ISSUE",
U1969="BSS Hardware Issue","RAN ISSUE",
U1969="Sites strategiques, MLL, Pylone, etc.","ENVTECH",
U1969="AKTIVCO DEFAUT GE &amp; POWER Cabinet","POWER ISSUE",
U1969="AKTIVCO Coupure ENEO &amp; Baisse de tension","POWER ISSUE",
U1969="Coupure ENEO &amp; Baisse de tension","POWER ISSUE",
U1969="Defaut GE &amp; POWER Cabinet","POWER ISSUE",
U1969="Sharing","POWER ISSUE",
U1969="Sites strategiques &amp; DataCenter","POWER ISSUE",
U1969="Exclu","Exclu",
U1969="SAT","TX ISSUE",
U1969="SPARE-ISSUE","SPARE-ISSUE",
U1969="Fiber CAmtel","TX ISSUE",
U1969="Fiber AOF","TX ISSUE",
U1969="Projet OCM (HUAWEI)","TRAVAUX-HUAWEI",
U1969="Projet OCM (NOKIA)","TRAVAUX -NOKIA",
U1969="ACCESS-ISSUE","ACCESS-ISSUE",
U1969="Projet OCM (ZTE, NOKIA, autres projets)","TRAVAUX OCM",
U1969="No root CAuse","No root cause",
U1969="ODU HS","TX ISSUE",
U1969="IP &amp; VLAN","TX ISSUE",
U1969="Warehouse HUAWEI","SPARE-ISSUE",
U1969="SPARE-HS","SPARE-ISSUE",
U1969="Power Telco","RAN ISSUE",U1969="no impacts","no impacts"
),"")</f>
        <v/>
      </c>
      <c r="U1969" s="70"/>
      <c r="V1969" s="40" t="str" cm="1">
        <f t="array" ref="V1969">IFERROR(_xlfn.IFS(
U1969="MPR ISSUE","ACTIVE",
U1969="BSS Hardware Issue","ACTIVE",
U1969="Sites strategiques, MLL, Pylone, etc.","PASSIVE",
U1969="AKTIVCO DEFAUT GE &amp; POWER Cabinet","PASSIVE",
U1969="AKTIVCO Coupure ENEO &amp; Baisse de tension","PASSIVE",
U1969="Coupure ENEO &amp; Baisse de tension","PASSIVE",
U1969="Defaut GE &amp; POWER Cabinet","PASSIVE",
U1969="Sharing","PASSIVE",
U1969="Sites strategiques &amp; DataCenter","PASSIVE",
U1969="Exclu","Exclu",
U1969="SAT","ACTIVE",
U1969="SPARE-ISSUE","SPARE-ISSUE",
U1969="Fiber CAmtel","ACTIVE",
U1969="Fiber AOF","ACTIVE",
U1969="Projet OCM (HUAWEI)","PLANNED WORKS",
U1969="Projet OCM (NOKIA)","PLANNED WORKS",
U1969="ACCESS-ISSUE","ACCESS-ISSUE",
U1969="Projet OCM (ZTE, NOKIA, autres projets)","PLANNED WORKS",
U1969="No root CAuse","No root cause",
U1969="ODU HS","ACTIVE",
U1969="IP &amp; VLAN","ACTIVE",
U1969="Warehouse HUAWEI","SPARE-ISSUE",
U1969="SPARE-HS","SPARE-ISSUE",
U1969="Power Telco","ACTIVE", U1969="no impacts","no impacts"
),"")</f>
        <v/>
      </c>
      <c r="W1969" s="98"/>
      <c r="X1969" s="98"/>
      <c r="Y1969" s="98"/>
      <c r="Z1969" s="98"/>
      <c r="AA1969" s="98"/>
      <c r="AB1969" s="17" t="s">
        <v>5468</v>
      </c>
      <c r="AC1969" s="17"/>
      <c r="AD1969" s="9" t="s">
        <v>5468</v>
      </c>
      <c r="AE1969" s="7" t="s">
        <v>5468</v>
      </c>
      <c r="AF1969" s="6" t="s">
        <v>5468</v>
      </c>
      <c r="AG1969" s="7" t="s">
        <v>5468</v>
      </c>
      <c r="AH1969" s="3" t="s">
        <v>5468</v>
      </c>
      <c r="AI1969" s="18" t="s">
        <v>5468</v>
      </c>
      <c r="AJ1969" s="18" t="s">
        <v>5468</v>
      </c>
      <c r="AK1969" s="18" t="s">
        <v>5468</v>
      </c>
      <c r="AL1969" s="18" t="s">
        <v>5468</v>
      </c>
      <c r="AM1969" s="18" t="s">
        <v>5468</v>
      </c>
      <c r="AN1969" s="9" t="s">
        <v>5468</v>
      </c>
      <c r="AO1969" s="14"/>
      <c r="AP1969" s="14" t="s">
        <v>5468</v>
      </c>
      <c r="AQ1969" s="14" t="s">
        <v>5468</v>
      </c>
      <c r="AR1969" s="14" t="s">
        <v>5468</v>
      </c>
      <c r="AS1969" s="9" t="s">
        <v>5468</v>
      </c>
    </row>
    <row r="1970" spans="1:45" x14ac:dyDescent="0.3">
      <c r="A1970" s="1" t="s">
        <v>3236</v>
      </c>
      <c r="B1970" s="8" t="s">
        <v>3237</v>
      </c>
      <c r="C1970" s="3" t="str">
        <f>_xlfn.XLOOKUP(B1970,'[1]daily break down'!$D:$D,'[1]daily break down'!$E:$E,"")</f>
        <v>Douala</v>
      </c>
      <c r="D1970" s="1" t="s">
        <v>11</v>
      </c>
      <c r="E1970" s="1" t="s">
        <v>12</v>
      </c>
      <c r="F1970" s="3" t="s">
        <v>31</v>
      </c>
      <c r="G1970" s="1" t="s">
        <v>32</v>
      </c>
      <c r="H1970" s="29" t="str">
        <f>_xlfn.XLOOKUP(B1970,[2]CALCULATION!$B:$B,[2]CALCULATION!$H:$H,"")</f>
        <v>ZTE</v>
      </c>
      <c r="I1970" s="100" t="s">
        <v>6098</v>
      </c>
      <c r="J1970" s="41" t="s">
        <v>5541</v>
      </c>
      <c r="K1970" s="41"/>
      <c r="L1970" s="41">
        <v>0</v>
      </c>
      <c r="M1970" s="41">
        <v>0</v>
      </c>
      <c r="N1970" s="41">
        <v>0</v>
      </c>
      <c r="O1970" s="41">
        <v>0</v>
      </c>
      <c r="P1970" s="41">
        <v>0</v>
      </c>
      <c r="Q1970" s="41">
        <v>0</v>
      </c>
      <c r="R1970" s="41">
        <v>0</v>
      </c>
      <c r="S1970" s="40" t="str" cm="1">
        <f t="array" ref="S1970">IFERROR(_xlfn.IFS(
U1970="MPR ISSUE","PDH",
U1970="BSS Hardware Issue","BSS",
U1970="Sites strategiques, MLL, Pylone, etc.","ENVTECH",
U1970="AKTIVCO DEFAUT GE &amp; POWER Cabinet","AKTIVCO",
U1970="AKTIVCO Coupure ENEO &amp; Baisse de tension","AKTIVCO GRID ONLY",
U1970="Coupure ENEO &amp; Baisse de tension","IHS GRID ONLY",
U1970="Defaut GE &amp; POWER Cabinet","IHS",
U1970="Sharing","Partners",
U1970="Sites strategiques &amp; DataCenter","SST &amp; DC",
U1970="Exclu","Exclu",
U1970="SAT","SAT",
U1970="SPARE-ISSUE","SPARE-ISSUE",
U1970="Fiber CAmtel","TRANS_FO_CAMTEL",
U1970="Fiber AOF","Fiber AOF",
U1970="Projet OCM (HUAWEI)","TRAVAUX-HUAWEI",
U1970="Projet OCM (NOKIA)","TRAVAUX-NOKIA",
U1970="ACCESS-ISSUE","ACCESS-ISSUE",
U1970="Projet OCM (ZTE, NOKIA, autres projets)","TRAVAUX OCM",
U1970="No root CAuse","No root cause",
U1970="ODU HS","PDH",
U1970="IP &amp; VLAN","PDH",
U1970="Warehouse HUAWEI","SPARE-ISSUE",
U1970="SPARE-HS","SPARE-ISSUE",
U1970="Power Telco","BSS",U1970="no impacts","no impacts"
),"")</f>
        <v/>
      </c>
      <c r="T1970" s="40" t="str" cm="1">
        <f t="array" ref="T1970">IFERROR(_xlfn.IFS(
U1970="MPR ISSUE","TX ISSUE",
U1970="BSS Hardware Issue","RAN ISSUE",
U1970="Sites strategiques, MLL, Pylone, etc.","ENVTECH",
U1970="AKTIVCO DEFAUT GE &amp; POWER Cabinet","POWER ISSUE",
U1970="AKTIVCO Coupure ENEO &amp; Baisse de tension","POWER ISSUE",
U1970="Coupure ENEO &amp; Baisse de tension","POWER ISSUE",
U1970="Defaut GE &amp; POWER Cabinet","POWER ISSUE",
U1970="Sharing","POWER ISSUE",
U1970="Sites strategiques &amp; DataCenter","POWER ISSUE",
U1970="Exclu","Exclu",
U1970="SAT","TX ISSUE",
U1970="SPARE-ISSUE","SPARE-ISSUE",
U1970="Fiber CAmtel","TX ISSUE",
U1970="Fiber AOF","TX ISSUE",
U1970="Projet OCM (HUAWEI)","TRAVAUX-HUAWEI",
U1970="Projet OCM (NOKIA)","TRAVAUX -NOKIA",
U1970="ACCESS-ISSUE","ACCESS-ISSUE",
U1970="Projet OCM (ZTE, NOKIA, autres projets)","TRAVAUX OCM",
U1970="No root CAuse","No root cause",
U1970="ODU HS","TX ISSUE",
U1970="IP &amp; VLAN","TX ISSUE",
U1970="Warehouse HUAWEI","SPARE-ISSUE",
U1970="SPARE-HS","SPARE-ISSUE",
U1970="Power Telco","RAN ISSUE",U1970="no impacts","no impacts"
),"")</f>
        <v/>
      </c>
      <c r="U1970" s="70"/>
      <c r="V1970" s="40" t="str" cm="1">
        <f t="array" ref="V1970">IFERROR(_xlfn.IFS(
U1970="MPR ISSUE","ACTIVE",
U1970="BSS Hardware Issue","ACTIVE",
U1970="Sites strategiques, MLL, Pylone, etc.","PASSIVE",
U1970="AKTIVCO DEFAUT GE &amp; POWER Cabinet","PASSIVE",
U1970="AKTIVCO Coupure ENEO &amp; Baisse de tension","PASSIVE",
U1970="Coupure ENEO &amp; Baisse de tension","PASSIVE",
U1970="Defaut GE &amp; POWER Cabinet","PASSIVE",
U1970="Sharing","PASSIVE",
U1970="Sites strategiques &amp; DataCenter","PASSIVE",
U1970="Exclu","Exclu",
U1970="SAT","ACTIVE",
U1970="SPARE-ISSUE","SPARE-ISSUE",
U1970="Fiber CAmtel","ACTIVE",
U1970="Fiber AOF","ACTIVE",
U1970="Projet OCM (HUAWEI)","PLANNED WORKS",
U1970="Projet OCM (NOKIA)","PLANNED WORKS",
U1970="ACCESS-ISSUE","ACCESS-ISSUE",
U1970="Projet OCM (ZTE, NOKIA, autres projets)","PLANNED WORKS",
U1970="No root CAuse","No root cause",
U1970="ODU HS","ACTIVE",
U1970="IP &amp; VLAN","ACTIVE",
U1970="Warehouse HUAWEI","SPARE-ISSUE",
U1970="SPARE-HS","SPARE-ISSUE",
U1970="Power Telco","ACTIVE", U1970="no impacts","no impacts"
),"")</f>
        <v/>
      </c>
      <c r="W1970" s="98"/>
      <c r="X1970" s="98"/>
      <c r="Y1970" s="98"/>
      <c r="Z1970" s="98"/>
      <c r="AA1970" s="98"/>
      <c r="AB1970" s="17" t="s">
        <v>5468</v>
      </c>
      <c r="AC1970" s="17"/>
      <c r="AD1970" s="9" t="s">
        <v>5468</v>
      </c>
      <c r="AE1970" s="7" t="s">
        <v>5468</v>
      </c>
      <c r="AF1970" s="6" t="s">
        <v>5468</v>
      </c>
      <c r="AG1970" s="7" t="s">
        <v>5468</v>
      </c>
      <c r="AH1970" s="3" t="s">
        <v>5468</v>
      </c>
      <c r="AI1970" s="18" t="s">
        <v>5468</v>
      </c>
      <c r="AJ1970" s="18" t="s">
        <v>5468</v>
      </c>
      <c r="AK1970" s="18" t="s">
        <v>5468</v>
      </c>
      <c r="AL1970" s="18" t="s">
        <v>5468</v>
      </c>
      <c r="AM1970" s="18" t="s">
        <v>5468</v>
      </c>
      <c r="AN1970" s="9" t="s">
        <v>5468</v>
      </c>
      <c r="AO1970" s="14"/>
      <c r="AP1970" s="14" t="s">
        <v>5468</v>
      </c>
      <c r="AQ1970" s="14" t="s">
        <v>5468</v>
      </c>
      <c r="AR1970" s="14" t="s">
        <v>5468</v>
      </c>
      <c r="AS1970" s="9" t="s">
        <v>5468</v>
      </c>
    </row>
    <row r="1971" spans="1:45" x14ac:dyDescent="0.3">
      <c r="A1971" s="1" t="s">
        <v>3297</v>
      </c>
      <c r="B1971" s="8" t="s">
        <v>3298</v>
      </c>
      <c r="C1971" s="3" t="str">
        <f>_xlfn.XLOOKUP(B1971,'[1]daily break down'!$D:$D,'[1]daily break down'!$E:$E,"")</f>
        <v>EXTREME-NORD</v>
      </c>
      <c r="D1971" s="1" t="s">
        <v>11</v>
      </c>
      <c r="E1971" s="1" t="s">
        <v>96</v>
      </c>
      <c r="F1971" s="3" t="s">
        <v>55</v>
      </c>
      <c r="G1971" s="1" t="s">
        <v>3299</v>
      </c>
      <c r="H1971" s="27" t="str">
        <f>_xlfn.XLOOKUP(B1971,[2]CALCULATION!$B:$B,[2]CALCULATION!$H:$H,"")</f>
        <v>HUAWEI</v>
      </c>
      <c r="I1971" s="100" t="s">
        <v>6098</v>
      </c>
      <c r="J1971" s="41" t="s">
        <v>6092</v>
      </c>
      <c r="K1971" s="41"/>
      <c r="L1971" s="41">
        <v>0</v>
      </c>
      <c r="M1971" s="41">
        <v>0</v>
      </c>
      <c r="N1971" s="41">
        <v>0</v>
      </c>
      <c r="O1971" s="41">
        <v>0</v>
      </c>
      <c r="P1971" s="41">
        <v>0</v>
      </c>
      <c r="Q1971" s="41">
        <v>0</v>
      </c>
      <c r="R1971" s="41">
        <v>0</v>
      </c>
      <c r="S1971" s="40" t="str" cm="1">
        <f t="array" ref="S1971">IFERROR(_xlfn.IFS(
U1971="MPR ISSUE","PDH",
U1971="BSS Hardware Issue","BSS",
U1971="Sites strategiques, MLL, Pylone, etc.","ENVTECH",
U1971="AKTIVCO DEFAUT GE &amp; POWER Cabinet","AKTIVCO",
U1971="AKTIVCO Coupure ENEO &amp; Baisse de tension","AKTIVCO GRID ONLY",
U1971="Coupure ENEO &amp; Baisse de tension","IHS GRID ONLY",
U1971="Defaut GE &amp; POWER Cabinet","IHS",
U1971="Sharing","Partners",
U1971="Sites strategiques &amp; DataCenter","SST &amp; DC",
U1971="Exclu","Exclu",
U1971="SAT","SAT",
U1971="SPARE-ISSUE","SPARE-ISSUE",
U1971="Fiber CAmtel","TRANS_FO_CAMTEL",
U1971="Fiber AOF","Fiber AOF",
U1971="Projet OCM (HUAWEI)","TRAVAUX-HUAWEI",
U1971="Projet OCM (NOKIA)","TRAVAUX-NOKIA",
U1971="ACCESS-ISSUE","ACCESS-ISSUE",
U1971="Projet OCM (ZTE, NOKIA, autres projets)","TRAVAUX OCM",
U1971="No root CAuse","No root cause",
U1971="ODU HS","PDH",
U1971="IP &amp; VLAN","PDH",
U1971="Warehouse HUAWEI","SPARE-ISSUE",
U1971="SPARE-HS","SPARE-ISSUE",
U1971="Power Telco","BSS",U1971="no impacts","no impacts"
),"")</f>
        <v/>
      </c>
      <c r="T1971" s="40" t="str" cm="1">
        <f t="array" ref="T1971">IFERROR(_xlfn.IFS(
U1971="MPR ISSUE","TX ISSUE",
U1971="BSS Hardware Issue","RAN ISSUE",
U1971="Sites strategiques, MLL, Pylone, etc.","ENVTECH",
U1971="AKTIVCO DEFAUT GE &amp; POWER Cabinet","POWER ISSUE",
U1971="AKTIVCO Coupure ENEO &amp; Baisse de tension","POWER ISSUE",
U1971="Coupure ENEO &amp; Baisse de tension","POWER ISSUE",
U1971="Defaut GE &amp; POWER Cabinet","POWER ISSUE",
U1971="Sharing","POWER ISSUE",
U1971="Sites strategiques &amp; DataCenter","POWER ISSUE",
U1971="Exclu","Exclu",
U1971="SAT","TX ISSUE",
U1971="SPARE-ISSUE","SPARE-ISSUE",
U1971="Fiber CAmtel","TX ISSUE",
U1971="Fiber AOF","TX ISSUE",
U1971="Projet OCM (HUAWEI)","TRAVAUX-HUAWEI",
U1971="Projet OCM (NOKIA)","TRAVAUX -NOKIA",
U1971="ACCESS-ISSUE","ACCESS-ISSUE",
U1971="Projet OCM (ZTE, NOKIA, autres projets)","TRAVAUX OCM",
U1971="No root CAuse","No root cause",
U1971="ODU HS","TX ISSUE",
U1971="IP &amp; VLAN","TX ISSUE",
U1971="Warehouse HUAWEI","SPARE-ISSUE",
U1971="SPARE-HS","SPARE-ISSUE",
U1971="Power Telco","RAN ISSUE",U1971="no impacts","no impacts"
),"")</f>
        <v/>
      </c>
      <c r="U1971" s="70"/>
      <c r="V1971" s="40" t="str" cm="1">
        <f t="array" ref="V1971">IFERROR(_xlfn.IFS(
U1971="MPR ISSUE","ACTIVE",
U1971="BSS Hardware Issue","ACTIVE",
U1971="Sites strategiques, MLL, Pylone, etc.","PASSIVE",
U1971="AKTIVCO DEFAUT GE &amp; POWER Cabinet","PASSIVE",
U1971="AKTIVCO Coupure ENEO &amp; Baisse de tension","PASSIVE",
U1971="Coupure ENEO &amp; Baisse de tension","PASSIVE",
U1971="Defaut GE &amp; POWER Cabinet","PASSIVE",
U1971="Sharing","PASSIVE",
U1971="Sites strategiques &amp; DataCenter","PASSIVE",
U1971="Exclu","Exclu",
U1971="SAT","ACTIVE",
U1971="SPARE-ISSUE","SPARE-ISSUE",
U1971="Fiber CAmtel","ACTIVE",
U1971="Fiber AOF","ACTIVE",
U1971="Projet OCM (HUAWEI)","PLANNED WORKS",
U1971="Projet OCM (NOKIA)","PLANNED WORKS",
U1971="ACCESS-ISSUE","ACCESS-ISSUE",
U1971="Projet OCM (ZTE, NOKIA, autres projets)","PLANNED WORKS",
U1971="No root CAuse","No root cause",
U1971="ODU HS","ACTIVE",
U1971="IP &amp; VLAN","ACTIVE",
U1971="Warehouse HUAWEI","SPARE-ISSUE",
U1971="SPARE-HS","SPARE-ISSUE",
U1971="Power Telco","ACTIVE", U1971="no impacts","no impacts"
),"")</f>
        <v/>
      </c>
      <c r="W1971" s="98"/>
      <c r="X1971" s="98"/>
      <c r="Y1971" s="98"/>
      <c r="Z1971" s="98"/>
      <c r="AA1971" s="98"/>
      <c r="AB1971" s="17" t="s">
        <v>5468</v>
      </c>
      <c r="AC1971" s="17"/>
      <c r="AD1971" s="9" t="s">
        <v>5468</v>
      </c>
      <c r="AE1971" s="7" t="s">
        <v>5468</v>
      </c>
      <c r="AF1971" s="6" t="s">
        <v>5468</v>
      </c>
      <c r="AG1971" s="7" t="s">
        <v>5468</v>
      </c>
      <c r="AH1971" s="3" t="s">
        <v>5468</v>
      </c>
      <c r="AI1971" s="18" t="s">
        <v>5468</v>
      </c>
      <c r="AJ1971" s="18" t="s">
        <v>5468</v>
      </c>
      <c r="AK1971" s="18" t="s">
        <v>5468</v>
      </c>
      <c r="AL1971" s="18" t="s">
        <v>5468</v>
      </c>
      <c r="AM1971" s="18" t="s">
        <v>5468</v>
      </c>
      <c r="AN1971" s="9" t="s">
        <v>5468</v>
      </c>
      <c r="AO1971" s="14"/>
      <c r="AP1971" s="14" t="s">
        <v>5468</v>
      </c>
      <c r="AQ1971" s="14" t="s">
        <v>5468</v>
      </c>
      <c r="AR1971" s="14" t="s">
        <v>5468</v>
      </c>
      <c r="AS1971" s="9" t="s">
        <v>5468</v>
      </c>
    </row>
    <row r="1972" spans="1:45" x14ac:dyDescent="0.3">
      <c r="A1972" s="1" t="s">
        <v>3306</v>
      </c>
      <c r="B1972" s="8" t="s">
        <v>3307</v>
      </c>
      <c r="C1972" s="3" t="str">
        <f>_xlfn.XLOOKUP(B1972,'[1]daily break down'!$D:$D,'[1]daily break down'!$E:$E,"")</f>
        <v>EXTREME-NORD</v>
      </c>
      <c r="D1972" s="1" t="s">
        <v>11</v>
      </c>
      <c r="E1972" s="1" t="s">
        <v>96</v>
      </c>
      <c r="F1972" s="3" t="s">
        <v>55</v>
      </c>
      <c r="G1972" s="1" t="s">
        <v>3072</v>
      </c>
      <c r="H1972" s="27" t="str">
        <f>_xlfn.XLOOKUP(B1972,[2]CALCULATION!$B:$B,[2]CALCULATION!$H:$H,"")</f>
        <v>HUAWEI</v>
      </c>
      <c r="I1972" s="100" t="s">
        <v>6098</v>
      </c>
      <c r="J1972" s="41" t="s">
        <v>6092</v>
      </c>
      <c r="K1972" s="41"/>
      <c r="L1972" s="41">
        <v>0</v>
      </c>
      <c r="M1972" s="41">
        <v>0</v>
      </c>
      <c r="N1972" s="41">
        <v>0</v>
      </c>
      <c r="O1972" s="41">
        <v>0</v>
      </c>
      <c r="P1972" s="41">
        <v>0</v>
      </c>
      <c r="Q1972" s="41">
        <v>0</v>
      </c>
      <c r="R1972" s="41">
        <v>0</v>
      </c>
      <c r="S1972" s="40" t="str" cm="1">
        <f t="array" ref="S1972">IFERROR(_xlfn.IFS(
U1972="MPR ISSUE","PDH",
U1972="BSS Hardware Issue","BSS",
U1972="Sites strategiques, MLL, Pylone, etc.","ENVTECH",
U1972="AKTIVCO DEFAUT GE &amp; POWER Cabinet","AKTIVCO",
U1972="AKTIVCO Coupure ENEO &amp; Baisse de tension","AKTIVCO GRID ONLY",
U1972="Coupure ENEO &amp; Baisse de tension","IHS GRID ONLY",
U1972="Defaut GE &amp; POWER Cabinet","IHS",
U1972="Sharing","Partners",
U1972="Sites strategiques &amp; DataCenter","SST &amp; DC",
U1972="Exclu","Exclu",
U1972="SAT","SAT",
U1972="SPARE-ISSUE","SPARE-ISSUE",
U1972="Fiber CAmtel","TRANS_FO_CAMTEL",
U1972="Fiber AOF","Fiber AOF",
U1972="Projet OCM (HUAWEI)","TRAVAUX-HUAWEI",
U1972="Projet OCM (NOKIA)","TRAVAUX-NOKIA",
U1972="ACCESS-ISSUE","ACCESS-ISSUE",
U1972="Projet OCM (ZTE, NOKIA, autres projets)","TRAVAUX OCM",
U1972="No root CAuse","No root cause",
U1972="ODU HS","PDH",
U1972="IP &amp; VLAN","PDH",
U1972="Warehouse HUAWEI","SPARE-ISSUE",
U1972="SPARE-HS","SPARE-ISSUE",
U1972="Power Telco","BSS",U1972="no impacts","no impacts"
),"")</f>
        <v/>
      </c>
      <c r="T1972" s="40" t="str" cm="1">
        <f t="array" ref="T1972">IFERROR(_xlfn.IFS(
U1972="MPR ISSUE","TX ISSUE",
U1972="BSS Hardware Issue","RAN ISSUE",
U1972="Sites strategiques, MLL, Pylone, etc.","ENVTECH",
U1972="AKTIVCO DEFAUT GE &amp; POWER Cabinet","POWER ISSUE",
U1972="AKTIVCO Coupure ENEO &amp; Baisse de tension","POWER ISSUE",
U1972="Coupure ENEO &amp; Baisse de tension","POWER ISSUE",
U1972="Defaut GE &amp; POWER Cabinet","POWER ISSUE",
U1972="Sharing","POWER ISSUE",
U1972="Sites strategiques &amp; DataCenter","POWER ISSUE",
U1972="Exclu","Exclu",
U1972="SAT","TX ISSUE",
U1972="SPARE-ISSUE","SPARE-ISSUE",
U1972="Fiber CAmtel","TX ISSUE",
U1972="Fiber AOF","TX ISSUE",
U1972="Projet OCM (HUAWEI)","TRAVAUX-HUAWEI",
U1972="Projet OCM (NOKIA)","TRAVAUX -NOKIA",
U1972="ACCESS-ISSUE","ACCESS-ISSUE",
U1972="Projet OCM (ZTE, NOKIA, autres projets)","TRAVAUX OCM",
U1972="No root CAuse","No root cause",
U1972="ODU HS","TX ISSUE",
U1972="IP &amp; VLAN","TX ISSUE",
U1972="Warehouse HUAWEI","SPARE-ISSUE",
U1972="SPARE-HS","SPARE-ISSUE",
U1972="Power Telco","RAN ISSUE",U1972="no impacts","no impacts"
),"")</f>
        <v/>
      </c>
      <c r="U1972" s="70"/>
      <c r="V1972" s="40" t="str" cm="1">
        <f t="array" ref="V1972">IFERROR(_xlfn.IFS(
U1972="MPR ISSUE","ACTIVE",
U1972="BSS Hardware Issue","ACTIVE",
U1972="Sites strategiques, MLL, Pylone, etc.","PASSIVE",
U1972="AKTIVCO DEFAUT GE &amp; POWER Cabinet","PASSIVE",
U1972="AKTIVCO Coupure ENEO &amp; Baisse de tension","PASSIVE",
U1972="Coupure ENEO &amp; Baisse de tension","PASSIVE",
U1972="Defaut GE &amp; POWER Cabinet","PASSIVE",
U1972="Sharing","PASSIVE",
U1972="Sites strategiques &amp; DataCenter","PASSIVE",
U1972="Exclu","Exclu",
U1972="SAT","ACTIVE",
U1972="SPARE-ISSUE","SPARE-ISSUE",
U1972="Fiber CAmtel","ACTIVE",
U1972="Fiber AOF","ACTIVE",
U1972="Projet OCM (HUAWEI)","PLANNED WORKS",
U1972="Projet OCM (NOKIA)","PLANNED WORKS",
U1972="ACCESS-ISSUE","ACCESS-ISSUE",
U1972="Projet OCM (ZTE, NOKIA, autres projets)","PLANNED WORKS",
U1972="No root CAuse","No root cause",
U1972="ODU HS","ACTIVE",
U1972="IP &amp; VLAN","ACTIVE",
U1972="Warehouse HUAWEI","SPARE-ISSUE",
U1972="SPARE-HS","SPARE-ISSUE",
U1972="Power Telco","ACTIVE", U1972="no impacts","no impacts"
),"")</f>
        <v/>
      </c>
      <c r="W1972" s="98"/>
      <c r="X1972" s="98"/>
      <c r="Y1972" s="98"/>
      <c r="Z1972" s="98"/>
      <c r="AA1972" s="98"/>
      <c r="AB1972" s="17" t="s">
        <v>5468</v>
      </c>
      <c r="AC1972" s="17"/>
      <c r="AD1972" s="9" t="s">
        <v>5468</v>
      </c>
      <c r="AE1972" s="7" t="s">
        <v>5468</v>
      </c>
      <c r="AF1972" s="6" t="s">
        <v>5468</v>
      </c>
      <c r="AG1972" s="7" t="s">
        <v>5468</v>
      </c>
      <c r="AH1972" s="3" t="s">
        <v>5468</v>
      </c>
      <c r="AI1972" s="18" t="s">
        <v>5468</v>
      </c>
      <c r="AJ1972" s="18" t="s">
        <v>5468</v>
      </c>
      <c r="AK1972" s="18" t="s">
        <v>5468</v>
      </c>
      <c r="AL1972" s="18" t="s">
        <v>5468</v>
      </c>
      <c r="AM1972" s="18" t="s">
        <v>5468</v>
      </c>
      <c r="AN1972" s="9" t="s">
        <v>5468</v>
      </c>
      <c r="AO1972" s="14"/>
      <c r="AP1972" s="14" t="s">
        <v>5468</v>
      </c>
      <c r="AQ1972" s="14" t="s">
        <v>5468</v>
      </c>
      <c r="AR1972" s="14" t="s">
        <v>5468</v>
      </c>
      <c r="AS1972" s="9" t="s">
        <v>5468</v>
      </c>
    </row>
    <row r="1973" spans="1:45" x14ac:dyDescent="0.3">
      <c r="A1973" s="1" t="s">
        <v>3318</v>
      </c>
      <c r="B1973" s="8" t="s">
        <v>3319</v>
      </c>
      <c r="C1973" s="3" t="str">
        <f>_xlfn.XLOOKUP(B1973,'[1]daily break down'!$D:$D,'[1]daily break down'!$E:$E,"")</f>
        <v>EXTREME-NORD</v>
      </c>
      <c r="D1973" s="1" t="s">
        <v>11</v>
      </c>
      <c r="E1973" s="1" t="s">
        <v>96</v>
      </c>
      <c r="F1973" s="3" t="s">
        <v>55</v>
      </c>
      <c r="G1973" s="1" t="s">
        <v>3320</v>
      </c>
      <c r="H1973" s="27" t="str">
        <f>_xlfn.XLOOKUP(B1973,[2]CALCULATION!$B:$B,[2]CALCULATION!$H:$H,"")</f>
        <v>HUAWEI</v>
      </c>
      <c r="I1973" s="100" t="s">
        <v>6098</v>
      </c>
      <c r="J1973" s="41" t="s">
        <v>6092</v>
      </c>
      <c r="K1973" s="41"/>
      <c r="L1973" s="41">
        <v>1.0221640085265944</v>
      </c>
      <c r="M1973" s="41">
        <v>2.1382475394725953</v>
      </c>
      <c r="N1973" s="41">
        <v>3.7519475905522595</v>
      </c>
      <c r="O1973" s="41">
        <v>6.6453501810617141E-2</v>
      </c>
      <c r="P1973" s="41">
        <v>5.555626895868826E-2</v>
      </c>
      <c r="Q1973" s="41">
        <v>7.9669294843807525E-2</v>
      </c>
      <c r="R1973" s="41">
        <v>4.8154711456968938E-3</v>
      </c>
      <c r="S1973" s="40" t="str" cm="1">
        <f t="array" ref="S1973">IFERROR(_xlfn.IFS(
U1973="MPR ISSUE","PDH",
U1973="BSS Hardware Issue","BSS",
U1973="Sites strategiques, MLL, Pylone, etc.","ENVTECH",
U1973="AKTIVCO DEFAUT GE &amp; POWER Cabinet","AKTIVCO",
U1973="AKTIVCO Coupure ENEO &amp; Baisse de tension","AKTIVCO GRID ONLY",
U1973="Coupure ENEO &amp; Baisse de tension","IHS GRID ONLY",
U1973="Defaut GE &amp; POWER Cabinet","IHS",
U1973="Sharing","Partners",
U1973="Sites strategiques &amp; DataCenter","SST &amp; DC",
U1973="Exclu","Exclu",
U1973="SAT","SAT",
U1973="SPARE-ISSUE","SPARE-ISSUE",
U1973="Fiber CAmtel","TRANS_FO_CAMTEL",
U1973="Fiber AOF","Fiber AOF",
U1973="Projet OCM (HUAWEI)","TRAVAUX-HUAWEI",
U1973="Projet OCM (NOKIA)","TRAVAUX-NOKIA",
U1973="ACCESS-ISSUE","ACCESS-ISSUE",
U1973="Projet OCM (ZTE, NOKIA, autres projets)","TRAVAUX OCM",
U1973="No root CAuse","No root cause",
U1973="ODU HS","PDH",
U1973="IP &amp; VLAN","PDH",
U1973="Warehouse HUAWEI","SPARE-ISSUE",
U1973="SPARE-HS","SPARE-ISSUE",
U1973="Power Telco","BSS",U1973="no impacts","no impacts"
),"")</f>
        <v/>
      </c>
      <c r="T1973" s="40" t="str" cm="1">
        <f t="array" ref="T1973">IFERROR(_xlfn.IFS(
U1973="MPR ISSUE","TX ISSUE",
U1973="BSS Hardware Issue","RAN ISSUE",
U1973="Sites strategiques, MLL, Pylone, etc.","ENVTECH",
U1973="AKTIVCO DEFAUT GE &amp; POWER Cabinet","POWER ISSUE",
U1973="AKTIVCO Coupure ENEO &amp; Baisse de tension","POWER ISSUE",
U1973="Coupure ENEO &amp; Baisse de tension","POWER ISSUE",
U1973="Defaut GE &amp; POWER Cabinet","POWER ISSUE",
U1973="Sharing","POWER ISSUE",
U1973="Sites strategiques &amp; DataCenter","POWER ISSUE",
U1973="Exclu","Exclu",
U1973="SAT","TX ISSUE",
U1973="SPARE-ISSUE","SPARE-ISSUE",
U1973="Fiber CAmtel","TX ISSUE",
U1973="Fiber AOF","TX ISSUE",
U1973="Projet OCM (HUAWEI)","TRAVAUX-HUAWEI",
U1973="Projet OCM (NOKIA)","TRAVAUX -NOKIA",
U1973="ACCESS-ISSUE","ACCESS-ISSUE",
U1973="Projet OCM (ZTE, NOKIA, autres projets)","TRAVAUX OCM",
U1973="No root CAuse","No root cause",
U1973="ODU HS","TX ISSUE",
U1973="IP &amp; VLAN","TX ISSUE",
U1973="Warehouse HUAWEI","SPARE-ISSUE",
U1973="SPARE-HS","SPARE-ISSUE",
U1973="Power Telco","RAN ISSUE",U1973="no impacts","no impacts"
),"")</f>
        <v/>
      </c>
      <c r="U1973" s="70"/>
      <c r="V1973" s="40" t="str" cm="1">
        <f t="array" ref="V1973">IFERROR(_xlfn.IFS(
U1973="MPR ISSUE","ACTIVE",
U1973="BSS Hardware Issue","ACTIVE",
U1973="Sites strategiques, MLL, Pylone, etc.","PASSIVE",
U1973="AKTIVCO DEFAUT GE &amp; POWER Cabinet","PASSIVE",
U1973="AKTIVCO Coupure ENEO &amp; Baisse de tension","PASSIVE",
U1973="Coupure ENEO &amp; Baisse de tension","PASSIVE",
U1973="Defaut GE &amp; POWER Cabinet","PASSIVE",
U1973="Sharing","PASSIVE",
U1973="Sites strategiques &amp; DataCenter","PASSIVE",
U1973="Exclu","Exclu",
U1973="SAT","ACTIVE",
U1973="SPARE-ISSUE","SPARE-ISSUE",
U1973="Fiber CAmtel","ACTIVE",
U1973="Fiber AOF","ACTIVE",
U1973="Projet OCM (HUAWEI)","PLANNED WORKS",
U1973="Projet OCM (NOKIA)","PLANNED WORKS",
U1973="ACCESS-ISSUE","ACCESS-ISSUE",
U1973="Projet OCM (ZTE, NOKIA, autres projets)","PLANNED WORKS",
U1973="No root CAuse","No root cause",
U1973="ODU HS","ACTIVE",
U1973="IP &amp; VLAN","ACTIVE",
U1973="Warehouse HUAWEI","SPARE-ISSUE",
U1973="SPARE-HS","SPARE-ISSUE",
U1973="Power Telco","ACTIVE", U1973="no impacts","no impacts"
),"")</f>
        <v/>
      </c>
      <c r="W1973" s="98"/>
      <c r="X1973" s="98"/>
      <c r="Y1973" s="98"/>
      <c r="Z1973" s="98"/>
      <c r="AA1973" s="98"/>
      <c r="AB1973" s="17" t="s">
        <v>5468</v>
      </c>
      <c r="AC1973" s="17"/>
      <c r="AD1973" s="9" t="s">
        <v>5468</v>
      </c>
      <c r="AE1973" s="7" t="s">
        <v>5468</v>
      </c>
      <c r="AF1973" s="6" t="s">
        <v>5468</v>
      </c>
      <c r="AG1973" s="7" t="s">
        <v>5468</v>
      </c>
      <c r="AH1973" s="3" t="s">
        <v>5468</v>
      </c>
      <c r="AI1973" s="18" t="s">
        <v>5468</v>
      </c>
      <c r="AJ1973" s="18" t="s">
        <v>5468</v>
      </c>
      <c r="AK1973" s="18" t="s">
        <v>5468</v>
      </c>
      <c r="AL1973" s="18" t="s">
        <v>5468</v>
      </c>
      <c r="AM1973" s="18" t="s">
        <v>5468</v>
      </c>
      <c r="AN1973" s="9" t="s">
        <v>5468</v>
      </c>
      <c r="AO1973" s="14"/>
      <c r="AP1973" s="14" t="s">
        <v>5468</v>
      </c>
      <c r="AQ1973" s="14" t="s">
        <v>5468</v>
      </c>
      <c r="AR1973" s="14" t="s">
        <v>5468</v>
      </c>
      <c r="AS1973" s="9" t="s">
        <v>5468</v>
      </c>
    </row>
    <row r="1974" spans="1:45" x14ac:dyDescent="0.3">
      <c r="A1974" s="1" t="s">
        <v>3354</v>
      </c>
      <c r="B1974" s="8" t="s">
        <v>3355</v>
      </c>
      <c r="C1974" s="3" t="str">
        <f>_xlfn.XLOOKUP(B1974,'[1]daily break down'!$D:$D,'[1]daily break down'!$E:$E,"")</f>
        <v>EXTREME-NORD</v>
      </c>
      <c r="D1974" s="1" t="s">
        <v>11</v>
      </c>
      <c r="E1974" s="1" t="s">
        <v>66</v>
      </c>
      <c r="F1974" s="3" t="s">
        <v>55</v>
      </c>
      <c r="G1974" s="1" t="s">
        <v>3356</v>
      </c>
      <c r="H1974" s="27" t="str">
        <f>_xlfn.XLOOKUP(B1974,[2]CALCULATION!$B:$B,[2]CALCULATION!$H:$H,"")</f>
        <v>HUAWEI</v>
      </c>
      <c r="I1974" s="100" t="s">
        <v>6097</v>
      </c>
      <c r="J1974" s="41" t="s">
        <v>6092</v>
      </c>
      <c r="K1974" s="41"/>
      <c r="L1974" s="41">
        <v>1.0137993567957355</v>
      </c>
      <c r="M1974" s="41">
        <v>2.2968727260275146</v>
      </c>
      <c r="N1974" s="41">
        <v>3.6576535314881875</v>
      </c>
      <c r="O1974" s="41">
        <v>4.3321405232954656E-2</v>
      </c>
      <c r="P1974" s="41">
        <v>0.68037256765201926</v>
      </c>
      <c r="Q1974" s="41">
        <v>0.4364422015049953</v>
      </c>
      <c r="R1974" s="41">
        <v>1.5413253032676717</v>
      </c>
      <c r="S1974" s="40" t="str" cm="1">
        <f t="array" ref="S1974">IFERROR(_xlfn.IFS(
U1974="MPR ISSUE","PDH",
U1974="BSS Hardware Issue","BSS",
U1974="Sites strategiques, MLL, Pylone, etc.","ENVTECH",
U1974="AKTIVCO DEFAUT GE &amp; POWER Cabinet","AKTIVCO",
U1974="AKTIVCO Coupure ENEO &amp; Baisse de tension","AKTIVCO GRID ONLY",
U1974="Coupure ENEO &amp; Baisse de tension","IHS GRID ONLY",
U1974="Defaut GE &amp; POWER Cabinet","IHS",
U1974="Sharing","Partners",
U1974="Sites strategiques &amp; DataCenter","SST &amp; DC",
U1974="Exclu","Exclu",
U1974="SAT","SAT",
U1974="SPARE-ISSUE","SPARE-ISSUE",
U1974="Fiber CAmtel","TRANS_FO_CAMTEL",
U1974="Fiber AOF","Fiber AOF",
U1974="Projet OCM (HUAWEI)","TRAVAUX-HUAWEI",
U1974="Projet OCM (NOKIA)","TRAVAUX-NOKIA",
U1974="ACCESS-ISSUE","ACCESS-ISSUE",
U1974="Projet OCM (ZTE, NOKIA, autres projets)","TRAVAUX OCM",
U1974="No root CAuse","No root cause",
U1974="ODU HS","PDH",
U1974="IP &amp; VLAN","PDH",
U1974="Warehouse HUAWEI","SPARE-ISSUE",
U1974="SPARE-HS","SPARE-ISSUE",
U1974="Power Telco","BSS",U1974="no impacts","no impacts"
),"")</f>
        <v/>
      </c>
      <c r="T1974" s="40" t="str" cm="1">
        <f t="array" ref="T1974">IFERROR(_xlfn.IFS(
U1974="MPR ISSUE","TX ISSUE",
U1974="BSS Hardware Issue","RAN ISSUE",
U1974="Sites strategiques, MLL, Pylone, etc.","ENVTECH",
U1974="AKTIVCO DEFAUT GE &amp; POWER Cabinet","POWER ISSUE",
U1974="AKTIVCO Coupure ENEO &amp; Baisse de tension","POWER ISSUE",
U1974="Coupure ENEO &amp; Baisse de tension","POWER ISSUE",
U1974="Defaut GE &amp; POWER Cabinet","POWER ISSUE",
U1974="Sharing","POWER ISSUE",
U1974="Sites strategiques &amp; DataCenter","POWER ISSUE",
U1974="Exclu","Exclu",
U1974="SAT","TX ISSUE",
U1974="SPARE-ISSUE","SPARE-ISSUE",
U1974="Fiber CAmtel","TX ISSUE",
U1974="Fiber AOF","TX ISSUE",
U1974="Projet OCM (HUAWEI)","TRAVAUX-HUAWEI",
U1974="Projet OCM (NOKIA)","TRAVAUX -NOKIA",
U1974="ACCESS-ISSUE","ACCESS-ISSUE",
U1974="Projet OCM (ZTE, NOKIA, autres projets)","TRAVAUX OCM",
U1974="No root CAuse","No root cause",
U1974="ODU HS","TX ISSUE",
U1974="IP &amp; VLAN","TX ISSUE",
U1974="Warehouse HUAWEI","SPARE-ISSUE",
U1974="SPARE-HS","SPARE-ISSUE",
U1974="Power Telco","RAN ISSUE",U1974="no impacts","no impacts"
),"")</f>
        <v/>
      </c>
      <c r="U1974" s="70"/>
      <c r="V1974" s="40" t="str" cm="1">
        <f t="array" ref="V1974">IFERROR(_xlfn.IFS(
U1974="MPR ISSUE","ACTIVE",
U1974="BSS Hardware Issue","ACTIVE",
U1974="Sites strategiques, MLL, Pylone, etc.","PASSIVE",
U1974="AKTIVCO DEFAUT GE &amp; POWER Cabinet","PASSIVE",
U1974="AKTIVCO Coupure ENEO &amp; Baisse de tension","PASSIVE",
U1974="Coupure ENEO &amp; Baisse de tension","PASSIVE",
U1974="Defaut GE &amp; POWER Cabinet","PASSIVE",
U1974="Sharing","PASSIVE",
U1974="Sites strategiques &amp; DataCenter","PASSIVE",
U1974="Exclu","Exclu",
U1974="SAT","ACTIVE",
U1974="SPARE-ISSUE","SPARE-ISSUE",
U1974="Fiber CAmtel","ACTIVE",
U1974="Fiber AOF","ACTIVE",
U1974="Projet OCM (HUAWEI)","PLANNED WORKS",
U1974="Projet OCM (NOKIA)","PLANNED WORKS",
U1974="ACCESS-ISSUE","ACCESS-ISSUE",
U1974="Projet OCM (ZTE, NOKIA, autres projets)","PLANNED WORKS",
U1974="No root CAuse","No root cause",
U1974="ODU HS","ACTIVE",
U1974="IP &amp; VLAN","ACTIVE",
U1974="Warehouse HUAWEI","SPARE-ISSUE",
U1974="SPARE-HS","SPARE-ISSUE",
U1974="Power Telco","ACTIVE", U1974="no impacts","no impacts"
),"")</f>
        <v/>
      </c>
      <c r="W1974" s="98"/>
      <c r="X1974" s="98"/>
      <c r="Y1974" s="98"/>
      <c r="Z1974" s="98"/>
      <c r="AA1974" s="98"/>
      <c r="AB1974" s="17" t="s">
        <v>5468</v>
      </c>
      <c r="AC1974" s="17"/>
      <c r="AD1974" s="9" t="s">
        <v>5468</v>
      </c>
      <c r="AE1974" s="7" t="s">
        <v>5468</v>
      </c>
      <c r="AF1974" s="6" t="s">
        <v>5468</v>
      </c>
      <c r="AG1974" s="7" t="s">
        <v>5468</v>
      </c>
      <c r="AH1974" s="3" t="s">
        <v>5468</v>
      </c>
      <c r="AI1974" s="18" t="s">
        <v>5468</v>
      </c>
      <c r="AJ1974" s="18" t="s">
        <v>5468</v>
      </c>
      <c r="AK1974" s="18" t="s">
        <v>5468</v>
      </c>
      <c r="AL1974" s="18" t="s">
        <v>5468</v>
      </c>
      <c r="AM1974" s="18" t="s">
        <v>5468</v>
      </c>
      <c r="AN1974" s="9" t="s">
        <v>5468</v>
      </c>
      <c r="AO1974" s="14"/>
      <c r="AP1974" s="14" t="s">
        <v>5468</v>
      </c>
      <c r="AQ1974" s="14" t="s">
        <v>5468</v>
      </c>
      <c r="AR1974" s="14" t="s">
        <v>5468</v>
      </c>
      <c r="AS1974" s="9" t="s">
        <v>5468</v>
      </c>
    </row>
    <row r="1975" spans="1:45" x14ac:dyDescent="0.3">
      <c r="A1975" s="1" t="s">
        <v>3361</v>
      </c>
      <c r="B1975" s="8" t="s">
        <v>3362</v>
      </c>
      <c r="C1975" s="3" t="str">
        <f>_xlfn.XLOOKUP(B1975,'[1]daily break down'!$D:$D,'[1]daily break down'!$E:$E,"")</f>
        <v>EXTREME-NORD</v>
      </c>
      <c r="D1975" s="1" t="s">
        <v>11</v>
      </c>
      <c r="E1975" s="1" t="s">
        <v>66</v>
      </c>
      <c r="F1975" s="3" t="s">
        <v>55</v>
      </c>
      <c r="G1975" s="1" t="s">
        <v>3361</v>
      </c>
      <c r="H1975" s="28" t="str">
        <f>_xlfn.XLOOKUP(B1975,[2]CALCULATION!$B:$B,[2]CALCULATION!$H:$H,"")</f>
        <v>NOKIA</v>
      </c>
      <c r="I1975" s="100" t="s">
        <v>6098</v>
      </c>
      <c r="J1975" s="41" t="s">
        <v>6092</v>
      </c>
      <c r="K1975" s="41"/>
      <c r="L1975" s="41">
        <v>0</v>
      </c>
      <c r="M1975" s="41">
        <v>0</v>
      </c>
      <c r="N1975" s="41">
        <v>0</v>
      </c>
      <c r="O1975" s="41">
        <v>0</v>
      </c>
      <c r="P1975" s="41">
        <v>0</v>
      </c>
      <c r="Q1975" s="41">
        <v>0</v>
      </c>
      <c r="R1975" s="41">
        <v>0</v>
      </c>
      <c r="S1975" s="40" t="str" cm="1">
        <f t="array" ref="S1975">IFERROR(_xlfn.IFS(
U1975="MPR ISSUE","PDH",
U1975="BSS Hardware Issue","BSS",
U1975="Sites strategiques, MLL, Pylone, etc.","ENVTECH",
U1975="AKTIVCO DEFAUT GE &amp; POWER Cabinet","AKTIVCO",
U1975="AKTIVCO Coupure ENEO &amp; Baisse de tension","AKTIVCO GRID ONLY",
U1975="Coupure ENEO &amp; Baisse de tension","IHS GRID ONLY",
U1975="Defaut GE &amp; POWER Cabinet","IHS",
U1975="Sharing","Partners",
U1975="Sites strategiques &amp; DataCenter","SST &amp; DC",
U1975="Exclu","Exclu",
U1975="SAT","SAT",
U1975="SPARE-ISSUE","SPARE-ISSUE",
U1975="Fiber CAmtel","TRANS_FO_CAMTEL",
U1975="Fiber AOF","Fiber AOF",
U1975="Projet OCM (HUAWEI)","TRAVAUX-HUAWEI",
U1975="Projet OCM (NOKIA)","TRAVAUX-NOKIA",
U1975="ACCESS-ISSUE","ACCESS-ISSUE",
U1975="Projet OCM (ZTE, NOKIA, autres projets)","TRAVAUX OCM",
U1975="No root CAuse","No root cause",
U1975="ODU HS","PDH",
U1975="IP &amp; VLAN","PDH",
U1975="Warehouse HUAWEI","SPARE-ISSUE",
U1975="SPARE-HS","SPARE-ISSUE",
U1975="Power Telco","BSS",U1975="no impacts","no impacts"
),"")</f>
        <v/>
      </c>
      <c r="T1975" s="40" t="str" cm="1">
        <f t="array" ref="T1975">IFERROR(_xlfn.IFS(
U1975="MPR ISSUE","TX ISSUE",
U1975="BSS Hardware Issue","RAN ISSUE",
U1975="Sites strategiques, MLL, Pylone, etc.","ENVTECH",
U1975="AKTIVCO DEFAUT GE &amp; POWER Cabinet","POWER ISSUE",
U1975="AKTIVCO Coupure ENEO &amp; Baisse de tension","POWER ISSUE",
U1975="Coupure ENEO &amp; Baisse de tension","POWER ISSUE",
U1975="Defaut GE &amp; POWER Cabinet","POWER ISSUE",
U1975="Sharing","POWER ISSUE",
U1975="Sites strategiques &amp; DataCenter","POWER ISSUE",
U1975="Exclu","Exclu",
U1975="SAT","TX ISSUE",
U1975="SPARE-ISSUE","SPARE-ISSUE",
U1975="Fiber CAmtel","TX ISSUE",
U1975="Fiber AOF","TX ISSUE",
U1975="Projet OCM (HUAWEI)","TRAVAUX-HUAWEI",
U1975="Projet OCM (NOKIA)","TRAVAUX -NOKIA",
U1975="ACCESS-ISSUE","ACCESS-ISSUE",
U1975="Projet OCM (ZTE, NOKIA, autres projets)","TRAVAUX OCM",
U1975="No root CAuse","No root cause",
U1975="ODU HS","TX ISSUE",
U1975="IP &amp; VLAN","TX ISSUE",
U1975="Warehouse HUAWEI","SPARE-ISSUE",
U1975="SPARE-HS","SPARE-ISSUE",
U1975="Power Telco","RAN ISSUE",U1975="no impacts","no impacts"
),"")</f>
        <v/>
      </c>
      <c r="U1975" s="70"/>
      <c r="V1975" s="40" t="str" cm="1">
        <f t="array" ref="V1975">IFERROR(_xlfn.IFS(
U1975="MPR ISSUE","ACTIVE",
U1975="BSS Hardware Issue","ACTIVE",
U1975="Sites strategiques, MLL, Pylone, etc.","PASSIVE",
U1975="AKTIVCO DEFAUT GE &amp; POWER Cabinet","PASSIVE",
U1975="AKTIVCO Coupure ENEO &amp; Baisse de tension","PASSIVE",
U1975="Coupure ENEO &amp; Baisse de tension","PASSIVE",
U1975="Defaut GE &amp; POWER Cabinet","PASSIVE",
U1975="Sharing","PASSIVE",
U1975="Sites strategiques &amp; DataCenter","PASSIVE",
U1975="Exclu","Exclu",
U1975="SAT","ACTIVE",
U1975="SPARE-ISSUE","SPARE-ISSUE",
U1975="Fiber CAmtel","ACTIVE",
U1975="Fiber AOF","ACTIVE",
U1975="Projet OCM (HUAWEI)","PLANNED WORKS",
U1975="Projet OCM (NOKIA)","PLANNED WORKS",
U1975="ACCESS-ISSUE","ACCESS-ISSUE",
U1975="Projet OCM (ZTE, NOKIA, autres projets)","PLANNED WORKS",
U1975="No root CAuse","No root cause",
U1975="ODU HS","ACTIVE",
U1975="IP &amp; VLAN","ACTIVE",
U1975="Warehouse HUAWEI","SPARE-ISSUE",
U1975="SPARE-HS","SPARE-ISSUE",
U1975="Power Telco","ACTIVE", U1975="no impacts","no impacts"
),"")</f>
        <v/>
      </c>
      <c r="W1975" s="98"/>
      <c r="X1975" s="98"/>
      <c r="Y1975" s="98"/>
      <c r="Z1975" s="98"/>
      <c r="AA1975" s="98"/>
      <c r="AB1975" s="17" t="s">
        <v>5468</v>
      </c>
      <c r="AC1975" s="17"/>
      <c r="AD1975" s="9" t="s">
        <v>5468</v>
      </c>
      <c r="AE1975" s="7" t="s">
        <v>5468</v>
      </c>
      <c r="AF1975" s="6" t="s">
        <v>5468</v>
      </c>
      <c r="AG1975" s="7" t="s">
        <v>5468</v>
      </c>
      <c r="AH1975" s="3" t="s">
        <v>5468</v>
      </c>
      <c r="AI1975" s="18" t="s">
        <v>5468</v>
      </c>
      <c r="AJ1975" s="18" t="s">
        <v>5468</v>
      </c>
      <c r="AK1975" s="18" t="s">
        <v>5468</v>
      </c>
      <c r="AL1975" s="18" t="s">
        <v>5468</v>
      </c>
      <c r="AM1975" s="18" t="s">
        <v>5468</v>
      </c>
      <c r="AN1975" s="9" t="s">
        <v>5468</v>
      </c>
      <c r="AO1975" s="14"/>
      <c r="AP1975" s="14" t="s">
        <v>5468</v>
      </c>
      <c r="AQ1975" s="14" t="s">
        <v>5468</v>
      </c>
      <c r="AR1975" s="14" t="s">
        <v>5468</v>
      </c>
      <c r="AS1975" s="9" t="s">
        <v>5468</v>
      </c>
    </row>
    <row r="1976" spans="1:45" x14ac:dyDescent="0.3">
      <c r="A1976" s="1" t="s">
        <v>3384</v>
      </c>
      <c r="B1976" s="8" t="s">
        <v>3385</v>
      </c>
      <c r="C1976" s="3" t="str">
        <f>_xlfn.XLOOKUP(B1976,'[1]daily break down'!$D:$D,'[1]daily break down'!$E:$E,"")</f>
        <v>EXTREME-NORD</v>
      </c>
      <c r="D1976" s="1" t="s">
        <v>21</v>
      </c>
      <c r="E1976" s="1" t="s">
        <v>122</v>
      </c>
      <c r="F1976" s="3" t="s">
        <v>55</v>
      </c>
      <c r="G1976" s="1" t="s">
        <v>3327</v>
      </c>
      <c r="H1976" s="27" t="str">
        <f>_xlfn.XLOOKUP(B1976,[2]CALCULATION!$B:$B,[2]CALCULATION!$H:$H,"")</f>
        <v>Huawei</v>
      </c>
      <c r="I1976" s="100" t="s">
        <v>6098</v>
      </c>
      <c r="J1976" s="41" t="s">
        <v>6092</v>
      </c>
      <c r="K1976" s="41"/>
      <c r="L1976" s="41">
        <v>1.0165102886999797</v>
      </c>
      <c r="M1976" s="41">
        <v>2.1423496074855963</v>
      </c>
      <c r="N1976" s="41">
        <v>3.7694081322249908</v>
      </c>
      <c r="O1976" s="41">
        <v>6.6346491340712757E-2</v>
      </c>
      <c r="P1976" s="41">
        <v>1.1232710675079116</v>
      </c>
      <c r="Q1976" s="41">
        <v>4.8814609354712594E-2</v>
      </c>
      <c r="R1976" s="41">
        <v>5.4878535982627201E-2</v>
      </c>
      <c r="S1976" s="40" t="str" cm="1">
        <f t="array" ref="S1976">IFERROR(_xlfn.IFS(
U1976="MPR ISSUE","PDH",
U1976="BSS Hardware Issue","BSS",
U1976="Sites strategiques, MLL, Pylone, etc.","ENVTECH",
U1976="AKTIVCO DEFAUT GE &amp; POWER Cabinet","AKTIVCO",
U1976="AKTIVCO Coupure ENEO &amp; Baisse de tension","AKTIVCO GRID ONLY",
U1976="Coupure ENEO &amp; Baisse de tension","IHS GRID ONLY",
U1976="Defaut GE &amp; POWER Cabinet","IHS",
U1976="Sharing","Partners",
U1976="Sites strategiques &amp; DataCenter","SST &amp; DC",
U1976="Exclu","Exclu",
U1976="SAT","SAT",
U1976="SPARE-ISSUE","SPARE-ISSUE",
U1976="Fiber CAmtel","TRANS_FO_CAMTEL",
U1976="Fiber AOF","Fiber AOF",
U1976="Projet OCM (HUAWEI)","TRAVAUX-HUAWEI",
U1976="Projet OCM (NOKIA)","TRAVAUX-NOKIA",
U1976="ACCESS-ISSUE","ACCESS-ISSUE",
U1976="Projet OCM (ZTE, NOKIA, autres projets)","TRAVAUX OCM",
U1976="No root CAuse","No root cause",
U1976="ODU HS","PDH",
U1976="IP &amp; VLAN","PDH",
U1976="Warehouse HUAWEI","SPARE-ISSUE",
U1976="SPARE-HS","SPARE-ISSUE",
U1976="Power Telco","BSS",U1976="no impacts","no impacts"
),"")</f>
        <v/>
      </c>
      <c r="T1976" s="40" t="str" cm="1">
        <f t="array" ref="T1976">IFERROR(_xlfn.IFS(
U1976="MPR ISSUE","TX ISSUE",
U1976="BSS Hardware Issue","RAN ISSUE",
U1976="Sites strategiques, MLL, Pylone, etc.","ENVTECH",
U1976="AKTIVCO DEFAUT GE &amp; POWER Cabinet","POWER ISSUE",
U1976="AKTIVCO Coupure ENEO &amp; Baisse de tension","POWER ISSUE",
U1976="Coupure ENEO &amp; Baisse de tension","POWER ISSUE",
U1976="Defaut GE &amp; POWER Cabinet","POWER ISSUE",
U1976="Sharing","POWER ISSUE",
U1976="Sites strategiques &amp; DataCenter","POWER ISSUE",
U1976="Exclu","Exclu",
U1976="SAT","TX ISSUE",
U1976="SPARE-ISSUE","SPARE-ISSUE",
U1976="Fiber CAmtel","TX ISSUE",
U1976="Fiber AOF","TX ISSUE",
U1976="Projet OCM (HUAWEI)","TRAVAUX-HUAWEI",
U1976="Projet OCM (NOKIA)","TRAVAUX -NOKIA",
U1976="ACCESS-ISSUE","ACCESS-ISSUE",
U1976="Projet OCM (ZTE, NOKIA, autres projets)","TRAVAUX OCM",
U1976="No root CAuse","No root cause",
U1976="ODU HS","TX ISSUE",
U1976="IP &amp; VLAN","TX ISSUE",
U1976="Warehouse HUAWEI","SPARE-ISSUE",
U1976="SPARE-HS","SPARE-ISSUE",
U1976="Power Telco","RAN ISSUE",U1976="no impacts","no impacts"
),"")</f>
        <v/>
      </c>
      <c r="U1976" s="70"/>
      <c r="V1976" s="40" t="str" cm="1">
        <f t="array" ref="V1976">IFERROR(_xlfn.IFS(
U1976="MPR ISSUE","ACTIVE",
U1976="BSS Hardware Issue","ACTIVE",
U1976="Sites strategiques, MLL, Pylone, etc.","PASSIVE",
U1976="AKTIVCO DEFAUT GE &amp; POWER Cabinet","PASSIVE",
U1976="AKTIVCO Coupure ENEO &amp; Baisse de tension","PASSIVE",
U1976="Coupure ENEO &amp; Baisse de tension","PASSIVE",
U1976="Defaut GE &amp; POWER Cabinet","PASSIVE",
U1976="Sharing","PASSIVE",
U1976="Sites strategiques &amp; DataCenter","PASSIVE",
U1976="Exclu","Exclu",
U1976="SAT","ACTIVE",
U1976="SPARE-ISSUE","SPARE-ISSUE",
U1976="Fiber CAmtel","ACTIVE",
U1976="Fiber AOF","ACTIVE",
U1976="Projet OCM (HUAWEI)","PLANNED WORKS",
U1976="Projet OCM (NOKIA)","PLANNED WORKS",
U1976="ACCESS-ISSUE","ACCESS-ISSUE",
U1976="Projet OCM (ZTE, NOKIA, autres projets)","PLANNED WORKS",
U1976="No root CAuse","No root cause",
U1976="ODU HS","ACTIVE",
U1976="IP &amp; VLAN","ACTIVE",
U1976="Warehouse HUAWEI","SPARE-ISSUE",
U1976="SPARE-HS","SPARE-ISSUE",
U1976="Power Telco","ACTIVE", U1976="no impacts","no impacts"
),"")</f>
        <v/>
      </c>
      <c r="W1976" s="98"/>
      <c r="X1976" s="98"/>
      <c r="Y1976" s="98"/>
      <c r="Z1976" s="98"/>
      <c r="AA1976" s="98"/>
      <c r="AB1976" s="17" t="s">
        <v>5468</v>
      </c>
      <c r="AC1976" s="17"/>
      <c r="AD1976" s="9" t="s">
        <v>5468</v>
      </c>
      <c r="AE1976" s="7" t="s">
        <v>5468</v>
      </c>
      <c r="AF1976" s="6" t="s">
        <v>5468</v>
      </c>
      <c r="AG1976" s="7" t="s">
        <v>5468</v>
      </c>
      <c r="AH1976" s="3" t="s">
        <v>5468</v>
      </c>
      <c r="AI1976" s="18" t="s">
        <v>5468</v>
      </c>
      <c r="AJ1976" s="18" t="s">
        <v>5468</v>
      </c>
      <c r="AK1976" s="18" t="s">
        <v>5468</v>
      </c>
      <c r="AL1976" s="18" t="s">
        <v>5468</v>
      </c>
      <c r="AM1976" s="18" t="s">
        <v>5468</v>
      </c>
      <c r="AN1976" s="9" t="s">
        <v>5468</v>
      </c>
      <c r="AO1976" s="14"/>
      <c r="AP1976" s="14" t="s">
        <v>5468</v>
      </c>
      <c r="AQ1976" s="14" t="s">
        <v>5468</v>
      </c>
      <c r="AR1976" s="14" t="s">
        <v>5468</v>
      </c>
      <c r="AS1976" s="9" t="s">
        <v>5468</v>
      </c>
    </row>
    <row r="1977" spans="1:45" x14ac:dyDescent="0.3">
      <c r="A1977" s="1" t="s">
        <v>3429</v>
      </c>
      <c r="B1977" s="8" t="s">
        <v>3430</v>
      </c>
      <c r="C1977" s="3" t="str">
        <f>_xlfn.XLOOKUP(B1977,'[1]daily break down'!$D:$D,'[1]daily break down'!$E:$E,"")</f>
        <v>EXTREME-NORD</v>
      </c>
      <c r="D1977" s="1" t="s">
        <v>11</v>
      </c>
      <c r="E1977" s="1" t="s">
        <v>96</v>
      </c>
      <c r="F1977" s="3" t="s">
        <v>55</v>
      </c>
      <c r="G1977" s="1" t="s">
        <v>3356</v>
      </c>
      <c r="H1977" s="27" t="str">
        <f>_xlfn.XLOOKUP(B1977,[2]CALCULATION!$B:$B,[2]CALCULATION!$H:$H,"")</f>
        <v>HUAWEI</v>
      </c>
      <c r="I1977" s="100" t="s">
        <v>6098</v>
      </c>
      <c r="J1977" s="41" t="s">
        <v>6092</v>
      </c>
      <c r="K1977" s="41"/>
      <c r="L1977" s="41">
        <v>1.0239118462016992</v>
      </c>
      <c r="M1977" s="41">
        <v>2.1473434294144678</v>
      </c>
      <c r="N1977" s="41">
        <v>3.735360967717082</v>
      </c>
      <c r="O1977" s="41">
        <v>6.4545148430655799E-2</v>
      </c>
      <c r="P1977" s="41">
        <v>3.6062528357774529E-2</v>
      </c>
      <c r="Q1977" s="41">
        <v>4.9866878975438955E-2</v>
      </c>
      <c r="R1977" s="41">
        <v>4.4587695793489755E-3</v>
      </c>
      <c r="S1977" s="40" t="str" cm="1">
        <f t="array" ref="S1977">IFERROR(_xlfn.IFS(
U1977="MPR ISSUE","PDH",
U1977="BSS Hardware Issue","BSS",
U1977="Sites strategiques, MLL, Pylone, etc.","ENVTECH",
U1977="AKTIVCO DEFAUT GE &amp; POWER Cabinet","AKTIVCO",
U1977="AKTIVCO Coupure ENEO &amp; Baisse de tension","AKTIVCO GRID ONLY",
U1977="Coupure ENEO &amp; Baisse de tension","IHS GRID ONLY",
U1977="Defaut GE &amp; POWER Cabinet","IHS",
U1977="Sharing","Partners",
U1977="Sites strategiques &amp; DataCenter","SST &amp; DC",
U1977="Exclu","Exclu",
U1977="SAT","SAT",
U1977="SPARE-ISSUE","SPARE-ISSUE",
U1977="Fiber CAmtel","TRANS_FO_CAMTEL",
U1977="Fiber AOF","Fiber AOF",
U1977="Projet OCM (HUAWEI)","TRAVAUX-HUAWEI",
U1977="Projet OCM (NOKIA)","TRAVAUX-NOKIA",
U1977="ACCESS-ISSUE","ACCESS-ISSUE",
U1977="Projet OCM (ZTE, NOKIA, autres projets)","TRAVAUX OCM",
U1977="No root CAuse","No root cause",
U1977="ODU HS","PDH",
U1977="IP &amp; VLAN","PDH",
U1977="Warehouse HUAWEI","SPARE-ISSUE",
U1977="SPARE-HS","SPARE-ISSUE",
U1977="Power Telco","BSS",U1977="no impacts","no impacts"
),"")</f>
        <v/>
      </c>
      <c r="T1977" s="40" t="str" cm="1">
        <f t="array" ref="T1977">IFERROR(_xlfn.IFS(
U1977="MPR ISSUE","TX ISSUE",
U1977="BSS Hardware Issue","RAN ISSUE",
U1977="Sites strategiques, MLL, Pylone, etc.","ENVTECH",
U1977="AKTIVCO DEFAUT GE &amp; POWER Cabinet","POWER ISSUE",
U1977="AKTIVCO Coupure ENEO &amp; Baisse de tension","POWER ISSUE",
U1977="Coupure ENEO &amp; Baisse de tension","POWER ISSUE",
U1977="Defaut GE &amp; POWER Cabinet","POWER ISSUE",
U1977="Sharing","POWER ISSUE",
U1977="Sites strategiques &amp; DataCenter","POWER ISSUE",
U1977="Exclu","Exclu",
U1977="SAT","TX ISSUE",
U1977="SPARE-ISSUE","SPARE-ISSUE",
U1977="Fiber CAmtel","TX ISSUE",
U1977="Fiber AOF","TX ISSUE",
U1977="Projet OCM (HUAWEI)","TRAVAUX-HUAWEI",
U1977="Projet OCM (NOKIA)","TRAVAUX -NOKIA",
U1977="ACCESS-ISSUE","ACCESS-ISSUE",
U1977="Projet OCM (ZTE, NOKIA, autres projets)","TRAVAUX OCM",
U1977="No root CAuse","No root cause",
U1977="ODU HS","TX ISSUE",
U1977="IP &amp; VLAN","TX ISSUE",
U1977="Warehouse HUAWEI","SPARE-ISSUE",
U1977="SPARE-HS","SPARE-ISSUE",
U1977="Power Telco","RAN ISSUE",U1977="no impacts","no impacts"
),"")</f>
        <v/>
      </c>
      <c r="U1977" s="70"/>
      <c r="V1977" s="40" t="str" cm="1">
        <f t="array" ref="V1977">IFERROR(_xlfn.IFS(
U1977="MPR ISSUE","ACTIVE",
U1977="BSS Hardware Issue","ACTIVE",
U1977="Sites strategiques, MLL, Pylone, etc.","PASSIVE",
U1977="AKTIVCO DEFAUT GE &amp; POWER Cabinet","PASSIVE",
U1977="AKTIVCO Coupure ENEO &amp; Baisse de tension","PASSIVE",
U1977="Coupure ENEO &amp; Baisse de tension","PASSIVE",
U1977="Defaut GE &amp; POWER Cabinet","PASSIVE",
U1977="Sharing","PASSIVE",
U1977="Sites strategiques &amp; DataCenter","PASSIVE",
U1977="Exclu","Exclu",
U1977="SAT","ACTIVE",
U1977="SPARE-ISSUE","SPARE-ISSUE",
U1977="Fiber CAmtel","ACTIVE",
U1977="Fiber AOF","ACTIVE",
U1977="Projet OCM (HUAWEI)","PLANNED WORKS",
U1977="Projet OCM (NOKIA)","PLANNED WORKS",
U1977="ACCESS-ISSUE","ACCESS-ISSUE",
U1977="Projet OCM (ZTE, NOKIA, autres projets)","PLANNED WORKS",
U1977="No root CAuse","No root cause",
U1977="ODU HS","ACTIVE",
U1977="IP &amp; VLAN","ACTIVE",
U1977="Warehouse HUAWEI","SPARE-ISSUE",
U1977="SPARE-HS","SPARE-ISSUE",
U1977="Power Telco","ACTIVE", U1977="no impacts","no impacts"
),"")</f>
        <v/>
      </c>
      <c r="W1977" s="98"/>
      <c r="X1977" s="98"/>
      <c r="Y1977" s="98"/>
      <c r="Z1977" s="98"/>
      <c r="AA1977" s="98"/>
      <c r="AB1977" s="17" t="s">
        <v>5468</v>
      </c>
      <c r="AC1977" s="17"/>
      <c r="AD1977" s="9" t="s">
        <v>5468</v>
      </c>
      <c r="AE1977" s="7" t="s">
        <v>5468</v>
      </c>
      <c r="AF1977" s="6" t="s">
        <v>5468</v>
      </c>
      <c r="AG1977" s="7" t="s">
        <v>5468</v>
      </c>
      <c r="AH1977" s="3" t="s">
        <v>5468</v>
      </c>
      <c r="AI1977" s="18" t="s">
        <v>5468</v>
      </c>
      <c r="AJ1977" s="18" t="s">
        <v>5468</v>
      </c>
      <c r="AK1977" s="18" t="s">
        <v>5468</v>
      </c>
      <c r="AL1977" s="18" t="s">
        <v>5468</v>
      </c>
      <c r="AM1977" s="18" t="s">
        <v>5468</v>
      </c>
      <c r="AN1977" s="9" t="s">
        <v>5468</v>
      </c>
      <c r="AO1977" s="14"/>
      <c r="AP1977" s="14" t="s">
        <v>5468</v>
      </c>
      <c r="AQ1977" s="14" t="s">
        <v>5468</v>
      </c>
      <c r="AR1977" s="14" t="s">
        <v>5468</v>
      </c>
      <c r="AS1977" s="9" t="s">
        <v>5468</v>
      </c>
    </row>
    <row r="1978" spans="1:45" x14ac:dyDescent="0.3">
      <c r="A1978" s="1" t="s">
        <v>3416</v>
      </c>
      <c r="B1978" s="8" t="s">
        <v>3417</v>
      </c>
      <c r="C1978" s="3" t="str">
        <f>_xlfn.XLOOKUP(B1978,'[1]daily break down'!$D:$D,'[1]daily break down'!$E:$E,"")</f>
        <v>Douala</v>
      </c>
      <c r="D1978" s="1" t="s">
        <v>11</v>
      </c>
      <c r="E1978" s="1" t="s">
        <v>12</v>
      </c>
      <c r="F1978" s="3" t="s">
        <v>31</v>
      </c>
      <c r="G1978" s="1" t="s">
        <v>32</v>
      </c>
      <c r="H1978" s="29" t="str">
        <f>_xlfn.XLOOKUP(B1978,[2]CALCULATION!$B:$B,[2]CALCULATION!$H:$H,"")</f>
        <v>ZTE</v>
      </c>
      <c r="I1978" s="100" t="s">
        <v>6098</v>
      </c>
      <c r="J1978" s="41" t="s">
        <v>5541</v>
      </c>
      <c r="K1978" s="41"/>
      <c r="L1978" s="41">
        <v>0</v>
      </c>
      <c r="M1978" s="41">
        <v>0</v>
      </c>
      <c r="N1978" s="41">
        <v>0</v>
      </c>
      <c r="O1978" s="41">
        <v>0</v>
      </c>
      <c r="P1978" s="41">
        <v>0</v>
      </c>
      <c r="Q1978" s="41">
        <v>0</v>
      </c>
      <c r="R1978" s="41">
        <v>0</v>
      </c>
      <c r="S1978" s="40" t="str" cm="1">
        <f t="array" ref="S1978">IFERROR(_xlfn.IFS(
U1978="MPR ISSUE","PDH",
U1978="BSS Hardware Issue","BSS",
U1978="Sites strategiques, MLL, Pylone, etc.","ENVTECH",
U1978="AKTIVCO DEFAUT GE &amp; POWER Cabinet","AKTIVCO",
U1978="AKTIVCO Coupure ENEO &amp; Baisse de tension","AKTIVCO GRID ONLY",
U1978="Coupure ENEO &amp; Baisse de tension","IHS GRID ONLY",
U1978="Defaut GE &amp; POWER Cabinet","IHS",
U1978="Sharing","Partners",
U1978="Sites strategiques &amp; DataCenter","SST &amp; DC",
U1978="Exclu","Exclu",
U1978="SAT","SAT",
U1978="SPARE-ISSUE","SPARE-ISSUE",
U1978="Fiber CAmtel","TRANS_FO_CAMTEL",
U1978="Fiber AOF","Fiber AOF",
U1978="Projet OCM (HUAWEI)","TRAVAUX-HUAWEI",
U1978="Projet OCM (NOKIA)","TRAVAUX-NOKIA",
U1978="ACCESS-ISSUE","ACCESS-ISSUE",
U1978="Projet OCM (ZTE, NOKIA, autres projets)","TRAVAUX OCM",
U1978="No root CAuse","No root cause",
U1978="ODU HS","PDH",
U1978="IP &amp; VLAN","PDH",
U1978="Warehouse HUAWEI","SPARE-ISSUE",
U1978="SPARE-HS","SPARE-ISSUE",
U1978="Power Telco","BSS",U1978="no impacts","no impacts"
),"")</f>
        <v/>
      </c>
      <c r="T1978" s="40" t="str" cm="1">
        <f t="array" ref="T1978">IFERROR(_xlfn.IFS(
U1978="MPR ISSUE","TX ISSUE",
U1978="BSS Hardware Issue","RAN ISSUE",
U1978="Sites strategiques, MLL, Pylone, etc.","ENVTECH",
U1978="AKTIVCO DEFAUT GE &amp; POWER Cabinet","POWER ISSUE",
U1978="AKTIVCO Coupure ENEO &amp; Baisse de tension","POWER ISSUE",
U1978="Coupure ENEO &amp; Baisse de tension","POWER ISSUE",
U1978="Defaut GE &amp; POWER Cabinet","POWER ISSUE",
U1978="Sharing","POWER ISSUE",
U1978="Sites strategiques &amp; DataCenter","POWER ISSUE",
U1978="Exclu","Exclu",
U1978="SAT","TX ISSUE",
U1978="SPARE-ISSUE","SPARE-ISSUE",
U1978="Fiber CAmtel","TX ISSUE",
U1978="Fiber AOF","TX ISSUE",
U1978="Projet OCM (HUAWEI)","TRAVAUX-HUAWEI",
U1978="Projet OCM (NOKIA)","TRAVAUX -NOKIA",
U1978="ACCESS-ISSUE","ACCESS-ISSUE",
U1978="Projet OCM (ZTE, NOKIA, autres projets)","TRAVAUX OCM",
U1978="No root CAuse","No root cause",
U1978="ODU HS","TX ISSUE",
U1978="IP &amp; VLAN","TX ISSUE",
U1978="Warehouse HUAWEI","SPARE-ISSUE",
U1978="SPARE-HS","SPARE-ISSUE",
U1978="Power Telco","RAN ISSUE",U1978="no impacts","no impacts"
),"")</f>
        <v/>
      </c>
      <c r="U1978" s="70"/>
      <c r="V1978" s="40" t="str" cm="1">
        <f t="array" ref="V1978">IFERROR(_xlfn.IFS(
U1978="MPR ISSUE","ACTIVE",
U1978="BSS Hardware Issue","ACTIVE",
U1978="Sites strategiques, MLL, Pylone, etc.","PASSIVE",
U1978="AKTIVCO DEFAUT GE &amp; POWER Cabinet","PASSIVE",
U1978="AKTIVCO Coupure ENEO &amp; Baisse de tension","PASSIVE",
U1978="Coupure ENEO &amp; Baisse de tension","PASSIVE",
U1978="Defaut GE &amp; POWER Cabinet","PASSIVE",
U1978="Sharing","PASSIVE",
U1978="Sites strategiques &amp; DataCenter","PASSIVE",
U1978="Exclu","Exclu",
U1978="SAT","ACTIVE",
U1978="SPARE-ISSUE","SPARE-ISSUE",
U1978="Fiber CAmtel","ACTIVE",
U1978="Fiber AOF","ACTIVE",
U1978="Projet OCM (HUAWEI)","PLANNED WORKS",
U1978="Projet OCM (NOKIA)","PLANNED WORKS",
U1978="ACCESS-ISSUE","ACCESS-ISSUE",
U1978="Projet OCM (ZTE, NOKIA, autres projets)","PLANNED WORKS",
U1978="No root CAuse","No root cause",
U1978="ODU HS","ACTIVE",
U1978="IP &amp; VLAN","ACTIVE",
U1978="Warehouse HUAWEI","SPARE-ISSUE",
U1978="SPARE-HS","SPARE-ISSUE",
U1978="Power Telco","ACTIVE", U1978="no impacts","no impacts"
),"")</f>
        <v/>
      </c>
      <c r="W1978" s="98"/>
      <c r="X1978" s="98"/>
      <c r="Y1978" s="98"/>
      <c r="Z1978" s="98"/>
      <c r="AA1978" s="98"/>
      <c r="AB1978" s="17" t="s">
        <v>5468</v>
      </c>
      <c r="AC1978" s="17"/>
      <c r="AD1978" s="9" t="s">
        <v>5468</v>
      </c>
      <c r="AE1978" s="7" t="s">
        <v>5468</v>
      </c>
      <c r="AF1978" s="6" t="s">
        <v>5468</v>
      </c>
      <c r="AG1978" s="7" t="s">
        <v>5468</v>
      </c>
      <c r="AH1978" s="3" t="s">
        <v>5468</v>
      </c>
      <c r="AI1978" s="18" t="s">
        <v>5468</v>
      </c>
      <c r="AJ1978" s="18" t="s">
        <v>5468</v>
      </c>
      <c r="AK1978" s="18" t="s">
        <v>5468</v>
      </c>
      <c r="AL1978" s="18" t="s">
        <v>5468</v>
      </c>
      <c r="AM1978" s="18" t="s">
        <v>5468</v>
      </c>
      <c r="AN1978" s="9" t="s">
        <v>5468</v>
      </c>
      <c r="AO1978" s="14"/>
      <c r="AP1978" s="14" t="s">
        <v>5468</v>
      </c>
      <c r="AQ1978" s="14" t="s">
        <v>5468</v>
      </c>
      <c r="AR1978" s="14" t="s">
        <v>5468</v>
      </c>
      <c r="AS1978" s="9" t="s">
        <v>5468</v>
      </c>
    </row>
    <row r="1979" spans="1:45" x14ac:dyDescent="0.3">
      <c r="A1979" s="1" t="s">
        <v>3462</v>
      </c>
      <c r="B1979" s="8" t="s">
        <v>3463</v>
      </c>
      <c r="C1979" s="3" t="str">
        <f>_xlfn.XLOOKUP(B1979,'[1]daily break down'!$D:$D,'[1]daily break down'!$E:$E,"")</f>
        <v>SUD-OUEST</v>
      </c>
      <c r="D1979" s="1" t="s">
        <v>11</v>
      </c>
      <c r="E1979" s="1" t="s">
        <v>12</v>
      </c>
      <c r="F1979" s="3" t="s">
        <v>13</v>
      </c>
      <c r="G1979" s="1" t="s">
        <v>3462</v>
      </c>
      <c r="H1979" s="27" t="str">
        <f>_xlfn.XLOOKUP(B1979,[2]CALCULATION!$B:$B,[2]CALCULATION!$H:$H,"")</f>
        <v>Huawei</v>
      </c>
      <c r="I1979" s="100" t="s">
        <v>6098</v>
      </c>
      <c r="J1979" s="41" t="s">
        <v>6092</v>
      </c>
      <c r="K1979" s="41"/>
      <c r="L1979" s="41">
        <v>0</v>
      </c>
      <c r="M1979" s="41">
        <v>0</v>
      </c>
      <c r="N1979" s="41">
        <v>0</v>
      </c>
      <c r="O1979" s="41">
        <v>0</v>
      </c>
      <c r="P1979" s="41">
        <v>0</v>
      </c>
      <c r="Q1979" s="41">
        <v>0</v>
      </c>
      <c r="R1979" s="41">
        <v>0</v>
      </c>
      <c r="S1979" s="40" t="str" cm="1">
        <f t="array" ref="S1979">IFERROR(_xlfn.IFS(
U1979="MPR ISSUE","PDH",
U1979="BSS Hardware Issue","BSS",
U1979="Sites strategiques, MLL, Pylone, etc.","ENVTECH",
U1979="AKTIVCO DEFAUT GE &amp; POWER Cabinet","AKTIVCO",
U1979="AKTIVCO Coupure ENEO &amp; Baisse de tension","AKTIVCO GRID ONLY",
U1979="Coupure ENEO &amp; Baisse de tension","IHS GRID ONLY",
U1979="Defaut GE &amp; POWER Cabinet","IHS",
U1979="Sharing","Partners",
U1979="Sites strategiques &amp; DataCenter","SST &amp; DC",
U1979="Exclu","Exclu",
U1979="SAT","SAT",
U1979="SPARE-ISSUE","SPARE-ISSUE",
U1979="Fiber CAmtel","TRANS_FO_CAMTEL",
U1979="Fiber AOF","Fiber AOF",
U1979="Projet OCM (HUAWEI)","TRAVAUX-HUAWEI",
U1979="Projet OCM (NOKIA)","TRAVAUX-NOKIA",
U1979="ACCESS-ISSUE","ACCESS-ISSUE",
U1979="Projet OCM (ZTE, NOKIA, autres projets)","TRAVAUX OCM",
U1979="No root CAuse","No root cause",
U1979="ODU HS","PDH",
U1979="IP &amp; VLAN","PDH",
U1979="Warehouse HUAWEI","SPARE-ISSUE",
U1979="SPARE-HS","SPARE-ISSUE",
U1979="Power Telco","BSS",U1979="no impacts","no impacts"
),"")</f>
        <v/>
      </c>
      <c r="T1979" s="40" t="str" cm="1">
        <f t="array" ref="T1979">IFERROR(_xlfn.IFS(
U1979="MPR ISSUE","TX ISSUE",
U1979="BSS Hardware Issue","RAN ISSUE",
U1979="Sites strategiques, MLL, Pylone, etc.","ENVTECH",
U1979="AKTIVCO DEFAUT GE &amp; POWER Cabinet","POWER ISSUE",
U1979="AKTIVCO Coupure ENEO &amp; Baisse de tension","POWER ISSUE",
U1979="Coupure ENEO &amp; Baisse de tension","POWER ISSUE",
U1979="Defaut GE &amp; POWER Cabinet","POWER ISSUE",
U1979="Sharing","POWER ISSUE",
U1979="Sites strategiques &amp; DataCenter","POWER ISSUE",
U1979="Exclu","Exclu",
U1979="SAT","TX ISSUE",
U1979="SPARE-ISSUE","SPARE-ISSUE",
U1979="Fiber CAmtel","TX ISSUE",
U1979="Fiber AOF","TX ISSUE",
U1979="Projet OCM (HUAWEI)","TRAVAUX-HUAWEI",
U1979="Projet OCM (NOKIA)","TRAVAUX -NOKIA",
U1979="ACCESS-ISSUE","ACCESS-ISSUE",
U1979="Projet OCM (ZTE, NOKIA, autres projets)","TRAVAUX OCM",
U1979="No root CAuse","No root cause",
U1979="ODU HS","TX ISSUE",
U1979="IP &amp; VLAN","TX ISSUE",
U1979="Warehouse HUAWEI","SPARE-ISSUE",
U1979="SPARE-HS","SPARE-ISSUE",
U1979="Power Telco","RAN ISSUE",U1979="no impacts","no impacts"
),"")</f>
        <v/>
      </c>
      <c r="U1979" s="70"/>
      <c r="V1979" s="40" t="str" cm="1">
        <f t="array" ref="V1979">IFERROR(_xlfn.IFS(
U1979="MPR ISSUE","ACTIVE",
U1979="BSS Hardware Issue","ACTIVE",
U1979="Sites strategiques, MLL, Pylone, etc.","PASSIVE",
U1979="AKTIVCO DEFAUT GE &amp; POWER Cabinet","PASSIVE",
U1979="AKTIVCO Coupure ENEO &amp; Baisse de tension","PASSIVE",
U1979="Coupure ENEO &amp; Baisse de tension","PASSIVE",
U1979="Defaut GE &amp; POWER Cabinet","PASSIVE",
U1979="Sharing","PASSIVE",
U1979="Sites strategiques &amp; DataCenter","PASSIVE",
U1979="Exclu","Exclu",
U1979="SAT","ACTIVE",
U1979="SPARE-ISSUE","SPARE-ISSUE",
U1979="Fiber CAmtel","ACTIVE",
U1979="Fiber AOF","ACTIVE",
U1979="Projet OCM (HUAWEI)","PLANNED WORKS",
U1979="Projet OCM (NOKIA)","PLANNED WORKS",
U1979="ACCESS-ISSUE","ACCESS-ISSUE",
U1979="Projet OCM (ZTE, NOKIA, autres projets)","PLANNED WORKS",
U1979="No root CAuse","No root cause",
U1979="ODU HS","ACTIVE",
U1979="IP &amp; VLAN","ACTIVE",
U1979="Warehouse HUAWEI","SPARE-ISSUE",
U1979="SPARE-HS","SPARE-ISSUE",
U1979="Power Telco","ACTIVE", U1979="no impacts","no impacts"
),"")</f>
        <v/>
      </c>
      <c r="W1979" s="98"/>
      <c r="X1979" s="98"/>
      <c r="Y1979" s="98"/>
      <c r="Z1979" s="98"/>
      <c r="AA1979" s="98"/>
      <c r="AB1979" s="17" t="s">
        <v>5468</v>
      </c>
      <c r="AC1979" s="17"/>
      <c r="AD1979" s="9" t="s">
        <v>5468</v>
      </c>
      <c r="AE1979" s="7" t="s">
        <v>5468</v>
      </c>
      <c r="AF1979" s="6" t="s">
        <v>5468</v>
      </c>
      <c r="AG1979" s="7" t="s">
        <v>5468</v>
      </c>
      <c r="AH1979" s="3" t="s">
        <v>5468</v>
      </c>
      <c r="AI1979" s="18" t="s">
        <v>5468</v>
      </c>
      <c r="AJ1979" s="18" t="s">
        <v>5468</v>
      </c>
      <c r="AK1979" s="18" t="s">
        <v>5468</v>
      </c>
      <c r="AL1979" s="18" t="s">
        <v>5468</v>
      </c>
      <c r="AM1979" s="18" t="s">
        <v>5468</v>
      </c>
      <c r="AN1979" s="9" t="s">
        <v>5468</v>
      </c>
      <c r="AO1979" s="14"/>
      <c r="AP1979" s="14" t="s">
        <v>5468</v>
      </c>
      <c r="AQ1979" s="14" t="s">
        <v>5468</v>
      </c>
      <c r="AR1979" s="14" t="s">
        <v>5468</v>
      </c>
      <c r="AS1979" s="9" t="s">
        <v>5468</v>
      </c>
    </row>
    <row r="1980" spans="1:45" x14ac:dyDescent="0.3">
      <c r="A1980" s="1" t="s">
        <v>3468</v>
      </c>
      <c r="B1980" s="8" t="s">
        <v>3469</v>
      </c>
      <c r="C1980" s="3" t="str">
        <f>_xlfn.XLOOKUP(B1980,'[1]daily break down'!$D:$D,'[1]daily break down'!$E:$E,"")</f>
        <v>EXTREME-NORD</v>
      </c>
      <c r="D1980" s="1" t="s">
        <v>11</v>
      </c>
      <c r="E1980" s="1" t="s">
        <v>83</v>
      </c>
      <c r="F1980" s="3" t="s">
        <v>55</v>
      </c>
      <c r="G1980" s="1" t="s">
        <v>3470</v>
      </c>
      <c r="H1980" s="27" t="str">
        <f>_xlfn.XLOOKUP(B1980,[2]CALCULATION!$B:$B,[2]CALCULATION!$H:$H,"")</f>
        <v>HUAWEI</v>
      </c>
      <c r="I1980" s="100" t="s">
        <v>6097</v>
      </c>
      <c r="J1980" s="41" t="s">
        <v>6092</v>
      </c>
      <c r="K1980" s="41"/>
      <c r="L1980" s="41">
        <v>3.0819015332460129</v>
      </c>
      <c r="M1980" s="41">
        <v>3.0819015332460129</v>
      </c>
      <c r="N1980" s="41">
        <v>3.0819015332460129</v>
      </c>
      <c r="O1980" s="41">
        <v>3.0819015332460129</v>
      </c>
      <c r="P1980" s="41">
        <v>3.3031813499299449</v>
      </c>
      <c r="Q1980" s="41">
        <v>3.1947262386818585</v>
      </c>
      <c r="R1980" s="41">
        <v>3.0875195829159923</v>
      </c>
      <c r="S1980" s="40" t="str" cm="1">
        <f t="array" ref="S1980">IFERROR(_xlfn.IFS(
U1980="MPR ISSUE","PDH",
U1980="BSS Hardware Issue","BSS",
U1980="Sites strategiques, MLL, Pylone, etc.","ENVTECH",
U1980="AKTIVCO DEFAUT GE &amp; POWER Cabinet","AKTIVCO",
U1980="AKTIVCO Coupure ENEO &amp; Baisse de tension","AKTIVCO GRID ONLY",
U1980="Coupure ENEO &amp; Baisse de tension","IHS GRID ONLY",
U1980="Defaut GE &amp; POWER Cabinet","IHS",
U1980="Sharing","Partners",
U1980="Sites strategiques &amp; DataCenter","SST &amp; DC",
U1980="Exclu","Exclu",
U1980="SAT","SAT",
U1980="SPARE-ISSUE","SPARE-ISSUE",
U1980="Fiber CAmtel","TRANS_FO_CAMTEL",
U1980="Fiber AOF","Fiber AOF",
U1980="Projet OCM (HUAWEI)","TRAVAUX-HUAWEI",
U1980="Projet OCM (NOKIA)","TRAVAUX-NOKIA",
U1980="ACCESS-ISSUE","ACCESS-ISSUE",
U1980="Projet OCM (ZTE, NOKIA, autres projets)","TRAVAUX OCM",
U1980="No root CAuse","No root cause",
U1980="ODU HS","PDH",
U1980="IP &amp; VLAN","PDH",
U1980="Warehouse HUAWEI","SPARE-ISSUE",
U1980="SPARE-HS","SPARE-ISSUE",
U1980="Power Telco","BSS",U1980="no impacts","no impacts"
),"")</f>
        <v/>
      </c>
      <c r="T1980" s="40" t="str" cm="1">
        <f t="array" ref="T1980">IFERROR(_xlfn.IFS(
U1980="MPR ISSUE","TX ISSUE",
U1980="BSS Hardware Issue","RAN ISSUE",
U1980="Sites strategiques, MLL, Pylone, etc.","ENVTECH",
U1980="AKTIVCO DEFAUT GE &amp; POWER Cabinet","POWER ISSUE",
U1980="AKTIVCO Coupure ENEO &amp; Baisse de tension","POWER ISSUE",
U1980="Coupure ENEO &amp; Baisse de tension","POWER ISSUE",
U1980="Defaut GE &amp; POWER Cabinet","POWER ISSUE",
U1980="Sharing","POWER ISSUE",
U1980="Sites strategiques &amp; DataCenter","POWER ISSUE",
U1980="Exclu","Exclu",
U1980="SAT","TX ISSUE",
U1980="SPARE-ISSUE","SPARE-ISSUE",
U1980="Fiber CAmtel","TX ISSUE",
U1980="Fiber AOF","TX ISSUE",
U1980="Projet OCM (HUAWEI)","TRAVAUX-HUAWEI",
U1980="Projet OCM (NOKIA)","TRAVAUX -NOKIA",
U1980="ACCESS-ISSUE","ACCESS-ISSUE",
U1980="Projet OCM (ZTE, NOKIA, autres projets)","TRAVAUX OCM",
U1980="No root CAuse","No root cause",
U1980="ODU HS","TX ISSUE",
U1980="IP &amp; VLAN","TX ISSUE",
U1980="Warehouse HUAWEI","SPARE-ISSUE",
U1980="SPARE-HS","SPARE-ISSUE",
U1980="Power Telco","RAN ISSUE",U1980="no impacts","no impacts"
),"")</f>
        <v/>
      </c>
      <c r="U1980" s="70"/>
      <c r="V1980" s="40" t="str" cm="1">
        <f t="array" ref="V1980">IFERROR(_xlfn.IFS(
U1980="MPR ISSUE","ACTIVE",
U1980="BSS Hardware Issue","ACTIVE",
U1980="Sites strategiques, MLL, Pylone, etc.","PASSIVE",
U1980="AKTIVCO DEFAUT GE &amp; POWER Cabinet","PASSIVE",
U1980="AKTIVCO Coupure ENEO &amp; Baisse de tension","PASSIVE",
U1980="Coupure ENEO &amp; Baisse de tension","PASSIVE",
U1980="Defaut GE &amp; POWER Cabinet","PASSIVE",
U1980="Sharing","PASSIVE",
U1980="Sites strategiques &amp; DataCenter","PASSIVE",
U1980="Exclu","Exclu",
U1980="SAT","ACTIVE",
U1980="SPARE-ISSUE","SPARE-ISSUE",
U1980="Fiber CAmtel","ACTIVE",
U1980="Fiber AOF","ACTIVE",
U1980="Projet OCM (HUAWEI)","PLANNED WORKS",
U1980="Projet OCM (NOKIA)","PLANNED WORKS",
U1980="ACCESS-ISSUE","ACCESS-ISSUE",
U1980="Projet OCM (ZTE, NOKIA, autres projets)","PLANNED WORKS",
U1980="No root CAuse","No root cause",
U1980="ODU HS","ACTIVE",
U1980="IP &amp; VLAN","ACTIVE",
U1980="Warehouse HUAWEI","SPARE-ISSUE",
U1980="SPARE-HS","SPARE-ISSUE",
U1980="Power Telco","ACTIVE", U1980="no impacts","no impacts"
),"")</f>
        <v/>
      </c>
      <c r="W1980" s="98"/>
      <c r="X1980" s="98"/>
      <c r="Y1980" s="98"/>
      <c r="Z1980" s="98"/>
      <c r="AA1980" s="98"/>
      <c r="AB1980" s="17" t="s">
        <v>5468</v>
      </c>
      <c r="AC1980" s="17"/>
      <c r="AD1980" s="9" t="s">
        <v>5468</v>
      </c>
      <c r="AE1980" s="7" t="s">
        <v>5468</v>
      </c>
      <c r="AF1980" s="6" t="s">
        <v>5468</v>
      </c>
      <c r="AG1980" s="7" t="s">
        <v>5468</v>
      </c>
      <c r="AH1980" s="3" t="s">
        <v>5468</v>
      </c>
      <c r="AI1980" s="18" t="s">
        <v>5468</v>
      </c>
      <c r="AJ1980" s="18" t="s">
        <v>5468</v>
      </c>
      <c r="AK1980" s="18" t="s">
        <v>5468</v>
      </c>
      <c r="AL1980" s="18" t="s">
        <v>5468</v>
      </c>
      <c r="AM1980" s="18" t="s">
        <v>5468</v>
      </c>
      <c r="AN1980" s="9" t="s">
        <v>5468</v>
      </c>
      <c r="AO1980" s="14"/>
      <c r="AP1980" s="14" t="s">
        <v>5468</v>
      </c>
      <c r="AQ1980" s="14" t="s">
        <v>5468</v>
      </c>
      <c r="AR1980" s="14" t="s">
        <v>5468</v>
      </c>
      <c r="AS1980" s="9" t="s">
        <v>5468</v>
      </c>
    </row>
    <row r="1981" spans="1:45" x14ac:dyDescent="0.3">
      <c r="A1981" s="1" t="s">
        <v>3473</v>
      </c>
      <c r="B1981" s="8" t="s">
        <v>3474</v>
      </c>
      <c r="C1981" s="3" t="str">
        <f>_xlfn.XLOOKUP(B1981,'[1]daily break down'!$D:$D,'[1]daily break down'!$E:$E,"")</f>
        <v>Bafoussam</v>
      </c>
      <c r="D1981" s="1" t="s">
        <v>11</v>
      </c>
      <c r="E1981" s="1" t="s">
        <v>12</v>
      </c>
      <c r="F1981" s="3" t="s">
        <v>102</v>
      </c>
      <c r="G1981" s="1" t="s">
        <v>299</v>
      </c>
      <c r="H1981" s="27" t="str">
        <f>_xlfn.XLOOKUP(B1981,[2]CALCULATION!$B:$B,[2]CALCULATION!$H:$H,"")</f>
        <v>Huawei</v>
      </c>
      <c r="I1981" s="100" t="s">
        <v>6098</v>
      </c>
      <c r="J1981" s="41" t="s">
        <v>5541</v>
      </c>
      <c r="K1981" s="41"/>
      <c r="L1981" s="41">
        <v>0</v>
      </c>
      <c r="M1981" s="41">
        <v>0</v>
      </c>
      <c r="N1981" s="41">
        <v>0</v>
      </c>
      <c r="O1981" s="41">
        <v>0</v>
      </c>
      <c r="P1981" s="41">
        <v>0</v>
      </c>
      <c r="Q1981" s="41">
        <v>0</v>
      </c>
      <c r="R1981" s="41">
        <v>0</v>
      </c>
      <c r="S1981" s="40" t="str" cm="1">
        <f t="array" ref="S1981">IFERROR(_xlfn.IFS(
U1981="MPR ISSUE","PDH",
U1981="BSS Hardware Issue","BSS",
U1981="Sites strategiques, MLL, Pylone, etc.","ENVTECH",
U1981="AKTIVCO DEFAUT GE &amp; POWER Cabinet","AKTIVCO",
U1981="AKTIVCO Coupure ENEO &amp; Baisse de tension","AKTIVCO GRID ONLY",
U1981="Coupure ENEO &amp; Baisse de tension","IHS GRID ONLY",
U1981="Defaut GE &amp; POWER Cabinet","IHS",
U1981="Sharing","Partners",
U1981="Sites strategiques &amp; DataCenter","SST &amp; DC",
U1981="Exclu","Exclu",
U1981="SAT","SAT",
U1981="SPARE-ISSUE","SPARE-ISSUE",
U1981="Fiber CAmtel","TRANS_FO_CAMTEL",
U1981="Fiber AOF","Fiber AOF",
U1981="Projet OCM (HUAWEI)","TRAVAUX-HUAWEI",
U1981="Projet OCM (NOKIA)","TRAVAUX-NOKIA",
U1981="ACCESS-ISSUE","ACCESS-ISSUE",
U1981="Projet OCM (ZTE, NOKIA, autres projets)","TRAVAUX OCM",
U1981="No root CAuse","No root cause",
U1981="ODU HS","PDH",
U1981="IP &amp; VLAN","PDH",
U1981="Warehouse HUAWEI","SPARE-ISSUE",
U1981="SPARE-HS","SPARE-ISSUE",
U1981="Power Telco","BSS",U1981="no impacts","no impacts"
),"")</f>
        <v/>
      </c>
      <c r="T1981" s="40" t="str" cm="1">
        <f t="array" ref="T1981">IFERROR(_xlfn.IFS(
U1981="MPR ISSUE","TX ISSUE",
U1981="BSS Hardware Issue","RAN ISSUE",
U1981="Sites strategiques, MLL, Pylone, etc.","ENVTECH",
U1981="AKTIVCO DEFAUT GE &amp; POWER Cabinet","POWER ISSUE",
U1981="AKTIVCO Coupure ENEO &amp; Baisse de tension","POWER ISSUE",
U1981="Coupure ENEO &amp; Baisse de tension","POWER ISSUE",
U1981="Defaut GE &amp; POWER Cabinet","POWER ISSUE",
U1981="Sharing","POWER ISSUE",
U1981="Sites strategiques &amp; DataCenter","POWER ISSUE",
U1981="Exclu","Exclu",
U1981="SAT","TX ISSUE",
U1981="SPARE-ISSUE","SPARE-ISSUE",
U1981="Fiber CAmtel","TX ISSUE",
U1981="Fiber AOF","TX ISSUE",
U1981="Projet OCM (HUAWEI)","TRAVAUX-HUAWEI",
U1981="Projet OCM (NOKIA)","TRAVAUX -NOKIA",
U1981="ACCESS-ISSUE","ACCESS-ISSUE",
U1981="Projet OCM (ZTE, NOKIA, autres projets)","TRAVAUX OCM",
U1981="No root CAuse","No root cause",
U1981="ODU HS","TX ISSUE",
U1981="IP &amp; VLAN","TX ISSUE",
U1981="Warehouse HUAWEI","SPARE-ISSUE",
U1981="SPARE-HS","SPARE-ISSUE",
U1981="Power Telco","RAN ISSUE",U1981="no impacts","no impacts"
),"")</f>
        <v/>
      </c>
      <c r="U1981" s="70"/>
      <c r="V1981" s="40" t="str" cm="1">
        <f t="array" ref="V1981">IFERROR(_xlfn.IFS(
U1981="MPR ISSUE","ACTIVE",
U1981="BSS Hardware Issue","ACTIVE",
U1981="Sites strategiques, MLL, Pylone, etc.","PASSIVE",
U1981="AKTIVCO DEFAUT GE &amp; POWER Cabinet","PASSIVE",
U1981="AKTIVCO Coupure ENEO &amp; Baisse de tension","PASSIVE",
U1981="Coupure ENEO &amp; Baisse de tension","PASSIVE",
U1981="Defaut GE &amp; POWER Cabinet","PASSIVE",
U1981="Sharing","PASSIVE",
U1981="Sites strategiques &amp; DataCenter","PASSIVE",
U1981="Exclu","Exclu",
U1981="SAT","ACTIVE",
U1981="SPARE-ISSUE","SPARE-ISSUE",
U1981="Fiber CAmtel","ACTIVE",
U1981="Fiber AOF","ACTIVE",
U1981="Projet OCM (HUAWEI)","PLANNED WORKS",
U1981="Projet OCM (NOKIA)","PLANNED WORKS",
U1981="ACCESS-ISSUE","ACCESS-ISSUE",
U1981="Projet OCM (ZTE, NOKIA, autres projets)","PLANNED WORKS",
U1981="No root CAuse","No root cause",
U1981="ODU HS","ACTIVE",
U1981="IP &amp; VLAN","ACTIVE",
U1981="Warehouse HUAWEI","SPARE-ISSUE",
U1981="SPARE-HS","SPARE-ISSUE",
U1981="Power Telco","ACTIVE", U1981="no impacts","no impacts"
),"")</f>
        <v/>
      </c>
      <c r="W1981" s="98"/>
      <c r="X1981" s="98"/>
      <c r="Y1981" s="98"/>
      <c r="Z1981" s="98"/>
      <c r="AA1981" s="98"/>
      <c r="AB1981" s="17" t="s">
        <v>5468</v>
      </c>
      <c r="AC1981" s="17"/>
      <c r="AD1981" s="9" t="s">
        <v>5468</v>
      </c>
      <c r="AE1981" s="7" t="s">
        <v>5468</v>
      </c>
      <c r="AF1981" s="6" t="s">
        <v>5468</v>
      </c>
      <c r="AG1981" s="7" t="s">
        <v>5468</v>
      </c>
      <c r="AH1981" s="3" t="s">
        <v>5468</v>
      </c>
      <c r="AI1981" s="18" t="s">
        <v>5468</v>
      </c>
      <c r="AJ1981" s="18" t="s">
        <v>5468</v>
      </c>
      <c r="AK1981" s="18" t="s">
        <v>5468</v>
      </c>
      <c r="AL1981" s="18" t="s">
        <v>5468</v>
      </c>
      <c r="AM1981" s="18" t="s">
        <v>5468</v>
      </c>
      <c r="AN1981" s="9" t="s">
        <v>5468</v>
      </c>
      <c r="AO1981" s="14"/>
      <c r="AP1981" s="14" t="s">
        <v>5468</v>
      </c>
      <c r="AQ1981" s="14" t="s">
        <v>5468</v>
      </c>
      <c r="AR1981" s="14" t="s">
        <v>5468</v>
      </c>
      <c r="AS1981" s="9" t="s">
        <v>5468</v>
      </c>
    </row>
    <row r="1982" spans="1:45" x14ac:dyDescent="0.3">
      <c r="A1982" s="1" t="s">
        <v>3494</v>
      </c>
      <c r="B1982" s="8" t="s">
        <v>3495</v>
      </c>
      <c r="C1982" s="3" t="str">
        <f>_xlfn.XLOOKUP(B1982,'[1]daily break down'!$D:$D,'[1]daily break down'!$E:$E,"")</f>
        <v>Douala</v>
      </c>
      <c r="D1982" s="1" t="s">
        <v>11</v>
      </c>
      <c r="E1982" s="1" t="s">
        <v>12</v>
      </c>
      <c r="F1982" s="3" t="s">
        <v>31</v>
      </c>
      <c r="G1982" s="1" t="s">
        <v>32</v>
      </c>
      <c r="H1982" s="29" t="str">
        <f>_xlfn.XLOOKUP(B1982,[2]CALCULATION!$B:$B,[2]CALCULATION!$H:$H,"")</f>
        <v>ZTE</v>
      </c>
      <c r="I1982" s="100" t="s">
        <v>6098</v>
      </c>
      <c r="J1982" s="41" t="s">
        <v>5541</v>
      </c>
      <c r="K1982" s="41"/>
      <c r="L1982" s="41">
        <v>0.4585755336968832</v>
      </c>
      <c r="M1982" s="41">
        <v>0</v>
      </c>
      <c r="N1982" s="41">
        <v>0</v>
      </c>
      <c r="O1982" s="41">
        <v>0</v>
      </c>
      <c r="P1982" s="41">
        <v>0</v>
      </c>
      <c r="Q1982" s="41">
        <v>0</v>
      </c>
      <c r="R1982" s="41">
        <v>0</v>
      </c>
      <c r="S1982" s="40" t="str" cm="1">
        <f t="array" ref="S1982">IFERROR(_xlfn.IFS(
U1982="MPR ISSUE","PDH",
U1982="BSS Hardware Issue","BSS",
U1982="Sites strategiques, MLL, Pylone, etc.","ENVTECH",
U1982="AKTIVCO DEFAUT GE &amp; POWER Cabinet","AKTIVCO",
U1982="AKTIVCO Coupure ENEO &amp; Baisse de tension","AKTIVCO GRID ONLY",
U1982="Coupure ENEO &amp; Baisse de tension","IHS GRID ONLY",
U1982="Defaut GE &amp; POWER Cabinet","IHS",
U1982="Sharing","Partners",
U1982="Sites strategiques &amp; DataCenter","SST &amp; DC",
U1982="Exclu","Exclu",
U1982="SAT","SAT",
U1982="SPARE-ISSUE","SPARE-ISSUE",
U1982="Fiber CAmtel","TRANS_FO_CAMTEL",
U1982="Fiber AOF","Fiber AOF",
U1982="Projet OCM (HUAWEI)","TRAVAUX-HUAWEI",
U1982="Projet OCM (NOKIA)","TRAVAUX-NOKIA",
U1982="ACCESS-ISSUE","ACCESS-ISSUE",
U1982="Projet OCM (ZTE, NOKIA, autres projets)","TRAVAUX OCM",
U1982="No root CAuse","No root cause",
U1982="ODU HS","PDH",
U1982="IP &amp; VLAN","PDH",
U1982="Warehouse HUAWEI","SPARE-ISSUE",
U1982="SPARE-HS","SPARE-ISSUE",
U1982="Power Telco","BSS",U1982="no impacts","no impacts"
),"")</f>
        <v/>
      </c>
      <c r="T1982" s="40" t="str" cm="1">
        <f t="array" ref="T1982">IFERROR(_xlfn.IFS(
U1982="MPR ISSUE","TX ISSUE",
U1982="BSS Hardware Issue","RAN ISSUE",
U1982="Sites strategiques, MLL, Pylone, etc.","ENVTECH",
U1982="AKTIVCO DEFAUT GE &amp; POWER Cabinet","POWER ISSUE",
U1982="AKTIVCO Coupure ENEO &amp; Baisse de tension","POWER ISSUE",
U1982="Coupure ENEO &amp; Baisse de tension","POWER ISSUE",
U1982="Defaut GE &amp; POWER Cabinet","POWER ISSUE",
U1982="Sharing","POWER ISSUE",
U1982="Sites strategiques &amp; DataCenter","POWER ISSUE",
U1982="Exclu","Exclu",
U1982="SAT","TX ISSUE",
U1982="SPARE-ISSUE","SPARE-ISSUE",
U1982="Fiber CAmtel","TX ISSUE",
U1982="Fiber AOF","TX ISSUE",
U1982="Projet OCM (HUAWEI)","TRAVAUX-HUAWEI",
U1982="Projet OCM (NOKIA)","TRAVAUX -NOKIA",
U1982="ACCESS-ISSUE","ACCESS-ISSUE",
U1982="Projet OCM (ZTE, NOKIA, autres projets)","TRAVAUX OCM",
U1982="No root CAuse","No root cause",
U1982="ODU HS","TX ISSUE",
U1982="IP &amp; VLAN","TX ISSUE",
U1982="Warehouse HUAWEI","SPARE-ISSUE",
U1982="SPARE-HS","SPARE-ISSUE",
U1982="Power Telco","RAN ISSUE",U1982="no impacts","no impacts"
),"")</f>
        <v/>
      </c>
      <c r="U1982" s="70"/>
      <c r="V1982" s="40" t="str" cm="1">
        <f t="array" ref="V1982">IFERROR(_xlfn.IFS(
U1982="MPR ISSUE","ACTIVE",
U1982="BSS Hardware Issue","ACTIVE",
U1982="Sites strategiques, MLL, Pylone, etc.","PASSIVE",
U1982="AKTIVCO DEFAUT GE &amp; POWER Cabinet","PASSIVE",
U1982="AKTIVCO Coupure ENEO &amp; Baisse de tension","PASSIVE",
U1982="Coupure ENEO &amp; Baisse de tension","PASSIVE",
U1982="Defaut GE &amp; POWER Cabinet","PASSIVE",
U1982="Sharing","PASSIVE",
U1982="Sites strategiques &amp; DataCenter","PASSIVE",
U1982="Exclu","Exclu",
U1982="SAT","ACTIVE",
U1982="SPARE-ISSUE","SPARE-ISSUE",
U1982="Fiber CAmtel","ACTIVE",
U1982="Fiber AOF","ACTIVE",
U1982="Projet OCM (HUAWEI)","PLANNED WORKS",
U1982="Projet OCM (NOKIA)","PLANNED WORKS",
U1982="ACCESS-ISSUE","ACCESS-ISSUE",
U1982="Projet OCM (ZTE, NOKIA, autres projets)","PLANNED WORKS",
U1982="No root CAuse","No root cause",
U1982="ODU HS","ACTIVE",
U1982="IP &amp; VLAN","ACTIVE",
U1982="Warehouse HUAWEI","SPARE-ISSUE",
U1982="SPARE-HS","SPARE-ISSUE",
U1982="Power Telco","ACTIVE", U1982="no impacts","no impacts"
),"")</f>
        <v/>
      </c>
      <c r="W1982" s="98"/>
      <c r="X1982" s="98"/>
      <c r="Y1982" s="98"/>
      <c r="Z1982" s="98"/>
      <c r="AA1982" s="98"/>
      <c r="AB1982" s="17" t="s">
        <v>5468</v>
      </c>
      <c r="AC1982" s="17"/>
      <c r="AD1982" s="9" t="s">
        <v>5468</v>
      </c>
      <c r="AE1982" s="7" t="s">
        <v>5468</v>
      </c>
      <c r="AF1982" s="6" t="s">
        <v>5468</v>
      </c>
      <c r="AG1982" s="7" t="s">
        <v>5468</v>
      </c>
      <c r="AH1982" s="3" t="s">
        <v>5468</v>
      </c>
      <c r="AI1982" s="18" t="s">
        <v>5468</v>
      </c>
      <c r="AJ1982" s="18" t="s">
        <v>5468</v>
      </c>
      <c r="AK1982" s="18" t="s">
        <v>5468</v>
      </c>
      <c r="AL1982" s="18" t="s">
        <v>5468</v>
      </c>
      <c r="AM1982" s="18" t="s">
        <v>5468</v>
      </c>
      <c r="AN1982" s="9" t="s">
        <v>5468</v>
      </c>
      <c r="AO1982" s="14"/>
      <c r="AP1982" s="14" t="s">
        <v>5468</v>
      </c>
      <c r="AQ1982" s="14" t="s">
        <v>5468</v>
      </c>
      <c r="AR1982" s="14" t="s">
        <v>5468</v>
      </c>
      <c r="AS1982" s="9" t="s">
        <v>5468</v>
      </c>
    </row>
    <row r="1983" spans="1:45" x14ac:dyDescent="0.3">
      <c r="A1983" s="1" t="s">
        <v>3502</v>
      </c>
      <c r="B1983" s="8" t="s">
        <v>3503</v>
      </c>
      <c r="C1983" s="3" t="str">
        <f>_xlfn.XLOOKUP(B1983,'[1]daily break down'!$D:$D,'[1]daily break down'!$E:$E,"")</f>
        <v>LITTORAL</v>
      </c>
      <c r="D1983" s="1" t="s">
        <v>11</v>
      </c>
      <c r="E1983" s="1" t="s">
        <v>12</v>
      </c>
      <c r="F1983" s="3" t="s">
        <v>31</v>
      </c>
      <c r="G1983" s="1" t="s">
        <v>3502</v>
      </c>
      <c r="H1983" s="29" t="str">
        <f>_xlfn.XLOOKUP(B1983,[2]CALCULATION!$B:$B,[2]CALCULATION!$H:$H,"")</f>
        <v>ZTE</v>
      </c>
      <c r="I1983" s="100" t="s">
        <v>6098</v>
      </c>
      <c r="J1983" s="41" t="s">
        <v>5541</v>
      </c>
      <c r="K1983" s="41"/>
      <c r="L1983" s="41">
        <v>0</v>
      </c>
      <c r="M1983" s="41">
        <v>0</v>
      </c>
      <c r="N1983" s="41">
        <v>0</v>
      </c>
      <c r="O1983" s="41">
        <v>0</v>
      </c>
      <c r="P1983" s="41">
        <v>0</v>
      </c>
      <c r="Q1983" s="41">
        <v>0</v>
      </c>
      <c r="R1983" s="41">
        <v>0</v>
      </c>
      <c r="S1983" s="40" t="str" cm="1">
        <f t="array" ref="S1983">IFERROR(_xlfn.IFS(
U1983="MPR ISSUE","PDH",
U1983="BSS Hardware Issue","BSS",
U1983="Sites strategiques, MLL, Pylone, etc.","ENVTECH",
U1983="AKTIVCO DEFAUT GE &amp; POWER Cabinet","AKTIVCO",
U1983="AKTIVCO Coupure ENEO &amp; Baisse de tension","AKTIVCO GRID ONLY",
U1983="Coupure ENEO &amp; Baisse de tension","IHS GRID ONLY",
U1983="Defaut GE &amp; POWER Cabinet","IHS",
U1983="Sharing","Partners",
U1983="Sites strategiques &amp; DataCenter","SST &amp; DC",
U1983="Exclu","Exclu",
U1983="SAT","SAT",
U1983="SPARE-ISSUE","SPARE-ISSUE",
U1983="Fiber CAmtel","TRANS_FO_CAMTEL",
U1983="Fiber AOF","Fiber AOF",
U1983="Projet OCM (HUAWEI)","TRAVAUX-HUAWEI",
U1983="Projet OCM (NOKIA)","TRAVAUX-NOKIA",
U1983="ACCESS-ISSUE","ACCESS-ISSUE",
U1983="Projet OCM (ZTE, NOKIA, autres projets)","TRAVAUX OCM",
U1983="No root CAuse","No root cause",
U1983="ODU HS","PDH",
U1983="IP &amp; VLAN","PDH",
U1983="Warehouse HUAWEI","SPARE-ISSUE",
U1983="SPARE-HS","SPARE-ISSUE",
U1983="Power Telco","BSS",U1983="no impacts","no impacts"
),"")</f>
        <v/>
      </c>
      <c r="T1983" s="40" t="str" cm="1">
        <f t="array" ref="T1983">IFERROR(_xlfn.IFS(
U1983="MPR ISSUE","TX ISSUE",
U1983="BSS Hardware Issue","RAN ISSUE",
U1983="Sites strategiques, MLL, Pylone, etc.","ENVTECH",
U1983="AKTIVCO DEFAUT GE &amp; POWER Cabinet","POWER ISSUE",
U1983="AKTIVCO Coupure ENEO &amp; Baisse de tension","POWER ISSUE",
U1983="Coupure ENEO &amp; Baisse de tension","POWER ISSUE",
U1983="Defaut GE &amp; POWER Cabinet","POWER ISSUE",
U1983="Sharing","POWER ISSUE",
U1983="Sites strategiques &amp; DataCenter","POWER ISSUE",
U1983="Exclu","Exclu",
U1983="SAT","TX ISSUE",
U1983="SPARE-ISSUE","SPARE-ISSUE",
U1983="Fiber CAmtel","TX ISSUE",
U1983="Fiber AOF","TX ISSUE",
U1983="Projet OCM (HUAWEI)","TRAVAUX-HUAWEI",
U1983="Projet OCM (NOKIA)","TRAVAUX -NOKIA",
U1983="ACCESS-ISSUE","ACCESS-ISSUE",
U1983="Projet OCM (ZTE, NOKIA, autres projets)","TRAVAUX OCM",
U1983="No root CAuse","No root cause",
U1983="ODU HS","TX ISSUE",
U1983="IP &amp; VLAN","TX ISSUE",
U1983="Warehouse HUAWEI","SPARE-ISSUE",
U1983="SPARE-HS","SPARE-ISSUE",
U1983="Power Telco","RAN ISSUE",U1983="no impacts","no impacts"
),"")</f>
        <v/>
      </c>
      <c r="U1983" s="70"/>
      <c r="V1983" s="40" t="str" cm="1">
        <f t="array" ref="V1983">IFERROR(_xlfn.IFS(
U1983="MPR ISSUE","ACTIVE",
U1983="BSS Hardware Issue","ACTIVE",
U1983="Sites strategiques, MLL, Pylone, etc.","PASSIVE",
U1983="AKTIVCO DEFAUT GE &amp; POWER Cabinet","PASSIVE",
U1983="AKTIVCO Coupure ENEO &amp; Baisse de tension","PASSIVE",
U1983="Coupure ENEO &amp; Baisse de tension","PASSIVE",
U1983="Defaut GE &amp; POWER Cabinet","PASSIVE",
U1983="Sharing","PASSIVE",
U1983="Sites strategiques &amp; DataCenter","PASSIVE",
U1983="Exclu","Exclu",
U1983="SAT","ACTIVE",
U1983="SPARE-ISSUE","SPARE-ISSUE",
U1983="Fiber CAmtel","ACTIVE",
U1983="Fiber AOF","ACTIVE",
U1983="Projet OCM (HUAWEI)","PLANNED WORKS",
U1983="Projet OCM (NOKIA)","PLANNED WORKS",
U1983="ACCESS-ISSUE","ACCESS-ISSUE",
U1983="Projet OCM (ZTE, NOKIA, autres projets)","PLANNED WORKS",
U1983="No root CAuse","No root cause",
U1983="ODU HS","ACTIVE",
U1983="IP &amp; VLAN","ACTIVE",
U1983="Warehouse HUAWEI","SPARE-ISSUE",
U1983="SPARE-HS","SPARE-ISSUE",
U1983="Power Telco","ACTIVE", U1983="no impacts","no impacts"
),"")</f>
        <v/>
      </c>
      <c r="W1983" s="98"/>
      <c r="X1983" s="98"/>
      <c r="Y1983" s="98"/>
      <c r="Z1983" s="98"/>
      <c r="AA1983" s="98"/>
      <c r="AB1983" s="17" t="s">
        <v>5468</v>
      </c>
      <c r="AC1983" s="17"/>
      <c r="AD1983" s="9" t="s">
        <v>5468</v>
      </c>
      <c r="AE1983" s="7" t="s">
        <v>5468</v>
      </c>
      <c r="AF1983" s="6" t="s">
        <v>5468</v>
      </c>
      <c r="AG1983" s="7" t="s">
        <v>5468</v>
      </c>
      <c r="AH1983" s="3" t="s">
        <v>5468</v>
      </c>
      <c r="AI1983" s="18" t="s">
        <v>5468</v>
      </c>
      <c r="AJ1983" s="18" t="s">
        <v>5468</v>
      </c>
      <c r="AK1983" s="18" t="s">
        <v>5468</v>
      </c>
      <c r="AL1983" s="18" t="s">
        <v>5468</v>
      </c>
      <c r="AM1983" s="18" t="s">
        <v>5468</v>
      </c>
      <c r="AN1983" s="9" t="s">
        <v>5468</v>
      </c>
      <c r="AO1983" s="14"/>
      <c r="AP1983" s="14" t="s">
        <v>5468</v>
      </c>
      <c r="AQ1983" s="14" t="s">
        <v>5468</v>
      </c>
      <c r="AR1983" s="14" t="s">
        <v>5468</v>
      </c>
      <c r="AS1983" s="9" t="s">
        <v>5468</v>
      </c>
    </row>
    <row r="1984" spans="1:45" x14ac:dyDescent="0.3">
      <c r="A1984" s="1" t="s">
        <v>3504</v>
      </c>
      <c r="B1984" s="8" t="s">
        <v>3505</v>
      </c>
      <c r="C1984" s="3" t="str">
        <f>_xlfn.XLOOKUP(B1984,'[1]daily break down'!$D:$D,'[1]daily break down'!$E:$E,"")</f>
        <v>LITTORAL</v>
      </c>
      <c r="D1984" s="1" t="s">
        <v>11</v>
      </c>
      <c r="E1984" s="1" t="s">
        <v>12</v>
      </c>
      <c r="F1984" s="3" t="s">
        <v>31</v>
      </c>
      <c r="G1984" s="1" t="s">
        <v>3504</v>
      </c>
      <c r="H1984" s="29" t="str">
        <f>_xlfn.XLOOKUP(B1984,[2]CALCULATION!$B:$B,[2]CALCULATION!$H:$H,"")</f>
        <v>ZTE</v>
      </c>
      <c r="I1984" s="100" t="s">
        <v>6098</v>
      </c>
      <c r="J1984" s="41" t="s">
        <v>5541</v>
      </c>
      <c r="K1984" s="41"/>
      <c r="L1984" s="41">
        <v>0</v>
      </c>
      <c r="M1984" s="41">
        <v>0</v>
      </c>
      <c r="N1984" s="41">
        <v>0</v>
      </c>
      <c r="O1984" s="41">
        <v>0</v>
      </c>
      <c r="P1984" s="41">
        <v>0</v>
      </c>
      <c r="Q1984" s="41">
        <v>0</v>
      </c>
      <c r="R1984" s="41">
        <v>0</v>
      </c>
      <c r="S1984" s="40" t="str" cm="1">
        <f t="array" ref="S1984">IFERROR(_xlfn.IFS(
U1984="MPR ISSUE","PDH",
U1984="BSS Hardware Issue","BSS",
U1984="Sites strategiques, MLL, Pylone, etc.","ENVTECH",
U1984="AKTIVCO DEFAUT GE &amp; POWER Cabinet","AKTIVCO",
U1984="AKTIVCO Coupure ENEO &amp; Baisse de tension","AKTIVCO GRID ONLY",
U1984="Coupure ENEO &amp; Baisse de tension","IHS GRID ONLY",
U1984="Defaut GE &amp; POWER Cabinet","IHS",
U1984="Sharing","Partners",
U1984="Sites strategiques &amp; DataCenter","SST &amp; DC",
U1984="Exclu","Exclu",
U1984="SAT","SAT",
U1984="SPARE-ISSUE","SPARE-ISSUE",
U1984="Fiber CAmtel","TRANS_FO_CAMTEL",
U1984="Fiber AOF","Fiber AOF",
U1984="Projet OCM (HUAWEI)","TRAVAUX-HUAWEI",
U1984="Projet OCM (NOKIA)","TRAVAUX-NOKIA",
U1984="ACCESS-ISSUE","ACCESS-ISSUE",
U1984="Projet OCM (ZTE, NOKIA, autres projets)","TRAVAUX OCM",
U1984="No root CAuse","No root cause",
U1984="ODU HS","PDH",
U1984="IP &amp; VLAN","PDH",
U1984="Warehouse HUAWEI","SPARE-ISSUE",
U1984="SPARE-HS","SPARE-ISSUE",
U1984="Power Telco","BSS",U1984="no impacts","no impacts"
),"")</f>
        <v/>
      </c>
      <c r="T1984" s="40" t="str" cm="1">
        <f t="array" ref="T1984">IFERROR(_xlfn.IFS(
U1984="MPR ISSUE","TX ISSUE",
U1984="BSS Hardware Issue","RAN ISSUE",
U1984="Sites strategiques, MLL, Pylone, etc.","ENVTECH",
U1984="AKTIVCO DEFAUT GE &amp; POWER Cabinet","POWER ISSUE",
U1984="AKTIVCO Coupure ENEO &amp; Baisse de tension","POWER ISSUE",
U1984="Coupure ENEO &amp; Baisse de tension","POWER ISSUE",
U1984="Defaut GE &amp; POWER Cabinet","POWER ISSUE",
U1984="Sharing","POWER ISSUE",
U1984="Sites strategiques &amp; DataCenter","POWER ISSUE",
U1984="Exclu","Exclu",
U1984="SAT","TX ISSUE",
U1984="SPARE-ISSUE","SPARE-ISSUE",
U1984="Fiber CAmtel","TX ISSUE",
U1984="Fiber AOF","TX ISSUE",
U1984="Projet OCM (HUAWEI)","TRAVAUX-HUAWEI",
U1984="Projet OCM (NOKIA)","TRAVAUX -NOKIA",
U1984="ACCESS-ISSUE","ACCESS-ISSUE",
U1984="Projet OCM (ZTE, NOKIA, autres projets)","TRAVAUX OCM",
U1984="No root CAuse","No root cause",
U1984="ODU HS","TX ISSUE",
U1984="IP &amp; VLAN","TX ISSUE",
U1984="Warehouse HUAWEI","SPARE-ISSUE",
U1984="SPARE-HS","SPARE-ISSUE",
U1984="Power Telco","RAN ISSUE",U1984="no impacts","no impacts"
),"")</f>
        <v/>
      </c>
      <c r="U1984" s="70"/>
      <c r="V1984" s="40" t="str" cm="1">
        <f t="array" ref="V1984">IFERROR(_xlfn.IFS(
U1984="MPR ISSUE","ACTIVE",
U1984="BSS Hardware Issue","ACTIVE",
U1984="Sites strategiques, MLL, Pylone, etc.","PASSIVE",
U1984="AKTIVCO DEFAUT GE &amp; POWER Cabinet","PASSIVE",
U1984="AKTIVCO Coupure ENEO &amp; Baisse de tension","PASSIVE",
U1984="Coupure ENEO &amp; Baisse de tension","PASSIVE",
U1984="Defaut GE &amp; POWER Cabinet","PASSIVE",
U1984="Sharing","PASSIVE",
U1984="Sites strategiques &amp; DataCenter","PASSIVE",
U1984="Exclu","Exclu",
U1984="SAT","ACTIVE",
U1984="SPARE-ISSUE","SPARE-ISSUE",
U1984="Fiber CAmtel","ACTIVE",
U1984="Fiber AOF","ACTIVE",
U1984="Projet OCM (HUAWEI)","PLANNED WORKS",
U1984="Projet OCM (NOKIA)","PLANNED WORKS",
U1984="ACCESS-ISSUE","ACCESS-ISSUE",
U1984="Projet OCM (ZTE, NOKIA, autres projets)","PLANNED WORKS",
U1984="No root CAuse","No root cause",
U1984="ODU HS","ACTIVE",
U1984="IP &amp; VLAN","ACTIVE",
U1984="Warehouse HUAWEI","SPARE-ISSUE",
U1984="SPARE-HS","SPARE-ISSUE",
U1984="Power Telco","ACTIVE", U1984="no impacts","no impacts"
),"")</f>
        <v/>
      </c>
      <c r="W1984" s="98"/>
      <c r="X1984" s="98"/>
      <c r="Y1984" s="98"/>
      <c r="Z1984" s="98"/>
      <c r="AA1984" s="98"/>
      <c r="AB1984" s="17" t="s">
        <v>5468</v>
      </c>
      <c r="AC1984" s="17"/>
      <c r="AD1984" s="9" t="s">
        <v>5468</v>
      </c>
      <c r="AE1984" s="7" t="s">
        <v>5468</v>
      </c>
      <c r="AF1984" s="6" t="s">
        <v>5468</v>
      </c>
      <c r="AG1984" s="7" t="s">
        <v>5468</v>
      </c>
      <c r="AH1984" s="3" t="s">
        <v>5468</v>
      </c>
      <c r="AI1984" s="18" t="s">
        <v>5468</v>
      </c>
      <c r="AJ1984" s="18" t="s">
        <v>5468</v>
      </c>
      <c r="AK1984" s="18" t="s">
        <v>5468</v>
      </c>
      <c r="AL1984" s="18" t="s">
        <v>5468</v>
      </c>
      <c r="AM1984" s="18" t="s">
        <v>5468</v>
      </c>
      <c r="AN1984" s="9" t="s">
        <v>5468</v>
      </c>
      <c r="AO1984" s="14"/>
      <c r="AP1984" s="14" t="s">
        <v>5468</v>
      </c>
      <c r="AQ1984" s="14" t="s">
        <v>5468</v>
      </c>
      <c r="AR1984" s="14" t="s">
        <v>5468</v>
      </c>
      <c r="AS1984" s="9" t="s">
        <v>5468</v>
      </c>
    </row>
    <row r="1985" spans="1:45" x14ac:dyDescent="0.3">
      <c r="A1985" s="1" t="s">
        <v>3514</v>
      </c>
      <c r="B1985" s="8" t="s">
        <v>3515</v>
      </c>
      <c r="C1985" s="3" t="str">
        <f>_xlfn.XLOOKUP(B1985,'[1]daily break down'!$D:$D,'[1]daily break down'!$E:$E,"")</f>
        <v>LITTORAL</v>
      </c>
      <c r="D1985" s="1" t="s">
        <v>11</v>
      </c>
      <c r="E1985" s="1" t="s">
        <v>12</v>
      </c>
      <c r="F1985" s="3" t="s">
        <v>31</v>
      </c>
      <c r="G1985" s="1" t="s">
        <v>3514</v>
      </c>
      <c r="H1985" s="29" t="str">
        <f>_xlfn.XLOOKUP(B1985,[2]CALCULATION!$B:$B,[2]CALCULATION!$H:$H,"")</f>
        <v>ZTE</v>
      </c>
      <c r="I1985" s="100" t="s">
        <v>6098</v>
      </c>
      <c r="J1985" s="41" t="s">
        <v>5541</v>
      </c>
      <c r="K1985" s="41"/>
      <c r="L1985" s="41">
        <v>0</v>
      </c>
      <c r="M1985" s="41">
        <v>0</v>
      </c>
      <c r="N1985" s="41">
        <v>0</v>
      </c>
      <c r="O1985" s="41">
        <v>0</v>
      </c>
      <c r="P1985" s="41">
        <v>0</v>
      </c>
      <c r="Q1985" s="41">
        <v>0</v>
      </c>
      <c r="R1985" s="41">
        <v>0</v>
      </c>
      <c r="S1985" s="40" t="str" cm="1">
        <f t="array" ref="S1985">IFERROR(_xlfn.IFS(
U1985="MPR ISSUE","PDH",
U1985="BSS Hardware Issue","BSS",
U1985="Sites strategiques, MLL, Pylone, etc.","ENVTECH",
U1985="AKTIVCO DEFAUT GE &amp; POWER Cabinet","AKTIVCO",
U1985="AKTIVCO Coupure ENEO &amp; Baisse de tension","AKTIVCO GRID ONLY",
U1985="Coupure ENEO &amp; Baisse de tension","IHS GRID ONLY",
U1985="Defaut GE &amp; POWER Cabinet","IHS",
U1985="Sharing","Partners",
U1985="Sites strategiques &amp; DataCenter","SST &amp; DC",
U1985="Exclu","Exclu",
U1985="SAT","SAT",
U1985="SPARE-ISSUE","SPARE-ISSUE",
U1985="Fiber CAmtel","TRANS_FO_CAMTEL",
U1985="Fiber AOF","Fiber AOF",
U1985="Projet OCM (HUAWEI)","TRAVAUX-HUAWEI",
U1985="Projet OCM (NOKIA)","TRAVAUX-NOKIA",
U1985="ACCESS-ISSUE","ACCESS-ISSUE",
U1985="Projet OCM (ZTE, NOKIA, autres projets)","TRAVAUX OCM",
U1985="No root CAuse","No root cause",
U1985="ODU HS","PDH",
U1985="IP &amp; VLAN","PDH",
U1985="Warehouse HUAWEI","SPARE-ISSUE",
U1985="SPARE-HS","SPARE-ISSUE",
U1985="Power Telco","BSS",U1985="no impacts","no impacts"
),"")</f>
        <v/>
      </c>
      <c r="T1985" s="40" t="str" cm="1">
        <f t="array" ref="T1985">IFERROR(_xlfn.IFS(
U1985="MPR ISSUE","TX ISSUE",
U1985="BSS Hardware Issue","RAN ISSUE",
U1985="Sites strategiques, MLL, Pylone, etc.","ENVTECH",
U1985="AKTIVCO DEFAUT GE &amp; POWER Cabinet","POWER ISSUE",
U1985="AKTIVCO Coupure ENEO &amp; Baisse de tension","POWER ISSUE",
U1985="Coupure ENEO &amp; Baisse de tension","POWER ISSUE",
U1985="Defaut GE &amp; POWER Cabinet","POWER ISSUE",
U1985="Sharing","POWER ISSUE",
U1985="Sites strategiques &amp; DataCenter","POWER ISSUE",
U1985="Exclu","Exclu",
U1985="SAT","TX ISSUE",
U1985="SPARE-ISSUE","SPARE-ISSUE",
U1985="Fiber CAmtel","TX ISSUE",
U1985="Fiber AOF","TX ISSUE",
U1985="Projet OCM (HUAWEI)","TRAVAUX-HUAWEI",
U1985="Projet OCM (NOKIA)","TRAVAUX -NOKIA",
U1985="ACCESS-ISSUE","ACCESS-ISSUE",
U1985="Projet OCM (ZTE, NOKIA, autres projets)","TRAVAUX OCM",
U1985="No root CAuse","No root cause",
U1985="ODU HS","TX ISSUE",
U1985="IP &amp; VLAN","TX ISSUE",
U1985="Warehouse HUAWEI","SPARE-ISSUE",
U1985="SPARE-HS","SPARE-ISSUE",
U1985="Power Telco","RAN ISSUE",U1985="no impacts","no impacts"
),"")</f>
        <v/>
      </c>
      <c r="U1985" s="70"/>
      <c r="V1985" s="40" t="str" cm="1">
        <f t="array" ref="V1985">IFERROR(_xlfn.IFS(
U1985="MPR ISSUE","ACTIVE",
U1985="BSS Hardware Issue","ACTIVE",
U1985="Sites strategiques, MLL, Pylone, etc.","PASSIVE",
U1985="AKTIVCO DEFAUT GE &amp; POWER Cabinet","PASSIVE",
U1985="AKTIVCO Coupure ENEO &amp; Baisse de tension","PASSIVE",
U1985="Coupure ENEO &amp; Baisse de tension","PASSIVE",
U1985="Defaut GE &amp; POWER Cabinet","PASSIVE",
U1985="Sharing","PASSIVE",
U1985="Sites strategiques &amp; DataCenter","PASSIVE",
U1985="Exclu","Exclu",
U1985="SAT","ACTIVE",
U1985="SPARE-ISSUE","SPARE-ISSUE",
U1985="Fiber CAmtel","ACTIVE",
U1985="Fiber AOF","ACTIVE",
U1985="Projet OCM (HUAWEI)","PLANNED WORKS",
U1985="Projet OCM (NOKIA)","PLANNED WORKS",
U1985="ACCESS-ISSUE","ACCESS-ISSUE",
U1985="Projet OCM (ZTE, NOKIA, autres projets)","PLANNED WORKS",
U1985="No root CAuse","No root cause",
U1985="ODU HS","ACTIVE",
U1985="IP &amp; VLAN","ACTIVE",
U1985="Warehouse HUAWEI","SPARE-ISSUE",
U1985="SPARE-HS","SPARE-ISSUE",
U1985="Power Telco","ACTIVE", U1985="no impacts","no impacts"
),"")</f>
        <v/>
      </c>
      <c r="W1985" s="98"/>
      <c r="X1985" s="98"/>
      <c r="Y1985" s="98"/>
      <c r="Z1985" s="98"/>
      <c r="AA1985" s="98"/>
      <c r="AB1985" s="17" t="s">
        <v>5468</v>
      </c>
      <c r="AC1985" s="17"/>
      <c r="AD1985" s="9" t="s">
        <v>5468</v>
      </c>
      <c r="AE1985" s="7" t="s">
        <v>5468</v>
      </c>
      <c r="AF1985" s="6" t="s">
        <v>5468</v>
      </c>
      <c r="AG1985" s="7" t="s">
        <v>5468</v>
      </c>
      <c r="AH1985" s="3" t="s">
        <v>5468</v>
      </c>
      <c r="AI1985" s="18" t="s">
        <v>5468</v>
      </c>
      <c r="AJ1985" s="18" t="s">
        <v>5468</v>
      </c>
      <c r="AK1985" s="18" t="s">
        <v>5468</v>
      </c>
      <c r="AL1985" s="18" t="s">
        <v>5468</v>
      </c>
      <c r="AM1985" s="18" t="s">
        <v>5468</v>
      </c>
      <c r="AN1985" s="9" t="s">
        <v>5468</v>
      </c>
      <c r="AO1985" s="14"/>
      <c r="AP1985" s="14" t="s">
        <v>5468</v>
      </c>
      <c r="AQ1985" s="14" t="s">
        <v>5468</v>
      </c>
      <c r="AR1985" s="14" t="s">
        <v>5468</v>
      </c>
      <c r="AS1985" s="9" t="s">
        <v>5468</v>
      </c>
    </row>
    <row r="1986" spans="1:45" x14ac:dyDescent="0.3">
      <c r="A1986" s="1" t="s">
        <v>3516</v>
      </c>
      <c r="B1986" s="8" t="s">
        <v>3517</v>
      </c>
      <c r="C1986" s="3" t="str">
        <f>_xlfn.XLOOKUP(B1986,'[1]daily break down'!$D:$D,'[1]daily break down'!$E:$E,"")</f>
        <v>CENTRE</v>
      </c>
      <c r="D1986" s="1" t="s">
        <v>11</v>
      </c>
      <c r="E1986" s="1" t="s">
        <v>630</v>
      </c>
      <c r="F1986" s="3" t="s">
        <v>226</v>
      </c>
      <c r="G1986" s="1" t="s">
        <v>3516</v>
      </c>
      <c r="H1986" s="29" t="str">
        <f>_xlfn.XLOOKUP(B1986,[2]CALCULATION!$B:$B,[2]CALCULATION!$H:$H,"")</f>
        <v>ZTE</v>
      </c>
      <c r="I1986" s="100" t="s">
        <v>6098</v>
      </c>
      <c r="J1986" s="41" t="s">
        <v>5541</v>
      </c>
      <c r="K1986" s="41"/>
      <c r="L1986" s="41">
        <v>0</v>
      </c>
      <c r="M1986" s="41">
        <v>0</v>
      </c>
      <c r="N1986" s="41">
        <v>0</v>
      </c>
      <c r="O1986" s="41">
        <v>0</v>
      </c>
      <c r="P1986" s="41">
        <v>0</v>
      </c>
      <c r="Q1986" s="41">
        <v>0</v>
      </c>
      <c r="R1986" s="41">
        <v>0</v>
      </c>
      <c r="S1986" s="40" t="str" cm="1">
        <f t="array" ref="S1986">IFERROR(_xlfn.IFS(
U1986="MPR ISSUE","PDH",
U1986="BSS Hardware Issue","BSS",
U1986="Sites strategiques, MLL, Pylone, etc.","ENVTECH",
U1986="AKTIVCO DEFAUT GE &amp; POWER Cabinet","AKTIVCO",
U1986="AKTIVCO Coupure ENEO &amp; Baisse de tension","AKTIVCO GRID ONLY",
U1986="Coupure ENEO &amp; Baisse de tension","IHS GRID ONLY",
U1986="Defaut GE &amp; POWER Cabinet","IHS",
U1986="Sharing","Partners",
U1986="Sites strategiques &amp; DataCenter","SST &amp; DC",
U1986="Exclu","Exclu",
U1986="SAT","SAT",
U1986="SPARE-ISSUE","SPARE-ISSUE",
U1986="Fiber CAmtel","TRANS_FO_CAMTEL",
U1986="Fiber AOF","Fiber AOF",
U1986="Projet OCM (HUAWEI)","TRAVAUX-HUAWEI",
U1986="Projet OCM (NOKIA)","TRAVAUX-NOKIA",
U1986="ACCESS-ISSUE","ACCESS-ISSUE",
U1986="Projet OCM (ZTE, NOKIA, autres projets)","TRAVAUX OCM",
U1986="No root CAuse","No root cause",
U1986="ODU HS","PDH",
U1986="IP &amp; VLAN","PDH",
U1986="Warehouse HUAWEI","SPARE-ISSUE",
U1986="SPARE-HS","SPARE-ISSUE",
U1986="Power Telco","BSS",U1986="no impacts","no impacts"
),"")</f>
        <v/>
      </c>
      <c r="T1986" s="40" t="str" cm="1">
        <f t="array" ref="T1986">IFERROR(_xlfn.IFS(
U1986="MPR ISSUE","TX ISSUE",
U1986="BSS Hardware Issue","RAN ISSUE",
U1986="Sites strategiques, MLL, Pylone, etc.","ENVTECH",
U1986="AKTIVCO DEFAUT GE &amp; POWER Cabinet","POWER ISSUE",
U1986="AKTIVCO Coupure ENEO &amp; Baisse de tension","POWER ISSUE",
U1986="Coupure ENEO &amp; Baisse de tension","POWER ISSUE",
U1986="Defaut GE &amp; POWER Cabinet","POWER ISSUE",
U1986="Sharing","POWER ISSUE",
U1986="Sites strategiques &amp; DataCenter","POWER ISSUE",
U1986="Exclu","Exclu",
U1986="SAT","TX ISSUE",
U1986="SPARE-ISSUE","SPARE-ISSUE",
U1986="Fiber CAmtel","TX ISSUE",
U1986="Fiber AOF","TX ISSUE",
U1986="Projet OCM (HUAWEI)","TRAVAUX-HUAWEI",
U1986="Projet OCM (NOKIA)","TRAVAUX -NOKIA",
U1986="ACCESS-ISSUE","ACCESS-ISSUE",
U1986="Projet OCM (ZTE, NOKIA, autres projets)","TRAVAUX OCM",
U1986="No root CAuse","No root cause",
U1986="ODU HS","TX ISSUE",
U1986="IP &amp; VLAN","TX ISSUE",
U1986="Warehouse HUAWEI","SPARE-ISSUE",
U1986="SPARE-HS","SPARE-ISSUE",
U1986="Power Telco","RAN ISSUE",U1986="no impacts","no impacts"
),"")</f>
        <v/>
      </c>
      <c r="U1986" s="70"/>
      <c r="V1986" s="40" t="str" cm="1">
        <f t="array" ref="V1986">IFERROR(_xlfn.IFS(
U1986="MPR ISSUE","ACTIVE",
U1986="BSS Hardware Issue","ACTIVE",
U1986="Sites strategiques, MLL, Pylone, etc.","PASSIVE",
U1986="AKTIVCO DEFAUT GE &amp; POWER Cabinet","PASSIVE",
U1986="AKTIVCO Coupure ENEO &amp; Baisse de tension","PASSIVE",
U1986="Coupure ENEO &amp; Baisse de tension","PASSIVE",
U1986="Defaut GE &amp; POWER Cabinet","PASSIVE",
U1986="Sharing","PASSIVE",
U1986="Sites strategiques &amp; DataCenter","PASSIVE",
U1986="Exclu","Exclu",
U1986="SAT","ACTIVE",
U1986="SPARE-ISSUE","SPARE-ISSUE",
U1986="Fiber CAmtel","ACTIVE",
U1986="Fiber AOF","ACTIVE",
U1986="Projet OCM (HUAWEI)","PLANNED WORKS",
U1986="Projet OCM (NOKIA)","PLANNED WORKS",
U1986="ACCESS-ISSUE","ACCESS-ISSUE",
U1986="Projet OCM (ZTE, NOKIA, autres projets)","PLANNED WORKS",
U1986="No root CAuse","No root cause",
U1986="ODU HS","ACTIVE",
U1986="IP &amp; VLAN","ACTIVE",
U1986="Warehouse HUAWEI","SPARE-ISSUE",
U1986="SPARE-HS","SPARE-ISSUE",
U1986="Power Telco","ACTIVE", U1986="no impacts","no impacts"
),"")</f>
        <v/>
      </c>
      <c r="W1986" s="98"/>
      <c r="X1986" s="98"/>
      <c r="Y1986" s="98"/>
      <c r="Z1986" s="98"/>
      <c r="AA1986" s="98"/>
      <c r="AB1986" s="17" t="s">
        <v>5468</v>
      </c>
      <c r="AC1986" s="17"/>
      <c r="AD1986" s="9" t="s">
        <v>5468</v>
      </c>
      <c r="AE1986" s="7" t="s">
        <v>5468</v>
      </c>
      <c r="AF1986" s="6" t="s">
        <v>5468</v>
      </c>
      <c r="AG1986" s="7" t="s">
        <v>5468</v>
      </c>
      <c r="AH1986" s="3" t="s">
        <v>5468</v>
      </c>
      <c r="AI1986" s="18" t="s">
        <v>5468</v>
      </c>
      <c r="AJ1986" s="18" t="s">
        <v>5468</v>
      </c>
      <c r="AK1986" s="18" t="s">
        <v>5468</v>
      </c>
      <c r="AL1986" s="18" t="s">
        <v>5468</v>
      </c>
      <c r="AM1986" s="18" t="s">
        <v>5468</v>
      </c>
      <c r="AN1986" s="9" t="s">
        <v>5468</v>
      </c>
      <c r="AO1986" s="14"/>
      <c r="AP1986" s="14" t="s">
        <v>5468</v>
      </c>
      <c r="AQ1986" s="14" t="s">
        <v>5468</v>
      </c>
      <c r="AR1986" s="14" t="s">
        <v>5468</v>
      </c>
      <c r="AS1986" s="9" t="s">
        <v>5468</v>
      </c>
    </row>
    <row r="1987" spans="1:45" x14ac:dyDescent="0.3">
      <c r="A1987" s="1" t="s">
        <v>3518</v>
      </c>
      <c r="B1987" s="8" t="s">
        <v>3519</v>
      </c>
      <c r="C1987" s="3" t="str">
        <f>_xlfn.XLOOKUP(B1987,'[1]daily break down'!$D:$D,'[1]daily break down'!$E:$E,"")</f>
        <v>CENTRE</v>
      </c>
      <c r="D1987" s="1" t="s">
        <v>11</v>
      </c>
      <c r="E1987" s="1" t="s">
        <v>12</v>
      </c>
      <c r="F1987" s="3" t="s">
        <v>37</v>
      </c>
      <c r="G1987" s="1" t="s">
        <v>3518</v>
      </c>
      <c r="H1987" s="29" t="str">
        <f>_xlfn.XLOOKUP(B1987,[2]CALCULATION!$B:$B,[2]CALCULATION!$H:$H,"")</f>
        <v>ZTE</v>
      </c>
      <c r="I1987" s="100" t="s">
        <v>6098</v>
      </c>
      <c r="J1987" s="41" t="s">
        <v>5541</v>
      </c>
      <c r="K1987" s="41"/>
      <c r="L1987" s="41">
        <v>0</v>
      </c>
      <c r="M1987" s="41">
        <v>0</v>
      </c>
      <c r="N1987" s="41">
        <v>0</v>
      </c>
      <c r="O1987" s="41">
        <v>0</v>
      </c>
      <c r="P1987" s="41">
        <v>0</v>
      </c>
      <c r="Q1987" s="41">
        <v>0</v>
      </c>
      <c r="R1987" s="41">
        <v>0</v>
      </c>
      <c r="S1987" s="40" t="str" cm="1">
        <f t="array" ref="S1987">IFERROR(_xlfn.IFS(
U1987="MPR ISSUE","PDH",
U1987="BSS Hardware Issue","BSS",
U1987="Sites strategiques, MLL, Pylone, etc.","ENVTECH",
U1987="AKTIVCO DEFAUT GE &amp; POWER Cabinet","AKTIVCO",
U1987="AKTIVCO Coupure ENEO &amp; Baisse de tension","AKTIVCO GRID ONLY",
U1987="Coupure ENEO &amp; Baisse de tension","IHS GRID ONLY",
U1987="Defaut GE &amp; POWER Cabinet","IHS",
U1987="Sharing","Partners",
U1987="Sites strategiques &amp; DataCenter","SST &amp; DC",
U1987="Exclu","Exclu",
U1987="SAT","SAT",
U1987="SPARE-ISSUE","SPARE-ISSUE",
U1987="Fiber CAmtel","TRANS_FO_CAMTEL",
U1987="Fiber AOF","Fiber AOF",
U1987="Projet OCM (HUAWEI)","TRAVAUX-HUAWEI",
U1987="Projet OCM (NOKIA)","TRAVAUX-NOKIA",
U1987="ACCESS-ISSUE","ACCESS-ISSUE",
U1987="Projet OCM (ZTE, NOKIA, autres projets)","TRAVAUX OCM",
U1987="No root CAuse","No root cause",
U1987="ODU HS","PDH",
U1987="IP &amp; VLAN","PDH",
U1987="Warehouse HUAWEI","SPARE-ISSUE",
U1987="SPARE-HS","SPARE-ISSUE",
U1987="Power Telco","BSS",U1987="no impacts","no impacts"
),"")</f>
        <v/>
      </c>
      <c r="T1987" s="40" t="str" cm="1">
        <f t="array" ref="T1987">IFERROR(_xlfn.IFS(
U1987="MPR ISSUE","TX ISSUE",
U1987="BSS Hardware Issue","RAN ISSUE",
U1987="Sites strategiques, MLL, Pylone, etc.","ENVTECH",
U1987="AKTIVCO DEFAUT GE &amp; POWER Cabinet","POWER ISSUE",
U1987="AKTIVCO Coupure ENEO &amp; Baisse de tension","POWER ISSUE",
U1987="Coupure ENEO &amp; Baisse de tension","POWER ISSUE",
U1987="Defaut GE &amp; POWER Cabinet","POWER ISSUE",
U1987="Sharing","POWER ISSUE",
U1987="Sites strategiques &amp; DataCenter","POWER ISSUE",
U1987="Exclu","Exclu",
U1987="SAT","TX ISSUE",
U1987="SPARE-ISSUE","SPARE-ISSUE",
U1987="Fiber CAmtel","TX ISSUE",
U1987="Fiber AOF","TX ISSUE",
U1987="Projet OCM (HUAWEI)","TRAVAUX-HUAWEI",
U1987="Projet OCM (NOKIA)","TRAVAUX -NOKIA",
U1987="ACCESS-ISSUE","ACCESS-ISSUE",
U1987="Projet OCM (ZTE, NOKIA, autres projets)","TRAVAUX OCM",
U1987="No root CAuse","No root cause",
U1987="ODU HS","TX ISSUE",
U1987="IP &amp; VLAN","TX ISSUE",
U1987="Warehouse HUAWEI","SPARE-ISSUE",
U1987="SPARE-HS","SPARE-ISSUE",
U1987="Power Telco","RAN ISSUE",U1987="no impacts","no impacts"
),"")</f>
        <v/>
      </c>
      <c r="U1987" s="70"/>
      <c r="V1987" s="40" t="str" cm="1">
        <f t="array" ref="V1987">IFERROR(_xlfn.IFS(
U1987="MPR ISSUE","ACTIVE",
U1987="BSS Hardware Issue","ACTIVE",
U1987="Sites strategiques, MLL, Pylone, etc.","PASSIVE",
U1987="AKTIVCO DEFAUT GE &amp; POWER Cabinet","PASSIVE",
U1987="AKTIVCO Coupure ENEO &amp; Baisse de tension","PASSIVE",
U1987="Coupure ENEO &amp; Baisse de tension","PASSIVE",
U1987="Defaut GE &amp; POWER Cabinet","PASSIVE",
U1987="Sharing","PASSIVE",
U1987="Sites strategiques &amp; DataCenter","PASSIVE",
U1987="Exclu","Exclu",
U1987="SAT","ACTIVE",
U1987="SPARE-ISSUE","SPARE-ISSUE",
U1987="Fiber CAmtel","ACTIVE",
U1987="Fiber AOF","ACTIVE",
U1987="Projet OCM (HUAWEI)","PLANNED WORKS",
U1987="Projet OCM (NOKIA)","PLANNED WORKS",
U1987="ACCESS-ISSUE","ACCESS-ISSUE",
U1987="Projet OCM (ZTE, NOKIA, autres projets)","PLANNED WORKS",
U1987="No root CAuse","No root cause",
U1987="ODU HS","ACTIVE",
U1987="IP &amp; VLAN","ACTIVE",
U1987="Warehouse HUAWEI","SPARE-ISSUE",
U1987="SPARE-HS","SPARE-ISSUE",
U1987="Power Telco","ACTIVE", U1987="no impacts","no impacts"
),"")</f>
        <v/>
      </c>
      <c r="W1987" s="98"/>
      <c r="X1987" s="98"/>
      <c r="Y1987" s="98"/>
      <c r="Z1987" s="98"/>
      <c r="AA1987" s="98"/>
      <c r="AB1987" s="17" t="s">
        <v>5468</v>
      </c>
      <c r="AC1987" s="17"/>
      <c r="AD1987" s="9" t="s">
        <v>5468</v>
      </c>
      <c r="AE1987" s="7" t="s">
        <v>5468</v>
      </c>
      <c r="AF1987" s="6" t="s">
        <v>5468</v>
      </c>
      <c r="AG1987" s="7" t="s">
        <v>5468</v>
      </c>
      <c r="AH1987" s="3" t="s">
        <v>5468</v>
      </c>
      <c r="AI1987" s="18" t="s">
        <v>5468</v>
      </c>
      <c r="AJ1987" s="18" t="s">
        <v>5468</v>
      </c>
      <c r="AK1987" s="18" t="s">
        <v>5468</v>
      </c>
      <c r="AL1987" s="18" t="s">
        <v>5468</v>
      </c>
      <c r="AM1987" s="18" t="s">
        <v>5468</v>
      </c>
      <c r="AN1987" s="9" t="s">
        <v>5468</v>
      </c>
      <c r="AO1987" s="14"/>
      <c r="AP1987" s="14" t="s">
        <v>5468</v>
      </c>
      <c r="AQ1987" s="14" t="s">
        <v>5468</v>
      </c>
      <c r="AR1987" s="14" t="s">
        <v>5468</v>
      </c>
      <c r="AS1987" s="9" t="s">
        <v>5468</v>
      </c>
    </row>
    <row r="1988" spans="1:45" x14ac:dyDescent="0.3">
      <c r="A1988" s="1" t="s">
        <v>3520</v>
      </c>
      <c r="B1988" s="8" t="s">
        <v>3521</v>
      </c>
      <c r="C1988" s="3" t="str">
        <f>_xlfn.XLOOKUP(B1988,'[1]daily break down'!$D:$D,'[1]daily break down'!$E:$E,"")</f>
        <v>CENTRE</v>
      </c>
      <c r="D1988" s="1" t="s">
        <v>11</v>
      </c>
      <c r="E1988" s="1" t="s">
        <v>1130</v>
      </c>
      <c r="F1988" s="3" t="s">
        <v>37</v>
      </c>
      <c r="G1988" s="1" t="s">
        <v>3156</v>
      </c>
      <c r="H1988" s="29" t="str">
        <f>_xlfn.XLOOKUP(B1988,[2]CALCULATION!$B:$B,[2]CALCULATION!$H:$H,"")</f>
        <v>ZTE</v>
      </c>
      <c r="I1988" s="100" t="s">
        <v>6098</v>
      </c>
      <c r="J1988" s="41" t="s">
        <v>5541</v>
      </c>
      <c r="K1988" s="41"/>
      <c r="L1988" s="41">
        <v>0</v>
      </c>
      <c r="M1988" s="41">
        <v>0</v>
      </c>
      <c r="N1988" s="41">
        <v>0</v>
      </c>
      <c r="O1988" s="41">
        <v>0</v>
      </c>
      <c r="P1988" s="41">
        <v>0</v>
      </c>
      <c r="Q1988" s="41">
        <v>0</v>
      </c>
      <c r="R1988" s="41">
        <v>0</v>
      </c>
      <c r="S1988" s="40" t="str" cm="1">
        <f t="array" ref="S1988">IFERROR(_xlfn.IFS(
U1988="MPR ISSUE","PDH",
U1988="BSS Hardware Issue","BSS",
U1988="Sites strategiques, MLL, Pylone, etc.","ENVTECH",
U1988="AKTIVCO DEFAUT GE &amp; POWER Cabinet","AKTIVCO",
U1988="AKTIVCO Coupure ENEO &amp; Baisse de tension","AKTIVCO GRID ONLY",
U1988="Coupure ENEO &amp; Baisse de tension","IHS GRID ONLY",
U1988="Defaut GE &amp; POWER Cabinet","IHS",
U1988="Sharing","Partners",
U1988="Sites strategiques &amp; DataCenter","SST &amp; DC",
U1988="Exclu","Exclu",
U1988="SAT","SAT",
U1988="SPARE-ISSUE","SPARE-ISSUE",
U1988="Fiber CAmtel","TRANS_FO_CAMTEL",
U1988="Fiber AOF","Fiber AOF",
U1988="Projet OCM (HUAWEI)","TRAVAUX-HUAWEI",
U1988="Projet OCM (NOKIA)","TRAVAUX-NOKIA",
U1988="ACCESS-ISSUE","ACCESS-ISSUE",
U1988="Projet OCM (ZTE, NOKIA, autres projets)","TRAVAUX OCM",
U1988="No root CAuse","No root cause",
U1988="ODU HS","PDH",
U1988="IP &amp; VLAN","PDH",
U1988="Warehouse HUAWEI","SPARE-ISSUE",
U1988="SPARE-HS","SPARE-ISSUE",
U1988="Power Telco","BSS",U1988="no impacts","no impacts"
),"")</f>
        <v/>
      </c>
      <c r="T1988" s="40" t="str" cm="1">
        <f t="array" ref="T1988">IFERROR(_xlfn.IFS(
U1988="MPR ISSUE","TX ISSUE",
U1988="BSS Hardware Issue","RAN ISSUE",
U1988="Sites strategiques, MLL, Pylone, etc.","ENVTECH",
U1988="AKTIVCO DEFAUT GE &amp; POWER Cabinet","POWER ISSUE",
U1988="AKTIVCO Coupure ENEO &amp; Baisse de tension","POWER ISSUE",
U1988="Coupure ENEO &amp; Baisse de tension","POWER ISSUE",
U1988="Defaut GE &amp; POWER Cabinet","POWER ISSUE",
U1988="Sharing","POWER ISSUE",
U1988="Sites strategiques &amp; DataCenter","POWER ISSUE",
U1988="Exclu","Exclu",
U1988="SAT","TX ISSUE",
U1988="SPARE-ISSUE","SPARE-ISSUE",
U1988="Fiber CAmtel","TX ISSUE",
U1988="Fiber AOF","TX ISSUE",
U1988="Projet OCM (HUAWEI)","TRAVAUX-HUAWEI",
U1988="Projet OCM (NOKIA)","TRAVAUX -NOKIA",
U1988="ACCESS-ISSUE","ACCESS-ISSUE",
U1988="Projet OCM (ZTE, NOKIA, autres projets)","TRAVAUX OCM",
U1988="No root CAuse","No root cause",
U1988="ODU HS","TX ISSUE",
U1988="IP &amp; VLAN","TX ISSUE",
U1988="Warehouse HUAWEI","SPARE-ISSUE",
U1988="SPARE-HS","SPARE-ISSUE",
U1988="Power Telco","RAN ISSUE",U1988="no impacts","no impacts"
),"")</f>
        <v/>
      </c>
      <c r="U1988" s="70"/>
      <c r="V1988" s="40" t="str" cm="1">
        <f t="array" ref="V1988">IFERROR(_xlfn.IFS(
U1988="MPR ISSUE","ACTIVE",
U1988="BSS Hardware Issue","ACTIVE",
U1988="Sites strategiques, MLL, Pylone, etc.","PASSIVE",
U1988="AKTIVCO DEFAUT GE &amp; POWER Cabinet","PASSIVE",
U1988="AKTIVCO Coupure ENEO &amp; Baisse de tension","PASSIVE",
U1988="Coupure ENEO &amp; Baisse de tension","PASSIVE",
U1988="Defaut GE &amp; POWER Cabinet","PASSIVE",
U1988="Sharing","PASSIVE",
U1988="Sites strategiques &amp; DataCenter","PASSIVE",
U1988="Exclu","Exclu",
U1988="SAT","ACTIVE",
U1988="SPARE-ISSUE","SPARE-ISSUE",
U1988="Fiber CAmtel","ACTIVE",
U1988="Fiber AOF","ACTIVE",
U1988="Projet OCM (HUAWEI)","PLANNED WORKS",
U1988="Projet OCM (NOKIA)","PLANNED WORKS",
U1988="ACCESS-ISSUE","ACCESS-ISSUE",
U1988="Projet OCM (ZTE, NOKIA, autres projets)","PLANNED WORKS",
U1988="No root CAuse","No root cause",
U1988="ODU HS","ACTIVE",
U1988="IP &amp; VLAN","ACTIVE",
U1988="Warehouse HUAWEI","SPARE-ISSUE",
U1988="SPARE-HS","SPARE-ISSUE",
U1988="Power Telco","ACTIVE", U1988="no impacts","no impacts"
),"")</f>
        <v/>
      </c>
      <c r="W1988" s="98"/>
      <c r="X1988" s="98"/>
      <c r="Y1988" s="98"/>
      <c r="Z1988" s="98"/>
      <c r="AA1988" s="98"/>
      <c r="AB1988" s="17" t="s">
        <v>5468</v>
      </c>
      <c r="AC1988" s="17"/>
      <c r="AD1988" s="9" t="s">
        <v>5468</v>
      </c>
      <c r="AE1988" s="7" t="s">
        <v>5468</v>
      </c>
      <c r="AF1988" s="6" t="s">
        <v>5468</v>
      </c>
      <c r="AG1988" s="7" t="s">
        <v>5468</v>
      </c>
      <c r="AH1988" s="3" t="s">
        <v>5468</v>
      </c>
      <c r="AI1988" s="18" t="s">
        <v>5468</v>
      </c>
      <c r="AJ1988" s="18" t="s">
        <v>5468</v>
      </c>
      <c r="AK1988" s="18" t="s">
        <v>5468</v>
      </c>
      <c r="AL1988" s="18" t="s">
        <v>5468</v>
      </c>
      <c r="AM1988" s="18" t="s">
        <v>5468</v>
      </c>
      <c r="AN1988" s="9" t="s">
        <v>5468</v>
      </c>
      <c r="AO1988" s="14"/>
      <c r="AP1988" s="14" t="s">
        <v>5468</v>
      </c>
      <c r="AQ1988" s="14" t="s">
        <v>5468</v>
      </c>
      <c r="AR1988" s="14" t="s">
        <v>5468</v>
      </c>
      <c r="AS1988" s="9" t="s">
        <v>5468</v>
      </c>
    </row>
    <row r="1989" spans="1:45" x14ac:dyDescent="0.3">
      <c r="A1989" s="1" t="s">
        <v>3522</v>
      </c>
      <c r="B1989" s="8" t="s">
        <v>3523</v>
      </c>
      <c r="C1989" s="3" t="str">
        <f>_xlfn.XLOOKUP(B1989,'[1]daily break down'!$D:$D,'[1]daily break down'!$E:$E,"")</f>
        <v>CENTRE</v>
      </c>
      <c r="D1989" s="1" t="s">
        <v>11</v>
      </c>
      <c r="E1989" s="1" t="s">
        <v>12</v>
      </c>
      <c r="F1989" s="3" t="s">
        <v>37</v>
      </c>
      <c r="G1989" s="1" t="s">
        <v>3524</v>
      </c>
      <c r="H1989" s="29" t="str">
        <f>_xlfn.XLOOKUP(B1989,[2]CALCULATION!$B:$B,[2]CALCULATION!$H:$H,"")</f>
        <v>ZTE</v>
      </c>
      <c r="I1989" s="100" t="s">
        <v>6098</v>
      </c>
      <c r="J1989" s="41" t="s">
        <v>5541</v>
      </c>
      <c r="K1989" s="41"/>
      <c r="L1989" s="41">
        <v>0</v>
      </c>
      <c r="M1989" s="41">
        <v>0</v>
      </c>
      <c r="N1989" s="41">
        <v>0</v>
      </c>
      <c r="O1989" s="41">
        <v>0</v>
      </c>
      <c r="P1989" s="41">
        <v>0</v>
      </c>
      <c r="Q1989" s="41">
        <v>0</v>
      </c>
      <c r="R1989" s="41">
        <v>0</v>
      </c>
      <c r="S1989" s="40" t="str" cm="1">
        <f t="array" ref="S1989">IFERROR(_xlfn.IFS(
U1989="MPR ISSUE","PDH",
U1989="BSS Hardware Issue","BSS",
U1989="Sites strategiques, MLL, Pylone, etc.","ENVTECH",
U1989="AKTIVCO DEFAUT GE &amp; POWER Cabinet","AKTIVCO",
U1989="AKTIVCO Coupure ENEO &amp; Baisse de tension","AKTIVCO GRID ONLY",
U1989="Coupure ENEO &amp; Baisse de tension","IHS GRID ONLY",
U1989="Defaut GE &amp; POWER Cabinet","IHS",
U1989="Sharing","Partners",
U1989="Sites strategiques &amp; DataCenter","SST &amp; DC",
U1989="Exclu","Exclu",
U1989="SAT","SAT",
U1989="SPARE-ISSUE","SPARE-ISSUE",
U1989="Fiber CAmtel","TRANS_FO_CAMTEL",
U1989="Fiber AOF","Fiber AOF",
U1989="Projet OCM (HUAWEI)","TRAVAUX-HUAWEI",
U1989="Projet OCM (NOKIA)","TRAVAUX-NOKIA",
U1989="ACCESS-ISSUE","ACCESS-ISSUE",
U1989="Projet OCM (ZTE, NOKIA, autres projets)","TRAVAUX OCM",
U1989="No root CAuse","No root cause",
U1989="ODU HS","PDH",
U1989="IP &amp; VLAN","PDH",
U1989="Warehouse HUAWEI","SPARE-ISSUE",
U1989="SPARE-HS","SPARE-ISSUE",
U1989="Power Telco","BSS",U1989="no impacts","no impacts"
),"")</f>
        <v/>
      </c>
      <c r="T1989" s="40" t="str" cm="1">
        <f t="array" ref="T1989">IFERROR(_xlfn.IFS(
U1989="MPR ISSUE","TX ISSUE",
U1989="BSS Hardware Issue","RAN ISSUE",
U1989="Sites strategiques, MLL, Pylone, etc.","ENVTECH",
U1989="AKTIVCO DEFAUT GE &amp; POWER Cabinet","POWER ISSUE",
U1989="AKTIVCO Coupure ENEO &amp; Baisse de tension","POWER ISSUE",
U1989="Coupure ENEO &amp; Baisse de tension","POWER ISSUE",
U1989="Defaut GE &amp; POWER Cabinet","POWER ISSUE",
U1989="Sharing","POWER ISSUE",
U1989="Sites strategiques &amp; DataCenter","POWER ISSUE",
U1989="Exclu","Exclu",
U1989="SAT","TX ISSUE",
U1989="SPARE-ISSUE","SPARE-ISSUE",
U1989="Fiber CAmtel","TX ISSUE",
U1989="Fiber AOF","TX ISSUE",
U1989="Projet OCM (HUAWEI)","TRAVAUX-HUAWEI",
U1989="Projet OCM (NOKIA)","TRAVAUX -NOKIA",
U1989="ACCESS-ISSUE","ACCESS-ISSUE",
U1989="Projet OCM (ZTE, NOKIA, autres projets)","TRAVAUX OCM",
U1989="No root CAuse","No root cause",
U1989="ODU HS","TX ISSUE",
U1989="IP &amp; VLAN","TX ISSUE",
U1989="Warehouse HUAWEI","SPARE-ISSUE",
U1989="SPARE-HS","SPARE-ISSUE",
U1989="Power Telco","RAN ISSUE",U1989="no impacts","no impacts"
),"")</f>
        <v/>
      </c>
      <c r="U1989" s="70"/>
      <c r="V1989" s="40" t="str" cm="1">
        <f t="array" ref="V1989">IFERROR(_xlfn.IFS(
U1989="MPR ISSUE","ACTIVE",
U1989="BSS Hardware Issue","ACTIVE",
U1989="Sites strategiques, MLL, Pylone, etc.","PASSIVE",
U1989="AKTIVCO DEFAUT GE &amp; POWER Cabinet","PASSIVE",
U1989="AKTIVCO Coupure ENEO &amp; Baisse de tension","PASSIVE",
U1989="Coupure ENEO &amp; Baisse de tension","PASSIVE",
U1989="Defaut GE &amp; POWER Cabinet","PASSIVE",
U1989="Sharing","PASSIVE",
U1989="Sites strategiques &amp; DataCenter","PASSIVE",
U1989="Exclu","Exclu",
U1989="SAT","ACTIVE",
U1989="SPARE-ISSUE","SPARE-ISSUE",
U1989="Fiber CAmtel","ACTIVE",
U1989="Fiber AOF","ACTIVE",
U1989="Projet OCM (HUAWEI)","PLANNED WORKS",
U1989="Projet OCM (NOKIA)","PLANNED WORKS",
U1989="ACCESS-ISSUE","ACCESS-ISSUE",
U1989="Projet OCM (ZTE, NOKIA, autres projets)","PLANNED WORKS",
U1989="No root CAuse","No root cause",
U1989="ODU HS","ACTIVE",
U1989="IP &amp; VLAN","ACTIVE",
U1989="Warehouse HUAWEI","SPARE-ISSUE",
U1989="SPARE-HS","SPARE-ISSUE",
U1989="Power Telco","ACTIVE", U1989="no impacts","no impacts"
),"")</f>
        <v/>
      </c>
      <c r="W1989" s="98"/>
      <c r="X1989" s="98"/>
      <c r="Y1989" s="98"/>
      <c r="Z1989" s="98"/>
      <c r="AA1989" s="98"/>
      <c r="AB1989" s="17" t="s">
        <v>5468</v>
      </c>
      <c r="AC1989" s="17"/>
      <c r="AD1989" s="9" t="s">
        <v>5468</v>
      </c>
      <c r="AE1989" s="7" t="s">
        <v>5468</v>
      </c>
      <c r="AF1989" s="6" t="s">
        <v>5468</v>
      </c>
      <c r="AG1989" s="7" t="s">
        <v>5468</v>
      </c>
      <c r="AH1989" s="3" t="s">
        <v>5468</v>
      </c>
      <c r="AI1989" s="18" t="s">
        <v>5468</v>
      </c>
      <c r="AJ1989" s="18" t="s">
        <v>5468</v>
      </c>
      <c r="AK1989" s="18" t="s">
        <v>5468</v>
      </c>
      <c r="AL1989" s="18" t="s">
        <v>5468</v>
      </c>
      <c r="AM1989" s="18" t="s">
        <v>5468</v>
      </c>
      <c r="AN1989" s="9" t="s">
        <v>5468</v>
      </c>
      <c r="AO1989" s="14"/>
      <c r="AP1989" s="14" t="s">
        <v>5468</v>
      </c>
      <c r="AQ1989" s="14" t="s">
        <v>5468</v>
      </c>
      <c r="AR1989" s="14" t="s">
        <v>5468</v>
      </c>
      <c r="AS1989" s="9" t="s">
        <v>5468</v>
      </c>
    </row>
    <row r="1990" spans="1:45" x14ac:dyDescent="0.3">
      <c r="A1990" s="1" t="s">
        <v>3525</v>
      </c>
      <c r="B1990" s="8" t="s">
        <v>3526</v>
      </c>
      <c r="C1990" s="3" t="str">
        <f>_xlfn.XLOOKUP(B1990,'[1]daily break down'!$D:$D,'[1]daily break down'!$E:$E,"")</f>
        <v>CENTRE</v>
      </c>
      <c r="D1990" s="1" t="s">
        <v>21</v>
      </c>
      <c r="E1990" s="1" t="s">
        <v>3527</v>
      </c>
      <c r="F1990" s="3" t="s">
        <v>226</v>
      </c>
      <c r="G1990" s="1" t="s">
        <v>3525</v>
      </c>
      <c r="H1990" s="29" t="str">
        <f>_xlfn.XLOOKUP(B1990,[2]CALCULATION!$B:$B,[2]CALCULATION!$H:$H,"")</f>
        <v>ZTE</v>
      </c>
      <c r="I1990" s="100" t="s">
        <v>6098</v>
      </c>
      <c r="J1990" s="41" t="s">
        <v>5540</v>
      </c>
      <c r="K1990" s="41"/>
      <c r="L1990" s="41">
        <v>0</v>
      </c>
      <c r="M1990" s="41">
        <v>0</v>
      </c>
      <c r="N1990" s="41">
        <v>0</v>
      </c>
      <c r="O1990" s="41">
        <v>0</v>
      </c>
      <c r="P1990" s="41">
        <v>0</v>
      </c>
      <c r="Q1990" s="41">
        <v>0</v>
      </c>
      <c r="R1990" s="41">
        <v>0</v>
      </c>
      <c r="S1990" s="40" t="str" cm="1">
        <f t="array" ref="S1990">IFERROR(_xlfn.IFS(
U1990="MPR ISSUE","PDH",
U1990="BSS Hardware Issue","BSS",
U1990="Sites strategiques, MLL, Pylone, etc.","ENVTECH",
U1990="AKTIVCO DEFAUT GE &amp; POWER Cabinet","AKTIVCO",
U1990="AKTIVCO Coupure ENEO &amp; Baisse de tension","AKTIVCO GRID ONLY",
U1990="Coupure ENEO &amp; Baisse de tension","IHS GRID ONLY",
U1990="Defaut GE &amp; POWER Cabinet","IHS",
U1990="Sharing","Partners",
U1990="Sites strategiques &amp; DataCenter","SST &amp; DC",
U1990="Exclu","Exclu",
U1990="SAT","SAT",
U1990="SPARE-ISSUE","SPARE-ISSUE",
U1990="Fiber CAmtel","TRANS_FO_CAMTEL",
U1990="Fiber AOF","Fiber AOF",
U1990="Projet OCM (HUAWEI)","TRAVAUX-HUAWEI",
U1990="Projet OCM (NOKIA)","TRAVAUX-NOKIA",
U1990="ACCESS-ISSUE","ACCESS-ISSUE",
U1990="Projet OCM (ZTE, NOKIA, autres projets)","TRAVAUX OCM",
U1990="No root CAuse","No root cause",
U1990="ODU HS","PDH",
U1990="IP &amp; VLAN","PDH",
U1990="Warehouse HUAWEI","SPARE-ISSUE",
U1990="SPARE-HS","SPARE-ISSUE",
U1990="Power Telco","BSS",U1990="no impacts","no impacts"
),"")</f>
        <v/>
      </c>
      <c r="T1990" s="40" t="str" cm="1">
        <f t="array" ref="T1990">IFERROR(_xlfn.IFS(
U1990="MPR ISSUE","TX ISSUE",
U1990="BSS Hardware Issue","RAN ISSUE",
U1990="Sites strategiques, MLL, Pylone, etc.","ENVTECH",
U1990="AKTIVCO DEFAUT GE &amp; POWER Cabinet","POWER ISSUE",
U1990="AKTIVCO Coupure ENEO &amp; Baisse de tension","POWER ISSUE",
U1990="Coupure ENEO &amp; Baisse de tension","POWER ISSUE",
U1990="Defaut GE &amp; POWER Cabinet","POWER ISSUE",
U1990="Sharing","POWER ISSUE",
U1990="Sites strategiques &amp; DataCenter","POWER ISSUE",
U1990="Exclu","Exclu",
U1990="SAT","TX ISSUE",
U1990="SPARE-ISSUE","SPARE-ISSUE",
U1990="Fiber CAmtel","TX ISSUE",
U1990="Fiber AOF","TX ISSUE",
U1990="Projet OCM (HUAWEI)","TRAVAUX-HUAWEI",
U1990="Projet OCM (NOKIA)","TRAVAUX -NOKIA",
U1990="ACCESS-ISSUE","ACCESS-ISSUE",
U1990="Projet OCM (ZTE, NOKIA, autres projets)","TRAVAUX OCM",
U1990="No root CAuse","No root cause",
U1990="ODU HS","TX ISSUE",
U1990="IP &amp; VLAN","TX ISSUE",
U1990="Warehouse HUAWEI","SPARE-ISSUE",
U1990="SPARE-HS","SPARE-ISSUE",
U1990="Power Telco","RAN ISSUE",U1990="no impacts","no impacts"
),"")</f>
        <v/>
      </c>
      <c r="U1990" s="70"/>
      <c r="V1990" s="40" t="str" cm="1">
        <f t="array" ref="V1990">IFERROR(_xlfn.IFS(
U1990="MPR ISSUE","ACTIVE",
U1990="BSS Hardware Issue","ACTIVE",
U1990="Sites strategiques, MLL, Pylone, etc.","PASSIVE",
U1990="AKTIVCO DEFAUT GE &amp; POWER Cabinet","PASSIVE",
U1990="AKTIVCO Coupure ENEO &amp; Baisse de tension","PASSIVE",
U1990="Coupure ENEO &amp; Baisse de tension","PASSIVE",
U1990="Defaut GE &amp; POWER Cabinet","PASSIVE",
U1990="Sharing","PASSIVE",
U1990="Sites strategiques &amp; DataCenter","PASSIVE",
U1990="Exclu","Exclu",
U1990="SAT","ACTIVE",
U1990="SPARE-ISSUE","SPARE-ISSUE",
U1990="Fiber CAmtel","ACTIVE",
U1990="Fiber AOF","ACTIVE",
U1990="Projet OCM (HUAWEI)","PLANNED WORKS",
U1990="Projet OCM (NOKIA)","PLANNED WORKS",
U1990="ACCESS-ISSUE","ACCESS-ISSUE",
U1990="Projet OCM (ZTE, NOKIA, autres projets)","PLANNED WORKS",
U1990="No root CAuse","No root cause",
U1990="ODU HS","ACTIVE",
U1990="IP &amp; VLAN","ACTIVE",
U1990="Warehouse HUAWEI","SPARE-ISSUE",
U1990="SPARE-HS","SPARE-ISSUE",
U1990="Power Telco","ACTIVE", U1990="no impacts","no impacts"
),"")</f>
        <v/>
      </c>
      <c r="W1990" s="98"/>
      <c r="X1990" s="98"/>
      <c r="Y1990" s="98"/>
      <c r="Z1990" s="98"/>
      <c r="AA1990" s="98"/>
      <c r="AB1990" s="17" t="s">
        <v>5468</v>
      </c>
      <c r="AC1990" s="17"/>
      <c r="AD1990" s="9" t="s">
        <v>5468</v>
      </c>
      <c r="AE1990" s="7" t="s">
        <v>5468</v>
      </c>
      <c r="AF1990" s="6" t="s">
        <v>5468</v>
      </c>
      <c r="AG1990" s="7" t="s">
        <v>5468</v>
      </c>
      <c r="AH1990" s="3" t="s">
        <v>5468</v>
      </c>
      <c r="AI1990" s="18" t="s">
        <v>5468</v>
      </c>
      <c r="AJ1990" s="18" t="s">
        <v>5468</v>
      </c>
      <c r="AK1990" s="18" t="s">
        <v>5468</v>
      </c>
      <c r="AL1990" s="18" t="s">
        <v>5468</v>
      </c>
      <c r="AM1990" s="18" t="s">
        <v>5468</v>
      </c>
      <c r="AN1990" s="9" t="s">
        <v>5468</v>
      </c>
      <c r="AO1990" s="14"/>
      <c r="AP1990" s="14" t="s">
        <v>5468</v>
      </c>
      <c r="AQ1990" s="14" t="s">
        <v>5468</v>
      </c>
      <c r="AR1990" s="14" t="s">
        <v>5468</v>
      </c>
      <c r="AS1990" s="9" t="s">
        <v>5468</v>
      </c>
    </row>
    <row r="1991" spans="1:45" x14ac:dyDescent="0.3">
      <c r="A1991" s="1" t="s">
        <v>3528</v>
      </c>
      <c r="B1991" s="8" t="s">
        <v>3529</v>
      </c>
      <c r="C1991" s="3" t="str">
        <f>_xlfn.XLOOKUP(B1991,'[1]daily break down'!$D:$D,'[1]daily break down'!$E:$E,"")</f>
        <v>LITTORAL</v>
      </c>
      <c r="D1991" s="1" t="s">
        <v>11</v>
      </c>
      <c r="E1991" s="1" t="s">
        <v>96</v>
      </c>
      <c r="F1991" s="3" t="s">
        <v>31</v>
      </c>
      <c r="G1991" s="1" t="s">
        <v>3528</v>
      </c>
      <c r="H1991" s="29" t="str">
        <f>_xlfn.XLOOKUP(B1991,[2]CALCULATION!$B:$B,[2]CALCULATION!$H:$H,"")</f>
        <v>ZTE</v>
      </c>
      <c r="I1991" s="100" t="s">
        <v>6098</v>
      </c>
      <c r="J1991" s="41" t="s">
        <v>5541</v>
      </c>
      <c r="K1991" s="41"/>
      <c r="L1991" s="41">
        <v>0</v>
      </c>
      <c r="M1991" s="41">
        <v>0</v>
      </c>
      <c r="N1991" s="41">
        <v>0</v>
      </c>
      <c r="O1991" s="41">
        <v>0</v>
      </c>
      <c r="P1991" s="41">
        <v>0</v>
      </c>
      <c r="Q1991" s="41">
        <v>0</v>
      </c>
      <c r="R1991" s="41">
        <v>0</v>
      </c>
      <c r="S1991" s="40" t="str" cm="1">
        <f t="array" ref="S1991">IFERROR(_xlfn.IFS(
U1991="MPR ISSUE","PDH",
U1991="BSS Hardware Issue","BSS",
U1991="Sites strategiques, MLL, Pylone, etc.","ENVTECH",
U1991="AKTIVCO DEFAUT GE &amp; POWER Cabinet","AKTIVCO",
U1991="AKTIVCO Coupure ENEO &amp; Baisse de tension","AKTIVCO GRID ONLY",
U1991="Coupure ENEO &amp; Baisse de tension","IHS GRID ONLY",
U1991="Defaut GE &amp; POWER Cabinet","IHS",
U1991="Sharing","Partners",
U1991="Sites strategiques &amp; DataCenter","SST &amp; DC",
U1991="Exclu","Exclu",
U1991="SAT","SAT",
U1991="SPARE-ISSUE","SPARE-ISSUE",
U1991="Fiber CAmtel","TRANS_FO_CAMTEL",
U1991="Fiber AOF","Fiber AOF",
U1991="Projet OCM (HUAWEI)","TRAVAUX-HUAWEI",
U1991="Projet OCM (NOKIA)","TRAVAUX-NOKIA",
U1991="ACCESS-ISSUE","ACCESS-ISSUE",
U1991="Projet OCM (ZTE, NOKIA, autres projets)","TRAVAUX OCM",
U1991="No root CAuse","No root cause",
U1991="ODU HS","PDH",
U1991="IP &amp; VLAN","PDH",
U1991="Warehouse HUAWEI","SPARE-ISSUE",
U1991="SPARE-HS","SPARE-ISSUE",
U1991="Power Telco","BSS",U1991="no impacts","no impacts"
),"")</f>
        <v/>
      </c>
      <c r="T1991" s="40" t="str" cm="1">
        <f t="array" ref="T1991">IFERROR(_xlfn.IFS(
U1991="MPR ISSUE","TX ISSUE",
U1991="BSS Hardware Issue","RAN ISSUE",
U1991="Sites strategiques, MLL, Pylone, etc.","ENVTECH",
U1991="AKTIVCO DEFAUT GE &amp; POWER Cabinet","POWER ISSUE",
U1991="AKTIVCO Coupure ENEO &amp; Baisse de tension","POWER ISSUE",
U1991="Coupure ENEO &amp; Baisse de tension","POWER ISSUE",
U1991="Defaut GE &amp; POWER Cabinet","POWER ISSUE",
U1991="Sharing","POWER ISSUE",
U1991="Sites strategiques &amp; DataCenter","POWER ISSUE",
U1991="Exclu","Exclu",
U1991="SAT","TX ISSUE",
U1991="SPARE-ISSUE","SPARE-ISSUE",
U1991="Fiber CAmtel","TX ISSUE",
U1991="Fiber AOF","TX ISSUE",
U1991="Projet OCM (HUAWEI)","TRAVAUX-HUAWEI",
U1991="Projet OCM (NOKIA)","TRAVAUX -NOKIA",
U1991="ACCESS-ISSUE","ACCESS-ISSUE",
U1991="Projet OCM (ZTE, NOKIA, autres projets)","TRAVAUX OCM",
U1991="No root CAuse","No root cause",
U1991="ODU HS","TX ISSUE",
U1991="IP &amp; VLAN","TX ISSUE",
U1991="Warehouse HUAWEI","SPARE-ISSUE",
U1991="SPARE-HS","SPARE-ISSUE",
U1991="Power Telco","RAN ISSUE",U1991="no impacts","no impacts"
),"")</f>
        <v/>
      </c>
      <c r="U1991" s="70"/>
      <c r="V1991" s="40" t="str" cm="1">
        <f t="array" ref="V1991">IFERROR(_xlfn.IFS(
U1991="MPR ISSUE","ACTIVE",
U1991="BSS Hardware Issue","ACTIVE",
U1991="Sites strategiques, MLL, Pylone, etc.","PASSIVE",
U1991="AKTIVCO DEFAUT GE &amp; POWER Cabinet","PASSIVE",
U1991="AKTIVCO Coupure ENEO &amp; Baisse de tension","PASSIVE",
U1991="Coupure ENEO &amp; Baisse de tension","PASSIVE",
U1991="Defaut GE &amp; POWER Cabinet","PASSIVE",
U1991="Sharing","PASSIVE",
U1991="Sites strategiques &amp; DataCenter","PASSIVE",
U1991="Exclu","Exclu",
U1991="SAT","ACTIVE",
U1991="SPARE-ISSUE","SPARE-ISSUE",
U1991="Fiber CAmtel","ACTIVE",
U1991="Fiber AOF","ACTIVE",
U1991="Projet OCM (HUAWEI)","PLANNED WORKS",
U1991="Projet OCM (NOKIA)","PLANNED WORKS",
U1991="ACCESS-ISSUE","ACCESS-ISSUE",
U1991="Projet OCM (ZTE, NOKIA, autres projets)","PLANNED WORKS",
U1991="No root CAuse","No root cause",
U1991="ODU HS","ACTIVE",
U1991="IP &amp; VLAN","ACTIVE",
U1991="Warehouse HUAWEI","SPARE-ISSUE",
U1991="SPARE-HS","SPARE-ISSUE",
U1991="Power Telco","ACTIVE", U1991="no impacts","no impacts"
),"")</f>
        <v/>
      </c>
      <c r="W1991" s="98"/>
      <c r="X1991" s="98"/>
      <c r="Y1991" s="98"/>
      <c r="Z1991" s="98"/>
      <c r="AA1991" s="98"/>
      <c r="AB1991" s="17" t="s">
        <v>5468</v>
      </c>
      <c r="AC1991" s="17"/>
      <c r="AD1991" s="9" t="s">
        <v>5468</v>
      </c>
      <c r="AE1991" s="7" t="s">
        <v>5468</v>
      </c>
      <c r="AF1991" s="6" t="s">
        <v>5468</v>
      </c>
      <c r="AG1991" s="7" t="s">
        <v>5468</v>
      </c>
      <c r="AH1991" s="3" t="s">
        <v>5468</v>
      </c>
      <c r="AI1991" s="18" t="s">
        <v>5468</v>
      </c>
      <c r="AJ1991" s="18" t="s">
        <v>5468</v>
      </c>
      <c r="AK1991" s="18" t="s">
        <v>5468</v>
      </c>
      <c r="AL1991" s="18" t="s">
        <v>5468</v>
      </c>
      <c r="AM1991" s="18" t="s">
        <v>5468</v>
      </c>
      <c r="AN1991" s="9" t="s">
        <v>5468</v>
      </c>
      <c r="AO1991" s="14"/>
      <c r="AP1991" s="14" t="s">
        <v>5468</v>
      </c>
      <c r="AQ1991" s="14" t="s">
        <v>5468</v>
      </c>
      <c r="AR1991" s="14" t="s">
        <v>5468</v>
      </c>
      <c r="AS1991" s="9" t="s">
        <v>5468</v>
      </c>
    </row>
    <row r="1992" spans="1:45" x14ac:dyDescent="0.3">
      <c r="A1992" s="1" t="s">
        <v>3530</v>
      </c>
      <c r="B1992" s="8" t="s">
        <v>3531</v>
      </c>
      <c r="C1992" s="3" t="str">
        <f>_xlfn.XLOOKUP(B1992,'[1]daily break down'!$D:$D,'[1]daily break down'!$E:$E,"")</f>
        <v>NORD</v>
      </c>
      <c r="D1992" s="1" t="s">
        <v>11</v>
      </c>
      <c r="E1992" s="1" t="s">
        <v>12</v>
      </c>
      <c r="F1992" s="3" t="s">
        <v>23</v>
      </c>
      <c r="G1992" s="1" t="s">
        <v>3530</v>
      </c>
      <c r="H1992" s="27" t="str">
        <f>_xlfn.XLOOKUP(B1992,[2]CALCULATION!$B:$B,[2]CALCULATION!$H:$H,"")</f>
        <v>HUAWEI</v>
      </c>
      <c r="I1992" s="100" t="s">
        <v>6098</v>
      </c>
      <c r="J1992" s="41" t="s">
        <v>5541</v>
      </c>
      <c r="K1992" s="41"/>
      <c r="L1992" s="41">
        <v>6.3314528026755454E-3</v>
      </c>
      <c r="M1992" s="41">
        <v>0</v>
      </c>
      <c r="N1992" s="41">
        <v>0</v>
      </c>
      <c r="O1992" s="41">
        <v>0</v>
      </c>
      <c r="P1992" s="41">
        <v>0.13617082295331775</v>
      </c>
      <c r="Q1992" s="41">
        <v>0</v>
      </c>
      <c r="R1992" s="41">
        <v>5.8677407664232519E-3</v>
      </c>
      <c r="S1992" s="40" t="str" cm="1">
        <f t="array" ref="S1992">IFERROR(_xlfn.IFS(
U1992="MPR ISSUE","PDH",
U1992="BSS Hardware Issue","BSS",
U1992="Sites strategiques, MLL, Pylone, etc.","ENVTECH",
U1992="AKTIVCO DEFAUT GE &amp; POWER Cabinet","AKTIVCO",
U1992="AKTIVCO Coupure ENEO &amp; Baisse de tension","AKTIVCO GRID ONLY",
U1992="Coupure ENEO &amp; Baisse de tension","IHS GRID ONLY",
U1992="Defaut GE &amp; POWER Cabinet","IHS",
U1992="Sharing","Partners",
U1992="Sites strategiques &amp; DataCenter","SST &amp; DC",
U1992="Exclu","Exclu",
U1992="SAT","SAT",
U1992="SPARE-ISSUE","SPARE-ISSUE",
U1992="Fiber CAmtel","TRANS_FO_CAMTEL",
U1992="Fiber AOF","Fiber AOF",
U1992="Projet OCM (HUAWEI)","TRAVAUX-HUAWEI",
U1992="Projet OCM (NOKIA)","TRAVAUX-NOKIA",
U1992="ACCESS-ISSUE","ACCESS-ISSUE",
U1992="Projet OCM (ZTE, NOKIA, autres projets)","TRAVAUX OCM",
U1992="No root CAuse","No root cause",
U1992="ODU HS","PDH",
U1992="IP &amp; VLAN","PDH",
U1992="Warehouse HUAWEI","SPARE-ISSUE",
U1992="SPARE-HS","SPARE-ISSUE",
U1992="Power Telco","BSS",U1992="no impacts","no impacts"
),"")</f>
        <v/>
      </c>
      <c r="T1992" s="40" t="str" cm="1">
        <f t="array" ref="T1992">IFERROR(_xlfn.IFS(
U1992="MPR ISSUE","TX ISSUE",
U1992="BSS Hardware Issue","RAN ISSUE",
U1992="Sites strategiques, MLL, Pylone, etc.","ENVTECH",
U1992="AKTIVCO DEFAUT GE &amp; POWER Cabinet","POWER ISSUE",
U1992="AKTIVCO Coupure ENEO &amp; Baisse de tension","POWER ISSUE",
U1992="Coupure ENEO &amp; Baisse de tension","POWER ISSUE",
U1992="Defaut GE &amp; POWER Cabinet","POWER ISSUE",
U1992="Sharing","POWER ISSUE",
U1992="Sites strategiques &amp; DataCenter","POWER ISSUE",
U1992="Exclu","Exclu",
U1992="SAT","TX ISSUE",
U1992="SPARE-ISSUE","SPARE-ISSUE",
U1992="Fiber CAmtel","TX ISSUE",
U1992="Fiber AOF","TX ISSUE",
U1992="Projet OCM (HUAWEI)","TRAVAUX-HUAWEI",
U1992="Projet OCM (NOKIA)","TRAVAUX -NOKIA",
U1992="ACCESS-ISSUE","ACCESS-ISSUE",
U1992="Projet OCM (ZTE, NOKIA, autres projets)","TRAVAUX OCM",
U1992="No root CAuse","No root cause",
U1992="ODU HS","TX ISSUE",
U1992="IP &amp; VLAN","TX ISSUE",
U1992="Warehouse HUAWEI","SPARE-ISSUE",
U1992="SPARE-HS","SPARE-ISSUE",
U1992="Power Telco","RAN ISSUE",U1992="no impacts","no impacts"
),"")</f>
        <v/>
      </c>
      <c r="U1992" s="70"/>
      <c r="V1992" s="40" t="str" cm="1">
        <f t="array" ref="V1992">IFERROR(_xlfn.IFS(
U1992="MPR ISSUE","ACTIVE",
U1992="BSS Hardware Issue","ACTIVE",
U1992="Sites strategiques, MLL, Pylone, etc.","PASSIVE",
U1992="AKTIVCO DEFAUT GE &amp; POWER Cabinet","PASSIVE",
U1992="AKTIVCO Coupure ENEO &amp; Baisse de tension","PASSIVE",
U1992="Coupure ENEO &amp; Baisse de tension","PASSIVE",
U1992="Defaut GE &amp; POWER Cabinet","PASSIVE",
U1992="Sharing","PASSIVE",
U1992="Sites strategiques &amp; DataCenter","PASSIVE",
U1992="Exclu","Exclu",
U1992="SAT","ACTIVE",
U1992="SPARE-ISSUE","SPARE-ISSUE",
U1992="Fiber CAmtel","ACTIVE",
U1992="Fiber AOF","ACTIVE",
U1992="Projet OCM (HUAWEI)","PLANNED WORKS",
U1992="Projet OCM (NOKIA)","PLANNED WORKS",
U1992="ACCESS-ISSUE","ACCESS-ISSUE",
U1992="Projet OCM (ZTE, NOKIA, autres projets)","PLANNED WORKS",
U1992="No root CAuse","No root cause",
U1992="ODU HS","ACTIVE",
U1992="IP &amp; VLAN","ACTIVE",
U1992="Warehouse HUAWEI","SPARE-ISSUE",
U1992="SPARE-HS","SPARE-ISSUE",
U1992="Power Telco","ACTIVE", U1992="no impacts","no impacts"
),"")</f>
        <v/>
      </c>
      <c r="W1992" s="98"/>
      <c r="X1992" s="98"/>
      <c r="Y1992" s="98"/>
      <c r="Z1992" s="98"/>
      <c r="AA1992" s="98"/>
      <c r="AB1992" s="17" t="s">
        <v>5468</v>
      </c>
      <c r="AC1992" s="17"/>
      <c r="AD1992" s="9" t="s">
        <v>5468</v>
      </c>
      <c r="AE1992" s="7" t="s">
        <v>5468</v>
      </c>
      <c r="AF1992" s="6" t="s">
        <v>5468</v>
      </c>
      <c r="AG1992" s="7" t="s">
        <v>5468</v>
      </c>
      <c r="AH1992" s="3" t="s">
        <v>5468</v>
      </c>
      <c r="AI1992" s="18" t="s">
        <v>5468</v>
      </c>
      <c r="AJ1992" s="18" t="s">
        <v>5468</v>
      </c>
      <c r="AK1992" s="18" t="s">
        <v>5468</v>
      </c>
      <c r="AL1992" s="18" t="s">
        <v>5468</v>
      </c>
      <c r="AM1992" s="18" t="s">
        <v>5468</v>
      </c>
      <c r="AN1992" s="9" t="s">
        <v>5468</v>
      </c>
      <c r="AO1992" s="14"/>
      <c r="AP1992" s="14" t="s">
        <v>5468</v>
      </c>
      <c r="AQ1992" s="14" t="s">
        <v>5468</v>
      </c>
      <c r="AR1992" s="14" t="s">
        <v>5468</v>
      </c>
      <c r="AS1992" s="9" t="s">
        <v>5468</v>
      </c>
    </row>
    <row r="1993" spans="1:45" x14ac:dyDescent="0.3">
      <c r="A1993" s="1" t="s">
        <v>3532</v>
      </c>
      <c r="B1993" s="8" t="s">
        <v>3533</v>
      </c>
      <c r="C1993" s="3" t="str">
        <f>_xlfn.XLOOKUP(B1993,'[1]daily break down'!$D:$D,'[1]daily break down'!$E:$E,"")</f>
        <v>CENTRE</v>
      </c>
      <c r="D1993" s="1" t="s">
        <v>11</v>
      </c>
      <c r="E1993" s="1" t="s">
        <v>12</v>
      </c>
      <c r="F1993" s="3" t="s">
        <v>102</v>
      </c>
      <c r="G1993" s="1" t="s">
        <v>3534</v>
      </c>
      <c r="H1993" s="29" t="str">
        <f>_xlfn.XLOOKUP(B1993,[2]CALCULATION!$B:$B,[2]CALCULATION!$H:$H,"")</f>
        <v>ZTE</v>
      </c>
      <c r="I1993" s="100" t="s">
        <v>6098</v>
      </c>
      <c r="J1993" s="41" t="s">
        <v>5541</v>
      </c>
      <c r="K1993" s="41"/>
      <c r="L1993" s="41">
        <v>0</v>
      </c>
      <c r="M1993" s="41">
        <v>0</v>
      </c>
      <c r="N1993" s="41">
        <v>0</v>
      </c>
      <c r="O1993" s="41">
        <v>0</v>
      </c>
      <c r="P1993" s="41">
        <v>0</v>
      </c>
      <c r="Q1993" s="41">
        <v>0</v>
      </c>
      <c r="R1993" s="41">
        <v>0</v>
      </c>
      <c r="S1993" s="40" t="str" cm="1">
        <f t="array" ref="S1993">IFERROR(_xlfn.IFS(
U1993="MPR ISSUE","PDH",
U1993="BSS Hardware Issue","BSS",
U1993="Sites strategiques, MLL, Pylone, etc.","ENVTECH",
U1993="AKTIVCO DEFAUT GE &amp; POWER Cabinet","AKTIVCO",
U1993="AKTIVCO Coupure ENEO &amp; Baisse de tension","AKTIVCO GRID ONLY",
U1993="Coupure ENEO &amp; Baisse de tension","IHS GRID ONLY",
U1993="Defaut GE &amp; POWER Cabinet","IHS",
U1993="Sharing","Partners",
U1993="Sites strategiques &amp; DataCenter","SST &amp; DC",
U1993="Exclu","Exclu",
U1993="SAT","SAT",
U1993="SPARE-ISSUE","SPARE-ISSUE",
U1993="Fiber CAmtel","TRANS_FO_CAMTEL",
U1993="Fiber AOF","Fiber AOF",
U1993="Projet OCM (HUAWEI)","TRAVAUX-HUAWEI",
U1993="Projet OCM (NOKIA)","TRAVAUX-NOKIA",
U1993="ACCESS-ISSUE","ACCESS-ISSUE",
U1993="Projet OCM (ZTE, NOKIA, autres projets)","TRAVAUX OCM",
U1993="No root CAuse","No root cause",
U1993="ODU HS","PDH",
U1993="IP &amp; VLAN","PDH",
U1993="Warehouse HUAWEI","SPARE-ISSUE",
U1993="SPARE-HS","SPARE-ISSUE",
U1993="Power Telco","BSS",U1993="no impacts","no impacts"
),"")</f>
        <v/>
      </c>
      <c r="T1993" s="40" t="str" cm="1">
        <f t="array" ref="T1993">IFERROR(_xlfn.IFS(
U1993="MPR ISSUE","TX ISSUE",
U1993="BSS Hardware Issue","RAN ISSUE",
U1993="Sites strategiques, MLL, Pylone, etc.","ENVTECH",
U1993="AKTIVCO DEFAUT GE &amp; POWER Cabinet","POWER ISSUE",
U1993="AKTIVCO Coupure ENEO &amp; Baisse de tension","POWER ISSUE",
U1993="Coupure ENEO &amp; Baisse de tension","POWER ISSUE",
U1993="Defaut GE &amp; POWER Cabinet","POWER ISSUE",
U1993="Sharing","POWER ISSUE",
U1993="Sites strategiques &amp; DataCenter","POWER ISSUE",
U1993="Exclu","Exclu",
U1993="SAT","TX ISSUE",
U1993="SPARE-ISSUE","SPARE-ISSUE",
U1993="Fiber CAmtel","TX ISSUE",
U1993="Fiber AOF","TX ISSUE",
U1993="Projet OCM (HUAWEI)","TRAVAUX-HUAWEI",
U1993="Projet OCM (NOKIA)","TRAVAUX -NOKIA",
U1993="ACCESS-ISSUE","ACCESS-ISSUE",
U1993="Projet OCM (ZTE, NOKIA, autres projets)","TRAVAUX OCM",
U1993="No root CAuse","No root cause",
U1993="ODU HS","TX ISSUE",
U1993="IP &amp; VLAN","TX ISSUE",
U1993="Warehouse HUAWEI","SPARE-ISSUE",
U1993="SPARE-HS","SPARE-ISSUE",
U1993="Power Telco","RAN ISSUE",U1993="no impacts","no impacts"
),"")</f>
        <v/>
      </c>
      <c r="U1993" s="70"/>
      <c r="V1993" s="40" t="str" cm="1">
        <f t="array" ref="V1993">IFERROR(_xlfn.IFS(
U1993="MPR ISSUE","ACTIVE",
U1993="BSS Hardware Issue","ACTIVE",
U1993="Sites strategiques, MLL, Pylone, etc.","PASSIVE",
U1993="AKTIVCO DEFAUT GE &amp; POWER Cabinet","PASSIVE",
U1993="AKTIVCO Coupure ENEO &amp; Baisse de tension","PASSIVE",
U1993="Coupure ENEO &amp; Baisse de tension","PASSIVE",
U1993="Defaut GE &amp; POWER Cabinet","PASSIVE",
U1993="Sharing","PASSIVE",
U1993="Sites strategiques &amp; DataCenter","PASSIVE",
U1993="Exclu","Exclu",
U1993="SAT","ACTIVE",
U1993="SPARE-ISSUE","SPARE-ISSUE",
U1993="Fiber CAmtel","ACTIVE",
U1993="Fiber AOF","ACTIVE",
U1993="Projet OCM (HUAWEI)","PLANNED WORKS",
U1993="Projet OCM (NOKIA)","PLANNED WORKS",
U1993="ACCESS-ISSUE","ACCESS-ISSUE",
U1993="Projet OCM (ZTE, NOKIA, autres projets)","PLANNED WORKS",
U1993="No root CAuse","No root cause",
U1993="ODU HS","ACTIVE",
U1993="IP &amp; VLAN","ACTIVE",
U1993="Warehouse HUAWEI","SPARE-ISSUE",
U1993="SPARE-HS","SPARE-ISSUE",
U1993="Power Telco","ACTIVE", U1993="no impacts","no impacts"
),"")</f>
        <v/>
      </c>
      <c r="W1993" s="98"/>
      <c r="X1993" s="98"/>
      <c r="Y1993" s="98"/>
      <c r="Z1993" s="98"/>
      <c r="AA1993" s="98"/>
      <c r="AB1993" s="17" t="s">
        <v>6074</v>
      </c>
      <c r="AC1993" s="17"/>
      <c r="AD1993" s="9" t="s">
        <v>5468</v>
      </c>
      <c r="AE1993" s="7" t="s">
        <v>5468</v>
      </c>
      <c r="AF1993" s="6" t="s">
        <v>5468</v>
      </c>
      <c r="AG1993" s="7" t="s">
        <v>5468</v>
      </c>
      <c r="AH1993" s="3" t="s">
        <v>6074</v>
      </c>
      <c r="AI1993" s="18" t="s">
        <v>5468</v>
      </c>
      <c r="AJ1993" s="18" t="s">
        <v>5468</v>
      </c>
      <c r="AK1993" s="18" t="s">
        <v>5468</v>
      </c>
      <c r="AL1993" s="18" t="s">
        <v>5468</v>
      </c>
      <c r="AM1993" s="18" t="s">
        <v>5468</v>
      </c>
      <c r="AN1993" s="9" t="s">
        <v>5468</v>
      </c>
      <c r="AO1993" s="14"/>
      <c r="AP1993" s="14" t="s">
        <v>5468</v>
      </c>
      <c r="AQ1993" s="14" t="s">
        <v>5468</v>
      </c>
      <c r="AR1993" s="14" t="s">
        <v>5468</v>
      </c>
      <c r="AS1993" s="9" t="s">
        <v>5468</v>
      </c>
    </row>
    <row r="1994" spans="1:45" x14ac:dyDescent="0.3">
      <c r="A1994" s="1" t="s">
        <v>431</v>
      </c>
      <c r="B1994" s="8" t="s">
        <v>3535</v>
      </c>
      <c r="C1994" s="3" t="str">
        <f>_xlfn.XLOOKUP(B1994,'[1]daily break down'!$D:$D,'[1]daily break down'!$E:$E,"")</f>
        <v>LITTORAL</v>
      </c>
      <c r="D1994" s="1" t="s">
        <v>11</v>
      </c>
      <c r="E1994" s="1" t="s">
        <v>12</v>
      </c>
      <c r="F1994" s="3" t="s">
        <v>31</v>
      </c>
      <c r="G1994" s="1" t="s">
        <v>431</v>
      </c>
      <c r="H1994" s="29" t="str">
        <f>_xlfn.XLOOKUP(B1994,[2]CALCULATION!$B:$B,[2]CALCULATION!$H:$H,"")</f>
        <v>ZTE</v>
      </c>
      <c r="I1994" s="100" t="s">
        <v>6098</v>
      </c>
      <c r="J1994" s="41" t="s">
        <v>5541</v>
      </c>
      <c r="K1994" s="41"/>
      <c r="L1994" s="41">
        <v>0</v>
      </c>
      <c r="M1994" s="41">
        <v>0</v>
      </c>
      <c r="N1994" s="41">
        <v>0</v>
      </c>
      <c r="O1994" s="41">
        <v>0</v>
      </c>
      <c r="P1994" s="41">
        <v>0</v>
      </c>
      <c r="Q1994" s="41">
        <v>0</v>
      </c>
      <c r="R1994" s="41">
        <v>0</v>
      </c>
      <c r="S1994" s="40" t="str" cm="1">
        <f t="array" ref="S1994">IFERROR(_xlfn.IFS(
U1994="MPR ISSUE","PDH",
U1994="BSS Hardware Issue","BSS",
U1994="Sites strategiques, MLL, Pylone, etc.","ENVTECH",
U1994="AKTIVCO DEFAUT GE &amp; POWER Cabinet","AKTIVCO",
U1994="AKTIVCO Coupure ENEO &amp; Baisse de tension","AKTIVCO GRID ONLY",
U1994="Coupure ENEO &amp; Baisse de tension","IHS GRID ONLY",
U1994="Defaut GE &amp; POWER Cabinet","IHS",
U1994="Sharing","Partners",
U1994="Sites strategiques &amp; DataCenter","SST &amp; DC",
U1994="Exclu","Exclu",
U1994="SAT","SAT",
U1994="SPARE-ISSUE","SPARE-ISSUE",
U1994="Fiber CAmtel","TRANS_FO_CAMTEL",
U1994="Fiber AOF","Fiber AOF",
U1994="Projet OCM (HUAWEI)","TRAVAUX-HUAWEI",
U1994="Projet OCM (NOKIA)","TRAVAUX-NOKIA",
U1994="ACCESS-ISSUE","ACCESS-ISSUE",
U1994="Projet OCM (ZTE, NOKIA, autres projets)","TRAVAUX OCM",
U1994="No root CAuse","No root cause",
U1994="ODU HS","PDH",
U1994="IP &amp; VLAN","PDH",
U1994="Warehouse HUAWEI","SPARE-ISSUE",
U1994="SPARE-HS","SPARE-ISSUE",
U1994="Power Telco","BSS",U1994="no impacts","no impacts"
),"")</f>
        <v/>
      </c>
      <c r="T1994" s="40" t="str" cm="1">
        <f t="array" ref="T1994">IFERROR(_xlfn.IFS(
U1994="MPR ISSUE","TX ISSUE",
U1994="BSS Hardware Issue","RAN ISSUE",
U1994="Sites strategiques, MLL, Pylone, etc.","ENVTECH",
U1994="AKTIVCO DEFAUT GE &amp; POWER Cabinet","POWER ISSUE",
U1994="AKTIVCO Coupure ENEO &amp; Baisse de tension","POWER ISSUE",
U1994="Coupure ENEO &amp; Baisse de tension","POWER ISSUE",
U1994="Defaut GE &amp; POWER Cabinet","POWER ISSUE",
U1994="Sharing","POWER ISSUE",
U1994="Sites strategiques &amp; DataCenter","POWER ISSUE",
U1994="Exclu","Exclu",
U1994="SAT","TX ISSUE",
U1994="SPARE-ISSUE","SPARE-ISSUE",
U1994="Fiber CAmtel","TX ISSUE",
U1994="Fiber AOF","TX ISSUE",
U1994="Projet OCM (HUAWEI)","TRAVAUX-HUAWEI",
U1994="Projet OCM (NOKIA)","TRAVAUX -NOKIA",
U1994="ACCESS-ISSUE","ACCESS-ISSUE",
U1994="Projet OCM (ZTE, NOKIA, autres projets)","TRAVAUX OCM",
U1994="No root CAuse","No root cause",
U1994="ODU HS","TX ISSUE",
U1994="IP &amp; VLAN","TX ISSUE",
U1994="Warehouse HUAWEI","SPARE-ISSUE",
U1994="SPARE-HS","SPARE-ISSUE",
U1994="Power Telco","RAN ISSUE",U1994="no impacts","no impacts"
),"")</f>
        <v/>
      </c>
      <c r="U1994" s="70"/>
      <c r="V1994" s="40" t="str" cm="1">
        <f t="array" ref="V1994">IFERROR(_xlfn.IFS(
U1994="MPR ISSUE","ACTIVE",
U1994="BSS Hardware Issue","ACTIVE",
U1994="Sites strategiques, MLL, Pylone, etc.","PASSIVE",
U1994="AKTIVCO DEFAUT GE &amp; POWER Cabinet","PASSIVE",
U1994="AKTIVCO Coupure ENEO &amp; Baisse de tension","PASSIVE",
U1994="Coupure ENEO &amp; Baisse de tension","PASSIVE",
U1994="Defaut GE &amp; POWER Cabinet","PASSIVE",
U1994="Sharing","PASSIVE",
U1994="Sites strategiques &amp; DataCenter","PASSIVE",
U1994="Exclu","Exclu",
U1994="SAT","ACTIVE",
U1994="SPARE-ISSUE","SPARE-ISSUE",
U1994="Fiber CAmtel","ACTIVE",
U1994="Fiber AOF","ACTIVE",
U1994="Projet OCM (HUAWEI)","PLANNED WORKS",
U1994="Projet OCM (NOKIA)","PLANNED WORKS",
U1994="ACCESS-ISSUE","ACCESS-ISSUE",
U1994="Projet OCM (ZTE, NOKIA, autres projets)","PLANNED WORKS",
U1994="No root CAuse","No root cause",
U1994="ODU HS","ACTIVE",
U1994="IP &amp; VLAN","ACTIVE",
U1994="Warehouse HUAWEI","SPARE-ISSUE",
U1994="SPARE-HS","SPARE-ISSUE",
U1994="Power Telco","ACTIVE", U1994="no impacts","no impacts"
),"")</f>
        <v/>
      </c>
      <c r="W1994" s="98"/>
      <c r="X1994" s="98"/>
      <c r="Y1994" s="98"/>
      <c r="Z1994" s="98"/>
      <c r="AA1994" s="98"/>
      <c r="AB1994" s="17" t="s">
        <v>5468</v>
      </c>
      <c r="AC1994" s="17"/>
      <c r="AD1994" s="9" t="s">
        <v>5468</v>
      </c>
      <c r="AE1994" s="7" t="s">
        <v>5468</v>
      </c>
      <c r="AF1994" s="6" t="s">
        <v>5468</v>
      </c>
      <c r="AG1994" s="7" t="s">
        <v>5468</v>
      </c>
      <c r="AH1994" s="3" t="s">
        <v>5468</v>
      </c>
      <c r="AI1994" s="18" t="s">
        <v>5468</v>
      </c>
      <c r="AJ1994" s="18" t="s">
        <v>5468</v>
      </c>
      <c r="AK1994" s="18" t="s">
        <v>5468</v>
      </c>
      <c r="AL1994" s="18" t="s">
        <v>5468</v>
      </c>
      <c r="AM1994" s="18" t="s">
        <v>5468</v>
      </c>
      <c r="AN1994" s="9" t="s">
        <v>5468</v>
      </c>
      <c r="AO1994" s="14"/>
      <c r="AP1994" s="14" t="s">
        <v>5468</v>
      </c>
      <c r="AQ1994" s="14" t="s">
        <v>5468</v>
      </c>
      <c r="AR1994" s="14" t="s">
        <v>5468</v>
      </c>
      <c r="AS1994" s="9" t="s">
        <v>5468</v>
      </c>
    </row>
    <row r="1995" spans="1:45" x14ac:dyDescent="0.3">
      <c r="A1995" s="1" t="s">
        <v>3536</v>
      </c>
      <c r="B1995" s="8" t="s">
        <v>3537</v>
      </c>
      <c r="C1995" s="3" t="str">
        <f>_xlfn.XLOOKUP(B1995,'[1]daily break down'!$D:$D,'[1]daily break down'!$E:$E,"")</f>
        <v>LITTORAL</v>
      </c>
      <c r="D1995" s="1" t="s">
        <v>21</v>
      </c>
      <c r="E1995" s="1" t="s">
        <v>30</v>
      </c>
      <c r="F1995" s="3" t="s">
        <v>69</v>
      </c>
      <c r="G1995" s="1" t="s">
        <v>3538</v>
      </c>
      <c r="H1995" s="29" t="str">
        <f>_xlfn.XLOOKUP(B1995,[2]CALCULATION!$B:$B,[2]CALCULATION!$H:$H,"")</f>
        <v>ZTE</v>
      </c>
      <c r="I1995" s="100" t="s">
        <v>6098</v>
      </c>
      <c r="J1995" s="41" t="s">
        <v>5541</v>
      </c>
      <c r="K1995" s="41"/>
      <c r="L1995" s="41">
        <v>0</v>
      </c>
      <c r="M1995" s="41">
        <v>0</v>
      </c>
      <c r="N1995" s="41">
        <v>0</v>
      </c>
      <c r="O1995" s="41">
        <v>0</v>
      </c>
      <c r="P1995" s="41">
        <v>0</v>
      </c>
      <c r="Q1995" s="41">
        <v>0</v>
      </c>
      <c r="R1995" s="41">
        <v>0</v>
      </c>
      <c r="S1995" s="40" t="str" cm="1">
        <f t="array" ref="S1995">IFERROR(_xlfn.IFS(
U1995="MPR ISSUE","PDH",
U1995="BSS Hardware Issue","BSS",
U1995="Sites strategiques, MLL, Pylone, etc.","ENVTECH",
U1995="AKTIVCO DEFAUT GE &amp; POWER Cabinet","AKTIVCO",
U1995="AKTIVCO Coupure ENEO &amp; Baisse de tension","AKTIVCO GRID ONLY",
U1995="Coupure ENEO &amp; Baisse de tension","IHS GRID ONLY",
U1995="Defaut GE &amp; POWER Cabinet","IHS",
U1995="Sharing","Partners",
U1995="Sites strategiques &amp; DataCenter","SST &amp; DC",
U1995="Exclu","Exclu",
U1995="SAT","SAT",
U1995="SPARE-ISSUE","SPARE-ISSUE",
U1995="Fiber CAmtel","TRANS_FO_CAMTEL",
U1995="Fiber AOF","Fiber AOF",
U1995="Projet OCM (HUAWEI)","TRAVAUX-HUAWEI",
U1995="Projet OCM (NOKIA)","TRAVAUX-NOKIA",
U1995="ACCESS-ISSUE","ACCESS-ISSUE",
U1995="Projet OCM (ZTE, NOKIA, autres projets)","TRAVAUX OCM",
U1995="No root CAuse","No root cause",
U1995="ODU HS","PDH",
U1995="IP &amp; VLAN","PDH",
U1995="Warehouse HUAWEI","SPARE-ISSUE",
U1995="SPARE-HS","SPARE-ISSUE",
U1995="Power Telco","BSS",U1995="no impacts","no impacts"
),"")</f>
        <v/>
      </c>
      <c r="T1995" s="40" t="str" cm="1">
        <f t="array" ref="T1995">IFERROR(_xlfn.IFS(
U1995="MPR ISSUE","TX ISSUE",
U1995="BSS Hardware Issue","RAN ISSUE",
U1995="Sites strategiques, MLL, Pylone, etc.","ENVTECH",
U1995="AKTIVCO DEFAUT GE &amp; POWER Cabinet","POWER ISSUE",
U1995="AKTIVCO Coupure ENEO &amp; Baisse de tension","POWER ISSUE",
U1995="Coupure ENEO &amp; Baisse de tension","POWER ISSUE",
U1995="Defaut GE &amp; POWER Cabinet","POWER ISSUE",
U1995="Sharing","POWER ISSUE",
U1995="Sites strategiques &amp; DataCenter","POWER ISSUE",
U1995="Exclu","Exclu",
U1995="SAT","TX ISSUE",
U1995="SPARE-ISSUE","SPARE-ISSUE",
U1995="Fiber CAmtel","TX ISSUE",
U1995="Fiber AOF","TX ISSUE",
U1995="Projet OCM (HUAWEI)","TRAVAUX-HUAWEI",
U1995="Projet OCM (NOKIA)","TRAVAUX -NOKIA",
U1995="ACCESS-ISSUE","ACCESS-ISSUE",
U1995="Projet OCM (ZTE, NOKIA, autres projets)","TRAVAUX OCM",
U1995="No root CAuse","No root cause",
U1995="ODU HS","TX ISSUE",
U1995="IP &amp; VLAN","TX ISSUE",
U1995="Warehouse HUAWEI","SPARE-ISSUE",
U1995="SPARE-HS","SPARE-ISSUE",
U1995="Power Telco","RAN ISSUE",U1995="no impacts","no impacts"
),"")</f>
        <v/>
      </c>
      <c r="U1995" s="70"/>
      <c r="V1995" s="40" t="str" cm="1">
        <f t="array" ref="V1995">IFERROR(_xlfn.IFS(
U1995="MPR ISSUE","ACTIVE",
U1995="BSS Hardware Issue","ACTIVE",
U1995="Sites strategiques, MLL, Pylone, etc.","PASSIVE",
U1995="AKTIVCO DEFAUT GE &amp; POWER Cabinet","PASSIVE",
U1995="AKTIVCO Coupure ENEO &amp; Baisse de tension","PASSIVE",
U1995="Coupure ENEO &amp; Baisse de tension","PASSIVE",
U1995="Defaut GE &amp; POWER Cabinet","PASSIVE",
U1995="Sharing","PASSIVE",
U1995="Sites strategiques &amp; DataCenter","PASSIVE",
U1995="Exclu","Exclu",
U1995="SAT","ACTIVE",
U1995="SPARE-ISSUE","SPARE-ISSUE",
U1995="Fiber CAmtel","ACTIVE",
U1995="Fiber AOF","ACTIVE",
U1995="Projet OCM (HUAWEI)","PLANNED WORKS",
U1995="Projet OCM (NOKIA)","PLANNED WORKS",
U1995="ACCESS-ISSUE","ACCESS-ISSUE",
U1995="Projet OCM (ZTE, NOKIA, autres projets)","PLANNED WORKS",
U1995="No root CAuse","No root cause",
U1995="ODU HS","ACTIVE",
U1995="IP &amp; VLAN","ACTIVE",
U1995="Warehouse HUAWEI","SPARE-ISSUE",
U1995="SPARE-HS","SPARE-ISSUE",
U1995="Power Telco","ACTIVE", U1995="no impacts","no impacts"
),"")</f>
        <v/>
      </c>
      <c r="W1995" s="98"/>
      <c r="X1995" s="98"/>
      <c r="Y1995" s="98"/>
      <c r="Z1995" s="98"/>
      <c r="AA1995" s="98"/>
      <c r="AB1995" s="17" t="s">
        <v>5468</v>
      </c>
      <c r="AC1995" s="17"/>
      <c r="AD1995" s="9" t="s">
        <v>5468</v>
      </c>
      <c r="AE1995" s="7" t="s">
        <v>5468</v>
      </c>
      <c r="AF1995" s="6" t="s">
        <v>5468</v>
      </c>
      <c r="AG1995" s="7" t="s">
        <v>5468</v>
      </c>
      <c r="AH1995" s="3" t="s">
        <v>5468</v>
      </c>
      <c r="AI1995" s="18" t="s">
        <v>5468</v>
      </c>
      <c r="AJ1995" s="18" t="s">
        <v>5468</v>
      </c>
      <c r="AK1995" s="18" t="s">
        <v>5468</v>
      </c>
      <c r="AL1995" s="18" t="s">
        <v>5468</v>
      </c>
      <c r="AM1995" s="18" t="s">
        <v>5468</v>
      </c>
      <c r="AN1995" s="9" t="s">
        <v>5468</v>
      </c>
      <c r="AO1995" s="14"/>
      <c r="AP1995" s="14" t="s">
        <v>5468</v>
      </c>
      <c r="AQ1995" s="14" t="s">
        <v>5468</v>
      </c>
      <c r="AR1995" s="14" t="s">
        <v>5468</v>
      </c>
      <c r="AS1995" s="9" t="s">
        <v>5468</v>
      </c>
    </row>
    <row r="1996" spans="1:45" x14ac:dyDescent="0.3">
      <c r="A1996" s="1" t="s">
        <v>3541</v>
      </c>
      <c r="B1996" s="8" t="s">
        <v>3542</v>
      </c>
      <c r="C1996" s="3" t="str">
        <f>_xlfn.XLOOKUP(B1996,'[1]daily break down'!$D:$D,'[1]daily break down'!$E:$E,"")</f>
        <v>LITTORAL</v>
      </c>
      <c r="D1996" s="1" t="s">
        <v>11</v>
      </c>
      <c r="E1996" s="1" t="s">
        <v>12</v>
      </c>
      <c r="F1996" s="3" t="s">
        <v>31</v>
      </c>
      <c r="G1996" s="1" t="s">
        <v>3541</v>
      </c>
      <c r="H1996" s="29" t="str">
        <f>_xlfn.XLOOKUP(B1996,[2]CALCULATION!$B:$B,[2]CALCULATION!$H:$H,"")</f>
        <v>ZTE</v>
      </c>
      <c r="I1996" s="100" t="s">
        <v>6098</v>
      </c>
      <c r="J1996" s="41" t="s">
        <v>5541</v>
      </c>
      <c r="K1996" s="41"/>
      <c r="L1996" s="41">
        <v>0</v>
      </c>
      <c r="M1996" s="41">
        <v>0</v>
      </c>
      <c r="N1996" s="41">
        <v>0</v>
      </c>
      <c r="O1996" s="41">
        <v>0</v>
      </c>
      <c r="P1996" s="41">
        <v>0</v>
      </c>
      <c r="Q1996" s="41">
        <v>0</v>
      </c>
      <c r="R1996" s="41">
        <v>0</v>
      </c>
      <c r="S1996" s="40" t="str" cm="1">
        <f t="array" ref="S1996">IFERROR(_xlfn.IFS(
U1996="MPR ISSUE","PDH",
U1996="BSS Hardware Issue","BSS",
U1996="Sites strategiques, MLL, Pylone, etc.","ENVTECH",
U1996="AKTIVCO DEFAUT GE &amp; POWER Cabinet","AKTIVCO",
U1996="AKTIVCO Coupure ENEO &amp; Baisse de tension","AKTIVCO GRID ONLY",
U1996="Coupure ENEO &amp; Baisse de tension","IHS GRID ONLY",
U1996="Defaut GE &amp; POWER Cabinet","IHS",
U1996="Sharing","Partners",
U1996="Sites strategiques &amp; DataCenter","SST &amp; DC",
U1996="Exclu","Exclu",
U1996="SAT","SAT",
U1996="SPARE-ISSUE","SPARE-ISSUE",
U1996="Fiber CAmtel","TRANS_FO_CAMTEL",
U1996="Fiber AOF","Fiber AOF",
U1996="Projet OCM (HUAWEI)","TRAVAUX-HUAWEI",
U1996="Projet OCM (NOKIA)","TRAVAUX-NOKIA",
U1996="ACCESS-ISSUE","ACCESS-ISSUE",
U1996="Projet OCM (ZTE, NOKIA, autres projets)","TRAVAUX OCM",
U1996="No root CAuse","No root cause",
U1996="ODU HS","PDH",
U1996="IP &amp; VLAN","PDH",
U1996="Warehouse HUAWEI","SPARE-ISSUE",
U1996="SPARE-HS","SPARE-ISSUE",
U1996="Power Telco","BSS",U1996="no impacts","no impacts"
),"")</f>
        <v/>
      </c>
      <c r="T1996" s="40" t="str" cm="1">
        <f t="array" ref="T1996">IFERROR(_xlfn.IFS(
U1996="MPR ISSUE","TX ISSUE",
U1996="BSS Hardware Issue","RAN ISSUE",
U1996="Sites strategiques, MLL, Pylone, etc.","ENVTECH",
U1996="AKTIVCO DEFAUT GE &amp; POWER Cabinet","POWER ISSUE",
U1996="AKTIVCO Coupure ENEO &amp; Baisse de tension","POWER ISSUE",
U1996="Coupure ENEO &amp; Baisse de tension","POWER ISSUE",
U1996="Defaut GE &amp; POWER Cabinet","POWER ISSUE",
U1996="Sharing","POWER ISSUE",
U1996="Sites strategiques &amp; DataCenter","POWER ISSUE",
U1996="Exclu","Exclu",
U1996="SAT","TX ISSUE",
U1996="SPARE-ISSUE","SPARE-ISSUE",
U1996="Fiber CAmtel","TX ISSUE",
U1996="Fiber AOF","TX ISSUE",
U1996="Projet OCM (HUAWEI)","TRAVAUX-HUAWEI",
U1996="Projet OCM (NOKIA)","TRAVAUX -NOKIA",
U1996="ACCESS-ISSUE","ACCESS-ISSUE",
U1996="Projet OCM (ZTE, NOKIA, autres projets)","TRAVAUX OCM",
U1996="No root CAuse","No root cause",
U1996="ODU HS","TX ISSUE",
U1996="IP &amp; VLAN","TX ISSUE",
U1996="Warehouse HUAWEI","SPARE-ISSUE",
U1996="SPARE-HS","SPARE-ISSUE",
U1996="Power Telco","RAN ISSUE",U1996="no impacts","no impacts"
),"")</f>
        <v/>
      </c>
      <c r="U1996" s="70"/>
      <c r="V1996" s="40" t="str" cm="1">
        <f t="array" ref="V1996">IFERROR(_xlfn.IFS(
U1996="MPR ISSUE","ACTIVE",
U1996="BSS Hardware Issue","ACTIVE",
U1996="Sites strategiques, MLL, Pylone, etc.","PASSIVE",
U1996="AKTIVCO DEFAUT GE &amp; POWER Cabinet","PASSIVE",
U1996="AKTIVCO Coupure ENEO &amp; Baisse de tension","PASSIVE",
U1996="Coupure ENEO &amp; Baisse de tension","PASSIVE",
U1996="Defaut GE &amp; POWER Cabinet","PASSIVE",
U1996="Sharing","PASSIVE",
U1996="Sites strategiques &amp; DataCenter","PASSIVE",
U1996="Exclu","Exclu",
U1996="SAT","ACTIVE",
U1996="SPARE-ISSUE","SPARE-ISSUE",
U1996="Fiber CAmtel","ACTIVE",
U1996="Fiber AOF","ACTIVE",
U1996="Projet OCM (HUAWEI)","PLANNED WORKS",
U1996="Projet OCM (NOKIA)","PLANNED WORKS",
U1996="ACCESS-ISSUE","ACCESS-ISSUE",
U1996="Projet OCM (ZTE, NOKIA, autres projets)","PLANNED WORKS",
U1996="No root CAuse","No root cause",
U1996="ODU HS","ACTIVE",
U1996="IP &amp; VLAN","ACTIVE",
U1996="Warehouse HUAWEI","SPARE-ISSUE",
U1996="SPARE-HS","SPARE-ISSUE",
U1996="Power Telco","ACTIVE", U1996="no impacts","no impacts"
),"")</f>
        <v/>
      </c>
      <c r="W1996" s="98"/>
      <c r="X1996" s="98"/>
      <c r="Y1996" s="98"/>
      <c r="Z1996" s="98"/>
      <c r="AA1996" s="98"/>
      <c r="AB1996" s="17" t="s">
        <v>5468</v>
      </c>
      <c r="AC1996" s="17"/>
      <c r="AD1996" s="9" t="s">
        <v>5468</v>
      </c>
      <c r="AE1996" s="7" t="s">
        <v>5468</v>
      </c>
      <c r="AF1996" s="6" t="s">
        <v>5468</v>
      </c>
      <c r="AG1996" s="7" t="s">
        <v>5468</v>
      </c>
      <c r="AH1996" s="3" t="s">
        <v>5468</v>
      </c>
      <c r="AI1996" s="18" t="s">
        <v>5468</v>
      </c>
      <c r="AJ1996" s="18" t="s">
        <v>5468</v>
      </c>
      <c r="AK1996" s="18" t="s">
        <v>5468</v>
      </c>
      <c r="AL1996" s="18" t="s">
        <v>5468</v>
      </c>
      <c r="AM1996" s="18" t="s">
        <v>5468</v>
      </c>
      <c r="AN1996" s="9" t="s">
        <v>5468</v>
      </c>
      <c r="AO1996" s="14"/>
      <c r="AP1996" s="14" t="s">
        <v>5468</v>
      </c>
      <c r="AQ1996" s="14" t="s">
        <v>5468</v>
      </c>
      <c r="AR1996" s="14" t="s">
        <v>5468</v>
      </c>
      <c r="AS1996" s="9" t="s">
        <v>5468</v>
      </c>
    </row>
    <row r="1997" spans="1:45" x14ac:dyDescent="0.3">
      <c r="A1997" s="1" t="s">
        <v>3543</v>
      </c>
      <c r="B1997" s="8" t="s">
        <v>3544</v>
      </c>
      <c r="C1997" s="3" t="str">
        <f>_xlfn.XLOOKUP(B1997,'[1]daily break down'!$D:$D,'[1]daily break down'!$E:$E,"")</f>
        <v>LITTORAL</v>
      </c>
      <c r="D1997" s="1" t="s">
        <v>11</v>
      </c>
      <c r="E1997" s="1" t="s">
        <v>12</v>
      </c>
      <c r="F1997" s="3" t="s">
        <v>31</v>
      </c>
      <c r="G1997" s="1" t="s">
        <v>3543</v>
      </c>
      <c r="H1997" s="29" t="str">
        <f>_xlfn.XLOOKUP(B1997,[2]CALCULATION!$B:$B,[2]CALCULATION!$H:$H,"")</f>
        <v>ZTE</v>
      </c>
      <c r="I1997" s="100" t="s">
        <v>6098</v>
      </c>
      <c r="J1997" s="41" t="s">
        <v>5541</v>
      </c>
      <c r="K1997" s="41"/>
      <c r="L1997" s="41">
        <v>0</v>
      </c>
      <c r="M1997" s="41">
        <v>0</v>
      </c>
      <c r="N1997" s="41">
        <v>0</v>
      </c>
      <c r="O1997" s="41">
        <v>0</v>
      </c>
      <c r="P1997" s="41">
        <v>0</v>
      </c>
      <c r="Q1997" s="41">
        <v>0</v>
      </c>
      <c r="R1997" s="41">
        <v>0</v>
      </c>
      <c r="S1997" s="40" t="str" cm="1">
        <f t="array" ref="S1997">IFERROR(_xlfn.IFS(
U1997="MPR ISSUE","PDH",
U1997="BSS Hardware Issue","BSS",
U1997="Sites strategiques, MLL, Pylone, etc.","ENVTECH",
U1997="AKTIVCO DEFAUT GE &amp; POWER Cabinet","AKTIVCO",
U1997="AKTIVCO Coupure ENEO &amp; Baisse de tension","AKTIVCO GRID ONLY",
U1997="Coupure ENEO &amp; Baisse de tension","IHS GRID ONLY",
U1997="Defaut GE &amp; POWER Cabinet","IHS",
U1997="Sharing","Partners",
U1997="Sites strategiques &amp; DataCenter","SST &amp; DC",
U1997="Exclu","Exclu",
U1997="SAT","SAT",
U1997="SPARE-ISSUE","SPARE-ISSUE",
U1997="Fiber CAmtel","TRANS_FO_CAMTEL",
U1997="Fiber AOF","Fiber AOF",
U1997="Projet OCM (HUAWEI)","TRAVAUX-HUAWEI",
U1997="Projet OCM (NOKIA)","TRAVAUX-NOKIA",
U1997="ACCESS-ISSUE","ACCESS-ISSUE",
U1997="Projet OCM (ZTE, NOKIA, autres projets)","TRAVAUX OCM",
U1997="No root CAuse","No root cause",
U1997="ODU HS","PDH",
U1997="IP &amp; VLAN","PDH",
U1997="Warehouse HUAWEI","SPARE-ISSUE",
U1997="SPARE-HS","SPARE-ISSUE",
U1997="Power Telco","BSS",U1997="no impacts","no impacts"
),"")</f>
        <v/>
      </c>
      <c r="T1997" s="40" t="str" cm="1">
        <f t="array" ref="T1997">IFERROR(_xlfn.IFS(
U1997="MPR ISSUE","TX ISSUE",
U1997="BSS Hardware Issue","RAN ISSUE",
U1997="Sites strategiques, MLL, Pylone, etc.","ENVTECH",
U1997="AKTIVCO DEFAUT GE &amp; POWER Cabinet","POWER ISSUE",
U1997="AKTIVCO Coupure ENEO &amp; Baisse de tension","POWER ISSUE",
U1997="Coupure ENEO &amp; Baisse de tension","POWER ISSUE",
U1997="Defaut GE &amp; POWER Cabinet","POWER ISSUE",
U1997="Sharing","POWER ISSUE",
U1997="Sites strategiques &amp; DataCenter","POWER ISSUE",
U1997="Exclu","Exclu",
U1997="SAT","TX ISSUE",
U1997="SPARE-ISSUE","SPARE-ISSUE",
U1997="Fiber CAmtel","TX ISSUE",
U1997="Fiber AOF","TX ISSUE",
U1997="Projet OCM (HUAWEI)","TRAVAUX-HUAWEI",
U1997="Projet OCM (NOKIA)","TRAVAUX -NOKIA",
U1997="ACCESS-ISSUE","ACCESS-ISSUE",
U1997="Projet OCM (ZTE, NOKIA, autres projets)","TRAVAUX OCM",
U1997="No root CAuse","No root cause",
U1997="ODU HS","TX ISSUE",
U1997="IP &amp; VLAN","TX ISSUE",
U1997="Warehouse HUAWEI","SPARE-ISSUE",
U1997="SPARE-HS","SPARE-ISSUE",
U1997="Power Telco","RAN ISSUE",U1997="no impacts","no impacts"
),"")</f>
        <v/>
      </c>
      <c r="U1997" s="70"/>
      <c r="V1997" s="40" t="str" cm="1">
        <f t="array" ref="V1997">IFERROR(_xlfn.IFS(
U1997="MPR ISSUE","ACTIVE",
U1997="BSS Hardware Issue","ACTIVE",
U1997="Sites strategiques, MLL, Pylone, etc.","PASSIVE",
U1997="AKTIVCO DEFAUT GE &amp; POWER Cabinet","PASSIVE",
U1997="AKTIVCO Coupure ENEO &amp; Baisse de tension","PASSIVE",
U1997="Coupure ENEO &amp; Baisse de tension","PASSIVE",
U1997="Defaut GE &amp; POWER Cabinet","PASSIVE",
U1997="Sharing","PASSIVE",
U1997="Sites strategiques &amp; DataCenter","PASSIVE",
U1997="Exclu","Exclu",
U1997="SAT","ACTIVE",
U1997="SPARE-ISSUE","SPARE-ISSUE",
U1997="Fiber CAmtel","ACTIVE",
U1997="Fiber AOF","ACTIVE",
U1997="Projet OCM (HUAWEI)","PLANNED WORKS",
U1997="Projet OCM (NOKIA)","PLANNED WORKS",
U1997="ACCESS-ISSUE","ACCESS-ISSUE",
U1997="Projet OCM (ZTE, NOKIA, autres projets)","PLANNED WORKS",
U1997="No root CAuse","No root cause",
U1997="ODU HS","ACTIVE",
U1997="IP &amp; VLAN","ACTIVE",
U1997="Warehouse HUAWEI","SPARE-ISSUE",
U1997="SPARE-HS","SPARE-ISSUE",
U1997="Power Telco","ACTIVE", U1997="no impacts","no impacts"
),"")</f>
        <v/>
      </c>
      <c r="W1997" s="98"/>
      <c r="X1997" s="98"/>
      <c r="Y1997" s="98"/>
      <c r="Z1997" s="98"/>
      <c r="AA1997" s="98"/>
      <c r="AB1997" s="17" t="s">
        <v>5468</v>
      </c>
      <c r="AC1997" s="17"/>
      <c r="AD1997" s="9" t="s">
        <v>5468</v>
      </c>
      <c r="AE1997" s="7" t="s">
        <v>5468</v>
      </c>
      <c r="AF1997" s="6" t="s">
        <v>5468</v>
      </c>
      <c r="AG1997" s="7" t="s">
        <v>5468</v>
      </c>
      <c r="AH1997" s="3" t="s">
        <v>5468</v>
      </c>
      <c r="AI1997" s="18" t="s">
        <v>5468</v>
      </c>
      <c r="AJ1997" s="18" t="s">
        <v>5468</v>
      </c>
      <c r="AK1997" s="18" t="s">
        <v>5468</v>
      </c>
      <c r="AL1997" s="18" t="s">
        <v>5468</v>
      </c>
      <c r="AM1997" s="18" t="s">
        <v>5468</v>
      </c>
      <c r="AN1997" s="9" t="s">
        <v>5468</v>
      </c>
      <c r="AO1997" s="14"/>
      <c r="AP1997" s="14" t="s">
        <v>5468</v>
      </c>
      <c r="AQ1997" s="14" t="s">
        <v>5468</v>
      </c>
      <c r="AR1997" s="14" t="s">
        <v>5468</v>
      </c>
      <c r="AS1997" s="9" t="s">
        <v>5468</v>
      </c>
    </row>
    <row r="1998" spans="1:45" x14ac:dyDescent="0.3">
      <c r="A1998" s="1" t="s">
        <v>3545</v>
      </c>
      <c r="B1998" s="8" t="s">
        <v>3546</v>
      </c>
      <c r="C1998" s="3" t="str">
        <f>_xlfn.XLOOKUP(B1998,'[1]daily break down'!$D:$D,'[1]daily break down'!$E:$E,"")</f>
        <v>LITTORAL</v>
      </c>
      <c r="D1998" s="1" t="s">
        <v>11</v>
      </c>
      <c r="E1998" s="1" t="s">
        <v>12</v>
      </c>
      <c r="F1998" s="3" t="s">
        <v>31</v>
      </c>
      <c r="G1998" s="1" t="s">
        <v>2561</v>
      </c>
      <c r="H1998" s="29" t="str">
        <f>_xlfn.XLOOKUP(B1998,[2]CALCULATION!$B:$B,[2]CALCULATION!$H:$H,"")</f>
        <v>ZTE</v>
      </c>
      <c r="I1998" s="100" t="s">
        <v>6098</v>
      </c>
      <c r="J1998" s="41" t="s">
        <v>5541</v>
      </c>
      <c r="K1998" s="41"/>
      <c r="L1998" s="41">
        <v>0</v>
      </c>
      <c r="M1998" s="41">
        <v>0</v>
      </c>
      <c r="N1998" s="41">
        <v>0</v>
      </c>
      <c r="O1998" s="41">
        <v>0</v>
      </c>
      <c r="P1998" s="41">
        <v>0</v>
      </c>
      <c r="Q1998" s="41">
        <v>0</v>
      </c>
      <c r="R1998" s="41">
        <v>0</v>
      </c>
      <c r="S1998" s="40" t="str" cm="1">
        <f t="array" ref="S1998">IFERROR(_xlfn.IFS(
U1998="MPR ISSUE","PDH",
U1998="BSS Hardware Issue","BSS",
U1998="Sites strategiques, MLL, Pylone, etc.","ENVTECH",
U1998="AKTIVCO DEFAUT GE &amp; POWER Cabinet","AKTIVCO",
U1998="AKTIVCO Coupure ENEO &amp; Baisse de tension","AKTIVCO GRID ONLY",
U1998="Coupure ENEO &amp; Baisse de tension","IHS GRID ONLY",
U1998="Defaut GE &amp; POWER Cabinet","IHS",
U1998="Sharing","Partners",
U1998="Sites strategiques &amp; DataCenter","SST &amp; DC",
U1998="Exclu","Exclu",
U1998="SAT","SAT",
U1998="SPARE-ISSUE","SPARE-ISSUE",
U1998="Fiber CAmtel","TRANS_FO_CAMTEL",
U1998="Fiber AOF","Fiber AOF",
U1998="Projet OCM (HUAWEI)","TRAVAUX-HUAWEI",
U1998="Projet OCM (NOKIA)","TRAVAUX-NOKIA",
U1998="ACCESS-ISSUE","ACCESS-ISSUE",
U1998="Projet OCM (ZTE, NOKIA, autres projets)","TRAVAUX OCM",
U1998="No root CAuse","No root cause",
U1998="ODU HS","PDH",
U1998="IP &amp; VLAN","PDH",
U1998="Warehouse HUAWEI","SPARE-ISSUE",
U1998="SPARE-HS","SPARE-ISSUE",
U1998="Power Telco","BSS",U1998="no impacts","no impacts"
),"")</f>
        <v/>
      </c>
      <c r="T1998" s="40" t="str" cm="1">
        <f t="array" ref="T1998">IFERROR(_xlfn.IFS(
U1998="MPR ISSUE","TX ISSUE",
U1998="BSS Hardware Issue","RAN ISSUE",
U1998="Sites strategiques, MLL, Pylone, etc.","ENVTECH",
U1998="AKTIVCO DEFAUT GE &amp; POWER Cabinet","POWER ISSUE",
U1998="AKTIVCO Coupure ENEO &amp; Baisse de tension","POWER ISSUE",
U1998="Coupure ENEO &amp; Baisse de tension","POWER ISSUE",
U1998="Defaut GE &amp; POWER Cabinet","POWER ISSUE",
U1998="Sharing","POWER ISSUE",
U1998="Sites strategiques &amp; DataCenter","POWER ISSUE",
U1998="Exclu","Exclu",
U1998="SAT","TX ISSUE",
U1998="SPARE-ISSUE","SPARE-ISSUE",
U1998="Fiber CAmtel","TX ISSUE",
U1998="Fiber AOF","TX ISSUE",
U1998="Projet OCM (HUAWEI)","TRAVAUX-HUAWEI",
U1998="Projet OCM (NOKIA)","TRAVAUX -NOKIA",
U1998="ACCESS-ISSUE","ACCESS-ISSUE",
U1998="Projet OCM (ZTE, NOKIA, autres projets)","TRAVAUX OCM",
U1998="No root CAuse","No root cause",
U1998="ODU HS","TX ISSUE",
U1998="IP &amp; VLAN","TX ISSUE",
U1998="Warehouse HUAWEI","SPARE-ISSUE",
U1998="SPARE-HS","SPARE-ISSUE",
U1998="Power Telco","RAN ISSUE",U1998="no impacts","no impacts"
),"")</f>
        <v/>
      </c>
      <c r="U1998" s="70"/>
      <c r="V1998" s="40" t="str" cm="1">
        <f t="array" ref="V1998">IFERROR(_xlfn.IFS(
U1998="MPR ISSUE","ACTIVE",
U1998="BSS Hardware Issue","ACTIVE",
U1998="Sites strategiques, MLL, Pylone, etc.","PASSIVE",
U1998="AKTIVCO DEFAUT GE &amp; POWER Cabinet","PASSIVE",
U1998="AKTIVCO Coupure ENEO &amp; Baisse de tension","PASSIVE",
U1998="Coupure ENEO &amp; Baisse de tension","PASSIVE",
U1998="Defaut GE &amp; POWER Cabinet","PASSIVE",
U1998="Sharing","PASSIVE",
U1998="Sites strategiques &amp; DataCenter","PASSIVE",
U1998="Exclu","Exclu",
U1998="SAT","ACTIVE",
U1998="SPARE-ISSUE","SPARE-ISSUE",
U1998="Fiber CAmtel","ACTIVE",
U1998="Fiber AOF","ACTIVE",
U1998="Projet OCM (HUAWEI)","PLANNED WORKS",
U1998="Projet OCM (NOKIA)","PLANNED WORKS",
U1998="ACCESS-ISSUE","ACCESS-ISSUE",
U1998="Projet OCM (ZTE, NOKIA, autres projets)","PLANNED WORKS",
U1998="No root CAuse","No root cause",
U1998="ODU HS","ACTIVE",
U1998="IP &amp; VLAN","ACTIVE",
U1998="Warehouse HUAWEI","SPARE-ISSUE",
U1998="SPARE-HS","SPARE-ISSUE",
U1998="Power Telco","ACTIVE", U1998="no impacts","no impacts"
),"")</f>
        <v/>
      </c>
      <c r="W1998" s="98"/>
      <c r="X1998" s="98"/>
      <c r="Y1998" s="98"/>
      <c r="Z1998" s="98"/>
      <c r="AA1998" s="98"/>
      <c r="AB1998" s="17" t="s">
        <v>5468</v>
      </c>
      <c r="AC1998" s="17"/>
      <c r="AD1998" s="9" t="s">
        <v>5468</v>
      </c>
      <c r="AE1998" s="7" t="s">
        <v>5468</v>
      </c>
      <c r="AF1998" s="6" t="s">
        <v>5468</v>
      </c>
      <c r="AG1998" s="7" t="s">
        <v>5468</v>
      </c>
      <c r="AH1998" s="3" t="s">
        <v>5468</v>
      </c>
      <c r="AI1998" s="18" t="s">
        <v>5468</v>
      </c>
      <c r="AJ1998" s="18" t="s">
        <v>5468</v>
      </c>
      <c r="AK1998" s="18" t="s">
        <v>5468</v>
      </c>
      <c r="AL1998" s="18" t="s">
        <v>5468</v>
      </c>
      <c r="AM1998" s="18" t="s">
        <v>5468</v>
      </c>
      <c r="AN1998" s="9" t="s">
        <v>5468</v>
      </c>
      <c r="AO1998" s="14"/>
      <c r="AP1998" s="14" t="s">
        <v>5468</v>
      </c>
      <c r="AQ1998" s="14" t="s">
        <v>5468</v>
      </c>
      <c r="AR1998" s="14" t="s">
        <v>5468</v>
      </c>
      <c r="AS1998" s="9" t="s">
        <v>5468</v>
      </c>
    </row>
    <row r="1999" spans="1:45" x14ac:dyDescent="0.3">
      <c r="A1999" s="1" t="s">
        <v>3547</v>
      </c>
      <c r="B1999" s="8" t="s">
        <v>3548</v>
      </c>
      <c r="C1999" s="3" t="str">
        <f>_xlfn.XLOOKUP(B1999,'[1]daily break down'!$D:$D,'[1]daily break down'!$E:$E,"")</f>
        <v>LITTORAL</v>
      </c>
      <c r="D1999" s="1" t="s">
        <v>11</v>
      </c>
      <c r="E1999" s="1" t="s">
        <v>12</v>
      </c>
      <c r="F1999" s="3" t="s">
        <v>31</v>
      </c>
      <c r="G1999" s="1" t="s">
        <v>3549</v>
      </c>
      <c r="H1999" s="29" t="str">
        <f>_xlfn.XLOOKUP(B1999,[2]CALCULATION!$B:$B,[2]CALCULATION!$H:$H,"")</f>
        <v>ZTE</v>
      </c>
      <c r="I1999" s="100" t="s">
        <v>6098</v>
      </c>
      <c r="J1999" s="41" t="s">
        <v>5541</v>
      </c>
      <c r="K1999" s="41"/>
      <c r="L1999" s="41">
        <v>0</v>
      </c>
      <c r="M1999" s="41">
        <v>0</v>
      </c>
      <c r="N1999" s="41">
        <v>0</v>
      </c>
      <c r="O1999" s="41">
        <v>0</v>
      </c>
      <c r="P1999" s="41">
        <v>0</v>
      </c>
      <c r="Q1999" s="41">
        <v>0</v>
      </c>
      <c r="R1999" s="41">
        <v>0</v>
      </c>
      <c r="S1999" s="40" t="str" cm="1">
        <f t="array" ref="S1999">IFERROR(_xlfn.IFS(
U1999="MPR ISSUE","PDH",
U1999="BSS Hardware Issue","BSS",
U1999="Sites strategiques, MLL, Pylone, etc.","ENVTECH",
U1999="AKTIVCO DEFAUT GE &amp; POWER Cabinet","AKTIVCO",
U1999="AKTIVCO Coupure ENEO &amp; Baisse de tension","AKTIVCO GRID ONLY",
U1999="Coupure ENEO &amp; Baisse de tension","IHS GRID ONLY",
U1999="Defaut GE &amp; POWER Cabinet","IHS",
U1999="Sharing","Partners",
U1999="Sites strategiques &amp; DataCenter","SST &amp; DC",
U1999="Exclu","Exclu",
U1999="SAT","SAT",
U1999="SPARE-ISSUE","SPARE-ISSUE",
U1999="Fiber CAmtel","TRANS_FO_CAMTEL",
U1999="Fiber AOF","Fiber AOF",
U1999="Projet OCM (HUAWEI)","TRAVAUX-HUAWEI",
U1999="Projet OCM (NOKIA)","TRAVAUX-NOKIA",
U1999="ACCESS-ISSUE","ACCESS-ISSUE",
U1999="Projet OCM (ZTE, NOKIA, autres projets)","TRAVAUX OCM",
U1999="No root CAuse","No root cause",
U1999="ODU HS","PDH",
U1999="IP &amp; VLAN","PDH",
U1999="Warehouse HUAWEI","SPARE-ISSUE",
U1999="SPARE-HS","SPARE-ISSUE",
U1999="Power Telco","BSS",U1999="no impacts","no impacts"
),"")</f>
        <v/>
      </c>
      <c r="T1999" s="40" t="str" cm="1">
        <f t="array" ref="T1999">IFERROR(_xlfn.IFS(
U1999="MPR ISSUE","TX ISSUE",
U1999="BSS Hardware Issue","RAN ISSUE",
U1999="Sites strategiques, MLL, Pylone, etc.","ENVTECH",
U1999="AKTIVCO DEFAUT GE &amp; POWER Cabinet","POWER ISSUE",
U1999="AKTIVCO Coupure ENEO &amp; Baisse de tension","POWER ISSUE",
U1999="Coupure ENEO &amp; Baisse de tension","POWER ISSUE",
U1999="Defaut GE &amp; POWER Cabinet","POWER ISSUE",
U1999="Sharing","POWER ISSUE",
U1999="Sites strategiques &amp; DataCenter","POWER ISSUE",
U1999="Exclu","Exclu",
U1999="SAT","TX ISSUE",
U1999="SPARE-ISSUE","SPARE-ISSUE",
U1999="Fiber CAmtel","TX ISSUE",
U1999="Fiber AOF","TX ISSUE",
U1999="Projet OCM (HUAWEI)","TRAVAUX-HUAWEI",
U1999="Projet OCM (NOKIA)","TRAVAUX -NOKIA",
U1999="ACCESS-ISSUE","ACCESS-ISSUE",
U1999="Projet OCM (ZTE, NOKIA, autres projets)","TRAVAUX OCM",
U1999="No root CAuse","No root cause",
U1999="ODU HS","TX ISSUE",
U1999="IP &amp; VLAN","TX ISSUE",
U1999="Warehouse HUAWEI","SPARE-ISSUE",
U1999="SPARE-HS","SPARE-ISSUE",
U1999="Power Telco","RAN ISSUE",U1999="no impacts","no impacts"
),"")</f>
        <v/>
      </c>
      <c r="U1999" s="70"/>
      <c r="V1999" s="40" t="str" cm="1">
        <f t="array" ref="V1999">IFERROR(_xlfn.IFS(
U1999="MPR ISSUE","ACTIVE",
U1999="BSS Hardware Issue","ACTIVE",
U1999="Sites strategiques, MLL, Pylone, etc.","PASSIVE",
U1999="AKTIVCO DEFAUT GE &amp; POWER Cabinet","PASSIVE",
U1999="AKTIVCO Coupure ENEO &amp; Baisse de tension","PASSIVE",
U1999="Coupure ENEO &amp; Baisse de tension","PASSIVE",
U1999="Defaut GE &amp; POWER Cabinet","PASSIVE",
U1999="Sharing","PASSIVE",
U1999="Sites strategiques &amp; DataCenter","PASSIVE",
U1999="Exclu","Exclu",
U1999="SAT","ACTIVE",
U1999="SPARE-ISSUE","SPARE-ISSUE",
U1999="Fiber CAmtel","ACTIVE",
U1999="Fiber AOF","ACTIVE",
U1999="Projet OCM (HUAWEI)","PLANNED WORKS",
U1999="Projet OCM (NOKIA)","PLANNED WORKS",
U1999="ACCESS-ISSUE","ACCESS-ISSUE",
U1999="Projet OCM (ZTE, NOKIA, autres projets)","PLANNED WORKS",
U1999="No root CAuse","No root cause",
U1999="ODU HS","ACTIVE",
U1999="IP &amp; VLAN","ACTIVE",
U1999="Warehouse HUAWEI","SPARE-ISSUE",
U1999="SPARE-HS","SPARE-ISSUE",
U1999="Power Telco","ACTIVE", U1999="no impacts","no impacts"
),"")</f>
        <v/>
      </c>
      <c r="W1999" s="98"/>
      <c r="X1999" s="98"/>
      <c r="Y1999" s="98"/>
      <c r="Z1999" s="98"/>
      <c r="AA1999" s="98"/>
      <c r="AB1999" s="17" t="s">
        <v>5468</v>
      </c>
      <c r="AC1999" s="17"/>
      <c r="AD1999" s="9" t="s">
        <v>5468</v>
      </c>
      <c r="AE1999" s="7" t="s">
        <v>5468</v>
      </c>
      <c r="AF1999" s="6" t="s">
        <v>5468</v>
      </c>
      <c r="AG1999" s="7" t="s">
        <v>5468</v>
      </c>
      <c r="AH1999" s="3" t="s">
        <v>5468</v>
      </c>
      <c r="AI1999" s="18" t="s">
        <v>5468</v>
      </c>
      <c r="AJ1999" s="18" t="s">
        <v>5468</v>
      </c>
      <c r="AK1999" s="18" t="s">
        <v>5468</v>
      </c>
      <c r="AL1999" s="18" t="s">
        <v>5468</v>
      </c>
      <c r="AM1999" s="18" t="s">
        <v>5468</v>
      </c>
      <c r="AN1999" s="9" t="s">
        <v>5468</v>
      </c>
      <c r="AO1999" s="14"/>
      <c r="AP1999" s="14" t="s">
        <v>5468</v>
      </c>
      <c r="AQ1999" s="14" t="s">
        <v>5468</v>
      </c>
      <c r="AR1999" s="14" t="s">
        <v>5468</v>
      </c>
      <c r="AS1999" s="9" t="s">
        <v>5468</v>
      </c>
    </row>
    <row r="2000" spans="1:45" x14ac:dyDescent="0.3">
      <c r="A2000" s="1" t="s">
        <v>3550</v>
      </c>
      <c r="B2000" s="8" t="s">
        <v>3551</v>
      </c>
      <c r="C2000" s="3" t="str">
        <f>_xlfn.XLOOKUP(B2000,'[1]daily break down'!$D:$D,'[1]daily break down'!$E:$E,"")</f>
        <v>LITTORAL</v>
      </c>
      <c r="D2000" s="1" t="s">
        <v>11</v>
      </c>
      <c r="E2000" s="1" t="s">
        <v>12</v>
      </c>
      <c r="F2000" s="3" t="s">
        <v>31</v>
      </c>
      <c r="G2000" s="1" t="s">
        <v>3550</v>
      </c>
      <c r="H2000" s="29" t="str">
        <f>_xlfn.XLOOKUP(B2000,[2]CALCULATION!$B:$B,[2]CALCULATION!$H:$H,"")</f>
        <v>ZTE</v>
      </c>
      <c r="I2000" s="100" t="s">
        <v>6098</v>
      </c>
      <c r="J2000" s="41" t="s">
        <v>5541</v>
      </c>
      <c r="K2000" s="41"/>
      <c r="L2000" s="41">
        <v>0</v>
      </c>
      <c r="M2000" s="41">
        <v>0</v>
      </c>
      <c r="N2000" s="41">
        <v>0</v>
      </c>
      <c r="O2000" s="41">
        <v>0</v>
      </c>
      <c r="P2000" s="41">
        <v>0</v>
      </c>
      <c r="Q2000" s="41">
        <v>0</v>
      </c>
      <c r="R2000" s="41">
        <v>0</v>
      </c>
      <c r="S2000" s="40" t="str" cm="1">
        <f t="array" ref="S2000">IFERROR(_xlfn.IFS(
U2000="MPR ISSUE","PDH",
U2000="BSS Hardware Issue","BSS",
U2000="Sites strategiques, MLL, Pylone, etc.","ENVTECH",
U2000="AKTIVCO DEFAUT GE &amp; POWER Cabinet","AKTIVCO",
U2000="AKTIVCO Coupure ENEO &amp; Baisse de tension","AKTIVCO GRID ONLY",
U2000="Coupure ENEO &amp; Baisse de tension","IHS GRID ONLY",
U2000="Defaut GE &amp; POWER Cabinet","IHS",
U2000="Sharing","Partners",
U2000="Sites strategiques &amp; DataCenter","SST &amp; DC",
U2000="Exclu","Exclu",
U2000="SAT","SAT",
U2000="SPARE-ISSUE","SPARE-ISSUE",
U2000="Fiber CAmtel","TRANS_FO_CAMTEL",
U2000="Fiber AOF","Fiber AOF",
U2000="Projet OCM (HUAWEI)","TRAVAUX-HUAWEI",
U2000="Projet OCM (NOKIA)","TRAVAUX-NOKIA",
U2000="ACCESS-ISSUE","ACCESS-ISSUE",
U2000="Projet OCM (ZTE, NOKIA, autres projets)","TRAVAUX OCM",
U2000="No root CAuse","No root cause",
U2000="ODU HS","PDH",
U2000="IP &amp; VLAN","PDH",
U2000="Warehouse HUAWEI","SPARE-ISSUE",
U2000="SPARE-HS","SPARE-ISSUE",
U2000="Power Telco","BSS",U2000="no impacts","no impacts"
),"")</f>
        <v/>
      </c>
      <c r="T2000" s="40" t="str" cm="1">
        <f t="array" ref="T2000">IFERROR(_xlfn.IFS(
U2000="MPR ISSUE","TX ISSUE",
U2000="BSS Hardware Issue","RAN ISSUE",
U2000="Sites strategiques, MLL, Pylone, etc.","ENVTECH",
U2000="AKTIVCO DEFAUT GE &amp; POWER Cabinet","POWER ISSUE",
U2000="AKTIVCO Coupure ENEO &amp; Baisse de tension","POWER ISSUE",
U2000="Coupure ENEO &amp; Baisse de tension","POWER ISSUE",
U2000="Defaut GE &amp; POWER Cabinet","POWER ISSUE",
U2000="Sharing","POWER ISSUE",
U2000="Sites strategiques &amp; DataCenter","POWER ISSUE",
U2000="Exclu","Exclu",
U2000="SAT","TX ISSUE",
U2000="SPARE-ISSUE","SPARE-ISSUE",
U2000="Fiber CAmtel","TX ISSUE",
U2000="Fiber AOF","TX ISSUE",
U2000="Projet OCM (HUAWEI)","TRAVAUX-HUAWEI",
U2000="Projet OCM (NOKIA)","TRAVAUX -NOKIA",
U2000="ACCESS-ISSUE","ACCESS-ISSUE",
U2000="Projet OCM (ZTE, NOKIA, autres projets)","TRAVAUX OCM",
U2000="No root CAuse","No root cause",
U2000="ODU HS","TX ISSUE",
U2000="IP &amp; VLAN","TX ISSUE",
U2000="Warehouse HUAWEI","SPARE-ISSUE",
U2000="SPARE-HS","SPARE-ISSUE",
U2000="Power Telco","RAN ISSUE",U2000="no impacts","no impacts"
),"")</f>
        <v/>
      </c>
      <c r="U2000" s="70"/>
      <c r="V2000" s="40" t="str" cm="1">
        <f t="array" ref="V2000">IFERROR(_xlfn.IFS(
U2000="MPR ISSUE","ACTIVE",
U2000="BSS Hardware Issue","ACTIVE",
U2000="Sites strategiques, MLL, Pylone, etc.","PASSIVE",
U2000="AKTIVCO DEFAUT GE &amp; POWER Cabinet","PASSIVE",
U2000="AKTIVCO Coupure ENEO &amp; Baisse de tension","PASSIVE",
U2000="Coupure ENEO &amp; Baisse de tension","PASSIVE",
U2000="Defaut GE &amp; POWER Cabinet","PASSIVE",
U2000="Sharing","PASSIVE",
U2000="Sites strategiques &amp; DataCenter","PASSIVE",
U2000="Exclu","Exclu",
U2000="SAT","ACTIVE",
U2000="SPARE-ISSUE","SPARE-ISSUE",
U2000="Fiber CAmtel","ACTIVE",
U2000="Fiber AOF","ACTIVE",
U2000="Projet OCM (HUAWEI)","PLANNED WORKS",
U2000="Projet OCM (NOKIA)","PLANNED WORKS",
U2000="ACCESS-ISSUE","ACCESS-ISSUE",
U2000="Projet OCM (ZTE, NOKIA, autres projets)","PLANNED WORKS",
U2000="No root CAuse","No root cause",
U2000="ODU HS","ACTIVE",
U2000="IP &amp; VLAN","ACTIVE",
U2000="Warehouse HUAWEI","SPARE-ISSUE",
U2000="SPARE-HS","SPARE-ISSUE",
U2000="Power Telco","ACTIVE", U2000="no impacts","no impacts"
),"")</f>
        <v/>
      </c>
      <c r="W2000" s="98"/>
      <c r="X2000" s="98"/>
      <c r="Y2000" s="98"/>
      <c r="Z2000" s="98"/>
      <c r="AA2000" s="98"/>
      <c r="AB2000" s="17" t="s">
        <v>5468</v>
      </c>
      <c r="AC2000" s="17"/>
      <c r="AD2000" s="9" t="s">
        <v>5468</v>
      </c>
      <c r="AE2000" s="7" t="s">
        <v>5468</v>
      </c>
      <c r="AF2000" s="6" t="s">
        <v>5468</v>
      </c>
      <c r="AG2000" s="7" t="s">
        <v>5468</v>
      </c>
      <c r="AH2000" s="3" t="s">
        <v>5468</v>
      </c>
      <c r="AI2000" s="18" t="s">
        <v>5468</v>
      </c>
      <c r="AJ2000" s="18" t="s">
        <v>5468</v>
      </c>
      <c r="AK2000" s="18" t="s">
        <v>5468</v>
      </c>
      <c r="AL2000" s="18" t="s">
        <v>5468</v>
      </c>
      <c r="AM2000" s="18" t="s">
        <v>5468</v>
      </c>
      <c r="AN2000" s="9" t="s">
        <v>5468</v>
      </c>
      <c r="AO2000" s="14"/>
      <c r="AP2000" s="14" t="s">
        <v>5468</v>
      </c>
      <c r="AQ2000" s="14" t="s">
        <v>5468</v>
      </c>
      <c r="AR2000" s="14" t="s">
        <v>5468</v>
      </c>
      <c r="AS2000" s="9" t="s">
        <v>5468</v>
      </c>
    </row>
    <row r="2001" spans="1:45" x14ac:dyDescent="0.3">
      <c r="A2001" s="1" t="s">
        <v>3552</v>
      </c>
      <c r="B2001" s="8" t="s">
        <v>3553</v>
      </c>
      <c r="C2001" s="3" t="str">
        <f>_xlfn.XLOOKUP(B2001,'[1]daily break down'!$D:$D,'[1]daily break down'!$E:$E,"")</f>
        <v>LITTORAL</v>
      </c>
      <c r="D2001" s="1" t="s">
        <v>11</v>
      </c>
      <c r="E2001" s="1" t="s">
        <v>12</v>
      </c>
      <c r="F2001" s="3" t="s">
        <v>31</v>
      </c>
      <c r="G2001" s="1" t="s">
        <v>3554</v>
      </c>
      <c r="H2001" s="29" t="str">
        <f>_xlfn.XLOOKUP(B2001,[2]CALCULATION!$B:$B,[2]CALCULATION!$H:$H,"")</f>
        <v>ZTE</v>
      </c>
      <c r="I2001" s="100" t="s">
        <v>6098</v>
      </c>
      <c r="J2001" s="41" t="s">
        <v>5541</v>
      </c>
      <c r="K2001" s="41"/>
      <c r="L2001" s="41">
        <v>0</v>
      </c>
      <c r="M2001" s="41">
        <v>0</v>
      </c>
      <c r="N2001" s="41">
        <v>0</v>
      </c>
      <c r="O2001" s="41">
        <v>0</v>
      </c>
      <c r="P2001" s="41">
        <v>0</v>
      </c>
      <c r="Q2001" s="41">
        <v>0</v>
      </c>
      <c r="R2001" s="41">
        <v>0</v>
      </c>
      <c r="S2001" s="40" t="str" cm="1">
        <f t="array" ref="S2001">IFERROR(_xlfn.IFS(
U2001="MPR ISSUE","PDH",
U2001="BSS Hardware Issue","BSS",
U2001="Sites strategiques, MLL, Pylone, etc.","ENVTECH",
U2001="AKTIVCO DEFAUT GE &amp; POWER Cabinet","AKTIVCO",
U2001="AKTIVCO Coupure ENEO &amp; Baisse de tension","AKTIVCO GRID ONLY",
U2001="Coupure ENEO &amp; Baisse de tension","IHS GRID ONLY",
U2001="Defaut GE &amp; POWER Cabinet","IHS",
U2001="Sharing","Partners",
U2001="Sites strategiques &amp; DataCenter","SST &amp; DC",
U2001="Exclu","Exclu",
U2001="SAT","SAT",
U2001="SPARE-ISSUE","SPARE-ISSUE",
U2001="Fiber CAmtel","TRANS_FO_CAMTEL",
U2001="Fiber AOF","Fiber AOF",
U2001="Projet OCM (HUAWEI)","TRAVAUX-HUAWEI",
U2001="Projet OCM (NOKIA)","TRAVAUX-NOKIA",
U2001="ACCESS-ISSUE","ACCESS-ISSUE",
U2001="Projet OCM (ZTE, NOKIA, autres projets)","TRAVAUX OCM",
U2001="No root CAuse","No root cause",
U2001="ODU HS","PDH",
U2001="IP &amp; VLAN","PDH",
U2001="Warehouse HUAWEI","SPARE-ISSUE",
U2001="SPARE-HS","SPARE-ISSUE",
U2001="Power Telco","BSS",U2001="no impacts","no impacts"
),"")</f>
        <v/>
      </c>
      <c r="T2001" s="40" t="str" cm="1">
        <f t="array" ref="T2001">IFERROR(_xlfn.IFS(
U2001="MPR ISSUE","TX ISSUE",
U2001="BSS Hardware Issue","RAN ISSUE",
U2001="Sites strategiques, MLL, Pylone, etc.","ENVTECH",
U2001="AKTIVCO DEFAUT GE &amp; POWER Cabinet","POWER ISSUE",
U2001="AKTIVCO Coupure ENEO &amp; Baisse de tension","POWER ISSUE",
U2001="Coupure ENEO &amp; Baisse de tension","POWER ISSUE",
U2001="Defaut GE &amp; POWER Cabinet","POWER ISSUE",
U2001="Sharing","POWER ISSUE",
U2001="Sites strategiques &amp; DataCenter","POWER ISSUE",
U2001="Exclu","Exclu",
U2001="SAT","TX ISSUE",
U2001="SPARE-ISSUE","SPARE-ISSUE",
U2001="Fiber CAmtel","TX ISSUE",
U2001="Fiber AOF","TX ISSUE",
U2001="Projet OCM (HUAWEI)","TRAVAUX-HUAWEI",
U2001="Projet OCM (NOKIA)","TRAVAUX -NOKIA",
U2001="ACCESS-ISSUE","ACCESS-ISSUE",
U2001="Projet OCM (ZTE, NOKIA, autres projets)","TRAVAUX OCM",
U2001="No root CAuse","No root cause",
U2001="ODU HS","TX ISSUE",
U2001="IP &amp; VLAN","TX ISSUE",
U2001="Warehouse HUAWEI","SPARE-ISSUE",
U2001="SPARE-HS","SPARE-ISSUE",
U2001="Power Telco","RAN ISSUE",U2001="no impacts","no impacts"
),"")</f>
        <v/>
      </c>
      <c r="U2001" s="70"/>
      <c r="V2001" s="40" t="str" cm="1">
        <f t="array" ref="V2001">IFERROR(_xlfn.IFS(
U2001="MPR ISSUE","ACTIVE",
U2001="BSS Hardware Issue","ACTIVE",
U2001="Sites strategiques, MLL, Pylone, etc.","PASSIVE",
U2001="AKTIVCO DEFAUT GE &amp; POWER Cabinet","PASSIVE",
U2001="AKTIVCO Coupure ENEO &amp; Baisse de tension","PASSIVE",
U2001="Coupure ENEO &amp; Baisse de tension","PASSIVE",
U2001="Defaut GE &amp; POWER Cabinet","PASSIVE",
U2001="Sharing","PASSIVE",
U2001="Sites strategiques &amp; DataCenter","PASSIVE",
U2001="Exclu","Exclu",
U2001="SAT","ACTIVE",
U2001="SPARE-ISSUE","SPARE-ISSUE",
U2001="Fiber CAmtel","ACTIVE",
U2001="Fiber AOF","ACTIVE",
U2001="Projet OCM (HUAWEI)","PLANNED WORKS",
U2001="Projet OCM (NOKIA)","PLANNED WORKS",
U2001="ACCESS-ISSUE","ACCESS-ISSUE",
U2001="Projet OCM (ZTE, NOKIA, autres projets)","PLANNED WORKS",
U2001="No root CAuse","No root cause",
U2001="ODU HS","ACTIVE",
U2001="IP &amp; VLAN","ACTIVE",
U2001="Warehouse HUAWEI","SPARE-ISSUE",
U2001="SPARE-HS","SPARE-ISSUE",
U2001="Power Telco","ACTIVE", U2001="no impacts","no impacts"
),"")</f>
        <v/>
      </c>
      <c r="W2001" s="98"/>
      <c r="X2001" s="98"/>
      <c r="Y2001" s="98"/>
      <c r="Z2001" s="98"/>
      <c r="AA2001" s="98"/>
      <c r="AB2001" s="17" t="s">
        <v>5468</v>
      </c>
      <c r="AC2001" s="17"/>
      <c r="AD2001" s="9" t="s">
        <v>5468</v>
      </c>
      <c r="AE2001" s="7" t="s">
        <v>5468</v>
      </c>
      <c r="AF2001" s="6" t="s">
        <v>5468</v>
      </c>
      <c r="AG2001" s="7" t="s">
        <v>5468</v>
      </c>
      <c r="AH2001" s="3" t="s">
        <v>5468</v>
      </c>
      <c r="AI2001" s="18" t="s">
        <v>5468</v>
      </c>
      <c r="AJ2001" s="18" t="s">
        <v>5468</v>
      </c>
      <c r="AK2001" s="18" t="s">
        <v>5468</v>
      </c>
      <c r="AL2001" s="18" t="s">
        <v>5468</v>
      </c>
      <c r="AM2001" s="18" t="s">
        <v>5468</v>
      </c>
      <c r="AN2001" s="9" t="s">
        <v>5468</v>
      </c>
      <c r="AO2001" s="14"/>
      <c r="AP2001" s="14" t="s">
        <v>5468</v>
      </c>
      <c r="AQ2001" s="14" t="s">
        <v>5468</v>
      </c>
      <c r="AR2001" s="14" t="s">
        <v>5468</v>
      </c>
      <c r="AS2001" s="9" t="s">
        <v>5468</v>
      </c>
    </row>
    <row r="2002" spans="1:45" x14ac:dyDescent="0.3">
      <c r="A2002" s="1" t="s">
        <v>3555</v>
      </c>
      <c r="B2002" s="1" t="s">
        <v>3556</v>
      </c>
      <c r="C2002" s="3" t="str">
        <f>_xlfn.XLOOKUP(B2002,'[1]daily break down'!$D:$D,'[1]daily break down'!$E:$E,"")</f>
        <v>LITTORAL</v>
      </c>
      <c r="D2002" s="1" t="s">
        <v>11</v>
      </c>
      <c r="E2002" s="1" t="s">
        <v>12</v>
      </c>
      <c r="F2002" s="3" t="s">
        <v>31</v>
      </c>
      <c r="G2002" s="1" t="s">
        <v>3513</v>
      </c>
      <c r="H2002" s="29" t="str">
        <f>_xlfn.XLOOKUP(B2002,[2]CALCULATION!$B:$B,[2]CALCULATION!$H:$H,"")</f>
        <v>ZTE</v>
      </c>
      <c r="I2002" s="100" t="s">
        <v>6098</v>
      </c>
      <c r="J2002" s="41" t="s">
        <v>5541</v>
      </c>
      <c r="K2002" s="41"/>
      <c r="L2002" s="41">
        <v>0</v>
      </c>
      <c r="M2002" s="41">
        <v>0</v>
      </c>
      <c r="N2002" s="41">
        <v>0</v>
      </c>
      <c r="O2002" s="41">
        <v>0</v>
      </c>
      <c r="P2002" s="41">
        <v>0</v>
      </c>
      <c r="Q2002" s="41">
        <v>0</v>
      </c>
      <c r="R2002" s="41">
        <v>0</v>
      </c>
      <c r="S2002" s="40" t="str" cm="1">
        <f t="array" ref="S2002">IFERROR(_xlfn.IFS(
U2002="MPR ISSUE","PDH",
U2002="BSS Hardware Issue","BSS",
U2002="Sites strategiques, MLL, Pylone, etc.","ENVTECH",
U2002="AKTIVCO DEFAUT GE &amp; POWER Cabinet","AKTIVCO",
U2002="AKTIVCO Coupure ENEO &amp; Baisse de tension","AKTIVCO GRID ONLY",
U2002="Coupure ENEO &amp; Baisse de tension","IHS GRID ONLY",
U2002="Defaut GE &amp; POWER Cabinet","IHS",
U2002="Sharing","Partners",
U2002="Sites strategiques &amp; DataCenter","SST &amp; DC",
U2002="Exclu","Exclu",
U2002="SAT","SAT",
U2002="SPARE-ISSUE","SPARE-ISSUE",
U2002="Fiber CAmtel","TRANS_FO_CAMTEL",
U2002="Fiber AOF","Fiber AOF",
U2002="Projet OCM (HUAWEI)","TRAVAUX-HUAWEI",
U2002="Projet OCM (NOKIA)","TRAVAUX-NOKIA",
U2002="ACCESS-ISSUE","ACCESS-ISSUE",
U2002="Projet OCM (ZTE, NOKIA, autres projets)","TRAVAUX OCM",
U2002="No root CAuse","No root cause",
U2002="ODU HS","PDH",
U2002="IP &amp; VLAN","PDH",
U2002="Warehouse HUAWEI","SPARE-ISSUE",
U2002="SPARE-HS","SPARE-ISSUE",
U2002="Power Telco","BSS",U2002="no impacts","no impacts"
),"")</f>
        <v/>
      </c>
      <c r="T2002" s="40" t="str" cm="1">
        <f t="array" ref="T2002">IFERROR(_xlfn.IFS(
U2002="MPR ISSUE","TX ISSUE",
U2002="BSS Hardware Issue","RAN ISSUE",
U2002="Sites strategiques, MLL, Pylone, etc.","ENVTECH",
U2002="AKTIVCO DEFAUT GE &amp; POWER Cabinet","POWER ISSUE",
U2002="AKTIVCO Coupure ENEO &amp; Baisse de tension","POWER ISSUE",
U2002="Coupure ENEO &amp; Baisse de tension","POWER ISSUE",
U2002="Defaut GE &amp; POWER Cabinet","POWER ISSUE",
U2002="Sharing","POWER ISSUE",
U2002="Sites strategiques &amp; DataCenter","POWER ISSUE",
U2002="Exclu","Exclu",
U2002="SAT","TX ISSUE",
U2002="SPARE-ISSUE","SPARE-ISSUE",
U2002="Fiber CAmtel","TX ISSUE",
U2002="Fiber AOF","TX ISSUE",
U2002="Projet OCM (HUAWEI)","TRAVAUX-HUAWEI",
U2002="Projet OCM (NOKIA)","TRAVAUX -NOKIA",
U2002="ACCESS-ISSUE","ACCESS-ISSUE",
U2002="Projet OCM (ZTE, NOKIA, autres projets)","TRAVAUX OCM",
U2002="No root CAuse","No root cause",
U2002="ODU HS","TX ISSUE",
U2002="IP &amp; VLAN","TX ISSUE",
U2002="Warehouse HUAWEI","SPARE-ISSUE",
U2002="SPARE-HS","SPARE-ISSUE",
U2002="Power Telco","RAN ISSUE",U2002="no impacts","no impacts"
),"")</f>
        <v/>
      </c>
      <c r="U2002" s="70"/>
      <c r="V2002" s="40" t="str" cm="1">
        <f t="array" ref="V2002">IFERROR(_xlfn.IFS(
U2002="MPR ISSUE","ACTIVE",
U2002="BSS Hardware Issue","ACTIVE",
U2002="Sites strategiques, MLL, Pylone, etc.","PASSIVE",
U2002="AKTIVCO DEFAUT GE &amp; POWER Cabinet","PASSIVE",
U2002="AKTIVCO Coupure ENEO &amp; Baisse de tension","PASSIVE",
U2002="Coupure ENEO &amp; Baisse de tension","PASSIVE",
U2002="Defaut GE &amp; POWER Cabinet","PASSIVE",
U2002="Sharing","PASSIVE",
U2002="Sites strategiques &amp; DataCenter","PASSIVE",
U2002="Exclu","Exclu",
U2002="SAT","ACTIVE",
U2002="SPARE-ISSUE","SPARE-ISSUE",
U2002="Fiber CAmtel","ACTIVE",
U2002="Fiber AOF","ACTIVE",
U2002="Projet OCM (HUAWEI)","PLANNED WORKS",
U2002="Projet OCM (NOKIA)","PLANNED WORKS",
U2002="ACCESS-ISSUE","ACCESS-ISSUE",
U2002="Projet OCM (ZTE, NOKIA, autres projets)","PLANNED WORKS",
U2002="No root CAuse","No root cause",
U2002="ODU HS","ACTIVE",
U2002="IP &amp; VLAN","ACTIVE",
U2002="Warehouse HUAWEI","SPARE-ISSUE",
U2002="SPARE-HS","SPARE-ISSUE",
U2002="Power Telco","ACTIVE", U2002="no impacts","no impacts"
),"")</f>
        <v/>
      </c>
      <c r="W2002" s="98"/>
      <c r="X2002" s="98"/>
      <c r="Y2002" s="98"/>
      <c r="Z2002" s="98"/>
      <c r="AA2002" s="98"/>
      <c r="AB2002" s="17" t="s">
        <v>5468</v>
      </c>
      <c r="AC2002" s="17"/>
      <c r="AD2002" s="9" t="s">
        <v>5468</v>
      </c>
      <c r="AE2002" s="7" t="s">
        <v>5468</v>
      </c>
      <c r="AF2002" s="6" t="s">
        <v>5468</v>
      </c>
      <c r="AG2002" s="7" t="s">
        <v>5468</v>
      </c>
      <c r="AH2002" s="3" t="s">
        <v>5468</v>
      </c>
      <c r="AI2002" s="18" t="s">
        <v>5468</v>
      </c>
      <c r="AJ2002" s="18" t="s">
        <v>5468</v>
      </c>
      <c r="AK2002" s="18" t="s">
        <v>5468</v>
      </c>
      <c r="AL2002" s="18" t="s">
        <v>5468</v>
      </c>
      <c r="AM2002" s="18" t="s">
        <v>5468</v>
      </c>
      <c r="AN2002" s="9" t="s">
        <v>5468</v>
      </c>
      <c r="AO2002" s="14"/>
      <c r="AP2002" s="14" t="s">
        <v>5468</v>
      </c>
      <c r="AQ2002" s="14" t="s">
        <v>5468</v>
      </c>
      <c r="AR2002" s="14" t="s">
        <v>5468</v>
      </c>
      <c r="AS2002" s="9" t="s">
        <v>5468</v>
      </c>
    </row>
    <row r="2003" spans="1:45" x14ac:dyDescent="0.3">
      <c r="A2003" s="1" t="s">
        <v>3626</v>
      </c>
      <c r="B2003" s="8" t="s">
        <v>3627</v>
      </c>
      <c r="C2003" s="3" t="str">
        <f>_xlfn.XLOOKUP(B2003,'[1]daily break down'!$D:$D,'[1]daily break down'!$E:$E,"")</f>
        <v>CENTRE</v>
      </c>
      <c r="D2003" s="1"/>
      <c r="E2003" s="1"/>
      <c r="F2003" s="3" t="s">
        <v>69</v>
      </c>
      <c r="G2003" s="1" t="s">
        <v>3628</v>
      </c>
      <c r="H2003" s="29" t="str">
        <f>_xlfn.XLOOKUP(B2003,[2]CALCULATION!$B:$B,[2]CALCULATION!$H:$H,"")</f>
        <v>ZTE</v>
      </c>
      <c r="I2003" s="100" t="s">
        <v>6098</v>
      </c>
      <c r="J2003" s="41" t="s">
        <v>5541</v>
      </c>
      <c r="K2003" s="41"/>
      <c r="L2003" s="41">
        <v>0</v>
      </c>
      <c r="M2003" s="41">
        <v>0</v>
      </c>
      <c r="N2003" s="41">
        <v>0</v>
      </c>
      <c r="O2003" s="41">
        <v>0</v>
      </c>
      <c r="P2003" s="41">
        <v>0</v>
      </c>
      <c r="Q2003" s="41">
        <v>0</v>
      </c>
      <c r="R2003" s="41">
        <v>0</v>
      </c>
      <c r="S2003" s="40" t="str" cm="1">
        <f t="array" ref="S2003">IFERROR(_xlfn.IFS(
U2003="MPR ISSUE","PDH",
U2003="BSS Hardware Issue","BSS",
U2003="Sites strategiques, MLL, Pylone, etc.","ENVTECH",
U2003="AKTIVCO DEFAUT GE &amp; POWER Cabinet","AKTIVCO",
U2003="AKTIVCO Coupure ENEO &amp; Baisse de tension","AKTIVCO GRID ONLY",
U2003="Coupure ENEO &amp; Baisse de tension","IHS GRID ONLY",
U2003="Defaut GE &amp; POWER Cabinet","IHS",
U2003="Sharing","Partners",
U2003="Sites strategiques &amp; DataCenter","SST &amp; DC",
U2003="Exclu","Exclu",
U2003="SAT","SAT",
U2003="SPARE-ISSUE","SPARE-ISSUE",
U2003="Fiber CAmtel","TRANS_FO_CAMTEL",
U2003="Fiber AOF","Fiber AOF",
U2003="Projet OCM (HUAWEI)","TRAVAUX-HUAWEI",
U2003="Projet OCM (NOKIA)","TRAVAUX-NOKIA",
U2003="ACCESS-ISSUE","ACCESS-ISSUE",
U2003="Projet OCM (ZTE, NOKIA, autres projets)","TRAVAUX OCM",
U2003="No root CAuse","No root cause",
U2003="ODU HS","PDH",
U2003="IP &amp; VLAN","PDH",
U2003="Warehouse HUAWEI","SPARE-ISSUE",
U2003="SPARE-HS","SPARE-ISSUE",
U2003="Power Telco","BSS",U2003="no impacts","no impacts"
),"")</f>
        <v/>
      </c>
      <c r="T2003" s="40" t="str" cm="1">
        <f t="array" ref="T2003">IFERROR(_xlfn.IFS(
U2003="MPR ISSUE","TX ISSUE",
U2003="BSS Hardware Issue","RAN ISSUE",
U2003="Sites strategiques, MLL, Pylone, etc.","ENVTECH",
U2003="AKTIVCO DEFAUT GE &amp; POWER Cabinet","POWER ISSUE",
U2003="AKTIVCO Coupure ENEO &amp; Baisse de tension","POWER ISSUE",
U2003="Coupure ENEO &amp; Baisse de tension","POWER ISSUE",
U2003="Defaut GE &amp; POWER Cabinet","POWER ISSUE",
U2003="Sharing","POWER ISSUE",
U2003="Sites strategiques &amp; DataCenter","POWER ISSUE",
U2003="Exclu","Exclu",
U2003="SAT","TX ISSUE",
U2003="SPARE-ISSUE","SPARE-ISSUE",
U2003="Fiber CAmtel","TX ISSUE",
U2003="Fiber AOF","TX ISSUE",
U2003="Projet OCM (HUAWEI)","TRAVAUX-HUAWEI",
U2003="Projet OCM (NOKIA)","TRAVAUX -NOKIA",
U2003="ACCESS-ISSUE","ACCESS-ISSUE",
U2003="Projet OCM (ZTE, NOKIA, autres projets)","TRAVAUX OCM",
U2003="No root CAuse","No root cause",
U2003="ODU HS","TX ISSUE",
U2003="IP &amp; VLAN","TX ISSUE",
U2003="Warehouse HUAWEI","SPARE-ISSUE",
U2003="SPARE-HS","SPARE-ISSUE",
U2003="Power Telco","RAN ISSUE",U2003="no impacts","no impacts"
),"")</f>
        <v/>
      </c>
      <c r="U2003" s="70"/>
      <c r="V2003" s="40" t="str" cm="1">
        <f t="array" ref="V2003">IFERROR(_xlfn.IFS(
U2003="MPR ISSUE","ACTIVE",
U2003="BSS Hardware Issue","ACTIVE",
U2003="Sites strategiques, MLL, Pylone, etc.","PASSIVE",
U2003="AKTIVCO DEFAUT GE &amp; POWER Cabinet","PASSIVE",
U2003="AKTIVCO Coupure ENEO &amp; Baisse de tension","PASSIVE",
U2003="Coupure ENEO &amp; Baisse de tension","PASSIVE",
U2003="Defaut GE &amp; POWER Cabinet","PASSIVE",
U2003="Sharing","PASSIVE",
U2003="Sites strategiques &amp; DataCenter","PASSIVE",
U2003="Exclu","Exclu",
U2003="SAT","ACTIVE",
U2003="SPARE-ISSUE","SPARE-ISSUE",
U2003="Fiber CAmtel","ACTIVE",
U2003="Fiber AOF","ACTIVE",
U2003="Projet OCM (HUAWEI)","PLANNED WORKS",
U2003="Projet OCM (NOKIA)","PLANNED WORKS",
U2003="ACCESS-ISSUE","ACCESS-ISSUE",
U2003="Projet OCM (ZTE, NOKIA, autres projets)","PLANNED WORKS",
U2003="No root CAuse","No root cause",
U2003="ODU HS","ACTIVE",
U2003="IP &amp; VLAN","ACTIVE",
U2003="Warehouse HUAWEI","SPARE-ISSUE",
U2003="SPARE-HS","SPARE-ISSUE",
U2003="Power Telco","ACTIVE", U2003="no impacts","no impacts"
),"")</f>
        <v/>
      </c>
      <c r="W2003" s="98"/>
      <c r="X2003" s="98"/>
      <c r="Y2003" s="98"/>
      <c r="Z2003" s="98"/>
      <c r="AA2003" s="98"/>
      <c r="AB2003" s="17" t="s">
        <v>5468</v>
      </c>
      <c r="AC2003" s="17"/>
      <c r="AD2003" s="9" t="s">
        <v>5468</v>
      </c>
      <c r="AE2003" s="7" t="s">
        <v>5468</v>
      </c>
      <c r="AF2003" s="6" t="s">
        <v>5468</v>
      </c>
      <c r="AG2003" s="7" t="s">
        <v>5468</v>
      </c>
      <c r="AH2003" s="3" t="s">
        <v>5468</v>
      </c>
      <c r="AI2003" s="18" t="s">
        <v>5468</v>
      </c>
      <c r="AJ2003" s="18" t="s">
        <v>5468</v>
      </c>
      <c r="AK2003" s="18" t="s">
        <v>5468</v>
      </c>
      <c r="AL2003" s="18" t="s">
        <v>5468</v>
      </c>
      <c r="AM2003" s="18" t="s">
        <v>5468</v>
      </c>
      <c r="AN2003" s="9" t="s">
        <v>5468</v>
      </c>
      <c r="AO2003" s="14"/>
      <c r="AP2003" s="14" t="s">
        <v>5468</v>
      </c>
      <c r="AQ2003" s="14" t="s">
        <v>5468</v>
      </c>
      <c r="AR2003" s="14" t="s">
        <v>5468</v>
      </c>
      <c r="AS2003" s="9" t="s">
        <v>5468</v>
      </c>
    </row>
    <row r="2004" spans="1:45" x14ac:dyDescent="0.3">
      <c r="A2004" s="1" t="s">
        <v>3557</v>
      </c>
      <c r="B2004" s="8" t="s">
        <v>3558</v>
      </c>
      <c r="C2004" s="3" t="str">
        <f>_xlfn.XLOOKUP(B2004,'[1]daily break down'!$D:$D,'[1]daily break down'!$E:$E,"")</f>
        <v>LITTORAL</v>
      </c>
      <c r="D2004" s="1" t="s">
        <v>11</v>
      </c>
      <c r="E2004" s="1" t="s">
        <v>12</v>
      </c>
      <c r="F2004" s="3" t="s">
        <v>31</v>
      </c>
      <c r="G2004" s="1" t="s">
        <v>3559</v>
      </c>
      <c r="H2004" s="29" t="str">
        <f>_xlfn.XLOOKUP(B2004,[2]CALCULATION!$B:$B,[2]CALCULATION!$H:$H,"")</f>
        <v>ZTE</v>
      </c>
      <c r="I2004" s="100" t="s">
        <v>6098</v>
      </c>
      <c r="J2004" s="41" t="s">
        <v>5541</v>
      </c>
      <c r="K2004" s="41"/>
      <c r="L2004" s="41">
        <v>0</v>
      </c>
      <c r="M2004" s="41">
        <v>0</v>
      </c>
      <c r="N2004" s="41">
        <v>0</v>
      </c>
      <c r="O2004" s="41">
        <v>0</v>
      </c>
      <c r="P2004" s="41">
        <v>0</v>
      </c>
      <c r="Q2004" s="41">
        <v>0</v>
      </c>
      <c r="R2004" s="41">
        <v>0</v>
      </c>
      <c r="S2004" s="40" t="str" cm="1">
        <f t="array" ref="S2004">IFERROR(_xlfn.IFS(
U2004="MPR ISSUE","PDH",
U2004="BSS Hardware Issue","BSS",
U2004="Sites strategiques, MLL, Pylone, etc.","ENVTECH",
U2004="AKTIVCO DEFAUT GE &amp; POWER Cabinet","AKTIVCO",
U2004="AKTIVCO Coupure ENEO &amp; Baisse de tension","AKTIVCO GRID ONLY",
U2004="Coupure ENEO &amp; Baisse de tension","IHS GRID ONLY",
U2004="Defaut GE &amp; POWER Cabinet","IHS",
U2004="Sharing","Partners",
U2004="Sites strategiques &amp; DataCenter","SST &amp; DC",
U2004="Exclu","Exclu",
U2004="SAT","SAT",
U2004="SPARE-ISSUE","SPARE-ISSUE",
U2004="Fiber CAmtel","TRANS_FO_CAMTEL",
U2004="Fiber AOF","Fiber AOF",
U2004="Projet OCM (HUAWEI)","TRAVAUX-HUAWEI",
U2004="Projet OCM (NOKIA)","TRAVAUX-NOKIA",
U2004="ACCESS-ISSUE","ACCESS-ISSUE",
U2004="Projet OCM (ZTE, NOKIA, autres projets)","TRAVAUX OCM",
U2004="No root CAuse","No root cause",
U2004="ODU HS","PDH",
U2004="IP &amp; VLAN","PDH",
U2004="Warehouse HUAWEI","SPARE-ISSUE",
U2004="SPARE-HS","SPARE-ISSUE",
U2004="Power Telco","BSS",U2004="no impacts","no impacts"
),"")</f>
        <v/>
      </c>
      <c r="T2004" s="40" t="str" cm="1">
        <f t="array" ref="T2004">IFERROR(_xlfn.IFS(
U2004="MPR ISSUE","TX ISSUE",
U2004="BSS Hardware Issue","RAN ISSUE",
U2004="Sites strategiques, MLL, Pylone, etc.","ENVTECH",
U2004="AKTIVCO DEFAUT GE &amp; POWER Cabinet","POWER ISSUE",
U2004="AKTIVCO Coupure ENEO &amp; Baisse de tension","POWER ISSUE",
U2004="Coupure ENEO &amp; Baisse de tension","POWER ISSUE",
U2004="Defaut GE &amp; POWER Cabinet","POWER ISSUE",
U2004="Sharing","POWER ISSUE",
U2004="Sites strategiques &amp; DataCenter","POWER ISSUE",
U2004="Exclu","Exclu",
U2004="SAT","TX ISSUE",
U2004="SPARE-ISSUE","SPARE-ISSUE",
U2004="Fiber CAmtel","TX ISSUE",
U2004="Fiber AOF","TX ISSUE",
U2004="Projet OCM (HUAWEI)","TRAVAUX-HUAWEI",
U2004="Projet OCM (NOKIA)","TRAVAUX -NOKIA",
U2004="ACCESS-ISSUE","ACCESS-ISSUE",
U2004="Projet OCM (ZTE, NOKIA, autres projets)","TRAVAUX OCM",
U2004="No root CAuse","No root cause",
U2004="ODU HS","TX ISSUE",
U2004="IP &amp; VLAN","TX ISSUE",
U2004="Warehouse HUAWEI","SPARE-ISSUE",
U2004="SPARE-HS","SPARE-ISSUE",
U2004="Power Telco","RAN ISSUE",U2004="no impacts","no impacts"
),"")</f>
        <v/>
      </c>
      <c r="U2004" s="70"/>
      <c r="V2004" s="40" t="str" cm="1">
        <f t="array" ref="V2004">IFERROR(_xlfn.IFS(
U2004="MPR ISSUE","ACTIVE",
U2004="BSS Hardware Issue","ACTIVE",
U2004="Sites strategiques, MLL, Pylone, etc.","PASSIVE",
U2004="AKTIVCO DEFAUT GE &amp; POWER Cabinet","PASSIVE",
U2004="AKTIVCO Coupure ENEO &amp; Baisse de tension","PASSIVE",
U2004="Coupure ENEO &amp; Baisse de tension","PASSIVE",
U2004="Defaut GE &amp; POWER Cabinet","PASSIVE",
U2004="Sharing","PASSIVE",
U2004="Sites strategiques &amp; DataCenter","PASSIVE",
U2004="Exclu","Exclu",
U2004="SAT","ACTIVE",
U2004="SPARE-ISSUE","SPARE-ISSUE",
U2004="Fiber CAmtel","ACTIVE",
U2004="Fiber AOF","ACTIVE",
U2004="Projet OCM (HUAWEI)","PLANNED WORKS",
U2004="Projet OCM (NOKIA)","PLANNED WORKS",
U2004="ACCESS-ISSUE","ACCESS-ISSUE",
U2004="Projet OCM (ZTE, NOKIA, autres projets)","PLANNED WORKS",
U2004="No root CAuse","No root cause",
U2004="ODU HS","ACTIVE",
U2004="IP &amp; VLAN","ACTIVE",
U2004="Warehouse HUAWEI","SPARE-ISSUE",
U2004="SPARE-HS","SPARE-ISSUE",
U2004="Power Telco","ACTIVE", U2004="no impacts","no impacts"
),"")</f>
        <v/>
      </c>
      <c r="W2004" s="98"/>
      <c r="X2004" s="98"/>
      <c r="Y2004" s="98"/>
      <c r="Z2004" s="98"/>
      <c r="AA2004" s="98"/>
      <c r="AB2004" s="17" t="s">
        <v>5468</v>
      </c>
      <c r="AC2004" s="17"/>
      <c r="AD2004" s="9" t="s">
        <v>5468</v>
      </c>
      <c r="AE2004" s="7" t="s">
        <v>5468</v>
      </c>
      <c r="AF2004" s="6" t="s">
        <v>5468</v>
      </c>
      <c r="AG2004" s="7" t="s">
        <v>5468</v>
      </c>
      <c r="AH2004" s="3" t="s">
        <v>5468</v>
      </c>
      <c r="AI2004" s="18" t="s">
        <v>5468</v>
      </c>
      <c r="AJ2004" s="18" t="s">
        <v>5468</v>
      </c>
      <c r="AK2004" s="18" t="s">
        <v>5468</v>
      </c>
      <c r="AL2004" s="18" t="s">
        <v>5468</v>
      </c>
      <c r="AM2004" s="18" t="s">
        <v>5468</v>
      </c>
      <c r="AN2004" s="9" t="s">
        <v>5468</v>
      </c>
      <c r="AO2004" s="14"/>
      <c r="AP2004" s="14" t="s">
        <v>5468</v>
      </c>
      <c r="AQ2004" s="14" t="s">
        <v>5468</v>
      </c>
      <c r="AR2004" s="14" t="s">
        <v>5468</v>
      </c>
      <c r="AS2004" s="9" t="s">
        <v>5468</v>
      </c>
    </row>
    <row r="2005" spans="1:45" x14ac:dyDescent="0.3">
      <c r="A2005" s="1" t="s">
        <v>3560</v>
      </c>
      <c r="B2005" s="1" t="s">
        <v>3561</v>
      </c>
      <c r="C2005" s="3" t="str">
        <f>_xlfn.XLOOKUP(B2005,'[1]daily break down'!$D:$D,'[1]daily break down'!$E:$E,"")</f>
        <v>LITTORAL</v>
      </c>
      <c r="D2005" s="1" t="s">
        <v>11</v>
      </c>
      <c r="E2005" s="1" t="s">
        <v>12</v>
      </c>
      <c r="F2005" s="3" t="s">
        <v>31</v>
      </c>
      <c r="G2005" s="1" t="s">
        <v>3560</v>
      </c>
      <c r="H2005" s="29" t="str">
        <f>_xlfn.XLOOKUP(B2005,[2]CALCULATION!$B:$B,[2]CALCULATION!$H:$H,"")</f>
        <v>ZTE</v>
      </c>
      <c r="I2005" s="100" t="s">
        <v>6098</v>
      </c>
      <c r="J2005" s="41" t="s">
        <v>5541</v>
      </c>
      <c r="K2005" s="41"/>
      <c r="L2005" s="41">
        <v>0</v>
      </c>
      <c r="M2005" s="41">
        <v>0</v>
      </c>
      <c r="N2005" s="41">
        <v>0</v>
      </c>
      <c r="O2005" s="41">
        <v>0</v>
      </c>
      <c r="P2005" s="41">
        <v>0</v>
      </c>
      <c r="Q2005" s="41">
        <v>0</v>
      </c>
      <c r="R2005" s="41">
        <v>0</v>
      </c>
      <c r="S2005" s="40" t="str" cm="1">
        <f t="array" ref="S2005">IFERROR(_xlfn.IFS(
U2005="MPR ISSUE","PDH",
U2005="BSS Hardware Issue","BSS",
U2005="Sites strategiques, MLL, Pylone, etc.","ENVTECH",
U2005="AKTIVCO DEFAUT GE &amp; POWER Cabinet","AKTIVCO",
U2005="AKTIVCO Coupure ENEO &amp; Baisse de tension","AKTIVCO GRID ONLY",
U2005="Coupure ENEO &amp; Baisse de tension","IHS GRID ONLY",
U2005="Defaut GE &amp; POWER Cabinet","IHS",
U2005="Sharing","Partners",
U2005="Sites strategiques &amp; DataCenter","SST &amp; DC",
U2005="Exclu","Exclu",
U2005="SAT","SAT",
U2005="SPARE-ISSUE","SPARE-ISSUE",
U2005="Fiber CAmtel","TRANS_FO_CAMTEL",
U2005="Fiber AOF","Fiber AOF",
U2005="Projet OCM (HUAWEI)","TRAVAUX-HUAWEI",
U2005="Projet OCM (NOKIA)","TRAVAUX-NOKIA",
U2005="ACCESS-ISSUE","ACCESS-ISSUE",
U2005="Projet OCM (ZTE, NOKIA, autres projets)","TRAVAUX OCM",
U2005="No root CAuse","No root cause",
U2005="ODU HS","PDH",
U2005="IP &amp; VLAN","PDH",
U2005="Warehouse HUAWEI","SPARE-ISSUE",
U2005="SPARE-HS","SPARE-ISSUE",
U2005="Power Telco","BSS",U2005="no impacts","no impacts"
),"")</f>
        <v/>
      </c>
      <c r="T2005" s="40" t="str" cm="1">
        <f t="array" ref="T2005">IFERROR(_xlfn.IFS(
U2005="MPR ISSUE","TX ISSUE",
U2005="BSS Hardware Issue","RAN ISSUE",
U2005="Sites strategiques, MLL, Pylone, etc.","ENVTECH",
U2005="AKTIVCO DEFAUT GE &amp; POWER Cabinet","POWER ISSUE",
U2005="AKTIVCO Coupure ENEO &amp; Baisse de tension","POWER ISSUE",
U2005="Coupure ENEO &amp; Baisse de tension","POWER ISSUE",
U2005="Defaut GE &amp; POWER Cabinet","POWER ISSUE",
U2005="Sharing","POWER ISSUE",
U2005="Sites strategiques &amp; DataCenter","POWER ISSUE",
U2005="Exclu","Exclu",
U2005="SAT","TX ISSUE",
U2005="SPARE-ISSUE","SPARE-ISSUE",
U2005="Fiber CAmtel","TX ISSUE",
U2005="Fiber AOF","TX ISSUE",
U2005="Projet OCM (HUAWEI)","TRAVAUX-HUAWEI",
U2005="Projet OCM (NOKIA)","TRAVAUX -NOKIA",
U2005="ACCESS-ISSUE","ACCESS-ISSUE",
U2005="Projet OCM (ZTE, NOKIA, autres projets)","TRAVAUX OCM",
U2005="No root CAuse","No root cause",
U2005="ODU HS","TX ISSUE",
U2005="IP &amp; VLAN","TX ISSUE",
U2005="Warehouse HUAWEI","SPARE-ISSUE",
U2005="SPARE-HS","SPARE-ISSUE",
U2005="Power Telco","RAN ISSUE",U2005="no impacts","no impacts"
),"")</f>
        <v/>
      </c>
      <c r="U2005" s="70"/>
      <c r="V2005" s="40" t="str" cm="1">
        <f t="array" ref="V2005">IFERROR(_xlfn.IFS(
U2005="MPR ISSUE","ACTIVE",
U2005="BSS Hardware Issue","ACTIVE",
U2005="Sites strategiques, MLL, Pylone, etc.","PASSIVE",
U2005="AKTIVCO DEFAUT GE &amp; POWER Cabinet","PASSIVE",
U2005="AKTIVCO Coupure ENEO &amp; Baisse de tension","PASSIVE",
U2005="Coupure ENEO &amp; Baisse de tension","PASSIVE",
U2005="Defaut GE &amp; POWER Cabinet","PASSIVE",
U2005="Sharing","PASSIVE",
U2005="Sites strategiques &amp; DataCenter","PASSIVE",
U2005="Exclu","Exclu",
U2005="SAT","ACTIVE",
U2005="SPARE-ISSUE","SPARE-ISSUE",
U2005="Fiber CAmtel","ACTIVE",
U2005="Fiber AOF","ACTIVE",
U2005="Projet OCM (HUAWEI)","PLANNED WORKS",
U2005="Projet OCM (NOKIA)","PLANNED WORKS",
U2005="ACCESS-ISSUE","ACCESS-ISSUE",
U2005="Projet OCM (ZTE, NOKIA, autres projets)","PLANNED WORKS",
U2005="No root CAuse","No root cause",
U2005="ODU HS","ACTIVE",
U2005="IP &amp; VLAN","ACTIVE",
U2005="Warehouse HUAWEI","SPARE-ISSUE",
U2005="SPARE-HS","SPARE-ISSUE",
U2005="Power Telco","ACTIVE", U2005="no impacts","no impacts"
),"")</f>
        <v/>
      </c>
      <c r="W2005" s="98"/>
      <c r="X2005" s="98"/>
      <c r="Y2005" s="98"/>
      <c r="Z2005" s="98"/>
      <c r="AA2005" s="98"/>
      <c r="AB2005" s="17" t="s">
        <v>6075</v>
      </c>
      <c r="AC2005" s="17"/>
      <c r="AD2005" s="9" t="s">
        <v>5468</v>
      </c>
      <c r="AE2005" s="7" t="s">
        <v>5468</v>
      </c>
      <c r="AF2005" s="6" t="s">
        <v>5468</v>
      </c>
      <c r="AG2005" s="7" t="s">
        <v>5468</v>
      </c>
      <c r="AH2005" s="3" t="s">
        <v>5468</v>
      </c>
      <c r="AI2005" s="18" t="s">
        <v>5468</v>
      </c>
      <c r="AJ2005" s="18" t="s">
        <v>5468</v>
      </c>
      <c r="AK2005" s="18" t="s">
        <v>5468</v>
      </c>
      <c r="AL2005" s="18" t="s">
        <v>5468</v>
      </c>
      <c r="AM2005" s="18" t="s">
        <v>6075</v>
      </c>
      <c r="AN2005" s="9" t="s">
        <v>5468</v>
      </c>
      <c r="AO2005" s="14"/>
      <c r="AP2005" s="14" t="s">
        <v>5468</v>
      </c>
      <c r="AQ2005" s="14" t="s">
        <v>5468</v>
      </c>
      <c r="AR2005" s="14" t="s">
        <v>5468</v>
      </c>
      <c r="AS2005" s="9" t="s">
        <v>5468</v>
      </c>
    </row>
    <row r="2006" spans="1:45" x14ac:dyDescent="0.3">
      <c r="A2006" s="1" t="s">
        <v>3562</v>
      </c>
      <c r="B2006" s="8" t="s">
        <v>3563</v>
      </c>
      <c r="C2006" s="3" t="str">
        <f>_xlfn.XLOOKUP(B2006,'[1]daily break down'!$D:$D,'[1]daily break down'!$E:$E,"")</f>
        <v>LITTORAL</v>
      </c>
      <c r="D2006" s="1" t="s">
        <v>11</v>
      </c>
      <c r="E2006" s="1" t="s">
        <v>12</v>
      </c>
      <c r="F2006" s="3" t="s">
        <v>37</v>
      </c>
      <c r="G2006" s="1" t="s">
        <v>3562</v>
      </c>
      <c r="H2006" s="29" t="str">
        <f>_xlfn.XLOOKUP(B2006,[2]CALCULATION!$B:$B,[2]CALCULATION!$H:$H,"")</f>
        <v>ZTE</v>
      </c>
      <c r="I2006" s="100" t="s">
        <v>6098</v>
      </c>
      <c r="J2006" s="41" t="s">
        <v>5541</v>
      </c>
      <c r="K2006" s="41"/>
      <c r="L2006" s="41">
        <v>0</v>
      </c>
      <c r="M2006" s="41">
        <v>0</v>
      </c>
      <c r="N2006" s="41">
        <v>0</v>
      </c>
      <c r="O2006" s="41">
        <v>0</v>
      </c>
      <c r="P2006" s="41">
        <v>0</v>
      </c>
      <c r="Q2006" s="41">
        <v>0</v>
      </c>
      <c r="R2006" s="41">
        <v>0</v>
      </c>
      <c r="S2006" s="40" t="str" cm="1">
        <f t="array" ref="S2006">IFERROR(_xlfn.IFS(
U2006="MPR ISSUE","PDH",
U2006="BSS Hardware Issue","BSS",
U2006="Sites strategiques, MLL, Pylone, etc.","ENVTECH",
U2006="AKTIVCO DEFAUT GE &amp; POWER Cabinet","AKTIVCO",
U2006="AKTIVCO Coupure ENEO &amp; Baisse de tension","AKTIVCO GRID ONLY",
U2006="Coupure ENEO &amp; Baisse de tension","IHS GRID ONLY",
U2006="Defaut GE &amp; POWER Cabinet","IHS",
U2006="Sharing","Partners",
U2006="Sites strategiques &amp; DataCenter","SST &amp; DC",
U2006="Exclu","Exclu",
U2006="SAT","SAT",
U2006="SPARE-ISSUE","SPARE-ISSUE",
U2006="Fiber CAmtel","TRANS_FO_CAMTEL",
U2006="Fiber AOF","Fiber AOF",
U2006="Projet OCM (HUAWEI)","TRAVAUX-HUAWEI",
U2006="Projet OCM (NOKIA)","TRAVAUX-NOKIA",
U2006="ACCESS-ISSUE","ACCESS-ISSUE",
U2006="Projet OCM (ZTE, NOKIA, autres projets)","TRAVAUX OCM",
U2006="No root CAuse","No root cause",
U2006="ODU HS","PDH",
U2006="IP &amp; VLAN","PDH",
U2006="Warehouse HUAWEI","SPARE-ISSUE",
U2006="SPARE-HS","SPARE-ISSUE",
U2006="Power Telco","BSS",U2006="no impacts","no impacts"
),"")</f>
        <v/>
      </c>
      <c r="T2006" s="40" t="str" cm="1">
        <f t="array" ref="T2006">IFERROR(_xlfn.IFS(
U2006="MPR ISSUE","TX ISSUE",
U2006="BSS Hardware Issue","RAN ISSUE",
U2006="Sites strategiques, MLL, Pylone, etc.","ENVTECH",
U2006="AKTIVCO DEFAUT GE &amp; POWER Cabinet","POWER ISSUE",
U2006="AKTIVCO Coupure ENEO &amp; Baisse de tension","POWER ISSUE",
U2006="Coupure ENEO &amp; Baisse de tension","POWER ISSUE",
U2006="Defaut GE &amp; POWER Cabinet","POWER ISSUE",
U2006="Sharing","POWER ISSUE",
U2006="Sites strategiques &amp; DataCenter","POWER ISSUE",
U2006="Exclu","Exclu",
U2006="SAT","TX ISSUE",
U2006="SPARE-ISSUE","SPARE-ISSUE",
U2006="Fiber CAmtel","TX ISSUE",
U2006="Fiber AOF","TX ISSUE",
U2006="Projet OCM (HUAWEI)","TRAVAUX-HUAWEI",
U2006="Projet OCM (NOKIA)","TRAVAUX -NOKIA",
U2006="ACCESS-ISSUE","ACCESS-ISSUE",
U2006="Projet OCM (ZTE, NOKIA, autres projets)","TRAVAUX OCM",
U2006="No root CAuse","No root cause",
U2006="ODU HS","TX ISSUE",
U2006="IP &amp; VLAN","TX ISSUE",
U2006="Warehouse HUAWEI","SPARE-ISSUE",
U2006="SPARE-HS","SPARE-ISSUE",
U2006="Power Telco","RAN ISSUE",U2006="no impacts","no impacts"
),"")</f>
        <v/>
      </c>
      <c r="U2006" s="70"/>
      <c r="V2006" s="40" t="str" cm="1">
        <f t="array" ref="V2006">IFERROR(_xlfn.IFS(
U2006="MPR ISSUE","ACTIVE",
U2006="BSS Hardware Issue","ACTIVE",
U2006="Sites strategiques, MLL, Pylone, etc.","PASSIVE",
U2006="AKTIVCO DEFAUT GE &amp; POWER Cabinet","PASSIVE",
U2006="AKTIVCO Coupure ENEO &amp; Baisse de tension","PASSIVE",
U2006="Coupure ENEO &amp; Baisse de tension","PASSIVE",
U2006="Defaut GE &amp; POWER Cabinet","PASSIVE",
U2006="Sharing","PASSIVE",
U2006="Sites strategiques &amp; DataCenter","PASSIVE",
U2006="Exclu","Exclu",
U2006="SAT","ACTIVE",
U2006="SPARE-ISSUE","SPARE-ISSUE",
U2006="Fiber CAmtel","ACTIVE",
U2006="Fiber AOF","ACTIVE",
U2006="Projet OCM (HUAWEI)","PLANNED WORKS",
U2006="Projet OCM (NOKIA)","PLANNED WORKS",
U2006="ACCESS-ISSUE","ACCESS-ISSUE",
U2006="Projet OCM (ZTE, NOKIA, autres projets)","PLANNED WORKS",
U2006="No root CAuse","No root cause",
U2006="ODU HS","ACTIVE",
U2006="IP &amp; VLAN","ACTIVE",
U2006="Warehouse HUAWEI","SPARE-ISSUE",
U2006="SPARE-HS","SPARE-ISSUE",
U2006="Power Telco","ACTIVE", U2006="no impacts","no impacts"
),"")</f>
        <v/>
      </c>
      <c r="W2006" s="98"/>
      <c r="X2006" s="98"/>
      <c r="Y2006" s="98"/>
      <c r="Z2006" s="98"/>
      <c r="AA2006" s="98"/>
      <c r="AB2006" s="17" t="s">
        <v>6076</v>
      </c>
      <c r="AC2006" s="17"/>
      <c r="AD2006" s="9" t="s">
        <v>5468</v>
      </c>
      <c r="AE2006" s="7" t="s">
        <v>5468</v>
      </c>
      <c r="AF2006" s="6" t="s">
        <v>5468</v>
      </c>
      <c r="AG2006" s="7" t="s">
        <v>5468</v>
      </c>
      <c r="AH2006" s="3" t="s">
        <v>6076</v>
      </c>
      <c r="AI2006" s="18" t="s">
        <v>5468</v>
      </c>
      <c r="AJ2006" s="18" t="s">
        <v>5468</v>
      </c>
      <c r="AK2006" s="18" t="s">
        <v>5468</v>
      </c>
      <c r="AL2006" s="18" t="s">
        <v>5468</v>
      </c>
      <c r="AM2006" s="18" t="s">
        <v>5468</v>
      </c>
      <c r="AN2006" s="9" t="s">
        <v>5468</v>
      </c>
      <c r="AO2006" s="14"/>
      <c r="AP2006" s="14" t="s">
        <v>5468</v>
      </c>
      <c r="AQ2006" s="14" t="s">
        <v>5468</v>
      </c>
      <c r="AR2006" s="14" t="s">
        <v>5468</v>
      </c>
      <c r="AS2006" s="9" t="s">
        <v>5468</v>
      </c>
    </row>
    <row r="2007" spans="1:45" x14ac:dyDescent="0.3">
      <c r="A2007" s="1" t="s">
        <v>3565</v>
      </c>
      <c r="B2007" s="8" t="s">
        <v>3566</v>
      </c>
      <c r="C2007" s="3" t="str">
        <f>_xlfn.XLOOKUP(B2007,'[1]daily break down'!$D:$D,'[1]daily break down'!$E:$E,"")</f>
        <v>LITTORAL</v>
      </c>
      <c r="D2007" s="1"/>
      <c r="E2007" s="1"/>
      <c r="F2007" s="3" t="s">
        <v>31</v>
      </c>
      <c r="G2007" s="1" t="s">
        <v>3528</v>
      </c>
      <c r="H2007" s="29" t="str">
        <f>_xlfn.XLOOKUP(B2007,[2]CALCULATION!$B:$B,[2]CALCULATION!$H:$H,"")</f>
        <v>ZTE</v>
      </c>
      <c r="I2007" s="100" t="s">
        <v>6098</v>
      </c>
      <c r="J2007" s="41" t="s">
        <v>5541</v>
      </c>
      <c r="K2007" s="41"/>
      <c r="L2007" s="41">
        <v>0</v>
      </c>
      <c r="M2007" s="41">
        <v>0</v>
      </c>
      <c r="N2007" s="41">
        <v>0</v>
      </c>
      <c r="O2007" s="41">
        <v>0</v>
      </c>
      <c r="P2007" s="41">
        <v>0</v>
      </c>
      <c r="Q2007" s="41">
        <v>0</v>
      </c>
      <c r="R2007" s="41">
        <v>0</v>
      </c>
      <c r="S2007" s="40" t="str" cm="1">
        <f t="array" ref="S2007">IFERROR(_xlfn.IFS(
U2007="MPR ISSUE","PDH",
U2007="BSS Hardware Issue","BSS",
U2007="Sites strategiques, MLL, Pylone, etc.","ENVTECH",
U2007="AKTIVCO DEFAUT GE &amp; POWER Cabinet","AKTIVCO",
U2007="AKTIVCO Coupure ENEO &amp; Baisse de tension","AKTIVCO GRID ONLY",
U2007="Coupure ENEO &amp; Baisse de tension","IHS GRID ONLY",
U2007="Defaut GE &amp; POWER Cabinet","IHS",
U2007="Sharing","Partners",
U2007="Sites strategiques &amp; DataCenter","SST &amp; DC",
U2007="Exclu","Exclu",
U2007="SAT","SAT",
U2007="SPARE-ISSUE","SPARE-ISSUE",
U2007="Fiber CAmtel","TRANS_FO_CAMTEL",
U2007="Fiber AOF","Fiber AOF",
U2007="Projet OCM (HUAWEI)","TRAVAUX-HUAWEI",
U2007="Projet OCM (NOKIA)","TRAVAUX-NOKIA",
U2007="ACCESS-ISSUE","ACCESS-ISSUE",
U2007="Projet OCM (ZTE, NOKIA, autres projets)","TRAVAUX OCM",
U2007="No root CAuse","No root cause",
U2007="ODU HS","PDH",
U2007="IP &amp; VLAN","PDH",
U2007="Warehouse HUAWEI","SPARE-ISSUE",
U2007="SPARE-HS","SPARE-ISSUE",
U2007="Power Telco","BSS",U2007="no impacts","no impacts"
),"")</f>
        <v/>
      </c>
      <c r="T2007" s="40" t="str" cm="1">
        <f t="array" ref="T2007">IFERROR(_xlfn.IFS(
U2007="MPR ISSUE","TX ISSUE",
U2007="BSS Hardware Issue","RAN ISSUE",
U2007="Sites strategiques, MLL, Pylone, etc.","ENVTECH",
U2007="AKTIVCO DEFAUT GE &amp; POWER Cabinet","POWER ISSUE",
U2007="AKTIVCO Coupure ENEO &amp; Baisse de tension","POWER ISSUE",
U2007="Coupure ENEO &amp; Baisse de tension","POWER ISSUE",
U2007="Defaut GE &amp; POWER Cabinet","POWER ISSUE",
U2007="Sharing","POWER ISSUE",
U2007="Sites strategiques &amp; DataCenter","POWER ISSUE",
U2007="Exclu","Exclu",
U2007="SAT","TX ISSUE",
U2007="SPARE-ISSUE","SPARE-ISSUE",
U2007="Fiber CAmtel","TX ISSUE",
U2007="Fiber AOF","TX ISSUE",
U2007="Projet OCM (HUAWEI)","TRAVAUX-HUAWEI",
U2007="Projet OCM (NOKIA)","TRAVAUX -NOKIA",
U2007="ACCESS-ISSUE","ACCESS-ISSUE",
U2007="Projet OCM (ZTE, NOKIA, autres projets)","TRAVAUX OCM",
U2007="No root CAuse","No root cause",
U2007="ODU HS","TX ISSUE",
U2007="IP &amp; VLAN","TX ISSUE",
U2007="Warehouse HUAWEI","SPARE-ISSUE",
U2007="SPARE-HS","SPARE-ISSUE",
U2007="Power Telco","RAN ISSUE",U2007="no impacts","no impacts"
),"")</f>
        <v/>
      </c>
      <c r="U2007" s="70"/>
      <c r="V2007" s="40" t="str" cm="1">
        <f t="array" ref="V2007">IFERROR(_xlfn.IFS(
U2007="MPR ISSUE","ACTIVE",
U2007="BSS Hardware Issue","ACTIVE",
U2007="Sites strategiques, MLL, Pylone, etc.","PASSIVE",
U2007="AKTIVCO DEFAUT GE &amp; POWER Cabinet","PASSIVE",
U2007="AKTIVCO Coupure ENEO &amp; Baisse de tension","PASSIVE",
U2007="Coupure ENEO &amp; Baisse de tension","PASSIVE",
U2007="Defaut GE &amp; POWER Cabinet","PASSIVE",
U2007="Sharing","PASSIVE",
U2007="Sites strategiques &amp; DataCenter","PASSIVE",
U2007="Exclu","Exclu",
U2007="SAT","ACTIVE",
U2007="SPARE-ISSUE","SPARE-ISSUE",
U2007="Fiber CAmtel","ACTIVE",
U2007="Fiber AOF","ACTIVE",
U2007="Projet OCM (HUAWEI)","PLANNED WORKS",
U2007="Projet OCM (NOKIA)","PLANNED WORKS",
U2007="ACCESS-ISSUE","ACCESS-ISSUE",
U2007="Projet OCM (ZTE, NOKIA, autres projets)","PLANNED WORKS",
U2007="No root CAuse","No root cause",
U2007="ODU HS","ACTIVE",
U2007="IP &amp; VLAN","ACTIVE",
U2007="Warehouse HUAWEI","SPARE-ISSUE",
U2007="SPARE-HS","SPARE-ISSUE",
U2007="Power Telco","ACTIVE", U2007="no impacts","no impacts"
),"")</f>
        <v/>
      </c>
      <c r="W2007" s="98"/>
      <c r="X2007" s="98"/>
      <c r="Y2007" s="98"/>
      <c r="Z2007" s="98"/>
      <c r="AA2007" s="98"/>
      <c r="AB2007" s="17" t="s">
        <v>5468</v>
      </c>
      <c r="AC2007" s="17"/>
      <c r="AD2007" s="9" t="s">
        <v>5468</v>
      </c>
      <c r="AE2007" s="7" t="s">
        <v>5468</v>
      </c>
      <c r="AF2007" s="6" t="s">
        <v>5468</v>
      </c>
      <c r="AG2007" s="7" t="s">
        <v>5468</v>
      </c>
      <c r="AH2007" s="3" t="s">
        <v>5468</v>
      </c>
      <c r="AI2007" s="18" t="s">
        <v>5468</v>
      </c>
      <c r="AJ2007" s="18" t="s">
        <v>5468</v>
      </c>
      <c r="AK2007" s="18" t="s">
        <v>5468</v>
      </c>
      <c r="AL2007" s="18" t="s">
        <v>5468</v>
      </c>
      <c r="AM2007" s="18" t="s">
        <v>5468</v>
      </c>
      <c r="AN2007" s="9" t="s">
        <v>5468</v>
      </c>
      <c r="AO2007" s="14"/>
      <c r="AP2007" s="14" t="s">
        <v>5468</v>
      </c>
      <c r="AQ2007" s="14" t="s">
        <v>5468</v>
      </c>
      <c r="AR2007" s="14" t="s">
        <v>5468</v>
      </c>
      <c r="AS2007" s="9" t="s">
        <v>5468</v>
      </c>
    </row>
    <row r="2008" spans="1:45" x14ac:dyDescent="0.3">
      <c r="A2008" s="1" t="s">
        <v>3567</v>
      </c>
      <c r="B2008" s="8" t="s">
        <v>3568</v>
      </c>
      <c r="C2008" s="3" t="str">
        <f>_xlfn.XLOOKUP(B2008,'[1]daily break down'!$D:$D,'[1]daily break down'!$E:$E,"")</f>
        <v>CENTRE</v>
      </c>
      <c r="D2008" s="1" t="s">
        <v>21</v>
      </c>
      <c r="E2008" s="1" t="s">
        <v>563</v>
      </c>
      <c r="F2008" s="3" t="s">
        <v>69</v>
      </c>
      <c r="G2008" s="1" t="s">
        <v>3567</v>
      </c>
      <c r="H2008" s="29" t="str">
        <f>_xlfn.XLOOKUP(B2008,[2]CALCULATION!$B:$B,[2]CALCULATION!$H:$H,"")</f>
        <v>ZTE</v>
      </c>
      <c r="I2008" s="100" t="s">
        <v>6098</v>
      </c>
      <c r="J2008" s="41" t="s">
        <v>5541</v>
      </c>
      <c r="K2008" s="41"/>
      <c r="L2008" s="41">
        <v>0</v>
      </c>
      <c r="M2008" s="41">
        <v>0</v>
      </c>
      <c r="N2008" s="41">
        <v>0</v>
      </c>
      <c r="O2008" s="41">
        <v>0</v>
      </c>
      <c r="P2008" s="41">
        <v>0</v>
      </c>
      <c r="Q2008" s="41">
        <v>0</v>
      </c>
      <c r="R2008" s="41">
        <v>0</v>
      </c>
      <c r="S2008" s="40" t="str" cm="1">
        <f t="array" ref="S2008">IFERROR(_xlfn.IFS(
U2008="MPR ISSUE","PDH",
U2008="BSS Hardware Issue","BSS",
U2008="Sites strategiques, MLL, Pylone, etc.","ENVTECH",
U2008="AKTIVCO DEFAUT GE &amp; POWER Cabinet","AKTIVCO",
U2008="AKTIVCO Coupure ENEO &amp; Baisse de tension","AKTIVCO GRID ONLY",
U2008="Coupure ENEO &amp; Baisse de tension","IHS GRID ONLY",
U2008="Defaut GE &amp; POWER Cabinet","IHS",
U2008="Sharing","Partners",
U2008="Sites strategiques &amp; DataCenter","SST &amp; DC",
U2008="Exclu","Exclu",
U2008="SAT","SAT",
U2008="SPARE-ISSUE","SPARE-ISSUE",
U2008="Fiber CAmtel","TRANS_FO_CAMTEL",
U2008="Fiber AOF","Fiber AOF",
U2008="Projet OCM (HUAWEI)","TRAVAUX-HUAWEI",
U2008="Projet OCM (NOKIA)","TRAVAUX-NOKIA",
U2008="ACCESS-ISSUE","ACCESS-ISSUE",
U2008="Projet OCM (ZTE, NOKIA, autres projets)","TRAVAUX OCM",
U2008="No root CAuse","No root cause",
U2008="ODU HS","PDH",
U2008="IP &amp; VLAN","PDH",
U2008="Warehouse HUAWEI","SPARE-ISSUE",
U2008="SPARE-HS","SPARE-ISSUE",
U2008="Power Telco","BSS",U2008="no impacts","no impacts"
),"")</f>
        <v/>
      </c>
      <c r="T2008" s="40" t="str" cm="1">
        <f t="array" ref="T2008">IFERROR(_xlfn.IFS(
U2008="MPR ISSUE","TX ISSUE",
U2008="BSS Hardware Issue","RAN ISSUE",
U2008="Sites strategiques, MLL, Pylone, etc.","ENVTECH",
U2008="AKTIVCO DEFAUT GE &amp; POWER Cabinet","POWER ISSUE",
U2008="AKTIVCO Coupure ENEO &amp; Baisse de tension","POWER ISSUE",
U2008="Coupure ENEO &amp; Baisse de tension","POWER ISSUE",
U2008="Defaut GE &amp; POWER Cabinet","POWER ISSUE",
U2008="Sharing","POWER ISSUE",
U2008="Sites strategiques &amp; DataCenter","POWER ISSUE",
U2008="Exclu","Exclu",
U2008="SAT","TX ISSUE",
U2008="SPARE-ISSUE","SPARE-ISSUE",
U2008="Fiber CAmtel","TX ISSUE",
U2008="Fiber AOF","TX ISSUE",
U2008="Projet OCM (HUAWEI)","TRAVAUX-HUAWEI",
U2008="Projet OCM (NOKIA)","TRAVAUX -NOKIA",
U2008="ACCESS-ISSUE","ACCESS-ISSUE",
U2008="Projet OCM (ZTE, NOKIA, autres projets)","TRAVAUX OCM",
U2008="No root CAuse","No root cause",
U2008="ODU HS","TX ISSUE",
U2008="IP &amp; VLAN","TX ISSUE",
U2008="Warehouse HUAWEI","SPARE-ISSUE",
U2008="SPARE-HS","SPARE-ISSUE",
U2008="Power Telco","RAN ISSUE",U2008="no impacts","no impacts"
),"")</f>
        <v/>
      </c>
      <c r="U2008" s="70"/>
      <c r="V2008" s="40" t="str" cm="1">
        <f t="array" ref="V2008">IFERROR(_xlfn.IFS(
U2008="MPR ISSUE","ACTIVE",
U2008="BSS Hardware Issue","ACTIVE",
U2008="Sites strategiques, MLL, Pylone, etc.","PASSIVE",
U2008="AKTIVCO DEFAUT GE &amp; POWER Cabinet","PASSIVE",
U2008="AKTIVCO Coupure ENEO &amp; Baisse de tension","PASSIVE",
U2008="Coupure ENEO &amp; Baisse de tension","PASSIVE",
U2008="Defaut GE &amp; POWER Cabinet","PASSIVE",
U2008="Sharing","PASSIVE",
U2008="Sites strategiques &amp; DataCenter","PASSIVE",
U2008="Exclu","Exclu",
U2008="SAT","ACTIVE",
U2008="SPARE-ISSUE","SPARE-ISSUE",
U2008="Fiber CAmtel","ACTIVE",
U2008="Fiber AOF","ACTIVE",
U2008="Projet OCM (HUAWEI)","PLANNED WORKS",
U2008="Projet OCM (NOKIA)","PLANNED WORKS",
U2008="ACCESS-ISSUE","ACCESS-ISSUE",
U2008="Projet OCM (ZTE, NOKIA, autres projets)","PLANNED WORKS",
U2008="No root CAuse","No root cause",
U2008="ODU HS","ACTIVE",
U2008="IP &amp; VLAN","ACTIVE",
U2008="Warehouse HUAWEI","SPARE-ISSUE",
U2008="SPARE-HS","SPARE-ISSUE",
U2008="Power Telco","ACTIVE", U2008="no impacts","no impacts"
),"")</f>
        <v/>
      </c>
      <c r="W2008" s="98"/>
      <c r="X2008" s="98"/>
      <c r="Y2008" s="98"/>
      <c r="Z2008" s="98"/>
      <c r="AA2008" s="98"/>
      <c r="AB2008" s="17" t="s">
        <v>5468</v>
      </c>
      <c r="AC2008" s="17"/>
      <c r="AD2008" s="9" t="s">
        <v>5468</v>
      </c>
      <c r="AE2008" s="7" t="s">
        <v>5468</v>
      </c>
      <c r="AF2008" s="6" t="s">
        <v>5468</v>
      </c>
      <c r="AG2008" s="7" t="s">
        <v>5468</v>
      </c>
      <c r="AH2008" s="3" t="s">
        <v>5468</v>
      </c>
      <c r="AI2008" s="18" t="s">
        <v>5468</v>
      </c>
      <c r="AJ2008" s="18" t="s">
        <v>5468</v>
      </c>
      <c r="AK2008" s="18" t="s">
        <v>5468</v>
      </c>
      <c r="AL2008" s="18" t="s">
        <v>5468</v>
      </c>
      <c r="AM2008" s="18" t="s">
        <v>5468</v>
      </c>
      <c r="AN2008" s="9" t="s">
        <v>5468</v>
      </c>
      <c r="AO2008" s="14"/>
      <c r="AP2008" s="14" t="s">
        <v>5468</v>
      </c>
      <c r="AQ2008" s="14" t="s">
        <v>5468</v>
      </c>
      <c r="AR2008" s="14" t="s">
        <v>5468</v>
      </c>
      <c r="AS2008" s="9" t="s">
        <v>5468</v>
      </c>
    </row>
    <row r="2009" spans="1:45" x14ac:dyDescent="0.3">
      <c r="A2009" s="1" t="s">
        <v>3569</v>
      </c>
      <c r="B2009" s="8" t="s">
        <v>3570</v>
      </c>
      <c r="C2009" s="3" t="str">
        <f>_xlfn.XLOOKUP(B2009,'[1]daily break down'!$D:$D,'[1]daily break down'!$E:$E,"")</f>
        <v>CENTRE</v>
      </c>
      <c r="D2009" s="1" t="s">
        <v>11</v>
      </c>
      <c r="E2009" s="1" t="s">
        <v>318</v>
      </c>
      <c r="F2009" s="3" t="s">
        <v>69</v>
      </c>
      <c r="G2009" s="1" t="s">
        <v>3571</v>
      </c>
      <c r="H2009" s="29" t="str">
        <f>_xlfn.XLOOKUP(B2009,[2]CALCULATION!$B:$B,[2]CALCULATION!$H:$H,"")</f>
        <v>ZTE</v>
      </c>
      <c r="I2009" s="100" t="s">
        <v>6098</v>
      </c>
      <c r="J2009" s="41" t="s">
        <v>5541</v>
      </c>
      <c r="K2009" s="41"/>
      <c r="L2009" s="41">
        <v>0</v>
      </c>
      <c r="M2009" s="41">
        <v>0</v>
      </c>
      <c r="N2009" s="41">
        <v>0</v>
      </c>
      <c r="O2009" s="41">
        <v>0</v>
      </c>
      <c r="P2009" s="41">
        <v>0</v>
      </c>
      <c r="Q2009" s="41">
        <v>0</v>
      </c>
      <c r="R2009" s="41">
        <v>0</v>
      </c>
      <c r="S2009" s="40" t="str" cm="1">
        <f t="array" ref="S2009">IFERROR(_xlfn.IFS(
U2009="MPR ISSUE","PDH",
U2009="BSS Hardware Issue","BSS",
U2009="Sites strategiques, MLL, Pylone, etc.","ENVTECH",
U2009="AKTIVCO DEFAUT GE &amp; POWER Cabinet","AKTIVCO",
U2009="AKTIVCO Coupure ENEO &amp; Baisse de tension","AKTIVCO GRID ONLY",
U2009="Coupure ENEO &amp; Baisse de tension","IHS GRID ONLY",
U2009="Defaut GE &amp; POWER Cabinet","IHS",
U2009="Sharing","Partners",
U2009="Sites strategiques &amp; DataCenter","SST &amp; DC",
U2009="Exclu","Exclu",
U2009="SAT","SAT",
U2009="SPARE-ISSUE","SPARE-ISSUE",
U2009="Fiber CAmtel","TRANS_FO_CAMTEL",
U2009="Fiber AOF","Fiber AOF",
U2009="Projet OCM (HUAWEI)","TRAVAUX-HUAWEI",
U2009="Projet OCM (NOKIA)","TRAVAUX-NOKIA",
U2009="ACCESS-ISSUE","ACCESS-ISSUE",
U2009="Projet OCM (ZTE, NOKIA, autres projets)","TRAVAUX OCM",
U2009="No root CAuse","No root cause",
U2009="ODU HS","PDH",
U2009="IP &amp; VLAN","PDH",
U2009="Warehouse HUAWEI","SPARE-ISSUE",
U2009="SPARE-HS","SPARE-ISSUE",
U2009="Power Telco","BSS",U2009="no impacts","no impacts"
),"")</f>
        <v/>
      </c>
      <c r="T2009" s="40" t="str" cm="1">
        <f t="array" ref="T2009">IFERROR(_xlfn.IFS(
U2009="MPR ISSUE","TX ISSUE",
U2009="BSS Hardware Issue","RAN ISSUE",
U2009="Sites strategiques, MLL, Pylone, etc.","ENVTECH",
U2009="AKTIVCO DEFAUT GE &amp; POWER Cabinet","POWER ISSUE",
U2009="AKTIVCO Coupure ENEO &amp; Baisse de tension","POWER ISSUE",
U2009="Coupure ENEO &amp; Baisse de tension","POWER ISSUE",
U2009="Defaut GE &amp; POWER Cabinet","POWER ISSUE",
U2009="Sharing","POWER ISSUE",
U2009="Sites strategiques &amp; DataCenter","POWER ISSUE",
U2009="Exclu","Exclu",
U2009="SAT","TX ISSUE",
U2009="SPARE-ISSUE","SPARE-ISSUE",
U2009="Fiber CAmtel","TX ISSUE",
U2009="Fiber AOF","TX ISSUE",
U2009="Projet OCM (HUAWEI)","TRAVAUX-HUAWEI",
U2009="Projet OCM (NOKIA)","TRAVAUX -NOKIA",
U2009="ACCESS-ISSUE","ACCESS-ISSUE",
U2009="Projet OCM (ZTE, NOKIA, autres projets)","TRAVAUX OCM",
U2009="No root CAuse","No root cause",
U2009="ODU HS","TX ISSUE",
U2009="IP &amp; VLAN","TX ISSUE",
U2009="Warehouse HUAWEI","SPARE-ISSUE",
U2009="SPARE-HS","SPARE-ISSUE",
U2009="Power Telco","RAN ISSUE",U2009="no impacts","no impacts"
),"")</f>
        <v/>
      </c>
      <c r="U2009" s="70"/>
      <c r="V2009" s="40" t="str" cm="1">
        <f t="array" ref="V2009">IFERROR(_xlfn.IFS(
U2009="MPR ISSUE","ACTIVE",
U2009="BSS Hardware Issue","ACTIVE",
U2009="Sites strategiques, MLL, Pylone, etc.","PASSIVE",
U2009="AKTIVCO DEFAUT GE &amp; POWER Cabinet","PASSIVE",
U2009="AKTIVCO Coupure ENEO &amp; Baisse de tension","PASSIVE",
U2009="Coupure ENEO &amp; Baisse de tension","PASSIVE",
U2009="Defaut GE &amp; POWER Cabinet","PASSIVE",
U2009="Sharing","PASSIVE",
U2009="Sites strategiques &amp; DataCenter","PASSIVE",
U2009="Exclu","Exclu",
U2009="SAT","ACTIVE",
U2009="SPARE-ISSUE","SPARE-ISSUE",
U2009="Fiber CAmtel","ACTIVE",
U2009="Fiber AOF","ACTIVE",
U2009="Projet OCM (HUAWEI)","PLANNED WORKS",
U2009="Projet OCM (NOKIA)","PLANNED WORKS",
U2009="ACCESS-ISSUE","ACCESS-ISSUE",
U2009="Projet OCM (ZTE, NOKIA, autres projets)","PLANNED WORKS",
U2009="No root CAuse","No root cause",
U2009="ODU HS","ACTIVE",
U2009="IP &amp; VLAN","ACTIVE",
U2009="Warehouse HUAWEI","SPARE-ISSUE",
U2009="SPARE-HS","SPARE-ISSUE",
U2009="Power Telco","ACTIVE", U2009="no impacts","no impacts"
),"")</f>
        <v/>
      </c>
      <c r="W2009" s="98"/>
      <c r="X2009" s="98"/>
      <c r="Y2009" s="98"/>
      <c r="Z2009" s="98"/>
      <c r="AA2009" s="98"/>
      <c r="AB2009" s="17" t="s">
        <v>5468</v>
      </c>
      <c r="AC2009" s="17"/>
      <c r="AD2009" s="9" t="s">
        <v>5468</v>
      </c>
      <c r="AE2009" s="7" t="s">
        <v>5468</v>
      </c>
      <c r="AF2009" s="6" t="s">
        <v>5468</v>
      </c>
      <c r="AG2009" s="7" t="s">
        <v>5468</v>
      </c>
      <c r="AH2009" s="3" t="s">
        <v>5468</v>
      </c>
      <c r="AI2009" s="18" t="s">
        <v>5468</v>
      </c>
      <c r="AJ2009" s="18" t="s">
        <v>5468</v>
      </c>
      <c r="AK2009" s="18" t="s">
        <v>5468</v>
      </c>
      <c r="AL2009" s="18" t="s">
        <v>5468</v>
      </c>
      <c r="AM2009" s="18" t="s">
        <v>5468</v>
      </c>
      <c r="AN2009" s="9" t="s">
        <v>5468</v>
      </c>
      <c r="AO2009" s="14"/>
      <c r="AP2009" s="14" t="s">
        <v>5468</v>
      </c>
      <c r="AQ2009" s="14" t="s">
        <v>5468</v>
      </c>
      <c r="AR2009" s="14" t="s">
        <v>5468</v>
      </c>
      <c r="AS2009" s="9" t="s">
        <v>5468</v>
      </c>
    </row>
    <row r="2010" spans="1:45" x14ac:dyDescent="0.3">
      <c r="A2010" s="1" t="s">
        <v>3572</v>
      </c>
      <c r="B2010" s="1" t="s">
        <v>3573</v>
      </c>
      <c r="C2010" s="3" t="str">
        <f>_xlfn.XLOOKUP(B2010,'[1]daily break down'!$D:$D,'[1]daily break down'!$E:$E,"")</f>
        <v>CENTRE</v>
      </c>
      <c r="D2010" s="1" t="s">
        <v>21</v>
      </c>
      <c r="E2010" s="1" t="s">
        <v>3574</v>
      </c>
      <c r="F2010" s="3" t="s">
        <v>69</v>
      </c>
      <c r="G2010" s="1" t="s">
        <v>3575</v>
      </c>
      <c r="H2010" s="29" t="str">
        <f>_xlfn.XLOOKUP(B2010,[2]CALCULATION!$B:$B,[2]CALCULATION!$H:$H,"")</f>
        <v>ZTE</v>
      </c>
      <c r="I2010" s="100" t="s">
        <v>6098</v>
      </c>
      <c r="J2010" s="41" t="s">
        <v>5541</v>
      </c>
      <c r="K2010" s="41"/>
      <c r="L2010" s="41">
        <v>0</v>
      </c>
      <c r="M2010" s="41">
        <v>0</v>
      </c>
      <c r="N2010" s="41">
        <v>0</v>
      </c>
      <c r="O2010" s="41">
        <v>0</v>
      </c>
      <c r="P2010" s="41">
        <v>0</v>
      </c>
      <c r="Q2010" s="41">
        <v>0</v>
      </c>
      <c r="R2010" s="41">
        <v>0</v>
      </c>
      <c r="S2010" s="40" t="str" cm="1">
        <f t="array" ref="S2010">IFERROR(_xlfn.IFS(
U2010="MPR ISSUE","PDH",
U2010="BSS Hardware Issue","BSS",
U2010="Sites strategiques, MLL, Pylone, etc.","ENVTECH",
U2010="AKTIVCO DEFAUT GE &amp; POWER Cabinet","AKTIVCO",
U2010="AKTIVCO Coupure ENEO &amp; Baisse de tension","AKTIVCO GRID ONLY",
U2010="Coupure ENEO &amp; Baisse de tension","IHS GRID ONLY",
U2010="Defaut GE &amp; POWER Cabinet","IHS",
U2010="Sharing","Partners",
U2010="Sites strategiques &amp; DataCenter","SST &amp; DC",
U2010="Exclu","Exclu",
U2010="SAT","SAT",
U2010="SPARE-ISSUE","SPARE-ISSUE",
U2010="Fiber CAmtel","TRANS_FO_CAMTEL",
U2010="Fiber AOF","Fiber AOF",
U2010="Projet OCM (HUAWEI)","TRAVAUX-HUAWEI",
U2010="Projet OCM (NOKIA)","TRAVAUX-NOKIA",
U2010="ACCESS-ISSUE","ACCESS-ISSUE",
U2010="Projet OCM (ZTE, NOKIA, autres projets)","TRAVAUX OCM",
U2010="No root CAuse","No root cause",
U2010="ODU HS","PDH",
U2010="IP &amp; VLAN","PDH",
U2010="Warehouse HUAWEI","SPARE-ISSUE",
U2010="SPARE-HS","SPARE-ISSUE",
U2010="Power Telco","BSS",U2010="no impacts","no impacts"
),"")</f>
        <v/>
      </c>
      <c r="T2010" s="40" t="str" cm="1">
        <f t="array" ref="T2010">IFERROR(_xlfn.IFS(
U2010="MPR ISSUE","TX ISSUE",
U2010="BSS Hardware Issue","RAN ISSUE",
U2010="Sites strategiques, MLL, Pylone, etc.","ENVTECH",
U2010="AKTIVCO DEFAUT GE &amp; POWER Cabinet","POWER ISSUE",
U2010="AKTIVCO Coupure ENEO &amp; Baisse de tension","POWER ISSUE",
U2010="Coupure ENEO &amp; Baisse de tension","POWER ISSUE",
U2010="Defaut GE &amp; POWER Cabinet","POWER ISSUE",
U2010="Sharing","POWER ISSUE",
U2010="Sites strategiques &amp; DataCenter","POWER ISSUE",
U2010="Exclu","Exclu",
U2010="SAT","TX ISSUE",
U2010="SPARE-ISSUE","SPARE-ISSUE",
U2010="Fiber CAmtel","TX ISSUE",
U2010="Fiber AOF","TX ISSUE",
U2010="Projet OCM (HUAWEI)","TRAVAUX-HUAWEI",
U2010="Projet OCM (NOKIA)","TRAVAUX -NOKIA",
U2010="ACCESS-ISSUE","ACCESS-ISSUE",
U2010="Projet OCM (ZTE, NOKIA, autres projets)","TRAVAUX OCM",
U2010="No root CAuse","No root cause",
U2010="ODU HS","TX ISSUE",
U2010="IP &amp; VLAN","TX ISSUE",
U2010="Warehouse HUAWEI","SPARE-ISSUE",
U2010="SPARE-HS","SPARE-ISSUE",
U2010="Power Telco","RAN ISSUE",U2010="no impacts","no impacts"
),"")</f>
        <v/>
      </c>
      <c r="U2010" s="70"/>
      <c r="V2010" s="40" t="str" cm="1">
        <f t="array" ref="V2010">IFERROR(_xlfn.IFS(
U2010="MPR ISSUE","ACTIVE",
U2010="BSS Hardware Issue","ACTIVE",
U2010="Sites strategiques, MLL, Pylone, etc.","PASSIVE",
U2010="AKTIVCO DEFAUT GE &amp; POWER Cabinet","PASSIVE",
U2010="AKTIVCO Coupure ENEO &amp; Baisse de tension","PASSIVE",
U2010="Coupure ENEO &amp; Baisse de tension","PASSIVE",
U2010="Defaut GE &amp; POWER Cabinet","PASSIVE",
U2010="Sharing","PASSIVE",
U2010="Sites strategiques &amp; DataCenter","PASSIVE",
U2010="Exclu","Exclu",
U2010="SAT","ACTIVE",
U2010="SPARE-ISSUE","SPARE-ISSUE",
U2010="Fiber CAmtel","ACTIVE",
U2010="Fiber AOF","ACTIVE",
U2010="Projet OCM (HUAWEI)","PLANNED WORKS",
U2010="Projet OCM (NOKIA)","PLANNED WORKS",
U2010="ACCESS-ISSUE","ACCESS-ISSUE",
U2010="Projet OCM (ZTE, NOKIA, autres projets)","PLANNED WORKS",
U2010="No root CAuse","No root cause",
U2010="ODU HS","ACTIVE",
U2010="IP &amp; VLAN","ACTIVE",
U2010="Warehouse HUAWEI","SPARE-ISSUE",
U2010="SPARE-HS","SPARE-ISSUE",
U2010="Power Telco","ACTIVE", U2010="no impacts","no impacts"
),"")</f>
        <v/>
      </c>
      <c r="W2010" s="98"/>
      <c r="X2010" s="98"/>
      <c r="Y2010" s="98"/>
      <c r="Z2010" s="98"/>
      <c r="AA2010" s="98"/>
      <c r="AB2010" s="17" t="s">
        <v>5717</v>
      </c>
      <c r="AC2010" s="17"/>
      <c r="AD2010" s="9" t="s">
        <v>5468</v>
      </c>
      <c r="AE2010" s="7" t="s">
        <v>5468</v>
      </c>
      <c r="AF2010" s="6" t="s">
        <v>5468</v>
      </c>
      <c r="AG2010" s="7" t="s">
        <v>5468</v>
      </c>
      <c r="AH2010" s="3" t="s">
        <v>5468</v>
      </c>
      <c r="AI2010" s="18" t="s">
        <v>5468</v>
      </c>
      <c r="AJ2010" s="18" t="s">
        <v>5468</v>
      </c>
      <c r="AK2010" s="18" t="s">
        <v>5717</v>
      </c>
      <c r="AL2010" s="18" t="s">
        <v>5468</v>
      </c>
      <c r="AM2010" s="18" t="s">
        <v>5468</v>
      </c>
      <c r="AN2010" s="9" t="s">
        <v>5468</v>
      </c>
      <c r="AO2010" s="14"/>
      <c r="AP2010" s="14" t="s">
        <v>5468</v>
      </c>
      <c r="AQ2010" s="14" t="s">
        <v>5468</v>
      </c>
      <c r="AR2010" s="14" t="s">
        <v>5468</v>
      </c>
      <c r="AS2010" s="9" t="s">
        <v>5468</v>
      </c>
    </row>
    <row r="2011" spans="1:45" x14ac:dyDescent="0.3">
      <c r="A2011" s="1" t="s">
        <v>3576</v>
      </c>
      <c r="B2011" s="8" t="s">
        <v>3577</v>
      </c>
      <c r="C2011" s="3" t="str">
        <f>_xlfn.XLOOKUP(B2011,'[1]daily break down'!$D:$D,'[1]daily break down'!$E:$E,"")</f>
        <v>CENTRE</v>
      </c>
      <c r="D2011" s="1" t="s">
        <v>11</v>
      </c>
      <c r="E2011" s="1" t="s">
        <v>318</v>
      </c>
      <c r="F2011" s="3" t="s">
        <v>69</v>
      </c>
      <c r="G2011" s="1" t="s">
        <v>3576</v>
      </c>
      <c r="H2011" s="29" t="str">
        <f>_xlfn.XLOOKUP(B2011,[2]CALCULATION!$B:$B,[2]CALCULATION!$H:$H,"")</f>
        <v>ZTE</v>
      </c>
      <c r="I2011" s="100" t="s">
        <v>6098</v>
      </c>
      <c r="J2011" s="41" t="s">
        <v>5541</v>
      </c>
      <c r="K2011" s="41"/>
      <c r="L2011" s="41">
        <v>0</v>
      </c>
      <c r="M2011" s="41">
        <v>0</v>
      </c>
      <c r="N2011" s="41">
        <v>0</v>
      </c>
      <c r="O2011" s="41">
        <v>0</v>
      </c>
      <c r="P2011" s="41">
        <v>0</v>
      </c>
      <c r="Q2011" s="41">
        <v>0</v>
      </c>
      <c r="R2011" s="41">
        <v>0</v>
      </c>
      <c r="S2011" s="40" t="str" cm="1">
        <f t="array" ref="S2011">IFERROR(_xlfn.IFS(
U2011="MPR ISSUE","PDH",
U2011="BSS Hardware Issue","BSS",
U2011="Sites strategiques, MLL, Pylone, etc.","ENVTECH",
U2011="AKTIVCO DEFAUT GE &amp; POWER Cabinet","AKTIVCO",
U2011="AKTIVCO Coupure ENEO &amp; Baisse de tension","AKTIVCO GRID ONLY",
U2011="Coupure ENEO &amp; Baisse de tension","IHS GRID ONLY",
U2011="Defaut GE &amp; POWER Cabinet","IHS",
U2011="Sharing","Partners",
U2011="Sites strategiques &amp; DataCenter","SST &amp; DC",
U2011="Exclu","Exclu",
U2011="SAT","SAT",
U2011="SPARE-ISSUE","SPARE-ISSUE",
U2011="Fiber CAmtel","TRANS_FO_CAMTEL",
U2011="Fiber AOF","Fiber AOF",
U2011="Projet OCM (HUAWEI)","TRAVAUX-HUAWEI",
U2011="Projet OCM (NOKIA)","TRAVAUX-NOKIA",
U2011="ACCESS-ISSUE","ACCESS-ISSUE",
U2011="Projet OCM (ZTE, NOKIA, autres projets)","TRAVAUX OCM",
U2011="No root CAuse","No root cause",
U2011="ODU HS","PDH",
U2011="IP &amp; VLAN","PDH",
U2011="Warehouse HUAWEI","SPARE-ISSUE",
U2011="SPARE-HS","SPARE-ISSUE",
U2011="Power Telco","BSS",U2011="no impacts","no impacts"
),"")</f>
        <v/>
      </c>
      <c r="T2011" s="40" t="str" cm="1">
        <f t="array" ref="T2011">IFERROR(_xlfn.IFS(
U2011="MPR ISSUE","TX ISSUE",
U2011="BSS Hardware Issue","RAN ISSUE",
U2011="Sites strategiques, MLL, Pylone, etc.","ENVTECH",
U2011="AKTIVCO DEFAUT GE &amp; POWER Cabinet","POWER ISSUE",
U2011="AKTIVCO Coupure ENEO &amp; Baisse de tension","POWER ISSUE",
U2011="Coupure ENEO &amp; Baisse de tension","POWER ISSUE",
U2011="Defaut GE &amp; POWER Cabinet","POWER ISSUE",
U2011="Sharing","POWER ISSUE",
U2011="Sites strategiques &amp; DataCenter","POWER ISSUE",
U2011="Exclu","Exclu",
U2011="SAT","TX ISSUE",
U2011="SPARE-ISSUE","SPARE-ISSUE",
U2011="Fiber CAmtel","TX ISSUE",
U2011="Fiber AOF","TX ISSUE",
U2011="Projet OCM (HUAWEI)","TRAVAUX-HUAWEI",
U2011="Projet OCM (NOKIA)","TRAVAUX -NOKIA",
U2011="ACCESS-ISSUE","ACCESS-ISSUE",
U2011="Projet OCM (ZTE, NOKIA, autres projets)","TRAVAUX OCM",
U2011="No root CAuse","No root cause",
U2011="ODU HS","TX ISSUE",
U2011="IP &amp; VLAN","TX ISSUE",
U2011="Warehouse HUAWEI","SPARE-ISSUE",
U2011="SPARE-HS","SPARE-ISSUE",
U2011="Power Telco","RAN ISSUE",U2011="no impacts","no impacts"
),"")</f>
        <v/>
      </c>
      <c r="U2011" s="70"/>
      <c r="V2011" s="40" t="str" cm="1">
        <f t="array" ref="V2011">IFERROR(_xlfn.IFS(
U2011="MPR ISSUE","ACTIVE",
U2011="BSS Hardware Issue","ACTIVE",
U2011="Sites strategiques, MLL, Pylone, etc.","PASSIVE",
U2011="AKTIVCO DEFAUT GE &amp; POWER Cabinet","PASSIVE",
U2011="AKTIVCO Coupure ENEO &amp; Baisse de tension","PASSIVE",
U2011="Coupure ENEO &amp; Baisse de tension","PASSIVE",
U2011="Defaut GE &amp; POWER Cabinet","PASSIVE",
U2011="Sharing","PASSIVE",
U2011="Sites strategiques &amp; DataCenter","PASSIVE",
U2011="Exclu","Exclu",
U2011="SAT","ACTIVE",
U2011="SPARE-ISSUE","SPARE-ISSUE",
U2011="Fiber CAmtel","ACTIVE",
U2011="Fiber AOF","ACTIVE",
U2011="Projet OCM (HUAWEI)","PLANNED WORKS",
U2011="Projet OCM (NOKIA)","PLANNED WORKS",
U2011="ACCESS-ISSUE","ACCESS-ISSUE",
U2011="Projet OCM (ZTE, NOKIA, autres projets)","PLANNED WORKS",
U2011="No root CAuse","No root cause",
U2011="ODU HS","ACTIVE",
U2011="IP &amp; VLAN","ACTIVE",
U2011="Warehouse HUAWEI","SPARE-ISSUE",
U2011="SPARE-HS","SPARE-ISSUE",
U2011="Power Telco","ACTIVE", U2011="no impacts","no impacts"
),"")</f>
        <v/>
      </c>
      <c r="W2011" s="98"/>
      <c r="X2011" s="98"/>
      <c r="Y2011" s="98"/>
      <c r="Z2011" s="98"/>
      <c r="AA2011" s="98"/>
      <c r="AB2011" s="17" t="s">
        <v>5468</v>
      </c>
      <c r="AC2011" s="17"/>
      <c r="AD2011" s="9" t="s">
        <v>5468</v>
      </c>
      <c r="AE2011" s="7" t="s">
        <v>5468</v>
      </c>
      <c r="AF2011" s="6" t="s">
        <v>5468</v>
      </c>
      <c r="AG2011" s="7" t="s">
        <v>5468</v>
      </c>
      <c r="AH2011" s="3" t="s">
        <v>5468</v>
      </c>
      <c r="AI2011" s="18" t="s">
        <v>5468</v>
      </c>
      <c r="AJ2011" s="18" t="s">
        <v>5468</v>
      </c>
      <c r="AK2011" s="18" t="s">
        <v>5468</v>
      </c>
      <c r="AL2011" s="18" t="s">
        <v>5468</v>
      </c>
      <c r="AM2011" s="18" t="s">
        <v>5468</v>
      </c>
      <c r="AN2011" s="9" t="s">
        <v>5468</v>
      </c>
      <c r="AO2011" s="14"/>
      <c r="AP2011" s="14" t="s">
        <v>5468</v>
      </c>
      <c r="AQ2011" s="14" t="s">
        <v>5468</v>
      </c>
      <c r="AR2011" s="14" t="s">
        <v>5468</v>
      </c>
      <c r="AS2011" s="9" t="s">
        <v>5468</v>
      </c>
    </row>
    <row r="2012" spans="1:45" x14ac:dyDescent="0.3">
      <c r="A2012" s="1" t="s">
        <v>3578</v>
      </c>
      <c r="B2012" s="8" t="s">
        <v>3579</v>
      </c>
      <c r="C2012" s="3" t="str">
        <f>_xlfn.XLOOKUP(B2012,'[1]daily break down'!$D:$D,'[1]daily break down'!$E:$E,"")</f>
        <v>CENTRE</v>
      </c>
      <c r="D2012" s="1" t="s">
        <v>11</v>
      </c>
      <c r="E2012" s="1" t="s">
        <v>318</v>
      </c>
      <c r="F2012" s="3" t="s">
        <v>69</v>
      </c>
      <c r="G2012" s="1" t="s">
        <v>3580</v>
      </c>
      <c r="H2012" s="29" t="str">
        <f>_xlfn.XLOOKUP(B2012,[2]CALCULATION!$B:$B,[2]CALCULATION!$H:$H,"")</f>
        <v>ZTE</v>
      </c>
      <c r="I2012" s="100" t="s">
        <v>6098</v>
      </c>
      <c r="J2012" s="41" t="s">
        <v>5541</v>
      </c>
      <c r="K2012" s="41"/>
      <c r="L2012" s="41">
        <v>0</v>
      </c>
      <c r="M2012" s="41">
        <v>0</v>
      </c>
      <c r="N2012" s="41">
        <v>0</v>
      </c>
      <c r="O2012" s="41">
        <v>0</v>
      </c>
      <c r="P2012" s="41">
        <v>0</v>
      </c>
      <c r="Q2012" s="41">
        <v>0</v>
      </c>
      <c r="R2012" s="41">
        <v>0</v>
      </c>
      <c r="S2012" s="40" t="str" cm="1">
        <f t="array" ref="S2012">IFERROR(_xlfn.IFS(
U2012="MPR ISSUE","PDH",
U2012="BSS Hardware Issue","BSS",
U2012="Sites strategiques, MLL, Pylone, etc.","ENVTECH",
U2012="AKTIVCO DEFAUT GE &amp; POWER Cabinet","AKTIVCO",
U2012="AKTIVCO Coupure ENEO &amp; Baisse de tension","AKTIVCO GRID ONLY",
U2012="Coupure ENEO &amp; Baisse de tension","IHS GRID ONLY",
U2012="Defaut GE &amp; POWER Cabinet","IHS",
U2012="Sharing","Partners",
U2012="Sites strategiques &amp; DataCenter","SST &amp; DC",
U2012="Exclu","Exclu",
U2012="SAT","SAT",
U2012="SPARE-ISSUE","SPARE-ISSUE",
U2012="Fiber CAmtel","TRANS_FO_CAMTEL",
U2012="Fiber AOF","Fiber AOF",
U2012="Projet OCM (HUAWEI)","TRAVAUX-HUAWEI",
U2012="Projet OCM (NOKIA)","TRAVAUX-NOKIA",
U2012="ACCESS-ISSUE","ACCESS-ISSUE",
U2012="Projet OCM (ZTE, NOKIA, autres projets)","TRAVAUX OCM",
U2012="No root CAuse","No root cause",
U2012="ODU HS","PDH",
U2012="IP &amp; VLAN","PDH",
U2012="Warehouse HUAWEI","SPARE-ISSUE",
U2012="SPARE-HS","SPARE-ISSUE",
U2012="Power Telco","BSS",U2012="no impacts","no impacts"
),"")</f>
        <v/>
      </c>
      <c r="T2012" s="40" t="str" cm="1">
        <f t="array" ref="T2012">IFERROR(_xlfn.IFS(
U2012="MPR ISSUE","TX ISSUE",
U2012="BSS Hardware Issue","RAN ISSUE",
U2012="Sites strategiques, MLL, Pylone, etc.","ENVTECH",
U2012="AKTIVCO DEFAUT GE &amp; POWER Cabinet","POWER ISSUE",
U2012="AKTIVCO Coupure ENEO &amp; Baisse de tension","POWER ISSUE",
U2012="Coupure ENEO &amp; Baisse de tension","POWER ISSUE",
U2012="Defaut GE &amp; POWER Cabinet","POWER ISSUE",
U2012="Sharing","POWER ISSUE",
U2012="Sites strategiques &amp; DataCenter","POWER ISSUE",
U2012="Exclu","Exclu",
U2012="SAT","TX ISSUE",
U2012="SPARE-ISSUE","SPARE-ISSUE",
U2012="Fiber CAmtel","TX ISSUE",
U2012="Fiber AOF","TX ISSUE",
U2012="Projet OCM (HUAWEI)","TRAVAUX-HUAWEI",
U2012="Projet OCM (NOKIA)","TRAVAUX -NOKIA",
U2012="ACCESS-ISSUE","ACCESS-ISSUE",
U2012="Projet OCM (ZTE, NOKIA, autres projets)","TRAVAUX OCM",
U2012="No root CAuse","No root cause",
U2012="ODU HS","TX ISSUE",
U2012="IP &amp; VLAN","TX ISSUE",
U2012="Warehouse HUAWEI","SPARE-ISSUE",
U2012="SPARE-HS","SPARE-ISSUE",
U2012="Power Telco","RAN ISSUE",U2012="no impacts","no impacts"
),"")</f>
        <v/>
      </c>
      <c r="U2012" s="70"/>
      <c r="V2012" s="40" t="str" cm="1">
        <f t="array" ref="V2012">IFERROR(_xlfn.IFS(
U2012="MPR ISSUE","ACTIVE",
U2012="BSS Hardware Issue","ACTIVE",
U2012="Sites strategiques, MLL, Pylone, etc.","PASSIVE",
U2012="AKTIVCO DEFAUT GE &amp; POWER Cabinet","PASSIVE",
U2012="AKTIVCO Coupure ENEO &amp; Baisse de tension","PASSIVE",
U2012="Coupure ENEO &amp; Baisse de tension","PASSIVE",
U2012="Defaut GE &amp; POWER Cabinet","PASSIVE",
U2012="Sharing","PASSIVE",
U2012="Sites strategiques &amp; DataCenter","PASSIVE",
U2012="Exclu","Exclu",
U2012="SAT","ACTIVE",
U2012="SPARE-ISSUE","SPARE-ISSUE",
U2012="Fiber CAmtel","ACTIVE",
U2012="Fiber AOF","ACTIVE",
U2012="Projet OCM (HUAWEI)","PLANNED WORKS",
U2012="Projet OCM (NOKIA)","PLANNED WORKS",
U2012="ACCESS-ISSUE","ACCESS-ISSUE",
U2012="Projet OCM (ZTE, NOKIA, autres projets)","PLANNED WORKS",
U2012="No root CAuse","No root cause",
U2012="ODU HS","ACTIVE",
U2012="IP &amp; VLAN","ACTIVE",
U2012="Warehouse HUAWEI","SPARE-ISSUE",
U2012="SPARE-HS","SPARE-ISSUE",
U2012="Power Telco","ACTIVE", U2012="no impacts","no impacts"
),"")</f>
        <v/>
      </c>
      <c r="W2012" s="98"/>
      <c r="X2012" s="98"/>
      <c r="Y2012" s="98"/>
      <c r="Z2012" s="98"/>
      <c r="AA2012" s="98"/>
      <c r="AB2012" s="17" t="s">
        <v>5468</v>
      </c>
      <c r="AC2012" s="17"/>
      <c r="AD2012" s="9" t="s">
        <v>5468</v>
      </c>
      <c r="AE2012" s="7" t="s">
        <v>5468</v>
      </c>
      <c r="AF2012" s="6" t="s">
        <v>5468</v>
      </c>
      <c r="AG2012" s="7" t="s">
        <v>5468</v>
      </c>
      <c r="AH2012" s="3" t="s">
        <v>5468</v>
      </c>
      <c r="AI2012" s="18" t="s">
        <v>5468</v>
      </c>
      <c r="AJ2012" s="18" t="s">
        <v>5468</v>
      </c>
      <c r="AK2012" s="18" t="s">
        <v>5468</v>
      </c>
      <c r="AL2012" s="18" t="s">
        <v>5468</v>
      </c>
      <c r="AM2012" s="18" t="s">
        <v>5468</v>
      </c>
      <c r="AN2012" s="9" t="s">
        <v>5468</v>
      </c>
      <c r="AO2012" s="14"/>
      <c r="AP2012" s="14" t="s">
        <v>5468</v>
      </c>
      <c r="AQ2012" s="14" t="s">
        <v>5468</v>
      </c>
      <c r="AR2012" s="14" t="s">
        <v>5468</v>
      </c>
      <c r="AS2012" s="9" t="s">
        <v>5468</v>
      </c>
    </row>
    <row r="2013" spans="1:45" x14ac:dyDescent="0.3">
      <c r="A2013" s="1" t="s">
        <v>3581</v>
      </c>
      <c r="B2013" s="8" t="s">
        <v>3582</v>
      </c>
      <c r="C2013" s="3" t="str">
        <f>_xlfn.XLOOKUP(B2013,'[1]daily break down'!$D:$D,'[1]daily break down'!$E:$E,"")</f>
        <v>CENTRE</v>
      </c>
      <c r="D2013" s="1" t="s">
        <v>11</v>
      </c>
      <c r="E2013" s="1" t="s">
        <v>318</v>
      </c>
      <c r="F2013" s="3" t="s">
        <v>69</v>
      </c>
      <c r="G2013" s="1" t="s">
        <v>3583</v>
      </c>
      <c r="H2013" s="29" t="str">
        <f>_xlfn.XLOOKUP(B2013,[2]CALCULATION!$B:$B,[2]CALCULATION!$H:$H,"")</f>
        <v>ZTE</v>
      </c>
      <c r="I2013" s="100" t="s">
        <v>6098</v>
      </c>
      <c r="J2013" s="41" t="s">
        <v>5541</v>
      </c>
      <c r="K2013" s="41"/>
      <c r="L2013" s="41">
        <v>0</v>
      </c>
      <c r="M2013" s="41">
        <v>0</v>
      </c>
      <c r="N2013" s="41">
        <v>0</v>
      </c>
      <c r="O2013" s="41">
        <v>0</v>
      </c>
      <c r="P2013" s="41">
        <v>0</v>
      </c>
      <c r="Q2013" s="41">
        <v>0</v>
      </c>
      <c r="R2013" s="41">
        <v>0</v>
      </c>
      <c r="S2013" s="40" t="str" cm="1">
        <f t="array" ref="S2013">IFERROR(_xlfn.IFS(
U2013="MPR ISSUE","PDH",
U2013="BSS Hardware Issue","BSS",
U2013="Sites strategiques, MLL, Pylone, etc.","ENVTECH",
U2013="AKTIVCO DEFAUT GE &amp; POWER Cabinet","AKTIVCO",
U2013="AKTIVCO Coupure ENEO &amp; Baisse de tension","AKTIVCO GRID ONLY",
U2013="Coupure ENEO &amp; Baisse de tension","IHS GRID ONLY",
U2013="Defaut GE &amp; POWER Cabinet","IHS",
U2013="Sharing","Partners",
U2013="Sites strategiques &amp; DataCenter","SST &amp; DC",
U2013="Exclu","Exclu",
U2013="SAT","SAT",
U2013="SPARE-ISSUE","SPARE-ISSUE",
U2013="Fiber CAmtel","TRANS_FO_CAMTEL",
U2013="Fiber AOF","Fiber AOF",
U2013="Projet OCM (HUAWEI)","TRAVAUX-HUAWEI",
U2013="Projet OCM (NOKIA)","TRAVAUX-NOKIA",
U2013="ACCESS-ISSUE","ACCESS-ISSUE",
U2013="Projet OCM (ZTE, NOKIA, autres projets)","TRAVAUX OCM",
U2013="No root CAuse","No root cause",
U2013="ODU HS","PDH",
U2013="IP &amp; VLAN","PDH",
U2013="Warehouse HUAWEI","SPARE-ISSUE",
U2013="SPARE-HS","SPARE-ISSUE",
U2013="Power Telco","BSS",U2013="no impacts","no impacts"
),"")</f>
        <v/>
      </c>
      <c r="T2013" s="40" t="str" cm="1">
        <f t="array" ref="T2013">IFERROR(_xlfn.IFS(
U2013="MPR ISSUE","TX ISSUE",
U2013="BSS Hardware Issue","RAN ISSUE",
U2013="Sites strategiques, MLL, Pylone, etc.","ENVTECH",
U2013="AKTIVCO DEFAUT GE &amp; POWER Cabinet","POWER ISSUE",
U2013="AKTIVCO Coupure ENEO &amp; Baisse de tension","POWER ISSUE",
U2013="Coupure ENEO &amp; Baisse de tension","POWER ISSUE",
U2013="Defaut GE &amp; POWER Cabinet","POWER ISSUE",
U2013="Sharing","POWER ISSUE",
U2013="Sites strategiques &amp; DataCenter","POWER ISSUE",
U2013="Exclu","Exclu",
U2013="SAT","TX ISSUE",
U2013="SPARE-ISSUE","SPARE-ISSUE",
U2013="Fiber CAmtel","TX ISSUE",
U2013="Fiber AOF","TX ISSUE",
U2013="Projet OCM (HUAWEI)","TRAVAUX-HUAWEI",
U2013="Projet OCM (NOKIA)","TRAVAUX -NOKIA",
U2013="ACCESS-ISSUE","ACCESS-ISSUE",
U2013="Projet OCM (ZTE, NOKIA, autres projets)","TRAVAUX OCM",
U2013="No root CAuse","No root cause",
U2013="ODU HS","TX ISSUE",
U2013="IP &amp; VLAN","TX ISSUE",
U2013="Warehouse HUAWEI","SPARE-ISSUE",
U2013="SPARE-HS","SPARE-ISSUE",
U2013="Power Telco","RAN ISSUE",U2013="no impacts","no impacts"
),"")</f>
        <v/>
      </c>
      <c r="U2013" s="70"/>
      <c r="V2013" s="40" t="str" cm="1">
        <f t="array" ref="V2013">IFERROR(_xlfn.IFS(
U2013="MPR ISSUE","ACTIVE",
U2013="BSS Hardware Issue","ACTIVE",
U2013="Sites strategiques, MLL, Pylone, etc.","PASSIVE",
U2013="AKTIVCO DEFAUT GE &amp; POWER Cabinet","PASSIVE",
U2013="AKTIVCO Coupure ENEO &amp; Baisse de tension","PASSIVE",
U2013="Coupure ENEO &amp; Baisse de tension","PASSIVE",
U2013="Defaut GE &amp; POWER Cabinet","PASSIVE",
U2013="Sharing","PASSIVE",
U2013="Sites strategiques &amp; DataCenter","PASSIVE",
U2013="Exclu","Exclu",
U2013="SAT","ACTIVE",
U2013="SPARE-ISSUE","SPARE-ISSUE",
U2013="Fiber CAmtel","ACTIVE",
U2013="Fiber AOF","ACTIVE",
U2013="Projet OCM (HUAWEI)","PLANNED WORKS",
U2013="Projet OCM (NOKIA)","PLANNED WORKS",
U2013="ACCESS-ISSUE","ACCESS-ISSUE",
U2013="Projet OCM (ZTE, NOKIA, autres projets)","PLANNED WORKS",
U2013="No root CAuse","No root cause",
U2013="ODU HS","ACTIVE",
U2013="IP &amp; VLAN","ACTIVE",
U2013="Warehouse HUAWEI","SPARE-ISSUE",
U2013="SPARE-HS","SPARE-ISSUE",
U2013="Power Telco","ACTIVE", U2013="no impacts","no impacts"
),"")</f>
        <v/>
      </c>
      <c r="W2013" s="98"/>
      <c r="X2013" s="98"/>
      <c r="Y2013" s="98"/>
      <c r="Z2013" s="98"/>
      <c r="AA2013" s="98"/>
      <c r="AB2013" s="17" t="s">
        <v>5468</v>
      </c>
      <c r="AC2013" s="17"/>
      <c r="AD2013" s="9" t="s">
        <v>5468</v>
      </c>
      <c r="AE2013" s="7" t="s">
        <v>5468</v>
      </c>
      <c r="AF2013" s="6" t="s">
        <v>5468</v>
      </c>
      <c r="AG2013" s="7" t="s">
        <v>5468</v>
      </c>
      <c r="AH2013" s="3" t="s">
        <v>5468</v>
      </c>
      <c r="AI2013" s="18" t="s">
        <v>5468</v>
      </c>
      <c r="AJ2013" s="18" t="s">
        <v>5468</v>
      </c>
      <c r="AK2013" s="18" t="s">
        <v>5468</v>
      </c>
      <c r="AL2013" s="18" t="s">
        <v>5468</v>
      </c>
      <c r="AM2013" s="18" t="s">
        <v>5468</v>
      </c>
      <c r="AN2013" s="9" t="s">
        <v>5468</v>
      </c>
      <c r="AO2013" s="14"/>
      <c r="AP2013" s="14" t="s">
        <v>5468</v>
      </c>
      <c r="AQ2013" s="14" t="s">
        <v>5468</v>
      </c>
      <c r="AR2013" s="14" t="s">
        <v>5468</v>
      </c>
      <c r="AS2013" s="9" t="s">
        <v>5468</v>
      </c>
    </row>
    <row r="2014" spans="1:45" x14ac:dyDescent="0.3">
      <c r="A2014" s="1" t="s">
        <v>3584</v>
      </c>
      <c r="B2014" s="8" t="s">
        <v>3585</v>
      </c>
      <c r="C2014" s="3" t="str">
        <f>_xlfn.XLOOKUP(B2014,'[1]daily break down'!$D:$D,'[1]daily break down'!$E:$E,"")</f>
        <v>CENTRE</v>
      </c>
      <c r="D2014" s="1" t="s">
        <v>11</v>
      </c>
      <c r="E2014" s="1" t="s">
        <v>237</v>
      </c>
      <c r="F2014" s="3" t="s">
        <v>226</v>
      </c>
      <c r="G2014" s="1" t="s">
        <v>3586</v>
      </c>
      <c r="H2014" s="29" t="str">
        <f>_xlfn.XLOOKUP(B2014,[2]CALCULATION!$B:$B,[2]CALCULATION!$H:$H,"")</f>
        <v>ZTE</v>
      </c>
      <c r="I2014" s="100" t="s">
        <v>6098</v>
      </c>
      <c r="J2014" s="41" t="s">
        <v>5541</v>
      </c>
      <c r="K2014" s="41"/>
      <c r="L2014" s="41">
        <v>0</v>
      </c>
      <c r="M2014" s="41">
        <v>0</v>
      </c>
      <c r="N2014" s="41">
        <v>0</v>
      </c>
      <c r="O2014" s="41">
        <v>0</v>
      </c>
      <c r="P2014" s="41">
        <v>0</v>
      </c>
      <c r="Q2014" s="41">
        <v>0</v>
      </c>
      <c r="R2014" s="41">
        <v>0</v>
      </c>
      <c r="S2014" s="40" t="str" cm="1">
        <f t="array" ref="S2014">IFERROR(_xlfn.IFS(
U2014="MPR ISSUE","PDH",
U2014="BSS Hardware Issue","BSS",
U2014="Sites strategiques, MLL, Pylone, etc.","ENVTECH",
U2014="AKTIVCO DEFAUT GE &amp; POWER Cabinet","AKTIVCO",
U2014="AKTIVCO Coupure ENEO &amp; Baisse de tension","AKTIVCO GRID ONLY",
U2014="Coupure ENEO &amp; Baisse de tension","IHS GRID ONLY",
U2014="Defaut GE &amp; POWER Cabinet","IHS",
U2014="Sharing","Partners",
U2014="Sites strategiques &amp; DataCenter","SST &amp; DC",
U2014="Exclu","Exclu",
U2014="SAT","SAT",
U2014="SPARE-ISSUE","SPARE-ISSUE",
U2014="Fiber CAmtel","TRANS_FO_CAMTEL",
U2014="Fiber AOF","Fiber AOF",
U2014="Projet OCM (HUAWEI)","TRAVAUX-HUAWEI",
U2014="Projet OCM (NOKIA)","TRAVAUX-NOKIA",
U2014="ACCESS-ISSUE","ACCESS-ISSUE",
U2014="Projet OCM (ZTE, NOKIA, autres projets)","TRAVAUX OCM",
U2014="No root CAuse","No root cause",
U2014="ODU HS","PDH",
U2014="IP &amp; VLAN","PDH",
U2014="Warehouse HUAWEI","SPARE-ISSUE",
U2014="SPARE-HS","SPARE-ISSUE",
U2014="Power Telco","BSS",U2014="no impacts","no impacts"
),"")</f>
        <v/>
      </c>
      <c r="T2014" s="40" t="str" cm="1">
        <f t="array" ref="T2014">IFERROR(_xlfn.IFS(
U2014="MPR ISSUE","TX ISSUE",
U2014="BSS Hardware Issue","RAN ISSUE",
U2014="Sites strategiques, MLL, Pylone, etc.","ENVTECH",
U2014="AKTIVCO DEFAUT GE &amp; POWER Cabinet","POWER ISSUE",
U2014="AKTIVCO Coupure ENEO &amp; Baisse de tension","POWER ISSUE",
U2014="Coupure ENEO &amp; Baisse de tension","POWER ISSUE",
U2014="Defaut GE &amp; POWER Cabinet","POWER ISSUE",
U2014="Sharing","POWER ISSUE",
U2014="Sites strategiques &amp; DataCenter","POWER ISSUE",
U2014="Exclu","Exclu",
U2014="SAT","TX ISSUE",
U2014="SPARE-ISSUE","SPARE-ISSUE",
U2014="Fiber CAmtel","TX ISSUE",
U2014="Fiber AOF","TX ISSUE",
U2014="Projet OCM (HUAWEI)","TRAVAUX-HUAWEI",
U2014="Projet OCM (NOKIA)","TRAVAUX -NOKIA",
U2014="ACCESS-ISSUE","ACCESS-ISSUE",
U2014="Projet OCM (ZTE, NOKIA, autres projets)","TRAVAUX OCM",
U2014="No root CAuse","No root cause",
U2014="ODU HS","TX ISSUE",
U2014="IP &amp; VLAN","TX ISSUE",
U2014="Warehouse HUAWEI","SPARE-ISSUE",
U2014="SPARE-HS","SPARE-ISSUE",
U2014="Power Telco","RAN ISSUE",U2014="no impacts","no impacts"
),"")</f>
        <v/>
      </c>
      <c r="U2014" s="70"/>
      <c r="V2014" s="40" t="str" cm="1">
        <f t="array" ref="V2014">IFERROR(_xlfn.IFS(
U2014="MPR ISSUE","ACTIVE",
U2014="BSS Hardware Issue","ACTIVE",
U2014="Sites strategiques, MLL, Pylone, etc.","PASSIVE",
U2014="AKTIVCO DEFAUT GE &amp; POWER Cabinet","PASSIVE",
U2014="AKTIVCO Coupure ENEO &amp; Baisse de tension","PASSIVE",
U2014="Coupure ENEO &amp; Baisse de tension","PASSIVE",
U2014="Defaut GE &amp; POWER Cabinet","PASSIVE",
U2014="Sharing","PASSIVE",
U2014="Sites strategiques &amp; DataCenter","PASSIVE",
U2014="Exclu","Exclu",
U2014="SAT","ACTIVE",
U2014="SPARE-ISSUE","SPARE-ISSUE",
U2014="Fiber CAmtel","ACTIVE",
U2014="Fiber AOF","ACTIVE",
U2014="Projet OCM (HUAWEI)","PLANNED WORKS",
U2014="Projet OCM (NOKIA)","PLANNED WORKS",
U2014="ACCESS-ISSUE","ACCESS-ISSUE",
U2014="Projet OCM (ZTE, NOKIA, autres projets)","PLANNED WORKS",
U2014="No root CAuse","No root cause",
U2014="ODU HS","ACTIVE",
U2014="IP &amp; VLAN","ACTIVE",
U2014="Warehouse HUAWEI","SPARE-ISSUE",
U2014="SPARE-HS","SPARE-ISSUE",
U2014="Power Telco","ACTIVE", U2014="no impacts","no impacts"
),"")</f>
        <v/>
      </c>
      <c r="W2014" s="98"/>
      <c r="X2014" s="98"/>
      <c r="Y2014" s="98"/>
      <c r="Z2014" s="98"/>
      <c r="AA2014" s="98"/>
      <c r="AB2014" s="17" t="s">
        <v>5468</v>
      </c>
      <c r="AC2014" s="17"/>
      <c r="AD2014" s="9" t="s">
        <v>5468</v>
      </c>
      <c r="AE2014" s="7" t="s">
        <v>5468</v>
      </c>
      <c r="AF2014" s="6" t="s">
        <v>5468</v>
      </c>
      <c r="AG2014" s="7" t="s">
        <v>5468</v>
      </c>
      <c r="AH2014" s="3" t="s">
        <v>5468</v>
      </c>
      <c r="AI2014" s="18" t="s">
        <v>5468</v>
      </c>
      <c r="AJ2014" s="18" t="s">
        <v>5468</v>
      </c>
      <c r="AK2014" s="18" t="s">
        <v>5468</v>
      </c>
      <c r="AL2014" s="18" t="s">
        <v>5468</v>
      </c>
      <c r="AM2014" s="18" t="s">
        <v>5468</v>
      </c>
      <c r="AN2014" s="9" t="s">
        <v>5468</v>
      </c>
      <c r="AO2014" s="14"/>
      <c r="AP2014" s="14" t="s">
        <v>5468</v>
      </c>
      <c r="AQ2014" s="14" t="s">
        <v>5468</v>
      </c>
      <c r="AR2014" s="14" t="s">
        <v>5468</v>
      </c>
      <c r="AS2014" s="9" t="s">
        <v>5468</v>
      </c>
    </row>
    <row r="2015" spans="1:45" x14ac:dyDescent="0.3">
      <c r="A2015" s="2" t="s">
        <v>3587</v>
      </c>
      <c r="B2015" s="8" t="s">
        <v>3588</v>
      </c>
      <c r="C2015" s="3" t="str">
        <f>_xlfn.XLOOKUP(B2015,'[1]daily break down'!$D:$D,'[1]daily break down'!$E:$E,"")</f>
        <v>CENTRE</v>
      </c>
      <c r="D2015" s="1" t="s">
        <v>11</v>
      </c>
      <c r="E2015" s="1" t="s">
        <v>12</v>
      </c>
      <c r="F2015" s="3" t="s">
        <v>226</v>
      </c>
      <c r="G2015" s="1" t="s">
        <v>3587</v>
      </c>
      <c r="H2015" s="29" t="str">
        <f>_xlfn.XLOOKUP(B2015,[2]CALCULATION!$B:$B,[2]CALCULATION!$H:$H,"")</f>
        <v>ZTE</v>
      </c>
      <c r="I2015" s="100" t="s">
        <v>6098</v>
      </c>
      <c r="J2015" s="41" t="s">
        <v>5541</v>
      </c>
      <c r="K2015" s="41"/>
      <c r="L2015" s="41">
        <v>0</v>
      </c>
      <c r="M2015" s="41">
        <v>0</v>
      </c>
      <c r="N2015" s="41">
        <v>0</v>
      </c>
      <c r="O2015" s="41">
        <v>0</v>
      </c>
      <c r="P2015" s="41">
        <v>0</v>
      </c>
      <c r="Q2015" s="41">
        <v>0</v>
      </c>
      <c r="R2015" s="41">
        <v>0</v>
      </c>
      <c r="S2015" s="40" t="str" cm="1">
        <f t="array" ref="S2015">IFERROR(_xlfn.IFS(
U2015="MPR ISSUE","PDH",
U2015="BSS Hardware Issue","BSS",
U2015="Sites strategiques, MLL, Pylone, etc.","ENVTECH",
U2015="AKTIVCO DEFAUT GE &amp; POWER Cabinet","AKTIVCO",
U2015="AKTIVCO Coupure ENEO &amp; Baisse de tension","AKTIVCO GRID ONLY",
U2015="Coupure ENEO &amp; Baisse de tension","IHS GRID ONLY",
U2015="Defaut GE &amp; POWER Cabinet","IHS",
U2015="Sharing","Partners",
U2015="Sites strategiques &amp; DataCenter","SST &amp; DC",
U2015="Exclu","Exclu",
U2015="SAT","SAT",
U2015="SPARE-ISSUE","SPARE-ISSUE",
U2015="Fiber CAmtel","TRANS_FO_CAMTEL",
U2015="Fiber AOF","Fiber AOF",
U2015="Projet OCM (HUAWEI)","TRAVAUX-HUAWEI",
U2015="Projet OCM (NOKIA)","TRAVAUX-NOKIA",
U2015="ACCESS-ISSUE","ACCESS-ISSUE",
U2015="Projet OCM (ZTE, NOKIA, autres projets)","TRAVAUX OCM",
U2015="No root CAuse","No root cause",
U2015="ODU HS","PDH",
U2015="IP &amp; VLAN","PDH",
U2015="Warehouse HUAWEI","SPARE-ISSUE",
U2015="SPARE-HS","SPARE-ISSUE",
U2015="Power Telco","BSS",U2015="no impacts","no impacts"
),"")</f>
        <v/>
      </c>
      <c r="T2015" s="40" t="str" cm="1">
        <f t="array" ref="T2015">IFERROR(_xlfn.IFS(
U2015="MPR ISSUE","TX ISSUE",
U2015="BSS Hardware Issue","RAN ISSUE",
U2015="Sites strategiques, MLL, Pylone, etc.","ENVTECH",
U2015="AKTIVCO DEFAUT GE &amp; POWER Cabinet","POWER ISSUE",
U2015="AKTIVCO Coupure ENEO &amp; Baisse de tension","POWER ISSUE",
U2015="Coupure ENEO &amp; Baisse de tension","POWER ISSUE",
U2015="Defaut GE &amp; POWER Cabinet","POWER ISSUE",
U2015="Sharing","POWER ISSUE",
U2015="Sites strategiques &amp; DataCenter","POWER ISSUE",
U2015="Exclu","Exclu",
U2015="SAT","TX ISSUE",
U2015="SPARE-ISSUE","SPARE-ISSUE",
U2015="Fiber CAmtel","TX ISSUE",
U2015="Fiber AOF","TX ISSUE",
U2015="Projet OCM (HUAWEI)","TRAVAUX-HUAWEI",
U2015="Projet OCM (NOKIA)","TRAVAUX -NOKIA",
U2015="ACCESS-ISSUE","ACCESS-ISSUE",
U2015="Projet OCM (ZTE, NOKIA, autres projets)","TRAVAUX OCM",
U2015="No root CAuse","No root cause",
U2015="ODU HS","TX ISSUE",
U2015="IP &amp; VLAN","TX ISSUE",
U2015="Warehouse HUAWEI","SPARE-ISSUE",
U2015="SPARE-HS","SPARE-ISSUE",
U2015="Power Telco","RAN ISSUE",U2015="no impacts","no impacts"
),"")</f>
        <v/>
      </c>
      <c r="U2015" s="70"/>
      <c r="V2015" s="40" t="str" cm="1">
        <f t="array" ref="V2015">IFERROR(_xlfn.IFS(
U2015="MPR ISSUE","ACTIVE",
U2015="BSS Hardware Issue","ACTIVE",
U2015="Sites strategiques, MLL, Pylone, etc.","PASSIVE",
U2015="AKTIVCO DEFAUT GE &amp; POWER Cabinet","PASSIVE",
U2015="AKTIVCO Coupure ENEO &amp; Baisse de tension","PASSIVE",
U2015="Coupure ENEO &amp; Baisse de tension","PASSIVE",
U2015="Defaut GE &amp; POWER Cabinet","PASSIVE",
U2015="Sharing","PASSIVE",
U2015="Sites strategiques &amp; DataCenter","PASSIVE",
U2015="Exclu","Exclu",
U2015="SAT","ACTIVE",
U2015="SPARE-ISSUE","SPARE-ISSUE",
U2015="Fiber CAmtel","ACTIVE",
U2015="Fiber AOF","ACTIVE",
U2015="Projet OCM (HUAWEI)","PLANNED WORKS",
U2015="Projet OCM (NOKIA)","PLANNED WORKS",
U2015="ACCESS-ISSUE","ACCESS-ISSUE",
U2015="Projet OCM (ZTE, NOKIA, autres projets)","PLANNED WORKS",
U2015="No root CAuse","No root cause",
U2015="ODU HS","ACTIVE",
U2015="IP &amp; VLAN","ACTIVE",
U2015="Warehouse HUAWEI","SPARE-ISSUE",
U2015="SPARE-HS","SPARE-ISSUE",
U2015="Power Telco","ACTIVE", U2015="no impacts","no impacts"
),"")</f>
        <v/>
      </c>
      <c r="W2015" s="98"/>
      <c r="X2015" s="98"/>
      <c r="Y2015" s="98"/>
      <c r="Z2015" s="98"/>
      <c r="AA2015" s="98"/>
      <c r="AB2015" s="17" t="s">
        <v>5468</v>
      </c>
      <c r="AC2015" s="17"/>
      <c r="AD2015" s="9" t="s">
        <v>5468</v>
      </c>
      <c r="AE2015" s="7" t="s">
        <v>5468</v>
      </c>
      <c r="AF2015" s="6" t="s">
        <v>5468</v>
      </c>
      <c r="AG2015" s="7" t="s">
        <v>5468</v>
      </c>
      <c r="AH2015" s="3" t="s">
        <v>5468</v>
      </c>
      <c r="AI2015" s="18" t="s">
        <v>5468</v>
      </c>
      <c r="AJ2015" s="18" t="s">
        <v>5468</v>
      </c>
      <c r="AK2015" s="18" t="s">
        <v>5468</v>
      </c>
      <c r="AL2015" s="18" t="s">
        <v>5468</v>
      </c>
      <c r="AM2015" s="18" t="s">
        <v>5468</v>
      </c>
      <c r="AN2015" s="9" t="s">
        <v>5468</v>
      </c>
      <c r="AO2015" s="14"/>
      <c r="AP2015" s="14" t="s">
        <v>5468</v>
      </c>
      <c r="AQ2015" s="14" t="s">
        <v>5468</v>
      </c>
      <c r="AR2015" s="14" t="s">
        <v>5468</v>
      </c>
      <c r="AS2015" s="9" t="s">
        <v>5468</v>
      </c>
    </row>
    <row r="2016" spans="1:45" x14ac:dyDescent="0.3">
      <c r="A2016" s="1" t="s">
        <v>3589</v>
      </c>
      <c r="B2016" s="8" t="s">
        <v>3590</v>
      </c>
      <c r="C2016" s="3" t="str">
        <f>_xlfn.XLOOKUP(B2016,'[1]daily break down'!$D:$D,'[1]daily break down'!$E:$E,"")</f>
        <v>CENTRE</v>
      </c>
      <c r="D2016" s="1" t="s">
        <v>11</v>
      </c>
      <c r="E2016" s="1" t="s">
        <v>12</v>
      </c>
      <c r="F2016" s="3" t="s">
        <v>226</v>
      </c>
      <c r="G2016" s="1" t="s">
        <v>3589</v>
      </c>
      <c r="H2016" s="29" t="str">
        <f>_xlfn.XLOOKUP(B2016,[2]CALCULATION!$B:$B,[2]CALCULATION!$H:$H,"")</f>
        <v>ZTE</v>
      </c>
      <c r="I2016" s="100" t="s">
        <v>6098</v>
      </c>
      <c r="J2016" s="41" t="s">
        <v>5541</v>
      </c>
      <c r="K2016" s="41"/>
      <c r="L2016" s="41">
        <v>0</v>
      </c>
      <c r="M2016" s="41">
        <v>0</v>
      </c>
      <c r="N2016" s="41">
        <v>0</v>
      </c>
      <c r="O2016" s="41">
        <v>0</v>
      </c>
      <c r="P2016" s="41">
        <v>0</v>
      </c>
      <c r="Q2016" s="41">
        <v>0</v>
      </c>
      <c r="R2016" s="41">
        <v>0</v>
      </c>
      <c r="S2016" s="40" t="str" cm="1">
        <f t="array" ref="S2016">IFERROR(_xlfn.IFS(
U2016="MPR ISSUE","PDH",
U2016="BSS Hardware Issue","BSS",
U2016="Sites strategiques, MLL, Pylone, etc.","ENVTECH",
U2016="AKTIVCO DEFAUT GE &amp; POWER Cabinet","AKTIVCO",
U2016="AKTIVCO Coupure ENEO &amp; Baisse de tension","AKTIVCO GRID ONLY",
U2016="Coupure ENEO &amp; Baisse de tension","IHS GRID ONLY",
U2016="Defaut GE &amp; POWER Cabinet","IHS",
U2016="Sharing","Partners",
U2016="Sites strategiques &amp; DataCenter","SST &amp; DC",
U2016="Exclu","Exclu",
U2016="SAT","SAT",
U2016="SPARE-ISSUE","SPARE-ISSUE",
U2016="Fiber CAmtel","TRANS_FO_CAMTEL",
U2016="Fiber AOF","Fiber AOF",
U2016="Projet OCM (HUAWEI)","TRAVAUX-HUAWEI",
U2016="Projet OCM (NOKIA)","TRAVAUX-NOKIA",
U2016="ACCESS-ISSUE","ACCESS-ISSUE",
U2016="Projet OCM (ZTE, NOKIA, autres projets)","TRAVAUX OCM",
U2016="No root CAuse","No root cause",
U2016="ODU HS","PDH",
U2016="IP &amp; VLAN","PDH",
U2016="Warehouse HUAWEI","SPARE-ISSUE",
U2016="SPARE-HS","SPARE-ISSUE",
U2016="Power Telco","BSS",U2016="no impacts","no impacts"
),"")</f>
        <v/>
      </c>
      <c r="T2016" s="40" t="str" cm="1">
        <f t="array" ref="T2016">IFERROR(_xlfn.IFS(
U2016="MPR ISSUE","TX ISSUE",
U2016="BSS Hardware Issue","RAN ISSUE",
U2016="Sites strategiques, MLL, Pylone, etc.","ENVTECH",
U2016="AKTIVCO DEFAUT GE &amp; POWER Cabinet","POWER ISSUE",
U2016="AKTIVCO Coupure ENEO &amp; Baisse de tension","POWER ISSUE",
U2016="Coupure ENEO &amp; Baisse de tension","POWER ISSUE",
U2016="Defaut GE &amp; POWER Cabinet","POWER ISSUE",
U2016="Sharing","POWER ISSUE",
U2016="Sites strategiques &amp; DataCenter","POWER ISSUE",
U2016="Exclu","Exclu",
U2016="SAT","TX ISSUE",
U2016="SPARE-ISSUE","SPARE-ISSUE",
U2016="Fiber CAmtel","TX ISSUE",
U2016="Fiber AOF","TX ISSUE",
U2016="Projet OCM (HUAWEI)","TRAVAUX-HUAWEI",
U2016="Projet OCM (NOKIA)","TRAVAUX -NOKIA",
U2016="ACCESS-ISSUE","ACCESS-ISSUE",
U2016="Projet OCM (ZTE, NOKIA, autres projets)","TRAVAUX OCM",
U2016="No root CAuse","No root cause",
U2016="ODU HS","TX ISSUE",
U2016="IP &amp; VLAN","TX ISSUE",
U2016="Warehouse HUAWEI","SPARE-ISSUE",
U2016="SPARE-HS","SPARE-ISSUE",
U2016="Power Telco","RAN ISSUE",U2016="no impacts","no impacts"
),"")</f>
        <v/>
      </c>
      <c r="U2016" s="70"/>
      <c r="V2016" s="40" t="str" cm="1">
        <f t="array" ref="V2016">IFERROR(_xlfn.IFS(
U2016="MPR ISSUE","ACTIVE",
U2016="BSS Hardware Issue","ACTIVE",
U2016="Sites strategiques, MLL, Pylone, etc.","PASSIVE",
U2016="AKTIVCO DEFAUT GE &amp; POWER Cabinet","PASSIVE",
U2016="AKTIVCO Coupure ENEO &amp; Baisse de tension","PASSIVE",
U2016="Coupure ENEO &amp; Baisse de tension","PASSIVE",
U2016="Defaut GE &amp; POWER Cabinet","PASSIVE",
U2016="Sharing","PASSIVE",
U2016="Sites strategiques &amp; DataCenter","PASSIVE",
U2016="Exclu","Exclu",
U2016="SAT","ACTIVE",
U2016="SPARE-ISSUE","SPARE-ISSUE",
U2016="Fiber CAmtel","ACTIVE",
U2016="Fiber AOF","ACTIVE",
U2016="Projet OCM (HUAWEI)","PLANNED WORKS",
U2016="Projet OCM (NOKIA)","PLANNED WORKS",
U2016="ACCESS-ISSUE","ACCESS-ISSUE",
U2016="Projet OCM (ZTE, NOKIA, autres projets)","PLANNED WORKS",
U2016="No root CAuse","No root cause",
U2016="ODU HS","ACTIVE",
U2016="IP &amp; VLAN","ACTIVE",
U2016="Warehouse HUAWEI","SPARE-ISSUE",
U2016="SPARE-HS","SPARE-ISSUE",
U2016="Power Telco","ACTIVE", U2016="no impacts","no impacts"
),"")</f>
        <v/>
      </c>
      <c r="W2016" s="98"/>
      <c r="X2016" s="98"/>
      <c r="Y2016" s="98"/>
      <c r="Z2016" s="98"/>
      <c r="AA2016" s="98"/>
      <c r="AB2016" s="17" t="s">
        <v>5468</v>
      </c>
      <c r="AC2016" s="17"/>
      <c r="AD2016" s="9" t="s">
        <v>5468</v>
      </c>
      <c r="AE2016" s="7" t="s">
        <v>5468</v>
      </c>
      <c r="AF2016" s="6" t="s">
        <v>5468</v>
      </c>
      <c r="AG2016" s="7" t="s">
        <v>5468</v>
      </c>
      <c r="AH2016" s="3" t="s">
        <v>5468</v>
      </c>
      <c r="AI2016" s="18" t="s">
        <v>5468</v>
      </c>
      <c r="AJ2016" s="18" t="s">
        <v>5468</v>
      </c>
      <c r="AK2016" s="18" t="s">
        <v>5468</v>
      </c>
      <c r="AL2016" s="18" t="s">
        <v>5468</v>
      </c>
      <c r="AM2016" s="18" t="s">
        <v>5468</v>
      </c>
      <c r="AN2016" s="9" t="s">
        <v>5468</v>
      </c>
      <c r="AO2016" s="14"/>
      <c r="AP2016" s="14" t="s">
        <v>5468</v>
      </c>
      <c r="AQ2016" s="14" t="s">
        <v>5468</v>
      </c>
      <c r="AR2016" s="14" t="s">
        <v>5468</v>
      </c>
      <c r="AS2016" s="9" t="s">
        <v>5468</v>
      </c>
    </row>
    <row r="2017" spans="1:45" x14ac:dyDescent="0.3">
      <c r="A2017" s="1" t="s">
        <v>3591</v>
      </c>
      <c r="B2017" s="8" t="s">
        <v>3592</v>
      </c>
      <c r="C2017" s="3" t="str">
        <f>_xlfn.XLOOKUP(B2017,'[1]daily break down'!$D:$D,'[1]daily break down'!$E:$E,"")</f>
        <v>CENTRE</v>
      </c>
      <c r="D2017" s="1" t="s">
        <v>21</v>
      </c>
      <c r="E2017" s="1" t="s">
        <v>122</v>
      </c>
      <c r="F2017" s="3" t="s">
        <v>69</v>
      </c>
      <c r="G2017" s="1" t="s">
        <v>3591</v>
      </c>
      <c r="H2017" s="29" t="str">
        <f>_xlfn.XLOOKUP(B2017,[2]CALCULATION!$B:$B,[2]CALCULATION!$H:$H,"")</f>
        <v>ZTE</v>
      </c>
      <c r="I2017" s="100" t="s">
        <v>6098</v>
      </c>
      <c r="J2017" s="41" t="s">
        <v>5541</v>
      </c>
      <c r="K2017" s="41"/>
      <c r="L2017" s="41">
        <v>0</v>
      </c>
      <c r="M2017" s="41">
        <v>0</v>
      </c>
      <c r="N2017" s="41">
        <v>0</v>
      </c>
      <c r="O2017" s="41">
        <v>0</v>
      </c>
      <c r="P2017" s="41">
        <v>0</v>
      </c>
      <c r="Q2017" s="41">
        <v>0</v>
      </c>
      <c r="R2017" s="41">
        <v>0</v>
      </c>
      <c r="S2017" s="40" t="str" cm="1">
        <f t="array" ref="S2017">IFERROR(_xlfn.IFS(
U2017="MPR ISSUE","PDH",
U2017="BSS Hardware Issue","BSS",
U2017="Sites strategiques, MLL, Pylone, etc.","ENVTECH",
U2017="AKTIVCO DEFAUT GE &amp; POWER Cabinet","AKTIVCO",
U2017="AKTIVCO Coupure ENEO &amp; Baisse de tension","AKTIVCO GRID ONLY",
U2017="Coupure ENEO &amp; Baisse de tension","IHS GRID ONLY",
U2017="Defaut GE &amp; POWER Cabinet","IHS",
U2017="Sharing","Partners",
U2017="Sites strategiques &amp; DataCenter","SST &amp; DC",
U2017="Exclu","Exclu",
U2017="SAT","SAT",
U2017="SPARE-ISSUE","SPARE-ISSUE",
U2017="Fiber CAmtel","TRANS_FO_CAMTEL",
U2017="Fiber AOF","Fiber AOF",
U2017="Projet OCM (HUAWEI)","TRAVAUX-HUAWEI",
U2017="Projet OCM (NOKIA)","TRAVAUX-NOKIA",
U2017="ACCESS-ISSUE","ACCESS-ISSUE",
U2017="Projet OCM (ZTE, NOKIA, autres projets)","TRAVAUX OCM",
U2017="No root CAuse","No root cause",
U2017="ODU HS","PDH",
U2017="IP &amp; VLAN","PDH",
U2017="Warehouse HUAWEI","SPARE-ISSUE",
U2017="SPARE-HS","SPARE-ISSUE",
U2017="Power Telco","BSS",U2017="no impacts","no impacts"
),"")</f>
        <v/>
      </c>
      <c r="T2017" s="40" t="str" cm="1">
        <f t="array" ref="T2017">IFERROR(_xlfn.IFS(
U2017="MPR ISSUE","TX ISSUE",
U2017="BSS Hardware Issue","RAN ISSUE",
U2017="Sites strategiques, MLL, Pylone, etc.","ENVTECH",
U2017="AKTIVCO DEFAUT GE &amp; POWER Cabinet","POWER ISSUE",
U2017="AKTIVCO Coupure ENEO &amp; Baisse de tension","POWER ISSUE",
U2017="Coupure ENEO &amp; Baisse de tension","POWER ISSUE",
U2017="Defaut GE &amp; POWER Cabinet","POWER ISSUE",
U2017="Sharing","POWER ISSUE",
U2017="Sites strategiques &amp; DataCenter","POWER ISSUE",
U2017="Exclu","Exclu",
U2017="SAT","TX ISSUE",
U2017="SPARE-ISSUE","SPARE-ISSUE",
U2017="Fiber CAmtel","TX ISSUE",
U2017="Fiber AOF","TX ISSUE",
U2017="Projet OCM (HUAWEI)","TRAVAUX-HUAWEI",
U2017="Projet OCM (NOKIA)","TRAVAUX -NOKIA",
U2017="ACCESS-ISSUE","ACCESS-ISSUE",
U2017="Projet OCM (ZTE, NOKIA, autres projets)","TRAVAUX OCM",
U2017="No root CAuse","No root cause",
U2017="ODU HS","TX ISSUE",
U2017="IP &amp; VLAN","TX ISSUE",
U2017="Warehouse HUAWEI","SPARE-ISSUE",
U2017="SPARE-HS","SPARE-ISSUE",
U2017="Power Telco","RAN ISSUE",U2017="no impacts","no impacts"
),"")</f>
        <v/>
      </c>
      <c r="U2017" s="70"/>
      <c r="V2017" s="40" t="str" cm="1">
        <f t="array" ref="V2017">IFERROR(_xlfn.IFS(
U2017="MPR ISSUE","ACTIVE",
U2017="BSS Hardware Issue","ACTIVE",
U2017="Sites strategiques, MLL, Pylone, etc.","PASSIVE",
U2017="AKTIVCO DEFAUT GE &amp; POWER Cabinet","PASSIVE",
U2017="AKTIVCO Coupure ENEO &amp; Baisse de tension","PASSIVE",
U2017="Coupure ENEO &amp; Baisse de tension","PASSIVE",
U2017="Defaut GE &amp; POWER Cabinet","PASSIVE",
U2017="Sharing","PASSIVE",
U2017="Sites strategiques &amp; DataCenter","PASSIVE",
U2017="Exclu","Exclu",
U2017="SAT","ACTIVE",
U2017="SPARE-ISSUE","SPARE-ISSUE",
U2017="Fiber CAmtel","ACTIVE",
U2017="Fiber AOF","ACTIVE",
U2017="Projet OCM (HUAWEI)","PLANNED WORKS",
U2017="Projet OCM (NOKIA)","PLANNED WORKS",
U2017="ACCESS-ISSUE","ACCESS-ISSUE",
U2017="Projet OCM (ZTE, NOKIA, autres projets)","PLANNED WORKS",
U2017="No root CAuse","No root cause",
U2017="ODU HS","ACTIVE",
U2017="IP &amp; VLAN","ACTIVE",
U2017="Warehouse HUAWEI","SPARE-ISSUE",
U2017="SPARE-HS","SPARE-ISSUE",
U2017="Power Telco","ACTIVE", U2017="no impacts","no impacts"
),"")</f>
        <v/>
      </c>
      <c r="W2017" s="98"/>
      <c r="X2017" s="98"/>
      <c r="Y2017" s="98"/>
      <c r="Z2017" s="98"/>
      <c r="AA2017" s="98"/>
      <c r="AB2017" s="17" t="s">
        <v>5468</v>
      </c>
      <c r="AC2017" s="17"/>
      <c r="AD2017" s="9" t="s">
        <v>5468</v>
      </c>
      <c r="AE2017" s="7" t="s">
        <v>5468</v>
      </c>
      <c r="AF2017" s="6" t="s">
        <v>5468</v>
      </c>
      <c r="AG2017" s="7" t="s">
        <v>5468</v>
      </c>
      <c r="AH2017" s="3" t="s">
        <v>5468</v>
      </c>
      <c r="AI2017" s="18" t="s">
        <v>5468</v>
      </c>
      <c r="AJ2017" s="18" t="s">
        <v>5468</v>
      </c>
      <c r="AK2017" s="18" t="s">
        <v>5468</v>
      </c>
      <c r="AL2017" s="18" t="s">
        <v>5468</v>
      </c>
      <c r="AM2017" s="18" t="s">
        <v>5468</v>
      </c>
      <c r="AN2017" s="9" t="s">
        <v>5468</v>
      </c>
      <c r="AO2017" s="14"/>
      <c r="AP2017" s="14" t="s">
        <v>5468</v>
      </c>
      <c r="AQ2017" s="14" t="s">
        <v>5468</v>
      </c>
      <c r="AR2017" s="14" t="s">
        <v>5468</v>
      </c>
      <c r="AS2017" s="9" t="s">
        <v>5468</v>
      </c>
    </row>
    <row r="2018" spans="1:45" x14ac:dyDescent="0.3">
      <c r="A2018" s="1" t="s">
        <v>3593</v>
      </c>
      <c r="B2018" s="8" t="s">
        <v>3594</v>
      </c>
      <c r="C2018" s="3" t="str">
        <f>_xlfn.XLOOKUP(B2018,'[1]daily break down'!$D:$D,'[1]daily break down'!$E:$E,"")</f>
        <v>LITTORAL</v>
      </c>
      <c r="D2018" s="1" t="s">
        <v>11</v>
      </c>
      <c r="E2018" s="1" t="s">
        <v>12</v>
      </c>
      <c r="F2018" s="3" t="s">
        <v>69</v>
      </c>
      <c r="G2018" s="1" t="s">
        <v>3595</v>
      </c>
      <c r="H2018" s="29" t="str">
        <f>_xlfn.XLOOKUP(B2018,[2]CALCULATION!$B:$B,[2]CALCULATION!$H:$H,"")</f>
        <v>ZTE</v>
      </c>
      <c r="I2018" s="100" t="s">
        <v>6098</v>
      </c>
      <c r="J2018" s="41" t="s">
        <v>5541</v>
      </c>
      <c r="K2018" s="41"/>
      <c r="L2018" s="41">
        <v>0</v>
      </c>
      <c r="M2018" s="41">
        <v>0</v>
      </c>
      <c r="N2018" s="41">
        <v>0</v>
      </c>
      <c r="O2018" s="41">
        <v>0</v>
      </c>
      <c r="P2018" s="41">
        <v>0</v>
      </c>
      <c r="Q2018" s="41">
        <v>0</v>
      </c>
      <c r="R2018" s="41">
        <v>0</v>
      </c>
      <c r="S2018" s="40" t="str" cm="1">
        <f t="array" ref="S2018">IFERROR(_xlfn.IFS(
U2018="MPR ISSUE","PDH",
U2018="BSS Hardware Issue","BSS",
U2018="Sites strategiques, MLL, Pylone, etc.","ENVTECH",
U2018="AKTIVCO DEFAUT GE &amp; POWER Cabinet","AKTIVCO",
U2018="AKTIVCO Coupure ENEO &amp; Baisse de tension","AKTIVCO GRID ONLY",
U2018="Coupure ENEO &amp; Baisse de tension","IHS GRID ONLY",
U2018="Defaut GE &amp; POWER Cabinet","IHS",
U2018="Sharing","Partners",
U2018="Sites strategiques &amp; DataCenter","SST &amp; DC",
U2018="Exclu","Exclu",
U2018="SAT","SAT",
U2018="SPARE-ISSUE","SPARE-ISSUE",
U2018="Fiber CAmtel","TRANS_FO_CAMTEL",
U2018="Fiber AOF","Fiber AOF",
U2018="Projet OCM (HUAWEI)","TRAVAUX-HUAWEI",
U2018="Projet OCM (NOKIA)","TRAVAUX-NOKIA",
U2018="ACCESS-ISSUE","ACCESS-ISSUE",
U2018="Projet OCM (ZTE, NOKIA, autres projets)","TRAVAUX OCM",
U2018="No root CAuse","No root cause",
U2018="ODU HS","PDH",
U2018="IP &amp; VLAN","PDH",
U2018="Warehouse HUAWEI","SPARE-ISSUE",
U2018="SPARE-HS","SPARE-ISSUE",
U2018="Power Telco","BSS",U2018="no impacts","no impacts"
),"")</f>
        <v/>
      </c>
      <c r="T2018" s="40" t="str" cm="1">
        <f t="array" ref="T2018">IFERROR(_xlfn.IFS(
U2018="MPR ISSUE","TX ISSUE",
U2018="BSS Hardware Issue","RAN ISSUE",
U2018="Sites strategiques, MLL, Pylone, etc.","ENVTECH",
U2018="AKTIVCO DEFAUT GE &amp; POWER Cabinet","POWER ISSUE",
U2018="AKTIVCO Coupure ENEO &amp; Baisse de tension","POWER ISSUE",
U2018="Coupure ENEO &amp; Baisse de tension","POWER ISSUE",
U2018="Defaut GE &amp; POWER Cabinet","POWER ISSUE",
U2018="Sharing","POWER ISSUE",
U2018="Sites strategiques &amp; DataCenter","POWER ISSUE",
U2018="Exclu","Exclu",
U2018="SAT","TX ISSUE",
U2018="SPARE-ISSUE","SPARE-ISSUE",
U2018="Fiber CAmtel","TX ISSUE",
U2018="Fiber AOF","TX ISSUE",
U2018="Projet OCM (HUAWEI)","TRAVAUX-HUAWEI",
U2018="Projet OCM (NOKIA)","TRAVAUX -NOKIA",
U2018="ACCESS-ISSUE","ACCESS-ISSUE",
U2018="Projet OCM (ZTE, NOKIA, autres projets)","TRAVAUX OCM",
U2018="No root CAuse","No root cause",
U2018="ODU HS","TX ISSUE",
U2018="IP &amp; VLAN","TX ISSUE",
U2018="Warehouse HUAWEI","SPARE-ISSUE",
U2018="SPARE-HS","SPARE-ISSUE",
U2018="Power Telco","RAN ISSUE",U2018="no impacts","no impacts"
),"")</f>
        <v/>
      </c>
      <c r="U2018" s="70"/>
      <c r="V2018" s="40" t="str" cm="1">
        <f t="array" ref="V2018">IFERROR(_xlfn.IFS(
U2018="MPR ISSUE","ACTIVE",
U2018="BSS Hardware Issue","ACTIVE",
U2018="Sites strategiques, MLL, Pylone, etc.","PASSIVE",
U2018="AKTIVCO DEFAUT GE &amp; POWER Cabinet","PASSIVE",
U2018="AKTIVCO Coupure ENEO &amp; Baisse de tension","PASSIVE",
U2018="Coupure ENEO &amp; Baisse de tension","PASSIVE",
U2018="Defaut GE &amp; POWER Cabinet","PASSIVE",
U2018="Sharing","PASSIVE",
U2018="Sites strategiques &amp; DataCenter","PASSIVE",
U2018="Exclu","Exclu",
U2018="SAT","ACTIVE",
U2018="SPARE-ISSUE","SPARE-ISSUE",
U2018="Fiber CAmtel","ACTIVE",
U2018="Fiber AOF","ACTIVE",
U2018="Projet OCM (HUAWEI)","PLANNED WORKS",
U2018="Projet OCM (NOKIA)","PLANNED WORKS",
U2018="ACCESS-ISSUE","ACCESS-ISSUE",
U2018="Projet OCM (ZTE, NOKIA, autres projets)","PLANNED WORKS",
U2018="No root CAuse","No root cause",
U2018="ODU HS","ACTIVE",
U2018="IP &amp; VLAN","ACTIVE",
U2018="Warehouse HUAWEI","SPARE-ISSUE",
U2018="SPARE-HS","SPARE-ISSUE",
U2018="Power Telco","ACTIVE", U2018="no impacts","no impacts"
),"")</f>
        <v/>
      </c>
      <c r="W2018" s="98"/>
      <c r="X2018" s="98"/>
      <c r="Y2018" s="98"/>
      <c r="Z2018" s="98"/>
      <c r="AA2018" s="98"/>
      <c r="AB2018" s="17" t="s">
        <v>5468</v>
      </c>
      <c r="AC2018" s="17"/>
      <c r="AD2018" s="9" t="s">
        <v>5468</v>
      </c>
      <c r="AE2018" s="7" t="s">
        <v>5468</v>
      </c>
      <c r="AF2018" s="6" t="s">
        <v>5468</v>
      </c>
      <c r="AG2018" s="7" t="s">
        <v>5468</v>
      </c>
      <c r="AH2018" s="3" t="s">
        <v>5468</v>
      </c>
      <c r="AI2018" s="18" t="s">
        <v>5468</v>
      </c>
      <c r="AJ2018" s="18" t="s">
        <v>5468</v>
      </c>
      <c r="AK2018" s="18" t="s">
        <v>5468</v>
      </c>
      <c r="AL2018" s="18" t="s">
        <v>5468</v>
      </c>
      <c r="AM2018" s="18" t="s">
        <v>5468</v>
      </c>
      <c r="AN2018" s="9" t="s">
        <v>5468</v>
      </c>
      <c r="AO2018" s="14"/>
      <c r="AP2018" s="14" t="s">
        <v>5468</v>
      </c>
      <c r="AQ2018" s="14" t="s">
        <v>5468</v>
      </c>
      <c r="AR2018" s="14" t="s">
        <v>5468</v>
      </c>
      <c r="AS2018" s="9" t="s">
        <v>5468</v>
      </c>
    </row>
    <row r="2019" spans="1:45" x14ac:dyDescent="0.3">
      <c r="A2019" s="1" t="s">
        <v>3598</v>
      </c>
      <c r="B2019" s="8" t="s">
        <v>3599</v>
      </c>
      <c r="C2019" s="3" t="str">
        <f>_xlfn.XLOOKUP(B2019,'[1]daily break down'!$D:$D,'[1]daily break down'!$E:$E,"")</f>
        <v>CENTRE</v>
      </c>
      <c r="D2019" s="1" t="s">
        <v>21</v>
      </c>
      <c r="E2019" s="1" t="s">
        <v>122</v>
      </c>
      <c r="F2019" s="3" t="s">
        <v>226</v>
      </c>
      <c r="G2019" s="1" t="s">
        <v>3598</v>
      </c>
      <c r="H2019" s="29" t="str">
        <f>_xlfn.XLOOKUP(B2019,[2]CALCULATION!$B:$B,[2]CALCULATION!$H:$H,"")</f>
        <v>ZTE</v>
      </c>
      <c r="I2019" s="100" t="s">
        <v>6098</v>
      </c>
      <c r="J2019" s="41" t="s">
        <v>5541</v>
      </c>
      <c r="K2019" s="41"/>
      <c r="L2019" s="41">
        <v>0</v>
      </c>
      <c r="M2019" s="41">
        <v>0</v>
      </c>
      <c r="N2019" s="41">
        <v>0</v>
      </c>
      <c r="O2019" s="41">
        <v>0</v>
      </c>
      <c r="P2019" s="41">
        <v>0</v>
      </c>
      <c r="Q2019" s="41">
        <v>0</v>
      </c>
      <c r="R2019" s="41">
        <v>0</v>
      </c>
      <c r="S2019" s="40" t="str" cm="1">
        <f t="array" ref="S2019">IFERROR(_xlfn.IFS(
U2019="MPR ISSUE","PDH",
U2019="BSS Hardware Issue","BSS",
U2019="Sites strategiques, MLL, Pylone, etc.","ENVTECH",
U2019="AKTIVCO DEFAUT GE &amp; POWER Cabinet","AKTIVCO",
U2019="AKTIVCO Coupure ENEO &amp; Baisse de tension","AKTIVCO GRID ONLY",
U2019="Coupure ENEO &amp; Baisse de tension","IHS GRID ONLY",
U2019="Defaut GE &amp; POWER Cabinet","IHS",
U2019="Sharing","Partners",
U2019="Sites strategiques &amp; DataCenter","SST &amp; DC",
U2019="Exclu","Exclu",
U2019="SAT","SAT",
U2019="SPARE-ISSUE","SPARE-ISSUE",
U2019="Fiber CAmtel","TRANS_FO_CAMTEL",
U2019="Fiber AOF","Fiber AOF",
U2019="Projet OCM (HUAWEI)","TRAVAUX-HUAWEI",
U2019="Projet OCM (NOKIA)","TRAVAUX-NOKIA",
U2019="ACCESS-ISSUE","ACCESS-ISSUE",
U2019="Projet OCM (ZTE, NOKIA, autres projets)","TRAVAUX OCM",
U2019="No root CAuse","No root cause",
U2019="ODU HS","PDH",
U2019="IP &amp; VLAN","PDH",
U2019="Warehouse HUAWEI","SPARE-ISSUE",
U2019="SPARE-HS","SPARE-ISSUE",
U2019="Power Telco","BSS",U2019="no impacts","no impacts"
),"")</f>
        <v/>
      </c>
      <c r="T2019" s="40" t="str" cm="1">
        <f t="array" ref="T2019">IFERROR(_xlfn.IFS(
U2019="MPR ISSUE","TX ISSUE",
U2019="BSS Hardware Issue","RAN ISSUE",
U2019="Sites strategiques, MLL, Pylone, etc.","ENVTECH",
U2019="AKTIVCO DEFAUT GE &amp; POWER Cabinet","POWER ISSUE",
U2019="AKTIVCO Coupure ENEO &amp; Baisse de tension","POWER ISSUE",
U2019="Coupure ENEO &amp; Baisse de tension","POWER ISSUE",
U2019="Defaut GE &amp; POWER Cabinet","POWER ISSUE",
U2019="Sharing","POWER ISSUE",
U2019="Sites strategiques &amp; DataCenter","POWER ISSUE",
U2019="Exclu","Exclu",
U2019="SAT","TX ISSUE",
U2019="SPARE-ISSUE","SPARE-ISSUE",
U2019="Fiber CAmtel","TX ISSUE",
U2019="Fiber AOF","TX ISSUE",
U2019="Projet OCM (HUAWEI)","TRAVAUX-HUAWEI",
U2019="Projet OCM (NOKIA)","TRAVAUX -NOKIA",
U2019="ACCESS-ISSUE","ACCESS-ISSUE",
U2019="Projet OCM (ZTE, NOKIA, autres projets)","TRAVAUX OCM",
U2019="No root CAuse","No root cause",
U2019="ODU HS","TX ISSUE",
U2019="IP &amp; VLAN","TX ISSUE",
U2019="Warehouse HUAWEI","SPARE-ISSUE",
U2019="SPARE-HS","SPARE-ISSUE",
U2019="Power Telco","RAN ISSUE",U2019="no impacts","no impacts"
),"")</f>
        <v/>
      </c>
      <c r="U2019" s="70"/>
      <c r="V2019" s="40" t="str" cm="1">
        <f t="array" ref="V2019">IFERROR(_xlfn.IFS(
U2019="MPR ISSUE","ACTIVE",
U2019="BSS Hardware Issue","ACTIVE",
U2019="Sites strategiques, MLL, Pylone, etc.","PASSIVE",
U2019="AKTIVCO DEFAUT GE &amp; POWER Cabinet","PASSIVE",
U2019="AKTIVCO Coupure ENEO &amp; Baisse de tension","PASSIVE",
U2019="Coupure ENEO &amp; Baisse de tension","PASSIVE",
U2019="Defaut GE &amp; POWER Cabinet","PASSIVE",
U2019="Sharing","PASSIVE",
U2019="Sites strategiques &amp; DataCenter","PASSIVE",
U2019="Exclu","Exclu",
U2019="SAT","ACTIVE",
U2019="SPARE-ISSUE","SPARE-ISSUE",
U2019="Fiber CAmtel","ACTIVE",
U2019="Fiber AOF","ACTIVE",
U2019="Projet OCM (HUAWEI)","PLANNED WORKS",
U2019="Projet OCM (NOKIA)","PLANNED WORKS",
U2019="ACCESS-ISSUE","ACCESS-ISSUE",
U2019="Projet OCM (ZTE, NOKIA, autres projets)","PLANNED WORKS",
U2019="No root CAuse","No root cause",
U2019="ODU HS","ACTIVE",
U2019="IP &amp; VLAN","ACTIVE",
U2019="Warehouse HUAWEI","SPARE-ISSUE",
U2019="SPARE-HS","SPARE-ISSUE",
U2019="Power Telco","ACTIVE", U2019="no impacts","no impacts"
),"")</f>
        <v/>
      </c>
      <c r="W2019" s="98"/>
      <c r="X2019" s="98"/>
      <c r="Y2019" s="98"/>
      <c r="Z2019" s="98"/>
      <c r="AA2019" s="98"/>
      <c r="AB2019" s="17" t="s">
        <v>5468</v>
      </c>
      <c r="AC2019" s="17"/>
      <c r="AD2019" s="9" t="s">
        <v>5468</v>
      </c>
      <c r="AE2019" s="7" t="s">
        <v>5468</v>
      </c>
      <c r="AF2019" s="6" t="s">
        <v>5468</v>
      </c>
      <c r="AG2019" s="7" t="s">
        <v>5468</v>
      </c>
      <c r="AH2019" s="3" t="s">
        <v>5468</v>
      </c>
      <c r="AI2019" s="18" t="s">
        <v>5468</v>
      </c>
      <c r="AJ2019" s="18" t="s">
        <v>5468</v>
      </c>
      <c r="AK2019" s="18" t="s">
        <v>5468</v>
      </c>
      <c r="AL2019" s="18" t="s">
        <v>5468</v>
      </c>
      <c r="AM2019" s="18" t="s">
        <v>5468</v>
      </c>
      <c r="AN2019" s="9" t="s">
        <v>5468</v>
      </c>
      <c r="AO2019" s="14"/>
      <c r="AP2019" s="14" t="s">
        <v>5468</v>
      </c>
      <c r="AQ2019" s="14" t="s">
        <v>5468</v>
      </c>
      <c r="AR2019" s="14" t="s">
        <v>5468</v>
      </c>
      <c r="AS2019" s="9" t="s">
        <v>5468</v>
      </c>
    </row>
    <row r="2020" spans="1:45" x14ac:dyDescent="0.3">
      <c r="A2020" s="1" t="s">
        <v>3600</v>
      </c>
      <c r="B2020" s="8" t="s">
        <v>3601</v>
      </c>
      <c r="C2020" s="3" t="str">
        <f>_xlfn.XLOOKUP(B2020,'[1]daily break down'!$D:$D,'[1]daily break down'!$E:$E,"")</f>
        <v>CENTRE</v>
      </c>
      <c r="D2020" s="1"/>
      <c r="E2020" s="1"/>
      <c r="F2020" s="3" t="s">
        <v>226</v>
      </c>
      <c r="G2020" s="1" t="s">
        <v>3602</v>
      </c>
      <c r="H2020" s="29" t="str">
        <f>_xlfn.XLOOKUP(B2020,[2]CALCULATION!$B:$B,[2]CALCULATION!$H:$H,"")</f>
        <v>ZTE</v>
      </c>
      <c r="I2020" s="100" t="s">
        <v>6098</v>
      </c>
      <c r="J2020" s="41" t="s">
        <v>5541</v>
      </c>
      <c r="K2020" s="41"/>
      <c r="L2020" s="41">
        <v>0</v>
      </c>
      <c r="M2020" s="41">
        <v>0</v>
      </c>
      <c r="N2020" s="41">
        <v>0</v>
      </c>
      <c r="O2020" s="41">
        <v>0</v>
      </c>
      <c r="P2020" s="41">
        <v>0</v>
      </c>
      <c r="Q2020" s="41">
        <v>0</v>
      </c>
      <c r="R2020" s="41">
        <v>0</v>
      </c>
      <c r="S2020" s="40" t="str" cm="1">
        <f t="array" ref="S2020">IFERROR(_xlfn.IFS(
U2020="MPR ISSUE","PDH",
U2020="BSS Hardware Issue","BSS",
U2020="Sites strategiques, MLL, Pylone, etc.","ENVTECH",
U2020="AKTIVCO DEFAUT GE &amp; POWER Cabinet","AKTIVCO",
U2020="AKTIVCO Coupure ENEO &amp; Baisse de tension","AKTIVCO GRID ONLY",
U2020="Coupure ENEO &amp; Baisse de tension","IHS GRID ONLY",
U2020="Defaut GE &amp; POWER Cabinet","IHS",
U2020="Sharing","Partners",
U2020="Sites strategiques &amp; DataCenter","SST &amp; DC",
U2020="Exclu","Exclu",
U2020="SAT","SAT",
U2020="SPARE-ISSUE","SPARE-ISSUE",
U2020="Fiber CAmtel","TRANS_FO_CAMTEL",
U2020="Fiber AOF","Fiber AOF",
U2020="Projet OCM (HUAWEI)","TRAVAUX-HUAWEI",
U2020="Projet OCM (NOKIA)","TRAVAUX-NOKIA",
U2020="ACCESS-ISSUE","ACCESS-ISSUE",
U2020="Projet OCM (ZTE, NOKIA, autres projets)","TRAVAUX OCM",
U2020="No root CAuse","No root cause",
U2020="ODU HS","PDH",
U2020="IP &amp; VLAN","PDH",
U2020="Warehouse HUAWEI","SPARE-ISSUE",
U2020="SPARE-HS","SPARE-ISSUE",
U2020="Power Telco","BSS",U2020="no impacts","no impacts"
),"")</f>
        <v/>
      </c>
      <c r="T2020" s="40" t="str" cm="1">
        <f t="array" ref="T2020">IFERROR(_xlfn.IFS(
U2020="MPR ISSUE","TX ISSUE",
U2020="BSS Hardware Issue","RAN ISSUE",
U2020="Sites strategiques, MLL, Pylone, etc.","ENVTECH",
U2020="AKTIVCO DEFAUT GE &amp; POWER Cabinet","POWER ISSUE",
U2020="AKTIVCO Coupure ENEO &amp; Baisse de tension","POWER ISSUE",
U2020="Coupure ENEO &amp; Baisse de tension","POWER ISSUE",
U2020="Defaut GE &amp; POWER Cabinet","POWER ISSUE",
U2020="Sharing","POWER ISSUE",
U2020="Sites strategiques &amp; DataCenter","POWER ISSUE",
U2020="Exclu","Exclu",
U2020="SAT","TX ISSUE",
U2020="SPARE-ISSUE","SPARE-ISSUE",
U2020="Fiber CAmtel","TX ISSUE",
U2020="Fiber AOF","TX ISSUE",
U2020="Projet OCM (HUAWEI)","TRAVAUX-HUAWEI",
U2020="Projet OCM (NOKIA)","TRAVAUX -NOKIA",
U2020="ACCESS-ISSUE","ACCESS-ISSUE",
U2020="Projet OCM (ZTE, NOKIA, autres projets)","TRAVAUX OCM",
U2020="No root CAuse","No root cause",
U2020="ODU HS","TX ISSUE",
U2020="IP &amp; VLAN","TX ISSUE",
U2020="Warehouse HUAWEI","SPARE-ISSUE",
U2020="SPARE-HS","SPARE-ISSUE",
U2020="Power Telco","RAN ISSUE",U2020="no impacts","no impacts"
),"")</f>
        <v/>
      </c>
      <c r="U2020" s="70"/>
      <c r="V2020" s="40" t="str" cm="1">
        <f t="array" ref="V2020">IFERROR(_xlfn.IFS(
U2020="MPR ISSUE","ACTIVE",
U2020="BSS Hardware Issue","ACTIVE",
U2020="Sites strategiques, MLL, Pylone, etc.","PASSIVE",
U2020="AKTIVCO DEFAUT GE &amp; POWER Cabinet","PASSIVE",
U2020="AKTIVCO Coupure ENEO &amp; Baisse de tension","PASSIVE",
U2020="Coupure ENEO &amp; Baisse de tension","PASSIVE",
U2020="Defaut GE &amp; POWER Cabinet","PASSIVE",
U2020="Sharing","PASSIVE",
U2020="Sites strategiques &amp; DataCenter","PASSIVE",
U2020="Exclu","Exclu",
U2020="SAT","ACTIVE",
U2020="SPARE-ISSUE","SPARE-ISSUE",
U2020="Fiber CAmtel","ACTIVE",
U2020="Fiber AOF","ACTIVE",
U2020="Projet OCM (HUAWEI)","PLANNED WORKS",
U2020="Projet OCM (NOKIA)","PLANNED WORKS",
U2020="ACCESS-ISSUE","ACCESS-ISSUE",
U2020="Projet OCM (ZTE, NOKIA, autres projets)","PLANNED WORKS",
U2020="No root CAuse","No root cause",
U2020="ODU HS","ACTIVE",
U2020="IP &amp; VLAN","ACTIVE",
U2020="Warehouse HUAWEI","SPARE-ISSUE",
U2020="SPARE-HS","SPARE-ISSUE",
U2020="Power Telco","ACTIVE", U2020="no impacts","no impacts"
),"")</f>
        <v/>
      </c>
      <c r="W2020" s="98"/>
      <c r="X2020" s="98"/>
      <c r="Y2020" s="98"/>
      <c r="Z2020" s="98"/>
      <c r="AA2020" s="98"/>
      <c r="AB2020" s="17" t="s">
        <v>5468</v>
      </c>
      <c r="AC2020" s="17"/>
      <c r="AD2020" s="9" t="s">
        <v>5468</v>
      </c>
      <c r="AE2020" s="7" t="s">
        <v>5468</v>
      </c>
      <c r="AF2020" s="6" t="s">
        <v>5468</v>
      </c>
      <c r="AG2020" s="7" t="s">
        <v>5468</v>
      </c>
      <c r="AH2020" s="3" t="s">
        <v>5468</v>
      </c>
      <c r="AI2020" s="18" t="s">
        <v>5468</v>
      </c>
      <c r="AJ2020" s="18" t="s">
        <v>5468</v>
      </c>
      <c r="AK2020" s="18" t="s">
        <v>5468</v>
      </c>
      <c r="AL2020" s="18" t="s">
        <v>5468</v>
      </c>
      <c r="AM2020" s="18" t="s">
        <v>5468</v>
      </c>
      <c r="AN2020" s="9" t="s">
        <v>5468</v>
      </c>
      <c r="AO2020" s="14"/>
      <c r="AP2020" s="14" t="s">
        <v>5468</v>
      </c>
      <c r="AQ2020" s="14" t="s">
        <v>5468</v>
      </c>
      <c r="AR2020" s="14" t="s">
        <v>5468</v>
      </c>
      <c r="AS2020" s="9" t="s">
        <v>5468</v>
      </c>
    </row>
    <row r="2021" spans="1:45" x14ac:dyDescent="0.3">
      <c r="A2021" s="1" t="s">
        <v>3603</v>
      </c>
      <c r="B2021" s="8" t="s">
        <v>3604</v>
      </c>
      <c r="C2021" s="3" t="str">
        <f>_xlfn.XLOOKUP(B2021,'[1]daily break down'!$D:$D,'[1]daily break down'!$E:$E,"")</f>
        <v>CENTRE</v>
      </c>
      <c r="D2021" s="1" t="s">
        <v>11</v>
      </c>
      <c r="E2021" s="1" t="s">
        <v>594</v>
      </c>
      <c r="F2021" s="3" t="s">
        <v>226</v>
      </c>
      <c r="G2021" s="1" t="s">
        <v>3605</v>
      </c>
      <c r="H2021" s="29" t="str">
        <f>_xlfn.XLOOKUP(B2021,[2]CALCULATION!$B:$B,[2]CALCULATION!$H:$H,"")</f>
        <v>ZTE</v>
      </c>
      <c r="I2021" s="100" t="s">
        <v>6098</v>
      </c>
      <c r="J2021" s="41" t="s">
        <v>5541</v>
      </c>
      <c r="K2021" s="41"/>
      <c r="L2021" s="41">
        <v>0</v>
      </c>
      <c r="M2021" s="41">
        <v>0</v>
      </c>
      <c r="N2021" s="41">
        <v>0</v>
      </c>
      <c r="O2021" s="41">
        <v>0</v>
      </c>
      <c r="P2021" s="41">
        <v>0</v>
      </c>
      <c r="Q2021" s="41">
        <v>0</v>
      </c>
      <c r="R2021" s="41">
        <v>0</v>
      </c>
      <c r="S2021" s="40" t="str" cm="1">
        <f t="array" ref="S2021">IFERROR(_xlfn.IFS(
U2021="MPR ISSUE","PDH",
U2021="BSS Hardware Issue","BSS",
U2021="Sites strategiques, MLL, Pylone, etc.","ENVTECH",
U2021="AKTIVCO DEFAUT GE &amp; POWER Cabinet","AKTIVCO",
U2021="AKTIVCO Coupure ENEO &amp; Baisse de tension","AKTIVCO GRID ONLY",
U2021="Coupure ENEO &amp; Baisse de tension","IHS GRID ONLY",
U2021="Defaut GE &amp; POWER Cabinet","IHS",
U2021="Sharing","Partners",
U2021="Sites strategiques &amp; DataCenter","SST &amp; DC",
U2021="Exclu","Exclu",
U2021="SAT","SAT",
U2021="SPARE-ISSUE","SPARE-ISSUE",
U2021="Fiber CAmtel","TRANS_FO_CAMTEL",
U2021="Fiber AOF","Fiber AOF",
U2021="Projet OCM (HUAWEI)","TRAVAUX-HUAWEI",
U2021="Projet OCM (NOKIA)","TRAVAUX-NOKIA",
U2021="ACCESS-ISSUE","ACCESS-ISSUE",
U2021="Projet OCM (ZTE, NOKIA, autres projets)","TRAVAUX OCM",
U2021="No root CAuse","No root cause",
U2021="ODU HS","PDH",
U2021="IP &amp; VLAN","PDH",
U2021="Warehouse HUAWEI","SPARE-ISSUE",
U2021="SPARE-HS","SPARE-ISSUE",
U2021="Power Telco","BSS",U2021="no impacts","no impacts"
),"")</f>
        <v/>
      </c>
      <c r="T2021" s="40" t="str" cm="1">
        <f t="array" ref="T2021">IFERROR(_xlfn.IFS(
U2021="MPR ISSUE","TX ISSUE",
U2021="BSS Hardware Issue","RAN ISSUE",
U2021="Sites strategiques, MLL, Pylone, etc.","ENVTECH",
U2021="AKTIVCO DEFAUT GE &amp; POWER Cabinet","POWER ISSUE",
U2021="AKTIVCO Coupure ENEO &amp; Baisse de tension","POWER ISSUE",
U2021="Coupure ENEO &amp; Baisse de tension","POWER ISSUE",
U2021="Defaut GE &amp; POWER Cabinet","POWER ISSUE",
U2021="Sharing","POWER ISSUE",
U2021="Sites strategiques &amp; DataCenter","POWER ISSUE",
U2021="Exclu","Exclu",
U2021="SAT","TX ISSUE",
U2021="SPARE-ISSUE","SPARE-ISSUE",
U2021="Fiber CAmtel","TX ISSUE",
U2021="Fiber AOF","TX ISSUE",
U2021="Projet OCM (HUAWEI)","TRAVAUX-HUAWEI",
U2021="Projet OCM (NOKIA)","TRAVAUX -NOKIA",
U2021="ACCESS-ISSUE","ACCESS-ISSUE",
U2021="Projet OCM (ZTE, NOKIA, autres projets)","TRAVAUX OCM",
U2021="No root CAuse","No root cause",
U2021="ODU HS","TX ISSUE",
U2021="IP &amp; VLAN","TX ISSUE",
U2021="Warehouse HUAWEI","SPARE-ISSUE",
U2021="SPARE-HS","SPARE-ISSUE",
U2021="Power Telco","RAN ISSUE",U2021="no impacts","no impacts"
),"")</f>
        <v/>
      </c>
      <c r="U2021" s="70"/>
      <c r="V2021" s="40" t="str" cm="1">
        <f t="array" ref="V2021">IFERROR(_xlfn.IFS(
U2021="MPR ISSUE","ACTIVE",
U2021="BSS Hardware Issue","ACTIVE",
U2021="Sites strategiques, MLL, Pylone, etc.","PASSIVE",
U2021="AKTIVCO DEFAUT GE &amp; POWER Cabinet","PASSIVE",
U2021="AKTIVCO Coupure ENEO &amp; Baisse de tension","PASSIVE",
U2021="Coupure ENEO &amp; Baisse de tension","PASSIVE",
U2021="Defaut GE &amp; POWER Cabinet","PASSIVE",
U2021="Sharing","PASSIVE",
U2021="Sites strategiques &amp; DataCenter","PASSIVE",
U2021="Exclu","Exclu",
U2021="SAT","ACTIVE",
U2021="SPARE-ISSUE","SPARE-ISSUE",
U2021="Fiber CAmtel","ACTIVE",
U2021="Fiber AOF","ACTIVE",
U2021="Projet OCM (HUAWEI)","PLANNED WORKS",
U2021="Projet OCM (NOKIA)","PLANNED WORKS",
U2021="ACCESS-ISSUE","ACCESS-ISSUE",
U2021="Projet OCM (ZTE, NOKIA, autres projets)","PLANNED WORKS",
U2021="No root CAuse","No root cause",
U2021="ODU HS","ACTIVE",
U2021="IP &amp; VLAN","ACTIVE",
U2021="Warehouse HUAWEI","SPARE-ISSUE",
U2021="SPARE-HS","SPARE-ISSUE",
U2021="Power Telco","ACTIVE", U2021="no impacts","no impacts"
),"")</f>
        <v/>
      </c>
      <c r="W2021" s="98"/>
      <c r="X2021" s="98"/>
      <c r="Y2021" s="98"/>
      <c r="Z2021" s="98"/>
      <c r="AA2021" s="98"/>
      <c r="AB2021" s="17" t="s">
        <v>5468</v>
      </c>
      <c r="AC2021" s="17"/>
      <c r="AD2021" s="9" t="s">
        <v>5468</v>
      </c>
      <c r="AE2021" s="7" t="s">
        <v>5468</v>
      </c>
      <c r="AF2021" s="6" t="s">
        <v>5468</v>
      </c>
      <c r="AG2021" s="7" t="s">
        <v>5468</v>
      </c>
      <c r="AH2021" s="3" t="s">
        <v>5468</v>
      </c>
      <c r="AI2021" s="18" t="s">
        <v>5468</v>
      </c>
      <c r="AJ2021" s="18" t="s">
        <v>5468</v>
      </c>
      <c r="AK2021" s="18" t="s">
        <v>5468</v>
      </c>
      <c r="AL2021" s="18" t="s">
        <v>5468</v>
      </c>
      <c r="AM2021" s="18" t="s">
        <v>5468</v>
      </c>
      <c r="AN2021" s="9" t="s">
        <v>5468</v>
      </c>
      <c r="AO2021" s="14"/>
      <c r="AP2021" s="14" t="s">
        <v>5468</v>
      </c>
      <c r="AQ2021" s="14" t="s">
        <v>5468</v>
      </c>
      <c r="AR2021" s="14" t="s">
        <v>5468</v>
      </c>
      <c r="AS2021" s="9" t="s">
        <v>5468</v>
      </c>
    </row>
    <row r="2022" spans="1:45" x14ac:dyDescent="0.3">
      <c r="A2022" s="3" t="s">
        <v>3606</v>
      </c>
      <c r="B2022" s="23" t="s">
        <v>3607</v>
      </c>
      <c r="C2022" s="3" t="str">
        <f>_xlfn.XLOOKUP(B2022,'[1]daily break down'!$D:$D,'[1]daily break down'!$E:$E,"")</f>
        <v>CENTRE</v>
      </c>
      <c r="D2022" s="3" t="s">
        <v>11</v>
      </c>
      <c r="E2022" s="3" t="s">
        <v>12</v>
      </c>
      <c r="F2022" s="3" t="s">
        <v>226</v>
      </c>
      <c r="G2022" s="3" t="s">
        <v>3606</v>
      </c>
      <c r="H2022" s="29" t="str">
        <f>_xlfn.XLOOKUP(B2022,[2]CALCULATION!$B:$B,[2]CALCULATION!$H:$H,"")</f>
        <v>ZTE</v>
      </c>
      <c r="I2022" s="100" t="s">
        <v>6098</v>
      </c>
      <c r="J2022" s="41" t="s">
        <v>5541</v>
      </c>
      <c r="K2022" s="41"/>
      <c r="L2022" s="41">
        <v>0</v>
      </c>
      <c r="M2022" s="41">
        <v>0</v>
      </c>
      <c r="N2022" s="41">
        <v>0</v>
      </c>
      <c r="O2022" s="41">
        <v>0</v>
      </c>
      <c r="P2022" s="41">
        <v>0</v>
      </c>
      <c r="Q2022" s="41">
        <v>0</v>
      </c>
      <c r="R2022" s="41">
        <v>0</v>
      </c>
      <c r="S2022" s="40" t="str" cm="1">
        <f t="array" ref="S2022">IFERROR(_xlfn.IFS(
U2022="MPR ISSUE","PDH",
U2022="BSS Hardware Issue","BSS",
U2022="Sites strategiques, MLL, Pylone, etc.","ENVTECH",
U2022="AKTIVCO DEFAUT GE &amp; POWER Cabinet","AKTIVCO",
U2022="AKTIVCO Coupure ENEO &amp; Baisse de tension","AKTIVCO GRID ONLY",
U2022="Coupure ENEO &amp; Baisse de tension","IHS GRID ONLY",
U2022="Defaut GE &amp; POWER Cabinet","IHS",
U2022="Sharing","Partners",
U2022="Sites strategiques &amp; DataCenter","SST &amp; DC",
U2022="Exclu","Exclu",
U2022="SAT","SAT",
U2022="SPARE-ISSUE","SPARE-ISSUE",
U2022="Fiber CAmtel","TRANS_FO_CAMTEL",
U2022="Fiber AOF","Fiber AOF",
U2022="Projet OCM (HUAWEI)","TRAVAUX-HUAWEI",
U2022="Projet OCM (NOKIA)","TRAVAUX-NOKIA",
U2022="ACCESS-ISSUE","ACCESS-ISSUE",
U2022="Projet OCM (ZTE, NOKIA, autres projets)","TRAVAUX OCM",
U2022="No root CAuse","No root cause",
U2022="ODU HS","PDH",
U2022="IP &amp; VLAN","PDH",
U2022="Warehouse HUAWEI","SPARE-ISSUE",
U2022="SPARE-HS","SPARE-ISSUE",
U2022="Power Telco","BSS",U2022="no impacts","no impacts"
),"")</f>
        <v/>
      </c>
      <c r="T2022" s="40" t="str" cm="1">
        <f t="array" ref="T2022">IFERROR(_xlfn.IFS(
U2022="MPR ISSUE","TX ISSUE",
U2022="BSS Hardware Issue","RAN ISSUE",
U2022="Sites strategiques, MLL, Pylone, etc.","ENVTECH",
U2022="AKTIVCO DEFAUT GE &amp; POWER Cabinet","POWER ISSUE",
U2022="AKTIVCO Coupure ENEO &amp; Baisse de tension","POWER ISSUE",
U2022="Coupure ENEO &amp; Baisse de tension","POWER ISSUE",
U2022="Defaut GE &amp; POWER Cabinet","POWER ISSUE",
U2022="Sharing","POWER ISSUE",
U2022="Sites strategiques &amp; DataCenter","POWER ISSUE",
U2022="Exclu","Exclu",
U2022="SAT","TX ISSUE",
U2022="SPARE-ISSUE","SPARE-ISSUE",
U2022="Fiber CAmtel","TX ISSUE",
U2022="Fiber AOF","TX ISSUE",
U2022="Projet OCM (HUAWEI)","TRAVAUX-HUAWEI",
U2022="Projet OCM (NOKIA)","TRAVAUX -NOKIA",
U2022="ACCESS-ISSUE","ACCESS-ISSUE",
U2022="Projet OCM (ZTE, NOKIA, autres projets)","TRAVAUX OCM",
U2022="No root CAuse","No root cause",
U2022="ODU HS","TX ISSUE",
U2022="IP &amp; VLAN","TX ISSUE",
U2022="Warehouse HUAWEI","SPARE-ISSUE",
U2022="SPARE-HS","SPARE-ISSUE",
U2022="Power Telco","RAN ISSUE",U2022="no impacts","no impacts"
),"")</f>
        <v/>
      </c>
      <c r="U2022" s="70"/>
      <c r="V2022" s="40" t="str" cm="1">
        <f t="array" ref="V2022">IFERROR(_xlfn.IFS(
U2022="MPR ISSUE","ACTIVE",
U2022="BSS Hardware Issue","ACTIVE",
U2022="Sites strategiques, MLL, Pylone, etc.","PASSIVE",
U2022="AKTIVCO DEFAUT GE &amp; POWER Cabinet","PASSIVE",
U2022="AKTIVCO Coupure ENEO &amp; Baisse de tension","PASSIVE",
U2022="Coupure ENEO &amp; Baisse de tension","PASSIVE",
U2022="Defaut GE &amp; POWER Cabinet","PASSIVE",
U2022="Sharing","PASSIVE",
U2022="Sites strategiques &amp; DataCenter","PASSIVE",
U2022="Exclu","Exclu",
U2022="SAT","ACTIVE",
U2022="SPARE-ISSUE","SPARE-ISSUE",
U2022="Fiber CAmtel","ACTIVE",
U2022="Fiber AOF","ACTIVE",
U2022="Projet OCM (HUAWEI)","PLANNED WORKS",
U2022="Projet OCM (NOKIA)","PLANNED WORKS",
U2022="ACCESS-ISSUE","ACCESS-ISSUE",
U2022="Projet OCM (ZTE, NOKIA, autres projets)","PLANNED WORKS",
U2022="No root CAuse","No root cause",
U2022="ODU HS","ACTIVE",
U2022="IP &amp; VLAN","ACTIVE",
U2022="Warehouse HUAWEI","SPARE-ISSUE",
U2022="SPARE-HS","SPARE-ISSUE",
U2022="Power Telco","ACTIVE", U2022="no impacts","no impacts"
),"")</f>
        <v/>
      </c>
      <c r="W2022" s="98"/>
      <c r="X2022" s="98"/>
      <c r="Y2022" s="98"/>
      <c r="Z2022" s="98"/>
      <c r="AA2022" s="98"/>
      <c r="AB2022" s="17" t="s">
        <v>5468</v>
      </c>
      <c r="AC2022" s="17"/>
      <c r="AD2022" s="9" t="s">
        <v>5468</v>
      </c>
      <c r="AE2022" s="7" t="s">
        <v>5468</v>
      </c>
      <c r="AF2022" s="6" t="s">
        <v>5468</v>
      </c>
      <c r="AG2022" s="7" t="s">
        <v>5468</v>
      </c>
      <c r="AH2022" s="3" t="s">
        <v>5468</v>
      </c>
      <c r="AI2022" s="18" t="s">
        <v>5468</v>
      </c>
      <c r="AJ2022" s="18" t="s">
        <v>5468</v>
      </c>
      <c r="AK2022" s="18" t="s">
        <v>5468</v>
      </c>
      <c r="AL2022" s="18" t="s">
        <v>5468</v>
      </c>
      <c r="AM2022" s="18" t="s">
        <v>5468</v>
      </c>
      <c r="AN2022" s="9" t="s">
        <v>5468</v>
      </c>
      <c r="AO2022" s="14"/>
      <c r="AP2022" s="14" t="s">
        <v>5468</v>
      </c>
      <c r="AQ2022" s="14" t="s">
        <v>5468</v>
      </c>
      <c r="AR2022" s="14" t="s">
        <v>5468</v>
      </c>
      <c r="AS2022" s="9" t="s">
        <v>5468</v>
      </c>
    </row>
    <row r="2023" spans="1:45" x14ac:dyDescent="0.3">
      <c r="A2023" s="1" t="s">
        <v>3608</v>
      </c>
      <c r="B2023" s="8" t="s">
        <v>3609</v>
      </c>
      <c r="C2023" s="3" t="str">
        <f>_xlfn.XLOOKUP(B2023,'[1]daily break down'!$D:$D,'[1]daily break down'!$E:$E,"")</f>
        <v>CENTRE</v>
      </c>
      <c r="D2023" s="1" t="s">
        <v>11</v>
      </c>
      <c r="E2023" s="1" t="s">
        <v>594</v>
      </c>
      <c r="F2023" s="3" t="s">
        <v>226</v>
      </c>
      <c r="G2023" s="1" t="s">
        <v>3608</v>
      </c>
      <c r="H2023" s="29" t="str">
        <f>_xlfn.XLOOKUP(B2023,[2]CALCULATION!$B:$B,[2]CALCULATION!$H:$H,"")</f>
        <v>ZTE</v>
      </c>
      <c r="I2023" s="100" t="s">
        <v>6098</v>
      </c>
      <c r="J2023" s="41" t="s">
        <v>5541</v>
      </c>
      <c r="K2023" s="41"/>
      <c r="L2023" s="41">
        <v>0</v>
      </c>
      <c r="M2023" s="41">
        <v>0</v>
      </c>
      <c r="N2023" s="41">
        <v>0</v>
      </c>
      <c r="O2023" s="41">
        <v>0</v>
      </c>
      <c r="P2023" s="41">
        <v>0</v>
      </c>
      <c r="Q2023" s="41">
        <v>0</v>
      </c>
      <c r="R2023" s="41">
        <v>0</v>
      </c>
      <c r="S2023" s="40" t="str" cm="1">
        <f t="array" ref="S2023">IFERROR(_xlfn.IFS(
U2023="MPR ISSUE","PDH",
U2023="BSS Hardware Issue","BSS",
U2023="Sites strategiques, MLL, Pylone, etc.","ENVTECH",
U2023="AKTIVCO DEFAUT GE &amp; POWER Cabinet","AKTIVCO",
U2023="AKTIVCO Coupure ENEO &amp; Baisse de tension","AKTIVCO GRID ONLY",
U2023="Coupure ENEO &amp; Baisse de tension","IHS GRID ONLY",
U2023="Defaut GE &amp; POWER Cabinet","IHS",
U2023="Sharing","Partners",
U2023="Sites strategiques &amp; DataCenter","SST &amp; DC",
U2023="Exclu","Exclu",
U2023="SAT","SAT",
U2023="SPARE-ISSUE","SPARE-ISSUE",
U2023="Fiber CAmtel","TRANS_FO_CAMTEL",
U2023="Fiber AOF","Fiber AOF",
U2023="Projet OCM (HUAWEI)","TRAVAUX-HUAWEI",
U2023="Projet OCM (NOKIA)","TRAVAUX-NOKIA",
U2023="ACCESS-ISSUE","ACCESS-ISSUE",
U2023="Projet OCM (ZTE, NOKIA, autres projets)","TRAVAUX OCM",
U2023="No root CAuse","No root cause",
U2023="ODU HS","PDH",
U2023="IP &amp; VLAN","PDH",
U2023="Warehouse HUAWEI","SPARE-ISSUE",
U2023="SPARE-HS","SPARE-ISSUE",
U2023="Power Telco","BSS",U2023="no impacts","no impacts"
),"")</f>
        <v/>
      </c>
      <c r="T2023" s="40" t="str" cm="1">
        <f t="array" ref="T2023">IFERROR(_xlfn.IFS(
U2023="MPR ISSUE","TX ISSUE",
U2023="BSS Hardware Issue","RAN ISSUE",
U2023="Sites strategiques, MLL, Pylone, etc.","ENVTECH",
U2023="AKTIVCO DEFAUT GE &amp; POWER Cabinet","POWER ISSUE",
U2023="AKTIVCO Coupure ENEO &amp; Baisse de tension","POWER ISSUE",
U2023="Coupure ENEO &amp; Baisse de tension","POWER ISSUE",
U2023="Defaut GE &amp; POWER Cabinet","POWER ISSUE",
U2023="Sharing","POWER ISSUE",
U2023="Sites strategiques &amp; DataCenter","POWER ISSUE",
U2023="Exclu","Exclu",
U2023="SAT","TX ISSUE",
U2023="SPARE-ISSUE","SPARE-ISSUE",
U2023="Fiber CAmtel","TX ISSUE",
U2023="Fiber AOF","TX ISSUE",
U2023="Projet OCM (HUAWEI)","TRAVAUX-HUAWEI",
U2023="Projet OCM (NOKIA)","TRAVAUX -NOKIA",
U2023="ACCESS-ISSUE","ACCESS-ISSUE",
U2023="Projet OCM (ZTE, NOKIA, autres projets)","TRAVAUX OCM",
U2023="No root CAuse","No root cause",
U2023="ODU HS","TX ISSUE",
U2023="IP &amp; VLAN","TX ISSUE",
U2023="Warehouse HUAWEI","SPARE-ISSUE",
U2023="SPARE-HS","SPARE-ISSUE",
U2023="Power Telco","RAN ISSUE",U2023="no impacts","no impacts"
),"")</f>
        <v/>
      </c>
      <c r="U2023" s="70"/>
      <c r="V2023" s="40" t="str" cm="1">
        <f t="array" ref="V2023">IFERROR(_xlfn.IFS(
U2023="MPR ISSUE","ACTIVE",
U2023="BSS Hardware Issue","ACTIVE",
U2023="Sites strategiques, MLL, Pylone, etc.","PASSIVE",
U2023="AKTIVCO DEFAUT GE &amp; POWER Cabinet","PASSIVE",
U2023="AKTIVCO Coupure ENEO &amp; Baisse de tension","PASSIVE",
U2023="Coupure ENEO &amp; Baisse de tension","PASSIVE",
U2023="Defaut GE &amp; POWER Cabinet","PASSIVE",
U2023="Sharing","PASSIVE",
U2023="Sites strategiques &amp; DataCenter","PASSIVE",
U2023="Exclu","Exclu",
U2023="SAT","ACTIVE",
U2023="SPARE-ISSUE","SPARE-ISSUE",
U2023="Fiber CAmtel","ACTIVE",
U2023="Fiber AOF","ACTIVE",
U2023="Projet OCM (HUAWEI)","PLANNED WORKS",
U2023="Projet OCM (NOKIA)","PLANNED WORKS",
U2023="ACCESS-ISSUE","ACCESS-ISSUE",
U2023="Projet OCM (ZTE, NOKIA, autres projets)","PLANNED WORKS",
U2023="No root CAuse","No root cause",
U2023="ODU HS","ACTIVE",
U2023="IP &amp; VLAN","ACTIVE",
U2023="Warehouse HUAWEI","SPARE-ISSUE",
U2023="SPARE-HS","SPARE-ISSUE",
U2023="Power Telco","ACTIVE", U2023="no impacts","no impacts"
),"")</f>
        <v/>
      </c>
      <c r="W2023" s="98"/>
      <c r="X2023" s="98"/>
      <c r="Y2023" s="98"/>
      <c r="Z2023" s="98"/>
      <c r="AA2023" s="98"/>
      <c r="AB2023" s="17" t="s">
        <v>5468</v>
      </c>
      <c r="AC2023" s="17"/>
      <c r="AD2023" s="9" t="s">
        <v>5468</v>
      </c>
      <c r="AE2023" s="7" t="s">
        <v>5468</v>
      </c>
      <c r="AF2023" s="6" t="s">
        <v>5468</v>
      </c>
      <c r="AG2023" s="7" t="s">
        <v>5468</v>
      </c>
      <c r="AH2023" s="3" t="s">
        <v>5468</v>
      </c>
      <c r="AI2023" s="18" t="s">
        <v>5468</v>
      </c>
      <c r="AJ2023" s="18" t="s">
        <v>5468</v>
      </c>
      <c r="AK2023" s="18" t="s">
        <v>5468</v>
      </c>
      <c r="AL2023" s="18" t="s">
        <v>5468</v>
      </c>
      <c r="AM2023" s="18" t="s">
        <v>5468</v>
      </c>
      <c r="AN2023" s="9" t="s">
        <v>5468</v>
      </c>
      <c r="AO2023" s="14"/>
      <c r="AP2023" s="14" t="s">
        <v>5468</v>
      </c>
      <c r="AQ2023" s="14" t="s">
        <v>5468</v>
      </c>
      <c r="AR2023" s="14" t="s">
        <v>5468</v>
      </c>
      <c r="AS2023" s="9" t="s">
        <v>5468</v>
      </c>
    </row>
    <row r="2024" spans="1:45" x14ac:dyDescent="0.3">
      <c r="A2024" s="1" t="s">
        <v>3610</v>
      </c>
      <c r="B2024" s="8" t="s">
        <v>3611</v>
      </c>
      <c r="C2024" s="3" t="str">
        <f>_xlfn.XLOOKUP(B2024,'[1]daily break down'!$D:$D,'[1]daily break down'!$E:$E,"")</f>
        <v>CENTRE</v>
      </c>
      <c r="D2024" s="1" t="s">
        <v>11</v>
      </c>
      <c r="E2024" s="1" t="s">
        <v>318</v>
      </c>
      <c r="F2024" s="3" t="s">
        <v>226</v>
      </c>
      <c r="G2024" s="1" t="s">
        <v>3612</v>
      </c>
      <c r="H2024" s="29" t="str">
        <f>_xlfn.XLOOKUP(B2024,[2]CALCULATION!$B:$B,[2]CALCULATION!$H:$H,"")</f>
        <v>ZTE</v>
      </c>
      <c r="I2024" s="100" t="s">
        <v>6098</v>
      </c>
      <c r="J2024" s="41" t="s">
        <v>5541</v>
      </c>
      <c r="K2024" s="41"/>
      <c r="L2024" s="41">
        <v>0</v>
      </c>
      <c r="M2024" s="41">
        <v>0</v>
      </c>
      <c r="N2024" s="41">
        <v>0</v>
      </c>
      <c r="O2024" s="41">
        <v>0</v>
      </c>
      <c r="P2024" s="41">
        <v>0</v>
      </c>
      <c r="Q2024" s="41">
        <v>0</v>
      </c>
      <c r="R2024" s="41">
        <v>0</v>
      </c>
      <c r="S2024" s="40" t="str" cm="1">
        <f t="array" ref="S2024">IFERROR(_xlfn.IFS(
U2024="MPR ISSUE","PDH",
U2024="BSS Hardware Issue","BSS",
U2024="Sites strategiques, MLL, Pylone, etc.","ENVTECH",
U2024="AKTIVCO DEFAUT GE &amp; POWER Cabinet","AKTIVCO",
U2024="AKTIVCO Coupure ENEO &amp; Baisse de tension","AKTIVCO GRID ONLY",
U2024="Coupure ENEO &amp; Baisse de tension","IHS GRID ONLY",
U2024="Defaut GE &amp; POWER Cabinet","IHS",
U2024="Sharing","Partners",
U2024="Sites strategiques &amp; DataCenter","SST &amp; DC",
U2024="Exclu","Exclu",
U2024="SAT","SAT",
U2024="SPARE-ISSUE","SPARE-ISSUE",
U2024="Fiber CAmtel","TRANS_FO_CAMTEL",
U2024="Fiber AOF","Fiber AOF",
U2024="Projet OCM (HUAWEI)","TRAVAUX-HUAWEI",
U2024="Projet OCM (NOKIA)","TRAVAUX-NOKIA",
U2024="ACCESS-ISSUE","ACCESS-ISSUE",
U2024="Projet OCM (ZTE, NOKIA, autres projets)","TRAVAUX OCM",
U2024="No root CAuse","No root cause",
U2024="ODU HS","PDH",
U2024="IP &amp; VLAN","PDH",
U2024="Warehouse HUAWEI","SPARE-ISSUE",
U2024="SPARE-HS","SPARE-ISSUE",
U2024="Power Telco","BSS",U2024="no impacts","no impacts"
),"")</f>
        <v/>
      </c>
      <c r="T2024" s="40" t="str" cm="1">
        <f t="array" ref="T2024">IFERROR(_xlfn.IFS(
U2024="MPR ISSUE","TX ISSUE",
U2024="BSS Hardware Issue","RAN ISSUE",
U2024="Sites strategiques, MLL, Pylone, etc.","ENVTECH",
U2024="AKTIVCO DEFAUT GE &amp; POWER Cabinet","POWER ISSUE",
U2024="AKTIVCO Coupure ENEO &amp; Baisse de tension","POWER ISSUE",
U2024="Coupure ENEO &amp; Baisse de tension","POWER ISSUE",
U2024="Defaut GE &amp; POWER Cabinet","POWER ISSUE",
U2024="Sharing","POWER ISSUE",
U2024="Sites strategiques &amp; DataCenter","POWER ISSUE",
U2024="Exclu","Exclu",
U2024="SAT","TX ISSUE",
U2024="SPARE-ISSUE","SPARE-ISSUE",
U2024="Fiber CAmtel","TX ISSUE",
U2024="Fiber AOF","TX ISSUE",
U2024="Projet OCM (HUAWEI)","TRAVAUX-HUAWEI",
U2024="Projet OCM (NOKIA)","TRAVAUX -NOKIA",
U2024="ACCESS-ISSUE","ACCESS-ISSUE",
U2024="Projet OCM (ZTE, NOKIA, autres projets)","TRAVAUX OCM",
U2024="No root CAuse","No root cause",
U2024="ODU HS","TX ISSUE",
U2024="IP &amp; VLAN","TX ISSUE",
U2024="Warehouse HUAWEI","SPARE-ISSUE",
U2024="SPARE-HS","SPARE-ISSUE",
U2024="Power Telco","RAN ISSUE",U2024="no impacts","no impacts"
),"")</f>
        <v/>
      </c>
      <c r="U2024" s="70"/>
      <c r="V2024" s="40" t="str" cm="1">
        <f t="array" ref="V2024">IFERROR(_xlfn.IFS(
U2024="MPR ISSUE","ACTIVE",
U2024="BSS Hardware Issue","ACTIVE",
U2024="Sites strategiques, MLL, Pylone, etc.","PASSIVE",
U2024="AKTIVCO DEFAUT GE &amp; POWER Cabinet","PASSIVE",
U2024="AKTIVCO Coupure ENEO &amp; Baisse de tension","PASSIVE",
U2024="Coupure ENEO &amp; Baisse de tension","PASSIVE",
U2024="Defaut GE &amp; POWER Cabinet","PASSIVE",
U2024="Sharing","PASSIVE",
U2024="Sites strategiques &amp; DataCenter","PASSIVE",
U2024="Exclu","Exclu",
U2024="SAT","ACTIVE",
U2024="SPARE-ISSUE","SPARE-ISSUE",
U2024="Fiber CAmtel","ACTIVE",
U2024="Fiber AOF","ACTIVE",
U2024="Projet OCM (HUAWEI)","PLANNED WORKS",
U2024="Projet OCM (NOKIA)","PLANNED WORKS",
U2024="ACCESS-ISSUE","ACCESS-ISSUE",
U2024="Projet OCM (ZTE, NOKIA, autres projets)","PLANNED WORKS",
U2024="No root CAuse","No root cause",
U2024="ODU HS","ACTIVE",
U2024="IP &amp; VLAN","ACTIVE",
U2024="Warehouse HUAWEI","SPARE-ISSUE",
U2024="SPARE-HS","SPARE-ISSUE",
U2024="Power Telco","ACTIVE", U2024="no impacts","no impacts"
),"")</f>
        <v/>
      </c>
      <c r="W2024" s="98"/>
      <c r="X2024" s="98"/>
      <c r="Y2024" s="98"/>
      <c r="Z2024" s="98"/>
      <c r="AA2024" s="98"/>
      <c r="AB2024" s="17" t="s">
        <v>5468</v>
      </c>
      <c r="AC2024" s="17"/>
      <c r="AD2024" s="9" t="s">
        <v>5468</v>
      </c>
      <c r="AE2024" s="7" t="s">
        <v>5468</v>
      </c>
      <c r="AF2024" s="6" t="s">
        <v>5468</v>
      </c>
      <c r="AG2024" s="7" t="s">
        <v>5468</v>
      </c>
      <c r="AH2024" s="3" t="s">
        <v>5468</v>
      </c>
      <c r="AI2024" s="18" t="s">
        <v>5468</v>
      </c>
      <c r="AJ2024" s="18" t="s">
        <v>5468</v>
      </c>
      <c r="AK2024" s="18" t="s">
        <v>5468</v>
      </c>
      <c r="AL2024" s="18" t="s">
        <v>5468</v>
      </c>
      <c r="AM2024" s="18" t="s">
        <v>5468</v>
      </c>
      <c r="AN2024" s="9" t="s">
        <v>5468</v>
      </c>
      <c r="AO2024" s="14"/>
      <c r="AP2024" s="14" t="s">
        <v>5468</v>
      </c>
      <c r="AQ2024" s="14" t="s">
        <v>5468</v>
      </c>
      <c r="AR2024" s="14" t="s">
        <v>5468</v>
      </c>
      <c r="AS2024" s="9" t="s">
        <v>5468</v>
      </c>
    </row>
    <row r="2025" spans="1:45" x14ac:dyDescent="0.3">
      <c r="A2025" s="3" t="s">
        <v>3616</v>
      </c>
      <c r="B2025" s="23" t="s">
        <v>3617</v>
      </c>
      <c r="C2025" s="3" t="str">
        <f>_xlfn.XLOOKUP(B2025,'[1]daily break down'!$D:$D,'[1]daily break down'!$E:$E,"")</f>
        <v>CENTRE</v>
      </c>
      <c r="D2025" s="3" t="s">
        <v>11</v>
      </c>
      <c r="E2025" s="3" t="s">
        <v>96</v>
      </c>
      <c r="F2025" s="3" t="s">
        <v>37</v>
      </c>
      <c r="G2025" s="3" t="s">
        <v>3618</v>
      </c>
      <c r="H2025" s="29" t="str">
        <f>_xlfn.XLOOKUP(B2025,[2]CALCULATION!$B:$B,[2]CALCULATION!$H:$H,"")</f>
        <v>ZTE</v>
      </c>
      <c r="I2025" s="100" t="s">
        <v>6098</v>
      </c>
      <c r="J2025" s="41" t="s">
        <v>5541</v>
      </c>
      <c r="K2025" s="41"/>
      <c r="L2025" s="41">
        <v>0</v>
      </c>
      <c r="M2025" s="41">
        <v>0</v>
      </c>
      <c r="N2025" s="41">
        <v>0</v>
      </c>
      <c r="O2025" s="41">
        <v>0</v>
      </c>
      <c r="P2025" s="41">
        <v>0</v>
      </c>
      <c r="Q2025" s="41">
        <v>0</v>
      </c>
      <c r="R2025" s="41">
        <v>0</v>
      </c>
      <c r="S2025" s="40" t="str" cm="1">
        <f t="array" ref="S2025">IFERROR(_xlfn.IFS(
U2025="MPR ISSUE","PDH",
U2025="BSS Hardware Issue","BSS",
U2025="Sites strategiques, MLL, Pylone, etc.","ENVTECH",
U2025="AKTIVCO DEFAUT GE &amp; POWER Cabinet","AKTIVCO",
U2025="AKTIVCO Coupure ENEO &amp; Baisse de tension","AKTIVCO GRID ONLY",
U2025="Coupure ENEO &amp; Baisse de tension","IHS GRID ONLY",
U2025="Defaut GE &amp; POWER Cabinet","IHS",
U2025="Sharing","Partners",
U2025="Sites strategiques &amp; DataCenter","SST &amp; DC",
U2025="Exclu","Exclu",
U2025="SAT","SAT",
U2025="SPARE-ISSUE","SPARE-ISSUE",
U2025="Fiber CAmtel","TRANS_FO_CAMTEL",
U2025="Fiber AOF","Fiber AOF",
U2025="Projet OCM (HUAWEI)","TRAVAUX-HUAWEI",
U2025="Projet OCM (NOKIA)","TRAVAUX-NOKIA",
U2025="ACCESS-ISSUE","ACCESS-ISSUE",
U2025="Projet OCM (ZTE, NOKIA, autres projets)","TRAVAUX OCM",
U2025="No root CAuse","No root cause",
U2025="ODU HS","PDH",
U2025="IP &amp; VLAN","PDH",
U2025="Warehouse HUAWEI","SPARE-ISSUE",
U2025="SPARE-HS","SPARE-ISSUE",
U2025="Power Telco","BSS",U2025="no impacts","no impacts"
),"")</f>
        <v/>
      </c>
      <c r="T2025" s="40" t="str" cm="1">
        <f t="array" ref="T2025">IFERROR(_xlfn.IFS(
U2025="MPR ISSUE","TX ISSUE",
U2025="BSS Hardware Issue","RAN ISSUE",
U2025="Sites strategiques, MLL, Pylone, etc.","ENVTECH",
U2025="AKTIVCO DEFAUT GE &amp; POWER Cabinet","POWER ISSUE",
U2025="AKTIVCO Coupure ENEO &amp; Baisse de tension","POWER ISSUE",
U2025="Coupure ENEO &amp; Baisse de tension","POWER ISSUE",
U2025="Defaut GE &amp; POWER Cabinet","POWER ISSUE",
U2025="Sharing","POWER ISSUE",
U2025="Sites strategiques &amp; DataCenter","POWER ISSUE",
U2025="Exclu","Exclu",
U2025="SAT","TX ISSUE",
U2025="SPARE-ISSUE","SPARE-ISSUE",
U2025="Fiber CAmtel","TX ISSUE",
U2025="Fiber AOF","TX ISSUE",
U2025="Projet OCM (HUAWEI)","TRAVAUX-HUAWEI",
U2025="Projet OCM (NOKIA)","TRAVAUX -NOKIA",
U2025="ACCESS-ISSUE","ACCESS-ISSUE",
U2025="Projet OCM (ZTE, NOKIA, autres projets)","TRAVAUX OCM",
U2025="No root CAuse","No root cause",
U2025="ODU HS","TX ISSUE",
U2025="IP &amp; VLAN","TX ISSUE",
U2025="Warehouse HUAWEI","SPARE-ISSUE",
U2025="SPARE-HS","SPARE-ISSUE",
U2025="Power Telco","RAN ISSUE",U2025="no impacts","no impacts"
),"")</f>
        <v/>
      </c>
      <c r="U2025" s="70"/>
      <c r="V2025" s="40" t="str" cm="1">
        <f t="array" ref="V2025">IFERROR(_xlfn.IFS(
U2025="MPR ISSUE","ACTIVE",
U2025="BSS Hardware Issue","ACTIVE",
U2025="Sites strategiques, MLL, Pylone, etc.","PASSIVE",
U2025="AKTIVCO DEFAUT GE &amp; POWER Cabinet","PASSIVE",
U2025="AKTIVCO Coupure ENEO &amp; Baisse de tension","PASSIVE",
U2025="Coupure ENEO &amp; Baisse de tension","PASSIVE",
U2025="Defaut GE &amp; POWER Cabinet","PASSIVE",
U2025="Sharing","PASSIVE",
U2025="Sites strategiques &amp; DataCenter","PASSIVE",
U2025="Exclu","Exclu",
U2025="SAT","ACTIVE",
U2025="SPARE-ISSUE","SPARE-ISSUE",
U2025="Fiber CAmtel","ACTIVE",
U2025="Fiber AOF","ACTIVE",
U2025="Projet OCM (HUAWEI)","PLANNED WORKS",
U2025="Projet OCM (NOKIA)","PLANNED WORKS",
U2025="ACCESS-ISSUE","ACCESS-ISSUE",
U2025="Projet OCM (ZTE, NOKIA, autres projets)","PLANNED WORKS",
U2025="No root CAuse","No root cause",
U2025="ODU HS","ACTIVE",
U2025="IP &amp; VLAN","ACTIVE",
U2025="Warehouse HUAWEI","SPARE-ISSUE",
U2025="SPARE-HS","SPARE-ISSUE",
U2025="Power Telco","ACTIVE", U2025="no impacts","no impacts"
),"")</f>
        <v/>
      </c>
      <c r="W2025" s="98"/>
      <c r="X2025" s="98"/>
      <c r="Y2025" s="98"/>
      <c r="Z2025" s="98"/>
      <c r="AA2025" s="98"/>
      <c r="AB2025" s="17" t="s">
        <v>5468</v>
      </c>
      <c r="AC2025" s="17"/>
      <c r="AD2025" s="9" t="s">
        <v>5468</v>
      </c>
      <c r="AE2025" s="7" t="s">
        <v>5468</v>
      </c>
      <c r="AF2025" s="6" t="s">
        <v>5468</v>
      </c>
      <c r="AG2025" s="7" t="s">
        <v>5468</v>
      </c>
      <c r="AH2025" s="3" t="s">
        <v>5468</v>
      </c>
      <c r="AI2025" s="18" t="s">
        <v>5468</v>
      </c>
      <c r="AJ2025" s="18" t="s">
        <v>5468</v>
      </c>
      <c r="AK2025" s="18" t="s">
        <v>5468</v>
      </c>
      <c r="AL2025" s="18" t="s">
        <v>5468</v>
      </c>
      <c r="AM2025" s="18" t="s">
        <v>5468</v>
      </c>
      <c r="AN2025" s="9" t="s">
        <v>5468</v>
      </c>
      <c r="AO2025" s="14"/>
      <c r="AP2025" s="14" t="s">
        <v>5468</v>
      </c>
      <c r="AQ2025" s="14" t="s">
        <v>5468</v>
      </c>
      <c r="AR2025" s="14" t="s">
        <v>5468</v>
      </c>
      <c r="AS2025" s="9" t="s">
        <v>5468</v>
      </c>
    </row>
    <row r="2026" spans="1:45" x14ac:dyDescent="0.3">
      <c r="A2026" s="1" t="s">
        <v>3619</v>
      </c>
      <c r="B2026" s="8" t="s">
        <v>3620</v>
      </c>
      <c r="C2026" s="3" t="str">
        <f>_xlfn.XLOOKUP(B2026,'[1]daily break down'!$D:$D,'[1]daily break down'!$E:$E,"")</f>
        <v>CENTRE</v>
      </c>
      <c r="D2026" s="1" t="s">
        <v>11</v>
      </c>
      <c r="E2026" s="1" t="s">
        <v>594</v>
      </c>
      <c r="F2026" s="3" t="s">
        <v>69</v>
      </c>
      <c r="G2026" s="1" t="s">
        <v>3619</v>
      </c>
      <c r="H2026" s="29" t="str">
        <f>_xlfn.XLOOKUP(B2026,[2]CALCULATION!$B:$B,[2]CALCULATION!$H:$H,"")</f>
        <v>ZTE</v>
      </c>
      <c r="I2026" s="100" t="s">
        <v>6098</v>
      </c>
      <c r="J2026" s="41" t="s">
        <v>5541</v>
      </c>
      <c r="K2026" s="41"/>
      <c r="L2026" s="41">
        <v>0</v>
      </c>
      <c r="M2026" s="41">
        <v>0</v>
      </c>
      <c r="N2026" s="41">
        <v>0</v>
      </c>
      <c r="O2026" s="41">
        <v>0</v>
      </c>
      <c r="P2026" s="41">
        <v>0</v>
      </c>
      <c r="Q2026" s="41">
        <v>0</v>
      </c>
      <c r="R2026" s="41">
        <v>0</v>
      </c>
      <c r="S2026" s="40" t="str" cm="1">
        <f t="array" ref="S2026">IFERROR(_xlfn.IFS(
U2026="MPR ISSUE","PDH",
U2026="BSS Hardware Issue","BSS",
U2026="Sites strategiques, MLL, Pylone, etc.","ENVTECH",
U2026="AKTIVCO DEFAUT GE &amp; POWER Cabinet","AKTIVCO",
U2026="AKTIVCO Coupure ENEO &amp; Baisse de tension","AKTIVCO GRID ONLY",
U2026="Coupure ENEO &amp; Baisse de tension","IHS GRID ONLY",
U2026="Defaut GE &amp; POWER Cabinet","IHS",
U2026="Sharing","Partners",
U2026="Sites strategiques &amp; DataCenter","SST &amp; DC",
U2026="Exclu","Exclu",
U2026="SAT","SAT",
U2026="SPARE-ISSUE","SPARE-ISSUE",
U2026="Fiber CAmtel","TRANS_FO_CAMTEL",
U2026="Fiber AOF","Fiber AOF",
U2026="Projet OCM (HUAWEI)","TRAVAUX-HUAWEI",
U2026="Projet OCM (NOKIA)","TRAVAUX-NOKIA",
U2026="ACCESS-ISSUE","ACCESS-ISSUE",
U2026="Projet OCM (ZTE, NOKIA, autres projets)","TRAVAUX OCM",
U2026="No root CAuse","No root cause",
U2026="ODU HS","PDH",
U2026="IP &amp; VLAN","PDH",
U2026="Warehouse HUAWEI","SPARE-ISSUE",
U2026="SPARE-HS","SPARE-ISSUE",
U2026="Power Telco","BSS",U2026="no impacts","no impacts"
),"")</f>
        <v/>
      </c>
      <c r="T2026" s="40" t="str" cm="1">
        <f t="array" ref="T2026">IFERROR(_xlfn.IFS(
U2026="MPR ISSUE","TX ISSUE",
U2026="BSS Hardware Issue","RAN ISSUE",
U2026="Sites strategiques, MLL, Pylone, etc.","ENVTECH",
U2026="AKTIVCO DEFAUT GE &amp; POWER Cabinet","POWER ISSUE",
U2026="AKTIVCO Coupure ENEO &amp; Baisse de tension","POWER ISSUE",
U2026="Coupure ENEO &amp; Baisse de tension","POWER ISSUE",
U2026="Defaut GE &amp; POWER Cabinet","POWER ISSUE",
U2026="Sharing","POWER ISSUE",
U2026="Sites strategiques &amp; DataCenter","POWER ISSUE",
U2026="Exclu","Exclu",
U2026="SAT","TX ISSUE",
U2026="SPARE-ISSUE","SPARE-ISSUE",
U2026="Fiber CAmtel","TX ISSUE",
U2026="Fiber AOF","TX ISSUE",
U2026="Projet OCM (HUAWEI)","TRAVAUX-HUAWEI",
U2026="Projet OCM (NOKIA)","TRAVAUX -NOKIA",
U2026="ACCESS-ISSUE","ACCESS-ISSUE",
U2026="Projet OCM (ZTE, NOKIA, autres projets)","TRAVAUX OCM",
U2026="No root CAuse","No root cause",
U2026="ODU HS","TX ISSUE",
U2026="IP &amp; VLAN","TX ISSUE",
U2026="Warehouse HUAWEI","SPARE-ISSUE",
U2026="SPARE-HS","SPARE-ISSUE",
U2026="Power Telco","RAN ISSUE",U2026="no impacts","no impacts"
),"")</f>
        <v/>
      </c>
      <c r="U2026" s="70"/>
      <c r="V2026" s="40" t="str" cm="1">
        <f t="array" ref="V2026">IFERROR(_xlfn.IFS(
U2026="MPR ISSUE","ACTIVE",
U2026="BSS Hardware Issue","ACTIVE",
U2026="Sites strategiques, MLL, Pylone, etc.","PASSIVE",
U2026="AKTIVCO DEFAUT GE &amp; POWER Cabinet","PASSIVE",
U2026="AKTIVCO Coupure ENEO &amp; Baisse de tension","PASSIVE",
U2026="Coupure ENEO &amp; Baisse de tension","PASSIVE",
U2026="Defaut GE &amp; POWER Cabinet","PASSIVE",
U2026="Sharing","PASSIVE",
U2026="Sites strategiques &amp; DataCenter","PASSIVE",
U2026="Exclu","Exclu",
U2026="SAT","ACTIVE",
U2026="SPARE-ISSUE","SPARE-ISSUE",
U2026="Fiber CAmtel","ACTIVE",
U2026="Fiber AOF","ACTIVE",
U2026="Projet OCM (HUAWEI)","PLANNED WORKS",
U2026="Projet OCM (NOKIA)","PLANNED WORKS",
U2026="ACCESS-ISSUE","ACCESS-ISSUE",
U2026="Projet OCM (ZTE, NOKIA, autres projets)","PLANNED WORKS",
U2026="No root CAuse","No root cause",
U2026="ODU HS","ACTIVE",
U2026="IP &amp; VLAN","ACTIVE",
U2026="Warehouse HUAWEI","SPARE-ISSUE",
U2026="SPARE-HS","SPARE-ISSUE",
U2026="Power Telco","ACTIVE", U2026="no impacts","no impacts"
),"")</f>
        <v/>
      </c>
      <c r="W2026" s="98"/>
      <c r="X2026" s="98"/>
      <c r="Y2026" s="98"/>
      <c r="Z2026" s="98"/>
      <c r="AA2026" s="98"/>
      <c r="AB2026" s="17" t="s">
        <v>5468</v>
      </c>
      <c r="AC2026" s="17"/>
      <c r="AD2026" s="9" t="s">
        <v>5468</v>
      </c>
      <c r="AE2026" s="7" t="s">
        <v>5468</v>
      </c>
      <c r="AF2026" s="6" t="s">
        <v>5468</v>
      </c>
      <c r="AG2026" s="7" t="s">
        <v>5468</v>
      </c>
      <c r="AH2026" s="3" t="s">
        <v>5468</v>
      </c>
      <c r="AI2026" s="18" t="s">
        <v>5468</v>
      </c>
      <c r="AJ2026" s="18" t="s">
        <v>5468</v>
      </c>
      <c r="AK2026" s="18" t="s">
        <v>5468</v>
      </c>
      <c r="AL2026" s="18" t="s">
        <v>5468</v>
      </c>
      <c r="AM2026" s="18" t="s">
        <v>5468</v>
      </c>
      <c r="AN2026" s="9" t="s">
        <v>5468</v>
      </c>
      <c r="AO2026" s="14"/>
      <c r="AP2026" s="14" t="s">
        <v>5468</v>
      </c>
      <c r="AQ2026" s="14" t="s">
        <v>5468</v>
      </c>
      <c r="AR2026" s="14" t="s">
        <v>5468</v>
      </c>
      <c r="AS2026" s="9" t="s">
        <v>5468</v>
      </c>
    </row>
    <row r="2027" spans="1:45" x14ac:dyDescent="0.3">
      <c r="A2027" s="1" t="s">
        <v>3621</v>
      </c>
      <c r="B2027" s="8" t="s">
        <v>3622</v>
      </c>
      <c r="C2027" s="3" t="str">
        <f>_xlfn.XLOOKUP(B2027,'[1]daily break down'!$D:$D,'[1]daily break down'!$E:$E,"")</f>
        <v>CENTRE</v>
      </c>
      <c r="D2027" s="1" t="s">
        <v>11</v>
      </c>
      <c r="E2027" s="1" t="s">
        <v>12</v>
      </c>
      <c r="F2027" s="3" t="s">
        <v>69</v>
      </c>
      <c r="G2027" s="1" t="s">
        <v>3621</v>
      </c>
      <c r="H2027" s="29" t="str">
        <f>_xlfn.XLOOKUP(B2027,[2]CALCULATION!$B:$B,[2]CALCULATION!$H:$H,"")</f>
        <v>ZTE</v>
      </c>
      <c r="I2027" s="100" t="s">
        <v>6098</v>
      </c>
      <c r="J2027" s="41" t="s">
        <v>5541</v>
      </c>
      <c r="K2027" s="41"/>
      <c r="L2027" s="41">
        <v>0</v>
      </c>
      <c r="M2027" s="41">
        <v>0</v>
      </c>
      <c r="N2027" s="41">
        <v>0</v>
      </c>
      <c r="O2027" s="41">
        <v>0</v>
      </c>
      <c r="P2027" s="41">
        <v>0</v>
      </c>
      <c r="Q2027" s="41">
        <v>0</v>
      </c>
      <c r="R2027" s="41">
        <v>0</v>
      </c>
      <c r="S2027" s="40" t="str" cm="1">
        <f t="array" ref="S2027">IFERROR(_xlfn.IFS(
U2027="MPR ISSUE","PDH",
U2027="BSS Hardware Issue","BSS",
U2027="Sites strategiques, MLL, Pylone, etc.","ENVTECH",
U2027="AKTIVCO DEFAUT GE &amp; POWER Cabinet","AKTIVCO",
U2027="AKTIVCO Coupure ENEO &amp; Baisse de tension","AKTIVCO GRID ONLY",
U2027="Coupure ENEO &amp; Baisse de tension","IHS GRID ONLY",
U2027="Defaut GE &amp; POWER Cabinet","IHS",
U2027="Sharing","Partners",
U2027="Sites strategiques &amp; DataCenter","SST &amp; DC",
U2027="Exclu","Exclu",
U2027="SAT","SAT",
U2027="SPARE-ISSUE","SPARE-ISSUE",
U2027="Fiber CAmtel","TRANS_FO_CAMTEL",
U2027="Fiber AOF","Fiber AOF",
U2027="Projet OCM (HUAWEI)","TRAVAUX-HUAWEI",
U2027="Projet OCM (NOKIA)","TRAVAUX-NOKIA",
U2027="ACCESS-ISSUE","ACCESS-ISSUE",
U2027="Projet OCM (ZTE, NOKIA, autres projets)","TRAVAUX OCM",
U2027="No root CAuse","No root cause",
U2027="ODU HS","PDH",
U2027="IP &amp; VLAN","PDH",
U2027="Warehouse HUAWEI","SPARE-ISSUE",
U2027="SPARE-HS","SPARE-ISSUE",
U2027="Power Telco","BSS",U2027="no impacts","no impacts"
),"")</f>
        <v/>
      </c>
      <c r="T2027" s="40" t="str" cm="1">
        <f t="array" ref="T2027">IFERROR(_xlfn.IFS(
U2027="MPR ISSUE","TX ISSUE",
U2027="BSS Hardware Issue","RAN ISSUE",
U2027="Sites strategiques, MLL, Pylone, etc.","ENVTECH",
U2027="AKTIVCO DEFAUT GE &amp; POWER Cabinet","POWER ISSUE",
U2027="AKTIVCO Coupure ENEO &amp; Baisse de tension","POWER ISSUE",
U2027="Coupure ENEO &amp; Baisse de tension","POWER ISSUE",
U2027="Defaut GE &amp; POWER Cabinet","POWER ISSUE",
U2027="Sharing","POWER ISSUE",
U2027="Sites strategiques &amp; DataCenter","POWER ISSUE",
U2027="Exclu","Exclu",
U2027="SAT","TX ISSUE",
U2027="SPARE-ISSUE","SPARE-ISSUE",
U2027="Fiber CAmtel","TX ISSUE",
U2027="Fiber AOF","TX ISSUE",
U2027="Projet OCM (HUAWEI)","TRAVAUX-HUAWEI",
U2027="Projet OCM (NOKIA)","TRAVAUX -NOKIA",
U2027="ACCESS-ISSUE","ACCESS-ISSUE",
U2027="Projet OCM (ZTE, NOKIA, autres projets)","TRAVAUX OCM",
U2027="No root CAuse","No root cause",
U2027="ODU HS","TX ISSUE",
U2027="IP &amp; VLAN","TX ISSUE",
U2027="Warehouse HUAWEI","SPARE-ISSUE",
U2027="SPARE-HS","SPARE-ISSUE",
U2027="Power Telco","RAN ISSUE",U2027="no impacts","no impacts"
),"")</f>
        <v/>
      </c>
      <c r="U2027" s="70"/>
      <c r="V2027" s="40" t="str" cm="1">
        <f t="array" ref="V2027">IFERROR(_xlfn.IFS(
U2027="MPR ISSUE","ACTIVE",
U2027="BSS Hardware Issue","ACTIVE",
U2027="Sites strategiques, MLL, Pylone, etc.","PASSIVE",
U2027="AKTIVCO DEFAUT GE &amp; POWER Cabinet","PASSIVE",
U2027="AKTIVCO Coupure ENEO &amp; Baisse de tension","PASSIVE",
U2027="Coupure ENEO &amp; Baisse de tension","PASSIVE",
U2027="Defaut GE &amp; POWER Cabinet","PASSIVE",
U2027="Sharing","PASSIVE",
U2027="Sites strategiques &amp; DataCenter","PASSIVE",
U2027="Exclu","Exclu",
U2027="SAT","ACTIVE",
U2027="SPARE-ISSUE","SPARE-ISSUE",
U2027="Fiber CAmtel","ACTIVE",
U2027="Fiber AOF","ACTIVE",
U2027="Projet OCM (HUAWEI)","PLANNED WORKS",
U2027="Projet OCM (NOKIA)","PLANNED WORKS",
U2027="ACCESS-ISSUE","ACCESS-ISSUE",
U2027="Projet OCM (ZTE, NOKIA, autres projets)","PLANNED WORKS",
U2027="No root CAuse","No root cause",
U2027="ODU HS","ACTIVE",
U2027="IP &amp; VLAN","ACTIVE",
U2027="Warehouse HUAWEI","SPARE-ISSUE",
U2027="SPARE-HS","SPARE-ISSUE",
U2027="Power Telco","ACTIVE", U2027="no impacts","no impacts"
),"")</f>
        <v/>
      </c>
      <c r="W2027" s="98"/>
      <c r="X2027" s="98"/>
      <c r="Y2027" s="98"/>
      <c r="Z2027" s="98"/>
      <c r="AA2027" s="98"/>
      <c r="AB2027" s="17" t="s">
        <v>5468</v>
      </c>
      <c r="AC2027" s="17"/>
      <c r="AD2027" s="9" t="s">
        <v>5468</v>
      </c>
      <c r="AE2027" s="7" t="s">
        <v>5468</v>
      </c>
      <c r="AF2027" s="6" t="s">
        <v>5468</v>
      </c>
      <c r="AG2027" s="7" t="s">
        <v>5468</v>
      </c>
      <c r="AH2027" s="3" t="s">
        <v>5468</v>
      </c>
      <c r="AI2027" s="18" t="s">
        <v>5468</v>
      </c>
      <c r="AJ2027" s="18" t="s">
        <v>5468</v>
      </c>
      <c r="AK2027" s="18" t="s">
        <v>5468</v>
      </c>
      <c r="AL2027" s="18" t="s">
        <v>5468</v>
      </c>
      <c r="AM2027" s="18" t="s">
        <v>5468</v>
      </c>
      <c r="AN2027" s="9" t="s">
        <v>5468</v>
      </c>
      <c r="AO2027" s="14"/>
      <c r="AP2027" s="14" t="s">
        <v>5468</v>
      </c>
      <c r="AQ2027" s="14" t="s">
        <v>5468</v>
      </c>
      <c r="AR2027" s="14" t="s">
        <v>5468</v>
      </c>
      <c r="AS2027" s="9" t="s">
        <v>5468</v>
      </c>
    </row>
    <row r="2028" spans="1:45" x14ac:dyDescent="0.3">
      <c r="A2028" s="1" t="s">
        <v>3623</v>
      </c>
      <c r="B2028" s="8" t="s">
        <v>3624</v>
      </c>
      <c r="C2028" s="3" t="str">
        <f>_xlfn.XLOOKUP(B2028,'[1]daily break down'!$D:$D,'[1]daily break down'!$E:$E,"")</f>
        <v>CENTRE</v>
      </c>
      <c r="D2028" s="1" t="s">
        <v>11</v>
      </c>
      <c r="E2028" s="1" t="s">
        <v>12</v>
      </c>
      <c r="F2028" s="3" t="s">
        <v>69</v>
      </c>
      <c r="G2028" s="1" t="s">
        <v>3625</v>
      </c>
      <c r="H2028" s="29" t="str">
        <f>_xlfn.XLOOKUP(B2028,[2]CALCULATION!$B:$B,[2]CALCULATION!$H:$H,"")</f>
        <v>ZTE</v>
      </c>
      <c r="I2028" s="100" t="s">
        <v>6098</v>
      </c>
      <c r="J2028" s="41" t="s">
        <v>5541</v>
      </c>
      <c r="K2028" s="41"/>
      <c r="L2028" s="41">
        <v>0</v>
      </c>
      <c r="M2028" s="41">
        <v>0</v>
      </c>
      <c r="N2028" s="41">
        <v>0</v>
      </c>
      <c r="O2028" s="41">
        <v>0</v>
      </c>
      <c r="P2028" s="41">
        <v>0</v>
      </c>
      <c r="Q2028" s="41">
        <v>0</v>
      </c>
      <c r="R2028" s="41">
        <v>0</v>
      </c>
      <c r="S2028" s="40" t="str" cm="1">
        <f t="array" ref="S2028">IFERROR(_xlfn.IFS(
U2028="MPR ISSUE","PDH",
U2028="BSS Hardware Issue","BSS",
U2028="Sites strategiques, MLL, Pylone, etc.","ENVTECH",
U2028="AKTIVCO DEFAUT GE &amp; POWER Cabinet","AKTIVCO",
U2028="AKTIVCO Coupure ENEO &amp; Baisse de tension","AKTIVCO GRID ONLY",
U2028="Coupure ENEO &amp; Baisse de tension","IHS GRID ONLY",
U2028="Defaut GE &amp; POWER Cabinet","IHS",
U2028="Sharing","Partners",
U2028="Sites strategiques &amp; DataCenter","SST &amp; DC",
U2028="Exclu","Exclu",
U2028="SAT","SAT",
U2028="SPARE-ISSUE","SPARE-ISSUE",
U2028="Fiber CAmtel","TRANS_FO_CAMTEL",
U2028="Fiber AOF","Fiber AOF",
U2028="Projet OCM (HUAWEI)","TRAVAUX-HUAWEI",
U2028="Projet OCM (NOKIA)","TRAVAUX-NOKIA",
U2028="ACCESS-ISSUE","ACCESS-ISSUE",
U2028="Projet OCM (ZTE, NOKIA, autres projets)","TRAVAUX OCM",
U2028="No root CAuse","No root cause",
U2028="ODU HS","PDH",
U2028="IP &amp; VLAN","PDH",
U2028="Warehouse HUAWEI","SPARE-ISSUE",
U2028="SPARE-HS","SPARE-ISSUE",
U2028="Power Telco","BSS",U2028="no impacts","no impacts"
),"")</f>
        <v/>
      </c>
      <c r="T2028" s="40" t="str" cm="1">
        <f t="array" ref="T2028">IFERROR(_xlfn.IFS(
U2028="MPR ISSUE","TX ISSUE",
U2028="BSS Hardware Issue","RAN ISSUE",
U2028="Sites strategiques, MLL, Pylone, etc.","ENVTECH",
U2028="AKTIVCO DEFAUT GE &amp; POWER Cabinet","POWER ISSUE",
U2028="AKTIVCO Coupure ENEO &amp; Baisse de tension","POWER ISSUE",
U2028="Coupure ENEO &amp; Baisse de tension","POWER ISSUE",
U2028="Defaut GE &amp; POWER Cabinet","POWER ISSUE",
U2028="Sharing","POWER ISSUE",
U2028="Sites strategiques &amp; DataCenter","POWER ISSUE",
U2028="Exclu","Exclu",
U2028="SAT","TX ISSUE",
U2028="SPARE-ISSUE","SPARE-ISSUE",
U2028="Fiber CAmtel","TX ISSUE",
U2028="Fiber AOF","TX ISSUE",
U2028="Projet OCM (HUAWEI)","TRAVAUX-HUAWEI",
U2028="Projet OCM (NOKIA)","TRAVAUX -NOKIA",
U2028="ACCESS-ISSUE","ACCESS-ISSUE",
U2028="Projet OCM (ZTE, NOKIA, autres projets)","TRAVAUX OCM",
U2028="No root CAuse","No root cause",
U2028="ODU HS","TX ISSUE",
U2028="IP &amp; VLAN","TX ISSUE",
U2028="Warehouse HUAWEI","SPARE-ISSUE",
U2028="SPARE-HS","SPARE-ISSUE",
U2028="Power Telco","RAN ISSUE",U2028="no impacts","no impacts"
),"")</f>
        <v/>
      </c>
      <c r="U2028" s="70"/>
      <c r="V2028" s="40" t="str" cm="1">
        <f t="array" ref="V2028">IFERROR(_xlfn.IFS(
U2028="MPR ISSUE","ACTIVE",
U2028="BSS Hardware Issue","ACTIVE",
U2028="Sites strategiques, MLL, Pylone, etc.","PASSIVE",
U2028="AKTIVCO DEFAUT GE &amp; POWER Cabinet","PASSIVE",
U2028="AKTIVCO Coupure ENEO &amp; Baisse de tension","PASSIVE",
U2028="Coupure ENEO &amp; Baisse de tension","PASSIVE",
U2028="Defaut GE &amp; POWER Cabinet","PASSIVE",
U2028="Sharing","PASSIVE",
U2028="Sites strategiques &amp; DataCenter","PASSIVE",
U2028="Exclu","Exclu",
U2028="SAT","ACTIVE",
U2028="SPARE-ISSUE","SPARE-ISSUE",
U2028="Fiber CAmtel","ACTIVE",
U2028="Fiber AOF","ACTIVE",
U2028="Projet OCM (HUAWEI)","PLANNED WORKS",
U2028="Projet OCM (NOKIA)","PLANNED WORKS",
U2028="ACCESS-ISSUE","ACCESS-ISSUE",
U2028="Projet OCM (ZTE, NOKIA, autres projets)","PLANNED WORKS",
U2028="No root CAuse","No root cause",
U2028="ODU HS","ACTIVE",
U2028="IP &amp; VLAN","ACTIVE",
U2028="Warehouse HUAWEI","SPARE-ISSUE",
U2028="SPARE-HS","SPARE-ISSUE",
U2028="Power Telco","ACTIVE", U2028="no impacts","no impacts"
),"")</f>
        <v/>
      </c>
      <c r="W2028" s="98"/>
      <c r="X2028" s="98"/>
      <c r="Y2028" s="98"/>
      <c r="Z2028" s="98"/>
      <c r="AA2028" s="98"/>
      <c r="AB2028" s="17" t="s">
        <v>5468</v>
      </c>
      <c r="AC2028" s="17"/>
      <c r="AD2028" s="9" t="s">
        <v>5468</v>
      </c>
      <c r="AE2028" s="7" t="s">
        <v>5468</v>
      </c>
      <c r="AF2028" s="6" t="s">
        <v>5468</v>
      </c>
      <c r="AG2028" s="7" t="s">
        <v>5468</v>
      </c>
      <c r="AH2028" s="3" t="s">
        <v>5468</v>
      </c>
      <c r="AI2028" s="18" t="s">
        <v>5468</v>
      </c>
      <c r="AJ2028" s="18" t="s">
        <v>5468</v>
      </c>
      <c r="AK2028" s="18" t="s">
        <v>5468</v>
      </c>
      <c r="AL2028" s="18" t="s">
        <v>5468</v>
      </c>
      <c r="AM2028" s="18" t="s">
        <v>5468</v>
      </c>
      <c r="AN2028" s="9" t="s">
        <v>5468</v>
      </c>
      <c r="AO2028" s="14"/>
      <c r="AP2028" s="14" t="s">
        <v>5468</v>
      </c>
      <c r="AQ2028" s="14" t="s">
        <v>5468</v>
      </c>
      <c r="AR2028" s="14" t="s">
        <v>5468</v>
      </c>
      <c r="AS2028" s="9" t="s">
        <v>5468</v>
      </c>
    </row>
    <row r="2029" spans="1:45" x14ac:dyDescent="0.3">
      <c r="A2029" s="1" t="s">
        <v>3629</v>
      </c>
      <c r="B2029" s="8" t="s">
        <v>3630</v>
      </c>
      <c r="C2029" s="3" t="str">
        <f>_xlfn.XLOOKUP(B2029,'[1]daily break down'!$D:$D,'[1]daily break down'!$E:$E,"")</f>
        <v>CENTRE</v>
      </c>
      <c r="D2029" s="1" t="s">
        <v>21</v>
      </c>
      <c r="E2029" s="1" t="s">
        <v>22</v>
      </c>
      <c r="F2029" s="3" t="s">
        <v>69</v>
      </c>
      <c r="G2029" s="1" t="s">
        <v>3631</v>
      </c>
      <c r="H2029" s="29" t="str">
        <f>_xlfn.XLOOKUP(B2029,[2]CALCULATION!$B:$B,[2]CALCULATION!$H:$H,"")</f>
        <v>ZTE</v>
      </c>
      <c r="I2029" s="100" t="s">
        <v>6098</v>
      </c>
      <c r="J2029" s="41" t="s">
        <v>5541</v>
      </c>
      <c r="K2029" s="41"/>
      <c r="L2029" s="41">
        <v>0</v>
      </c>
      <c r="M2029" s="41">
        <v>0</v>
      </c>
      <c r="N2029" s="41">
        <v>0</v>
      </c>
      <c r="O2029" s="41">
        <v>0</v>
      </c>
      <c r="P2029" s="41">
        <v>0</v>
      </c>
      <c r="Q2029" s="41">
        <v>0</v>
      </c>
      <c r="R2029" s="41">
        <v>0</v>
      </c>
      <c r="S2029" s="40" t="str" cm="1">
        <f t="array" ref="S2029">IFERROR(_xlfn.IFS(
U2029="MPR ISSUE","PDH",
U2029="BSS Hardware Issue","BSS",
U2029="Sites strategiques, MLL, Pylone, etc.","ENVTECH",
U2029="AKTIVCO DEFAUT GE &amp; POWER Cabinet","AKTIVCO",
U2029="AKTIVCO Coupure ENEO &amp; Baisse de tension","AKTIVCO GRID ONLY",
U2029="Coupure ENEO &amp; Baisse de tension","IHS GRID ONLY",
U2029="Defaut GE &amp; POWER Cabinet","IHS",
U2029="Sharing","Partners",
U2029="Sites strategiques &amp; DataCenter","SST &amp; DC",
U2029="Exclu","Exclu",
U2029="SAT","SAT",
U2029="SPARE-ISSUE","SPARE-ISSUE",
U2029="Fiber CAmtel","TRANS_FO_CAMTEL",
U2029="Fiber AOF","Fiber AOF",
U2029="Projet OCM (HUAWEI)","TRAVAUX-HUAWEI",
U2029="Projet OCM (NOKIA)","TRAVAUX-NOKIA",
U2029="ACCESS-ISSUE","ACCESS-ISSUE",
U2029="Projet OCM (ZTE, NOKIA, autres projets)","TRAVAUX OCM",
U2029="No root CAuse","No root cause",
U2029="ODU HS","PDH",
U2029="IP &amp; VLAN","PDH",
U2029="Warehouse HUAWEI","SPARE-ISSUE",
U2029="SPARE-HS","SPARE-ISSUE",
U2029="Power Telco","BSS",U2029="no impacts","no impacts"
),"")</f>
        <v/>
      </c>
      <c r="T2029" s="40" t="str" cm="1">
        <f t="array" ref="T2029">IFERROR(_xlfn.IFS(
U2029="MPR ISSUE","TX ISSUE",
U2029="BSS Hardware Issue","RAN ISSUE",
U2029="Sites strategiques, MLL, Pylone, etc.","ENVTECH",
U2029="AKTIVCO DEFAUT GE &amp; POWER Cabinet","POWER ISSUE",
U2029="AKTIVCO Coupure ENEO &amp; Baisse de tension","POWER ISSUE",
U2029="Coupure ENEO &amp; Baisse de tension","POWER ISSUE",
U2029="Defaut GE &amp; POWER Cabinet","POWER ISSUE",
U2029="Sharing","POWER ISSUE",
U2029="Sites strategiques &amp; DataCenter","POWER ISSUE",
U2029="Exclu","Exclu",
U2029="SAT","TX ISSUE",
U2029="SPARE-ISSUE","SPARE-ISSUE",
U2029="Fiber CAmtel","TX ISSUE",
U2029="Fiber AOF","TX ISSUE",
U2029="Projet OCM (HUAWEI)","TRAVAUX-HUAWEI",
U2029="Projet OCM (NOKIA)","TRAVAUX -NOKIA",
U2029="ACCESS-ISSUE","ACCESS-ISSUE",
U2029="Projet OCM (ZTE, NOKIA, autres projets)","TRAVAUX OCM",
U2029="No root CAuse","No root cause",
U2029="ODU HS","TX ISSUE",
U2029="IP &amp; VLAN","TX ISSUE",
U2029="Warehouse HUAWEI","SPARE-ISSUE",
U2029="SPARE-HS","SPARE-ISSUE",
U2029="Power Telco","RAN ISSUE",U2029="no impacts","no impacts"
),"")</f>
        <v/>
      </c>
      <c r="U2029" s="70"/>
      <c r="V2029" s="40" t="str" cm="1">
        <f t="array" ref="V2029">IFERROR(_xlfn.IFS(
U2029="MPR ISSUE","ACTIVE",
U2029="BSS Hardware Issue","ACTIVE",
U2029="Sites strategiques, MLL, Pylone, etc.","PASSIVE",
U2029="AKTIVCO DEFAUT GE &amp; POWER Cabinet","PASSIVE",
U2029="AKTIVCO Coupure ENEO &amp; Baisse de tension","PASSIVE",
U2029="Coupure ENEO &amp; Baisse de tension","PASSIVE",
U2029="Defaut GE &amp; POWER Cabinet","PASSIVE",
U2029="Sharing","PASSIVE",
U2029="Sites strategiques &amp; DataCenter","PASSIVE",
U2029="Exclu","Exclu",
U2029="SAT","ACTIVE",
U2029="SPARE-ISSUE","SPARE-ISSUE",
U2029="Fiber CAmtel","ACTIVE",
U2029="Fiber AOF","ACTIVE",
U2029="Projet OCM (HUAWEI)","PLANNED WORKS",
U2029="Projet OCM (NOKIA)","PLANNED WORKS",
U2029="ACCESS-ISSUE","ACCESS-ISSUE",
U2029="Projet OCM (ZTE, NOKIA, autres projets)","PLANNED WORKS",
U2029="No root CAuse","No root cause",
U2029="ODU HS","ACTIVE",
U2029="IP &amp; VLAN","ACTIVE",
U2029="Warehouse HUAWEI","SPARE-ISSUE",
U2029="SPARE-HS","SPARE-ISSUE",
U2029="Power Telco","ACTIVE", U2029="no impacts","no impacts"
),"")</f>
        <v/>
      </c>
      <c r="W2029" s="98"/>
      <c r="X2029" s="98"/>
      <c r="Y2029" s="98"/>
      <c r="Z2029" s="98"/>
      <c r="AA2029" s="98"/>
      <c r="AB2029" s="17" t="s">
        <v>5468</v>
      </c>
      <c r="AC2029" s="17"/>
      <c r="AD2029" s="9" t="s">
        <v>5468</v>
      </c>
      <c r="AE2029" s="7" t="s">
        <v>5468</v>
      </c>
      <c r="AF2029" s="6" t="s">
        <v>5468</v>
      </c>
      <c r="AG2029" s="7" t="s">
        <v>5468</v>
      </c>
      <c r="AH2029" s="3" t="s">
        <v>5468</v>
      </c>
      <c r="AI2029" s="18" t="s">
        <v>5468</v>
      </c>
      <c r="AJ2029" s="18" t="s">
        <v>5468</v>
      </c>
      <c r="AK2029" s="18" t="s">
        <v>5468</v>
      </c>
      <c r="AL2029" s="18" t="s">
        <v>5468</v>
      </c>
      <c r="AM2029" s="18" t="s">
        <v>5468</v>
      </c>
      <c r="AN2029" s="9" t="s">
        <v>5468</v>
      </c>
      <c r="AO2029" s="14"/>
      <c r="AP2029" s="14" t="s">
        <v>5468</v>
      </c>
      <c r="AQ2029" s="14" t="s">
        <v>5468</v>
      </c>
      <c r="AR2029" s="14" t="s">
        <v>5468</v>
      </c>
      <c r="AS2029" s="9" t="s">
        <v>5468</v>
      </c>
    </row>
    <row r="2030" spans="1:45" x14ac:dyDescent="0.3">
      <c r="A2030" s="1" t="s">
        <v>3632</v>
      </c>
      <c r="B2030" s="8" t="s">
        <v>3633</v>
      </c>
      <c r="C2030" s="3" t="str">
        <f>_xlfn.XLOOKUP(B2030,'[1]daily break down'!$D:$D,'[1]daily break down'!$E:$E,"")</f>
        <v>CENTRE</v>
      </c>
      <c r="D2030" s="1" t="s">
        <v>11</v>
      </c>
      <c r="E2030" s="1" t="s">
        <v>705</v>
      </c>
      <c r="F2030" s="3" t="s">
        <v>69</v>
      </c>
      <c r="G2030" s="1" t="s">
        <v>3634</v>
      </c>
      <c r="H2030" s="29" t="str">
        <f>_xlfn.XLOOKUP(B2030,[2]CALCULATION!$B:$B,[2]CALCULATION!$H:$H,"")</f>
        <v>ZTE</v>
      </c>
      <c r="I2030" s="100" t="s">
        <v>6098</v>
      </c>
      <c r="J2030" s="41" t="s">
        <v>5541</v>
      </c>
      <c r="K2030" s="41"/>
      <c r="L2030" s="41">
        <v>0</v>
      </c>
      <c r="M2030" s="41">
        <v>0</v>
      </c>
      <c r="N2030" s="41">
        <v>0</v>
      </c>
      <c r="O2030" s="41">
        <v>0</v>
      </c>
      <c r="P2030" s="41">
        <v>0</v>
      </c>
      <c r="Q2030" s="41">
        <v>0</v>
      </c>
      <c r="R2030" s="41">
        <v>0</v>
      </c>
      <c r="S2030" s="40" t="str" cm="1">
        <f t="array" ref="S2030">IFERROR(_xlfn.IFS(
U2030="MPR ISSUE","PDH",
U2030="BSS Hardware Issue","BSS",
U2030="Sites strategiques, MLL, Pylone, etc.","ENVTECH",
U2030="AKTIVCO DEFAUT GE &amp; POWER Cabinet","AKTIVCO",
U2030="AKTIVCO Coupure ENEO &amp; Baisse de tension","AKTIVCO GRID ONLY",
U2030="Coupure ENEO &amp; Baisse de tension","IHS GRID ONLY",
U2030="Defaut GE &amp; POWER Cabinet","IHS",
U2030="Sharing","Partners",
U2030="Sites strategiques &amp; DataCenter","SST &amp; DC",
U2030="Exclu","Exclu",
U2030="SAT","SAT",
U2030="SPARE-ISSUE","SPARE-ISSUE",
U2030="Fiber CAmtel","TRANS_FO_CAMTEL",
U2030="Fiber AOF","Fiber AOF",
U2030="Projet OCM (HUAWEI)","TRAVAUX-HUAWEI",
U2030="Projet OCM (NOKIA)","TRAVAUX-NOKIA",
U2030="ACCESS-ISSUE","ACCESS-ISSUE",
U2030="Projet OCM (ZTE, NOKIA, autres projets)","TRAVAUX OCM",
U2030="No root CAuse","No root cause",
U2030="ODU HS","PDH",
U2030="IP &amp; VLAN","PDH",
U2030="Warehouse HUAWEI","SPARE-ISSUE",
U2030="SPARE-HS","SPARE-ISSUE",
U2030="Power Telco","BSS",U2030="no impacts","no impacts"
),"")</f>
        <v/>
      </c>
      <c r="T2030" s="40" t="str" cm="1">
        <f t="array" ref="T2030">IFERROR(_xlfn.IFS(
U2030="MPR ISSUE","TX ISSUE",
U2030="BSS Hardware Issue","RAN ISSUE",
U2030="Sites strategiques, MLL, Pylone, etc.","ENVTECH",
U2030="AKTIVCO DEFAUT GE &amp; POWER Cabinet","POWER ISSUE",
U2030="AKTIVCO Coupure ENEO &amp; Baisse de tension","POWER ISSUE",
U2030="Coupure ENEO &amp; Baisse de tension","POWER ISSUE",
U2030="Defaut GE &amp; POWER Cabinet","POWER ISSUE",
U2030="Sharing","POWER ISSUE",
U2030="Sites strategiques &amp; DataCenter","POWER ISSUE",
U2030="Exclu","Exclu",
U2030="SAT","TX ISSUE",
U2030="SPARE-ISSUE","SPARE-ISSUE",
U2030="Fiber CAmtel","TX ISSUE",
U2030="Fiber AOF","TX ISSUE",
U2030="Projet OCM (HUAWEI)","TRAVAUX-HUAWEI",
U2030="Projet OCM (NOKIA)","TRAVAUX -NOKIA",
U2030="ACCESS-ISSUE","ACCESS-ISSUE",
U2030="Projet OCM (ZTE, NOKIA, autres projets)","TRAVAUX OCM",
U2030="No root CAuse","No root cause",
U2030="ODU HS","TX ISSUE",
U2030="IP &amp; VLAN","TX ISSUE",
U2030="Warehouse HUAWEI","SPARE-ISSUE",
U2030="SPARE-HS","SPARE-ISSUE",
U2030="Power Telco","RAN ISSUE",U2030="no impacts","no impacts"
),"")</f>
        <v/>
      </c>
      <c r="U2030" s="70"/>
      <c r="V2030" s="40" t="str" cm="1">
        <f t="array" ref="V2030">IFERROR(_xlfn.IFS(
U2030="MPR ISSUE","ACTIVE",
U2030="BSS Hardware Issue","ACTIVE",
U2030="Sites strategiques, MLL, Pylone, etc.","PASSIVE",
U2030="AKTIVCO DEFAUT GE &amp; POWER Cabinet","PASSIVE",
U2030="AKTIVCO Coupure ENEO &amp; Baisse de tension","PASSIVE",
U2030="Coupure ENEO &amp; Baisse de tension","PASSIVE",
U2030="Defaut GE &amp; POWER Cabinet","PASSIVE",
U2030="Sharing","PASSIVE",
U2030="Sites strategiques &amp; DataCenter","PASSIVE",
U2030="Exclu","Exclu",
U2030="SAT","ACTIVE",
U2030="SPARE-ISSUE","SPARE-ISSUE",
U2030="Fiber CAmtel","ACTIVE",
U2030="Fiber AOF","ACTIVE",
U2030="Projet OCM (HUAWEI)","PLANNED WORKS",
U2030="Projet OCM (NOKIA)","PLANNED WORKS",
U2030="ACCESS-ISSUE","ACCESS-ISSUE",
U2030="Projet OCM (ZTE, NOKIA, autres projets)","PLANNED WORKS",
U2030="No root CAuse","No root cause",
U2030="ODU HS","ACTIVE",
U2030="IP &amp; VLAN","ACTIVE",
U2030="Warehouse HUAWEI","SPARE-ISSUE",
U2030="SPARE-HS","SPARE-ISSUE",
U2030="Power Telco","ACTIVE", U2030="no impacts","no impacts"
),"")</f>
        <v/>
      </c>
      <c r="W2030" s="98"/>
      <c r="X2030" s="98"/>
      <c r="Y2030" s="98"/>
      <c r="Z2030" s="98"/>
      <c r="AA2030" s="98"/>
      <c r="AB2030" s="17" t="s">
        <v>5468</v>
      </c>
      <c r="AC2030" s="17"/>
      <c r="AD2030" s="9" t="s">
        <v>5468</v>
      </c>
      <c r="AE2030" s="7" t="s">
        <v>5468</v>
      </c>
      <c r="AF2030" s="6" t="s">
        <v>5468</v>
      </c>
      <c r="AG2030" s="7" t="s">
        <v>5468</v>
      </c>
      <c r="AH2030" s="3" t="s">
        <v>5468</v>
      </c>
      <c r="AI2030" s="18" t="s">
        <v>5468</v>
      </c>
      <c r="AJ2030" s="18" t="s">
        <v>5468</v>
      </c>
      <c r="AK2030" s="18" t="s">
        <v>5468</v>
      </c>
      <c r="AL2030" s="18" t="s">
        <v>5468</v>
      </c>
      <c r="AM2030" s="18" t="s">
        <v>5468</v>
      </c>
      <c r="AN2030" s="9" t="s">
        <v>5468</v>
      </c>
      <c r="AO2030" s="14"/>
      <c r="AP2030" s="14" t="s">
        <v>5468</v>
      </c>
      <c r="AQ2030" s="14" t="s">
        <v>5468</v>
      </c>
      <c r="AR2030" s="14" t="s">
        <v>5468</v>
      </c>
      <c r="AS2030" s="9" t="s">
        <v>5468</v>
      </c>
    </row>
    <row r="2031" spans="1:45" x14ac:dyDescent="0.3">
      <c r="A2031" s="1" t="s">
        <v>3635</v>
      </c>
      <c r="B2031" s="8" t="s">
        <v>3636</v>
      </c>
      <c r="C2031" s="3" t="str">
        <f>_xlfn.XLOOKUP(B2031,'[1]daily break down'!$D:$D,'[1]daily break down'!$E:$E,"")</f>
        <v>CENTRE</v>
      </c>
      <c r="D2031" s="1" t="s">
        <v>11</v>
      </c>
      <c r="E2031" s="1" t="s">
        <v>318</v>
      </c>
      <c r="F2031" s="3" t="s">
        <v>69</v>
      </c>
      <c r="G2031" s="1" t="s">
        <v>1217</v>
      </c>
      <c r="H2031" s="29" t="str">
        <f>_xlfn.XLOOKUP(B2031,[2]CALCULATION!$B:$B,[2]CALCULATION!$H:$H,"")</f>
        <v>ZTE</v>
      </c>
      <c r="I2031" s="100" t="s">
        <v>6098</v>
      </c>
      <c r="J2031" s="41" t="s">
        <v>5541</v>
      </c>
      <c r="K2031" s="41"/>
      <c r="L2031" s="41">
        <v>0</v>
      </c>
      <c r="M2031" s="41">
        <v>0</v>
      </c>
      <c r="N2031" s="41">
        <v>0</v>
      </c>
      <c r="O2031" s="41">
        <v>0</v>
      </c>
      <c r="P2031" s="41">
        <v>0</v>
      </c>
      <c r="Q2031" s="41">
        <v>0</v>
      </c>
      <c r="R2031" s="41">
        <v>0</v>
      </c>
      <c r="S2031" s="40" t="str" cm="1">
        <f t="array" ref="S2031">IFERROR(_xlfn.IFS(
U2031="MPR ISSUE","PDH",
U2031="BSS Hardware Issue","BSS",
U2031="Sites strategiques, MLL, Pylone, etc.","ENVTECH",
U2031="AKTIVCO DEFAUT GE &amp; POWER Cabinet","AKTIVCO",
U2031="AKTIVCO Coupure ENEO &amp; Baisse de tension","AKTIVCO GRID ONLY",
U2031="Coupure ENEO &amp; Baisse de tension","IHS GRID ONLY",
U2031="Defaut GE &amp; POWER Cabinet","IHS",
U2031="Sharing","Partners",
U2031="Sites strategiques &amp; DataCenter","SST &amp; DC",
U2031="Exclu","Exclu",
U2031="SAT","SAT",
U2031="SPARE-ISSUE","SPARE-ISSUE",
U2031="Fiber CAmtel","TRANS_FO_CAMTEL",
U2031="Fiber AOF","Fiber AOF",
U2031="Projet OCM (HUAWEI)","TRAVAUX-HUAWEI",
U2031="Projet OCM (NOKIA)","TRAVAUX-NOKIA",
U2031="ACCESS-ISSUE","ACCESS-ISSUE",
U2031="Projet OCM (ZTE, NOKIA, autres projets)","TRAVAUX OCM",
U2031="No root CAuse","No root cause",
U2031="ODU HS","PDH",
U2031="IP &amp; VLAN","PDH",
U2031="Warehouse HUAWEI","SPARE-ISSUE",
U2031="SPARE-HS","SPARE-ISSUE",
U2031="Power Telco","BSS",U2031="no impacts","no impacts"
),"")</f>
        <v/>
      </c>
      <c r="T2031" s="40" t="str" cm="1">
        <f t="array" ref="T2031">IFERROR(_xlfn.IFS(
U2031="MPR ISSUE","TX ISSUE",
U2031="BSS Hardware Issue","RAN ISSUE",
U2031="Sites strategiques, MLL, Pylone, etc.","ENVTECH",
U2031="AKTIVCO DEFAUT GE &amp; POWER Cabinet","POWER ISSUE",
U2031="AKTIVCO Coupure ENEO &amp; Baisse de tension","POWER ISSUE",
U2031="Coupure ENEO &amp; Baisse de tension","POWER ISSUE",
U2031="Defaut GE &amp; POWER Cabinet","POWER ISSUE",
U2031="Sharing","POWER ISSUE",
U2031="Sites strategiques &amp; DataCenter","POWER ISSUE",
U2031="Exclu","Exclu",
U2031="SAT","TX ISSUE",
U2031="SPARE-ISSUE","SPARE-ISSUE",
U2031="Fiber CAmtel","TX ISSUE",
U2031="Fiber AOF","TX ISSUE",
U2031="Projet OCM (HUAWEI)","TRAVAUX-HUAWEI",
U2031="Projet OCM (NOKIA)","TRAVAUX -NOKIA",
U2031="ACCESS-ISSUE","ACCESS-ISSUE",
U2031="Projet OCM (ZTE, NOKIA, autres projets)","TRAVAUX OCM",
U2031="No root CAuse","No root cause",
U2031="ODU HS","TX ISSUE",
U2031="IP &amp; VLAN","TX ISSUE",
U2031="Warehouse HUAWEI","SPARE-ISSUE",
U2031="SPARE-HS","SPARE-ISSUE",
U2031="Power Telco","RAN ISSUE",U2031="no impacts","no impacts"
),"")</f>
        <v/>
      </c>
      <c r="U2031" s="70"/>
      <c r="V2031" s="40" t="str" cm="1">
        <f t="array" ref="V2031">IFERROR(_xlfn.IFS(
U2031="MPR ISSUE","ACTIVE",
U2031="BSS Hardware Issue","ACTIVE",
U2031="Sites strategiques, MLL, Pylone, etc.","PASSIVE",
U2031="AKTIVCO DEFAUT GE &amp; POWER Cabinet","PASSIVE",
U2031="AKTIVCO Coupure ENEO &amp; Baisse de tension","PASSIVE",
U2031="Coupure ENEO &amp; Baisse de tension","PASSIVE",
U2031="Defaut GE &amp; POWER Cabinet","PASSIVE",
U2031="Sharing","PASSIVE",
U2031="Sites strategiques &amp; DataCenter","PASSIVE",
U2031="Exclu","Exclu",
U2031="SAT","ACTIVE",
U2031="SPARE-ISSUE","SPARE-ISSUE",
U2031="Fiber CAmtel","ACTIVE",
U2031="Fiber AOF","ACTIVE",
U2031="Projet OCM (HUAWEI)","PLANNED WORKS",
U2031="Projet OCM (NOKIA)","PLANNED WORKS",
U2031="ACCESS-ISSUE","ACCESS-ISSUE",
U2031="Projet OCM (ZTE, NOKIA, autres projets)","PLANNED WORKS",
U2031="No root CAuse","No root cause",
U2031="ODU HS","ACTIVE",
U2031="IP &amp; VLAN","ACTIVE",
U2031="Warehouse HUAWEI","SPARE-ISSUE",
U2031="SPARE-HS","SPARE-ISSUE",
U2031="Power Telco","ACTIVE", U2031="no impacts","no impacts"
),"")</f>
        <v/>
      </c>
      <c r="W2031" s="98"/>
      <c r="X2031" s="98"/>
      <c r="Y2031" s="98"/>
      <c r="Z2031" s="98"/>
      <c r="AA2031" s="98"/>
      <c r="AB2031" s="17" t="s">
        <v>5468</v>
      </c>
      <c r="AC2031" s="17"/>
      <c r="AD2031" s="9" t="s">
        <v>5468</v>
      </c>
      <c r="AE2031" s="7" t="s">
        <v>5468</v>
      </c>
      <c r="AF2031" s="6" t="s">
        <v>5468</v>
      </c>
      <c r="AG2031" s="7" t="s">
        <v>5468</v>
      </c>
      <c r="AH2031" s="3" t="s">
        <v>5468</v>
      </c>
      <c r="AI2031" s="18" t="s">
        <v>5468</v>
      </c>
      <c r="AJ2031" s="18" t="s">
        <v>5468</v>
      </c>
      <c r="AK2031" s="18" t="s">
        <v>5468</v>
      </c>
      <c r="AL2031" s="18" t="s">
        <v>5468</v>
      </c>
      <c r="AM2031" s="18" t="s">
        <v>5468</v>
      </c>
      <c r="AN2031" s="9" t="s">
        <v>5468</v>
      </c>
      <c r="AO2031" s="14"/>
      <c r="AP2031" s="14" t="s">
        <v>5468</v>
      </c>
      <c r="AQ2031" s="14" t="s">
        <v>5468</v>
      </c>
      <c r="AR2031" s="14" t="s">
        <v>5468</v>
      </c>
      <c r="AS2031" s="9" t="s">
        <v>5468</v>
      </c>
    </row>
    <row r="2032" spans="1:45" x14ac:dyDescent="0.3">
      <c r="A2032" s="1" t="s">
        <v>3637</v>
      </c>
      <c r="B2032" s="8" t="s">
        <v>3638</v>
      </c>
      <c r="C2032" s="3" t="str">
        <f>_xlfn.XLOOKUP(B2032,'[1]daily break down'!$D:$D,'[1]daily break down'!$E:$E,"")</f>
        <v>CENTRE</v>
      </c>
      <c r="D2032" s="1" t="s">
        <v>11</v>
      </c>
      <c r="E2032" s="1" t="s">
        <v>594</v>
      </c>
      <c r="F2032" s="3" t="s">
        <v>37</v>
      </c>
      <c r="G2032" s="1" t="s">
        <v>3639</v>
      </c>
      <c r="H2032" s="29" t="str">
        <f>_xlfn.XLOOKUP(B2032,[2]CALCULATION!$B:$B,[2]CALCULATION!$H:$H,"")</f>
        <v>ZTE</v>
      </c>
      <c r="I2032" s="100" t="s">
        <v>6098</v>
      </c>
      <c r="J2032" s="41" t="s">
        <v>5541</v>
      </c>
      <c r="K2032" s="41"/>
      <c r="L2032" s="41">
        <v>0</v>
      </c>
      <c r="M2032" s="41">
        <v>0</v>
      </c>
      <c r="N2032" s="41">
        <v>0</v>
      </c>
      <c r="O2032" s="41">
        <v>0</v>
      </c>
      <c r="P2032" s="41">
        <v>0</v>
      </c>
      <c r="Q2032" s="41">
        <v>0</v>
      </c>
      <c r="R2032" s="41">
        <v>0</v>
      </c>
      <c r="S2032" s="40" t="str" cm="1">
        <f t="array" ref="S2032">IFERROR(_xlfn.IFS(
U2032="MPR ISSUE","PDH",
U2032="BSS Hardware Issue","BSS",
U2032="Sites strategiques, MLL, Pylone, etc.","ENVTECH",
U2032="AKTIVCO DEFAUT GE &amp; POWER Cabinet","AKTIVCO",
U2032="AKTIVCO Coupure ENEO &amp; Baisse de tension","AKTIVCO GRID ONLY",
U2032="Coupure ENEO &amp; Baisse de tension","IHS GRID ONLY",
U2032="Defaut GE &amp; POWER Cabinet","IHS",
U2032="Sharing","Partners",
U2032="Sites strategiques &amp; DataCenter","SST &amp; DC",
U2032="Exclu","Exclu",
U2032="SAT","SAT",
U2032="SPARE-ISSUE","SPARE-ISSUE",
U2032="Fiber CAmtel","TRANS_FO_CAMTEL",
U2032="Fiber AOF","Fiber AOF",
U2032="Projet OCM (HUAWEI)","TRAVAUX-HUAWEI",
U2032="Projet OCM (NOKIA)","TRAVAUX-NOKIA",
U2032="ACCESS-ISSUE","ACCESS-ISSUE",
U2032="Projet OCM (ZTE, NOKIA, autres projets)","TRAVAUX OCM",
U2032="No root CAuse","No root cause",
U2032="ODU HS","PDH",
U2032="IP &amp; VLAN","PDH",
U2032="Warehouse HUAWEI","SPARE-ISSUE",
U2032="SPARE-HS","SPARE-ISSUE",
U2032="Power Telco","BSS",U2032="no impacts","no impacts"
),"")</f>
        <v/>
      </c>
      <c r="T2032" s="40" t="str" cm="1">
        <f t="array" ref="T2032">IFERROR(_xlfn.IFS(
U2032="MPR ISSUE","TX ISSUE",
U2032="BSS Hardware Issue","RAN ISSUE",
U2032="Sites strategiques, MLL, Pylone, etc.","ENVTECH",
U2032="AKTIVCO DEFAUT GE &amp; POWER Cabinet","POWER ISSUE",
U2032="AKTIVCO Coupure ENEO &amp; Baisse de tension","POWER ISSUE",
U2032="Coupure ENEO &amp; Baisse de tension","POWER ISSUE",
U2032="Defaut GE &amp; POWER Cabinet","POWER ISSUE",
U2032="Sharing","POWER ISSUE",
U2032="Sites strategiques &amp; DataCenter","POWER ISSUE",
U2032="Exclu","Exclu",
U2032="SAT","TX ISSUE",
U2032="SPARE-ISSUE","SPARE-ISSUE",
U2032="Fiber CAmtel","TX ISSUE",
U2032="Fiber AOF","TX ISSUE",
U2032="Projet OCM (HUAWEI)","TRAVAUX-HUAWEI",
U2032="Projet OCM (NOKIA)","TRAVAUX -NOKIA",
U2032="ACCESS-ISSUE","ACCESS-ISSUE",
U2032="Projet OCM (ZTE, NOKIA, autres projets)","TRAVAUX OCM",
U2032="No root CAuse","No root cause",
U2032="ODU HS","TX ISSUE",
U2032="IP &amp; VLAN","TX ISSUE",
U2032="Warehouse HUAWEI","SPARE-ISSUE",
U2032="SPARE-HS","SPARE-ISSUE",
U2032="Power Telco","RAN ISSUE",U2032="no impacts","no impacts"
),"")</f>
        <v/>
      </c>
      <c r="U2032" s="70"/>
      <c r="V2032" s="40" t="str" cm="1">
        <f t="array" ref="V2032">IFERROR(_xlfn.IFS(
U2032="MPR ISSUE","ACTIVE",
U2032="BSS Hardware Issue","ACTIVE",
U2032="Sites strategiques, MLL, Pylone, etc.","PASSIVE",
U2032="AKTIVCO DEFAUT GE &amp; POWER Cabinet","PASSIVE",
U2032="AKTIVCO Coupure ENEO &amp; Baisse de tension","PASSIVE",
U2032="Coupure ENEO &amp; Baisse de tension","PASSIVE",
U2032="Defaut GE &amp; POWER Cabinet","PASSIVE",
U2032="Sharing","PASSIVE",
U2032="Sites strategiques &amp; DataCenter","PASSIVE",
U2032="Exclu","Exclu",
U2032="SAT","ACTIVE",
U2032="SPARE-ISSUE","SPARE-ISSUE",
U2032="Fiber CAmtel","ACTIVE",
U2032="Fiber AOF","ACTIVE",
U2032="Projet OCM (HUAWEI)","PLANNED WORKS",
U2032="Projet OCM (NOKIA)","PLANNED WORKS",
U2032="ACCESS-ISSUE","ACCESS-ISSUE",
U2032="Projet OCM (ZTE, NOKIA, autres projets)","PLANNED WORKS",
U2032="No root CAuse","No root cause",
U2032="ODU HS","ACTIVE",
U2032="IP &amp; VLAN","ACTIVE",
U2032="Warehouse HUAWEI","SPARE-ISSUE",
U2032="SPARE-HS","SPARE-ISSUE",
U2032="Power Telco","ACTIVE", U2032="no impacts","no impacts"
),"")</f>
        <v/>
      </c>
      <c r="W2032" s="98"/>
      <c r="X2032" s="98"/>
      <c r="Y2032" s="98"/>
      <c r="Z2032" s="98"/>
      <c r="AA2032" s="98"/>
      <c r="AB2032" s="17" t="s">
        <v>5468</v>
      </c>
      <c r="AC2032" s="17"/>
      <c r="AD2032" s="9" t="s">
        <v>5468</v>
      </c>
      <c r="AE2032" s="7" t="s">
        <v>5468</v>
      </c>
      <c r="AF2032" s="6" t="s">
        <v>5468</v>
      </c>
      <c r="AG2032" s="7" t="s">
        <v>5468</v>
      </c>
      <c r="AH2032" s="3" t="s">
        <v>5468</v>
      </c>
      <c r="AI2032" s="18" t="s">
        <v>5468</v>
      </c>
      <c r="AJ2032" s="18" t="s">
        <v>5468</v>
      </c>
      <c r="AK2032" s="18" t="s">
        <v>5468</v>
      </c>
      <c r="AL2032" s="18" t="s">
        <v>5468</v>
      </c>
      <c r="AM2032" s="18" t="s">
        <v>5468</v>
      </c>
      <c r="AN2032" s="9" t="s">
        <v>5468</v>
      </c>
      <c r="AO2032" s="14"/>
      <c r="AP2032" s="14" t="s">
        <v>5468</v>
      </c>
      <c r="AQ2032" s="14" t="s">
        <v>5468</v>
      </c>
      <c r="AR2032" s="14" t="s">
        <v>5468</v>
      </c>
      <c r="AS2032" s="9" t="s">
        <v>5468</v>
      </c>
    </row>
    <row r="2033" spans="1:45" x14ac:dyDescent="0.3">
      <c r="A2033" s="1" t="s">
        <v>3640</v>
      </c>
      <c r="B2033" s="8" t="s">
        <v>3641</v>
      </c>
      <c r="C2033" s="3" t="str">
        <f>_xlfn.XLOOKUP(B2033,'[1]daily break down'!$D:$D,'[1]daily break down'!$E:$E,"")</f>
        <v>CENTRE</v>
      </c>
      <c r="D2033" s="1" t="s">
        <v>21</v>
      </c>
      <c r="E2033" s="1" t="s">
        <v>563</v>
      </c>
      <c r="F2033" s="3" t="s">
        <v>37</v>
      </c>
      <c r="G2033" s="1" t="s">
        <v>3642</v>
      </c>
      <c r="H2033" s="29" t="str">
        <f>_xlfn.XLOOKUP(B2033,[2]CALCULATION!$B:$B,[2]CALCULATION!$H:$H,"")</f>
        <v>ZTE</v>
      </c>
      <c r="I2033" s="100" t="s">
        <v>6098</v>
      </c>
      <c r="J2033" s="41" t="s">
        <v>5541</v>
      </c>
      <c r="K2033" s="41"/>
      <c r="L2033" s="41">
        <v>0</v>
      </c>
      <c r="M2033" s="41">
        <v>0</v>
      </c>
      <c r="N2033" s="41">
        <v>0</v>
      </c>
      <c r="O2033" s="41">
        <v>0</v>
      </c>
      <c r="P2033" s="41">
        <v>0</v>
      </c>
      <c r="Q2033" s="41">
        <v>0</v>
      </c>
      <c r="R2033" s="41">
        <v>0</v>
      </c>
      <c r="S2033" s="40" t="str" cm="1">
        <f t="array" ref="S2033">IFERROR(_xlfn.IFS(
U2033="MPR ISSUE","PDH",
U2033="BSS Hardware Issue","BSS",
U2033="Sites strategiques, MLL, Pylone, etc.","ENVTECH",
U2033="AKTIVCO DEFAUT GE &amp; POWER Cabinet","AKTIVCO",
U2033="AKTIVCO Coupure ENEO &amp; Baisse de tension","AKTIVCO GRID ONLY",
U2033="Coupure ENEO &amp; Baisse de tension","IHS GRID ONLY",
U2033="Defaut GE &amp; POWER Cabinet","IHS",
U2033="Sharing","Partners",
U2033="Sites strategiques &amp; DataCenter","SST &amp; DC",
U2033="Exclu","Exclu",
U2033="SAT","SAT",
U2033="SPARE-ISSUE","SPARE-ISSUE",
U2033="Fiber CAmtel","TRANS_FO_CAMTEL",
U2033="Fiber AOF","Fiber AOF",
U2033="Projet OCM (HUAWEI)","TRAVAUX-HUAWEI",
U2033="Projet OCM (NOKIA)","TRAVAUX-NOKIA",
U2033="ACCESS-ISSUE","ACCESS-ISSUE",
U2033="Projet OCM (ZTE, NOKIA, autres projets)","TRAVAUX OCM",
U2033="No root CAuse","No root cause",
U2033="ODU HS","PDH",
U2033="IP &amp; VLAN","PDH",
U2033="Warehouse HUAWEI","SPARE-ISSUE",
U2033="SPARE-HS","SPARE-ISSUE",
U2033="Power Telco","BSS",U2033="no impacts","no impacts"
),"")</f>
        <v/>
      </c>
      <c r="T2033" s="40" t="str" cm="1">
        <f t="array" ref="T2033">IFERROR(_xlfn.IFS(
U2033="MPR ISSUE","TX ISSUE",
U2033="BSS Hardware Issue","RAN ISSUE",
U2033="Sites strategiques, MLL, Pylone, etc.","ENVTECH",
U2033="AKTIVCO DEFAUT GE &amp; POWER Cabinet","POWER ISSUE",
U2033="AKTIVCO Coupure ENEO &amp; Baisse de tension","POWER ISSUE",
U2033="Coupure ENEO &amp; Baisse de tension","POWER ISSUE",
U2033="Defaut GE &amp; POWER Cabinet","POWER ISSUE",
U2033="Sharing","POWER ISSUE",
U2033="Sites strategiques &amp; DataCenter","POWER ISSUE",
U2033="Exclu","Exclu",
U2033="SAT","TX ISSUE",
U2033="SPARE-ISSUE","SPARE-ISSUE",
U2033="Fiber CAmtel","TX ISSUE",
U2033="Fiber AOF","TX ISSUE",
U2033="Projet OCM (HUAWEI)","TRAVAUX-HUAWEI",
U2033="Projet OCM (NOKIA)","TRAVAUX -NOKIA",
U2033="ACCESS-ISSUE","ACCESS-ISSUE",
U2033="Projet OCM (ZTE, NOKIA, autres projets)","TRAVAUX OCM",
U2033="No root CAuse","No root cause",
U2033="ODU HS","TX ISSUE",
U2033="IP &amp; VLAN","TX ISSUE",
U2033="Warehouse HUAWEI","SPARE-ISSUE",
U2033="SPARE-HS","SPARE-ISSUE",
U2033="Power Telco","RAN ISSUE",U2033="no impacts","no impacts"
),"")</f>
        <v/>
      </c>
      <c r="U2033" s="70"/>
      <c r="V2033" s="40" t="str" cm="1">
        <f t="array" ref="V2033">IFERROR(_xlfn.IFS(
U2033="MPR ISSUE","ACTIVE",
U2033="BSS Hardware Issue","ACTIVE",
U2033="Sites strategiques, MLL, Pylone, etc.","PASSIVE",
U2033="AKTIVCO DEFAUT GE &amp; POWER Cabinet","PASSIVE",
U2033="AKTIVCO Coupure ENEO &amp; Baisse de tension","PASSIVE",
U2033="Coupure ENEO &amp; Baisse de tension","PASSIVE",
U2033="Defaut GE &amp; POWER Cabinet","PASSIVE",
U2033="Sharing","PASSIVE",
U2033="Sites strategiques &amp; DataCenter","PASSIVE",
U2033="Exclu","Exclu",
U2033="SAT","ACTIVE",
U2033="SPARE-ISSUE","SPARE-ISSUE",
U2033="Fiber CAmtel","ACTIVE",
U2033="Fiber AOF","ACTIVE",
U2033="Projet OCM (HUAWEI)","PLANNED WORKS",
U2033="Projet OCM (NOKIA)","PLANNED WORKS",
U2033="ACCESS-ISSUE","ACCESS-ISSUE",
U2033="Projet OCM (ZTE, NOKIA, autres projets)","PLANNED WORKS",
U2033="No root CAuse","No root cause",
U2033="ODU HS","ACTIVE",
U2033="IP &amp; VLAN","ACTIVE",
U2033="Warehouse HUAWEI","SPARE-ISSUE",
U2033="SPARE-HS","SPARE-ISSUE",
U2033="Power Telco","ACTIVE", U2033="no impacts","no impacts"
),"")</f>
        <v/>
      </c>
      <c r="W2033" s="98"/>
      <c r="X2033" s="98"/>
      <c r="Y2033" s="98"/>
      <c r="Z2033" s="98"/>
      <c r="AA2033" s="98"/>
      <c r="AB2033" s="17" t="s">
        <v>5468</v>
      </c>
      <c r="AC2033" s="17"/>
      <c r="AD2033" s="9" t="s">
        <v>5468</v>
      </c>
      <c r="AE2033" s="7" t="s">
        <v>5468</v>
      </c>
      <c r="AF2033" s="6" t="s">
        <v>5468</v>
      </c>
      <c r="AG2033" s="7" t="s">
        <v>5468</v>
      </c>
      <c r="AH2033" s="3" t="s">
        <v>5468</v>
      </c>
      <c r="AI2033" s="18" t="s">
        <v>5468</v>
      </c>
      <c r="AJ2033" s="18" t="s">
        <v>5468</v>
      </c>
      <c r="AK2033" s="18" t="s">
        <v>5468</v>
      </c>
      <c r="AL2033" s="18" t="s">
        <v>5468</v>
      </c>
      <c r="AM2033" s="18" t="s">
        <v>5468</v>
      </c>
      <c r="AN2033" s="9" t="s">
        <v>5468</v>
      </c>
      <c r="AO2033" s="14"/>
      <c r="AP2033" s="14" t="s">
        <v>5468</v>
      </c>
      <c r="AQ2033" s="14" t="s">
        <v>5468</v>
      </c>
      <c r="AR2033" s="14" t="s">
        <v>5468</v>
      </c>
      <c r="AS2033" s="9" t="s">
        <v>5468</v>
      </c>
    </row>
    <row r="2034" spans="1:45" x14ac:dyDescent="0.3">
      <c r="A2034" s="1" t="s">
        <v>3643</v>
      </c>
      <c r="B2034" s="8" t="s">
        <v>3644</v>
      </c>
      <c r="C2034" s="3" t="str">
        <f>_xlfn.XLOOKUP(B2034,'[1]daily break down'!$D:$D,'[1]daily break down'!$E:$E,"")</f>
        <v>CENTRE</v>
      </c>
      <c r="D2034" s="1" t="s">
        <v>11</v>
      </c>
      <c r="E2034" s="1" t="s">
        <v>154</v>
      </c>
      <c r="F2034" s="3" t="s">
        <v>69</v>
      </c>
      <c r="G2034" s="1" t="s">
        <v>3645</v>
      </c>
      <c r="H2034" s="29" t="str">
        <f>_xlfn.XLOOKUP(B2034,[2]CALCULATION!$B:$B,[2]CALCULATION!$H:$H,"")</f>
        <v>ZTE</v>
      </c>
      <c r="I2034" s="100" t="s">
        <v>6098</v>
      </c>
      <c r="J2034" s="41" t="s">
        <v>5541</v>
      </c>
      <c r="K2034" s="41"/>
      <c r="L2034" s="41">
        <v>0</v>
      </c>
      <c r="M2034" s="41">
        <v>0</v>
      </c>
      <c r="N2034" s="41">
        <v>0</v>
      </c>
      <c r="O2034" s="41">
        <v>0</v>
      </c>
      <c r="P2034" s="41">
        <v>0</v>
      </c>
      <c r="Q2034" s="41">
        <v>0</v>
      </c>
      <c r="R2034" s="41">
        <v>0</v>
      </c>
      <c r="S2034" s="40" t="str" cm="1">
        <f t="array" ref="S2034">IFERROR(_xlfn.IFS(
U2034="MPR ISSUE","PDH",
U2034="BSS Hardware Issue","BSS",
U2034="Sites strategiques, MLL, Pylone, etc.","ENVTECH",
U2034="AKTIVCO DEFAUT GE &amp; POWER Cabinet","AKTIVCO",
U2034="AKTIVCO Coupure ENEO &amp; Baisse de tension","AKTIVCO GRID ONLY",
U2034="Coupure ENEO &amp; Baisse de tension","IHS GRID ONLY",
U2034="Defaut GE &amp; POWER Cabinet","IHS",
U2034="Sharing","Partners",
U2034="Sites strategiques &amp; DataCenter","SST &amp; DC",
U2034="Exclu","Exclu",
U2034="SAT","SAT",
U2034="SPARE-ISSUE","SPARE-ISSUE",
U2034="Fiber CAmtel","TRANS_FO_CAMTEL",
U2034="Fiber AOF","Fiber AOF",
U2034="Projet OCM (HUAWEI)","TRAVAUX-HUAWEI",
U2034="Projet OCM (NOKIA)","TRAVAUX-NOKIA",
U2034="ACCESS-ISSUE","ACCESS-ISSUE",
U2034="Projet OCM (ZTE, NOKIA, autres projets)","TRAVAUX OCM",
U2034="No root CAuse","No root cause",
U2034="ODU HS","PDH",
U2034="IP &amp; VLAN","PDH",
U2034="Warehouse HUAWEI","SPARE-ISSUE",
U2034="SPARE-HS","SPARE-ISSUE",
U2034="Power Telco","BSS",U2034="no impacts","no impacts"
),"")</f>
        <v/>
      </c>
      <c r="T2034" s="40" t="str" cm="1">
        <f t="array" ref="T2034">IFERROR(_xlfn.IFS(
U2034="MPR ISSUE","TX ISSUE",
U2034="BSS Hardware Issue","RAN ISSUE",
U2034="Sites strategiques, MLL, Pylone, etc.","ENVTECH",
U2034="AKTIVCO DEFAUT GE &amp; POWER Cabinet","POWER ISSUE",
U2034="AKTIVCO Coupure ENEO &amp; Baisse de tension","POWER ISSUE",
U2034="Coupure ENEO &amp; Baisse de tension","POWER ISSUE",
U2034="Defaut GE &amp; POWER Cabinet","POWER ISSUE",
U2034="Sharing","POWER ISSUE",
U2034="Sites strategiques &amp; DataCenter","POWER ISSUE",
U2034="Exclu","Exclu",
U2034="SAT","TX ISSUE",
U2034="SPARE-ISSUE","SPARE-ISSUE",
U2034="Fiber CAmtel","TX ISSUE",
U2034="Fiber AOF","TX ISSUE",
U2034="Projet OCM (HUAWEI)","TRAVAUX-HUAWEI",
U2034="Projet OCM (NOKIA)","TRAVAUX -NOKIA",
U2034="ACCESS-ISSUE","ACCESS-ISSUE",
U2034="Projet OCM (ZTE, NOKIA, autres projets)","TRAVAUX OCM",
U2034="No root CAuse","No root cause",
U2034="ODU HS","TX ISSUE",
U2034="IP &amp; VLAN","TX ISSUE",
U2034="Warehouse HUAWEI","SPARE-ISSUE",
U2034="SPARE-HS","SPARE-ISSUE",
U2034="Power Telco","RAN ISSUE",U2034="no impacts","no impacts"
),"")</f>
        <v/>
      </c>
      <c r="U2034" s="70"/>
      <c r="V2034" s="40" t="str" cm="1">
        <f t="array" ref="V2034">IFERROR(_xlfn.IFS(
U2034="MPR ISSUE","ACTIVE",
U2034="BSS Hardware Issue","ACTIVE",
U2034="Sites strategiques, MLL, Pylone, etc.","PASSIVE",
U2034="AKTIVCO DEFAUT GE &amp; POWER Cabinet","PASSIVE",
U2034="AKTIVCO Coupure ENEO &amp; Baisse de tension","PASSIVE",
U2034="Coupure ENEO &amp; Baisse de tension","PASSIVE",
U2034="Defaut GE &amp; POWER Cabinet","PASSIVE",
U2034="Sharing","PASSIVE",
U2034="Sites strategiques &amp; DataCenter","PASSIVE",
U2034="Exclu","Exclu",
U2034="SAT","ACTIVE",
U2034="SPARE-ISSUE","SPARE-ISSUE",
U2034="Fiber CAmtel","ACTIVE",
U2034="Fiber AOF","ACTIVE",
U2034="Projet OCM (HUAWEI)","PLANNED WORKS",
U2034="Projet OCM (NOKIA)","PLANNED WORKS",
U2034="ACCESS-ISSUE","ACCESS-ISSUE",
U2034="Projet OCM (ZTE, NOKIA, autres projets)","PLANNED WORKS",
U2034="No root CAuse","No root cause",
U2034="ODU HS","ACTIVE",
U2034="IP &amp; VLAN","ACTIVE",
U2034="Warehouse HUAWEI","SPARE-ISSUE",
U2034="SPARE-HS","SPARE-ISSUE",
U2034="Power Telco","ACTIVE", U2034="no impacts","no impacts"
),"")</f>
        <v/>
      </c>
      <c r="W2034" s="98"/>
      <c r="X2034" s="98"/>
      <c r="Y2034" s="98"/>
      <c r="Z2034" s="98"/>
      <c r="AA2034" s="98"/>
      <c r="AB2034" s="17" t="s">
        <v>5468</v>
      </c>
      <c r="AC2034" s="17"/>
      <c r="AD2034" s="9" t="s">
        <v>5468</v>
      </c>
      <c r="AE2034" s="7" t="s">
        <v>5468</v>
      </c>
      <c r="AF2034" s="6" t="s">
        <v>5468</v>
      </c>
      <c r="AG2034" s="7" t="s">
        <v>5468</v>
      </c>
      <c r="AH2034" s="3" t="s">
        <v>5468</v>
      </c>
      <c r="AI2034" s="18" t="s">
        <v>5468</v>
      </c>
      <c r="AJ2034" s="18" t="s">
        <v>5468</v>
      </c>
      <c r="AK2034" s="18" t="s">
        <v>5468</v>
      </c>
      <c r="AL2034" s="18" t="s">
        <v>5468</v>
      </c>
      <c r="AM2034" s="18" t="s">
        <v>5468</v>
      </c>
      <c r="AN2034" s="9" t="s">
        <v>5468</v>
      </c>
      <c r="AO2034" s="14"/>
      <c r="AP2034" s="14" t="s">
        <v>5468</v>
      </c>
      <c r="AQ2034" s="14" t="s">
        <v>5468</v>
      </c>
      <c r="AR2034" s="14" t="s">
        <v>5468</v>
      </c>
      <c r="AS2034" s="9" t="s">
        <v>5468</v>
      </c>
    </row>
    <row r="2035" spans="1:45" x14ac:dyDescent="0.3">
      <c r="A2035" s="1" t="s">
        <v>3646</v>
      </c>
      <c r="B2035" s="8" t="s">
        <v>3647</v>
      </c>
      <c r="C2035" s="3" t="str">
        <f>_xlfn.XLOOKUP(B2035,'[1]daily break down'!$D:$D,'[1]daily break down'!$E:$E,"")</f>
        <v>CENTRE</v>
      </c>
      <c r="D2035" s="1" t="s">
        <v>11</v>
      </c>
      <c r="E2035" s="1" t="s">
        <v>12</v>
      </c>
      <c r="F2035" s="3" t="s">
        <v>69</v>
      </c>
      <c r="G2035" s="1" t="s">
        <v>3646</v>
      </c>
      <c r="H2035" s="29" t="str">
        <f>_xlfn.XLOOKUP(B2035,[2]CALCULATION!$B:$B,[2]CALCULATION!$H:$H,"")</f>
        <v>ZTE</v>
      </c>
      <c r="I2035" s="100" t="s">
        <v>6098</v>
      </c>
      <c r="J2035" s="41" t="s">
        <v>5541</v>
      </c>
      <c r="K2035" s="41"/>
      <c r="L2035" s="41">
        <v>0</v>
      </c>
      <c r="M2035" s="41">
        <v>0</v>
      </c>
      <c r="N2035" s="41">
        <v>0</v>
      </c>
      <c r="O2035" s="41">
        <v>0</v>
      </c>
      <c r="P2035" s="41">
        <v>0</v>
      </c>
      <c r="Q2035" s="41">
        <v>0</v>
      </c>
      <c r="R2035" s="41">
        <v>0</v>
      </c>
      <c r="S2035" s="40" t="str" cm="1">
        <f t="array" ref="S2035">IFERROR(_xlfn.IFS(
U2035="MPR ISSUE","PDH",
U2035="BSS Hardware Issue","BSS",
U2035="Sites strategiques, MLL, Pylone, etc.","ENVTECH",
U2035="AKTIVCO DEFAUT GE &amp; POWER Cabinet","AKTIVCO",
U2035="AKTIVCO Coupure ENEO &amp; Baisse de tension","AKTIVCO GRID ONLY",
U2035="Coupure ENEO &amp; Baisse de tension","IHS GRID ONLY",
U2035="Defaut GE &amp; POWER Cabinet","IHS",
U2035="Sharing","Partners",
U2035="Sites strategiques &amp; DataCenter","SST &amp; DC",
U2035="Exclu","Exclu",
U2035="SAT","SAT",
U2035="SPARE-ISSUE","SPARE-ISSUE",
U2035="Fiber CAmtel","TRANS_FO_CAMTEL",
U2035="Fiber AOF","Fiber AOF",
U2035="Projet OCM (HUAWEI)","TRAVAUX-HUAWEI",
U2035="Projet OCM (NOKIA)","TRAVAUX-NOKIA",
U2035="ACCESS-ISSUE","ACCESS-ISSUE",
U2035="Projet OCM (ZTE, NOKIA, autres projets)","TRAVAUX OCM",
U2035="No root CAuse","No root cause",
U2035="ODU HS","PDH",
U2035="IP &amp; VLAN","PDH",
U2035="Warehouse HUAWEI","SPARE-ISSUE",
U2035="SPARE-HS","SPARE-ISSUE",
U2035="Power Telco","BSS",U2035="no impacts","no impacts"
),"")</f>
        <v/>
      </c>
      <c r="T2035" s="40" t="str" cm="1">
        <f t="array" ref="T2035">IFERROR(_xlfn.IFS(
U2035="MPR ISSUE","TX ISSUE",
U2035="BSS Hardware Issue","RAN ISSUE",
U2035="Sites strategiques, MLL, Pylone, etc.","ENVTECH",
U2035="AKTIVCO DEFAUT GE &amp; POWER Cabinet","POWER ISSUE",
U2035="AKTIVCO Coupure ENEO &amp; Baisse de tension","POWER ISSUE",
U2035="Coupure ENEO &amp; Baisse de tension","POWER ISSUE",
U2035="Defaut GE &amp; POWER Cabinet","POWER ISSUE",
U2035="Sharing","POWER ISSUE",
U2035="Sites strategiques &amp; DataCenter","POWER ISSUE",
U2035="Exclu","Exclu",
U2035="SAT","TX ISSUE",
U2035="SPARE-ISSUE","SPARE-ISSUE",
U2035="Fiber CAmtel","TX ISSUE",
U2035="Fiber AOF","TX ISSUE",
U2035="Projet OCM (HUAWEI)","TRAVAUX-HUAWEI",
U2035="Projet OCM (NOKIA)","TRAVAUX -NOKIA",
U2035="ACCESS-ISSUE","ACCESS-ISSUE",
U2035="Projet OCM (ZTE, NOKIA, autres projets)","TRAVAUX OCM",
U2035="No root CAuse","No root cause",
U2035="ODU HS","TX ISSUE",
U2035="IP &amp; VLAN","TX ISSUE",
U2035="Warehouse HUAWEI","SPARE-ISSUE",
U2035="SPARE-HS","SPARE-ISSUE",
U2035="Power Telco","RAN ISSUE",U2035="no impacts","no impacts"
),"")</f>
        <v/>
      </c>
      <c r="U2035" s="70"/>
      <c r="V2035" s="40" t="str" cm="1">
        <f t="array" ref="V2035">IFERROR(_xlfn.IFS(
U2035="MPR ISSUE","ACTIVE",
U2035="BSS Hardware Issue","ACTIVE",
U2035="Sites strategiques, MLL, Pylone, etc.","PASSIVE",
U2035="AKTIVCO DEFAUT GE &amp; POWER Cabinet","PASSIVE",
U2035="AKTIVCO Coupure ENEO &amp; Baisse de tension","PASSIVE",
U2035="Coupure ENEO &amp; Baisse de tension","PASSIVE",
U2035="Defaut GE &amp; POWER Cabinet","PASSIVE",
U2035="Sharing","PASSIVE",
U2035="Sites strategiques &amp; DataCenter","PASSIVE",
U2035="Exclu","Exclu",
U2035="SAT","ACTIVE",
U2035="SPARE-ISSUE","SPARE-ISSUE",
U2035="Fiber CAmtel","ACTIVE",
U2035="Fiber AOF","ACTIVE",
U2035="Projet OCM (HUAWEI)","PLANNED WORKS",
U2035="Projet OCM (NOKIA)","PLANNED WORKS",
U2035="ACCESS-ISSUE","ACCESS-ISSUE",
U2035="Projet OCM (ZTE, NOKIA, autres projets)","PLANNED WORKS",
U2035="No root CAuse","No root cause",
U2035="ODU HS","ACTIVE",
U2035="IP &amp; VLAN","ACTIVE",
U2035="Warehouse HUAWEI","SPARE-ISSUE",
U2035="SPARE-HS","SPARE-ISSUE",
U2035="Power Telco","ACTIVE", U2035="no impacts","no impacts"
),"")</f>
        <v/>
      </c>
      <c r="W2035" s="98"/>
      <c r="X2035" s="98"/>
      <c r="Y2035" s="98"/>
      <c r="Z2035" s="98"/>
      <c r="AA2035" s="98"/>
      <c r="AB2035" s="17" t="s">
        <v>5468</v>
      </c>
      <c r="AC2035" s="17"/>
      <c r="AD2035" s="9" t="s">
        <v>5468</v>
      </c>
      <c r="AE2035" s="7" t="s">
        <v>5468</v>
      </c>
      <c r="AF2035" s="6" t="s">
        <v>5468</v>
      </c>
      <c r="AG2035" s="7" t="s">
        <v>5468</v>
      </c>
      <c r="AH2035" s="3" t="s">
        <v>5468</v>
      </c>
      <c r="AI2035" s="18" t="s">
        <v>5468</v>
      </c>
      <c r="AJ2035" s="18" t="s">
        <v>5468</v>
      </c>
      <c r="AK2035" s="18" t="s">
        <v>5468</v>
      </c>
      <c r="AL2035" s="18" t="s">
        <v>5468</v>
      </c>
      <c r="AM2035" s="18" t="s">
        <v>5468</v>
      </c>
      <c r="AN2035" s="9" t="s">
        <v>5468</v>
      </c>
      <c r="AO2035" s="14"/>
      <c r="AP2035" s="14" t="s">
        <v>5468</v>
      </c>
      <c r="AQ2035" s="14" t="s">
        <v>5468</v>
      </c>
      <c r="AR2035" s="14" t="s">
        <v>5468</v>
      </c>
      <c r="AS2035" s="9" t="s">
        <v>5468</v>
      </c>
    </row>
    <row r="2036" spans="1:45" x14ac:dyDescent="0.3">
      <c r="A2036" s="1" t="s">
        <v>3648</v>
      </c>
      <c r="B2036" s="8" t="s">
        <v>3649</v>
      </c>
      <c r="C2036" s="3" t="str">
        <f>_xlfn.XLOOKUP(B2036,'[1]daily break down'!$D:$D,'[1]daily break down'!$E:$E,"")</f>
        <v>CENTRE</v>
      </c>
      <c r="D2036" s="1" t="s">
        <v>11</v>
      </c>
      <c r="E2036" s="1" t="s">
        <v>12</v>
      </c>
      <c r="F2036" s="3" t="s">
        <v>37</v>
      </c>
      <c r="G2036" s="1" t="s">
        <v>3648</v>
      </c>
      <c r="H2036" s="29" t="str">
        <f>_xlfn.XLOOKUP(B2036,[2]CALCULATION!$B:$B,[2]CALCULATION!$H:$H,"")</f>
        <v>ZTE</v>
      </c>
      <c r="I2036" s="100" t="s">
        <v>6098</v>
      </c>
      <c r="J2036" s="41" t="s">
        <v>5541</v>
      </c>
      <c r="K2036" s="41"/>
      <c r="L2036" s="41">
        <v>0</v>
      </c>
      <c r="M2036" s="41">
        <v>0</v>
      </c>
      <c r="N2036" s="41">
        <v>0</v>
      </c>
      <c r="O2036" s="41">
        <v>0</v>
      </c>
      <c r="P2036" s="41">
        <v>0</v>
      </c>
      <c r="Q2036" s="41">
        <v>0</v>
      </c>
      <c r="R2036" s="41">
        <v>0</v>
      </c>
      <c r="S2036" s="40" t="str" cm="1">
        <f t="array" ref="S2036">IFERROR(_xlfn.IFS(
U2036="MPR ISSUE","PDH",
U2036="BSS Hardware Issue","BSS",
U2036="Sites strategiques, MLL, Pylone, etc.","ENVTECH",
U2036="AKTIVCO DEFAUT GE &amp; POWER Cabinet","AKTIVCO",
U2036="AKTIVCO Coupure ENEO &amp; Baisse de tension","AKTIVCO GRID ONLY",
U2036="Coupure ENEO &amp; Baisse de tension","IHS GRID ONLY",
U2036="Defaut GE &amp; POWER Cabinet","IHS",
U2036="Sharing","Partners",
U2036="Sites strategiques &amp; DataCenter","SST &amp; DC",
U2036="Exclu","Exclu",
U2036="SAT","SAT",
U2036="SPARE-ISSUE","SPARE-ISSUE",
U2036="Fiber CAmtel","TRANS_FO_CAMTEL",
U2036="Fiber AOF","Fiber AOF",
U2036="Projet OCM (HUAWEI)","TRAVAUX-HUAWEI",
U2036="Projet OCM (NOKIA)","TRAVAUX-NOKIA",
U2036="ACCESS-ISSUE","ACCESS-ISSUE",
U2036="Projet OCM (ZTE, NOKIA, autres projets)","TRAVAUX OCM",
U2036="No root CAuse","No root cause",
U2036="ODU HS","PDH",
U2036="IP &amp; VLAN","PDH",
U2036="Warehouse HUAWEI","SPARE-ISSUE",
U2036="SPARE-HS","SPARE-ISSUE",
U2036="Power Telco","BSS",U2036="no impacts","no impacts"
),"")</f>
        <v/>
      </c>
      <c r="T2036" s="40" t="str" cm="1">
        <f t="array" ref="T2036">IFERROR(_xlfn.IFS(
U2036="MPR ISSUE","TX ISSUE",
U2036="BSS Hardware Issue","RAN ISSUE",
U2036="Sites strategiques, MLL, Pylone, etc.","ENVTECH",
U2036="AKTIVCO DEFAUT GE &amp; POWER Cabinet","POWER ISSUE",
U2036="AKTIVCO Coupure ENEO &amp; Baisse de tension","POWER ISSUE",
U2036="Coupure ENEO &amp; Baisse de tension","POWER ISSUE",
U2036="Defaut GE &amp; POWER Cabinet","POWER ISSUE",
U2036="Sharing","POWER ISSUE",
U2036="Sites strategiques &amp; DataCenter","POWER ISSUE",
U2036="Exclu","Exclu",
U2036="SAT","TX ISSUE",
U2036="SPARE-ISSUE","SPARE-ISSUE",
U2036="Fiber CAmtel","TX ISSUE",
U2036="Fiber AOF","TX ISSUE",
U2036="Projet OCM (HUAWEI)","TRAVAUX-HUAWEI",
U2036="Projet OCM (NOKIA)","TRAVAUX -NOKIA",
U2036="ACCESS-ISSUE","ACCESS-ISSUE",
U2036="Projet OCM (ZTE, NOKIA, autres projets)","TRAVAUX OCM",
U2036="No root CAuse","No root cause",
U2036="ODU HS","TX ISSUE",
U2036="IP &amp; VLAN","TX ISSUE",
U2036="Warehouse HUAWEI","SPARE-ISSUE",
U2036="SPARE-HS","SPARE-ISSUE",
U2036="Power Telco","RAN ISSUE",U2036="no impacts","no impacts"
),"")</f>
        <v/>
      </c>
      <c r="U2036" s="70"/>
      <c r="V2036" s="40" t="str" cm="1">
        <f t="array" ref="V2036">IFERROR(_xlfn.IFS(
U2036="MPR ISSUE","ACTIVE",
U2036="BSS Hardware Issue","ACTIVE",
U2036="Sites strategiques, MLL, Pylone, etc.","PASSIVE",
U2036="AKTIVCO DEFAUT GE &amp; POWER Cabinet","PASSIVE",
U2036="AKTIVCO Coupure ENEO &amp; Baisse de tension","PASSIVE",
U2036="Coupure ENEO &amp; Baisse de tension","PASSIVE",
U2036="Defaut GE &amp; POWER Cabinet","PASSIVE",
U2036="Sharing","PASSIVE",
U2036="Sites strategiques &amp; DataCenter","PASSIVE",
U2036="Exclu","Exclu",
U2036="SAT","ACTIVE",
U2036="SPARE-ISSUE","SPARE-ISSUE",
U2036="Fiber CAmtel","ACTIVE",
U2036="Fiber AOF","ACTIVE",
U2036="Projet OCM (HUAWEI)","PLANNED WORKS",
U2036="Projet OCM (NOKIA)","PLANNED WORKS",
U2036="ACCESS-ISSUE","ACCESS-ISSUE",
U2036="Projet OCM (ZTE, NOKIA, autres projets)","PLANNED WORKS",
U2036="No root CAuse","No root cause",
U2036="ODU HS","ACTIVE",
U2036="IP &amp; VLAN","ACTIVE",
U2036="Warehouse HUAWEI","SPARE-ISSUE",
U2036="SPARE-HS","SPARE-ISSUE",
U2036="Power Telco","ACTIVE", U2036="no impacts","no impacts"
),"")</f>
        <v/>
      </c>
      <c r="W2036" s="98"/>
      <c r="X2036" s="98"/>
      <c r="Y2036" s="98"/>
      <c r="Z2036" s="98"/>
      <c r="AA2036" s="98"/>
      <c r="AB2036" s="17" t="s">
        <v>5468</v>
      </c>
      <c r="AC2036" s="17"/>
      <c r="AD2036" s="9" t="s">
        <v>5468</v>
      </c>
      <c r="AE2036" s="7" t="s">
        <v>5468</v>
      </c>
      <c r="AF2036" s="6" t="s">
        <v>5468</v>
      </c>
      <c r="AG2036" s="7" t="s">
        <v>5468</v>
      </c>
      <c r="AH2036" s="3" t="s">
        <v>5468</v>
      </c>
      <c r="AI2036" s="18" t="s">
        <v>5468</v>
      </c>
      <c r="AJ2036" s="18" t="s">
        <v>5468</v>
      </c>
      <c r="AK2036" s="18" t="s">
        <v>5468</v>
      </c>
      <c r="AL2036" s="18" t="s">
        <v>5468</v>
      </c>
      <c r="AM2036" s="18" t="s">
        <v>5468</v>
      </c>
      <c r="AN2036" s="9" t="s">
        <v>5468</v>
      </c>
      <c r="AO2036" s="14"/>
      <c r="AP2036" s="14" t="s">
        <v>5468</v>
      </c>
      <c r="AQ2036" s="14" t="s">
        <v>5468</v>
      </c>
      <c r="AR2036" s="14" t="s">
        <v>5468</v>
      </c>
      <c r="AS2036" s="9" t="s">
        <v>5468</v>
      </c>
    </row>
    <row r="2037" spans="1:45" x14ac:dyDescent="0.3">
      <c r="A2037" s="1" t="s">
        <v>3653</v>
      </c>
      <c r="B2037" s="8" t="s">
        <v>3654</v>
      </c>
      <c r="C2037" s="3" t="str">
        <f>_xlfn.XLOOKUP(B2037,'[1]daily break down'!$D:$D,'[1]daily break down'!$E:$E,"")</f>
        <v>CENTRE</v>
      </c>
      <c r="D2037" s="1" t="s">
        <v>11</v>
      </c>
      <c r="E2037" s="1" t="s">
        <v>12</v>
      </c>
      <c r="F2037" s="3" t="s">
        <v>37</v>
      </c>
      <c r="G2037" s="1" t="s">
        <v>3655</v>
      </c>
      <c r="H2037" s="29" t="str">
        <f>_xlfn.XLOOKUP(B2037,[2]CALCULATION!$B:$B,[2]CALCULATION!$H:$H,"")</f>
        <v>ZTE</v>
      </c>
      <c r="I2037" s="100" t="s">
        <v>6098</v>
      </c>
      <c r="J2037" s="41" t="s">
        <v>5541</v>
      </c>
      <c r="K2037" s="41"/>
      <c r="L2037" s="41">
        <v>0</v>
      </c>
      <c r="M2037" s="41">
        <v>0</v>
      </c>
      <c r="N2037" s="41">
        <v>0</v>
      </c>
      <c r="O2037" s="41">
        <v>0</v>
      </c>
      <c r="P2037" s="41">
        <v>0</v>
      </c>
      <c r="Q2037" s="41">
        <v>0</v>
      </c>
      <c r="R2037" s="41">
        <v>0</v>
      </c>
      <c r="S2037" s="40" t="str" cm="1">
        <f t="array" ref="S2037">IFERROR(_xlfn.IFS(
U2037="MPR ISSUE","PDH",
U2037="BSS Hardware Issue","BSS",
U2037="Sites strategiques, MLL, Pylone, etc.","ENVTECH",
U2037="AKTIVCO DEFAUT GE &amp; POWER Cabinet","AKTIVCO",
U2037="AKTIVCO Coupure ENEO &amp; Baisse de tension","AKTIVCO GRID ONLY",
U2037="Coupure ENEO &amp; Baisse de tension","IHS GRID ONLY",
U2037="Defaut GE &amp; POWER Cabinet","IHS",
U2037="Sharing","Partners",
U2037="Sites strategiques &amp; DataCenter","SST &amp; DC",
U2037="Exclu","Exclu",
U2037="SAT","SAT",
U2037="SPARE-ISSUE","SPARE-ISSUE",
U2037="Fiber CAmtel","TRANS_FO_CAMTEL",
U2037="Fiber AOF","Fiber AOF",
U2037="Projet OCM (HUAWEI)","TRAVAUX-HUAWEI",
U2037="Projet OCM (NOKIA)","TRAVAUX-NOKIA",
U2037="ACCESS-ISSUE","ACCESS-ISSUE",
U2037="Projet OCM (ZTE, NOKIA, autres projets)","TRAVAUX OCM",
U2037="No root CAuse","No root cause",
U2037="ODU HS","PDH",
U2037="IP &amp; VLAN","PDH",
U2037="Warehouse HUAWEI","SPARE-ISSUE",
U2037="SPARE-HS","SPARE-ISSUE",
U2037="Power Telco","BSS",U2037="no impacts","no impacts"
),"")</f>
        <v/>
      </c>
      <c r="T2037" s="40" t="str" cm="1">
        <f t="array" ref="T2037">IFERROR(_xlfn.IFS(
U2037="MPR ISSUE","TX ISSUE",
U2037="BSS Hardware Issue","RAN ISSUE",
U2037="Sites strategiques, MLL, Pylone, etc.","ENVTECH",
U2037="AKTIVCO DEFAUT GE &amp; POWER Cabinet","POWER ISSUE",
U2037="AKTIVCO Coupure ENEO &amp; Baisse de tension","POWER ISSUE",
U2037="Coupure ENEO &amp; Baisse de tension","POWER ISSUE",
U2037="Defaut GE &amp; POWER Cabinet","POWER ISSUE",
U2037="Sharing","POWER ISSUE",
U2037="Sites strategiques &amp; DataCenter","POWER ISSUE",
U2037="Exclu","Exclu",
U2037="SAT","TX ISSUE",
U2037="SPARE-ISSUE","SPARE-ISSUE",
U2037="Fiber CAmtel","TX ISSUE",
U2037="Fiber AOF","TX ISSUE",
U2037="Projet OCM (HUAWEI)","TRAVAUX-HUAWEI",
U2037="Projet OCM (NOKIA)","TRAVAUX -NOKIA",
U2037="ACCESS-ISSUE","ACCESS-ISSUE",
U2037="Projet OCM (ZTE, NOKIA, autres projets)","TRAVAUX OCM",
U2037="No root CAuse","No root cause",
U2037="ODU HS","TX ISSUE",
U2037="IP &amp; VLAN","TX ISSUE",
U2037="Warehouse HUAWEI","SPARE-ISSUE",
U2037="SPARE-HS","SPARE-ISSUE",
U2037="Power Telco","RAN ISSUE",U2037="no impacts","no impacts"
),"")</f>
        <v/>
      </c>
      <c r="U2037" s="70"/>
      <c r="V2037" s="40" t="str" cm="1">
        <f t="array" ref="V2037">IFERROR(_xlfn.IFS(
U2037="MPR ISSUE","ACTIVE",
U2037="BSS Hardware Issue","ACTIVE",
U2037="Sites strategiques, MLL, Pylone, etc.","PASSIVE",
U2037="AKTIVCO DEFAUT GE &amp; POWER Cabinet","PASSIVE",
U2037="AKTIVCO Coupure ENEO &amp; Baisse de tension","PASSIVE",
U2037="Coupure ENEO &amp; Baisse de tension","PASSIVE",
U2037="Defaut GE &amp; POWER Cabinet","PASSIVE",
U2037="Sharing","PASSIVE",
U2037="Sites strategiques &amp; DataCenter","PASSIVE",
U2037="Exclu","Exclu",
U2037="SAT","ACTIVE",
U2037="SPARE-ISSUE","SPARE-ISSUE",
U2037="Fiber CAmtel","ACTIVE",
U2037="Fiber AOF","ACTIVE",
U2037="Projet OCM (HUAWEI)","PLANNED WORKS",
U2037="Projet OCM (NOKIA)","PLANNED WORKS",
U2037="ACCESS-ISSUE","ACCESS-ISSUE",
U2037="Projet OCM (ZTE, NOKIA, autres projets)","PLANNED WORKS",
U2037="No root CAuse","No root cause",
U2037="ODU HS","ACTIVE",
U2037="IP &amp; VLAN","ACTIVE",
U2037="Warehouse HUAWEI","SPARE-ISSUE",
U2037="SPARE-HS","SPARE-ISSUE",
U2037="Power Telco","ACTIVE", U2037="no impacts","no impacts"
),"")</f>
        <v/>
      </c>
      <c r="W2037" s="98"/>
      <c r="X2037" s="98"/>
      <c r="Y2037" s="98"/>
      <c r="Z2037" s="98"/>
      <c r="AA2037" s="98"/>
      <c r="AB2037" s="17" t="s">
        <v>5468</v>
      </c>
      <c r="AC2037" s="17"/>
      <c r="AD2037" s="9" t="s">
        <v>5468</v>
      </c>
      <c r="AE2037" s="7" t="s">
        <v>5468</v>
      </c>
      <c r="AF2037" s="6" t="s">
        <v>5468</v>
      </c>
      <c r="AG2037" s="7" t="s">
        <v>5468</v>
      </c>
      <c r="AH2037" s="3" t="s">
        <v>5468</v>
      </c>
      <c r="AI2037" s="18" t="s">
        <v>5468</v>
      </c>
      <c r="AJ2037" s="18" t="s">
        <v>5468</v>
      </c>
      <c r="AK2037" s="18" t="s">
        <v>5468</v>
      </c>
      <c r="AL2037" s="18" t="s">
        <v>5468</v>
      </c>
      <c r="AM2037" s="18" t="s">
        <v>5468</v>
      </c>
      <c r="AN2037" s="9" t="s">
        <v>5468</v>
      </c>
      <c r="AO2037" s="14"/>
      <c r="AP2037" s="14" t="s">
        <v>5468</v>
      </c>
      <c r="AQ2037" s="14" t="s">
        <v>5468</v>
      </c>
      <c r="AR2037" s="14" t="s">
        <v>5468</v>
      </c>
      <c r="AS2037" s="9" t="s">
        <v>5468</v>
      </c>
    </row>
    <row r="2038" spans="1:45" x14ac:dyDescent="0.3">
      <c r="A2038" s="2" t="s">
        <v>3656</v>
      </c>
      <c r="B2038" s="8" t="s">
        <v>3657</v>
      </c>
      <c r="C2038" s="3" t="str">
        <f>_xlfn.XLOOKUP(B2038,'[1]daily break down'!$D:$D,'[1]daily break down'!$E:$E,"")</f>
        <v>CENTRE</v>
      </c>
      <c r="D2038" s="1" t="s">
        <v>11</v>
      </c>
      <c r="E2038" s="1" t="s">
        <v>237</v>
      </c>
      <c r="F2038" s="3" t="s">
        <v>37</v>
      </c>
      <c r="G2038" s="1" t="s">
        <v>3658</v>
      </c>
      <c r="H2038" s="29" t="str">
        <f>_xlfn.XLOOKUP(B2038,[2]CALCULATION!$B:$B,[2]CALCULATION!$H:$H,"")</f>
        <v>ZTE</v>
      </c>
      <c r="I2038" s="100" t="s">
        <v>6098</v>
      </c>
      <c r="J2038" s="41" t="s">
        <v>5541</v>
      </c>
      <c r="K2038" s="41"/>
      <c r="L2038" s="41">
        <v>0</v>
      </c>
      <c r="M2038" s="41">
        <v>0</v>
      </c>
      <c r="N2038" s="41">
        <v>0</v>
      </c>
      <c r="O2038" s="41">
        <v>0</v>
      </c>
      <c r="P2038" s="41">
        <v>0</v>
      </c>
      <c r="Q2038" s="41">
        <v>0</v>
      </c>
      <c r="R2038" s="41">
        <v>0</v>
      </c>
      <c r="S2038" s="40" t="str" cm="1">
        <f t="array" ref="S2038">IFERROR(_xlfn.IFS(
U2038="MPR ISSUE","PDH",
U2038="BSS Hardware Issue","BSS",
U2038="Sites strategiques, MLL, Pylone, etc.","ENVTECH",
U2038="AKTIVCO DEFAUT GE &amp; POWER Cabinet","AKTIVCO",
U2038="AKTIVCO Coupure ENEO &amp; Baisse de tension","AKTIVCO GRID ONLY",
U2038="Coupure ENEO &amp; Baisse de tension","IHS GRID ONLY",
U2038="Defaut GE &amp; POWER Cabinet","IHS",
U2038="Sharing","Partners",
U2038="Sites strategiques &amp; DataCenter","SST &amp; DC",
U2038="Exclu","Exclu",
U2038="SAT","SAT",
U2038="SPARE-ISSUE","SPARE-ISSUE",
U2038="Fiber CAmtel","TRANS_FO_CAMTEL",
U2038="Fiber AOF","Fiber AOF",
U2038="Projet OCM (HUAWEI)","TRAVAUX-HUAWEI",
U2038="Projet OCM (NOKIA)","TRAVAUX-NOKIA",
U2038="ACCESS-ISSUE","ACCESS-ISSUE",
U2038="Projet OCM (ZTE, NOKIA, autres projets)","TRAVAUX OCM",
U2038="No root CAuse","No root cause",
U2038="ODU HS","PDH",
U2038="IP &amp; VLAN","PDH",
U2038="Warehouse HUAWEI","SPARE-ISSUE",
U2038="SPARE-HS","SPARE-ISSUE",
U2038="Power Telco","BSS",U2038="no impacts","no impacts"
),"")</f>
        <v/>
      </c>
      <c r="T2038" s="40" t="str" cm="1">
        <f t="array" ref="T2038">IFERROR(_xlfn.IFS(
U2038="MPR ISSUE","TX ISSUE",
U2038="BSS Hardware Issue","RAN ISSUE",
U2038="Sites strategiques, MLL, Pylone, etc.","ENVTECH",
U2038="AKTIVCO DEFAUT GE &amp; POWER Cabinet","POWER ISSUE",
U2038="AKTIVCO Coupure ENEO &amp; Baisse de tension","POWER ISSUE",
U2038="Coupure ENEO &amp; Baisse de tension","POWER ISSUE",
U2038="Defaut GE &amp; POWER Cabinet","POWER ISSUE",
U2038="Sharing","POWER ISSUE",
U2038="Sites strategiques &amp; DataCenter","POWER ISSUE",
U2038="Exclu","Exclu",
U2038="SAT","TX ISSUE",
U2038="SPARE-ISSUE","SPARE-ISSUE",
U2038="Fiber CAmtel","TX ISSUE",
U2038="Fiber AOF","TX ISSUE",
U2038="Projet OCM (HUAWEI)","TRAVAUX-HUAWEI",
U2038="Projet OCM (NOKIA)","TRAVAUX -NOKIA",
U2038="ACCESS-ISSUE","ACCESS-ISSUE",
U2038="Projet OCM (ZTE, NOKIA, autres projets)","TRAVAUX OCM",
U2038="No root CAuse","No root cause",
U2038="ODU HS","TX ISSUE",
U2038="IP &amp; VLAN","TX ISSUE",
U2038="Warehouse HUAWEI","SPARE-ISSUE",
U2038="SPARE-HS","SPARE-ISSUE",
U2038="Power Telco","RAN ISSUE",U2038="no impacts","no impacts"
),"")</f>
        <v/>
      </c>
      <c r="U2038" s="70"/>
      <c r="V2038" s="40" t="str" cm="1">
        <f t="array" ref="V2038">IFERROR(_xlfn.IFS(
U2038="MPR ISSUE","ACTIVE",
U2038="BSS Hardware Issue","ACTIVE",
U2038="Sites strategiques, MLL, Pylone, etc.","PASSIVE",
U2038="AKTIVCO DEFAUT GE &amp; POWER Cabinet","PASSIVE",
U2038="AKTIVCO Coupure ENEO &amp; Baisse de tension","PASSIVE",
U2038="Coupure ENEO &amp; Baisse de tension","PASSIVE",
U2038="Defaut GE &amp; POWER Cabinet","PASSIVE",
U2038="Sharing","PASSIVE",
U2038="Sites strategiques &amp; DataCenter","PASSIVE",
U2038="Exclu","Exclu",
U2038="SAT","ACTIVE",
U2038="SPARE-ISSUE","SPARE-ISSUE",
U2038="Fiber CAmtel","ACTIVE",
U2038="Fiber AOF","ACTIVE",
U2038="Projet OCM (HUAWEI)","PLANNED WORKS",
U2038="Projet OCM (NOKIA)","PLANNED WORKS",
U2038="ACCESS-ISSUE","ACCESS-ISSUE",
U2038="Projet OCM (ZTE, NOKIA, autres projets)","PLANNED WORKS",
U2038="No root CAuse","No root cause",
U2038="ODU HS","ACTIVE",
U2038="IP &amp; VLAN","ACTIVE",
U2038="Warehouse HUAWEI","SPARE-ISSUE",
U2038="SPARE-HS","SPARE-ISSUE",
U2038="Power Telco","ACTIVE", U2038="no impacts","no impacts"
),"")</f>
        <v/>
      </c>
      <c r="W2038" s="98"/>
      <c r="X2038" s="98"/>
      <c r="Y2038" s="98"/>
      <c r="Z2038" s="98"/>
      <c r="AA2038" s="98"/>
      <c r="AB2038" s="17" t="s">
        <v>5468</v>
      </c>
      <c r="AC2038" s="17"/>
      <c r="AD2038" s="9" t="s">
        <v>5468</v>
      </c>
      <c r="AE2038" s="7" t="s">
        <v>5468</v>
      </c>
      <c r="AF2038" s="6" t="s">
        <v>5468</v>
      </c>
      <c r="AG2038" s="7" t="s">
        <v>5468</v>
      </c>
      <c r="AH2038" s="3" t="s">
        <v>5468</v>
      </c>
      <c r="AI2038" s="18" t="s">
        <v>5468</v>
      </c>
      <c r="AJ2038" s="18" t="s">
        <v>5468</v>
      </c>
      <c r="AK2038" s="18" t="s">
        <v>5468</v>
      </c>
      <c r="AL2038" s="18" t="s">
        <v>5468</v>
      </c>
      <c r="AM2038" s="18" t="s">
        <v>5468</v>
      </c>
      <c r="AN2038" s="9" t="s">
        <v>5468</v>
      </c>
      <c r="AO2038" s="14"/>
      <c r="AP2038" s="14" t="s">
        <v>5468</v>
      </c>
      <c r="AQ2038" s="14" t="s">
        <v>5468</v>
      </c>
      <c r="AR2038" s="14" t="s">
        <v>5468</v>
      </c>
      <c r="AS2038" s="9" t="s">
        <v>5468</v>
      </c>
    </row>
    <row r="2039" spans="1:45" x14ac:dyDescent="0.3">
      <c r="A2039" s="1" t="s">
        <v>3659</v>
      </c>
      <c r="B2039" s="8" t="s">
        <v>3660</v>
      </c>
      <c r="C2039" s="3" t="str">
        <f>_xlfn.XLOOKUP(B2039,'[1]daily break down'!$D:$D,'[1]daily break down'!$E:$E,"")</f>
        <v>CENTRE</v>
      </c>
      <c r="D2039" s="1" t="s">
        <v>21</v>
      </c>
      <c r="E2039" s="1" t="s">
        <v>122</v>
      </c>
      <c r="F2039" s="3" t="s">
        <v>69</v>
      </c>
      <c r="G2039" s="1" t="s">
        <v>1217</v>
      </c>
      <c r="H2039" s="29" t="str">
        <f>_xlfn.XLOOKUP(B2039,[2]CALCULATION!$B:$B,[2]CALCULATION!$H:$H,"")</f>
        <v>ZTE</v>
      </c>
      <c r="I2039" s="100" t="s">
        <v>6098</v>
      </c>
      <c r="J2039" s="41" t="s">
        <v>5541</v>
      </c>
      <c r="K2039" s="41"/>
      <c r="L2039" s="41">
        <v>0</v>
      </c>
      <c r="M2039" s="41">
        <v>0</v>
      </c>
      <c r="N2039" s="41">
        <v>0</v>
      </c>
      <c r="O2039" s="41">
        <v>0</v>
      </c>
      <c r="P2039" s="41">
        <v>0</v>
      </c>
      <c r="Q2039" s="41">
        <v>0</v>
      </c>
      <c r="R2039" s="41">
        <v>0</v>
      </c>
      <c r="S2039" s="40" t="str" cm="1">
        <f t="array" ref="S2039">IFERROR(_xlfn.IFS(
U2039="MPR ISSUE","PDH",
U2039="BSS Hardware Issue","BSS",
U2039="Sites strategiques, MLL, Pylone, etc.","ENVTECH",
U2039="AKTIVCO DEFAUT GE &amp; POWER Cabinet","AKTIVCO",
U2039="AKTIVCO Coupure ENEO &amp; Baisse de tension","AKTIVCO GRID ONLY",
U2039="Coupure ENEO &amp; Baisse de tension","IHS GRID ONLY",
U2039="Defaut GE &amp; POWER Cabinet","IHS",
U2039="Sharing","Partners",
U2039="Sites strategiques &amp; DataCenter","SST &amp; DC",
U2039="Exclu","Exclu",
U2039="SAT","SAT",
U2039="SPARE-ISSUE","SPARE-ISSUE",
U2039="Fiber CAmtel","TRANS_FO_CAMTEL",
U2039="Fiber AOF","Fiber AOF",
U2039="Projet OCM (HUAWEI)","TRAVAUX-HUAWEI",
U2039="Projet OCM (NOKIA)","TRAVAUX-NOKIA",
U2039="ACCESS-ISSUE","ACCESS-ISSUE",
U2039="Projet OCM (ZTE, NOKIA, autres projets)","TRAVAUX OCM",
U2039="No root CAuse","No root cause",
U2039="ODU HS","PDH",
U2039="IP &amp; VLAN","PDH",
U2039="Warehouse HUAWEI","SPARE-ISSUE",
U2039="SPARE-HS","SPARE-ISSUE",
U2039="Power Telco","BSS",U2039="no impacts","no impacts"
),"")</f>
        <v/>
      </c>
      <c r="T2039" s="40" t="str" cm="1">
        <f t="array" ref="T2039">IFERROR(_xlfn.IFS(
U2039="MPR ISSUE","TX ISSUE",
U2039="BSS Hardware Issue","RAN ISSUE",
U2039="Sites strategiques, MLL, Pylone, etc.","ENVTECH",
U2039="AKTIVCO DEFAUT GE &amp; POWER Cabinet","POWER ISSUE",
U2039="AKTIVCO Coupure ENEO &amp; Baisse de tension","POWER ISSUE",
U2039="Coupure ENEO &amp; Baisse de tension","POWER ISSUE",
U2039="Defaut GE &amp; POWER Cabinet","POWER ISSUE",
U2039="Sharing","POWER ISSUE",
U2039="Sites strategiques &amp; DataCenter","POWER ISSUE",
U2039="Exclu","Exclu",
U2039="SAT","TX ISSUE",
U2039="SPARE-ISSUE","SPARE-ISSUE",
U2039="Fiber CAmtel","TX ISSUE",
U2039="Fiber AOF","TX ISSUE",
U2039="Projet OCM (HUAWEI)","TRAVAUX-HUAWEI",
U2039="Projet OCM (NOKIA)","TRAVAUX -NOKIA",
U2039="ACCESS-ISSUE","ACCESS-ISSUE",
U2039="Projet OCM (ZTE, NOKIA, autres projets)","TRAVAUX OCM",
U2039="No root CAuse","No root cause",
U2039="ODU HS","TX ISSUE",
U2039="IP &amp; VLAN","TX ISSUE",
U2039="Warehouse HUAWEI","SPARE-ISSUE",
U2039="SPARE-HS","SPARE-ISSUE",
U2039="Power Telco","RAN ISSUE",U2039="no impacts","no impacts"
),"")</f>
        <v/>
      </c>
      <c r="U2039" s="70"/>
      <c r="V2039" s="40" t="str" cm="1">
        <f t="array" ref="V2039">IFERROR(_xlfn.IFS(
U2039="MPR ISSUE","ACTIVE",
U2039="BSS Hardware Issue","ACTIVE",
U2039="Sites strategiques, MLL, Pylone, etc.","PASSIVE",
U2039="AKTIVCO DEFAUT GE &amp; POWER Cabinet","PASSIVE",
U2039="AKTIVCO Coupure ENEO &amp; Baisse de tension","PASSIVE",
U2039="Coupure ENEO &amp; Baisse de tension","PASSIVE",
U2039="Defaut GE &amp; POWER Cabinet","PASSIVE",
U2039="Sharing","PASSIVE",
U2039="Sites strategiques &amp; DataCenter","PASSIVE",
U2039="Exclu","Exclu",
U2039="SAT","ACTIVE",
U2039="SPARE-ISSUE","SPARE-ISSUE",
U2039="Fiber CAmtel","ACTIVE",
U2039="Fiber AOF","ACTIVE",
U2039="Projet OCM (HUAWEI)","PLANNED WORKS",
U2039="Projet OCM (NOKIA)","PLANNED WORKS",
U2039="ACCESS-ISSUE","ACCESS-ISSUE",
U2039="Projet OCM (ZTE, NOKIA, autres projets)","PLANNED WORKS",
U2039="No root CAuse","No root cause",
U2039="ODU HS","ACTIVE",
U2039="IP &amp; VLAN","ACTIVE",
U2039="Warehouse HUAWEI","SPARE-ISSUE",
U2039="SPARE-HS","SPARE-ISSUE",
U2039="Power Telco","ACTIVE", U2039="no impacts","no impacts"
),"")</f>
        <v/>
      </c>
      <c r="W2039" s="98"/>
      <c r="X2039" s="98"/>
      <c r="Y2039" s="98"/>
      <c r="Z2039" s="98"/>
      <c r="AA2039" s="98"/>
      <c r="AB2039" s="17" t="s">
        <v>5468</v>
      </c>
      <c r="AC2039" s="17"/>
      <c r="AD2039" s="9" t="s">
        <v>5468</v>
      </c>
      <c r="AE2039" s="7" t="s">
        <v>5468</v>
      </c>
      <c r="AF2039" s="6" t="s">
        <v>5468</v>
      </c>
      <c r="AG2039" s="7" t="s">
        <v>5468</v>
      </c>
      <c r="AH2039" s="3" t="s">
        <v>5468</v>
      </c>
      <c r="AI2039" s="18" t="s">
        <v>5468</v>
      </c>
      <c r="AJ2039" s="18" t="s">
        <v>5468</v>
      </c>
      <c r="AK2039" s="18" t="s">
        <v>5468</v>
      </c>
      <c r="AL2039" s="18" t="s">
        <v>5468</v>
      </c>
      <c r="AM2039" s="18" t="s">
        <v>5468</v>
      </c>
      <c r="AN2039" s="9" t="s">
        <v>5468</v>
      </c>
      <c r="AO2039" s="14"/>
      <c r="AP2039" s="14" t="s">
        <v>5468</v>
      </c>
      <c r="AQ2039" s="14" t="s">
        <v>5468</v>
      </c>
      <c r="AR2039" s="14" t="s">
        <v>5468</v>
      </c>
      <c r="AS2039" s="9" t="s">
        <v>5468</v>
      </c>
    </row>
    <row r="2040" spans="1:45" x14ac:dyDescent="0.3">
      <c r="A2040" s="1" t="s">
        <v>3661</v>
      </c>
      <c r="B2040" s="8" t="s">
        <v>3662</v>
      </c>
      <c r="C2040" s="3" t="str">
        <f>_xlfn.XLOOKUP(B2040,'[1]daily break down'!$D:$D,'[1]daily break down'!$E:$E,"")</f>
        <v>CENTRE</v>
      </c>
      <c r="D2040" s="1" t="s">
        <v>11</v>
      </c>
      <c r="E2040" s="1" t="s">
        <v>12</v>
      </c>
      <c r="F2040" s="3" t="s">
        <v>37</v>
      </c>
      <c r="G2040" s="1" t="s">
        <v>3661</v>
      </c>
      <c r="H2040" s="29" t="str">
        <f>_xlfn.XLOOKUP(B2040,[2]CALCULATION!$B:$B,[2]CALCULATION!$H:$H,"")</f>
        <v>ZTE</v>
      </c>
      <c r="I2040" s="100" t="s">
        <v>6098</v>
      </c>
      <c r="J2040" s="41" t="s">
        <v>5541</v>
      </c>
      <c r="K2040" s="41"/>
      <c r="L2040" s="41">
        <v>0</v>
      </c>
      <c r="M2040" s="41">
        <v>0</v>
      </c>
      <c r="N2040" s="41">
        <v>0</v>
      </c>
      <c r="O2040" s="41">
        <v>0</v>
      </c>
      <c r="P2040" s="41">
        <v>0</v>
      </c>
      <c r="Q2040" s="41">
        <v>0</v>
      </c>
      <c r="R2040" s="41">
        <v>0</v>
      </c>
      <c r="S2040" s="40" t="str" cm="1">
        <f t="array" ref="S2040">IFERROR(_xlfn.IFS(
U2040="MPR ISSUE","PDH",
U2040="BSS Hardware Issue","BSS",
U2040="Sites strategiques, MLL, Pylone, etc.","ENVTECH",
U2040="AKTIVCO DEFAUT GE &amp; POWER Cabinet","AKTIVCO",
U2040="AKTIVCO Coupure ENEO &amp; Baisse de tension","AKTIVCO GRID ONLY",
U2040="Coupure ENEO &amp; Baisse de tension","IHS GRID ONLY",
U2040="Defaut GE &amp; POWER Cabinet","IHS",
U2040="Sharing","Partners",
U2040="Sites strategiques &amp; DataCenter","SST &amp; DC",
U2040="Exclu","Exclu",
U2040="SAT","SAT",
U2040="SPARE-ISSUE","SPARE-ISSUE",
U2040="Fiber CAmtel","TRANS_FO_CAMTEL",
U2040="Fiber AOF","Fiber AOF",
U2040="Projet OCM (HUAWEI)","TRAVAUX-HUAWEI",
U2040="Projet OCM (NOKIA)","TRAVAUX-NOKIA",
U2040="ACCESS-ISSUE","ACCESS-ISSUE",
U2040="Projet OCM (ZTE, NOKIA, autres projets)","TRAVAUX OCM",
U2040="No root CAuse","No root cause",
U2040="ODU HS","PDH",
U2040="IP &amp; VLAN","PDH",
U2040="Warehouse HUAWEI","SPARE-ISSUE",
U2040="SPARE-HS","SPARE-ISSUE",
U2040="Power Telco","BSS",U2040="no impacts","no impacts"
),"")</f>
        <v/>
      </c>
      <c r="T2040" s="40" t="str" cm="1">
        <f t="array" ref="T2040">IFERROR(_xlfn.IFS(
U2040="MPR ISSUE","TX ISSUE",
U2040="BSS Hardware Issue","RAN ISSUE",
U2040="Sites strategiques, MLL, Pylone, etc.","ENVTECH",
U2040="AKTIVCO DEFAUT GE &amp; POWER Cabinet","POWER ISSUE",
U2040="AKTIVCO Coupure ENEO &amp; Baisse de tension","POWER ISSUE",
U2040="Coupure ENEO &amp; Baisse de tension","POWER ISSUE",
U2040="Defaut GE &amp; POWER Cabinet","POWER ISSUE",
U2040="Sharing","POWER ISSUE",
U2040="Sites strategiques &amp; DataCenter","POWER ISSUE",
U2040="Exclu","Exclu",
U2040="SAT","TX ISSUE",
U2040="SPARE-ISSUE","SPARE-ISSUE",
U2040="Fiber CAmtel","TX ISSUE",
U2040="Fiber AOF","TX ISSUE",
U2040="Projet OCM (HUAWEI)","TRAVAUX-HUAWEI",
U2040="Projet OCM (NOKIA)","TRAVAUX -NOKIA",
U2040="ACCESS-ISSUE","ACCESS-ISSUE",
U2040="Projet OCM (ZTE, NOKIA, autres projets)","TRAVAUX OCM",
U2040="No root CAuse","No root cause",
U2040="ODU HS","TX ISSUE",
U2040="IP &amp; VLAN","TX ISSUE",
U2040="Warehouse HUAWEI","SPARE-ISSUE",
U2040="SPARE-HS","SPARE-ISSUE",
U2040="Power Telco","RAN ISSUE",U2040="no impacts","no impacts"
),"")</f>
        <v/>
      </c>
      <c r="U2040" s="70"/>
      <c r="V2040" s="40" t="str" cm="1">
        <f t="array" ref="V2040">IFERROR(_xlfn.IFS(
U2040="MPR ISSUE","ACTIVE",
U2040="BSS Hardware Issue","ACTIVE",
U2040="Sites strategiques, MLL, Pylone, etc.","PASSIVE",
U2040="AKTIVCO DEFAUT GE &amp; POWER Cabinet","PASSIVE",
U2040="AKTIVCO Coupure ENEO &amp; Baisse de tension","PASSIVE",
U2040="Coupure ENEO &amp; Baisse de tension","PASSIVE",
U2040="Defaut GE &amp; POWER Cabinet","PASSIVE",
U2040="Sharing","PASSIVE",
U2040="Sites strategiques &amp; DataCenter","PASSIVE",
U2040="Exclu","Exclu",
U2040="SAT","ACTIVE",
U2040="SPARE-ISSUE","SPARE-ISSUE",
U2040="Fiber CAmtel","ACTIVE",
U2040="Fiber AOF","ACTIVE",
U2040="Projet OCM (HUAWEI)","PLANNED WORKS",
U2040="Projet OCM (NOKIA)","PLANNED WORKS",
U2040="ACCESS-ISSUE","ACCESS-ISSUE",
U2040="Projet OCM (ZTE, NOKIA, autres projets)","PLANNED WORKS",
U2040="No root CAuse","No root cause",
U2040="ODU HS","ACTIVE",
U2040="IP &amp; VLAN","ACTIVE",
U2040="Warehouse HUAWEI","SPARE-ISSUE",
U2040="SPARE-HS","SPARE-ISSUE",
U2040="Power Telco","ACTIVE", U2040="no impacts","no impacts"
),"")</f>
        <v/>
      </c>
      <c r="W2040" s="98"/>
      <c r="X2040" s="98"/>
      <c r="Y2040" s="98"/>
      <c r="Z2040" s="98"/>
      <c r="AA2040" s="98"/>
      <c r="AB2040" s="17" t="s">
        <v>5468</v>
      </c>
      <c r="AC2040" s="17"/>
      <c r="AD2040" s="9" t="s">
        <v>5468</v>
      </c>
      <c r="AE2040" s="7" t="s">
        <v>5468</v>
      </c>
      <c r="AF2040" s="6" t="s">
        <v>5468</v>
      </c>
      <c r="AG2040" s="7" t="s">
        <v>5468</v>
      </c>
      <c r="AH2040" s="3" t="s">
        <v>5468</v>
      </c>
      <c r="AI2040" s="18" t="s">
        <v>5468</v>
      </c>
      <c r="AJ2040" s="18" t="s">
        <v>5468</v>
      </c>
      <c r="AK2040" s="18" t="s">
        <v>5468</v>
      </c>
      <c r="AL2040" s="18" t="s">
        <v>5468</v>
      </c>
      <c r="AM2040" s="18" t="s">
        <v>5468</v>
      </c>
      <c r="AN2040" s="9" t="s">
        <v>5468</v>
      </c>
      <c r="AO2040" s="14"/>
      <c r="AP2040" s="14" t="s">
        <v>5468</v>
      </c>
      <c r="AQ2040" s="14" t="s">
        <v>5468</v>
      </c>
      <c r="AR2040" s="14" t="s">
        <v>5468</v>
      </c>
      <c r="AS2040" s="9" t="s">
        <v>5468</v>
      </c>
    </row>
    <row r="2041" spans="1:45" x14ac:dyDescent="0.3">
      <c r="A2041" s="1" t="s">
        <v>3663</v>
      </c>
      <c r="B2041" s="8" t="s">
        <v>3664</v>
      </c>
      <c r="C2041" s="3" t="str">
        <f>_xlfn.XLOOKUP(B2041,'[1]daily break down'!$D:$D,'[1]daily break down'!$E:$E,"")</f>
        <v>OUEST</v>
      </c>
      <c r="D2041" s="1" t="s">
        <v>11</v>
      </c>
      <c r="E2041" s="1" t="s">
        <v>12</v>
      </c>
      <c r="F2041" s="3" t="s">
        <v>102</v>
      </c>
      <c r="G2041" s="1" t="s">
        <v>3665</v>
      </c>
      <c r="H2041" s="27" t="str">
        <f>_xlfn.XLOOKUP(B2041,[2]CALCULATION!$B:$B,[2]CALCULATION!$H:$H,"")</f>
        <v>HUAWEI</v>
      </c>
      <c r="I2041" s="100" t="s">
        <v>6098</v>
      </c>
      <c r="J2041" s="41" t="s">
        <v>5541</v>
      </c>
      <c r="K2041" s="41"/>
      <c r="L2041" s="41">
        <v>0</v>
      </c>
      <c r="M2041" s="41">
        <v>0</v>
      </c>
      <c r="N2041" s="41">
        <v>0</v>
      </c>
      <c r="O2041" s="41">
        <v>0</v>
      </c>
      <c r="P2041" s="41">
        <v>0</v>
      </c>
      <c r="Q2041" s="41">
        <v>0</v>
      </c>
      <c r="R2041" s="41">
        <v>0</v>
      </c>
      <c r="S2041" s="40" t="str" cm="1">
        <f t="array" ref="S2041">IFERROR(_xlfn.IFS(
U2041="MPR ISSUE","PDH",
U2041="BSS Hardware Issue","BSS",
U2041="Sites strategiques, MLL, Pylone, etc.","ENVTECH",
U2041="AKTIVCO DEFAUT GE &amp; POWER Cabinet","AKTIVCO",
U2041="AKTIVCO Coupure ENEO &amp; Baisse de tension","AKTIVCO GRID ONLY",
U2041="Coupure ENEO &amp; Baisse de tension","IHS GRID ONLY",
U2041="Defaut GE &amp; POWER Cabinet","IHS",
U2041="Sharing","Partners",
U2041="Sites strategiques &amp; DataCenter","SST &amp; DC",
U2041="Exclu","Exclu",
U2041="SAT","SAT",
U2041="SPARE-ISSUE","SPARE-ISSUE",
U2041="Fiber CAmtel","TRANS_FO_CAMTEL",
U2041="Fiber AOF","Fiber AOF",
U2041="Projet OCM (HUAWEI)","TRAVAUX-HUAWEI",
U2041="Projet OCM (NOKIA)","TRAVAUX-NOKIA",
U2041="ACCESS-ISSUE","ACCESS-ISSUE",
U2041="Projet OCM (ZTE, NOKIA, autres projets)","TRAVAUX OCM",
U2041="No root CAuse","No root cause",
U2041="ODU HS","PDH",
U2041="IP &amp; VLAN","PDH",
U2041="Warehouse HUAWEI","SPARE-ISSUE",
U2041="SPARE-HS","SPARE-ISSUE",
U2041="Power Telco","BSS",U2041="no impacts","no impacts"
),"")</f>
        <v/>
      </c>
      <c r="T2041" s="40" t="str" cm="1">
        <f t="array" ref="T2041">IFERROR(_xlfn.IFS(
U2041="MPR ISSUE","TX ISSUE",
U2041="BSS Hardware Issue","RAN ISSUE",
U2041="Sites strategiques, MLL, Pylone, etc.","ENVTECH",
U2041="AKTIVCO DEFAUT GE &amp; POWER Cabinet","POWER ISSUE",
U2041="AKTIVCO Coupure ENEO &amp; Baisse de tension","POWER ISSUE",
U2041="Coupure ENEO &amp; Baisse de tension","POWER ISSUE",
U2041="Defaut GE &amp; POWER Cabinet","POWER ISSUE",
U2041="Sharing","POWER ISSUE",
U2041="Sites strategiques &amp; DataCenter","POWER ISSUE",
U2041="Exclu","Exclu",
U2041="SAT","TX ISSUE",
U2041="SPARE-ISSUE","SPARE-ISSUE",
U2041="Fiber CAmtel","TX ISSUE",
U2041="Fiber AOF","TX ISSUE",
U2041="Projet OCM (HUAWEI)","TRAVAUX-HUAWEI",
U2041="Projet OCM (NOKIA)","TRAVAUX -NOKIA",
U2041="ACCESS-ISSUE","ACCESS-ISSUE",
U2041="Projet OCM (ZTE, NOKIA, autres projets)","TRAVAUX OCM",
U2041="No root CAuse","No root cause",
U2041="ODU HS","TX ISSUE",
U2041="IP &amp; VLAN","TX ISSUE",
U2041="Warehouse HUAWEI","SPARE-ISSUE",
U2041="SPARE-HS","SPARE-ISSUE",
U2041="Power Telco","RAN ISSUE",U2041="no impacts","no impacts"
),"")</f>
        <v/>
      </c>
      <c r="U2041" s="70"/>
      <c r="V2041" s="40" t="str" cm="1">
        <f t="array" ref="V2041">IFERROR(_xlfn.IFS(
U2041="MPR ISSUE","ACTIVE",
U2041="BSS Hardware Issue","ACTIVE",
U2041="Sites strategiques, MLL, Pylone, etc.","PASSIVE",
U2041="AKTIVCO DEFAUT GE &amp; POWER Cabinet","PASSIVE",
U2041="AKTIVCO Coupure ENEO &amp; Baisse de tension","PASSIVE",
U2041="Coupure ENEO &amp; Baisse de tension","PASSIVE",
U2041="Defaut GE &amp; POWER Cabinet","PASSIVE",
U2041="Sharing","PASSIVE",
U2041="Sites strategiques &amp; DataCenter","PASSIVE",
U2041="Exclu","Exclu",
U2041="SAT","ACTIVE",
U2041="SPARE-ISSUE","SPARE-ISSUE",
U2041="Fiber CAmtel","ACTIVE",
U2041="Fiber AOF","ACTIVE",
U2041="Projet OCM (HUAWEI)","PLANNED WORKS",
U2041="Projet OCM (NOKIA)","PLANNED WORKS",
U2041="ACCESS-ISSUE","ACCESS-ISSUE",
U2041="Projet OCM (ZTE, NOKIA, autres projets)","PLANNED WORKS",
U2041="No root CAuse","No root cause",
U2041="ODU HS","ACTIVE",
U2041="IP &amp; VLAN","ACTIVE",
U2041="Warehouse HUAWEI","SPARE-ISSUE",
U2041="SPARE-HS","SPARE-ISSUE",
U2041="Power Telco","ACTIVE", U2041="no impacts","no impacts"
),"")</f>
        <v/>
      </c>
      <c r="W2041" s="98"/>
      <c r="X2041" s="98"/>
      <c r="Y2041" s="98"/>
      <c r="Z2041" s="98"/>
      <c r="AA2041" s="98"/>
      <c r="AB2041" s="17" t="s">
        <v>5468</v>
      </c>
      <c r="AC2041" s="17"/>
      <c r="AD2041" s="9" t="s">
        <v>5468</v>
      </c>
      <c r="AE2041" s="7" t="s">
        <v>5468</v>
      </c>
      <c r="AF2041" s="6" t="s">
        <v>5468</v>
      </c>
      <c r="AG2041" s="7" t="s">
        <v>5468</v>
      </c>
      <c r="AH2041" s="3" t="s">
        <v>5468</v>
      </c>
      <c r="AI2041" s="18" t="s">
        <v>5468</v>
      </c>
      <c r="AJ2041" s="18" t="s">
        <v>5468</v>
      </c>
      <c r="AK2041" s="18" t="s">
        <v>5468</v>
      </c>
      <c r="AL2041" s="18" t="s">
        <v>5468</v>
      </c>
      <c r="AM2041" s="18" t="s">
        <v>5468</v>
      </c>
      <c r="AN2041" s="9" t="s">
        <v>5468</v>
      </c>
      <c r="AO2041" s="14"/>
      <c r="AP2041" s="14" t="s">
        <v>5468</v>
      </c>
      <c r="AQ2041" s="14" t="s">
        <v>5468</v>
      </c>
      <c r="AR2041" s="14" t="s">
        <v>5468</v>
      </c>
      <c r="AS2041" s="9" t="s">
        <v>5468</v>
      </c>
    </row>
    <row r="2042" spans="1:45" x14ac:dyDescent="0.3">
      <c r="A2042" s="1" t="s">
        <v>3671</v>
      </c>
      <c r="B2042" s="8" t="s">
        <v>3672</v>
      </c>
      <c r="C2042" s="3" t="str">
        <f>_xlfn.XLOOKUP(B2042,'[1]daily break down'!$D:$D,'[1]daily break down'!$E:$E,"")</f>
        <v>LITTORAL</v>
      </c>
      <c r="D2042" s="1" t="s">
        <v>21</v>
      </c>
      <c r="E2042" s="1" t="s">
        <v>122</v>
      </c>
      <c r="F2042" s="3" t="s">
        <v>31</v>
      </c>
      <c r="G2042" s="1" t="s">
        <v>3671</v>
      </c>
      <c r="H2042" s="29" t="str">
        <f>_xlfn.XLOOKUP(B2042,[2]CALCULATION!$B:$B,[2]CALCULATION!$H:$H,"")</f>
        <v>ZTE</v>
      </c>
      <c r="I2042" s="100" t="s">
        <v>6098</v>
      </c>
      <c r="J2042" s="41" t="s">
        <v>5541</v>
      </c>
      <c r="K2042" s="41"/>
      <c r="L2042" s="41">
        <v>0</v>
      </c>
      <c r="M2042" s="41">
        <v>0</v>
      </c>
      <c r="N2042" s="41">
        <v>0</v>
      </c>
      <c r="O2042" s="41">
        <v>0</v>
      </c>
      <c r="P2042" s="41">
        <v>0</v>
      </c>
      <c r="Q2042" s="41">
        <v>0</v>
      </c>
      <c r="R2042" s="41">
        <v>0</v>
      </c>
      <c r="S2042" s="40" t="str" cm="1">
        <f t="array" ref="S2042">IFERROR(_xlfn.IFS(
U2042="MPR ISSUE","PDH",
U2042="BSS Hardware Issue","BSS",
U2042="Sites strategiques, MLL, Pylone, etc.","ENVTECH",
U2042="AKTIVCO DEFAUT GE &amp; POWER Cabinet","AKTIVCO",
U2042="AKTIVCO Coupure ENEO &amp; Baisse de tension","AKTIVCO GRID ONLY",
U2042="Coupure ENEO &amp; Baisse de tension","IHS GRID ONLY",
U2042="Defaut GE &amp; POWER Cabinet","IHS",
U2042="Sharing","Partners",
U2042="Sites strategiques &amp; DataCenter","SST &amp; DC",
U2042="Exclu","Exclu",
U2042="SAT","SAT",
U2042="SPARE-ISSUE","SPARE-ISSUE",
U2042="Fiber CAmtel","TRANS_FO_CAMTEL",
U2042="Fiber AOF","Fiber AOF",
U2042="Projet OCM (HUAWEI)","TRAVAUX-HUAWEI",
U2042="Projet OCM (NOKIA)","TRAVAUX-NOKIA",
U2042="ACCESS-ISSUE","ACCESS-ISSUE",
U2042="Projet OCM (ZTE, NOKIA, autres projets)","TRAVAUX OCM",
U2042="No root CAuse","No root cause",
U2042="ODU HS","PDH",
U2042="IP &amp; VLAN","PDH",
U2042="Warehouse HUAWEI","SPARE-ISSUE",
U2042="SPARE-HS","SPARE-ISSUE",
U2042="Power Telco","BSS",U2042="no impacts","no impacts"
),"")</f>
        <v/>
      </c>
      <c r="T2042" s="40" t="str" cm="1">
        <f t="array" ref="T2042">IFERROR(_xlfn.IFS(
U2042="MPR ISSUE","TX ISSUE",
U2042="BSS Hardware Issue","RAN ISSUE",
U2042="Sites strategiques, MLL, Pylone, etc.","ENVTECH",
U2042="AKTIVCO DEFAUT GE &amp; POWER Cabinet","POWER ISSUE",
U2042="AKTIVCO Coupure ENEO &amp; Baisse de tension","POWER ISSUE",
U2042="Coupure ENEO &amp; Baisse de tension","POWER ISSUE",
U2042="Defaut GE &amp; POWER Cabinet","POWER ISSUE",
U2042="Sharing","POWER ISSUE",
U2042="Sites strategiques &amp; DataCenter","POWER ISSUE",
U2042="Exclu","Exclu",
U2042="SAT","TX ISSUE",
U2042="SPARE-ISSUE","SPARE-ISSUE",
U2042="Fiber CAmtel","TX ISSUE",
U2042="Fiber AOF","TX ISSUE",
U2042="Projet OCM (HUAWEI)","TRAVAUX-HUAWEI",
U2042="Projet OCM (NOKIA)","TRAVAUX -NOKIA",
U2042="ACCESS-ISSUE","ACCESS-ISSUE",
U2042="Projet OCM (ZTE, NOKIA, autres projets)","TRAVAUX OCM",
U2042="No root CAuse","No root cause",
U2042="ODU HS","TX ISSUE",
U2042="IP &amp; VLAN","TX ISSUE",
U2042="Warehouse HUAWEI","SPARE-ISSUE",
U2042="SPARE-HS","SPARE-ISSUE",
U2042="Power Telco","RAN ISSUE",U2042="no impacts","no impacts"
),"")</f>
        <v/>
      </c>
      <c r="U2042" s="70"/>
      <c r="V2042" s="40" t="str" cm="1">
        <f t="array" ref="V2042">IFERROR(_xlfn.IFS(
U2042="MPR ISSUE","ACTIVE",
U2042="BSS Hardware Issue","ACTIVE",
U2042="Sites strategiques, MLL, Pylone, etc.","PASSIVE",
U2042="AKTIVCO DEFAUT GE &amp; POWER Cabinet","PASSIVE",
U2042="AKTIVCO Coupure ENEO &amp; Baisse de tension","PASSIVE",
U2042="Coupure ENEO &amp; Baisse de tension","PASSIVE",
U2042="Defaut GE &amp; POWER Cabinet","PASSIVE",
U2042="Sharing","PASSIVE",
U2042="Sites strategiques &amp; DataCenter","PASSIVE",
U2042="Exclu","Exclu",
U2042="SAT","ACTIVE",
U2042="SPARE-ISSUE","SPARE-ISSUE",
U2042="Fiber CAmtel","ACTIVE",
U2042="Fiber AOF","ACTIVE",
U2042="Projet OCM (HUAWEI)","PLANNED WORKS",
U2042="Projet OCM (NOKIA)","PLANNED WORKS",
U2042="ACCESS-ISSUE","ACCESS-ISSUE",
U2042="Projet OCM (ZTE, NOKIA, autres projets)","PLANNED WORKS",
U2042="No root CAuse","No root cause",
U2042="ODU HS","ACTIVE",
U2042="IP &amp; VLAN","ACTIVE",
U2042="Warehouse HUAWEI","SPARE-ISSUE",
U2042="SPARE-HS","SPARE-ISSUE",
U2042="Power Telco","ACTIVE", U2042="no impacts","no impacts"
),"")</f>
        <v/>
      </c>
      <c r="W2042" s="98"/>
      <c r="X2042" s="98"/>
      <c r="Y2042" s="98"/>
      <c r="Z2042" s="98"/>
      <c r="AA2042" s="98"/>
      <c r="AB2042" s="17" t="s">
        <v>5468</v>
      </c>
      <c r="AC2042" s="17"/>
      <c r="AD2042" s="9" t="s">
        <v>5468</v>
      </c>
      <c r="AE2042" s="7" t="s">
        <v>5468</v>
      </c>
      <c r="AF2042" s="6" t="s">
        <v>5468</v>
      </c>
      <c r="AG2042" s="7" t="s">
        <v>5468</v>
      </c>
      <c r="AH2042" s="3" t="s">
        <v>5468</v>
      </c>
      <c r="AI2042" s="18" t="s">
        <v>5468</v>
      </c>
      <c r="AJ2042" s="18" t="s">
        <v>5468</v>
      </c>
      <c r="AK2042" s="18" t="s">
        <v>5468</v>
      </c>
      <c r="AL2042" s="18" t="s">
        <v>5468</v>
      </c>
      <c r="AM2042" s="18" t="s">
        <v>5468</v>
      </c>
      <c r="AN2042" s="9" t="s">
        <v>5468</v>
      </c>
      <c r="AO2042" s="14"/>
      <c r="AP2042" s="14" t="s">
        <v>5468</v>
      </c>
      <c r="AQ2042" s="14" t="s">
        <v>5468</v>
      </c>
      <c r="AR2042" s="14" t="s">
        <v>5468</v>
      </c>
      <c r="AS2042" s="9" t="s">
        <v>5468</v>
      </c>
    </row>
    <row r="2043" spans="1:45" x14ac:dyDescent="0.3">
      <c r="A2043" s="1" t="s">
        <v>3673</v>
      </c>
      <c r="B2043" s="8" t="s">
        <v>3674</v>
      </c>
      <c r="C2043" s="3" t="str">
        <f>_xlfn.XLOOKUP(B2043,'[1]daily break down'!$D:$D,'[1]daily break down'!$E:$E,"")</f>
        <v>CENTRE</v>
      </c>
      <c r="D2043" s="1" t="s">
        <v>11</v>
      </c>
      <c r="E2043" s="1" t="s">
        <v>318</v>
      </c>
      <c r="F2043" s="3" t="s">
        <v>69</v>
      </c>
      <c r="G2043" s="1" t="s">
        <v>1212</v>
      </c>
      <c r="H2043" s="29" t="str">
        <f>_xlfn.XLOOKUP(B2043,[2]CALCULATION!$B:$B,[2]CALCULATION!$H:$H,"")</f>
        <v>ZTE</v>
      </c>
      <c r="I2043" s="100" t="s">
        <v>6098</v>
      </c>
      <c r="J2043" s="41" t="s">
        <v>5541</v>
      </c>
      <c r="K2043" s="41"/>
      <c r="L2043" s="41">
        <v>0</v>
      </c>
      <c r="M2043" s="41">
        <v>0</v>
      </c>
      <c r="N2043" s="41">
        <v>0</v>
      </c>
      <c r="O2043" s="41">
        <v>0</v>
      </c>
      <c r="P2043" s="41">
        <v>0</v>
      </c>
      <c r="Q2043" s="41">
        <v>0</v>
      </c>
      <c r="R2043" s="41">
        <v>0</v>
      </c>
      <c r="S2043" s="40" t="str" cm="1">
        <f t="array" ref="S2043">IFERROR(_xlfn.IFS(
U2043="MPR ISSUE","PDH",
U2043="BSS Hardware Issue","BSS",
U2043="Sites strategiques, MLL, Pylone, etc.","ENVTECH",
U2043="AKTIVCO DEFAUT GE &amp; POWER Cabinet","AKTIVCO",
U2043="AKTIVCO Coupure ENEO &amp; Baisse de tension","AKTIVCO GRID ONLY",
U2043="Coupure ENEO &amp; Baisse de tension","IHS GRID ONLY",
U2043="Defaut GE &amp; POWER Cabinet","IHS",
U2043="Sharing","Partners",
U2043="Sites strategiques &amp; DataCenter","SST &amp; DC",
U2043="Exclu","Exclu",
U2043="SAT","SAT",
U2043="SPARE-ISSUE","SPARE-ISSUE",
U2043="Fiber CAmtel","TRANS_FO_CAMTEL",
U2043="Fiber AOF","Fiber AOF",
U2043="Projet OCM (HUAWEI)","TRAVAUX-HUAWEI",
U2043="Projet OCM (NOKIA)","TRAVAUX-NOKIA",
U2043="ACCESS-ISSUE","ACCESS-ISSUE",
U2043="Projet OCM (ZTE, NOKIA, autres projets)","TRAVAUX OCM",
U2043="No root CAuse","No root cause",
U2043="ODU HS","PDH",
U2043="IP &amp; VLAN","PDH",
U2043="Warehouse HUAWEI","SPARE-ISSUE",
U2043="SPARE-HS","SPARE-ISSUE",
U2043="Power Telco","BSS",U2043="no impacts","no impacts"
),"")</f>
        <v/>
      </c>
      <c r="T2043" s="40" t="str" cm="1">
        <f t="array" ref="T2043">IFERROR(_xlfn.IFS(
U2043="MPR ISSUE","TX ISSUE",
U2043="BSS Hardware Issue","RAN ISSUE",
U2043="Sites strategiques, MLL, Pylone, etc.","ENVTECH",
U2043="AKTIVCO DEFAUT GE &amp; POWER Cabinet","POWER ISSUE",
U2043="AKTIVCO Coupure ENEO &amp; Baisse de tension","POWER ISSUE",
U2043="Coupure ENEO &amp; Baisse de tension","POWER ISSUE",
U2043="Defaut GE &amp; POWER Cabinet","POWER ISSUE",
U2043="Sharing","POWER ISSUE",
U2043="Sites strategiques &amp; DataCenter","POWER ISSUE",
U2043="Exclu","Exclu",
U2043="SAT","TX ISSUE",
U2043="SPARE-ISSUE","SPARE-ISSUE",
U2043="Fiber CAmtel","TX ISSUE",
U2043="Fiber AOF","TX ISSUE",
U2043="Projet OCM (HUAWEI)","TRAVAUX-HUAWEI",
U2043="Projet OCM (NOKIA)","TRAVAUX -NOKIA",
U2043="ACCESS-ISSUE","ACCESS-ISSUE",
U2043="Projet OCM (ZTE, NOKIA, autres projets)","TRAVAUX OCM",
U2043="No root CAuse","No root cause",
U2043="ODU HS","TX ISSUE",
U2043="IP &amp; VLAN","TX ISSUE",
U2043="Warehouse HUAWEI","SPARE-ISSUE",
U2043="SPARE-HS","SPARE-ISSUE",
U2043="Power Telco","RAN ISSUE",U2043="no impacts","no impacts"
),"")</f>
        <v/>
      </c>
      <c r="U2043" s="70"/>
      <c r="V2043" s="40" t="str" cm="1">
        <f t="array" ref="V2043">IFERROR(_xlfn.IFS(
U2043="MPR ISSUE","ACTIVE",
U2043="BSS Hardware Issue","ACTIVE",
U2043="Sites strategiques, MLL, Pylone, etc.","PASSIVE",
U2043="AKTIVCO DEFAUT GE &amp; POWER Cabinet","PASSIVE",
U2043="AKTIVCO Coupure ENEO &amp; Baisse de tension","PASSIVE",
U2043="Coupure ENEO &amp; Baisse de tension","PASSIVE",
U2043="Defaut GE &amp; POWER Cabinet","PASSIVE",
U2043="Sharing","PASSIVE",
U2043="Sites strategiques &amp; DataCenter","PASSIVE",
U2043="Exclu","Exclu",
U2043="SAT","ACTIVE",
U2043="SPARE-ISSUE","SPARE-ISSUE",
U2043="Fiber CAmtel","ACTIVE",
U2043="Fiber AOF","ACTIVE",
U2043="Projet OCM (HUAWEI)","PLANNED WORKS",
U2043="Projet OCM (NOKIA)","PLANNED WORKS",
U2043="ACCESS-ISSUE","ACCESS-ISSUE",
U2043="Projet OCM (ZTE, NOKIA, autres projets)","PLANNED WORKS",
U2043="No root CAuse","No root cause",
U2043="ODU HS","ACTIVE",
U2043="IP &amp; VLAN","ACTIVE",
U2043="Warehouse HUAWEI","SPARE-ISSUE",
U2043="SPARE-HS","SPARE-ISSUE",
U2043="Power Telco","ACTIVE", U2043="no impacts","no impacts"
),"")</f>
        <v/>
      </c>
      <c r="W2043" s="98"/>
      <c r="X2043" s="98"/>
      <c r="Y2043" s="98"/>
      <c r="Z2043" s="98"/>
      <c r="AA2043" s="98"/>
      <c r="AB2043" s="17" t="s">
        <v>5468</v>
      </c>
      <c r="AC2043" s="17"/>
      <c r="AD2043" s="9"/>
      <c r="AE2043" s="7" t="s">
        <v>5468</v>
      </c>
      <c r="AF2043" s="6" t="s">
        <v>5468</v>
      </c>
      <c r="AG2043" s="7" t="s">
        <v>5468</v>
      </c>
      <c r="AH2043" s="3" t="s">
        <v>5468</v>
      </c>
      <c r="AI2043" s="18" t="s">
        <v>5468</v>
      </c>
      <c r="AJ2043" s="18" t="s">
        <v>5468</v>
      </c>
      <c r="AK2043" s="18" t="s">
        <v>5468</v>
      </c>
      <c r="AL2043" s="18" t="s">
        <v>5468</v>
      </c>
      <c r="AM2043" s="18" t="s">
        <v>5468</v>
      </c>
      <c r="AN2043" s="9" t="s">
        <v>5468</v>
      </c>
      <c r="AO2043" s="14"/>
      <c r="AP2043" s="14" t="s">
        <v>5468</v>
      </c>
      <c r="AQ2043" s="14" t="s">
        <v>5468</v>
      </c>
      <c r="AR2043" s="14" t="s">
        <v>5468</v>
      </c>
      <c r="AS2043" s="9" t="s">
        <v>5468</v>
      </c>
    </row>
    <row r="2044" spans="1:45" x14ac:dyDescent="0.3">
      <c r="A2044" s="1" t="s">
        <v>3675</v>
      </c>
      <c r="B2044" s="8" t="s">
        <v>3676</v>
      </c>
      <c r="C2044" s="3" t="str">
        <f>_xlfn.XLOOKUP(B2044,'[1]daily break down'!$D:$D,'[1]daily break down'!$E:$E,"")</f>
        <v>CENTRE</v>
      </c>
      <c r="D2044" s="1" t="s">
        <v>11</v>
      </c>
      <c r="E2044" s="1" t="s">
        <v>96</v>
      </c>
      <c r="F2044" s="3" t="s">
        <v>69</v>
      </c>
      <c r="G2044" s="1" t="s">
        <v>3677</v>
      </c>
      <c r="H2044" s="29" t="str">
        <f>_xlfn.XLOOKUP(B2044,[2]CALCULATION!$B:$B,[2]CALCULATION!$H:$H,"")</f>
        <v>ZTE</v>
      </c>
      <c r="I2044" s="100" t="s">
        <v>6098</v>
      </c>
      <c r="J2044" s="41" t="s">
        <v>5541</v>
      </c>
      <c r="K2044" s="41"/>
      <c r="L2044" s="41">
        <v>0</v>
      </c>
      <c r="M2044" s="41">
        <v>0</v>
      </c>
      <c r="N2044" s="41">
        <v>0</v>
      </c>
      <c r="O2044" s="41">
        <v>0</v>
      </c>
      <c r="P2044" s="41">
        <v>0</v>
      </c>
      <c r="Q2044" s="41">
        <v>0</v>
      </c>
      <c r="R2044" s="41">
        <v>0</v>
      </c>
      <c r="S2044" s="40" t="str" cm="1">
        <f t="array" ref="S2044">IFERROR(_xlfn.IFS(
U2044="MPR ISSUE","PDH",
U2044="BSS Hardware Issue","BSS",
U2044="Sites strategiques, MLL, Pylone, etc.","ENVTECH",
U2044="AKTIVCO DEFAUT GE &amp; POWER Cabinet","AKTIVCO",
U2044="AKTIVCO Coupure ENEO &amp; Baisse de tension","AKTIVCO GRID ONLY",
U2044="Coupure ENEO &amp; Baisse de tension","IHS GRID ONLY",
U2044="Defaut GE &amp; POWER Cabinet","IHS",
U2044="Sharing","Partners",
U2044="Sites strategiques &amp; DataCenter","SST &amp; DC",
U2044="Exclu","Exclu",
U2044="SAT","SAT",
U2044="SPARE-ISSUE","SPARE-ISSUE",
U2044="Fiber CAmtel","TRANS_FO_CAMTEL",
U2044="Fiber AOF","Fiber AOF",
U2044="Projet OCM (HUAWEI)","TRAVAUX-HUAWEI",
U2044="Projet OCM (NOKIA)","TRAVAUX-NOKIA",
U2044="ACCESS-ISSUE","ACCESS-ISSUE",
U2044="Projet OCM (ZTE, NOKIA, autres projets)","TRAVAUX OCM",
U2044="No root CAuse","No root cause",
U2044="ODU HS","PDH",
U2044="IP &amp; VLAN","PDH",
U2044="Warehouse HUAWEI","SPARE-ISSUE",
U2044="SPARE-HS","SPARE-ISSUE",
U2044="Power Telco","BSS",U2044="no impacts","no impacts"
),"")</f>
        <v/>
      </c>
      <c r="T2044" s="40" t="str" cm="1">
        <f t="array" ref="T2044">IFERROR(_xlfn.IFS(
U2044="MPR ISSUE","TX ISSUE",
U2044="BSS Hardware Issue","RAN ISSUE",
U2044="Sites strategiques, MLL, Pylone, etc.","ENVTECH",
U2044="AKTIVCO DEFAUT GE &amp; POWER Cabinet","POWER ISSUE",
U2044="AKTIVCO Coupure ENEO &amp; Baisse de tension","POWER ISSUE",
U2044="Coupure ENEO &amp; Baisse de tension","POWER ISSUE",
U2044="Defaut GE &amp; POWER Cabinet","POWER ISSUE",
U2044="Sharing","POWER ISSUE",
U2044="Sites strategiques &amp; DataCenter","POWER ISSUE",
U2044="Exclu","Exclu",
U2044="SAT","TX ISSUE",
U2044="SPARE-ISSUE","SPARE-ISSUE",
U2044="Fiber CAmtel","TX ISSUE",
U2044="Fiber AOF","TX ISSUE",
U2044="Projet OCM (HUAWEI)","TRAVAUX-HUAWEI",
U2044="Projet OCM (NOKIA)","TRAVAUX -NOKIA",
U2044="ACCESS-ISSUE","ACCESS-ISSUE",
U2044="Projet OCM (ZTE, NOKIA, autres projets)","TRAVAUX OCM",
U2044="No root CAuse","No root cause",
U2044="ODU HS","TX ISSUE",
U2044="IP &amp; VLAN","TX ISSUE",
U2044="Warehouse HUAWEI","SPARE-ISSUE",
U2044="SPARE-HS","SPARE-ISSUE",
U2044="Power Telco","RAN ISSUE",U2044="no impacts","no impacts"
),"")</f>
        <v/>
      </c>
      <c r="U2044" s="70"/>
      <c r="V2044" s="40" t="str" cm="1">
        <f t="array" ref="V2044">IFERROR(_xlfn.IFS(
U2044="MPR ISSUE","ACTIVE",
U2044="BSS Hardware Issue","ACTIVE",
U2044="Sites strategiques, MLL, Pylone, etc.","PASSIVE",
U2044="AKTIVCO DEFAUT GE &amp; POWER Cabinet","PASSIVE",
U2044="AKTIVCO Coupure ENEO &amp; Baisse de tension","PASSIVE",
U2044="Coupure ENEO &amp; Baisse de tension","PASSIVE",
U2044="Defaut GE &amp; POWER Cabinet","PASSIVE",
U2044="Sharing","PASSIVE",
U2044="Sites strategiques &amp; DataCenter","PASSIVE",
U2044="Exclu","Exclu",
U2044="SAT","ACTIVE",
U2044="SPARE-ISSUE","SPARE-ISSUE",
U2044="Fiber CAmtel","ACTIVE",
U2044="Fiber AOF","ACTIVE",
U2044="Projet OCM (HUAWEI)","PLANNED WORKS",
U2044="Projet OCM (NOKIA)","PLANNED WORKS",
U2044="ACCESS-ISSUE","ACCESS-ISSUE",
U2044="Projet OCM (ZTE, NOKIA, autres projets)","PLANNED WORKS",
U2044="No root CAuse","No root cause",
U2044="ODU HS","ACTIVE",
U2044="IP &amp; VLAN","ACTIVE",
U2044="Warehouse HUAWEI","SPARE-ISSUE",
U2044="SPARE-HS","SPARE-ISSUE",
U2044="Power Telco","ACTIVE", U2044="no impacts","no impacts"
),"")</f>
        <v/>
      </c>
      <c r="W2044" s="98"/>
      <c r="X2044" s="98"/>
      <c r="Y2044" s="98"/>
      <c r="Z2044" s="98"/>
      <c r="AA2044" s="98"/>
      <c r="AB2044" s="17" t="s">
        <v>5468</v>
      </c>
      <c r="AC2044" s="17"/>
      <c r="AD2044" s="9"/>
      <c r="AE2044" s="7" t="s">
        <v>5468</v>
      </c>
      <c r="AF2044" s="6" t="s">
        <v>5468</v>
      </c>
      <c r="AG2044" s="7" t="s">
        <v>5468</v>
      </c>
      <c r="AH2044" s="3" t="s">
        <v>5468</v>
      </c>
      <c r="AI2044" s="18" t="s">
        <v>5468</v>
      </c>
      <c r="AJ2044" s="18" t="s">
        <v>5468</v>
      </c>
      <c r="AK2044" s="18" t="s">
        <v>5468</v>
      </c>
      <c r="AL2044" s="18" t="s">
        <v>5468</v>
      </c>
      <c r="AM2044" s="18" t="s">
        <v>5468</v>
      </c>
      <c r="AN2044" s="9" t="s">
        <v>5468</v>
      </c>
      <c r="AO2044" s="14"/>
      <c r="AP2044" s="14" t="s">
        <v>5468</v>
      </c>
      <c r="AQ2044" s="14" t="s">
        <v>5468</v>
      </c>
      <c r="AR2044" s="14" t="s">
        <v>5468</v>
      </c>
      <c r="AS2044" s="9" t="s">
        <v>5468</v>
      </c>
    </row>
    <row r="2045" spans="1:45" x14ac:dyDescent="0.3">
      <c r="A2045" s="1" t="s">
        <v>3698</v>
      </c>
      <c r="B2045" s="8" t="s">
        <v>3699</v>
      </c>
      <c r="C2045" s="3" t="str">
        <f>_xlfn.XLOOKUP(B2045,'[1]daily break down'!$D:$D,'[1]daily break down'!$E:$E,"")</f>
        <v>LITTORAL</v>
      </c>
      <c r="D2045" s="1" t="s">
        <v>11</v>
      </c>
      <c r="E2045" s="1" t="s">
        <v>12</v>
      </c>
      <c r="F2045" s="3" t="s">
        <v>31</v>
      </c>
      <c r="G2045" s="1" t="s">
        <v>3698</v>
      </c>
      <c r="H2045" s="29" t="str">
        <f>_xlfn.XLOOKUP(B2045,[2]CALCULATION!$B:$B,[2]CALCULATION!$H:$H,"")</f>
        <v>ZTE</v>
      </c>
      <c r="I2045" s="100" t="s">
        <v>6098</v>
      </c>
      <c r="J2045" s="41" t="s">
        <v>5541</v>
      </c>
      <c r="K2045" s="41"/>
      <c r="L2045" s="41">
        <v>0</v>
      </c>
      <c r="M2045" s="41">
        <v>0</v>
      </c>
      <c r="N2045" s="41">
        <v>0</v>
      </c>
      <c r="O2045" s="41">
        <v>0</v>
      </c>
      <c r="P2045" s="41">
        <v>0</v>
      </c>
      <c r="Q2045" s="41">
        <v>0</v>
      </c>
      <c r="R2045" s="41">
        <v>0</v>
      </c>
      <c r="S2045" s="40" t="str" cm="1">
        <f t="array" ref="S2045">IFERROR(_xlfn.IFS(
U2045="MPR ISSUE","PDH",
U2045="BSS Hardware Issue","BSS",
U2045="Sites strategiques, MLL, Pylone, etc.","ENVTECH",
U2045="AKTIVCO DEFAUT GE &amp; POWER Cabinet","AKTIVCO",
U2045="AKTIVCO Coupure ENEO &amp; Baisse de tension","AKTIVCO GRID ONLY",
U2045="Coupure ENEO &amp; Baisse de tension","IHS GRID ONLY",
U2045="Defaut GE &amp; POWER Cabinet","IHS",
U2045="Sharing","Partners",
U2045="Sites strategiques &amp; DataCenter","SST &amp; DC",
U2045="Exclu","Exclu",
U2045="SAT","SAT",
U2045="SPARE-ISSUE","SPARE-ISSUE",
U2045="Fiber CAmtel","TRANS_FO_CAMTEL",
U2045="Fiber AOF","Fiber AOF",
U2045="Projet OCM (HUAWEI)","TRAVAUX-HUAWEI",
U2045="Projet OCM (NOKIA)","TRAVAUX-NOKIA",
U2045="ACCESS-ISSUE","ACCESS-ISSUE",
U2045="Projet OCM (ZTE, NOKIA, autres projets)","TRAVAUX OCM",
U2045="No root CAuse","No root cause",
U2045="ODU HS","PDH",
U2045="IP &amp; VLAN","PDH",
U2045="Warehouse HUAWEI","SPARE-ISSUE",
U2045="SPARE-HS","SPARE-ISSUE",
U2045="Power Telco","BSS",U2045="no impacts","no impacts"
),"")</f>
        <v/>
      </c>
      <c r="T2045" s="40" t="str" cm="1">
        <f t="array" ref="T2045">IFERROR(_xlfn.IFS(
U2045="MPR ISSUE","TX ISSUE",
U2045="BSS Hardware Issue","RAN ISSUE",
U2045="Sites strategiques, MLL, Pylone, etc.","ENVTECH",
U2045="AKTIVCO DEFAUT GE &amp; POWER Cabinet","POWER ISSUE",
U2045="AKTIVCO Coupure ENEO &amp; Baisse de tension","POWER ISSUE",
U2045="Coupure ENEO &amp; Baisse de tension","POWER ISSUE",
U2045="Defaut GE &amp; POWER Cabinet","POWER ISSUE",
U2045="Sharing","POWER ISSUE",
U2045="Sites strategiques &amp; DataCenter","POWER ISSUE",
U2045="Exclu","Exclu",
U2045="SAT","TX ISSUE",
U2045="SPARE-ISSUE","SPARE-ISSUE",
U2045="Fiber CAmtel","TX ISSUE",
U2045="Fiber AOF","TX ISSUE",
U2045="Projet OCM (HUAWEI)","TRAVAUX-HUAWEI",
U2045="Projet OCM (NOKIA)","TRAVAUX -NOKIA",
U2045="ACCESS-ISSUE","ACCESS-ISSUE",
U2045="Projet OCM (ZTE, NOKIA, autres projets)","TRAVAUX OCM",
U2045="No root CAuse","No root cause",
U2045="ODU HS","TX ISSUE",
U2045="IP &amp; VLAN","TX ISSUE",
U2045="Warehouse HUAWEI","SPARE-ISSUE",
U2045="SPARE-HS","SPARE-ISSUE",
U2045="Power Telco","RAN ISSUE",U2045="no impacts","no impacts"
),"")</f>
        <v/>
      </c>
      <c r="U2045" s="70"/>
      <c r="V2045" s="40" t="str" cm="1">
        <f t="array" ref="V2045">IFERROR(_xlfn.IFS(
U2045="MPR ISSUE","ACTIVE",
U2045="BSS Hardware Issue","ACTIVE",
U2045="Sites strategiques, MLL, Pylone, etc.","PASSIVE",
U2045="AKTIVCO DEFAUT GE &amp; POWER Cabinet","PASSIVE",
U2045="AKTIVCO Coupure ENEO &amp; Baisse de tension","PASSIVE",
U2045="Coupure ENEO &amp; Baisse de tension","PASSIVE",
U2045="Defaut GE &amp; POWER Cabinet","PASSIVE",
U2045="Sharing","PASSIVE",
U2045="Sites strategiques &amp; DataCenter","PASSIVE",
U2045="Exclu","Exclu",
U2045="SAT","ACTIVE",
U2045="SPARE-ISSUE","SPARE-ISSUE",
U2045="Fiber CAmtel","ACTIVE",
U2045="Fiber AOF","ACTIVE",
U2045="Projet OCM (HUAWEI)","PLANNED WORKS",
U2045="Projet OCM (NOKIA)","PLANNED WORKS",
U2045="ACCESS-ISSUE","ACCESS-ISSUE",
U2045="Projet OCM (ZTE, NOKIA, autres projets)","PLANNED WORKS",
U2045="No root CAuse","No root cause",
U2045="ODU HS","ACTIVE",
U2045="IP &amp; VLAN","ACTIVE",
U2045="Warehouse HUAWEI","SPARE-ISSUE",
U2045="SPARE-HS","SPARE-ISSUE",
U2045="Power Telco","ACTIVE", U2045="no impacts","no impacts"
),"")</f>
        <v/>
      </c>
      <c r="W2045" s="98"/>
      <c r="X2045" s="98"/>
      <c r="Y2045" s="98"/>
      <c r="Z2045" s="98"/>
      <c r="AA2045" s="98"/>
      <c r="AB2045" s="17" t="s">
        <v>5468</v>
      </c>
      <c r="AC2045" s="17"/>
      <c r="AD2045" s="9" t="s">
        <v>5468</v>
      </c>
      <c r="AE2045" s="7" t="s">
        <v>5468</v>
      </c>
      <c r="AF2045" s="6" t="s">
        <v>5468</v>
      </c>
      <c r="AG2045" s="7" t="s">
        <v>5468</v>
      </c>
      <c r="AH2045" s="3" t="s">
        <v>5468</v>
      </c>
      <c r="AI2045" s="18" t="s">
        <v>5468</v>
      </c>
      <c r="AJ2045" s="18" t="s">
        <v>5468</v>
      </c>
      <c r="AK2045" s="18" t="s">
        <v>5468</v>
      </c>
      <c r="AL2045" s="18" t="s">
        <v>5468</v>
      </c>
      <c r="AM2045" s="18" t="s">
        <v>5468</v>
      </c>
      <c r="AN2045" s="9" t="s">
        <v>5468</v>
      </c>
      <c r="AO2045" s="14"/>
      <c r="AP2045" s="14" t="s">
        <v>5468</v>
      </c>
      <c r="AQ2045" s="14" t="s">
        <v>5468</v>
      </c>
      <c r="AR2045" s="14" t="s">
        <v>5468</v>
      </c>
      <c r="AS2045" s="9" t="s">
        <v>5468</v>
      </c>
    </row>
    <row r="2046" spans="1:45" x14ac:dyDescent="0.3">
      <c r="A2046" s="1" t="s">
        <v>3678</v>
      </c>
      <c r="B2046" s="8" t="s">
        <v>3679</v>
      </c>
      <c r="C2046" s="3" t="str">
        <f>_xlfn.XLOOKUP(B2046,'[1]daily break down'!$D:$D,'[1]daily break down'!$E:$E,"")</f>
        <v>CENTRE</v>
      </c>
      <c r="D2046" s="1" t="s">
        <v>357</v>
      </c>
      <c r="E2046" s="1" t="s">
        <v>122</v>
      </c>
      <c r="F2046" s="3" t="s">
        <v>226</v>
      </c>
      <c r="G2046" s="1" t="s">
        <v>3678</v>
      </c>
      <c r="H2046" s="29" t="str">
        <f>_xlfn.XLOOKUP(B2046,[2]CALCULATION!$B:$B,[2]CALCULATION!$H:$H,"")</f>
        <v>ZTE</v>
      </c>
      <c r="I2046" s="100" t="s">
        <v>6098</v>
      </c>
      <c r="J2046" s="41" t="s">
        <v>5541</v>
      </c>
      <c r="K2046" s="41"/>
      <c r="L2046" s="41">
        <v>0</v>
      </c>
      <c r="M2046" s="41">
        <v>0</v>
      </c>
      <c r="N2046" s="41">
        <v>0</v>
      </c>
      <c r="O2046" s="41">
        <v>0</v>
      </c>
      <c r="P2046" s="41">
        <v>0</v>
      </c>
      <c r="Q2046" s="41">
        <v>0</v>
      </c>
      <c r="R2046" s="41">
        <v>0</v>
      </c>
      <c r="S2046" s="40" t="str" cm="1">
        <f t="array" ref="S2046">IFERROR(_xlfn.IFS(
U2046="MPR ISSUE","PDH",
U2046="BSS Hardware Issue","BSS",
U2046="Sites strategiques, MLL, Pylone, etc.","ENVTECH",
U2046="AKTIVCO DEFAUT GE &amp; POWER Cabinet","AKTIVCO",
U2046="AKTIVCO Coupure ENEO &amp; Baisse de tension","AKTIVCO GRID ONLY",
U2046="Coupure ENEO &amp; Baisse de tension","IHS GRID ONLY",
U2046="Defaut GE &amp; POWER Cabinet","IHS",
U2046="Sharing","Partners",
U2046="Sites strategiques &amp; DataCenter","SST &amp; DC",
U2046="Exclu","Exclu",
U2046="SAT","SAT",
U2046="SPARE-ISSUE","SPARE-ISSUE",
U2046="Fiber CAmtel","TRANS_FO_CAMTEL",
U2046="Fiber AOF","Fiber AOF",
U2046="Projet OCM (HUAWEI)","TRAVAUX-HUAWEI",
U2046="Projet OCM (NOKIA)","TRAVAUX-NOKIA",
U2046="ACCESS-ISSUE","ACCESS-ISSUE",
U2046="Projet OCM (ZTE, NOKIA, autres projets)","TRAVAUX OCM",
U2046="No root CAuse","No root cause",
U2046="ODU HS","PDH",
U2046="IP &amp; VLAN","PDH",
U2046="Warehouse HUAWEI","SPARE-ISSUE",
U2046="SPARE-HS","SPARE-ISSUE",
U2046="Power Telco","BSS",U2046="no impacts","no impacts"
),"")</f>
        <v/>
      </c>
      <c r="T2046" s="40" t="str" cm="1">
        <f t="array" ref="T2046">IFERROR(_xlfn.IFS(
U2046="MPR ISSUE","TX ISSUE",
U2046="BSS Hardware Issue","RAN ISSUE",
U2046="Sites strategiques, MLL, Pylone, etc.","ENVTECH",
U2046="AKTIVCO DEFAUT GE &amp; POWER Cabinet","POWER ISSUE",
U2046="AKTIVCO Coupure ENEO &amp; Baisse de tension","POWER ISSUE",
U2046="Coupure ENEO &amp; Baisse de tension","POWER ISSUE",
U2046="Defaut GE &amp; POWER Cabinet","POWER ISSUE",
U2046="Sharing","POWER ISSUE",
U2046="Sites strategiques &amp; DataCenter","POWER ISSUE",
U2046="Exclu","Exclu",
U2046="SAT","TX ISSUE",
U2046="SPARE-ISSUE","SPARE-ISSUE",
U2046="Fiber CAmtel","TX ISSUE",
U2046="Fiber AOF","TX ISSUE",
U2046="Projet OCM (HUAWEI)","TRAVAUX-HUAWEI",
U2046="Projet OCM (NOKIA)","TRAVAUX -NOKIA",
U2046="ACCESS-ISSUE","ACCESS-ISSUE",
U2046="Projet OCM (ZTE, NOKIA, autres projets)","TRAVAUX OCM",
U2046="No root CAuse","No root cause",
U2046="ODU HS","TX ISSUE",
U2046="IP &amp; VLAN","TX ISSUE",
U2046="Warehouse HUAWEI","SPARE-ISSUE",
U2046="SPARE-HS","SPARE-ISSUE",
U2046="Power Telco","RAN ISSUE",U2046="no impacts","no impacts"
),"")</f>
        <v/>
      </c>
      <c r="U2046" s="70"/>
      <c r="V2046" s="40" t="str" cm="1">
        <f t="array" ref="V2046">IFERROR(_xlfn.IFS(
U2046="MPR ISSUE","ACTIVE",
U2046="BSS Hardware Issue","ACTIVE",
U2046="Sites strategiques, MLL, Pylone, etc.","PASSIVE",
U2046="AKTIVCO DEFAUT GE &amp; POWER Cabinet","PASSIVE",
U2046="AKTIVCO Coupure ENEO &amp; Baisse de tension","PASSIVE",
U2046="Coupure ENEO &amp; Baisse de tension","PASSIVE",
U2046="Defaut GE &amp; POWER Cabinet","PASSIVE",
U2046="Sharing","PASSIVE",
U2046="Sites strategiques &amp; DataCenter","PASSIVE",
U2046="Exclu","Exclu",
U2046="SAT","ACTIVE",
U2046="SPARE-ISSUE","SPARE-ISSUE",
U2046="Fiber CAmtel","ACTIVE",
U2046="Fiber AOF","ACTIVE",
U2046="Projet OCM (HUAWEI)","PLANNED WORKS",
U2046="Projet OCM (NOKIA)","PLANNED WORKS",
U2046="ACCESS-ISSUE","ACCESS-ISSUE",
U2046="Projet OCM (ZTE, NOKIA, autres projets)","PLANNED WORKS",
U2046="No root CAuse","No root cause",
U2046="ODU HS","ACTIVE",
U2046="IP &amp; VLAN","ACTIVE",
U2046="Warehouse HUAWEI","SPARE-ISSUE",
U2046="SPARE-HS","SPARE-ISSUE",
U2046="Power Telco","ACTIVE", U2046="no impacts","no impacts"
),"")</f>
        <v/>
      </c>
      <c r="W2046" s="98"/>
      <c r="X2046" s="98"/>
      <c r="Y2046" s="98"/>
      <c r="Z2046" s="98"/>
      <c r="AA2046" s="98"/>
      <c r="AB2046" s="17" t="s">
        <v>5655</v>
      </c>
      <c r="AC2046" s="17"/>
      <c r="AD2046" s="9" t="s">
        <v>5655</v>
      </c>
      <c r="AE2046" s="7" t="s">
        <v>5468</v>
      </c>
      <c r="AF2046" s="6" t="s">
        <v>5468</v>
      </c>
      <c r="AG2046" s="7" t="s">
        <v>5468</v>
      </c>
      <c r="AH2046" s="3" t="s">
        <v>5468</v>
      </c>
      <c r="AI2046" s="18" t="s">
        <v>5468</v>
      </c>
      <c r="AJ2046" s="18" t="s">
        <v>5468</v>
      </c>
      <c r="AK2046" s="18" t="s">
        <v>5468</v>
      </c>
      <c r="AL2046" s="18" t="s">
        <v>5468</v>
      </c>
      <c r="AM2046" s="18" t="s">
        <v>5468</v>
      </c>
      <c r="AN2046" s="9" t="s">
        <v>5468</v>
      </c>
      <c r="AO2046" s="14"/>
      <c r="AP2046" s="14" t="s">
        <v>5468</v>
      </c>
      <c r="AQ2046" s="14" t="s">
        <v>5468</v>
      </c>
      <c r="AR2046" s="14" t="s">
        <v>5468</v>
      </c>
      <c r="AS2046" s="9" t="s">
        <v>5468</v>
      </c>
    </row>
    <row r="2047" spans="1:45" x14ac:dyDescent="0.3">
      <c r="A2047" s="1" t="s">
        <v>3680</v>
      </c>
      <c r="B2047" s="8" t="s">
        <v>3681</v>
      </c>
      <c r="C2047" s="3" t="str">
        <f>_xlfn.XLOOKUP(B2047,'[1]daily break down'!$D:$D,'[1]daily break down'!$E:$E,"")</f>
        <v>CENTRE</v>
      </c>
      <c r="D2047" s="1"/>
      <c r="E2047" s="1"/>
      <c r="F2047" s="3" t="s">
        <v>226</v>
      </c>
      <c r="G2047" s="1" t="s">
        <v>3682</v>
      </c>
      <c r="H2047" s="29" t="str">
        <f>_xlfn.XLOOKUP(B2047,[2]CALCULATION!$B:$B,[2]CALCULATION!$H:$H,"")</f>
        <v>ZTE</v>
      </c>
      <c r="I2047" s="100" t="s">
        <v>6098</v>
      </c>
      <c r="J2047" s="41" t="s">
        <v>5541</v>
      </c>
      <c r="K2047" s="41"/>
      <c r="L2047" s="41">
        <v>0</v>
      </c>
      <c r="M2047" s="41">
        <v>0</v>
      </c>
      <c r="N2047" s="41">
        <v>0</v>
      </c>
      <c r="O2047" s="41">
        <v>0</v>
      </c>
      <c r="P2047" s="41">
        <v>0</v>
      </c>
      <c r="Q2047" s="41">
        <v>0</v>
      </c>
      <c r="R2047" s="41">
        <v>0</v>
      </c>
      <c r="S2047" s="40" t="str" cm="1">
        <f t="array" ref="S2047">IFERROR(_xlfn.IFS(
U2047="MPR ISSUE","PDH",
U2047="BSS Hardware Issue","BSS",
U2047="Sites strategiques, MLL, Pylone, etc.","ENVTECH",
U2047="AKTIVCO DEFAUT GE &amp; POWER Cabinet","AKTIVCO",
U2047="AKTIVCO Coupure ENEO &amp; Baisse de tension","AKTIVCO GRID ONLY",
U2047="Coupure ENEO &amp; Baisse de tension","IHS GRID ONLY",
U2047="Defaut GE &amp; POWER Cabinet","IHS",
U2047="Sharing","Partners",
U2047="Sites strategiques &amp; DataCenter","SST &amp; DC",
U2047="Exclu","Exclu",
U2047="SAT","SAT",
U2047="SPARE-ISSUE","SPARE-ISSUE",
U2047="Fiber CAmtel","TRANS_FO_CAMTEL",
U2047="Fiber AOF","Fiber AOF",
U2047="Projet OCM (HUAWEI)","TRAVAUX-HUAWEI",
U2047="Projet OCM (NOKIA)","TRAVAUX-NOKIA",
U2047="ACCESS-ISSUE","ACCESS-ISSUE",
U2047="Projet OCM (ZTE, NOKIA, autres projets)","TRAVAUX OCM",
U2047="No root CAuse","No root cause",
U2047="ODU HS","PDH",
U2047="IP &amp; VLAN","PDH",
U2047="Warehouse HUAWEI","SPARE-ISSUE",
U2047="SPARE-HS","SPARE-ISSUE",
U2047="Power Telco","BSS",U2047="no impacts","no impacts"
),"")</f>
        <v/>
      </c>
      <c r="T2047" s="40" t="str" cm="1">
        <f t="array" ref="T2047">IFERROR(_xlfn.IFS(
U2047="MPR ISSUE","TX ISSUE",
U2047="BSS Hardware Issue","RAN ISSUE",
U2047="Sites strategiques, MLL, Pylone, etc.","ENVTECH",
U2047="AKTIVCO DEFAUT GE &amp; POWER Cabinet","POWER ISSUE",
U2047="AKTIVCO Coupure ENEO &amp; Baisse de tension","POWER ISSUE",
U2047="Coupure ENEO &amp; Baisse de tension","POWER ISSUE",
U2047="Defaut GE &amp; POWER Cabinet","POWER ISSUE",
U2047="Sharing","POWER ISSUE",
U2047="Sites strategiques &amp; DataCenter","POWER ISSUE",
U2047="Exclu","Exclu",
U2047="SAT","TX ISSUE",
U2047="SPARE-ISSUE","SPARE-ISSUE",
U2047="Fiber CAmtel","TX ISSUE",
U2047="Fiber AOF","TX ISSUE",
U2047="Projet OCM (HUAWEI)","TRAVAUX-HUAWEI",
U2047="Projet OCM (NOKIA)","TRAVAUX -NOKIA",
U2047="ACCESS-ISSUE","ACCESS-ISSUE",
U2047="Projet OCM (ZTE, NOKIA, autres projets)","TRAVAUX OCM",
U2047="No root CAuse","No root cause",
U2047="ODU HS","TX ISSUE",
U2047="IP &amp; VLAN","TX ISSUE",
U2047="Warehouse HUAWEI","SPARE-ISSUE",
U2047="SPARE-HS","SPARE-ISSUE",
U2047="Power Telco","RAN ISSUE",U2047="no impacts","no impacts"
),"")</f>
        <v/>
      </c>
      <c r="U2047" s="70"/>
      <c r="V2047" s="40" t="str" cm="1">
        <f t="array" ref="V2047">IFERROR(_xlfn.IFS(
U2047="MPR ISSUE","ACTIVE",
U2047="BSS Hardware Issue","ACTIVE",
U2047="Sites strategiques, MLL, Pylone, etc.","PASSIVE",
U2047="AKTIVCO DEFAUT GE &amp; POWER Cabinet","PASSIVE",
U2047="AKTIVCO Coupure ENEO &amp; Baisse de tension","PASSIVE",
U2047="Coupure ENEO &amp; Baisse de tension","PASSIVE",
U2047="Defaut GE &amp; POWER Cabinet","PASSIVE",
U2047="Sharing","PASSIVE",
U2047="Sites strategiques &amp; DataCenter","PASSIVE",
U2047="Exclu","Exclu",
U2047="SAT","ACTIVE",
U2047="SPARE-ISSUE","SPARE-ISSUE",
U2047="Fiber CAmtel","ACTIVE",
U2047="Fiber AOF","ACTIVE",
U2047="Projet OCM (HUAWEI)","PLANNED WORKS",
U2047="Projet OCM (NOKIA)","PLANNED WORKS",
U2047="ACCESS-ISSUE","ACCESS-ISSUE",
U2047="Projet OCM (ZTE, NOKIA, autres projets)","PLANNED WORKS",
U2047="No root CAuse","No root cause",
U2047="ODU HS","ACTIVE",
U2047="IP &amp; VLAN","ACTIVE",
U2047="Warehouse HUAWEI","SPARE-ISSUE",
U2047="SPARE-HS","SPARE-ISSUE",
U2047="Power Telco","ACTIVE", U2047="no impacts","no impacts"
),"")</f>
        <v/>
      </c>
      <c r="W2047" s="98"/>
      <c r="X2047" s="98"/>
      <c r="Y2047" s="98"/>
      <c r="Z2047" s="98"/>
      <c r="AA2047" s="98"/>
      <c r="AB2047" s="17" t="s">
        <v>5468</v>
      </c>
      <c r="AC2047" s="17"/>
      <c r="AD2047" s="9" t="s">
        <v>5468</v>
      </c>
      <c r="AE2047" s="7" t="s">
        <v>5468</v>
      </c>
      <c r="AF2047" s="6" t="s">
        <v>5468</v>
      </c>
      <c r="AG2047" s="7" t="s">
        <v>5468</v>
      </c>
      <c r="AH2047" s="3" t="s">
        <v>5468</v>
      </c>
      <c r="AI2047" s="18" t="s">
        <v>5468</v>
      </c>
      <c r="AJ2047" s="18" t="s">
        <v>5468</v>
      </c>
      <c r="AK2047" s="18" t="s">
        <v>5468</v>
      </c>
      <c r="AL2047" s="18" t="s">
        <v>5468</v>
      </c>
      <c r="AM2047" s="18" t="s">
        <v>5468</v>
      </c>
      <c r="AN2047" s="9" t="s">
        <v>5468</v>
      </c>
      <c r="AO2047" s="14"/>
      <c r="AP2047" s="14" t="s">
        <v>5468</v>
      </c>
      <c r="AQ2047" s="14" t="s">
        <v>5468</v>
      </c>
      <c r="AR2047" s="14" t="s">
        <v>5468</v>
      </c>
      <c r="AS2047" s="9" t="s">
        <v>5468</v>
      </c>
    </row>
    <row r="2048" spans="1:45" x14ac:dyDescent="0.3">
      <c r="A2048" s="1" t="s">
        <v>3685</v>
      </c>
      <c r="B2048" s="8" t="s">
        <v>3686</v>
      </c>
      <c r="C2048" s="3" t="str">
        <f>_xlfn.XLOOKUP(B2048,'[1]daily break down'!$D:$D,'[1]daily break down'!$E:$E,"")</f>
        <v>CENTRE</v>
      </c>
      <c r="D2048" s="1"/>
      <c r="E2048" s="1"/>
      <c r="F2048" s="3" t="s">
        <v>69</v>
      </c>
      <c r="G2048" s="1" t="s">
        <v>1217</v>
      </c>
      <c r="H2048" s="29" t="str">
        <f>_xlfn.XLOOKUP(B2048,[2]CALCULATION!$B:$B,[2]CALCULATION!$H:$H,"")</f>
        <v>ZTE</v>
      </c>
      <c r="I2048" s="100" t="s">
        <v>6098</v>
      </c>
      <c r="J2048" s="41" t="s">
        <v>5541</v>
      </c>
      <c r="K2048" s="41"/>
      <c r="L2048" s="41">
        <v>0</v>
      </c>
      <c r="M2048" s="41">
        <v>0</v>
      </c>
      <c r="N2048" s="41">
        <v>0</v>
      </c>
      <c r="O2048" s="41">
        <v>0</v>
      </c>
      <c r="P2048" s="41">
        <v>0</v>
      </c>
      <c r="Q2048" s="41">
        <v>0</v>
      </c>
      <c r="R2048" s="41">
        <v>0</v>
      </c>
      <c r="S2048" s="40" t="str" cm="1">
        <f t="array" ref="S2048">IFERROR(_xlfn.IFS(
U2048="MPR ISSUE","PDH",
U2048="BSS Hardware Issue","BSS",
U2048="Sites strategiques, MLL, Pylone, etc.","ENVTECH",
U2048="AKTIVCO DEFAUT GE &amp; POWER Cabinet","AKTIVCO",
U2048="AKTIVCO Coupure ENEO &amp; Baisse de tension","AKTIVCO GRID ONLY",
U2048="Coupure ENEO &amp; Baisse de tension","IHS GRID ONLY",
U2048="Defaut GE &amp; POWER Cabinet","IHS",
U2048="Sharing","Partners",
U2048="Sites strategiques &amp; DataCenter","SST &amp; DC",
U2048="Exclu","Exclu",
U2048="SAT","SAT",
U2048="SPARE-ISSUE","SPARE-ISSUE",
U2048="Fiber CAmtel","TRANS_FO_CAMTEL",
U2048="Fiber AOF","Fiber AOF",
U2048="Projet OCM (HUAWEI)","TRAVAUX-HUAWEI",
U2048="Projet OCM (NOKIA)","TRAVAUX-NOKIA",
U2048="ACCESS-ISSUE","ACCESS-ISSUE",
U2048="Projet OCM (ZTE, NOKIA, autres projets)","TRAVAUX OCM",
U2048="No root CAuse","No root cause",
U2048="ODU HS","PDH",
U2048="IP &amp; VLAN","PDH",
U2048="Warehouse HUAWEI","SPARE-ISSUE",
U2048="SPARE-HS","SPARE-ISSUE",
U2048="Power Telco","BSS",U2048="no impacts","no impacts"
),"")</f>
        <v/>
      </c>
      <c r="T2048" s="40" t="str" cm="1">
        <f t="array" ref="T2048">IFERROR(_xlfn.IFS(
U2048="MPR ISSUE","TX ISSUE",
U2048="BSS Hardware Issue","RAN ISSUE",
U2048="Sites strategiques, MLL, Pylone, etc.","ENVTECH",
U2048="AKTIVCO DEFAUT GE &amp; POWER Cabinet","POWER ISSUE",
U2048="AKTIVCO Coupure ENEO &amp; Baisse de tension","POWER ISSUE",
U2048="Coupure ENEO &amp; Baisse de tension","POWER ISSUE",
U2048="Defaut GE &amp; POWER Cabinet","POWER ISSUE",
U2048="Sharing","POWER ISSUE",
U2048="Sites strategiques &amp; DataCenter","POWER ISSUE",
U2048="Exclu","Exclu",
U2048="SAT","TX ISSUE",
U2048="SPARE-ISSUE","SPARE-ISSUE",
U2048="Fiber CAmtel","TX ISSUE",
U2048="Fiber AOF","TX ISSUE",
U2048="Projet OCM (HUAWEI)","TRAVAUX-HUAWEI",
U2048="Projet OCM (NOKIA)","TRAVAUX -NOKIA",
U2048="ACCESS-ISSUE","ACCESS-ISSUE",
U2048="Projet OCM (ZTE, NOKIA, autres projets)","TRAVAUX OCM",
U2048="No root CAuse","No root cause",
U2048="ODU HS","TX ISSUE",
U2048="IP &amp; VLAN","TX ISSUE",
U2048="Warehouse HUAWEI","SPARE-ISSUE",
U2048="SPARE-HS","SPARE-ISSUE",
U2048="Power Telco","RAN ISSUE",U2048="no impacts","no impacts"
),"")</f>
        <v/>
      </c>
      <c r="U2048" s="70"/>
      <c r="V2048" s="40" t="str" cm="1">
        <f t="array" ref="V2048">IFERROR(_xlfn.IFS(
U2048="MPR ISSUE","ACTIVE",
U2048="BSS Hardware Issue","ACTIVE",
U2048="Sites strategiques, MLL, Pylone, etc.","PASSIVE",
U2048="AKTIVCO DEFAUT GE &amp; POWER Cabinet","PASSIVE",
U2048="AKTIVCO Coupure ENEO &amp; Baisse de tension","PASSIVE",
U2048="Coupure ENEO &amp; Baisse de tension","PASSIVE",
U2048="Defaut GE &amp; POWER Cabinet","PASSIVE",
U2048="Sharing","PASSIVE",
U2048="Sites strategiques &amp; DataCenter","PASSIVE",
U2048="Exclu","Exclu",
U2048="SAT","ACTIVE",
U2048="SPARE-ISSUE","SPARE-ISSUE",
U2048="Fiber CAmtel","ACTIVE",
U2048="Fiber AOF","ACTIVE",
U2048="Projet OCM (HUAWEI)","PLANNED WORKS",
U2048="Projet OCM (NOKIA)","PLANNED WORKS",
U2048="ACCESS-ISSUE","ACCESS-ISSUE",
U2048="Projet OCM (ZTE, NOKIA, autres projets)","PLANNED WORKS",
U2048="No root CAuse","No root cause",
U2048="ODU HS","ACTIVE",
U2048="IP &amp; VLAN","ACTIVE",
U2048="Warehouse HUAWEI","SPARE-ISSUE",
U2048="SPARE-HS","SPARE-ISSUE",
U2048="Power Telco","ACTIVE", U2048="no impacts","no impacts"
),"")</f>
        <v/>
      </c>
      <c r="W2048" s="98"/>
      <c r="X2048" s="98"/>
      <c r="Y2048" s="98"/>
      <c r="Z2048" s="98"/>
      <c r="AA2048" s="98"/>
      <c r="AB2048" s="17" t="s">
        <v>5468</v>
      </c>
      <c r="AC2048" s="17"/>
      <c r="AD2048" s="9" t="s">
        <v>5468</v>
      </c>
      <c r="AE2048" s="7" t="s">
        <v>5468</v>
      </c>
      <c r="AF2048" s="6" t="s">
        <v>5468</v>
      </c>
      <c r="AG2048" s="7" t="s">
        <v>5468</v>
      </c>
      <c r="AH2048" s="3" t="s">
        <v>5468</v>
      </c>
      <c r="AI2048" s="18" t="s">
        <v>5468</v>
      </c>
      <c r="AJ2048" s="18" t="s">
        <v>5468</v>
      </c>
      <c r="AK2048" s="18" t="s">
        <v>5468</v>
      </c>
      <c r="AL2048" s="18" t="s">
        <v>5468</v>
      </c>
      <c r="AM2048" s="18" t="s">
        <v>5468</v>
      </c>
      <c r="AN2048" s="9" t="s">
        <v>5468</v>
      </c>
      <c r="AO2048" s="14"/>
      <c r="AP2048" s="14" t="s">
        <v>5468</v>
      </c>
      <c r="AQ2048" s="14" t="s">
        <v>5468</v>
      </c>
      <c r="AR2048" s="14" t="s">
        <v>5468</v>
      </c>
      <c r="AS2048" s="9" t="s">
        <v>5468</v>
      </c>
    </row>
    <row r="2049" spans="1:45" x14ac:dyDescent="0.3">
      <c r="A2049" s="1" t="s">
        <v>3687</v>
      </c>
      <c r="B2049" s="8" t="s">
        <v>3688</v>
      </c>
      <c r="C2049" s="3" t="str">
        <f>_xlfn.XLOOKUP(B2049,'[1]daily break down'!$D:$D,'[1]daily break down'!$E:$E,"")</f>
        <v>LITTORAL</v>
      </c>
      <c r="D2049" s="1" t="s">
        <v>18</v>
      </c>
      <c r="E2049" s="1"/>
      <c r="F2049" s="3" t="s">
        <v>31</v>
      </c>
      <c r="G2049" s="1" t="s">
        <v>3689</v>
      </c>
      <c r="H2049" s="29" t="str">
        <f>_xlfn.XLOOKUP(B2049,[2]CALCULATION!$B:$B,[2]CALCULATION!$H:$H,"")</f>
        <v>ZTE</v>
      </c>
      <c r="I2049" s="100" t="s">
        <v>6098</v>
      </c>
      <c r="J2049" s="41" t="s">
        <v>5541</v>
      </c>
      <c r="K2049" s="41"/>
      <c r="L2049" s="41">
        <v>0</v>
      </c>
      <c r="M2049" s="41">
        <v>0</v>
      </c>
      <c r="N2049" s="41">
        <v>0</v>
      </c>
      <c r="O2049" s="41">
        <v>0</v>
      </c>
      <c r="P2049" s="41">
        <v>0</v>
      </c>
      <c r="Q2049" s="41">
        <v>0</v>
      </c>
      <c r="R2049" s="41">
        <v>0</v>
      </c>
      <c r="S2049" s="40" t="str" cm="1">
        <f t="array" ref="S2049">IFERROR(_xlfn.IFS(
U2049="MPR ISSUE","PDH",
U2049="BSS Hardware Issue","BSS",
U2049="Sites strategiques, MLL, Pylone, etc.","ENVTECH",
U2049="AKTIVCO DEFAUT GE &amp; POWER Cabinet","AKTIVCO",
U2049="AKTIVCO Coupure ENEO &amp; Baisse de tension","AKTIVCO GRID ONLY",
U2049="Coupure ENEO &amp; Baisse de tension","IHS GRID ONLY",
U2049="Defaut GE &amp; POWER Cabinet","IHS",
U2049="Sharing","Partners",
U2049="Sites strategiques &amp; DataCenter","SST &amp; DC",
U2049="Exclu","Exclu",
U2049="SAT","SAT",
U2049="SPARE-ISSUE","SPARE-ISSUE",
U2049="Fiber CAmtel","TRANS_FO_CAMTEL",
U2049="Fiber AOF","Fiber AOF",
U2049="Projet OCM (HUAWEI)","TRAVAUX-HUAWEI",
U2049="Projet OCM (NOKIA)","TRAVAUX-NOKIA",
U2049="ACCESS-ISSUE","ACCESS-ISSUE",
U2049="Projet OCM (ZTE, NOKIA, autres projets)","TRAVAUX OCM",
U2049="No root CAuse","No root cause",
U2049="ODU HS","PDH",
U2049="IP &amp; VLAN","PDH",
U2049="Warehouse HUAWEI","SPARE-ISSUE",
U2049="SPARE-HS","SPARE-ISSUE",
U2049="Power Telco","BSS",U2049="no impacts","no impacts"
),"")</f>
        <v/>
      </c>
      <c r="T2049" s="40" t="str" cm="1">
        <f t="array" ref="T2049">IFERROR(_xlfn.IFS(
U2049="MPR ISSUE","TX ISSUE",
U2049="BSS Hardware Issue","RAN ISSUE",
U2049="Sites strategiques, MLL, Pylone, etc.","ENVTECH",
U2049="AKTIVCO DEFAUT GE &amp; POWER Cabinet","POWER ISSUE",
U2049="AKTIVCO Coupure ENEO &amp; Baisse de tension","POWER ISSUE",
U2049="Coupure ENEO &amp; Baisse de tension","POWER ISSUE",
U2049="Defaut GE &amp; POWER Cabinet","POWER ISSUE",
U2049="Sharing","POWER ISSUE",
U2049="Sites strategiques &amp; DataCenter","POWER ISSUE",
U2049="Exclu","Exclu",
U2049="SAT","TX ISSUE",
U2049="SPARE-ISSUE","SPARE-ISSUE",
U2049="Fiber CAmtel","TX ISSUE",
U2049="Fiber AOF","TX ISSUE",
U2049="Projet OCM (HUAWEI)","TRAVAUX-HUAWEI",
U2049="Projet OCM (NOKIA)","TRAVAUX -NOKIA",
U2049="ACCESS-ISSUE","ACCESS-ISSUE",
U2049="Projet OCM (ZTE, NOKIA, autres projets)","TRAVAUX OCM",
U2049="No root CAuse","No root cause",
U2049="ODU HS","TX ISSUE",
U2049="IP &amp; VLAN","TX ISSUE",
U2049="Warehouse HUAWEI","SPARE-ISSUE",
U2049="SPARE-HS","SPARE-ISSUE",
U2049="Power Telco","RAN ISSUE",U2049="no impacts","no impacts"
),"")</f>
        <v/>
      </c>
      <c r="U2049" s="70"/>
      <c r="V2049" s="40" t="str" cm="1">
        <f t="array" ref="V2049">IFERROR(_xlfn.IFS(
U2049="MPR ISSUE","ACTIVE",
U2049="BSS Hardware Issue","ACTIVE",
U2049="Sites strategiques, MLL, Pylone, etc.","PASSIVE",
U2049="AKTIVCO DEFAUT GE &amp; POWER Cabinet","PASSIVE",
U2049="AKTIVCO Coupure ENEO &amp; Baisse de tension","PASSIVE",
U2049="Coupure ENEO &amp; Baisse de tension","PASSIVE",
U2049="Defaut GE &amp; POWER Cabinet","PASSIVE",
U2049="Sharing","PASSIVE",
U2049="Sites strategiques &amp; DataCenter","PASSIVE",
U2049="Exclu","Exclu",
U2049="SAT","ACTIVE",
U2049="SPARE-ISSUE","SPARE-ISSUE",
U2049="Fiber CAmtel","ACTIVE",
U2049="Fiber AOF","ACTIVE",
U2049="Projet OCM (HUAWEI)","PLANNED WORKS",
U2049="Projet OCM (NOKIA)","PLANNED WORKS",
U2049="ACCESS-ISSUE","ACCESS-ISSUE",
U2049="Projet OCM (ZTE, NOKIA, autres projets)","PLANNED WORKS",
U2049="No root CAuse","No root cause",
U2049="ODU HS","ACTIVE",
U2049="IP &amp; VLAN","ACTIVE",
U2049="Warehouse HUAWEI","SPARE-ISSUE",
U2049="SPARE-HS","SPARE-ISSUE",
U2049="Power Telco","ACTIVE", U2049="no impacts","no impacts"
),"")</f>
        <v/>
      </c>
      <c r="W2049" s="98"/>
      <c r="X2049" s="98"/>
      <c r="Y2049" s="98"/>
      <c r="Z2049" s="98"/>
      <c r="AA2049" s="98"/>
      <c r="AB2049" s="17" t="s">
        <v>5468</v>
      </c>
      <c r="AC2049" s="17"/>
      <c r="AD2049" s="9" t="s">
        <v>5468</v>
      </c>
      <c r="AE2049" s="7" t="s">
        <v>5468</v>
      </c>
      <c r="AF2049" s="6" t="s">
        <v>5468</v>
      </c>
      <c r="AG2049" s="7" t="s">
        <v>5468</v>
      </c>
      <c r="AH2049" s="3" t="s">
        <v>5468</v>
      </c>
      <c r="AI2049" s="18" t="s">
        <v>5468</v>
      </c>
      <c r="AJ2049" s="18" t="s">
        <v>5468</v>
      </c>
      <c r="AK2049" s="18" t="s">
        <v>5468</v>
      </c>
      <c r="AL2049" s="18" t="s">
        <v>5468</v>
      </c>
      <c r="AM2049" s="18" t="s">
        <v>5468</v>
      </c>
      <c r="AN2049" s="9" t="s">
        <v>5468</v>
      </c>
      <c r="AO2049" s="14"/>
      <c r="AP2049" s="14" t="s">
        <v>5468</v>
      </c>
      <c r="AQ2049" s="14" t="s">
        <v>5468</v>
      </c>
      <c r="AR2049" s="14" t="s">
        <v>5468</v>
      </c>
      <c r="AS2049" s="9" t="s">
        <v>5468</v>
      </c>
    </row>
    <row r="2050" spans="1:45" x14ac:dyDescent="0.3">
      <c r="A2050" s="1" t="s">
        <v>3694</v>
      </c>
      <c r="B2050" s="8" t="s">
        <v>3695</v>
      </c>
      <c r="C2050" s="3" t="str">
        <f>_xlfn.XLOOKUP(B2050,'[1]daily break down'!$D:$D,'[1]daily break down'!$E:$E,"")</f>
        <v>CENTRE</v>
      </c>
      <c r="D2050" s="1" t="s">
        <v>11</v>
      </c>
      <c r="E2050" s="1" t="s">
        <v>12</v>
      </c>
      <c r="F2050" s="3" t="s">
        <v>37</v>
      </c>
      <c r="G2050" s="1" t="s">
        <v>1578</v>
      </c>
      <c r="H2050" s="29" t="str">
        <f>_xlfn.XLOOKUP(B2050,[2]CALCULATION!$B:$B,[2]CALCULATION!$H:$H,"")</f>
        <v>ZTE</v>
      </c>
      <c r="I2050" s="100" t="s">
        <v>6098</v>
      </c>
      <c r="J2050" s="41" t="s">
        <v>5540</v>
      </c>
      <c r="K2050" s="41"/>
      <c r="L2050" s="41">
        <v>0</v>
      </c>
      <c r="M2050" s="41">
        <v>0</v>
      </c>
      <c r="N2050" s="41">
        <v>0</v>
      </c>
      <c r="O2050" s="41">
        <v>0</v>
      </c>
      <c r="P2050" s="41">
        <v>0</v>
      </c>
      <c r="Q2050" s="41">
        <v>0</v>
      </c>
      <c r="R2050" s="41">
        <v>0</v>
      </c>
      <c r="S2050" s="40" t="str" cm="1">
        <f t="array" ref="S2050">IFERROR(_xlfn.IFS(
U2050="MPR ISSUE","PDH",
U2050="BSS Hardware Issue","BSS",
U2050="Sites strategiques, MLL, Pylone, etc.","ENVTECH",
U2050="AKTIVCO DEFAUT GE &amp; POWER Cabinet","AKTIVCO",
U2050="AKTIVCO Coupure ENEO &amp; Baisse de tension","AKTIVCO GRID ONLY",
U2050="Coupure ENEO &amp; Baisse de tension","IHS GRID ONLY",
U2050="Defaut GE &amp; POWER Cabinet","IHS",
U2050="Sharing","Partners",
U2050="Sites strategiques &amp; DataCenter","SST &amp; DC",
U2050="Exclu","Exclu",
U2050="SAT","SAT",
U2050="SPARE-ISSUE","SPARE-ISSUE",
U2050="Fiber CAmtel","TRANS_FO_CAMTEL",
U2050="Fiber AOF","Fiber AOF",
U2050="Projet OCM (HUAWEI)","TRAVAUX-HUAWEI",
U2050="Projet OCM (NOKIA)","TRAVAUX-NOKIA",
U2050="ACCESS-ISSUE","ACCESS-ISSUE",
U2050="Projet OCM (ZTE, NOKIA, autres projets)","TRAVAUX OCM",
U2050="No root CAuse","No root cause",
U2050="ODU HS","PDH",
U2050="IP &amp; VLAN","PDH",
U2050="Warehouse HUAWEI","SPARE-ISSUE",
U2050="SPARE-HS","SPARE-ISSUE",
U2050="Power Telco","BSS",U2050="no impacts","no impacts"
),"")</f>
        <v/>
      </c>
      <c r="T2050" s="40" t="str" cm="1">
        <f t="array" ref="T2050">IFERROR(_xlfn.IFS(
U2050="MPR ISSUE","TX ISSUE",
U2050="BSS Hardware Issue","RAN ISSUE",
U2050="Sites strategiques, MLL, Pylone, etc.","ENVTECH",
U2050="AKTIVCO DEFAUT GE &amp; POWER Cabinet","POWER ISSUE",
U2050="AKTIVCO Coupure ENEO &amp; Baisse de tension","POWER ISSUE",
U2050="Coupure ENEO &amp; Baisse de tension","POWER ISSUE",
U2050="Defaut GE &amp; POWER Cabinet","POWER ISSUE",
U2050="Sharing","POWER ISSUE",
U2050="Sites strategiques &amp; DataCenter","POWER ISSUE",
U2050="Exclu","Exclu",
U2050="SAT","TX ISSUE",
U2050="SPARE-ISSUE","SPARE-ISSUE",
U2050="Fiber CAmtel","TX ISSUE",
U2050="Fiber AOF","TX ISSUE",
U2050="Projet OCM (HUAWEI)","TRAVAUX-HUAWEI",
U2050="Projet OCM (NOKIA)","TRAVAUX -NOKIA",
U2050="ACCESS-ISSUE","ACCESS-ISSUE",
U2050="Projet OCM (ZTE, NOKIA, autres projets)","TRAVAUX OCM",
U2050="No root CAuse","No root cause",
U2050="ODU HS","TX ISSUE",
U2050="IP &amp; VLAN","TX ISSUE",
U2050="Warehouse HUAWEI","SPARE-ISSUE",
U2050="SPARE-HS","SPARE-ISSUE",
U2050="Power Telco","RAN ISSUE",U2050="no impacts","no impacts"
),"")</f>
        <v/>
      </c>
      <c r="U2050" s="70"/>
      <c r="V2050" s="40" t="str" cm="1">
        <f t="array" ref="V2050">IFERROR(_xlfn.IFS(
U2050="MPR ISSUE","ACTIVE",
U2050="BSS Hardware Issue","ACTIVE",
U2050="Sites strategiques, MLL, Pylone, etc.","PASSIVE",
U2050="AKTIVCO DEFAUT GE &amp; POWER Cabinet","PASSIVE",
U2050="AKTIVCO Coupure ENEO &amp; Baisse de tension","PASSIVE",
U2050="Coupure ENEO &amp; Baisse de tension","PASSIVE",
U2050="Defaut GE &amp; POWER Cabinet","PASSIVE",
U2050="Sharing","PASSIVE",
U2050="Sites strategiques &amp; DataCenter","PASSIVE",
U2050="Exclu","Exclu",
U2050="SAT","ACTIVE",
U2050="SPARE-ISSUE","SPARE-ISSUE",
U2050="Fiber CAmtel","ACTIVE",
U2050="Fiber AOF","ACTIVE",
U2050="Projet OCM (HUAWEI)","PLANNED WORKS",
U2050="Projet OCM (NOKIA)","PLANNED WORKS",
U2050="ACCESS-ISSUE","ACCESS-ISSUE",
U2050="Projet OCM (ZTE, NOKIA, autres projets)","PLANNED WORKS",
U2050="No root CAuse","No root cause",
U2050="ODU HS","ACTIVE",
U2050="IP &amp; VLAN","ACTIVE",
U2050="Warehouse HUAWEI","SPARE-ISSUE",
U2050="SPARE-HS","SPARE-ISSUE",
U2050="Power Telco","ACTIVE", U2050="no impacts","no impacts"
),"")</f>
        <v/>
      </c>
      <c r="W2050" s="98"/>
      <c r="X2050" s="98"/>
      <c r="Y2050" s="98"/>
      <c r="Z2050" s="98"/>
      <c r="AA2050" s="98"/>
      <c r="AB2050" s="17" t="s">
        <v>5468</v>
      </c>
      <c r="AC2050" s="17"/>
      <c r="AD2050" s="9" t="s">
        <v>5468</v>
      </c>
      <c r="AE2050" s="7" t="s">
        <v>5468</v>
      </c>
      <c r="AF2050" s="6" t="s">
        <v>5468</v>
      </c>
      <c r="AG2050" s="7" t="s">
        <v>5468</v>
      </c>
      <c r="AH2050" s="3" t="s">
        <v>5468</v>
      </c>
      <c r="AI2050" s="18" t="s">
        <v>5468</v>
      </c>
      <c r="AJ2050" s="18" t="s">
        <v>5468</v>
      </c>
      <c r="AK2050" s="18" t="s">
        <v>5468</v>
      </c>
      <c r="AL2050" s="18" t="s">
        <v>5468</v>
      </c>
      <c r="AM2050" s="18" t="s">
        <v>5468</v>
      </c>
      <c r="AN2050" s="9" t="s">
        <v>5468</v>
      </c>
      <c r="AO2050" s="14"/>
      <c r="AP2050" s="14" t="s">
        <v>5468</v>
      </c>
      <c r="AQ2050" s="14" t="s">
        <v>5468</v>
      </c>
      <c r="AR2050" s="14" t="s">
        <v>5468</v>
      </c>
      <c r="AS2050" s="9" t="s">
        <v>5468</v>
      </c>
    </row>
    <row r="2051" spans="1:45" x14ac:dyDescent="0.3">
      <c r="A2051" s="1" t="s">
        <v>3700</v>
      </c>
      <c r="B2051" s="8" t="s">
        <v>3701</v>
      </c>
      <c r="C2051" s="3" t="str">
        <f>_xlfn.XLOOKUP(B2051,'[1]daily break down'!$D:$D,'[1]daily break down'!$E:$E,"")</f>
        <v>NORD</v>
      </c>
      <c r="D2051" s="1" t="s">
        <v>11</v>
      </c>
      <c r="E2051" s="1" t="s">
        <v>237</v>
      </c>
      <c r="F2051" s="3" t="s">
        <v>23</v>
      </c>
      <c r="G2051" s="1" t="s">
        <v>3702</v>
      </c>
      <c r="H2051" s="27" t="str">
        <f>_xlfn.XLOOKUP(B2051,[2]CALCULATION!$B:$B,[2]CALCULATION!$H:$H,"")</f>
        <v>HUAWEI</v>
      </c>
      <c r="I2051" s="100" t="s">
        <v>6098</v>
      </c>
      <c r="J2051" s="41" t="s">
        <v>5541</v>
      </c>
      <c r="K2051" s="41"/>
      <c r="L2051" s="41">
        <v>0</v>
      </c>
      <c r="M2051" s="41">
        <v>0</v>
      </c>
      <c r="N2051" s="41">
        <v>0</v>
      </c>
      <c r="O2051" s="41">
        <v>0</v>
      </c>
      <c r="P2051" s="41">
        <v>0</v>
      </c>
      <c r="Q2051" s="41">
        <v>0</v>
      </c>
      <c r="R2051" s="41">
        <v>0</v>
      </c>
      <c r="S2051" s="40" t="str" cm="1">
        <f t="array" ref="S2051">IFERROR(_xlfn.IFS(
U2051="MPR ISSUE","PDH",
U2051="BSS Hardware Issue","BSS",
U2051="Sites strategiques, MLL, Pylone, etc.","ENVTECH",
U2051="AKTIVCO DEFAUT GE &amp; POWER Cabinet","AKTIVCO",
U2051="AKTIVCO Coupure ENEO &amp; Baisse de tension","AKTIVCO GRID ONLY",
U2051="Coupure ENEO &amp; Baisse de tension","IHS GRID ONLY",
U2051="Defaut GE &amp; POWER Cabinet","IHS",
U2051="Sharing","Partners",
U2051="Sites strategiques &amp; DataCenter","SST &amp; DC",
U2051="Exclu","Exclu",
U2051="SAT","SAT",
U2051="SPARE-ISSUE","SPARE-ISSUE",
U2051="Fiber CAmtel","TRANS_FO_CAMTEL",
U2051="Fiber AOF","Fiber AOF",
U2051="Projet OCM (HUAWEI)","TRAVAUX-HUAWEI",
U2051="Projet OCM (NOKIA)","TRAVAUX-NOKIA",
U2051="ACCESS-ISSUE","ACCESS-ISSUE",
U2051="Projet OCM (ZTE, NOKIA, autres projets)","TRAVAUX OCM",
U2051="No root CAuse","No root cause",
U2051="ODU HS","PDH",
U2051="IP &amp; VLAN","PDH",
U2051="Warehouse HUAWEI","SPARE-ISSUE",
U2051="SPARE-HS","SPARE-ISSUE",
U2051="Power Telco","BSS",U2051="no impacts","no impacts"
),"")</f>
        <v/>
      </c>
      <c r="T2051" s="40" t="str" cm="1">
        <f t="array" ref="T2051">IFERROR(_xlfn.IFS(
U2051="MPR ISSUE","TX ISSUE",
U2051="BSS Hardware Issue","RAN ISSUE",
U2051="Sites strategiques, MLL, Pylone, etc.","ENVTECH",
U2051="AKTIVCO DEFAUT GE &amp; POWER Cabinet","POWER ISSUE",
U2051="AKTIVCO Coupure ENEO &amp; Baisse de tension","POWER ISSUE",
U2051="Coupure ENEO &amp; Baisse de tension","POWER ISSUE",
U2051="Defaut GE &amp; POWER Cabinet","POWER ISSUE",
U2051="Sharing","POWER ISSUE",
U2051="Sites strategiques &amp; DataCenter","POWER ISSUE",
U2051="Exclu","Exclu",
U2051="SAT","TX ISSUE",
U2051="SPARE-ISSUE","SPARE-ISSUE",
U2051="Fiber CAmtel","TX ISSUE",
U2051="Fiber AOF","TX ISSUE",
U2051="Projet OCM (HUAWEI)","TRAVAUX-HUAWEI",
U2051="Projet OCM (NOKIA)","TRAVAUX -NOKIA",
U2051="ACCESS-ISSUE","ACCESS-ISSUE",
U2051="Projet OCM (ZTE, NOKIA, autres projets)","TRAVAUX OCM",
U2051="No root CAuse","No root cause",
U2051="ODU HS","TX ISSUE",
U2051="IP &amp; VLAN","TX ISSUE",
U2051="Warehouse HUAWEI","SPARE-ISSUE",
U2051="SPARE-HS","SPARE-ISSUE",
U2051="Power Telco","RAN ISSUE",U2051="no impacts","no impacts"
),"")</f>
        <v/>
      </c>
      <c r="U2051" s="70"/>
      <c r="V2051" s="40" t="str" cm="1">
        <f t="array" ref="V2051">IFERROR(_xlfn.IFS(
U2051="MPR ISSUE","ACTIVE",
U2051="BSS Hardware Issue","ACTIVE",
U2051="Sites strategiques, MLL, Pylone, etc.","PASSIVE",
U2051="AKTIVCO DEFAUT GE &amp; POWER Cabinet","PASSIVE",
U2051="AKTIVCO Coupure ENEO &amp; Baisse de tension","PASSIVE",
U2051="Coupure ENEO &amp; Baisse de tension","PASSIVE",
U2051="Defaut GE &amp; POWER Cabinet","PASSIVE",
U2051="Sharing","PASSIVE",
U2051="Sites strategiques &amp; DataCenter","PASSIVE",
U2051="Exclu","Exclu",
U2051="SAT","ACTIVE",
U2051="SPARE-ISSUE","SPARE-ISSUE",
U2051="Fiber CAmtel","ACTIVE",
U2051="Fiber AOF","ACTIVE",
U2051="Projet OCM (HUAWEI)","PLANNED WORKS",
U2051="Projet OCM (NOKIA)","PLANNED WORKS",
U2051="ACCESS-ISSUE","ACCESS-ISSUE",
U2051="Projet OCM (ZTE, NOKIA, autres projets)","PLANNED WORKS",
U2051="No root CAuse","No root cause",
U2051="ODU HS","ACTIVE",
U2051="IP &amp; VLAN","ACTIVE",
U2051="Warehouse HUAWEI","SPARE-ISSUE",
U2051="SPARE-HS","SPARE-ISSUE",
U2051="Power Telco","ACTIVE", U2051="no impacts","no impacts"
),"")</f>
        <v/>
      </c>
      <c r="W2051" s="98"/>
      <c r="X2051" s="98"/>
      <c r="Y2051" s="98"/>
      <c r="Z2051" s="98"/>
      <c r="AA2051" s="98"/>
      <c r="AB2051" s="17" t="s">
        <v>5468</v>
      </c>
      <c r="AC2051" s="17"/>
      <c r="AD2051" s="9" t="s">
        <v>5468</v>
      </c>
      <c r="AE2051" s="7" t="s">
        <v>5468</v>
      </c>
      <c r="AF2051" s="6" t="s">
        <v>5468</v>
      </c>
      <c r="AG2051" s="7" t="s">
        <v>5468</v>
      </c>
      <c r="AH2051" s="3" t="s">
        <v>5468</v>
      </c>
      <c r="AI2051" s="18" t="s">
        <v>5468</v>
      </c>
      <c r="AJ2051" s="18" t="s">
        <v>5468</v>
      </c>
      <c r="AK2051" s="18" t="s">
        <v>5468</v>
      </c>
      <c r="AL2051" s="18" t="s">
        <v>5468</v>
      </c>
      <c r="AM2051" s="18" t="s">
        <v>5468</v>
      </c>
      <c r="AN2051" s="9" t="s">
        <v>5468</v>
      </c>
      <c r="AO2051" s="14"/>
      <c r="AP2051" s="14" t="s">
        <v>5468</v>
      </c>
      <c r="AQ2051" s="14" t="s">
        <v>5468</v>
      </c>
      <c r="AR2051" s="14" t="s">
        <v>5468</v>
      </c>
      <c r="AS2051" s="9" t="s">
        <v>5468</v>
      </c>
    </row>
    <row r="2052" spans="1:45" x14ac:dyDescent="0.3">
      <c r="A2052" s="1" t="s">
        <v>3716</v>
      </c>
      <c r="B2052" s="8" t="s">
        <v>3717</v>
      </c>
      <c r="C2052" s="3" t="str">
        <f>_xlfn.XLOOKUP(B2052,'[1]daily break down'!$D:$D,'[1]daily break down'!$E:$E,"")</f>
        <v>CENTRE</v>
      </c>
      <c r="D2052" s="1" t="s">
        <v>21</v>
      </c>
      <c r="E2052" s="1" t="s">
        <v>122</v>
      </c>
      <c r="F2052" s="3" t="s">
        <v>69</v>
      </c>
      <c r="G2052" s="1" t="s">
        <v>3718</v>
      </c>
      <c r="H2052" s="29" t="str">
        <f>_xlfn.XLOOKUP(B2052,[2]CALCULATION!$B:$B,[2]CALCULATION!$H:$H,"")</f>
        <v>ZTE</v>
      </c>
      <c r="I2052" s="100" t="s">
        <v>6098</v>
      </c>
      <c r="J2052" s="41" t="s">
        <v>5541</v>
      </c>
      <c r="K2052" s="41"/>
      <c r="L2052" s="41">
        <v>0</v>
      </c>
      <c r="M2052" s="41">
        <v>0</v>
      </c>
      <c r="N2052" s="41">
        <v>0</v>
      </c>
      <c r="O2052" s="41">
        <v>0</v>
      </c>
      <c r="P2052" s="41">
        <v>0</v>
      </c>
      <c r="Q2052" s="41">
        <v>0</v>
      </c>
      <c r="R2052" s="41">
        <v>0</v>
      </c>
      <c r="S2052" s="40" t="str" cm="1">
        <f t="array" ref="S2052">IFERROR(_xlfn.IFS(
U2052="MPR ISSUE","PDH",
U2052="BSS Hardware Issue","BSS",
U2052="Sites strategiques, MLL, Pylone, etc.","ENVTECH",
U2052="AKTIVCO DEFAUT GE &amp; POWER Cabinet","AKTIVCO",
U2052="AKTIVCO Coupure ENEO &amp; Baisse de tension","AKTIVCO GRID ONLY",
U2052="Coupure ENEO &amp; Baisse de tension","IHS GRID ONLY",
U2052="Defaut GE &amp; POWER Cabinet","IHS",
U2052="Sharing","Partners",
U2052="Sites strategiques &amp; DataCenter","SST &amp; DC",
U2052="Exclu","Exclu",
U2052="SAT","SAT",
U2052="SPARE-ISSUE","SPARE-ISSUE",
U2052="Fiber CAmtel","TRANS_FO_CAMTEL",
U2052="Fiber AOF","Fiber AOF",
U2052="Projet OCM (HUAWEI)","TRAVAUX-HUAWEI",
U2052="Projet OCM (NOKIA)","TRAVAUX-NOKIA",
U2052="ACCESS-ISSUE","ACCESS-ISSUE",
U2052="Projet OCM (ZTE, NOKIA, autres projets)","TRAVAUX OCM",
U2052="No root CAuse","No root cause",
U2052="ODU HS","PDH",
U2052="IP &amp; VLAN","PDH",
U2052="Warehouse HUAWEI","SPARE-ISSUE",
U2052="SPARE-HS","SPARE-ISSUE",
U2052="Power Telco","BSS",U2052="no impacts","no impacts"
),"")</f>
        <v/>
      </c>
      <c r="T2052" s="40" t="str" cm="1">
        <f t="array" ref="T2052">IFERROR(_xlfn.IFS(
U2052="MPR ISSUE","TX ISSUE",
U2052="BSS Hardware Issue","RAN ISSUE",
U2052="Sites strategiques, MLL, Pylone, etc.","ENVTECH",
U2052="AKTIVCO DEFAUT GE &amp; POWER Cabinet","POWER ISSUE",
U2052="AKTIVCO Coupure ENEO &amp; Baisse de tension","POWER ISSUE",
U2052="Coupure ENEO &amp; Baisse de tension","POWER ISSUE",
U2052="Defaut GE &amp; POWER Cabinet","POWER ISSUE",
U2052="Sharing","POWER ISSUE",
U2052="Sites strategiques &amp; DataCenter","POWER ISSUE",
U2052="Exclu","Exclu",
U2052="SAT","TX ISSUE",
U2052="SPARE-ISSUE","SPARE-ISSUE",
U2052="Fiber CAmtel","TX ISSUE",
U2052="Fiber AOF","TX ISSUE",
U2052="Projet OCM (HUAWEI)","TRAVAUX-HUAWEI",
U2052="Projet OCM (NOKIA)","TRAVAUX -NOKIA",
U2052="ACCESS-ISSUE","ACCESS-ISSUE",
U2052="Projet OCM (ZTE, NOKIA, autres projets)","TRAVAUX OCM",
U2052="No root CAuse","No root cause",
U2052="ODU HS","TX ISSUE",
U2052="IP &amp; VLAN","TX ISSUE",
U2052="Warehouse HUAWEI","SPARE-ISSUE",
U2052="SPARE-HS","SPARE-ISSUE",
U2052="Power Telco","RAN ISSUE",U2052="no impacts","no impacts"
),"")</f>
        <v/>
      </c>
      <c r="U2052" s="70"/>
      <c r="V2052" s="40" t="str" cm="1">
        <f t="array" ref="V2052">IFERROR(_xlfn.IFS(
U2052="MPR ISSUE","ACTIVE",
U2052="BSS Hardware Issue","ACTIVE",
U2052="Sites strategiques, MLL, Pylone, etc.","PASSIVE",
U2052="AKTIVCO DEFAUT GE &amp; POWER Cabinet","PASSIVE",
U2052="AKTIVCO Coupure ENEO &amp; Baisse de tension","PASSIVE",
U2052="Coupure ENEO &amp; Baisse de tension","PASSIVE",
U2052="Defaut GE &amp; POWER Cabinet","PASSIVE",
U2052="Sharing","PASSIVE",
U2052="Sites strategiques &amp; DataCenter","PASSIVE",
U2052="Exclu","Exclu",
U2052="SAT","ACTIVE",
U2052="SPARE-ISSUE","SPARE-ISSUE",
U2052="Fiber CAmtel","ACTIVE",
U2052="Fiber AOF","ACTIVE",
U2052="Projet OCM (HUAWEI)","PLANNED WORKS",
U2052="Projet OCM (NOKIA)","PLANNED WORKS",
U2052="ACCESS-ISSUE","ACCESS-ISSUE",
U2052="Projet OCM (ZTE, NOKIA, autres projets)","PLANNED WORKS",
U2052="No root CAuse","No root cause",
U2052="ODU HS","ACTIVE",
U2052="IP &amp; VLAN","ACTIVE",
U2052="Warehouse HUAWEI","SPARE-ISSUE",
U2052="SPARE-HS","SPARE-ISSUE",
U2052="Power Telco","ACTIVE", U2052="no impacts","no impacts"
),"")</f>
        <v/>
      </c>
      <c r="W2052" s="98"/>
      <c r="X2052" s="98"/>
      <c r="Y2052" s="98"/>
      <c r="Z2052" s="98"/>
      <c r="AA2052" s="98"/>
      <c r="AB2052" s="17" t="s">
        <v>5468</v>
      </c>
      <c r="AC2052" s="17"/>
      <c r="AD2052" s="9" t="s">
        <v>5468</v>
      </c>
      <c r="AE2052" s="7" t="s">
        <v>5468</v>
      </c>
      <c r="AF2052" s="6" t="s">
        <v>5468</v>
      </c>
      <c r="AG2052" s="7" t="s">
        <v>5468</v>
      </c>
      <c r="AH2052" s="3" t="s">
        <v>5468</v>
      </c>
      <c r="AI2052" s="18" t="s">
        <v>5468</v>
      </c>
      <c r="AJ2052" s="18" t="s">
        <v>5468</v>
      </c>
      <c r="AK2052" s="18" t="s">
        <v>5468</v>
      </c>
      <c r="AL2052" s="18" t="s">
        <v>5468</v>
      </c>
      <c r="AM2052" s="18" t="s">
        <v>5468</v>
      </c>
      <c r="AN2052" s="9" t="s">
        <v>5468</v>
      </c>
      <c r="AO2052" s="14"/>
      <c r="AP2052" s="14" t="s">
        <v>5468</v>
      </c>
      <c r="AQ2052" s="14" t="s">
        <v>5468</v>
      </c>
      <c r="AR2052" s="14" t="s">
        <v>5468</v>
      </c>
      <c r="AS2052" s="9" t="s">
        <v>5468</v>
      </c>
    </row>
    <row r="2053" spans="1:45" x14ac:dyDescent="0.3">
      <c r="A2053" s="1" t="s">
        <v>3719</v>
      </c>
      <c r="B2053" s="1" t="s">
        <v>3720</v>
      </c>
      <c r="C2053" s="3" t="str">
        <f>_xlfn.XLOOKUP(B2053,'[1]daily break down'!$D:$D,'[1]daily break down'!$E:$E,"")</f>
        <v>CENTRE</v>
      </c>
      <c r="D2053" s="1" t="s">
        <v>21</v>
      </c>
      <c r="E2053" s="1" t="s">
        <v>122</v>
      </c>
      <c r="F2053" s="3" t="s">
        <v>69</v>
      </c>
      <c r="G2053" s="1" t="s">
        <v>3721</v>
      </c>
      <c r="H2053" s="28" t="str">
        <f>_xlfn.XLOOKUP(B2053,[2]CALCULATION!$B:$B,[2]CALCULATION!$H:$H,"")</f>
        <v>NOKIA</v>
      </c>
      <c r="I2053" s="100" t="s">
        <v>6098</v>
      </c>
      <c r="J2053" s="41" t="s">
        <v>5541</v>
      </c>
      <c r="K2053" s="41"/>
      <c r="L2053" s="41">
        <v>0</v>
      </c>
      <c r="M2053" s="41">
        <v>0</v>
      </c>
      <c r="N2053" s="41">
        <v>0</v>
      </c>
      <c r="O2053" s="41">
        <v>0</v>
      </c>
      <c r="P2053" s="41">
        <v>0</v>
      </c>
      <c r="Q2053" s="41">
        <v>0</v>
      </c>
      <c r="R2053" s="41">
        <v>0</v>
      </c>
      <c r="S2053" s="40" t="str" cm="1">
        <f t="array" ref="S2053">IFERROR(_xlfn.IFS(
U2053="MPR ISSUE","PDH",
U2053="BSS Hardware Issue","BSS",
U2053="Sites strategiques, MLL, Pylone, etc.","ENVTECH",
U2053="AKTIVCO DEFAUT GE &amp; POWER Cabinet","AKTIVCO",
U2053="AKTIVCO Coupure ENEO &amp; Baisse de tension","AKTIVCO GRID ONLY",
U2053="Coupure ENEO &amp; Baisse de tension","IHS GRID ONLY",
U2053="Defaut GE &amp; POWER Cabinet","IHS",
U2053="Sharing","Partners",
U2053="Sites strategiques &amp; DataCenter","SST &amp; DC",
U2053="Exclu","Exclu",
U2053="SAT","SAT",
U2053="SPARE-ISSUE","SPARE-ISSUE",
U2053="Fiber CAmtel","TRANS_FO_CAMTEL",
U2053="Fiber AOF","Fiber AOF",
U2053="Projet OCM (HUAWEI)","TRAVAUX-HUAWEI",
U2053="Projet OCM (NOKIA)","TRAVAUX-NOKIA",
U2053="ACCESS-ISSUE","ACCESS-ISSUE",
U2053="Projet OCM (ZTE, NOKIA, autres projets)","TRAVAUX OCM",
U2053="No root CAuse","No root cause",
U2053="ODU HS","PDH",
U2053="IP &amp; VLAN","PDH",
U2053="Warehouse HUAWEI","SPARE-ISSUE",
U2053="SPARE-HS","SPARE-ISSUE",
U2053="Power Telco","BSS",U2053="no impacts","no impacts"
),"")</f>
        <v/>
      </c>
      <c r="T2053" s="40" t="str" cm="1">
        <f t="array" ref="T2053">IFERROR(_xlfn.IFS(
U2053="MPR ISSUE","TX ISSUE",
U2053="BSS Hardware Issue","RAN ISSUE",
U2053="Sites strategiques, MLL, Pylone, etc.","ENVTECH",
U2053="AKTIVCO DEFAUT GE &amp; POWER Cabinet","POWER ISSUE",
U2053="AKTIVCO Coupure ENEO &amp; Baisse de tension","POWER ISSUE",
U2053="Coupure ENEO &amp; Baisse de tension","POWER ISSUE",
U2053="Defaut GE &amp; POWER Cabinet","POWER ISSUE",
U2053="Sharing","POWER ISSUE",
U2053="Sites strategiques &amp; DataCenter","POWER ISSUE",
U2053="Exclu","Exclu",
U2053="SAT","TX ISSUE",
U2053="SPARE-ISSUE","SPARE-ISSUE",
U2053="Fiber CAmtel","TX ISSUE",
U2053="Fiber AOF","TX ISSUE",
U2053="Projet OCM (HUAWEI)","TRAVAUX-HUAWEI",
U2053="Projet OCM (NOKIA)","TRAVAUX -NOKIA",
U2053="ACCESS-ISSUE","ACCESS-ISSUE",
U2053="Projet OCM (ZTE, NOKIA, autres projets)","TRAVAUX OCM",
U2053="No root CAuse","No root cause",
U2053="ODU HS","TX ISSUE",
U2053="IP &amp; VLAN","TX ISSUE",
U2053="Warehouse HUAWEI","SPARE-ISSUE",
U2053="SPARE-HS","SPARE-ISSUE",
U2053="Power Telco","RAN ISSUE",U2053="no impacts","no impacts"
),"")</f>
        <v/>
      </c>
      <c r="U2053" s="70"/>
      <c r="V2053" s="40" t="str" cm="1">
        <f t="array" ref="V2053">IFERROR(_xlfn.IFS(
U2053="MPR ISSUE","ACTIVE",
U2053="BSS Hardware Issue","ACTIVE",
U2053="Sites strategiques, MLL, Pylone, etc.","PASSIVE",
U2053="AKTIVCO DEFAUT GE &amp; POWER Cabinet","PASSIVE",
U2053="AKTIVCO Coupure ENEO &amp; Baisse de tension","PASSIVE",
U2053="Coupure ENEO &amp; Baisse de tension","PASSIVE",
U2053="Defaut GE &amp; POWER Cabinet","PASSIVE",
U2053="Sharing","PASSIVE",
U2053="Sites strategiques &amp; DataCenter","PASSIVE",
U2053="Exclu","Exclu",
U2053="SAT","ACTIVE",
U2053="SPARE-ISSUE","SPARE-ISSUE",
U2053="Fiber CAmtel","ACTIVE",
U2053="Fiber AOF","ACTIVE",
U2053="Projet OCM (HUAWEI)","PLANNED WORKS",
U2053="Projet OCM (NOKIA)","PLANNED WORKS",
U2053="ACCESS-ISSUE","ACCESS-ISSUE",
U2053="Projet OCM (ZTE, NOKIA, autres projets)","PLANNED WORKS",
U2053="No root CAuse","No root cause",
U2053="ODU HS","ACTIVE",
U2053="IP &amp; VLAN","ACTIVE",
U2053="Warehouse HUAWEI","SPARE-ISSUE",
U2053="SPARE-HS","SPARE-ISSUE",
U2053="Power Telco","ACTIVE", U2053="no impacts","no impacts"
),"")</f>
        <v/>
      </c>
      <c r="W2053" s="98"/>
      <c r="X2053" s="98"/>
      <c r="Y2053" s="98"/>
      <c r="Z2053" s="98"/>
      <c r="AA2053" s="98"/>
      <c r="AB2053" s="17" t="s">
        <v>5468</v>
      </c>
      <c r="AC2053" s="17"/>
      <c r="AD2053" s="9" t="s">
        <v>5468</v>
      </c>
      <c r="AE2053" s="7" t="s">
        <v>5468</v>
      </c>
      <c r="AF2053" s="6" t="s">
        <v>5468</v>
      </c>
      <c r="AG2053" s="7" t="s">
        <v>5468</v>
      </c>
      <c r="AH2053" s="3" t="s">
        <v>5468</v>
      </c>
      <c r="AI2053" s="18" t="s">
        <v>5468</v>
      </c>
      <c r="AJ2053" s="18" t="s">
        <v>5468</v>
      </c>
      <c r="AK2053" s="18" t="s">
        <v>5468</v>
      </c>
      <c r="AL2053" s="18" t="s">
        <v>5468</v>
      </c>
      <c r="AM2053" s="18" t="s">
        <v>5468</v>
      </c>
      <c r="AN2053" s="9" t="s">
        <v>5468</v>
      </c>
      <c r="AO2053" s="14"/>
      <c r="AP2053" s="14" t="s">
        <v>5468</v>
      </c>
      <c r="AQ2053" s="14" t="s">
        <v>5468</v>
      </c>
      <c r="AR2053" s="14" t="s">
        <v>5468</v>
      </c>
      <c r="AS2053" s="9" t="s">
        <v>5468</v>
      </c>
    </row>
    <row r="2054" spans="1:45" x14ac:dyDescent="0.3">
      <c r="A2054" s="1" t="s">
        <v>3731</v>
      </c>
      <c r="B2054" s="8" t="s">
        <v>3732</v>
      </c>
      <c r="C2054" s="3" t="str">
        <f>_xlfn.XLOOKUP(B2054,'[1]daily break down'!$D:$D,'[1]daily break down'!$E:$E,"")</f>
        <v>OUEST</v>
      </c>
      <c r="D2054" s="1" t="s">
        <v>21</v>
      </c>
      <c r="E2054" s="1" t="s">
        <v>80</v>
      </c>
      <c r="F2054" s="3" t="s">
        <v>102</v>
      </c>
      <c r="G2054" s="1" t="s">
        <v>3731</v>
      </c>
      <c r="H2054" s="27" t="str">
        <f>_xlfn.XLOOKUP(B2054,[2]CALCULATION!$B:$B,[2]CALCULATION!$H:$H,"")</f>
        <v>HUAWEI</v>
      </c>
      <c r="I2054" s="100" t="s">
        <v>6098</v>
      </c>
      <c r="J2054" s="41" t="s">
        <v>5541</v>
      </c>
      <c r="K2054" s="41"/>
      <c r="L2054" s="41">
        <v>0</v>
      </c>
      <c r="M2054" s="41">
        <v>0</v>
      </c>
      <c r="N2054" s="41">
        <v>0</v>
      </c>
      <c r="O2054" s="41">
        <v>0</v>
      </c>
      <c r="P2054" s="41">
        <v>0</v>
      </c>
      <c r="Q2054" s="41">
        <v>0</v>
      </c>
      <c r="R2054" s="41">
        <v>0</v>
      </c>
      <c r="S2054" s="40" t="str" cm="1">
        <f t="array" ref="S2054">IFERROR(_xlfn.IFS(
U2054="MPR ISSUE","PDH",
U2054="BSS Hardware Issue","BSS",
U2054="Sites strategiques, MLL, Pylone, etc.","ENVTECH",
U2054="AKTIVCO DEFAUT GE &amp; POWER Cabinet","AKTIVCO",
U2054="AKTIVCO Coupure ENEO &amp; Baisse de tension","AKTIVCO GRID ONLY",
U2054="Coupure ENEO &amp; Baisse de tension","IHS GRID ONLY",
U2054="Defaut GE &amp; POWER Cabinet","IHS",
U2054="Sharing","Partners",
U2054="Sites strategiques &amp; DataCenter","SST &amp; DC",
U2054="Exclu","Exclu",
U2054="SAT","SAT",
U2054="SPARE-ISSUE","SPARE-ISSUE",
U2054="Fiber CAmtel","TRANS_FO_CAMTEL",
U2054="Fiber AOF","Fiber AOF",
U2054="Projet OCM (HUAWEI)","TRAVAUX-HUAWEI",
U2054="Projet OCM (NOKIA)","TRAVAUX-NOKIA",
U2054="ACCESS-ISSUE","ACCESS-ISSUE",
U2054="Projet OCM (ZTE, NOKIA, autres projets)","TRAVAUX OCM",
U2054="No root CAuse","No root cause",
U2054="ODU HS","PDH",
U2054="IP &amp; VLAN","PDH",
U2054="Warehouse HUAWEI","SPARE-ISSUE",
U2054="SPARE-HS","SPARE-ISSUE",
U2054="Power Telco","BSS",U2054="no impacts","no impacts"
),"")</f>
        <v/>
      </c>
      <c r="T2054" s="40" t="str" cm="1">
        <f t="array" ref="T2054">IFERROR(_xlfn.IFS(
U2054="MPR ISSUE","TX ISSUE",
U2054="BSS Hardware Issue","RAN ISSUE",
U2054="Sites strategiques, MLL, Pylone, etc.","ENVTECH",
U2054="AKTIVCO DEFAUT GE &amp; POWER Cabinet","POWER ISSUE",
U2054="AKTIVCO Coupure ENEO &amp; Baisse de tension","POWER ISSUE",
U2054="Coupure ENEO &amp; Baisse de tension","POWER ISSUE",
U2054="Defaut GE &amp; POWER Cabinet","POWER ISSUE",
U2054="Sharing","POWER ISSUE",
U2054="Sites strategiques &amp; DataCenter","POWER ISSUE",
U2054="Exclu","Exclu",
U2054="SAT","TX ISSUE",
U2054="SPARE-ISSUE","SPARE-ISSUE",
U2054="Fiber CAmtel","TX ISSUE",
U2054="Fiber AOF","TX ISSUE",
U2054="Projet OCM (HUAWEI)","TRAVAUX-HUAWEI",
U2054="Projet OCM (NOKIA)","TRAVAUX -NOKIA",
U2054="ACCESS-ISSUE","ACCESS-ISSUE",
U2054="Projet OCM (ZTE, NOKIA, autres projets)","TRAVAUX OCM",
U2054="No root CAuse","No root cause",
U2054="ODU HS","TX ISSUE",
U2054="IP &amp; VLAN","TX ISSUE",
U2054="Warehouse HUAWEI","SPARE-ISSUE",
U2054="SPARE-HS","SPARE-ISSUE",
U2054="Power Telco","RAN ISSUE",U2054="no impacts","no impacts"
),"")</f>
        <v/>
      </c>
      <c r="U2054" s="70"/>
      <c r="V2054" s="40" t="str" cm="1">
        <f t="array" ref="V2054">IFERROR(_xlfn.IFS(
U2054="MPR ISSUE","ACTIVE",
U2054="BSS Hardware Issue","ACTIVE",
U2054="Sites strategiques, MLL, Pylone, etc.","PASSIVE",
U2054="AKTIVCO DEFAUT GE &amp; POWER Cabinet","PASSIVE",
U2054="AKTIVCO Coupure ENEO &amp; Baisse de tension","PASSIVE",
U2054="Coupure ENEO &amp; Baisse de tension","PASSIVE",
U2054="Defaut GE &amp; POWER Cabinet","PASSIVE",
U2054="Sharing","PASSIVE",
U2054="Sites strategiques &amp; DataCenter","PASSIVE",
U2054="Exclu","Exclu",
U2054="SAT","ACTIVE",
U2054="SPARE-ISSUE","SPARE-ISSUE",
U2054="Fiber CAmtel","ACTIVE",
U2054="Fiber AOF","ACTIVE",
U2054="Projet OCM (HUAWEI)","PLANNED WORKS",
U2054="Projet OCM (NOKIA)","PLANNED WORKS",
U2054="ACCESS-ISSUE","ACCESS-ISSUE",
U2054="Projet OCM (ZTE, NOKIA, autres projets)","PLANNED WORKS",
U2054="No root CAuse","No root cause",
U2054="ODU HS","ACTIVE",
U2054="IP &amp; VLAN","ACTIVE",
U2054="Warehouse HUAWEI","SPARE-ISSUE",
U2054="SPARE-HS","SPARE-ISSUE",
U2054="Power Telco","ACTIVE", U2054="no impacts","no impacts"
),"")</f>
        <v/>
      </c>
      <c r="W2054" s="98"/>
      <c r="X2054" s="98"/>
      <c r="Y2054" s="98"/>
      <c r="Z2054" s="98"/>
      <c r="AA2054" s="98"/>
      <c r="AB2054" s="17" t="s">
        <v>5468</v>
      </c>
      <c r="AC2054" s="17"/>
      <c r="AD2054" s="9" t="s">
        <v>5468</v>
      </c>
      <c r="AE2054" s="7" t="s">
        <v>5468</v>
      </c>
      <c r="AF2054" s="6" t="s">
        <v>5468</v>
      </c>
      <c r="AG2054" s="7" t="s">
        <v>5468</v>
      </c>
      <c r="AH2054" s="3" t="s">
        <v>5468</v>
      </c>
      <c r="AI2054" s="18" t="s">
        <v>5468</v>
      </c>
      <c r="AJ2054" s="18" t="s">
        <v>5468</v>
      </c>
      <c r="AK2054" s="18" t="s">
        <v>5468</v>
      </c>
      <c r="AL2054" s="18" t="s">
        <v>5468</v>
      </c>
      <c r="AM2054" s="18" t="s">
        <v>5468</v>
      </c>
      <c r="AN2054" s="9" t="s">
        <v>5468</v>
      </c>
      <c r="AO2054" s="14"/>
      <c r="AP2054" s="14" t="s">
        <v>5468</v>
      </c>
      <c r="AQ2054" s="14" t="s">
        <v>5468</v>
      </c>
      <c r="AR2054" s="14" t="s">
        <v>5468</v>
      </c>
      <c r="AS2054" s="9" t="s">
        <v>5468</v>
      </c>
    </row>
    <row r="2055" spans="1:45" x14ac:dyDescent="0.3">
      <c r="A2055" s="1" t="s">
        <v>3753</v>
      </c>
      <c r="B2055" s="8" t="s">
        <v>3754</v>
      </c>
      <c r="C2055" s="3" t="str">
        <f>_xlfn.XLOOKUP(B2055,'[1]daily break down'!$D:$D,'[1]daily break down'!$E:$E,"")</f>
        <v>NORD</v>
      </c>
      <c r="D2055" s="1" t="s">
        <v>11</v>
      </c>
      <c r="E2055" s="1" t="s">
        <v>12</v>
      </c>
      <c r="F2055" s="3" t="s">
        <v>23</v>
      </c>
      <c r="G2055" s="1" t="s">
        <v>3755</v>
      </c>
      <c r="H2055" s="27" t="str">
        <f>_xlfn.XLOOKUP(B2055,[2]CALCULATION!$B:$B,[2]CALCULATION!$H:$H,"")</f>
        <v>HUAWEI</v>
      </c>
      <c r="I2055" s="100" t="s">
        <v>6099</v>
      </c>
      <c r="J2055" s="41" t="s">
        <v>5541</v>
      </c>
      <c r="K2055" s="41"/>
      <c r="L2055" s="41">
        <v>1.0701046990437544E-3</v>
      </c>
      <c r="M2055" s="41">
        <v>0</v>
      </c>
      <c r="N2055" s="41">
        <v>0</v>
      </c>
      <c r="O2055" s="41">
        <v>0</v>
      </c>
      <c r="P2055" s="41">
        <v>0.24623109124996787</v>
      </c>
      <c r="Q2055" s="41">
        <v>0</v>
      </c>
      <c r="R2055" s="41">
        <v>6.3994757913780944</v>
      </c>
      <c r="S2055" s="40" t="str" cm="1">
        <f t="array" ref="S2055">IFERROR(_xlfn.IFS(
U2055="MPR ISSUE","PDH",
U2055="BSS Hardware Issue","BSS",
U2055="Sites strategiques, MLL, Pylone, etc.","ENVTECH",
U2055="AKTIVCO DEFAUT GE &amp; POWER Cabinet","AKTIVCO",
U2055="AKTIVCO Coupure ENEO &amp; Baisse de tension","AKTIVCO GRID ONLY",
U2055="Coupure ENEO &amp; Baisse de tension","IHS GRID ONLY",
U2055="Defaut GE &amp; POWER Cabinet","IHS",
U2055="Sharing","Partners",
U2055="Sites strategiques &amp; DataCenter","SST &amp; DC",
U2055="Exclu","Exclu",
U2055="SAT","SAT",
U2055="SPARE-ISSUE","SPARE-ISSUE",
U2055="Fiber CAmtel","TRANS_FO_CAMTEL",
U2055="Fiber AOF","Fiber AOF",
U2055="Projet OCM (HUAWEI)","TRAVAUX-HUAWEI",
U2055="Projet OCM (NOKIA)","TRAVAUX-NOKIA",
U2055="ACCESS-ISSUE","ACCESS-ISSUE",
U2055="Projet OCM (ZTE, NOKIA, autres projets)","TRAVAUX OCM",
U2055="No root CAuse","No root cause",
U2055="ODU HS","PDH",
U2055="IP &amp; VLAN","PDH",
U2055="Warehouse HUAWEI","SPARE-ISSUE",
U2055="SPARE-HS","SPARE-ISSUE",
U2055="Power Telco","BSS",U2055="no impacts","no impacts"
),"")</f>
        <v/>
      </c>
      <c r="T2055" s="40" t="str" cm="1">
        <f t="array" ref="T2055">IFERROR(_xlfn.IFS(
U2055="MPR ISSUE","TX ISSUE",
U2055="BSS Hardware Issue","RAN ISSUE",
U2055="Sites strategiques, MLL, Pylone, etc.","ENVTECH",
U2055="AKTIVCO DEFAUT GE &amp; POWER Cabinet","POWER ISSUE",
U2055="AKTIVCO Coupure ENEO &amp; Baisse de tension","POWER ISSUE",
U2055="Coupure ENEO &amp; Baisse de tension","POWER ISSUE",
U2055="Defaut GE &amp; POWER Cabinet","POWER ISSUE",
U2055="Sharing","POWER ISSUE",
U2055="Sites strategiques &amp; DataCenter","POWER ISSUE",
U2055="Exclu","Exclu",
U2055="SAT","TX ISSUE",
U2055="SPARE-ISSUE","SPARE-ISSUE",
U2055="Fiber CAmtel","TX ISSUE",
U2055="Fiber AOF","TX ISSUE",
U2055="Projet OCM (HUAWEI)","TRAVAUX-HUAWEI",
U2055="Projet OCM (NOKIA)","TRAVAUX -NOKIA",
U2055="ACCESS-ISSUE","ACCESS-ISSUE",
U2055="Projet OCM (ZTE, NOKIA, autres projets)","TRAVAUX OCM",
U2055="No root CAuse","No root cause",
U2055="ODU HS","TX ISSUE",
U2055="IP &amp; VLAN","TX ISSUE",
U2055="Warehouse HUAWEI","SPARE-ISSUE",
U2055="SPARE-HS","SPARE-ISSUE",
U2055="Power Telco","RAN ISSUE",U2055="no impacts","no impacts"
),"")</f>
        <v/>
      </c>
      <c r="U2055" s="70"/>
      <c r="V2055" s="40" t="str" cm="1">
        <f t="array" ref="V2055">IFERROR(_xlfn.IFS(
U2055="MPR ISSUE","ACTIVE",
U2055="BSS Hardware Issue","ACTIVE",
U2055="Sites strategiques, MLL, Pylone, etc.","PASSIVE",
U2055="AKTIVCO DEFAUT GE &amp; POWER Cabinet","PASSIVE",
U2055="AKTIVCO Coupure ENEO &amp; Baisse de tension","PASSIVE",
U2055="Coupure ENEO &amp; Baisse de tension","PASSIVE",
U2055="Defaut GE &amp; POWER Cabinet","PASSIVE",
U2055="Sharing","PASSIVE",
U2055="Sites strategiques &amp; DataCenter","PASSIVE",
U2055="Exclu","Exclu",
U2055="SAT","ACTIVE",
U2055="SPARE-ISSUE","SPARE-ISSUE",
U2055="Fiber CAmtel","ACTIVE",
U2055="Fiber AOF","ACTIVE",
U2055="Projet OCM (HUAWEI)","PLANNED WORKS",
U2055="Projet OCM (NOKIA)","PLANNED WORKS",
U2055="ACCESS-ISSUE","ACCESS-ISSUE",
U2055="Projet OCM (ZTE, NOKIA, autres projets)","PLANNED WORKS",
U2055="No root CAuse","No root cause",
U2055="ODU HS","ACTIVE",
U2055="IP &amp; VLAN","ACTIVE",
U2055="Warehouse HUAWEI","SPARE-ISSUE",
U2055="SPARE-HS","SPARE-ISSUE",
U2055="Power Telco","ACTIVE", U2055="no impacts","no impacts"
),"")</f>
        <v/>
      </c>
      <c r="W2055" s="98"/>
      <c r="X2055" s="98"/>
      <c r="Y2055" s="98"/>
      <c r="Z2055" s="98"/>
      <c r="AA2055" s="98"/>
      <c r="AB2055" s="17" t="s">
        <v>6453</v>
      </c>
      <c r="AC2055" s="17"/>
      <c r="AD2055" s="9" t="s">
        <v>5468</v>
      </c>
      <c r="AE2055" s="7"/>
      <c r="AF2055" s="6" t="s">
        <v>5468</v>
      </c>
      <c r="AG2055" s="7" t="s">
        <v>6316</v>
      </c>
      <c r="AH2055" s="3" t="s">
        <v>6077</v>
      </c>
      <c r="AI2055" s="18" t="s">
        <v>5468</v>
      </c>
      <c r="AJ2055" s="18" t="s">
        <v>5468</v>
      </c>
      <c r="AK2055" s="18" t="s">
        <v>5468</v>
      </c>
      <c r="AL2055" s="18" t="s">
        <v>5468</v>
      </c>
      <c r="AM2055" s="18" t="s">
        <v>5468</v>
      </c>
      <c r="AN2055" s="9" t="s">
        <v>5468</v>
      </c>
      <c r="AO2055" s="14"/>
      <c r="AP2055" s="14" t="s">
        <v>5468</v>
      </c>
      <c r="AQ2055" s="14" t="s">
        <v>5468</v>
      </c>
      <c r="AR2055" s="14" t="s">
        <v>5468</v>
      </c>
      <c r="AS2055" s="9" t="s">
        <v>5468</v>
      </c>
    </row>
    <row r="2056" spans="1:45" x14ac:dyDescent="0.3">
      <c r="A2056" s="1" t="s">
        <v>3770</v>
      </c>
      <c r="B2056" s="8" t="s">
        <v>3771</v>
      </c>
      <c r="C2056" s="3" t="str">
        <f>_xlfn.XLOOKUP(B2056,'[1]daily break down'!$D:$D,'[1]daily break down'!$E:$E,"")</f>
        <v>CENTRE</v>
      </c>
      <c r="D2056" s="1" t="s">
        <v>11</v>
      </c>
      <c r="E2056" s="1" t="s">
        <v>66</v>
      </c>
      <c r="F2056" s="3" t="s">
        <v>69</v>
      </c>
      <c r="G2056" s="1" t="s">
        <v>1393</v>
      </c>
      <c r="H2056" s="29" t="str">
        <f>_xlfn.XLOOKUP(B2056,[2]CALCULATION!$B:$B,[2]CALCULATION!$H:$H,"")</f>
        <v>ZTE</v>
      </c>
      <c r="I2056" s="100" t="s">
        <v>6098</v>
      </c>
      <c r="J2056" s="41" t="s">
        <v>5541</v>
      </c>
      <c r="K2056" s="41"/>
      <c r="L2056" s="41">
        <v>0</v>
      </c>
      <c r="M2056" s="41">
        <v>0</v>
      </c>
      <c r="N2056" s="41">
        <v>0</v>
      </c>
      <c r="O2056" s="41">
        <v>0</v>
      </c>
      <c r="P2056" s="41">
        <v>0</v>
      </c>
      <c r="Q2056" s="41">
        <v>0</v>
      </c>
      <c r="R2056" s="41">
        <v>0</v>
      </c>
      <c r="S2056" s="40" t="str" cm="1">
        <f t="array" ref="S2056">IFERROR(_xlfn.IFS(
U2056="MPR ISSUE","PDH",
U2056="BSS Hardware Issue","BSS",
U2056="Sites strategiques, MLL, Pylone, etc.","ENVTECH",
U2056="AKTIVCO DEFAUT GE &amp; POWER Cabinet","AKTIVCO",
U2056="AKTIVCO Coupure ENEO &amp; Baisse de tension","AKTIVCO GRID ONLY",
U2056="Coupure ENEO &amp; Baisse de tension","IHS GRID ONLY",
U2056="Defaut GE &amp; POWER Cabinet","IHS",
U2056="Sharing","Partners",
U2056="Sites strategiques &amp; DataCenter","SST &amp; DC",
U2056="Exclu","Exclu",
U2056="SAT","SAT",
U2056="SPARE-ISSUE","SPARE-ISSUE",
U2056="Fiber CAmtel","TRANS_FO_CAMTEL",
U2056="Fiber AOF","Fiber AOF",
U2056="Projet OCM (HUAWEI)","TRAVAUX-HUAWEI",
U2056="Projet OCM (NOKIA)","TRAVAUX-NOKIA",
U2056="ACCESS-ISSUE","ACCESS-ISSUE",
U2056="Projet OCM (ZTE, NOKIA, autres projets)","TRAVAUX OCM",
U2056="No root CAuse","No root cause",
U2056="ODU HS","PDH",
U2056="IP &amp; VLAN","PDH",
U2056="Warehouse HUAWEI","SPARE-ISSUE",
U2056="SPARE-HS","SPARE-ISSUE",
U2056="Power Telco","BSS",U2056="no impacts","no impacts"
),"")</f>
        <v/>
      </c>
      <c r="T2056" s="40" t="str" cm="1">
        <f t="array" ref="T2056">IFERROR(_xlfn.IFS(
U2056="MPR ISSUE","TX ISSUE",
U2056="BSS Hardware Issue","RAN ISSUE",
U2056="Sites strategiques, MLL, Pylone, etc.","ENVTECH",
U2056="AKTIVCO DEFAUT GE &amp; POWER Cabinet","POWER ISSUE",
U2056="AKTIVCO Coupure ENEO &amp; Baisse de tension","POWER ISSUE",
U2056="Coupure ENEO &amp; Baisse de tension","POWER ISSUE",
U2056="Defaut GE &amp; POWER Cabinet","POWER ISSUE",
U2056="Sharing","POWER ISSUE",
U2056="Sites strategiques &amp; DataCenter","POWER ISSUE",
U2056="Exclu","Exclu",
U2056="SAT","TX ISSUE",
U2056="SPARE-ISSUE","SPARE-ISSUE",
U2056="Fiber CAmtel","TX ISSUE",
U2056="Fiber AOF","TX ISSUE",
U2056="Projet OCM (HUAWEI)","TRAVAUX-HUAWEI",
U2056="Projet OCM (NOKIA)","TRAVAUX -NOKIA",
U2056="ACCESS-ISSUE","ACCESS-ISSUE",
U2056="Projet OCM (ZTE, NOKIA, autres projets)","TRAVAUX OCM",
U2056="No root CAuse","No root cause",
U2056="ODU HS","TX ISSUE",
U2056="IP &amp; VLAN","TX ISSUE",
U2056="Warehouse HUAWEI","SPARE-ISSUE",
U2056="SPARE-HS","SPARE-ISSUE",
U2056="Power Telco","RAN ISSUE",U2056="no impacts","no impacts"
),"")</f>
        <v/>
      </c>
      <c r="U2056" s="70"/>
      <c r="V2056" s="40" t="str" cm="1">
        <f t="array" ref="V2056">IFERROR(_xlfn.IFS(
U2056="MPR ISSUE","ACTIVE",
U2056="BSS Hardware Issue","ACTIVE",
U2056="Sites strategiques, MLL, Pylone, etc.","PASSIVE",
U2056="AKTIVCO DEFAUT GE &amp; POWER Cabinet","PASSIVE",
U2056="AKTIVCO Coupure ENEO &amp; Baisse de tension","PASSIVE",
U2056="Coupure ENEO &amp; Baisse de tension","PASSIVE",
U2056="Defaut GE &amp; POWER Cabinet","PASSIVE",
U2056="Sharing","PASSIVE",
U2056="Sites strategiques &amp; DataCenter","PASSIVE",
U2056="Exclu","Exclu",
U2056="SAT","ACTIVE",
U2056="SPARE-ISSUE","SPARE-ISSUE",
U2056="Fiber CAmtel","ACTIVE",
U2056="Fiber AOF","ACTIVE",
U2056="Projet OCM (HUAWEI)","PLANNED WORKS",
U2056="Projet OCM (NOKIA)","PLANNED WORKS",
U2056="ACCESS-ISSUE","ACCESS-ISSUE",
U2056="Projet OCM (ZTE, NOKIA, autres projets)","PLANNED WORKS",
U2056="No root CAuse","No root cause",
U2056="ODU HS","ACTIVE",
U2056="IP &amp; VLAN","ACTIVE",
U2056="Warehouse HUAWEI","SPARE-ISSUE",
U2056="SPARE-HS","SPARE-ISSUE",
U2056="Power Telco","ACTIVE", U2056="no impacts","no impacts"
),"")</f>
        <v/>
      </c>
      <c r="W2056" s="98"/>
      <c r="X2056" s="98"/>
      <c r="Y2056" s="98"/>
      <c r="Z2056" s="98"/>
      <c r="AA2056" s="98"/>
      <c r="AB2056" s="17" t="s">
        <v>5468</v>
      </c>
      <c r="AC2056" s="17"/>
      <c r="AD2056" s="9" t="s">
        <v>5468</v>
      </c>
      <c r="AE2056" s="7" t="s">
        <v>5468</v>
      </c>
      <c r="AF2056" s="6" t="s">
        <v>5468</v>
      </c>
      <c r="AG2056" s="7" t="s">
        <v>5468</v>
      </c>
      <c r="AH2056" s="3" t="s">
        <v>5468</v>
      </c>
      <c r="AI2056" s="18" t="s">
        <v>5468</v>
      </c>
      <c r="AJ2056" s="18" t="s">
        <v>5468</v>
      </c>
      <c r="AK2056" s="18" t="s">
        <v>5468</v>
      </c>
      <c r="AL2056" s="18" t="s">
        <v>5468</v>
      </c>
      <c r="AM2056" s="18" t="s">
        <v>5468</v>
      </c>
      <c r="AN2056" s="9" t="s">
        <v>5468</v>
      </c>
      <c r="AO2056" s="14"/>
      <c r="AP2056" s="14" t="s">
        <v>5468</v>
      </c>
      <c r="AQ2056" s="14" t="s">
        <v>5468</v>
      </c>
      <c r="AR2056" s="14" t="s">
        <v>5468</v>
      </c>
      <c r="AS2056" s="9" t="s">
        <v>5468</v>
      </c>
    </row>
    <row r="2057" spans="1:45" x14ac:dyDescent="0.3">
      <c r="A2057" s="1" t="s">
        <v>3774</v>
      </c>
      <c r="B2057" s="8" t="s">
        <v>3775</v>
      </c>
      <c r="C2057" s="3" t="str">
        <f>_xlfn.XLOOKUP(B2057,'[1]daily break down'!$D:$D,'[1]daily break down'!$E:$E,"")</f>
        <v>CENTRE</v>
      </c>
      <c r="D2057" s="1" t="s">
        <v>21</v>
      </c>
      <c r="E2057" s="1" t="s">
        <v>188</v>
      </c>
      <c r="F2057" s="3" t="s">
        <v>37</v>
      </c>
      <c r="G2057" s="1" t="s">
        <v>3774</v>
      </c>
      <c r="H2057" s="29" t="str">
        <f>_xlfn.XLOOKUP(B2057,[2]CALCULATION!$B:$B,[2]CALCULATION!$H:$H,"")</f>
        <v>ZTE</v>
      </c>
      <c r="I2057" s="100" t="s">
        <v>6098</v>
      </c>
      <c r="J2057" s="41" t="s">
        <v>5541</v>
      </c>
      <c r="K2057" s="41"/>
      <c r="L2057" s="41">
        <v>0</v>
      </c>
      <c r="M2057" s="41">
        <v>0</v>
      </c>
      <c r="N2057" s="41">
        <v>0</v>
      </c>
      <c r="O2057" s="41">
        <v>0</v>
      </c>
      <c r="P2057" s="41">
        <v>0</v>
      </c>
      <c r="Q2057" s="41">
        <v>0</v>
      </c>
      <c r="R2057" s="41">
        <v>0</v>
      </c>
      <c r="S2057" s="40" t="str" cm="1">
        <f t="array" ref="S2057">IFERROR(_xlfn.IFS(
U2057="MPR ISSUE","PDH",
U2057="BSS Hardware Issue","BSS",
U2057="Sites strategiques, MLL, Pylone, etc.","ENVTECH",
U2057="AKTIVCO DEFAUT GE &amp; POWER Cabinet","AKTIVCO",
U2057="AKTIVCO Coupure ENEO &amp; Baisse de tension","AKTIVCO GRID ONLY",
U2057="Coupure ENEO &amp; Baisse de tension","IHS GRID ONLY",
U2057="Defaut GE &amp; POWER Cabinet","IHS",
U2057="Sharing","Partners",
U2057="Sites strategiques &amp; DataCenter","SST &amp; DC",
U2057="Exclu","Exclu",
U2057="SAT","SAT",
U2057="SPARE-ISSUE","SPARE-ISSUE",
U2057="Fiber CAmtel","TRANS_FO_CAMTEL",
U2057="Fiber AOF","Fiber AOF",
U2057="Projet OCM (HUAWEI)","TRAVAUX-HUAWEI",
U2057="Projet OCM (NOKIA)","TRAVAUX-NOKIA",
U2057="ACCESS-ISSUE","ACCESS-ISSUE",
U2057="Projet OCM (ZTE, NOKIA, autres projets)","TRAVAUX OCM",
U2057="No root CAuse","No root cause",
U2057="ODU HS","PDH",
U2057="IP &amp; VLAN","PDH",
U2057="Warehouse HUAWEI","SPARE-ISSUE",
U2057="SPARE-HS","SPARE-ISSUE",
U2057="Power Telco","BSS",U2057="no impacts","no impacts"
),"")</f>
        <v/>
      </c>
      <c r="T2057" s="40" t="str" cm="1">
        <f t="array" ref="T2057">IFERROR(_xlfn.IFS(
U2057="MPR ISSUE","TX ISSUE",
U2057="BSS Hardware Issue","RAN ISSUE",
U2057="Sites strategiques, MLL, Pylone, etc.","ENVTECH",
U2057="AKTIVCO DEFAUT GE &amp; POWER Cabinet","POWER ISSUE",
U2057="AKTIVCO Coupure ENEO &amp; Baisse de tension","POWER ISSUE",
U2057="Coupure ENEO &amp; Baisse de tension","POWER ISSUE",
U2057="Defaut GE &amp; POWER Cabinet","POWER ISSUE",
U2057="Sharing","POWER ISSUE",
U2057="Sites strategiques &amp; DataCenter","POWER ISSUE",
U2057="Exclu","Exclu",
U2057="SAT","TX ISSUE",
U2057="SPARE-ISSUE","SPARE-ISSUE",
U2057="Fiber CAmtel","TX ISSUE",
U2057="Fiber AOF","TX ISSUE",
U2057="Projet OCM (HUAWEI)","TRAVAUX-HUAWEI",
U2057="Projet OCM (NOKIA)","TRAVAUX -NOKIA",
U2057="ACCESS-ISSUE","ACCESS-ISSUE",
U2057="Projet OCM (ZTE, NOKIA, autres projets)","TRAVAUX OCM",
U2057="No root CAuse","No root cause",
U2057="ODU HS","TX ISSUE",
U2057="IP &amp; VLAN","TX ISSUE",
U2057="Warehouse HUAWEI","SPARE-ISSUE",
U2057="SPARE-HS","SPARE-ISSUE",
U2057="Power Telco","RAN ISSUE",U2057="no impacts","no impacts"
),"")</f>
        <v/>
      </c>
      <c r="U2057" s="70"/>
      <c r="V2057" s="40" t="str" cm="1">
        <f t="array" ref="V2057">IFERROR(_xlfn.IFS(
U2057="MPR ISSUE","ACTIVE",
U2057="BSS Hardware Issue","ACTIVE",
U2057="Sites strategiques, MLL, Pylone, etc.","PASSIVE",
U2057="AKTIVCO DEFAUT GE &amp; POWER Cabinet","PASSIVE",
U2057="AKTIVCO Coupure ENEO &amp; Baisse de tension","PASSIVE",
U2057="Coupure ENEO &amp; Baisse de tension","PASSIVE",
U2057="Defaut GE &amp; POWER Cabinet","PASSIVE",
U2057="Sharing","PASSIVE",
U2057="Sites strategiques &amp; DataCenter","PASSIVE",
U2057="Exclu","Exclu",
U2057="SAT","ACTIVE",
U2057="SPARE-ISSUE","SPARE-ISSUE",
U2057="Fiber CAmtel","ACTIVE",
U2057="Fiber AOF","ACTIVE",
U2057="Projet OCM (HUAWEI)","PLANNED WORKS",
U2057="Projet OCM (NOKIA)","PLANNED WORKS",
U2057="ACCESS-ISSUE","ACCESS-ISSUE",
U2057="Projet OCM (ZTE, NOKIA, autres projets)","PLANNED WORKS",
U2057="No root CAuse","No root cause",
U2057="ODU HS","ACTIVE",
U2057="IP &amp; VLAN","ACTIVE",
U2057="Warehouse HUAWEI","SPARE-ISSUE",
U2057="SPARE-HS","SPARE-ISSUE",
U2057="Power Telco","ACTIVE", U2057="no impacts","no impacts"
),"")</f>
        <v/>
      </c>
      <c r="W2057" s="98"/>
      <c r="X2057" s="98"/>
      <c r="Y2057" s="98"/>
      <c r="Z2057" s="98"/>
      <c r="AA2057" s="98"/>
      <c r="AB2057" s="17" t="s">
        <v>5468</v>
      </c>
      <c r="AC2057" s="17"/>
      <c r="AD2057" s="9" t="s">
        <v>5468</v>
      </c>
      <c r="AE2057" s="7" t="s">
        <v>5468</v>
      </c>
      <c r="AF2057" s="6" t="s">
        <v>5468</v>
      </c>
      <c r="AG2057" s="7" t="s">
        <v>5468</v>
      </c>
      <c r="AH2057" s="3" t="s">
        <v>5468</v>
      </c>
      <c r="AI2057" s="18" t="s">
        <v>5468</v>
      </c>
      <c r="AJ2057" s="18" t="s">
        <v>5468</v>
      </c>
      <c r="AK2057" s="18" t="s">
        <v>5468</v>
      </c>
      <c r="AL2057" s="18" t="s">
        <v>5468</v>
      </c>
      <c r="AM2057" s="18" t="s">
        <v>5468</v>
      </c>
      <c r="AN2057" s="9" t="s">
        <v>5468</v>
      </c>
      <c r="AO2057" s="14"/>
      <c r="AP2057" s="14" t="s">
        <v>5468</v>
      </c>
      <c r="AQ2057" s="14" t="s">
        <v>5468</v>
      </c>
      <c r="AR2057" s="14" t="s">
        <v>5468</v>
      </c>
      <c r="AS2057" s="9" t="s">
        <v>5468</v>
      </c>
    </row>
    <row r="2058" spans="1:45" x14ac:dyDescent="0.3">
      <c r="A2058" s="1" t="s">
        <v>3776</v>
      </c>
      <c r="B2058" s="8" t="s">
        <v>3777</v>
      </c>
      <c r="C2058" s="3" t="str">
        <f>_xlfn.XLOOKUP(B2058,'[1]daily break down'!$D:$D,'[1]daily break down'!$E:$E,"")</f>
        <v>NORD</v>
      </c>
      <c r="D2058" s="1" t="s">
        <v>11</v>
      </c>
      <c r="E2058" s="1" t="s">
        <v>114</v>
      </c>
      <c r="F2058" s="3" t="s">
        <v>23</v>
      </c>
      <c r="G2058" s="1" t="s">
        <v>3776</v>
      </c>
      <c r="H2058" s="27" t="str">
        <f>_xlfn.XLOOKUP(B2058,[2]CALCULATION!$B:$B,[2]CALCULATION!$H:$H,"")</f>
        <v>HUAWEI</v>
      </c>
      <c r="I2058" s="100" t="s">
        <v>6098</v>
      </c>
      <c r="J2058" s="41" t="s">
        <v>5541</v>
      </c>
      <c r="K2058" s="41"/>
      <c r="L2058" s="41">
        <v>0</v>
      </c>
      <c r="M2058" s="41">
        <v>0</v>
      </c>
      <c r="N2058" s="41">
        <v>0</v>
      </c>
      <c r="O2058" s="41">
        <v>0</v>
      </c>
      <c r="P2058" s="41">
        <v>0</v>
      </c>
      <c r="Q2058" s="41">
        <v>0</v>
      </c>
      <c r="R2058" s="41">
        <v>0</v>
      </c>
      <c r="S2058" s="40" t="str" cm="1">
        <f t="array" ref="S2058">IFERROR(_xlfn.IFS(
U2058="MPR ISSUE","PDH",
U2058="BSS Hardware Issue","BSS",
U2058="Sites strategiques, MLL, Pylone, etc.","ENVTECH",
U2058="AKTIVCO DEFAUT GE &amp; POWER Cabinet","AKTIVCO",
U2058="AKTIVCO Coupure ENEO &amp; Baisse de tension","AKTIVCO GRID ONLY",
U2058="Coupure ENEO &amp; Baisse de tension","IHS GRID ONLY",
U2058="Defaut GE &amp; POWER Cabinet","IHS",
U2058="Sharing","Partners",
U2058="Sites strategiques &amp; DataCenter","SST &amp; DC",
U2058="Exclu","Exclu",
U2058="SAT","SAT",
U2058="SPARE-ISSUE","SPARE-ISSUE",
U2058="Fiber CAmtel","TRANS_FO_CAMTEL",
U2058="Fiber AOF","Fiber AOF",
U2058="Projet OCM (HUAWEI)","TRAVAUX-HUAWEI",
U2058="Projet OCM (NOKIA)","TRAVAUX-NOKIA",
U2058="ACCESS-ISSUE","ACCESS-ISSUE",
U2058="Projet OCM (ZTE, NOKIA, autres projets)","TRAVAUX OCM",
U2058="No root CAuse","No root cause",
U2058="ODU HS","PDH",
U2058="IP &amp; VLAN","PDH",
U2058="Warehouse HUAWEI","SPARE-ISSUE",
U2058="SPARE-HS","SPARE-ISSUE",
U2058="Power Telco","BSS",U2058="no impacts","no impacts"
),"")</f>
        <v/>
      </c>
      <c r="T2058" s="40" t="str" cm="1">
        <f t="array" ref="T2058">IFERROR(_xlfn.IFS(
U2058="MPR ISSUE","TX ISSUE",
U2058="BSS Hardware Issue","RAN ISSUE",
U2058="Sites strategiques, MLL, Pylone, etc.","ENVTECH",
U2058="AKTIVCO DEFAUT GE &amp; POWER Cabinet","POWER ISSUE",
U2058="AKTIVCO Coupure ENEO &amp; Baisse de tension","POWER ISSUE",
U2058="Coupure ENEO &amp; Baisse de tension","POWER ISSUE",
U2058="Defaut GE &amp; POWER Cabinet","POWER ISSUE",
U2058="Sharing","POWER ISSUE",
U2058="Sites strategiques &amp; DataCenter","POWER ISSUE",
U2058="Exclu","Exclu",
U2058="SAT","TX ISSUE",
U2058="SPARE-ISSUE","SPARE-ISSUE",
U2058="Fiber CAmtel","TX ISSUE",
U2058="Fiber AOF","TX ISSUE",
U2058="Projet OCM (HUAWEI)","TRAVAUX-HUAWEI",
U2058="Projet OCM (NOKIA)","TRAVAUX -NOKIA",
U2058="ACCESS-ISSUE","ACCESS-ISSUE",
U2058="Projet OCM (ZTE, NOKIA, autres projets)","TRAVAUX OCM",
U2058="No root CAuse","No root cause",
U2058="ODU HS","TX ISSUE",
U2058="IP &amp; VLAN","TX ISSUE",
U2058="Warehouse HUAWEI","SPARE-ISSUE",
U2058="SPARE-HS","SPARE-ISSUE",
U2058="Power Telco","RAN ISSUE",U2058="no impacts","no impacts"
),"")</f>
        <v/>
      </c>
      <c r="U2058" s="70"/>
      <c r="V2058" s="40" t="str" cm="1">
        <f t="array" ref="V2058">IFERROR(_xlfn.IFS(
U2058="MPR ISSUE","ACTIVE",
U2058="BSS Hardware Issue","ACTIVE",
U2058="Sites strategiques, MLL, Pylone, etc.","PASSIVE",
U2058="AKTIVCO DEFAUT GE &amp; POWER Cabinet","PASSIVE",
U2058="AKTIVCO Coupure ENEO &amp; Baisse de tension","PASSIVE",
U2058="Coupure ENEO &amp; Baisse de tension","PASSIVE",
U2058="Defaut GE &amp; POWER Cabinet","PASSIVE",
U2058="Sharing","PASSIVE",
U2058="Sites strategiques &amp; DataCenter","PASSIVE",
U2058="Exclu","Exclu",
U2058="SAT","ACTIVE",
U2058="SPARE-ISSUE","SPARE-ISSUE",
U2058="Fiber CAmtel","ACTIVE",
U2058="Fiber AOF","ACTIVE",
U2058="Projet OCM (HUAWEI)","PLANNED WORKS",
U2058="Projet OCM (NOKIA)","PLANNED WORKS",
U2058="ACCESS-ISSUE","ACCESS-ISSUE",
U2058="Projet OCM (ZTE, NOKIA, autres projets)","PLANNED WORKS",
U2058="No root CAuse","No root cause",
U2058="ODU HS","ACTIVE",
U2058="IP &amp; VLAN","ACTIVE",
U2058="Warehouse HUAWEI","SPARE-ISSUE",
U2058="SPARE-HS","SPARE-ISSUE",
U2058="Power Telco","ACTIVE", U2058="no impacts","no impacts"
),"")</f>
        <v/>
      </c>
      <c r="W2058" s="98"/>
      <c r="X2058" s="98"/>
      <c r="Y2058" s="98"/>
      <c r="Z2058" s="98"/>
      <c r="AA2058" s="98"/>
      <c r="AB2058" s="17" t="s">
        <v>5468</v>
      </c>
      <c r="AC2058" s="17"/>
      <c r="AD2058" s="9" t="s">
        <v>5468</v>
      </c>
      <c r="AE2058" s="7" t="s">
        <v>5468</v>
      </c>
      <c r="AF2058" s="6" t="s">
        <v>5468</v>
      </c>
      <c r="AG2058" s="7" t="s">
        <v>5468</v>
      </c>
      <c r="AH2058" s="3" t="s">
        <v>5468</v>
      </c>
      <c r="AI2058" s="18" t="s">
        <v>5468</v>
      </c>
      <c r="AJ2058" s="18" t="s">
        <v>5468</v>
      </c>
      <c r="AK2058" s="18" t="s">
        <v>5468</v>
      </c>
      <c r="AL2058" s="18" t="s">
        <v>5468</v>
      </c>
      <c r="AM2058" s="18" t="s">
        <v>5468</v>
      </c>
      <c r="AN2058" s="9" t="s">
        <v>5468</v>
      </c>
      <c r="AO2058" s="14"/>
      <c r="AP2058" s="14" t="s">
        <v>5468</v>
      </c>
      <c r="AQ2058" s="14" t="s">
        <v>5468</v>
      </c>
      <c r="AR2058" s="14" t="s">
        <v>5468</v>
      </c>
      <c r="AS2058" s="9" t="s">
        <v>5468</v>
      </c>
    </row>
    <row r="2059" spans="1:45" x14ac:dyDescent="0.3">
      <c r="A2059" s="1" t="s">
        <v>3780</v>
      </c>
      <c r="B2059" s="8" t="s">
        <v>3781</v>
      </c>
      <c r="C2059" s="3" t="str">
        <f>_xlfn.XLOOKUP(B2059,'[1]daily break down'!$D:$D,'[1]daily break down'!$E:$E,"")</f>
        <v>NORD</v>
      </c>
      <c r="D2059" s="1" t="s">
        <v>11</v>
      </c>
      <c r="E2059" s="1" t="s">
        <v>114</v>
      </c>
      <c r="F2059" s="3" t="s">
        <v>23</v>
      </c>
      <c r="G2059" s="1" t="s">
        <v>3007</v>
      </c>
      <c r="H2059" s="27" t="str">
        <f>_xlfn.XLOOKUP(B2059,[2]CALCULATION!$B:$B,[2]CALCULATION!$H:$H,"")</f>
        <v>HUAWEI</v>
      </c>
      <c r="I2059" s="100" t="s">
        <v>6098</v>
      </c>
      <c r="J2059" s="41" t="s">
        <v>5541</v>
      </c>
      <c r="K2059" s="41"/>
      <c r="L2059" s="41">
        <v>0</v>
      </c>
      <c r="M2059" s="41">
        <v>0</v>
      </c>
      <c r="N2059" s="41">
        <v>0.66637203117286326</v>
      </c>
      <c r="O2059" s="41">
        <v>0</v>
      </c>
      <c r="P2059" s="41">
        <v>0</v>
      </c>
      <c r="Q2059" s="41">
        <v>0</v>
      </c>
      <c r="R2059" s="41">
        <v>0</v>
      </c>
      <c r="S2059" s="40" t="str" cm="1">
        <f t="array" ref="S2059">IFERROR(_xlfn.IFS(
U2059="MPR ISSUE","PDH",
U2059="BSS Hardware Issue","BSS",
U2059="Sites strategiques, MLL, Pylone, etc.","ENVTECH",
U2059="AKTIVCO DEFAUT GE &amp; POWER Cabinet","AKTIVCO",
U2059="AKTIVCO Coupure ENEO &amp; Baisse de tension","AKTIVCO GRID ONLY",
U2059="Coupure ENEO &amp; Baisse de tension","IHS GRID ONLY",
U2059="Defaut GE &amp; POWER Cabinet","IHS",
U2059="Sharing","Partners",
U2059="Sites strategiques &amp; DataCenter","SST &amp; DC",
U2059="Exclu","Exclu",
U2059="SAT","SAT",
U2059="SPARE-ISSUE","SPARE-ISSUE",
U2059="Fiber CAmtel","TRANS_FO_CAMTEL",
U2059="Fiber AOF","Fiber AOF",
U2059="Projet OCM (HUAWEI)","TRAVAUX-HUAWEI",
U2059="Projet OCM (NOKIA)","TRAVAUX-NOKIA",
U2059="ACCESS-ISSUE","ACCESS-ISSUE",
U2059="Projet OCM (ZTE, NOKIA, autres projets)","TRAVAUX OCM",
U2059="No root CAuse","No root cause",
U2059="ODU HS","PDH",
U2059="IP &amp; VLAN","PDH",
U2059="Warehouse HUAWEI","SPARE-ISSUE",
U2059="SPARE-HS","SPARE-ISSUE",
U2059="Power Telco","BSS",U2059="no impacts","no impacts"
),"")</f>
        <v/>
      </c>
      <c r="T2059" s="40" t="str" cm="1">
        <f t="array" ref="T2059">IFERROR(_xlfn.IFS(
U2059="MPR ISSUE","TX ISSUE",
U2059="BSS Hardware Issue","RAN ISSUE",
U2059="Sites strategiques, MLL, Pylone, etc.","ENVTECH",
U2059="AKTIVCO DEFAUT GE &amp; POWER Cabinet","POWER ISSUE",
U2059="AKTIVCO Coupure ENEO &amp; Baisse de tension","POWER ISSUE",
U2059="Coupure ENEO &amp; Baisse de tension","POWER ISSUE",
U2059="Defaut GE &amp; POWER Cabinet","POWER ISSUE",
U2059="Sharing","POWER ISSUE",
U2059="Sites strategiques &amp; DataCenter","POWER ISSUE",
U2059="Exclu","Exclu",
U2059="SAT","TX ISSUE",
U2059="SPARE-ISSUE","SPARE-ISSUE",
U2059="Fiber CAmtel","TX ISSUE",
U2059="Fiber AOF","TX ISSUE",
U2059="Projet OCM (HUAWEI)","TRAVAUX-HUAWEI",
U2059="Projet OCM (NOKIA)","TRAVAUX -NOKIA",
U2059="ACCESS-ISSUE","ACCESS-ISSUE",
U2059="Projet OCM (ZTE, NOKIA, autres projets)","TRAVAUX OCM",
U2059="No root CAuse","No root cause",
U2059="ODU HS","TX ISSUE",
U2059="IP &amp; VLAN","TX ISSUE",
U2059="Warehouse HUAWEI","SPARE-ISSUE",
U2059="SPARE-HS","SPARE-ISSUE",
U2059="Power Telco","RAN ISSUE",U2059="no impacts","no impacts"
),"")</f>
        <v/>
      </c>
      <c r="U2059" s="70"/>
      <c r="V2059" s="40" t="str" cm="1">
        <f t="array" ref="V2059">IFERROR(_xlfn.IFS(
U2059="MPR ISSUE","ACTIVE",
U2059="BSS Hardware Issue","ACTIVE",
U2059="Sites strategiques, MLL, Pylone, etc.","PASSIVE",
U2059="AKTIVCO DEFAUT GE &amp; POWER Cabinet","PASSIVE",
U2059="AKTIVCO Coupure ENEO &amp; Baisse de tension","PASSIVE",
U2059="Coupure ENEO &amp; Baisse de tension","PASSIVE",
U2059="Defaut GE &amp; POWER Cabinet","PASSIVE",
U2059="Sharing","PASSIVE",
U2059="Sites strategiques &amp; DataCenter","PASSIVE",
U2059="Exclu","Exclu",
U2059="SAT","ACTIVE",
U2059="SPARE-ISSUE","SPARE-ISSUE",
U2059="Fiber CAmtel","ACTIVE",
U2059="Fiber AOF","ACTIVE",
U2059="Projet OCM (HUAWEI)","PLANNED WORKS",
U2059="Projet OCM (NOKIA)","PLANNED WORKS",
U2059="ACCESS-ISSUE","ACCESS-ISSUE",
U2059="Projet OCM (ZTE, NOKIA, autres projets)","PLANNED WORKS",
U2059="No root CAuse","No root cause",
U2059="ODU HS","ACTIVE",
U2059="IP &amp; VLAN","ACTIVE",
U2059="Warehouse HUAWEI","SPARE-ISSUE",
U2059="SPARE-HS","SPARE-ISSUE",
U2059="Power Telco","ACTIVE", U2059="no impacts","no impacts"
),"")</f>
        <v/>
      </c>
      <c r="W2059" s="98"/>
      <c r="X2059" s="98"/>
      <c r="Y2059" s="98"/>
      <c r="Z2059" s="98"/>
      <c r="AA2059" s="98"/>
      <c r="AB2059" s="17" t="s">
        <v>5468</v>
      </c>
      <c r="AC2059" s="17"/>
      <c r="AD2059" s="9" t="s">
        <v>5468</v>
      </c>
      <c r="AE2059" s="7" t="s">
        <v>5468</v>
      </c>
      <c r="AF2059" s="6" t="s">
        <v>5468</v>
      </c>
      <c r="AG2059" s="7" t="s">
        <v>5468</v>
      </c>
      <c r="AH2059" s="3" t="s">
        <v>5468</v>
      </c>
      <c r="AI2059" s="18" t="s">
        <v>5468</v>
      </c>
      <c r="AJ2059" s="18" t="s">
        <v>5468</v>
      </c>
      <c r="AK2059" s="18" t="s">
        <v>5468</v>
      </c>
      <c r="AL2059" s="18" t="s">
        <v>5468</v>
      </c>
      <c r="AM2059" s="18" t="s">
        <v>5468</v>
      </c>
      <c r="AN2059" s="9" t="s">
        <v>5468</v>
      </c>
      <c r="AO2059" s="14"/>
      <c r="AP2059" s="14" t="s">
        <v>5468</v>
      </c>
      <c r="AQ2059" s="14" t="s">
        <v>5468</v>
      </c>
      <c r="AR2059" s="14" t="s">
        <v>5468</v>
      </c>
      <c r="AS2059" s="9" t="s">
        <v>5468</v>
      </c>
    </row>
    <row r="2060" spans="1:45" x14ac:dyDescent="0.3">
      <c r="A2060" s="1" t="s">
        <v>3789</v>
      </c>
      <c r="B2060" s="8" t="s">
        <v>3790</v>
      </c>
      <c r="C2060" s="3" t="str">
        <f>_xlfn.XLOOKUP(B2060,'[1]daily break down'!$D:$D,'[1]daily break down'!$E:$E,"")</f>
        <v>NORD</v>
      </c>
      <c r="D2060" s="1" t="s">
        <v>11</v>
      </c>
      <c r="E2060" s="1" t="s">
        <v>12</v>
      </c>
      <c r="F2060" s="3" t="s">
        <v>23</v>
      </c>
      <c r="G2060" s="1" t="s">
        <v>3791</v>
      </c>
      <c r="H2060" s="27" t="str">
        <f>_xlfn.XLOOKUP(B2060,[2]CALCULATION!$B:$B,[2]CALCULATION!$H:$H,"")</f>
        <v>HUAWEI</v>
      </c>
      <c r="I2060" s="100" t="s">
        <v>6098</v>
      </c>
      <c r="J2060" s="41" t="s">
        <v>5541</v>
      </c>
      <c r="K2060" s="41"/>
      <c r="L2060" s="41">
        <v>0</v>
      </c>
      <c r="M2060" s="41">
        <v>0.1547193044034095</v>
      </c>
      <c r="N2060" s="41">
        <v>0</v>
      </c>
      <c r="O2060" s="41">
        <v>0</v>
      </c>
      <c r="P2060" s="41">
        <v>0.50649838913572631</v>
      </c>
      <c r="Q2060" s="41">
        <v>0.41227567038492374</v>
      </c>
      <c r="R2060" s="41">
        <v>0.23638612801876538</v>
      </c>
      <c r="S2060" s="40" t="str" cm="1">
        <f t="array" ref="S2060">IFERROR(_xlfn.IFS(
U2060="MPR ISSUE","PDH",
U2060="BSS Hardware Issue","BSS",
U2060="Sites strategiques, MLL, Pylone, etc.","ENVTECH",
U2060="AKTIVCO DEFAUT GE &amp; POWER Cabinet","AKTIVCO",
U2060="AKTIVCO Coupure ENEO &amp; Baisse de tension","AKTIVCO GRID ONLY",
U2060="Coupure ENEO &amp; Baisse de tension","IHS GRID ONLY",
U2060="Defaut GE &amp; POWER Cabinet","IHS",
U2060="Sharing","Partners",
U2060="Sites strategiques &amp; DataCenter","SST &amp; DC",
U2060="Exclu","Exclu",
U2060="SAT","SAT",
U2060="SPARE-ISSUE","SPARE-ISSUE",
U2060="Fiber CAmtel","TRANS_FO_CAMTEL",
U2060="Fiber AOF","Fiber AOF",
U2060="Projet OCM (HUAWEI)","TRAVAUX-HUAWEI",
U2060="Projet OCM (NOKIA)","TRAVAUX-NOKIA",
U2060="ACCESS-ISSUE","ACCESS-ISSUE",
U2060="Projet OCM (ZTE, NOKIA, autres projets)","TRAVAUX OCM",
U2060="No root CAuse","No root cause",
U2060="ODU HS","PDH",
U2060="IP &amp; VLAN","PDH",
U2060="Warehouse HUAWEI","SPARE-ISSUE",
U2060="SPARE-HS","SPARE-ISSUE",
U2060="Power Telco","BSS",U2060="no impacts","no impacts"
),"")</f>
        <v/>
      </c>
      <c r="T2060" s="40" t="str" cm="1">
        <f t="array" ref="T2060">IFERROR(_xlfn.IFS(
U2060="MPR ISSUE","TX ISSUE",
U2060="BSS Hardware Issue","RAN ISSUE",
U2060="Sites strategiques, MLL, Pylone, etc.","ENVTECH",
U2060="AKTIVCO DEFAUT GE &amp; POWER Cabinet","POWER ISSUE",
U2060="AKTIVCO Coupure ENEO &amp; Baisse de tension","POWER ISSUE",
U2060="Coupure ENEO &amp; Baisse de tension","POWER ISSUE",
U2060="Defaut GE &amp; POWER Cabinet","POWER ISSUE",
U2060="Sharing","POWER ISSUE",
U2060="Sites strategiques &amp; DataCenter","POWER ISSUE",
U2060="Exclu","Exclu",
U2060="SAT","TX ISSUE",
U2060="SPARE-ISSUE","SPARE-ISSUE",
U2060="Fiber CAmtel","TX ISSUE",
U2060="Fiber AOF","TX ISSUE",
U2060="Projet OCM (HUAWEI)","TRAVAUX-HUAWEI",
U2060="Projet OCM (NOKIA)","TRAVAUX -NOKIA",
U2060="ACCESS-ISSUE","ACCESS-ISSUE",
U2060="Projet OCM (ZTE, NOKIA, autres projets)","TRAVAUX OCM",
U2060="No root CAuse","No root cause",
U2060="ODU HS","TX ISSUE",
U2060="IP &amp; VLAN","TX ISSUE",
U2060="Warehouse HUAWEI","SPARE-ISSUE",
U2060="SPARE-HS","SPARE-ISSUE",
U2060="Power Telco","RAN ISSUE",U2060="no impacts","no impacts"
),"")</f>
        <v/>
      </c>
      <c r="U2060" s="70"/>
      <c r="V2060" s="40" t="str" cm="1">
        <f t="array" ref="V2060">IFERROR(_xlfn.IFS(
U2060="MPR ISSUE","ACTIVE",
U2060="BSS Hardware Issue","ACTIVE",
U2060="Sites strategiques, MLL, Pylone, etc.","PASSIVE",
U2060="AKTIVCO DEFAUT GE &amp; POWER Cabinet","PASSIVE",
U2060="AKTIVCO Coupure ENEO &amp; Baisse de tension","PASSIVE",
U2060="Coupure ENEO &amp; Baisse de tension","PASSIVE",
U2060="Defaut GE &amp; POWER Cabinet","PASSIVE",
U2060="Sharing","PASSIVE",
U2060="Sites strategiques &amp; DataCenter","PASSIVE",
U2060="Exclu","Exclu",
U2060="SAT","ACTIVE",
U2060="SPARE-ISSUE","SPARE-ISSUE",
U2060="Fiber CAmtel","ACTIVE",
U2060="Fiber AOF","ACTIVE",
U2060="Projet OCM (HUAWEI)","PLANNED WORKS",
U2060="Projet OCM (NOKIA)","PLANNED WORKS",
U2060="ACCESS-ISSUE","ACCESS-ISSUE",
U2060="Projet OCM (ZTE, NOKIA, autres projets)","PLANNED WORKS",
U2060="No root CAuse","No root cause",
U2060="ODU HS","ACTIVE",
U2060="IP &amp; VLAN","ACTIVE",
U2060="Warehouse HUAWEI","SPARE-ISSUE",
U2060="SPARE-HS","SPARE-ISSUE",
U2060="Power Telco","ACTIVE", U2060="no impacts","no impacts"
),"")</f>
        <v/>
      </c>
      <c r="W2060" s="98"/>
      <c r="X2060" s="98"/>
      <c r="Y2060" s="98"/>
      <c r="Z2060" s="98"/>
      <c r="AA2060" s="98"/>
      <c r="AB2060" s="17" t="s">
        <v>5468</v>
      </c>
      <c r="AC2060" s="17"/>
      <c r="AD2060" s="9" t="s">
        <v>5468</v>
      </c>
      <c r="AE2060" s="7" t="s">
        <v>5468</v>
      </c>
      <c r="AF2060" s="6" t="s">
        <v>5468</v>
      </c>
      <c r="AG2060" s="7" t="s">
        <v>5468</v>
      </c>
      <c r="AH2060" s="3" t="s">
        <v>5468</v>
      </c>
      <c r="AI2060" s="18" t="s">
        <v>5468</v>
      </c>
      <c r="AJ2060" s="18" t="s">
        <v>5468</v>
      </c>
      <c r="AK2060" s="18" t="s">
        <v>5468</v>
      </c>
      <c r="AL2060" s="18" t="s">
        <v>5468</v>
      </c>
      <c r="AM2060" s="18" t="s">
        <v>5468</v>
      </c>
      <c r="AN2060" s="9" t="s">
        <v>5468</v>
      </c>
      <c r="AO2060" s="14"/>
      <c r="AP2060" s="14" t="s">
        <v>5468</v>
      </c>
      <c r="AQ2060" s="14" t="s">
        <v>5468</v>
      </c>
      <c r="AR2060" s="14" t="s">
        <v>5468</v>
      </c>
      <c r="AS2060" s="9" t="s">
        <v>5468</v>
      </c>
    </row>
    <row r="2061" spans="1:45" x14ac:dyDescent="0.3">
      <c r="A2061" s="1" t="s">
        <v>3800</v>
      </c>
      <c r="B2061" s="8" t="s">
        <v>3801</v>
      </c>
      <c r="C2061" s="3" t="str">
        <f>_xlfn.XLOOKUP(B2061,'[1]daily break down'!$D:$D,'[1]daily break down'!$E:$E,"")</f>
        <v>NORD</v>
      </c>
      <c r="D2061" s="1" t="s">
        <v>11</v>
      </c>
      <c r="E2061" s="1" t="s">
        <v>12</v>
      </c>
      <c r="F2061" s="3" t="s">
        <v>23</v>
      </c>
      <c r="G2061" s="1" t="s">
        <v>3776</v>
      </c>
      <c r="H2061" s="27" t="str">
        <f>_xlfn.XLOOKUP(B2061,[2]CALCULATION!$B:$B,[2]CALCULATION!$H:$H,"")</f>
        <v>HUAWEI</v>
      </c>
      <c r="I2061" s="100" t="s">
        <v>6098</v>
      </c>
      <c r="J2061" s="41" t="s">
        <v>5541</v>
      </c>
      <c r="K2061" s="41"/>
      <c r="L2061" s="41">
        <v>0</v>
      </c>
      <c r="M2061" s="41">
        <v>0</v>
      </c>
      <c r="N2061" s="41">
        <v>0</v>
      </c>
      <c r="O2061" s="41">
        <v>0</v>
      </c>
      <c r="P2061" s="41">
        <v>0</v>
      </c>
      <c r="Q2061" s="41">
        <v>0</v>
      </c>
      <c r="R2061" s="41">
        <v>0</v>
      </c>
      <c r="S2061" s="40" t="str" cm="1">
        <f t="array" ref="S2061">IFERROR(_xlfn.IFS(
U2061="MPR ISSUE","PDH",
U2061="BSS Hardware Issue","BSS",
U2061="Sites strategiques, MLL, Pylone, etc.","ENVTECH",
U2061="AKTIVCO DEFAUT GE &amp; POWER Cabinet","AKTIVCO",
U2061="AKTIVCO Coupure ENEO &amp; Baisse de tension","AKTIVCO GRID ONLY",
U2061="Coupure ENEO &amp; Baisse de tension","IHS GRID ONLY",
U2061="Defaut GE &amp; POWER Cabinet","IHS",
U2061="Sharing","Partners",
U2061="Sites strategiques &amp; DataCenter","SST &amp; DC",
U2061="Exclu","Exclu",
U2061="SAT","SAT",
U2061="SPARE-ISSUE","SPARE-ISSUE",
U2061="Fiber CAmtel","TRANS_FO_CAMTEL",
U2061="Fiber AOF","Fiber AOF",
U2061="Projet OCM (HUAWEI)","TRAVAUX-HUAWEI",
U2061="Projet OCM (NOKIA)","TRAVAUX-NOKIA",
U2061="ACCESS-ISSUE","ACCESS-ISSUE",
U2061="Projet OCM (ZTE, NOKIA, autres projets)","TRAVAUX OCM",
U2061="No root CAuse","No root cause",
U2061="ODU HS","PDH",
U2061="IP &amp; VLAN","PDH",
U2061="Warehouse HUAWEI","SPARE-ISSUE",
U2061="SPARE-HS","SPARE-ISSUE",
U2061="Power Telco","BSS",U2061="no impacts","no impacts"
),"")</f>
        <v/>
      </c>
      <c r="T2061" s="40" t="str" cm="1">
        <f t="array" ref="T2061">IFERROR(_xlfn.IFS(
U2061="MPR ISSUE","TX ISSUE",
U2061="BSS Hardware Issue","RAN ISSUE",
U2061="Sites strategiques, MLL, Pylone, etc.","ENVTECH",
U2061="AKTIVCO DEFAUT GE &amp; POWER Cabinet","POWER ISSUE",
U2061="AKTIVCO Coupure ENEO &amp; Baisse de tension","POWER ISSUE",
U2061="Coupure ENEO &amp; Baisse de tension","POWER ISSUE",
U2061="Defaut GE &amp; POWER Cabinet","POWER ISSUE",
U2061="Sharing","POWER ISSUE",
U2061="Sites strategiques &amp; DataCenter","POWER ISSUE",
U2061="Exclu","Exclu",
U2061="SAT","TX ISSUE",
U2061="SPARE-ISSUE","SPARE-ISSUE",
U2061="Fiber CAmtel","TX ISSUE",
U2061="Fiber AOF","TX ISSUE",
U2061="Projet OCM (HUAWEI)","TRAVAUX-HUAWEI",
U2061="Projet OCM (NOKIA)","TRAVAUX -NOKIA",
U2061="ACCESS-ISSUE","ACCESS-ISSUE",
U2061="Projet OCM (ZTE, NOKIA, autres projets)","TRAVAUX OCM",
U2061="No root CAuse","No root cause",
U2061="ODU HS","TX ISSUE",
U2061="IP &amp; VLAN","TX ISSUE",
U2061="Warehouse HUAWEI","SPARE-ISSUE",
U2061="SPARE-HS","SPARE-ISSUE",
U2061="Power Telco","RAN ISSUE",U2061="no impacts","no impacts"
),"")</f>
        <v/>
      </c>
      <c r="U2061" s="70"/>
      <c r="V2061" s="40" t="str" cm="1">
        <f t="array" ref="V2061">IFERROR(_xlfn.IFS(
U2061="MPR ISSUE","ACTIVE",
U2061="BSS Hardware Issue","ACTIVE",
U2061="Sites strategiques, MLL, Pylone, etc.","PASSIVE",
U2061="AKTIVCO DEFAUT GE &amp; POWER Cabinet","PASSIVE",
U2061="AKTIVCO Coupure ENEO &amp; Baisse de tension","PASSIVE",
U2061="Coupure ENEO &amp; Baisse de tension","PASSIVE",
U2061="Defaut GE &amp; POWER Cabinet","PASSIVE",
U2061="Sharing","PASSIVE",
U2061="Sites strategiques &amp; DataCenter","PASSIVE",
U2061="Exclu","Exclu",
U2061="SAT","ACTIVE",
U2061="SPARE-ISSUE","SPARE-ISSUE",
U2061="Fiber CAmtel","ACTIVE",
U2061="Fiber AOF","ACTIVE",
U2061="Projet OCM (HUAWEI)","PLANNED WORKS",
U2061="Projet OCM (NOKIA)","PLANNED WORKS",
U2061="ACCESS-ISSUE","ACCESS-ISSUE",
U2061="Projet OCM (ZTE, NOKIA, autres projets)","PLANNED WORKS",
U2061="No root CAuse","No root cause",
U2061="ODU HS","ACTIVE",
U2061="IP &amp; VLAN","ACTIVE",
U2061="Warehouse HUAWEI","SPARE-ISSUE",
U2061="SPARE-HS","SPARE-ISSUE",
U2061="Power Telco","ACTIVE", U2061="no impacts","no impacts"
),"")</f>
        <v/>
      </c>
      <c r="W2061" s="98"/>
      <c r="X2061" s="98"/>
      <c r="Y2061" s="98"/>
      <c r="Z2061" s="98"/>
      <c r="AA2061" s="98"/>
      <c r="AB2061" s="17" t="s">
        <v>5468</v>
      </c>
      <c r="AC2061" s="17"/>
      <c r="AD2061" s="9" t="s">
        <v>5468</v>
      </c>
      <c r="AE2061" s="7" t="s">
        <v>5468</v>
      </c>
      <c r="AF2061" s="6" t="s">
        <v>5468</v>
      </c>
      <c r="AG2061" s="7" t="s">
        <v>5468</v>
      </c>
      <c r="AH2061" s="3" t="s">
        <v>5468</v>
      </c>
      <c r="AI2061" s="18" t="s">
        <v>5468</v>
      </c>
      <c r="AJ2061" s="18" t="s">
        <v>5468</v>
      </c>
      <c r="AK2061" s="18" t="s">
        <v>5468</v>
      </c>
      <c r="AL2061" s="18" t="s">
        <v>5468</v>
      </c>
      <c r="AM2061" s="18" t="s">
        <v>5468</v>
      </c>
      <c r="AN2061" s="9" t="s">
        <v>5468</v>
      </c>
      <c r="AO2061" s="14"/>
      <c r="AP2061" s="14" t="s">
        <v>5468</v>
      </c>
      <c r="AQ2061" s="14" t="s">
        <v>5468</v>
      </c>
      <c r="AR2061" s="14" t="s">
        <v>5468</v>
      </c>
      <c r="AS2061" s="9" t="s">
        <v>5468</v>
      </c>
    </row>
    <row r="2062" spans="1:45" x14ac:dyDescent="0.3">
      <c r="A2062" s="1" t="s">
        <v>3802</v>
      </c>
      <c r="B2062" s="8" t="s">
        <v>3803</v>
      </c>
      <c r="C2062" s="3" t="str">
        <f>_xlfn.XLOOKUP(B2062,'[1]daily break down'!$D:$D,'[1]daily break down'!$E:$E,"")</f>
        <v>OUEST</v>
      </c>
      <c r="D2062" s="1" t="s">
        <v>21</v>
      </c>
      <c r="E2062" s="1" t="s">
        <v>563</v>
      </c>
      <c r="F2062" s="3" t="s">
        <v>102</v>
      </c>
      <c r="G2062" s="1" t="s">
        <v>3802</v>
      </c>
      <c r="H2062" s="27" t="str">
        <f>_xlfn.XLOOKUP(B2062,[2]CALCULATION!$B:$B,[2]CALCULATION!$H:$H,"")</f>
        <v>HUAWEI</v>
      </c>
      <c r="I2062" s="100" t="s">
        <v>6098</v>
      </c>
      <c r="J2062" s="41" t="s">
        <v>5541</v>
      </c>
      <c r="K2062" s="41"/>
      <c r="L2062" s="41">
        <v>0</v>
      </c>
      <c r="M2062" s="41">
        <v>0</v>
      </c>
      <c r="N2062" s="41">
        <v>0</v>
      </c>
      <c r="O2062" s="41">
        <v>0</v>
      </c>
      <c r="P2062" s="41">
        <v>0</v>
      </c>
      <c r="Q2062" s="41">
        <v>0</v>
      </c>
      <c r="R2062" s="41">
        <v>0</v>
      </c>
      <c r="S2062" s="40" t="str" cm="1">
        <f t="array" ref="S2062">IFERROR(_xlfn.IFS(
U2062="MPR ISSUE","PDH",
U2062="BSS Hardware Issue","BSS",
U2062="Sites strategiques, MLL, Pylone, etc.","ENVTECH",
U2062="AKTIVCO DEFAUT GE &amp; POWER Cabinet","AKTIVCO",
U2062="AKTIVCO Coupure ENEO &amp; Baisse de tension","AKTIVCO GRID ONLY",
U2062="Coupure ENEO &amp; Baisse de tension","IHS GRID ONLY",
U2062="Defaut GE &amp; POWER Cabinet","IHS",
U2062="Sharing","Partners",
U2062="Sites strategiques &amp; DataCenter","SST &amp; DC",
U2062="Exclu","Exclu",
U2062="SAT","SAT",
U2062="SPARE-ISSUE","SPARE-ISSUE",
U2062="Fiber CAmtel","TRANS_FO_CAMTEL",
U2062="Fiber AOF","Fiber AOF",
U2062="Projet OCM (HUAWEI)","TRAVAUX-HUAWEI",
U2062="Projet OCM (NOKIA)","TRAVAUX-NOKIA",
U2062="ACCESS-ISSUE","ACCESS-ISSUE",
U2062="Projet OCM (ZTE, NOKIA, autres projets)","TRAVAUX OCM",
U2062="No root CAuse","No root cause",
U2062="ODU HS","PDH",
U2062="IP &amp; VLAN","PDH",
U2062="Warehouse HUAWEI","SPARE-ISSUE",
U2062="SPARE-HS","SPARE-ISSUE",
U2062="Power Telco","BSS",U2062="no impacts","no impacts"
),"")</f>
        <v/>
      </c>
      <c r="T2062" s="40" t="str" cm="1">
        <f t="array" ref="T2062">IFERROR(_xlfn.IFS(
U2062="MPR ISSUE","TX ISSUE",
U2062="BSS Hardware Issue","RAN ISSUE",
U2062="Sites strategiques, MLL, Pylone, etc.","ENVTECH",
U2062="AKTIVCO DEFAUT GE &amp; POWER Cabinet","POWER ISSUE",
U2062="AKTIVCO Coupure ENEO &amp; Baisse de tension","POWER ISSUE",
U2062="Coupure ENEO &amp; Baisse de tension","POWER ISSUE",
U2062="Defaut GE &amp; POWER Cabinet","POWER ISSUE",
U2062="Sharing","POWER ISSUE",
U2062="Sites strategiques &amp; DataCenter","POWER ISSUE",
U2062="Exclu","Exclu",
U2062="SAT","TX ISSUE",
U2062="SPARE-ISSUE","SPARE-ISSUE",
U2062="Fiber CAmtel","TX ISSUE",
U2062="Fiber AOF","TX ISSUE",
U2062="Projet OCM (HUAWEI)","TRAVAUX-HUAWEI",
U2062="Projet OCM (NOKIA)","TRAVAUX -NOKIA",
U2062="ACCESS-ISSUE","ACCESS-ISSUE",
U2062="Projet OCM (ZTE, NOKIA, autres projets)","TRAVAUX OCM",
U2062="No root CAuse","No root cause",
U2062="ODU HS","TX ISSUE",
U2062="IP &amp; VLAN","TX ISSUE",
U2062="Warehouse HUAWEI","SPARE-ISSUE",
U2062="SPARE-HS","SPARE-ISSUE",
U2062="Power Telco","RAN ISSUE",U2062="no impacts","no impacts"
),"")</f>
        <v/>
      </c>
      <c r="U2062" s="70"/>
      <c r="V2062" s="40" t="str" cm="1">
        <f t="array" ref="V2062">IFERROR(_xlfn.IFS(
U2062="MPR ISSUE","ACTIVE",
U2062="BSS Hardware Issue","ACTIVE",
U2062="Sites strategiques, MLL, Pylone, etc.","PASSIVE",
U2062="AKTIVCO DEFAUT GE &amp; POWER Cabinet","PASSIVE",
U2062="AKTIVCO Coupure ENEO &amp; Baisse de tension","PASSIVE",
U2062="Coupure ENEO &amp; Baisse de tension","PASSIVE",
U2062="Defaut GE &amp; POWER Cabinet","PASSIVE",
U2062="Sharing","PASSIVE",
U2062="Sites strategiques &amp; DataCenter","PASSIVE",
U2062="Exclu","Exclu",
U2062="SAT","ACTIVE",
U2062="SPARE-ISSUE","SPARE-ISSUE",
U2062="Fiber CAmtel","ACTIVE",
U2062="Fiber AOF","ACTIVE",
U2062="Projet OCM (HUAWEI)","PLANNED WORKS",
U2062="Projet OCM (NOKIA)","PLANNED WORKS",
U2062="ACCESS-ISSUE","ACCESS-ISSUE",
U2062="Projet OCM (ZTE, NOKIA, autres projets)","PLANNED WORKS",
U2062="No root CAuse","No root cause",
U2062="ODU HS","ACTIVE",
U2062="IP &amp; VLAN","ACTIVE",
U2062="Warehouse HUAWEI","SPARE-ISSUE",
U2062="SPARE-HS","SPARE-ISSUE",
U2062="Power Telco","ACTIVE", U2062="no impacts","no impacts"
),"")</f>
        <v/>
      </c>
      <c r="W2062" s="98"/>
      <c r="X2062" s="98"/>
      <c r="Y2062" s="98"/>
      <c r="Z2062" s="98"/>
      <c r="AA2062" s="98"/>
      <c r="AB2062" s="17" t="s">
        <v>5468</v>
      </c>
      <c r="AC2062" s="17"/>
      <c r="AD2062" s="9" t="s">
        <v>5468</v>
      </c>
      <c r="AE2062" s="7" t="s">
        <v>5468</v>
      </c>
      <c r="AF2062" s="6" t="s">
        <v>5468</v>
      </c>
      <c r="AG2062" s="7" t="s">
        <v>5468</v>
      </c>
      <c r="AH2062" s="3" t="s">
        <v>5468</v>
      </c>
      <c r="AI2062" s="18" t="s">
        <v>5468</v>
      </c>
      <c r="AJ2062" s="18" t="s">
        <v>5468</v>
      </c>
      <c r="AK2062" s="18" t="s">
        <v>5468</v>
      </c>
      <c r="AL2062" s="18" t="s">
        <v>5468</v>
      </c>
      <c r="AM2062" s="18" t="s">
        <v>5468</v>
      </c>
      <c r="AN2062" s="9" t="s">
        <v>5468</v>
      </c>
      <c r="AO2062" s="14"/>
      <c r="AP2062" s="14" t="s">
        <v>5468</v>
      </c>
      <c r="AQ2062" s="14" t="s">
        <v>5468</v>
      </c>
      <c r="AR2062" s="14" t="s">
        <v>5468</v>
      </c>
      <c r="AS2062" s="9" t="s">
        <v>5468</v>
      </c>
    </row>
    <row r="2063" spans="1:45" x14ac:dyDescent="0.3">
      <c r="A2063" s="1" t="s">
        <v>3807</v>
      </c>
      <c r="B2063" s="8" t="s">
        <v>3808</v>
      </c>
      <c r="C2063" s="3" t="str">
        <f>_xlfn.XLOOKUP(B2063,'[1]daily break down'!$D:$D,'[1]daily break down'!$E:$E,"")</f>
        <v>EXTREME-NORD</v>
      </c>
      <c r="D2063" s="1" t="s">
        <v>11</v>
      </c>
      <c r="E2063" s="1" t="s">
        <v>237</v>
      </c>
      <c r="F2063" s="3" t="s">
        <v>55</v>
      </c>
      <c r="G2063" s="1" t="s">
        <v>3807</v>
      </c>
      <c r="H2063" s="27" t="str">
        <f>_xlfn.XLOOKUP(B2063,[2]CALCULATION!$B:$B,[2]CALCULATION!$H:$H,"")</f>
        <v>HUAWEI</v>
      </c>
      <c r="I2063" s="100" t="s">
        <v>6098</v>
      </c>
      <c r="J2063" s="41" t="s">
        <v>6092</v>
      </c>
      <c r="K2063" s="41"/>
      <c r="L2063" s="41">
        <v>0</v>
      </c>
      <c r="M2063" s="41">
        <v>0</v>
      </c>
      <c r="N2063" s="41">
        <v>0</v>
      </c>
      <c r="O2063" s="41">
        <v>0</v>
      </c>
      <c r="P2063" s="41">
        <v>0.49991724523660713</v>
      </c>
      <c r="Q2063" s="41">
        <v>0</v>
      </c>
      <c r="R2063" s="41">
        <v>0</v>
      </c>
      <c r="S2063" s="40" t="str" cm="1">
        <f t="array" ref="S2063">IFERROR(_xlfn.IFS(
U2063="MPR ISSUE","PDH",
U2063="BSS Hardware Issue","BSS",
U2063="Sites strategiques, MLL, Pylone, etc.","ENVTECH",
U2063="AKTIVCO DEFAUT GE &amp; POWER Cabinet","AKTIVCO",
U2063="AKTIVCO Coupure ENEO &amp; Baisse de tension","AKTIVCO GRID ONLY",
U2063="Coupure ENEO &amp; Baisse de tension","IHS GRID ONLY",
U2063="Defaut GE &amp; POWER Cabinet","IHS",
U2063="Sharing","Partners",
U2063="Sites strategiques &amp; DataCenter","SST &amp; DC",
U2063="Exclu","Exclu",
U2063="SAT","SAT",
U2063="SPARE-ISSUE","SPARE-ISSUE",
U2063="Fiber CAmtel","TRANS_FO_CAMTEL",
U2063="Fiber AOF","Fiber AOF",
U2063="Projet OCM (HUAWEI)","TRAVAUX-HUAWEI",
U2063="Projet OCM (NOKIA)","TRAVAUX-NOKIA",
U2063="ACCESS-ISSUE","ACCESS-ISSUE",
U2063="Projet OCM (ZTE, NOKIA, autres projets)","TRAVAUX OCM",
U2063="No root CAuse","No root cause",
U2063="ODU HS","PDH",
U2063="IP &amp; VLAN","PDH",
U2063="Warehouse HUAWEI","SPARE-ISSUE",
U2063="SPARE-HS","SPARE-ISSUE",
U2063="Power Telco","BSS",U2063="no impacts","no impacts"
),"")</f>
        <v/>
      </c>
      <c r="T2063" s="40" t="str" cm="1">
        <f t="array" ref="T2063">IFERROR(_xlfn.IFS(
U2063="MPR ISSUE","TX ISSUE",
U2063="BSS Hardware Issue","RAN ISSUE",
U2063="Sites strategiques, MLL, Pylone, etc.","ENVTECH",
U2063="AKTIVCO DEFAUT GE &amp; POWER Cabinet","POWER ISSUE",
U2063="AKTIVCO Coupure ENEO &amp; Baisse de tension","POWER ISSUE",
U2063="Coupure ENEO &amp; Baisse de tension","POWER ISSUE",
U2063="Defaut GE &amp; POWER Cabinet","POWER ISSUE",
U2063="Sharing","POWER ISSUE",
U2063="Sites strategiques &amp; DataCenter","POWER ISSUE",
U2063="Exclu","Exclu",
U2063="SAT","TX ISSUE",
U2063="SPARE-ISSUE","SPARE-ISSUE",
U2063="Fiber CAmtel","TX ISSUE",
U2063="Fiber AOF","TX ISSUE",
U2063="Projet OCM (HUAWEI)","TRAVAUX-HUAWEI",
U2063="Projet OCM (NOKIA)","TRAVAUX -NOKIA",
U2063="ACCESS-ISSUE","ACCESS-ISSUE",
U2063="Projet OCM (ZTE, NOKIA, autres projets)","TRAVAUX OCM",
U2063="No root CAuse","No root cause",
U2063="ODU HS","TX ISSUE",
U2063="IP &amp; VLAN","TX ISSUE",
U2063="Warehouse HUAWEI","SPARE-ISSUE",
U2063="SPARE-HS","SPARE-ISSUE",
U2063="Power Telco","RAN ISSUE",U2063="no impacts","no impacts"
),"")</f>
        <v/>
      </c>
      <c r="U2063" s="70"/>
      <c r="V2063" s="40" t="str" cm="1">
        <f t="array" ref="V2063">IFERROR(_xlfn.IFS(
U2063="MPR ISSUE","ACTIVE",
U2063="BSS Hardware Issue","ACTIVE",
U2063="Sites strategiques, MLL, Pylone, etc.","PASSIVE",
U2063="AKTIVCO DEFAUT GE &amp; POWER Cabinet","PASSIVE",
U2063="AKTIVCO Coupure ENEO &amp; Baisse de tension","PASSIVE",
U2063="Coupure ENEO &amp; Baisse de tension","PASSIVE",
U2063="Defaut GE &amp; POWER Cabinet","PASSIVE",
U2063="Sharing","PASSIVE",
U2063="Sites strategiques &amp; DataCenter","PASSIVE",
U2063="Exclu","Exclu",
U2063="SAT","ACTIVE",
U2063="SPARE-ISSUE","SPARE-ISSUE",
U2063="Fiber CAmtel","ACTIVE",
U2063="Fiber AOF","ACTIVE",
U2063="Projet OCM (HUAWEI)","PLANNED WORKS",
U2063="Projet OCM (NOKIA)","PLANNED WORKS",
U2063="ACCESS-ISSUE","ACCESS-ISSUE",
U2063="Projet OCM (ZTE, NOKIA, autres projets)","PLANNED WORKS",
U2063="No root CAuse","No root cause",
U2063="ODU HS","ACTIVE",
U2063="IP &amp; VLAN","ACTIVE",
U2063="Warehouse HUAWEI","SPARE-ISSUE",
U2063="SPARE-HS","SPARE-ISSUE",
U2063="Power Telco","ACTIVE", U2063="no impacts","no impacts"
),"")</f>
        <v/>
      </c>
      <c r="W2063" s="98"/>
      <c r="X2063" s="98"/>
      <c r="Y2063" s="98"/>
      <c r="Z2063" s="98"/>
      <c r="AA2063" s="98"/>
      <c r="AB2063" s="17" t="s">
        <v>5468</v>
      </c>
      <c r="AC2063" s="17"/>
      <c r="AD2063" s="9" t="s">
        <v>5468</v>
      </c>
      <c r="AE2063" s="7" t="s">
        <v>5468</v>
      </c>
      <c r="AF2063" s="6" t="s">
        <v>5468</v>
      </c>
      <c r="AG2063" s="7" t="s">
        <v>5468</v>
      </c>
      <c r="AH2063" s="3" t="s">
        <v>5468</v>
      </c>
      <c r="AI2063" s="18" t="s">
        <v>5468</v>
      </c>
      <c r="AJ2063" s="18" t="s">
        <v>5468</v>
      </c>
      <c r="AK2063" s="18" t="s">
        <v>5468</v>
      </c>
      <c r="AL2063" s="18" t="s">
        <v>5468</v>
      </c>
      <c r="AM2063" s="18" t="s">
        <v>5468</v>
      </c>
      <c r="AN2063" s="9" t="s">
        <v>5468</v>
      </c>
      <c r="AO2063" s="14"/>
      <c r="AP2063" s="14" t="s">
        <v>5468</v>
      </c>
      <c r="AQ2063" s="14" t="s">
        <v>5468</v>
      </c>
      <c r="AR2063" s="14" t="s">
        <v>5468</v>
      </c>
      <c r="AS2063" s="9" t="s">
        <v>5468</v>
      </c>
    </row>
    <row r="2064" spans="1:45" x14ac:dyDescent="0.3">
      <c r="A2064" s="1" t="s">
        <v>3814</v>
      </c>
      <c r="B2064" s="8" t="s">
        <v>3815</v>
      </c>
      <c r="C2064" s="3" t="str">
        <f>_xlfn.XLOOKUP(B2064,'[1]daily break down'!$D:$D,'[1]daily break down'!$E:$E,"")</f>
        <v>NORD</v>
      </c>
      <c r="D2064" s="1" t="s">
        <v>11</v>
      </c>
      <c r="E2064" s="1" t="s">
        <v>96</v>
      </c>
      <c r="F2064" s="3" t="s">
        <v>23</v>
      </c>
      <c r="G2064" s="1" t="s">
        <v>3816</v>
      </c>
      <c r="H2064" s="27" t="str">
        <f>_xlfn.XLOOKUP(B2064,[2]CALCULATION!$B:$B,[2]CALCULATION!$H:$H,"")</f>
        <v>HUAWEI</v>
      </c>
      <c r="I2064" s="100" t="s">
        <v>6098</v>
      </c>
      <c r="J2064" s="41" t="s">
        <v>5541</v>
      </c>
      <c r="K2064" s="41"/>
      <c r="L2064" s="41">
        <v>0</v>
      </c>
      <c r="M2064" s="41">
        <v>0</v>
      </c>
      <c r="N2064" s="41">
        <v>0</v>
      </c>
      <c r="O2064" s="41">
        <v>0</v>
      </c>
      <c r="P2064" s="41">
        <v>0</v>
      </c>
      <c r="Q2064" s="41">
        <v>0</v>
      </c>
      <c r="R2064" s="41">
        <v>0</v>
      </c>
      <c r="S2064" s="40" t="str" cm="1">
        <f t="array" ref="S2064">IFERROR(_xlfn.IFS(
U2064="MPR ISSUE","PDH",
U2064="BSS Hardware Issue","BSS",
U2064="Sites strategiques, MLL, Pylone, etc.","ENVTECH",
U2064="AKTIVCO DEFAUT GE &amp; POWER Cabinet","AKTIVCO",
U2064="AKTIVCO Coupure ENEO &amp; Baisse de tension","AKTIVCO GRID ONLY",
U2064="Coupure ENEO &amp; Baisse de tension","IHS GRID ONLY",
U2064="Defaut GE &amp; POWER Cabinet","IHS",
U2064="Sharing","Partners",
U2064="Sites strategiques &amp; DataCenter","SST &amp; DC",
U2064="Exclu","Exclu",
U2064="SAT","SAT",
U2064="SPARE-ISSUE","SPARE-ISSUE",
U2064="Fiber CAmtel","TRANS_FO_CAMTEL",
U2064="Fiber AOF","Fiber AOF",
U2064="Projet OCM (HUAWEI)","TRAVAUX-HUAWEI",
U2064="Projet OCM (NOKIA)","TRAVAUX-NOKIA",
U2064="ACCESS-ISSUE","ACCESS-ISSUE",
U2064="Projet OCM (ZTE, NOKIA, autres projets)","TRAVAUX OCM",
U2064="No root CAuse","No root cause",
U2064="ODU HS","PDH",
U2064="IP &amp; VLAN","PDH",
U2064="Warehouse HUAWEI","SPARE-ISSUE",
U2064="SPARE-HS","SPARE-ISSUE",
U2064="Power Telco","BSS",U2064="no impacts","no impacts"
),"")</f>
        <v/>
      </c>
      <c r="T2064" s="40" t="str" cm="1">
        <f t="array" ref="T2064">IFERROR(_xlfn.IFS(
U2064="MPR ISSUE","TX ISSUE",
U2064="BSS Hardware Issue","RAN ISSUE",
U2064="Sites strategiques, MLL, Pylone, etc.","ENVTECH",
U2064="AKTIVCO DEFAUT GE &amp; POWER Cabinet","POWER ISSUE",
U2064="AKTIVCO Coupure ENEO &amp; Baisse de tension","POWER ISSUE",
U2064="Coupure ENEO &amp; Baisse de tension","POWER ISSUE",
U2064="Defaut GE &amp; POWER Cabinet","POWER ISSUE",
U2064="Sharing","POWER ISSUE",
U2064="Sites strategiques &amp; DataCenter","POWER ISSUE",
U2064="Exclu","Exclu",
U2064="SAT","TX ISSUE",
U2064="SPARE-ISSUE","SPARE-ISSUE",
U2064="Fiber CAmtel","TX ISSUE",
U2064="Fiber AOF","TX ISSUE",
U2064="Projet OCM (HUAWEI)","TRAVAUX-HUAWEI",
U2064="Projet OCM (NOKIA)","TRAVAUX -NOKIA",
U2064="ACCESS-ISSUE","ACCESS-ISSUE",
U2064="Projet OCM (ZTE, NOKIA, autres projets)","TRAVAUX OCM",
U2064="No root CAuse","No root cause",
U2064="ODU HS","TX ISSUE",
U2064="IP &amp; VLAN","TX ISSUE",
U2064="Warehouse HUAWEI","SPARE-ISSUE",
U2064="SPARE-HS","SPARE-ISSUE",
U2064="Power Telco","RAN ISSUE",U2064="no impacts","no impacts"
),"")</f>
        <v/>
      </c>
      <c r="U2064" s="70"/>
      <c r="V2064" s="40" t="str" cm="1">
        <f t="array" ref="V2064">IFERROR(_xlfn.IFS(
U2064="MPR ISSUE","ACTIVE",
U2064="BSS Hardware Issue","ACTIVE",
U2064="Sites strategiques, MLL, Pylone, etc.","PASSIVE",
U2064="AKTIVCO DEFAUT GE &amp; POWER Cabinet","PASSIVE",
U2064="AKTIVCO Coupure ENEO &amp; Baisse de tension","PASSIVE",
U2064="Coupure ENEO &amp; Baisse de tension","PASSIVE",
U2064="Defaut GE &amp; POWER Cabinet","PASSIVE",
U2064="Sharing","PASSIVE",
U2064="Sites strategiques &amp; DataCenter","PASSIVE",
U2064="Exclu","Exclu",
U2064="SAT","ACTIVE",
U2064="SPARE-ISSUE","SPARE-ISSUE",
U2064="Fiber CAmtel","ACTIVE",
U2064="Fiber AOF","ACTIVE",
U2064="Projet OCM (HUAWEI)","PLANNED WORKS",
U2064="Projet OCM (NOKIA)","PLANNED WORKS",
U2064="ACCESS-ISSUE","ACCESS-ISSUE",
U2064="Projet OCM (ZTE, NOKIA, autres projets)","PLANNED WORKS",
U2064="No root CAuse","No root cause",
U2064="ODU HS","ACTIVE",
U2064="IP &amp; VLAN","ACTIVE",
U2064="Warehouse HUAWEI","SPARE-ISSUE",
U2064="SPARE-HS","SPARE-ISSUE",
U2064="Power Telco","ACTIVE", U2064="no impacts","no impacts"
),"")</f>
        <v/>
      </c>
      <c r="W2064" s="98"/>
      <c r="X2064" s="98"/>
      <c r="Y2064" s="98"/>
      <c r="Z2064" s="98"/>
      <c r="AA2064" s="98"/>
      <c r="AB2064" s="17" t="s">
        <v>5468</v>
      </c>
      <c r="AC2064" s="17"/>
      <c r="AD2064" s="9" t="s">
        <v>5468</v>
      </c>
      <c r="AE2064" s="7" t="s">
        <v>5468</v>
      </c>
      <c r="AF2064" s="6" t="s">
        <v>5468</v>
      </c>
      <c r="AG2064" s="7" t="s">
        <v>5468</v>
      </c>
      <c r="AH2064" s="3" t="s">
        <v>5468</v>
      </c>
      <c r="AI2064" s="18" t="s">
        <v>5468</v>
      </c>
      <c r="AJ2064" s="18" t="s">
        <v>5468</v>
      </c>
      <c r="AK2064" s="18" t="s">
        <v>5468</v>
      </c>
      <c r="AL2064" s="18" t="s">
        <v>5468</v>
      </c>
      <c r="AM2064" s="18" t="s">
        <v>5468</v>
      </c>
      <c r="AN2064" s="9" t="s">
        <v>5468</v>
      </c>
      <c r="AO2064" s="14"/>
      <c r="AP2064" s="14" t="s">
        <v>5468</v>
      </c>
      <c r="AQ2064" s="14" t="s">
        <v>5468</v>
      </c>
      <c r="AR2064" s="14" t="s">
        <v>5468</v>
      </c>
      <c r="AS2064" s="9" t="s">
        <v>5468</v>
      </c>
    </row>
    <row r="2065" spans="1:45" x14ac:dyDescent="0.3">
      <c r="A2065" s="1" t="s">
        <v>3817</v>
      </c>
      <c r="B2065" s="8" t="s">
        <v>3818</v>
      </c>
      <c r="C2065" s="3" t="str">
        <f>_xlfn.XLOOKUP(B2065,'[1]daily break down'!$D:$D,'[1]daily break down'!$E:$E,"")</f>
        <v>CENTRE</v>
      </c>
      <c r="D2065" s="1" t="s">
        <v>11</v>
      </c>
      <c r="E2065" s="1" t="s">
        <v>1130</v>
      </c>
      <c r="F2065" s="3" t="s">
        <v>37</v>
      </c>
      <c r="G2065" s="1" t="s">
        <v>3819</v>
      </c>
      <c r="H2065" s="29" t="str">
        <f>_xlfn.XLOOKUP(B2065,[2]CALCULATION!$B:$B,[2]CALCULATION!$H:$H,"")</f>
        <v>ZTE</v>
      </c>
      <c r="I2065" s="100" t="s">
        <v>6098</v>
      </c>
      <c r="J2065" s="41" t="s">
        <v>5541</v>
      </c>
      <c r="K2065" s="41"/>
      <c r="L2065" s="41">
        <v>0</v>
      </c>
      <c r="M2065" s="41">
        <v>0</v>
      </c>
      <c r="N2065" s="41">
        <v>0</v>
      </c>
      <c r="O2065" s="41">
        <v>0</v>
      </c>
      <c r="P2065" s="41">
        <v>0</v>
      </c>
      <c r="Q2065" s="41">
        <v>0</v>
      </c>
      <c r="R2065" s="41">
        <v>0</v>
      </c>
      <c r="S2065" s="40" t="str" cm="1">
        <f t="array" ref="S2065">IFERROR(_xlfn.IFS(
U2065="MPR ISSUE","PDH",
U2065="BSS Hardware Issue","BSS",
U2065="Sites strategiques, MLL, Pylone, etc.","ENVTECH",
U2065="AKTIVCO DEFAUT GE &amp; POWER Cabinet","AKTIVCO",
U2065="AKTIVCO Coupure ENEO &amp; Baisse de tension","AKTIVCO GRID ONLY",
U2065="Coupure ENEO &amp; Baisse de tension","IHS GRID ONLY",
U2065="Defaut GE &amp; POWER Cabinet","IHS",
U2065="Sharing","Partners",
U2065="Sites strategiques &amp; DataCenter","SST &amp; DC",
U2065="Exclu","Exclu",
U2065="SAT","SAT",
U2065="SPARE-ISSUE","SPARE-ISSUE",
U2065="Fiber CAmtel","TRANS_FO_CAMTEL",
U2065="Fiber AOF","Fiber AOF",
U2065="Projet OCM (HUAWEI)","TRAVAUX-HUAWEI",
U2065="Projet OCM (NOKIA)","TRAVAUX-NOKIA",
U2065="ACCESS-ISSUE","ACCESS-ISSUE",
U2065="Projet OCM (ZTE, NOKIA, autres projets)","TRAVAUX OCM",
U2065="No root CAuse","No root cause",
U2065="ODU HS","PDH",
U2065="IP &amp; VLAN","PDH",
U2065="Warehouse HUAWEI","SPARE-ISSUE",
U2065="SPARE-HS","SPARE-ISSUE",
U2065="Power Telco","BSS",U2065="no impacts","no impacts"
),"")</f>
        <v/>
      </c>
      <c r="T2065" s="40" t="str" cm="1">
        <f t="array" ref="T2065">IFERROR(_xlfn.IFS(
U2065="MPR ISSUE","TX ISSUE",
U2065="BSS Hardware Issue","RAN ISSUE",
U2065="Sites strategiques, MLL, Pylone, etc.","ENVTECH",
U2065="AKTIVCO DEFAUT GE &amp; POWER Cabinet","POWER ISSUE",
U2065="AKTIVCO Coupure ENEO &amp; Baisse de tension","POWER ISSUE",
U2065="Coupure ENEO &amp; Baisse de tension","POWER ISSUE",
U2065="Defaut GE &amp; POWER Cabinet","POWER ISSUE",
U2065="Sharing","POWER ISSUE",
U2065="Sites strategiques &amp; DataCenter","POWER ISSUE",
U2065="Exclu","Exclu",
U2065="SAT","TX ISSUE",
U2065="SPARE-ISSUE","SPARE-ISSUE",
U2065="Fiber CAmtel","TX ISSUE",
U2065="Fiber AOF","TX ISSUE",
U2065="Projet OCM (HUAWEI)","TRAVAUX-HUAWEI",
U2065="Projet OCM (NOKIA)","TRAVAUX -NOKIA",
U2065="ACCESS-ISSUE","ACCESS-ISSUE",
U2065="Projet OCM (ZTE, NOKIA, autres projets)","TRAVAUX OCM",
U2065="No root CAuse","No root cause",
U2065="ODU HS","TX ISSUE",
U2065="IP &amp; VLAN","TX ISSUE",
U2065="Warehouse HUAWEI","SPARE-ISSUE",
U2065="SPARE-HS","SPARE-ISSUE",
U2065="Power Telco","RAN ISSUE",U2065="no impacts","no impacts"
),"")</f>
        <v/>
      </c>
      <c r="U2065" s="70"/>
      <c r="V2065" s="40" t="str" cm="1">
        <f t="array" ref="V2065">IFERROR(_xlfn.IFS(
U2065="MPR ISSUE","ACTIVE",
U2065="BSS Hardware Issue","ACTIVE",
U2065="Sites strategiques, MLL, Pylone, etc.","PASSIVE",
U2065="AKTIVCO DEFAUT GE &amp; POWER Cabinet","PASSIVE",
U2065="AKTIVCO Coupure ENEO &amp; Baisse de tension","PASSIVE",
U2065="Coupure ENEO &amp; Baisse de tension","PASSIVE",
U2065="Defaut GE &amp; POWER Cabinet","PASSIVE",
U2065="Sharing","PASSIVE",
U2065="Sites strategiques &amp; DataCenter","PASSIVE",
U2065="Exclu","Exclu",
U2065="SAT","ACTIVE",
U2065="SPARE-ISSUE","SPARE-ISSUE",
U2065="Fiber CAmtel","ACTIVE",
U2065="Fiber AOF","ACTIVE",
U2065="Projet OCM (HUAWEI)","PLANNED WORKS",
U2065="Projet OCM (NOKIA)","PLANNED WORKS",
U2065="ACCESS-ISSUE","ACCESS-ISSUE",
U2065="Projet OCM (ZTE, NOKIA, autres projets)","PLANNED WORKS",
U2065="No root CAuse","No root cause",
U2065="ODU HS","ACTIVE",
U2065="IP &amp; VLAN","ACTIVE",
U2065="Warehouse HUAWEI","SPARE-ISSUE",
U2065="SPARE-HS","SPARE-ISSUE",
U2065="Power Telco","ACTIVE", U2065="no impacts","no impacts"
),"")</f>
        <v/>
      </c>
      <c r="W2065" s="98"/>
      <c r="X2065" s="98"/>
      <c r="Y2065" s="98"/>
      <c r="Z2065" s="98"/>
      <c r="AA2065" s="98"/>
      <c r="AB2065" s="17" t="s">
        <v>6078</v>
      </c>
      <c r="AC2065" s="17"/>
      <c r="AD2065" s="9" t="s">
        <v>5468</v>
      </c>
      <c r="AE2065" s="7" t="s">
        <v>5468</v>
      </c>
      <c r="AF2065" s="6" t="s">
        <v>5468</v>
      </c>
      <c r="AG2065" s="7" t="s">
        <v>5468</v>
      </c>
      <c r="AH2065" s="3" t="s">
        <v>5468</v>
      </c>
      <c r="AI2065" s="18" t="s">
        <v>5468</v>
      </c>
      <c r="AJ2065" s="18" t="s">
        <v>5468</v>
      </c>
      <c r="AK2065" s="18" t="s">
        <v>5468</v>
      </c>
      <c r="AL2065" s="18" t="s">
        <v>5468</v>
      </c>
      <c r="AM2065" s="18" t="s">
        <v>6078</v>
      </c>
      <c r="AN2065" s="9" t="s">
        <v>5468</v>
      </c>
      <c r="AO2065" s="14"/>
      <c r="AP2065" s="14" t="s">
        <v>5468</v>
      </c>
      <c r="AQ2065" s="14" t="s">
        <v>5468</v>
      </c>
      <c r="AR2065" s="14" t="s">
        <v>5468</v>
      </c>
      <c r="AS2065" s="9" t="s">
        <v>5468</v>
      </c>
    </row>
    <row r="2066" spans="1:45" x14ac:dyDescent="0.3">
      <c r="A2066" s="1" t="s">
        <v>3820</v>
      </c>
      <c r="B2066" s="8" t="s">
        <v>3821</v>
      </c>
      <c r="C2066" s="3" t="str">
        <f>_xlfn.XLOOKUP(B2066,'[1]daily break down'!$D:$D,'[1]daily break down'!$E:$E,"")</f>
        <v>EXTREME-NORD</v>
      </c>
      <c r="D2066" s="1" t="s">
        <v>11</v>
      </c>
      <c r="E2066" s="1" t="s">
        <v>12</v>
      </c>
      <c r="F2066" s="3" t="s">
        <v>55</v>
      </c>
      <c r="G2066" s="1" t="s">
        <v>3822</v>
      </c>
      <c r="H2066" s="27" t="str">
        <f>_xlfn.XLOOKUP(B2066,[2]CALCULATION!$B:$B,[2]CALCULATION!$H:$H,"")</f>
        <v>HUAWEI</v>
      </c>
      <c r="I2066" s="100" t="s">
        <v>6098</v>
      </c>
      <c r="J2066" s="41" t="s">
        <v>6092</v>
      </c>
      <c r="K2066" s="41"/>
      <c r="L2066" s="41">
        <v>0</v>
      </c>
      <c r="M2066" s="41">
        <v>0</v>
      </c>
      <c r="N2066" s="41">
        <v>0</v>
      </c>
      <c r="O2066" s="41">
        <v>0</v>
      </c>
      <c r="P2066" s="41">
        <v>0</v>
      </c>
      <c r="Q2066" s="41">
        <v>0</v>
      </c>
      <c r="R2066" s="41">
        <v>0</v>
      </c>
      <c r="S2066" s="40" t="str" cm="1">
        <f t="array" ref="S2066">IFERROR(_xlfn.IFS(
U2066="MPR ISSUE","PDH",
U2066="BSS Hardware Issue","BSS",
U2066="Sites strategiques, MLL, Pylone, etc.","ENVTECH",
U2066="AKTIVCO DEFAUT GE &amp; POWER Cabinet","AKTIVCO",
U2066="AKTIVCO Coupure ENEO &amp; Baisse de tension","AKTIVCO GRID ONLY",
U2066="Coupure ENEO &amp; Baisse de tension","IHS GRID ONLY",
U2066="Defaut GE &amp; POWER Cabinet","IHS",
U2066="Sharing","Partners",
U2066="Sites strategiques &amp; DataCenter","SST &amp; DC",
U2066="Exclu","Exclu",
U2066="SAT","SAT",
U2066="SPARE-ISSUE","SPARE-ISSUE",
U2066="Fiber CAmtel","TRANS_FO_CAMTEL",
U2066="Fiber AOF","Fiber AOF",
U2066="Projet OCM (HUAWEI)","TRAVAUX-HUAWEI",
U2066="Projet OCM (NOKIA)","TRAVAUX-NOKIA",
U2066="ACCESS-ISSUE","ACCESS-ISSUE",
U2066="Projet OCM (ZTE, NOKIA, autres projets)","TRAVAUX OCM",
U2066="No root CAuse","No root cause",
U2066="ODU HS","PDH",
U2066="IP &amp; VLAN","PDH",
U2066="Warehouse HUAWEI","SPARE-ISSUE",
U2066="SPARE-HS","SPARE-ISSUE",
U2066="Power Telco","BSS",U2066="no impacts","no impacts"
),"")</f>
        <v/>
      </c>
      <c r="T2066" s="40" t="str" cm="1">
        <f t="array" ref="T2066">IFERROR(_xlfn.IFS(
U2066="MPR ISSUE","TX ISSUE",
U2066="BSS Hardware Issue","RAN ISSUE",
U2066="Sites strategiques, MLL, Pylone, etc.","ENVTECH",
U2066="AKTIVCO DEFAUT GE &amp; POWER Cabinet","POWER ISSUE",
U2066="AKTIVCO Coupure ENEO &amp; Baisse de tension","POWER ISSUE",
U2066="Coupure ENEO &amp; Baisse de tension","POWER ISSUE",
U2066="Defaut GE &amp; POWER Cabinet","POWER ISSUE",
U2066="Sharing","POWER ISSUE",
U2066="Sites strategiques &amp; DataCenter","POWER ISSUE",
U2066="Exclu","Exclu",
U2066="SAT","TX ISSUE",
U2066="SPARE-ISSUE","SPARE-ISSUE",
U2066="Fiber CAmtel","TX ISSUE",
U2066="Fiber AOF","TX ISSUE",
U2066="Projet OCM (HUAWEI)","TRAVAUX-HUAWEI",
U2066="Projet OCM (NOKIA)","TRAVAUX -NOKIA",
U2066="ACCESS-ISSUE","ACCESS-ISSUE",
U2066="Projet OCM (ZTE, NOKIA, autres projets)","TRAVAUX OCM",
U2066="No root CAuse","No root cause",
U2066="ODU HS","TX ISSUE",
U2066="IP &amp; VLAN","TX ISSUE",
U2066="Warehouse HUAWEI","SPARE-ISSUE",
U2066="SPARE-HS","SPARE-ISSUE",
U2066="Power Telco","RAN ISSUE",U2066="no impacts","no impacts"
),"")</f>
        <v/>
      </c>
      <c r="U2066" s="70"/>
      <c r="V2066" s="40" t="str" cm="1">
        <f t="array" ref="V2066">IFERROR(_xlfn.IFS(
U2066="MPR ISSUE","ACTIVE",
U2066="BSS Hardware Issue","ACTIVE",
U2066="Sites strategiques, MLL, Pylone, etc.","PASSIVE",
U2066="AKTIVCO DEFAUT GE &amp; POWER Cabinet","PASSIVE",
U2066="AKTIVCO Coupure ENEO &amp; Baisse de tension","PASSIVE",
U2066="Coupure ENEO &amp; Baisse de tension","PASSIVE",
U2066="Defaut GE &amp; POWER Cabinet","PASSIVE",
U2066="Sharing","PASSIVE",
U2066="Sites strategiques &amp; DataCenter","PASSIVE",
U2066="Exclu","Exclu",
U2066="SAT","ACTIVE",
U2066="SPARE-ISSUE","SPARE-ISSUE",
U2066="Fiber CAmtel","ACTIVE",
U2066="Fiber AOF","ACTIVE",
U2066="Projet OCM (HUAWEI)","PLANNED WORKS",
U2066="Projet OCM (NOKIA)","PLANNED WORKS",
U2066="ACCESS-ISSUE","ACCESS-ISSUE",
U2066="Projet OCM (ZTE, NOKIA, autres projets)","PLANNED WORKS",
U2066="No root CAuse","No root cause",
U2066="ODU HS","ACTIVE",
U2066="IP &amp; VLAN","ACTIVE",
U2066="Warehouse HUAWEI","SPARE-ISSUE",
U2066="SPARE-HS","SPARE-ISSUE",
U2066="Power Telco","ACTIVE", U2066="no impacts","no impacts"
),"")</f>
        <v/>
      </c>
      <c r="W2066" s="98"/>
      <c r="X2066" s="98"/>
      <c r="Y2066" s="98"/>
      <c r="Z2066" s="98"/>
      <c r="AA2066" s="98"/>
      <c r="AB2066" s="17" t="s">
        <v>5468</v>
      </c>
      <c r="AC2066" s="17"/>
      <c r="AD2066" s="9" t="s">
        <v>5468</v>
      </c>
      <c r="AE2066" s="7" t="s">
        <v>5468</v>
      </c>
      <c r="AF2066" s="6" t="s">
        <v>5468</v>
      </c>
      <c r="AG2066" s="7" t="s">
        <v>5468</v>
      </c>
      <c r="AH2066" s="3" t="s">
        <v>5468</v>
      </c>
      <c r="AI2066" s="18" t="s">
        <v>5468</v>
      </c>
      <c r="AJ2066" s="18" t="s">
        <v>5468</v>
      </c>
      <c r="AK2066" s="18" t="s">
        <v>5468</v>
      </c>
      <c r="AL2066" s="18" t="s">
        <v>5468</v>
      </c>
      <c r="AM2066" s="18" t="s">
        <v>5468</v>
      </c>
      <c r="AN2066" s="9" t="s">
        <v>5468</v>
      </c>
      <c r="AO2066" s="14"/>
      <c r="AP2066" s="14" t="s">
        <v>5468</v>
      </c>
      <c r="AQ2066" s="14" t="s">
        <v>5468</v>
      </c>
      <c r="AR2066" s="14" t="s">
        <v>5468</v>
      </c>
      <c r="AS2066" s="9" t="s">
        <v>5468</v>
      </c>
    </row>
    <row r="2067" spans="1:45" x14ac:dyDescent="0.3">
      <c r="A2067" s="1" t="s">
        <v>3823</v>
      </c>
      <c r="B2067" s="8" t="s">
        <v>3824</v>
      </c>
      <c r="C2067" s="3" t="str">
        <f>_xlfn.XLOOKUP(B2067,'[1]daily break down'!$D:$D,'[1]daily break down'!$E:$E,"")</f>
        <v>NORD</v>
      </c>
      <c r="D2067" s="1" t="s">
        <v>11</v>
      </c>
      <c r="E2067" s="1" t="s">
        <v>83</v>
      </c>
      <c r="F2067" s="3" t="s">
        <v>23</v>
      </c>
      <c r="G2067" s="1" t="s">
        <v>3823</v>
      </c>
      <c r="H2067" s="27" t="str">
        <f>_xlfn.XLOOKUP(B2067,[2]CALCULATION!$B:$B,[2]CALCULATION!$H:$H,"")</f>
        <v>HUAWEI</v>
      </c>
      <c r="I2067" s="100" t="s">
        <v>6098</v>
      </c>
      <c r="J2067" s="41" t="s">
        <v>5541</v>
      </c>
      <c r="K2067" s="41"/>
      <c r="L2067" s="41">
        <v>0</v>
      </c>
      <c r="M2067" s="41">
        <v>0</v>
      </c>
      <c r="N2067" s="41">
        <v>0</v>
      </c>
      <c r="O2067" s="41">
        <v>0</v>
      </c>
      <c r="P2067" s="41">
        <v>0</v>
      </c>
      <c r="Q2067" s="41">
        <v>0</v>
      </c>
      <c r="R2067" s="41">
        <v>0</v>
      </c>
      <c r="S2067" s="40" t="str" cm="1">
        <f t="array" ref="S2067">IFERROR(_xlfn.IFS(
U2067="MPR ISSUE","PDH",
U2067="BSS Hardware Issue","BSS",
U2067="Sites strategiques, MLL, Pylone, etc.","ENVTECH",
U2067="AKTIVCO DEFAUT GE &amp; POWER Cabinet","AKTIVCO",
U2067="AKTIVCO Coupure ENEO &amp; Baisse de tension","AKTIVCO GRID ONLY",
U2067="Coupure ENEO &amp; Baisse de tension","IHS GRID ONLY",
U2067="Defaut GE &amp; POWER Cabinet","IHS",
U2067="Sharing","Partners",
U2067="Sites strategiques &amp; DataCenter","SST &amp; DC",
U2067="Exclu","Exclu",
U2067="SAT","SAT",
U2067="SPARE-ISSUE","SPARE-ISSUE",
U2067="Fiber CAmtel","TRANS_FO_CAMTEL",
U2067="Fiber AOF","Fiber AOF",
U2067="Projet OCM (HUAWEI)","TRAVAUX-HUAWEI",
U2067="Projet OCM (NOKIA)","TRAVAUX-NOKIA",
U2067="ACCESS-ISSUE","ACCESS-ISSUE",
U2067="Projet OCM (ZTE, NOKIA, autres projets)","TRAVAUX OCM",
U2067="No root CAuse","No root cause",
U2067="ODU HS","PDH",
U2067="IP &amp; VLAN","PDH",
U2067="Warehouse HUAWEI","SPARE-ISSUE",
U2067="SPARE-HS","SPARE-ISSUE",
U2067="Power Telco","BSS",U2067="no impacts","no impacts"
),"")</f>
        <v/>
      </c>
      <c r="T2067" s="40" t="str" cm="1">
        <f t="array" ref="T2067">IFERROR(_xlfn.IFS(
U2067="MPR ISSUE","TX ISSUE",
U2067="BSS Hardware Issue","RAN ISSUE",
U2067="Sites strategiques, MLL, Pylone, etc.","ENVTECH",
U2067="AKTIVCO DEFAUT GE &amp; POWER Cabinet","POWER ISSUE",
U2067="AKTIVCO Coupure ENEO &amp; Baisse de tension","POWER ISSUE",
U2067="Coupure ENEO &amp; Baisse de tension","POWER ISSUE",
U2067="Defaut GE &amp; POWER Cabinet","POWER ISSUE",
U2067="Sharing","POWER ISSUE",
U2067="Sites strategiques &amp; DataCenter","POWER ISSUE",
U2067="Exclu","Exclu",
U2067="SAT","TX ISSUE",
U2067="SPARE-ISSUE","SPARE-ISSUE",
U2067="Fiber CAmtel","TX ISSUE",
U2067="Fiber AOF","TX ISSUE",
U2067="Projet OCM (HUAWEI)","TRAVAUX-HUAWEI",
U2067="Projet OCM (NOKIA)","TRAVAUX -NOKIA",
U2067="ACCESS-ISSUE","ACCESS-ISSUE",
U2067="Projet OCM (ZTE, NOKIA, autres projets)","TRAVAUX OCM",
U2067="No root CAuse","No root cause",
U2067="ODU HS","TX ISSUE",
U2067="IP &amp; VLAN","TX ISSUE",
U2067="Warehouse HUAWEI","SPARE-ISSUE",
U2067="SPARE-HS","SPARE-ISSUE",
U2067="Power Telco","RAN ISSUE",U2067="no impacts","no impacts"
),"")</f>
        <v/>
      </c>
      <c r="U2067" s="70"/>
      <c r="V2067" s="40" t="str" cm="1">
        <f t="array" ref="V2067">IFERROR(_xlfn.IFS(
U2067="MPR ISSUE","ACTIVE",
U2067="BSS Hardware Issue","ACTIVE",
U2067="Sites strategiques, MLL, Pylone, etc.","PASSIVE",
U2067="AKTIVCO DEFAUT GE &amp; POWER Cabinet","PASSIVE",
U2067="AKTIVCO Coupure ENEO &amp; Baisse de tension","PASSIVE",
U2067="Coupure ENEO &amp; Baisse de tension","PASSIVE",
U2067="Defaut GE &amp; POWER Cabinet","PASSIVE",
U2067="Sharing","PASSIVE",
U2067="Sites strategiques &amp; DataCenter","PASSIVE",
U2067="Exclu","Exclu",
U2067="SAT","ACTIVE",
U2067="SPARE-ISSUE","SPARE-ISSUE",
U2067="Fiber CAmtel","ACTIVE",
U2067="Fiber AOF","ACTIVE",
U2067="Projet OCM (HUAWEI)","PLANNED WORKS",
U2067="Projet OCM (NOKIA)","PLANNED WORKS",
U2067="ACCESS-ISSUE","ACCESS-ISSUE",
U2067="Projet OCM (ZTE, NOKIA, autres projets)","PLANNED WORKS",
U2067="No root CAuse","No root cause",
U2067="ODU HS","ACTIVE",
U2067="IP &amp; VLAN","ACTIVE",
U2067="Warehouse HUAWEI","SPARE-ISSUE",
U2067="SPARE-HS","SPARE-ISSUE",
U2067="Power Telco","ACTIVE", U2067="no impacts","no impacts"
),"")</f>
        <v/>
      </c>
      <c r="W2067" s="98"/>
      <c r="X2067" s="98"/>
      <c r="Y2067" s="98"/>
      <c r="Z2067" s="98"/>
      <c r="AA2067" s="98"/>
      <c r="AB2067" s="17" t="s">
        <v>5468</v>
      </c>
      <c r="AC2067" s="17"/>
      <c r="AD2067" s="9" t="s">
        <v>5468</v>
      </c>
      <c r="AE2067" s="7" t="s">
        <v>5468</v>
      </c>
      <c r="AF2067" s="6" t="s">
        <v>5468</v>
      </c>
      <c r="AG2067" s="7" t="s">
        <v>5468</v>
      </c>
      <c r="AH2067" s="3" t="s">
        <v>5468</v>
      </c>
      <c r="AI2067" s="18" t="s">
        <v>5468</v>
      </c>
      <c r="AJ2067" s="18" t="s">
        <v>5468</v>
      </c>
      <c r="AK2067" s="18" t="s">
        <v>5468</v>
      </c>
      <c r="AL2067" s="18" t="s">
        <v>5468</v>
      </c>
      <c r="AM2067" s="18" t="s">
        <v>5468</v>
      </c>
      <c r="AN2067" s="9" t="s">
        <v>5468</v>
      </c>
      <c r="AO2067" s="14"/>
      <c r="AP2067" s="14" t="s">
        <v>5468</v>
      </c>
      <c r="AQ2067" s="14" t="s">
        <v>5468</v>
      </c>
      <c r="AR2067" s="14" t="s">
        <v>5468</v>
      </c>
      <c r="AS2067" s="9" t="s">
        <v>5468</v>
      </c>
    </row>
    <row r="2068" spans="1:45" x14ac:dyDescent="0.3">
      <c r="A2068" s="1" t="s">
        <v>3837</v>
      </c>
      <c r="B2068" s="8" t="s">
        <v>3838</v>
      </c>
      <c r="C2068" s="3" t="str">
        <f>_xlfn.XLOOKUP(B2068,'[1]daily break down'!$D:$D,'[1]daily break down'!$E:$E,"")</f>
        <v>NORD</v>
      </c>
      <c r="D2068" s="1" t="s">
        <v>11</v>
      </c>
      <c r="E2068" s="1" t="s">
        <v>96</v>
      </c>
      <c r="F2068" s="3" t="s">
        <v>23</v>
      </c>
      <c r="G2068" s="1" t="s">
        <v>3839</v>
      </c>
      <c r="H2068" s="27" t="str">
        <f>_xlfn.XLOOKUP(B2068,[2]CALCULATION!$B:$B,[2]CALCULATION!$H:$H,"")</f>
        <v>HUAWEI</v>
      </c>
      <c r="I2068" s="100" t="s">
        <v>6098</v>
      </c>
      <c r="J2068" s="41" t="s">
        <v>5541</v>
      </c>
      <c r="K2068" s="41"/>
      <c r="L2068" s="41">
        <v>0</v>
      </c>
      <c r="M2068" s="41">
        <v>0</v>
      </c>
      <c r="N2068" s="41">
        <v>0</v>
      </c>
      <c r="O2068" s="41">
        <v>0</v>
      </c>
      <c r="P2068" s="41">
        <v>0</v>
      </c>
      <c r="Q2068" s="41">
        <v>0</v>
      </c>
      <c r="R2068" s="41">
        <v>0</v>
      </c>
      <c r="S2068" s="40" t="str" cm="1">
        <f t="array" ref="S2068">IFERROR(_xlfn.IFS(
U2068="MPR ISSUE","PDH",
U2068="BSS Hardware Issue","BSS",
U2068="Sites strategiques, MLL, Pylone, etc.","ENVTECH",
U2068="AKTIVCO DEFAUT GE &amp; POWER Cabinet","AKTIVCO",
U2068="AKTIVCO Coupure ENEO &amp; Baisse de tension","AKTIVCO GRID ONLY",
U2068="Coupure ENEO &amp; Baisse de tension","IHS GRID ONLY",
U2068="Defaut GE &amp; POWER Cabinet","IHS",
U2068="Sharing","Partners",
U2068="Sites strategiques &amp; DataCenter","SST &amp; DC",
U2068="Exclu","Exclu",
U2068="SAT","SAT",
U2068="SPARE-ISSUE","SPARE-ISSUE",
U2068="Fiber CAmtel","TRANS_FO_CAMTEL",
U2068="Fiber AOF","Fiber AOF",
U2068="Projet OCM (HUAWEI)","TRAVAUX-HUAWEI",
U2068="Projet OCM (NOKIA)","TRAVAUX-NOKIA",
U2068="ACCESS-ISSUE","ACCESS-ISSUE",
U2068="Projet OCM (ZTE, NOKIA, autres projets)","TRAVAUX OCM",
U2068="No root CAuse","No root cause",
U2068="ODU HS","PDH",
U2068="IP &amp; VLAN","PDH",
U2068="Warehouse HUAWEI","SPARE-ISSUE",
U2068="SPARE-HS","SPARE-ISSUE",
U2068="Power Telco","BSS",U2068="no impacts","no impacts"
),"")</f>
        <v/>
      </c>
      <c r="T2068" s="40" t="str" cm="1">
        <f t="array" ref="T2068">IFERROR(_xlfn.IFS(
U2068="MPR ISSUE","TX ISSUE",
U2068="BSS Hardware Issue","RAN ISSUE",
U2068="Sites strategiques, MLL, Pylone, etc.","ENVTECH",
U2068="AKTIVCO DEFAUT GE &amp; POWER Cabinet","POWER ISSUE",
U2068="AKTIVCO Coupure ENEO &amp; Baisse de tension","POWER ISSUE",
U2068="Coupure ENEO &amp; Baisse de tension","POWER ISSUE",
U2068="Defaut GE &amp; POWER Cabinet","POWER ISSUE",
U2068="Sharing","POWER ISSUE",
U2068="Sites strategiques &amp; DataCenter","POWER ISSUE",
U2068="Exclu","Exclu",
U2068="SAT","TX ISSUE",
U2068="SPARE-ISSUE","SPARE-ISSUE",
U2068="Fiber CAmtel","TX ISSUE",
U2068="Fiber AOF","TX ISSUE",
U2068="Projet OCM (HUAWEI)","TRAVAUX-HUAWEI",
U2068="Projet OCM (NOKIA)","TRAVAUX -NOKIA",
U2068="ACCESS-ISSUE","ACCESS-ISSUE",
U2068="Projet OCM (ZTE, NOKIA, autres projets)","TRAVAUX OCM",
U2068="No root CAuse","No root cause",
U2068="ODU HS","TX ISSUE",
U2068="IP &amp; VLAN","TX ISSUE",
U2068="Warehouse HUAWEI","SPARE-ISSUE",
U2068="SPARE-HS","SPARE-ISSUE",
U2068="Power Telco","RAN ISSUE",U2068="no impacts","no impacts"
),"")</f>
        <v/>
      </c>
      <c r="U2068" s="70"/>
      <c r="V2068" s="40" t="str" cm="1">
        <f t="array" ref="V2068">IFERROR(_xlfn.IFS(
U2068="MPR ISSUE","ACTIVE",
U2068="BSS Hardware Issue","ACTIVE",
U2068="Sites strategiques, MLL, Pylone, etc.","PASSIVE",
U2068="AKTIVCO DEFAUT GE &amp; POWER Cabinet","PASSIVE",
U2068="AKTIVCO Coupure ENEO &amp; Baisse de tension","PASSIVE",
U2068="Coupure ENEO &amp; Baisse de tension","PASSIVE",
U2068="Defaut GE &amp; POWER Cabinet","PASSIVE",
U2068="Sharing","PASSIVE",
U2068="Sites strategiques &amp; DataCenter","PASSIVE",
U2068="Exclu","Exclu",
U2068="SAT","ACTIVE",
U2068="SPARE-ISSUE","SPARE-ISSUE",
U2068="Fiber CAmtel","ACTIVE",
U2068="Fiber AOF","ACTIVE",
U2068="Projet OCM (HUAWEI)","PLANNED WORKS",
U2068="Projet OCM (NOKIA)","PLANNED WORKS",
U2068="ACCESS-ISSUE","ACCESS-ISSUE",
U2068="Projet OCM (ZTE, NOKIA, autres projets)","PLANNED WORKS",
U2068="No root CAuse","No root cause",
U2068="ODU HS","ACTIVE",
U2068="IP &amp; VLAN","ACTIVE",
U2068="Warehouse HUAWEI","SPARE-ISSUE",
U2068="SPARE-HS","SPARE-ISSUE",
U2068="Power Telco","ACTIVE", U2068="no impacts","no impacts"
),"")</f>
        <v/>
      </c>
      <c r="W2068" s="98"/>
      <c r="X2068" s="98"/>
      <c r="Y2068" s="98"/>
      <c r="Z2068" s="98"/>
      <c r="AA2068" s="98"/>
      <c r="AB2068" s="17" t="s">
        <v>5468</v>
      </c>
      <c r="AC2068" s="17"/>
      <c r="AD2068" s="9" t="s">
        <v>5468</v>
      </c>
      <c r="AE2068" s="7" t="s">
        <v>5468</v>
      </c>
      <c r="AF2068" s="6" t="s">
        <v>5468</v>
      </c>
      <c r="AG2068" s="7" t="s">
        <v>5468</v>
      </c>
      <c r="AH2068" s="3" t="s">
        <v>5468</v>
      </c>
      <c r="AI2068" s="18" t="s">
        <v>5468</v>
      </c>
      <c r="AJ2068" s="18" t="s">
        <v>5468</v>
      </c>
      <c r="AK2068" s="18" t="s">
        <v>5468</v>
      </c>
      <c r="AL2068" s="18" t="s">
        <v>5468</v>
      </c>
      <c r="AM2068" s="18" t="s">
        <v>5468</v>
      </c>
      <c r="AN2068" s="9" t="s">
        <v>5468</v>
      </c>
      <c r="AO2068" s="14"/>
      <c r="AP2068" s="14" t="s">
        <v>5468</v>
      </c>
      <c r="AQ2068" s="14" t="s">
        <v>5468</v>
      </c>
      <c r="AR2068" s="14" t="s">
        <v>5468</v>
      </c>
      <c r="AS2068" s="9" t="s">
        <v>5468</v>
      </c>
    </row>
    <row r="2069" spans="1:45" x14ac:dyDescent="0.3">
      <c r="A2069" s="1" t="s">
        <v>3840</v>
      </c>
      <c r="B2069" s="8" t="s">
        <v>3841</v>
      </c>
      <c r="C2069" s="3" t="str">
        <f>_xlfn.XLOOKUP(B2069,'[1]daily break down'!$D:$D,'[1]daily break down'!$E:$E,"")</f>
        <v>EXTREME-NORD</v>
      </c>
      <c r="D2069" s="1" t="s">
        <v>11</v>
      </c>
      <c r="E2069" s="1" t="s">
        <v>12</v>
      </c>
      <c r="F2069" s="3" t="s">
        <v>55</v>
      </c>
      <c r="G2069" s="1" t="s">
        <v>3842</v>
      </c>
      <c r="H2069" s="27" t="str">
        <f>_xlfn.XLOOKUP(B2069,[2]CALCULATION!$B:$B,[2]CALCULATION!$H:$H,"")</f>
        <v>HUAWEI</v>
      </c>
      <c r="I2069" s="100" t="s">
        <v>6098</v>
      </c>
      <c r="J2069" s="41" t="s">
        <v>6092</v>
      </c>
      <c r="K2069" s="41"/>
      <c r="L2069" s="41">
        <v>0</v>
      </c>
      <c r="M2069" s="41">
        <v>0</v>
      </c>
      <c r="N2069" s="41">
        <v>0</v>
      </c>
      <c r="O2069" s="41">
        <v>0</v>
      </c>
      <c r="P2069" s="41">
        <v>0</v>
      </c>
      <c r="Q2069" s="41">
        <v>0</v>
      </c>
      <c r="R2069" s="41">
        <v>0</v>
      </c>
      <c r="S2069" s="40" t="str" cm="1">
        <f t="array" ref="S2069">IFERROR(_xlfn.IFS(
U2069="MPR ISSUE","PDH",
U2069="BSS Hardware Issue","BSS",
U2069="Sites strategiques, MLL, Pylone, etc.","ENVTECH",
U2069="AKTIVCO DEFAUT GE &amp; POWER Cabinet","AKTIVCO",
U2069="AKTIVCO Coupure ENEO &amp; Baisse de tension","AKTIVCO GRID ONLY",
U2069="Coupure ENEO &amp; Baisse de tension","IHS GRID ONLY",
U2069="Defaut GE &amp; POWER Cabinet","IHS",
U2069="Sharing","Partners",
U2069="Sites strategiques &amp; DataCenter","SST &amp; DC",
U2069="Exclu","Exclu",
U2069="SAT","SAT",
U2069="SPARE-ISSUE","SPARE-ISSUE",
U2069="Fiber CAmtel","TRANS_FO_CAMTEL",
U2069="Fiber AOF","Fiber AOF",
U2069="Projet OCM (HUAWEI)","TRAVAUX-HUAWEI",
U2069="Projet OCM (NOKIA)","TRAVAUX-NOKIA",
U2069="ACCESS-ISSUE","ACCESS-ISSUE",
U2069="Projet OCM (ZTE, NOKIA, autres projets)","TRAVAUX OCM",
U2069="No root CAuse","No root cause",
U2069="ODU HS","PDH",
U2069="IP &amp; VLAN","PDH",
U2069="Warehouse HUAWEI","SPARE-ISSUE",
U2069="SPARE-HS","SPARE-ISSUE",
U2069="Power Telco","BSS",U2069="no impacts","no impacts"
),"")</f>
        <v/>
      </c>
      <c r="T2069" s="40" t="str" cm="1">
        <f t="array" ref="T2069">IFERROR(_xlfn.IFS(
U2069="MPR ISSUE","TX ISSUE",
U2069="BSS Hardware Issue","RAN ISSUE",
U2069="Sites strategiques, MLL, Pylone, etc.","ENVTECH",
U2069="AKTIVCO DEFAUT GE &amp; POWER Cabinet","POWER ISSUE",
U2069="AKTIVCO Coupure ENEO &amp; Baisse de tension","POWER ISSUE",
U2069="Coupure ENEO &amp; Baisse de tension","POWER ISSUE",
U2069="Defaut GE &amp; POWER Cabinet","POWER ISSUE",
U2069="Sharing","POWER ISSUE",
U2069="Sites strategiques &amp; DataCenter","POWER ISSUE",
U2069="Exclu","Exclu",
U2069="SAT","TX ISSUE",
U2069="SPARE-ISSUE","SPARE-ISSUE",
U2069="Fiber CAmtel","TX ISSUE",
U2069="Fiber AOF","TX ISSUE",
U2069="Projet OCM (HUAWEI)","TRAVAUX-HUAWEI",
U2069="Projet OCM (NOKIA)","TRAVAUX -NOKIA",
U2069="ACCESS-ISSUE","ACCESS-ISSUE",
U2069="Projet OCM (ZTE, NOKIA, autres projets)","TRAVAUX OCM",
U2069="No root CAuse","No root cause",
U2069="ODU HS","TX ISSUE",
U2069="IP &amp; VLAN","TX ISSUE",
U2069="Warehouse HUAWEI","SPARE-ISSUE",
U2069="SPARE-HS","SPARE-ISSUE",
U2069="Power Telco","RAN ISSUE",U2069="no impacts","no impacts"
),"")</f>
        <v/>
      </c>
      <c r="U2069" s="70"/>
      <c r="V2069" s="40" t="str" cm="1">
        <f t="array" ref="V2069">IFERROR(_xlfn.IFS(
U2069="MPR ISSUE","ACTIVE",
U2069="BSS Hardware Issue","ACTIVE",
U2069="Sites strategiques, MLL, Pylone, etc.","PASSIVE",
U2069="AKTIVCO DEFAUT GE &amp; POWER Cabinet","PASSIVE",
U2069="AKTIVCO Coupure ENEO &amp; Baisse de tension","PASSIVE",
U2069="Coupure ENEO &amp; Baisse de tension","PASSIVE",
U2069="Defaut GE &amp; POWER Cabinet","PASSIVE",
U2069="Sharing","PASSIVE",
U2069="Sites strategiques &amp; DataCenter","PASSIVE",
U2069="Exclu","Exclu",
U2069="SAT","ACTIVE",
U2069="SPARE-ISSUE","SPARE-ISSUE",
U2069="Fiber CAmtel","ACTIVE",
U2069="Fiber AOF","ACTIVE",
U2069="Projet OCM (HUAWEI)","PLANNED WORKS",
U2069="Projet OCM (NOKIA)","PLANNED WORKS",
U2069="ACCESS-ISSUE","ACCESS-ISSUE",
U2069="Projet OCM (ZTE, NOKIA, autres projets)","PLANNED WORKS",
U2069="No root CAuse","No root cause",
U2069="ODU HS","ACTIVE",
U2069="IP &amp; VLAN","ACTIVE",
U2069="Warehouse HUAWEI","SPARE-ISSUE",
U2069="SPARE-HS","SPARE-ISSUE",
U2069="Power Telco","ACTIVE", U2069="no impacts","no impacts"
),"")</f>
        <v/>
      </c>
      <c r="W2069" s="98"/>
      <c r="X2069" s="98"/>
      <c r="Y2069" s="98"/>
      <c r="Z2069" s="98"/>
      <c r="AA2069" s="98"/>
      <c r="AB2069" s="17" t="s">
        <v>5468</v>
      </c>
      <c r="AC2069" s="17"/>
      <c r="AD2069" s="9" t="s">
        <v>5468</v>
      </c>
      <c r="AE2069" s="7" t="s">
        <v>5468</v>
      </c>
      <c r="AF2069" s="6" t="s">
        <v>5468</v>
      </c>
      <c r="AG2069" s="7" t="s">
        <v>5468</v>
      </c>
      <c r="AH2069" s="3" t="s">
        <v>5468</v>
      </c>
      <c r="AI2069" s="18" t="s">
        <v>5468</v>
      </c>
      <c r="AJ2069" s="18" t="s">
        <v>5468</v>
      </c>
      <c r="AK2069" s="18" t="s">
        <v>5468</v>
      </c>
      <c r="AL2069" s="18" t="s">
        <v>5468</v>
      </c>
      <c r="AM2069" s="18" t="s">
        <v>5468</v>
      </c>
      <c r="AN2069" s="9" t="s">
        <v>5468</v>
      </c>
      <c r="AO2069" s="14"/>
      <c r="AP2069" s="14" t="s">
        <v>5468</v>
      </c>
      <c r="AQ2069" s="14" t="s">
        <v>5468</v>
      </c>
      <c r="AR2069" s="14" t="s">
        <v>5468</v>
      </c>
      <c r="AS2069" s="9" t="s">
        <v>5468</v>
      </c>
    </row>
    <row r="2070" spans="1:45" x14ac:dyDescent="0.3">
      <c r="A2070" s="1" t="s">
        <v>3843</v>
      </c>
      <c r="B2070" s="8" t="s">
        <v>3844</v>
      </c>
      <c r="C2070" s="3" t="str">
        <f>_xlfn.XLOOKUP(B2070,'[1]daily break down'!$D:$D,'[1]daily break down'!$E:$E,"")</f>
        <v>EXTREME-NORD</v>
      </c>
      <c r="D2070" s="1" t="s">
        <v>11</v>
      </c>
      <c r="E2070" s="1" t="s">
        <v>96</v>
      </c>
      <c r="F2070" s="3" t="s">
        <v>55</v>
      </c>
      <c r="G2070" s="1" t="s">
        <v>3845</v>
      </c>
      <c r="H2070" s="27" t="str">
        <f>_xlfn.XLOOKUP(B2070,[2]CALCULATION!$B:$B,[2]CALCULATION!$H:$H,"")</f>
        <v>HUAWEI</v>
      </c>
      <c r="I2070" s="100" t="s">
        <v>6098</v>
      </c>
      <c r="J2070" s="41" t="s">
        <v>6092</v>
      </c>
      <c r="K2070" s="41"/>
      <c r="L2070" s="41">
        <v>0</v>
      </c>
      <c r="M2070" s="41">
        <v>0</v>
      </c>
      <c r="N2070" s="41">
        <v>0</v>
      </c>
      <c r="O2070" s="41">
        <v>0</v>
      </c>
      <c r="P2070" s="41">
        <v>0</v>
      </c>
      <c r="Q2070" s="41">
        <v>7.4015575017193011E-3</v>
      </c>
      <c r="R2070" s="41">
        <v>0</v>
      </c>
      <c r="S2070" s="40" t="str" cm="1">
        <f t="array" ref="S2070">IFERROR(_xlfn.IFS(
U2070="MPR ISSUE","PDH",
U2070="BSS Hardware Issue","BSS",
U2070="Sites strategiques, MLL, Pylone, etc.","ENVTECH",
U2070="AKTIVCO DEFAUT GE &amp; POWER Cabinet","AKTIVCO",
U2070="AKTIVCO Coupure ENEO &amp; Baisse de tension","AKTIVCO GRID ONLY",
U2070="Coupure ENEO &amp; Baisse de tension","IHS GRID ONLY",
U2070="Defaut GE &amp; POWER Cabinet","IHS",
U2070="Sharing","Partners",
U2070="Sites strategiques &amp; DataCenter","SST &amp; DC",
U2070="Exclu","Exclu",
U2070="SAT","SAT",
U2070="SPARE-ISSUE","SPARE-ISSUE",
U2070="Fiber CAmtel","TRANS_FO_CAMTEL",
U2070="Fiber AOF","Fiber AOF",
U2070="Projet OCM (HUAWEI)","TRAVAUX-HUAWEI",
U2070="Projet OCM (NOKIA)","TRAVAUX-NOKIA",
U2070="ACCESS-ISSUE","ACCESS-ISSUE",
U2070="Projet OCM (ZTE, NOKIA, autres projets)","TRAVAUX OCM",
U2070="No root CAuse","No root cause",
U2070="ODU HS","PDH",
U2070="IP &amp; VLAN","PDH",
U2070="Warehouse HUAWEI","SPARE-ISSUE",
U2070="SPARE-HS","SPARE-ISSUE",
U2070="Power Telco","BSS",U2070="no impacts","no impacts"
),"")</f>
        <v/>
      </c>
      <c r="T2070" s="40" t="str" cm="1">
        <f t="array" ref="T2070">IFERROR(_xlfn.IFS(
U2070="MPR ISSUE","TX ISSUE",
U2070="BSS Hardware Issue","RAN ISSUE",
U2070="Sites strategiques, MLL, Pylone, etc.","ENVTECH",
U2070="AKTIVCO DEFAUT GE &amp; POWER Cabinet","POWER ISSUE",
U2070="AKTIVCO Coupure ENEO &amp; Baisse de tension","POWER ISSUE",
U2070="Coupure ENEO &amp; Baisse de tension","POWER ISSUE",
U2070="Defaut GE &amp; POWER Cabinet","POWER ISSUE",
U2070="Sharing","POWER ISSUE",
U2070="Sites strategiques &amp; DataCenter","POWER ISSUE",
U2070="Exclu","Exclu",
U2070="SAT","TX ISSUE",
U2070="SPARE-ISSUE","SPARE-ISSUE",
U2070="Fiber CAmtel","TX ISSUE",
U2070="Fiber AOF","TX ISSUE",
U2070="Projet OCM (HUAWEI)","TRAVAUX-HUAWEI",
U2070="Projet OCM (NOKIA)","TRAVAUX -NOKIA",
U2070="ACCESS-ISSUE","ACCESS-ISSUE",
U2070="Projet OCM (ZTE, NOKIA, autres projets)","TRAVAUX OCM",
U2070="No root CAuse","No root cause",
U2070="ODU HS","TX ISSUE",
U2070="IP &amp; VLAN","TX ISSUE",
U2070="Warehouse HUAWEI","SPARE-ISSUE",
U2070="SPARE-HS","SPARE-ISSUE",
U2070="Power Telco","RAN ISSUE",U2070="no impacts","no impacts"
),"")</f>
        <v/>
      </c>
      <c r="U2070" s="70"/>
      <c r="V2070" s="40" t="str" cm="1">
        <f t="array" ref="V2070">IFERROR(_xlfn.IFS(
U2070="MPR ISSUE","ACTIVE",
U2070="BSS Hardware Issue","ACTIVE",
U2070="Sites strategiques, MLL, Pylone, etc.","PASSIVE",
U2070="AKTIVCO DEFAUT GE &amp; POWER Cabinet","PASSIVE",
U2070="AKTIVCO Coupure ENEO &amp; Baisse de tension","PASSIVE",
U2070="Coupure ENEO &amp; Baisse de tension","PASSIVE",
U2070="Defaut GE &amp; POWER Cabinet","PASSIVE",
U2070="Sharing","PASSIVE",
U2070="Sites strategiques &amp; DataCenter","PASSIVE",
U2070="Exclu","Exclu",
U2070="SAT","ACTIVE",
U2070="SPARE-ISSUE","SPARE-ISSUE",
U2070="Fiber CAmtel","ACTIVE",
U2070="Fiber AOF","ACTIVE",
U2070="Projet OCM (HUAWEI)","PLANNED WORKS",
U2070="Projet OCM (NOKIA)","PLANNED WORKS",
U2070="ACCESS-ISSUE","ACCESS-ISSUE",
U2070="Projet OCM (ZTE, NOKIA, autres projets)","PLANNED WORKS",
U2070="No root CAuse","No root cause",
U2070="ODU HS","ACTIVE",
U2070="IP &amp; VLAN","ACTIVE",
U2070="Warehouse HUAWEI","SPARE-ISSUE",
U2070="SPARE-HS","SPARE-ISSUE",
U2070="Power Telco","ACTIVE", U2070="no impacts","no impacts"
),"")</f>
        <v/>
      </c>
      <c r="W2070" s="98"/>
      <c r="X2070" s="98"/>
      <c r="Y2070" s="98"/>
      <c r="Z2070" s="98"/>
      <c r="AA2070" s="98"/>
      <c r="AB2070" s="17" t="s">
        <v>5468</v>
      </c>
      <c r="AC2070" s="17"/>
      <c r="AD2070" s="9" t="s">
        <v>5468</v>
      </c>
      <c r="AE2070" s="7" t="s">
        <v>5468</v>
      </c>
      <c r="AF2070" s="6" t="s">
        <v>5468</v>
      </c>
      <c r="AG2070" s="7" t="s">
        <v>5468</v>
      </c>
      <c r="AH2070" s="3" t="s">
        <v>5468</v>
      </c>
      <c r="AI2070" s="18" t="s">
        <v>5468</v>
      </c>
      <c r="AJ2070" s="18" t="s">
        <v>5468</v>
      </c>
      <c r="AK2070" s="18" t="s">
        <v>5468</v>
      </c>
      <c r="AL2070" s="18" t="s">
        <v>5468</v>
      </c>
      <c r="AM2070" s="18" t="s">
        <v>5468</v>
      </c>
      <c r="AN2070" s="9" t="s">
        <v>5468</v>
      </c>
      <c r="AO2070" s="14"/>
      <c r="AP2070" s="14" t="s">
        <v>5468</v>
      </c>
      <c r="AQ2070" s="14" t="s">
        <v>5468</v>
      </c>
      <c r="AR2070" s="14" t="s">
        <v>5468</v>
      </c>
      <c r="AS2070" s="9" t="s">
        <v>5468</v>
      </c>
    </row>
    <row r="2071" spans="1:45" x14ac:dyDescent="0.3">
      <c r="A2071" s="1" t="s">
        <v>3848</v>
      </c>
      <c r="B2071" s="8" t="s">
        <v>3849</v>
      </c>
      <c r="C2071" s="3" t="str">
        <f>_xlfn.XLOOKUP(B2071,'[1]daily break down'!$D:$D,'[1]daily break down'!$E:$E,"")</f>
        <v>NORD</v>
      </c>
      <c r="D2071" s="1" t="s">
        <v>11</v>
      </c>
      <c r="E2071" s="1" t="s">
        <v>66</v>
      </c>
      <c r="F2071" s="3" t="s">
        <v>23</v>
      </c>
      <c r="G2071" s="1" t="s">
        <v>3848</v>
      </c>
      <c r="H2071" s="27" t="str">
        <f>_xlfn.XLOOKUP(B2071,[2]CALCULATION!$B:$B,[2]CALCULATION!$H:$H,"")</f>
        <v>HUAWEI</v>
      </c>
      <c r="I2071" s="100" t="s">
        <v>6098</v>
      </c>
      <c r="J2071" s="41" t="s">
        <v>5541</v>
      </c>
      <c r="K2071" s="41"/>
      <c r="L2071" s="41">
        <v>5.6804724440905965E-2</v>
      </c>
      <c r="M2071" s="41">
        <v>0.15220455836065669</v>
      </c>
      <c r="N2071" s="41">
        <v>0.11867461112395236</v>
      </c>
      <c r="O2071" s="41">
        <v>8.0347027819868563E-2</v>
      </c>
      <c r="P2071" s="41">
        <v>4.0128926214140796E-3</v>
      </c>
      <c r="Q2071" s="41">
        <v>0</v>
      </c>
      <c r="R2071" s="41">
        <v>2.1134567806114148E-2</v>
      </c>
      <c r="S2071" s="40" t="str" cm="1">
        <f t="array" ref="S2071">IFERROR(_xlfn.IFS(
U2071="MPR ISSUE","PDH",
U2071="BSS Hardware Issue","BSS",
U2071="Sites strategiques, MLL, Pylone, etc.","ENVTECH",
U2071="AKTIVCO DEFAUT GE &amp; POWER Cabinet","AKTIVCO",
U2071="AKTIVCO Coupure ENEO &amp; Baisse de tension","AKTIVCO GRID ONLY",
U2071="Coupure ENEO &amp; Baisse de tension","IHS GRID ONLY",
U2071="Defaut GE &amp; POWER Cabinet","IHS",
U2071="Sharing","Partners",
U2071="Sites strategiques &amp; DataCenter","SST &amp; DC",
U2071="Exclu","Exclu",
U2071="SAT","SAT",
U2071="SPARE-ISSUE","SPARE-ISSUE",
U2071="Fiber CAmtel","TRANS_FO_CAMTEL",
U2071="Fiber AOF","Fiber AOF",
U2071="Projet OCM (HUAWEI)","TRAVAUX-HUAWEI",
U2071="Projet OCM (NOKIA)","TRAVAUX-NOKIA",
U2071="ACCESS-ISSUE","ACCESS-ISSUE",
U2071="Projet OCM (ZTE, NOKIA, autres projets)","TRAVAUX OCM",
U2071="No root CAuse","No root cause",
U2071="ODU HS","PDH",
U2071="IP &amp; VLAN","PDH",
U2071="Warehouse HUAWEI","SPARE-ISSUE",
U2071="SPARE-HS","SPARE-ISSUE",
U2071="Power Telco","BSS",U2071="no impacts","no impacts"
),"")</f>
        <v/>
      </c>
      <c r="T2071" s="40" t="str" cm="1">
        <f t="array" ref="T2071">IFERROR(_xlfn.IFS(
U2071="MPR ISSUE","TX ISSUE",
U2071="BSS Hardware Issue","RAN ISSUE",
U2071="Sites strategiques, MLL, Pylone, etc.","ENVTECH",
U2071="AKTIVCO DEFAUT GE &amp; POWER Cabinet","POWER ISSUE",
U2071="AKTIVCO Coupure ENEO &amp; Baisse de tension","POWER ISSUE",
U2071="Coupure ENEO &amp; Baisse de tension","POWER ISSUE",
U2071="Defaut GE &amp; POWER Cabinet","POWER ISSUE",
U2071="Sharing","POWER ISSUE",
U2071="Sites strategiques &amp; DataCenter","POWER ISSUE",
U2071="Exclu","Exclu",
U2071="SAT","TX ISSUE",
U2071="SPARE-ISSUE","SPARE-ISSUE",
U2071="Fiber CAmtel","TX ISSUE",
U2071="Fiber AOF","TX ISSUE",
U2071="Projet OCM (HUAWEI)","TRAVAUX-HUAWEI",
U2071="Projet OCM (NOKIA)","TRAVAUX -NOKIA",
U2071="ACCESS-ISSUE","ACCESS-ISSUE",
U2071="Projet OCM (ZTE, NOKIA, autres projets)","TRAVAUX OCM",
U2071="No root CAuse","No root cause",
U2071="ODU HS","TX ISSUE",
U2071="IP &amp; VLAN","TX ISSUE",
U2071="Warehouse HUAWEI","SPARE-ISSUE",
U2071="SPARE-HS","SPARE-ISSUE",
U2071="Power Telco","RAN ISSUE",U2071="no impacts","no impacts"
),"")</f>
        <v/>
      </c>
      <c r="U2071" s="70"/>
      <c r="V2071" s="40" t="str" cm="1">
        <f t="array" ref="V2071">IFERROR(_xlfn.IFS(
U2071="MPR ISSUE","ACTIVE",
U2071="BSS Hardware Issue","ACTIVE",
U2071="Sites strategiques, MLL, Pylone, etc.","PASSIVE",
U2071="AKTIVCO DEFAUT GE &amp; POWER Cabinet","PASSIVE",
U2071="AKTIVCO Coupure ENEO &amp; Baisse de tension","PASSIVE",
U2071="Coupure ENEO &amp; Baisse de tension","PASSIVE",
U2071="Defaut GE &amp; POWER Cabinet","PASSIVE",
U2071="Sharing","PASSIVE",
U2071="Sites strategiques &amp; DataCenter","PASSIVE",
U2071="Exclu","Exclu",
U2071="SAT","ACTIVE",
U2071="SPARE-ISSUE","SPARE-ISSUE",
U2071="Fiber CAmtel","ACTIVE",
U2071="Fiber AOF","ACTIVE",
U2071="Projet OCM (HUAWEI)","PLANNED WORKS",
U2071="Projet OCM (NOKIA)","PLANNED WORKS",
U2071="ACCESS-ISSUE","ACCESS-ISSUE",
U2071="Projet OCM (ZTE, NOKIA, autres projets)","PLANNED WORKS",
U2071="No root CAuse","No root cause",
U2071="ODU HS","ACTIVE",
U2071="IP &amp; VLAN","ACTIVE",
U2071="Warehouse HUAWEI","SPARE-ISSUE",
U2071="SPARE-HS","SPARE-ISSUE",
U2071="Power Telco","ACTIVE", U2071="no impacts","no impacts"
),"")</f>
        <v/>
      </c>
      <c r="W2071" s="98"/>
      <c r="X2071" s="98"/>
      <c r="Y2071" s="98"/>
      <c r="Z2071" s="98"/>
      <c r="AA2071" s="98"/>
      <c r="AB2071" s="17" t="s">
        <v>5468</v>
      </c>
      <c r="AC2071" s="17"/>
      <c r="AD2071" s="9" t="s">
        <v>5468</v>
      </c>
      <c r="AE2071" s="7" t="s">
        <v>5468</v>
      </c>
      <c r="AF2071" s="6" t="s">
        <v>5468</v>
      </c>
      <c r="AG2071" s="7" t="s">
        <v>5468</v>
      </c>
      <c r="AH2071" s="3" t="s">
        <v>5468</v>
      </c>
      <c r="AI2071" s="18" t="s">
        <v>5468</v>
      </c>
      <c r="AJ2071" s="18" t="s">
        <v>5468</v>
      </c>
      <c r="AK2071" s="18" t="s">
        <v>5468</v>
      </c>
      <c r="AL2071" s="18" t="s">
        <v>5468</v>
      </c>
      <c r="AM2071" s="18" t="s">
        <v>5468</v>
      </c>
      <c r="AN2071" s="9" t="s">
        <v>5468</v>
      </c>
      <c r="AO2071" s="14"/>
      <c r="AP2071" s="14" t="s">
        <v>5468</v>
      </c>
      <c r="AQ2071" s="14" t="s">
        <v>5468</v>
      </c>
      <c r="AR2071" s="14" t="s">
        <v>5468</v>
      </c>
      <c r="AS2071" s="9" t="s">
        <v>5468</v>
      </c>
    </row>
    <row r="2072" spans="1:45" x14ac:dyDescent="0.3">
      <c r="A2072" s="1" t="s">
        <v>3850</v>
      </c>
      <c r="B2072" s="8" t="s">
        <v>3851</v>
      </c>
      <c r="C2072" s="3" t="str">
        <f>_xlfn.XLOOKUP(B2072,'[1]daily break down'!$D:$D,'[1]daily break down'!$E:$E,"")</f>
        <v>NORD</v>
      </c>
      <c r="D2072" s="1" t="s">
        <v>11</v>
      </c>
      <c r="E2072" s="1" t="s">
        <v>12</v>
      </c>
      <c r="F2072" s="3" t="s">
        <v>23</v>
      </c>
      <c r="G2072" s="1" t="s">
        <v>3852</v>
      </c>
      <c r="H2072" s="27" t="str">
        <f>_xlfn.XLOOKUP(B2072,[2]CALCULATION!$B:$B,[2]CALCULATION!$H:$H,"")</f>
        <v>HUAWEI</v>
      </c>
      <c r="I2072" s="100" t="s">
        <v>6098</v>
      </c>
      <c r="J2072" s="41" t="s">
        <v>5541</v>
      </c>
      <c r="K2072" s="41"/>
      <c r="L2072" s="41">
        <v>8.9175391586979543E-5</v>
      </c>
      <c r="M2072" s="41">
        <v>0</v>
      </c>
      <c r="N2072" s="41">
        <v>0</v>
      </c>
      <c r="O2072" s="41">
        <v>0</v>
      </c>
      <c r="P2072" s="41">
        <v>0</v>
      </c>
      <c r="Q2072" s="41">
        <v>0</v>
      </c>
      <c r="R2072" s="41">
        <v>0</v>
      </c>
      <c r="S2072" s="40" t="str" cm="1">
        <f t="array" ref="S2072">IFERROR(_xlfn.IFS(
U2072="MPR ISSUE","PDH",
U2072="BSS Hardware Issue","BSS",
U2072="Sites strategiques, MLL, Pylone, etc.","ENVTECH",
U2072="AKTIVCO DEFAUT GE &amp; POWER Cabinet","AKTIVCO",
U2072="AKTIVCO Coupure ENEO &amp; Baisse de tension","AKTIVCO GRID ONLY",
U2072="Coupure ENEO &amp; Baisse de tension","IHS GRID ONLY",
U2072="Defaut GE &amp; POWER Cabinet","IHS",
U2072="Sharing","Partners",
U2072="Sites strategiques &amp; DataCenter","SST &amp; DC",
U2072="Exclu","Exclu",
U2072="SAT","SAT",
U2072="SPARE-ISSUE","SPARE-ISSUE",
U2072="Fiber CAmtel","TRANS_FO_CAMTEL",
U2072="Fiber AOF","Fiber AOF",
U2072="Projet OCM (HUAWEI)","TRAVAUX-HUAWEI",
U2072="Projet OCM (NOKIA)","TRAVAUX-NOKIA",
U2072="ACCESS-ISSUE","ACCESS-ISSUE",
U2072="Projet OCM (ZTE, NOKIA, autres projets)","TRAVAUX OCM",
U2072="No root CAuse","No root cause",
U2072="ODU HS","PDH",
U2072="IP &amp; VLAN","PDH",
U2072="Warehouse HUAWEI","SPARE-ISSUE",
U2072="SPARE-HS","SPARE-ISSUE",
U2072="Power Telco","BSS",U2072="no impacts","no impacts"
),"")</f>
        <v/>
      </c>
      <c r="T2072" s="40" t="str" cm="1">
        <f t="array" ref="T2072">IFERROR(_xlfn.IFS(
U2072="MPR ISSUE","TX ISSUE",
U2072="BSS Hardware Issue","RAN ISSUE",
U2072="Sites strategiques, MLL, Pylone, etc.","ENVTECH",
U2072="AKTIVCO DEFAUT GE &amp; POWER Cabinet","POWER ISSUE",
U2072="AKTIVCO Coupure ENEO &amp; Baisse de tension","POWER ISSUE",
U2072="Coupure ENEO &amp; Baisse de tension","POWER ISSUE",
U2072="Defaut GE &amp; POWER Cabinet","POWER ISSUE",
U2072="Sharing","POWER ISSUE",
U2072="Sites strategiques &amp; DataCenter","POWER ISSUE",
U2072="Exclu","Exclu",
U2072="SAT","TX ISSUE",
U2072="SPARE-ISSUE","SPARE-ISSUE",
U2072="Fiber CAmtel","TX ISSUE",
U2072="Fiber AOF","TX ISSUE",
U2072="Projet OCM (HUAWEI)","TRAVAUX-HUAWEI",
U2072="Projet OCM (NOKIA)","TRAVAUX -NOKIA",
U2072="ACCESS-ISSUE","ACCESS-ISSUE",
U2072="Projet OCM (ZTE, NOKIA, autres projets)","TRAVAUX OCM",
U2072="No root CAuse","No root cause",
U2072="ODU HS","TX ISSUE",
U2072="IP &amp; VLAN","TX ISSUE",
U2072="Warehouse HUAWEI","SPARE-ISSUE",
U2072="SPARE-HS","SPARE-ISSUE",
U2072="Power Telco","RAN ISSUE",U2072="no impacts","no impacts"
),"")</f>
        <v/>
      </c>
      <c r="U2072" s="70"/>
      <c r="V2072" s="40" t="str" cm="1">
        <f t="array" ref="V2072">IFERROR(_xlfn.IFS(
U2072="MPR ISSUE","ACTIVE",
U2072="BSS Hardware Issue","ACTIVE",
U2072="Sites strategiques, MLL, Pylone, etc.","PASSIVE",
U2072="AKTIVCO DEFAUT GE &amp; POWER Cabinet","PASSIVE",
U2072="AKTIVCO Coupure ENEO &amp; Baisse de tension","PASSIVE",
U2072="Coupure ENEO &amp; Baisse de tension","PASSIVE",
U2072="Defaut GE &amp; POWER Cabinet","PASSIVE",
U2072="Sharing","PASSIVE",
U2072="Sites strategiques &amp; DataCenter","PASSIVE",
U2072="Exclu","Exclu",
U2072="SAT","ACTIVE",
U2072="SPARE-ISSUE","SPARE-ISSUE",
U2072="Fiber CAmtel","ACTIVE",
U2072="Fiber AOF","ACTIVE",
U2072="Projet OCM (HUAWEI)","PLANNED WORKS",
U2072="Projet OCM (NOKIA)","PLANNED WORKS",
U2072="ACCESS-ISSUE","ACCESS-ISSUE",
U2072="Projet OCM (ZTE, NOKIA, autres projets)","PLANNED WORKS",
U2072="No root CAuse","No root cause",
U2072="ODU HS","ACTIVE",
U2072="IP &amp; VLAN","ACTIVE",
U2072="Warehouse HUAWEI","SPARE-ISSUE",
U2072="SPARE-HS","SPARE-ISSUE",
U2072="Power Telco","ACTIVE", U2072="no impacts","no impacts"
),"")</f>
        <v/>
      </c>
      <c r="W2072" s="98"/>
      <c r="X2072" s="98"/>
      <c r="Y2072" s="98"/>
      <c r="Z2072" s="98"/>
      <c r="AA2072" s="98"/>
      <c r="AB2072" s="17" t="s">
        <v>5468</v>
      </c>
      <c r="AC2072" s="17"/>
      <c r="AD2072" s="9" t="s">
        <v>5468</v>
      </c>
      <c r="AE2072" s="7" t="s">
        <v>5468</v>
      </c>
      <c r="AF2072" s="6" t="s">
        <v>5468</v>
      </c>
      <c r="AG2072" s="7" t="s">
        <v>5468</v>
      </c>
      <c r="AH2072" s="3" t="s">
        <v>5468</v>
      </c>
      <c r="AI2072" s="18" t="s">
        <v>5468</v>
      </c>
      <c r="AJ2072" s="18" t="s">
        <v>5468</v>
      </c>
      <c r="AK2072" s="18" t="s">
        <v>5468</v>
      </c>
      <c r="AL2072" s="18" t="s">
        <v>5468</v>
      </c>
      <c r="AM2072" s="18" t="s">
        <v>5468</v>
      </c>
      <c r="AN2072" s="9" t="s">
        <v>5468</v>
      </c>
      <c r="AO2072" s="14"/>
      <c r="AP2072" s="14" t="s">
        <v>5468</v>
      </c>
      <c r="AQ2072" s="14" t="s">
        <v>5468</v>
      </c>
      <c r="AR2072" s="14" t="s">
        <v>5468</v>
      </c>
      <c r="AS2072" s="9" t="s">
        <v>5468</v>
      </c>
    </row>
    <row r="2073" spans="1:45" x14ac:dyDescent="0.3">
      <c r="A2073" s="1" t="s">
        <v>3853</v>
      </c>
      <c r="B2073" s="8" t="s">
        <v>3854</v>
      </c>
      <c r="C2073" s="3" t="str">
        <f>_xlfn.XLOOKUP(B2073,'[1]daily break down'!$D:$D,'[1]daily break down'!$E:$E,"")</f>
        <v>ADAMAOUA</v>
      </c>
      <c r="D2073" s="1" t="s">
        <v>11</v>
      </c>
      <c r="E2073" s="1" t="s">
        <v>96</v>
      </c>
      <c r="F2073" s="3" t="s">
        <v>90</v>
      </c>
      <c r="G2073" s="1" t="s">
        <v>2845</v>
      </c>
      <c r="H2073" s="27" t="str">
        <f>_xlfn.XLOOKUP(B2073,[2]CALCULATION!$B:$B,[2]CALCULATION!$H:$H,"")</f>
        <v>HUAWEI</v>
      </c>
      <c r="I2073" s="100" t="s">
        <v>6098</v>
      </c>
      <c r="J2073" s="41" t="s">
        <v>5541</v>
      </c>
      <c r="K2073" s="41"/>
      <c r="L2073" s="41">
        <v>0</v>
      </c>
      <c r="M2073" s="41">
        <v>0</v>
      </c>
      <c r="N2073" s="41">
        <v>0</v>
      </c>
      <c r="O2073" s="41">
        <v>0</v>
      </c>
      <c r="P2073" s="41">
        <v>0</v>
      </c>
      <c r="Q2073" s="41">
        <v>0.84270745049695672</v>
      </c>
      <c r="R2073" s="41">
        <v>0</v>
      </c>
      <c r="S2073" s="40" t="str" cm="1">
        <f t="array" ref="S2073">IFERROR(_xlfn.IFS(
U2073="MPR ISSUE","PDH",
U2073="BSS Hardware Issue","BSS",
U2073="Sites strategiques, MLL, Pylone, etc.","ENVTECH",
U2073="AKTIVCO DEFAUT GE &amp; POWER Cabinet","AKTIVCO",
U2073="AKTIVCO Coupure ENEO &amp; Baisse de tension","AKTIVCO GRID ONLY",
U2073="Coupure ENEO &amp; Baisse de tension","IHS GRID ONLY",
U2073="Defaut GE &amp; POWER Cabinet","IHS",
U2073="Sharing","Partners",
U2073="Sites strategiques &amp; DataCenter","SST &amp; DC",
U2073="Exclu","Exclu",
U2073="SAT","SAT",
U2073="SPARE-ISSUE","SPARE-ISSUE",
U2073="Fiber CAmtel","TRANS_FO_CAMTEL",
U2073="Fiber AOF","Fiber AOF",
U2073="Projet OCM (HUAWEI)","TRAVAUX-HUAWEI",
U2073="Projet OCM (NOKIA)","TRAVAUX-NOKIA",
U2073="ACCESS-ISSUE","ACCESS-ISSUE",
U2073="Projet OCM (ZTE, NOKIA, autres projets)","TRAVAUX OCM",
U2073="No root CAuse","No root cause",
U2073="ODU HS","PDH",
U2073="IP &amp; VLAN","PDH",
U2073="Warehouse HUAWEI","SPARE-ISSUE",
U2073="SPARE-HS","SPARE-ISSUE",
U2073="Power Telco","BSS",U2073="no impacts","no impacts"
),"")</f>
        <v/>
      </c>
      <c r="T2073" s="40" t="str" cm="1">
        <f t="array" ref="T2073">IFERROR(_xlfn.IFS(
U2073="MPR ISSUE","TX ISSUE",
U2073="BSS Hardware Issue","RAN ISSUE",
U2073="Sites strategiques, MLL, Pylone, etc.","ENVTECH",
U2073="AKTIVCO DEFAUT GE &amp; POWER Cabinet","POWER ISSUE",
U2073="AKTIVCO Coupure ENEO &amp; Baisse de tension","POWER ISSUE",
U2073="Coupure ENEO &amp; Baisse de tension","POWER ISSUE",
U2073="Defaut GE &amp; POWER Cabinet","POWER ISSUE",
U2073="Sharing","POWER ISSUE",
U2073="Sites strategiques &amp; DataCenter","POWER ISSUE",
U2073="Exclu","Exclu",
U2073="SAT","TX ISSUE",
U2073="SPARE-ISSUE","SPARE-ISSUE",
U2073="Fiber CAmtel","TX ISSUE",
U2073="Fiber AOF","TX ISSUE",
U2073="Projet OCM (HUAWEI)","TRAVAUX-HUAWEI",
U2073="Projet OCM (NOKIA)","TRAVAUX -NOKIA",
U2073="ACCESS-ISSUE","ACCESS-ISSUE",
U2073="Projet OCM (ZTE, NOKIA, autres projets)","TRAVAUX OCM",
U2073="No root CAuse","No root cause",
U2073="ODU HS","TX ISSUE",
U2073="IP &amp; VLAN","TX ISSUE",
U2073="Warehouse HUAWEI","SPARE-ISSUE",
U2073="SPARE-HS","SPARE-ISSUE",
U2073="Power Telco","RAN ISSUE",U2073="no impacts","no impacts"
),"")</f>
        <v/>
      </c>
      <c r="U2073" s="70"/>
      <c r="V2073" s="40" t="str" cm="1">
        <f t="array" ref="V2073">IFERROR(_xlfn.IFS(
U2073="MPR ISSUE","ACTIVE",
U2073="BSS Hardware Issue","ACTIVE",
U2073="Sites strategiques, MLL, Pylone, etc.","PASSIVE",
U2073="AKTIVCO DEFAUT GE &amp; POWER Cabinet","PASSIVE",
U2073="AKTIVCO Coupure ENEO &amp; Baisse de tension","PASSIVE",
U2073="Coupure ENEO &amp; Baisse de tension","PASSIVE",
U2073="Defaut GE &amp; POWER Cabinet","PASSIVE",
U2073="Sharing","PASSIVE",
U2073="Sites strategiques &amp; DataCenter","PASSIVE",
U2073="Exclu","Exclu",
U2073="SAT","ACTIVE",
U2073="SPARE-ISSUE","SPARE-ISSUE",
U2073="Fiber CAmtel","ACTIVE",
U2073="Fiber AOF","ACTIVE",
U2073="Projet OCM (HUAWEI)","PLANNED WORKS",
U2073="Projet OCM (NOKIA)","PLANNED WORKS",
U2073="ACCESS-ISSUE","ACCESS-ISSUE",
U2073="Projet OCM (ZTE, NOKIA, autres projets)","PLANNED WORKS",
U2073="No root CAuse","No root cause",
U2073="ODU HS","ACTIVE",
U2073="IP &amp; VLAN","ACTIVE",
U2073="Warehouse HUAWEI","SPARE-ISSUE",
U2073="SPARE-HS","SPARE-ISSUE",
U2073="Power Telco","ACTIVE", U2073="no impacts","no impacts"
),"")</f>
        <v/>
      </c>
      <c r="W2073" s="98"/>
      <c r="X2073" s="98"/>
      <c r="Y2073" s="98"/>
      <c r="Z2073" s="98"/>
      <c r="AA2073" s="98"/>
      <c r="AB2073" s="17" t="s">
        <v>5468</v>
      </c>
      <c r="AC2073" s="17"/>
      <c r="AD2073" s="9" t="s">
        <v>5468</v>
      </c>
      <c r="AE2073" s="7" t="s">
        <v>5468</v>
      </c>
      <c r="AF2073" s="6" t="s">
        <v>5468</v>
      </c>
      <c r="AG2073" s="7" t="s">
        <v>5468</v>
      </c>
      <c r="AH2073" s="3" t="s">
        <v>5468</v>
      </c>
      <c r="AI2073" s="18" t="s">
        <v>5468</v>
      </c>
      <c r="AJ2073" s="18" t="s">
        <v>5468</v>
      </c>
      <c r="AK2073" s="18" t="s">
        <v>5468</v>
      </c>
      <c r="AL2073" s="18" t="s">
        <v>5468</v>
      </c>
      <c r="AM2073" s="18" t="s">
        <v>5468</v>
      </c>
      <c r="AN2073" s="9" t="s">
        <v>5468</v>
      </c>
      <c r="AO2073" s="14"/>
      <c r="AP2073" s="14" t="s">
        <v>5468</v>
      </c>
      <c r="AQ2073" s="14" t="s">
        <v>5468</v>
      </c>
      <c r="AR2073" s="14" t="s">
        <v>5468</v>
      </c>
      <c r="AS2073" s="9" t="s">
        <v>5468</v>
      </c>
    </row>
    <row r="2074" spans="1:45" x14ac:dyDescent="0.3">
      <c r="A2074" s="1" t="s">
        <v>3855</v>
      </c>
      <c r="B2074" s="8" t="s">
        <v>3856</v>
      </c>
      <c r="C2074" s="3" t="str">
        <f>_xlfn.XLOOKUP(B2074,'[1]daily break down'!$D:$D,'[1]daily break down'!$E:$E,"")</f>
        <v>EXTREME-NORD</v>
      </c>
      <c r="D2074" s="1" t="s">
        <v>11</v>
      </c>
      <c r="E2074" s="1" t="s">
        <v>83</v>
      </c>
      <c r="F2074" s="3" t="s">
        <v>55</v>
      </c>
      <c r="G2074" s="1" t="s">
        <v>3855</v>
      </c>
      <c r="H2074" s="27" t="str">
        <f>_xlfn.XLOOKUP(B2074,[2]CALCULATION!$B:$B,[2]CALCULATION!$H:$H,"")</f>
        <v>HUAWEI</v>
      </c>
      <c r="I2074" s="100" t="s">
        <v>6098</v>
      </c>
      <c r="J2074" s="41" t="s">
        <v>6092</v>
      </c>
      <c r="K2074" s="41"/>
      <c r="L2074" s="41">
        <v>0</v>
      </c>
      <c r="M2074" s="41">
        <v>0</v>
      </c>
      <c r="N2074" s="41">
        <v>0</v>
      </c>
      <c r="O2074" s="41">
        <v>0</v>
      </c>
      <c r="P2074" s="41">
        <v>0</v>
      </c>
      <c r="Q2074" s="41">
        <v>0</v>
      </c>
      <c r="R2074" s="41">
        <v>0</v>
      </c>
      <c r="S2074" s="40" t="str" cm="1">
        <f t="array" ref="S2074">IFERROR(_xlfn.IFS(
U2074="MPR ISSUE","PDH",
U2074="BSS Hardware Issue","BSS",
U2074="Sites strategiques, MLL, Pylone, etc.","ENVTECH",
U2074="AKTIVCO DEFAUT GE &amp; POWER Cabinet","AKTIVCO",
U2074="AKTIVCO Coupure ENEO &amp; Baisse de tension","AKTIVCO GRID ONLY",
U2074="Coupure ENEO &amp; Baisse de tension","IHS GRID ONLY",
U2074="Defaut GE &amp; POWER Cabinet","IHS",
U2074="Sharing","Partners",
U2074="Sites strategiques &amp; DataCenter","SST &amp; DC",
U2074="Exclu","Exclu",
U2074="SAT","SAT",
U2074="SPARE-ISSUE","SPARE-ISSUE",
U2074="Fiber CAmtel","TRANS_FO_CAMTEL",
U2074="Fiber AOF","Fiber AOF",
U2074="Projet OCM (HUAWEI)","TRAVAUX-HUAWEI",
U2074="Projet OCM (NOKIA)","TRAVAUX-NOKIA",
U2074="ACCESS-ISSUE","ACCESS-ISSUE",
U2074="Projet OCM (ZTE, NOKIA, autres projets)","TRAVAUX OCM",
U2074="No root CAuse","No root cause",
U2074="ODU HS","PDH",
U2074="IP &amp; VLAN","PDH",
U2074="Warehouse HUAWEI","SPARE-ISSUE",
U2074="SPARE-HS","SPARE-ISSUE",
U2074="Power Telco","BSS",U2074="no impacts","no impacts"
),"")</f>
        <v/>
      </c>
      <c r="T2074" s="40" t="str" cm="1">
        <f t="array" ref="T2074">IFERROR(_xlfn.IFS(
U2074="MPR ISSUE","TX ISSUE",
U2074="BSS Hardware Issue","RAN ISSUE",
U2074="Sites strategiques, MLL, Pylone, etc.","ENVTECH",
U2074="AKTIVCO DEFAUT GE &amp; POWER Cabinet","POWER ISSUE",
U2074="AKTIVCO Coupure ENEO &amp; Baisse de tension","POWER ISSUE",
U2074="Coupure ENEO &amp; Baisse de tension","POWER ISSUE",
U2074="Defaut GE &amp; POWER Cabinet","POWER ISSUE",
U2074="Sharing","POWER ISSUE",
U2074="Sites strategiques &amp; DataCenter","POWER ISSUE",
U2074="Exclu","Exclu",
U2074="SAT","TX ISSUE",
U2074="SPARE-ISSUE","SPARE-ISSUE",
U2074="Fiber CAmtel","TX ISSUE",
U2074="Fiber AOF","TX ISSUE",
U2074="Projet OCM (HUAWEI)","TRAVAUX-HUAWEI",
U2074="Projet OCM (NOKIA)","TRAVAUX -NOKIA",
U2074="ACCESS-ISSUE","ACCESS-ISSUE",
U2074="Projet OCM (ZTE, NOKIA, autres projets)","TRAVAUX OCM",
U2074="No root CAuse","No root cause",
U2074="ODU HS","TX ISSUE",
U2074="IP &amp; VLAN","TX ISSUE",
U2074="Warehouse HUAWEI","SPARE-ISSUE",
U2074="SPARE-HS","SPARE-ISSUE",
U2074="Power Telco","RAN ISSUE",U2074="no impacts","no impacts"
),"")</f>
        <v/>
      </c>
      <c r="U2074" s="70"/>
      <c r="V2074" s="40" t="str" cm="1">
        <f t="array" ref="V2074">IFERROR(_xlfn.IFS(
U2074="MPR ISSUE","ACTIVE",
U2074="BSS Hardware Issue","ACTIVE",
U2074="Sites strategiques, MLL, Pylone, etc.","PASSIVE",
U2074="AKTIVCO DEFAUT GE &amp; POWER Cabinet","PASSIVE",
U2074="AKTIVCO Coupure ENEO &amp; Baisse de tension","PASSIVE",
U2074="Coupure ENEO &amp; Baisse de tension","PASSIVE",
U2074="Defaut GE &amp; POWER Cabinet","PASSIVE",
U2074="Sharing","PASSIVE",
U2074="Sites strategiques &amp; DataCenter","PASSIVE",
U2074="Exclu","Exclu",
U2074="SAT","ACTIVE",
U2074="SPARE-ISSUE","SPARE-ISSUE",
U2074="Fiber CAmtel","ACTIVE",
U2074="Fiber AOF","ACTIVE",
U2074="Projet OCM (HUAWEI)","PLANNED WORKS",
U2074="Projet OCM (NOKIA)","PLANNED WORKS",
U2074="ACCESS-ISSUE","ACCESS-ISSUE",
U2074="Projet OCM (ZTE, NOKIA, autres projets)","PLANNED WORKS",
U2074="No root CAuse","No root cause",
U2074="ODU HS","ACTIVE",
U2074="IP &amp; VLAN","ACTIVE",
U2074="Warehouse HUAWEI","SPARE-ISSUE",
U2074="SPARE-HS","SPARE-ISSUE",
U2074="Power Telco","ACTIVE", U2074="no impacts","no impacts"
),"")</f>
        <v/>
      </c>
      <c r="W2074" s="98"/>
      <c r="X2074" s="98"/>
      <c r="Y2074" s="98"/>
      <c r="Z2074" s="98"/>
      <c r="AA2074" s="98"/>
      <c r="AB2074" s="17" t="s">
        <v>5468</v>
      </c>
      <c r="AC2074" s="17"/>
      <c r="AD2074" s="9" t="s">
        <v>5468</v>
      </c>
      <c r="AE2074" s="7" t="s">
        <v>5468</v>
      </c>
      <c r="AF2074" s="6" t="s">
        <v>5468</v>
      </c>
      <c r="AG2074" s="7" t="s">
        <v>5468</v>
      </c>
      <c r="AH2074" s="3" t="s">
        <v>5468</v>
      </c>
      <c r="AI2074" s="18" t="s">
        <v>5468</v>
      </c>
      <c r="AJ2074" s="18" t="s">
        <v>5468</v>
      </c>
      <c r="AK2074" s="18" t="s">
        <v>5468</v>
      </c>
      <c r="AL2074" s="18" t="s">
        <v>5468</v>
      </c>
      <c r="AM2074" s="18" t="s">
        <v>5468</v>
      </c>
      <c r="AN2074" s="9" t="s">
        <v>5468</v>
      </c>
      <c r="AO2074" s="14"/>
      <c r="AP2074" s="14" t="s">
        <v>5468</v>
      </c>
      <c r="AQ2074" s="14" t="s">
        <v>5468</v>
      </c>
      <c r="AR2074" s="14" t="s">
        <v>5468</v>
      </c>
      <c r="AS2074" s="9" t="s">
        <v>5468</v>
      </c>
    </row>
    <row r="2075" spans="1:45" x14ac:dyDescent="0.3">
      <c r="A2075" s="1" t="s">
        <v>3857</v>
      </c>
      <c r="B2075" s="8" t="s">
        <v>3858</v>
      </c>
      <c r="C2075" s="3" t="str">
        <f>_xlfn.XLOOKUP(B2075,'[1]daily break down'!$D:$D,'[1]daily break down'!$E:$E,"")</f>
        <v>EXTREME-NORD</v>
      </c>
      <c r="D2075" s="1" t="s">
        <v>21</v>
      </c>
      <c r="E2075" s="1" t="s">
        <v>122</v>
      </c>
      <c r="F2075" s="3" t="s">
        <v>55</v>
      </c>
      <c r="G2075" s="1" t="s">
        <v>3859</v>
      </c>
      <c r="H2075" s="27" t="str">
        <f>_xlfn.XLOOKUP(B2075,[2]CALCULATION!$B:$B,[2]CALCULATION!$H:$H,"")</f>
        <v>HUAWEI</v>
      </c>
      <c r="I2075" s="100" t="s">
        <v>6098</v>
      </c>
      <c r="J2075" s="41" t="s">
        <v>6092</v>
      </c>
      <c r="K2075" s="41"/>
      <c r="L2075" s="41">
        <v>0</v>
      </c>
      <c r="M2075" s="41">
        <v>0</v>
      </c>
      <c r="N2075" s="41">
        <v>0</v>
      </c>
      <c r="O2075" s="41">
        <v>0</v>
      </c>
      <c r="P2075" s="41">
        <v>0</v>
      </c>
      <c r="Q2075" s="41">
        <v>0</v>
      </c>
      <c r="R2075" s="41">
        <v>0</v>
      </c>
      <c r="S2075" s="40" t="str" cm="1">
        <f t="array" ref="S2075">IFERROR(_xlfn.IFS(
U2075="MPR ISSUE","PDH",
U2075="BSS Hardware Issue","BSS",
U2075="Sites strategiques, MLL, Pylone, etc.","ENVTECH",
U2075="AKTIVCO DEFAUT GE &amp; POWER Cabinet","AKTIVCO",
U2075="AKTIVCO Coupure ENEO &amp; Baisse de tension","AKTIVCO GRID ONLY",
U2075="Coupure ENEO &amp; Baisse de tension","IHS GRID ONLY",
U2075="Defaut GE &amp; POWER Cabinet","IHS",
U2075="Sharing","Partners",
U2075="Sites strategiques &amp; DataCenter","SST &amp; DC",
U2075="Exclu","Exclu",
U2075="SAT","SAT",
U2075="SPARE-ISSUE","SPARE-ISSUE",
U2075="Fiber CAmtel","TRANS_FO_CAMTEL",
U2075="Fiber AOF","Fiber AOF",
U2075="Projet OCM (HUAWEI)","TRAVAUX-HUAWEI",
U2075="Projet OCM (NOKIA)","TRAVAUX-NOKIA",
U2075="ACCESS-ISSUE","ACCESS-ISSUE",
U2075="Projet OCM (ZTE, NOKIA, autres projets)","TRAVAUX OCM",
U2075="No root CAuse","No root cause",
U2075="ODU HS","PDH",
U2075="IP &amp; VLAN","PDH",
U2075="Warehouse HUAWEI","SPARE-ISSUE",
U2075="SPARE-HS","SPARE-ISSUE",
U2075="Power Telco","BSS",U2075="no impacts","no impacts"
),"")</f>
        <v/>
      </c>
      <c r="T2075" s="40" t="str" cm="1">
        <f t="array" ref="T2075">IFERROR(_xlfn.IFS(
U2075="MPR ISSUE","TX ISSUE",
U2075="BSS Hardware Issue","RAN ISSUE",
U2075="Sites strategiques, MLL, Pylone, etc.","ENVTECH",
U2075="AKTIVCO DEFAUT GE &amp; POWER Cabinet","POWER ISSUE",
U2075="AKTIVCO Coupure ENEO &amp; Baisse de tension","POWER ISSUE",
U2075="Coupure ENEO &amp; Baisse de tension","POWER ISSUE",
U2075="Defaut GE &amp; POWER Cabinet","POWER ISSUE",
U2075="Sharing","POWER ISSUE",
U2075="Sites strategiques &amp; DataCenter","POWER ISSUE",
U2075="Exclu","Exclu",
U2075="SAT","TX ISSUE",
U2075="SPARE-ISSUE","SPARE-ISSUE",
U2075="Fiber CAmtel","TX ISSUE",
U2075="Fiber AOF","TX ISSUE",
U2075="Projet OCM (HUAWEI)","TRAVAUX-HUAWEI",
U2075="Projet OCM (NOKIA)","TRAVAUX -NOKIA",
U2075="ACCESS-ISSUE","ACCESS-ISSUE",
U2075="Projet OCM (ZTE, NOKIA, autres projets)","TRAVAUX OCM",
U2075="No root CAuse","No root cause",
U2075="ODU HS","TX ISSUE",
U2075="IP &amp; VLAN","TX ISSUE",
U2075="Warehouse HUAWEI","SPARE-ISSUE",
U2075="SPARE-HS","SPARE-ISSUE",
U2075="Power Telco","RAN ISSUE",U2075="no impacts","no impacts"
),"")</f>
        <v/>
      </c>
      <c r="U2075" s="70"/>
      <c r="V2075" s="40" t="str" cm="1">
        <f t="array" ref="V2075">IFERROR(_xlfn.IFS(
U2075="MPR ISSUE","ACTIVE",
U2075="BSS Hardware Issue","ACTIVE",
U2075="Sites strategiques, MLL, Pylone, etc.","PASSIVE",
U2075="AKTIVCO DEFAUT GE &amp; POWER Cabinet","PASSIVE",
U2075="AKTIVCO Coupure ENEO &amp; Baisse de tension","PASSIVE",
U2075="Coupure ENEO &amp; Baisse de tension","PASSIVE",
U2075="Defaut GE &amp; POWER Cabinet","PASSIVE",
U2075="Sharing","PASSIVE",
U2075="Sites strategiques &amp; DataCenter","PASSIVE",
U2075="Exclu","Exclu",
U2075="SAT","ACTIVE",
U2075="SPARE-ISSUE","SPARE-ISSUE",
U2075="Fiber CAmtel","ACTIVE",
U2075="Fiber AOF","ACTIVE",
U2075="Projet OCM (HUAWEI)","PLANNED WORKS",
U2075="Projet OCM (NOKIA)","PLANNED WORKS",
U2075="ACCESS-ISSUE","ACCESS-ISSUE",
U2075="Projet OCM (ZTE, NOKIA, autres projets)","PLANNED WORKS",
U2075="No root CAuse","No root cause",
U2075="ODU HS","ACTIVE",
U2075="IP &amp; VLAN","ACTIVE",
U2075="Warehouse HUAWEI","SPARE-ISSUE",
U2075="SPARE-HS","SPARE-ISSUE",
U2075="Power Telco","ACTIVE", U2075="no impacts","no impacts"
),"")</f>
        <v/>
      </c>
      <c r="W2075" s="98"/>
      <c r="X2075" s="98"/>
      <c r="Y2075" s="98"/>
      <c r="Z2075" s="98"/>
      <c r="AA2075" s="98"/>
      <c r="AB2075" s="17" t="s">
        <v>5468</v>
      </c>
      <c r="AC2075" s="17"/>
      <c r="AD2075" s="9" t="s">
        <v>5468</v>
      </c>
      <c r="AE2075" s="7" t="s">
        <v>5468</v>
      </c>
      <c r="AF2075" s="6" t="s">
        <v>5468</v>
      </c>
      <c r="AG2075" s="7" t="s">
        <v>5468</v>
      </c>
      <c r="AH2075" s="3" t="s">
        <v>5468</v>
      </c>
      <c r="AI2075" s="18" t="s">
        <v>5468</v>
      </c>
      <c r="AJ2075" s="18" t="s">
        <v>5468</v>
      </c>
      <c r="AK2075" s="18" t="s">
        <v>5468</v>
      </c>
      <c r="AL2075" s="18" t="s">
        <v>5468</v>
      </c>
      <c r="AM2075" s="18" t="s">
        <v>5468</v>
      </c>
      <c r="AN2075" s="9" t="s">
        <v>5468</v>
      </c>
      <c r="AO2075" s="14"/>
      <c r="AP2075" s="14" t="s">
        <v>5468</v>
      </c>
      <c r="AQ2075" s="14" t="s">
        <v>5468</v>
      </c>
      <c r="AR2075" s="14" t="s">
        <v>5468</v>
      </c>
      <c r="AS2075" s="9" t="s">
        <v>5468</v>
      </c>
    </row>
    <row r="2076" spans="1:45" x14ac:dyDescent="0.3">
      <c r="A2076" s="1" t="s">
        <v>3859</v>
      </c>
      <c r="B2076" s="8" t="s">
        <v>3860</v>
      </c>
      <c r="C2076" s="3" t="str">
        <f>_xlfn.XLOOKUP(B2076,'[1]daily break down'!$D:$D,'[1]daily break down'!$E:$E,"")</f>
        <v>NORD</v>
      </c>
      <c r="D2076" s="1" t="s">
        <v>11</v>
      </c>
      <c r="E2076" s="1" t="s">
        <v>66</v>
      </c>
      <c r="F2076" s="3" t="s">
        <v>23</v>
      </c>
      <c r="G2076" s="1" t="s">
        <v>3859</v>
      </c>
      <c r="H2076" s="27" t="str">
        <f>_xlfn.XLOOKUP(B2076,[2]CALCULATION!$B:$B,[2]CALCULATION!$H:$H,"")</f>
        <v>HUAWEI</v>
      </c>
      <c r="I2076" s="100" t="s">
        <v>6098</v>
      </c>
      <c r="J2076" s="41" t="s">
        <v>5541</v>
      </c>
      <c r="K2076" s="41"/>
      <c r="L2076" s="41">
        <v>0</v>
      </c>
      <c r="M2076" s="41">
        <v>0</v>
      </c>
      <c r="N2076" s="41">
        <v>0</v>
      </c>
      <c r="O2076" s="41">
        <v>0</v>
      </c>
      <c r="P2076" s="41">
        <v>0</v>
      </c>
      <c r="Q2076" s="41">
        <v>1.8138274648791641E-2</v>
      </c>
      <c r="R2076" s="41">
        <v>0</v>
      </c>
      <c r="S2076" s="40" t="str" cm="1">
        <f t="array" ref="S2076">IFERROR(_xlfn.IFS(
U2076="MPR ISSUE","PDH",
U2076="BSS Hardware Issue","BSS",
U2076="Sites strategiques, MLL, Pylone, etc.","ENVTECH",
U2076="AKTIVCO DEFAUT GE &amp; POWER Cabinet","AKTIVCO",
U2076="AKTIVCO Coupure ENEO &amp; Baisse de tension","AKTIVCO GRID ONLY",
U2076="Coupure ENEO &amp; Baisse de tension","IHS GRID ONLY",
U2076="Defaut GE &amp; POWER Cabinet","IHS",
U2076="Sharing","Partners",
U2076="Sites strategiques &amp; DataCenter","SST &amp; DC",
U2076="Exclu","Exclu",
U2076="SAT","SAT",
U2076="SPARE-ISSUE","SPARE-ISSUE",
U2076="Fiber CAmtel","TRANS_FO_CAMTEL",
U2076="Fiber AOF","Fiber AOF",
U2076="Projet OCM (HUAWEI)","TRAVAUX-HUAWEI",
U2076="Projet OCM (NOKIA)","TRAVAUX-NOKIA",
U2076="ACCESS-ISSUE","ACCESS-ISSUE",
U2076="Projet OCM (ZTE, NOKIA, autres projets)","TRAVAUX OCM",
U2076="No root CAuse","No root cause",
U2076="ODU HS","PDH",
U2076="IP &amp; VLAN","PDH",
U2076="Warehouse HUAWEI","SPARE-ISSUE",
U2076="SPARE-HS","SPARE-ISSUE",
U2076="Power Telco","BSS",U2076="no impacts","no impacts"
),"")</f>
        <v/>
      </c>
      <c r="T2076" s="40" t="str" cm="1">
        <f t="array" ref="T2076">IFERROR(_xlfn.IFS(
U2076="MPR ISSUE","TX ISSUE",
U2076="BSS Hardware Issue","RAN ISSUE",
U2076="Sites strategiques, MLL, Pylone, etc.","ENVTECH",
U2076="AKTIVCO DEFAUT GE &amp; POWER Cabinet","POWER ISSUE",
U2076="AKTIVCO Coupure ENEO &amp; Baisse de tension","POWER ISSUE",
U2076="Coupure ENEO &amp; Baisse de tension","POWER ISSUE",
U2076="Defaut GE &amp; POWER Cabinet","POWER ISSUE",
U2076="Sharing","POWER ISSUE",
U2076="Sites strategiques &amp; DataCenter","POWER ISSUE",
U2076="Exclu","Exclu",
U2076="SAT","TX ISSUE",
U2076="SPARE-ISSUE","SPARE-ISSUE",
U2076="Fiber CAmtel","TX ISSUE",
U2076="Fiber AOF","TX ISSUE",
U2076="Projet OCM (HUAWEI)","TRAVAUX-HUAWEI",
U2076="Projet OCM (NOKIA)","TRAVAUX -NOKIA",
U2076="ACCESS-ISSUE","ACCESS-ISSUE",
U2076="Projet OCM (ZTE, NOKIA, autres projets)","TRAVAUX OCM",
U2076="No root CAuse","No root cause",
U2076="ODU HS","TX ISSUE",
U2076="IP &amp; VLAN","TX ISSUE",
U2076="Warehouse HUAWEI","SPARE-ISSUE",
U2076="SPARE-HS","SPARE-ISSUE",
U2076="Power Telco","RAN ISSUE",U2076="no impacts","no impacts"
),"")</f>
        <v/>
      </c>
      <c r="U2076" s="70"/>
      <c r="V2076" s="40" t="str" cm="1">
        <f t="array" ref="V2076">IFERROR(_xlfn.IFS(
U2076="MPR ISSUE","ACTIVE",
U2076="BSS Hardware Issue","ACTIVE",
U2076="Sites strategiques, MLL, Pylone, etc.","PASSIVE",
U2076="AKTIVCO DEFAUT GE &amp; POWER Cabinet","PASSIVE",
U2076="AKTIVCO Coupure ENEO &amp; Baisse de tension","PASSIVE",
U2076="Coupure ENEO &amp; Baisse de tension","PASSIVE",
U2076="Defaut GE &amp; POWER Cabinet","PASSIVE",
U2076="Sharing","PASSIVE",
U2076="Sites strategiques &amp; DataCenter","PASSIVE",
U2076="Exclu","Exclu",
U2076="SAT","ACTIVE",
U2076="SPARE-ISSUE","SPARE-ISSUE",
U2076="Fiber CAmtel","ACTIVE",
U2076="Fiber AOF","ACTIVE",
U2076="Projet OCM (HUAWEI)","PLANNED WORKS",
U2076="Projet OCM (NOKIA)","PLANNED WORKS",
U2076="ACCESS-ISSUE","ACCESS-ISSUE",
U2076="Projet OCM (ZTE, NOKIA, autres projets)","PLANNED WORKS",
U2076="No root CAuse","No root cause",
U2076="ODU HS","ACTIVE",
U2076="IP &amp; VLAN","ACTIVE",
U2076="Warehouse HUAWEI","SPARE-ISSUE",
U2076="SPARE-HS","SPARE-ISSUE",
U2076="Power Telco","ACTIVE", U2076="no impacts","no impacts"
),"")</f>
        <v/>
      </c>
      <c r="W2076" s="98"/>
      <c r="X2076" s="98"/>
      <c r="Y2076" s="98"/>
      <c r="Z2076" s="98"/>
      <c r="AA2076" s="98"/>
      <c r="AB2076" s="17" t="s">
        <v>5468</v>
      </c>
      <c r="AC2076" s="17"/>
      <c r="AD2076" s="9" t="s">
        <v>5468</v>
      </c>
      <c r="AE2076" s="7" t="s">
        <v>5468</v>
      </c>
      <c r="AF2076" s="6" t="s">
        <v>5468</v>
      </c>
      <c r="AG2076" s="7" t="s">
        <v>5468</v>
      </c>
      <c r="AH2076" s="3" t="s">
        <v>5468</v>
      </c>
      <c r="AI2076" s="18" t="s">
        <v>5468</v>
      </c>
      <c r="AJ2076" s="18" t="s">
        <v>5468</v>
      </c>
      <c r="AK2076" s="18" t="s">
        <v>5468</v>
      </c>
      <c r="AL2076" s="18" t="s">
        <v>5468</v>
      </c>
      <c r="AM2076" s="18" t="s">
        <v>5468</v>
      </c>
      <c r="AN2076" s="9" t="s">
        <v>5468</v>
      </c>
      <c r="AO2076" s="14"/>
      <c r="AP2076" s="14" t="s">
        <v>5468</v>
      </c>
      <c r="AQ2076" s="14" t="s">
        <v>5468</v>
      </c>
      <c r="AR2076" s="14" t="s">
        <v>5468</v>
      </c>
      <c r="AS2076" s="9" t="s">
        <v>5468</v>
      </c>
    </row>
    <row r="2077" spans="1:45" x14ac:dyDescent="0.3">
      <c r="A2077" s="1" t="s">
        <v>3866</v>
      </c>
      <c r="B2077" s="8" t="s">
        <v>3867</v>
      </c>
      <c r="C2077" s="3" t="str">
        <f>_xlfn.XLOOKUP(B2077,'[1]daily break down'!$D:$D,'[1]daily break down'!$E:$E,"")</f>
        <v>EXTREME-NORD</v>
      </c>
      <c r="D2077" s="1" t="s">
        <v>11</v>
      </c>
      <c r="E2077" s="1" t="s">
        <v>12</v>
      </c>
      <c r="F2077" s="3" t="s">
        <v>55</v>
      </c>
      <c r="G2077" s="1" t="s">
        <v>3807</v>
      </c>
      <c r="H2077" s="27" t="str">
        <f>_xlfn.XLOOKUP(B2077,[2]CALCULATION!$B:$B,[2]CALCULATION!$H:$H,"")</f>
        <v>HUAWEI</v>
      </c>
      <c r="I2077" s="100" t="s">
        <v>6098</v>
      </c>
      <c r="J2077" s="41" t="s">
        <v>6092</v>
      </c>
      <c r="K2077" s="41"/>
      <c r="L2077" s="41">
        <v>0</v>
      </c>
      <c r="M2077" s="41">
        <v>0</v>
      </c>
      <c r="N2077" s="41">
        <v>0</v>
      </c>
      <c r="O2077" s="41">
        <v>0</v>
      </c>
      <c r="P2077" s="41">
        <v>0.49938219288708535</v>
      </c>
      <c r="Q2077" s="41">
        <v>3.4314690682669714E-2</v>
      </c>
      <c r="R2077" s="41">
        <v>0</v>
      </c>
      <c r="S2077" s="40" t="str" cm="1">
        <f t="array" ref="S2077">IFERROR(_xlfn.IFS(
U2077="MPR ISSUE","PDH",
U2077="BSS Hardware Issue","BSS",
U2077="Sites strategiques, MLL, Pylone, etc.","ENVTECH",
U2077="AKTIVCO DEFAUT GE &amp; POWER Cabinet","AKTIVCO",
U2077="AKTIVCO Coupure ENEO &amp; Baisse de tension","AKTIVCO GRID ONLY",
U2077="Coupure ENEO &amp; Baisse de tension","IHS GRID ONLY",
U2077="Defaut GE &amp; POWER Cabinet","IHS",
U2077="Sharing","Partners",
U2077="Sites strategiques &amp; DataCenter","SST &amp; DC",
U2077="Exclu","Exclu",
U2077="SAT","SAT",
U2077="SPARE-ISSUE","SPARE-ISSUE",
U2077="Fiber CAmtel","TRANS_FO_CAMTEL",
U2077="Fiber AOF","Fiber AOF",
U2077="Projet OCM (HUAWEI)","TRAVAUX-HUAWEI",
U2077="Projet OCM (NOKIA)","TRAVAUX-NOKIA",
U2077="ACCESS-ISSUE","ACCESS-ISSUE",
U2077="Projet OCM (ZTE, NOKIA, autres projets)","TRAVAUX OCM",
U2077="No root CAuse","No root cause",
U2077="ODU HS","PDH",
U2077="IP &amp; VLAN","PDH",
U2077="Warehouse HUAWEI","SPARE-ISSUE",
U2077="SPARE-HS","SPARE-ISSUE",
U2077="Power Telco","BSS",U2077="no impacts","no impacts"
),"")</f>
        <v/>
      </c>
      <c r="T2077" s="40" t="str" cm="1">
        <f t="array" ref="T2077">IFERROR(_xlfn.IFS(
U2077="MPR ISSUE","TX ISSUE",
U2077="BSS Hardware Issue","RAN ISSUE",
U2077="Sites strategiques, MLL, Pylone, etc.","ENVTECH",
U2077="AKTIVCO DEFAUT GE &amp; POWER Cabinet","POWER ISSUE",
U2077="AKTIVCO Coupure ENEO &amp; Baisse de tension","POWER ISSUE",
U2077="Coupure ENEO &amp; Baisse de tension","POWER ISSUE",
U2077="Defaut GE &amp; POWER Cabinet","POWER ISSUE",
U2077="Sharing","POWER ISSUE",
U2077="Sites strategiques &amp; DataCenter","POWER ISSUE",
U2077="Exclu","Exclu",
U2077="SAT","TX ISSUE",
U2077="SPARE-ISSUE","SPARE-ISSUE",
U2077="Fiber CAmtel","TX ISSUE",
U2077="Fiber AOF","TX ISSUE",
U2077="Projet OCM (HUAWEI)","TRAVAUX-HUAWEI",
U2077="Projet OCM (NOKIA)","TRAVAUX -NOKIA",
U2077="ACCESS-ISSUE","ACCESS-ISSUE",
U2077="Projet OCM (ZTE, NOKIA, autres projets)","TRAVAUX OCM",
U2077="No root CAuse","No root cause",
U2077="ODU HS","TX ISSUE",
U2077="IP &amp; VLAN","TX ISSUE",
U2077="Warehouse HUAWEI","SPARE-ISSUE",
U2077="SPARE-HS","SPARE-ISSUE",
U2077="Power Telco","RAN ISSUE",U2077="no impacts","no impacts"
),"")</f>
        <v/>
      </c>
      <c r="U2077" s="70"/>
      <c r="V2077" s="40" t="str" cm="1">
        <f t="array" ref="V2077">IFERROR(_xlfn.IFS(
U2077="MPR ISSUE","ACTIVE",
U2077="BSS Hardware Issue","ACTIVE",
U2077="Sites strategiques, MLL, Pylone, etc.","PASSIVE",
U2077="AKTIVCO DEFAUT GE &amp; POWER Cabinet","PASSIVE",
U2077="AKTIVCO Coupure ENEO &amp; Baisse de tension","PASSIVE",
U2077="Coupure ENEO &amp; Baisse de tension","PASSIVE",
U2077="Defaut GE &amp; POWER Cabinet","PASSIVE",
U2077="Sharing","PASSIVE",
U2077="Sites strategiques &amp; DataCenter","PASSIVE",
U2077="Exclu","Exclu",
U2077="SAT","ACTIVE",
U2077="SPARE-ISSUE","SPARE-ISSUE",
U2077="Fiber CAmtel","ACTIVE",
U2077="Fiber AOF","ACTIVE",
U2077="Projet OCM (HUAWEI)","PLANNED WORKS",
U2077="Projet OCM (NOKIA)","PLANNED WORKS",
U2077="ACCESS-ISSUE","ACCESS-ISSUE",
U2077="Projet OCM (ZTE, NOKIA, autres projets)","PLANNED WORKS",
U2077="No root CAuse","No root cause",
U2077="ODU HS","ACTIVE",
U2077="IP &amp; VLAN","ACTIVE",
U2077="Warehouse HUAWEI","SPARE-ISSUE",
U2077="SPARE-HS","SPARE-ISSUE",
U2077="Power Telco","ACTIVE", U2077="no impacts","no impacts"
),"")</f>
        <v/>
      </c>
      <c r="W2077" s="98"/>
      <c r="X2077" s="98"/>
      <c r="Y2077" s="98"/>
      <c r="Z2077" s="98"/>
      <c r="AA2077" s="98"/>
      <c r="AB2077" s="17" t="s">
        <v>5468</v>
      </c>
      <c r="AC2077" s="17"/>
      <c r="AD2077" s="9" t="s">
        <v>5468</v>
      </c>
      <c r="AE2077" s="7" t="s">
        <v>5468</v>
      </c>
      <c r="AF2077" s="6" t="s">
        <v>5468</v>
      </c>
      <c r="AG2077" s="7" t="s">
        <v>5468</v>
      </c>
      <c r="AH2077" s="3" t="s">
        <v>5468</v>
      </c>
      <c r="AI2077" s="18" t="s">
        <v>5468</v>
      </c>
      <c r="AJ2077" s="18" t="s">
        <v>5468</v>
      </c>
      <c r="AK2077" s="18" t="s">
        <v>5468</v>
      </c>
      <c r="AL2077" s="18" t="s">
        <v>5468</v>
      </c>
      <c r="AM2077" s="18" t="s">
        <v>5468</v>
      </c>
      <c r="AN2077" s="9" t="s">
        <v>5468</v>
      </c>
      <c r="AO2077" s="14"/>
      <c r="AP2077" s="14" t="s">
        <v>5468</v>
      </c>
      <c r="AQ2077" s="14" t="s">
        <v>5468</v>
      </c>
      <c r="AR2077" s="14" t="s">
        <v>5468</v>
      </c>
      <c r="AS2077" s="9" t="s">
        <v>5468</v>
      </c>
    </row>
    <row r="2078" spans="1:45" x14ac:dyDescent="0.3">
      <c r="A2078" s="1" t="s">
        <v>3870</v>
      </c>
      <c r="B2078" s="8" t="s">
        <v>3871</v>
      </c>
      <c r="C2078" s="3" t="str">
        <f>_xlfn.XLOOKUP(B2078,'[1]daily break down'!$D:$D,'[1]daily break down'!$E:$E,"")</f>
        <v>SUD-OUEST</v>
      </c>
      <c r="D2078" s="1" t="s">
        <v>11</v>
      </c>
      <c r="E2078" s="1" t="s">
        <v>12</v>
      </c>
      <c r="F2078" s="3" t="s">
        <v>31</v>
      </c>
      <c r="G2078" s="1" t="s">
        <v>3462</v>
      </c>
      <c r="H2078" s="27" t="str">
        <f>_xlfn.XLOOKUP(B2078,[2]CALCULATION!$B:$B,[2]CALCULATION!$H:$H,"")</f>
        <v>HUAWEI</v>
      </c>
      <c r="I2078" s="100" t="s">
        <v>6098</v>
      </c>
      <c r="J2078" s="41" t="s">
        <v>5541</v>
      </c>
      <c r="K2078" s="41"/>
      <c r="L2078" s="41">
        <v>0.26766885538747776</v>
      </c>
      <c r="M2078" s="41">
        <v>0</v>
      </c>
      <c r="N2078" s="41">
        <v>0.25313326655880009</v>
      </c>
      <c r="O2078" s="41">
        <v>0.2193714633039697</v>
      </c>
      <c r="P2078" s="41">
        <v>0</v>
      </c>
      <c r="Q2078" s="41">
        <v>0</v>
      </c>
      <c r="R2078" s="41">
        <v>0</v>
      </c>
      <c r="S2078" s="40" t="str" cm="1">
        <f t="array" ref="S2078">IFERROR(_xlfn.IFS(
U2078="MPR ISSUE","PDH",
U2078="BSS Hardware Issue","BSS",
U2078="Sites strategiques, MLL, Pylone, etc.","ENVTECH",
U2078="AKTIVCO DEFAUT GE &amp; POWER Cabinet","AKTIVCO",
U2078="AKTIVCO Coupure ENEO &amp; Baisse de tension","AKTIVCO GRID ONLY",
U2078="Coupure ENEO &amp; Baisse de tension","IHS GRID ONLY",
U2078="Defaut GE &amp; POWER Cabinet","IHS",
U2078="Sharing","Partners",
U2078="Sites strategiques &amp; DataCenter","SST &amp; DC",
U2078="Exclu","Exclu",
U2078="SAT","SAT",
U2078="SPARE-ISSUE","SPARE-ISSUE",
U2078="Fiber CAmtel","TRANS_FO_CAMTEL",
U2078="Fiber AOF","Fiber AOF",
U2078="Projet OCM (HUAWEI)","TRAVAUX-HUAWEI",
U2078="Projet OCM (NOKIA)","TRAVAUX-NOKIA",
U2078="ACCESS-ISSUE","ACCESS-ISSUE",
U2078="Projet OCM (ZTE, NOKIA, autres projets)","TRAVAUX OCM",
U2078="No root CAuse","No root cause",
U2078="ODU HS","PDH",
U2078="IP &amp; VLAN","PDH",
U2078="Warehouse HUAWEI","SPARE-ISSUE",
U2078="SPARE-HS","SPARE-ISSUE",
U2078="Power Telco","BSS",U2078="no impacts","no impacts"
),"")</f>
        <v/>
      </c>
      <c r="T2078" s="40" t="str" cm="1">
        <f t="array" ref="T2078">IFERROR(_xlfn.IFS(
U2078="MPR ISSUE","TX ISSUE",
U2078="BSS Hardware Issue","RAN ISSUE",
U2078="Sites strategiques, MLL, Pylone, etc.","ENVTECH",
U2078="AKTIVCO DEFAUT GE &amp; POWER Cabinet","POWER ISSUE",
U2078="AKTIVCO Coupure ENEO &amp; Baisse de tension","POWER ISSUE",
U2078="Coupure ENEO &amp; Baisse de tension","POWER ISSUE",
U2078="Defaut GE &amp; POWER Cabinet","POWER ISSUE",
U2078="Sharing","POWER ISSUE",
U2078="Sites strategiques &amp; DataCenter","POWER ISSUE",
U2078="Exclu","Exclu",
U2078="SAT","TX ISSUE",
U2078="SPARE-ISSUE","SPARE-ISSUE",
U2078="Fiber CAmtel","TX ISSUE",
U2078="Fiber AOF","TX ISSUE",
U2078="Projet OCM (HUAWEI)","TRAVAUX-HUAWEI",
U2078="Projet OCM (NOKIA)","TRAVAUX -NOKIA",
U2078="ACCESS-ISSUE","ACCESS-ISSUE",
U2078="Projet OCM (ZTE, NOKIA, autres projets)","TRAVAUX OCM",
U2078="No root CAuse","No root cause",
U2078="ODU HS","TX ISSUE",
U2078="IP &amp; VLAN","TX ISSUE",
U2078="Warehouse HUAWEI","SPARE-ISSUE",
U2078="SPARE-HS","SPARE-ISSUE",
U2078="Power Telco","RAN ISSUE",U2078="no impacts","no impacts"
),"")</f>
        <v/>
      </c>
      <c r="U2078" s="70"/>
      <c r="V2078" s="40" t="str" cm="1">
        <f t="array" ref="V2078">IFERROR(_xlfn.IFS(
U2078="MPR ISSUE","ACTIVE",
U2078="BSS Hardware Issue","ACTIVE",
U2078="Sites strategiques, MLL, Pylone, etc.","PASSIVE",
U2078="AKTIVCO DEFAUT GE &amp; POWER Cabinet","PASSIVE",
U2078="AKTIVCO Coupure ENEO &amp; Baisse de tension","PASSIVE",
U2078="Coupure ENEO &amp; Baisse de tension","PASSIVE",
U2078="Defaut GE &amp; POWER Cabinet","PASSIVE",
U2078="Sharing","PASSIVE",
U2078="Sites strategiques &amp; DataCenter","PASSIVE",
U2078="Exclu","Exclu",
U2078="SAT","ACTIVE",
U2078="SPARE-ISSUE","SPARE-ISSUE",
U2078="Fiber CAmtel","ACTIVE",
U2078="Fiber AOF","ACTIVE",
U2078="Projet OCM (HUAWEI)","PLANNED WORKS",
U2078="Projet OCM (NOKIA)","PLANNED WORKS",
U2078="ACCESS-ISSUE","ACCESS-ISSUE",
U2078="Projet OCM (ZTE, NOKIA, autres projets)","PLANNED WORKS",
U2078="No root CAuse","No root cause",
U2078="ODU HS","ACTIVE",
U2078="IP &amp; VLAN","ACTIVE",
U2078="Warehouse HUAWEI","SPARE-ISSUE",
U2078="SPARE-HS","SPARE-ISSUE",
U2078="Power Telco","ACTIVE", U2078="no impacts","no impacts"
),"")</f>
        <v/>
      </c>
      <c r="W2078" s="98"/>
      <c r="X2078" s="98"/>
      <c r="Y2078" s="98"/>
      <c r="Z2078" s="98"/>
      <c r="AA2078" s="98"/>
      <c r="AB2078" s="17" t="s">
        <v>5468</v>
      </c>
      <c r="AC2078" s="17"/>
      <c r="AD2078" s="9" t="s">
        <v>5468</v>
      </c>
      <c r="AE2078" s="7" t="s">
        <v>5468</v>
      </c>
      <c r="AF2078" s="6" t="s">
        <v>5468</v>
      </c>
      <c r="AG2078" s="7" t="s">
        <v>5468</v>
      </c>
      <c r="AH2078" s="3" t="s">
        <v>5468</v>
      </c>
      <c r="AI2078" s="18" t="s">
        <v>5468</v>
      </c>
      <c r="AJ2078" s="18" t="s">
        <v>5468</v>
      </c>
      <c r="AK2078" s="18" t="s">
        <v>5468</v>
      </c>
      <c r="AL2078" s="18" t="s">
        <v>5468</v>
      </c>
      <c r="AM2078" s="18" t="s">
        <v>5468</v>
      </c>
      <c r="AN2078" s="9" t="s">
        <v>5468</v>
      </c>
      <c r="AO2078" s="14"/>
      <c r="AP2078" s="14" t="s">
        <v>5468</v>
      </c>
      <c r="AQ2078" s="14" t="s">
        <v>5468</v>
      </c>
      <c r="AR2078" s="14" t="s">
        <v>5468</v>
      </c>
      <c r="AS2078" s="9" t="s">
        <v>5468</v>
      </c>
    </row>
    <row r="2079" spans="1:45" x14ac:dyDescent="0.3">
      <c r="A2079" s="1" t="s">
        <v>3886</v>
      </c>
      <c r="B2079" s="8" t="s">
        <v>3887</v>
      </c>
      <c r="C2079" s="3" t="str">
        <f>_xlfn.XLOOKUP(B2079,'[1]daily break down'!$D:$D,'[1]daily break down'!$E:$E,"")</f>
        <v>LITTORAL</v>
      </c>
      <c r="D2079" s="1" t="s">
        <v>11</v>
      </c>
      <c r="E2079" s="1" t="s">
        <v>12</v>
      </c>
      <c r="F2079" s="3" t="s">
        <v>31</v>
      </c>
      <c r="G2079" s="1" t="s">
        <v>3886</v>
      </c>
      <c r="H2079" s="29" t="str">
        <f>_xlfn.XLOOKUP(B2079,[2]CALCULATION!$B:$B,[2]CALCULATION!$H:$H,"")</f>
        <v>ZTE</v>
      </c>
      <c r="I2079" s="100" t="s">
        <v>6098</v>
      </c>
      <c r="J2079" s="41" t="s">
        <v>5541</v>
      </c>
      <c r="K2079" s="41"/>
      <c r="L2079" s="41">
        <v>0</v>
      </c>
      <c r="M2079" s="41">
        <v>0</v>
      </c>
      <c r="N2079" s="41">
        <v>0</v>
      </c>
      <c r="O2079" s="41">
        <v>0</v>
      </c>
      <c r="P2079" s="41">
        <v>0</v>
      </c>
      <c r="Q2079" s="41">
        <v>0</v>
      </c>
      <c r="R2079" s="41">
        <v>0</v>
      </c>
      <c r="S2079" s="40" t="str" cm="1">
        <f t="array" ref="S2079">IFERROR(_xlfn.IFS(
U2079="MPR ISSUE","PDH",
U2079="BSS Hardware Issue","BSS",
U2079="Sites strategiques, MLL, Pylone, etc.","ENVTECH",
U2079="AKTIVCO DEFAUT GE &amp; POWER Cabinet","AKTIVCO",
U2079="AKTIVCO Coupure ENEO &amp; Baisse de tension","AKTIVCO GRID ONLY",
U2079="Coupure ENEO &amp; Baisse de tension","IHS GRID ONLY",
U2079="Defaut GE &amp; POWER Cabinet","IHS",
U2079="Sharing","Partners",
U2079="Sites strategiques &amp; DataCenter","SST &amp; DC",
U2079="Exclu","Exclu",
U2079="SAT","SAT",
U2079="SPARE-ISSUE","SPARE-ISSUE",
U2079="Fiber CAmtel","TRANS_FO_CAMTEL",
U2079="Fiber AOF","Fiber AOF",
U2079="Projet OCM (HUAWEI)","TRAVAUX-HUAWEI",
U2079="Projet OCM (NOKIA)","TRAVAUX-NOKIA",
U2079="ACCESS-ISSUE","ACCESS-ISSUE",
U2079="Projet OCM (ZTE, NOKIA, autres projets)","TRAVAUX OCM",
U2079="No root CAuse","No root cause",
U2079="ODU HS","PDH",
U2079="IP &amp; VLAN","PDH",
U2079="Warehouse HUAWEI","SPARE-ISSUE",
U2079="SPARE-HS","SPARE-ISSUE",
U2079="Power Telco","BSS",U2079="no impacts","no impacts"
),"")</f>
        <v/>
      </c>
      <c r="T2079" s="40" t="str" cm="1">
        <f t="array" ref="T2079">IFERROR(_xlfn.IFS(
U2079="MPR ISSUE","TX ISSUE",
U2079="BSS Hardware Issue","RAN ISSUE",
U2079="Sites strategiques, MLL, Pylone, etc.","ENVTECH",
U2079="AKTIVCO DEFAUT GE &amp; POWER Cabinet","POWER ISSUE",
U2079="AKTIVCO Coupure ENEO &amp; Baisse de tension","POWER ISSUE",
U2079="Coupure ENEO &amp; Baisse de tension","POWER ISSUE",
U2079="Defaut GE &amp; POWER Cabinet","POWER ISSUE",
U2079="Sharing","POWER ISSUE",
U2079="Sites strategiques &amp; DataCenter","POWER ISSUE",
U2079="Exclu","Exclu",
U2079="SAT","TX ISSUE",
U2079="SPARE-ISSUE","SPARE-ISSUE",
U2079="Fiber CAmtel","TX ISSUE",
U2079="Fiber AOF","TX ISSUE",
U2079="Projet OCM (HUAWEI)","TRAVAUX-HUAWEI",
U2079="Projet OCM (NOKIA)","TRAVAUX -NOKIA",
U2079="ACCESS-ISSUE","ACCESS-ISSUE",
U2079="Projet OCM (ZTE, NOKIA, autres projets)","TRAVAUX OCM",
U2079="No root CAuse","No root cause",
U2079="ODU HS","TX ISSUE",
U2079="IP &amp; VLAN","TX ISSUE",
U2079="Warehouse HUAWEI","SPARE-ISSUE",
U2079="SPARE-HS","SPARE-ISSUE",
U2079="Power Telco","RAN ISSUE",U2079="no impacts","no impacts"
),"")</f>
        <v/>
      </c>
      <c r="U2079" s="70"/>
      <c r="V2079" s="40" t="str" cm="1">
        <f t="array" ref="V2079">IFERROR(_xlfn.IFS(
U2079="MPR ISSUE","ACTIVE",
U2079="BSS Hardware Issue","ACTIVE",
U2079="Sites strategiques, MLL, Pylone, etc.","PASSIVE",
U2079="AKTIVCO DEFAUT GE &amp; POWER Cabinet","PASSIVE",
U2079="AKTIVCO Coupure ENEO &amp; Baisse de tension","PASSIVE",
U2079="Coupure ENEO &amp; Baisse de tension","PASSIVE",
U2079="Defaut GE &amp; POWER Cabinet","PASSIVE",
U2079="Sharing","PASSIVE",
U2079="Sites strategiques &amp; DataCenter","PASSIVE",
U2079="Exclu","Exclu",
U2079="SAT","ACTIVE",
U2079="SPARE-ISSUE","SPARE-ISSUE",
U2079="Fiber CAmtel","ACTIVE",
U2079="Fiber AOF","ACTIVE",
U2079="Projet OCM (HUAWEI)","PLANNED WORKS",
U2079="Projet OCM (NOKIA)","PLANNED WORKS",
U2079="ACCESS-ISSUE","ACCESS-ISSUE",
U2079="Projet OCM (ZTE, NOKIA, autres projets)","PLANNED WORKS",
U2079="No root CAuse","No root cause",
U2079="ODU HS","ACTIVE",
U2079="IP &amp; VLAN","ACTIVE",
U2079="Warehouse HUAWEI","SPARE-ISSUE",
U2079="SPARE-HS","SPARE-ISSUE",
U2079="Power Telco","ACTIVE", U2079="no impacts","no impacts"
),"")</f>
        <v/>
      </c>
      <c r="W2079" s="98"/>
      <c r="X2079" s="98"/>
      <c r="Y2079" s="98"/>
      <c r="Z2079" s="98"/>
      <c r="AA2079" s="98"/>
      <c r="AB2079" s="17" t="s">
        <v>5468</v>
      </c>
      <c r="AC2079" s="17"/>
      <c r="AD2079" s="9" t="s">
        <v>5468</v>
      </c>
      <c r="AE2079" s="7" t="s">
        <v>5468</v>
      </c>
      <c r="AF2079" s="6" t="s">
        <v>5468</v>
      </c>
      <c r="AG2079" s="7" t="s">
        <v>5468</v>
      </c>
      <c r="AH2079" s="3" t="s">
        <v>5468</v>
      </c>
      <c r="AI2079" s="18" t="s">
        <v>5468</v>
      </c>
      <c r="AJ2079" s="18" t="s">
        <v>5468</v>
      </c>
      <c r="AK2079" s="18" t="s">
        <v>5468</v>
      </c>
      <c r="AL2079" s="18" t="s">
        <v>5468</v>
      </c>
      <c r="AM2079" s="18" t="s">
        <v>5468</v>
      </c>
      <c r="AN2079" s="9" t="s">
        <v>5468</v>
      </c>
      <c r="AO2079" s="14"/>
      <c r="AP2079" s="14" t="s">
        <v>5468</v>
      </c>
      <c r="AQ2079" s="14" t="s">
        <v>5468</v>
      </c>
      <c r="AR2079" s="14" t="s">
        <v>5468</v>
      </c>
      <c r="AS2079" s="9" t="s">
        <v>5468</v>
      </c>
    </row>
    <row r="2080" spans="1:45" x14ac:dyDescent="0.3">
      <c r="A2080" s="1" t="s">
        <v>3888</v>
      </c>
      <c r="B2080" s="8" t="s">
        <v>3889</v>
      </c>
      <c r="C2080" s="3" t="str">
        <f>_xlfn.XLOOKUP(B2080,'[1]daily break down'!$D:$D,'[1]daily break down'!$E:$E,"")</f>
        <v>CENTRE</v>
      </c>
      <c r="D2080" s="1" t="s">
        <v>11</v>
      </c>
      <c r="E2080" s="1" t="s">
        <v>12</v>
      </c>
      <c r="F2080" s="3" t="s">
        <v>37</v>
      </c>
      <c r="G2080" s="1" t="s">
        <v>3888</v>
      </c>
      <c r="H2080" s="29" t="str">
        <f>_xlfn.XLOOKUP(B2080,[2]CALCULATION!$B:$B,[2]CALCULATION!$H:$H,"")</f>
        <v>ZTE</v>
      </c>
      <c r="I2080" s="100" t="s">
        <v>6098</v>
      </c>
      <c r="J2080" s="41" t="s">
        <v>5541</v>
      </c>
      <c r="K2080" s="41"/>
      <c r="L2080" s="41">
        <v>0</v>
      </c>
      <c r="M2080" s="41">
        <v>0</v>
      </c>
      <c r="N2080" s="41">
        <v>0</v>
      </c>
      <c r="O2080" s="41">
        <v>0</v>
      </c>
      <c r="P2080" s="41">
        <v>0</v>
      </c>
      <c r="Q2080" s="41">
        <v>0</v>
      </c>
      <c r="R2080" s="41">
        <v>0</v>
      </c>
      <c r="S2080" s="40" t="str" cm="1">
        <f t="array" ref="S2080">IFERROR(_xlfn.IFS(
U2080="MPR ISSUE","PDH",
U2080="BSS Hardware Issue","BSS",
U2080="Sites strategiques, MLL, Pylone, etc.","ENVTECH",
U2080="AKTIVCO DEFAUT GE &amp; POWER Cabinet","AKTIVCO",
U2080="AKTIVCO Coupure ENEO &amp; Baisse de tension","AKTIVCO GRID ONLY",
U2080="Coupure ENEO &amp; Baisse de tension","IHS GRID ONLY",
U2080="Defaut GE &amp; POWER Cabinet","IHS",
U2080="Sharing","Partners",
U2080="Sites strategiques &amp; DataCenter","SST &amp; DC",
U2080="Exclu","Exclu",
U2080="SAT","SAT",
U2080="SPARE-ISSUE","SPARE-ISSUE",
U2080="Fiber CAmtel","TRANS_FO_CAMTEL",
U2080="Fiber AOF","Fiber AOF",
U2080="Projet OCM (HUAWEI)","TRAVAUX-HUAWEI",
U2080="Projet OCM (NOKIA)","TRAVAUX-NOKIA",
U2080="ACCESS-ISSUE","ACCESS-ISSUE",
U2080="Projet OCM (ZTE, NOKIA, autres projets)","TRAVAUX OCM",
U2080="No root CAuse","No root cause",
U2080="ODU HS","PDH",
U2080="IP &amp; VLAN","PDH",
U2080="Warehouse HUAWEI","SPARE-ISSUE",
U2080="SPARE-HS","SPARE-ISSUE",
U2080="Power Telco","BSS",U2080="no impacts","no impacts"
),"")</f>
        <v/>
      </c>
      <c r="T2080" s="40" t="str" cm="1">
        <f t="array" ref="T2080">IFERROR(_xlfn.IFS(
U2080="MPR ISSUE","TX ISSUE",
U2080="BSS Hardware Issue","RAN ISSUE",
U2080="Sites strategiques, MLL, Pylone, etc.","ENVTECH",
U2080="AKTIVCO DEFAUT GE &amp; POWER Cabinet","POWER ISSUE",
U2080="AKTIVCO Coupure ENEO &amp; Baisse de tension","POWER ISSUE",
U2080="Coupure ENEO &amp; Baisse de tension","POWER ISSUE",
U2080="Defaut GE &amp; POWER Cabinet","POWER ISSUE",
U2080="Sharing","POWER ISSUE",
U2080="Sites strategiques &amp; DataCenter","POWER ISSUE",
U2080="Exclu","Exclu",
U2080="SAT","TX ISSUE",
U2080="SPARE-ISSUE","SPARE-ISSUE",
U2080="Fiber CAmtel","TX ISSUE",
U2080="Fiber AOF","TX ISSUE",
U2080="Projet OCM (HUAWEI)","TRAVAUX-HUAWEI",
U2080="Projet OCM (NOKIA)","TRAVAUX -NOKIA",
U2080="ACCESS-ISSUE","ACCESS-ISSUE",
U2080="Projet OCM (ZTE, NOKIA, autres projets)","TRAVAUX OCM",
U2080="No root CAuse","No root cause",
U2080="ODU HS","TX ISSUE",
U2080="IP &amp; VLAN","TX ISSUE",
U2080="Warehouse HUAWEI","SPARE-ISSUE",
U2080="SPARE-HS","SPARE-ISSUE",
U2080="Power Telco","RAN ISSUE",U2080="no impacts","no impacts"
),"")</f>
        <v/>
      </c>
      <c r="U2080" s="70"/>
      <c r="V2080" s="40" t="str" cm="1">
        <f t="array" ref="V2080">IFERROR(_xlfn.IFS(
U2080="MPR ISSUE","ACTIVE",
U2080="BSS Hardware Issue","ACTIVE",
U2080="Sites strategiques, MLL, Pylone, etc.","PASSIVE",
U2080="AKTIVCO DEFAUT GE &amp; POWER Cabinet","PASSIVE",
U2080="AKTIVCO Coupure ENEO &amp; Baisse de tension","PASSIVE",
U2080="Coupure ENEO &amp; Baisse de tension","PASSIVE",
U2080="Defaut GE &amp; POWER Cabinet","PASSIVE",
U2080="Sharing","PASSIVE",
U2080="Sites strategiques &amp; DataCenter","PASSIVE",
U2080="Exclu","Exclu",
U2080="SAT","ACTIVE",
U2080="SPARE-ISSUE","SPARE-ISSUE",
U2080="Fiber CAmtel","ACTIVE",
U2080="Fiber AOF","ACTIVE",
U2080="Projet OCM (HUAWEI)","PLANNED WORKS",
U2080="Projet OCM (NOKIA)","PLANNED WORKS",
U2080="ACCESS-ISSUE","ACCESS-ISSUE",
U2080="Projet OCM (ZTE, NOKIA, autres projets)","PLANNED WORKS",
U2080="No root CAuse","No root cause",
U2080="ODU HS","ACTIVE",
U2080="IP &amp; VLAN","ACTIVE",
U2080="Warehouse HUAWEI","SPARE-ISSUE",
U2080="SPARE-HS","SPARE-ISSUE",
U2080="Power Telco","ACTIVE", U2080="no impacts","no impacts"
),"")</f>
        <v/>
      </c>
      <c r="W2080" s="98"/>
      <c r="X2080" s="98"/>
      <c r="Y2080" s="98"/>
      <c r="Z2080" s="98"/>
      <c r="AA2080" s="98"/>
      <c r="AB2080" s="17" t="s">
        <v>5468</v>
      </c>
      <c r="AC2080" s="17"/>
      <c r="AD2080" s="9" t="s">
        <v>5468</v>
      </c>
      <c r="AE2080" s="7" t="s">
        <v>5468</v>
      </c>
      <c r="AF2080" s="6" t="s">
        <v>5468</v>
      </c>
      <c r="AG2080" s="7" t="s">
        <v>5468</v>
      </c>
      <c r="AH2080" s="3" t="s">
        <v>5468</v>
      </c>
      <c r="AI2080" s="18" t="s">
        <v>5468</v>
      </c>
      <c r="AJ2080" s="18" t="s">
        <v>5468</v>
      </c>
      <c r="AK2080" s="18" t="s">
        <v>5468</v>
      </c>
      <c r="AL2080" s="18" t="s">
        <v>5468</v>
      </c>
      <c r="AM2080" s="18" t="s">
        <v>5468</v>
      </c>
      <c r="AN2080" s="9" t="s">
        <v>5468</v>
      </c>
      <c r="AO2080" s="14"/>
      <c r="AP2080" s="14" t="s">
        <v>5468</v>
      </c>
      <c r="AQ2080" s="14" t="s">
        <v>5468</v>
      </c>
      <c r="AR2080" s="14" t="s">
        <v>5468</v>
      </c>
      <c r="AS2080" s="9" t="s">
        <v>5468</v>
      </c>
    </row>
    <row r="2081" spans="1:45" x14ac:dyDescent="0.3">
      <c r="A2081" s="1" t="s">
        <v>3890</v>
      </c>
      <c r="B2081" s="8" t="s">
        <v>3891</v>
      </c>
      <c r="C2081" s="3" t="str">
        <f>_xlfn.XLOOKUP(B2081,'[1]daily break down'!$D:$D,'[1]daily break down'!$E:$E,"")</f>
        <v>CENTRE</v>
      </c>
      <c r="D2081" s="1" t="s">
        <v>11</v>
      </c>
      <c r="E2081" s="1" t="s">
        <v>66</v>
      </c>
      <c r="F2081" s="3" t="s">
        <v>37</v>
      </c>
      <c r="G2081" s="1" t="s">
        <v>3890</v>
      </c>
      <c r="H2081" s="29" t="str">
        <f>_xlfn.XLOOKUP(B2081,[2]CALCULATION!$B:$B,[2]CALCULATION!$H:$H,"")</f>
        <v>ZTE</v>
      </c>
      <c r="I2081" s="100" t="s">
        <v>6098</v>
      </c>
      <c r="J2081" s="41" t="s">
        <v>5541</v>
      </c>
      <c r="K2081" s="41"/>
      <c r="L2081" s="41">
        <v>0</v>
      </c>
      <c r="M2081" s="41">
        <v>0</v>
      </c>
      <c r="N2081" s="41">
        <v>0</v>
      </c>
      <c r="O2081" s="41">
        <v>0</v>
      </c>
      <c r="P2081" s="41">
        <v>0</v>
      </c>
      <c r="Q2081" s="41">
        <v>0</v>
      </c>
      <c r="R2081" s="41">
        <v>0</v>
      </c>
      <c r="S2081" s="40" t="str" cm="1">
        <f t="array" ref="S2081">IFERROR(_xlfn.IFS(
U2081="MPR ISSUE","PDH",
U2081="BSS Hardware Issue","BSS",
U2081="Sites strategiques, MLL, Pylone, etc.","ENVTECH",
U2081="AKTIVCO DEFAUT GE &amp; POWER Cabinet","AKTIVCO",
U2081="AKTIVCO Coupure ENEO &amp; Baisse de tension","AKTIVCO GRID ONLY",
U2081="Coupure ENEO &amp; Baisse de tension","IHS GRID ONLY",
U2081="Defaut GE &amp; POWER Cabinet","IHS",
U2081="Sharing","Partners",
U2081="Sites strategiques &amp; DataCenter","SST &amp; DC",
U2081="Exclu","Exclu",
U2081="SAT","SAT",
U2081="SPARE-ISSUE","SPARE-ISSUE",
U2081="Fiber CAmtel","TRANS_FO_CAMTEL",
U2081="Fiber AOF","Fiber AOF",
U2081="Projet OCM (HUAWEI)","TRAVAUX-HUAWEI",
U2081="Projet OCM (NOKIA)","TRAVAUX-NOKIA",
U2081="ACCESS-ISSUE","ACCESS-ISSUE",
U2081="Projet OCM (ZTE, NOKIA, autres projets)","TRAVAUX OCM",
U2081="No root CAuse","No root cause",
U2081="ODU HS","PDH",
U2081="IP &amp; VLAN","PDH",
U2081="Warehouse HUAWEI","SPARE-ISSUE",
U2081="SPARE-HS","SPARE-ISSUE",
U2081="Power Telco","BSS",U2081="no impacts","no impacts"
),"")</f>
        <v/>
      </c>
      <c r="T2081" s="40" t="str" cm="1">
        <f t="array" ref="T2081">IFERROR(_xlfn.IFS(
U2081="MPR ISSUE","TX ISSUE",
U2081="BSS Hardware Issue","RAN ISSUE",
U2081="Sites strategiques, MLL, Pylone, etc.","ENVTECH",
U2081="AKTIVCO DEFAUT GE &amp; POWER Cabinet","POWER ISSUE",
U2081="AKTIVCO Coupure ENEO &amp; Baisse de tension","POWER ISSUE",
U2081="Coupure ENEO &amp; Baisse de tension","POWER ISSUE",
U2081="Defaut GE &amp; POWER Cabinet","POWER ISSUE",
U2081="Sharing","POWER ISSUE",
U2081="Sites strategiques &amp; DataCenter","POWER ISSUE",
U2081="Exclu","Exclu",
U2081="SAT","TX ISSUE",
U2081="SPARE-ISSUE","SPARE-ISSUE",
U2081="Fiber CAmtel","TX ISSUE",
U2081="Fiber AOF","TX ISSUE",
U2081="Projet OCM (HUAWEI)","TRAVAUX-HUAWEI",
U2081="Projet OCM (NOKIA)","TRAVAUX -NOKIA",
U2081="ACCESS-ISSUE","ACCESS-ISSUE",
U2081="Projet OCM (ZTE, NOKIA, autres projets)","TRAVAUX OCM",
U2081="No root CAuse","No root cause",
U2081="ODU HS","TX ISSUE",
U2081="IP &amp; VLAN","TX ISSUE",
U2081="Warehouse HUAWEI","SPARE-ISSUE",
U2081="SPARE-HS","SPARE-ISSUE",
U2081="Power Telco","RAN ISSUE",U2081="no impacts","no impacts"
),"")</f>
        <v/>
      </c>
      <c r="U2081" s="70"/>
      <c r="V2081" s="40" t="str" cm="1">
        <f t="array" ref="V2081">IFERROR(_xlfn.IFS(
U2081="MPR ISSUE","ACTIVE",
U2081="BSS Hardware Issue","ACTIVE",
U2081="Sites strategiques, MLL, Pylone, etc.","PASSIVE",
U2081="AKTIVCO DEFAUT GE &amp; POWER Cabinet","PASSIVE",
U2081="AKTIVCO Coupure ENEO &amp; Baisse de tension","PASSIVE",
U2081="Coupure ENEO &amp; Baisse de tension","PASSIVE",
U2081="Defaut GE &amp; POWER Cabinet","PASSIVE",
U2081="Sharing","PASSIVE",
U2081="Sites strategiques &amp; DataCenter","PASSIVE",
U2081="Exclu","Exclu",
U2081="SAT","ACTIVE",
U2081="SPARE-ISSUE","SPARE-ISSUE",
U2081="Fiber CAmtel","ACTIVE",
U2081="Fiber AOF","ACTIVE",
U2081="Projet OCM (HUAWEI)","PLANNED WORKS",
U2081="Projet OCM (NOKIA)","PLANNED WORKS",
U2081="ACCESS-ISSUE","ACCESS-ISSUE",
U2081="Projet OCM (ZTE, NOKIA, autres projets)","PLANNED WORKS",
U2081="No root CAuse","No root cause",
U2081="ODU HS","ACTIVE",
U2081="IP &amp; VLAN","ACTIVE",
U2081="Warehouse HUAWEI","SPARE-ISSUE",
U2081="SPARE-HS","SPARE-ISSUE",
U2081="Power Telco","ACTIVE", U2081="no impacts","no impacts"
),"")</f>
        <v/>
      </c>
      <c r="W2081" s="98"/>
      <c r="X2081" s="98"/>
      <c r="Y2081" s="98"/>
      <c r="Z2081" s="98"/>
      <c r="AA2081" s="98"/>
      <c r="AB2081" s="17" t="s">
        <v>5468</v>
      </c>
      <c r="AC2081" s="17"/>
      <c r="AD2081" s="9" t="s">
        <v>5468</v>
      </c>
      <c r="AE2081" s="7" t="s">
        <v>5468</v>
      </c>
      <c r="AF2081" s="6" t="s">
        <v>5468</v>
      </c>
      <c r="AG2081" s="7" t="s">
        <v>5468</v>
      </c>
      <c r="AH2081" s="3" t="s">
        <v>5468</v>
      </c>
      <c r="AI2081" s="18" t="s">
        <v>5468</v>
      </c>
      <c r="AJ2081" s="18" t="s">
        <v>5468</v>
      </c>
      <c r="AK2081" s="18" t="s">
        <v>5468</v>
      </c>
      <c r="AL2081" s="18" t="s">
        <v>5468</v>
      </c>
      <c r="AM2081" s="18" t="s">
        <v>5468</v>
      </c>
      <c r="AN2081" s="9" t="s">
        <v>5468</v>
      </c>
      <c r="AO2081" s="14"/>
      <c r="AP2081" s="14" t="s">
        <v>5468</v>
      </c>
      <c r="AQ2081" s="14" t="s">
        <v>5468</v>
      </c>
      <c r="AR2081" s="14" t="s">
        <v>5468</v>
      </c>
      <c r="AS2081" s="9" t="s">
        <v>5468</v>
      </c>
    </row>
    <row r="2082" spans="1:45" x14ac:dyDescent="0.3">
      <c r="A2082" s="1" t="s">
        <v>3914</v>
      </c>
      <c r="B2082" s="8" t="s">
        <v>3915</v>
      </c>
      <c r="C2082" s="3" t="str">
        <f>_xlfn.XLOOKUP(B2082,'[1]daily break down'!$D:$D,'[1]daily break down'!$E:$E,"")</f>
        <v>EXTREME-NORD</v>
      </c>
      <c r="D2082" s="1" t="s">
        <v>11</v>
      </c>
      <c r="E2082" s="1" t="s">
        <v>96</v>
      </c>
      <c r="F2082" s="3" t="s">
        <v>55</v>
      </c>
      <c r="G2082" s="1" t="s">
        <v>3914</v>
      </c>
      <c r="H2082" s="27" t="str">
        <f>_xlfn.XLOOKUP(B2082,[2]CALCULATION!$B:$B,[2]CALCULATION!$H:$H,"")</f>
        <v>HUAWEI</v>
      </c>
      <c r="I2082" s="100" t="s">
        <v>6098</v>
      </c>
      <c r="J2082" s="41" t="s">
        <v>6092</v>
      </c>
      <c r="K2082" s="41"/>
      <c r="L2082" s="41">
        <v>1.0269616445939738</v>
      </c>
      <c r="M2082" s="41">
        <v>2.1316842306517936</v>
      </c>
      <c r="N2082" s="41">
        <v>3.7339876666866427</v>
      </c>
      <c r="O2082" s="41">
        <v>6.6150305479221433E-2</v>
      </c>
      <c r="P2082" s="41">
        <v>3.4564381779113265E-2</v>
      </c>
      <c r="Q2082" s="41">
        <v>4.9688528192264998E-2</v>
      </c>
      <c r="R2082" s="41">
        <v>5.3505234952187716E-3</v>
      </c>
      <c r="S2082" s="40" t="str" cm="1">
        <f t="array" ref="S2082">IFERROR(_xlfn.IFS(
U2082="MPR ISSUE","PDH",
U2082="BSS Hardware Issue","BSS",
U2082="Sites strategiques, MLL, Pylone, etc.","ENVTECH",
U2082="AKTIVCO DEFAUT GE &amp; POWER Cabinet","AKTIVCO",
U2082="AKTIVCO Coupure ENEO &amp; Baisse de tension","AKTIVCO GRID ONLY",
U2082="Coupure ENEO &amp; Baisse de tension","IHS GRID ONLY",
U2082="Defaut GE &amp; POWER Cabinet","IHS",
U2082="Sharing","Partners",
U2082="Sites strategiques &amp; DataCenter","SST &amp; DC",
U2082="Exclu","Exclu",
U2082="SAT","SAT",
U2082="SPARE-ISSUE","SPARE-ISSUE",
U2082="Fiber CAmtel","TRANS_FO_CAMTEL",
U2082="Fiber AOF","Fiber AOF",
U2082="Projet OCM (HUAWEI)","TRAVAUX-HUAWEI",
U2082="Projet OCM (NOKIA)","TRAVAUX-NOKIA",
U2082="ACCESS-ISSUE","ACCESS-ISSUE",
U2082="Projet OCM (ZTE, NOKIA, autres projets)","TRAVAUX OCM",
U2082="No root CAuse","No root cause",
U2082="ODU HS","PDH",
U2082="IP &amp; VLAN","PDH",
U2082="Warehouse HUAWEI","SPARE-ISSUE",
U2082="SPARE-HS","SPARE-ISSUE",
U2082="Power Telco","BSS",U2082="no impacts","no impacts"
),"")</f>
        <v/>
      </c>
      <c r="T2082" s="40" t="str" cm="1">
        <f t="array" ref="T2082">IFERROR(_xlfn.IFS(
U2082="MPR ISSUE","TX ISSUE",
U2082="BSS Hardware Issue","RAN ISSUE",
U2082="Sites strategiques, MLL, Pylone, etc.","ENVTECH",
U2082="AKTIVCO DEFAUT GE &amp; POWER Cabinet","POWER ISSUE",
U2082="AKTIVCO Coupure ENEO &amp; Baisse de tension","POWER ISSUE",
U2082="Coupure ENEO &amp; Baisse de tension","POWER ISSUE",
U2082="Defaut GE &amp; POWER Cabinet","POWER ISSUE",
U2082="Sharing","POWER ISSUE",
U2082="Sites strategiques &amp; DataCenter","POWER ISSUE",
U2082="Exclu","Exclu",
U2082="SAT","TX ISSUE",
U2082="SPARE-ISSUE","SPARE-ISSUE",
U2082="Fiber CAmtel","TX ISSUE",
U2082="Fiber AOF","TX ISSUE",
U2082="Projet OCM (HUAWEI)","TRAVAUX-HUAWEI",
U2082="Projet OCM (NOKIA)","TRAVAUX -NOKIA",
U2082="ACCESS-ISSUE","ACCESS-ISSUE",
U2082="Projet OCM (ZTE, NOKIA, autres projets)","TRAVAUX OCM",
U2082="No root CAuse","No root cause",
U2082="ODU HS","TX ISSUE",
U2082="IP &amp; VLAN","TX ISSUE",
U2082="Warehouse HUAWEI","SPARE-ISSUE",
U2082="SPARE-HS","SPARE-ISSUE",
U2082="Power Telco","RAN ISSUE",U2082="no impacts","no impacts"
),"")</f>
        <v/>
      </c>
      <c r="U2082" s="70"/>
      <c r="V2082" s="40" t="str" cm="1">
        <f t="array" ref="V2082">IFERROR(_xlfn.IFS(
U2082="MPR ISSUE","ACTIVE",
U2082="BSS Hardware Issue","ACTIVE",
U2082="Sites strategiques, MLL, Pylone, etc.","PASSIVE",
U2082="AKTIVCO DEFAUT GE &amp; POWER Cabinet","PASSIVE",
U2082="AKTIVCO Coupure ENEO &amp; Baisse de tension","PASSIVE",
U2082="Coupure ENEO &amp; Baisse de tension","PASSIVE",
U2082="Defaut GE &amp; POWER Cabinet","PASSIVE",
U2082="Sharing","PASSIVE",
U2082="Sites strategiques &amp; DataCenter","PASSIVE",
U2082="Exclu","Exclu",
U2082="SAT","ACTIVE",
U2082="SPARE-ISSUE","SPARE-ISSUE",
U2082="Fiber CAmtel","ACTIVE",
U2082="Fiber AOF","ACTIVE",
U2082="Projet OCM (HUAWEI)","PLANNED WORKS",
U2082="Projet OCM (NOKIA)","PLANNED WORKS",
U2082="ACCESS-ISSUE","ACCESS-ISSUE",
U2082="Projet OCM (ZTE, NOKIA, autres projets)","PLANNED WORKS",
U2082="No root CAuse","No root cause",
U2082="ODU HS","ACTIVE",
U2082="IP &amp; VLAN","ACTIVE",
U2082="Warehouse HUAWEI","SPARE-ISSUE",
U2082="SPARE-HS","SPARE-ISSUE",
U2082="Power Telco","ACTIVE", U2082="no impacts","no impacts"
),"")</f>
        <v/>
      </c>
      <c r="W2082" s="98"/>
      <c r="X2082" s="98"/>
      <c r="Y2082" s="98"/>
      <c r="Z2082" s="98"/>
      <c r="AA2082" s="98"/>
      <c r="AB2082" s="17" t="s">
        <v>5468</v>
      </c>
      <c r="AC2082" s="17"/>
      <c r="AD2082" s="9" t="s">
        <v>5468</v>
      </c>
      <c r="AE2082" s="7" t="s">
        <v>5468</v>
      </c>
      <c r="AF2082" s="6" t="s">
        <v>5468</v>
      </c>
      <c r="AG2082" s="7" t="s">
        <v>5468</v>
      </c>
      <c r="AH2082" s="3" t="s">
        <v>5468</v>
      </c>
      <c r="AI2082" s="18" t="s">
        <v>5468</v>
      </c>
      <c r="AJ2082" s="18" t="s">
        <v>5468</v>
      </c>
      <c r="AK2082" s="18" t="s">
        <v>5468</v>
      </c>
      <c r="AL2082" s="18" t="s">
        <v>5468</v>
      </c>
      <c r="AM2082" s="18" t="s">
        <v>5468</v>
      </c>
      <c r="AN2082" s="9" t="s">
        <v>5468</v>
      </c>
      <c r="AO2082" s="14"/>
      <c r="AP2082" s="14" t="s">
        <v>5468</v>
      </c>
      <c r="AQ2082" s="14" t="s">
        <v>5468</v>
      </c>
      <c r="AR2082" s="14" t="s">
        <v>5468</v>
      </c>
      <c r="AS2082" s="9" t="s">
        <v>5468</v>
      </c>
    </row>
    <row r="2083" spans="1:45" x14ac:dyDescent="0.3">
      <c r="A2083" s="1" t="s">
        <v>3892</v>
      </c>
      <c r="B2083" s="8" t="s">
        <v>3893</v>
      </c>
      <c r="C2083" s="3" t="str">
        <f>_xlfn.XLOOKUP(B2083,'[1]daily break down'!$D:$D,'[1]daily break down'!$E:$E,"")</f>
        <v>CENTRE</v>
      </c>
      <c r="D2083" s="1" t="s">
        <v>11</v>
      </c>
      <c r="E2083" s="1" t="s">
        <v>3894</v>
      </c>
      <c r="F2083" s="3" t="s">
        <v>37</v>
      </c>
      <c r="G2083" s="1" t="s">
        <v>3892</v>
      </c>
      <c r="H2083" s="29" t="str">
        <f>_xlfn.XLOOKUP(B2083,[2]CALCULATION!$B:$B,[2]CALCULATION!$H:$H,"")</f>
        <v>ZTE</v>
      </c>
      <c r="I2083" s="100" t="s">
        <v>6098</v>
      </c>
      <c r="J2083" s="41" t="s">
        <v>5541</v>
      </c>
      <c r="K2083" s="41"/>
      <c r="L2083" s="41">
        <v>0</v>
      </c>
      <c r="M2083" s="41">
        <v>0</v>
      </c>
      <c r="N2083" s="41">
        <v>0</v>
      </c>
      <c r="O2083" s="41">
        <v>0</v>
      </c>
      <c r="P2083" s="41">
        <v>0</v>
      </c>
      <c r="Q2083" s="41">
        <v>0</v>
      </c>
      <c r="R2083" s="41">
        <v>0</v>
      </c>
      <c r="S2083" s="40" t="str" cm="1">
        <f t="array" ref="S2083">IFERROR(_xlfn.IFS(
U2083="MPR ISSUE","PDH",
U2083="BSS Hardware Issue","BSS",
U2083="Sites strategiques, MLL, Pylone, etc.","ENVTECH",
U2083="AKTIVCO DEFAUT GE &amp; POWER Cabinet","AKTIVCO",
U2083="AKTIVCO Coupure ENEO &amp; Baisse de tension","AKTIVCO GRID ONLY",
U2083="Coupure ENEO &amp; Baisse de tension","IHS GRID ONLY",
U2083="Defaut GE &amp; POWER Cabinet","IHS",
U2083="Sharing","Partners",
U2083="Sites strategiques &amp; DataCenter","SST &amp; DC",
U2083="Exclu","Exclu",
U2083="SAT","SAT",
U2083="SPARE-ISSUE","SPARE-ISSUE",
U2083="Fiber CAmtel","TRANS_FO_CAMTEL",
U2083="Fiber AOF","Fiber AOF",
U2083="Projet OCM (HUAWEI)","TRAVAUX-HUAWEI",
U2083="Projet OCM (NOKIA)","TRAVAUX-NOKIA",
U2083="ACCESS-ISSUE","ACCESS-ISSUE",
U2083="Projet OCM (ZTE, NOKIA, autres projets)","TRAVAUX OCM",
U2083="No root CAuse","No root cause",
U2083="ODU HS","PDH",
U2083="IP &amp; VLAN","PDH",
U2083="Warehouse HUAWEI","SPARE-ISSUE",
U2083="SPARE-HS","SPARE-ISSUE",
U2083="Power Telco","BSS",U2083="no impacts","no impacts"
),"")</f>
        <v/>
      </c>
      <c r="T2083" s="40" t="str" cm="1">
        <f t="array" ref="T2083">IFERROR(_xlfn.IFS(
U2083="MPR ISSUE","TX ISSUE",
U2083="BSS Hardware Issue","RAN ISSUE",
U2083="Sites strategiques, MLL, Pylone, etc.","ENVTECH",
U2083="AKTIVCO DEFAUT GE &amp; POWER Cabinet","POWER ISSUE",
U2083="AKTIVCO Coupure ENEO &amp; Baisse de tension","POWER ISSUE",
U2083="Coupure ENEO &amp; Baisse de tension","POWER ISSUE",
U2083="Defaut GE &amp; POWER Cabinet","POWER ISSUE",
U2083="Sharing","POWER ISSUE",
U2083="Sites strategiques &amp; DataCenter","POWER ISSUE",
U2083="Exclu","Exclu",
U2083="SAT","TX ISSUE",
U2083="SPARE-ISSUE","SPARE-ISSUE",
U2083="Fiber CAmtel","TX ISSUE",
U2083="Fiber AOF","TX ISSUE",
U2083="Projet OCM (HUAWEI)","TRAVAUX-HUAWEI",
U2083="Projet OCM (NOKIA)","TRAVAUX -NOKIA",
U2083="ACCESS-ISSUE","ACCESS-ISSUE",
U2083="Projet OCM (ZTE, NOKIA, autres projets)","TRAVAUX OCM",
U2083="No root CAuse","No root cause",
U2083="ODU HS","TX ISSUE",
U2083="IP &amp; VLAN","TX ISSUE",
U2083="Warehouse HUAWEI","SPARE-ISSUE",
U2083="SPARE-HS","SPARE-ISSUE",
U2083="Power Telco","RAN ISSUE",U2083="no impacts","no impacts"
),"")</f>
        <v/>
      </c>
      <c r="U2083" s="70"/>
      <c r="V2083" s="40" t="str" cm="1">
        <f t="array" ref="V2083">IFERROR(_xlfn.IFS(
U2083="MPR ISSUE","ACTIVE",
U2083="BSS Hardware Issue","ACTIVE",
U2083="Sites strategiques, MLL, Pylone, etc.","PASSIVE",
U2083="AKTIVCO DEFAUT GE &amp; POWER Cabinet","PASSIVE",
U2083="AKTIVCO Coupure ENEO &amp; Baisse de tension","PASSIVE",
U2083="Coupure ENEO &amp; Baisse de tension","PASSIVE",
U2083="Defaut GE &amp; POWER Cabinet","PASSIVE",
U2083="Sharing","PASSIVE",
U2083="Sites strategiques &amp; DataCenter","PASSIVE",
U2083="Exclu","Exclu",
U2083="SAT","ACTIVE",
U2083="SPARE-ISSUE","SPARE-ISSUE",
U2083="Fiber CAmtel","ACTIVE",
U2083="Fiber AOF","ACTIVE",
U2083="Projet OCM (HUAWEI)","PLANNED WORKS",
U2083="Projet OCM (NOKIA)","PLANNED WORKS",
U2083="ACCESS-ISSUE","ACCESS-ISSUE",
U2083="Projet OCM (ZTE, NOKIA, autres projets)","PLANNED WORKS",
U2083="No root CAuse","No root cause",
U2083="ODU HS","ACTIVE",
U2083="IP &amp; VLAN","ACTIVE",
U2083="Warehouse HUAWEI","SPARE-ISSUE",
U2083="SPARE-HS","SPARE-ISSUE",
U2083="Power Telco","ACTIVE", U2083="no impacts","no impacts"
),"")</f>
        <v/>
      </c>
      <c r="W2083" s="98"/>
      <c r="X2083" s="98"/>
      <c r="Y2083" s="98"/>
      <c r="Z2083" s="98"/>
      <c r="AA2083" s="98"/>
      <c r="AB2083" s="17" t="s">
        <v>5468</v>
      </c>
      <c r="AC2083" s="17"/>
      <c r="AD2083" s="9" t="s">
        <v>5468</v>
      </c>
      <c r="AE2083" s="7" t="s">
        <v>5468</v>
      </c>
      <c r="AF2083" s="6" t="s">
        <v>5468</v>
      </c>
      <c r="AG2083" s="7" t="s">
        <v>5468</v>
      </c>
      <c r="AH2083" s="3" t="s">
        <v>5468</v>
      </c>
      <c r="AI2083" s="18" t="s">
        <v>5468</v>
      </c>
      <c r="AJ2083" s="18" t="s">
        <v>5468</v>
      </c>
      <c r="AK2083" s="18" t="s">
        <v>5468</v>
      </c>
      <c r="AL2083" s="18" t="s">
        <v>5468</v>
      </c>
      <c r="AM2083" s="18" t="s">
        <v>5468</v>
      </c>
      <c r="AN2083" s="9" t="s">
        <v>5468</v>
      </c>
      <c r="AO2083" s="14"/>
      <c r="AP2083" s="14" t="s">
        <v>5468</v>
      </c>
      <c r="AQ2083" s="14" t="s">
        <v>5468</v>
      </c>
      <c r="AR2083" s="14" t="s">
        <v>5468</v>
      </c>
      <c r="AS2083" s="9" t="s">
        <v>5468</v>
      </c>
    </row>
    <row r="2084" spans="1:45" x14ac:dyDescent="0.3">
      <c r="A2084" s="1" t="s">
        <v>3900</v>
      </c>
      <c r="B2084" s="8" t="s">
        <v>3901</v>
      </c>
      <c r="C2084" s="3" t="str">
        <f>_xlfn.XLOOKUP(B2084,'[1]daily break down'!$D:$D,'[1]daily break down'!$E:$E,"")</f>
        <v>EXTREME-NORD</v>
      </c>
      <c r="D2084" s="1" t="s">
        <v>11</v>
      </c>
      <c r="E2084" s="1" t="s">
        <v>66</v>
      </c>
      <c r="F2084" s="3" t="s">
        <v>55</v>
      </c>
      <c r="G2084" s="1" t="s">
        <v>3902</v>
      </c>
      <c r="H2084" s="27" t="str">
        <f>_xlfn.XLOOKUP(B2084,[2]CALCULATION!$B:$B,[2]CALCULATION!$H:$H,"")</f>
        <v>HUAWEI</v>
      </c>
      <c r="I2084" s="100" t="s">
        <v>6098</v>
      </c>
      <c r="J2084" s="41" t="s">
        <v>6092</v>
      </c>
      <c r="K2084" s="41"/>
      <c r="L2084" s="41">
        <v>0</v>
      </c>
      <c r="M2084" s="41">
        <v>1.1514326561710801</v>
      </c>
      <c r="N2084" s="41">
        <v>0.18833842703170078</v>
      </c>
      <c r="O2084" s="41">
        <v>0</v>
      </c>
      <c r="P2084" s="41">
        <v>0</v>
      </c>
      <c r="Q2084" s="41">
        <v>0</v>
      </c>
      <c r="R2084" s="41">
        <v>0</v>
      </c>
      <c r="S2084" s="40" t="str" cm="1">
        <f t="array" ref="S2084">IFERROR(_xlfn.IFS(
U2084="MPR ISSUE","PDH",
U2084="BSS Hardware Issue","BSS",
U2084="Sites strategiques, MLL, Pylone, etc.","ENVTECH",
U2084="AKTIVCO DEFAUT GE &amp; POWER Cabinet","AKTIVCO",
U2084="AKTIVCO Coupure ENEO &amp; Baisse de tension","AKTIVCO GRID ONLY",
U2084="Coupure ENEO &amp; Baisse de tension","IHS GRID ONLY",
U2084="Defaut GE &amp; POWER Cabinet","IHS",
U2084="Sharing","Partners",
U2084="Sites strategiques &amp; DataCenter","SST &amp; DC",
U2084="Exclu","Exclu",
U2084="SAT","SAT",
U2084="SPARE-ISSUE","SPARE-ISSUE",
U2084="Fiber CAmtel","TRANS_FO_CAMTEL",
U2084="Fiber AOF","Fiber AOF",
U2084="Projet OCM (HUAWEI)","TRAVAUX-HUAWEI",
U2084="Projet OCM (NOKIA)","TRAVAUX-NOKIA",
U2084="ACCESS-ISSUE","ACCESS-ISSUE",
U2084="Projet OCM (ZTE, NOKIA, autres projets)","TRAVAUX OCM",
U2084="No root CAuse","No root cause",
U2084="ODU HS","PDH",
U2084="IP &amp; VLAN","PDH",
U2084="Warehouse HUAWEI","SPARE-ISSUE",
U2084="SPARE-HS","SPARE-ISSUE",
U2084="Power Telco","BSS",U2084="no impacts","no impacts"
),"")</f>
        <v/>
      </c>
      <c r="T2084" s="40" t="str" cm="1">
        <f t="array" ref="T2084">IFERROR(_xlfn.IFS(
U2084="MPR ISSUE","TX ISSUE",
U2084="BSS Hardware Issue","RAN ISSUE",
U2084="Sites strategiques, MLL, Pylone, etc.","ENVTECH",
U2084="AKTIVCO DEFAUT GE &amp; POWER Cabinet","POWER ISSUE",
U2084="AKTIVCO Coupure ENEO &amp; Baisse de tension","POWER ISSUE",
U2084="Coupure ENEO &amp; Baisse de tension","POWER ISSUE",
U2084="Defaut GE &amp; POWER Cabinet","POWER ISSUE",
U2084="Sharing","POWER ISSUE",
U2084="Sites strategiques &amp; DataCenter","POWER ISSUE",
U2084="Exclu","Exclu",
U2084="SAT","TX ISSUE",
U2084="SPARE-ISSUE","SPARE-ISSUE",
U2084="Fiber CAmtel","TX ISSUE",
U2084="Fiber AOF","TX ISSUE",
U2084="Projet OCM (HUAWEI)","TRAVAUX-HUAWEI",
U2084="Projet OCM (NOKIA)","TRAVAUX -NOKIA",
U2084="ACCESS-ISSUE","ACCESS-ISSUE",
U2084="Projet OCM (ZTE, NOKIA, autres projets)","TRAVAUX OCM",
U2084="No root CAuse","No root cause",
U2084="ODU HS","TX ISSUE",
U2084="IP &amp; VLAN","TX ISSUE",
U2084="Warehouse HUAWEI","SPARE-ISSUE",
U2084="SPARE-HS","SPARE-ISSUE",
U2084="Power Telco","RAN ISSUE",U2084="no impacts","no impacts"
),"")</f>
        <v/>
      </c>
      <c r="U2084" s="70"/>
      <c r="V2084" s="40" t="str" cm="1">
        <f t="array" ref="V2084">IFERROR(_xlfn.IFS(
U2084="MPR ISSUE","ACTIVE",
U2084="BSS Hardware Issue","ACTIVE",
U2084="Sites strategiques, MLL, Pylone, etc.","PASSIVE",
U2084="AKTIVCO DEFAUT GE &amp; POWER Cabinet","PASSIVE",
U2084="AKTIVCO Coupure ENEO &amp; Baisse de tension","PASSIVE",
U2084="Coupure ENEO &amp; Baisse de tension","PASSIVE",
U2084="Defaut GE &amp; POWER Cabinet","PASSIVE",
U2084="Sharing","PASSIVE",
U2084="Sites strategiques &amp; DataCenter","PASSIVE",
U2084="Exclu","Exclu",
U2084="SAT","ACTIVE",
U2084="SPARE-ISSUE","SPARE-ISSUE",
U2084="Fiber CAmtel","ACTIVE",
U2084="Fiber AOF","ACTIVE",
U2084="Projet OCM (HUAWEI)","PLANNED WORKS",
U2084="Projet OCM (NOKIA)","PLANNED WORKS",
U2084="ACCESS-ISSUE","ACCESS-ISSUE",
U2084="Projet OCM (ZTE, NOKIA, autres projets)","PLANNED WORKS",
U2084="No root CAuse","No root cause",
U2084="ODU HS","ACTIVE",
U2084="IP &amp; VLAN","ACTIVE",
U2084="Warehouse HUAWEI","SPARE-ISSUE",
U2084="SPARE-HS","SPARE-ISSUE",
U2084="Power Telco","ACTIVE", U2084="no impacts","no impacts"
),"")</f>
        <v/>
      </c>
      <c r="W2084" s="98"/>
      <c r="X2084" s="98"/>
      <c r="Y2084" s="98"/>
      <c r="Z2084" s="98"/>
      <c r="AA2084" s="98"/>
      <c r="AB2084" s="17" t="s">
        <v>5468</v>
      </c>
      <c r="AC2084" s="17"/>
      <c r="AD2084" s="9" t="s">
        <v>5468</v>
      </c>
      <c r="AE2084" s="7" t="s">
        <v>5468</v>
      </c>
      <c r="AF2084" s="6" t="s">
        <v>5468</v>
      </c>
      <c r="AG2084" s="7" t="s">
        <v>5468</v>
      </c>
      <c r="AH2084" s="3" t="s">
        <v>5468</v>
      </c>
      <c r="AI2084" s="18" t="s">
        <v>5468</v>
      </c>
      <c r="AJ2084" s="18" t="s">
        <v>5468</v>
      </c>
      <c r="AK2084" s="18" t="s">
        <v>5468</v>
      </c>
      <c r="AL2084" s="18" t="s">
        <v>5468</v>
      </c>
      <c r="AM2084" s="18" t="s">
        <v>5468</v>
      </c>
      <c r="AN2084" s="9" t="s">
        <v>5468</v>
      </c>
      <c r="AO2084" s="14"/>
      <c r="AP2084" s="14" t="s">
        <v>5468</v>
      </c>
      <c r="AQ2084" s="14" t="s">
        <v>5468</v>
      </c>
      <c r="AR2084" s="14" t="s">
        <v>5468</v>
      </c>
      <c r="AS2084" s="9" t="s">
        <v>5468</v>
      </c>
    </row>
    <row r="2085" spans="1:45" x14ac:dyDescent="0.3">
      <c r="A2085" s="1" t="s">
        <v>3905</v>
      </c>
      <c r="B2085" s="8" t="s">
        <v>3906</v>
      </c>
      <c r="C2085" s="3" t="str">
        <f>_xlfn.XLOOKUP(B2085,'[1]daily break down'!$D:$D,'[1]daily break down'!$E:$E,"")</f>
        <v>EXTREME-NORD</v>
      </c>
      <c r="D2085" s="1" t="s">
        <v>21</v>
      </c>
      <c r="E2085" s="1" t="s">
        <v>80</v>
      </c>
      <c r="F2085" s="3" t="s">
        <v>55</v>
      </c>
      <c r="G2085" s="1" t="s">
        <v>3903</v>
      </c>
      <c r="H2085" s="27" t="str">
        <f>_xlfn.XLOOKUP(B2085,[2]CALCULATION!$B:$B,[2]CALCULATION!$H:$H,"")</f>
        <v>HUAWEI</v>
      </c>
      <c r="I2085" s="100" t="s">
        <v>6098</v>
      </c>
      <c r="J2085" s="41" t="s">
        <v>6092</v>
      </c>
      <c r="K2085" s="41"/>
      <c r="L2085" s="41">
        <v>2.3787000653477262</v>
      </c>
      <c r="M2085" s="41">
        <v>0</v>
      </c>
      <c r="N2085" s="41">
        <v>0.18885564430290527</v>
      </c>
      <c r="O2085" s="41">
        <v>0</v>
      </c>
      <c r="P2085" s="41">
        <v>5.4068645076234256</v>
      </c>
      <c r="Q2085" s="41">
        <v>1.1654688628068701</v>
      </c>
      <c r="R2085" s="41">
        <v>0.72453222156589114</v>
      </c>
      <c r="S2085" s="40" t="str" cm="1">
        <f t="array" ref="S2085">IFERROR(_xlfn.IFS(
U2085="MPR ISSUE","PDH",
U2085="BSS Hardware Issue","BSS",
U2085="Sites strategiques, MLL, Pylone, etc.","ENVTECH",
U2085="AKTIVCO DEFAUT GE &amp; POWER Cabinet","AKTIVCO",
U2085="AKTIVCO Coupure ENEO &amp; Baisse de tension","AKTIVCO GRID ONLY",
U2085="Coupure ENEO &amp; Baisse de tension","IHS GRID ONLY",
U2085="Defaut GE &amp; POWER Cabinet","IHS",
U2085="Sharing","Partners",
U2085="Sites strategiques &amp; DataCenter","SST &amp; DC",
U2085="Exclu","Exclu",
U2085="SAT","SAT",
U2085="SPARE-ISSUE","SPARE-ISSUE",
U2085="Fiber CAmtel","TRANS_FO_CAMTEL",
U2085="Fiber AOF","Fiber AOF",
U2085="Projet OCM (HUAWEI)","TRAVAUX-HUAWEI",
U2085="Projet OCM (NOKIA)","TRAVAUX-NOKIA",
U2085="ACCESS-ISSUE","ACCESS-ISSUE",
U2085="Projet OCM (ZTE, NOKIA, autres projets)","TRAVAUX OCM",
U2085="No root CAuse","No root cause",
U2085="ODU HS","PDH",
U2085="IP &amp; VLAN","PDH",
U2085="Warehouse HUAWEI","SPARE-ISSUE",
U2085="SPARE-HS","SPARE-ISSUE",
U2085="Power Telco","BSS",U2085="no impacts","no impacts"
),"")</f>
        <v/>
      </c>
      <c r="T2085" s="40" t="str" cm="1">
        <f t="array" ref="T2085">IFERROR(_xlfn.IFS(
U2085="MPR ISSUE","TX ISSUE",
U2085="BSS Hardware Issue","RAN ISSUE",
U2085="Sites strategiques, MLL, Pylone, etc.","ENVTECH",
U2085="AKTIVCO DEFAUT GE &amp; POWER Cabinet","POWER ISSUE",
U2085="AKTIVCO Coupure ENEO &amp; Baisse de tension","POWER ISSUE",
U2085="Coupure ENEO &amp; Baisse de tension","POWER ISSUE",
U2085="Defaut GE &amp; POWER Cabinet","POWER ISSUE",
U2085="Sharing","POWER ISSUE",
U2085="Sites strategiques &amp; DataCenter","POWER ISSUE",
U2085="Exclu","Exclu",
U2085="SAT","TX ISSUE",
U2085="SPARE-ISSUE","SPARE-ISSUE",
U2085="Fiber CAmtel","TX ISSUE",
U2085="Fiber AOF","TX ISSUE",
U2085="Projet OCM (HUAWEI)","TRAVAUX-HUAWEI",
U2085="Projet OCM (NOKIA)","TRAVAUX -NOKIA",
U2085="ACCESS-ISSUE","ACCESS-ISSUE",
U2085="Projet OCM (ZTE, NOKIA, autres projets)","TRAVAUX OCM",
U2085="No root CAuse","No root cause",
U2085="ODU HS","TX ISSUE",
U2085="IP &amp; VLAN","TX ISSUE",
U2085="Warehouse HUAWEI","SPARE-ISSUE",
U2085="SPARE-HS","SPARE-ISSUE",
U2085="Power Telco","RAN ISSUE",U2085="no impacts","no impacts"
),"")</f>
        <v/>
      </c>
      <c r="U2085" s="70"/>
      <c r="V2085" s="40" t="str" cm="1">
        <f t="array" ref="V2085">IFERROR(_xlfn.IFS(
U2085="MPR ISSUE","ACTIVE",
U2085="BSS Hardware Issue","ACTIVE",
U2085="Sites strategiques, MLL, Pylone, etc.","PASSIVE",
U2085="AKTIVCO DEFAUT GE &amp; POWER Cabinet","PASSIVE",
U2085="AKTIVCO Coupure ENEO &amp; Baisse de tension","PASSIVE",
U2085="Coupure ENEO &amp; Baisse de tension","PASSIVE",
U2085="Defaut GE &amp; POWER Cabinet","PASSIVE",
U2085="Sharing","PASSIVE",
U2085="Sites strategiques &amp; DataCenter","PASSIVE",
U2085="Exclu","Exclu",
U2085="SAT","ACTIVE",
U2085="SPARE-ISSUE","SPARE-ISSUE",
U2085="Fiber CAmtel","ACTIVE",
U2085="Fiber AOF","ACTIVE",
U2085="Projet OCM (HUAWEI)","PLANNED WORKS",
U2085="Projet OCM (NOKIA)","PLANNED WORKS",
U2085="ACCESS-ISSUE","ACCESS-ISSUE",
U2085="Projet OCM (ZTE, NOKIA, autres projets)","PLANNED WORKS",
U2085="No root CAuse","No root cause",
U2085="ODU HS","ACTIVE",
U2085="IP &amp; VLAN","ACTIVE",
U2085="Warehouse HUAWEI","SPARE-ISSUE",
U2085="SPARE-HS","SPARE-ISSUE",
U2085="Power Telco","ACTIVE", U2085="no impacts","no impacts"
),"")</f>
        <v/>
      </c>
      <c r="W2085" s="98"/>
      <c r="X2085" s="98"/>
      <c r="Y2085" s="98"/>
      <c r="Z2085" s="98"/>
      <c r="AA2085" s="98"/>
      <c r="AB2085" s="17" t="s">
        <v>5468</v>
      </c>
      <c r="AC2085" s="17"/>
      <c r="AD2085" s="9"/>
      <c r="AE2085" s="7" t="s">
        <v>5468</v>
      </c>
      <c r="AF2085" s="6" t="s">
        <v>5468</v>
      </c>
      <c r="AG2085" s="7" t="s">
        <v>5468</v>
      </c>
      <c r="AH2085" s="3" t="s">
        <v>5468</v>
      </c>
      <c r="AI2085" s="18" t="s">
        <v>5468</v>
      </c>
      <c r="AJ2085" s="18" t="s">
        <v>5468</v>
      </c>
      <c r="AK2085" s="18" t="s">
        <v>5468</v>
      </c>
      <c r="AL2085" s="18" t="s">
        <v>5468</v>
      </c>
      <c r="AM2085" s="18" t="s">
        <v>5468</v>
      </c>
      <c r="AN2085" s="9" t="s">
        <v>5468</v>
      </c>
      <c r="AO2085" s="14"/>
      <c r="AP2085" s="14" t="s">
        <v>5468</v>
      </c>
      <c r="AQ2085" s="14" t="s">
        <v>5468</v>
      </c>
      <c r="AR2085" s="14" t="s">
        <v>5468</v>
      </c>
      <c r="AS2085" s="9" t="s">
        <v>5468</v>
      </c>
    </row>
    <row r="2086" spans="1:45" x14ac:dyDescent="0.3">
      <c r="A2086" s="1" t="s">
        <v>3907</v>
      </c>
      <c r="B2086" s="8" t="s">
        <v>3908</v>
      </c>
      <c r="C2086" s="3" t="str">
        <f>_xlfn.XLOOKUP(B2086,'[1]daily break down'!$D:$D,'[1]daily break down'!$E:$E,"")</f>
        <v>EXTREME-NORD</v>
      </c>
      <c r="D2086" s="1" t="s">
        <v>11</v>
      </c>
      <c r="E2086" s="1" t="s">
        <v>12</v>
      </c>
      <c r="F2086" s="3" t="s">
        <v>55</v>
      </c>
      <c r="G2086" s="1" t="s">
        <v>3909</v>
      </c>
      <c r="H2086" s="27" t="str">
        <f>_xlfn.XLOOKUP(B2086,[2]CALCULATION!$B:$B,[2]CALCULATION!$H:$H,"")</f>
        <v>HUAWEI</v>
      </c>
      <c r="I2086" s="100" t="s">
        <v>6098</v>
      </c>
      <c r="J2086" s="41" t="s">
        <v>6092</v>
      </c>
      <c r="K2086" s="41"/>
      <c r="L2086" s="41">
        <v>0</v>
      </c>
      <c r="M2086" s="41">
        <v>0</v>
      </c>
      <c r="N2086" s="41">
        <v>0</v>
      </c>
      <c r="O2086" s="41">
        <v>0</v>
      </c>
      <c r="P2086" s="41">
        <v>0</v>
      </c>
      <c r="Q2086" s="41">
        <v>0.56403435178764572</v>
      </c>
      <c r="R2086" s="41">
        <v>0.561804966997971</v>
      </c>
      <c r="S2086" s="40" t="str" cm="1">
        <f t="array" ref="S2086">IFERROR(_xlfn.IFS(
U2086="MPR ISSUE","PDH",
U2086="BSS Hardware Issue","BSS",
U2086="Sites strategiques, MLL, Pylone, etc.","ENVTECH",
U2086="AKTIVCO DEFAUT GE &amp; POWER Cabinet","AKTIVCO",
U2086="AKTIVCO Coupure ENEO &amp; Baisse de tension","AKTIVCO GRID ONLY",
U2086="Coupure ENEO &amp; Baisse de tension","IHS GRID ONLY",
U2086="Defaut GE &amp; POWER Cabinet","IHS",
U2086="Sharing","Partners",
U2086="Sites strategiques &amp; DataCenter","SST &amp; DC",
U2086="Exclu","Exclu",
U2086="SAT","SAT",
U2086="SPARE-ISSUE","SPARE-ISSUE",
U2086="Fiber CAmtel","TRANS_FO_CAMTEL",
U2086="Fiber AOF","Fiber AOF",
U2086="Projet OCM (HUAWEI)","TRAVAUX-HUAWEI",
U2086="Projet OCM (NOKIA)","TRAVAUX-NOKIA",
U2086="ACCESS-ISSUE","ACCESS-ISSUE",
U2086="Projet OCM (ZTE, NOKIA, autres projets)","TRAVAUX OCM",
U2086="No root CAuse","No root cause",
U2086="ODU HS","PDH",
U2086="IP &amp; VLAN","PDH",
U2086="Warehouse HUAWEI","SPARE-ISSUE",
U2086="SPARE-HS","SPARE-ISSUE",
U2086="Power Telco","BSS",U2086="no impacts","no impacts"
),"")</f>
        <v/>
      </c>
      <c r="T2086" s="40" t="str" cm="1">
        <f t="array" ref="T2086">IFERROR(_xlfn.IFS(
U2086="MPR ISSUE","TX ISSUE",
U2086="BSS Hardware Issue","RAN ISSUE",
U2086="Sites strategiques, MLL, Pylone, etc.","ENVTECH",
U2086="AKTIVCO DEFAUT GE &amp; POWER Cabinet","POWER ISSUE",
U2086="AKTIVCO Coupure ENEO &amp; Baisse de tension","POWER ISSUE",
U2086="Coupure ENEO &amp; Baisse de tension","POWER ISSUE",
U2086="Defaut GE &amp; POWER Cabinet","POWER ISSUE",
U2086="Sharing","POWER ISSUE",
U2086="Sites strategiques &amp; DataCenter","POWER ISSUE",
U2086="Exclu","Exclu",
U2086="SAT","TX ISSUE",
U2086="SPARE-ISSUE","SPARE-ISSUE",
U2086="Fiber CAmtel","TX ISSUE",
U2086="Fiber AOF","TX ISSUE",
U2086="Projet OCM (HUAWEI)","TRAVAUX-HUAWEI",
U2086="Projet OCM (NOKIA)","TRAVAUX -NOKIA",
U2086="ACCESS-ISSUE","ACCESS-ISSUE",
U2086="Projet OCM (ZTE, NOKIA, autres projets)","TRAVAUX OCM",
U2086="No root CAuse","No root cause",
U2086="ODU HS","TX ISSUE",
U2086="IP &amp; VLAN","TX ISSUE",
U2086="Warehouse HUAWEI","SPARE-ISSUE",
U2086="SPARE-HS","SPARE-ISSUE",
U2086="Power Telco","RAN ISSUE",U2086="no impacts","no impacts"
),"")</f>
        <v/>
      </c>
      <c r="U2086" s="70"/>
      <c r="V2086" s="40" t="str" cm="1">
        <f t="array" ref="V2086">IFERROR(_xlfn.IFS(
U2086="MPR ISSUE","ACTIVE",
U2086="BSS Hardware Issue","ACTIVE",
U2086="Sites strategiques, MLL, Pylone, etc.","PASSIVE",
U2086="AKTIVCO DEFAUT GE &amp; POWER Cabinet","PASSIVE",
U2086="AKTIVCO Coupure ENEO &amp; Baisse de tension","PASSIVE",
U2086="Coupure ENEO &amp; Baisse de tension","PASSIVE",
U2086="Defaut GE &amp; POWER Cabinet","PASSIVE",
U2086="Sharing","PASSIVE",
U2086="Sites strategiques &amp; DataCenter","PASSIVE",
U2086="Exclu","Exclu",
U2086="SAT","ACTIVE",
U2086="SPARE-ISSUE","SPARE-ISSUE",
U2086="Fiber CAmtel","ACTIVE",
U2086="Fiber AOF","ACTIVE",
U2086="Projet OCM (HUAWEI)","PLANNED WORKS",
U2086="Projet OCM (NOKIA)","PLANNED WORKS",
U2086="ACCESS-ISSUE","ACCESS-ISSUE",
U2086="Projet OCM (ZTE, NOKIA, autres projets)","PLANNED WORKS",
U2086="No root CAuse","No root cause",
U2086="ODU HS","ACTIVE",
U2086="IP &amp; VLAN","ACTIVE",
U2086="Warehouse HUAWEI","SPARE-ISSUE",
U2086="SPARE-HS","SPARE-ISSUE",
U2086="Power Telco","ACTIVE", U2086="no impacts","no impacts"
),"")</f>
        <v/>
      </c>
      <c r="W2086" s="98"/>
      <c r="X2086" s="98"/>
      <c r="Y2086" s="98"/>
      <c r="Z2086" s="98"/>
      <c r="AA2086" s="98"/>
      <c r="AB2086" s="17" t="s">
        <v>5647</v>
      </c>
      <c r="AC2086" s="17"/>
      <c r="AD2086" s="9" t="s">
        <v>5647</v>
      </c>
      <c r="AE2086" s="7" t="s">
        <v>5468</v>
      </c>
      <c r="AF2086" s="6" t="s">
        <v>5468</v>
      </c>
      <c r="AG2086" s="7" t="s">
        <v>5468</v>
      </c>
      <c r="AH2086" s="3" t="s">
        <v>5468</v>
      </c>
      <c r="AI2086" s="18" t="s">
        <v>5468</v>
      </c>
      <c r="AJ2086" s="18" t="s">
        <v>5468</v>
      </c>
      <c r="AK2086" s="18" t="s">
        <v>5468</v>
      </c>
      <c r="AL2086" s="18" t="s">
        <v>5468</v>
      </c>
      <c r="AM2086" s="18" t="s">
        <v>5468</v>
      </c>
      <c r="AN2086" s="9" t="s">
        <v>5468</v>
      </c>
      <c r="AO2086" s="14"/>
      <c r="AP2086" s="14" t="s">
        <v>5468</v>
      </c>
      <c r="AQ2086" s="14" t="s">
        <v>5468</v>
      </c>
      <c r="AR2086" s="14" t="s">
        <v>5468</v>
      </c>
      <c r="AS2086" s="9" t="s">
        <v>5468</v>
      </c>
    </row>
    <row r="2087" spans="1:45" x14ac:dyDescent="0.3">
      <c r="A2087" s="1" t="s">
        <v>3918</v>
      </c>
      <c r="B2087" s="8" t="s">
        <v>3919</v>
      </c>
      <c r="C2087" s="3" t="str">
        <f>_xlfn.XLOOKUP(B2087,'[1]daily break down'!$D:$D,'[1]daily break down'!$E:$E,"")</f>
        <v>EXTREME-NORD</v>
      </c>
      <c r="D2087" s="1"/>
      <c r="E2087" s="1"/>
      <c r="F2087" s="3" t="s">
        <v>55</v>
      </c>
      <c r="G2087" s="1" t="s">
        <v>3918</v>
      </c>
      <c r="H2087" s="27" t="str">
        <f>_xlfn.XLOOKUP(B2087,[2]CALCULATION!$B:$B,[2]CALCULATION!$H:$H,"")</f>
        <v>HUAWEI</v>
      </c>
      <c r="I2087" s="100" t="s">
        <v>6098</v>
      </c>
      <c r="J2087" s="41" t="s">
        <v>6092</v>
      </c>
      <c r="K2087" s="41"/>
      <c r="L2087" s="41">
        <v>0</v>
      </c>
      <c r="M2087" s="41">
        <v>0</v>
      </c>
      <c r="N2087" s="41">
        <v>2.0661581529136814</v>
      </c>
      <c r="O2087" s="41">
        <v>0</v>
      </c>
      <c r="P2087" s="41">
        <v>7.6105846195991811</v>
      </c>
      <c r="Q2087" s="41">
        <v>4.5157704896513735</v>
      </c>
      <c r="R2087" s="41">
        <v>0.56617456118573306</v>
      </c>
      <c r="S2087" s="40" t="str" cm="1">
        <f t="array" ref="S2087">IFERROR(_xlfn.IFS(
U2087="MPR ISSUE","PDH",
U2087="BSS Hardware Issue","BSS",
U2087="Sites strategiques, MLL, Pylone, etc.","ENVTECH",
U2087="AKTIVCO DEFAUT GE &amp; POWER Cabinet","AKTIVCO",
U2087="AKTIVCO Coupure ENEO &amp; Baisse de tension","AKTIVCO GRID ONLY",
U2087="Coupure ENEO &amp; Baisse de tension","IHS GRID ONLY",
U2087="Defaut GE &amp; POWER Cabinet","IHS",
U2087="Sharing","Partners",
U2087="Sites strategiques &amp; DataCenter","SST &amp; DC",
U2087="Exclu","Exclu",
U2087="SAT","SAT",
U2087="SPARE-ISSUE","SPARE-ISSUE",
U2087="Fiber CAmtel","TRANS_FO_CAMTEL",
U2087="Fiber AOF","Fiber AOF",
U2087="Projet OCM (HUAWEI)","TRAVAUX-HUAWEI",
U2087="Projet OCM (NOKIA)","TRAVAUX-NOKIA",
U2087="ACCESS-ISSUE","ACCESS-ISSUE",
U2087="Projet OCM (ZTE, NOKIA, autres projets)","TRAVAUX OCM",
U2087="No root CAuse","No root cause",
U2087="ODU HS","PDH",
U2087="IP &amp; VLAN","PDH",
U2087="Warehouse HUAWEI","SPARE-ISSUE",
U2087="SPARE-HS","SPARE-ISSUE",
U2087="Power Telco","BSS",U2087="no impacts","no impacts"
),"")</f>
        <v/>
      </c>
      <c r="T2087" s="40" t="str" cm="1">
        <f t="array" ref="T2087">IFERROR(_xlfn.IFS(
U2087="MPR ISSUE","TX ISSUE",
U2087="BSS Hardware Issue","RAN ISSUE",
U2087="Sites strategiques, MLL, Pylone, etc.","ENVTECH",
U2087="AKTIVCO DEFAUT GE &amp; POWER Cabinet","POWER ISSUE",
U2087="AKTIVCO Coupure ENEO &amp; Baisse de tension","POWER ISSUE",
U2087="Coupure ENEO &amp; Baisse de tension","POWER ISSUE",
U2087="Defaut GE &amp; POWER Cabinet","POWER ISSUE",
U2087="Sharing","POWER ISSUE",
U2087="Sites strategiques &amp; DataCenter","POWER ISSUE",
U2087="Exclu","Exclu",
U2087="SAT","TX ISSUE",
U2087="SPARE-ISSUE","SPARE-ISSUE",
U2087="Fiber CAmtel","TX ISSUE",
U2087="Fiber AOF","TX ISSUE",
U2087="Projet OCM (HUAWEI)","TRAVAUX-HUAWEI",
U2087="Projet OCM (NOKIA)","TRAVAUX -NOKIA",
U2087="ACCESS-ISSUE","ACCESS-ISSUE",
U2087="Projet OCM (ZTE, NOKIA, autres projets)","TRAVAUX OCM",
U2087="No root CAuse","No root cause",
U2087="ODU HS","TX ISSUE",
U2087="IP &amp; VLAN","TX ISSUE",
U2087="Warehouse HUAWEI","SPARE-ISSUE",
U2087="SPARE-HS","SPARE-ISSUE",
U2087="Power Telco","RAN ISSUE",U2087="no impacts","no impacts"
),"")</f>
        <v/>
      </c>
      <c r="U2087" s="70"/>
      <c r="V2087" s="40" t="str" cm="1">
        <f t="array" ref="V2087">IFERROR(_xlfn.IFS(
U2087="MPR ISSUE","ACTIVE",
U2087="BSS Hardware Issue","ACTIVE",
U2087="Sites strategiques, MLL, Pylone, etc.","PASSIVE",
U2087="AKTIVCO DEFAUT GE &amp; POWER Cabinet","PASSIVE",
U2087="AKTIVCO Coupure ENEO &amp; Baisse de tension","PASSIVE",
U2087="Coupure ENEO &amp; Baisse de tension","PASSIVE",
U2087="Defaut GE &amp; POWER Cabinet","PASSIVE",
U2087="Sharing","PASSIVE",
U2087="Sites strategiques &amp; DataCenter","PASSIVE",
U2087="Exclu","Exclu",
U2087="SAT","ACTIVE",
U2087="SPARE-ISSUE","SPARE-ISSUE",
U2087="Fiber CAmtel","ACTIVE",
U2087="Fiber AOF","ACTIVE",
U2087="Projet OCM (HUAWEI)","PLANNED WORKS",
U2087="Projet OCM (NOKIA)","PLANNED WORKS",
U2087="ACCESS-ISSUE","ACCESS-ISSUE",
U2087="Projet OCM (ZTE, NOKIA, autres projets)","PLANNED WORKS",
U2087="No root CAuse","No root cause",
U2087="ODU HS","ACTIVE",
U2087="IP &amp; VLAN","ACTIVE",
U2087="Warehouse HUAWEI","SPARE-ISSUE",
U2087="SPARE-HS","SPARE-ISSUE",
U2087="Power Telco","ACTIVE", U2087="no impacts","no impacts"
),"")</f>
        <v/>
      </c>
      <c r="W2087" s="98"/>
      <c r="X2087" s="98"/>
      <c r="Y2087" s="98"/>
      <c r="Z2087" s="98"/>
      <c r="AA2087" s="98"/>
      <c r="AB2087" s="17" t="s">
        <v>5647</v>
      </c>
      <c r="AC2087" s="17"/>
      <c r="AD2087" s="9" t="s">
        <v>5647</v>
      </c>
      <c r="AE2087" s="7" t="s">
        <v>5468</v>
      </c>
      <c r="AF2087" s="6" t="s">
        <v>5468</v>
      </c>
      <c r="AG2087" s="7" t="s">
        <v>5468</v>
      </c>
      <c r="AH2087" s="3" t="s">
        <v>5468</v>
      </c>
      <c r="AI2087" s="18" t="s">
        <v>5468</v>
      </c>
      <c r="AJ2087" s="18" t="s">
        <v>5468</v>
      </c>
      <c r="AK2087" s="18" t="s">
        <v>5468</v>
      </c>
      <c r="AL2087" s="18" t="s">
        <v>5468</v>
      </c>
      <c r="AM2087" s="18" t="s">
        <v>5468</v>
      </c>
      <c r="AN2087" s="9" t="s">
        <v>5468</v>
      </c>
      <c r="AO2087" s="14"/>
      <c r="AP2087" s="14" t="s">
        <v>5468</v>
      </c>
      <c r="AQ2087" s="14" t="s">
        <v>5468</v>
      </c>
      <c r="AR2087" s="14" t="s">
        <v>5468</v>
      </c>
      <c r="AS2087" s="9" t="s">
        <v>5468</v>
      </c>
    </row>
    <row r="2088" spans="1:45" x14ac:dyDescent="0.3">
      <c r="A2088" s="1" t="s">
        <v>3922</v>
      </c>
      <c r="B2088" s="8" t="s">
        <v>3923</v>
      </c>
      <c r="C2088" s="3" t="str">
        <f>_xlfn.XLOOKUP(B2088,'[1]daily break down'!$D:$D,'[1]daily break down'!$E:$E,"")</f>
        <v>LITTORAL</v>
      </c>
      <c r="D2088" s="1" t="s">
        <v>11</v>
      </c>
      <c r="E2088" s="1" t="s">
        <v>1130</v>
      </c>
      <c r="F2088" s="3" t="s">
        <v>31</v>
      </c>
      <c r="G2088" s="1" t="s">
        <v>3924</v>
      </c>
      <c r="H2088" s="29" t="str">
        <f>_xlfn.XLOOKUP(B2088,[2]CALCULATION!$B:$B,[2]CALCULATION!$H:$H,"")</f>
        <v>ZTE</v>
      </c>
      <c r="I2088" s="100" t="s">
        <v>6098</v>
      </c>
      <c r="J2088" s="41" t="s">
        <v>5541</v>
      </c>
      <c r="K2088" s="41"/>
      <c r="L2088" s="41">
        <v>0</v>
      </c>
      <c r="M2088" s="41">
        <v>0</v>
      </c>
      <c r="N2088" s="41">
        <v>0</v>
      </c>
      <c r="O2088" s="41">
        <v>0</v>
      </c>
      <c r="P2088" s="41">
        <v>0</v>
      </c>
      <c r="Q2088" s="41">
        <v>0</v>
      </c>
      <c r="R2088" s="41">
        <v>0</v>
      </c>
      <c r="S2088" s="40" t="str" cm="1">
        <f t="array" ref="S2088">IFERROR(_xlfn.IFS(
U2088="MPR ISSUE","PDH",
U2088="BSS Hardware Issue","BSS",
U2088="Sites strategiques, MLL, Pylone, etc.","ENVTECH",
U2088="AKTIVCO DEFAUT GE &amp; POWER Cabinet","AKTIVCO",
U2088="AKTIVCO Coupure ENEO &amp; Baisse de tension","AKTIVCO GRID ONLY",
U2088="Coupure ENEO &amp; Baisse de tension","IHS GRID ONLY",
U2088="Defaut GE &amp; POWER Cabinet","IHS",
U2088="Sharing","Partners",
U2088="Sites strategiques &amp; DataCenter","SST &amp; DC",
U2088="Exclu","Exclu",
U2088="SAT","SAT",
U2088="SPARE-ISSUE","SPARE-ISSUE",
U2088="Fiber CAmtel","TRANS_FO_CAMTEL",
U2088="Fiber AOF","Fiber AOF",
U2088="Projet OCM (HUAWEI)","TRAVAUX-HUAWEI",
U2088="Projet OCM (NOKIA)","TRAVAUX-NOKIA",
U2088="ACCESS-ISSUE","ACCESS-ISSUE",
U2088="Projet OCM (ZTE, NOKIA, autres projets)","TRAVAUX OCM",
U2088="No root CAuse","No root cause",
U2088="ODU HS","PDH",
U2088="IP &amp; VLAN","PDH",
U2088="Warehouse HUAWEI","SPARE-ISSUE",
U2088="SPARE-HS","SPARE-ISSUE",
U2088="Power Telco","BSS",U2088="no impacts","no impacts"
),"")</f>
        <v/>
      </c>
      <c r="T2088" s="40" t="str" cm="1">
        <f t="array" ref="T2088">IFERROR(_xlfn.IFS(
U2088="MPR ISSUE","TX ISSUE",
U2088="BSS Hardware Issue","RAN ISSUE",
U2088="Sites strategiques, MLL, Pylone, etc.","ENVTECH",
U2088="AKTIVCO DEFAUT GE &amp; POWER Cabinet","POWER ISSUE",
U2088="AKTIVCO Coupure ENEO &amp; Baisse de tension","POWER ISSUE",
U2088="Coupure ENEO &amp; Baisse de tension","POWER ISSUE",
U2088="Defaut GE &amp; POWER Cabinet","POWER ISSUE",
U2088="Sharing","POWER ISSUE",
U2088="Sites strategiques &amp; DataCenter","POWER ISSUE",
U2088="Exclu","Exclu",
U2088="SAT","TX ISSUE",
U2088="SPARE-ISSUE","SPARE-ISSUE",
U2088="Fiber CAmtel","TX ISSUE",
U2088="Fiber AOF","TX ISSUE",
U2088="Projet OCM (HUAWEI)","TRAVAUX-HUAWEI",
U2088="Projet OCM (NOKIA)","TRAVAUX -NOKIA",
U2088="ACCESS-ISSUE","ACCESS-ISSUE",
U2088="Projet OCM (ZTE, NOKIA, autres projets)","TRAVAUX OCM",
U2088="No root CAuse","No root cause",
U2088="ODU HS","TX ISSUE",
U2088="IP &amp; VLAN","TX ISSUE",
U2088="Warehouse HUAWEI","SPARE-ISSUE",
U2088="SPARE-HS","SPARE-ISSUE",
U2088="Power Telco","RAN ISSUE",U2088="no impacts","no impacts"
),"")</f>
        <v/>
      </c>
      <c r="U2088" s="70"/>
      <c r="V2088" s="40" t="str" cm="1">
        <f t="array" ref="V2088">IFERROR(_xlfn.IFS(
U2088="MPR ISSUE","ACTIVE",
U2088="BSS Hardware Issue","ACTIVE",
U2088="Sites strategiques, MLL, Pylone, etc.","PASSIVE",
U2088="AKTIVCO DEFAUT GE &amp; POWER Cabinet","PASSIVE",
U2088="AKTIVCO Coupure ENEO &amp; Baisse de tension","PASSIVE",
U2088="Coupure ENEO &amp; Baisse de tension","PASSIVE",
U2088="Defaut GE &amp; POWER Cabinet","PASSIVE",
U2088="Sharing","PASSIVE",
U2088="Sites strategiques &amp; DataCenter","PASSIVE",
U2088="Exclu","Exclu",
U2088="SAT","ACTIVE",
U2088="SPARE-ISSUE","SPARE-ISSUE",
U2088="Fiber CAmtel","ACTIVE",
U2088="Fiber AOF","ACTIVE",
U2088="Projet OCM (HUAWEI)","PLANNED WORKS",
U2088="Projet OCM (NOKIA)","PLANNED WORKS",
U2088="ACCESS-ISSUE","ACCESS-ISSUE",
U2088="Projet OCM (ZTE, NOKIA, autres projets)","PLANNED WORKS",
U2088="No root CAuse","No root cause",
U2088="ODU HS","ACTIVE",
U2088="IP &amp; VLAN","ACTIVE",
U2088="Warehouse HUAWEI","SPARE-ISSUE",
U2088="SPARE-HS","SPARE-ISSUE",
U2088="Power Telco","ACTIVE", U2088="no impacts","no impacts"
),"")</f>
        <v/>
      </c>
      <c r="W2088" s="98"/>
      <c r="X2088" s="98"/>
      <c r="Y2088" s="98"/>
      <c r="Z2088" s="98"/>
      <c r="AA2088" s="98"/>
      <c r="AB2088" s="17" t="s">
        <v>5468</v>
      </c>
      <c r="AC2088" s="17"/>
      <c r="AD2088" s="9" t="s">
        <v>5468</v>
      </c>
      <c r="AE2088" s="7" t="s">
        <v>5468</v>
      </c>
      <c r="AF2088" s="6" t="s">
        <v>5468</v>
      </c>
      <c r="AG2088" s="7" t="s">
        <v>5468</v>
      </c>
      <c r="AH2088" s="3" t="s">
        <v>5468</v>
      </c>
      <c r="AI2088" s="18" t="s">
        <v>5468</v>
      </c>
      <c r="AJ2088" s="18" t="s">
        <v>5468</v>
      </c>
      <c r="AK2088" s="18" t="s">
        <v>5468</v>
      </c>
      <c r="AL2088" s="18" t="s">
        <v>5468</v>
      </c>
      <c r="AM2088" s="18" t="s">
        <v>5468</v>
      </c>
      <c r="AN2088" s="9" t="s">
        <v>5468</v>
      </c>
      <c r="AO2088" s="14"/>
      <c r="AP2088" s="14" t="s">
        <v>5468</v>
      </c>
      <c r="AQ2088" s="14" t="s">
        <v>5468</v>
      </c>
      <c r="AR2088" s="14" t="s">
        <v>5468</v>
      </c>
      <c r="AS2088" s="9" t="s">
        <v>5468</v>
      </c>
    </row>
    <row r="2089" spans="1:45" x14ac:dyDescent="0.3">
      <c r="A2089" s="1" t="s">
        <v>3925</v>
      </c>
      <c r="B2089" s="8" t="s">
        <v>3926</v>
      </c>
      <c r="C2089" s="3" t="str">
        <f>_xlfn.XLOOKUP(B2089,'[1]daily break down'!$D:$D,'[1]daily break down'!$E:$E,"")</f>
        <v>CENTRE</v>
      </c>
      <c r="D2089" s="1" t="s">
        <v>21</v>
      </c>
      <c r="E2089" s="1" t="s">
        <v>125</v>
      </c>
      <c r="F2089" s="3" t="s">
        <v>69</v>
      </c>
      <c r="G2089" s="1" t="s">
        <v>3927</v>
      </c>
      <c r="H2089" s="28" t="str">
        <f>_xlfn.XLOOKUP(B2089,[2]CALCULATION!$B:$B,[2]CALCULATION!$H:$H,"")</f>
        <v>NOKIA</v>
      </c>
      <c r="I2089" s="100" t="s">
        <v>6098</v>
      </c>
      <c r="J2089" s="41" t="s">
        <v>5541</v>
      </c>
      <c r="K2089" s="41"/>
      <c r="L2089" s="41">
        <v>0</v>
      </c>
      <c r="M2089" s="41">
        <v>0</v>
      </c>
      <c r="N2089" s="41">
        <v>0</v>
      </c>
      <c r="O2089" s="41">
        <v>0</v>
      </c>
      <c r="P2089" s="41">
        <v>0</v>
      </c>
      <c r="Q2089" s="41">
        <v>0</v>
      </c>
      <c r="R2089" s="41">
        <v>0</v>
      </c>
      <c r="S2089" s="40" t="str" cm="1">
        <f t="array" ref="S2089">IFERROR(_xlfn.IFS(
U2089="MPR ISSUE","PDH",
U2089="BSS Hardware Issue","BSS",
U2089="Sites strategiques, MLL, Pylone, etc.","ENVTECH",
U2089="AKTIVCO DEFAUT GE &amp; POWER Cabinet","AKTIVCO",
U2089="AKTIVCO Coupure ENEO &amp; Baisse de tension","AKTIVCO GRID ONLY",
U2089="Coupure ENEO &amp; Baisse de tension","IHS GRID ONLY",
U2089="Defaut GE &amp; POWER Cabinet","IHS",
U2089="Sharing","Partners",
U2089="Sites strategiques &amp; DataCenter","SST &amp; DC",
U2089="Exclu","Exclu",
U2089="SAT","SAT",
U2089="SPARE-ISSUE","SPARE-ISSUE",
U2089="Fiber CAmtel","TRANS_FO_CAMTEL",
U2089="Fiber AOF","Fiber AOF",
U2089="Projet OCM (HUAWEI)","TRAVAUX-HUAWEI",
U2089="Projet OCM (NOKIA)","TRAVAUX-NOKIA",
U2089="ACCESS-ISSUE","ACCESS-ISSUE",
U2089="Projet OCM (ZTE, NOKIA, autres projets)","TRAVAUX OCM",
U2089="No root CAuse","No root cause",
U2089="ODU HS","PDH",
U2089="IP &amp; VLAN","PDH",
U2089="Warehouse HUAWEI","SPARE-ISSUE",
U2089="SPARE-HS","SPARE-ISSUE",
U2089="Power Telco","BSS",U2089="no impacts","no impacts"
),"")</f>
        <v/>
      </c>
      <c r="T2089" s="40" t="str" cm="1">
        <f t="array" ref="T2089">IFERROR(_xlfn.IFS(
U2089="MPR ISSUE","TX ISSUE",
U2089="BSS Hardware Issue","RAN ISSUE",
U2089="Sites strategiques, MLL, Pylone, etc.","ENVTECH",
U2089="AKTIVCO DEFAUT GE &amp; POWER Cabinet","POWER ISSUE",
U2089="AKTIVCO Coupure ENEO &amp; Baisse de tension","POWER ISSUE",
U2089="Coupure ENEO &amp; Baisse de tension","POWER ISSUE",
U2089="Defaut GE &amp; POWER Cabinet","POWER ISSUE",
U2089="Sharing","POWER ISSUE",
U2089="Sites strategiques &amp; DataCenter","POWER ISSUE",
U2089="Exclu","Exclu",
U2089="SAT","TX ISSUE",
U2089="SPARE-ISSUE","SPARE-ISSUE",
U2089="Fiber CAmtel","TX ISSUE",
U2089="Fiber AOF","TX ISSUE",
U2089="Projet OCM (HUAWEI)","TRAVAUX-HUAWEI",
U2089="Projet OCM (NOKIA)","TRAVAUX -NOKIA",
U2089="ACCESS-ISSUE","ACCESS-ISSUE",
U2089="Projet OCM (ZTE, NOKIA, autres projets)","TRAVAUX OCM",
U2089="No root CAuse","No root cause",
U2089="ODU HS","TX ISSUE",
U2089="IP &amp; VLAN","TX ISSUE",
U2089="Warehouse HUAWEI","SPARE-ISSUE",
U2089="SPARE-HS","SPARE-ISSUE",
U2089="Power Telco","RAN ISSUE",U2089="no impacts","no impacts"
),"")</f>
        <v/>
      </c>
      <c r="U2089" s="70"/>
      <c r="V2089" s="40" t="str" cm="1">
        <f t="array" ref="V2089">IFERROR(_xlfn.IFS(
U2089="MPR ISSUE","ACTIVE",
U2089="BSS Hardware Issue","ACTIVE",
U2089="Sites strategiques, MLL, Pylone, etc.","PASSIVE",
U2089="AKTIVCO DEFAUT GE &amp; POWER Cabinet","PASSIVE",
U2089="AKTIVCO Coupure ENEO &amp; Baisse de tension","PASSIVE",
U2089="Coupure ENEO &amp; Baisse de tension","PASSIVE",
U2089="Defaut GE &amp; POWER Cabinet","PASSIVE",
U2089="Sharing","PASSIVE",
U2089="Sites strategiques &amp; DataCenter","PASSIVE",
U2089="Exclu","Exclu",
U2089="SAT","ACTIVE",
U2089="SPARE-ISSUE","SPARE-ISSUE",
U2089="Fiber CAmtel","ACTIVE",
U2089="Fiber AOF","ACTIVE",
U2089="Projet OCM (HUAWEI)","PLANNED WORKS",
U2089="Projet OCM (NOKIA)","PLANNED WORKS",
U2089="ACCESS-ISSUE","ACCESS-ISSUE",
U2089="Projet OCM (ZTE, NOKIA, autres projets)","PLANNED WORKS",
U2089="No root CAuse","No root cause",
U2089="ODU HS","ACTIVE",
U2089="IP &amp; VLAN","ACTIVE",
U2089="Warehouse HUAWEI","SPARE-ISSUE",
U2089="SPARE-HS","SPARE-ISSUE",
U2089="Power Telco","ACTIVE", U2089="no impacts","no impacts"
),"")</f>
        <v/>
      </c>
      <c r="W2089" s="98"/>
      <c r="X2089" s="98"/>
      <c r="Y2089" s="98"/>
      <c r="Z2089" s="98"/>
      <c r="AA2089" s="98"/>
      <c r="AB2089" s="17" t="s">
        <v>5468</v>
      </c>
      <c r="AC2089" s="17"/>
      <c r="AD2089" s="9" t="s">
        <v>5468</v>
      </c>
      <c r="AE2089" s="7" t="s">
        <v>5468</v>
      </c>
      <c r="AF2089" s="6" t="s">
        <v>5468</v>
      </c>
      <c r="AG2089" s="7" t="s">
        <v>5468</v>
      </c>
      <c r="AH2089" s="3" t="s">
        <v>5468</v>
      </c>
      <c r="AI2089" s="18" t="s">
        <v>5468</v>
      </c>
      <c r="AJ2089" s="18" t="s">
        <v>5468</v>
      </c>
      <c r="AK2089" s="18" t="s">
        <v>5468</v>
      </c>
      <c r="AL2089" s="18" t="s">
        <v>5468</v>
      </c>
      <c r="AM2089" s="18" t="s">
        <v>5468</v>
      </c>
      <c r="AN2089" s="9" t="s">
        <v>5468</v>
      </c>
      <c r="AO2089" s="14"/>
      <c r="AP2089" s="14" t="s">
        <v>5468</v>
      </c>
      <c r="AQ2089" s="14" t="s">
        <v>5468</v>
      </c>
      <c r="AR2089" s="14" t="s">
        <v>5468</v>
      </c>
      <c r="AS2089" s="9" t="s">
        <v>5468</v>
      </c>
    </row>
    <row r="2090" spans="1:45" x14ac:dyDescent="0.3">
      <c r="A2090" s="1" t="s">
        <v>3928</v>
      </c>
      <c r="B2090" s="8" t="s">
        <v>3929</v>
      </c>
      <c r="C2090" s="3" t="str">
        <f>_xlfn.XLOOKUP(B2090,'[1]daily break down'!$D:$D,'[1]daily break down'!$E:$E,"")</f>
        <v>CENTRE</v>
      </c>
      <c r="D2090" s="1" t="s">
        <v>11</v>
      </c>
      <c r="E2090" s="1" t="s">
        <v>66</v>
      </c>
      <c r="F2090" s="3" t="s">
        <v>37</v>
      </c>
      <c r="G2090" s="1" t="s">
        <v>3930</v>
      </c>
      <c r="H2090" s="29" t="str">
        <f>_xlfn.XLOOKUP(B2090,[2]CALCULATION!$B:$B,[2]CALCULATION!$H:$H,"")</f>
        <v>ZTE</v>
      </c>
      <c r="I2090" s="100" t="s">
        <v>6098</v>
      </c>
      <c r="J2090" s="41" t="s">
        <v>5541</v>
      </c>
      <c r="K2090" s="41"/>
      <c r="L2090" s="41">
        <v>0</v>
      </c>
      <c r="M2090" s="41">
        <v>0</v>
      </c>
      <c r="N2090" s="41">
        <v>0</v>
      </c>
      <c r="O2090" s="41">
        <v>0</v>
      </c>
      <c r="P2090" s="41">
        <v>0</v>
      </c>
      <c r="Q2090" s="41">
        <v>0</v>
      </c>
      <c r="R2090" s="41">
        <v>0</v>
      </c>
      <c r="S2090" s="40" t="str" cm="1">
        <f t="array" ref="S2090">IFERROR(_xlfn.IFS(
U2090="MPR ISSUE","PDH",
U2090="BSS Hardware Issue","BSS",
U2090="Sites strategiques, MLL, Pylone, etc.","ENVTECH",
U2090="AKTIVCO DEFAUT GE &amp; POWER Cabinet","AKTIVCO",
U2090="AKTIVCO Coupure ENEO &amp; Baisse de tension","AKTIVCO GRID ONLY",
U2090="Coupure ENEO &amp; Baisse de tension","IHS GRID ONLY",
U2090="Defaut GE &amp; POWER Cabinet","IHS",
U2090="Sharing","Partners",
U2090="Sites strategiques &amp; DataCenter","SST &amp; DC",
U2090="Exclu","Exclu",
U2090="SAT","SAT",
U2090="SPARE-ISSUE","SPARE-ISSUE",
U2090="Fiber CAmtel","TRANS_FO_CAMTEL",
U2090="Fiber AOF","Fiber AOF",
U2090="Projet OCM (HUAWEI)","TRAVAUX-HUAWEI",
U2090="Projet OCM (NOKIA)","TRAVAUX-NOKIA",
U2090="ACCESS-ISSUE","ACCESS-ISSUE",
U2090="Projet OCM (ZTE, NOKIA, autres projets)","TRAVAUX OCM",
U2090="No root CAuse","No root cause",
U2090="ODU HS","PDH",
U2090="IP &amp; VLAN","PDH",
U2090="Warehouse HUAWEI","SPARE-ISSUE",
U2090="SPARE-HS","SPARE-ISSUE",
U2090="Power Telco","BSS",U2090="no impacts","no impacts"
),"")</f>
        <v/>
      </c>
      <c r="T2090" s="40" t="str" cm="1">
        <f t="array" ref="T2090">IFERROR(_xlfn.IFS(
U2090="MPR ISSUE","TX ISSUE",
U2090="BSS Hardware Issue","RAN ISSUE",
U2090="Sites strategiques, MLL, Pylone, etc.","ENVTECH",
U2090="AKTIVCO DEFAUT GE &amp; POWER Cabinet","POWER ISSUE",
U2090="AKTIVCO Coupure ENEO &amp; Baisse de tension","POWER ISSUE",
U2090="Coupure ENEO &amp; Baisse de tension","POWER ISSUE",
U2090="Defaut GE &amp; POWER Cabinet","POWER ISSUE",
U2090="Sharing","POWER ISSUE",
U2090="Sites strategiques &amp; DataCenter","POWER ISSUE",
U2090="Exclu","Exclu",
U2090="SAT","TX ISSUE",
U2090="SPARE-ISSUE","SPARE-ISSUE",
U2090="Fiber CAmtel","TX ISSUE",
U2090="Fiber AOF","TX ISSUE",
U2090="Projet OCM (HUAWEI)","TRAVAUX-HUAWEI",
U2090="Projet OCM (NOKIA)","TRAVAUX -NOKIA",
U2090="ACCESS-ISSUE","ACCESS-ISSUE",
U2090="Projet OCM (ZTE, NOKIA, autres projets)","TRAVAUX OCM",
U2090="No root CAuse","No root cause",
U2090="ODU HS","TX ISSUE",
U2090="IP &amp; VLAN","TX ISSUE",
U2090="Warehouse HUAWEI","SPARE-ISSUE",
U2090="SPARE-HS","SPARE-ISSUE",
U2090="Power Telco","RAN ISSUE",U2090="no impacts","no impacts"
),"")</f>
        <v/>
      </c>
      <c r="U2090" s="70"/>
      <c r="V2090" s="40" t="str" cm="1">
        <f t="array" ref="V2090">IFERROR(_xlfn.IFS(
U2090="MPR ISSUE","ACTIVE",
U2090="BSS Hardware Issue","ACTIVE",
U2090="Sites strategiques, MLL, Pylone, etc.","PASSIVE",
U2090="AKTIVCO DEFAUT GE &amp; POWER Cabinet","PASSIVE",
U2090="AKTIVCO Coupure ENEO &amp; Baisse de tension","PASSIVE",
U2090="Coupure ENEO &amp; Baisse de tension","PASSIVE",
U2090="Defaut GE &amp; POWER Cabinet","PASSIVE",
U2090="Sharing","PASSIVE",
U2090="Sites strategiques &amp; DataCenter","PASSIVE",
U2090="Exclu","Exclu",
U2090="SAT","ACTIVE",
U2090="SPARE-ISSUE","SPARE-ISSUE",
U2090="Fiber CAmtel","ACTIVE",
U2090="Fiber AOF","ACTIVE",
U2090="Projet OCM (HUAWEI)","PLANNED WORKS",
U2090="Projet OCM (NOKIA)","PLANNED WORKS",
U2090="ACCESS-ISSUE","ACCESS-ISSUE",
U2090="Projet OCM (ZTE, NOKIA, autres projets)","PLANNED WORKS",
U2090="No root CAuse","No root cause",
U2090="ODU HS","ACTIVE",
U2090="IP &amp; VLAN","ACTIVE",
U2090="Warehouse HUAWEI","SPARE-ISSUE",
U2090="SPARE-HS","SPARE-ISSUE",
U2090="Power Telco","ACTIVE", U2090="no impacts","no impacts"
),"")</f>
        <v/>
      </c>
      <c r="W2090" s="98"/>
      <c r="X2090" s="98"/>
      <c r="Y2090" s="98"/>
      <c r="Z2090" s="98"/>
      <c r="AA2090" s="98"/>
      <c r="AB2090" s="17" t="s">
        <v>5468</v>
      </c>
      <c r="AC2090" s="17"/>
      <c r="AD2090" s="9" t="s">
        <v>5468</v>
      </c>
      <c r="AE2090" s="7" t="s">
        <v>5468</v>
      </c>
      <c r="AF2090" s="6" t="s">
        <v>5468</v>
      </c>
      <c r="AG2090" s="7" t="s">
        <v>5468</v>
      </c>
      <c r="AH2090" s="3" t="s">
        <v>5468</v>
      </c>
      <c r="AI2090" s="18" t="s">
        <v>5468</v>
      </c>
      <c r="AJ2090" s="18" t="s">
        <v>5468</v>
      </c>
      <c r="AK2090" s="18" t="s">
        <v>5468</v>
      </c>
      <c r="AL2090" s="18" t="s">
        <v>5468</v>
      </c>
      <c r="AM2090" s="18" t="s">
        <v>5468</v>
      </c>
      <c r="AN2090" s="9" t="s">
        <v>5468</v>
      </c>
      <c r="AO2090" s="14"/>
      <c r="AP2090" s="14" t="s">
        <v>5468</v>
      </c>
      <c r="AQ2090" s="14" t="s">
        <v>5468</v>
      </c>
      <c r="AR2090" s="14" t="s">
        <v>5468</v>
      </c>
      <c r="AS2090" s="9" t="s">
        <v>5468</v>
      </c>
    </row>
    <row r="2091" spans="1:45" x14ac:dyDescent="0.3">
      <c r="A2091" s="1" t="s">
        <v>3931</v>
      </c>
      <c r="B2091" s="8" t="s">
        <v>3932</v>
      </c>
      <c r="C2091" s="3" t="str">
        <f>_xlfn.XLOOKUP(B2091,'[1]daily break down'!$D:$D,'[1]daily break down'!$E:$E,"")</f>
        <v>SUD-OUEST</v>
      </c>
      <c r="D2091" s="1" t="s">
        <v>11</v>
      </c>
      <c r="E2091" s="1" t="s">
        <v>12</v>
      </c>
      <c r="F2091" s="3" t="s">
        <v>13</v>
      </c>
      <c r="G2091" s="1" t="s">
        <v>3462</v>
      </c>
      <c r="H2091" s="27" t="str">
        <f>_xlfn.XLOOKUP(B2091,[2]CALCULATION!$B:$B,[2]CALCULATION!$H:$H,"")</f>
        <v>HUAWEI</v>
      </c>
      <c r="I2091" s="100" t="s">
        <v>6098</v>
      </c>
      <c r="J2091" s="41" t="s">
        <v>6092</v>
      </c>
      <c r="K2091" s="41"/>
      <c r="L2091" s="41">
        <v>0</v>
      </c>
      <c r="M2091" s="41">
        <v>0</v>
      </c>
      <c r="N2091" s="41">
        <v>0</v>
      </c>
      <c r="O2091" s="41">
        <v>0</v>
      </c>
      <c r="P2091" s="41">
        <v>0</v>
      </c>
      <c r="Q2091" s="41">
        <v>0</v>
      </c>
      <c r="R2091" s="41">
        <v>0</v>
      </c>
      <c r="S2091" s="40" t="str" cm="1">
        <f t="array" ref="S2091">IFERROR(_xlfn.IFS(
U2091="MPR ISSUE","PDH",
U2091="BSS Hardware Issue","BSS",
U2091="Sites strategiques, MLL, Pylone, etc.","ENVTECH",
U2091="AKTIVCO DEFAUT GE &amp; POWER Cabinet","AKTIVCO",
U2091="AKTIVCO Coupure ENEO &amp; Baisse de tension","AKTIVCO GRID ONLY",
U2091="Coupure ENEO &amp; Baisse de tension","IHS GRID ONLY",
U2091="Defaut GE &amp; POWER Cabinet","IHS",
U2091="Sharing","Partners",
U2091="Sites strategiques &amp; DataCenter","SST &amp; DC",
U2091="Exclu","Exclu",
U2091="SAT","SAT",
U2091="SPARE-ISSUE","SPARE-ISSUE",
U2091="Fiber CAmtel","TRANS_FO_CAMTEL",
U2091="Fiber AOF","Fiber AOF",
U2091="Projet OCM (HUAWEI)","TRAVAUX-HUAWEI",
U2091="Projet OCM (NOKIA)","TRAVAUX-NOKIA",
U2091="ACCESS-ISSUE","ACCESS-ISSUE",
U2091="Projet OCM (ZTE, NOKIA, autres projets)","TRAVAUX OCM",
U2091="No root CAuse","No root cause",
U2091="ODU HS","PDH",
U2091="IP &amp; VLAN","PDH",
U2091="Warehouse HUAWEI","SPARE-ISSUE",
U2091="SPARE-HS","SPARE-ISSUE",
U2091="Power Telco","BSS",U2091="no impacts","no impacts"
),"")</f>
        <v/>
      </c>
      <c r="T2091" s="40" t="str" cm="1">
        <f t="array" ref="T2091">IFERROR(_xlfn.IFS(
U2091="MPR ISSUE","TX ISSUE",
U2091="BSS Hardware Issue","RAN ISSUE",
U2091="Sites strategiques, MLL, Pylone, etc.","ENVTECH",
U2091="AKTIVCO DEFAUT GE &amp; POWER Cabinet","POWER ISSUE",
U2091="AKTIVCO Coupure ENEO &amp; Baisse de tension","POWER ISSUE",
U2091="Coupure ENEO &amp; Baisse de tension","POWER ISSUE",
U2091="Defaut GE &amp; POWER Cabinet","POWER ISSUE",
U2091="Sharing","POWER ISSUE",
U2091="Sites strategiques &amp; DataCenter","POWER ISSUE",
U2091="Exclu","Exclu",
U2091="SAT","TX ISSUE",
U2091="SPARE-ISSUE","SPARE-ISSUE",
U2091="Fiber CAmtel","TX ISSUE",
U2091="Fiber AOF","TX ISSUE",
U2091="Projet OCM (HUAWEI)","TRAVAUX-HUAWEI",
U2091="Projet OCM (NOKIA)","TRAVAUX -NOKIA",
U2091="ACCESS-ISSUE","ACCESS-ISSUE",
U2091="Projet OCM (ZTE, NOKIA, autres projets)","TRAVAUX OCM",
U2091="No root CAuse","No root cause",
U2091="ODU HS","TX ISSUE",
U2091="IP &amp; VLAN","TX ISSUE",
U2091="Warehouse HUAWEI","SPARE-ISSUE",
U2091="SPARE-HS","SPARE-ISSUE",
U2091="Power Telco","RAN ISSUE",U2091="no impacts","no impacts"
),"")</f>
        <v/>
      </c>
      <c r="U2091" s="70"/>
      <c r="V2091" s="40" t="str" cm="1">
        <f t="array" ref="V2091">IFERROR(_xlfn.IFS(
U2091="MPR ISSUE","ACTIVE",
U2091="BSS Hardware Issue","ACTIVE",
U2091="Sites strategiques, MLL, Pylone, etc.","PASSIVE",
U2091="AKTIVCO DEFAUT GE &amp; POWER Cabinet","PASSIVE",
U2091="AKTIVCO Coupure ENEO &amp; Baisse de tension","PASSIVE",
U2091="Coupure ENEO &amp; Baisse de tension","PASSIVE",
U2091="Defaut GE &amp; POWER Cabinet","PASSIVE",
U2091="Sharing","PASSIVE",
U2091="Sites strategiques &amp; DataCenter","PASSIVE",
U2091="Exclu","Exclu",
U2091="SAT","ACTIVE",
U2091="SPARE-ISSUE","SPARE-ISSUE",
U2091="Fiber CAmtel","ACTIVE",
U2091="Fiber AOF","ACTIVE",
U2091="Projet OCM (HUAWEI)","PLANNED WORKS",
U2091="Projet OCM (NOKIA)","PLANNED WORKS",
U2091="ACCESS-ISSUE","ACCESS-ISSUE",
U2091="Projet OCM (ZTE, NOKIA, autres projets)","PLANNED WORKS",
U2091="No root CAuse","No root cause",
U2091="ODU HS","ACTIVE",
U2091="IP &amp; VLAN","ACTIVE",
U2091="Warehouse HUAWEI","SPARE-ISSUE",
U2091="SPARE-HS","SPARE-ISSUE",
U2091="Power Telco","ACTIVE", U2091="no impacts","no impacts"
),"")</f>
        <v/>
      </c>
      <c r="W2091" s="98"/>
      <c r="X2091" s="98"/>
      <c r="Y2091" s="98"/>
      <c r="Z2091" s="98"/>
      <c r="AA2091" s="98"/>
      <c r="AB2091" s="17" t="s">
        <v>5468</v>
      </c>
      <c r="AC2091" s="17"/>
      <c r="AD2091" s="9" t="s">
        <v>5468</v>
      </c>
      <c r="AE2091" s="7" t="s">
        <v>5468</v>
      </c>
      <c r="AF2091" s="6" t="s">
        <v>5468</v>
      </c>
      <c r="AG2091" s="7" t="s">
        <v>5468</v>
      </c>
      <c r="AH2091" s="3" t="s">
        <v>5468</v>
      </c>
      <c r="AI2091" s="18" t="s">
        <v>5468</v>
      </c>
      <c r="AJ2091" s="18" t="s">
        <v>5468</v>
      </c>
      <c r="AK2091" s="18" t="s">
        <v>5468</v>
      </c>
      <c r="AL2091" s="18" t="s">
        <v>5468</v>
      </c>
      <c r="AM2091" s="18" t="s">
        <v>5468</v>
      </c>
      <c r="AN2091" s="9" t="s">
        <v>5468</v>
      </c>
      <c r="AO2091" s="14"/>
      <c r="AP2091" s="14" t="s">
        <v>5468</v>
      </c>
      <c r="AQ2091" s="14" t="s">
        <v>5468</v>
      </c>
      <c r="AR2091" s="14" t="s">
        <v>5468</v>
      </c>
      <c r="AS2091" s="9" t="s">
        <v>5468</v>
      </c>
    </row>
    <row r="2092" spans="1:45" x14ac:dyDescent="0.3">
      <c r="A2092" s="1" t="s">
        <v>3934</v>
      </c>
      <c r="B2092" s="8" t="s">
        <v>3935</v>
      </c>
      <c r="C2092" s="3" t="str">
        <f>_xlfn.XLOOKUP(B2092,'[1]daily break down'!$D:$D,'[1]daily break down'!$E:$E,"")</f>
        <v>LITTORAL</v>
      </c>
      <c r="D2092" s="1" t="s">
        <v>18</v>
      </c>
      <c r="E2092" s="1" t="s">
        <v>18</v>
      </c>
      <c r="F2092" s="3" t="s">
        <v>31</v>
      </c>
      <c r="G2092" s="1" t="s">
        <v>3886</v>
      </c>
      <c r="H2092" s="29" t="str">
        <f>_xlfn.XLOOKUP(B2092,[2]CALCULATION!$B:$B,[2]CALCULATION!$H:$H,"")</f>
        <v>ZTE</v>
      </c>
      <c r="I2092" s="100" t="s">
        <v>6098</v>
      </c>
      <c r="J2092" s="41" t="s">
        <v>5541</v>
      </c>
      <c r="K2092" s="41"/>
      <c r="L2092" s="41">
        <v>0</v>
      </c>
      <c r="M2092" s="41">
        <v>0</v>
      </c>
      <c r="N2092" s="41">
        <v>0</v>
      </c>
      <c r="O2092" s="41">
        <v>0</v>
      </c>
      <c r="P2092" s="41">
        <v>0</v>
      </c>
      <c r="Q2092" s="41">
        <v>0</v>
      </c>
      <c r="R2092" s="41">
        <v>0</v>
      </c>
      <c r="S2092" s="40" t="str" cm="1">
        <f t="array" ref="S2092">IFERROR(_xlfn.IFS(
U2092="MPR ISSUE","PDH",
U2092="BSS Hardware Issue","BSS",
U2092="Sites strategiques, MLL, Pylone, etc.","ENVTECH",
U2092="AKTIVCO DEFAUT GE &amp; POWER Cabinet","AKTIVCO",
U2092="AKTIVCO Coupure ENEO &amp; Baisse de tension","AKTIVCO GRID ONLY",
U2092="Coupure ENEO &amp; Baisse de tension","IHS GRID ONLY",
U2092="Defaut GE &amp; POWER Cabinet","IHS",
U2092="Sharing","Partners",
U2092="Sites strategiques &amp; DataCenter","SST &amp; DC",
U2092="Exclu","Exclu",
U2092="SAT","SAT",
U2092="SPARE-ISSUE","SPARE-ISSUE",
U2092="Fiber CAmtel","TRANS_FO_CAMTEL",
U2092="Fiber AOF","Fiber AOF",
U2092="Projet OCM (HUAWEI)","TRAVAUX-HUAWEI",
U2092="Projet OCM (NOKIA)","TRAVAUX-NOKIA",
U2092="ACCESS-ISSUE","ACCESS-ISSUE",
U2092="Projet OCM (ZTE, NOKIA, autres projets)","TRAVAUX OCM",
U2092="No root CAuse","No root cause",
U2092="ODU HS","PDH",
U2092="IP &amp; VLAN","PDH",
U2092="Warehouse HUAWEI","SPARE-ISSUE",
U2092="SPARE-HS","SPARE-ISSUE",
U2092="Power Telco","BSS",U2092="no impacts","no impacts"
),"")</f>
        <v/>
      </c>
      <c r="T2092" s="40" t="str" cm="1">
        <f t="array" ref="T2092">IFERROR(_xlfn.IFS(
U2092="MPR ISSUE","TX ISSUE",
U2092="BSS Hardware Issue","RAN ISSUE",
U2092="Sites strategiques, MLL, Pylone, etc.","ENVTECH",
U2092="AKTIVCO DEFAUT GE &amp; POWER Cabinet","POWER ISSUE",
U2092="AKTIVCO Coupure ENEO &amp; Baisse de tension","POWER ISSUE",
U2092="Coupure ENEO &amp; Baisse de tension","POWER ISSUE",
U2092="Defaut GE &amp; POWER Cabinet","POWER ISSUE",
U2092="Sharing","POWER ISSUE",
U2092="Sites strategiques &amp; DataCenter","POWER ISSUE",
U2092="Exclu","Exclu",
U2092="SAT","TX ISSUE",
U2092="SPARE-ISSUE","SPARE-ISSUE",
U2092="Fiber CAmtel","TX ISSUE",
U2092="Fiber AOF","TX ISSUE",
U2092="Projet OCM (HUAWEI)","TRAVAUX-HUAWEI",
U2092="Projet OCM (NOKIA)","TRAVAUX -NOKIA",
U2092="ACCESS-ISSUE","ACCESS-ISSUE",
U2092="Projet OCM (ZTE, NOKIA, autres projets)","TRAVAUX OCM",
U2092="No root CAuse","No root cause",
U2092="ODU HS","TX ISSUE",
U2092="IP &amp; VLAN","TX ISSUE",
U2092="Warehouse HUAWEI","SPARE-ISSUE",
U2092="SPARE-HS","SPARE-ISSUE",
U2092="Power Telco","RAN ISSUE",U2092="no impacts","no impacts"
),"")</f>
        <v/>
      </c>
      <c r="U2092" s="70"/>
      <c r="V2092" s="40" t="str" cm="1">
        <f t="array" ref="V2092">IFERROR(_xlfn.IFS(
U2092="MPR ISSUE","ACTIVE",
U2092="BSS Hardware Issue","ACTIVE",
U2092="Sites strategiques, MLL, Pylone, etc.","PASSIVE",
U2092="AKTIVCO DEFAUT GE &amp; POWER Cabinet","PASSIVE",
U2092="AKTIVCO Coupure ENEO &amp; Baisse de tension","PASSIVE",
U2092="Coupure ENEO &amp; Baisse de tension","PASSIVE",
U2092="Defaut GE &amp; POWER Cabinet","PASSIVE",
U2092="Sharing","PASSIVE",
U2092="Sites strategiques &amp; DataCenter","PASSIVE",
U2092="Exclu","Exclu",
U2092="SAT","ACTIVE",
U2092="SPARE-ISSUE","SPARE-ISSUE",
U2092="Fiber CAmtel","ACTIVE",
U2092="Fiber AOF","ACTIVE",
U2092="Projet OCM (HUAWEI)","PLANNED WORKS",
U2092="Projet OCM (NOKIA)","PLANNED WORKS",
U2092="ACCESS-ISSUE","ACCESS-ISSUE",
U2092="Projet OCM (ZTE, NOKIA, autres projets)","PLANNED WORKS",
U2092="No root CAuse","No root cause",
U2092="ODU HS","ACTIVE",
U2092="IP &amp; VLAN","ACTIVE",
U2092="Warehouse HUAWEI","SPARE-ISSUE",
U2092="SPARE-HS","SPARE-ISSUE",
U2092="Power Telco","ACTIVE", U2092="no impacts","no impacts"
),"")</f>
        <v/>
      </c>
      <c r="W2092" s="98"/>
      <c r="X2092" s="98"/>
      <c r="Y2092" s="98"/>
      <c r="Z2092" s="98"/>
      <c r="AA2092" s="98"/>
      <c r="AB2092" s="17" t="s">
        <v>5468</v>
      </c>
      <c r="AC2092" s="17"/>
      <c r="AD2092" s="9" t="s">
        <v>5468</v>
      </c>
      <c r="AE2092" s="7" t="s">
        <v>5468</v>
      </c>
      <c r="AF2092" s="6" t="s">
        <v>5468</v>
      </c>
      <c r="AG2092" s="7" t="s">
        <v>5468</v>
      </c>
      <c r="AH2092" s="3" t="s">
        <v>5468</v>
      </c>
      <c r="AI2092" s="18" t="s">
        <v>5468</v>
      </c>
      <c r="AJ2092" s="18" t="s">
        <v>5468</v>
      </c>
      <c r="AK2092" s="18" t="s">
        <v>5468</v>
      </c>
      <c r="AL2092" s="18" t="s">
        <v>5468</v>
      </c>
      <c r="AM2092" s="18" t="s">
        <v>5468</v>
      </c>
      <c r="AN2092" s="9" t="s">
        <v>5468</v>
      </c>
      <c r="AO2092" s="14"/>
      <c r="AP2092" s="14" t="s">
        <v>5468</v>
      </c>
      <c r="AQ2092" s="14" t="s">
        <v>5468</v>
      </c>
      <c r="AR2092" s="14" t="s">
        <v>5468</v>
      </c>
      <c r="AS2092" s="9" t="s">
        <v>5468</v>
      </c>
    </row>
    <row r="2093" spans="1:45" x14ac:dyDescent="0.3">
      <c r="A2093" s="1" t="s">
        <v>3936</v>
      </c>
      <c r="B2093" s="8" t="s">
        <v>3937</v>
      </c>
      <c r="C2093" s="3" t="str">
        <f>_xlfn.XLOOKUP(B2093,'[1]daily break down'!$D:$D,'[1]daily break down'!$E:$E,"")</f>
        <v>ADAMAOUA</v>
      </c>
      <c r="D2093" s="1" t="s">
        <v>21</v>
      </c>
      <c r="E2093" s="1" t="s">
        <v>80</v>
      </c>
      <c r="F2093" s="3" t="s">
        <v>90</v>
      </c>
      <c r="G2093" s="1" t="s">
        <v>3936</v>
      </c>
      <c r="H2093" s="27" t="str">
        <f>_xlfn.XLOOKUP(B2093,[2]CALCULATION!$B:$B,[2]CALCULATION!$H:$H,"")</f>
        <v>HUAWEI</v>
      </c>
      <c r="I2093" s="100" t="s">
        <v>6098</v>
      </c>
      <c r="J2093" s="41" t="s">
        <v>5541</v>
      </c>
      <c r="K2093" s="41"/>
      <c r="L2093" s="41">
        <v>6.1655865743237649E-2</v>
      </c>
      <c r="M2093" s="41">
        <v>0</v>
      </c>
      <c r="N2093" s="41">
        <v>0</v>
      </c>
      <c r="O2093" s="41">
        <v>0</v>
      </c>
      <c r="P2093" s="41">
        <v>0.50401931324960858</v>
      </c>
      <c r="Q2093" s="41">
        <v>0</v>
      </c>
      <c r="R2093" s="41">
        <v>0</v>
      </c>
      <c r="S2093" s="40" t="str" cm="1">
        <f t="array" ref="S2093">IFERROR(_xlfn.IFS(
U2093="MPR ISSUE","PDH",
U2093="BSS Hardware Issue","BSS",
U2093="Sites strategiques, MLL, Pylone, etc.","ENVTECH",
U2093="AKTIVCO DEFAUT GE &amp; POWER Cabinet","AKTIVCO",
U2093="AKTIVCO Coupure ENEO &amp; Baisse de tension","AKTIVCO GRID ONLY",
U2093="Coupure ENEO &amp; Baisse de tension","IHS GRID ONLY",
U2093="Defaut GE &amp; POWER Cabinet","IHS",
U2093="Sharing","Partners",
U2093="Sites strategiques &amp; DataCenter","SST &amp; DC",
U2093="Exclu","Exclu",
U2093="SAT","SAT",
U2093="SPARE-ISSUE","SPARE-ISSUE",
U2093="Fiber CAmtel","TRANS_FO_CAMTEL",
U2093="Fiber AOF","Fiber AOF",
U2093="Projet OCM (HUAWEI)","TRAVAUX-HUAWEI",
U2093="Projet OCM (NOKIA)","TRAVAUX-NOKIA",
U2093="ACCESS-ISSUE","ACCESS-ISSUE",
U2093="Projet OCM (ZTE, NOKIA, autres projets)","TRAVAUX OCM",
U2093="No root CAuse","No root cause",
U2093="ODU HS","PDH",
U2093="IP &amp; VLAN","PDH",
U2093="Warehouse HUAWEI","SPARE-ISSUE",
U2093="SPARE-HS","SPARE-ISSUE",
U2093="Power Telco","BSS",U2093="no impacts","no impacts"
),"")</f>
        <v/>
      </c>
      <c r="T2093" s="40" t="str" cm="1">
        <f t="array" ref="T2093">IFERROR(_xlfn.IFS(
U2093="MPR ISSUE","TX ISSUE",
U2093="BSS Hardware Issue","RAN ISSUE",
U2093="Sites strategiques, MLL, Pylone, etc.","ENVTECH",
U2093="AKTIVCO DEFAUT GE &amp; POWER Cabinet","POWER ISSUE",
U2093="AKTIVCO Coupure ENEO &amp; Baisse de tension","POWER ISSUE",
U2093="Coupure ENEO &amp; Baisse de tension","POWER ISSUE",
U2093="Defaut GE &amp; POWER Cabinet","POWER ISSUE",
U2093="Sharing","POWER ISSUE",
U2093="Sites strategiques &amp; DataCenter","POWER ISSUE",
U2093="Exclu","Exclu",
U2093="SAT","TX ISSUE",
U2093="SPARE-ISSUE","SPARE-ISSUE",
U2093="Fiber CAmtel","TX ISSUE",
U2093="Fiber AOF","TX ISSUE",
U2093="Projet OCM (HUAWEI)","TRAVAUX-HUAWEI",
U2093="Projet OCM (NOKIA)","TRAVAUX -NOKIA",
U2093="ACCESS-ISSUE","ACCESS-ISSUE",
U2093="Projet OCM (ZTE, NOKIA, autres projets)","TRAVAUX OCM",
U2093="No root CAuse","No root cause",
U2093="ODU HS","TX ISSUE",
U2093="IP &amp; VLAN","TX ISSUE",
U2093="Warehouse HUAWEI","SPARE-ISSUE",
U2093="SPARE-HS","SPARE-ISSUE",
U2093="Power Telco","RAN ISSUE",U2093="no impacts","no impacts"
),"")</f>
        <v/>
      </c>
      <c r="U2093" s="70"/>
      <c r="V2093" s="40" t="str" cm="1">
        <f t="array" ref="V2093">IFERROR(_xlfn.IFS(
U2093="MPR ISSUE","ACTIVE",
U2093="BSS Hardware Issue","ACTIVE",
U2093="Sites strategiques, MLL, Pylone, etc.","PASSIVE",
U2093="AKTIVCO DEFAUT GE &amp; POWER Cabinet","PASSIVE",
U2093="AKTIVCO Coupure ENEO &amp; Baisse de tension","PASSIVE",
U2093="Coupure ENEO &amp; Baisse de tension","PASSIVE",
U2093="Defaut GE &amp; POWER Cabinet","PASSIVE",
U2093="Sharing","PASSIVE",
U2093="Sites strategiques &amp; DataCenter","PASSIVE",
U2093="Exclu","Exclu",
U2093="SAT","ACTIVE",
U2093="SPARE-ISSUE","SPARE-ISSUE",
U2093="Fiber CAmtel","ACTIVE",
U2093="Fiber AOF","ACTIVE",
U2093="Projet OCM (HUAWEI)","PLANNED WORKS",
U2093="Projet OCM (NOKIA)","PLANNED WORKS",
U2093="ACCESS-ISSUE","ACCESS-ISSUE",
U2093="Projet OCM (ZTE, NOKIA, autres projets)","PLANNED WORKS",
U2093="No root CAuse","No root cause",
U2093="ODU HS","ACTIVE",
U2093="IP &amp; VLAN","ACTIVE",
U2093="Warehouse HUAWEI","SPARE-ISSUE",
U2093="SPARE-HS","SPARE-ISSUE",
U2093="Power Telco","ACTIVE", U2093="no impacts","no impacts"
),"")</f>
        <v/>
      </c>
      <c r="W2093" s="98"/>
      <c r="X2093" s="98"/>
      <c r="Y2093" s="98"/>
      <c r="Z2093" s="98"/>
      <c r="AA2093" s="98"/>
      <c r="AB2093" s="17" t="s">
        <v>5468</v>
      </c>
      <c r="AC2093" s="17"/>
      <c r="AD2093" s="9" t="s">
        <v>5468</v>
      </c>
      <c r="AE2093" s="7" t="s">
        <v>5468</v>
      </c>
      <c r="AF2093" s="6" t="s">
        <v>5468</v>
      </c>
      <c r="AG2093" s="7" t="s">
        <v>5468</v>
      </c>
      <c r="AH2093" s="3" t="s">
        <v>5468</v>
      </c>
      <c r="AI2093" s="18" t="s">
        <v>5468</v>
      </c>
      <c r="AJ2093" s="18" t="s">
        <v>5468</v>
      </c>
      <c r="AK2093" s="18" t="s">
        <v>5468</v>
      </c>
      <c r="AL2093" s="18" t="s">
        <v>5468</v>
      </c>
      <c r="AM2093" s="18" t="s">
        <v>5468</v>
      </c>
      <c r="AN2093" s="9" t="s">
        <v>5468</v>
      </c>
      <c r="AO2093" s="14"/>
      <c r="AP2093" s="14" t="s">
        <v>5468</v>
      </c>
      <c r="AQ2093" s="14" t="s">
        <v>5468</v>
      </c>
      <c r="AR2093" s="14" t="s">
        <v>5468</v>
      </c>
      <c r="AS2093" s="9" t="s">
        <v>5468</v>
      </c>
    </row>
    <row r="2094" spans="1:45" x14ac:dyDescent="0.3">
      <c r="A2094" s="1" t="s">
        <v>3938</v>
      </c>
      <c r="B2094" s="8" t="s">
        <v>3939</v>
      </c>
      <c r="C2094" s="3" t="str">
        <f>_xlfn.XLOOKUP(B2094,'[1]daily break down'!$D:$D,'[1]daily break down'!$E:$E,"")</f>
        <v>CENTRE</v>
      </c>
      <c r="D2094" s="1" t="s">
        <v>11</v>
      </c>
      <c r="E2094" s="1" t="s">
        <v>12</v>
      </c>
      <c r="F2094" s="3" t="s">
        <v>226</v>
      </c>
      <c r="G2094" s="1" t="s">
        <v>3938</v>
      </c>
      <c r="H2094" s="29" t="str">
        <f>_xlfn.XLOOKUP(B2094,[2]CALCULATION!$B:$B,[2]CALCULATION!$H:$H,"")</f>
        <v>ZTE</v>
      </c>
      <c r="I2094" s="100" t="s">
        <v>6098</v>
      </c>
      <c r="J2094" s="41" t="s">
        <v>5541</v>
      </c>
      <c r="K2094" s="41"/>
      <c r="L2094" s="41">
        <v>0</v>
      </c>
      <c r="M2094" s="41">
        <v>0</v>
      </c>
      <c r="N2094" s="41">
        <v>0</v>
      </c>
      <c r="O2094" s="41">
        <v>0</v>
      </c>
      <c r="P2094" s="41">
        <v>0</v>
      </c>
      <c r="Q2094" s="41">
        <v>0</v>
      </c>
      <c r="R2094" s="41">
        <v>0</v>
      </c>
      <c r="S2094" s="40" t="str" cm="1">
        <f t="array" ref="S2094">IFERROR(_xlfn.IFS(
U2094="MPR ISSUE","PDH",
U2094="BSS Hardware Issue","BSS",
U2094="Sites strategiques, MLL, Pylone, etc.","ENVTECH",
U2094="AKTIVCO DEFAUT GE &amp; POWER Cabinet","AKTIVCO",
U2094="AKTIVCO Coupure ENEO &amp; Baisse de tension","AKTIVCO GRID ONLY",
U2094="Coupure ENEO &amp; Baisse de tension","IHS GRID ONLY",
U2094="Defaut GE &amp; POWER Cabinet","IHS",
U2094="Sharing","Partners",
U2094="Sites strategiques &amp; DataCenter","SST &amp; DC",
U2094="Exclu","Exclu",
U2094="SAT","SAT",
U2094="SPARE-ISSUE","SPARE-ISSUE",
U2094="Fiber CAmtel","TRANS_FO_CAMTEL",
U2094="Fiber AOF","Fiber AOF",
U2094="Projet OCM (HUAWEI)","TRAVAUX-HUAWEI",
U2094="Projet OCM (NOKIA)","TRAVAUX-NOKIA",
U2094="ACCESS-ISSUE","ACCESS-ISSUE",
U2094="Projet OCM (ZTE, NOKIA, autres projets)","TRAVAUX OCM",
U2094="No root CAuse","No root cause",
U2094="ODU HS","PDH",
U2094="IP &amp; VLAN","PDH",
U2094="Warehouse HUAWEI","SPARE-ISSUE",
U2094="SPARE-HS","SPARE-ISSUE",
U2094="Power Telco","BSS",U2094="no impacts","no impacts"
),"")</f>
        <v/>
      </c>
      <c r="T2094" s="40" t="str" cm="1">
        <f t="array" ref="T2094">IFERROR(_xlfn.IFS(
U2094="MPR ISSUE","TX ISSUE",
U2094="BSS Hardware Issue","RAN ISSUE",
U2094="Sites strategiques, MLL, Pylone, etc.","ENVTECH",
U2094="AKTIVCO DEFAUT GE &amp; POWER Cabinet","POWER ISSUE",
U2094="AKTIVCO Coupure ENEO &amp; Baisse de tension","POWER ISSUE",
U2094="Coupure ENEO &amp; Baisse de tension","POWER ISSUE",
U2094="Defaut GE &amp; POWER Cabinet","POWER ISSUE",
U2094="Sharing","POWER ISSUE",
U2094="Sites strategiques &amp; DataCenter","POWER ISSUE",
U2094="Exclu","Exclu",
U2094="SAT","TX ISSUE",
U2094="SPARE-ISSUE","SPARE-ISSUE",
U2094="Fiber CAmtel","TX ISSUE",
U2094="Fiber AOF","TX ISSUE",
U2094="Projet OCM (HUAWEI)","TRAVAUX-HUAWEI",
U2094="Projet OCM (NOKIA)","TRAVAUX -NOKIA",
U2094="ACCESS-ISSUE","ACCESS-ISSUE",
U2094="Projet OCM (ZTE, NOKIA, autres projets)","TRAVAUX OCM",
U2094="No root CAuse","No root cause",
U2094="ODU HS","TX ISSUE",
U2094="IP &amp; VLAN","TX ISSUE",
U2094="Warehouse HUAWEI","SPARE-ISSUE",
U2094="SPARE-HS","SPARE-ISSUE",
U2094="Power Telco","RAN ISSUE",U2094="no impacts","no impacts"
),"")</f>
        <v/>
      </c>
      <c r="U2094" s="70"/>
      <c r="V2094" s="40" t="str" cm="1">
        <f t="array" ref="V2094">IFERROR(_xlfn.IFS(
U2094="MPR ISSUE","ACTIVE",
U2094="BSS Hardware Issue","ACTIVE",
U2094="Sites strategiques, MLL, Pylone, etc.","PASSIVE",
U2094="AKTIVCO DEFAUT GE &amp; POWER Cabinet","PASSIVE",
U2094="AKTIVCO Coupure ENEO &amp; Baisse de tension","PASSIVE",
U2094="Coupure ENEO &amp; Baisse de tension","PASSIVE",
U2094="Defaut GE &amp; POWER Cabinet","PASSIVE",
U2094="Sharing","PASSIVE",
U2094="Sites strategiques &amp; DataCenter","PASSIVE",
U2094="Exclu","Exclu",
U2094="SAT","ACTIVE",
U2094="SPARE-ISSUE","SPARE-ISSUE",
U2094="Fiber CAmtel","ACTIVE",
U2094="Fiber AOF","ACTIVE",
U2094="Projet OCM (HUAWEI)","PLANNED WORKS",
U2094="Projet OCM (NOKIA)","PLANNED WORKS",
U2094="ACCESS-ISSUE","ACCESS-ISSUE",
U2094="Projet OCM (ZTE, NOKIA, autres projets)","PLANNED WORKS",
U2094="No root CAuse","No root cause",
U2094="ODU HS","ACTIVE",
U2094="IP &amp; VLAN","ACTIVE",
U2094="Warehouse HUAWEI","SPARE-ISSUE",
U2094="SPARE-HS","SPARE-ISSUE",
U2094="Power Telco","ACTIVE", U2094="no impacts","no impacts"
),"")</f>
        <v/>
      </c>
      <c r="W2094" s="98"/>
      <c r="X2094" s="98"/>
      <c r="Y2094" s="98"/>
      <c r="Z2094" s="98"/>
      <c r="AA2094" s="98"/>
      <c r="AB2094" s="17" t="s">
        <v>5468</v>
      </c>
      <c r="AC2094" s="17"/>
      <c r="AD2094" s="9" t="s">
        <v>5468</v>
      </c>
      <c r="AE2094" s="7" t="s">
        <v>5468</v>
      </c>
      <c r="AF2094" s="6" t="s">
        <v>5468</v>
      </c>
      <c r="AG2094" s="7" t="s">
        <v>5468</v>
      </c>
      <c r="AH2094" s="3" t="s">
        <v>5468</v>
      </c>
      <c r="AI2094" s="18" t="s">
        <v>5468</v>
      </c>
      <c r="AJ2094" s="18" t="s">
        <v>5468</v>
      </c>
      <c r="AK2094" s="18" t="s">
        <v>5468</v>
      </c>
      <c r="AL2094" s="18" t="s">
        <v>5468</v>
      </c>
      <c r="AM2094" s="18" t="s">
        <v>5468</v>
      </c>
      <c r="AN2094" s="9" t="s">
        <v>5468</v>
      </c>
      <c r="AO2094" s="14"/>
      <c r="AP2094" s="14" t="s">
        <v>5468</v>
      </c>
      <c r="AQ2094" s="14" t="s">
        <v>5468</v>
      </c>
      <c r="AR2094" s="14" t="s">
        <v>5468</v>
      </c>
      <c r="AS2094" s="9" t="s">
        <v>5468</v>
      </c>
    </row>
    <row r="2095" spans="1:45" x14ac:dyDescent="0.3">
      <c r="A2095" s="1" t="s">
        <v>3940</v>
      </c>
      <c r="B2095" s="8" t="s">
        <v>3941</v>
      </c>
      <c r="C2095" s="3" t="str">
        <f>_xlfn.XLOOKUP(B2095,'[1]daily break down'!$D:$D,'[1]daily break down'!$E:$E,"")</f>
        <v>LITTORAL</v>
      </c>
      <c r="D2095" s="1" t="s">
        <v>11</v>
      </c>
      <c r="E2095" s="1" t="s">
        <v>12</v>
      </c>
      <c r="F2095" s="3" t="s">
        <v>31</v>
      </c>
      <c r="G2095" s="1" t="s">
        <v>3940</v>
      </c>
      <c r="H2095" s="29" t="str">
        <f>_xlfn.XLOOKUP(B2095,[2]CALCULATION!$B:$B,[2]CALCULATION!$H:$H,"")</f>
        <v>ZTE</v>
      </c>
      <c r="I2095" s="100" t="s">
        <v>6098</v>
      </c>
      <c r="J2095" s="41" t="s">
        <v>5541</v>
      </c>
      <c r="K2095" s="41"/>
      <c r="L2095" s="41">
        <v>0</v>
      </c>
      <c r="M2095" s="41">
        <v>0</v>
      </c>
      <c r="N2095" s="41">
        <v>0</v>
      </c>
      <c r="O2095" s="41">
        <v>0</v>
      </c>
      <c r="P2095" s="41">
        <v>0</v>
      </c>
      <c r="Q2095" s="41">
        <v>0</v>
      </c>
      <c r="R2095" s="41">
        <v>0</v>
      </c>
      <c r="S2095" s="40" t="str" cm="1">
        <f t="array" ref="S2095">IFERROR(_xlfn.IFS(
U2095="MPR ISSUE","PDH",
U2095="BSS Hardware Issue","BSS",
U2095="Sites strategiques, MLL, Pylone, etc.","ENVTECH",
U2095="AKTIVCO DEFAUT GE &amp; POWER Cabinet","AKTIVCO",
U2095="AKTIVCO Coupure ENEO &amp; Baisse de tension","AKTIVCO GRID ONLY",
U2095="Coupure ENEO &amp; Baisse de tension","IHS GRID ONLY",
U2095="Defaut GE &amp; POWER Cabinet","IHS",
U2095="Sharing","Partners",
U2095="Sites strategiques &amp; DataCenter","SST &amp; DC",
U2095="Exclu","Exclu",
U2095="SAT","SAT",
U2095="SPARE-ISSUE","SPARE-ISSUE",
U2095="Fiber CAmtel","TRANS_FO_CAMTEL",
U2095="Fiber AOF","Fiber AOF",
U2095="Projet OCM (HUAWEI)","TRAVAUX-HUAWEI",
U2095="Projet OCM (NOKIA)","TRAVAUX-NOKIA",
U2095="ACCESS-ISSUE","ACCESS-ISSUE",
U2095="Projet OCM (ZTE, NOKIA, autres projets)","TRAVAUX OCM",
U2095="No root CAuse","No root cause",
U2095="ODU HS","PDH",
U2095="IP &amp; VLAN","PDH",
U2095="Warehouse HUAWEI","SPARE-ISSUE",
U2095="SPARE-HS","SPARE-ISSUE",
U2095="Power Telco","BSS",U2095="no impacts","no impacts"
),"")</f>
        <v/>
      </c>
      <c r="T2095" s="40" t="str" cm="1">
        <f t="array" ref="T2095">IFERROR(_xlfn.IFS(
U2095="MPR ISSUE","TX ISSUE",
U2095="BSS Hardware Issue","RAN ISSUE",
U2095="Sites strategiques, MLL, Pylone, etc.","ENVTECH",
U2095="AKTIVCO DEFAUT GE &amp; POWER Cabinet","POWER ISSUE",
U2095="AKTIVCO Coupure ENEO &amp; Baisse de tension","POWER ISSUE",
U2095="Coupure ENEO &amp; Baisse de tension","POWER ISSUE",
U2095="Defaut GE &amp; POWER Cabinet","POWER ISSUE",
U2095="Sharing","POWER ISSUE",
U2095="Sites strategiques &amp; DataCenter","POWER ISSUE",
U2095="Exclu","Exclu",
U2095="SAT","TX ISSUE",
U2095="SPARE-ISSUE","SPARE-ISSUE",
U2095="Fiber CAmtel","TX ISSUE",
U2095="Fiber AOF","TX ISSUE",
U2095="Projet OCM (HUAWEI)","TRAVAUX-HUAWEI",
U2095="Projet OCM (NOKIA)","TRAVAUX -NOKIA",
U2095="ACCESS-ISSUE","ACCESS-ISSUE",
U2095="Projet OCM (ZTE, NOKIA, autres projets)","TRAVAUX OCM",
U2095="No root CAuse","No root cause",
U2095="ODU HS","TX ISSUE",
U2095="IP &amp; VLAN","TX ISSUE",
U2095="Warehouse HUAWEI","SPARE-ISSUE",
U2095="SPARE-HS","SPARE-ISSUE",
U2095="Power Telco","RAN ISSUE",U2095="no impacts","no impacts"
),"")</f>
        <v/>
      </c>
      <c r="U2095" s="70"/>
      <c r="V2095" s="40" t="str" cm="1">
        <f t="array" ref="V2095">IFERROR(_xlfn.IFS(
U2095="MPR ISSUE","ACTIVE",
U2095="BSS Hardware Issue","ACTIVE",
U2095="Sites strategiques, MLL, Pylone, etc.","PASSIVE",
U2095="AKTIVCO DEFAUT GE &amp; POWER Cabinet","PASSIVE",
U2095="AKTIVCO Coupure ENEO &amp; Baisse de tension","PASSIVE",
U2095="Coupure ENEO &amp; Baisse de tension","PASSIVE",
U2095="Defaut GE &amp; POWER Cabinet","PASSIVE",
U2095="Sharing","PASSIVE",
U2095="Sites strategiques &amp; DataCenter","PASSIVE",
U2095="Exclu","Exclu",
U2095="SAT","ACTIVE",
U2095="SPARE-ISSUE","SPARE-ISSUE",
U2095="Fiber CAmtel","ACTIVE",
U2095="Fiber AOF","ACTIVE",
U2095="Projet OCM (HUAWEI)","PLANNED WORKS",
U2095="Projet OCM (NOKIA)","PLANNED WORKS",
U2095="ACCESS-ISSUE","ACCESS-ISSUE",
U2095="Projet OCM (ZTE, NOKIA, autres projets)","PLANNED WORKS",
U2095="No root CAuse","No root cause",
U2095="ODU HS","ACTIVE",
U2095="IP &amp; VLAN","ACTIVE",
U2095="Warehouse HUAWEI","SPARE-ISSUE",
U2095="SPARE-HS","SPARE-ISSUE",
U2095="Power Telco","ACTIVE", U2095="no impacts","no impacts"
),"")</f>
        <v/>
      </c>
      <c r="W2095" s="98"/>
      <c r="X2095" s="98"/>
      <c r="Y2095" s="98"/>
      <c r="Z2095" s="98"/>
      <c r="AA2095" s="98"/>
      <c r="AB2095" s="17" t="s">
        <v>5468</v>
      </c>
      <c r="AC2095" s="17"/>
      <c r="AD2095" s="9" t="s">
        <v>5468</v>
      </c>
      <c r="AE2095" s="7" t="s">
        <v>5468</v>
      </c>
      <c r="AF2095" s="6" t="s">
        <v>5468</v>
      </c>
      <c r="AG2095" s="7" t="s">
        <v>5468</v>
      </c>
      <c r="AH2095" s="3" t="s">
        <v>5468</v>
      </c>
      <c r="AI2095" s="18" t="s">
        <v>5468</v>
      </c>
      <c r="AJ2095" s="18" t="s">
        <v>5468</v>
      </c>
      <c r="AK2095" s="18" t="s">
        <v>5468</v>
      </c>
      <c r="AL2095" s="18" t="s">
        <v>5468</v>
      </c>
      <c r="AM2095" s="18" t="s">
        <v>5468</v>
      </c>
      <c r="AN2095" s="9" t="s">
        <v>5468</v>
      </c>
      <c r="AO2095" s="14"/>
      <c r="AP2095" s="14" t="s">
        <v>5468</v>
      </c>
      <c r="AQ2095" s="14" t="s">
        <v>5468</v>
      </c>
      <c r="AR2095" s="14" t="s">
        <v>5468</v>
      </c>
      <c r="AS2095" s="9" t="s">
        <v>3941</v>
      </c>
    </row>
    <row r="2096" spans="1:45" x14ac:dyDescent="0.3">
      <c r="A2096" s="1" t="s">
        <v>3942</v>
      </c>
      <c r="B2096" s="8" t="s">
        <v>3943</v>
      </c>
      <c r="C2096" s="3" t="str">
        <f>_xlfn.XLOOKUP(B2096,'[1]daily break down'!$D:$D,'[1]daily break down'!$E:$E,"")</f>
        <v>CENTRE</v>
      </c>
      <c r="D2096" s="1" t="s">
        <v>11</v>
      </c>
      <c r="E2096" s="1" t="s">
        <v>12</v>
      </c>
      <c r="F2096" s="3" t="s">
        <v>37</v>
      </c>
      <c r="G2096" s="1" t="s">
        <v>3942</v>
      </c>
      <c r="H2096" s="29" t="str">
        <f>_xlfn.XLOOKUP(B2096,[2]CALCULATION!$B:$B,[2]CALCULATION!$H:$H,"")</f>
        <v>ZTE</v>
      </c>
      <c r="I2096" s="100" t="s">
        <v>6098</v>
      </c>
      <c r="J2096" s="41" t="s">
        <v>5541</v>
      </c>
      <c r="K2096" s="41"/>
      <c r="L2096" s="41">
        <v>0</v>
      </c>
      <c r="M2096" s="41">
        <v>0</v>
      </c>
      <c r="N2096" s="41">
        <v>0</v>
      </c>
      <c r="O2096" s="41">
        <v>0</v>
      </c>
      <c r="P2096" s="41">
        <v>0</v>
      </c>
      <c r="Q2096" s="41">
        <v>0</v>
      </c>
      <c r="R2096" s="41">
        <v>0</v>
      </c>
      <c r="S2096" s="40" t="str" cm="1">
        <f t="array" ref="S2096">IFERROR(_xlfn.IFS(
U2096="MPR ISSUE","PDH",
U2096="BSS Hardware Issue","BSS",
U2096="Sites strategiques, MLL, Pylone, etc.","ENVTECH",
U2096="AKTIVCO DEFAUT GE &amp; POWER Cabinet","AKTIVCO",
U2096="AKTIVCO Coupure ENEO &amp; Baisse de tension","AKTIVCO GRID ONLY",
U2096="Coupure ENEO &amp; Baisse de tension","IHS GRID ONLY",
U2096="Defaut GE &amp; POWER Cabinet","IHS",
U2096="Sharing","Partners",
U2096="Sites strategiques &amp; DataCenter","SST &amp; DC",
U2096="Exclu","Exclu",
U2096="SAT","SAT",
U2096="SPARE-ISSUE","SPARE-ISSUE",
U2096="Fiber CAmtel","TRANS_FO_CAMTEL",
U2096="Fiber AOF","Fiber AOF",
U2096="Projet OCM (HUAWEI)","TRAVAUX-HUAWEI",
U2096="Projet OCM (NOKIA)","TRAVAUX-NOKIA",
U2096="ACCESS-ISSUE","ACCESS-ISSUE",
U2096="Projet OCM (ZTE, NOKIA, autres projets)","TRAVAUX OCM",
U2096="No root CAuse","No root cause",
U2096="ODU HS","PDH",
U2096="IP &amp; VLAN","PDH",
U2096="Warehouse HUAWEI","SPARE-ISSUE",
U2096="SPARE-HS","SPARE-ISSUE",
U2096="Power Telco","BSS",U2096="no impacts","no impacts"
),"")</f>
        <v/>
      </c>
      <c r="T2096" s="40" t="str" cm="1">
        <f t="array" ref="T2096">IFERROR(_xlfn.IFS(
U2096="MPR ISSUE","TX ISSUE",
U2096="BSS Hardware Issue","RAN ISSUE",
U2096="Sites strategiques, MLL, Pylone, etc.","ENVTECH",
U2096="AKTIVCO DEFAUT GE &amp; POWER Cabinet","POWER ISSUE",
U2096="AKTIVCO Coupure ENEO &amp; Baisse de tension","POWER ISSUE",
U2096="Coupure ENEO &amp; Baisse de tension","POWER ISSUE",
U2096="Defaut GE &amp; POWER Cabinet","POWER ISSUE",
U2096="Sharing","POWER ISSUE",
U2096="Sites strategiques &amp; DataCenter","POWER ISSUE",
U2096="Exclu","Exclu",
U2096="SAT","TX ISSUE",
U2096="SPARE-ISSUE","SPARE-ISSUE",
U2096="Fiber CAmtel","TX ISSUE",
U2096="Fiber AOF","TX ISSUE",
U2096="Projet OCM (HUAWEI)","TRAVAUX-HUAWEI",
U2096="Projet OCM (NOKIA)","TRAVAUX -NOKIA",
U2096="ACCESS-ISSUE","ACCESS-ISSUE",
U2096="Projet OCM (ZTE, NOKIA, autres projets)","TRAVAUX OCM",
U2096="No root CAuse","No root cause",
U2096="ODU HS","TX ISSUE",
U2096="IP &amp; VLAN","TX ISSUE",
U2096="Warehouse HUAWEI","SPARE-ISSUE",
U2096="SPARE-HS","SPARE-ISSUE",
U2096="Power Telco","RAN ISSUE",U2096="no impacts","no impacts"
),"")</f>
        <v/>
      </c>
      <c r="U2096" s="70"/>
      <c r="V2096" s="40" t="str" cm="1">
        <f t="array" ref="V2096">IFERROR(_xlfn.IFS(
U2096="MPR ISSUE","ACTIVE",
U2096="BSS Hardware Issue","ACTIVE",
U2096="Sites strategiques, MLL, Pylone, etc.","PASSIVE",
U2096="AKTIVCO DEFAUT GE &amp; POWER Cabinet","PASSIVE",
U2096="AKTIVCO Coupure ENEO &amp; Baisse de tension","PASSIVE",
U2096="Coupure ENEO &amp; Baisse de tension","PASSIVE",
U2096="Defaut GE &amp; POWER Cabinet","PASSIVE",
U2096="Sharing","PASSIVE",
U2096="Sites strategiques &amp; DataCenter","PASSIVE",
U2096="Exclu","Exclu",
U2096="SAT","ACTIVE",
U2096="SPARE-ISSUE","SPARE-ISSUE",
U2096="Fiber CAmtel","ACTIVE",
U2096="Fiber AOF","ACTIVE",
U2096="Projet OCM (HUAWEI)","PLANNED WORKS",
U2096="Projet OCM (NOKIA)","PLANNED WORKS",
U2096="ACCESS-ISSUE","ACCESS-ISSUE",
U2096="Projet OCM (ZTE, NOKIA, autres projets)","PLANNED WORKS",
U2096="No root CAuse","No root cause",
U2096="ODU HS","ACTIVE",
U2096="IP &amp; VLAN","ACTIVE",
U2096="Warehouse HUAWEI","SPARE-ISSUE",
U2096="SPARE-HS","SPARE-ISSUE",
U2096="Power Telco","ACTIVE", U2096="no impacts","no impacts"
),"")</f>
        <v/>
      </c>
      <c r="W2096" s="98"/>
      <c r="X2096" s="98"/>
      <c r="Y2096" s="98"/>
      <c r="Z2096" s="98"/>
      <c r="AA2096" s="98"/>
      <c r="AB2096" s="17" t="s">
        <v>5468</v>
      </c>
      <c r="AC2096" s="17"/>
      <c r="AD2096" s="9" t="s">
        <v>5468</v>
      </c>
      <c r="AE2096" s="7" t="s">
        <v>5468</v>
      </c>
      <c r="AF2096" s="6" t="s">
        <v>5468</v>
      </c>
      <c r="AG2096" s="7" t="s">
        <v>5468</v>
      </c>
      <c r="AH2096" s="3" t="s">
        <v>5468</v>
      </c>
      <c r="AI2096" s="18" t="s">
        <v>5468</v>
      </c>
      <c r="AJ2096" s="18" t="s">
        <v>5468</v>
      </c>
      <c r="AK2096" s="18" t="s">
        <v>5468</v>
      </c>
      <c r="AL2096" s="18" t="s">
        <v>5468</v>
      </c>
      <c r="AM2096" s="18" t="s">
        <v>5468</v>
      </c>
      <c r="AN2096" s="9" t="s">
        <v>5468</v>
      </c>
      <c r="AO2096" s="14"/>
      <c r="AP2096" s="14" t="s">
        <v>5468</v>
      </c>
      <c r="AQ2096" s="14" t="s">
        <v>5468</v>
      </c>
      <c r="AR2096" s="14" t="s">
        <v>5468</v>
      </c>
      <c r="AS2096" s="9" t="s">
        <v>5468</v>
      </c>
    </row>
    <row r="2097" spans="1:45" x14ac:dyDescent="0.3">
      <c r="A2097" s="1" t="s">
        <v>3944</v>
      </c>
      <c r="B2097" s="8" t="s">
        <v>3945</v>
      </c>
      <c r="C2097" s="3" t="str">
        <f>_xlfn.XLOOKUP(B2097,'[1]daily break down'!$D:$D,'[1]daily break down'!$E:$E,"")</f>
        <v>ADAMAOUA</v>
      </c>
      <c r="D2097" s="1" t="s">
        <v>11</v>
      </c>
      <c r="E2097" s="1" t="s">
        <v>66</v>
      </c>
      <c r="F2097" s="3" t="s">
        <v>90</v>
      </c>
      <c r="G2097" s="1" t="s">
        <v>3946</v>
      </c>
      <c r="H2097" s="27" t="str">
        <f>_xlfn.XLOOKUP(B2097,[2]CALCULATION!$B:$B,[2]CALCULATION!$H:$H,"")</f>
        <v>HUAWEI</v>
      </c>
      <c r="I2097" s="100" t="s">
        <v>6098</v>
      </c>
      <c r="J2097" s="41" t="s">
        <v>5541</v>
      </c>
      <c r="K2097" s="41"/>
      <c r="L2097" s="41">
        <v>0</v>
      </c>
      <c r="M2097" s="41">
        <v>0</v>
      </c>
      <c r="N2097" s="41">
        <v>0</v>
      </c>
      <c r="O2097" s="41">
        <v>1.1070589813173988</v>
      </c>
      <c r="P2097" s="41">
        <v>0</v>
      </c>
      <c r="Q2097" s="41">
        <v>0.94978926071460157</v>
      </c>
      <c r="R2097" s="41">
        <v>0</v>
      </c>
      <c r="S2097" s="40" t="str" cm="1">
        <f t="array" ref="S2097">IFERROR(_xlfn.IFS(
U2097="MPR ISSUE","PDH",
U2097="BSS Hardware Issue","BSS",
U2097="Sites strategiques, MLL, Pylone, etc.","ENVTECH",
U2097="AKTIVCO DEFAUT GE &amp; POWER Cabinet","AKTIVCO",
U2097="AKTIVCO Coupure ENEO &amp; Baisse de tension","AKTIVCO GRID ONLY",
U2097="Coupure ENEO &amp; Baisse de tension","IHS GRID ONLY",
U2097="Defaut GE &amp; POWER Cabinet","IHS",
U2097="Sharing","Partners",
U2097="Sites strategiques &amp; DataCenter","SST &amp; DC",
U2097="Exclu","Exclu",
U2097="SAT","SAT",
U2097="SPARE-ISSUE","SPARE-ISSUE",
U2097="Fiber CAmtel","TRANS_FO_CAMTEL",
U2097="Fiber AOF","Fiber AOF",
U2097="Projet OCM (HUAWEI)","TRAVAUX-HUAWEI",
U2097="Projet OCM (NOKIA)","TRAVAUX-NOKIA",
U2097="ACCESS-ISSUE","ACCESS-ISSUE",
U2097="Projet OCM (ZTE, NOKIA, autres projets)","TRAVAUX OCM",
U2097="No root CAuse","No root cause",
U2097="ODU HS","PDH",
U2097="IP &amp; VLAN","PDH",
U2097="Warehouse HUAWEI","SPARE-ISSUE",
U2097="SPARE-HS","SPARE-ISSUE",
U2097="Power Telco","BSS",U2097="no impacts","no impacts"
),"")</f>
        <v/>
      </c>
      <c r="T2097" s="40" t="str" cm="1">
        <f t="array" ref="T2097">IFERROR(_xlfn.IFS(
U2097="MPR ISSUE","TX ISSUE",
U2097="BSS Hardware Issue","RAN ISSUE",
U2097="Sites strategiques, MLL, Pylone, etc.","ENVTECH",
U2097="AKTIVCO DEFAUT GE &amp; POWER Cabinet","POWER ISSUE",
U2097="AKTIVCO Coupure ENEO &amp; Baisse de tension","POWER ISSUE",
U2097="Coupure ENEO &amp; Baisse de tension","POWER ISSUE",
U2097="Defaut GE &amp; POWER Cabinet","POWER ISSUE",
U2097="Sharing","POWER ISSUE",
U2097="Sites strategiques &amp; DataCenter","POWER ISSUE",
U2097="Exclu","Exclu",
U2097="SAT","TX ISSUE",
U2097="SPARE-ISSUE","SPARE-ISSUE",
U2097="Fiber CAmtel","TX ISSUE",
U2097="Fiber AOF","TX ISSUE",
U2097="Projet OCM (HUAWEI)","TRAVAUX-HUAWEI",
U2097="Projet OCM (NOKIA)","TRAVAUX -NOKIA",
U2097="ACCESS-ISSUE","ACCESS-ISSUE",
U2097="Projet OCM (ZTE, NOKIA, autres projets)","TRAVAUX OCM",
U2097="No root CAuse","No root cause",
U2097="ODU HS","TX ISSUE",
U2097="IP &amp; VLAN","TX ISSUE",
U2097="Warehouse HUAWEI","SPARE-ISSUE",
U2097="SPARE-HS","SPARE-ISSUE",
U2097="Power Telco","RAN ISSUE",U2097="no impacts","no impacts"
),"")</f>
        <v/>
      </c>
      <c r="U2097" s="70"/>
      <c r="V2097" s="40" t="str" cm="1">
        <f t="array" ref="V2097">IFERROR(_xlfn.IFS(
U2097="MPR ISSUE","ACTIVE",
U2097="BSS Hardware Issue","ACTIVE",
U2097="Sites strategiques, MLL, Pylone, etc.","PASSIVE",
U2097="AKTIVCO DEFAUT GE &amp; POWER Cabinet","PASSIVE",
U2097="AKTIVCO Coupure ENEO &amp; Baisse de tension","PASSIVE",
U2097="Coupure ENEO &amp; Baisse de tension","PASSIVE",
U2097="Defaut GE &amp; POWER Cabinet","PASSIVE",
U2097="Sharing","PASSIVE",
U2097="Sites strategiques &amp; DataCenter","PASSIVE",
U2097="Exclu","Exclu",
U2097="SAT","ACTIVE",
U2097="SPARE-ISSUE","SPARE-ISSUE",
U2097="Fiber CAmtel","ACTIVE",
U2097="Fiber AOF","ACTIVE",
U2097="Projet OCM (HUAWEI)","PLANNED WORKS",
U2097="Projet OCM (NOKIA)","PLANNED WORKS",
U2097="ACCESS-ISSUE","ACCESS-ISSUE",
U2097="Projet OCM (ZTE, NOKIA, autres projets)","PLANNED WORKS",
U2097="No root CAuse","No root cause",
U2097="ODU HS","ACTIVE",
U2097="IP &amp; VLAN","ACTIVE",
U2097="Warehouse HUAWEI","SPARE-ISSUE",
U2097="SPARE-HS","SPARE-ISSUE",
U2097="Power Telco","ACTIVE", U2097="no impacts","no impacts"
),"")</f>
        <v/>
      </c>
      <c r="W2097" s="98"/>
      <c r="X2097" s="98"/>
      <c r="Y2097" s="98"/>
      <c r="Z2097" s="98"/>
      <c r="AA2097" s="98"/>
      <c r="AB2097" s="17" t="s">
        <v>5468</v>
      </c>
      <c r="AC2097" s="17"/>
      <c r="AD2097" s="9" t="s">
        <v>5468</v>
      </c>
      <c r="AE2097" s="7" t="s">
        <v>5468</v>
      </c>
      <c r="AF2097" s="6" t="s">
        <v>5468</v>
      </c>
      <c r="AG2097" s="7" t="s">
        <v>5468</v>
      </c>
      <c r="AH2097" s="3" t="s">
        <v>5468</v>
      </c>
      <c r="AI2097" s="18" t="s">
        <v>5468</v>
      </c>
      <c r="AJ2097" s="18" t="s">
        <v>5468</v>
      </c>
      <c r="AK2097" s="18" t="s">
        <v>5468</v>
      </c>
      <c r="AL2097" s="18" t="s">
        <v>5468</v>
      </c>
      <c r="AM2097" s="18" t="s">
        <v>5468</v>
      </c>
      <c r="AN2097" s="9" t="s">
        <v>5468</v>
      </c>
      <c r="AO2097" s="14"/>
      <c r="AP2097" s="14" t="s">
        <v>5468</v>
      </c>
      <c r="AQ2097" s="14" t="s">
        <v>5468</v>
      </c>
      <c r="AR2097" s="14" t="s">
        <v>5468</v>
      </c>
      <c r="AS2097" s="9" t="s">
        <v>5468</v>
      </c>
    </row>
    <row r="2098" spans="1:45" x14ac:dyDescent="0.3">
      <c r="A2098" s="1" t="s">
        <v>3950</v>
      </c>
      <c r="B2098" s="8" t="s">
        <v>3951</v>
      </c>
      <c r="C2098" s="3" t="str">
        <f>_xlfn.XLOOKUP(B2098,'[1]daily break down'!$D:$D,'[1]daily break down'!$E:$E,"")</f>
        <v>LITTORAL</v>
      </c>
      <c r="D2098" s="1" t="s">
        <v>11</v>
      </c>
      <c r="E2098" s="1" t="s">
        <v>237</v>
      </c>
      <c r="F2098" s="3" t="s">
        <v>13</v>
      </c>
      <c r="G2098" s="1" t="s">
        <v>3950</v>
      </c>
      <c r="H2098" s="29" t="str">
        <f>_xlfn.XLOOKUP(B2098,[2]CALCULATION!$B:$B,[2]CALCULATION!$H:$H,"")</f>
        <v>ZTE</v>
      </c>
      <c r="I2098" s="100" t="s">
        <v>6098</v>
      </c>
      <c r="J2098" s="41" t="s">
        <v>6092</v>
      </c>
      <c r="K2098" s="41"/>
      <c r="L2098" s="41">
        <v>0</v>
      </c>
      <c r="M2098" s="41">
        <v>0</v>
      </c>
      <c r="N2098" s="41">
        <v>0</v>
      </c>
      <c r="O2098" s="41">
        <v>0</v>
      </c>
      <c r="P2098" s="41">
        <v>0</v>
      </c>
      <c r="Q2098" s="41">
        <v>0</v>
      </c>
      <c r="R2098" s="41">
        <v>0</v>
      </c>
      <c r="S2098" s="40" t="str" cm="1">
        <f t="array" ref="S2098">IFERROR(_xlfn.IFS(
U2098="MPR ISSUE","PDH",
U2098="BSS Hardware Issue","BSS",
U2098="Sites strategiques, MLL, Pylone, etc.","ENVTECH",
U2098="AKTIVCO DEFAUT GE &amp; POWER Cabinet","AKTIVCO",
U2098="AKTIVCO Coupure ENEO &amp; Baisse de tension","AKTIVCO GRID ONLY",
U2098="Coupure ENEO &amp; Baisse de tension","IHS GRID ONLY",
U2098="Defaut GE &amp; POWER Cabinet","IHS",
U2098="Sharing","Partners",
U2098="Sites strategiques &amp; DataCenter","SST &amp; DC",
U2098="Exclu","Exclu",
U2098="SAT","SAT",
U2098="SPARE-ISSUE","SPARE-ISSUE",
U2098="Fiber CAmtel","TRANS_FO_CAMTEL",
U2098="Fiber AOF","Fiber AOF",
U2098="Projet OCM (HUAWEI)","TRAVAUX-HUAWEI",
U2098="Projet OCM (NOKIA)","TRAVAUX-NOKIA",
U2098="ACCESS-ISSUE","ACCESS-ISSUE",
U2098="Projet OCM (ZTE, NOKIA, autres projets)","TRAVAUX OCM",
U2098="No root CAuse","No root cause",
U2098="ODU HS","PDH",
U2098="IP &amp; VLAN","PDH",
U2098="Warehouse HUAWEI","SPARE-ISSUE",
U2098="SPARE-HS","SPARE-ISSUE",
U2098="Power Telco","BSS",U2098="no impacts","no impacts"
),"")</f>
        <v/>
      </c>
      <c r="T2098" s="40" t="str" cm="1">
        <f t="array" ref="T2098">IFERROR(_xlfn.IFS(
U2098="MPR ISSUE","TX ISSUE",
U2098="BSS Hardware Issue","RAN ISSUE",
U2098="Sites strategiques, MLL, Pylone, etc.","ENVTECH",
U2098="AKTIVCO DEFAUT GE &amp; POWER Cabinet","POWER ISSUE",
U2098="AKTIVCO Coupure ENEO &amp; Baisse de tension","POWER ISSUE",
U2098="Coupure ENEO &amp; Baisse de tension","POWER ISSUE",
U2098="Defaut GE &amp; POWER Cabinet","POWER ISSUE",
U2098="Sharing","POWER ISSUE",
U2098="Sites strategiques &amp; DataCenter","POWER ISSUE",
U2098="Exclu","Exclu",
U2098="SAT","TX ISSUE",
U2098="SPARE-ISSUE","SPARE-ISSUE",
U2098="Fiber CAmtel","TX ISSUE",
U2098="Fiber AOF","TX ISSUE",
U2098="Projet OCM (HUAWEI)","TRAVAUX-HUAWEI",
U2098="Projet OCM (NOKIA)","TRAVAUX -NOKIA",
U2098="ACCESS-ISSUE","ACCESS-ISSUE",
U2098="Projet OCM (ZTE, NOKIA, autres projets)","TRAVAUX OCM",
U2098="No root CAuse","No root cause",
U2098="ODU HS","TX ISSUE",
U2098="IP &amp; VLAN","TX ISSUE",
U2098="Warehouse HUAWEI","SPARE-ISSUE",
U2098="SPARE-HS","SPARE-ISSUE",
U2098="Power Telco","RAN ISSUE",U2098="no impacts","no impacts"
),"")</f>
        <v/>
      </c>
      <c r="U2098" s="70"/>
      <c r="V2098" s="40" t="str" cm="1">
        <f t="array" ref="V2098">IFERROR(_xlfn.IFS(
U2098="MPR ISSUE","ACTIVE",
U2098="BSS Hardware Issue","ACTIVE",
U2098="Sites strategiques, MLL, Pylone, etc.","PASSIVE",
U2098="AKTIVCO DEFAUT GE &amp; POWER Cabinet","PASSIVE",
U2098="AKTIVCO Coupure ENEO &amp; Baisse de tension","PASSIVE",
U2098="Coupure ENEO &amp; Baisse de tension","PASSIVE",
U2098="Defaut GE &amp; POWER Cabinet","PASSIVE",
U2098="Sharing","PASSIVE",
U2098="Sites strategiques &amp; DataCenter","PASSIVE",
U2098="Exclu","Exclu",
U2098="SAT","ACTIVE",
U2098="SPARE-ISSUE","SPARE-ISSUE",
U2098="Fiber CAmtel","ACTIVE",
U2098="Fiber AOF","ACTIVE",
U2098="Projet OCM (HUAWEI)","PLANNED WORKS",
U2098="Projet OCM (NOKIA)","PLANNED WORKS",
U2098="ACCESS-ISSUE","ACCESS-ISSUE",
U2098="Projet OCM (ZTE, NOKIA, autres projets)","PLANNED WORKS",
U2098="No root CAuse","No root cause",
U2098="ODU HS","ACTIVE",
U2098="IP &amp; VLAN","ACTIVE",
U2098="Warehouse HUAWEI","SPARE-ISSUE",
U2098="SPARE-HS","SPARE-ISSUE",
U2098="Power Telco","ACTIVE", U2098="no impacts","no impacts"
),"")</f>
        <v/>
      </c>
      <c r="W2098" s="98"/>
      <c r="X2098" s="98"/>
      <c r="Y2098" s="98"/>
      <c r="Z2098" s="98"/>
      <c r="AA2098" s="98"/>
      <c r="AB2098" s="17" t="s">
        <v>5468</v>
      </c>
      <c r="AC2098" s="17"/>
      <c r="AD2098" s="9" t="s">
        <v>5468</v>
      </c>
      <c r="AE2098" s="7" t="s">
        <v>5468</v>
      </c>
      <c r="AF2098" s="6" t="s">
        <v>5468</v>
      </c>
      <c r="AG2098" s="7" t="s">
        <v>5468</v>
      </c>
      <c r="AH2098" s="3" t="s">
        <v>5468</v>
      </c>
      <c r="AI2098" s="18" t="s">
        <v>5468</v>
      </c>
      <c r="AJ2098" s="18" t="s">
        <v>5468</v>
      </c>
      <c r="AK2098" s="18" t="s">
        <v>5468</v>
      </c>
      <c r="AL2098" s="18" t="s">
        <v>5468</v>
      </c>
      <c r="AM2098" s="18" t="s">
        <v>5468</v>
      </c>
      <c r="AN2098" s="9" t="s">
        <v>5468</v>
      </c>
      <c r="AO2098" s="14"/>
      <c r="AP2098" s="14" t="s">
        <v>5468</v>
      </c>
      <c r="AQ2098" s="14" t="s">
        <v>5468</v>
      </c>
      <c r="AR2098" s="14" t="s">
        <v>5468</v>
      </c>
      <c r="AS2098" s="9" t="s">
        <v>5468</v>
      </c>
    </row>
    <row r="2099" spans="1:45" x14ac:dyDescent="0.3">
      <c r="A2099" s="1" t="s">
        <v>3952</v>
      </c>
      <c r="B2099" s="8" t="s">
        <v>3953</v>
      </c>
      <c r="C2099" s="3" t="str">
        <f>_xlfn.XLOOKUP(B2099,'[1]daily break down'!$D:$D,'[1]daily break down'!$E:$E,"")</f>
        <v>CENTRE</v>
      </c>
      <c r="D2099" s="1" t="s">
        <v>11</v>
      </c>
      <c r="E2099" s="1" t="s">
        <v>594</v>
      </c>
      <c r="F2099" s="3" t="s">
        <v>226</v>
      </c>
      <c r="G2099" s="1" t="s">
        <v>3954</v>
      </c>
      <c r="H2099" s="28" t="str">
        <f>_xlfn.XLOOKUP(B2099,[2]CALCULATION!$B:$B,[2]CALCULATION!$H:$H,"")</f>
        <v>NOKIA</v>
      </c>
      <c r="I2099" s="100" t="s">
        <v>6098</v>
      </c>
      <c r="J2099" s="41" t="s">
        <v>5541</v>
      </c>
      <c r="K2099" s="41"/>
      <c r="L2099" s="41">
        <v>0</v>
      </c>
      <c r="M2099" s="41">
        <v>0</v>
      </c>
      <c r="N2099" s="41">
        <v>0</v>
      </c>
      <c r="O2099" s="41">
        <v>0</v>
      </c>
      <c r="P2099" s="41">
        <v>0</v>
      </c>
      <c r="Q2099" s="41">
        <v>0</v>
      </c>
      <c r="R2099" s="41">
        <v>0</v>
      </c>
      <c r="S2099" s="40" t="str" cm="1">
        <f t="array" ref="S2099">IFERROR(_xlfn.IFS(
U2099="MPR ISSUE","PDH",
U2099="BSS Hardware Issue","BSS",
U2099="Sites strategiques, MLL, Pylone, etc.","ENVTECH",
U2099="AKTIVCO DEFAUT GE &amp; POWER Cabinet","AKTIVCO",
U2099="AKTIVCO Coupure ENEO &amp; Baisse de tension","AKTIVCO GRID ONLY",
U2099="Coupure ENEO &amp; Baisse de tension","IHS GRID ONLY",
U2099="Defaut GE &amp; POWER Cabinet","IHS",
U2099="Sharing","Partners",
U2099="Sites strategiques &amp; DataCenter","SST &amp; DC",
U2099="Exclu","Exclu",
U2099="SAT","SAT",
U2099="SPARE-ISSUE","SPARE-ISSUE",
U2099="Fiber CAmtel","TRANS_FO_CAMTEL",
U2099="Fiber AOF","Fiber AOF",
U2099="Projet OCM (HUAWEI)","TRAVAUX-HUAWEI",
U2099="Projet OCM (NOKIA)","TRAVAUX-NOKIA",
U2099="ACCESS-ISSUE","ACCESS-ISSUE",
U2099="Projet OCM (ZTE, NOKIA, autres projets)","TRAVAUX OCM",
U2099="No root CAuse","No root cause",
U2099="ODU HS","PDH",
U2099="IP &amp; VLAN","PDH",
U2099="Warehouse HUAWEI","SPARE-ISSUE",
U2099="SPARE-HS","SPARE-ISSUE",
U2099="Power Telco","BSS",U2099="no impacts","no impacts"
),"")</f>
        <v/>
      </c>
      <c r="T2099" s="40" t="str" cm="1">
        <f t="array" ref="T2099">IFERROR(_xlfn.IFS(
U2099="MPR ISSUE","TX ISSUE",
U2099="BSS Hardware Issue","RAN ISSUE",
U2099="Sites strategiques, MLL, Pylone, etc.","ENVTECH",
U2099="AKTIVCO DEFAUT GE &amp; POWER Cabinet","POWER ISSUE",
U2099="AKTIVCO Coupure ENEO &amp; Baisse de tension","POWER ISSUE",
U2099="Coupure ENEO &amp; Baisse de tension","POWER ISSUE",
U2099="Defaut GE &amp; POWER Cabinet","POWER ISSUE",
U2099="Sharing","POWER ISSUE",
U2099="Sites strategiques &amp; DataCenter","POWER ISSUE",
U2099="Exclu","Exclu",
U2099="SAT","TX ISSUE",
U2099="SPARE-ISSUE","SPARE-ISSUE",
U2099="Fiber CAmtel","TX ISSUE",
U2099="Fiber AOF","TX ISSUE",
U2099="Projet OCM (HUAWEI)","TRAVAUX-HUAWEI",
U2099="Projet OCM (NOKIA)","TRAVAUX -NOKIA",
U2099="ACCESS-ISSUE","ACCESS-ISSUE",
U2099="Projet OCM (ZTE, NOKIA, autres projets)","TRAVAUX OCM",
U2099="No root CAuse","No root cause",
U2099="ODU HS","TX ISSUE",
U2099="IP &amp; VLAN","TX ISSUE",
U2099="Warehouse HUAWEI","SPARE-ISSUE",
U2099="SPARE-HS","SPARE-ISSUE",
U2099="Power Telco","RAN ISSUE",U2099="no impacts","no impacts"
),"")</f>
        <v/>
      </c>
      <c r="U2099" s="70"/>
      <c r="V2099" s="40" t="str" cm="1">
        <f t="array" ref="V2099">IFERROR(_xlfn.IFS(
U2099="MPR ISSUE","ACTIVE",
U2099="BSS Hardware Issue","ACTIVE",
U2099="Sites strategiques, MLL, Pylone, etc.","PASSIVE",
U2099="AKTIVCO DEFAUT GE &amp; POWER Cabinet","PASSIVE",
U2099="AKTIVCO Coupure ENEO &amp; Baisse de tension","PASSIVE",
U2099="Coupure ENEO &amp; Baisse de tension","PASSIVE",
U2099="Defaut GE &amp; POWER Cabinet","PASSIVE",
U2099="Sharing","PASSIVE",
U2099="Sites strategiques &amp; DataCenter","PASSIVE",
U2099="Exclu","Exclu",
U2099="SAT","ACTIVE",
U2099="SPARE-ISSUE","SPARE-ISSUE",
U2099="Fiber CAmtel","ACTIVE",
U2099="Fiber AOF","ACTIVE",
U2099="Projet OCM (HUAWEI)","PLANNED WORKS",
U2099="Projet OCM (NOKIA)","PLANNED WORKS",
U2099="ACCESS-ISSUE","ACCESS-ISSUE",
U2099="Projet OCM (ZTE, NOKIA, autres projets)","PLANNED WORKS",
U2099="No root CAuse","No root cause",
U2099="ODU HS","ACTIVE",
U2099="IP &amp; VLAN","ACTIVE",
U2099="Warehouse HUAWEI","SPARE-ISSUE",
U2099="SPARE-HS","SPARE-ISSUE",
U2099="Power Telco","ACTIVE", U2099="no impacts","no impacts"
),"")</f>
        <v/>
      </c>
      <c r="W2099" s="98"/>
      <c r="X2099" s="98"/>
      <c r="Y2099" s="98"/>
      <c r="Z2099" s="98"/>
      <c r="AA2099" s="98"/>
      <c r="AB2099" s="17" t="s">
        <v>5468</v>
      </c>
      <c r="AC2099" s="17"/>
      <c r="AD2099" s="9" t="s">
        <v>5468</v>
      </c>
      <c r="AE2099" s="7" t="s">
        <v>5468</v>
      </c>
      <c r="AF2099" s="6" t="s">
        <v>5468</v>
      </c>
      <c r="AG2099" s="7" t="s">
        <v>5468</v>
      </c>
      <c r="AH2099" s="3" t="s">
        <v>5468</v>
      </c>
      <c r="AI2099" s="18" t="s">
        <v>5468</v>
      </c>
      <c r="AJ2099" s="18" t="s">
        <v>5468</v>
      </c>
      <c r="AK2099" s="18" t="s">
        <v>5468</v>
      </c>
      <c r="AL2099" s="18" t="s">
        <v>5468</v>
      </c>
      <c r="AM2099" s="18" t="s">
        <v>5468</v>
      </c>
      <c r="AN2099" s="9" t="s">
        <v>5468</v>
      </c>
      <c r="AO2099" s="14"/>
      <c r="AP2099" s="14" t="s">
        <v>5468</v>
      </c>
      <c r="AQ2099" s="14" t="s">
        <v>5468</v>
      </c>
      <c r="AR2099" s="14" t="s">
        <v>5468</v>
      </c>
      <c r="AS2099" s="9" t="s">
        <v>5468</v>
      </c>
    </row>
    <row r="2100" spans="1:45" x14ac:dyDescent="0.3">
      <c r="A2100" s="1" t="s">
        <v>3961</v>
      </c>
      <c r="B2100" s="8" t="s">
        <v>3962</v>
      </c>
      <c r="C2100" s="3" t="str">
        <f>_xlfn.XLOOKUP(B2100,'[1]daily break down'!$D:$D,'[1]daily break down'!$E:$E,"")</f>
        <v>OUEST</v>
      </c>
      <c r="D2100" s="1" t="s">
        <v>11</v>
      </c>
      <c r="E2100" s="1" t="s">
        <v>12</v>
      </c>
      <c r="F2100" s="3" t="s">
        <v>102</v>
      </c>
      <c r="G2100" s="1" t="s">
        <v>3963</v>
      </c>
      <c r="H2100" s="27" t="str">
        <f>_xlfn.XLOOKUP(B2100,[2]CALCULATION!$B:$B,[2]CALCULATION!$H:$H,"")</f>
        <v>HUAWEI</v>
      </c>
      <c r="I2100" s="100" t="s">
        <v>6098</v>
      </c>
      <c r="J2100" s="41" t="s">
        <v>5541</v>
      </c>
      <c r="K2100" s="41"/>
      <c r="L2100" s="41">
        <v>0</v>
      </c>
      <c r="M2100" s="41">
        <v>0</v>
      </c>
      <c r="N2100" s="41">
        <v>0</v>
      </c>
      <c r="O2100" s="41">
        <v>0</v>
      </c>
      <c r="P2100" s="41">
        <v>0</v>
      </c>
      <c r="Q2100" s="41">
        <v>0</v>
      </c>
      <c r="R2100" s="41">
        <v>0</v>
      </c>
      <c r="S2100" s="40" t="str" cm="1">
        <f t="array" ref="S2100">IFERROR(_xlfn.IFS(
U2100="MPR ISSUE","PDH",
U2100="BSS Hardware Issue","BSS",
U2100="Sites strategiques, MLL, Pylone, etc.","ENVTECH",
U2100="AKTIVCO DEFAUT GE &amp; POWER Cabinet","AKTIVCO",
U2100="AKTIVCO Coupure ENEO &amp; Baisse de tension","AKTIVCO GRID ONLY",
U2100="Coupure ENEO &amp; Baisse de tension","IHS GRID ONLY",
U2100="Defaut GE &amp; POWER Cabinet","IHS",
U2100="Sharing","Partners",
U2100="Sites strategiques &amp; DataCenter","SST &amp; DC",
U2100="Exclu","Exclu",
U2100="SAT","SAT",
U2100="SPARE-ISSUE","SPARE-ISSUE",
U2100="Fiber CAmtel","TRANS_FO_CAMTEL",
U2100="Fiber AOF","Fiber AOF",
U2100="Projet OCM (HUAWEI)","TRAVAUX-HUAWEI",
U2100="Projet OCM (NOKIA)","TRAVAUX-NOKIA",
U2100="ACCESS-ISSUE","ACCESS-ISSUE",
U2100="Projet OCM (ZTE, NOKIA, autres projets)","TRAVAUX OCM",
U2100="No root CAuse","No root cause",
U2100="ODU HS","PDH",
U2100="IP &amp; VLAN","PDH",
U2100="Warehouse HUAWEI","SPARE-ISSUE",
U2100="SPARE-HS","SPARE-ISSUE",
U2100="Power Telco","BSS",U2100="no impacts","no impacts"
),"")</f>
        <v/>
      </c>
      <c r="T2100" s="40" t="str" cm="1">
        <f t="array" ref="T2100">IFERROR(_xlfn.IFS(
U2100="MPR ISSUE","TX ISSUE",
U2100="BSS Hardware Issue","RAN ISSUE",
U2100="Sites strategiques, MLL, Pylone, etc.","ENVTECH",
U2100="AKTIVCO DEFAUT GE &amp; POWER Cabinet","POWER ISSUE",
U2100="AKTIVCO Coupure ENEO &amp; Baisse de tension","POWER ISSUE",
U2100="Coupure ENEO &amp; Baisse de tension","POWER ISSUE",
U2100="Defaut GE &amp; POWER Cabinet","POWER ISSUE",
U2100="Sharing","POWER ISSUE",
U2100="Sites strategiques &amp; DataCenter","POWER ISSUE",
U2100="Exclu","Exclu",
U2100="SAT","TX ISSUE",
U2100="SPARE-ISSUE","SPARE-ISSUE",
U2100="Fiber CAmtel","TX ISSUE",
U2100="Fiber AOF","TX ISSUE",
U2100="Projet OCM (HUAWEI)","TRAVAUX-HUAWEI",
U2100="Projet OCM (NOKIA)","TRAVAUX -NOKIA",
U2100="ACCESS-ISSUE","ACCESS-ISSUE",
U2100="Projet OCM (ZTE, NOKIA, autres projets)","TRAVAUX OCM",
U2100="No root CAuse","No root cause",
U2100="ODU HS","TX ISSUE",
U2100="IP &amp; VLAN","TX ISSUE",
U2100="Warehouse HUAWEI","SPARE-ISSUE",
U2100="SPARE-HS","SPARE-ISSUE",
U2100="Power Telco","RAN ISSUE",U2100="no impacts","no impacts"
),"")</f>
        <v/>
      </c>
      <c r="U2100" s="70"/>
      <c r="V2100" s="40" t="str" cm="1">
        <f t="array" ref="V2100">IFERROR(_xlfn.IFS(
U2100="MPR ISSUE","ACTIVE",
U2100="BSS Hardware Issue","ACTIVE",
U2100="Sites strategiques, MLL, Pylone, etc.","PASSIVE",
U2100="AKTIVCO DEFAUT GE &amp; POWER Cabinet","PASSIVE",
U2100="AKTIVCO Coupure ENEO &amp; Baisse de tension","PASSIVE",
U2100="Coupure ENEO &amp; Baisse de tension","PASSIVE",
U2100="Defaut GE &amp; POWER Cabinet","PASSIVE",
U2100="Sharing","PASSIVE",
U2100="Sites strategiques &amp; DataCenter","PASSIVE",
U2100="Exclu","Exclu",
U2100="SAT","ACTIVE",
U2100="SPARE-ISSUE","SPARE-ISSUE",
U2100="Fiber CAmtel","ACTIVE",
U2100="Fiber AOF","ACTIVE",
U2100="Projet OCM (HUAWEI)","PLANNED WORKS",
U2100="Projet OCM (NOKIA)","PLANNED WORKS",
U2100="ACCESS-ISSUE","ACCESS-ISSUE",
U2100="Projet OCM (ZTE, NOKIA, autres projets)","PLANNED WORKS",
U2100="No root CAuse","No root cause",
U2100="ODU HS","ACTIVE",
U2100="IP &amp; VLAN","ACTIVE",
U2100="Warehouse HUAWEI","SPARE-ISSUE",
U2100="SPARE-HS","SPARE-ISSUE",
U2100="Power Telco","ACTIVE", U2100="no impacts","no impacts"
),"")</f>
        <v/>
      </c>
      <c r="W2100" s="98"/>
      <c r="X2100" s="98"/>
      <c r="Y2100" s="98"/>
      <c r="Z2100" s="98"/>
      <c r="AA2100" s="98"/>
      <c r="AB2100" s="17" t="s">
        <v>5468</v>
      </c>
      <c r="AC2100" s="17"/>
      <c r="AD2100" s="9" t="s">
        <v>5468</v>
      </c>
      <c r="AE2100" s="7" t="s">
        <v>5468</v>
      </c>
      <c r="AF2100" s="6" t="s">
        <v>5468</v>
      </c>
      <c r="AG2100" s="7" t="s">
        <v>5468</v>
      </c>
      <c r="AH2100" s="3" t="s">
        <v>5468</v>
      </c>
      <c r="AI2100" s="18" t="s">
        <v>5468</v>
      </c>
      <c r="AJ2100" s="18" t="s">
        <v>5468</v>
      </c>
      <c r="AK2100" s="18" t="s">
        <v>5468</v>
      </c>
      <c r="AL2100" s="18" t="s">
        <v>5468</v>
      </c>
      <c r="AM2100" s="18" t="s">
        <v>5468</v>
      </c>
      <c r="AN2100" s="9" t="s">
        <v>5468</v>
      </c>
      <c r="AO2100" s="14"/>
      <c r="AP2100" s="14" t="s">
        <v>5468</v>
      </c>
      <c r="AQ2100" s="14" t="s">
        <v>5468</v>
      </c>
      <c r="AR2100" s="14" t="s">
        <v>5468</v>
      </c>
      <c r="AS2100" s="9" t="s">
        <v>5468</v>
      </c>
    </row>
    <row r="2101" spans="1:45" x14ac:dyDescent="0.3">
      <c r="A2101" s="1" t="s">
        <v>3967</v>
      </c>
      <c r="B2101" s="8" t="s">
        <v>3968</v>
      </c>
      <c r="C2101" s="3" t="str">
        <f>_xlfn.XLOOKUP(B2101,'[1]daily break down'!$D:$D,'[1]daily break down'!$E:$E,"")</f>
        <v>CENTRE</v>
      </c>
      <c r="D2101" s="1" t="s">
        <v>11</v>
      </c>
      <c r="E2101" s="1" t="s">
        <v>237</v>
      </c>
      <c r="F2101" s="3" t="s">
        <v>37</v>
      </c>
      <c r="G2101" s="1" t="s">
        <v>3967</v>
      </c>
      <c r="H2101" s="29" t="str">
        <f>_xlfn.XLOOKUP(B2101,[2]CALCULATION!$B:$B,[2]CALCULATION!$H:$H,"")</f>
        <v>ZTE</v>
      </c>
      <c r="I2101" s="100" t="s">
        <v>6098</v>
      </c>
      <c r="J2101" s="41" t="s">
        <v>5541</v>
      </c>
      <c r="K2101" s="41"/>
      <c r="L2101" s="41">
        <v>0</v>
      </c>
      <c r="M2101" s="41">
        <v>0</v>
      </c>
      <c r="N2101" s="41">
        <v>0</v>
      </c>
      <c r="O2101" s="41">
        <v>0</v>
      </c>
      <c r="P2101" s="41">
        <v>0</v>
      </c>
      <c r="Q2101" s="41">
        <v>0</v>
      </c>
      <c r="R2101" s="41">
        <v>0</v>
      </c>
      <c r="S2101" s="40" t="str" cm="1">
        <f t="array" ref="S2101">IFERROR(_xlfn.IFS(
U2101="MPR ISSUE","PDH",
U2101="BSS Hardware Issue","BSS",
U2101="Sites strategiques, MLL, Pylone, etc.","ENVTECH",
U2101="AKTIVCO DEFAUT GE &amp; POWER Cabinet","AKTIVCO",
U2101="AKTIVCO Coupure ENEO &amp; Baisse de tension","AKTIVCO GRID ONLY",
U2101="Coupure ENEO &amp; Baisse de tension","IHS GRID ONLY",
U2101="Defaut GE &amp; POWER Cabinet","IHS",
U2101="Sharing","Partners",
U2101="Sites strategiques &amp; DataCenter","SST &amp; DC",
U2101="Exclu","Exclu",
U2101="SAT","SAT",
U2101="SPARE-ISSUE","SPARE-ISSUE",
U2101="Fiber CAmtel","TRANS_FO_CAMTEL",
U2101="Fiber AOF","Fiber AOF",
U2101="Projet OCM (HUAWEI)","TRAVAUX-HUAWEI",
U2101="Projet OCM (NOKIA)","TRAVAUX-NOKIA",
U2101="ACCESS-ISSUE","ACCESS-ISSUE",
U2101="Projet OCM (ZTE, NOKIA, autres projets)","TRAVAUX OCM",
U2101="No root CAuse","No root cause",
U2101="ODU HS","PDH",
U2101="IP &amp; VLAN","PDH",
U2101="Warehouse HUAWEI","SPARE-ISSUE",
U2101="SPARE-HS","SPARE-ISSUE",
U2101="Power Telco","BSS",U2101="no impacts","no impacts"
),"")</f>
        <v/>
      </c>
      <c r="T2101" s="40" t="str" cm="1">
        <f t="array" ref="T2101">IFERROR(_xlfn.IFS(
U2101="MPR ISSUE","TX ISSUE",
U2101="BSS Hardware Issue","RAN ISSUE",
U2101="Sites strategiques, MLL, Pylone, etc.","ENVTECH",
U2101="AKTIVCO DEFAUT GE &amp; POWER Cabinet","POWER ISSUE",
U2101="AKTIVCO Coupure ENEO &amp; Baisse de tension","POWER ISSUE",
U2101="Coupure ENEO &amp; Baisse de tension","POWER ISSUE",
U2101="Defaut GE &amp; POWER Cabinet","POWER ISSUE",
U2101="Sharing","POWER ISSUE",
U2101="Sites strategiques &amp; DataCenter","POWER ISSUE",
U2101="Exclu","Exclu",
U2101="SAT","TX ISSUE",
U2101="SPARE-ISSUE","SPARE-ISSUE",
U2101="Fiber CAmtel","TX ISSUE",
U2101="Fiber AOF","TX ISSUE",
U2101="Projet OCM (HUAWEI)","TRAVAUX-HUAWEI",
U2101="Projet OCM (NOKIA)","TRAVAUX -NOKIA",
U2101="ACCESS-ISSUE","ACCESS-ISSUE",
U2101="Projet OCM (ZTE, NOKIA, autres projets)","TRAVAUX OCM",
U2101="No root CAuse","No root cause",
U2101="ODU HS","TX ISSUE",
U2101="IP &amp; VLAN","TX ISSUE",
U2101="Warehouse HUAWEI","SPARE-ISSUE",
U2101="SPARE-HS","SPARE-ISSUE",
U2101="Power Telco","RAN ISSUE",U2101="no impacts","no impacts"
),"")</f>
        <v/>
      </c>
      <c r="U2101" s="70"/>
      <c r="V2101" s="40" t="str" cm="1">
        <f t="array" ref="V2101">IFERROR(_xlfn.IFS(
U2101="MPR ISSUE","ACTIVE",
U2101="BSS Hardware Issue","ACTIVE",
U2101="Sites strategiques, MLL, Pylone, etc.","PASSIVE",
U2101="AKTIVCO DEFAUT GE &amp; POWER Cabinet","PASSIVE",
U2101="AKTIVCO Coupure ENEO &amp; Baisse de tension","PASSIVE",
U2101="Coupure ENEO &amp; Baisse de tension","PASSIVE",
U2101="Defaut GE &amp; POWER Cabinet","PASSIVE",
U2101="Sharing","PASSIVE",
U2101="Sites strategiques &amp; DataCenter","PASSIVE",
U2101="Exclu","Exclu",
U2101="SAT","ACTIVE",
U2101="SPARE-ISSUE","SPARE-ISSUE",
U2101="Fiber CAmtel","ACTIVE",
U2101="Fiber AOF","ACTIVE",
U2101="Projet OCM (HUAWEI)","PLANNED WORKS",
U2101="Projet OCM (NOKIA)","PLANNED WORKS",
U2101="ACCESS-ISSUE","ACCESS-ISSUE",
U2101="Projet OCM (ZTE, NOKIA, autres projets)","PLANNED WORKS",
U2101="No root CAuse","No root cause",
U2101="ODU HS","ACTIVE",
U2101="IP &amp; VLAN","ACTIVE",
U2101="Warehouse HUAWEI","SPARE-ISSUE",
U2101="SPARE-HS","SPARE-ISSUE",
U2101="Power Telco","ACTIVE", U2101="no impacts","no impacts"
),"")</f>
        <v/>
      </c>
      <c r="W2101" s="98"/>
      <c r="X2101" s="98"/>
      <c r="Y2101" s="98"/>
      <c r="Z2101" s="98"/>
      <c r="AA2101" s="98"/>
      <c r="AB2101" s="17" t="s">
        <v>5468</v>
      </c>
      <c r="AC2101" s="17"/>
      <c r="AD2101" s="9" t="s">
        <v>5468</v>
      </c>
      <c r="AE2101" s="7" t="s">
        <v>5468</v>
      </c>
      <c r="AF2101" s="6" t="s">
        <v>5468</v>
      </c>
      <c r="AG2101" s="7" t="s">
        <v>5468</v>
      </c>
      <c r="AH2101" s="3" t="s">
        <v>5468</v>
      </c>
      <c r="AI2101" s="18" t="s">
        <v>5468</v>
      </c>
      <c r="AJ2101" s="18" t="s">
        <v>5468</v>
      </c>
      <c r="AK2101" s="18" t="s">
        <v>5468</v>
      </c>
      <c r="AL2101" s="18" t="s">
        <v>5468</v>
      </c>
      <c r="AM2101" s="18" t="s">
        <v>5468</v>
      </c>
      <c r="AN2101" s="9" t="s">
        <v>5468</v>
      </c>
      <c r="AO2101" s="14"/>
      <c r="AP2101" s="14" t="s">
        <v>5468</v>
      </c>
      <c r="AQ2101" s="14" t="s">
        <v>5468</v>
      </c>
      <c r="AR2101" s="14" t="s">
        <v>5468</v>
      </c>
      <c r="AS2101" s="9" t="s">
        <v>5468</v>
      </c>
    </row>
    <row r="2102" spans="1:45" x14ac:dyDescent="0.3">
      <c r="A2102" s="1" t="s">
        <v>3969</v>
      </c>
      <c r="B2102" s="8" t="s">
        <v>3970</v>
      </c>
      <c r="C2102" s="3" t="str">
        <f>_xlfn.XLOOKUP(B2102,'[1]daily break down'!$D:$D,'[1]daily break down'!$E:$E,"")</f>
        <v>NORD-OUEST</v>
      </c>
      <c r="D2102" s="1" t="s">
        <v>11</v>
      </c>
      <c r="E2102" s="1"/>
      <c r="F2102" s="3" t="s">
        <v>51</v>
      </c>
      <c r="G2102" s="1" t="s">
        <v>3966</v>
      </c>
      <c r="H2102" s="27" t="str">
        <f>_xlfn.XLOOKUP(B2102,[2]CALCULATION!$B:$B,[2]CALCULATION!$H:$H,"")</f>
        <v>HUAWEI</v>
      </c>
      <c r="I2102" s="100" t="s">
        <v>6097</v>
      </c>
      <c r="J2102" s="41" t="s">
        <v>6092</v>
      </c>
      <c r="K2102" s="41"/>
      <c r="L2102" s="41">
        <v>0</v>
      </c>
      <c r="M2102" s="41">
        <v>2.50243983871382</v>
      </c>
      <c r="N2102" s="41">
        <v>12.248650241272939</v>
      </c>
      <c r="O2102" s="41">
        <v>0</v>
      </c>
      <c r="P2102" s="41">
        <v>0</v>
      </c>
      <c r="Q2102" s="41">
        <v>0.3554352757873831</v>
      </c>
      <c r="R2102" s="41">
        <v>2.5181882128680808</v>
      </c>
      <c r="S2102" s="40" t="str" cm="1">
        <f t="array" ref="S2102">IFERROR(_xlfn.IFS(
U2102="MPR ISSUE","PDH",
U2102="BSS Hardware Issue","BSS",
U2102="Sites strategiques, MLL, Pylone, etc.","ENVTECH",
U2102="AKTIVCO DEFAUT GE &amp; POWER Cabinet","AKTIVCO",
U2102="AKTIVCO Coupure ENEO &amp; Baisse de tension","AKTIVCO GRID ONLY",
U2102="Coupure ENEO &amp; Baisse de tension","IHS GRID ONLY",
U2102="Defaut GE &amp; POWER Cabinet","IHS",
U2102="Sharing","Partners",
U2102="Sites strategiques &amp; DataCenter","SST &amp; DC",
U2102="Exclu","Exclu",
U2102="SAT","SAT",
U2102="SPARE-ISSUE","SPARE-ISSUE",
U2102="Fiber CAmtel","TRANS_FO_CAMTEL",
U2102="Fiber AOF","Fiber AOF",
U2102="Projet OCM (HUAWEI)","TRAVAUX-HUAWEI",
U2102="Projet OCM (NOKIA)","TRAVAUX-NOKIA",
U2102="ACCESS-ISSUE","ACCESS-ISSUE",
U2102="Projet OCM (ZTE, NOKIA, autres projets)","TRAVAUX OCM",
U2102="No root CAuse","No root cause",
U2102="ODU HS","PDH",
U2102="IP &amp; VLAN","PDH",
U2102="Warehouse HUAWEI","SPARE-ISSUE",
U2102="SPARE-HS","SPARE-ISSUE",
U2102="Power Telco","BSS",U2102="no impacts","no impacts"
),"")</f>
        <v/>
      </c>
      <c r="T2102" s="40" t="str" cm="1">
        <f t="array" ref="T2102">IFERROR(_xlfn.IFS(
U2102="MPR ISSUE","TX ISSUE",
U2102="BSS Hardware Issue","RAN ISSUE",
U2102="Sites strategiques, MLL, Pylone, etc.","ENVTECH",
U2102="AKTIVCO DEFAUT GE &amp; POWER Cabinet","POWER ISSUE",
U2102="AKTIVCO Coupure ENEO &amp; Baisse de tension","POWER ISSUE",
U2102="Coupure ENEO &amp; Baisse de tension","POWER ISSUE",
U2102="Defaut GE &amp; POWER Cabinet","POWER ISSUE",
U2102="Sharing","POWER ISSUE",
U2102="Sites strategiques &amp; DataCenter","POWER ISSUE",
U2102="Exclu","Exclu",
U2102="SAT","TX ISSUE",
U2102="SPARE-ISSUE","SPARE-ISSUE",
U2102="Fiber CAmtel","TX ISSUE",
U2102="Fiber AOF","TX ISSUE",
U2102="Projet OCM (HUAWEI)","TRAVAUX-HUAWEI",
U2102="Projet OCM (NOKIA)","TRAVAUX -NOKIA",
U2102="ACCESS-ISSUE","ACCESS-ISSUE",
U2102="Projet OCM (ZTE, NOKIA, autres projets)","TRAVAUX OCM",
U2102="No root CAuse","No root cause",
U2102="ODU HS","TX ISSUE",
U2102="IP &amp; VLAN","TX ISSUE",
U2102="Warehouse HUAWEI","SPARE-ISSUE",
U2102="SPARE-HS","SPARE-ISSUE",
U2102="Power Telco","RAN ISSUE",U2102="no impacts","no impacts"
),"")</f>
        <v/>
      </c>
      <c r="U2102" s="70"/>
      <c r="V2102" s="40" t="str" cm="1">
        <f t="array" ref="V2102">IFERROR(_xlfn.IFS(
U2102="MPR ISSUE","ACTIVE",
U2102="BSS Hardware Issue","ACTIVE",
U2102="Sites strategiques, MLL, Pylone, etc.","PASSIVE",
U2102="AKTIVCO DEFAUT GE &amp; POWER Cabinet","PASSIVE",
U2102="AKTIVCO Coupure ENEO &amp; Baisse de tension","PASSIVE",
U2102="Coupure ENEO &amp; Baisse de tension","PASSIVE",
U2102="Defaut GE &amp; POWER Cabinet","PASSIVE",
U2102="Sharing","PASSIVE",
U2102="Sites strategiques &amp; DataCenter","PASSIVE",
U2102="Exclu","Exclu",
U2102="SAT","ACTIVE",
U2102="SPARE-ISSUE","SPARE-ISSUE",
U2102="Fiber CAmtel","ACTIVE",
U2102="Fiber AOF","ACTIVE",
U2102="Projet OCM (HUAWEI)","PLANNED WORKS",
U2102="Projet OCM (NOKIA)","PLANNED WORKS",
U2102="ACCESS-ISSUE","ACCESS-ISSUE",
U2102="Projet OCM (ZTE, NOKIA, autres projets)","PLANNED WORKS",
U2102="No root CAuse","No root cause",
U2102="ODU HS","ACTIVE",
U2102="IP &amp; VLAN","ACTIVE",
U2102="Warehouse HUAWEI","SPARE-ISSUE",
U2102="SPARE-HS","SPARE-ISSUE",
U2102="Power Telco","ACTIVE", U2102="no impacts","no impacts"
),"")</f>
        <v/>
      </c>
      <c r="W2102" s="98"/>
      <c r="X2102" s="98"/>
      <c r="Y2102" s="98"/>
      <c r="Z2102" s="98"/>
      <c r="AA2102" s="98"/>
      <c r="AB2102" s="17" t="s">
        <v>5468</v>
      </c>
      <c r="AC2102" s="17"/>
      <c r="AD2102" s="9" t="s">
        <v>5468</v>
      </c>
      <c r="AE2102" s="7" t="s">
        <v>5468</v>
      </c>
      <c r="AF2102" s="6" t="s">
        <v>5468</v>
      </c>
      <c r="AG2102" s="7" t="s">
        <v>5468</v>
      </c>
      <c r="AH2102" s="3" t="s">
        <v>5468</v>
      </c>
      <c r="AI2102" s="18" t="s">
        <v>5468</v>
      </c>
      <c r="AJ2102" s="18" t="s">
        <v>5468</v>
      </c>
      <c r="AK2102" s="18" t="s">
        <v>5468</v>
      </c>
      <c r="AL2102" s="18" t="s">
        <v>5468</v>
      </c>
      <c r="AM2102" s="18" t="s">
        <v>5468</v>
      </c>
      <c r="AN2102" s="9" t="s">
        <v>5468</v>
      </c>
      <c r="AO2102" s="14"/>
      <c r="AP2102" s="14" t="s">
        <v>5468</v>
      </c>
      <c r="AQ2102" s="14" t="s">
        <v>5468</v>
      </c>
      <c r="AR2102" s="14" t="s">
        <v>5468</v>
      </c>
      <c r="AS2102" s="9" t="s">
        <v>5468</v>
      </c>
    </row>
    <row r="2103" spans="1:45" x14ac:dyDescent="0.3">
      <c r="A2103" s="1" t="s">
        <v>3971</v>
      </c>
      <c r="B2103" s="8" t="s">
        <v>3972</v>
      </c>
      <c r="C2103" s="3" t="str">
        <f>_xlfn.XLOOKUP(B2103,'[1]daily break down'!$D:$D,'[1]daily break down'!$E:$E,"")</f>
        <v>Douala</v>
      </c>
      <c r="D2103" s="1" t="s">
        <v>11</v>
      </c>
      <c r="E2103" s="1" t="s">
        <v>12</v>
      </c>
      <c r="F2103" s="3" t="s">
        <v>31</v>
      </c>
      <c r="G2103" s="1" t="s">
        <v>32</v>
      </c>
      <c r="H2103" s="29" t="str">
        <f>_xlfn.XLOOKUP(B2103,[2]CALCULATION!$B:$B,[2]CALCULATION!$H:$H,"")</f>
        <v>ZTE</v>
      </c>
      <c r="I2103" s="100" t="s">
        <v>6098</v>
      </c>
      <c r="J2103" s="41" t="s">
        <v>5541</v>
      </c>
      <c r="K2103" s="41"/>
      <c r="L2103" s="41">
        <v>0</v>
      </c>
      <c r="M2103" s="41">
        <v>0</v>
      </c>
      <c r="N2103" s="41">
        <v>0</v>
      </c>
      <c r="O2103" s="41">
        <v>0</v>
      </c>
      <c r="P2103" s="41">
        <v>0</v>
      </c>
      <c r="Q2103" s="41">
        <v>0</v>
      </c>
      <c r="R2103" s="41">
        <v>0</v>
      </c>
      <c r="S2103" s="40" t="str" cm="1">
        <f t="array" ref="S2103">IFERROR(_xlfn.IFS(
U2103="MPR ISSUE","PDH",
U2103="BSS Hardware Issue","BSS",
U2103="Sites strategiques, MLL, Pylone, etc.","ENVTECH",
U2103="AKTIVCO DEFAUT GE &amp; POWER Cabinet","AKTIVCO",
U2103="AKTIVCO Coupure ENEO &amp; Baisse de tension","AKTIVCO GRID ONLY",
U2103="Coupure ENEO &amp; Baisse de tension","IHS GRID ONLY",
U2103="Defaut GE &amp; POWER Cabinet","IHS",
U2103="Sharing","Partners",
U2103="Sites strategiques &amp; DataCenter","SST &amp; DC",
U2103="Exclu","Exclu",
U2103="SAT","SAT",
U2103="SPARE-ISSUE","SPARE-ISSUE",
U2103="Fiber CAmtel","TRANS_FO_CAMTEL",
U2103="Fiber AOF","Fiber AOF",
U2103="Projet OCM (HUAWEI)","TRAVAUX-HUAWEI",
U2103="Projet OCM (NOKIA)","TRAVAUX-NOKIA",
U2103="ACCESS-ISSUE","ACCESS-ISSUE",
U2103="Projet OCM (ZTE, NOKIA, autres projets)","TRAVAUX OCM",
U2103="No root CAuse","No root cause",
U2103="ODU HS","PDH",
U2103="IP &amp; VLAN","PDH",
U2103="Warehouse HUAWEI","SPARE-ISSUE",
U2103="SPARE-HS","SPARE-ISSUE",
U2103="Power Telco","BSS",U2103="no impacts","no impacts"
),"")</f>
        <v/>
      </c>
      <c r="T2103" s="40" t="str" cm="1">
        <f t="array" ref="T2103">IFERROR(_xlfn.IFS(
U2103="MPR ISSUE","TX ISSUE",
U2103="BSS Hardware Issue","RAN ISSUE",
U2103="Sites strategiques, MLL, Pylone, etc.","ENVTECH",
U2103="AKTIVCO DEFAUT GE &amp; POWER Cabinet","POWER ISSUE",
U2103="AKTIVCO Coupure ENEO &amp; Baisse de tension","POWER ISSUE",
U2103="Coupure ENEO &amp; Baisse de tension","POWER ISSUE",
U2103="Defaut GE &amp; POWER Cabinet","POWER ISSUE",
U2103="Sharing","POWER ISSUE",
U2103="Sites strategiques &amp; DataCenter","POWER ISSUE",
U2103="Exclu","Exclu",
U2103="SAT","TX ISSUE",
U2103="SPARE-ISSUE","SPARE-ISSUE",
U2103="Fiber CAmtel","TX ISSUE",
U2103="Fiber AOF","TX ISSUE",
U2103="Projet OCM (HUAWEI)","TRAVAUX-HUAWEI",
U2103="Projet OCM (NOKIA)","TRAVAUX -NOKIA",
U2103="ACCESS-ISSUE","ACCESS-ISSUE",
U2103="Projet OCM (ZTE, NOKIA, autres projets)","TRAVAUX OCM",
U2103="No root CAuse","No root cause",
U2103="ODU HS","TX ISSUE",
U2103="IP &amp; VLAN","TX ISSUE",
U2103="Warehouse HUAWEI","SPARE-ISSUE",
U2103="SPARE-HS","SPARE-ISSUE",
U2103="Power Telco","RAN ISSUE",U2103="no impacts","no impacts"
),"")</f>
        <v/>
      </c>
      <c r="U2103" s="70"/>
      <c r="V2103" s="40" t="str" cm="1">
        <f t="array" ref="V2103">IFERROR(_xlfn.IFS(
U2103="MPR ISSUE","ACTIVE",
U2103="BSS Hardware Issue","ACTIVE",
U2103="Sites strategiques, MLL, Pylone, etc.","PASSIVE",
U2103="AKTIVCO DEFAUT GE &amp; POWER Cabinet","PASSIVE",
U2103="AKTIVCO Coupure ENEO &amp; Baisse de tension","PASSIVE",
U2103="Coupure ENEO &amp; Baisse de tension","PASSIVE",
U2103="Defaut GE &amp; POWER Cabinet","PASSIVE",
U2103="Sharing","PASSIVE",
U2103="Sites strategiques &amp; DataCenter","PASSIVE",
U2103="Exclu","Exclu",
U2103="SAT","ACTIVE",
U2103="SPARE-ISSUE","SPARE-ISSUE",
U2103="Fiber CAmtel","ACTIVE",
U2103="Fiber AOF","ACTIVE",
U2103="Projet OCM (HUAWEI)","PLANNED WORKS",
U2103="Projet OCM (NOKIA)","PLANNED WORKS",
U2103="ACCESS-ISSUE","ACCESS-ISSUE",
U2103="Projet OCM (ZTE, NOKIA, autres projets)","PLANNED WORKS",
U2103="No root CAuse","No root cause",
U2103="ODU HS","ACTIVE",
U2103="IP &amp; VLAN","ACTIVE",
U2103="Warehouse HUAWEI","SPARE-ISSUE",
U2103="SPARE-HS","SPARE-ISSUE",
U2103="Power Telco","ACTIVE", U2103="no impacts","no impacts"
),"")</f>
        <v/>
      </c>
      <c r="W2103" s="98"/>
      <c r="X2103" s="98"/>
      <c r="Y2103" s="98"/>
      <c r="Z2103" s="98"/>
      <c r="AA2103" s="98"/>
      <c r="AB2103" s="17" t="s">
        <v>5468</v>
      </c>
      <c r="AC2103" s="17"/>
      <c r="AD2103" s="9" t="s">
        <v>5468</v>
      </c>
      <c r="AE2103" s="7" t="s">
        <v>5468</v>
      </c>
      <c r="AF2103" s="6" t="s">
        <v>5468</v>
      </c>
      <c r="AG2103" s="7" t="s">
        <v>5468</v>
      </c>
      <c r="AH2103" s="3" t="s">
        <v>5468</v>
      </c>
      <c r="AI2103" s="18" t="s">
        <v>5468</v>
      </c>
      <c r="AJ2103" s="18" t="s">
        <v>5468</v>
      </c>
      <c r="AK2103" s="18" t="s">
        <v>5468</v>
      </c>
      <c r="AL2103" s="18" t="s">
        <v>5468</v>
      </c>
      <c r="AM2103" s="18" t="s">
        <v>5468</v>
      </c>
      <c r="AN2103" s="9" t="s">
        <v>5468</v>
      </c>
      <c r="AO2103" s="14"/>
      <c r="AP2103" s="14" t="s">
        <v>5468</v>
      </c>
      <c r="AQ2103" s="14" t="s">
        <v>5468</v>
      </c>
      <c r="AR2103" s="14" t="s">
        <v>5468</v>
      </c>
      <c r="AS2103" s="9" t="s">
        <v>5468</v>
      </c>
    </row>
    <row r="2104" spans="1:45" x14ac:dyDescent="0.3">
      <c r="A2104" s="3" t="s">
        <v>3973</v>
      </c>
      <c r="B2104" s="23" t="s">
        <v>3974</v>
      </c>
      <c r="C2104" s="3" t="str">
        <f>_xlfn.XLOOKUP(B2104,'[1]daily break down'!$D:$D,'[1]daily break down'!$E:$E,"")</f>
        <v>CENTRE</v>
      </c>
      <c r="D2104" s="3" t="s">
        <v>21</v>
      </c>
      <c r="E2104" s="3" t="s">
        <v>5458</v>
      </c>
      <c r="F2104" s="3" t="s">
        <v>226</v>
      </c>
      <c r="G2104" s="3" t="s">
        <v>1128</v>
      </c>
      <c r="H2104" s="28" t="str">
        <f>_xlfn.XLOOKUP(B2104,[2]CALCULATION!$B:$B,[2]CALCULATION!$H:$H,"")</f>
        <v>NOKIA</v>
      </c>
      <c r="I2104" s="100" t="s">
        <v>6098</v>
      </c>
      <c r="J2104" s="41" t="s">
        <v>5541</v>
      </c>
      <c r="K2104" s="41"/>
      <c r="L2104" s="41">
        <v>0</v>
      </c>
      <c r="M2104" s="41">
        <v>0</v>
      </c>
      <c r="N2104" s="41">
        <v>0</v>
      </c>
      <c r="O2104" s="41">
        <v>0</v>
      </c>
      <c r="P2104" s="41">
        <v>0</v>
      </c>
      <c r="Q2104" s="41">
        <v>0</v>
      </c>
      <c r="R2104" s="41">
        <v>0</v>
      </c>
      <c r="S2104" s="40" t="str" cm="1">
        <f t="array" ref="S2104">IFERROR(_xlfn.IFS(
U2104="MPR ISSUE","PDH",
U2104="BSS Hardware Issue","BSS",
U2104="Sites strategiques, MLL, Pylone, etc.","ENVTECH",
U2104="AKTIVCO DEFAUT GE &amp; POWER Cabinet","AKTIVCO",
U2104="AKTIVCO Coupure ENEO &amp; Baisse de tension","AKTIVCO GRID ONLY",
U2104="Coupure ENEO &amp; Baisse de tension","IHS GRID ONLY",
U2104="Defaut GE &amp; POWER Cabinet","IHS",
U2104="Sharing","Partners",
U2104="Sites strategiques &amp; DataCenter","SST &amp; DC",
U2104="Exclu","Exclu",
U2104="SAT","SAT",
U2104="SPARE-ISSUE","SPARE-ISSUE",
U2104="Fiber CAmtel","TRANS_FO_CAMTEL",
U2104="Fiber AOF","Fiber AOF",
U2104="Projet OCM (HUAWEI)","TRAVAUX-HUAWEI",
U2104="Projet OCM (NOKIA)","TRAVAUX-NOKIA",
U2104="ACCESS-ISSUE","ACCESS-ISSUE",
U2104="Projet OCM (ZTE, NOKIA, autres projets)","TRAVAUX OCM",
U2104="No root CAuse","No root cause",
U2104="ODU HS","PDH",
U2104="IP &amp; VLAN","PDH",
U2104="Warehouse HUAWEI","SPARE-ISSUE",
U2104="SPARE-HS","SPARE-ISSUE",
U2104="Power Telco","BSS",U2104="no impacts","no impacts"
),"")</f>
        <v/>
      </c>
      <c r="T2104" s="40" t="str" cm="1">
        <f t="array" ref="T2104">IFERROR(_xlfn.IFS(
U2104="MPR ISSUE","TX ISSUE",
U2104="BSS Hardware Issue","RAN ISSUE",
U2104="Sites strategiques, MLL, Pylone, etc.","ENVTECH",
U2104="AKTIVCO DEFAUT GE &amp; POWER Cabinet","POWER ISSUE",
U2104="AKTIVCO Coupure ENEO &amp; Baisse de tension","POWER ISSUE",
U2104="Coupure ENEO &amp; Baisse de tension","POWER ISSUE",
U2104="Defaut GE &amp; POWER Cabinet","POWER ISSUE",
U2104="Sharing","POWER ISSUE",
U2104="Sites strategiques &amp; DataCenter","POWER ISSUE",
U2104="Exclu","Exclu",
U2104="SAT","TX ISSUE",
U2104="SPARE-ISSUE","SPARE-ISSUE",
U2104="Fiber CAmtel","TX ISSUE",
U2104="Fiber AOF","TX ISSUE",
U2104="Projet OCM (HUAWEI)","TRAVAUX-HUAWEI",
U2104="Projet OCM (NOKIA)","TRAVAUX -NOKIA",
U2104="ACCESS-ISSUE","ACCESS-ISSUE",
U2104="Projet OCM (ZTE, NOKIA, autres projets)","TRAVAUX OCM",
U2104="No root CAuse","No root cause",
U2104="ODU HS","TX ISSUE",
U2104="IP &amp; VLAN","TX ISSUE",
U2104="Warehouse HUAWEI","SPARE-ISSUE",
U2104="SPARE-HS","SPARE-ISSUE",
U2104="Power Telco","RAN ISSUE",U2104="no impacts","no impacts"
),"")</f>
        <v/>
      </c>
      <c r="U2104" s="70"/>
      <c r="V2104" s="40" t="str" cm="1">
        <f t="array" ref="V2104">IFERROR(_xlfn.IFS(
U2104="MPR ISSUE","ACTIVE",
U2104="BSS Hardware Issue","ACTIVE",
U2104="Sites strategiques, MLL, Pylone, etc.","PASSIVE",
U2104="AKTIVCO DEFAUT GE &amp; POWER Cabinet","PASSIVE",
U2104="AKTIVCO Coupure ENEO &amp; Baisse de tension","PASSIVE",
U2104="Coupure ENEO &amp; Baisse de tension","PASSIVE",
U2104="Defaut GE &amp; POWER Cabinet","PASSIVE",
U2104="Sharing","PASSIVE",
U2104="Sites strategiques &amp; DataCenter","PASSIVE",
U2104="Exclu","Exclu",
U2104="SAT","ACTIVE",
U2104="SPARE-ISSUE","SPARE-ISSUE",
U2104="Fiber CAmtel","ACTIVE",
U2104="Fiber AOF","ACTIVE",
U2104="Projet OCM (HUAWEI)","PLANNED WORKS",
U2104="Projet OCM (NOKIA)","PLANNED WORKS",
U2104="ACCESS-ISSUE","ACCESS-ISSUE",
U2104="Projet OCM (ZTE, NOKIA, autres projets)","PLANNED WORKS",
U2104="No root CAuse","No root cause",
U2104="ODU HS","ACTIVE",
U2104="IP &amp; VLAN","ACTIVE",
U2104="Warehouse HUAWEI","SPARE-ISSUE",
U2104="SPARE-HS","SPARE-ISSUE",
U2104="Power Telco","ACTIVE", U2104="no impacts","no impacts"
),"")</f>
        <v/>
      </c>
      <c r="W2104" s="98"/>
      <c r="X2104" s="98"/>
      <c r="Y2104" s="98"/>
      <c r="Z2104" s="98"/>
      <c r="AA2104" s="98"/>
      <c r="AB2104" s="17" t="s">
        <v>5468</v>
      </c>
      <c r="AC2104" s="17"/>
      <c r="AD2104" s="9" t="s">
        <v>5468</v>
      </c>
      <c r="AE2104" s="7" t="s">
        <v>5468</v>
      </c>
      <c r="AF2104" s="6" t="s">
        <v>5468</v>
      </c>
      <c r="AG2104" s="7" t="s">
        <v>5468</v>
      </c>
      <c r="AH2104" s="3" t="s">
        <v>5468</v>
      </c>
      <c r="AI2104" s="18" t="s">
        <v>5468</v>
      </c>
      <c r="AJ2104" s="18" t="s">
        <v>5468</v>
      </c>
      <c r="AK2104" s="18" t="s">
        <v>5468</v>
      </c>
      <c r="AL2104" s="18" t="s">
        <v>5468</v>
      </c>
      <c r="AM2104" s="18" t="s">
        <v>5468</v>
      </c>
      <c r="AN2104" s="9" t="s">
        <v>5468</v>
      </c>
      <c r="AO2104" s="14"/>
      <c r="AP2104" s="14" t="s">
        <v>5468</v>
      </c>
      <c r="AQ2104" s="14" t="s">
        <v>5468</v>
      </c>
      <c r="AR2104" s="14" t="s">
        <v>5468</v>
      </c>
      <c r="AS2104" s="9" t="s">
        <v>5468</v>
      </c>
    </row>
    <row r="2105" spans="1:45" x14ac:dyDescent="0.3">
      <c r="A2105" s="1" t="s">
        <v>3975</v>
      </c>
      <c r="B2105" s="8" t="s">
        <v>3976</v>
      </c>
      <c r="C2105" s="3" t="str">
        <f>_xlfn.XLOOKUP(B2105,'[1]daily break down'!$D:$D,'[1]daily break down'!$E:$E,"")</f>
        <v>ADAMAOUA</v>
      </c>
      <c r="D2105" s="1" t="s">
        <v>21</v>
      </c>
      <c r="E2105" s="1" t="s">
        <v>5460</v>
      </c>
      <c r="F2105" s="3" t="s">
        <v>90</v>
      </c>
      <c r="G2105" s="1" t="s">
        <v>3977</v>
      </c>
      <c r="H2105" s="27" t="str">
        <f>_xlfn.XLOOKUP(B2105,[2]CALCULATION!$B:$B,[2]CALCULATION!$H:$H,"")</f>
        <v>HUAWEI</v>
      </c>
      <c r="I2105" s="100" t="s">
        <v>6098</v>
      </c>
      <c r="J2105" s="41" t="s">
        <v>5541</v>
      </c>
      <c r="K2105" s="41"/>
      <c r="L2105" s="41">
        <v>0</v>
      </c>
      <c r="M2105" s="41">
        <v>0</v>
      </c>
      <c r="N2105" s="41">
        <v>4.1734083262706416E-3</v>
      </c>
      <c r="O2105" s="41">
        <v>0</v>
      </c>
      <c r="P2105" s="41">
        <v>2.140209398087509E-2</v>
      </c>
      <c r="Q2105" s="41">
        <v>0</v>
      </c>
      <c r="R2105" s="41">
        <v>0</v>
      </c>
      <c r="S2105" s="40" t="str" cm="1">
        <f t="array" ref="S2105">IFERROR(_xlfn.IFS(
U2105="MPR ISSUE","PDH",
U2105="BSS Hardware Issue","BSS",
U2105="Sites strategiques, MLL, Pylone, etc.","ENVTECH",
U2105="AKTIVCO DEFAUT GE &amp; POWER Cabinet","AKTIVCO",
U2105="AKTIVCO Coupure ENEO &amp; Baisse de tension","AKTIVCO GRID ONLY",
U2105="Coupure ENEO &amp; Baisse de tension","IHS GRID ONLY",
U2105="Defaut GE &amp; POWER Cabinet","IHS",
U2105="Sharing","Partners",
U2105="Sites strategiques &amp; DataCenter","SST &amp; DC",
U2105="Exclu","Exclu",
U2105="SAT","SAT",
U2105="SPARE-ISSUE","SPARE-ISSUE",
U2105="Fiber CAmtel","TRANS_FO_CAMTEL",
U2105="Fiber AOF","Fiber AOF",
U2105="Projet OCM (HUAWEI)","TRAVAUX-HUAWEI",
U2105="Projet OCM (NOKIA)","TRAVAUX-NOKIA",
U2105="ACCESS-ISSUE","ACCESS-ISSUE",
U2105="Projet OCM (ZTE, NOKIA, autres projets)","TRAVAUX OCM",
U2105="No root CAuse","No root cause",
U2105="ODU HS","PDH",
U2105="IP &amp; VLAN","PDH",
U2105="Warehouse HUAWEI","SPARE-ISSUE",
U2105="SPARE-HS","SPARE-ISSUE",
U2105="Power Telco","BSS",U2105="no impacts","no impacts"
),"")</f>
        <v/>
      </c>
      <c r="T2105" s="40" t="str" cm="1">
        <f t="array" ref="T2105">IFERROR(_xlfn.IFS(
U2105="MPR ISSUE","TX ISSUE",
U2105="BSS Hardware Issue","RAN ISSUE",
U2105="Sites strategiques, MLL, Pylone, etc.","ENVTECH",
U2105="AKTIVCO DEFAUT GE &amp; POWER Cabinet","POWER ISSUE",
U2105="AKTIVCO Coupure ENEO &amp; Baisse de tension","POWER ISSUE",
U2105="Coupure ENEO &amp; Baisse de tension","POWER ISSUE",
U2105="Defaut GE &amp; POWER Cabinet","POWER ISSUE",
U2105="Sharing","POWER ISSUE",
U2105="Sites strategiques &amp; DataCenter","POWER ISSUE",
U2105="Exclu","Exclu",
U2105="SAT","TX ISSUE",
U2105="SPARE-ISSUE","SPARE-ISSUE",
U2105="Fiber CAmtel","TX ISSUE",
U2105="Fiber AOF","TX ISSUE",
U2105="Projet OCM (HUAWEI)","TRAVAUX-HUAWEI",
U2105="Projet OCM (NOKIA)","TRAVAUX -NOKIA",
U2105="ACCESS-ISSUE","ACCESS-ISSUE",
U2105="Projet OCM (ZTE, NOKIA, autres projets)","TRAVAUX OCM",
U2105="No root CAuse","No root cause",
U2105="ODU HS","TX ISSUE",
U2105="IP &amp; VLAN","TX ISSUE",
U2105="Warehouse HUAWEI","SPARE-ISSUE",
U2105="SPARE-HS","SPARE-ISSUE",
U2105="Power Telco","RAN ISSUE",U2105="no impacts","no impacts"
),"")</f>
        <v/>
      </c>
      <c r="U2105" s="70"/>
      <c r="V2105" s="40" t="str" cm="1">
        <f t="array" ref="V2105">IFERROR(_xlfn.IFS(
U2105="MPR ISSUE","ACTIVE",
U2105="BSS Hardware Issue","ACTIVE",
U2105="Sites strategiques, MLL, Pylone, etc.","PASSIVE",
U2105="AKTIVCO DEFAUT GE &amp; POWER Cabinet","PASSIVE",
U2105="AKTIVCO Coupure ENEO &amp; Baisse de tension","PASSIVE",
U2105="Coupure ENEO &amp; Baisse de tension","PASSIVE",
U2105="Defaut GE &amp; POWER Cabinet","PASSIVE",
U2105="Sharing","PASSIVE",
U2105="Sites strategiques &amp; DataCenter","PASSIVE",
U2105="Exclu","Exclu",
U2105="SAT","ACTIVE",
U2105="SPARE-ISSUE","SPARE-ISSUE",
U2105="Fiber CAmtel","ACTIVE",
U2105="Fiber AOF","ACTIVE",
U2105="Projet OCM (HUAWEI)","PLANNED WORKS",
U2105="Projet OCM (NOKIA)","PLANNED WORKS",
U2105="ACCESS-ISSUE","ACCESS-ISSUE",
U2105="Projet OCM (ZTE, NOKIA, autres projets)","PLANNED WORKS",
U2105="No root CAuse","No root cause",
U2105="ODU HS","ACTIVE",
U2105="IP &amp; VLAN","ACTIVE",
U2105="Warehouse HUAWEI","SPARE-ISSUE",
U2105="SPARE-HS","SPARE-ISSUE",
U2105="Power Telco","ACTIVE", U2105="no impacts","no impacts"
),"")</f>
        <v/>
      </c>
      <c r="W2105" s="98"/>
      <c r="X2105" s="98"/>
      <c r="Y2105" s="98"/>
      <c r="Z2105" s="98"/>
      <c r="AA2105" s="98"/>
      <c r="AB2105" s="17" t="s">
        <v>5468</v>
      </c>
      <c r="AC2105" s="17"/>
      <c r="AD2105" s="9" t="s">
        <v>5468</v>
      </c>
      <c r="AE2105" s="7" t="s">
        <v>5468</v>
      </c>
      <c r="AF2105" s="6" t="s">
        <v>5468</v>
      </c>
      <c r="AG2105" s="7" t="s">
        <v>5468</v>
      </c>
      <c r="AH2105" s="3" t="s">
        <v>5468</v>
      </c>
      <c r="AI2105" s="18" t="s">
        <v>5468</v>
      </c>
      <c r="AJ2105" s="18" t="s">
        <v>5468</v>
      </c>
      <c r="AK2105" s="18" t="s">
        <v>5468</v>
      </c>
      <c r="AL2105" s="18" t="s">
        <v>5468</v>
      </c>
      <c r="AM2105" s="18" t="s">
        <v>5468</v>
      </c>
      <c r="AN2105" s="9" t="s">
        <v>5468</v>
      </c>
      <c r="AO2105" s="14"/>
      <c r="AP2105" s="14" t="s">
        <v>5468</v>
      </c>
      <c r="AQ2105" s="14" t="s">
        <v>5468</v>
      </c>
      <c r="AR2105" s="14" t="s">
        <v>5468</v>
      </c>
      <c r="AS2105" s="9" t="s">
        <v>5468</v>
      </c>
    </row>
    <row r="2106" spans="1:45" x14ac:dyDescent="0.3">
      <c r="A2106" s="3" t="s">
        <v>3978</v>
      </c>
      <c r="B2106" s="23" t="s">
        <v>3979</v>
      </c>
      <c r="C2106" s="3" t="str">
        <f>_xlfn.XLOOKUP(B2106,'[1]daily break down'!$D:$D,'[1]daily break down'!$E:$E,"")</f>
        <v>CENTRE</v>
      </c>
      <c r="D2106" s="3" t="s">
        <v>11</v>
      </c>
      <c r="E2106" s="3" t="e">
        <v>#N/A</v>
      </c>
      <c r="F2106" s="3" t="s">
        <v>37</v>
      </c>
      <c r="G2106" s="3" t="s">
        <v>3967</v>
      </c>
      <c r="H2106" s="28" t="str">
        <f>_xlfn.XLOOKUP(B2106,[2]CALCULATION!$B:$B,[2]CALCULATION!$H:$H,"")</f>
        <v>NOKIA</v>
      </c>
      <c r="I2106" s="100" t="s">
        <v>6098</v>
      </c>
      <c r="J2106" s="41" t="s">
        <v>5541</v>
      </c>
      <c r="K2106" s="41"/>
      <c r="L2106" s="41">
        <v>0</v>
      </c>
      <c r="M2106" s="41">
        <v>0</v>
      </c>
      <c r="N2106" s="41">
        <v>0</v>
      </c>
      <c r="O2106" s="41">
        <v>0</v>
      </c>
      <c r="P2106" s="41">
        <v>0</v>
      </c>
      <c r="Q2106" s="41">
        <v>0</v>
      </c>
      <c r="R2106" s="41">
        <v>0</v>
      </c>
      <c r="S2106" s="40" t="str" cm="1">
        <f t="array" ref="S2106">IFERROR(_xlfn.IFS(
U2106="MPR ISSUE","PDH",
U2106="BSS Hardware Issue","BSS",
U2106="Sites strategiques, MLL, Pylone, etc.","ENVTECH",
U2106="AKTIVCO DEFAUT GE &amp; POWER Cabinet","AKTIVCO",
U2106="AKTIVCO Coupure ENEO &amp; Baisse de tension","AKTIVCO GRID ONLY",
U2106="Coupure ENEO &amp; Baisse de tension","IHS GRID ONLY",
U2106="Defaut GE &amp; POWER Cabinet","IHS",
U2106="Sharing","Partners",
U2106="Sites strategiques &amp; DataCenter","SST &amp; DC",
U2106="Exclu","Exclu",
U2106="SAT","SAT",
U2106="SPARE-ISSUE","SPARE-ISSUE",
U2106="Fiber CAmtel","TRANS_FO_CAMTEL",
U2106="Fiber AOF","Fiber AOF",
U2106="Projet OCM (HUAWEI)","TRAVAUX-HUAWEI",
U2106="Projet OCM (NOKIA)","TRAVAUX-NOKIA",
U2106="ACCESS-ISSUE","ACCESS-ISSUE",
U2106="Projet OCM (ZTE, NOKIA, autres projets)","TRAVAUX OCM",
U2106="No root CAuse","No root cause",
U2106="ODU HS","PDH",
U2106="IP &amp; VLAN","PDH",
U2106="Warehouse HUAWEI","SPARE-ISSUE",
U2106="SPARE-HS","SPARE-ISSUE",
U2106="Power Telco","BSS",U2106="no impacts","no impacts"
),"")</f>
        <v/>
      </c>
      <c r="T2106" s="40" t="str" cm="1">
        <f t="array" ref="T2106">IFERROR(_xlfn.IFS(
U2106="MPR ISSUE","TX ISSUE",
U2106="BSS Hardware Issue","RAN ISSUE",
U2106="Sites strategiques, MLL, Pylone, etc.","ENVTECH",
U2106="AKTIVCO DEFAUT GE &amp; POWER Cabinet","POWER ISSUE",
U2106="AKTIVCO Coupure ENEO &amp; Baisse de tension","POWER ISSUE",
U2106="Coupure ENEO &amp; Baisse de tension","POWER ISSUE",
U2106="Defaut GE &amp; POWER Cabinet","POWER ISSUE",
U2106="Sharing","POWER ISSUE",
U2106="Sites strategiques &amp; DataCenter","POWER ISSUE",
U2106="Exclu","Exclu",
U2106="SAT","TX ISSUE",
U2106="SPARE-ISSUE","SPARE-ISSUE",
U2106="Fiber CAmtel","TX ISSUE",
U2106="Fiber AOF","TX ISSUE",
U2106="Projet OCM (HUAWEI)","TRAVAUX-HUAWEI",
U2106="Projet OCM (NOKIA)","TRAVAUX -NOKIA",
U2106="ACCESS-ISSUE","ACCESS-ISSUE",
U2106="Projet OCM (ZTE, NOKIA, autres projets)","TRAVAUX OCM",
U2106="No root CAuse","No root cause",
U2106="ODU HS","TX ISSUE",
U2106="IP &amp; VLAN","TX ISSUE",
U2106="Warehouse HUAWEI","SPARE-ISSUE",
U2106="SPARE-HS","SPARE-ISSUE",
U2106="Power Telco","RAN ISSUE",U2106="no impacts","no impacts"
),"")</f>
        <v/>
      </c>
      <c r="U2106" s="70"/>
      <c r="V2106" s="40" t="str" cm="1">
        <f t="array" ref="V2106">IFERROR(_xlfn.IFS(
U2106="MPR ISSUE","ACTIVE",
U2106="BSS Hardware Issue","ACTIVE",
U2106="Sites strategiques, MLL, Pylone, etc.","PASSIVE",
U2106="AKTIVCO DEFAUT GE &amp; POWER Cabinet","PASSIVE",
U2106="AKTIVCO Coupure ENEO &amp; Baisse de tension","PASSIVE",
U2106="Coupure ENEO &amp; Baisse de tension","PASSIVE",
U2106="Defaut GE &amp; POWER Cabinet","PASSIVE",
U2106="Sharing","PASSIVE",
U2106="Sites strategiques &amp; DataCenter","PASSIVE",
U2106="Exclu","Exclu",
U2106="SAT","ACTIVE",
U2106="SPARE-ISSUE","SPARE-ISSUE",
U2106="Fiber CAmtel","ACTIVE",
U2106="Fiber AOF","ACTIVE",
U2106="Projet OCM (HUAWEI)","PLANNED WORKS",
U2106="Projet OCM (NOKIA)","PLANNED WORKS",
U2106="ACCESS-ISSUE","ACCESS-ISSUE",
U2106="Projet OCM (ZTE, NOKIA, autres projets)","PLANNED WORKS",
U2106="No root CAuse","No root cause",
U2106="ODU HS","ACTIVE",
U2106="IP &amp; VLAN","ACTIVE",
U2106="Warehouse HUAWEI","SPARE-ISSUE",
U2106="SPARE-HS","SPARE-ISSUE",
U2106="Power Telco","ACTIVE", U2106="no impacts","no impacts"
),"")</f>
        <v/>
      </c>
      <c r="W2106" s="98"/>
      <c r="X2106" s="98"/>
      <c r="Y2106" s="98"/>
      <c r="Z2106" s="98"/>
      <c r="AA2106" s="98"/>
      <c r="AB2106" s="17" t="s">
        <v>5717</v>
      </c>
      <c r="AC2106" s="17"/>
      <c r="AD2106" s="9" t="s">
        <v>5468</v>
      </c>
      <c r="AE2106" s="7" t="s">
        <v>5468</v>
      </c>
      <c r="AF2106" s="6" t="s">
        <v>5468</v>
      </c>
      <c r="AG2106" s="7" t="s">
        <v>5468</v>
      </c>
      <c r="AH2106" s="3" t="s">
        <v>5468</v>
      </c>
      <c r="AI2106" s="18" t="s">
        <v>5468</v>
      </c>
      <c r="AJ2106" s="18" t="s">
        <v>5468</v>
      </c>
      <c r="AK2106" s="18" t="s">
        <v>5717</v>
      </c>
      <c r="AL2106" s="18" t="s">
        <v>5468</v>
      </c>
      <c r="AM2106" s="18" t="s">
        <v>5468</v>
      </c>
      <c r="AN2106" s="9" t="s">
        <v>5468</v>
      </c>
      <c r="AO2106" s="14"/>
      <c r="AP2106" s="14" t="s">
        <v>5468</v>
      </c>
      <c r="AQ2106" s="14" t="s">
        <v>5468</v>
      </c>
      <c r="AR2106" s="14" t="s">
        <v>5468</v>
      </c>
      <c r="AS2106" s="9" t="s">
        <v>3979</v>
      </c>
    </row>
    <row r="2107" spans="1:45" x14ac:dyDescent="0.3">
      <c r="A2107" s="1" t="s">
        <v>3986</v>
      </c>
      <c r="B2107" s="8" t="s">
        <v>3987</v>
      </c>
      <c r="C2107" s="3" t="str">
        <f>_xlfn.XLOOKUP(B2107,'[1]daily break down'!$D:$D,'[1]daily break down'!$E:$E,"")</f>
        <v>SUD-OUEST</v>
      </c>
      <c r="D2107" s="1" t="s">
        <v>11</v>
      </c>
      <c r="E2107" s="1" t="s">
        <v>12</v>
      </c>
      <c r="F2107" s="3" t="s">
        <v>13</v>
      </c>
      <c r="G2107" s="1" t="s">
        <v>3462</v>
      </c>
      <c r="H2107" s="27" t="str">
        <f>_xlfn.XLOOKUP(B2107,[2]CALCULATION!$B:$B,[2]CALCULATION!$H:$H,"")</f>
        <v>HUAWEI</v>
      </c>
      <c r="I2107" s="100" t="s">
        <v>6098</v>
      </c>
      <c r="J2107" s="41" t="s">
        <v>6092</v>
      </c>
      <c r="K2107" s="41"/>
      <c r="L2107" s="41">
        <v>0</v>
      </c>
      <c r="M2107" s="41">
        <v>0</v>
      </c>
      <c r="N2107" s="41">
        <v>0</v>
      </c>
      <c r="O2107" s="41">
        <v>0</v>
      </c>
      <c r="P2107" s="41">
        <v>0</v>
      </c>
      <c r="Q2107" s="41">
        <v>0</v>
      </c>
      <c r="R2107" s="41">
        <v>0</v>
      </c>
      <c r="S2107" s="40" t="str" cm="1">
        <f t="array" ref="S2107">IFERROR(_xlfn.IFS(
U2107="MPR ISSUE","PDH",
U2107="BSS Hardware Issue","BSS",
U2107="Sites strategiques, MLL, Pylone, etc.","ENVTECH",
U2107="AKTIVCO DEFAUT GE &amp; POWER Cabinet","AKTIVCO",
U2107="AKTIVCO Coupure ENEO &amp; Baisse de tension","AKTIVCO GRID ONLY",
U2107="Coupure ENEO &amp; Baisse de tension","IHS GRID ONLY",
U2107="Defaut GE &amp; POWER Cabinet","IHS",
U2107="Sharing","Partners",
U2107="Sites strategiques &amp; DataCenter","SST &amp; DC",
U2107="Exclu","Exclu",
U2107="SAT","SAT",
U2107="SPARE-ISSUE","SPARE-ISSUE",
U2107="Fiber CAmtel","TRANS_FO_CAMTEL",
U2107="Fiber AOF","Fiber AOF",
U2107="Projet OCM (HUAWEI)","TRAVAUX-HUAWEI",
U2107="Projet OCM (NOKIA)","TRAVAUX-NOKIA",
U2107="ACCESS-ISSUE","ACCESS-ISSUE",
U2107="Projet OCM (ZTE, NOKIA, autres projets)","TRAVAUX OCM",
U2107="No root CAuse","No root cause",
U2107="ODU HS","PDH",
U2107="IP &amp; VLAN","PDH",
U2107="Warehouse HUAWEI","SPARE-ISSUE",
U2107="SPARE-HS","SPARE-ISSUE",
U2107="Power Telco","BSS",U2107="no impacts","no impacts"
),"")</f>
        <v/>
      </c>
      <c r="T2107" s="40" t="str" cm="1">
        <f t="array" ref="T2107">IFERROR(_xlfn.IFS(
U2107="MPR ISSUE","TX ISSUE",
U2107="BSS Hardware Issue","RAN ISSUE",
U2107="Sites strategiques, MLL, Pylone, etc.","ENVTECH",
U2107="AKTIVCO DEFAUT GE &amp; POWER Cabinet","POWER ISSUE",
U2107="AKTIVCO Coupure ENEO &amp; Baisse de tension","POWER ISSUE",
U2107="Coupure ENEO &amp; Baisse de tension","POWER ISSUE",
U2107="Defaut GE &amp; POWER Cabinet","POWER ISSUE",
U2107="Sharing","POWER ISSUE",
U2107="Sites strategiques &amp; DataCenter","POWER ISSUE",
U2107="Exclu","Exclu",
U2107="SAT","TX ISSUE",
U2107="SPARE-ISSUE","SPARE-ISSUE",
U2107="Fiber CAmtel","TX ISSUE",
U2107="Fiber AOF","TX ISSUE",
U2107="Projet OCM (HUAWEI)","TRAVAUX-HUAWEI",
U2107="Projet OCM (NOKIA)","TRAVAUX -NOKIA",
U2107="ACCESS-ISSUE","ACCESS-ISSUE",
U2107="Projet OCM (ZTE, NOKIA, autres projets)","TRAVAUX OCM",
U2107="No root CAuse","No root cause",
U2107="ODU HS","TX ISSUE",
U2107="IP &amp; VLAN","TX ISSUE",
U2107="Warehouse HUAWEI","SPARE-ISSUE",
U2107="SPARE-HS","SPARE-ISSUE",
U2107="Power Telco","RAN ISSUE",U2107="no impacts","no impacts"
),"")</f>
        <v/>
      </c>
      <c r="U2107" s="70"/>
      <c r="V2107" s="40" t="str" cm="1">
        <f t="array" ref="V2107">IFERROR(_xlfn.IFS(
U2107="MPR ISSUE","ACTIVE",
U2107="BSS Hardware Issue","ACTIVE",
U2107="Sites strategiques, MLL, Pylone, etc.","PASSIVE",
U2107="AKTIVCO DEFAUT GE &amp; POWER Cabinet","PASSIVE",
U2107="AKTIVCO Coupure ENEO &amp; Baisse de tension","PASSIVE",
U2107="Coupure ENEO &amp; Baisse de tension","PASSIVE",
U2107="Defaut GE &amp; POWER Cabinet","PASSIVE",
U2107="Sharing","PASSIVE",
U2107="Sites strategiques &amp; DataCenter","PASSIVE",
U2107="Exclu","Exclu",
U2107="SAT","ACTIVE",
U2107="SPARE-ISSUE","SPARE-ISSUE",
U2107="Fiber CAmtel","ACTIVE",
U2107="Fiber AOF","ACTIVE",
U2107="Projet OCM (HUAWEI)","PLANNED WORKS",
U2107="Projet OCM (NOKIA)","PLANNED WORKS",
U2107="ACCESS-ISSUE","ACCESS-ISSUE",
U2107="Projet OCM (ZTE, NOKIA, autres projets)","PLANNED WORKS",
U2107="No root CAuse","No root cause",
U2107="ODU HS","ACTIVE",
U2107="IP &amp; VLAN","ACTIVE",
U2107="Warehouse HUAWEI","SPARE-ISSUE",
U2107="SPARE-HS","SPARE-ISSUE",
U2107="Power Telco","ACTIVE", U2107="no impacts","no impacts"
),"")</f>
        <v/>
      </c>
      <c r="W2107" s="98"/>
      <c r="X2107" s="98"/>
      <c r="Y2107" s="98"/>
      <c r="Z2107" s="98"/>
      <c r="AA2107" s="98"/>
      <c r="AB2107" s="17" t="s">
        <v>5468</v>
      </c>
      <c r="AC2107" s="17"/>
      <c r="AD2107" s="9" t="s">
        <v>5468</v>
      </c>
      <c r="AE2107" s="7" t="s">
        <v>5468</v>
      </c>
      <c r="AF2107" s="6" t="s">
        <v>5468</v>
      </c>
      <c r="AG2107" s="7" t="s">
        <v>5468</v>
      </c>
      <c r="AH2107" s="3" t="s">
        <v>5468</v>
      </c>
      <c r="AI2107" s="18" t="s">
        <v>5468</v>
      </c>
      <c r="AJ2107" s="18" t="s">
        <v>5468</v>
      </c>
      <c r="AK2107" s="18" t="s">
        <v>5468</v>
      </c>
      <c r="AL2107" s="18" t="s">
        <v>5468</v>
      </c>
      <c r="AM2107" s="18" t="s">
        <v>5468</v>
      </c>
      <c r="AN2107" s="9" t="s">
        <v>5468</v>
      </c>
      <c r="AO2107" s="14"/>
      <c r="AP2107" s="14" t="s">
        <v>5468</v>
      </c>
      <c r="AQ2107" s="14" t="s">
        <v>5468</v>
      </c>
      <c r="AR2107" s="14" t="s">
        <v>5468</v>
      </c>
      <c r="AS2107" s="9" t="s">
        <v>5468</v>
      </c>
    </row>
    <row r="2108" spans="1:45" x14ac:dyDescent="0.3">
      <c r="A2108" s="1" t="s">
        <v>3988</v>
      </c>
      <c r="B2108" s="8" t="s">
        <v>3989</v>
      </c>
      <c r="C2108" s="3" t="str">
        <f>_xlfn.XLOOKUP(B2108,'[1]daily break down'!$D:$D,'[1]daily break down'!$E:$E,"")</f>
        <v>CENTRE</v>
      </c>
      <c r="D2108" s="1" t="s">
        <v>21</v>
      </c>
      <c r="E2108" s="1" t="s">
        <v>188</v>
      </c>
      <c r="F2108" s="3" t="s">
        <v>37</v>
      </c>
      <c r="G2108" s="1" t="s">
        <v>3988</v>
      </c>
      <c r="H2108" s="29" t="str">
        <f>_xlfn.XLOOKUP(B2108,[2]CALCULATION!$B:$B,[2]CALCULATION!$H:$H,"")</f>
        <v>ZTE</v>
      </c>
      <c r="I2108" s="100" t="s">
        <v>6098</v>
      </c>
      <c r="J2108" s="41" t="s">
        <v>5541</v>
      </c>
      <c r="K2108" s="41"/>
      <c r="L2108" s="41">
        <v>0</v>
      </c>
      <c r="M2108" s="41">
        <v>0</v>
      </c>
      <c r="N2108" s="41">
        <v>0</v>
      </c>
      <c r="O2108" s="41">
        <v>0</v>
      </c>
      <c r="P2108" s="41">
        <v>0</v>
      </c>
      <c r="Q2108" s="41">
        <v>0</v>
      </c>
      <c r="R2108" s="41">
        <v>0</v>
      </c>
      <c r="S2108" s="40" t="str" cm="1">
        <f t="array" ref="S2108">IFERROR(_xlfn.IFS(
U2108="MPR ISSUE","PDH",
U2108="BSS Hardware Issue","BSS",
U2108="Sites strategiques, MLL, Pylone, etc.","ENVTECH",
U2108="AKTIVCO DEFAUT GE &amp; POWER Cabinet","AKTIVCO",
U2108="AKTIVCO Coupure ENEO &amp; Baisse de tension","AKTIVCO GRID ONLY",
U2108="Coupure ENEO &amp; Baisse de tension","IHS GRID ONLY",
U2108="Defaut GE &amp; POWER Cabinet","IHS",
U2108="Sharing","Partners",
U2108="Sites strategiques &amp; DataCenter","SST &amp; DC",
U2108="Exclu","Exclu",
U2108="SAT","SAT",
U2108="SPARE-ISSUE","SPARE-ISSUE",
U2108="Fiber CAmtel","TRANS_FO_CAMTEL",
U2108="Fiber AOF","Fiber AOF",
U2108="Projet OCM (HUAWEI)","TRAVAUX-HUAWEI",
U2108="Projet OCM (NOKIA)","TRAVAUX-NOKIA",
U2108="ACCESS-ISSUE","ACCESS-ISSUE",
U2108="Projet OCM (ZTE, NOKIA, autres projets)","TRAVAUX OCM",
U2108="No root CAuse","No root cause",
U2108="ODU HS","PDH",
U2108="IP &amp; VLAN","PDH",
U2108="Warehouse HUAWEI","SPARE-ISSUE",
U2108="SPARE-HS","SPARE-ISSUE",
U2108="Power Telco","BSS",U2108="no impacts","no impacts"
),"")</f>
        <v/>
      </c>
      <c r="T2108" s="40" t="str" cm="1">
        <f t="array" ref="T2108">IFERROR(_xlfn.IFS(
U2108="MPR ISSUE","TX ISSUE",
U2108="BSS Hardware Issue","RAN ISSUE",
U2108="Sites strategiques, MLL, Pylone, etc.","ENVTECH",
U2108="AKTIVCO DEFAUT GE &amp; POWER Cabinet","POWER ISSUE",
U2108="AKTIVCO Coupure ENEO &amp; Baisse de tension","POWER ISSUE",
U2108="Coupure ENEO &amp; Baisse de tension","POWER ISSUE",
U2108="Defaut GE &amp; POWER Cabinet","POWER ISSUE",
U2108="Sharing","POWER ISSUE",
U2108="Sites strategiques &amp; DataCenter","POWER ISSUE",
U2108="Exclu","Exclu",
U2108="SAT","TX ISSUE",
U2108="SPARE-ISSUE","SPARE-ISSUE",
U2108="Fiber CAmtel","TX ISSUE",
U2108="Fiber AOF","TX ISSUE",
U2108="Projet OCM (HUAWEI)","TRAVAUX-HUAWEI",
U2108="Projet OCM (NOKIA)","TRAVAUX -NOKIA",
U2108="ACCESS-ISSUE","ACCESS-ISSUE",
U2108="Projet OCM (ZTE, NOKIA, autres projets)","TRAVAUX OCM",
U2108="No root CAuse","No root cause",
U2108="ODU HS","TX ISSUE",
U2108="IP &amp; VLAN","TX ISSUE",
U2108="Warehouse HUAWEI","SPARE-ISSUE",
U2108="SPARE-HS","SPARE-ISSUE",
U2108="Power Telco","RAN ISSUE",U2108="no impacts","no impacts"
),"")</f>
        <v/>
      </c>
      <c r="U2108" s="70"/>
      <c r="V2108" s="40" t="str" cm="1">
        <f t="array" ref="V2108">IFERROR(_xlfn.IFS(
U2108="MPR ISSUE","ACTIVE",
U2108="BSS Hardware Issue","ACTIVE",
U2108="Sites strategiques, MLL, Pylone, etc.","PASSIVE",
U2108="AKTIVCO DEFAUT GE &amp; POWER Cabinet","PASSIVE",
U2108="AKTIVCO Coupure ENEO &amp; Baisse de tension","PASSIVE",
U2108="Coupure ENEO &amp; Baisse de tension","PASSIVE",
U2108="Defaut GE &amp; POWER Cabinet","PASSIVE",
U2108="Sharing","PASSIVE",
U2108="Sites strategiques &amp; DataCenter","PASSIVE",
U2108="Exclu","Exclu",
U2108="SAT","ACTIVE",
U2108="SPARE-ISSUE","SPARE-ISSUE",
U2108="Fiber CAmtel","ACTIVE",
U2108="Fiber AOF","ACTIVE",
U2108="Projet OCM (HUAWEI)","PLANNED WORKS",
U2108="Projet OCM (NOKIA)","PLANNED WORKS",
U2108="ACCESS-ISSUE","ACCESS-ISSUE",
U2108="Projet OCM (ZTE, NOKIA, autres projets)","PLANNED WORKS",
U2108="No root CAuse","No root cause",
U2108="ODU HS","ACTIVE",
U2108="IP &amp; VLAN","ACTIVE",
U2108="Warehouse HUAWEI","SPARE-ISSUE",
U2108="SPARE-HS","SPARE-ISSUE",
U2108="Power Telco","ACTIVE", U2108="no impacts","no impacts"
),"")</f>
        <v/>
      </c>
      <c r="W2108" s="98"/>
      <c r="X2108" s="98"/>
      <c r="Y2108" s="98"/>
      <c r="Z2108" s="98"/>
      <c r="AA2108" s="98"/>
      <c r="AB2108" s="17" t="s">
        <v>5468</v>
      </c>
      <c r="AC2108" s="17"/>
      <c r="AD2108" s="9" t="s">
        <v>5468</v>
      </c>
      <c r="AE2108" s="7" t="s">
        <v>5468</v>
      </c>
      <c r="AF2108" s="6" t="s">
        <v>5468</v>
      </c>
      <c r="AG2108" s="7" t="s">
        <v>5468</v>
      </c>
      <c r="AH2108" s="3" t="s">
        <v>5468</v>
      </c>
      <c r="AI2108" s="18" t="s">
        <v>5468</v>
      </c>
      <c r="AJ2108" s="18" t="s">
        <v>5468</v>
      </c>
      <c r="AK2108" s="18" t="s">
        <v>5468</v>
      </c>
      <c r="AL2108" s="18" t="s">
        <v>5468</v>
      </c>
      <c r="AM2108" s="18" t="s">
        <v>5468</v>
      </c>
      <c r="AN2108" s="9" t="s">
        <v>5468</v>
      </c>
      <c r="AO2108" s="14"/>
      <c r="AP2108" s="14" t="s">
        <v>5468</v>
      </c>
      <c r="AQ2108" s="14" t="s">
        <v>5468</v>
      </c>
      <c r="AR2108" s="14" t="s">
        <v>5468</v>
      </c>
      <c r="AS2108" s="9" t="s">
        <v>5468</v>
      </c>
    </row>
    <row r="2109" spans="1:45" x14ac:dyDescent="0.3">
      <c r="A2109" s="1" t="s">
        <v>3990</v>
      </c>
      <c r="B2109" s="8" t="s">
        <v>3991</v>
      </c>
      <c r="C2109" s="3" t="str">
        <f>_xlfn.XLOOKUP(B2109,'[1]daily break down'!$D:$D,'[1]daily break down'!$E:$E,"")</f>
        <v>CENTRE</v>
      </c>
      <c r="D2109" s="1" t="s">
        <v>11</v>
      </c>
      <c r="E2109" s="1" t="s">
        <v>66</v>
      </c>
      <c r="F2109" s="3" t="s">
        <v>226</v>
      </c>
      <c r="G2109" s="1" t="s">
        <v>3990</v>
      </c>
      <c r="H2109" s="29" t="str">
        <f>_xlfn.XLOOKUP(B2109,[2]CALCULATION!$B:$B,[2]CALCULATION!$H:$H,"")</f>
        <v>ZTE</v>
      </c>
      <c r="I2109" s="100" t="s">
        <v>6098</v>
      </c>
      <c r="J2109" s="41" t="s">
        <v>5540</v>
      </c>
      <c r="K2109" s="41"/>
      <c r="L2109" s="41">
        <v>0</v>
      </c>
      <c r="M2109" s="41">
        <v>0</v>
      </c>
      <c r="N2109" s="41">
        <v>0</v>
      </c>
      <c r="O2109" s="41">
        <v>0</v>
      </c>
      <c r="P2109" s="41">
        <v>0</v>
      </c>
      <c r="Q2109" s="41">
        <v>0</v>
      </c>
      <c r="R2109" s="41">
        <v>0</v>
      </c>
      <c r="S2109" s="40" t="str" cm="1">
        <f t="array" ref="S2109">IFERROR(_xlfn.IFS(
U2109="MPR ISSUE","PDH",
U2109="BSS Hardware Issue","BSS",
U2109="Sites strategiques, MLL, Pylone, etc.","ENVTECH",
U2109="AKTIVCO DEFAUT GE &amp; POWER Cabinet","AKTIVCO",
U2109="AKTIVCO Coupure ENEO &amp; Baisse de tension","AKTIVCO GRID ONLY",
U2109="Coupure ENEO &amp; Baisse de tension","IHS GRID ONLY",
U2109="Defaut GE &amp; POWER Cabinet","IHS",
U2109="Sharing","Partners",
U2109="Sites strategiques &amp; DataCenter","SST &amp; DC",
U2109="Exclu","Exclu",
U2109="SAT","SAT",
U2109="SPARE-ISSUE","SPARE-ISSUE",
U2109="Fiber CAmtel","TRANS_FO_CAMTEL",
U2109="Fiber AOF","Fiber AOF",
U2109="Projet OCM (HUAWEI)","TRAVAUX-HUAWEI",
U2109="Projet OCM (NOKIA)","TRAVAUX-NOKIA",
U2109="ACCESS-ISSUE","ACCESS-ISSUE",
U2109="Projet OCM (ZTE, NOKIA, autres projets)","TRAVAUX OCM",
U2109="No root CAuse","No root cause",
U2109="ODU HS","PDH",
U2109="IP &amp; VLAN","PDH",
U2109="Warehouse HUAWEI","SPARE-ISSUE",
U2109="SPARE-HS","SPARE-ISSUE",
U2109="Power Telco","BSS",U2109="no impacts","no impacts"
),"")</f>
        <v/>
      </c>
      <c r="T2109" s="40" t="str" cm="1">
        <f t="array" ref="T2109">IFERROR(_xlfn.IFS(
U2109="MPR ISSUE","TX ISSUE",
U2109="BSS Hardware Issue","RAN ISSUE",
U2109="Sites strategiques, MLL, Pylone, etc.","ENVTECH",
U2109="AKTIVCO DEFAUT GE &amp; POWER Cabinet","POWER ISSUE",
U2109="AKTIVCO Coupure ENEO &amp; Baisse de tension","POWER ISSUE",
U2109="Coupure ENEO &amp; Baisse de tension","POWER ISSUE",
U2109="Defaut GE &amp; POWER Cabinet","POWER ISSUE",
U2109="Sharing","POWER ISSUE",
U2109="Sites strategiques &amp; DataCenter","POWER ISSUE",
U2109="Exclu","Exclu",
U2109="SAT","TX ISSUE",
U2109="SPARE-ISSUE","SPARE-ISSUE",
U2109="Fiber CAmtel","TX ISSUE",
U2109="Fiber AOF","TX ISSUE",
U2109="Projet OCM (HUAWEI)","TRAVAUX-HUAWEI",
U2109="Projet OCM (NOKIA)","TRAVAUX -NOKIA",
U2109="ACCESS-ISSUE","ACCESS-ISSUE",
U2109="Projet OCM (ZTE, NOKIA, autres projets)","TRAVAUX OCM",
U2109="No root CAuse","No root cause",
U2109="ODU HS","TX ISSUE",
U2109="IP &amp; VLAN","TX ISSUE",
U2109="Warehouse HUAWEI","SPARE-ISSUE",
U2109="SPARE-HS","SPARE-ISSUE",
U2109="Power Telco","RAN ISSUE",U2109="no impacts","no impacts"
),"")</f>
        <v/>
      </c>
      <c r="U2109" s="70"/>
      <c r="V2109" s="40" t="str" cm="1">
        <f t="array" ref="V2109">IFERROR(_xlfn.IFS(
U2109="MPR ISSUE","ACTIVE",
U2109="BSS Hardware Issue","ACTIVE",
U2109="Sites strategiques, MLL, Pylone, etc.","PASSIVE",
U2109="AKTIVCO DEFAUT GE &amp; POWER Cabinet","PASSIVE",
U2109="AKTIVCO Coupure ENEO &amp; Baisse de tension","PASSIVE",
U2109="Coupure ENEO &amp; Baisse de tension","PASSIVE",
U2109="Defaut GE &amp; POWER Cabinet","PASSIVE",
U2109="Sharing","PASSIVE",
U2109="Sites strategiques &amp; DataCenter","PASSIVE",
U2109="Exclu","Exclu",
U2109="SAT","ACTIVE",
U2109="SPARE-ISSUE","SPARE-ISSUE",
U2109="Fiber CAmtel","ACTIVE",
U2109="Fiber AOF","ACTIVE",
U2109="Projet OCM (HUAWEI)","PLANNED WORKS",
U2109="Projet OCM (NOKIA)","PLANNED WORKS",
U2109="ACCESS-ISSUE","ACCESS-ISSUE",
U2109="Projet OCM (ZTE, NOKIA, autres projets)","PLANNED WORKS",
U2109="No root CAuse","No root cause",
U2109="ODU HS","ACTIVE",
U2109="IP &amp; VLAN","ACTIVE",
U2109="Warehouse HUAWEI","SPARE-ISSUE",
U2109="SPARE-HS","SPARE-ISSUE",
U2109="Power Telco","ACTIVE", U2109="no impacts","no impacts"
),"")</f>
        <v/>
      </c>
      <c r="W2109" s="98"/>
      <c r="X2109" s="98"/>
      <c r="Y2109" s="98"/>
      <c r="Z2109" s="98"/>
      <c r="AA2109" s="98"/>
      <c r="AB2109" s="17" t="s">
        <v>5468</v>
      </c>
      <c r="AC2109" s="17"/>
      <c r="AD2109" s="9" t="s">
        <v>5468</v>
      </c>
      <c r="AE2109" s="7" t="s">
        <v>5468</v>
      </c>
      <c r="AF2109" s="6" t="s">
        <v>5468</v>
      </c>
      <c r="AG2109" s="7" t="s">
        <v>5468</v>
      </c>
      <c r="AH2109" s="3" t="s">
        <v>5468</v>
      </c>
      <c r="AI2109" s="18" t="s">
        <v>5468</v>
      </c>
      <c r="AJ2109" s="18" t="s">
        <v>5468</v>
      </c>
      <c r="AK2109" s="18" t="s">
        <v>5468</v>
      </c>
      <c r="AL2109" s="18" t="s">
        <v>5468</v>
      </c>
      <c r="AM2109" s="18" t="s">
        <v>5468</v>
      </c>
      <c r="AN2109" s="9" t="s">
        <v>5468</v>
      </c>
      <c r="AO2109" s="14"/>
      <c r="AP2109" s="14" t="s">
        <v>5468</v>
      </c>
      <c r="AQ2109" s="14" t="s">
        <v>5468</v>
      </c>
      <c r="AR2109" s="14" t="s">
        <v>5468</v>
      </c>
      <c r="AS2109" s="9" t="s">
        <v>5468</v>
      </c>
    </row>
    <row r="2110" spans="1:45" x14ac:dyDescent="0.3">
      <c r="A2110" s="1" t="s">
        <v>3992</v>
      </c>
      <c r="B2110" s="8" t="s">
        <v>3993</v>
      </c>
      <c r="C2110" s="3" t="str">
        <f>_xlfn.XLOOKUP(B2110,'[1]daily break down'!$D:$D,'[1]daily break down'!$E:$E,"")</f>
        <v>CENTRE</v>
      </c>
      <c r="D2110" s="1" t="s">
        <v>21</v>
      </c>
      <c r="E2110" s="1" t="s">
        <v>122</v>
      </c>
      <c r="F2110" s="3" t="s">
        <v>37</v>
      </c>
      <c r="G2110" s="1" t="s">
        <v>3994</v>
      </c>
      <c r="H2110" s="29" t="str">
        <f>_xlfn.XLOOKUP(B2110,[2]CALCULATION!$B:$B,[2]CALCULATION!$H:$H,"")</f>
        <v>ZTE</v>
      </c>
      <c r="I2110" s="100" t="s">
        <v>6098</v>
      </c>
      <c r="J2110" s="41" t="s">
        <v>5540</v>
      </c>
      <c r="K2110" s="41"/>
      <c r="L2110" s="41">
        <v>0</v>
      </c>
      <c r="M2110" s="41">
        <v>0</v>
      </c>
      <c r="N2110" s="41">
        <v>0</v>
      </c>
      <c r="O2110" s="41">
        <v>0</v>
      </c>
      <c r="P2110" s="41">
        <v>0</v>
      </c>
      <c r="Q2110" s="41">
        <v>0</v>
      </c>
      <c r="R2110" s="41">
        <v>0</v>
      </c>
      <c r="S2110" s="40" t="str" cm="1">
        <f t="array" ref="S2110">IFERROR(_xlfn.IFS(
U2110="MPR ISSUE","PDH",
U2110="BSS Hardware Issue","BSS",
U2110="Sites strategiques, MLL, Pylone, etc.","ENVTECH",
U2110="AKTIVCO DEFAUT GE &amp; POWER Cabinet","AKTIVCO",
U2110="AKTIVCO Coupure ENEO &amp; Baisse de tension","AKTIVCO GRID ONLY",
U2110="Coupure ENEO &amp; Baisse de tension","IHS GRID ONLY",
U2110="Defaut GE &amp; POWER Cabinet","IHS",
U2110="Sharing","Partners",
U2110="Sites strategiques &amp; DataCenter","SST &amp; DC",
U2110="Exclu","Exclu",
U2110="SAT","SAT",
U2110="SPARE-ISSUE","SPARE-ISSUE",
U2110="Fiber CAmtel","TRANS_FO_CAMTEL",
U2110="Fiber AOF","Fiber AOF",
U2110="Projet OCM (HUAWEI)","TRAVAUX-HUAWEI",
U2110="Projet OCM (NOKIA)","TRAVAUX-NOKIA",
U2110="ACCESS-ISSUE","ACCESS-ISSUE",
U2110="Projet OCM (ZTE, NOKIA, autres projets)","TRAVAUX OCM",
U2110="No root CAuse","No root cause",
U2110="ODU HS","PDH",
U2110="IP &amp; VLAN","PDH",
U2110="Warehouse HUAWEI","SPARE-ISSUE",
U2110="SPARE-HS","SPARE-ISSUE",
U2110="Power Telco","BSS",U2110="no impacts","no impacts"
),"")</f>
        <v/>
      </c>
      <c r="T2110" s="40" t="str" cm="1">
        <f t="array" ref="T2110">IFERROR(_xlfn.IFS(
U2110="MPR ISSUE","TX ISSUE",
U2110="BSS Hardware Issue","RAN ISSUE",
U2110="Sites strategiques, MLL, Pylone, etc.","ENVTECH",
U2110="AKTIVCO DEFAUT GE &amp; POWER Cabinet","POWER ISSUE",
U2110="AKTIVCO Coupure ENEO &amp; Baisse de tension","POWER ISSUE",
U2110="Coupure ENEO &amp; Baisse de tension","POWER ISSUE",
U2110="Defaut GE &amp; POWER Cabinet","POWER ISSUE",
U2110="Sharing","POWER ISSUE",
U2110="Sites strategiques &amp; DataCenter","POWER ISSUE",
U2110="Exclu","Exclu",
U2110="SAT","TX ISSUE",
U2110="SPARE-ISSUE","SPARE-ISSUE",
U2110="Fiber CAmtel","TX ISSUE",
U2110="Fiber AOF","TX ISSUE",
U2110="Projet OCM (HUAWEI)","TRAVAUX-HUAWEI",
U2110="Projet OCM (NOKIA)","TRAVAUX -NOKIA",
U2110="ACCESS-ISSUE","ACCESS-ISSUE",
U2110="Projet OCM (ZTE, NOKIA, autres projets)","TRAVAUX OCM",
U2110="No root CAuse","No root cause",
U2110="ODU HS","TX ISSUE",
U2110="IP &amp; VLAN","TX ISSUE",
U2110="Warehouse HUAWEI","SPARE-ISSUE",
U2110="SPARE-HS","SPARE-ISSUE",
U2110="Power Telco","RAN ISSUE",U2110="no impacts","no impacts"
),"")</f>
        <v/>
      </c>
      <c r="U2110" s="70"/>
      <c r="V2110" s="40" t="str" cm="1">
        <f t="array" ref="V2110">IFERROR(_xlfn.IFS(
U2110="MPR ISSUE","ACTIVE",
U2110="BSS Hardware Issue","ACTIVE",
U2110="Sites strategiques, MLL, Pylone, etc.","PASSIVE",
U2110="AKTIVCO DEFAUT GE &amp; POWER Cabinet","PASSIVE",
U2110="AKTIVCO Coupure ENEO &amp; Baisse de tension","PASSIVE",
U2110="Coupure ENEO &amp; Baisse de tension","PASSIVE",
U2110="Defaut GE &amp; POWER Cabinet","PASSIVE",
U2110="Sharing","PASSIVE",
U2110="Sites strategiques &amp; DataCenter","PASSIVE",
U2110="Exclu","Exclu",
U2110="SAT","ACTIVE",
U2110="SPARE-ISSUE","SPARE-ISSUE",
U2110="Fiber CAmtel","ACTIVE",
U2110="Fiber AOF","ACTIVE",
U2110="Projet OCM (HUAWEI)","PLANNED WORKS",
U2110="Projet OCM (NOKIA)","PLANNED WORKS",
U2110="ACCESS-ISSUE","ACCESS-ISSUE",
U2110="Projet OCM (ZTE, NOKIA, autres projets)","PLANNED WORKS",
U2110="No root CAuse","No root cause",
U2110="ODU HS","ACTIVE",
U2110="IP &amp; VLAN","ACTIVE",
U2110="Warehouse HUAWEI","SPARE-ISSUE",
U2110="SPARE-HS","SPARE-ISSUE",
U2110="Power Telco","ACTIVE", U2110="no impacts","no impacts"
),"")</f>
        <v/>
      </c>
      <c r="W2110" s="98"/>
      <c r="X2110" s="98"/>
      <c r="Y2110" s="98"/>
      <c r="Z2110" s="98"/>
      <c r="AA2110" s="98"/>
      <c r="AB2110" s="17" t="s">
        <v>5468</v>
      </c>
      <c r="AC2110" s="17"/>
      <c r="AD2110" s="9" t="s">
        <v>5468</v>
      </c>
      <c r="AE2110" s="7" t="s">
        <v>5468</v>
      </c>
      <c r="AF2110" s="6" t="s">
        <v>5468</v>
      </c>
      <c r="AG2110" s="7" t="s">
        <v>5468</v>
      </c>
      <c r="AH2110" s="3" t="s">
        <v>5468</v>
      </c>
      <c r="AI2110" s="18" t="s">
        <v>5468</v>
      </c>
      <c r="AJ2110" s="18" t="s">
        <v>5468</v>
      </c>
      <c r="AK2110" s="18" t="s">
        <v>5468</v>
      </c>
      <c r="AL2110" s="18" t="s">
        <v>5468</v>
      </c>
      <c r="AM2110" s="18" t="s">
        <v>5468</v>
      </c>
      <c r="AN2110" s="9" t="s">
        <v>5468</v>
      </c>
      <c r="AO2110" s="14"/>
      <c r="AP2110" s="14" t="s">
        <v>5468</v>
      </c>
      <c r="AQ2110" s="14" t="s">
        <v>5468</v>
      </c>
      <c r="AR2110" s="14" t="s">
        <v>5468</v>
      </c>
      <c r="AS2110" s="9" t="s">
        <v>5468</v>
      </c>
    </row>
    <row r="2111" spans="1:45" x14ac:dyDescent="0.3">
      <c r="A2111" s="1" t="s">
        <v>3995</v>
      </c>
      <c r="B2111" s="8" t="s">
        <v>3996</v>
      </c>
      <c r="C2111" s="3" t="str">
        <f>_xlfn.XLOOKUP(B2111,'[1]daily break down'!$D:$D,'[1]daily break down'!$E:$E,"")</f>
        <v>CENTRE</v>
      </c>
      <c r="D2111" s="1" t="s">
        <v>11</v>
      </c>
      <c r="E2111" s="1" t="s">
        <v>705</v>
      </c>
      <c r="F2111" s="3" t="s">
        <v>226</v>
      </c>
      <c r="G2111" s="1" t="s">
        <v>3997</v>
      </c>
      <c r="H2111" s="29" t="str">
        <f>_xlfn.XLOOKUP(B2111,[2]CALCULATION!$B:$B,[2]CALCULATION!$H:$H,"")</f>
        <v>ZTE</v>
      </c>
      <c r="I2111" s="100" t="s">
        <v>6098</v>
      </c>
      <c r="J2111" s="41" t="s">
        <v>5540</v>
      </c>
      <c r="K2111" s="41"/>
      <c r="L2111" s="41">
        <v>0</v>
      </c>
      <c r="M2111" s="41">
        <v>0</v>
      </c>
      <c r="N2111" s="41">
        <v>0</v>
      </c>
      <c r="O2111" s="41">
        <v>0</v>
      </c>
      <c r="P2111" s="41">
        <v>0</v>
      </c>
      <c r="Q2111" s="41">
        <v>0</v>
      </c>
      <c r="R2111" s="41">
        <v>0</v>
      </c>
      <c r="S2111" s="40" t="str" cm="1">
        <f t="array" ref="S2111">IFERROR(_xlfn.IFS(
U2111="MPR ISSUE","PDH",
U2111="BSS Hardware Issue","BSS",
U2111="Sites strategiques, MLL, Pylone, etc.","ENVTECH",
U2111="AKTIVCO DEFAUT GE &amp; POWER Cabinet","AKTIVCO",
U2111="AKTIVCO Coupure ENEO &amp; Baisse de tension","AKTIVCO GRID ONLY",
U2111="Coupure ENEO &amp; Baisse de tension","IHS GRID ONLY",
U2111="Defaut GE &amp; POWER Cabinet","IHS",
U2111="Sharing","Partners",
U2111="Sites strategiques &amp; DataCenter","SST &amp; DC",
U2111="Exclu","Exclu",
U2111="SAT","SAT",
U2111="SPARE-ISSUE","SPARE-ISSUE",
U2111="Fiber CAmtel","TRANS_FO_CAMTEL",
U2111="Fiber AOF","Fiber AOF",
U2111="Projet OCM (HUAWEI)","TRAVAUX-HUAWEI",
U2111="Projet OCM (NOKIA)","TRAVAUX-NOKIA",
U2111="ACCESS-ISSUE","ACCESS-ISSUE",
U2111="Projet OCM (ZTE, NOKIA, autres projets)","TRAVAUX OCM",
U2111="No root CAuse","No root cause",
U2111="ODU HS","PDH",
U2111="IP &amp; VLAN","PDH",
U2111="Warehouse HUAWEI","SPARE-ISSUE",
U2111="SPARE-HS","SPARE-ISSUE",
U2111="Power Telco","BSS",U2111="no impacts","no impacts"
),"")</f>
        <v/>
      </c>
      <c r="T2111" s="40" t="str" cm="1">
        <f t="array" ref="T2111">IFERROR(_xlfn.IFS(
U2111="MPR ISSUE","TX ISSUE",
U2111="BSS Hardware Issue","RAN ISSUE",
U2111="Sites strategiques, MLL, Pylone, etc.","ENVTECH",
U2111="AKTIVCO DEFAUT GE &amp; POWER Cabinet","POWER ISSUE",
U2111="AKTIVCO Coupure ENEO &amp; Baisse de tension","POWER ISSUE",
U2111="Coupure ENEO &amp; Baisse de tension","POWER ISSUE",
U2111="Defaut GE &amp; POWER Cabinet","POWER ISSUE",
U2111="Sharing","POWER ISSUE",
U2111="Sites strategiques &amp; DataCenter","POWER ISSUE",
U2111="Exclu","Exclu",
U2111="SAT","TX ISSUE",
U2111="SPARE-ISSUE","SPARE-ISSUE",
U2111="Fiber CAmtel","TX ISSUE",
U2111="Fiber AOF","TX ISSUE",
U2111="Projet OCM (HUAWEI)","TRAVAUX-HUAWEI",
U2111="Projet OCM (NOKIA)","TRAVAUX -NOKIA",
U2111="ACCESS-ISSUE","ACCESS-ISSUE",
U2111="Projet OCM (ZTE, NOKIA, autres projets)","TRAVAUX OCM",
U2111="No root CAuse","No root cause",
U2111="ODU HS","TX ISSUE",
U2111="IP &amp; VLAN","TX ISSUE",
U2111="Warehouse HUAWEI","SPARE-ISSUE",
U2111="SPARE-HS","SPARE-ISSUE",
U2111="Power Telco","RAN ISSUE",U2111="no impacts","no impacts"
),"")</f>
        <v/>
      </c>
      <c r="U2111" s="70"/>
      <c r="V2111" s="40" t="str" cm="1">
        <f t="array" ref="V2111">IFERROR(_xlfn.IFS(
U2111="MPR ISSUE","ACTIVE",
U2111="BSS Hardware Issue","ACTIVE",
U2111="Sites strategiques, MLL, Pylone, etc.","PASSIVE",
U2111="AKTIVCO DEFAUT GE &amp; POWER Cabinet","PASSIVE",
U2111="AKTIVCO Coupure ENEO &amp; Baisse de tension","PASSIVE",
U2111="Coupure ENEO &amp; Baisse de tension","PASSIVE",
U2111="Defaut GE &amp; POWER Cabinet","PASSIVE",
U2111="Sharing","PASSIVE",
U2111="Sites strategiques &amp; DataCenter","PASSIVE",
U2111="Exclu","Exclu",
U2111="SAT","ACTIVE",
U2111="SPARE-ISSUE","SPARE-ISSUE",
U2111="Fiber CAmtel","ACTIVE",
U2111="Fiber AOF","ACTIVE",
U2111="Projet OCM (HUAWEI)","PLANNED WORKS",
U2111="Projet OCM (NOKIA)","PLANNED WORKS",
U2111="ACCESS-ISSUE","ACCESS-ISSUE",
U2111="Projet OCM (ZTE, NOKIA, autres projets)","PLANNED WORKS",
U2111="No root CAuse","No root cause",
U2111="ODU HS","ACTIVE",
U2111="IP &amp; VLAN","ACTIVE",
U2111="Warehouse HUAWEI","SPARE-ISSUE",
U2111="SPARE-HS","SPARE-ISSUE",
U2111="Power Telco","ACTIVE", U2111="no impacts","no impacts"
),"")</f>
        <v/>
      </c>
      <c r="W2111" s="98"/>
      <c r="X2111" s="98"/>
      <c r="Y2111" s="98"/>
      <c r="Z2111" s="98"/>
      <c r="AA2111" s="98"/>
      <c r="AB2111" s="17" t="s">
        <v>5468</v>
      </c>
      <c r="AC2111" s="17"/>
      <c r="AD2111" s="9" t="s">
        <v>5468</v>
      </c>
      <c r="AE2111" s="7" t="s">
        <v>5468</v>
      </c>
      <c r="AF2111" s="6" t="s">
        <v>5468</v>
      </c>
      <c r="AG2111" s="7" t="s">
        <v>5468</v>
      </c>
      <c r="AH2111" s="3" t="s">
        <v>5468</v>
      </c>
      <c r="AI2111" s="18" t="s">
        <v>5468</v>
      </c>
      <c r="AJ2111" s="18" t="s">
        <v>5468</v>
      </c>
      <c r="AK2111" s="18" t="s">
        <v>5468</v>
      </c>
      <c r="AL2111" s="18" t="s">
        <v>5468</v>
      </c>
      <c r="AM2111" s="18" t="s">
        <v>5468</v>
      </c>
      <c r="AN2111" s="9" t="s">
        <v>5468</v>
      </c>
      <c r="AO2111" s="14"/>
      <c r="AP2111" s="14" t="s">
        <v>5468</v>
      </c>
      <c r="AQ2111" s="14" t="s">
        <v>5468</v>
      </c>
      <c r="AR2111" s="14" t="s">
        <v>5468</v>
      </c>
      <c r="AS2111" s="9" t="s">
        <v>5468</v>
      </c>
    </row>
    <row r="2112" spans="1:45" x14ac:dyDescent="0.3">
      <c r="A2112" s="1" t="s">
        <v>3998</v>
      </c>
      <c r="B2112" s="8" t="s">
        <v>3999</v>
      </c>
      <c r="C2112" s="3" t="str">
        <f>_xlfn.XLOOKUP(B2112,'[1]daily break down'!$D:$D,'[1]daily break down'!$E:$E,"")</f>
        <v>CENTRE</v>
      </c>
      <c r="D2112" s="1" t="s">
        <v>11</v>
      </c>
      <c r="E2112" s="1" t="s">
        <v>12</v>
      </c>
      <c r="F2112" s="3" t="s">
        <v>226</v>
      </c>
      <c r="G2112" s="1" t="s">
        <v>4000</v>
      </c>
      <c r="H2112" s="29" t="str">
        <f>_xlfn.XLOOKUP(B2112,[2]CALCULATION!$B:$B,[2]CALCULATION!$H:$H,"")</f>
        <v>ZTE</v>
      </c>
      <c r="I2112" s="100" t="s">
        <v>6098</v>
      </c>
      <c r="J2112" s="41" t="s">
        <v>5540</v>
      </c>
      <c r="K2112" s="41"/>
      <c r="L2112" s="41">
        <v>0</v>
      </c>
      <c r="M2112" s="41">
        <v>0</v>
      </c>
      <c r="N2112" s="41">
        <v>0</v>
      </c>
      <c r="O2112" s="41">
        <v>0</v>
      </c>
      <c r="P2112" s="41">
        <v>0</v>
      </c>
      <c r="Q2112" s="41">
        <v>0</v>
      </c>
      <c r="R2112" s="41">
        <v>0</v>
      </c>
      <c r="S2112" s="40" t="str" cm="1">
        <f t="array" ref="S2112">IFERROR(_xlfn.IFS(
U2112="MPR ISSUE","PDH",
U2112="BSS Hardware Issue","BSS",
U2112="Sites strategiques, MLL, Pylone, etc.","ENVTECH",
U2112="AKTIVCO DEFAUT GE &amp; POWER Cabinet","AKTIVCO",
U2112="AKTIVCO Coupure ENEO &amp; Baisse de tension","AKTIVCO GRID ONLY",
U2112="Coupure ENEO &amp; Baisse de tension","IHS GRID ONLY",
U2112="Defaut GE &amp; POWER Cabinet","IHS",
U2112="Sharing","Partners",
U2112="Sites strategiques &amp; DataCenter","SST &amp; DC",
U2112="Exclu","Exclu",
U2112="SAT","SAT",
U2112="SPARE-ISSUE","SPARE-ISSUE",
U2112="Fiber CAmtel","TRANS_FO_CAMTEL",
U2112="Fiber AOF","Fiber AOF",
U2112="Projet OCM (HUAWEI)","TRAVAUX-HUAWEI",
U2112="Projet OCM (NOKIA)","TRAVAUX-NOKIA",
U2112="ACCESS-ISSUE","ACCESS-ISSUE",
U2112="Projet OCM (ZTE, NOKIA, autres projets)","TRAVAUX OCM",
U2112="No root CAuse","No root cause",
U2112="ODU HS","PDH",
U2112="IP &amp; VLAN","PDH",
U2112="Warehouse HUAWEI","SPARE-ISSUE",
U2112="SPARE-HS","SPARE-ISSUE",
U2112="Power Telco","BSS",U2112="no impacts","no impacts"
),"")</f>
        <v/>
      </c>
      <c r="T2112" s="40" t="str" cm="1">
        <f t="array" ref="T2112">IFERROR(_xlfn.IFS(
U2112="MPR ISSUE","TX ISSUE",
U2112="BSS Hardware Issue","RAN ISSUE",
U2112="Sites strategiques, MLL, Pylone, etc.","ENVTECH",
U2112="AKTIVCO DEFAUT GE &amp; POWER Cabinet","POWER ISSUE",
U2112="AKTIVCO Coupure ENEO &amp; Baisse de tension","POWER ISSUE",
U2112="Coupure ENEO &amp; Baisse de tension","POWER ISSUE",
U2112="Defaut GE &amp; POWER Cabinet","POWER ISSUE",
U2112="Sharing","POWER ISSUE",
U2112="Sites strategiques &amp; DataCenter","POWER ISSUE",
U2112="Exclu","Exclu",
U2112="SAT","TX ISSUE",
U2112="SPARE-ISSUE","SPARE-ISSUE",
U2112="Fiber CAmtel","TX ISSUE",
U2112="Fiber AOF","TX ISSUE",
U2112="Projet OCM (HUAWEI)","TRAVAUX-HUAWEI",
U2112="Projet OCM (NOKIA)","TRAVAUX -NOKIA",
U2112="ACCESS-ISSUE","ACCESS-ISSUE",
U2112="Projet OCM (ZTE, NOKIA, autres projets)","TRAVAUX OCM",
U2112="No root CAuse","No root cause",
U2112="ODU HS","TX ISSUE",
U2112="IP &amp; VLAN","TX ISSUE",
U2112="Warehouse HUAWEI","SPARE-ISSUE",
U2112="SPARE-HS","SPARE-ISSUE",
U2112="Power Telco","RAN ISSUE",U2112="no impacts","no impacts"
),"")</f>
        <v/>
      </c>
      <c r="U2112" s="70"/>
      <c r="V2112" s="40" t="str" cm="1">
        <f t="array" ref="V2112">IFERROR(_xlfn.IFS(
U2112="MPR ISSUE","ACTIVE",
U2112="BSS Hardware Issue","ACTIVE",
U2112="Sites strategiques, MLL, Pylone, etc.","PASSIVE",
U2112="AKTIVCO DEFAUT GE &amp; POWER Cabinet","PASSIVE",
U2112="AKTIVCO Coupure ENEO &amp; Baisse de tension","PASSIVE",
U2112="Coupure ENEO &amp; Baisse de tension","PASSIVE",
U2112="Defaut GE &amp; POWER Cabinet","PASSIVE",
U2112="Sharing","PASSIVE",
U2112="Sites strategiques &amp; DataCenter","PASSIVE",
U2112="Exclu","Exclu",
U2112="SAT","ACTIVE",
U2112="SPARE-ISSUE","SPARE-ISSUE",
U2112="Fiber CAmtel","ACTIVE",
U2112="Fiber AOF","ACTIVE",
U2112="Projet OCM (HUAWEI)","PLANNED WORKS",
U2112="Projet OCM (NOKIA)","PLANNED WORKS",
U2112="ACCESS-ISSUE","ACCESS-ISSUE",
U2112="Projet OCM (ZTE, NOKIA, autres projets)","PLANNED WORKS",
U2112="No root CAuse","No root cause",
U2112="ODU HS","ACTIVE",
U2112="IP &amp; VLAN","ACTIVE",
U2112="Warehouse HUAWEI","SPARE-ISSUE",
U2112="SPARE-HS","SPARE-ISSUE",
U2112="Power Telco","ACTIVE", U2112="no impacts","no impacts"
),"")</f>
        <v/>
      </c>
      <c r="W2112" s="98"/>
      <c r="X2112" s="98"/>
      <c r="Y2112" s="98"/>
      <c r="Z2112" s="98"/>
      <c r="AA2112" s="98"/>
      <c r="AB2112" s="17" t="s">
        <v>5468</v>
      </c>
      <c r="AC2112" s="17"/>
      <c r="AD2112" s="9" t="s">
        <v>5468</v>
      </c>
      <c r="AE2112" s="7" t="s">
        <v>5468</v>
      </c>
      <c r="AF2112" s="6" t="s">
        <v>5468</v>
      </c>
      <c r="AG2112" s="7" t="s">
        <v>5468</v>
      </c>
      <c r="AH2112" s="3" t="s">
        <v>5468</v>
      </c>
      <c r="AI2112" s="18" t="s">
        <v>5468</v>
      </c>
      <c r="AJ2112" s="18" t="s">
        <v>5468</v>
      </c>
      <c r="AK2112" s="18" t="s">
        <v>5468</v>
      </c>
      <c r="AL2112" s="18" t="s">
        <v>5468</v>
      </c>
      <c r="AM2112" s="18" t="s">
        <v>5468</v>
      </c>
      <c r="AN2112" s="9" t="s">
        <v>5468</v>
      </c>
      <c r="AO2112" s="14"/>
      <c r="AP2112" s="14" t="s">
        <v>5468</v>
      </c>
      <c r="AQ2112" s="14" t="s">
        <v>5468</v>
      </c>
      <c r="AR2112" s="14" t="s">
        <v>5468</v>
      </c>
      <c r="AS2112" s="9" t="s">
        <v>5468</v>
      </c>
    </row>
    <row r="2113" spans="1:45" x14ac:dyDescent="0.3">
      <c r="A2113" s="1" t="s">
        <v>1099</v>
      </c>
      <c r="B2113" s="8" t="s">
        <v>4001</v>
      </c>
      <c r="C2113" s="3" t="str">
        <f>_xlfn.XLOOKUP(B2113,'[1]daily break down'!$D:$D,'[1]daily break down'!$E:$E,"")</f>
        <v>CENTRE</v>
      </c>
      <c r="D2113" s="1" t="s">
        <v>21</v>
      </c>
      <c r="E2113" s="1" t="s">
        <v>563</v>
      </c>
      <c r="F2113" s="3" t="s">
        <v>37</v>
      </c>
      <c r="G2113" s="1" t="s">
        <v>1099</v>
      </c>
      <c r="H2113" s="29" t="str">
        <f>_xlfn.XLOOKUP(B2113,[2]CALCULATION!$B:$B,[2]CALCULATION!$H:$H,"")</f>
        <v>ZTE</v>
      </c>
      <c r="I2113" s="100" t="s">
        <v>6098</v>
      </c>
      <c r="J2113" s="41" t="s">
        <v>5541</v>
      </c>
      <c r="K2113" s="41"/>
      <c r="L2113" s="41">
        <v>0</v>
      </c>
      <c r="M2113" s="41">
        <v>0</v>
      </c>
      <c r="N2113" s="41">
        <v>0</v>
      </c>
      <c r="O2113" s="41">
        <v>0</v>
      </c>
      <c r="P2113" s="41">
        <v>0</v>
      </c>
      <c r="Q2113" s="41">
        <v>0</v>
      </c>
      <c r="R2113" s="41">
        <v>0</v>
      </c>
      <c r="S2113" s="40" t="str" cm="1">
        <f t="array" ref="S2113">IFERROR(_xlfn.IFS(
U2113="MPR ISSUE","PDH",
U2113="BSS Hardware Issue","BSS",
U2113="Sites strategiques, MLL, Pylone, etc.","ENVTECH",
U2113="AKTIVCO DEFAUT GE &amp; POWER Cabinet","AKTIVCO",
U2113="AKTIVCO Coupure ENEO &amp; Baisse de tension","AKTIVCO GRID ONLY",
U2113="Coupure ENEO &amp; Baisse de tension","IHS GRID ONLY",
U2113="Defaut GE &amp; POWER Cabinet","IHS",
U2113="Sharing","Partners",
U2113="Sites strategiques &amp; DataCenter","SST &amp; DC",
U2113="Exclu","Exclu",
U2113="SAT","SAT",
U2113="SPARE-ISSUE","SPARE-ISSUE",
U2113="Fiber CAmtel","TRANS_FO_CAMTEL",
U2113="Fiber AOF","Fiber AOF",
U2113="Projet OCM (HUAWEI)","TRAVAUX-HUAWEI",
U2113="Projet OCM (NOKIA)","TRAVAUX-NOKIA",
U2113="ACCESS-ISSUE","ACCESS-ISSUE",
U2113="Projet OCM (ZTE, NOKIA, autres projets)","TRAVAUX OCM",
U2113="No root CAuse","No root cause",
U2113="ODU HS","PDH",
U2113="IP &amp; VLAN","PDH",
U2113="Warehouse HUAWEI","SPARE-ISSUE",
U2113="SPARE-HS","SPARE-ISSUE",
U2113="Power Telco","BSS",U2113="no impacts","no impacts"
),"")</f>
        <v/>
      </c>
      <c r="T2113" s="40" t="str" cm="1">
        <f t="array" ref="T2113">IFERROR(_xlfn.IFS(
U2113="MPR ISSUE","TX ISSUE",
U2113="BSS Hardware Issue","RAN ISSUE",
U2113="Sites strategiques, MLL, Pylone, etc.","ENVTECH",
U2113="AKTIVCO DEFAUT GE &amp; POWER Cabinet","POWER ISSUE",
U2113="AKTIVCO Coupure ENEO &amp; Baisse de tension","POWER ISSUE",
U2113="Coupure ENEO &amp; Baisse de tension","POWER ISSUE",
U2113="Defaut GE &amp; POWER Cabinet","POWER ISSUE",
U2113="Sharing","POWER ISSUE",
U2113="Sites strategiques &amp; DataCenter","POWER ISSUE",
U2113="Exclu","Exclu",
U2113="SAT","TX ISSUE",
U2113="SPARE-ISSUE","SPARE-ISSUE",
U2113="Fiber CAmtel","TX ISSUE",
U2113="Fiber AOF","TX ISSUE",
U2113="Projet OCM (HUAWEI)","TRAVAUX-HUAWEI",
U2113="Projet OCM (NOKIA)","TRAVAUX -NOKIA",
U2113="ACCESS-ISSUE","ACCESS-ISSUE",
U2113="Projet OCM (ZTE, NOKIA, autres projets)","TRAVAUX OCM",
U2113="No root CAuse","No root cause",
U2113="ODU HS","TX ISSUE",
U2113="IP &amp; VLAN","TX ISSUE",
U2113="Warehouse HUAWEI","SPARE-ISSUE",
U2113="SPARE-HS","SPARE-ISSUE",
U2113="Power Telco","RAN ISSUE",U2113="no impacts","no impacts"
),"")</f>
        <v/>
      </c>
      <c r="U2113" s="70"/>
      <c r="V2113" s="40" t="str" cm="1">
        <f t="array" ref="V2113">IFERROR(_xlfn.IFS(
U2113="MPR ISSUE","ACTIVE",
U2113="BSS Hardware Issue","ACTIVE",
U2113="Sites strategiques, MLL, Pylone, etc.","PASSIVE",
U2113="AKTIVCO DEFAUT GE &amp; POWER Cabinet","PASSIVE",
U2113="AKTIVCO Coupure ENEO &amp; Baisse de tension","PASSIVE",
U2113="Coupure ENEO &amp; Baisse de tension","PASSIVE",
U2113="Defaut GE &amp; POWER Cabinet","PASSIVE",
U2113="Sharing","PASSIVE",
U2113="Sites strategiques &amp; DataCenter","PASSIVE",
U2113="Exclu","Exclu",
U2113="SAT","ACTIVE",
U2113="SPARE-ISSUE","SPARE-ISSUE",
U2113="Fiber CAmtel","ACTIVE",
U2113="Fiber AOF","ACTIVE",
U2113="Projet OCM (HUAWEI)","PLANNED WORKS",
U2113="Projet OCM (NOKIA)","PLANNED WORKS",
U2113="ACCESS-ISSUE","ACCESS-ISSUE",
U2113="Projet OCM (ZTE, NOKIA, autres projets)","PLANNED WORKS",
U2113="No root CAuse","No root cause",
U2113="ODU HS","ACTIVE",
U2113="IP &amp; VLAN","ACTIVE",
U2113="Warehouse HUAWEI","SPARE-ISSUE",
U2113="SPARE-HS","SPARE-ISSUE",
U2113="Power Telco","ACTIVE", U2113="no impacts","no impacts"
),"")</f>
        <v/>
      </c>
      <c r="W2113" s="98"/>
      <c r="X2113" s="98"/>
      <c r="Y2113" s="98"/>
      <c r="Z2113" s="98"/>
      <c r="AA2113" s="98"/>
      <c r="AB2113" s="17" t="s">
        <v>5468</v>
      </c>
      <c r="AC2113" s="17"/>
      <c r="AD2113" s="9" t="s">
        <v>5468</v>
      </c>
      <c r="AE2113" s="7" t="s">
        <v>5468</v>
      </c>
      <c r="AF2113" s="6" t="s">
        <v>5468</v>
      </c>
      <c r="AG2113" s="7" t="s">
        <v>5468</v>
      </c>
      <c r="AH2113" s="3" t="s">
        <v>5468</v>
      </c>
      <c r="AI2113" s="18" t="s">
        <v>5468</v>
      </c>
      <c r="AJ2113" s="18" t="s">
        <v>5468</v>
      </c>
      <c r="AK2113" s="18" t="s">
        <v>5468</v>
      </c>
      <c r="AL2113" s="18" t="s">
        <v>5468</v>
      </c>
      <c r="AM2113" s="18" t="s">
        <v>5468</v>
      </c>
      <c r="AN2113" s="9" t="s">
        <v>5468</v>
      </c>
      <c r="AO2113" s="14"/>
      <c r="AP2113" s="14" t="s">
        <v>5468</v>
      </c>
      <c r="AQ2113" s="14" t="s">
        <v>5468</v>
      </c>
      <c r="AR2113" s="14" t="s">
        <v>5468</v>
      </c>
      <c r="AS2113" s="9" t="s">
        <v>5468</v>
      </c>
    </row>
    <row r="2114" spans="1:45" x14ac:dyDescent="0.3">
      <c r="A2114" s="1" t="s">
        <v>4002</v>
      </c>
      <c r="B2114" s="8" t="s">
        <v>4003</v>
      </c>
      <c r="C2114" s="3" t="str">
        <f>_xlfn.XLOOKUP(B2114,'[1]daily break down'!$D:$D,'[1]daily break down'!$E:$E,"")</f>
        <v>CENTRE</v>
      </c>
      <c r="D2114" s="1" t="s">
        <v>11</v>
      </c>
      <c r="E2114" s="1" t="s">
        <v>5409</v>
      </c>
      <c r="F2114" s="3" t="s">
        <v>37</v>
      </c>
      <c r="G2114" s="1" t="s">
        <v>4004</v>
      </c>
      <c r="H2114" s="29" t="str">
        <f>_xlfn.XLOOKUP(B2114,[2]CALCULATION!$B:$B,[2]CALCULATION!$H:$H,"")</f>
        <v>ZTE</v>
      </c>
      <c r="I2114" s="100" t="s">
        <v>6098</v>
      </c>
      <c r="J2114" s="41" t="s">
        <v>5541</v>
      </c>
      <c r="K2114" s="41"/>
      <c r="L2114" s="41">
        <v>0</v>
      </c>
      <c r="M2114" s="41">
        <v>0</v>
      </c>
      <c r="N2114" s="41">
        <v>0</v>
      </c>
      <c r="O2114" s="41">
        <v>0</v>
      </c>
      <c r="P2114" s="41">
        <v>0</v>
      </c>
      <c r="Q2114" s="41">
        <v>0</v>
      </c>
      <c r="R2114" s="41">
        <v>0</v>
      </c>
      <c r="S2114" s="40" t="str" cm="1">
        <f t="array" ref="S2114">IFERROR(_xlfn.IFS(
U2114="MPR ISSUE","PDH",
U2114="BSS Hardware Issue","BSS",
U2114="Sites strategiques, MLL, Pylone, etc.","ENVTECH",
U2114="AKTIVCO DEFAUT GE &amp; POWER Cabinet","AKTIVCO",
U2114="AKTIVCO Coupure ENEO &amp; Baisse de tension","AKTIVCO GRID ONLY",
U2114="Coupure ENEO &amp; Baisse de tension","IHS GRID ONLY",
U2114="Defaut GE &amp; POWER Cabinet","IHS",
U2114="Sharing","Partners",
U2114="Sites strategiques &amp; DataCenter","SST &amp; DC",
U2114="Exclu","Exclu",
U2114="SAT","SAT",
U2114="SPARE-ISSUE","SPARE-ISSUE",
U2114="Fiber CAmtel","TRANS_FO_CAMTEL",
U2114="Fiber AOF","Fiber AOF",
U2114="Projet OCM (HUAWEI)","TRAVAUX-HUAWEI",
U2114="Projet OCM (NOKIA)","TRAVAUX-NOKIA",
U2114="ACCESS-ISSUE","ACCESS-ISSUE",
U2114="Projet OCM (ZTE, NOKIA, autres projets)","TRAVAUX OCM",
U2114="No root CAuse","No root cause",
U2114="ODU HS","PDH",
U2114="IP &amp; VLAN","PDH",
U2114="Warehouse HUAWEI","SPARE-ISSUE",
U2114="SPARE-HS","SPARE-ISSUE",
U2114="Power Telco","BSS",U2114="no impacts","no impacts"
),"")</f>
        <v/>
      </c>
      <c r="T2114" s="40" t="str" cm="1">
        <f t="array" ref="T2114">IFERROR(_xlfn.IFS(
U2114="MPR ISSUE","TX ISSUE",
U2114="BSS Hardware Issue","RAN ISSUE",
U2114="Sites strategiques, MLL, Pylone, etc.","ENVTECH",
U2114="AKTIVCO DEFAUT GE &amp; POWER Cabinet","POWER ISSUE",
U2114="AKTIVCO Coupure ENEO &amp; Baisse de tension","POWER ISSUE",
U2114="Coupure ENEO &amp; Baisse de tension","POWER ISSUE",
U2114="Defaut GE &amp; POWER Cabinet","POWER ISSUE",
U2114="Sharing","POWER ISSUE",
U2114="Sites strategiques &amp; DataCenter","POWER ISSUE",
U2114="Exclu","Exclu",
U2114="SAT","TX ISSUE",
U2114="SPARE-ISSUE","SPARE-ISSUE",
U2114="Fiber CAmtel","TX ISSUE",
U2114="Fiber AOF","TX ISSUE",
U2114="Projet OCM (HUAWEI)","TRAVAUX-HUAWEI",
U2114="Projet OCM (NOKIA)","TRAVAUX -NOKIA",
U2114="ACCESS-ISSUE","ACCESS-ISSUE",
U2114="Projet OCM (ZTE, NOKIA, autres projets)","TRAVAUX OCM",
U2114="No root CAuse","No root cause",
U2114="ODU HS","TX ISSUE",
U2114="IP &amp; VLAN","TX ISSUE",
U2114="Warehouse HUAWEI","SPARE-ISSUE",
U2114="SPARE-HS","SPARE-ISSUE",
U2114="Power Telco","RAN ISSUE",U2114="no impacts","no impacts"
),"")</f>
        <v/>
      </c>
      <c r="U2114" s="70"/>
      <c r="V2114" s="40" t="str" cm="1">
        <f t="array" ref="V2114">IFERROR(_xlfn.IFS(
U2114="MPR ISSUE","ACTIVE",
U2114="BSS Hardware Issue","ACTIVE",
U2114="Sites strategiques, MLL, Pylone, etc.","PASSIVE",
U2114="AKTIVCO DEFAUT GE &amp; POWER Cabinet","PASSIVE",
U2114="AKTIVCO Coupure ENEO &amp; Baisse de tension","PASSIVE",
U2114="Coupure ENEO &amp; Baisse de tension","PASSIVE",
U2114="Defaut GE &amp; POWER Cabinet","PASSIVE",
U2114="Sharing","PASSIVE",
U2114="Sites strategiques &amp; DataCenter","PASSIVE",
U2114="Exclu","Exclu",
U2114="SAT","ACTIVE",
U2114="SPARE-ISSUE","SPARE-ISSUE",
U2114="Fiber CAmtel","ACTIVE",
U2114="Fiber AOF","ACTIVE",
U2114="Projet OCM (HUAWEI)","PLANNED WORKS",
U2114="Projet OCM (NOKIA)","PLANNED WORKS",
U2114="ACCESS-ISSUE","ACCESS-ISSUE",
U2114="Projet OCM (ZTE, NOKIA, autres projets)","PLANNED WORKS",
U2114="No root CAuse","No root cause",
U2114="ODU HS","ACTIVE",
U2114="IP &amp; VLAN","ACTIVE",
U2114="Warehouse HUAWEI","SPARE-ISSUE",
U2114="SPARE-HS","SPARE-ISSUE",
U2114="Power Telco","ACTIVE", U2114="no impacts","no impacts"
),"")</f>
        <v/>
      </c>
      <c r="W2114" s="98"/>
      <c r="X2114" s="98"/>
      <c r="Y2114" s="98"/>
      <c r="Z2114" s="98"/>
      <c r="AA2114" s="98"/>
      <c r="AB2114" s="17" t="s">
        <v>5468</v>
      </c>
      <c r="AC2114" s="17"/>
      <c r="AD2114" s="9" t="s">
        <v>5468</v>
      </c>
      <c r="AE2114" s="7" t="s">
        <v>5468</v>
      </c>
      <c r="AF2114" s="6" t="s">
        <v>5468</v>
      </c>
      <c r="AG2114" s="7" t="s">
        <v>5468</v>
      </c>
      <c r="AH2114" s="3" t="s">
        <v>5468</v>
      </c>
      <c r="AI2114" s="18" t="s">
        <v>5468</v>
      </c>
      <c r="AJ2114" s="18" t="s">
        <v>5468</v>
      </c>
      <c r="AK2114" s="18" t="s">
        <v>5468</v>
      </c>
      <c r="AL2114" s="18" t="s">
        <v>5468</v>
      </c>
      <c r="AM2114" s="18" t="s">
        <v>5468</v>
      </c>
      <c r="AN2114" s="9" t="s">
        <v>5468</v>
      </c>
      <c r="AO2114" s="14"/>
      <c r="AP2114" s="14" t="s">
        <v>5468</v>
      </c>
      <c r="AQ2114" s="14" t="s">
        <v>5468</v>
      </c>
      <c r="AR2114" s="14" t="s">
        <v>5468</v>
      </c>
      <c r="AS2114" s="9" t="s">
        <v>5468</v>
      </c>
    </row>
    <row r="2115" spans="1:45" x14ac:dyDescent="0.3">
      <c r="A2115" s="1" t="s">
        <v>4005</v>
      </c>
      <c r="B2115" s="8" t="s">
        <v>4006</v>
      </c>
      <c r="C2115" s="3" t="str">
        <f>_xlfn.XLOOKUP(B2115,'[1]daily break down'!$D:$D,'[1]daily break down'!$E:$E,"")</f>
        <v>LITTORAL</v>
      </c>
      <c r="D2115" s="1" t="s">
        <v>21</v>
      </c>
      <c r="E2115" s="1" t="s">
        <v>122</v>
      </c>
      <c r="F2115" s="3" t="s">
        <v>31</v>
      </c>
      <c r="G2115" s="1" t="s">
        <v>4007</v>
      </c>
      <c r="H2115" s="29" t="str">
        <f>_xlfn.XLOOKUP(B2115,[2]CALCULATION!$B:$B,[2]CALCULATION!$H:$H,"")</f>
        <v>ZTE</v>
      </c>
      <c r="I2115" s="100" t="s">
        <v>6098</v>
      </c>
      <c r="J2115" s="41" t="s">
        <v>5541</v>
      </c>
      <c r="K2115" s="41"/>
      <c r="L2115" s="41">
        <v>0</v>
      </c>
      <c r="M2115" s="41">
        <v>0</v>
      </c>
      <c r="N2115" s="41">
        <v>0</v>
      </c>
      <c r="O2115" s="41">
        <v>0</v>
      </c>
      <c r="P2115" s="41">
        <v>0</v>
      </c>
      <c r="Q2115" s="41">
        <v>0</v>
      </c>
      <c r="R2115" s="41">
        <v>0</v>
      </c>
      <c r="S2115" s="40" t="str" cm="1">
        <f t="array" ref="S2115">IFERROR(_xlfn.IFS(
U2115="MPR ISSUE","PDH",
U2115="BSS Hardware Issue","BSS",
U2115="Sites strategiques, MLL, Pylone, etc.","ENVTECH",
U2115="AKTIVCO DEFAUT GE &amp; POWER Cabinet","AKTIVCO",
U2115="AKTIVCO Coupure ENEO &amp; Baisse de tension","AKTIVCO GRID ONLY",
U2115="Coupure ENEO &amp; Baisse de tension","IHS GRID ONLY",
U2115="Defaut GE &amp; POWER Cabinet","IHS",
U2115="Sharing","Partners",
U2115="Sites strategiques &amp; DataCenter","SST &amp; DC",
U2115="Exclu","Exclu",
U2115="SAT","SAT",
U2115="SPARE-ISSUE","SPARE-ISSUE",
U2115="Fiber CAmtel","TRANS_FO_CAMTEL",
U2115="Fiber AOF","Fiber AOF",
U2115="Projet OCM (HUAWEI)","TRAVAUX-HUAWEI",
U2115="Projet OCM (NOKIA)","TRAVAUX-NOKIA",
U2115="ACCESS-ISSUE","ACCESS-ISSUE",
U2115="Projet OCM (ZTE, NOKIA, autres projets)","TRAVAUX OCM",
U2115="No root CAuse","No root cause",
U2115="ODU HS","PDH",
U2115="IP &amp; VLAN","PDH",
U2115="Warehouse HUAWEI","SPARE-ISSUE",
U2115="SPARE-HS","SPARE-ISSUE",
U2115="Power Telco","BSS",U2115="no impacts","no impacts"
),"")</f>
        <v/>
      </c>
      <c r="T2115" s="40" t="str" cm="1">
        <f t="array" ref="T2115">IFERROR(_xlfn.IFS(
U2115="MPR ISSUE","TX ISSUE",
U2115="BSS Hardware Issue","RAN ISSUE",
U2115="Sites strategiques, MLL, Pylone, etc.","ENVTECH",
U2115="AKTIVCO DEFAUT GE &amp; POWER Cabinet","POWER ISSUE",
U2115="AKTIVCO Coupure ENEO &amp; Baisse de tension","POWER ISSUE",
U2115="Coupure ENEO &amp; Baisse de tension","POWER ISSUE",
U2115="Defaut GE &amp; POWER Cabinet","POWER ISSUE",
U2115="Sharing","POWER ISSUE",
U2115="Sites strategiques &amp; DataCenter","POWER ISSUE",
U2115="Exclu","Exclu",
U2115="SAT","TX ISSUE",
U2115="SPARE-ISSUE","SPARE-ISSUE",
U2115="Fiber CAmtel","TX ISSUE",
U2115="Fiber AOF","TX ISSUE",
U2115="Projet OCM (HUAWEI)","TRAVAUX-HUAWEI",
U2115="Projet OCM (NOKIA)","TRAVAUX -NOKIA",
U2115="ACCESS-ISSUE","ACCESS-ISSUE",
U2115="Projet OCM (ZTE, NOKIA, autres projets)","TRAVAUX OCM",
U2115="No root CAuse","No root cause",
U2115="ODU HS","TX ISSUE",
U2115="IP &amp; VLAN","TX ISSUE",
U2115="Warehouse HUAWEI","SPARE-ISSUE",
U2115="SPARE-HS","SPARE-ISSUE",
U2115="Power Telco","RAN ISSUE",U2115="no impacts","no impacts"
),"")</f>
        <v/>
      </c>
      <c r="U2115" s="70"/>
      <c r="V2115" s="40" t="str" cm="1">
        <f t="array" ref="V2115">IFERROR(_xlfn.IFS(
U2115="MPR ISSUE","ACTIVE",
U2115="BSS Hardware Issue","ACTIVE",
U2115="Sites strategiques, MLL, Pylone, etc.","PASSIVE",
U2115="AKTIVCO DEFAUT GE &amp; POWER Cabinet","PASSIVE",
U2115="AKTIVCO Coupure ENEO &amp; Baisse de tension","PASSIVE",
U2115="Coupure ENEO &amp; Baisse de tension","PASSIVE",
U2115="Defaut GE &amp; POWER Cabinet","PASSIVE",
U2115="Sharing","PASSIVE",
U2115="Sites strategiques &amp; DataCenter","PASSIVE",
U2115="Exclu","Exclu",
U2115="SAT","ACTIVE",
U2115="SPARE-ISSUE","SPARE-ISSUE",
U2115="Fiber CAmtel","ACTIVE",
U2115="Fiber AOF","ACTIVE",
U2115="Projet OCM (HUAWEI)","PLANNED WORKS",
U2115="Projet OCM (NOKIA)","PLANNED WORKS",
U2115="ACCESS-ISSUE","ACCESS-ISSUE",
U2115="Projet OCM (ZTE, NOKIA, autres projets)","PLANNED WORKS",
U2115="No root CAuse","No root cause",
U2115="ODU HS","ACTIVE",
U2115="IP &amp; VLAN","ACTIVE",
U2115="Warehouse HUAWEI","SPARE-ISSUE",
U2115="SPARE-HS","SPARE-ISSUE",
U2115="Power Telco","ACTIVE", U2115="no impacts","no impacts"
),"")</f>
        <v/>
      </c>
      <c r="W2115" s="98"/>
      <c r="X2115" s="98"/>
      <c r="Y2115" s="98"/>
      <c r="Z2115" s="98"/>
      <c r="AA2115" s="98"/>
      <c r="AB2115" s="17" t="s">
        <v>5468</v>
      </c>
      <c r="AC2115" s="17"/>
      <c r="AD2115" s="9" t="s">
        <v>5468</v>
      </c>
      <c r="AE2115" s="7" t="s">
        <v>5468</v>
      </c>
      <c r="AF2115" s="6" t="s">
        <v>5468</v>
      </c>
      <c r="AG2115" s="7" t="s">
        <v>5468</v>
      </c>
      <c r="AH2115" s="3" t="s">
        <v>5468</v>
      </c>
      <c r="AI2115" s="18" t="s">
        <v>5468</v>
      </c>
      <c r="AJ2115" s="18" t="s">
        <v>5468</v>
      </c>
      <c r="AK2115" s="18" t="s">
        <v>5468</v>
      </c>
      <c r="AL2115" s="18" t="s">
        <v>5468</v>
      </c>
      <c r="AM2115" s="18" t="s">
        <v>5468</v>
      </c>
      <c r="AN2115" s="9" t="s">
        <v>5468</v>
      </c>
      <c r="AO2115" s="14"/>
      <c r="AP2115" s="14" t="s">
        <v>5468</v>
      </c>
      <c r="AQ2115" s="14" t="s">
        <v>5468</v>
      </c>
      <c r="AR2115" s="14" t="s">
        <v>5468</v>
      </c>
      <c r="AS2115" s="9" t="s">
        <v>5468</v>
      </c>
    </row>
    <row r="2116" spans="1:45" x14ac:dyDescent="0.3">
      <c r="A2116" s="1" t="s">
        <v>4008</v>
      </c>
      <c r="B2116" s="8" t="s">
        <v>4009</v>
      </c>
      <c r="C2116" s="3" t="str">
        <f>_xlfn.XLOOKUP(B2116,'[1]daily break down'!$D:$D,'[1]daily break down'!$E:$E,"")</f>
        <v>CENTRE</v>
      </c>
      <c r="D2116" s="1" t="s">
        <v>21</v>
      </c>
      <c r="E2116" s="1" t="s">
        <v>4010</v>
      </c>
      <c r="F2116" s="3" t="s">
        <v>37</v>
      </c>
      <c r="G2116" s="1" t="s">
        <v>4011</v>
      </c>
      <c r="H2116" s="29" t="str">
        <f>_xlfn.XLOOKUP(B2116,[2]CALCULATION!$B:$B,[2]CALCULATION!$H:$H,"")</f>
        <v>ZTE</v>
      </c>
      <c r="I2116" s="100" t="s">
        <v>6098</v>
      </c>
      <c r="J2116" s="41" t="s">
        <v>5541</v>
      </c>
      <c r="K2116" s="41"/>
      <c r="L2116" s="41">
        <v>0</v>
      </c>
      <c r="M2116" s="41">
        <v>0</v>
      </c>
      <c r="N2116" s="41">
        <v>0</v>
      </c>
      <c r="O2116" s="41">
        <v>0</v>
      </c>
      <c r="P2116" s="41">
        <v>0</v>
      </c>
      <c r="Q2116" s="41">
        <v>0</v>
      </c>
      <c r="R2116" s="41">
        <v>0</v>
      </c>
      <c r="S2116" s="40" t="str" cm="1">
        <f t="array" ref="S2116">IFERROR(_xlfn.IFS(
U2116="MPR ISSUE","PDH",
U2116="BSS Hardware Issue","BSS",
U2116="Sites strategiques, MLL, Pylone, etc.","ENVTECH",
U2116="AKTIVCO DEFAUT GE &amp; POWER Cabinet","AKTIVCO",
U2116="AKTIVCO Coupure ENEO &amp; Baisse de tension","AKTIVCO GRID ONLY",
U2116="Coupure ENEO &amp; Baisse de tension","IHS GRID ONLY",
U2116="Defaut GE &amp; POWER Cabinet","IHS",
U2116="Sharing","Partners",
U2116="Sites strategiques &amp; DataCenter","SST &amp; DC",
U2116="Exclu","Exclu",
U2116="SAT","SAT",
U2116="SPARE-ISSUE","SPARE-ISSUE",
U2116="Fiber CAmtel","TRANS_FO_CAMTEL",
U2116="Fiber AOF","Fiber AOF",
U2116="Projet OCM (HUAWEI)","TRAVAUX-HUAWEI",
U2116="Projet OCM (NOKIA)","TRAVAUX-NOKIA",
U2116="ACCESS-ISSUE","ACCESS-ISSUE",
U2116="Projet OCM (ZTE, NOKIA, autres projets)","TRAVAUX OCM",
U2116="No root CAuse","No root cause",
U2116="ODU HS","PDH",
U2116="IP &amp; VLAN","PDH",
U2116="Warehouse HUAWEI","SPARE-ISSUE",
U2116="SPARE-HS","SPARE-ISSUE",
U2116="Power Telco","BSS",U2116="no impacts","no impacts"
),"")</f>
        <v/>
      </c>
      <c r="T2116" s="40" t="str" cm="1">
        <f t="array" ref="T2116">IFERROR(_xlfn.IFS(
U2116="MPR ISSUE","TX ISSUE",
U2116="BSS Hardware Issue","RAN ISSUE",
U2116="Sites strategiques, MLL, Pylone, etc.","ENVTECH",
U2116="AKTIVCO DEFAUT GE &amp; POWER Cabinet","POWER ISSUE",
U2116="AKTIVCO Coupure ENEO &amp; Baisse de tension","POWER ISSUE",
U2116="Coupure ENEO &amp; Baisse de tension","POWER ISSUE",
U2116="Defaut GE &amp; POWER Cabinet","POWER ISSUE",
U2116="Sharing","POWER ISSUE",
U2116="Sites strategiques &amp; DataCenter","POWER ISSUE",
U2116="Exclu","Exclu",
U2116="SAT","TX ISSUE",
U2116="SPARE-ISSUE","SPARE-ISSUE",
U2116="Fiber CAmtel","TX ISSUE",
U2116="Fiber AOF","TX ISSUE",
U2116="Projet OCM (HUAWEI)","TRAVAUX-HUAWEI",
U2116="Projet OCM (NOKIA)","TRAVAUX -NOKIA",
U2116="ACCESS-ISSUE","ACCESS-ISSUE",
U2116="Projet OCM (ZTE, NOKIA, autres projets)","TRAVAUX OCM",
U2116="No root CAuse","No root cause",
U2116="ODU HS","TX ISSUE",
U2116="IP &amp; VLAN","TX ISSUE",
U2116="Warehouse HUAWEI","SPARE-ISSUE",
U2116="SPARE-HS","SPARE-ISSUE",
U2116="Power Telco","RAN ISSUE",U2116="no impacts","no impacts"
),"")</f>
        <v/>
      </c>
      <c r="U2116" s="70"/>
      <c r="V2116" s="40" t="str" cm="1">
        <f t="array" ref="V2116">IFERROR(_xlfn.IFS(
U2116="MPR ISSUE","ACTIVE",
U2116="BSS Hardware Issue","ACTIVE",
U2116="Sites strategiques, MLL, Pylone, etc.","PASSIVE",
U2116="AKTIVCO DEFAUT GE &amp; POWER Cabinet","PASSIVE",
U2116="AKTIVCO Coupure ENEO &amp; Baisse de tension","PASSIVE",
U2116="Coupure ENEO &amp; Baisse de tension","PASSIVE",
U2116="Defaut GE &amp; POWER Cabinet","PASSIVE",
U2116="Sharing","PASSIVE",
U2116="Sites strategiques &amp; DataCenter","PASSIVE",
U2116="Exclu","Exclu",
U2116="SAT","ACTIVE",
U2116="SPARE-ISSUE","SPARE-ISSUE",
U2116="Fiber CAmtel","ACTIVE",
U2116="Fiber AOF","ACTIVE",
U2116="Projet OCM (HUAWEI)","PLANNED WORKS",
U2116="Projet OCM (NOKIA)","PLANNED WORKS",
U2116="ACCESS-ISSUE","ACCESS-ISSUE",
U2116="Projet OCM (ZTE, NOKIA, autres projets)","PLANNED WORKS",
U2116="No root CAuse","No root cause",
U2116="ODU HS","ACTIVE",
U2116="IP &amp; VLAN","ACTIVE",
U2116="Warehouse HUAWEI","SPARE-ISSUE",
U2116="SPARE-HS","SPARE-ISSUE",
U2116="Power Telco","ACTIVE", U2116="no impacts","no impacts"
),"")</f>
        <v/>
      </c>
      <c r="W2116" s="98"/>
      <c r="X2116" s="98"/>
      <c r="Y2116" s="98"/>
      <c r="Z2116" s="98"/>
      <c r="AA2116" s="98"/>
      <c r="AB2116" s="17" t="s">
        <v>5468</v>
      </c>
      <c r="AC2116" s="17"/>
      <c r="AD2116" s="9" t="s">
        <v>5468</v>
      </c>
      <c r="AE2116" s="7" t="s">
        <v>5468</v>
      </c>
      <c r="AF2116" s="6" t="s">
        <v>5468</v>
      </c>
      <c r="AG2116" s="7" t="s">
        <v>5468</v>
      </c>
      <c r="AH2116" s="3" t="s">
        <v>5468</v>
      </c>
      <c r="AI2116" s="18" t="s">
        <v>5468</v>
      </c>
      <c r="AJ2116" s="18" t="s">
        <v>5468</v>
      </c>
      <c r="AK2116" s="18" t="s">
        <v>5468</v>
      </c>
      <c r="AL2116" s="18" t="s">
        <v>5468</v>
      </c>
      <c r="AM2116" s="18" t="s">
        <v>5468</v>
      </c>
      <c r="AN2116" s="9" t="s">
        <v>5468</v>
      </c>
      <c r="AO2116" s="14"/>
      <c r="AP2116" s="14" t="s">
        <v>5468</v>
      </c>
      <c r="AQ2116" s="14" t="s">
        <v>5468</v>
      </c>
      <c r="AR2116" s="14" t="s">
        <v>5468</v>
      </c>
      <c r="AS2116" s="9" t="s">
        <v>5468</v>
      </c>
    </row>
    <row r="2117" spans="1:45" x14ac:dyDescent="0.3">
      <c r="A2117" s="1" t="s">
        <v>3618</v>
      </c>
      <c r="B2117" s="8" t="s">
        <v>4012</v>
      </c>
      <c r="C2117" s="3" t="str">
        <f>_xlfn.XLOOKUP(B2117,'[1]daily break down'!$D:$D,'[1]daily break down'!$E:$E,"")</f>
        <v>CENTRE</v>
      </c>
      <c r="D2117" s="1" t="s">
        <v>21</v>
      </c>
      <c r="E2117" s="1"/>
      <c r="F2117" s="3" t="s">
        <v>226</v>
      </c>
      <c r="G2117" s="1" t="s">
        <v>3618</v>
      </c>
      <c r="H2117" s="29" t="str">
        <f>_xlfn.XLOOKUP(B2117,[2]CALCULATION!$B:$B,[2]CALCULATION!$H:$H,"")</f>
        <v>ZTE</v>
      </c>
      <c r="I2117" s="100" t="s">
        <v>6098</v>
      </c>
      <c r="J2117" s="41" t="s">
        <v>5540</v>
      </c>
      <c r="K2117" s="41"/>
      <c r="L2117" s="41">
        <v>0</v>
      </c>
      <c r="M2117" s="41">
        <v>0</v>
      </c>
      <c r="N2117" s="41">
        <v>0</v>
      </c>
      <c r="O2117" s="41">
        <v>0</v>
      </c>
      <c r="P2117" s="41">
        <v>0</v>
      </c>
      <c r="Q2117" s="41">
        <v>0</v>
      </c>
      <c r="R2117" s="41">
        <v>0</v>
      </c>
      <c r="S2117" s="40" t="str" cm="1">
        <f t="array" ref="S2117">IFERROR(_xlfn.IFS(
U2117="MPR ISSUE","PDH",
U2117="BSS Hardware Issue","BSS",
U2117="Sites strategiques, MLL, Pylone, etc.","ENVTECH",
U2117="AKTIVCO DEFAUT GE &amp; POWER Cabinet","AKTIVCO",
U2117="AKTIVCO Coupure ENEO &amp; Baisse de tension","AKTIVCO GRID ONLY",
U2117="Coupure ENEO &amp; Baisse de tension","IHS GRID ONLY",
U2117="Defaut GE &amp; POWER Cabinet","IHS",
U2117="Sharing","Partners",
U2117="Sites strategiques &amp; DataCenter","SST &amp; DC",
U2117="Exclu","Exclu",
U2117="SAT","SAT",
U2117="SPARE-ISSUE","SPARE-ISSUE",
U2117="Fiber CAmtel","TRANS_FO_CAMTEL",
U2117="Fiber AOF","Fiber AOF",
U2117="Projet OCM (HUAWEI)","TRAVAUX-HUAWEI",
U2117="Projet OCM (NOKIA)","TRAVAUX-NOKIA",
U2117="ACCESS-ISSUE","ACCESS-ISSUE",
U2117="Projet OCM (ZTE, NOKIA, autres projets)","TRAVAUX OCM",
U2117="No root CAuse","No root cause",
U2117="ODU HS","PDH",
U2117="IP &amp; VLAN","PDH",
U2117="Warehouse HUAWEI","SPARE-ISSUE",
U2117="SPARE-HS","SPARE-ISSUE",
U2117="Power Telco","BSS",U2117="no impacts","no impacts"
),"")</f>
        <v/>
      </c>
      <c r="T2117" s="40" t="str" cm="1">
        <f t="array" ref="T2117">IFERROR(_xlfn.IFS(
U2117="MPR ISSUE","TX ISSUE",
U2117="BSS Hardware Issue","RAN ISSUE",
U2117="Sites strategiques, MLL, Pylone, etc.","ENVTECH",
U2117="AKTIVCO DEFAUT GE &amp; POWER Cabinet","POWER ISSUE",
U2117="AKTIVCO Coupure ENEO &amp; Baisse de tension","POWER ISSUE",
U2117="Coupure ENEO &amp; Baisse de tension","POWER ISSUE",
U2117="Defaut GE &amp; POWER Cabinet","POWER ISSUE",
U2117="Sharing","POWER ISSUE",
U2117="Sites strategiques &amp; DataCenter","POWER ISSUE",
U2117="Exclu","Exclu",
U2117="SAT","TX ISSUE",
U2117="SPARE-ISSUE","SPARE-ISSUE",
U2117="Fiber CAmtel","TX ISSUE",
U2117="Fiber AOF","TX ISSUE",
U2117="Projet OCM (HUAWEI)","TRAVAUX-HUAWEI",
U2117="Projet OCM (NOKIA)","TRAVAUX -NOKIA",
U2117="ACCESS-ISSUE","ACCESS-ISSUE",
U2117="Projet OCM (ZTE, NOKIA, autres projets)","TRAVAUX OCM",
U2117="No root CAuse","No root cause",
U2117="ODU HS","TX ISSUE",
U2117="IP &amp; VLAN","TX ISSUE",
U2117="Warehouse HUAWEI","SPARE-ISSUE",
U2117="SPARE-HS","SPARE-ISSUE",
U2117="Power Telco","RAN ISSUE",U2117="no impacts","no impacts"
),"")</f>
        <v/>
      </c>
      <c r="U2117" s="70"/>
      <c r="V2117" s="40" t="str" cm="1">
        <f t="array" ref="V2117">IFERROR(_xlfn.IFS(
U2117="MPR ISSUE","ACTIVE",
U2117="BSS Hardware Issue","ACTIVE",
U2117="Sites strategiques, MLL, Pylone, etc.","PASSIVE",
U2117="AKTIVCO DEFAUT GE &amp; POWER Cabinet","PASSIVE",
U2117="AKTIVCO Coupure ENEO &amp; Baisse de tension","PASSIVE",
U2117="Coupure ENEO &amp; Baisse de tension","PASSIVE",
U2117="Defaut GE &amp; POWER Cabinet","PASSIVE",
U2117="Sharing","PASSIVE",
U2117="Sites strategiques &amp; DataCenter","PASSIVE",
U2117="Exclu","Exclu",
U2117="SAT","ACTIVE",
U2117="SPARE-ISSUE","SPARE-ISSUE",
U2117="Fiber CAmtel","ACTIVE",
U2117="Fiber AOF","ACTIVE",
U2117="Projet OCM (HUAWEI)","PLANNED WORKS",
U2117="Projet OCM (NOKIA)","PLANNED WORKS",
U2117="ACCESS-ISSUE","ACCESS-ISSUE",
U2117="Projet OCM (ZTE, NOKIA, autres projets)","PLANNED WORKS",
U2117="No root CAuse","No root cause",
U2117="ODU HS","ACTIVE",
U2117="IP &amp; VLAN","ACTIVE",
U2117="Warehouse HUAWEI","SPARE-ISSUE",
U2117="SPARE-HS","SPARE-ISSUE",
U2117="Power Telco","ACTIVE", U2117="no impacts","no impacts"
),"")</f>
        <v/>
      </c>
      <c r="W2117" s="98"/>
      <c r="X2117" s="98"/>
      <c r="Y2117" s="98"/>
      <c r="Z2117" s="98"/>
      <c r="AA2117" s="98"/>
      <c r="AB2117" s="17" t="s">
        <v>5468</v>
      </c>
      <c r="AC2117" s="17"/>
      <c r="AD2117" s="9" t="s">
        <v>5468</v>
      </c>
      <c r="AE2117" s="7" t="s">
        <v>5468</v>
      </c>
      <c r="AF2117" s="6" t="s">
        <v>5468</v>
      </c>
      <c r="AG2117" s="7" t="s">
        <v>5468</v>
      </c>
      <c r="AH2117" s="3" t="s">
        <v>5468</v>
      </c>
      <c r="AI2117" s="18" t="s">
        <v>5468</v>
      </c>
      <c r="AJ2117" s="18" t="s">
        <v>5468</v>
      </c>
      <c r="AK2117" s="18" t="s">
        <v>5468</v>
      </c>
      <c r="AL2117" s="18" t="s">
        <v>5468</v>
      </c>
      <c r="AM2117" s="18" t="s">
        <v>5468</v>
      </c>
      <c r="AN2117" s="9" t="s">
        <v>5468</v>
      </c>
      <c r="AO2117" s="14"/>
      <c r="AP2117" s="14" t="s">
        <v>5468</v>
      </c>
      <c r="AQ2117" s="14" t="s">
        <v>5468</v>
      </c>
      <c r="AR2117" s="14" t="s">
        <v>5468</v>
      </c>
      <c r="AS2117" s="9" t="s">
        <v>5468</v>
      </c>
    </row>
    <row r="2118" spans="1:45" x14ac:dyDescent="0.3">
      <c r="A2118" s="1" t="s">
        <v>4013</v>
      </c>
      <c r="B2118" s="8" t="s">
        <v>4014</v>
      </c>
      <c r="C2118" s="3" t="str">
        <f>_xlfn.XLOOKUP(B2118,'[1]daily break down'!$D:$D,'[1]daily break down'!$E:$E,"")</f>
        <v>CENTRE</v>
      </c>
      <c r="D2118" s="1" t="s">
        <v>21</v>
      </c>
      <c r="E2118" s="1" t="s">
        <v>122</v>
      </c>
      <c r="F2118" s="3" t="s">
        <v>37</v>
      </c>
      <c r="G2118" s="1" t="s">
        <v>4015</v>
      </c>
      <c r="H2118" s="29" t="str">
        <f>_xlfn.XLOOKUP(B2118,[2]CALCULATION!$B:$B,[2]CALCULATION!$H:$H,"")</f>
        <v>ZTE</v>
      </c>
      <c r="I2118" s="100" t="s">
        <v>6098</v>
      </c>
      <c r="J2118" s="41" t="s">
        <v>5540</v>
      </c>
      <c r="K2118" s="41"/>
      <c r="L2118" s="41">
        <v>0</v>
      </c>
      <c r="M2118" s="41">
        <v>0</v>
      </c>
      <c r="N2118" s="41">
        <v>0</v>
      </c>
      <c r="O2118" s="41">
        <v>0</v>
      </c>
      <c r="P2118" s="41">
        <v>0</v>
      </c>
      <c r="Q2118" s="41">
        <v>0</v>
      </c>
      <c r="R2118" s="41">
        <v>0</v>
      </c>
      <c r="S2118" s="40" t="str" cm="1">
        <f t="array" ref="S2118">IFERROR(_xlfn.IFS(
U2118="MPR ISSUE","PDH",
U2118="BSS Hardware Issue","BSS",
U2118="Sites strategiques, MLL, Pylone, etc.","ENVTECH",
U2118="AKTIVCO DEFAUT GE &amp; POWER Cabinet","AKTIVCO",
U2118="AKTIVCO Coupure ENEO &amp; Baisse de tension","AKTIVCO GRID ONLY",
U2118="Coupure ENEO &amp; Baisse de tension","IHS GRID ONLY",
U2118="Defaut GE &amp; POWER Cabinet","IHS",
U2118="Sharing","Partners",
U2118="Sites strategiques &amp; DataCenter","SST &amp; DC",
U2118="Exclu","Exclu",
U2118="SAT","SAT",
U2118="SPARE-ISSUE","SPARE-ISSUE",
U2118="Fiber CAmtel","TRANS_FO_CAMTEL",
U2118="Fiber AOF","Fiber AOF",
U2118="Projet OCM (HUAWEI)","TRAVAUX-HUAWEI",
U2118="Projet OCM (NOKIA)","TRAVAUX-NOKIA",
U2118="ACCESS-ISSUE","ACCESS-ISSUE",
U2118="Projet OCM (ZTE, NOKIA, autres projets)","TRAVAUX OCM",
U2118="No root CAuse","No root cause",
U2118="ODU HS","PDH",
U2118="IP &amp; VLAN","PDH",
U2118="Warehouse HUAWEI","SPARE-ISSUE",
U2118="SPARE-HS","SPARE-ISSUE",
U2118="Power Telco","BSS",U2118="no impacts","no impacts"
),"")</f>
        <v/>
      </c>
      <c r="T2118" s="40" t="str" cm="1">
        <f t="array" ref="T2118">IFERROR(_xlfn.IFS(
U2118="MPR ISSUE","TX ISSUE",
U2118="BSS Hardware Issue","RAN ISSUE",
U2118="Sites strategiques, MLL, Pylone, etc.","ENVTECH",
U2118="AKTIVCO DEFAUT GE &amp; POWER Cabinet","POWER ISSUE",
U2118="AKTIVCO Coupure ENEO &amp; Baisse de tension","POWER ISSUE",
U2118="Coupure ENEO &amp; Baisse de tension","POWER ISSUE",
U2118="Defaut GE &amp; POWER Cabinet","POWER ISSUE",
U2118="Sharing","POWER ISSUE",
U2118="Sites strategiques &amp; DataCenter","POWER ISSUE",
U2118="Exclu","Exclu",
U2118="SAT","TX ISSUE",
U2118="SPARE-ISSUE","SPARE-ISSUE",
U2118="Fiber CAmtel","TX ISSUE",
U2118="Fiber AOF","TX ISSUE",
U2118="Projet OCM (HUAWEI)","TRAVAUX-HUAWEI",
U2118="Projet OCM (NOKIA)","TRAVAUX -NOKIA",
U2118="ACCESS-ISSUE","ACCESS-ISSUE",
U2118="Projet OCM (ZTE, NOKIA, autres projets)","TRAVAUX OCM",
U2118="No root CAuse","No root cause",
U2118="ODU HS","TX ISSUE",
U2118="IP &amp; VLAN","TX ISSUE",
U2118="Warehouse HUAWEI","SPARE-ISSUE",
U2118="SPARE-HS","SPARE-ISSUE",
U2118="Power Telco","RAN ISSUE",U2118="no impacts","no impacts"
),"")</f>
        <v/>
      </c>
      <c r="U2118" s="70"/>
      <c r="V2118" s="40" t="str" cm="1">
        <f t="array" ref="V2118">IFERROR(_xlfn.IFS(
U2118="MPR ISSUE","ACTIVE",
U2118="BSS Hardware Issue","ACTIVE",
U2118="Sites strategiques, MLL, Pylone, etc.","PASSIVE",
U2118="AKTIVCO DEFAUT GE &amp; POWER Cabinet","PASSIVE",
U2118="AKTIVCO Coupure ENEO &amp; Baisse de tension","PASSIVE",
U2118="Coupure ENEO &amp; Baisse de tension","PASSIVE",
U2118="Defaut GE &amp; POWER Cabinet","PASSIVE",
U2118="Sharing","PASSIVE",
U2118="Sites strategiques &amp; DataCenter","PASSIVE",
U2118="Exclu","Exclu",
U2118="SAT","ACTIVE",
U2118="SPARE-ISSUE","SPARE-ISSUE",
U2118="Fiber CAmtel","ACTIVE",
U2118="Fiber AOF","ACTIVE",
U2118="Projet OCM (HUAWEI)","PLANNED WORKS",
U2118="Projet OCM (NOKIA)","PLANNED WORKS",
U2118="ACCESS-ISSUE","ACCESS-ISSUE",
U2118="Projet OCM (ZTE, NOKIA, autres projets)","PLANNED WORKS",
U2118="No root CAuse","No root cause",
U2118="ODU HS","ACTIVE",
U2118="IP &amp; VLAN","ACTIVE",
U2118="Warehouse HUAWEI","SPARE-ISSUE",
U2118="SPARE-HS","SPARE-ISSUE",
U2118="Power Telco","ACTIVE", U2118="no impacts","no impacts"
),"")</f>
        <v/>
      </c>
      <c r="W2118" s="98"/>
      <c r="X2118" s="98"/>
      <c r="Y2118" s="98"/>
      <c r="Z2118" s="98"/>
      <c r="AA2118" s="98"/>
      <c r="AB2118" s="17" t="s">
        <v>5468</v>
      </c>
      <c r="AC2118" s="17"/>
      <c r="AD2118" s="9" t="s">
        <v>5468</v>
      </c>
      <c r="AE2118" s="7" t="s">
        <v>5468</v>
      </c>
      <c r="AF2118" s="6" t="s">
        <v>5468</v>
      </c>
      <c r="AG2118" s="7" t="s">
        <v>5468</v>
      </c>
      <c r="AH2118" s="3" t="s">
        <v>5468</v>
      </c>
      <c r="AI2118" s="18" t="s">
        <v>5468</v>
      </c>
      <c r="AJ2118" s="18" t="s">
        <v>5468</v>
      </c>
      <c r="AK2118" s="18" t="s">
        <v>5468</v>
      </c>
      <c r="AL2118" s="18" t="s">
        <v>5468</v>
      </c>
      <c r="AM2118" s="18" t="s">
        <v>5468</v>
      </c>
      <c r="AN2118" s="9" t="s">
        <v>5468</v>
      </c>
      <c r="AO2118" s="14"/>
      <c r="AP2118" s="14" t="s">
        <v>5468</v>
      </c>
      <c r="AQ2118" s="14" t="s">
        <v>5468</v>
      </c>
      <c r="AR2118" s="14" t="s">
        <v>5468</v>
      </c>
      <c r="AS2118" s="9" t="s">
        <v>5468</v>
      </c>
    </row>
    <row r="2119" spans="1:45" x14ac:dyDescent="0.3">
      <c r="A2119" s="1" t="s">
        <v>4023</v>
      </c>
      <c r="B2119" s="8" t="s">
        <v>4024</v>
      </c>
      <c r="C2119" s="3" t="str">
        <f>_xlfn.XLOOKUP(B2119,'[1]daily break down'!$D:$D,'[1]daily break down'!$E:$E,"")</f>
        <v>CENTRE</v>
      </c>
      <c r="D2119" s="1" t="s">
        <v>11</v>
      </c>
      <c r="E2119" s="1" t="s">
        <v>4025</v>
      </c>
      <c r="F2119" s="3" t="s">
        <v>69</v>
      </c>
      <c r="G2119" s="1" t="s">
        <v>3718</v>
      </c>
      <c r="H2119" s="29" t="str">
        <f>_xlfn.XLOOKUP(B2119,[2]CALCULATION!$B:$B,[2]CALCULATION!$H:$H,"")</f>
        <v>ZTE</v>
      </c>
      <c r="I2119" s="100" t="s">
        <v>6098</v>
      </c>
      <c r="J2119" s="41" t="s">
        <v>5541</v>
      </c>
      <c r="K2119" s="41"/>
      <c r="L2119" s="41">
        <v>0</v>
      </c>
      <c r="M2119" s="41">
        <v>0</v>
      </c>
      <c r="N2119" s="41">
        <v>0</v>
      </c>
      <c r="O2119" s="41">
        <v>0</v>
      </c>
      <c r="P2119" s="41">
        <v>0</v>
      </c>
      <c r="Q2119" s="41">
        <v>0</v>
      </c>
      <c r="R2119" s="41">
        <v>0</v>
      </c>
      <c r="S2119" s="40" t="str" cm="1">
        <f t="array" ref="S2119">IFERROR(_xlfn.IFS(
U2119="MPR ISSUE","PDH",
U2119="BSS Hardware Issue","BSS",
U2119="Sites strategiques, MLL, Pylone, etc.","ENVTECH",
U2119="AKTIVCO DEFAUT GE &amp; POWER Cabinet","AKTIVCO",
U2119="AKTIVCO Coupure ENEO &amp; Baisse de tension","AKTIVCO GRID ONLY",
U2119="Coupure ENEO &amp; Baisse de tension","IHS GRID ONLY",
U2119="Defaut GE &amp; POWER Cabinet","IHS",
U2119="Sharing","Partners",
U2119="Sites strategiques &amp; DataCenter","SST &amp; DC",
U2119="Exclu","Exclu",
U2119="SAT","SAT",
U2119="SPARE-ISSUE","SPARE-ISSUE",
U2119="Fiber CAmtel","TRANS_FO_CAMTEL",
U2119="Fiber AOF","Fiber AOF",
U2119="Projet OCM (HUAWEI)","TRAVAUX-HUAWEI",
U2119="Projet OCM (NOKIA)","TRAVAUX-NOKIA",
U2119="ACCESS-ISSUE","ACCESS-ISSUE",
U2119="Projet OCM (ZTE, NOKIA, autres projets)","TRAVAUX OCM",
U2119="No root CAuse","No root cause",
U2119="ODU HS","PDH",
U2119="IP &amp; VLAN","PDH",
U2119="Warehouse HUAWEI","SPARE-ISSUE",
U2119="SPARE-HS","SPARE-ISSUE",
U2119="Power Telco","BSS",U2119="no impacts","no impacts"
),"")</f>
        <v/>
      </c>
      <c r="T2119" s="40" t="str" cm="1">
        <f t="array" ref="T2119">IFERROR(_xlfn.IFS(
U2119="MPR ISSUE","TX ISSUE",
U2119="BSS Hardware Issue","RAN ISSUE",
U2119="Sites strategiques, MLL, Pylone, etc.","ENVTECH",
U2119="AKTIVCO DEFAUT GE &amp; POWER Cabinet","POWER ISSUE",
U2119="AKTIVCO Coupure ENEO &amp; Baisse de tension","POWER ISSUE",
U2119="Coupure ENEO &amp; Baisse de tension","POWER ISSUE",
U2119="Defaut GE &amp; POWER Cabinet","POWER ISSUE",
U2119="Sharing","POWER ISSUE",
U2119="Sites strategiques &amp; DataCenter","POWER ISSUE",
U2119="Exclu","Exclu",
U2119="SAT","TX ISSUE",
U2119="SPARE-ISSUE","SPARE-ISSUE",
U2119="Fiber CAmtel","TX ISSUE",
U2119="Fiber AOF","TX ISSUE",
U2119="Projet OCM (HUAWEI)","TRAVAUX-HUAWEI",
U2119="Projet OCM (NOKIA)","TRAVAUX -NOKIA",
U2119="ACCESS-ISSUE","ACCESS-ISSUE",
U2119="Projet OCM (ZTE, NOKIA, autres projets)","TRAVAUX OCM",
U2119="No root CAuse","No root cause",
U2119="ODU HS","TX ISSUE",
U2119="IP &amp; VLAN","TX ISSUE",
U2119="Warehouse HUAWEI","SPARE-ISSUE",
U2119="SPARE-HS","SPARE-ISSUE",
U2119="Power Telco","RAN ISSUE",U2119="no impacts","no impacts"
),"")</f>
        <v/>
      </c>
      <c r="U2119" s="70"/>
      <c r="V2119" s="40" t="str" cm="1">
        <f t="array" ref="V2119">IFERROR(_xlfn.IFS(
U2119="MPR ISSUE","ACTIVE",
U2119="BSS Hardware Issue","ACTIVE",
U2119="Sites strategiques, MLL, Pylone, etc.","PASSIVE",
U2119="AKTIVCO DEFAUT GE &amp; POWER Cabinet","PASSIVE",
U2119="AKTIVCO Coupure ENEO &amp; Baisse de tension","PASSIVE",
U2119="Coupure ENEO &amp; Baisse de tension","PASSIVE",
U2119="Defaut GE &amp; POWER Cabinet","PASSIVE",
U2119="Sharing","PASSIVE",
U2119="Sites strategiques &amp; DataCenter","PASSIVE",
U2119="Exclu","Exclu",
U2119="SAT","ACTIVE",
U2119="SPARE-ISSUE","SPARE-ISSUE",
U2119="Fiber CAmtel","ACTIVE",
U2119="Fiber AOF","ACTIVE",
U2119="Projet OCM (HUAWEI)","PLANNED WORKS",
U2119="Projet OCM (NOKIA)","PLANNED WORKS",
U2119="ACCESS-ISSUE","ACCESS-ISSUE",
U2119="Projet OCM (ZTE, NOKIA, autres projets)","PLANNED WORKS",
U2119="No root CAuse","No root cause",
U2119="ODU HS","ACTIVE",
U2119="IP &amp; VLAN","ACTIVE",
U2119="Warehouse HUAWEI","SPARE-ISSUE",
U2119="SPARE-HS","SPARE-ISSUE",
U2119="Power Telco","ACTIVE", U2119="no impacts","no impacts"
),"")</f>
        <v/>
      </c>
      <c r="W2119" s="98"/>
      <c r="X2119" s="98"/>
      <c r="Y2119" s="98"/>
      <c r="Z2119" s="98"/>
      <c r="AA2119" s="98"/>
      <c r="AB2119" s="17" t="s">
        <v>5468</v>
      </c>
      <c r="AC2119" s="17"/>
      <c r="AD2119" s="9" t="s">
        <v>5468</v>
      </c>
      <c r="AE2119" s="7" t="s">
        <v>5468</v>
      </c>
      <c r="AF2119" s="6" t="s">
        <v>5468</v>
      </c>
      <c r="AG2119" s="7" t="s">
        <v>5468</v>
      </c>
      <c r="AH2119" s="3" t="s">
        <v>5468</v>
      </c>
      <c r="AI2119" s="18" t="s">
        <v>5468</v>
      </c>
      <c r="AJ2119" s="18" t="s">
        <v>5468</v>
      </c>
      <c r="AK2119" s="18" t="s">
        <v>5468</v>
      </c>
      <c r="AL2119" s="18" t="s">
        <v>5468</v>
      </c>
      <c r="AM2119" s="18" t="s">
        <v>5468</v>
      </c>
      <c r="AN2119" s="9" t="s">
        <v>5468</v>
      </c>
      <c r="AO2119" s="14"/>
      <c r="AP2119" s="14" t="s">
        <v>5468</v>
      </c>
      <c r="AQ2119" s="14" t="s">
        <v>5468</v>
      </c>
      <c r="AR2119" s="14" t="s">
        <v>5468</v>
      </c>
      <c r="AS2119" s="9" t="s">
        <v>5468</v>
      </c>
    </row>
    <row r="2120" spans="1:45" x14ac:dyDescent="0.3">
      <c r="A2120" s="1" t="s">
        <v>4028</v>
      </c>
      <c r="B2120" s="8" t="s">
        <v>4029</v>
      </c>
      <c r="C2120" s="3" t="str">
        <f>_xlfn.XLOOKUP(B2120,'[1]daily break down'!$D:$D,'[1]daily break down'!$E:$E,"")</f>
        <v>LITTORAL</v>
      </c>
      <c r="D2120" s="1" t="s">
        <v>11</v>
      </c>
      <c r="E2120" s="1" t="s">
        <v>12</v>
      </c>
      <c r="F2120" s="3" t="s">
        <v>31</v>
      </c>
      <c r="G2120" s="1" t="s">
        <v>4028</v>
      </c>
      <c r="H2120" s="29" t="str">
        <f>_xlfn.XLOOKUP(B2120,[2]CALCULATION!$B:$B,[2]CALCULATION!$H:$H,"")</f>
        <v>ZTE</v>
      </c>
      <c r="I2120" s="100" t="s">
        <v>6098</v>
      </c>
      <c r="J2120" s="41" t="s">
        <v>5541</v>
      </c>
      <c r="K2120" s="41"/>
      <c r="L2120" s="41">
        <v>0</v>
      </c>
      <c r="M2120" s="41">
        <v>0</v>
      </c>
      <c r="N2120" s="41">
        <v>0</v>
      </c>
      <c r="O2120" s="41">
        <v>0</v>
      </c>
      <c r="P2120" s="41">
        <v>0</v>
      </c>
      <c r="Q2120" s="41">
        <v>0</v>
      </c>
      <c r="R2120" s="41">
        <v>0</v>
      </c>
      <c r="S2120" s="40" t="str" cm="1">
        <f t="array" ref="S2120">IFERROR(_xlfn.IFS(
U2120="MPR ISSUE","PDH",
U2120="BSS Hardware Issue","BSS",
U2120="Sites strategiques, MLL, Pylone, etc.","ENVTECH",
U2120="AKTIVCO DEFAUT GE &amp; POWER Cabinet","AKTIVCO",
U2120="AKTIVCO Coupure ENEO &amp; Baisse de tension","AKTIVCO GRID ONLY",
U2120="Coupure ENEO &amp; Baisse de tension","IHS GRID ONLY",
U2120="Defaut GE &amp; POWER Cabinet","IHS",
U2120="Sharing","Partners",
U2120="Sites strategiques &amp; DataCenter","SST &amp; DC",
U2120="Exclu","Exclu",
U2120="SAT","SAT",
U2120="SPARE-ISSUE","SPARE-ISSUE",
U2120="Fiber CAmtel","TRANS_FO_CAMTEL",
U2120="Fiber AOF","Fiber AOF",
U2120="Projet OCM (HUAWEI)","TRAVAUX-HUAWEI",
U2120="Projet OCM (NOKIA)","TRAVAUX-NOKIA",
U2120="ACCESS-ISSUE","ACCESS-ISSUE",
U2120="Projet OCM (ZTE, NOKIA, autres projets)","TRAVAUX OCM",
U2120="No root CAuse","No root cause",
U2120="ODU HS","PDH",
U2120="IP &amp; VLAN","PDH",
U2120="Warehouse HUAWEI","SPARE-ISSUE",
U2120="SPARE-HS","SPARE-ISSUE",
U2120="Power Telco","BSS",U2120="no impacts","no impacts"
),"")</f>
        <v/>
      </c>
      <c r="T2120" s="40" t="str" cm="1">
        <f t="array" ref="T2120">IFERROR(_xlfn.IFS(
U2120="MPR ISSUE","TX ISSUE",
U2120="BSS Hardware Issue","RAN ISSUE",
U2120="Sites strategiques, MLL, Pylone, etc.","ENVTECH",
U2120="AKTIVCO DEFAUT GE &amp; POWER Cabinet","POWER ISSUE",
U2120="AKTIVCO Coupure ENEO &amp; Baisse de tension","POWER ISSUE",
U2120="Coupure ENEO &amp; Baisse de tension","POWER ISSUE",
U2120="Defaut GE &amp; POWER Cabinet","POWER ISSUE",
U2120="Sharing","POWER ISSUE",
U2120="Sites strategiques &amp; DataCenter","POWER ISSUE",
U2120="Exclu","Exclu",
U2120="SAT","TX ISSUE",
U2120="SPARE-ISSUE","SPARE-ISSUE",
U2120="Fiber CAmtel","TX ISSUE",
U2120="Fiber AOF","TX ISSUE",
U2120="Projet OCM (HUAWEI)","TRAVAUX-HUAWEI",
U2120="Projet OCM (NOKIA)","TRAVAUX -NOKIA",
U2120="ACCESS-ISSUE","ACCESS-ISSUE",
U2120="Projet OCM (ZTE, NOKIA, autres projets)","TRAVAUX OCM",
U2120="No root CAuse","No root cause",
U2120="ODU HS","TX ISSUE",
U2120="IP &amp; VLAN","TX ISSUE",
U2120="Warehouse HUAWEI","SPARE-ISSUE",
U2120="SPARE-HS","SPARE-ISSUE",
U2120="Power Telco","RAN ISSUE",U2120="no impacts","no impacts"
),"")</f>
        <v/>
      </c>
      <c r="U2120" s="70"/>
      <c r="V2120" s="40" t="str" cm="1">
        <f t="array" ref="V2120">IFERROR(_xlfn.IFS(
U2120="MPR ISSUE","ACTIVE",
U2120="BSS Hardware Issue","ACTIVE",
U2120="Sites strategiques, MLL, Pylone, etc.","PASSIVE",
U2120="AKTIVCO DEFAUT GE &amp; POWER Cabinet","PASSIVE",
U2120="AKTIVCO Coupure ENEO &amp; Baisse de tension","PASSIVE",
U2120="Coupure ENEO &amp; Baisse de tension","PASSIVE",
U2120="Defaut GE &amp; POWER Cabinet","PASSIVE",
U2120="Sharing","PASSIVE",
U2120="Sites strategiques &amp; DataCenter","PASSIVE",
U2120="Exclu","Exclu",
U2120="SAT","ACTIVE",
U2120="SPARE-ISSUE","SPARE-ISSUE",
U2120="Fiber CAmtel","ACTIVE",
U2120="Fiber AOF","ACTIVE",
U2120="Projet OCM (HUAWEI)","PLANNED WORKS",
U2120="Projet OCM (NOKIA)","PLANNED WORKS",
U2120="ACCESS-ISSUE","ACCESS-ISSUE",
U2120="Projet OCM (ZTE, NOKIA, autres projets)","PLANNED WORKS",
U2120="No root CAuse","No root cause",
U2120="ODU HS","ACTIVE",
U2120="IP &amp; VLAN","ACTIVE",
U2120="Warehouse HUAWEI","SPARE-ISSUE",
U2120="SPARE-HS","SPARE-ISSUE",
U2120="Power Telco","ACTIVE", U2120="no impacts","no impacts"
),"")</f>
        <v/>
      </c>
      <c r="W2120" s="98"/>
      <c r="X2120" s="98"/>
      <c r="Y2120" s="98"/>
      <c r="Z2120" s="98"/>
      <c r="AA2120" s="98"/>
      <c r="AB2120" s="17" t="s">
        <v>5468</v>
      </c>
      <c r="AC2120" s="17"/>
      <c r="AD2120" s="9" t="s">
        <v>5468</v>
      </c>
      <c r="AE2120" s="7" t="s">
        <v>5468</v>
      </c>
      <c r="AF2120" s="6" t="s">
        <v>5468</v>
      </c>
      <c r="AG2120" s="7" t="s">
        <v>5468</v>
      </c>
      <c r="AH2120" s="3" t="s">
        <v>5468</v>
      </c>
      <c r="AI2120" s="18" t="s">
        <v>5468</v>
      </c>
      <c r="AJ2120" s="18" t="s">
        <v>5468</v>
      </c>
      <c r="AK2120" s="18" t="s">
        <v>5468</v>
      </c>
      <c r="AL2120" s="18" t="s">
        <v>5468</v>
      </c>
      <c r="AM2120" s="18" t="s">
        <v>5468</v>
      </c>
      <c r="AN2120" s="9" t="s">
        <v>5468</v>
      </c>
      <c r="AO2120" s="14"/>
      <c r="AP2120" s="14" t="s">
        <v>5468</v>
      </c>
      <c r="AQ2120" s="14" t="s">
        <v>5468</v>
      </c>
      <c r="AR2120" s="14" t="s">
        <v>5468</v>
      </c>
      <c r="AS2120" s="9" t="s">
        <v>5468</v>
      </c>
    </row>
    <row r="2121" spans="1:45" x14ac:dyDescent="0.3">
      <c r="A2121" s="1" t="s">
        <v>4033</v>
      </c>
      <c r="B2121" s="8" t="s">
        <v>4034</v>
      </c>
      <c r="C2121" s="3" t="str">
        <f>_xlfn.XLOOKUP(B2121,'[1]daily break down'!$D:$D,'[1]daily break down'!$E:$E,"")</f>
        <v>CENTRE</v>
      </c>
      <c r="D2121" s="1" t="s">
        <v>11</v>
      </c>
      <c r="E2121" s="1" t="s">
        <v>12</v>
      </c>
      <c r="F2121" s="3" t="s">
        <v>37</v>
      </c>
      <c r="G2121" s="1" t="s">
        <v>4033</v>
      </c>
      <c r="H2121" s="29" t="str">
        <f>_xlfn.XLOOKUP(B2121,[2]CALCULATION!$B:$B,[2]CALCULATION!$H:$H,"")</f>
        <v>ZTE</v>
      </c>
      <c r="I2121" s="100" t="s">
        <v>6098</v>
      </c>
      <c r="J2121" s="41" t="s">
        <v>5540</v>
      </c>
      <c r="K2121" s="41"/>
      <c r="L2121" s="41">
        <v>0</v>
      </c>
      <c r="M2121" s="41">
        <v>0</v>
      </c>
      <c r="N2121" s="41">
        <v>0</v>
      </c>
      <c r="O2121" s="41">
        <v>0</v>
      </c>
      <c r="P2121" s="41">
        <v>0</v>
      </c>
      <c r="Q2121" s="41">
        <v>0</v>
      </c>
      <c r="R2121" s="41">
        <v>0</v>
      </c>
      <c r="S2121" s="40" t="str" cm="1">
        <f t="array" ref="S2121">IFERROR(_xlfn.IFS(
U2121="MPR ISSUE","PDH",
U2121="BSS Hardware Issue","BSS",
U2121="Sites strategiques, MLL, Pylone, etc.","ENVTECH",
U2121="AKTIVCO DEFAUT GE &amp; POWER Cabinet","AKTIVCO",
U2121="AKTIVCO Coupure ENEO &amp; Baisse de tension","AKTIVCO GRID ONLY",
U2121="Coupure ENEO &amp; Baisse de tension","IHS GRID ONLY",
U2121="Defaut GE &amp; POWER Cabinet","IHS",
U2121="Sharing","Partners",
U2121="Sites strategiques &amp; DataCenter","SST &amp; DC",
U2121="Exclu","Exclu",
U2121="SAT","SAT",
U2121="SPARE-ISSUE","SPARE-ISSUE",
U2121="Fiber CAmtel","TRANS_FO_CAMTEL",
U2121="Fiber AOF","Fiber AOF",
U2121="Projet OCM (HUAWEI)","TRAVAUX-HUAWEI",
U2121="Projet OCM (NOKIA)","TRAVAUX-NOKIA",
U2121="ACCESS-ISSUE","ACCESS-ISSUE",
U2121="Projet OCM (ZTE, NOKIA, autres projets)","TRAVAUX OCM",
U2121="No root CAuse","No root cause",
U2121="ODU HS","PDH",
U2121="IP &amp; VLAN","PDH",
U2121="Warehouse HUAWEI","SPARE-ISSUE",
U2121="SPARE-HS","SPARE-ISSUE",
U2121="Power Telco","BSS",U2121="no impacts","no impacts"
),"")</f>
        <v/>
      </c>
      <c r="T2121" s="40" t="str" cm="1">
        <f t="array" ref="T2121">IFERROR(_xlfn.IFS(
U2121="MPR ISSUE","TX ISSUE",
U2121="BSS Hardware Issue","RAN ISSUE",
U2121="Sites strategiques, MLL, Pylone, etc.","ENVTECH",
U2121="AKTIVCO DEFAUT GE &amp; POWER Cabinet","POWER ISSUE",
U2121="AKTIVCO Coupure ENEO &amp; Baisse de tension","POWER ISSUE",
U2121="Coupure ENEO &amp; Baisse de tension","POWER ISSUE",
U2121="Defaut GE &amp; POWER Cabinet","POWER ISSUE",
U2121="Sharing","POWER ISSUE",
U2121="Sites strategiques &amp; DataCenter","POWER ISSUE",
U2121="Exclu","Exclu",
U2121="SAT","TX ISSUE",
U2121="SPARE-ISSUE","SPARE-ISSUE",
U2121="Fiber CAmtel","TX ISSUE",
U2121="Fiber AOF","TX ISSUE",
U2121="Projet OCM (HUAWEI)","TRAVAUX-HUAWEI",
U2121="Projet OCM (NOKIA)","TRAVAUX -NOKIA",
U2121="ACCESS-ISSUE","ACCESS-ISSUE",
U2121="Projet OCM (ZTE, NOKIA, autres projets)","TRAVAUX OCM",
U2121="No root CAuse","No root cause",
U2121="ODU HS","TX ISSUE",
U2121="IP &amp; VLAN","TX ISSUE",
U2121="Warehouse HUAWEI","SPARE-ISSUE",
U2121="SPARE-HS","SPARE-ISSUE",
U2121="Power Telco","RAN ISSUE",U2121="no impacts","no impacts"
),"")</f>
        <v/>
      </c>
      <c r="U2121" s="70"/>
      <c r="V2121" s="40" t="str" cm="1">
        <f t="array" ref="V2121">IFERROR(_xlfn.IFS(
U2121="MPR ISSUE","ACTIVE",
U2121="BSS Hardware Issue","ACTIVE",
U2121="Sites strategiques, MLL, Pylone, etc.","PASSIVE",
U2121="AKTIVCO DEFAUT GE &amp; POWER Cabinet","PASSIVE",
U2121="AKTIVCO Coupure ENEO &amp; Baisse de tension","PASSIVE",
U2121="Coupure ENEO &amp; Baisse de tension","PASSIVE",
U2121="Defaut GE &amp; POWER Cabinet","PASSIVE",
U2121="Sharing","PASSIVE",
U2121="Sites strategiques &amp; DataCenter","PASSIVE",
U2121="Exclu","Exclu",
U2121="SAT","ACTIVE",
U2121="SPARE-ISSUE","SPARE-ISSUE",
U2121="Fiber CAmtel","ACTIVE",
U2121="Fiber AOF","ACTIVE",
U2121="Projet OCM (HUAWEI)","PLANNED WORKS",
U2121="Projet OCM (NOKIA)","PLANNED WORKS",
U2121="ACCESS-ISSUE","ACCESS-ISSUE",
U2121="Projet OCM (ZTE, NOKIA, autres projets)","PLANNED WORKS",
U2121="No root CAuse","No root cause",
U2121="ODU HS","ACTIVE",
U2121="IP &amp; VLAN","ACTIVE",
U2121="Warehouse HUAWEI","SPARE-ISSUE",
U2121="SPARE-HS","SPARE-ISSUE",
U2121="Power Telco","ACTIVE", U2121="no impacts","no impacts"
),"")</f>
        <v/>
      </c>
      <c r="W2121" s="98"/>
      <c r="X2121" s="98"/>
      <c r="Y2121" s="98"/>
      <c r="Z2121" s="98"/>
      <c r="AA2121" s="98"/>
      <c r="AB2121" s="17" t="s">
        <v>5468</v>
      </c>
      <c r="AC2121" s="17"/>
      <c r="AD2121" s="9" t="s">
        <v>5468</v>
      </c>
      <c r="AE2121" s="7" t="s">
        <v>5468</v>
      </c>
      <c r="AF2121" s="6" t="s">
        <v>5468</v>
      </c>
      <c r="AG2121" s="7" t="s">
        <v>5468</v>
      </c>
      <c r="AH2121" s="3" t="s">
        <v>5468</v>
      </c>
      <c r="AI2121" s="18" t="s">
        <v>5468</v>
      </c>
      <c r="AJ2121" s="18" t="s">
        <v>5468</v>
      </c>
      <c r="AK2121" s="18" t="s">
        <v>5468</v>
      </c>
      <c r="AL2121" s="18" t="s">
        <v>5468</v>
      </c>
      <c r="AM2121" s="18" t="s">
        <v>5468</v>
      </c>
      <c r="AN2121" s="9" t="s">
        <v>5468</v>
      </c>
      <c r="AO2121" s="14"/>
      <c r="AP2121" s="14" t="s">
        <v>5468</v>
      </c>
      <c r="AQ2121" s="14" t="s">
        <v>5468</v>
      </c>
      <c r="AR2121" s="14" t="s">
        <v>5468</v>
      </c>
      <c r="AS2121" s="9" t="s">
        <v>5468</v>
      </c>
    </row>
    <row r="2122" spans="1:45" x14ac:dyDescent="0.3">
      <c r="A2122" s="1" t="s">
        <v>4007</v>
      </c>
      <c r="B2122" s="8" t="s">
        <v>4038</v>
      </c>
      <c r="C2122" s="3" t="str">
        <f>_xlfn.XLOOKUP(B2122,'[1]daily break down'!$D:$D,'[1]daily break down'!$E:$E,"")</f>
        <v>LITTORAL</v>
      </c>
      <c r="D2122" s="1" t="s">
        <v>11</v>
      </c>
      <c r="E2122" s="1" t="s">
        <v>318</v>
      </c>
      <c r="F2122" s="3" t="s">
        <v>31</v>
      </c>
      <c r="G2122" s="1" t="s">
        <v>4007</v>
      </c>
      <c r="H2122" s="29" t="str">
        <f>_xlfn.XLOOKUP(B2122,[2]CALCULATION!$B:$B,[2]CALCULATION!$H:$H,"")</f>
        <v>ZTE</v>
      </c>
      <c r="I2122" s="100" t="s">
        <v>6098</v>
      </c>
      <c r="J2122" s="41" t="s">
        <v>5541</v>
      </c>
      <c r="K2122" s="41"/>
      <c r="L2122" s="41">
        <v>0</v>
      </c>
      <c r="M2122" s="41">
        <v>0</v>
      </c>
      <c r="N2122" s="41">
        <v>0</v>
      </c>
      <c r="O2122" s="41">
        <v>0</v>
      </c>
      <c r="P2122" s="41">
        <v>0</v>
      </c>
      <c r="Q2122" s="41">
        <v>0</v>
      </c>
      <c r="R2122" s="41">
        <v>0</v>
      </c>
      <c r="S2122" s="40" t="str" cm="1">
        <f t="array" ref="S2122">IFERROR(_xlfn.IFS(
U2122="MPR ISSUE","PDH",
U2122="BSS Hardware Issue","BSS",
U2122="Sites strategiques, MLL, Pylone, etc.","ENVTECH",
U2122="AKTIVCO DEFAUT GE &amp; POWER Cabinet","AKTIVCO",
U2122="AKTIVCO Coupure ENEO &amp; Baisse de tension","AKTIVCO GRID ONLY",
U2122="Coupure ENEO &amp; Baisse de tension","IHS GRID ONLY",
U2122="Defaut GE &amp; POWER Cabinet","IHS",
U2122="Sharing","Partners",
U2122="Sites strategiques &amp; DataCenter","SST &amp; DC",
U2122="Exclu","Exclu",
U2122="SAT","SAT",
U2122="SPARE-ISSUE","SPARE-ISSUE",
U2122="Fiber CAmtel","TRANS_FO_CAMTEL",
U2122="Fiber AOF","Fiber AOF",
U2122="Projet OCM (HUAWEI)","TRAVAUX-HUAWEI",
U2122="Projet OCM (NOKIA)","TRAVAUX-NOKIA",
U2122="ACCESS-ISSUE","ACCESS-ISSUE",
U2122="Projet OCM (ZTE, NOKIA, autres projets)","TRAVAUX OCM",
U2122="No root CAuse","No root cause",
U2122="ODU HS","PDH",
U2122="IP &amp; VLAN","PDH",
U2122="Warehouse HUAWEI","SPARE-ISSUE",
U2122="SPARE-HS","SPARE-ISSUE",
U2122="Power Telco","BSS",U2122="no impacts","no impacts"
),"")</f>
        <v/>
      </c>
      <c r="T2122" s="40" t="str" cm="1">
        <f t="array" ref="T2122">IFERROR(_xlfn.IFS(
U2122="MPR ISSUE","TX ISSUE",
U2122="BSS Hardware Issue","RAN ISSUE",
U2122="Sites strategiques, MLL, Pylone, etc.","ENVTECH",
U2122="AKTIVCO DEFAUT GE &amp; POWER Cabinet","POWER ISSUE",
U2122="AKTIVCO Coupure ENEO &amp; Baisse de tension","POWER ISSUE",
U2122="Coupure ENEO &amp; Baisse de tension","POWER ISSUE",
U2122="Defaut GE &amp; POWER Cabinet","POWER ISSUE",
U2122="Sharing","POWER ISSUE",
U2122="Sites strategiques &amp; DataCenter","POWER ISSUE",
U2122="Exclu","Exclu",
U2122="SAT","TX ISSUE",
U2122="SPARE-ISSUE","SPARE-ISSUE",
U2122="Fiber CAmtel","TX ISSUE",
U2122="Fiber AOF","TX ISSUE",
U2122="Projet OCM (HUAWEI)","TRAVAUX-HUAWEI",
U2122="Projet OCM (NOKIA)","TRAVAUX -NOKIA",
U2122="ACCESS-ISSUE","ACCESS-ISSUE",
U2122="Projet OCM (ZTE, NOKIA, autres projets)","TRAVAUX OCM",
U2122="No root CAuse","No root cause",
U2122="ODU HS","TX ISSUE",
U2122="IP &amp; VLAN","TX ISSUE",
U2122="Warehouse HUAWEI","SPARE-ISSUE",
U2122="SPARE-HS","SPARE-ISSUE",
U2122="Power Telco","RAN ISSUE",U2122="no impacts","no impacts"
),"")</f>
        <v/>
      </c>
      <c r="U2122" s="70"/>
      <c r="V2122" s="40" t="str" cm="1">
        <f t="array" ref="V2122">IFERROR(_xlfn.IFS(
U2122="MPR ISSUE","ACTIVE",
U2122="BSS Hardware Issue","ACTIVE",
U2122="Sites strategiques, MLL, Pylone, etc.","PASSIVE",
U2122="AKTIVCO DEFAUT GE &amp; POWER Cabinet","PASSIVE",
U2122="AKTIVCO Coupure ENEO &amp; Baisse de tension","PASSIVE",
U2122="Coupure ENEO &amp; Baisse de tension","PASSIVE",
U2122="Defaut GE &amp; POWER Cabinet","PASSIVE",
U2122="Sharing","PASSIVE",
U2122="Sites strategiques &amp; DataCenter","PASSIVE",
U2122="Exclu","Exclu",
U2122="SAT","ACTIVE",
U2122="SPARE-ISSUE","SPARE-ISSUE",
U2122="Fiber CAmtel","ACTIVE",
U2122="Fiber AOF","ACTIVE",
U2122="Projet OCM (HUAWEI)","PLANNED WORKS",
U2122="Projet OCM (NOKIA)","PLANNED WORKS",
U2122="ACCESS-ISSUE","ACCESS-ISSUE",
U2122="Projet OCM (ZTE, NOKIA, autres projets)","PLANNED WORKS",
U2122="No root CAuse","No root cause",
U2122="ODU HS","ACTIVE",
U2122="IP &amp; VLAN","ACTIVE",
U2122="Warehouse HUAWEI","SPARE-ISSUE",
U2122="SPARE-HS","SPARE-ISSUE",
U2122="Power Telco","ACTIVE", U2122="no impacts","no impacts"
),"")</f>
        <v/>
      </c>
      <c r="W2122" s="98"/>
      <c r="X2122" s="98"/>
      <c r="Y2122" s="98"/>
      <c r="Z2122" s="98"/>
      <c r="AA2122" s="98"/>
      <c r="AB2122" s="17" t="s">
        <v>5468</v>
      </c>
      <c r="AC2122" s="17"/>
      <c r="AD2122" s="9" t="s">
        <v>5468</v>
      </c>
      <c r="AE2122" s="7" t="s">
        <v>5468</v>
      </c>
      <c r="AF2122" s="6" t="s">
        <v>5468</v>
      </c>
      <c r="AG2122" s="7" t="s">
        <v>5468</v>
      </c>
      <c r="AH2122" s="3" t="s">
        <v>5468</v>
      </c>
      <c r="AI2122" s="18" t="s">
        <v>5468</v>
      </c>
      <c r="AJ2122" s="18" t="s">
        <v>5468</v>
      </c>
      <c r="AK2122" s="18" t="s">
        <v>5468</v>
      </c>
      <c r="AL2122" s="18" t="s">
        <v>5468</v>
      </c>
      <c r="AM2122" s="18" t="s">
        <v>5468</v>
      </c>
      <c r="AN2122" s="9" t="s">
        <v>5468</v>
      </c>
      <c r="AO2122" s="14"/>
      <c r="AP2122" s="14" t="s">
        <v>5468</v>
      </c>
      <c r="AQ2122" s="14" t="s">
        <v>5468</v>
      </c>
      <c r="AR2122" s="14" t="s">
        <v>5468</v>
      </c>
      <c r="AS2122" s="9" t="s">
        <v>5468</v>
      </c>
    </row>
    <row r="2123" spans="1:45" x14ac:dyDescent="0.3">
      <c r="A2123" s="1" t="s">
        <v>4039</v>
      </c>
      <c r="B2123" s="8" t="s">
        <v>4040</v>
      </c>
      <c r="C2123" s="3" t="str">
        <f>_xlfn.XLOOKUP(B2123,'[1]daily break down'!$D:$D,'[1]daily break down'!$E:$E,"")</f>
        <v>CENTRE</v>
      </c>
      <c r="D2123" s="1" t="s">
        <v>11</v>
      </c>
      <c r="E2123" s="1" t="s">
        <v>12</v>
      </c>
      <c r="F2123" s="3" t="s">
        <v>37</v>
      </c>
      <c r="G2123" s="1" t="s">
        <v>4041</v>
      </c>
      <c r="H2123" s="29" t="str">
        <f>_xlfn.XLOOKUP(B2123,[2]CALCULATION!$B:$B,[2]CALCULATION!$H:$H,"")</f>
        <v>ZTE</v>
      </c>
      <c r="I2123" s="100" t="s">
        <v>6098</v>
      </c>
      <c r="J2123" s="41" t="s">
        <v>5541</v>
      </c>
      <c r="K2123" s="41"/>
      <c r="L2123" s="41">
        <v>0</v>
      </c>
      <c r="M2123" s="41">
        <v>0</v>
      </c>
      <c r="N2123" s="41">
        <v>0</v>
      </c>
      <c r="O2123" s="41">
        <v>0</v>
      </c>
      <c r="P2123" s="41">
        <v>0</v>
      </c>
      <c r="Q2123" s="41">
        <v>0</v>
      </c>
      <c r="R2123" s="41">
        <v>0</v>
      </c>
      <c r="S2123" s="40" t="str" cm="1">
        <f t="array" ref="S2123">IFERROR(_xlfn.IFS(
U2123="MPR ISSUE","PDH",
U2123="BSS Hardware Issue","BSS",
U2123="Sites strategiques, MLL, Pylone, etc.","ENVTECH",
U2123="AKTIVCO DEFAUT GE &amp; POWER Cabinet","AKTIVCO",
U2123="AKTIVCO Coupure ENEO &amp; Baisse de tension","AKTIVCO GRID ONLY",
U2123="Coupure ENEO &amp; Baisse de tension","IHS GRID ONLY",
U2123="Defaut GE &amp; POWER Cabinet","IHS",
U2123="Sharing","Partners",
U2123="Sites strategiques &amp; DataCenter","SST &amp; DC",
U2123="Exclu","Exclu",
U2123="SAT","SAT",
U2123="SPARE-ISSUE","SPARE-ISSUE",
U2123="Fiber CAmtel","TRANS_FO_CAMTEL",
U2123="Fiber AOF","Fiber AOF",
U2123="Projet OCM (HUAWEI)","TRAVAUX-HUAWEI",
U2123="Projet OCM (NOKIA)","TRAVAUX-NOKIA",
U2123="ACCESS-ISSUE","ACCESS-ISSUE",
U2123="Projet OCM (ZTE, NOKIA, autres projets)","TRAVAUX OCM",
U2123="No root CAuse","No root cause",
U2123="ODU HS","PDH",
U2123="IP &amp; VLAN","PDH",
U2123="Warehouse HUAWEI","SPARE-ISSUE",
U2123="SPARE-HS","SPARE-ISSUE",
U2123="Power Telco","BSS",U2123="no impacts","no impacts"
),"")</f>
        <v/>
      </c>
      <c r="T2123" s="40" t="str" cm="1">
        <f t="array" ref="T2123">IFERROR(_xlfn.IFS(
U2123="MPR ISSUE","TX ISSUE",
U2123="BSS Hardware Issue","RAN ISSUE",
U2123="Sites strategiques, MLL, Pylone, etc.","ENVTECH",
U2123="AKTIVCO DEFAUT GE &amp; POWER Cabinet","POWER ISSUE",
U2123="AKTIVCO Coupure ENEO &amp; Baisse de tension","POWER ISSUE",
U2123="Coupure ENEO &amp; Baisse de tension","POWER ISSUE",
U2123="Defaut GE &amp; POWER Cabinet","POWER ISSUE",
U2123="Sharing","POWER ISSUE",
U2123="Sites strategiques &amp; DataCenter","POWER ISSUE",
U2123="Exclu","Exclu",
U2123="SAT","TX ISSUE",
U2123="SPARE-ISSUE","SPARE-ISSUE",
U2123="Fiber CAmtel","TX ISSUE",
U2123="Fiber AOF","TX ISSUE",
U2123="Projet OCM (HUAWEI)","TRAVAUX-HUAWEI",
U2123="Projet OCM (NOKIA)","TRAVAUX -NOKIA",
U2123="ACCESS-ISSUE","ACCESS-ISSUE",
U2123="Projet OCM (ZTE, NOKIA, autres projets)","TRAVAUX OCM",
U2123="No root CAuse","No root cause",
U2123="ODU HS","TX ISSUE",
U2123="IP &amp; VLAN","TX ISSUE",
U2123="Warehouse HUAWEI","SPARE-ISSUE",
U2123="SPARE-HS","SPARE-ISSUE",
U2123="Power Telco","RAN ISSUE",U2123="no impacts","no impacts"
),"")</f>
        <v/>
      </c>
      <c r="U2123" s="70"/>
      <c r="V2123" s="40" t="str" cm="1">
        <f t="array" ref="V2123">IFERROR(_xlfn.IFS(
U2123="MPR ISSUE","ACTIVE",
U2123="BSS Hardware Issue","ACTIVE",
U2123="Sites strategiques, MLL, Pylone, etc.","PASSIVE",
U2123="AKTIVCO DEFAUT GE &amp; POWER Cabinet","PASSIVE",
U2123="AKTIVCO Coupure ENEO &amp; Baisse de tension","PASSIVE",
U2123="Coupure ENEO &amp; Baisse de tension","PASSIVE",
U2123="Defaut GE &amp; POWER Cabinet","PASSIVE",
U2123="Sharing","PASSIVE",
U2123="Sites strategiques &amp; DataCenter","PASSIVE",
U2123="Exclu","Exclu",
U2123="SAT","ACTIVE",
U2123="SPARE-ISSUE","SPARE-ISSUE",
U2123="Fiber CAmtel","ACTIVE",
U2123="Fiber AOF","ACTIVE",
U2123="Projet OCM (HUAWEI)","PLANNED WORKS",
U2123="Projet OCM (NOKIA)","PLANNED WORKS",
U2123="ACCESS-ISSUE","ACCESS-ISSUE",
U2123="Projet OCM (ZTE, NOKIA, autres projets)","PLANNED WORKS",
U2123="No root CAuse","No root cause",
U2123="ODU HS","ACTIVE",
U2123="IP &amp; VLAN","ACTIVE",
U2123="Warehouse HUAWEI","SPARE-ISSUE",
U2123="SPARE-HS","SPARE-ISSUE",
U2123="Power Telco","ACTIVE", U2123="no impacts","no impacts"
),"")</f>
        <v/>
      </c>
      <c r="W2123" s="98"/>
      <c r="X2123" s="98"/>
      <c r="Y2123" s="98"/>
      <c r="Z2123" s="98"/>
      <c r="AA2123" s="98"/>
      <c r="AB2123" s="17" t="s">
        <v>5468</v>
      </c>
      <c r="AC2123" s="17"/>
      <c r="AD2123" s="9" t="s">
        <v>5468</v>
      </c>
      <c r="AE2123" s="7" t="s">
        <v>5468</v>
      </c>
      <c r="AF2123" s="6" t="s">
        <v>5468</v>
      </c>
      <c r="AG2123" s="7" t="s">
        <v>5468</v>
      </c>
      <c r="AH2123" s="3" t="s">
        <v>5468</v>
      </c>
      <c r="AI2123" s="18" t="s">
        <v>5468</v>
      </c>
      <c r="AJ2123" s="18" t="s">
        <v>5468</v>
      </c>
      <c r="AK2123" s="18" t="s">
        <v>5468</v>
      </c>
      <c r="AL2123" s="18" t="s">
        <v>5468</v>
      </c>
      <c r="AM2123" s="18" t="s">
        <v>5468</v>
      </c>
      <c r="AN2123" s="9" t="s">
        <v>5468</v>
      </c>
      <c r="AO2123" s="14"/>
      <c r="AP2123" s="14" t="s">
        <v>5468</v>
      </c>
      <c r="AQ2123" s="14" t="s">
        <v>5468</v>
      </c>
      <c r="AR2123" s="14" t="s">
        <v>5468</v>
      </c>
      <c r="AS2123" s="9" t="s">
        <v>5468</v>
      </c>
    </row>
    <row r="2124" spans="1:45" x14ac:dyDescent="0.3">
      <c r="A2124" s="1" t="s">
        <v>4042</v>
      </c>
      <c r="B2124" s="8" t="s">
        <v>4043</v>
      </c>
      <c r="C2124" s="3" t="str">
        <f>_xlfn.XLOOKUP(B2124,'[1]daily break down'!$D:$D,'[1]daily break down'!$E:$E,"")</f>
        <v>CENTRE</v>
      </c>
      <c r="D2124" s="1" t="s">
        <v>11</v>
      </c>
      <c r="E2124" s="1" t="s">
        <v>12</v>
      </c>
      <c r="F2124" s="3" t="s">
        <v>37</v>
      </c>
      <c r="G2124" s="1" t="s">
        <v>4044</v>
      </c>
      <c r="H2124" s="29" t="str">
        <f>_xlfn.XLOOKUP(B2124,[2]CALCULATION!$B:$B,[2]CALCULATION!$H:$H,"")</f>
        <v>ZTE</v>
      </c>
      <c r="I2124" s="100" t="s">
        <v>6098</v>
      </c>
      <c r="J2124" s="41" t="s">
        <v>5541</v>
      </c>
      <c r="K2124" s="41"/>
      <c r="L2124" s="41">
        <v>0</v>
      </c>
      <c r="M2124" s="41">
        <v>0</v>
      </c>
      <c r="N2124" s="41">
        <v>0</v>
      </c>
      <c r="O2124" s="41">
        <v>0</v>
      </c>
      <c r="P2124" s="41">
        <v>0</v>
      </c>
      <c r="Q2124" s="41">
        <v>0</v>
      </c>
      <c r="R2124" s="41">
        <v>0</v>
      </c>
      <c r="S2124" s="40" t="str" cm="1">
        <f t="array" ref="S2124">IFERROR(_xlfn.IFS(
U2124="MPR ISSUE","PDH",
U2124="BSS Hardware Issue","BSS",
U2124="Sites strategiques, MLL, Pylone, etc.","ENVTECH",
U2124="AKTIVCO DEFAUT GE &amp; POWER Cabinet","AKTIVCO",
U2124="AKTIVCO Coupure ENEO &amp; Baisse de tension","AKTIVCO GRID ONLY",
U2124="Coupure ENEO &amp; Baisse de tension","IHS GRID ONLY",
U2124="Defaut GE &amp; POWER Cabinet","IHS",
U2124="Sharing","Partners",
U2124="Sites strategiques &amp; DataCenter","SST &amp; DC",
U2124="Exclu","Exclu",
U2124="SAT","SAT",
U2124="SPARE-ISSUE","SPARE-ISSUE",
U2124="Fiber CAmtel","TRANS_FO_CAMTEL",
U2124="Fiber AOF","Fiber AOF",
U2124="Projet OCM (HUAWEI)","TRAVAUX-HUAWEI",
U2124="Projet OCM (NOKIA)","TRAVAUX-NOKIA",
U2124="ACCESS-ISSUE","ACCESS-ISSUE",
U2124="Projet OCM (ZTE, NOKIA, autres projets)","TRAVAUX OCM",
U2124="No root CAuse","No root cause",
U2124="ODU HS","PDH",
U2124="IP &amp; VLAN","PDH",
U2124="Warehouse HUAWEI","SPARE-ISSUE",
U2124="SPARE-HS","SPARE-ISSUE",
U2124="Power Telco","BSS",U2124="no impacts","no impacts"
),"")</f>
        <v/>
      </c>
      <c r="T2124" s="40" t="str" cm="1">
        <f t="array" ref="T2124">IFERROR(_xlfn.IFS(
U2124="MPR ISSUE","TX ISSUE",
U2124="BSS Hardware Issue","RAN ISSUE",
U2124="Sites strategiques, MLL, Pylone, etc.","ENVTECH",
U2124="AKTIVCO DEFAUT GE &amp; POWER Cabinet","POWER ISSUE",
U2124="AKTIVCO Coupure ENEO &amp; Baisse de tension","POWER ISSUE",
U2124="Coupure ENEO &amp; Baisse de tension","POWER ISSUE",
U2124="Defaut GE &amp; POWER Cabinet","POWER ISSUE",
U2124="Sharing","POWER ISSUE",
U2124="Sites strategiques &amp; DataCenter","POWER ISSUE",
U2124="Exclu","Exclu",
U2124="SAT","TX ISSUE",
U2124="SPARE-ISSUE","SPARE-ISSUE",
U2124="Fiber CAmtel","TX ISSUE",
U2124="Fiber AOF","TX ISSUE",
U2124="Projet OCM (HUAWEI)","TRAVAUX-HUAWEI",
U2124="Projet OCM (NOKIA)","TRAVAUX -NOKIA",
U2124="ACCESS-ISSUE","ACCESS-ISSUE",
U2124="Projet OCM (ZTE, NOKIA, autres projets)","TRAVAUX OCM",
U2124="No root CAuse","No root cause",
U2124="ODU HS","TX ISSUE",
U2124="IP &amp; VLAN","TX ISSUE",
U2124="Warehouse HUAWEI","SPARE-ISSUE",
U2124="SPARE-HS","SPARE-ISSUE",
U2124="Power Telco","RAN ISSUE",U2124="no impacts","no impacts"
),"")</f>
        <v/>
      </c>
      <c r="U2124" s="70"/>
      <c r="V2124" s="40" t="str" cm="1">
        <f t="array" ref="V2124">IFERROR(_xlfn.IFS(
U2124="MPR ISSUE","ACTIVE",
U2124="BSS Hardware Issue","ACTIVE",
U2124="Sites strategiques, MLL, Pylone, etc.","PASSIVE",
U2124="AKTIVCO DEFAUT GE &amp; POWER Cabinet","PASSIVE",
U2124="AKTIVCO Coupure ENEO &amp; Baisse de tension","PASSIVE",
U2124="Coupure ENEO &amp; Baisse de tension","PASSIVE",
U2124="Defaut GE &amp; POWER Cabinet","PASSIVE",
U2124="Sharing","PASSIVE",
U2124="Sites strategiques &amp; DataCenter","PASSIVE",
U2124="Exclu","Exclu",
U2124="SAT","ACTIVE",
U2124="SPARE-ISSUE","SPARE-ISSUE",
U2124="Fiber CAmtel","ACTIVE",
U2124="Fiber AOF","ACTIVE",
U2124="Projet OCM (HUAWEI)","PLANNED WORKS",
U2124="Projet OCM (NOKIA)","PLANNED WORKS",
U2124="ACCESS-ISSUE","ACCESS-ISSUE",
U2124="Projet OCM (ZTE, NOKIA, autres projets)","PLANNED WORKS",
U2124="No root CAuse","No root cause",
U2124="ODU HS","ACTIVE",
U2124="IP &amp; VLAN","ACTIVE",
U2124="Warehouse HUAWEI","SPARE-ISSUE",
U2124="SPARE-HS","SPARE-ISSUE",
U2124="Power Telco","ACTIVE", U2124="no impacts","no impacts"
),"")</f>
        <v/>
      </c>
      <c r="W2124" s="98"/>
      <c r="X2124" s="98"/>
      <c r="Y2124" s="98"/>
      <c r="Z2124" s="98"/>
      <c r="AA2124" s="98"/>
      <c r="AB2124" s="17" t="s">
        <v>5468</v>
      </c>
      <c r="AC2124" s="17"/>
      <c r="AD2124" s="9" t="s">
        <v>5468</v>
      </c>
      <c r="AE2124" s="7" t="s">
        <v>5468</v>
      </c>
      <c r="AF2124" s="6" t="s">
        <v>5468</v>
      </c>
      <c r="AG2124" s="7" t="s">
        <v>5468</v>
      </c>
      <c r="AH2124" s="3" t="s">
        <v>5468</v>
      </c>
      <c r="AI2124" s="18" t="s">
        <v>5468</v>
      </c>
      <c r="AJ2124" s="18" t="s">
        <v>5468</v>
      </c>
      <c r="AK2124" s="18" t="s">
        <v>5468</v>
      </c>
      <c r="AL2124" s="18" t="s">
        <v>5468</v>
      </c>
      <c r="AM2124" s="18" t="s">
        <v>5468</v>
      </c>
      <c r="AN2124" s="9" t="s">
        <v>5468</v>
      </c>
      <c r="AO2124" s="14"/>
      <c r="AP2124" s="14" t="s">
        <v>5468</v>
      </c>
      <c r="AQ2124" s="14" t="s">
        <v>5468</v>
      </c>
      <c r="AR2124" s="14" t="s">
        <v>5468</v>
      </c>
      <c r="AS2124" s="9" t="s">
        <v>5468</v>
      </c>
    </row>
    <row r="2125" spans="1:45" x14ac:dyDescent="0.3">
      <c r="A2125" s="1" t="s">
        <v>4049</v>
      </c>
      <c r="B2125" s="8" t="s">
        <v>4050</v>
      </c>
      <c r="C2125" s="3" t="str">
        <f>_xlfn.XLOOKUP(B2125,'[1]daily break down'!$D:$D,'[1]daily break down'!$E:$E,"")</f>
        <v>CENTRE</v>
      </c>
      <c r="D2125" s="1" t="s">
        <v>11</v>
      </c>
      <c r="E2125" s="1" t="s">
        <v>96</v>
      </c>
      <c r="F2125" s="3" t="s">
        <v>226</v>
      </c>
      <c r="G2125" s="1" t="s">
        <v>4051</v>
      </c>
      <c r="H2125" s="29" t="str">
        <f>_xlfn.XLOOKUP(B2125,[2]CALCULATION!$B:$B,[2]CALCULATION!$H:$H,"")</f>
        <v>ZTE</v>
      </c>
      <c r="I2125" s="100" t="s">
        <v>6098</v>
      </c>
      <c r="J2125" s="41" t="s">
        <v>5541</v>
      </c>
      <c r="K2125" s="41"/>
      <c r="L2125" s="41">
        <v>0</v>
      </c>
      <c r="M2125" s="41">
        <v>0</v>
      </c>
      <c r="N2125" s="41">
        <v>0</v>
      </c>
      <c r="O2125" s="41">
        <v>0</v>
      </c>
      <c r="P2125" s="41">
        <v>0</v>
      </c>
      <c r="Q2125" s="41">
        <v>0</v>
      </c>
      <c r="R2125" s="41">
        <v>0</v>
      </c>
      <c r="S2125" s="40" t="str" cm="1">
        <f t="array" ref="S2125">IFERROR(_xlfn.IFS(
U2125="MPR ISSUE","PDH",
U2125="BSS Hardware Issue","BSS",
U2125="Sites strategiques, MLL, Pylone, etc.","ENVTECH",
U2125="AKTIVCO DEFAUT GE &amp; POWER Cabinet","AKTIVCO",
U2125="AKTIVCO Coupure ENEO &amp; Baisse de tension","AKTIVCO GRID ONLY",
U2125="Coupure ENEO &amp; Baisse de tension","IHS GRID ONLY",
U2125="Defaut GE &amp; POWER Cabinet","IHS",
U2125="Sharing","Partners",
U2125="Sites strategiques &amp; DataCenter","SST &amp; DC",
U2125="Exclu","Exclu",
U2125="SAT","SAT",
U2125="SPARE-ISSUE","SPARE-ISSUE",
U2125="Fiber CAmtel","TRANS_FO_CAMTEL",
U2125="Fiber AOF","Fiber AOF",
U2125="Projet OCM (HUAWEI)","TRAVAUX-HUAWEI",
U2125="Projet OCM (NOKIA)","TRAVAUX-NOKIA",
U2125="ACCESS-ISSUE","ACCESS-ISSUE",
U2125="Projet OCM (ZTE, NOKIA, autres projets)","TRAVAUX OCM",
U2125="No root CAuse","No root cause",
U2125="ODU HS","PDH",
U2125="IP &amp; VLAN","PDH",
U2125="Warehouse HUAWEI","SPARE-ISSUE",
U2125="SPARE-HS","SPARE-ISSUE",
U2125="Power Telco","BSS",U2125="no impacts","no impacts"
),"")</f>
        <v/>
      </c>
      <c r="T2125" s="40" t="str" cm="1">
        <f t="array" ref="T2125">IFERROR(_xlfn.IFS(
U2125="MPR ISSUE","TX ISSUE",
U2125="BSS Hardware Issue","RAN ISSUE",
U2125="Sites strategiques, MLL, Pylone, etc.","ENVTECH",
U2125="AKTIVCO DEFAUT GE &amp; POWER Cabinet","POWER ISSUE",
U2125="AKTIVCO Coupure ENEO &amp; Baisse de tension","POWER ISSUE",
U2125="Coupure ENEO &amp; Baisse de tension","POWER ISSUE",
U2125="Defaut GE &amp; POWER Cabinet","POWER ISSUE",
U2125="Sharing","POWER ISSUE",
U2125="Sites strategiques &amp; DataCenter","POWER ISSUE",
U2125="Exclu","Exclu",
U2125="SAT","TX ISSUE",
U2125="SPARE-ISSUE","SPARE-ISSUE",
U2125="Fiber CAmtel","TX ISSUE",
U2125="Fiber AOF","TX ISSUE",
U2125="Projet OCM (HUAWEI)","TRAVAUX-HUAWEI",
U2125="Projet OCM (NOKIA)","TRAVAUX -NOKIA",
U2125="ACCESS-ISSUE","ACCESS-ISSUE",
U2125="Projet OCM (ZTE, NOKIA, autres projets)","TRAVAUX OCM",
U2125="No root CAuse","No root cause",
U2125="ODU HS","TX ISSUE",
U2125="IP &amp; VLAN","TX ISSUE",
U2125="Warehouse HUAWEI","SPARE-ISSUE",
U2125="SPARE-HS","SPARE-ISSUE",
U2125="Power Telco","RAN ISSUE",U2125="no impacts","no impacts"
),"")</f>
        <v/>
      </c>
      <c r="U2125" s="70"/>
      <c r="V2125" s="40" t="str" cm="1">
        <f t="array" ref="V2125">IFERROR(_xlfn.IFS(
U2125="MPR ISSUE","ACTIVE",
U2125="BSS Hardware Issue","ACTIVE",
U2125="Sites strategiques, MLL, Pylone, etc.","PASSIVE",
U2125="AKTIVCO DEFAUT GE &amp; POWER Cabinet","PASSIVE",
U2125="AKTIVCO Coupure ENEO &amp; Baisse de tension","PASSIVE",
U2125="Coupure ENEO &amp; Baisse de tension","PASSIVE",
U2125="Defaut GE &amp; POWER Cabinet","PASSIVE",
U2125="Sharing","PASSIVE",
U2125="Sites strategiques &amp; DataCenter","PASSIVE",
U2125="Exclu","Exclu",
U2125="SAT","ACTIVE",
U2125="SPARE-ISSUE","SPARE-ISSUE",
U2125="Fiber CAmtel","ACTIVE",
U2125="Fiber AOF","ACTIVE",
U2125="Projet OCM (HUAWEI)","PLANNED WORKS",
U2125="Projet OCM (NOKIA)","PLANNED WORKS",
U2125="ACCESS-ISSUE","ACCESS-ISSUE",
U2125="Projet OCM (ZTE, NOKIA, autres projets)","PLANNED WORKS",
U2125="No root CAuse","No root cause",
U2125="ODU HS","ACTIVE",
U2125="IP &amp; VLAN","ACTIVE",
U2125="Warehouse HUAWEI","SPARE-ISSUE",
U2125="SPARE-HS","SPARE-ISSUE",
U2125="Power Telco","ACTIVE", U2125="no impacts","no impacts"
),"")</f>
        <v/>
      </c>
      <c r="W2125" s="98"/>
      <c r="X2125" s="98"/>
      <c r="Y2125" s="98"/>
      <c r="Z2125" s="98"/>
      <c r="AA2125" s="98"/>
      <c r="AB2125" s="17" t="s">
        <v>5468</v>
      </c>
      <c r="AC2125" s="17"/>
      <c r="AD2125" s="9" t="s">
        <v>5468</v>
      </c>
      <c r="AE2125" s="7" t="s">
        <v>5468</v>
      </c>
      <c r="AF2125" s="6" t="s">
        <v>5468</v>
      </c>
      <c r="AG2125" s="7" t="s">
        <v>5468</v>
      </c>
      <c r="AH2125" s="3" t="s">
        <v>5468</v>
      </c>
      <c r="AI2125" s="18" t="s">
        <v>5468</v>
      </c>
      <c r="AJ2125" s="18" t="s">
        <v>5468</v>
      </c>
      <c r="AK2125" s="18" t="s">
        <v>5468</v>
      </c>
      <c r="AL2125" s="18" t="s">
        <v>5468</v>
      </c>
      <c r="AM2125" s="18" t="s">
        <v>5468</v>
      </c>
      <c r="AN2125" s="9" t="s">
        <v>5468</v>
      </c>
      <c r="AO2125" s="14"/>
      <c r="AP2125" s="14" t="s">
        <v>5468</v>
      </c>
      <c r="AQ2125" s="14" t="s">
        <v>5468</v>
      </c>
      <c r="AR2125" s="14" t="s">
        <v>5468</v>
      </c>
      <c r="AS2125" s="9" t="s">
        <v>5468</v>
      </c>
    </row>
    <row r="2126" spans="1:45" x14ac:dyDescent="0.3">
      <c r="A2126" s="1" t="s">
        <v>4052</v>
      </c>
      <c r="B2126" s="8" t="s">
        <v>4053</v>
      </c>
      <c r="C2126" s="3" t="str">
        <f>_xlfn.XLOOKUP(B2126,'[1]daily break down'!$D:$D,'[1]daily break down'!$E:$E,"")</f>
        <v>LITTORAL</v>
      </c>
      <c r="D2126" s="1" t="s">
        <v>11</v>
      </c>
      <c r="E2126" s="1" t="s">
        <v>96</v>
      </c>
      <c r="F2126" s="3" t="s">
        <v>31</v>
      </c>
      <c r="G2126" s="1" t="s">
        <v>3528</v>
      </c>
      <c r="H2126" s="29" t="str">
        <f>_xlfn.XLOOKUP(B2126,[2]CALCULATION!$B:$B,[2]CALCULATION!$H:$H,"")</f>
        <v>ZTE</v>
      </c>
      <c r="I2126" s="100" t="s">
        <v>6098</v>
      </c>
      <c r="J2126" s="41" t="s">
        <v>5541</v>
      </c>
      <c r="K2126" s="41"/>
      <c r="L2126" s="41">
        <v>0</v>
      </c>
      <c r="M2126" s="41">
        <v>0</v>
      </c>
      <c r="N2126" s="41">
        <v>0</v>
      </c>
      <c r="O2126" s="41">
        <v>0</v>
      </c>
      <c r="P2126" s="41">
        <v>0</v>
      </c>
      <c r="Q2126" s="41">
        <v>0</v>
      </c>
      <c r="R2126" s="41">
        <v>0</v>
      </c>
      <c r="S2126" s="40" t="str" cm="1">
        <f t="array" ref="S2126">IFERROR(_xlfn.IFS(
U2126="MPR ISSUE","PDH",
U2126="BSS Hardware Issue","BSS",
U2126="Sites strategiques, MLL, Pylone, etc.","ENVTECH",
U2126="AKTIVCO DEFAUT GE &amp; POWER Cabinet","AKTIVCO",
U2126="AKTIVCO Coupure ENEO &amp; Baisse de tension","AKTIVCO GRID ONLY",
U2126="Coupure ENEO &amp; Baisse de tension","IHS GRID ONLY",
U2126="Defaut GE &amp; POWER Cabinet","IHS",
U2126="Sharing","Partners",
U2126="Sites strategiques &amp; DataCenter","SST &amp; DC",
U2126="Exclu","Exclu",
U2126="SAT","SAT",
U2126="SPARE-ISSUE","SPARE-ISSUE",
U2126="Fiber CAmtel","TRANS_FO_CAMTEL",
U2126="Fiber AOF","Fiber AOF",
U2126="Projet OCM (HUAWEI)","TRAVAUX-HUAWEI",
U2126="Projet OCM (NOKIA)","TRAVAUX-NOKIA",
U2126="ACCESS-ISSUE","ACCESS-ISSUE",
U2126="Projet OCM (ZTE, NOKIA, autres projets)","TRAVAUX OCM",
U2126="No root CAuse","No root cause",
U2126="ODU HS","PDH",
U2126="IP &amp; VLAN","PDH",
U2126="Warehouse HUAWEI","SPARE-ISSUE",
U2126="SPARE-HS","SPARE-ISSUE",
U2126="Power Telco","BSS",U2126="no impacts","no impacts"
),"")</f>
        <v/>
      </c>
      <c r="T2126" s="40" t="str" cm="1">
        <f t="array" ref="T2126">IFERROR(_xlfn.IFS(
U2126="MPR ISSUE","TX ISSUE",
U2126="BSS Hardware Issue","RAN ISSUE",
U2126="Sites strategiques, MLL, Pylone, etc.","ENVTECH",
U2126="AKTIVCO DEFAUT GE &amp; POWER Cabinet","POWER ISSUE",
U2126="AKTIVCO Coupure ENEO &amp; Baisse de tension","POWER ISSUE",
U2126="Coupure ENEO &amp; Baisse de tension","POWER ISSUE",
U2126="Defaut GE &amp; POWER Cabinet","POWER ISSUE",
U2126="Sharing","POWER ISSUE",
U2126="Sites strategiques &amp; DataCenter","POWER ISSUE",
U2126="Exclu","Exclu",
U2126="SAT","TX ISSUE",
U2126="SPARE-ISSUE","SPARE-ISSUE",
U2126="Fiber CAmtel","TX ISSUE",
U2126="Fiber AOF","TX ISSUE",
U2126="Projet OCM (HUAWEI)","TRAVAUX-HUAWEI",
U2126="Projet OCM (NOKIA)","TRAVAUX -NOKIA",
U2126="ACCESS-ISSUE","ACCESS-ISSUE",
U2126="Projet OCM (ZTE, NOKIA, autres projets)","TRAVAUX OCM",
U2126="No root CAuse","No root cause",
U2126="ODU HS","TX ISSUE",
U2126="IP &amp; VLAN","TX ISSUE",
U2126="Warehouse HUAWEI","SPARE-ISSUE",
U2126="SPARE-HS","SPARE-ISSUE",
U2126="Power Telco","RAN ISSUE",U2126="no impacts","no impacts"
),"")</f>
        <v/>
      </c>
      <c r="U2126" s="70"/>
      <c r="V2126" s="40" t="str" cm="1">
        <f t="array" ref="V2126">IFERROR(_xlfn.IFS(
U2126="MPR ISSUE","ACTIVE",
U2126="BSS Hardware Issue","ACTIVE",
U2126="Sites strategiques, MLL, Pylone, etc.","PASSIVE",
U2126="AKTIVCO DEFAUT GE &amp; POWER Cabinet","PASSIVE",
U2126="AKTIVCO Coupure ENEO &amp; Baisse de tension","PASSIVE",
U2126="Coupure ENEO &amp; Baisse de tension","PASSIVE",
U2126="Defaut GE &amp; POWER Cabinet","PASSIVE",
U2126="Sharing","PASSIVE",
U2126="Sites strategiques &amp; DataCenter","PASSIVE",
U2126="Exclu","Exclu",
U2126="SAT","ACTIVE",
U2126="SPARE-ISSUE","SPARE-ISSUE",
U2126="Fiber CAmtel","ACTIVE",
U2126="Fiber AOF","ACTIVE",
U2126="Projet OCM (HUAWEI)","PLANNED WORKS",
U2126="Projet OCM (NOKIA)","PLANNED WORKS",
U2126="ACCESS-ISSUE","ACCESS-ISSUE",
U2126="Projet OCM (ZTE, NOKIA, autres projets)","PLANNED WORKS",
U2126="No root CAuse","No root cause",
U2126="ODU HS","ACTIVE",
U2126="IP &amp; VLAN","ACTIVE",
U2126="Warehouse HUAWEI","SPARE-ISSUE",
U2126="SPARE-HS","SPARE-ISSUE",
U2126="Power Telco","ACTIVE", U2126="no impacts","no impacts"
),"")</f>
        <v/>
      </c>
      <c r="W2126" s="98"/>
      <c r="X2126" s="98"/>
      <c r="Y2126" s="98"/>
      <c r="Z2126" s="98"/>
      <c r="AA2126" s="98"/>
      <c r="AB2126" s="17" t="s">
        <v>6079</v>
      </c>
      <c r="AC2126" s="17"/>
      <c r="AD2126" s="9" t="s">
        <v>5468</v>
      </c>
      <c r="AE2126" s="7" t="s">
        <v>5468</v>
      </c>
      <c r="AF2126" s="6" t="s">
        <v>5468</v>
      </c>
      <c r="AG2126" s="7" t="s">
        <v>5468</v>
      </c>
      <c r="AH2126" s="3" t="s">
        <v>6079</v>
      </c>
      <c r="AI2126" s="18" t="s">
        <v>5468</v>
      </c>
      <c r="AJ2126" s="18" t="s">
        <v>5468</v>
      </c>
      <c r="AK2126" s="18" t="s">
        <v>5468</v>
      </c>
      <c r="AL2126" s="18" t="s">
        <v>5468</v>
      </c>
      <c r="AM2126" s="18" t="s">
        <v>5468</v>
      </c>
      <c r="AN2126" s="9" t="s">
        <v>5468</v>
      </c>
      <c r="AO2126" s="14"/>
      <c r="AP2126" s="14" t="s">
        <v>5468</v>
      </c>
      <c r="AQ2126" s="14" t="s">
        <v>5468</v>
      </c>
      <c r="AR2126" s="14" t="s">
        <v>5468</v>
      </c>
      <c r="AS2126" s="9" t="s">
        <v>5468</v>
      </c>
    </row>
    <row r="2127" spans="1:45" x14ac:dyDescent="0.3">
      <c r="A2127" s="1" t="s">
        <v>4060</v>
      </c>
      <c r="B2127" s="8" t="s">
        <v>4061</v>
      </c>
      <c r="C2127" s="3" t="str">
        <f>_xlfn.XLOOKUP(B2127,'[1]daily break down'!$D:$D,'[1]daily break down'!$E:$E,"")</f>
        <v>OUEST</v>
      </c>
      <c r="D2127" s="1" t="s">
        <v>11</v>
      </c>
      <c r="E2127" s="1" t="s">
        <v>12</v>
      </c>
      <c r="F2127" s="3" t="s">
        <v>102</v>
      </c>
      <c r="G2127" s="1" t="s">
        <v>4060</v>
      </c>
      <c r="H2127" s="27" t="str">
        <f>_xlfn.XLOOKUP(B2127,[2]CALCULATION!$B:$B,[2]CALCULATION!$H:$H,"")</f>
        <v>HUAWEI</v>
      </c>
      <c r="I2127" s="100" t="s">
        <v>6098</v>
      </c>
      <c r="J2127" s="41" t="s">
        <v>5541</v>
      </c>
      <c r="K2127" s="41"/>
      <c r="L2127" s="41">
        <v>0</v>
      </c>
      <c r="M2127" s="41">
        <v>0</v>
      </c>
      <c r="N2127" s="41">
        <v>0.73926399625606032</v>
      </c>
      <c r="O2127" s="41">
        <v>0</v>
      </c>
      <c r="P2127" s="41">
        <v>0</v>
      </c>
      <c r="Q2127" s="41">
        <v>0</v>
      </c>
      <c r="R2127" s="41">
        <v>0</v>
      </c>
      <c r="S2127" s="40" t="str" cm="1">
        <f t="array" ref="S2127">IFERROR(_xlfn.IFS(
U2127="MPR ISSUE","PDH",
U2127="BSS Hardware Issue","BSS",
U2127="Sites strategiques, MLL, Pylone, etc.","ENVTECH",
U2127="AKTIVCO DEFAUT GE &amp; POWER Cabinet","AKTIVCO",
U2127="AKTIVCO Coupure ENEO &amp; Baisse de tension","AKTIVCO GRID ONLY",
U2127="Coupure ENEO &amp; Baisse de tension","IHS GRID ONLY",
U2127="Defaut GE &amp; POWER Cabinet","IHS",
U2127="Sharing","Partners",
U2127="Sites strategiques &amp; DataCenter","SST &amp; DC",
U2127="Exclu","Exclu",
U2127="SAT","SAT",
U2127="SPARE-ISSUE","SPARE-ISSUE",
U2127="Fiber CAmtel","TRANS_FO_CAMTEL",
U2127="Fiber AOF","Fiber AOF",
U2127="Projet OCM (HUAWEI)","TRAVAUX-HUAWEI",
U2127="Projet OCM (NOKIA)","TRAVAUX-NOKIA",
U2127="ACCESS-ISSUE","ACCESS-ISSUE",
U2127="Projet OCM (ZTE, NOKIA, autres projets)","TRAVAUX OCM",
U2127="No root CAuse","No root cause",
U2127="ODU HS","PDH",
U2127="IP &amp; VLAN","PDH",
U2127="Warehouse HUAWEI","SPARE-ISSUE",
U2127="SPARE-HS","SPARE-ISSUE",
U2127="Power Telco","BSS",U2127="no impacts","no impacts"
),"")</f>
        <v/>
      </c>
      <c r="T2127" s="40" t="str" cm="1">
        <f t="array" ref="T2127">IFERROR(_xlfn.IFS(
U2127="MPR ISSUE","TX ISSUE",
U2127="BSS Hardware Issue","RAN ISSUE",
U2127="Sites strategiques, MLL, Pylone, etc.","ENVTECH",
U2127="AKTIVCO DEFAUT GE &amp; POWER Cabinet","POWER ISSUE",
U2127="AKTIVCO Coupure ENEO &amp; Baisse de tension","POWER ISSUE",
U2127="Coupure ENEO &amp; Baisse de tension","POWER ISSUE",
U2127="Defaut GE &amp; POWER Cabinet","POWER ISSUE",
U2127="Sharing","POWER ISSUE",
U2127="Sites strategiques &amp; DataCenter","POWER ISSUE",
U2127="Exclu","Exclu",
U2127="SAT","TX ISSUE",
U2127="SPARE-ISSUE","SPARE-ISSUE",
U2127="Fiber CAmtel","TX ISSUE",
U2127="Fiber AOF","TX ISSUE",
U2127="Projet OCM (HUAWEI)","TRAVAUX-HUAWEI",
U2127="Projet OCM (NOKIA)","TRAVAUX -NOKIA",
U2127="ACCESS-ISSUE","ACCESS-ISSUE",
U2127="Projet OCM (ZTE, NOKIA, autres projets)","TRAVAUX OCM",
U2127="No root CAuse","No root cause",
U2127="ODU HS","TX ISSUE",
U2127="IP &amp; VLAN","TX ISSUE",
U2127="Warehouse HUAWEI","SPARE-ISSUE",
U2127="SPARE-HS","SPARE-ISSUE",
U2127="Power Telco","RAN ISSUE",U2127="no impacts","no impacts"
),"")</f>
        <v/>
      </c>
      <c r="U2127" s="70"/>
      <c r="V2127" s="40" t="str" cm="1">
        <f t="array" ref="V2127">IFERROR(_xlfn.IFS(
U2127="MPR ISSUE","ACTIVE",
U2127="BSS Hardware Issue","ACTIVE",
U2127="Sites strategiques, MLL, Pylone, etc.","PASSIVE",
U2127="AKTIVCO DEFAUT GE &amp; POWER Cabinet","PASSIVE",
U2127="AKTIVCO Coupure ENEO &amp; Baisse de tension","PASSIVE",
U2127="Coupure ENEO &amp; Baisse de tension","PASSIVE",
U2127="Defaut GE &amp; POWER Cabinet","PASSIVE",
U2127="Sharing","PASSIVE",
U2127="Sites strategiques &amp; DataCenter","PASSIVE",
U2127="Exclu","Exclu",
U2127="SAT","ACTIVE",
U2127="SPARE-ISSUE","SPARE-ISSUE",
U2127="Fiber CAmtel","ACTIVE",
U2127="Fiber AOF","ACTIVE",
U2127="Projet OCM (HUAWEI)","PLANNED WORKS",
U2127="Projet OCM (NOKIA)","PLANNED WORKS",
U2127="ACCESS-ISSUE","ACCESS-ISSUE",
U2127="Projet OCM (ZTE, NOKIA, autres projets)","PLANNED WORKS",
U2127="No root CAuse","No root cause",
U2127="ODU HS","ACTIVE",
U2127="IP &amp; VLAN","ACTIVE",
U2127="Warehouse HUAWEI","SPARE-ISSUE",
U2127="SPARE-HS","SPARE-ISSUE",
U2127="Power Telco","ACTIVE", U2127="no impacts","no impacts"
),"")</f>
        <v/>
      </c>
      <c r="W2127" s="98"/>
      <c r="X2127" s="98"/>
      <c r="Y2127" s="98"/>
      <c r="Z2127" s="98"/>
      <c r="AA2127" s="98"/>
      <c r="AB2127" s="17" t="s">
        <v>5468</v>
      </c>
      <c r="AC2127" s="17"/>
      <c r="AD2127" s="9" t="s">
        <v>5468</v>
      </c>
      <c r="AE2127" s="7" t="s">
        <v>5468</v>
      </c>
      <c r="AF2127" s="6" t="s">
        <v>5468</v>
      </c>
      <c r="AG2127" s="7" t="s">
        <v>5468</v>
      </c>
      <c r="AH2127" s="3" t="s">
        <v>5468</v>
      </c>
      <c r="AI2127" s="18" t="s">
        <v>5468</v>
      </c>
      <c r="AJ2127" s="18" t="s">
        <v>5468</v>
      </c>
      <c r="AK2127" s="18" t="s">
        <v>5468</v>
      </c>
      <c r="AL2127" s="18" t="s">
        <v>5468</v>
      </c>
      <c r="AM2127" s="18" t="s">
        <v>5468</v>
      </c>
      <c r="AN2127" s="9" t="s">
        <v>5468</v>
      </c>
      <c r="AO2127" s="14"/>
      <c r="AP2127" s="14" t="s">
        <v>5468</v>
      </c>
      <c r="AQ2127" s="14" t="s">
        <v>5468</v>
      </c>
      <c r="AR2127" s="14" t="s">
        <v>5468</v>
      </c>
      <c r="AS2127" s="9" t="s">
        <v>5468</v>
      </c>
    </row>
    <row r="2128" spans="1:45" x14ac:dyDescent="0.3">
      <c r="A2128" s="1" t="s">
        <v>4062</v>
      </c>
      <c r="B2128" s="8" t="s">
        <v>4063</v>
      </c>
      <c r="C2128" s="3" t="str">
        <f>_xlfn.XLOOKUP(B2128,'[1]daily break down'!$D:$D,'[1]daily break down'!$E:$E,"")</f>
        <v>CENTRE</v>
      </c>
      <c r="D2128" s="1" t="s">
        <v>11</v>
      </c>
      <c r="E2128" s="1" t="s">
        <v>12</v>
      </c>
      <c r="F2128" s="3" t="s">
        <v>226</v>
      </c>
      <c r="G2128" s="1" t="s">
        <v>4064</v>
      </c>
      <c r="H2128" s="29" t="str">
        <f>_xlfn.XLOOKUP(B2128,[2]CALCULATION!$B:$B,[2]CALCULATION!$H:$H,"")</f>
        <v>ZTE</v>
      </c>
      <c r="I2128" s="100" t="s">
        <v>6098</v>
      </c>
      <c r="J2128" s="41" t="s">
        <v>5540</v>
      </c>
      <c r="K2128" s="41"/>
      <c r="L2128" s="41">
        <v>0</v>
      </c>
      <c r="M2128" s="41">
        <v>0</v>
      </c>
      <c r="N2128" s="41">
        <v>0</v>
      </c>
      <c r="O2128" s="41">
        <v>0</v>
      </c>
      <c r="P2128" s="41">
        <v>0</v>
      </c>
      <c r="Q2128" s="41">
        <v>0</v>
      </c>
      <c r="R2128" s="41">
        <v>0</v>
      </c>
      <c r="S2128" s="40" t="str" cm="1">
        <f t="array" ref="S2128">IFERROR(_xlfn.IFS(
U2128="MPR ISSUE","PDH",
U2128="BSS Hardware Issue","BSS",
U2128="Sites strategiques, MLL, Pylone, etc.","ENVTECH",
U2128="AKTIVCO DEFAUT GE &amp; POWER Cabinet","AKTIVCO",
U2128="AKTIVCO Coupure ENEO &amp; Baisse de tension","AKTIVCO GRID ONLY",
U2128="Coupure ENEO &amp; Baisse de tension","IHS GRID ONLY",
U2128="Defaut GE &amp; POWER Cabinet","IHS",
U2128="Sharing","Partners",
U2128="Sites strategiques &amp; DataCenter","SST &amp; DC",
U2128="Exclu","Exclu",
U2128="SAT","SAT",
U2128="SPARE-ISSUE","SPARE-ISSUE",
U2128="Fiber CAmtel","TRANS_FO_CAMTEL",
U2128="Fiber AOF","Fiber AOF",
U2128="Projet OCM (HUAWEI)","TRAVAUX-HUAWEI",
U2128="Projet OCM (NOKIA)","TRAVAUX-NOKIA",
U2128="ACCESS-ISSUE","ACCESS-ISSUE",
U2128="Projet OCM (ZTE, NOKIA, autres projets)","TRAVAUX OCM",
U2128="No root CAuse","No root cause",
U2128="ODU HS","PDH",
U2128="IP &amp; VLAN","PDH",
U2128="Warehouse HUAWEI","SPARE-ISSUE",
U2128="SPARE-HS","SPARE-ISSUE",
U2128="Power Telco","BSS",U2128="no impacts","no impacts"
),"")</f>
        <v/>
      </c>
      <c r="T2128" s="40" t="str" cm="1">
        <f t="array" ref="T2128">IFERROR(_xlfn.IFS(
U2128="MPR ISSUE","TX ISSUE",
U2128="BSS Hardware Issue","RAN ISSUE",
U2128="Sites strategiques, MLL, Pylone, etc.","ENVTECH",
U2128="AKTIVCO DEFAUT GE &amp; POWER Cabinet","POWER ISSUE",
U2128="AKTIVCO Coupure ENEO &amp; Baisse de tension","POWER ISSUE",
U2128="Coupure ENEO &amp; Baisse de tension","POWER ISSUE",
U2128="Defaut GE &amp; POWER Cabinet","POWER ISSUE",
U2128="Sharing","POWER ISSUE",
U2128="Sites strategiques &amp; DataCenter","POWER ISSUE",
U2128="Exclu","Exclu",
U2128="SAT","TX ISSUE",
U2128="SPARE-ISSUE","SPARE-ISSUE",
U2128="Fiber CAmtel","TX ISSUE",
U2128="Fiber AOF","TX ISSUE",
U2128="Projet OCM (HUAWEI)","TRAVAUX-HUAWEI",
U2128="Projet OCM (NOKIA)","TRAVAUX -NOKIA",
U2128="ACCESS-ISSUE","ACCESS-ISSUE",
U2128="Projet OCM (ZTE, NOKIA, autres projets)","TRAVAUX OCM",
U2128="No root CAuse","No root cause",
U2128="ODU HS","TX ISSUE",
U2128="IP &amp; VLAN","TX ISSUE",
U2128="Warehouse HUAWEI","SPARE-ISSUE",
U2128="SPARE-HS","SPARE-ISSUE",
U2128="Power Telco","RAN ISSUE",U2128="no impacts","no impacts"
),"")</f>
        <v/>
      </c>
      <c r="U2128" s="70"/>
      <c r="V2128" s="40" t="str" cm="1">
        <f t="array" ref="V2128">IFERROR(_xlfn.IFS(
U2128="MPR ISSUE","ACTIVE",
U2128="BSS Hardware Issue","ACTIVE",
U2128="Sites strategiques, MLL, Pylone, etc.","PASSIVE",
U2128="AKTIVCO DEFAUT GE &amp; POWER Cabinet","PASSIVE",
U2128="AKTIVCO Coupure ENEO &amp; Baisse de tension","PASSIVE",
U2128="Coupure ENEO &amp; Baisse de tension","PASSIVE",
U2128="Defaut GE &amp; POWER Cabinet","PASSIVE",
U2128="Sharing","PASSIVE",
U2128="Sites strategiques &amp; DataCenter","PASSIVE",
U2128="Exclu","Exclu",
U2128="SAT","ACTIVE",
U2128="SPARE-ISSUE","SPARE-ISSUE",
U2128="Fiber CAmtel","ACTIVE",
U2128="Fiber AOF","ACTIVE",
U2128="Projet OCM (HUAWEI)","PLANNED WORKS",
U2128="Projet OCM (NOKIA)","PLANNED WORKS",
U2128="ACCESS-ISSUE","ACCESS-ISSUE",
U2128="Projet OCM (ZTE, NOKIA, autres projets)","PLANNED WORKS",
U2128="No root CAuse","No root cause",
U2128="ODU HS","ACTIVE",
U2128="IP &amp; VLAN","ACTIVE",
U2128="Warehouse HUAWEI","SPARE-ISSUE",
U2128="SPARE-HS","SPARE-ISSUE",
U2128="Power Telco","ACTIVE", U2128="no impacts","no impacts"
),"")</f>
        <v/>
      </c>
      <c r="W2128" s="98"/>
      <c r="X2128" s="98"/>
      <c r="Y2128" s="98"/>
      <c r="Z2128" s="98"/>
      <c r="AA2128" s="98"/>
      <c r="AB2128" s="17" t="s">
        <v>5468</v>
      </c>
      <c r="AC2128" s="17"/>
      <c r="AD2128" s="9" t="s">
        <v>5468</v>
      </c>
      <c r="AE2128" s="7" t="s">
        <v>5468</v>
      </c>
      <c r="AF2128" s="6" t="s">
        <v>5468</v>
      </c>
      <c r="AG2128" s="7" t="s">
        <v>5468</v>
      </c>
      <c r="AH2128" s="3" t="s">
        <v>5468</v>
      </c>
      <c r="AI2128" s="18" t="s">
        <v>5468</v>
      </c>
      <c r="AJ2128" s="18" t="s">
        <v>5468</v>
      </c>
      <c r="AK2128" s="18" t="s">
        <v>5468</v>
      </c>
      <c r="AL2128" s="18" t="s">
        <v>5468</v>
      </c>
      <c r="AM2128" s="18" t="s">
        <v>5468</v>
      </c>
      <c r="AN2128" s="9" t="s">
        <v>5468</v>
      </c>
      <c r="AO2128" s="14"/>
      <c r="AP2128" s="14" t="s">
        <v>5468</v>
      </c>
      <c r="AQ2128" s="14" t="s">
        <v>5468</v>
      </c>
      <c r="AR2128" s="14" t="s">
        <v>5468</v>
      </c>
      <c r="AS2128" s="9" t="s">
        <v>5468</v>
      </c>
    </row>
    <row r="2129" spans="1:45" x14ac:dyDescent="0.3">
      <c r="A2129" s="1" t="s">
        <v>4069</v>
      </c>
      <c r="B2129" s="8" t="s">
        <v>4070</v>
      </c>
      <c r="C2129" s="3" t="str">
        <f>_xlfn.XLOOKUP(B2129,'[1]daily break down'!$D:$D,'[1]daily break down'!$E:$E,"")</f>
        <v>OUEST</v>
      </c>
      <c r="D2129" s="1" t="s">
        <v>11</v>
      </c>
      <c r="E2129" s="1" t="s">
        <v>114</v>
      </c>
      <c r="F2129" s="3" t="s">
        <v>102</v>
      </c>
      <c r="G2129" s="1" t="s">
        <v>4071</v>
      </c>
      <c r="H2129" s="27" t="str">
        <f>_xlfn.XLOOKUP(B2129,[2]CALCULATION!$B:$B,[2]CALCULATION!$H:$H,"")</f>
        <v>HUAWEI</v>
      </c>
      <c r="I2129" s="100" t="s">
        <v>6098</v>
      </c>
      <c r="J2129" s="41" t="s">
        <v>5541</v>
      </c>
      <c r="K2129" s="41"/>
      <c r="L2129" s="41">
        <v>0</v>
      </c>
      <c r="M2129" s="41">
        <v>0</v>
      </c>
      <c r="N2129" s="41">
        <v>0</v>
      </c>
      <c r="O2129" s="41">
        <v>0</v>
      </c>
      <c r="P2129" s="41">
        <v>0</v>
      </c>
      <c r="Q2129" s="41">
        <v>0</v>
      </c>
      <c r="R2129" s="41">
        <v>0</v>
      </c>
      <c r="S2129" s="40" t="str" cm="1">
        <f t="array" ref="S2129">IFERROR(_xlfn.IFS(
U2129="MPR ISSUE","PDH",
U2129="BSS Hardware Issue","BSS",
U2129="Sites strategiques, MLL, Pylone, etc.","ENVTECH",
U2129="AKTIVCO DEFAUT GE &amp; POWER Cabinet","AKTIVCO",
U2129="AKTIVCO Coupure ENEO &amp; Baisse de tension","AKTIVCO GRID ONLY",
U2129="Coupure ENEO &amp; Baisse de tension","IHS GRID ONLY",
U2129="Defaut GE &amp; POWER Cabinet","IHS",
U2129="Sharing","Partners",
U2129="Sites strategiques &amp; DataCenter","SST &amp; DC",
U2129="Exclu","Exclu",
U2129="SAT","SAT",
U2129="SPARE-ISSUE","SPARE-ISSUE",
U2129="Fiber CAmtel","TRANS_FO_CAMTEL",
U2129="Fiber AOF","Fiber AOF",
U2129="Projet OCM (HUAWEI)","TRAVAUX-HUAWEI",
U2129="Projet OCM (NOKIA)","TRAVAUX-NOKIA",
U2129="ACCESS-ISSUE","ACCESS-ISSUE",
U2129="Projet OCM (ZTE, NOKIA, autres projets)","TRAVAUX OCM",
U2129="No root CAuse","No root cause",
U2129="ODU HS","PDH",
U2129="IP &amp; VLAN","PDH",
U2129="Warehouse HUAWEI","SPARE-ISSUE",
U2129="SPARE-HS","SPARE-ISSUE",
U2129="Power Telco","BSS",U2129="no impacts","no impacts"
),"")</f>
        <v/>
      </c>
      <c r="T2129" s="40" t="str" cm="1">
        <f t="array" ref="T2129">IFERROR(_xlfn.IFS(
U2129="MPR ISSUE","TX ISSUE",
U2129="BSS Hardware Issue","RAN ISSUE",
U2129="Sites strategiques, MLL, Pylone, etc.","ENVTECH",
U2129="AKTIVCO DEFAUT GE &amp; POWER Cabinet","POWER ISSUE",
U2129="AKTIVCO Coupure ENEO &amp; Baisse de tension","POWER ISSUE",
U2129="Coupure ENEO &amp; Baisse de tension","POWER ISSUE",
U2129="Defaut GE &amp; POWER Cabinet","POWER ISSUE",
U2129="Sharing","POWER ISSUE",
U2129="Sites strategiques &amp; DataCenter","POWER ISSUE",
U2129="Exclu","Exclu",
U2129="SAT","TX ISSUE",
U2129="SPARE-ISSUE","SPARE-ISSUE",
U2129="Fiber CAmtel","TX ISSUE",
U2129="Fiber AOF","TX ISSUE",
U2129="Projet OCM (HUAWEI)","TRAVAUX-HUAWEI",
U2129="Projet OCM (NOKIA)","TRAVAUX -NOKIA",
U2129="ACCESS-ISSUE","ACCESS-ISSUE",
U2129="Projet OCM (ZTE, NOKIA, autres projets)","TRAVAUX OCM",
U2129="No root CAuse","No root cause",
U2129="ODU HS","TX ISSUE",
U2129="IP &amp; VLAN","TX ISSUE",
U2129="Warehouse HUAWEI","SPARE-ISSUE",
U2129="SPARE-HS","SPARE-ISSUE",
U2129="Power Telco","RAN ISSUE",U2129="no impacts","no impacts"
),"")</f>
        <v/>
      </c>
      <c r="U2129" s="70"/>
      <c r="V2129" s="40" t="str" cm="1">
        <f t="array" ref="V2129">IFERROR(_xlfn.IFS(
U2129="MPR ISSUE","ACTIVE",
U2129="BSS Hardware Issue","ACTIVE",
U2129="Sites strategiques, MLL, Pylone, etc.","PASSIVE",
U2129="AKTIVCO DEFAUT GE &amp; POWER Cabinet","PASSIVE",
U2129="AKTIVCO Coupure ENEO &amp; Baisse de tension","PASSIVE",
U2129="Coupure ENEO &amp; Baisse de tension","PASSIVE",
U2129="Defaut GE &amp; POWER Cabinet","PASSIVE",
U2129="Sharing","PASSIVE",
U2129="Sites strategiques &amp; DataCenter","PASSIVE",
U2129="Exclu","Exclu",
U2129="SAT","ACTIVE",
U2129="SPARE-ISSUE","SPARE-ISSUE",
U2129="Fiber CAmtel","ACTIVE",
U2129="Fiber AOF","ACTIVE",
U2129="Projet OCM (HUAWEI)","PLANNED WORKS",
U2129="Projet OCM (NOKIA)","PLANNED WORKS",
U2129="ACCESS-ISSUE","ACCESS-ISSUE",
U2129="Projet OCM (ZTE, NOKIA, autres projets)","PLANNED WORKS",
U2129="No root CAuse","No root cause",
U2129="ODU HS","ACTIVE",
U2129="IP &amp; VLAN","ACTIVE",
U2129="Warehouse HUAWEI","SPARE-ISSUE",
U2129="SPARE-HS","SPARE-ISSUE",
U2129="Power Telco","ACTIVE", U2129="no impacts","no impacts"
),"")</f>
        <v/>
      </c>
      <c r="W2129" s="98"/>
      <c r="X2129" s="98"/>
      <c r="Y2129" s="98"/>
      <c r="Z2129" s="98"/>
      <c r="AA2129" s="98"/>
      <c r="AB2129" s="17" t="s">
        <v>5468</v>
      </c>
      <c r="AC2129" s="17"/>
      <c r="AD2129" s="9" t="s">
        <v>5468</v>
      </c>
      <c r="AE2129" s="7" t="s">
        <v>5468</v>
      </c>
      <c r="AF2129" s="6" t="s">
        <v>5468</v>
      </c>
      <c r="AG2129" s="7" t="s">
        <v>5468</v>
      </c>
      <c r="AH2129" s="3" t="s">
        <v>5468</v>
      </c>
      <c r="AI2129" s="18" t="s">
        <v>5468</v>
      </c>
      <c r="AJ2129" s="18" t="s">
        <v>5468</v>
      </c>
      <c r="AK2129" s="18" t="s">
        <v>5468</v>
      </c>
      <c r="AL2129" s="18" t="s">
        <v>5468</v>
      </c>
      <c r="AM2129" s="18" t="s">
        <v>5468</v>
      </c>
      <c r="AN2129" s="9" t="s">
        <v>5468</v>
      </c>
      <c r="AO2129" s="14"/>
      <c r="AP2129" s="14" t="s">
        <v>5468</v>
      </c>
      <c r="AQ2129" s="14" t="s">
        <v>5468</v>
      </c>
      <c r="AR2129" s="14" t="s">
        <v>5468</v>
      </c>
      <c r="AS2129" s="9" t="s">
        <v>5468</v>
      </c>
    </row>
    <row r="2130" spans="1:45" x14ac:dyDescent="0.3">
      <c r="A2130" s="1" t="s">
        <v>4072</v>
      </c>
      <c r="B2130" s="8" t="s">
        <v>4073</v>
      </c>
      <c r="C2130" s="3" t="str">
        <f>_xlfn.XLOOKUP(B2130,'[1]daily break down'!$D:$D,'[1]daily break down'!$E:$E,"")</f>
        <v>CENTRE</v>
      </c>
      <c r="D2130" s="1" t="s">
        <v>11</v>
      </c>
      <c r="E2130" s="1" t="s">
        <v>66</v>
      </c>
      <c r="F2130" s="3" t="s">
        <v>226</v>
      </c>
      <c r="G2130" s="1" t="s">
        <v>4072</v>
      </c>
      <c r="H2130" s="29" t="str">
        <f>_xlfn.XLOOKUP(B2130,[2]CALCULATION!$B:$B,[2]CALCULATION!$H:$H,"")</f>
        <v>ZTE</v>
      </c>
      <c r="I2130" s="100" t="s">
        <v>6098</v>
      </c>
      <c r="J2130" s="41" t="s">
        <v>5541</v>
      </c>
      <c r="K2130" s="41"/>
      <c r="L2130" s="41">
        <v>0</v>
      </c>
      <c r="M2130" s="41">
        <v>0</v>
      </c>
      <c r="N2130" s="41">
        <v>0</v>
      </c>
      <c r="O2130" s="41">
        <v>0</v>
      </c>
      <c r="P2130" s="41">
        <v>0</v>
      </c>
      <c r="Q2130" s="41">
        <v>0</v>
      </c>
      <c r="R2130" s="41">
        <v>0</v>
      </c>
      <c r="S2130" s="40" t="str" cm="1">
        <f t="array" ref="S2130">IFERROR(_xlfn.IFS(
U2130="MPR ISSUE","PDH",
U2130="BSS Hardware Issue","BSS",
U2130="Sites strategiques, MLL, Pylone, etc.","ENVTECH",
U2130="AKTIVCO DEFAUT GE &amp; POWER Cabinet","AKTIVCO",
U2130="AKTIVCO Coupure ENEO &amp; Baisse de tension","AKTIVCO GRID ONLY",
U2130="Coupure ENEO &amp; Baisse de tension","IHS GRID ONLY",
U2130="Defaut GE &amp; POWER Cabinet","IHS",
U2130="Sharing","Partners",
U2130="Sites strategiques &amp; DataCenter","SST &amp; DC",
U2130="Exclu","Exclu",
U2130="SAT","SAT",
U2130="SPARE-ISSUE","SPARE-ISSUE",
U2130="Fiber CAmtel","TRANS_FO_CAMTEL",
U2130="Fiber AOF","Fiber AOF",
U2130="Projet OCM (HUAWEI)","TRAVAUX-HUAWEI",
U2130="Projet OCM (NOKIA)","TRAVAUX-NOKIA",
U2130="ACCESS-ISSUE","ACCESS-ISSUE",
U2130="Projet OCM (ZTE, NOKIA, autres projets)","TRAVAUX OCM",
U2130="No root CAuse","No root cause",
U2130="ODU HS","PDH",
U2130="IP &amp; VLAN","PDH",
U2130="Warehouse HUAWEI","SPARE-ISSUE",
U2130="SPARE-HS","SPARE-ISSUE",
U2130="Power Telco","BSS",U2130="no impacts","no impacts"
),"")</f>
        <v/>
      </c>
      <c r="T2130" s="40" t="str" cm="1">
        <f t="array" ref="T2130">IFERROR(_xlfn.IFS(
U2130="MPR ISSUE","TX ISSUE",
U2130="BSS Hardware Issue","RAN ISSUE",
U2130="Sites strategiques, MLL, Pylone, etc.","ENVTECH",
U2130="AKTIVCO DEFAUT GE &amp; POWER Cabinet","POWER ISSUE",
U2130="AKTIVCO Coupure ENEO &amp; Baisse de tension","POWER ISSUE",
U2130="Coupure ENEO &amp; Baisse de tension","POWER ISSUE",
U2130="Defaut GE &amp; POWER Cabinet","POWER ISSUE",
U2130="Sharing","POWER ISSUE",
U2130="Sites strategiques &amp; DataCenter","POWER ISSUE",
U2130="Exclu","Exclu",
U2130="SAT","TX ISSUE",
U2130="SPARE-ISSUE","SPARE-ISSUE",
U2130="Fiber CAmtel","TX ISSUE",
U2130="Fiber AOF","TX ISSUE",
U2130="Projet OCM (HUAWEI)","TRAVAUX-HUAWEI",
U2130="Projet OCM (NOKIA)","TRAVAUX -NOKIA",
U2130="ACCESS-ISSUE","ACCESS-ISSUE",
U2130="Projet OCM (ZTE, NOKIA, autres projets)","TRAVAUX OCM",
U2130="No root CAuse","No root cause",
U2130="ODU HS","TX ISSUE",
U2130="IP &amp; VLAN","TX ISSUE",
U2130="Warehouse HUAWEI","SPARE-ISSUE",
U2130="SPARE-HS","SPARE-ISSUE",
U2130="Power Telco","RAN ISSUE",U2130="no impacts","no impacts"
),"")</f>
        <v/>
      </c>
      <c r="U2130" s="70"/>
      <c r="V2130" s="40" t="str" cm="1">
        <f t="array" ref="V2130">IFERROR(_xlfn.IFS(
U2130="MPR ISSUE","ACTIVE",
U2130="BSS Hardware Issue","ACTIVE",
U2130="Sites strategiques, MLL, Pylone, etc.","PASSIVE",
U2130="AKTIVCO DEFAUT GE &amp; POWER Cabinet","PASSIVE",
U2130="AKTIVCO Coupure ENEO &amp; Baisse de tension","PASSIVE",
U2130="Coupure ENEO &amp; Baisse de tension","PASSIVE",
U2130="Defaut GE &amp; POWER Cabinet","PASSIVE",
U2130="Sharing","PASSIVE",
U2130="Sites strategiques &amp; DataCenter","PASSIVE",
U2130="Exclu","Exclu",
U2130="SAT","ACTIVE",
U2130="SPARE-ISSUE","SPARE-ISSUE",
U2130="Fiber CAmtel","ACTIVE",
U2130="Fiber AOF","ACTIVE",
U2130="Projet OCM (HUAWEI)","PLANNED WORKS",
U2130="Projet OCM (NOKIA)","PLANNED WORKS",
U2130="ACCESS-ISSUE","ACCESS-ISSUE",
U2130="Projet OCM (ZTE, NOKIA, autres projets)","PLANNED WORKS",
U2130="No root CAuse","No root cause",
U2130="ODU HS","ACTIVE",
U2130="IP &amp; VLAN","ACTIVE",
U2130="Warehouse HUAWEI","SPARE-ISSUE",
U2130="SPARE-HS","SPARE-ISSUE",
U2130="Power Telco","ACTIVE", U2130="no impacts","no impacts"
),"")</f>
        <v/>
      </c>
      <c r="W2130" s="98"/>
      <c r="X2130" s="98"/>
      <c r="Y2130" s="98"/>
      <c r="Z2130" s="98"/>
      <c r="AA2130" s="98"/>
      <c r="AB2130" s="17" t="s">
        <v>5468</v>
      </c>
      <c r="AC2130" s="17"/>
      <c r="AD2130" s="9" t="s">
        <v>5468</v>
      </c>
      <c r="AE2130" s="7" t="s">
        <v>5468</v>
      </c>
      <c r="AF2130" s="6" t="s">
        <v>5468</v>
      </c>
      <c r="AG2130" s="7" t="s">
        <v>5468</v>
      </c>
      <c r="AH2130" s="3" t="s">
        <v>5468</v>
      </c>
      <c r="AI2130" s="18" t="s">
        <v>5468</v>
      </c>
      <c r="AJ2130" s="18" t="s">
        <v>5468</v>
      </c>
      <c r="AK2130" s="18" t="s">
        <v>5468</v>
      </c>
      <c r="AL2130" s="18" t="s">
        <v>5468</v>
      </c>
      <c r="AM2130" s="18" t="s">
        <v>5468</v>
      </c>
      <c r="AN2130" s="9" t="s">
        <v>5468</v>
      </c>
      <c r="AO2130" s="14"/>
      <c r="AP2130" s="14" t="s">
        <v>5468</v>
      </c>
      <c r="AQ2130" s="14" t="s">
        <v>5468</v>
      </c>
      <c r="AR2130" s="14" t="s">
        <v>5468</v>
      </c>
      <c r="AS2130" s="9" t="s">
        <v>5468</v>
      </c>
    </row>
    <row r="2131" spans="1:45" x14ac:dyDescent="0.3">
      <c r="A2131" s="1" t="s">
        <v>4074</v>
      </c>
      <c r="B2131" s="8" t="s">
        <v>4075</v>
      </c>
      <c r="C2131" s="3" t="str">
        <f>_xlfn.XLOOKUP(B2131,'[1]daily break down'!$D:$D,'[1]daily break down'!$E:$E,"")</f>
        <v>OUEST</v>
      </c>
      <c r="D2131" s="1" t="s">
        <v>11</v>
      </c>
      <c r="E2131" s="1" t="s">
        <v>12</v>
      </c>
      <c r="F2131" s="3" t="s">
        <v>102</v>
      </c>
      <c r="G2131" s="1" t="s">
        <v>4074</v>
      </c>
      <c r="H2131" s="27" t="str">
        <f>_xlfn.XLOOKUP(B2131,[2]CALCULATION!$B:$B,[2]CALCULATION!$H:$H,"")</f>
        <v>HUAWEI</v>
      </c>
      <c r="I2131" s="100" t="s">
        <v>6098</v>
      </c>
      <c r="J2131" s="41" t="s">
        <v>5541</v>
      </c>
      <c r="K2131" s="41"/>
      <c r="L2131" s="41">
        <v>0</v>
      </c>
      <c r="M2131" s="41">
        <v>0</v>
      </c>
      <c r="N2131" s="41">
        <v>0.7403341009551041</v>
      </c>
      <c r="O2131" s="41">
        <v>0</v>
      </c>
      <c r="P2131" s="41">
        <v>0</v>
      </c>
      <c r="Q2131" s="41">
        <v>0</v>
      </c>
      <c r="R2131" s="41">
        <v>0</v>
      </c>
      <c r="S2131" s="40" t="str" cm="1">
        <f t="array" ref="S2131">IFERROR(_xlfn.IFS(
U2131="MPR ISSUE","PDH",
U2131="BSS Hardware Issue","BSS",
U2131="Sites strategiques, MLL, Pylone, etc.","ENVTECH",
U2131="AKTIVCO DEFAUT GE &amp; POWER Cabinet","AKTIVCO",
U2131="AKTIVCO Coupure ENEO &amp; Baisse de tension","AKTIVCO GRID ONLY",
U2131="Coupure ENEO &amp; Baisse de tension","IHS GRID ONLY",
U2131="Defaut GE &amp; POWER Cabinet","IHS",
U2131="Sharing","Partners",
U2131="Sites strategiques &amp; DataCenter","SST &amp; DC",
U2131="Exclu","Exclu",
U2131="SAT","SAT",
U2131="SPARE-ISSUE","SPARE-ISSUE",
U2131="Fiber CAmtel","TRANS_FO_CAMTEL",
U2131="Fiber AOF","Fiber AOF",
U2131="Projet OCM (HUAWEI)","TRAVAUX-HUAWEI",
U2131="Projet OCM (NOKIA)","TRAVAUX-NOKIA",
U2131="ACCESS-ISSUE","ACCESS-ISSUE",
U2131="Projet OCM (ZTE, NOKIA, autres projets)","TRAVAUX OCM",
U2131="No root CAuse","No root cause",
U2131="ODU HS","PDH",
U2131="IP &amp; VLAN","PDH",
U2131="Warehouse HUAWEI","SPARE-ISSUE",
U2131="SPARE-HS","SPARE-ISSUE",
U2131="Power Telco","BSS",U2131="no impacts","no impacts"
),"")</f>
        <v/>
      </c>
      <c r="T2131" s="40" t="str" cm="1">
        <f t="array" ref="T2131">IFERROR(_xlfn.IFS(
U2131="MPR ISSUE","TX ISSUE",
U2131="BSS Hardware Issue","RAN ISSUE",
U2131="Sites strategiques, MLL, Pylone, etc.","ENVTECH",
U2131="AKTIVCO DEFAUT GE &amp; POWER Cabinet","POWER ISSUE",
U2131="AKTIVCO Coupure ENEO &amp; Baisse de tension","POWER ISSUE",
U2131="Coupure ENEO &amp; Baisse de tension","POWER ISSUE",
U2131="Defaut GE &amp; POWER Cabinet","POWER ISSUE",
U2131="Sharing","POWER ISSUE",
U2131="Sites strategiques &amp; DataCenter","POWER ISSUE",
U2131="Exclu","Exclu",
U2131="SAT","TX ISSUE",
U2131="SPARE-ISSUE","SPARE-ISSUE",
U2131="Fiber CAmtel","TX ISSUE",
U2131="Fiber AOF","TX ISSUE",
U2131="Projet OCM (HUAWEI)","TRAVAUX-HUAWEI",
U2131="Projet OCM (NOKIA)","TRAVAUX -NOKIA",
U2131="ACCESS-ISSUE","ACCESS-ISSUE",
U2131="Projet OCM (ZTE, NOKIA, autres projets)","TRAVAUX OCM",
U2131="No root CAuse","No root cause",
U2131="ODU HS","TX ISSUE",
U2131="IP &amp; VLAN","TX ISSUE",
U2131="Warehouse HUAWEI","SPARE-ISSUE",
U2131="SPARE-HS","SPARE-ISSUE",
U2131="Power Telco","RAN ISSUE",U2131="no impacts","no impacts"
),"")</f>
        <v/>
      </c>
      <c r="U2131" s="70"/>
      <c r="V2131" s="40" t="str" cm="1">
        <f t="array" ref="V2131">IFERROR(_xlfn.IFS(
U2131="MPR ISSUE","ACTIVE",
U2131="BSS Hardware Issue","ACTIVE",
U2131="Sites strategiques, MLL, Pylone, etc.","PASSIVE",
U2131="AKTIVCO DEFAUT GE &amp; POWER Cabinet","PASSIVE",
U2131="AKTIVCO Coupure ENEO &amp; Baisse de tension","PASSIVE",
U2131="Coupure ENEO &amp; Baisse de tension","PASSIVE",
U2131="Defaut GE &amp; POWER Cabinet","PASSIVE",
U2131="Sharing","PASSIVE",
U2131="Sites strategiques &amp; DataCenter","PASSIVE",
U2131="Exclu","Exclu",
U2131="SAT","ACTIVE",
U2131="SPARE-ISSUE","SPARE-ISSUE",
U2131="Fiber CAmtel","ACTIVE",
U2131="Fiber AOF","ACTIVE",
U2131="Projet OCM (HUAWEI)","PLANNED WORKS",
U2131="Projet OCM (NOKIA)","PLANNED WORKS",
U2131="ACCESS-ISSUE","ACCESS-ISSUE",
U2131="Projet OCM (ZTE, NOKIA, autres projets)","PLANNED WORKS",
U2131="No root CAuse","No root cause",
U2131="ODU HS","ACTIVE",
U2131="IP &amp; VLAN","ACTIVE",
U2131="Warehouse HUAWEI","SPARE-ISSUE",
U2131="SPARE-HS","SPARE-ISSUE",
U2131="Power Telco","ACTIVE", U2131="no impacts","no impacts"
),"")</f>
        <v/>
      </c>
      <c r="W2131" s="98"/>
      <c r="X2131" s="98"/>
      <c r="Y2131" s="98"/>
      <c r="Z2131" s="98"/>
      <c r="AA2131" s="98"/>
      <c r="AB2131" s="17" t="s">
        <v>5468</v>
      </c>
      <c r="AC2131" s="17"/>
      <c r="AD2131" s="9" t="s">
        <v>5468</v>
      </c>
      <c r="AE2131" s="7" t="s">
        <v>5468</v>
      </c>
      <c r="AF2131" s="6" t="s">
        <v>5468</v>
      </c>
      <c r="AG2131" s="7" t="s">
        <v>5468</v>
      </c>
      <c r="AH2131" s="3" t="s">
        <v>5468</v>
      </c>
      <c r="AI2131" s="18" t="s">
        <v>5468</v>
      </c>
      <c r="AJ2131" s="18" t="s">
        <v>5468</v>
      </c>
      <c r="AK2131" s="18" t="s">
        <v>5468</v>
      </c>
      <c r="AL2131" s="18" t="s">
        <v>5468</v>
      </c>
      <c r="AM2131" s="18" t="s">
        <v>5468</v>
      </c>
      <c r="AN2131" s="9" t="s">
        <v>5468</v>
      </c>
      <c r="AO2131" s="14"/>
      <c r="AP2131" s="14" t="s">
        <v>5468</v>
      </c>
      <c r="AQ2131" s="14" t="s">
        <v>5468</v>
      </c>
      <c r="AR2131" s="14" t="s">
        <v>5468</v>
      </c>
      <c r="AS2131" s="9" t="s">
        <v>5468</v>
      </c>
    </row>
    <row r="2132" spans="1:45" x14ac:dyDescent="0.3">
      <c r="A2132" s="1" t="s">
        <v>4076</v>
      </c>
      <c r="B2132" s="8" t="s">
        <v>4077</v>
      </c>
      <c r="C2132" s="3" t="str">
        <f>_xlfn.XLOOKUP(B2132,'[1]daily break down'!$D:$D,'[1]daily break down'!$E:$E,"")</f>
        <v>LITTORAL</v>
      </c>
      <c r="D2132" s="1" t="s">
        <v>11</v>
      </c>
      <c r="E2132" s="1" t="s">
        <v>12</v>
      </c>
      <c r="F2132" s="3" t="s">
        <v>31</v>
      </c>
      <c r="G2132" s="1" t="s">
        <v>4076</v>
      </c>
      <c r="H2132" s="29" t="str">
        <f>_xlfn.XLOOKUP(B2132,[2]CALCULATION!$B:$B,[2]CALCULATION!$H:$H,"")</f>
        <v>ZTE</v>
      </c>
      <c r="I2132" s="100" t="s">
        <v>6098</v>
      </c>
      <c r="J2132" s="41" t="s">
        <v>5541</v>
      </c>
      <c r="K2132" s="41"/>
      <c r="L2132" s="41">
        <v>0</v>
      </c>
      <c r="M2132" s="41">
        <v>0</v>
      </c>
      <c r="N2132" s="41">
        <v>0</v>
      </c>
      <c r="O2132" s="41">
        <v>0</v>
      </c>
      <c r="P2132" s="41">
        <v>0</v>
      </c>
      <c r="Q2132" s="41">
        <v>0</v>
      </c>
      <c r="R2132" s="41">
        <v>0</v>
      </c>
      <c r="S2132" s="40" t="str" cm="1">
        <f t="array" ref="S2132">IFERROR(_xlfn.IFS(
U2132="MPR ISSUE","PDH",
U2132="BSS Hardware Issue","BSS",
U2132="Sites strategiques, MLL, Pylone, etc.","ENVTECH",
U2132="AKTIVCO DEFAUT GE &amp; POWER Cabinet","AKTIVCO",
U2132="AKTIVCO Coupure ENEO &amp; Baisse de tension","AKTIVCO GRID ONLY",
U2132="Coupure ENEO &amp; Baisse de tension","IHS GRID ONLY",
U2132="Defaut GE &amp; POWER Cabinet","IHS",
U2132="Sharing","Partners",
U2132="Sites strategiques &amp; DataCenter","SST &amp; DC",
U2132="Exclu","Exclu",
U2132="SAT","SAT",
U2132="SPARE-ISSUE","SPARE-ISSUE",
U2132="Fiber CAmtel","TRANS_FO_CAMTEL",
U2132="Fiber AOF","Fiber AOF",
U2132="Projet OCM (HUAWEI)","TRAVAUX-HUAWEI",
U2132="Projet OCM (NOKIA)","TRAVAUX-NOKIA",
U2132="ACCESS-ISSUE","ACCESS-ISSUE",
U2132="Projet OCM (ZTE, NOKIA, autres projets)","TRAVAUX OCM",
U2132="No root CAuse","No root cause",
U2132="ODU HS","PDH",
U2132="IP &amp; VLAN","PDH",
U2132="Warehouse HUAWEI","SPARE-ISSUE",
U2132="SPARE-HS","SPARE-ISSUE",
U2132="Power Telco","BSS",U2132="no impacts","no impacts"
),"")</f>
        <v/>
      </c>
      <c r="T2132" s="40" t="str" cm="1">
        <f t="array" ref="T2132">IFERROR(_xlfn.IFS(
U2132="MPR ISSUE","TX ISSUE",
U2132="BSS Hardware Issue","RAN ISSUE",
U2132="Sites strategiques, MLL, Pylone, etc.","ENVTECH",
U2132="AKTIVCO DEFAUT GE &amp; POWER Cabinet","POWER ISSUE",
U2132="AKTIVCO Coupure ENEO &amp; Baisse de tension","POWER ISSUE",
U2132="Coupure ENEO &amp; Baisse de tension","POWER ISSUE",
U2132="Defaut GE &amp; POWER Cabinet","POWER ISSUE",
U2132="Sharing","POWER ISSUE",
U2132="Sites strategiques &amp; DataCenter","POWER ISSUE",
U2132="Exclu","Exclu",
U2132="SAT","TX ISSUE",
U2132="SPARE-ISSUE","SPARE-ISSUE",
U2132="Fiber CAmtel","TX ISSUE",
U2132="Fiber AOF","TX ISSUE",
U2132="Projet OCM (HUAWEI)","TRAVAUX-HUAWEI",
U2132="Projet OCM (NOKIA)","TRAVAUX -NOKIA",
U2132="ACCESS-ISSUE","ACCESS-ISSUE",
U2132="Projet OCM (ZTE, NOKIA, autres projets)","TRAVAUX OCM",
U2132="No root CAuse","No root cause",
U2132="ODU HS","TX ISSUE",
U2132="IP &amp; VLAN","TX ISSUE",
U2132="Warehouse HUAWEI","SPARE-ISSUE",
U2132="SPARE-HS","SPARE-ISSUE",
U2132="Power Telco","RAN ISSUE",U2132="no impacts","no impacts"
),"")</f>
        <v/>
      </c>
      <c r="U2132" s="70"/>
      <c r="V2132" s="40" t="str" cm="1">
        <f t="array" ref="V2132">IFERROR(_xlfn.IFS(
U2132="MPR ISSUE","ACTIVE",
U2132="BSS Hardware Issue","ACTIVE",
U2132="Sites strategiques, MLL, Pylone, etc.","PASSIVE",
U2132="AKTIVCO DEFAUT GE &amp; POWER Cabinet","PASSIVE",
U2132="AKTIVCO Coupure ENEO &amp; Baisse de tension","PASSIVE",
U2132="Coupure ENEO &amp; Baisse de tension","PASSIVE",
U2132="Defaut GE &amp; POWER Cabinet","PASSIVE",
U2132="Sharing","PASSIVE",
U2132="Sites strategiques &amp; DataCenter","PASSIVE",
U2132="Exclu","Exclu",
U2132="SAT","ACTIVE",
U2132="SPARE-ISSUE","SPARE-ISSUE",
U2132="Fiber CAmtel","ACTIVE",
U2132="Fiber AOF","ACTIVE",
U2132="Projet OCM (HUAWEI)","PLANNED WORKS",
U2132="Projet OCM (NOKIA)","PLANNED WORKS",
U2132="ACCESS-ISSUE","ACCESS-ISSUE",
U2132="Projet OCM (ZTE, NOKIA, autres projets)","PLANNED WORKS",
U2132="No root CAuse","No root cause",
U2132="ODU HS","ACTIVE",
U2132="IP &amp; VLAN","ACTIVE",
U2132="Warehouse HUAWEI","SPARE-ISSUE",
U2132="SPARE-HS","SPARE-ISSUE",
U2132="Power Telco","ACTIVE", U2132="no impacts","no impacts"
),"")</f>
        <v/>
      </c>
      <c r="W2132" s="98"/>
      <c r="X2132" s="98"/>
      <c r="Y2132" s="98"/>
      <c r="Z2132" s="98"/>
      <c r="AA2132" s="98"/>
      <c r="AB2132" s="17" t="s">
        <v>5468</v>
      </c>
      <c r="AC2132" s="17"/>
      <c r="AD2132" s="9" t="s">
        <v>5468</v>
      </c>
      <c r="AE2132" s="7" t="s">
        <v>5468</v>
      </c>
      <c r="AF2132" s="6" t="s">
        <v>5468</v>
      </c>
      <c r="AG2132" s="7" t="s">
        <v>5468</v>
      </c>
      <c r="AH2132" s="3" t="s">
        <v>5468</v>
      </c>
      <c r="AI2132" s="18" t="s">
        <v>5468</v>
      </c>
      <c r="AJ2132" s="18" t="s">
        <v>5468</v>
      </c>
      <c r="AK2132" s="18" t="s">
        <v>5468</v>
      </c>
      <c r="AL2132" s="18" t="s">
        <v>5468</v>
      </c>
      <c r="AM2132" s="18" t="s">
        <v>5468</v>
      </c>
      <c r="AN2132" s="9" t="s">
        <v>5468</v>
      </c>
      <c r="AO2132" s="14"/>
      <c r="AP2132" s="14" t="s">
        <v>5468</v>
      </c>
      <c r="AQ2132" s="14" t="s">
        <v>5468</v>
      </c>
      <c r="AR2132" s="14" t="s">
        <v>5468</v>
      </c>
      <c r="AS2132" s="9" t="s">
        <v>5468</v>
      </c>
    </row>
    <row r="2133" spans="1:45" x14ac:dyDescent="0.3">
      <c r="A2133" s="1" t="s">
        <v>4078</v>
      </c>
      <c r="B2133" s="8" t="s">
        <v>4079</v>
      </c>
      <c r="C2133" s="3" t="str">
        <f>_xlfn.XLOOKUP(B2133,'[1]daily break down'!$D:$D,'[1]daily break down'!$E:$E,"")</f>
        <v>LITTORAL</v>
      </c>
      <c r="D2133" s="1" t="s">
        <v>11</v>
      </c>
      <c r="E2133" s="1" t="s">
        <v>12</v>
      </c>
      <c r="F2133" s="3" t="s">
        <v>31</v>
      </c>
      <c r="G2133" s="1" t="s">
        <v>4076</v>
      </c>
      <c r="H2133" s="29" t="str">
        <f>_xlfn.XLOOKUP(B2133,[2]CALCULATION!$B:$B,[2]CALCULATION!$H:$H,"")</f>
        <v>ZTE</v>
      </c>
      <c r="I2133" s="100" t="s">
        <v>6098</v>
      </c>
      <c r="J2133" s="41" t="s">
        <v>5541</v>
      </c>
      <c r="K2133" s="41"/>
      <c r="L2133" s="41">
        <v>0</v>
      </c>
      <c r="M2133" s="41">
        <v>0</v>
      </c>
      <c r="N2133" s="41">
        <v>0</v>
      </c>
      <c r="O2133" s="41">
        <v>0</v>
      </c>
      <c r="P2133" s="41">
        <v>0</v>
      </c>
      <c r="Q2133" s="41">
        <v>0</v>
      </c>
      <c r="R2133" s="41">
        <v>0</v>
      </c>
      <c r="S2133" s="40" t="str" cm="1">
        <f t="array" ref="S2133">IFERROR(_xlfn.IFS(
U2133="MPR ISSUE","PDH",
U2133="BSS Hardware Issue","BSS",
U2133="Sites strategiques, MLL, Pylone, etc.","ENVTECH",
U2133="AKTIVCO DEFAUT GE &amp; POWER Cabinet","AKTIVCO",
U2133="AKTIVCO Coupure ENEO &amp; Baisse de tension","AKTIVCO GRID ONLY",
U2133="Coupure ENEO &amp; Baisse de tension","IHS GRID ONLY",
U2133="Defaut GE &amp; POWER Cabinet","IHS",
U2133="Sharing","Partners",
U2133="Sites strategiques &amp; DataCenter","SST &amp; DC",
U2133="Exclu","Exclu",
U2133="SAT","SAT",
U2133="SPARE-ISSUE","SPARE-ISSUE",
U2133="Fiber CAmtel","TRANS_FO_CAMTEL",
U2133="Fiber AOF","Fiber AOF",
U2133="Projet OCM (HUAWEI)","TRAVAUX-HUAWEI",
U2133="Projet OCM (NOKIA)","TRAVAUX-NOKIA",
U2133="ACCESS-ISSUE","ACCESS-ISSUE",
U2133="Projet OCM (ZTE, NOKIA, autres projets)","TRAVAUX OCM",
U2133="No root CAuse","No root cause",
U2133="ODU HS","PDH",
U2133="IP &amp; VLAN","PDH",
U2133="Warehouse HUAWEI","SPARE-ISSUE",
U2133="SPARE-HS","SPARE-ISSUE",
U2133="Power Telco","BSS",U2133="no impacts","no impacts"
),"")</f>
        <v/>
      </c>
      <c r="T2133" s="40" t="str" cm="1">
        <f t="array" ref="T2133">IFERROR(_xlfn.IFS(
U2133="MPR ISSUE","TX ISSUE",
U2133="BSS Hardware Issue","RAN ISSUE",
U2133="Sites strategiques, MLL, Pylone, etc.","ENVTECH",
U2133="AKTIVCO DEFAUT GE &amp; POWER Cabinet","POWER ISSUE",
U2133="AKTIVCO Coupure ENEO &amp; Baisse de tension","POWER ISSUE",
U2133="Coupure ENEO &amp; Baisse de tension","POWER ISSUE",
U2133="Defaut GE &amp; POWER Cabinet","POWER ISSUE",
U2133="Sharing","POWER ISSUE",
U2133="Sites strategiques &amp; DataCenter","POWER ISSUE",
U2133="Exclu","Exclu",
U2133="SAT","TX ISSUE",
U2133="SPARE-ISSUE","SPARE-ISSUE",
U2133="Fiber CAmtel","TX ISSUE",
U2133="Fiber AOF","TX ISSUE",
U2133="Projet OCM (HUAWEI)","TRAVAUX-HUAWEI",
U2133="Projet OCM (NOKIA)","TRAVAUX -NOKIA",
U2133="ACCESS-ISSUE","ACCESS-ISSUE",
U2133="Projet OCM (ZTE, NOKIA, autres projets)","TRAVAUX OCM",
U2133="No root CAuse","No root cause",
U2133="ODU HS","TX ISSUE",
U2133="IP &amp; VLAN","TX ISSUE",
U2133="Warehouse HUAWEI","SPARE-ISSUE",
U2133="SPARE-HS","SPARE-ISSUE",
U2133="Power Telco","RAN ISSUE",U2133="no impacts","no impacts"
),"")</f>
        <v/>
      </c>
      <c r="U2133" s="70"/>
      <c r="V2133" s="40" t="str" cm="1">
        <f t="array" ref="V2133">IFERROR(_xlfn.IFS(
U2133="MPR ISSUE","ACTIVE",
U2133="BSS Hardware Issue","ACTIVE",
U2133="Sites strategiques, MLL, Pylone, etc.","PASSIVE",
U2133="AKTIVCO DEFAUT GE &amp; POWER Cabinet","PASSIVE",
U2133="AKTIVCO Coupure ENEO &amp; Baisse de tension","PASSIVE",
U2133="Coupure ENEO &amp; Baisse de tension","PASSIVE",
U2133="Defaut GE &amp; POWER Cabinet","PASSIVE",
U2133="Sharing","PASSIVE",
U2133="Sites strategiques &amp; DataCenter","PASSIVE",
U2133="Exclu","Exclu",
U2133="SAT","ACTIVE",
U2133="SPARE-ISSUE","SPARE-ISSUE",
U2133="Fiber CAmtel","ACTIVE",
U2133="Fiber AOF","ACTIVE",
U2133="Projet OCM (HUAWEI)","PLANNED WORKS",
U2133="Projet OCM (NOKIA)","PLANNED WORKS",
U2133="ACCESS-ISSUE","ACCESS-ISSUE",
U2133="Projet OCM (ZTE, NOKIA, autres projets)","PLANNED WORKS",
U2133="No root CAuse","No root cause",
U2133="ODU HS","ACTIVE",
U2133="IP &amp; VLAN","ACTIVE",
U2133="Warehouse HUAWEI","SPARE-ISSUE",
U2133="SPARE-HS","SPARE-ISSUE",
U2133="Power Telco","ACTIVE", U2133="no impacts","no impacts"
),"")</f>
        <v/>
      </c>
      <c r="W2133" s="98"/>
      <c r="X2133" s="98"/>
      <c r="Y2133" s="98"/>
      <c r="Z2133" s="98"/>
      <c r="AA2133" s="98"/>
      <c r="AB2133" s="17" t="s">
        <v>5468</v>
      </c>
      <c r="AC2133" s="17"/>
      <c r="AD2133" s="9" t="s">
        <v>5468</v>
      </c>
      <c r="AE2133" s="7" t="s">
        <v>5468</v>
      </c>
      <c r="AF2133" s="6" t="s">
        <v>5468</v>
      </c>
      <c r="AG2133" s="7" t="s">
        <v>5468</v>
      </c>
      <c r="AH2133" s="3" t="s">
        <v>5468</v>
      </c>
      <c r="AI2133" s="18" t="s">
        <v>5468</v>
      </c>
      <c r="AJ2133" s="18" t="s">
        <v>5468</v>
      </c>
      <c r="AK2133" s="18" t="s">
        <v>5468</v>
      </c>
      <c r="AL2133" s="18" t="s">
        <v>5468</v>
      </c>
      <c r="AM2133" s="18" t="s">
        <v>5468</v>
      </c>
      <c r="AN2133" s="9" t="s">
        <v>5468</v>
      </c>
      <c r="AO2133" s="14"/>
      <c r="AP2133" s="14" t="s">
        <v>5468</v>
      </c>
      <c r="AQ2133" s="14" t="s">
        <v>5468</v>
      </c>
      <c r="AR2133" s="14" t="s">
        <v>5468</v>
      </c>
      <c r="AS2133" s="9" t="s">
        <v>5468</v>
      </c>
    </row>
    <row r="2134" spans="1:45" x14ac:dyDescent="0.3">
      <c r="A2134" s="1" t="s">
        <v>4080</v>
      </c>
      <c r="B2134" s="8" t="s">
        <v>4081</v>
      </c>
      <c r="C2134" s="3" t="str">
        <f>_xlfn.XLOOKUP(B2134,'[1]daily break down'!$D:$D,'[1]daily break down'!$E:$E,"")</f>
        <v>CENTRE</v>
      </c>
      <c r="D2134" s="1" t="s">
        <v>11</v>
      </c>
      <c r="E2134" s="1" t="s">
        <v>12</v>
      </c>
      <c r="F2134" s="3" t="s">
        <v>37</v>
      </c>
      <c r="G2134" s="1" t="s">
        <v>1578</v>
      </c>
      <c r="H2134" s="29" t="str">
        <f>_xlfn.XLOOKUP(B2134,[2]CALCULATION!$B:$B,[2]CALCULATION!$H:$H,"")</f>
        <v>ZTE</v>
      </c>
      <c r="I2134" s="100" t="s">
        <v>6098</v>
      </c>
      <c r="J2134" s="41" t="s">
        <v>5541</v>
      </c>
      <c r="K2134" s="41"/>
      <c r="L2134" s="41">
        <v>0</v>
      </c>
      <c r="M2134" s="41">
        <v>0</v>
      </c>
      <c r="N2134" s="41">
        <v>0</v>
      </c>
      <c r="O2134" s="41">
        <v>0</v>
      </c>
      <c r="P2134" s="41">
        <v>0</v>
      </c>
      <c r="Q2134" s="41">
        <v>0</v>
      </c>
      <c r="R2134" s="41">
        <v>0</v>
      </c>
      <c r="S2134" s="40" t="str" cm="1">
        <f t="array" ref="S2134">IFERROR(_xlfn.IFS(
U2134="MPR ISSUE","PDH",
U2134="BSS Hardware Issue","BSS",
U2134="Sites strategiques, MLL, Pylone, etc.","ENVTECH",
U2134="AKTIVCO DEFAUT GE &amp; POWER Cabinet","AKTIVCO",
U2134="AKTIVCO Coupure ENEO &amp; Baisse de tension","AKTIVCO GRID ONLY",
U2134="Coupure ENEO &amp; Baisse de tension","IHS GRID ONLY",
U2134="Defaut GE &amp; POWER Cabinet","IHS",
U2134="Sharing","Partners",
U2134="Sites strategiques &amp; DataCenter","SST &amp; DC",
U2134="Exclu","Exclu",
U2134="SAT","SAT",
U2134="SPARE-ISSUE","SPARE-ISSUE",
U2134="Fiber CAmtel","TRANS_FO_CAMTEL",
U2134="Fiber AOF","Fiber AOF",
U2134="Projet OCM (HUAWEI)","TRAVAUX-HUAWEI",
U2134="Projet OCM (NOKIA)","TRAVAUX-NOKIA",
U2134="ACCESS-ISSUE","ACCESS-ISSUE",
U2134="Projet OCM (ZTE, NOKIA, autres projets)","TRAVAUX OCM",
U2134="No root CAuse","No root cause",
U2134="ODU HS","PDH",
U2134="IP &amp; VLAN","PDH",
U2134="Warehouse HUAWEI","SPARE-ISSUE",
U2134="SPARE-HS","SPARE-ISSUE",
U2134="Power Telco","BSS",U2134="no impacts","no impacts"
),"")</f>
        <v/>
      </c>
      <c r="T2134" s="40" t="str" cm="1">
        <f t="array" ref="T2134">IFERROR(_xlfn.IFS(
U2134="MPR ISSUE","TX ISSUE",
U2134="BSS Hardware Issue","RAN ISSUE",
U2134="Sites strategiques, MLL, Pylone, etc.","ENVTECH",
U2134="AKTIVCO DEFAUT GE &amp; POWER Cabinet","POWER ISSUE",
U2134="AKTIVCO Coupure ENEO &amp; Baisse de tension","POWER ISSUE",
U2134="Coupure ENEO &amp; Baisse de tension","POWER ISSUE",
U2134="Defaut GE &amp; POWER Cabinet","POWER ISSUE",
U2134="Sharing","POWER ISSUE",
U2134="Sites strategiques &amp; DataCenter","POWER ISSUE",
U2134="Exclu","Exclu",
U2134="SAT","TX ISSUE",
U2134="SPARE-ISSUE","SPARE-ISSUE",
U2134="Fiber CAmtel","TX ISSUE",
U2134="Fiber AOF","TX ISSUE",
U2134="Projet OCM (HUAWEI)","TRAVAUX-HUAWEI",
U2134="Projet OCM (NOKIA)","TRAVAUX -NOKIA",
U2134="ACCESS-ISSUE","ACCESS-ISSUE",
U2134="Projet OCM (ZTE, NOKIA, autres projets)","TRAVAUX OCM",
U2134="No root CAuse","No root cause",
U2134="ODU HS","TX ISSUE",
U2134="IP &amp; VLAN","TX ISSUE",
U2134="Warehouse HUAWEI","SPARE-ISSUE",
U2134="SPARE-HS","SPARE-ISSUE",
U2134="Power Telco","RAN ISSUE",U2134="no impacts","no impacts"
),"")</f>
        <v/>
      </c>
      <c r="U2134" s="70"/>
      <c r="V2134" s="40" t="str" cm="1">
        <f t="array" ref="V2134">IFERROR(_xlfn.IFS(
U2134="MPR ISSUE","ACTIVE",
U2134="BSS Hardware Issue","ACTIVE",
U2134="Sites strategiques, MLL, Pylone, etc.","PASSIVE",
U2134="AKTIVCO DEFAUT GE &amp; POWER Cabinet","PASSIVE",
U2134="AKTIVCO Coupure ENEO &amp; Baisse de tension","PASSIVE",
U2134="Coupure ENEO &amp; Baisse de tension","PASSIVE",
U2134="Defaut GE &amp; POWER Cabinet","PASSIVE",
U2134="Sharing","PASSIVE",
U2134="Sites strategiques &amp; DataCenter","PASSIVE",
U2134="Exclu","Exclu",
U2134="SAT","ACTIVE",
U2134="SPARE-ISSUE","SPARE-ISSUE",
U2134="Fiber CAmtel","ACTIVE",
U2134="Fiber AOF","ACTIVE",
U2134="Projet OCM (HUAWEI)","PLANNED WORKS",
U2134="Projet OCM (NOKIA)","PLANNED WORKS",
U2134="ACCESS-ISSUE","ACCESS-ISSUE",
U2134="Projet OCM (ZTE, NOKIA, autres projets)","PLANNED WORKS",
U2134="No root CAuse","No root cause",
U2134="ODU HS","ACTIVE",
U2134="IP &amp; VLAN","ACTIVE",
U2134="Warehouse HUAWEI","SPARE-ISSUE",
U2134="SPARE-HS","SPARE-ISSUE",
U2134="Power Telco","ACTIVE", U2134="no impacts","no impacts"
),"")</f>
        <v/>
      </c>
      <c r="W2134" s="98"/>
      <c r="X2134" s="98"/>
      <c r="Y2134" s="98"/>
      <c r="Z2134" s="98"/>
      <c r="AA2134" s="98"/>
      <c r="AB2134" s="17" t="s">
        <v>5468</v>
      </c>
      <c r="AC2134" s="17"/>
      <c r="AD2134" s="9" t="s">
        <v>5468</v>
      </c>
      <c r="AE2134" s="7" t="s">
        <v>5468</v>
      </c>
      <c r="AF2134" s="6" t="s">
        <v>5468</v>
      </c>
      <c r="AG2134" s="7" t="s">
        <v>5468</v>
      </c>
      <c r="AH2134" s="3" t="s">
        <v>5468</v>
      </c>
      <c r="AI2134" s="18" t="s">
        <v>5468</v>
      </c>
      <c r="AJ2134" s="18" t="s">
        <v>5468</v>
      </c>
      <c r="AK2134" s="18" t="s">
        <v>5468</v>
      </c>
      <c r="AL2134" s="18" t="s">
        <v>5468</v>
      </c>
      <c r="AM2134" s="18" t="s">
        <v>5468</v>
      </c>
      <c r="AN2134" s="9" t="s">
        <v>5468</v>
      </c>
      <c r="AO2134" s="14"/>
      <c r="AP2134" s="14" t="s">
        <v>5468</v>
      </c>
      <c r="AQ2134" s="14" t="s">
        <v>5468</v>
      </c>
      <c r="AR2134" s="14" t="s">
        <v>5468</v>
      </c>
      <c r="AS2134" s="9" t="s">
        <v>5468</v>
      </c>
    </row>
    <row r="2135" spans="1:45" x14ac:dyDescent="0.3">
      <c r="A2135" s="1" t="s">
        <v>4082</v>
      </c>
      <c r="B2135" s="8" t="s">
        <v>4083</v>
      </c>
      <c r="C2135" s="3" t="str">
        <f>_xlfn.XLOOKUP(B2135,'[1]daily break down'!$D:$D,'[1]daily break down'!$E:$E,"")</f>
        <v>CENTRE</v>
      </c>
      <c r="D2135" s="1" t="s">
        <v>21</v>
      </c>
      <c r="E2135" s="1" t="s">
        <v>89</v>
      </c>
      <c r="F2135" s="3" t="s">
        <v>37</v>
      </c>
      <c r="G2135" s="1" t="s">
        <v>4082</v>
      </c>
      <c r="H2135" s="29" t="str">
        <f>_xlfn.XLOOKUP(B2135,[2]CALCULATION!$B:$B,[2]CALCULATION!$H:$H,"")</f>
        <v>ZTE</v>
      </c>
      <c r="I2135" s="100" t="s">
        <v>6098</v>
      </c>
      <c r="J2135" s="41" t="s">
        <v>5541</v>
      </c>
      <c r="K2135" s="41"/>
      <c r="L2135" s="41">
        <v>0</v>
      </c>
      <c r="M2135" s="41">
        <v>0</v>
      </c>
      <c r="N2135" s="41">
        <v>0</v>
      </c>
      <c r="O2135" s="41">
        <v>0</v>
      </c>
      <c r="P2135" s="41">
        <v>0</v>
      </c>
      <c r="Q2135" s="41">
        <v>0</v>
      </c>
      <c r="R2135" s="41">
        <v>0</v>
      </c>
      <c r="S2135" s="40" t="str" cm="1">
        <f t="array" ref="S2135">IFERROR(_xlfn.IFS(
U2135="MPR ISSUE","PDH",
U2135="BSS Hardware Issue","BSS",
U2135="Sites strategiques, MLL, Pylone, etc.","ENVTECH",
U2135="AKTIVCO DEFAUT GE &amp; POWER Cabinet","AKTIVCO",
U2135="AKTIVCO Coupure ENEO &amp; Baisse de tension","AKTIVCO GRID ONLY",
U2135="Coupure ENEO &amp; Baisse de tension","IHS GRID ONLY",
U2135="Defaut GE &amp; POWER Cabinet","IHS",
U2135="Sharing","Partners",
U2135="Sites strategiques &amp; DataCenter","SST &amp; DC",
U2135="Exclu","Exclu",
U2135="SAT","SAT",
U2135="SPARE-ISSUE","SPARE-ISSUE",
U2135="Fiber CAmtel","TRANS_FO_CAMTEL",
U2135="Fiber AOF","Fiber AOF",
U2135="Projet OCM (HUAWEI)","TRAVAUX-HUAWEI",
U2135="Projet OCM (NOKIA)","TRAVAUX-NOKIA",
U2135="ACCESS-ISSUE","ACCESS-ISSUE",
U2135="Projet OCM (ZTE, NOKIA, autres projets)","TRAVAUX OCM",
U2135="No root CAuse","No root cause",
U2135="ODU HS","PDH",
U2135="IP &amp; VLAN","PDH",
U2135="Warehouse HUAWEI","SPARE-ISSUE",
U2135="SPARE-HS","SPARE-ISSUE",
U2135="Power Telco","BSS",U2135="no impacts","no impacts"
),"")</f>
        <v/>
      </c>
      <c r="T2135" s="40" t="str" cm="1">
        <f t="array" ref="T2135">IFERROR(_xlfn.IFS(
U2135="MPR ISSUE","TX ISSUE",
U2135="BSS Hardware Issue","RAN ISSUE",
U2135="Sites strategiques, MLL, Pylone, etc.","ENVTECH",
U2135="AKTIVCO DEFAUT GE &amp; POWER Cabinet","POWER ISSUE",
U2135="AKTIVCO Coupure ENEO &amp; Baisse de tension","POWER ISSUE",
U2135="Coupure ENEO &amp; Baisse de tension","POWER ISSUE",
U2135="Defaut GE &amp; POWER Cabinet","POWER ISSUE",
U2135="Sharing","POWER ISSUE",
U2135="Sites strategiques &amp; DataCenter","POWER ISSUE",
U2135="Exclu","Exclu",
U2135="SAT","TX ISSUE",
U2135="SPARE-ISSUE","SPARE-ISSUE",
U2135="Fiber CAmtel","TX ISSUE",
U2135="Fiber AOF","TX ISSUE",
U2135="Projet OCM (HUAWEI)","TRAVAUX-HUAWEI",
U2135="Projet OCM (NOKIA)","TRAVAUX -NOKIA",
U2135="ACCESS-ISSUE","ACCESS-ISSUE",
U2135="Projet OCM (ZTE, NOKIA, autres projets)","TRAVAUX OCM",
U2135="No root CAuse","No root cause",
U2135="ODU HS","TX ISSUE",
U2135="IP &amp; VLAN","TX ISSUE",
U2135="Warehouse HUAWEI","SPARE-ISSUE",
U2135="SPARE-HS","SPARE-ISSUE",
U2135="Power Telco","RAN ISSUE",U2135="no impacts","no impacts"
),"")</f>
        <v/>
      </c>
      <c r="U2135" s="70"/>
      <c r="V2135" s="40" t="str" cm="1">
        <f t="array" ref="V2135">IFERROR(_xlfn.IFS(
U2135="MPR ISSUE","ACTIVE",
U2135="BSS Hardware Issue","ACTIVE",
U2135="Sites strategiques, MLL, Pylone, etc.","PASSIVE",
U2135="AKTIVCO DEFAUT GE &amp; POWER Cabinet","PASSIVE",
U2135="AKTIVCO Coupure ENEO &amp; Baisse de tension","PASSIVE",
U2135="Coupure ENEO &amp; Baisse de tension","PASSIVE",
U2135="Defaut GE &amp; POWER Cabinet","PASSIVE",
U2135="Sharing","PASSIVE",
U2135="Sites strategiques &amp; DataCenter","PASSIVE",
U2135="Exclu","Exclu",
U2135="SAT","ACTIVE",
U2135="SPARE-ISSUE","SPARE-ISSUE",
U2135="Fiber CAmtel","ACTIVE",
U2135="Fiber AOF","ACTIVE",
U2135="Projet OCM (HUAWEI)","PLANNED WORKS",
U2135="Projet OCM (NOKIA)","PLANNED WORKS",
U2135="ACCESS-ISSUE","ACCESS-ISSUE",
U2135="Projet OCM (ZTE, NOKIA, autres projets)","PLANNED WORKS",
U2135="No root CAuse","No root cause",
U2135="ODU HS","ACTIVE",
U2135="IP &amp; VLAN","ACTIVE",
U2135="Warehouse HUAWEI","SPARE-ISSUE",
U2135="SPARE-HS","SPARE-ISSUE",
U2135="Power Telco","ACTIVE", U2135="no impacts","no impacts"
),"")</f>
        <v/>
      </c>
      <c r="W2135" s="98"/>
      <c r="X2135" s="98"/>
      <c r="Y2135" s="98"/>
      <c r="Z2135" s="98"/>
      <c r="AA2135" s="98"/>
      <c r="AB2135" s="17" t="s">
        <v>5468</v>
      </c>
      <c r="AC2135" s="17"/>
      <c r="AD2135" s="9" t="s">
        <v>5468</v>
      </c>
      <c r="AE2135" s="7" t="s">
        <v>5468</v>
      </c>
      <c r="AF2135" s="6" t="s">
        <v>5468</v>
      </c>
      <c r="AG2135" s="7" t="s">
        <v>5468</v>
      </c>
      <c r="AH2135" s="3" t="s">
        <v>5468</v>
      </c>
      <c r="AI2135" s="18" t="s">
        <v>5468</v>
      </c>
      <c r="AJ2135" s="18" t="s">
        <v>5468</v>
      </c>
      <c r="AK2135" s="18" t="s">
        <v>5468</v>
      </c>
      <c r="AL2135" s="18" t="s">
        <v>5468</v>
      </c>
      <c r="AM2135" s="18" t="s">
        <v>5468</v>
      </c>
      <c r="AN2135" s="9" t="s">
        <v>5468</v>
      </c>
      <c r="AO2135" s="14"/>
      <c r="AP2135" s="14" t="s">
        <v>5468</v>
      </c>
      <c r="AQ2135" s="14" t="s">
        <v>5468</v>
      </c>
      <c r="AR2135" s="14" t="s">
        <v>5468</v>
      </c>
      <c r="AS2135" s="9" t="s">
        <v>5468</v>
      </c>
    </row>
    <row r="2136" spans="1:45" x14ac:dyDescent="0.3">
      <c r="A2136" s="1" t="s">
        <v>4084</v>
      </c>
      <c r="B2136" s="8" t="s">
        <v>4085</v>
      </c>
      <c r="C2136" s="3" t="str">
        <f>_xlfn.XLOOKUP(B2136,'[1]daily break down'!$D:$D,'[1]daily break down'!$E:$E,"")</f>
        <v>CENTRE</v>
      </c>
      <c r="D2136" s="1" t="s">
        <v>11</v>
      </c>
      <c r="E2136" s="1" t="s">
        <v>12</v>
      </c>
      <c r="F2136" s="3" t="s">
        <v>37</v>
      </c>
      <c r="G2136" s="1" t="s">
        <v>4084</v>
      </c>
      <c r="H2136" s="29" t="str">
        <f>_xlfn.XLOOKUP(B2136,[2]CALCULATION!$B:$B,[2]CALCULATION!$H:$H,"")</f>
        <v>ZTE</v>
      </c>
      <c r="I2136" s="100" t="s">
        <v>6098</v>
      </c>
      <c r="J2136" s="41" t="s">
        <v>5540</v>
      </c>
      <c r="K2136" s="41"/>
      <c r="L2136" s="41">
        <v>0</v>
      </c>
      <c r="M2136" s="41">
        <v>0</v>
      </c>
      <c r="N2136" s="41">
        <v>0</v>
      </c>
      <c r="O2136" s="41">
        <v>0</v>
      </c>
      <c r="P2136" s="41">
        <v>0</v>
      </c>
      <c r="Q2136" s="41">
        <v>0</v>
      </c>
      <c r="R2136" s="41">
        <v>0</v>
      </c>
      <c r="S2136" s="40" t="str" cm="1">
        <f t="array" ref="S2136">IFERROR(_xlfn.IFS(
U2136="MPR ISSUE","PDH",
U2136="BSS Hardware Issue","BSS",
U2136="Sites strategiques, MLL, Pylone, etc.","ENVTECH",
U2136="AKTIVCO DEFAUT GE &amp; POWER Cabinet","AKTIVCO",
U2136="AKTIVCO Coupure ENEO &amp; Baisse de tension","AKTIVCO GRID ONLY",
U2136="Coupure ENEO &amp; Baisse de tension","IHS GRID ONLY",
U2136="Defaut GE &amp; POWER Cabinet","IHS",
U2136="Sharing","Partners",
U2136="Sites strategiques &amp; DataCenter","SST &amp; DC",
U2136="Exclu","Exclu",
U2136="SAT","SAT",
U2136="SPARE-ISSUE","SPARE-ISSUE",
U2136="Fiber CAmtel","TRANS_FO_CAMTEL",
U2136="Fiber AOF","Fiber AOF",
U2136="Projet OCM (HUAWEI)","TRAVAUX-HUAWEI",
U2136="Projet OCM (NOKIA)","TRAVAUX-NOKIA",
U2136="ACCESS-ISSUE","ACCESS-ISSUE",
U2136="Projet OCM (ZTE, NOKIA, autres projets)","TRAVAUX OCM",
U2136="No root CAuse","No root cause",
U2136="ODU HS","PDH",
U2136="IP &amp; VLAN","PDH",
U2136="Warehouse HUAWEI","SPARE-ISSUE",
U2136="SPARE-HS","SPARE-ISSUE",
U2136="Power Telco","BSS",U2136="no impacts","no impacts"
),"")</f>
        <v/>
      </c>
      <c r="T2136" s="40" t="str" cm="1">
        <f t="array" ref="T2136">IFERROR(_xlfn.IFS(
U2136="MPR ISSUE","TX ISSUE",
U2136="BSS Hardware Issue","RAN ISSUE",
U2136="Sites strategiques, MLL, Pylone, etc.","ENVTECH",
U2136="AKTIVCO DEFAUT GE &amp; POWER Cabinet","POWER ISSUE",
U2136="AKTIVCO Coupure ENEO &amp; Baisse de tension","POWER ISSUE",
U2136="Coupure ENEO &amp; Baisse de tension","POWER ISSUE",
U2136="Defaut GE &amp; POWER Cabinet","POWER ISSUE",
U2136="Sharing","POWER ISSUE",
U2136="Sites strategiques &amp; DataCenter","POWER ISSUE",
U2136="Exclu","Exclu",
U2136="SAT","TX ISSUE",
U2136="SPARE-ISSUE","SPARE-ISSUE",
U2136="Fiber CAmtel","TX ISSUE",
U2136="Fiber AOF","TX ISSUE",
U2136="Projet OCM (HUAWEI)","TRAVAUX-HUAWEI",
U2136="Projet OCM (NOKIA)","TRAVAUX -NOKIA",
U2136="ACCESS-ISSUE","ACCESS-ISSUE",
U2136="Projet OCM (ZTE, NOKIA, autres projets)","TRAVAUX OCM",
U2136="No root CAuse","No root cause",
U2136="ODU HS","TX ISSUE",
U2136="IP &amp; VLAN","TX ISSUE",
U2136="Warehouse HUAWEI","SPARE-ISSUE",
U2136="SPARE-HS","SPARE-ISSUE",
U2136="Power Telco","RAN ISSUE",U2136="no impacts","no impacts"
),"")</f>
        <v/>
      </c>
      <c r="U2136" s="70"/>
      <c r="V2136" s="40" t="str" cm="1">
        <f t="array" ref="V2136">IFERROR(_xlfn.IFS(
U2136="MPR ISSUE","ACTIVE",
U2136="BSS Hardware Issue","ACTIVE",
U2136="Sites strategiques, MLL, Pylone, etc.","PASSIVE",
U2136="AKTIVCO DEFAUT GE &amp; POWER Cabinet","PASSIVE",
U2136="AKTIVCO Coupure ENEO &amp; Baisse de tension","PASSIVE",
U2136="Coupure ENEO &amp; Baisse de tension","PASSIVE",
U2136="Defaut GE &amp; POWER Cabinet","PASSIVE",
U2136="Sharing","PASSIVE",
U2136="Sites strategiques &amp; DataCenter","PASSIVE",
U2136="Exclu","Exclu",
U2136="SAT","ACTIVE",
U2136="SPARE-ISSUE","SPARE-ISSUE",
U2136="Fiber CAmtel","ACTIVE",
U2136="Fiber AOF","ACTIVE",
U2136="Projet OCM (HUAWEI)","PLANNED WORKS",
U2136="Projet OCM (NOKIA)","PLANNED WORKS",
U2136="ACCESS-ISSUE","ACCESS-ISSUE",
U2136="Projet OCM (ZTE, NOKIA, autres projets)","PLANNED WORKS",
U2136="No root CAuse","No root cause",
U2136="ODU HS","ACTIVE",
U2136="IP &amp; VLAN","ACTIVE",
U2136="Warehouse HUAWEI","SPARE-ISSUE",
U2136="SPARE-HS","SPARE-ISSUE",
U2136="Power Telco","ACTIVE", U2136="no impacts","no impacts"
),"")</f>
        <v/>
      </c>
      <c r="W2136" s="98"/>
      <c r="X2136" s="98"/>
      <c r="Y2136" s="98"/>
      <c r="Z2136" s="98"/>
      <c r="AA2136" s="98"/>
      <c r="AB2136" s="17" t="s">
        <v>5468</v>
      </c>
      <c r="AC2136" s="17"/>
      <c r="AD2136" s="9" t="s">
        <v>5468</v>
      </c>
      <c r="AE2136" s="7" t="s">
        <v>5468</v>
      </c>
      <c r="AF2136" s="6" t="s">
        <v>5468</v>
      </c>
      <c r="AG2136" s="7" t="s">
        <v>5468</v>
      </c>
      <c r="AH2136" s="3" t="s">
        <v>5468</v>
      </c>
      <c r="AI2136" s="18" t="s">
        <v>5468</v>
      </c>
      <c r="AJ2136" s="18" t="s">
        <v>5468</v>
      </c>
      <c r="AK2136" s="18" t="s">
        <v>5468</v>
      </c>
      <c r="AL2136" s="18" t="s">
        <v>5468</v>
      </c>
      <c r="AM2136" s="18" t="s">
        <v>5468</v>
      </c>
      <c r="AN2136" s="9" t="s">
        <v>5468</v>
      </c>
      <c r="AO2136" s="14"/>
      <c r="AP2136" s="14" t="s">
        <v>5468</v>
      </c>
      <c r="AQ2136" s="14" t="s">
        <v>5468</v>
      </c>
      <c r="AR2136" s="14" t="s">
        <v>5468</v>
      </c>
      <c r="AS2136" s="9" t="s">
        <v>5468</v>
      </c>
    </row>
    <row r="2137" spans="1:45" x14ac:dyDescent="0.3">
      <c r="A2137" s="1" t="s">
        <v>4086</v>
      </c>
      <c r="B2137" s="8" t="s">
        <v>4087</v>
      </c>
      <c r="C2137" s="3" t="str">
        <f>_xlfn.XLOOKUP(B2137,'[1]daily break down'!$D:$D,'[1]daily break down'!$E:$E,"")</f>
        <v>LITTORAL</v>
      </c>
      <c r="D2137" s="1" t="s">
        <v>11</v>
      </c>
      <c r="E2137" s="1" t="s">
        <v>12</v>
      </c>
      <c r="F2137" s="3" t="s">
        <v>31</v>
      </c>
      <c r="G2137" s="1" t="s">
        <v>3689</v>
      </c>
      <c r="H2137" s="29" t="str">
        <f>_xlfn.XLOOKUP(B2137,[2]CALCULATION!$B:$B,[2]CALCULATION!$H:$H,"")</f>
        <v>ZTE</v>
      </c>
      <c r="I2137" s="100" t="s">
        <v>6098</v>
      </c>
      <c r="J2137" s="41" t="s">
        <v>5541</v>
      </c>
      <c r="K2137" s="41"/>
      <c r="L2137" s="41">
        <v>0</v>
      </c>
      <c r="M2137" s="41">
        <v>0</v>
      </c>
      <c r="N2137" s="41">
        <v>0</v>
      </c>
      <c r="O2137" s="41">
        <v>0</v>
      </c>
      <c r="P2137" s="41">
        <v>0</v>
      </c>
      <c r="Q2137" s="41">
        <v>0</v>
      </c>
      <c r="R2137" s="41">
        <v>0</v>
      </c>
      <c r="S2137" s="40" t="str" cm="1">
        <f t="array" ref="S2137">IFERROR(_xlfn.IFS(
U2137="MPR ISSUE","PDH",
U2137="BSS Hardware Issue","BSS",
U2137="Sites strategiques, MLL, Pylone, etc.","ENVTECH",
U2137="AKTIVCO DEFAUT GE &amp; POWER Cabinet","AKTIVCO",
U2137="AKTIVCO Coupure ENEO &amp; Baisse de tension","AKTIVCO GRID ONLY",
U2137="Coupure ENEO &amp; Baisse de tension","IHS GRID ONLY",
U2137="Defaut GE &amp; POWER Cabinet","IHS",
U2137="Sharing","Partners",
U2137="Sites strategiques &amp; DataCenter","SST &amp; DC",
U2137="Exclu","Exclu",
U2137="SAT","SAT",
U2137="SPARE-ISSUE","SPARE-ISSUE",
U2137="Fiber CAmtel","TRANS_FO_CAMTEL",
U2137="Fiber AOF","Fiber AOF",
U2137="Projet OCM (HUAWEI)","TRAVAUX-HUAWEI",
U2137="Projet OCM (NOKIA)","TRAVAUX-NOKIA",
U2137="ACCESS-ISSUE","ACCESS-ISSUE",
U2137="Projet OCM (ZTE, NOKIA, autres projets)","TRAVAUX OCM",
U2137="No root CAuse","No root cause",
U2137="ODU HS","PDH",
U2137="IP &amp; VLAN","PDH",
U2137="Warehouse HUAWEI","SPARE-ISSUE",
U2137="SPARE-HS","SPARE-ISSUE",
U2137="Power Telco","BSS",U2137="no impacts","no impacts"
),"")</f>
        <v/>
      </c>
      <c r="T2137" s="40" t="str" cm="1">
        <f t="array" ref="T2137">IFERROR(_xlfn.IFS(
U2137="MPR ISSUE","TX ISSUE",
U2137="BSS Hardware Issue","RAN ISSUE",
U2137="Sites strategiques, MLL, Pylone, etc.","ENVTECH",
U2137="AKTIVCO DEFAUT GE &amp; POWER Cabinet","POWER ISSUE",
U2137="AKTIVCO Coupure ENEO &amp; Baisse de tension","POWER ISSUE",
U2137="Coupure ENEO &amp; Baisse de tension","POWER ISSUE",
U2137="Defaut GE &amp; POWER Cabinet","POWER ISSUE",
U2137="Sharing","POWER ISSUE",
U2137="Sites strategiques &amp; DataCenter","POWER ISSUE",
U2137="Exclu","Exclu",
U2137="SAT","TX ISSUE",
U2137="SPARE-ISSUE","SPARE-ISSUE",
U2137="Fiber CAmtel","TX ISSUE",
U2137="Fiber AOF","TX ISSUE",
U2137="Projet OCM (HUAWEI)","TRAVAUX-HUAWEI",
U2137="Projet OCM (NOKIA)","TRAVAUX -NOKIA",
U2137="ACCESS-ISSUE","ACCESS-ISSUE",
U2137="Projet OCM (ZTE, NOKIA, autres projets)","TRAVAUX OCM",
U2137="No root CAuse","No root cause",
U2137="ODU HS","TX ISSUE",
U2137="IP &amp; VLAN","TX ISSUE",
U2137="Warehouse HUAWEI","SPARE-ISSUE",
U2137="SPARE-HS","SPARE-ISSUE",
U2137="Power Telco","RAN ISSUE",U2137="no impacts","no impacts"
),"")</f>
        <v/>
      </c>
      <c r="U2137" s="70"/>
      <c r="V2137" s="40" t="str" cm="1">
        <f t="array" ref="V2137">IFERROR(_xlfn.IFS(
U2137="MPR ISSUE","ACTIVE",
U2137="BSS Hardware Issue","ACTIVE",
U2137="Sites strategiques, MLL, Pylone, etc.","PASSIVE",
U2137="AKTIVCO DEFAUT GE &amp; POWER Cabinet","PASSIVE",
U2137="AKTIVCO Coupure ENEO &amp; Baisse de tension","PASSIVE",
U2137="Coupure ENEO &amp; Baisse de tension","PASSIVE",
U2137="Defaut GE &amp; POWER Cabinet","PASSIVE",
U2137="Sharing","PASSIVE",
U2137="Sites strategiques &amp; DataCenter","PASSIVE",
U2137="Exclu","Exclu",
U2137="SAT","ACTIVE",
U2137="SPARE-ISSUE","SPARE-ISSUE",
U2137="Fiber CAmtel","ACTIVE",
U2137="Fiber AOF","ACTIVE",
U2137="Projet OCM (HUAWEI)","PLANNED WORKS",
U2137="Projet OCM (NOKIA)","PLANNED WORKS",
U2137="ACCESS-ISSUE","ACCESS-ISSUE",
U2137="Projet OCM (ZTE, NOKIA, autres projets)","PLANNED WORKS",
U2137="No root CAuse","No root cause",
U2137="ODU HS","ACTIVE",
U2137="IP &amp; VLAN","ACTIVE",
U2137="Warehouse HUAWEI","SPARE-ISSUE",
U2137="SPARE-HS","SPARE-ISSUE",
U2137="Power Telco","ACTIVE", U2137="no impacts","no impacts"
),"")</f>
        <v/>
      </c>
      <c r="W2137" s="98"/>
      <c r="X2137" s="98"/>
      <c r="Y2137" s="98"/>
      <c r="Z2137" s="98"/>
      <c r="AA2137" s="98"/>
      <c r="AB2137" s="17" t="s">
        <v>5468</v>
      </c>
      <c r="AC2137" s="17"/>
      <c r="AD2137" s="9" t="s">
        <v>5468</v>
      </c>
      <c r="AE2137" s="7" t="s">
        <v>5468</v>
      </c>
      <c r="AF2137" s="6" t="s">
        <v>5468</v>
      </c>
      <c r="AG2137" s="7" t="s">
        <v>5468</v>
      </c>
      <c r="AH2137" s="3" t="s">
        <v>5468</v>
      </c>
      <c r="AI2137" s="18" t="s">
        <v>5468</v>
      </c>
      <c r="AJ2137" s="18" t="s">
        <v>5468</v>
      </c>
      <c r="AK2137" s="18" t="s">
        <v>5468</v>
      </c>
      <c r="AL2137" s="18" t="s">
        <v>5468</v>
      </c>
      <c r="AM2137" s="18" t="s">
        <v>5468</v>
      </c>
      <c r="AN2137" s="9" t="s">
        <v>5468</v>
      </c>
      <c r="AO2137" s="14"/>
      <c r="AP2137" s="14" t="s">
        <v>5468</v>
      </c>
      <c r="AQ2137" s="14" t="s">
        <v>5468</v>
      </c>
      <c r="AR2137" s="14" t="s">
        <v>5468</v>
      </c>
      <c r="AS2137" s="9" t="s">
        <v>5468</v>
      </c>
    </row>
    <row r="2138" spans="1:45" x14ac:dyDescent="0.3">
      <c r="A2138" s="1" t="s">
        <v>4090</v>
      </c>
      <c r="B2138" s="8" t="s">
        <v>4091</v>
      </c>
      <c r="C2138" s="3" t="str">
        <f>_xlfn.XLOOKUP(B2138,'[1]daily break down'!$D:$D,'[1]daily break down'!$E:$E,"")</f>
        <v>OUEST</v>
      </c>
      <c r="D2138" s="1" t="s">
        <v>11</v>
      </c>
      <c r="E2138" s="1" t="s">
        <v>12</v>
      </c>
      <c r="F2138" s="3" t="s">
        <v>102</v>
      </c>
      <c r="G2138" s="1" t="s">
        <v>4092</v>
      </c>
      <c r="H2138" s="29" t="str">
        <f>_xlfn.XLOOKUP(B2138,[2]CALCULATION!$B:$B,[2]CALCULATION!$H:$H,"")</f>
        <v>ZTE</v>
      </c>
      <c r="I2138" s="100" t="s">
        <v>6098</v>
      </c>
      <c r="J2138" s="41" t="s">
        <v>5541</v>
      </c>
      <c r="K2138" s="41"/>
      <c r="L2138" s="41">
        <v>0</v>
      </c>
      <c r="M2138" s="41">
        <v>0</v>
      </c>
      <c r="N2138" s="41">
        <v>0</v>
      </c>
      <c r="O2138" s="41">
        <v>0</v>
      </c>
      <c r="P2138" s="41">
        <v>0</v>
      </c>
      <c r="Q2138" s="41">
        <v>0</v>
      </c>
      <c r="R2138" s="41">
        <v>0</v>
      </c>
      <c r="S2138" s="40" t="str" cm="1">
        <f t="array" ref="S2138">IFERROR(_xlfn.IFS(
U2138="MPR ISSUE","PDH",
U2138="BSS Hardware Issue","BSS",
U2138="Sites strategiques, MLL, Pylone, etc.","ENVTECH",
U2138="AKTIVCO DEFAUT GE &amp; POWER Cabinet","AKTIVCO",
U2138="AKTIVCO Coupure ENEO &amp; Baisse de tension","AKTIVCO GRID ONLY",
U2138="Coupure ENEO &amp; Baisse de tension","IHS GRID ONLY",
U2138="Defaut GE &amp; POWER Cabinet","IHS",
U2138="Sharing","Partners",
U2138="Sites strategiques &amp; DataCenter","SST &amp; DC",
U2138="Exclu","Exclu",
U2138="SAT","SAT",
U2138="SPARE-ISSUE","SPARE-ISSUE",
U2138="Fiber CAmtel","TRANS_FO_CAMTEL",
U2138="Fiber AOF","Fiber AOF",
U2138="Projet OCM (HUAWEI)","TRAVAUX-HUAWEI",
U2138="Projet OCM (NOKIA)","TRAVAUX-NOKIA",
U2138="ACCESS-ISSUE","ACCESS-ISSUE",
U2138="Projet OCM (ZTE, NOKIA, autres projets)","TRAVAUX OCM",
U2138="No root CAuse","No root cause",
U2138="ODU HS","PDH",
U2138="IP &amp; VLAN","PDH",
U2138="Warehouse HUAWEI","SPARE-ISSUE",
U2138="SPARE-HS","SPARE-ISSUE",
U2138="Power Telco","BSS",U2138="no impacts","no impacts"
),"")</f>
        <v/>
      </c>
      <c r="T2138" s="40" t="str" cm="1">
        <f t="array" ref="T2138">IFERROR(_xlfn.IFS(
U2138="MPR ISSUE","TX ISSUE",
U2138="BSS Hardware Issue","RAN ISSUE",
U2138="Sites strategiques, MLL, Pylone, etc.","ENVTECH",
U2138="AKTIVCO DEFAUT GE &amp; POWER Cabinet","POWER ISSUE",
U2138="AKTIVCO Coupure ENEO &amp; Baisse de tension","POWER ISSUE",
U2138="Coupure ENEO &amp; Baisse de tension","POWER ISSUE",
U2138="Defaut GE &amp; POWER Cabinet","POWER ISSUE",
U2138="Sharing","POWER ISSUE",
U2138="Sites strategiques &amp; DataCenter","POWER ISSUE",
U2138="Exclu","Exclu",
U2138="SAT","TX ISSUE",
U2138="SPARE-ISSUE","SPARE-ISSUE",
U2138="Fiber CAmtel","TX ISSUE",
U2138="Fiber AOF","TX ISSUE",
U2138="Projet OCM (HUAWEI)","TRAVAUX-HUAWEI",
U2138="Projet OCM (NOKIA)","TRAVAUX -NOKIA",
U2138="ACCESS-ISSUE","ACCESS-ISSUE",
U2138="Projet OCM (ZTE, NOKIA, autres projets)","TRAVAUX OCM",
U2138="No root CAuse","No root cause",
U2138="ODU HS","TX ISSUE",
U2138="IP &amp; VLAN","TX ISSUE",
U2138="Warehouse HUAWEI","SPARE-ISSUE",
U2138="SPARE-HS","SPARE-ISSUE",
U2138="Power Telco","RAN ISSUE",U2138="no impacts","no impacts"
),"")</f>
        <v/>
      </c>
      <c r="U2138" s="70"/>
      <c r="V2138" s="40" t="str" cm="1">
        <f t="array" ref="V2138">IFERROR(_xlfn.IFS(
U2138="MPR ISSUE","ACTIVE",
U2138="BSS Hardware Issue","ACTIVE",
U2138="Sites strategiques, MLL, Pylone, etc.","PASSIVE",
U2138="AKTIVCO DEFAUT GE &amp; POWER Cabinet","PASSIVE",
U2138="AKTIVCO Coupure ENEO &amp; Baisse de tension","PASSIVE",
U2138="Coupure ENEO &amp; Baisse de tension","PASSIVE",
U2138="Defaut GE &amp; POWER Cabinet","PASSIVE",
U2138="Sharing","PASSIVE",
U2138="Sites strategiques &amp; DataCenter","PASSIVE",
U2138="Exclu","Exclu",
U2138="SAT","ACTIVE",
U2138="SPARE-ISSUE","SPARE-ISSUE",
U2138="Fiber CAmtel","ACTIVE",
U2138="Fiber AOF","ACTIVE",
U2138="Projet OCM (HUAWEI)","PLANNED WORKS",
U2138="Projet OCM (NOKIA)","PLANNED WORKS",
U2138="ACCESS-ISSUE","ACCESS-ISSUE",
U2138="Projet OCM (ZTE, NOKIA, autres projets)","PLANNED WORKS",
U2138="No root CAuse","No root cause",
U2138="ODU HS","ACTIVE",
U2138="IP &amp; VLAN","ACTIVE",
U2138="Warehouse HUAWEI","SPARE-ISSUE",
U2138="SPARE-HS","SPARE-ISSUE",
U2138="Power Telco","ACTIVE", U2138="no impacts","no impacts"
),"")</f>
        <v/>
      </c>
      <c r="W2138" s="98"/>
      <c r="X2138" s="98"/>
      <c r="Y2138" s="98"/>
      <c r="Z2138" s="98"/>
      <c r="AA2138" s="98"/>
      <c r="AB2138" s="17" t="s">
        <v>5468</v>
      </c>
      <c r="AC2138" s="17"/>
      <c r="AD2138" s="9" t="s">
        <v>5468</v>
      </c>
      <c r="AE2138" s="7" t="s">
        <v>5468</v>
      </c>
      <c r="AF2138" s="6" t="s">
        <v>5468</v>
      </c>
      <c r="AG2138" s="7" t="s">
        <v>5468</v>
      </c>
      <c r="AH2138" s="3" t="s">
        <v>5468</v>
      </c>
      <c r="AI2138" s="18" t="s">
        <v>5468</v>
      </c>
      <c r="AJ2138" s="18" t="s">
        <v>5468</v>
      </c>
      <c r="AK2138" s="18" t="s">
        <v>5468</v>
      </c>
      <c r="AL2138" s="18" t="s">
        <v>5468</v>
      </c>
      <c r="AM2138" s="18" t="s">
        <v>5468</v>
      </c>
      <c r="AN2138" s="9" t="s">
        <v>5468</v>
      </c>
      <c r="AO2138" s="14"/>
      <c r="AP2138" s="14" t="s">
        <v>5468</v>
      </c>
      <c r="AQ2138" s="14" t="s">
        <v>5468</v>
      </c>
      <c r="AR2138" s="14" t="s">
        <v>5468</v>
      </c>
      <c r="AS2138" s="9" t="s">
        <v>5468</v>
      </c>
    </row>
    <row r="2139" spans="1:45" x14ac:dyDescent="0.3">
      <c r="A2139" s="1" t="s">
        <v>4097</v>
      </c>
      <c r="B2139" s="8" t="s">
        <v>4098</v>
      </c>
      <c r="C2139" s="3" t="str">
        <f>_xlfn.XLOOKUP(B2139,'[1]daily break down'!$D:$D,'[1]daily break down'!$E:$E,"")</f>
        <v>CENTRE</v>
      </c>
      <c r="D2139" s="1" t="s">
        <v>11</v>
      </c>
      <c r="E2139" s="1" t="s">
        <v>1130</v>
      </c>
      <c r="F2139" s="3" t="s">
        <v>226</v>
      </c>
      <c r="G2139" s="1" t="s">
        <v>4097</v>
      </c>
      <c r="H2139" s="29" t="str">
        <f>_xlfn.XLOOKUP(B2139,[2]CALCULATION!$B:$B,[2]CALCULATION!$H:$H,"")</f>
        <v>ZTE</v>
      </c>
      <c r="I2139" s="100" t="s">
        <v>6098</v>
      </c>
      <c r="J2139" s="41" t="s">
        <v>5541</v>
      </c>
      <c r="K2139" s="41"/>
      <c r="L2139" s="41">
        <v>0</v>
      </c>
      <c r="M2139" s="41">
        <v>0</v>
      </c>
      <c r="N2139" s="41">
        <v>0</v>
      </c>
      <c r="O2139" s="41">
        <v>0</v>
      </c>
      <c r="P2139" s="41">
        <v>0</v>
      </c>
      <c r="Q2139" s="41">
        <v>0</v>
      </c>
      <c r="R2139" s="41">
        <v>0</v>
      </c>
      <c r="S2139" s="40" t="str" cm="1">
        <f t="array" ref="S2139">IFERROR(_xlfn.IFS(
U2139="MPR ISSUE","PDH",
U2139="BSS Hardware Issue","BSS",
U2139="Sites strategiques, MLL, Pylone, etc.","ENVTECH",
U2139="AKTIVCO DEFAUT GE &amp; POWER Cabinet","AKTIVCO",
U2139="AKTIVCO Coupure ENEO &amp; Baisse de tension","AKTIVCO GRID ONLY",
U2139="Coupure ENEO &amp; Baisse de tension","IHS GRID ONLY",
U2139="Defaut GE &amp; POWER Cabinet","IHS",
U2139="Sharing","Partners",
U2139="Sites strategiques &amp; DataCenter","SST &amp; DC",
U2139="Exclu","Exclu",
U2139="SAT","SAT",
U2139="SPARE-ISSUE","SPARE-ISSUE",
U2139="Fiber CAmtel","TRANS_FO_CAMTEL",
U2139="Fiber AOF","Fiber AOF",
U2139="Projet OCM (HUAWEI)","TRAVAUX-HUAWEI",
U2139="Projet OCM (NOKIA)","TRAVAUX-NOKIA",
U2139="ACCESS-ISSUE","ACCESS-ISSUE",
U2139="Projet OCM (ZTE, NOKIA, autres projets)","TRAVAUX OCM",
U2139="No root CAuse","No root cause",
U2139="ODU HS","PDH",
U2139="IP &amp; VLAN","PDH",
U2139="Warehouse HUAWEI","SPARE-ISSUE",
U2139="SPARE-HS","SPARE-ISSUE",
U2139="Power Telco","BSS",U2139="no impacts","no impacts"
),"")</f>
        <v/>
      </c>
      <c r="T2139" s="40" t="str" cm="1">
        <f t="array" ref="T2139">IFERROR(_xlfn.IFS(
U2139="MPR ISSUE","TX ISSUE",
U2139="BSS Hardware Issue","RAN ISSUE",
U2139="Sites strategiques, MLL, Pylone, etc.","ENVTECH",
U2139="AKTIVCO DEFAUT GE &amp; POWER Cabinet","POWER ISSUE",
U2139="AKTIVCO Coupure ENEO &amp; Baisse de tension","POWER ISSUE",
U2139="Coupure ENEO &amp; Baisse de tension","POWER ISSUE",
U2139="Defaut GE &amp; POWER Cabinet","POWER ISSUE",
U2139="Sharing","POWER ISSUE",
U2139="Sites strategiques &amp; DataCenter","POWER ISSUE",
U2139="Exclu","Exclu",
U2139="SAT","TX ISSUE",
U2139="SPARE-ISSUE","SPARE-ISSUE",
U2139="Fiber CAmtel","TX ISSUE",
U2139="Fiber AOF","TX ISSUE",
U2139="Projet OCM (HUAWEI)","TRAVAUX-HUAWEI",
U2139="Projet OCM (NOKIA)","TRAVAUX -NOKIA",
U2139="ACCESS-ISSUE","ACCESS-ISSUE",
U2139="Projet OCM (ZTE, NOKIA, autres projets)","TRAVAUX OCM",
U2139="No root CAuse","No root cause",
U2139="ODU HS","TX ISSUE",
U2139="IP &amp; VLAN","TX ISSUE",
U2139="Warehouse HUAWEI","SPARE-ISSUE",
U2139="SPARE-HS","SPARE-ISSUE",
U2139="Power Telco","RAN ISSUE",U2139="no impacts","no impacts"
),"")</f>
        <v/>
      </c>
      <c r="U2139" s="70"/>
      <c r="V2139" s="40" t="str" cm="1">
        <f t="array" ref="V2139">IFERROR(_xlfn.IFS(
U2139="MPR ISSUE","ACTIVE",
U2139="BSS Hardware Issue","ACTIVE",
U2139="Sites strategiques, MLL, Pylone, etc.","PASSIVE",
U2139="AKTIVCO DEFAUT GE &amp; POWER Cabinet","PASSIVE",
U2139="AKTIVCO Coupure ENEO &amp; Baisse de tension","PASSIVE",
U2139="Coupure ENEO &amp; Baisse de tension","PASSIVE",
U2139="Defaut GE &amp; POWER Cabinet","PASSIVE",
U2139="Sharing","PASSIVE",
U2139="Sites strategiques &amp; DataCenter","PASSIVE",
U2139="Exclu","Exclu",
U2139="SAT","ACTIVE",
U2139="SPARE-ISSUE","SPARE-ISSUE",
U2139="Fiber CAmtel","ACTIVE",
U2139="Fiber AOF","ACTIVE",
U2139="Projet OCM (HUAWEI)","PLANNED WORKS",
U2139="Projet OCM (NOKIA)","PLANNED WORKS",
U2139="ACCESS-ISSUE","ACCESS-ISSUE",
U2139="Projet OCM (ZTE, NOKIA, autres projets)","PLANNED WORKS",
U2139="No root CAuse","No root cause",
U2139="ODU HS","ACTIVE",
U2139="IP &amp; VLAN","ACTIVE",
U2139="Warehouse HUAWEI","SPARE-ISSUE",
U2139="SPARE-HS","SPARE-ISSUE",
U2139="Power Telco","ACTIVE", U2139="no impacts","no impacts"
),"")</f>
        <v/>
      </c>
      <c r="W2139" s="98"/>
      <c r="X2139" s="98"/>
      <c r="Y2139" s="98"/>
      <c r="Z2139" s="98"/>
      <c r="AA2139" s="98"/>
      <c r="AB2139" s="17" t="s">
        <v>5468</v>
      </c>
      <c r="AC2139" s="17"/>
      <c r="AD2139" s="9" t="s">
        <v>5468</v>
      </c>
      <c r="AE2139" s="7" t="s">
        <v>5468</v>
      </c>
      <c r="AF2139" s="6" t="s">
        <v>5468</v>
      </c>
      <c r="AG2139" s="7" t="s">
        <v>5468</v>
      </c>
      <c r="AH2139" s="3" t="s">
        <v>5468</v>
      </c>
      <c r="AI2139" s="18" t="s">
        <v>5468</v>
      </c>
      <c r="AJ2139" s="18" t="s">
        <v>5468</v>
      </c>
      <c r="AK2139" s="18" t="s">
        <v>5468</v>
      </c>
      <c r="AL2139" s="18" t="s">
        <v>5468</v>
      </c>
      <c r="AM2139" s="18" t="s">
        <v>5468</v>
      </c>
      <c r="AN2139" s="9" t="s">
        <v>5468</v>
      </c>
      <c r="AO2139" s="14"/>
      <c r="AP2139" s="14" t="s">
        <v>5468</v>
      </c>
      <c r="AQ2139" s="14" t="s">
        <v>5468</v>
      </c>
      <c r="AR2139" s="14" t="s">
        <v>5468</v>
      </c>
      <c r="AS2139" s="9" t="s">
        <v>5468</v>
      </c>
    </row>
    <row r="2140" spans="1:45" x14ac:dyDescent="0.3">
      <c r="A2140" s="1" t="s">
        <v>4099</v>
      </c>
      <c r="B2140" s="8" t="s">
        <v>4100</v>
      </c>
      <c r="C2140" s="3" t="str">
        <f>_xlfn.XLOOKUP(B2140,'[1]daily break down'!$D:$D,'[1]daily break down'!$E:$E,"")</f>
        <v>SUD-OUEST</v>
      </c>
      <c r="D2140" s="1" t="s">
        <v>11</v>
      </c>
      <c r="E2140" s="1" t="s">
        <v>12</v>
      </c>
      <c r="F2140" s="3" t="s">
        <v>13</v>
      </c>
      <c r="G2140" s="1" t="s">
        <v>3462</v>
      </c>
      <c r="H2140" s="27" t="str">
        <f>_xlfn.XLOOKUP(B2140,[2]CALCULATION!$B:$B,[2]CALCULATION!$H:$H,"")</f>
        <v>HUAWEI</v>
      </c>
      <c r="I2140" s="100" t="s">
        <v>6098</v>
      </c>
      <c r="J2140" s="41" t="s">
        <v>6092</v>
      </c>
      <c r="K2140" s="41"/>
      <c r="L2140" s="41">
        <v>0</v>
      </c>
      <c r="M2140" s="41">
        <v>0.27606917727497127</v>
      </c>
      <c r="N2140" s="41">
        <v>0</v>
      </c>
      <c r="O2140" s="41">
        <v>0</v>
      </c>
      <c r="P2140" s="41">
        <v>0</v>
      </c>
      <c r="Q2140" s="41">
        <v>0</v>
      </c>
      <c r="R2140" s="41">
        <v>0</v>
      </c>
      <c r="S2140" s="40" t="str" cm="1">
        <f t="array" ref="S2140">IFERROR(_xlfn.IFS(
U2140="MPR ISSUE","PDH",
U2140="BSS Hardware Issue","BSS",
U2140="Sites strategiques, MLL, Pylone, etc.","ENVTECH",
U2140="AKTIVCO DEFAUT GE &amp; POWER Cabinet","AKTIVCO",
U2140="AKTIVCO Coupure ENEO &amp; Baisse de tension","AKTIVCO GRID ONLY",
U2140="Coupure ENEO &amp; Baisse de tension","IHS GRID ONLY",
U2140="Defaut GE &amp; POWER Cabinet","IHS",
U2140="Sharing","Partners",
U2140="Sites strategiques &amp; DataCenter","SST &amp; DC",
U2140="Exclu","Exclu",
U2140="SAT","SAT",
U2140="SPARE-ISSUE","SPARE-ISSUE",
U2140="Fiber CAmtel","TRANS_FO_CAMTEL",
U2140="Fiber AOF","Fiber AOF",
U2140="Projet OCM (HUAWEI)","TRAVAUX-HUAWEI",
U2140="Projet OCM (NOKIA)","TRAVAUX-NOKIA",
U2140="ACCESS-ISSUE","ACCESS-ISSUE",
U2140="Projet OCM (ZTE, NOKIA, autres projets)","TRAVAUX OCM",
U2140="No root CAuse","No root cause",
U2140="ODU HS","PDH",
U2140="IP &amp; VLAN","PDH",
U2140="Warehouse HUAWEI","SPARE-ISSUE",
U2140="SPARE-HS","SPARE-ISSUE",
U2140="Power Telco","BSS",U2140="no impacts","no impacts"
),"")</f>
        <v/>
      </c>
      <c r="T2140" s="40" t="str" cm="1">
        <f t="array" ref="T2140">IFERROR(_xlfn.IFS(
U2140="MPR ISSUE","TX ISSUE",
U2140="BSS Hardware Issue","RAN ISSUE",
U2140="Sites strategiques, MLL, Pylone, etc.","ENVTECH",
U2140="AKTIVCO DEFAUT GE &amp; POWER Cabinet","POWER ISSUE",
U2140="AKTIVCO Coupure ENEO &amp; Baisse de tension","POWER ISSUE",
U2140="Coupure ENEO &amp; Baisse de tension","POWER ISSUE",
U2140="Defaut GE &amp; POWER Cabinet","POWER ISSUE",
U2140="Sharing","POWER ISSUE",
U2140="Sites strategiques &amp; DataCenter","POWER ISSUE",
U2140="Exclu","Exclu",
U2140="SAT","TX ISSUE",
U2140="SPARE-ISSUE","SPARE-ISSUE",
U2140="Fiber CAmtel","TX ISSUE",
U2140="Fiber AOF","TX ISSUE",
U2140="Projet OCM (HUAWEI)","TRAVAUX-HUAWEI",
U2140="Projet OCM (NOKIA)","TRAVAUX -NOKIA",
U2140="ACCESS-ISSUE","ACCESS-ISSUE",
U2140="Projet OCM (ZTE, NOKIA, autres projets)","TRAVAUX OCM",
U2140="No root CAuse","No root cause",
U2140="ODU HS","TX ISSUE",
U2140="IP &amp; VLAN","TX ISSUE",
U2140="Warehouse HUAWEI","SPARE-ISSUE",
U2140="SPARE-HS","SPARE-ISSUE",
U2140="Power Telco","RAN ISSUE",U2140="no impacts","no impacts"
),"")</f>
        <v/>
      </c>
      <c r="U2140" s="70"/>
      <c r="V2140" s="40" t="str" cm="1">
        <f t="array" ref="V2140">IFERROR(_xlfn.IFS(
U2140="MPR ISSUE","ACTIVE",
U2140="BSS Hardware Issue","ACTIVE",
U2140="Sites strategiques, MLL, Pylone, etc.","PASSIVE",
U2140="AKTIVCO DEFAUT GE &amp; POWER Cabinet","PASSIVE",
U2140="AKTIVCO Coupure ENEO &amp; Baisse de tension","PASSIVE",
U2140="Coupure ENEO &amp; Baisse de tension","PASSIVE",
U2140="Defaut GE &amp; POWER Cabinet","PASSIVE",
U2140="Sharing","PASSIVE",
U2140="Sites strategiques &amp; DataCenter","PASSIVE",
U2140="Exclu","Exclu",
U2140="SAT","ACTIVE",
U2140="SPARE-ISSUE","SPARE-ISSUE",
U2140="Fiber CAmtel","ACTIVE",
U2140="Fiber AOF","ACTIVE",
U2140="Projet OCM (HUAWEI)","PLANNED WORKS",
U2140="Projet OCM (NOKIA)","PLANNED WORKS",
U2140="ACCESS-ISSUE","ACCESS-ISSUE",
U2140="Projet OCM (ZTE, NOKIA, autres projets)","PLANNED WORKS",
U2140="No root CAuse","No root cause",
U2140="ODU HS","ACTIVE",
U2140="IP &amp; VLAN","ACTIVE",
U2140="Warehouse HUAWEI","SPARE-ISSUE",
U2140="SPARE-HS","SPARE-ISSUE",
U2140="Power Telco","ACTIVE", U2140="no impacts","no impacts"
),"")</f>
        <v/>
      </c>
      <c r="W2140" s="98"/>
      <c r="X2140" s="98"/>
      <c r="Y2140" s="98"/>
      <c r="Z2140" s="98"/>
      <c r="AA2140" s="98"/>
      <c r="AB2140" s="17" t="s">
        <v>5468</v>
      </c>
      <c r="AC2140" s="17"/>
      <c r="AD2140" s="9" t="s">
        <v>5468</v>
      </c>
      <c r="AE2140" s="7" t="s">
        <v>5468</v>
      </c>
      <c r="AF2140" s="6" t="s">
        <v>5468</v>
      </c>
      <c r="AG2140" s="7" t="s">
        <v>5468</v>
      </c>
      <c r="AH2140" s="3" t="s">
        <v>5468</v>
      </c>
      <c r="AI2140" s="18" t="s">
        <v>5468</v>
      </c>
      <c r="AJ2140" s="18" t="s">
        <v>5468</v>
      </c>
      <c r="AK2140" s="18" t="s">
        <v>5468</v>
      </c>
      <c r="AL2140" s="18" t="s">
        <v>5468</v>
      </c>
      <c r="AM2140" s="18" t="s">
        <v>5468</v>
      </c>
      <c r="AN2140" s="9" t="s">
        <v>5468</v>
      </c>
      <c r="AO2140" s="14"/>
      <c r="AP2140" s="14" t="s">
        <v>5468</v>
      </c>
      <c r="AQ2140" s="14" t="s">
        <v>5468</v>
      </c>
      <c r="AR2140" s="14" t="s">
        <v>5468</v>
      </c>
      <c r="AS2140" s="9" t="s">
        <v>5468</v>
      </c>
    </row>
    <row r="2141" spans="1:45" x14ac:dyDescent="0.3">
      <c r="A2141" s="1" t="s">
        <v>4104</v>
      </c>
      <c r="B2141" s="8" t="s">
        <v>4105</v>
      </c>
      <c r="C2141" s="3" t="str">
        <f>_xlfn.XLOOKUP(B2141,'[1]daily break down'!$D:$D,'[1]daily break down'!$E:$E,"")</f>
        <v>SUD-OUEST</v>
      </c>
      <c r="D2141" s="1" t="s">
        <v>11</v>
      </c>
      <c r="E2141" s="1" t="s">
        <v>12</v>
      </c>
      <c r="F2141" s="3" t="s">
        <v>31</v>
      </c>
      <c r="G2141" s="1" t="s">
        <v>4106</v>
      </c>
      <c r="H2141" s="27" t="str">
        <f>_xlfn.XLOOKUP(B2141,[2]CALCULATION!$B:$B,[2]CALCULATION!$H:$H,"")</f>
        <v>HUAWEI</v>
      </c>
      <c r="I2141" s="100" t="s">
        <v>6098</v>
      </c>
      <c r="J2141" s="41" t="s">
        <v>5541</v>
      </c>
      <c r="K2141" s="41"/>
      <c r="L2141" s="41">
        <v>0</v>
      </c>
      <c r="M2141" s="41">
        <v>9.8949014504912502E-2</v>
      </c>
      <c r="N2141" s="41">
        <v>0</v>
      </c>
      <c r="O2141" s="41">
        <v>0</v>
      </c>
      <c r="P2141" s="41">
        <v>0</v>
      </c>
      <c r="Q2141" s="41">
        <v>0</v>
      </c>
      <c r="R2141" s="41">
        <v>0</v>
      </c>
      <c r="S2141" s="40" t="str" cm="1">
        <f t="array" ref="S2141">IFERROR(_xlfn.IFS(
U2141="MPR ISSUE","PDH",
U2141="BSS Hardware Issue","BSS",
U2141="Sites strategiques, MLL, Pylone, etc.","ENVTECH",
U2141="AKTIVCO DEFAUT GE &amp; POWER Cabinet","AKTIVCO",
U2141="AKTIVCO Coupure ENEO &amp; Baisse de tension","AKTIVCO GRID ONLY",
U2141="Coupure ENEO &amp; Baisse de tension","IHS GRID ONLY",
U2141="Defaut GE &amp; POWER Cabinet","IHS",
U2141="Sharing","Partners",
U2141="Sites strategiques &amp; DataCenter","SST &amp; DC",
U2141="Exclu","Exclu",
U2141="SAT","SAT",
U2141="SPARE-ISSUE","SPARE-ISSUE",
U2141="Fiber CAmtel","TRANS_FO_CAMTEL",
U2141="Fiber AOF","Fiber AOF",
U2141="Projet OCM (HUAWEI)","TRAVAUX-HUAWEI",
U2141="Projet OCM (NOKIA)","TRAVAUX-NOKIA",
U2141="ACCESS-ISSUE","ACCESS-ISSUE",
U2141="Projet OCM (ZTE, NOKIA, autres projets)","TRAVAUX OCM",
U2141="No root CAuse","No root cause",
U2141="ODU HS","PDH",
U2141="IP &amp; VLAN","PDH",
U2141="Warehouse HUAWEI","SPARE-ISSUE",
U2141="SPARE-HS","SPARE-ISSUE",
U2141="Power Telco","BSS",U2141="no impacts","no impacts"
),"")</f>
        <v/>
      </c>
      <c r="T2141" s="40" t="str" cm="1">
        <f t="array" ref="T2141">IFERROR(_xlfn.IFS(
U2141="MPR ISSUE","TX ISSUE",
U2141="BSS Hardware Issue","RAN ISSUE",
U2141="Sites strategiques, MLL, Pylone, etc.","ENVTECH",
U2141="AKTIVCO DEFAUT GE &amp; POWER Cabinet","POWER ISSUE",
U2141="AKTIVCO Coupure ENEO &amp; Baisse de tension","POWER ISSUE",
U2141="Coupure ENEO &amp; Baisse de tension","POWER ISSUE",
U2141="Defaut GE &amp; POWER Cabinet","POWER ISSUE",
U2141="Sharing","POWER ISSUE",
U2141="Sites strategiques &amp; DataCenter","POWER ISSUE",
U2141="Exclu","Exclu",
U2141="SAT","TX ISSUE",
U2141="SPARE-ISSUE","SPARE-ISSUE",
U2141="Fiber CAmtel","TX ISSUE",
U2141="Fiber AOF","TX ISSUE",
U2141="Projet OCM (HUAWEI)","TRAVAUX-HUAWEI",
U2141="Projet OCM (NOKIA)","TRAVAUX -NOKIA",
U2141="ACCESS-ISSUE","ACCESS-ISSUE",
U2141="Projet OCM (ZTE, NOKIA, autres projets)","TRAVAUX OCM",
U2141="No root CAuse","No root cause",
U2141="ODU HS","TX ISSUE",
U2141="IP &amp; VLAN","TX ISSUE",
U2141="Warehouse HUAWEI","SPARE-ISSUE",
U2141="SPARE-HS","SPARE-ISSUE",
U2141="Power Telco","RAN ISSUE",U2141="no impacts","no impacts"
),"")</f>
        <v/>
      </c>
      <c r="U2141" s="70"/>
      <c r="V2141" s="40" t="str" cm="1">
        <f t="array" ref="V2141">IFERROR(_xlfn.IFS(
U2141="MPR ISSUE","ACTIVE",
U2141="BSS Hardware Issue","ACTIVE",
U2141="Sites strategiques, MLL, Pylone, etc.","PASSIVE",
U2141="AKTIVCO DEFAUT GE &amp; POWER Cabinet","PASSIVE",
U2141="AKTIVCO Coupure ENEO &amp; Baisse de tension","PASSIVE",
U2141="Coupure ENEO &amp; Baisse de tension","PASSIVE",
U2141="Defaut GE &amp; POWER Cabinet","PASSIVE",
U2141="Sharing","PASSIVE",
U2141="Sites strategiques &amp; DataCenter","PASSIVE",
U2141="Exclu","Exclu",
U2141="SAT","ACTIVE",
U2141="SPARE-ISSUE","SPARE-ISSUE",
U2141="Fiber CAmtel","ACTIVE",
U2141="Fiber AOF","ACTIVE",
U2141="Projet OCM (HUAWEI)","PLANNED WORKS",
U2141="Projet OCM (NOKIA)","PLANNED WORKS",
U2141="ACCESS-ISSUE","ACCESS-ISSUE",
U2141="Projet OCM (ZTE, NOKIA, autres projets)","PLANNED WORKS",
U2141="No root CAuse","No root cause",
U2141="ODU HS","ACTIVE",
U2141="IP &amp; VLAN","ACTIVE",
U2141="Warehouse HUAWEI","SPARE-ISSUE",
U2141="SPARE-HS","SPARE-ISSUE",
U2141="Power Telco","ACTIVE", U2141="no impacts","no impacts"
),"")</f>
        <v/>
      </c>
      <c r="W2141" s="98"/>
      <c r="X2141" s="98"/>
      <c r="Y2141" s="98"/>
      <c r="Z2141" s="98"/>
      <c r="AA2141" s="98"/>
      <c r="AB2141" s="17" t="s">
        <v>5468</v>
      </c>
      <c r="AC2141" s="17"/>
      <c r="AD2141" s="9" t="s">
        <v>5468</v>
      </c>
      <c r="AE2141" s="7" t="s">
        <v>5468</v>
      </c>
      <c r="AF2141" s="6" t="s">
        <v>5468</v>
      </c>
      <c r="AG2141" s="7" t="s">
        <v>5468</v>
      </c>
      <c r="AH2141" s="3" t="s">
        <v>5468</v>
      </c>
      <c r="AI2141" s="18" t="s">
        <v>5468</v>
      </c>
      <c r="AJ2141" s="18" t="s">
        <v>5468</v>
      </c>
      <c r="AK2141" s="18" t="s">
        <v>5468</v>
      </c>
      <c r="AL2141" s="18" t="s">
        <v>5468</v>
      </c>
      <c r="AM2141" s="18" t="s">
        <v>5468</v>
      </c>
      <c r="AN2141" s="9" t="s">
        <v>5468</v>
      </c>
      <c r="AO2141" s="14"/>
      <c r="AP2141" s="14" t="s">
        <v>5468</v>
      </c>
      <c r="AQ2141" s="14" t="s">
        <v>5468</v>
      </c>
      <c r="AR2141" s="14" t="s">
        <v>5468</v>
      </c>
      <c r="AS2141" s="9" t="s">
        <v>5468</v>
      </c>
    </row>
    <row r="2142" spans="1:45" x14ac:dyDescent="0.3">
      <c r="A2142" s="1" t="s">
        <v>4107</v>
      </c>
      <c r="B2142" s="8" t="s">
        <v>4108</v>
      </c>
      <c r="C2142" s="3" t="str">
        <f>_xlfn.XLOOKUP(B2142,'[1]daily break down'!$D:$D,'[1]daily break down'!$E:$E,"")</f>
        <v>CENTRE</v>
      </c>
      <c r="D2142" s="1" t="s">
        <v>11</v>
      </c>
      <c r="E2142" s="1" t="s">
        <v>154</v>
      </c>
      <c r="F2142" s="3" t="s">
        <v>226</v>
      </c>
      <c r="G2142" s="1" t="s">
        <v>4109</v>
      </c>
      <c r="H2142" s="29" t="str">
        <f>_xlfn.XLOOKUP(B2142,[2]CALCULATION!$B:$B,[2]CALCULATION!$H:$H,"")</f>
        <v>ZTE</v>
      </c>
      <c r="I2142" s="100" t="s">
        <v>6098</v>
      </c>
      <c r="J2142" s="41" t="s">
        <v>5541</v>
      </c>
      <c r="K2142" s="41"/>
      <c r="L2142" s="41">
        <v>0</v>
      </c>
      <c r="M2142" s="41">
        <v>0</v>
      </c>
      <c r="N2142" s="41">
        <v>0</v>
      </c>
      <c r="O2142" s="41">
        <v>0</v>
      </c>
      <c r="P2142" s="41">
        <v>0</v>
      </c>
      <c r="Q2142" s="41">
        <v>0</v>
      </c>
      <c r="R2142" s="41">
        <v>0</v>
      </c>
      <c r="S2142" s="40" t="str" cm="1">
        <f t="array" ref="S2142">IFERROR(_xlfn.IFS(
U2142="MPR ISSUE","PDH",
U2142="BSS Hardware Issue","BSS",
U2142="Sites strategiques, MLL, Pylone, etc.","ENVTECH",
U2142="AKTIVCO DEFAUT GE &amp; POWER Cabinet","AKTIVCO",
U2142="AKTIVCO Coupure ENEO &amp; Baisse de tension","AKTIVCO GRID ONLY",
U2142="Coupure ENEO &amp; Baisse de tension","IHS GRID ONLY",
U2142="Defaut GE &amp; POWER Cabinet","IHS",
U2142="Sharing","Partners",
U2142="Sites strategiques &amp; DataCenter","SST &amp; DC",
U2142="Exclu","Exclu",
U2142="SAT","SAT",
U2142="SPARE-ISSUE","SPARE-ISSUE",
U2142="Fiber CAmtel","TRANS_FO_CAMTEL",
U2142="Fiber AOF","Fiber AOF",
U2142="Projet OCM (HUAWEI)","TRAVAUX-HUAWEI",
U2142="Projet OCM (NOKIA)","TRAVAUX-NOKIA",
U2142="ACCESS-ISSUE","ACCESS-ISSUE",
U2142="Projet OCM (ZTE, NOKIA, autres projets)","TRAVAUX OCM",
U2142="No root CAuse","No root cause",
U2142="ODU HS","PDH",
U2142="IP &amp; VLAN","PDH",
U2142="Warehouse HUAWEI","SPARE-ISSUE",
U2142="SPARE-HS","SPARE-ISSUE",
U2142="Power Telco","BSS",U2142="no impacts","no impacts"
),"")</f>
        <v/>
      </c>
      <c r="T2142" s="40" t="str" cm="1">
        <f t="array" ref="T2142">IFERROR(_xlfn.IFS(
U2142="MPR ISSUE","TX ISSUE",
U2142="BSS Hardware Issue","RAN ISSUE",
U2142="Sites strategiques, MLL, Pylone, etc.","ENVTECH",
U2142="AKTIVCO DEFAUT GE &amp; POWER Cabinet","POWER ISSUE",
U2142="AKTIVCO Coupure ENEO &amp; Baisse de tension","POWER ISSUE",
U2142="Coupure ENEO &amp; Baisse de tension","POWER ISSUE",
U2142="Defaut GE &amp; POWER Cabinet","POWER ISSUE",
U2142="Sharing","POWER ISSUE",
U2142="Sites strategiques &amp; DataCenter","POWER ISSUE",
U2142="Exclu","Exclu",
U2142="SAT","TX ISSUE",
U2142="SPARE-ISSUE","SPARE-ISSUE",
U2142="Fiber CAmtel","TX ISSUE",
U2142="Fiber AOF","TX ISSUE",
U2142="Projet OCM (HUAWEI)","TRAVAUX-HUAWEI",
U2142="Projet OCM (NOKIA)","TRAVAUX -NOKIA",
U2142="ACCESS-ISSUE","ACCESS-ISSUE",
U2142="Projet OCM (ZTE, NOKIA, autres projets)","TRAVAUX OCM",
U2142="No root CAuse","No root cause",
U2142="ODU HS","TX ISSUE",
U2142="IP &amp; VLAN","TX ISSUE",
U2142="Warehouse HUAWEI","SPARE-ISSUE",
U2142="SPARE-HS","SPARE-ISSUE",
U2142="Power Telco","RAN ISSUE",U2142="no impacts","no impacts"
),"")</f>
        <v/>
      </c>
      <c r="U2142" s="70"/>
      <c r="V2142" s="40" t="str" cm="1">
        <f t="array" ref="V2142">IFERROR(_xlfn.IFS(
U2142="MPR ISSUE","ACTIVE",
U2142="BSS Hardware Issue","ACTIVE",
U2142="Sites strategiques, MLL, Pylone, etc.","PASSIVE",
U2142="AKTIVCO DEFAUT GE &amp; POWER Cabinet","PASSIVE",
U2142="AKTIVCO Coupure ENEO &amp; Baisse de tension","PASSIVE",
U2142="Coupure ENEO &amp; Baisse de tension","PASSIVE",
U2142="Defaut GE &amp; POWER Cabinet","PASSIVE",
U2142="Sharing","PASSIVE",
U2142="Sites strategiques &amp; DataCenter","PASSIVE",
U2142="Exclu","Exclu",
U2142="SAT","ACTIVE",
U2142="SPARE-ISSUE","SPARE-ISSUE",
U2142="Fiber CAmtel","ACTIVE",
U2142="Fiber AOF","ACTIVE",
U2142="Projet OCM (HUAWEI)","PLANNED WORKS",
U2142="Projet OCM (NOKIA)","PLANNED WORKS",
U2142="ACCESS-ISSUE","ACCESS-ISSUE",
U2142="Projet OCM (ZTE, NOKIA, autres projets)","PLANNED WORKS",
U2142="No root CAuse","No root cause",
U2142="ODU HS","ACTIVE",
U2142="IP &amp; VLAN","ACTIVE",
U2142="Warehouse HUAWEI","SPARE-ISSUE",
U2142="SPARE-HS","SPARE-ISSUE",
U2142="Power Telco","ACTIVE", U2142="no impacts","no impacts"
),"")</f>
        <v/>
      </c>
      <c r="W2142" s="98"/>
      <c r="X2142" s="98"/>
      <c r="Y2142" s="98"/>
      <c r="Z2142" s="98"/>
      <c r="AA2142" s="98"/>
      <c r="AB2142" s="17" t="s">
        <v>5468</v>
      </c>
      <c r="AC2142" s="17"/>
      <c r="AD2142" s="9" t="s">
        <v>5468</v>
      </c>
      <c r="AE2142" s="7" t="s">
        <v>5468</v>
      </c>
      <c r="AF2142" s="6" t="s">
        <v>5468</v>
      </c>
      <c r="AG2142" s="7" t="s">
        <v>5468</v>
      </c>
      <c r="AH2142" s="3" t="s">
        <v>5468</v>
      </c>
      <c r="AI2142" s="18" t="s">
        <v>5468</v>
      </c>
      <c r="AJ2142" s="18" t="s">
        <v>5468</v>
      </c>
      <c r="AK2142" s="18" t="s">
        <v>5468</v>
      </c>
      <c r="AL2142" s="18" t="s">
        <v>5468</v>
      </c>
      <c r="AM2142" s="18" t="s">
        <v>5468</v>
      </c>
      <c r="AN2142" s="9" t="s">
        <v>5468</v>
      </c>
      <c r="AO2142" s="14"/>
      <c r="AP2142" s="14" t="s">
        <v>5468</v>
      </c>
      <c r="AQ2142" s="14" t="s">
        <v>5468</v>
      </c>
      <c r="AR2142" s="14" t="s">
        <v>5468</v>
      </c>
      <c r="AS2142" s="9" t="s">
        <v>4108</v>
      </c>
    </row>
    <row r="2143" spans="1:45" x14ac:dyDescent="0.3">
      <c r="A2143" s="1" t="s">
        <v>4110</v>
      </c>
      <c r="B2143" s="8" t="s">
        <v>4111</v>
      </c>
      <c r="C2143" s="3" t="str">
        <f>_xlfn.XLOOKUP(B2143,'[1]daily break down'!$D:$D,'[1]daily break down'!$E:$E,"")</f>
        <v>NORD-OUEST</v>
      </c>
      <c r="D2143" s="1" t="s">
        <v>11</v>
      </c>
      <c r="E2143" s="1" t="s">
        <v>12</v>
      </c>
      <c r="F2143" s="3" t="s">
        <v>51</v>
      </c>
      <c r="G2143" s="1" t="s">
        <v>4112</v>
      </c>
      <c r="H2143" s="27" t="str">
        <f>_xlfn.XLOOKUP(B2143,[2]CALCULATION!$B:$B,[2]CALCULATION!$H:$H,"")</f>
        <v>HUAWEI</v>
      </c>
      <c r="I2143" s="100" t="s">
        <v>6098</v>
      </c>
      <c r="J2143" s="41" t="s">
        <v>6092</v>
      </c>
      <c r="K2143" s="41"/>
      <c r="L2143" s="41">
        <v>0</v>
      </c>
      <c r="M2143" s="41">
        <v>0</v>
      </c>
      <c r="N2143" s="41">
        <v>0</v>
      </c>
      <c r="O2143" s="41">
        <v>0</v>
      </c>
      <c r="P2143" s="41">
        <v>0</v>
      </c>
      <c r="Q2143" s="41">
        <v>0</v>
      </c>
      <c r="R2143" s="41">
        <v>0</v>
      </c>
      <c r="S2143" s="40" t="str" cm="1">
        <f t="array" ref="S2143">IFERROR(_xlfn.IFS(
U2143="MPR ISSUE","PDH",
U2143="BSS Hardware Issue","BSS",
U2143="Sites strategiques, MLL, Pylone, etc.","ENVTECH",
U2143="AKTIVCO DEFAUT GE &amp; POWER Cabinet","AKTIVCO",
U2143="AKTIVCO Coupure ENEO &amp; Baisse de tension","AKTIVCO GRID ONLY",
U2143="Coupure ENEO &amp; Baisse de tension","IHS GRID ONLY",
U2143="Defaut GE &amp; POWER Cabinet","IHS",
U2143="Sharing","Partners",
U2143="Sites strategiques &amp; DataCenter","SST &amp; DC",
U2143="Exclu","Exclu",
U2143="SAT","SAT",
U2143="SPARE-ISSUE","SPARE-ISSUE",
U2143="Fiber CAmtel","TRANS_FO_CAMTEL",
U2143="Fiber AOF","Fiber AOF",
U2143="Projet OCM (HUAWEI)","TRAVAUX-HUAWEI",
U2143="Projet OCM (NOKIA)","TRAVAUX-NOKIA",
U2143="ACCESS-ISSUE","ACCESS-ISSUE",
U2143="Projet OCM (ZTE, NOKIA, autres projets)","TRAVAUX OCM",
U2143="No root CAuse","No root cause",
U2143="ODU HS","PDH",
U2143="IP &amp; VLAN","PDH",
U2143="Warehouse HUAWEI","SPARE-ISSUE",
U2143="SPARE-HS","SPARE-ISSUE",
U2143="Power Telco","BSS",U2143="no impacts","no impacts"
),"")</f>
        <v/>
      </c>
      <c r="T2143" s="40" t="str" cm="1">
        <f t="array" ref="T2143">IFERROR(_xlfn.IFS(
U2143="MPR ISSUE","TX ISSUE",
U2143="BSS Hardware Issue","RAN ISSUE",
U2143="Sites strategiques, MLL, Pylone, etc.","ENVTECH",
U2143="AKTIVCO DEFAUT GE &amp; POWER Cabinet","POWER ISSUE",
U2143="AKTIVCO Coupure ENEO &amp; Baisse de tension","POWER ISSUE",
U2143="Coupure ENEO &amp; Baisse de tension","POWER ISSUE",
U2143="Defaut GE &amp; POWER Cabinet","POWER ISSUE",
U2143="Sharing","POWER ISSUE",
U2143="Sites strategiques &amp; DataCenter","POWER ISSUE",
U2143="Exclu","Exclu",
U2143="SAT","TX ISSUE",
U2143="SPARE-ISSUE","SPARE-ISSUE",
U2143="Fiber CAmtel","TX ISSUE",
U2143="Fiber AOF","TX ISSUE",
U2143="Projet OCM (HUAWEI)","TRAVAUX-HUAWEI",
U2143="Projet OCM (NOKIA)","TRAVAUX -NOKIA",
U2143="ACCESS-ISSUE","ACCESS-ISSUE",
U2143="Projet OCM (ZTE, NOKIA, autres projets)","TRAVAUX OCM",
U2143="No root CAuse","No root cause",
U2143="ODU HS","TX ISSUE",
U2143="IP &amp; VLAN","TX ISSUE",
U2143="Warehouse HUAWEI","SPARE-ISSUE",
U2143="SPARE-HS","SPARE-ISSUE",
U2143="Power Telco","RAN ISSUE",U2143="no impacts","no impacts"
),"")</f>
        <v/>
      </c>
      <c r="U2143" s="70"/>
      <c r="V2143" s="40" t="str" cm="1">
        <f t="array" ref="V2143">IFERROR(_xlfn.IFS(
U2143="MPR ISSUE","ACTIVE",
U2143="BSS Hardware Issue","ACTIVE",
U2143="Sites strategiques, MLL, Pylone, etc.","PASSIVE",
U2143="AKTIVCO DEFAUT GE &amp; POWER Cabinet","PASSIVE",
U2143="AKTIVCO Coupure ENEO &amp; Baisse de tension","PASSIVE",
U2143="Coupure ENEO &amp; Baisse de tension","PASSIVE",
U2143="Defaut GE &amp; POWER Cabinet","PASSIVE",
U2143="Sharing","PASSIVE",
U2143="Sites strategiques &amp; DataCenter","PASSIVE",
U2143="Exclu","Exclu",
U2143="SAT","ACTIVE",
U2143="SPARE-ISSUE","SPARE-ISSUE",
U2143="Fiber CAmtel","ACTIVE",
U2143="Fiber AOF","ACTIVE",
U2143="Projet OCM (HUAWEI)","PLANNED WORKS",
U2143="Projet OCM (NOKIA)","PLANNED WORKS",
U2143="ACCESS-ISSUE","ACCESS-ISSUE",
U2143="Projet OCM (ZTE, NOKIA, autres projets)","PLANNED WORKS",
U2143="No root CAuse","No root cause",
U2143="ODU HS","ACTIVE",
U2143="IP &amp; VLAN","ACTIVE",
U2143="Warehouse HUAWEI","SPARE-ISSUE",
U2143="SPARE-HS","SPARE-ISSUE",
U2143="Power Telco","ACTIVE", U2143="no impacts","no impacts"
),"")</f>
        <v/>
      </c>
      <c r="W2143" s="98"/>
      <c r="X2143" s="98"/>
      <c r="Y2143" s="98"/>
      <c r="Z2143" s="98"/>
      <c r="AA2143" s="98"/>
      <c r="AB2143" s="17" t="s">
        <v>5468</v>
      </c>
      <c r="AC2143" s="17"/>
      <c r="AD2143" s="9" t="s">
        <v>5468</v>
      </c>
      <c r="AE2143" s="7" t="s">
        <v>5468</v>
      </c>
      <c r="AF2143" s="6" t="s">
        <v>5468</v>
      </c>
      <c r="AG2143" s="7" t="s">
        <v>5468</v>
      </c>
      <c r="AH2143" s="3" t="s">
        <v>5468</v>
      </c>
      <c r="AI2143" s="18" t="s">
        <v>5468</v>
      </c>
      <c r="AJ2143" s="18" t="s">
        <v>5468</v>
      </c>
      <c r="AK2143" s="18" t="s">
        <v>5468</v>
      </c>
      <c r="AL2143" s="18" t="s">
        <v>5468</v>
      </c>
      <c r="AM2143" s="18" t="s">
        <v>5468</v>
      </c>
      <c r="AN2143" s="9" t="s">
        <v>5468</v>
      </c>
      <c r="AO2143" s="14"/>
      <c r="AP2143" s="14" t="s">
        <v>5468</v>
      </c>
      <c r="AQ2143" s="14" t="s">
        <v>5468</v>
      </c>
      <c r="AR2143" s="14" t="s">
        <v>5468</v>
      </c>
      <c r="AS2143" s="9" t="s">
        <v>5468</v>
      </c>
    </row>
    <row r="2144" spans="1:45" x14ac:dyDescent="0.3">
      <c r="A2144" s="1" t="s">
        <v>4113</v>
      </c>
      <c r="B2144" s="8" t="s">
        <v>4114</v>
      </c>
      <c r="C2144" s="3" t="str">
        <f>_xlfn.XLOOKUP(B2144,'[1]daily break down'!$D:$D,'[1]daily break down'!$E:$E,"")</f>
        <v>NORD-OUEST</v>
      </c>
      <c r="D2144" s="1" t="s">
        <v>11</v>
      </c>
      <c r="E2144" s="1" t="s">
        <v>12</v>
      </c>
      <c r="F2144" s="3" t="s">
        <v>51</v>
      </c>
      <c r="G2144" s="1" t="s">
        <v>4113</v>
      </c>
      <c r="H2144" s="27" t="str">
        <f>_xlfn.XLOOKUP(B2144,[2]CALCULATION!$B:$B,[2]CALCULATION!$H:$H,"")</f>
        <v>HUAWEI</v>
      </c>
      <c r="I2144" s="100" t="s">
        <v>6097</v>
      </c>
      <c r="J2144" s="41" t="s">
        <v>6092</v>
      </c>
      <c r="K2144" s="41"/>
      <c r="L2144" s="41">
        <v>0</v>
      </c>
      <c r="M2144" s="41">
        <v>2.502636024575311</v>
      </c>
      <c r="N2144" s="41">
        <v>12.327017575399578</v>
      </c>
      <c r="O2144" s="41">
        <v>0.31639428935060337</v>
      </c>
      <c r="P2144" s="41">
        <v>0</v>
      </c>
      <c r="Q2144" s="41">
        <v>0.35837806370975345</v>
      </c>
      <c r="R2144" s="41">
        <v>10.352870591525342</v>
      </c>
      <c r="S2144" s="40" t="str" cm="1">
        <f t="array" ref="S2144">IFERROR(_xlfn.IFS(
U2144="MPR ISSUE","PDH",
U2144="BSS Hardware Issue","BSS",
U2144="Sites strategiques, MLL, Pylone, etc.","ENVTECH",
U2144="AKTIVCO DEFAUT GE &amp; POWER Cabinet","AKTIVCO",
U2144="AKTIVCO Coupure ENEO &amp; Baisse de tension","AKTIVCO GRID ONLY",
U2144="Coupure ENEO &amp; Baisse de tension","IHS GRID ONLY",
U2144="Defaut GE &amp; POWER Cabinet","IHS",
U2144="Sharing","Partners",
U2144="Sites strategiques &amp; DataCenter","SST &amp; DC",
U2144="Exclu","Exclu",
U2144="SAT","SAT",
U2144="SPARE-ISSUE","SPARE-ISSUE",
U2144="Fiber CAmtel","TRANS_FO_CAMTEL",
U2144="Fiber AOF","Fiber AOF",
U2144="Projet OCM (HUAWEI)","TRAVAUX-HUAWEI",
U2144="Projet OCM (NOKIA)","TRAVAUX-NOKIA",
U2144="ACCESS-ISSUE","ACCESS-ISSUE",
U2144="Projet OCM (ZTE, NOKIA, autres projets)","TRAVAUX OCM",
U2144="No root CAuse","No root cause",
U2144="ODU HS","PDH",
U2144="IP &amp; VLAN","PDH",
U2144="Warehouse HUAWEI","SPARE-ISSUE",
U2144="SPARE-HS","SPARE-ISSUE",
U2144="Power Telco","BSS",U2144="no impacts","no impacts"
),"")</f>
        <v/>
      </c>
      <c r="T2144" s="40" t="str" cm="1">
        <f t="array" ref="T2144">IFERROR(_xlfn.IFS(
U2144="MPR ISSUE","TX ISSUE",
U2144="BSS Hardware Issue","RAN ISSUE",
U2144="Sites strategiques, MLL, Pylone, etc.","ENVTECH",
U2144="AKTIVCO DEFAUT GE &amp; POWER Cabinet","POWER ISSUE",
U2144="AKTIVCO Coupure ENEO &amp; Baisse de tension","POWER ISSUE",
U2144="Coupure ENEO &amp; Baisse de tension","POWER ISSUE",
U2144="Defaut GE &amp; POWER Cabinet","POWER ISSUE",
U2144="Sharing","POWER ISSUE",
U2144="Sites strategiques &amp; DataCenter","POWER ISSUE",
U2144="Exclu","Exclu",
U2144="SAT","TX ISSUE",
U2144="SPARE-ISSUE","SPARE-ISSUE",
U2144="Fiber CAmtel","TX ISSUE",
U2144="Fiber AOF","TX ISSUE",
U2144="Projet OCM (HUAWEI)","TRAVAUX-HUAWEI",
U2144="Projet OCM (NOKIA)","TRAVAUX -NOKIA",
U2144="ACCESS-ISSUE","ACCESS-ISSUE",
U2144="Projet OCM (ZTE, NOKIA, autres projets)","TRAVAUX OCM",
U2144="No root CAuse","No root cause",
U2144="ODU HS","TX ISSUE",
U2144="IP &amp; VLAN","TX ISSUE",
U2144="Warehouse HUAWEI","SPARE-ISSUE",
U2144="SPARE-HS","SPARE-ISSUE",
U2144="Power Telco","RAN ISSUE",U2144="no impacts","no impacts"
),"")</f>
        <v/>
      </c>
      <c r="U2144" s="70"/>
      <c r="V2144" s="40" t="str" cm="1">
        <f t="array" ref="V2144">IFERROR(_xlfn.IFS(
U2144="MPR ISSUE","ACTIVE",
U2144="BSS Hardware Issue","ACTIVE",
U2144="Sites strategiques, MLL, Pylone, etc.","PASSIVE",
U2144="AKTIVCO DEFAUT GE &amp; POWER Cabinet","PASSIVE",
U2144="AKTIVCO Coupure ENEO &amp; Baisse de tension","PASSIVE",
U2144="Coupure ENEO &amp; Baisse de tension","PASSIVE",
U2144="Defaut GE &amp; POWER Cabinet","PASSIVE",
U2144="Sharing","PASSIVE",
U2144="Sites strategiques &amp; DataCenter","PASSIVE",
U2144="Exclu","Exclu",
U2144="SAT","ACTIVE",
U2144="SPARE-ISSUE","SPARE-ISSUE",
U2144="Fiber CAmtel","ACTIVE",
U2144="Fiber AOF","ACTIVE",
U2144="Projet OCM (HUAWEI)","PLANNED WORKS",
U2144="Projet OCM (NOKIA)","PLANNED WORKS",
U2144="ACCESS-ISSUE","ACCESS-ISSUE",
U2144="Projet OCM (ZTE, NOKIA, autres projets)","PLANNED WORKS",
U2144="No root CAuse","No root cause",
U2144="ODU HS","ACTIVE",
U2144="IP &amp; VLAN","ACTIVE",
U2144="Warehouse HUAWEI","SPARE-ISSUE",
U2144="SPARE-HS","SPARE-ISSUE",
U2144="Power Telco","ACTIVE", U2144="no impacts","no impacts"
),"")</f>
        <v/>
      </c>
      <c r="W2144" s="98"/>
      <c r="X2144" s="98"/>
      <c r="Y2144" s="98"/>
      <c r="Z2144" s="98"/>
      <c r="AA2144" s="98"/>
      <c r="AB2144" s="17" t="s">
        <v>6080</v>
      </c>
      <c r="AC2144" s="17"/>
      <c r="AD2144" s="9" t="s">
        <v>5468</v>
      </c>
      <c r="AE2144" s="7" t="s">
        <v>5468</v>
      </c>
      <c r="AF2144" s="6" t="s">
        <v>5468</v>
      </c>
      <c r="AG2144" s="7" t="s">
        <v>5468</v>
      </c>
      <c r="AH2144" s="3" t="s">
        <v>6080</v>
      </c>
      <c r="AI2144" s="18" t="s">
        <v>5468</v>
      </c>
      <c r="AJ2144" s="18" t="s">
        <v>5468</v>
      </c>
      <c r="AK2144" s="18" t="s">
        <v>5468</v>
      </c>
      <c r="AL2144" s="18" t="s">
        <v>5468</v>
      </c>
      <c r="AM2144" s="18" t="s">
        <v>5468</v>
      </c>
      <c r="AN2144" s="9" t="s">
        <v>5468</v>
      </c>
      <c r="AO2144" s="14"/>
      <c r="AP2144" s="14" t="s">
        <v>5468</v>
      </c>
      <c r="AQ2144" s="14" t="s">
        <v>5468</v>
      </c>
      <c r="AR2144" s="14" t="s">
        <v>5468</v>
      </c>
      <c r="AS2144" s="9" t="s">
        <v>5468</v>
      </c>
    </row>
    <row r="2145" spans="1:45" x14ac:dyDescent="0.3">
      <c r="A2145" s="1" t="s">
        <v>4115</v>
      </c>
      <c r="B2145" s="8" t="s">
        <v>4116</v>
      </c>
      <c r="C2145" s="3" t="str">
        <f>_xlfn.XLOOKUP(B2145,'[1]daily break down'!$D:$D,'[1]daily break down'!$E:$E,"")</f>
        <v>CENTRE</v>
      </c>
      <c r="D2145" s="1" t="s">
        <v>11</v>
      </c>
      <c r="E2145" s="1" t="s">
        <v>1130</v>
      </c>
      <c r="F2145" s="3" t="s">
        <v>226</v>
      </c>
      <c r="G2145" s="1" t="s">
        <v>4115</v>
      </c>
      <c r="H2145" s="29" t="str">
        <f>_xlfn.XLOOKUP(B2145,[2]CALCULATION!$B:$B,[2]CALCULATION!$H:$H,"")</f>
        <v>ZTE</v>
      </c>
      <c r="I2145" s="100" t="s">
        <v>6098</v>
      </c>
      <c r="J2145" s="41" t="s">
        <v>5540</v>
      </c>
      <c r="K2145" s="41"/>
      <c r="L2145" s="41">
        <v>0</v>
      </c>
      <c r="M2145" s="41">
        <v>0</v>
      </c>
      <c r="N2145" s="41">
        <v>0</v>
      </c>
      <c r="O2145" s="41">
        <v>0</v>
      </c>
      <c r="P2145" s="41">
        <v>0</v>
      </c>
      <c r="Q2145" s="41">
        <v>0</v>
      </c>
      <c r="R2145" s="41">
        <v>0</v>
      </c>
      <c r="S2145" s="40" t="str" cm="1">
        <f t="array" ref="S2145">IFERROR(_xlfn.IFS(
U2145="MPR ISSUE","PDH",
U2145="BSS Hardware Issue","BSS",
U2145="Sites strategiques, MLL, Pylone, etc.","ENVTECH",
U2145="AKTIVCO DEFAUT GE &amp; POWER Cabinet","AKTIVCO",
U2145="AKTIVCO Coupure ENEO &amp; Baisse de tension","AKTIVCO GRID ONLY",
U2145="Coupure ENEO &amp; Baisse de tension","IHS GRID ONLY",
U2145="Defaut GE &amp; POWER Cabinet","IHS",
U2145="Sharing","Partners",
U2145="Sites strategiques &amp; DataCenter","SST &amp; DC",
U2145="Exclu","Exclu",
U2145="SAT","SAT",
U2145="SPARE-ISSUE","SPARE-ISSUE",
U2145="Fiber CAmtel","TRANS_FO_CAMTEL",
U2145="Fiber AOF","Fiber AOF",
U2145="Projet OCM (HUAWEI)","TRAVAUX-HUAWEI",
U2145="Projet OCM (NOKIA)","TRAVAUX-NOKIA",
U2145="ACCESS-ISSUE","ACCESS-ISSUE",
U2145="Projet OCM (ZTE, NOKIA, autres projets)","TRAVAUX OCM",
U2145="No root CAuse","No root cause",
U2145="ODU HS","PDH",
U2145="IP &amp; VLAN","PDH",
U2145="Warehouse HUAWEI","SPARE-ISSUE",
U2145="SPARE-HS","SPARE-ISSUE",
U2145="Power Telco","BSS",U2145="no impacts","no impacts"
),"")</f>
        <v/>
      </c>
      <c r="T2145" s="40" t="str" cm="1">
        <f t="array" ref="T2145">IFERROR(_xlfn.IFS(
U2145="MPR ISSUE","TX ISSUE",
U2145="BSS Hardware Issue","RAN ISSUE",
U2145="Sites strategiques, MLL, Pylone, etc.","ENVTECH",
U2145="AKTIVCO DEFAUT GE &amp; POWER Cabinet","POWER ISSUE",
U2145="AKTIVCO Coupure ENEO &amp; Baisse de tension","POWER ISSUE",
U2145="Coupure ENEO &amp; Baisse de tension","POWER ISSUE",
U2145="Defaut GE &amp; POWER Cabinet","POWER ISSUE",
U2145="Sharing","POWER ISSUE",
U2145="Sites strategiques &amp; DataCenter","POWER ISSUE",
U2145="Exclu","Exclu",
U2145="SAT","TX ISSUE",
U2145="SPARE-ISSUE","SPARE-ISSUE",
U2145="Fiber CAmtel","TX ISSUE",
U2145="Fiber AOF","TX ISSUE",
U2145="Projet OCM (HUAWEI)","TRAVAUX-HUAWEI",
U2145="Projet OCM (NOKIA)","TRAVAUX -NOKIA",
U2145="ACCESS-ISSUE","ACCESS-ISSUE",
U2145="Projet OCM (ZTE, NOKIA, autres projets)","TRAVAUX OCM",
U2145="No root CAuse","No root cause",
U2145="ODU HS","TX ISSUE",
U2145="IP &amp; VLAN","TX ISSUE",
U2145="Warehouse HUAWEI","SPARE-ISSUE",
U2145="SPARE-HS","SPARE-ISSUE",
U2145="Power Telco","RAN ISSUE",U2145="no impacts","no impacts"
),"")</f>
        <v/>
      </c>
      <c r="U2145" s="70"/>
      <c r="V2145" s="40" t="str" cm="1">
        <f t="array" ref="V2145">IFERROR(_xlfn.IFS(
U2145="MPR ISSUE","ACTIVE",
U2145="BSS Hardware Issue","ACTIVE",
U2145="Sites strategiques, MLL, Pylone, etc.","PASSIVE",
U2145="AKTIVCO DEFAUT GE &amp; POWER Cabinet","PASSIVE",
U2145="AKTIVCO Coupure ENEO &amp; Baisse de tension","PASSIVE",
U2145="Coupure ENEO &amp; Baisse de tension","PASSIVE",
U2145="Defaut GE &amp; POWER Cabinet","PASSIVE",
U2145="Sharing","PASSIVE",
U2145="Sites strategiques &amp; DataCenter","PASSIVE",
U2145="Exclu","Exclu",
U2145="SAT","ACTIVE",
U2145="SPARE-ISSUE","SPARE-ISSUE",
U2145="Fiber CAmtel","ACTIVE",
U2145="Fiber AOF","ACTIVE",
U2145="Projet OCM (HUAWEI)","PLANNED WORKS",
U2145="Projet OCM (NOKIA)","PLANNED WORKS",
U2145="ACCESS-ISSUE","ACCESS-ISSUE",
U2145="Projet OCM (ZTE, NOKIA, autres projets)","PLANNED WORKS",
U2145="No root CAuse","No root cause",
U2145="ODU HS","ACTIVE",
U2145="IP &amp; VLAN","ACTIVE",
U2145="Warehouse HUAWEI","SPARE-ISSUE",
U2145="SPARE-HS","SPARE-ISSUE",
U2145="Power Telco","ACTIVE", U2145="no impacts","no impacts"
),"")</f>
        <v/>
      </c>
      <c r="W2145" s="98"/>
      <c r="X2145" s="98"/>
      <c r="Y2145" s="98"/>
      <c r="Z2145" s="98"/>
      <c r="AA2145" s="98"/>
      <c r="AB2145" s="17" t="s">
        <v>5468</v>
      </c>
      <c r="AC2145" s="17"/>
      <c r="AD2145" s="9" t="s">
        <v>5468</v>
      </c>
      <c r="AE2145" s="7" t="s">
        <v>5468</v>
      </c>
      <c r="AF2145" s="6" t="s">
        <v>5468</v>
      </c>
      <c r="AG2145" s="7" t="s">
        <v>5468</v>
      </c>
      <c r="AH2145" s="3" t="s">
        <v>5468</v>
      </c>
      <c r="AI2145" s="18" t="s">
        <v>5468</v>
      </c>
      <c r="AJ2145" s="18" t="s">
        <v>5468</v>
      </c>
      <c r="AK2145" s="18" t="s">
        <v>5468</v>
      </c>
      <c r="AL2145" s="18" t="s">
        <v>5468</v>
      </c>
      <c r="AM2145" s="18" t="s">
        <v>5468</v>
      </c>
      <c r="AN2145" s="9" t="s">
        <v>5468</v>
      </c>
      <c r="AO2145" s="14"/>
      <c r="AP2145" s="14" t="s">
        <v>5468</v>
      </c>
      <c r="AQ2145" s="14" t="s">
        <v>5468</v>
      </c>
      <c r="AR2145" s="14" t="s">
        <v>5468</v>
      </c>
      <c r="AS2145" s="9" t="s">
        <v>5468</v>
      </c>
    </row>
    <row r="2146" spans="1:45" x14ac:dyDescent="0.3">
      <c r="A2146" s="1" t="s">
        <v>4117</v>
      </c>
      <c r="B2146" s="8" t="s">
        <v>4118</v>
      </c>
      <c r="C2146" s="3" t="str">
        <f>_xlfn.XLOOKUP(B2146,'[1]daily break down'!$D:$D,'[1]daily break down'!$E:$E,"")</f>
        <v>CENTRE</v>
      </c>
      <c r="D2146" s="1" t="s">
        <v>11</v>
      </c>
      <c r="E2146" s="1" t="s">
        <v>12</v>
      </c>
      <c r="F2146" s="3" t="s">
        <v>37</v>
      </c>
      <c r="G2146" s="1" t="s">
        <v>4084</v>
      </c>
      <c r="H2146" s="29" t="str">
        <f>_xlfn.XLOOKUP(B2146,[2]CALCULATION!$B:$B,[2]CALCULATION!$H:$H,"")</f>
        <v>ZTE</v>
      </c>
      <c r="I2146" s="100" t="s">
        <v>6098</v>
      </c>
      <c r="J2146" s="41" t="s">
        <v>5540</v>
      </c>
      <c r="K2146" s="41"/>
      <c r="L2146" s="41">
        <v>0</v>
      </c>
      <c r="M2146" s="41">
        <v>0</v>
      </c>
      <c r="N2146" s="41">
        <v>0</v>
      </c>
      <c r="O2146" s="41">
        <v>0</v>
      </c>
      <c r="P2146" s="41">
        <v>0</v>
      </c>
      <c r="Q2146" s="41">
        <v>0</v>
      </c>
      <c r="R2146" s="41">
        <v>0</v>
      </c>
      <c r="S2146" s="40" t="str" cm="1">
        <f t="array" ref="S2146">IFERROR(_xlfn.IFS(
U2146="MPR ISSUE","PDH",
U2146="BSS Hardware Issue","BSS",
U2146="Sites strategiques, MLL, Pylone, etc.","ENVTECH",
U2146="AKTIVCO DEFAUT GE &amp; POWER Cabinet","AKTIVCO",
U2146="AKTIVCO Coupure ENEO &amp; Baisse de tension","AKTIVCO GRID ONLY",
U2146="Coupure ENEO &amp; Baisse de tension","IHS GRID ONLY",
U2146="Defaut GE &amp; POWER Cabinet","IHS",
U2146="Sharing","Partners",
U2146="Sites strategiques &amp; DataCenter","SST &amp; DC",
U2146="Exclu","Exclu",
U2146="SAT","SAT",
U2146="SPARE-ISSUE","SPARE-ISSUE",
U2146="Fiber CAmtel","TRANS_FO_CAMTEL",
U2146="Fiber AOF","Fiber AOF",
U2146="Projet OCM (HUAWEI)","TRAVAUX-HUAWEI",
U2146="Projet OCM (NOKIA)","TRAVAUX-NOKIA",
U2146="ACCESS-ISSUE","ACCESS-ISSUE",
U2146="Projet OCM (ZTE, NOKIA, autres projets)","TRAVAUX OCM",
U2146="No root CAuse","No root cause",
U2146="ODU HS","PDH",
U2146="IP &amp; VLAN","PDH",
U2146="Warehouse HUAWEI","SPARE-ISSUE",
U2146="SPARE-HS","SPARE-ISSUE",
U2146="Power Telco","BSS",U2146="no impacts","no impacts"
),"")</f>
        <v/>
      </c>
      <c r="T2146" s="40" t="str" cm="1">
        <f t="array" ref="T2146">IFERROR(_xlfn.IFS(
U2146="MPR ISSUE","TX ISSUE",
U2146="BSS Hardware Issue","RAN ISSUE",
U2146="Sites strategiques, MLL, Pylone, etc.","ENVTECH",
U2146="AKTIVCO DEFAUT GE &amp; POWER Cabinet","POWER ISSUE",
U2146="AKTIVCO Coupure ENEO &amp; Baisse de tension","POWER ISSUE",
U2146="Coupure ENEO &amp; Baisse de tension","POWER ISSUE",
U2146="Defaut GE &amp; POWER Cabinet","POWER ISSUE",
U2146="Sharing","POWER ISSUE",
U2146="Sites strategiques &amp; DataCenter","POWER ISSUE",
U2146="Exclu","Exclu",
U2146="SAT","TX ISSUE",
U2146="SPARE-ISSUE","SPARE-ISSUE",
U2146="Fiber CAmtel","TX ISSUE",
U2146="Fiber AOF","TX ISSUE",
U2146="Projet OCM (HUAWEI)","TRAVAUX-HUAWEI",
U2146="Projet OCM (NOKIA)","TRAVAUX -NOKIA",
U2146="ACCESS-ISSUE","ACCESS-ISSUE",
U2146="Projet OCM (ZTE, NOKIA, autres projets)","TRAVAUX OCM",
U2146="No root CAuse","No root cause",
U2146="ODU HS","TX ISSUE",
U2146="IP &amp; VLAN","TX ISSUE",
U2146="Warehouse HUAWEI","SPARE-ISSUE",
U2146="SPARE-HS","SPARE-ISSUE",
U2146="Power Telco","RAN ISSUE",U2146="no impacts","no impacts"
),"")</f>
        <v/>
      </c>
      <c r="U2146" s="70"/>
      <c r="V2146" s="40" t="str" cm="1">
        <f t="array" ref="V2146">IFERROR(_xlfn.IFS(
U2146="MPR ISSUE","ACTIVE",
U2146="BSS Hardware Issue","ACTIVE",
U2146="Sites strategiques, MLL, Pylone, etc.","PASSIVE",
U2146="AKTIVCO DEFAUT GE &amp; POWER Cabinet","PASSIVE",
U2146="AKTIVCO Coupure ENEO &amp; Baisse de tension","PASSIVE",
U2146="Coupure ENEO &amp; Baisse de tension","PASSIVE",
U2146="Defaut GE &amp; POWER Cabinet","PASSIVE",
U2146="Sharing","PASSIVE",
U2146="Sites strategiques &amp; DataCenter","PASSIVE",
U2146="Exclu","Exclu",
U2146="SAT","ACTIVE",
U2146="SPARE-ISSUE","SPARE-ISSUE",
U2146="Fiber CAmtel","ACTIVE",
U2146="Fiber AOF","ACTIVE",
U2146="Projet OCM (HUAWEI)","PLANNED WORKS",
U2146="Projet OCM (NOKIA)","PLANNED WORKS",
U2146="ACCESS-ISSUE","ACCESS-ISSUE",
U2146="Projet OCM (ZTE, NOKIA, autres projets)","PLANNED WORKS",
U2146="No root CAuse","No root cause",
U2146="ODU HS","ACTIVE",
U2146="IP &amp; VLAN","ACTIVE",
U2146="Warehouse HUAWEI","SPARE-ISSUE",
U2146="SPARE-HS","SPARE-ISSUE",
U2146="Power Telco","ACTIVE", U2146="no impacts","no impacts"
),"")</f>
        <v/>
      </c>
      <c r="W2146" s="98"/>
      <c r="X2146" s="98"/>
      <c r="Y2146" s="98"/>
      <c r="Z2146" s="98"/>
      <c r="AA2146" s="98"/>
      <c r="AB2146" s="17" t="s">
        <v>5468</v>
      </c>
      <c r="AC2146" s="17"/>
      <c r="AD2146" s="9" t="s">
        <v>5468</v>
      </c>
      <c r="AE2146" s="7" t="s">
        <v>5468</v>
      </c>
      <c r="AF2146" s="6" t="s">
        <v>5468</v>
      </c>
      <c r="AG2146" s="7" t="s">
        <v>5468</v>
      </c>
      <c r="AH2146" s="3" t="s">
        <v>5468</v>
      </c>
      <c r="AI2146" s="18" t="s">
        <v>5468</v>
      </c>
      <c r="AJ2146" s="18" t="s">
        <v>5468</v>
      </c>
      <c r="AK2146" s="18" t="s">
        <v>5468</v>
      </c>
      <c r="AL2146" s="18" t="s">
        <v>5468</v>
      </c>
      <c r="AM2146" s="18" t="s">
        <v>5468</v>
      </c>
      <c r="AN2146" s="9" t="s">
        <v>5468</v>
      </c>
      <c r="AO2146" s="14"/>
      <c r="AP2146" s="14" t="s">
        <v>5468</v>
      </c>
      <c r="AQ2146" s="14" t="s">
        <v>5468</v>
      </c>
      <c r="AR2146" s="14" t="s">
        <v>5468</v>
      </c>
      <c r="AS2146" s="9" t="s">
        <v>5468</v>
      </c>
    </row>
    <row r="2147" spans="1:45" x14ac:dyDescent="0.3">
      <c r="A2147" s="1" t="s">
        <v>4119</v>
      </c>
      <c r="B2147" s="8" t="s">
        <v>4120</v>
      </c>
      <c r="C2147" s="3" t="str">
        <f>_xlfn.XLOOKUP(B2147,'[1]daily break down'!$D:$D,'[1]daily break down'!$E:$E,"")</f>
        <v>LITTORAL</v>
      </c>
      <c r="D2147" s="1" t="s">
        <v>11</v>
      </c>
      <c r="E2147" s="1" t="s">
        <v>12</v>
      </c>
      <c r="F2147" s="3" t="s">
        <v>31</v>
      </c>
      <c r="G2147" s="1" t="s">
        <v>4119</v>
      </c>
      <c r="H2147" s="29" t="str">
        <f>_xlfn.XLOOKUP(B2147,[2]CALCULATION!$B:$B,[2]CALCULATION!$H:$H,"")</f>
        <v>ZTE</v>
      </c>
      <c r="I2147" s="100" t="s">
        <v>6098</v>
      </c>
      <c r="J2147" s="41" t="s">
        <v>5541</v>
      </c>
      <c r="K2147" s="41"/>
      <c r="L2147" s="41">
        <v>0</v>
      </c>
      <c r="M2147" s="41">
        <v>0</v>
      </c>
      <c r="N2147" s="41">
        <v>0</v>
      </c>
      <c r="O2147" s="41">
        <v>0</v>
      </c>
      <c r="P2147" s="41">
        <v>0</v>
      </c>
      <c r="Q2147" s="41">
        <v>0</v>
      </c>
      <c r="R2147" s="41">
        <v>0</v>
      </c>
      <c r="S2147" s="40" t="str" cm="1">
        <f t="array" ref="S2147">IFERROR(_xlfn.IFS(
U2147="MPR ISSUE","PDH",
U2147="BSS Hardware Issue","BSS",
U2147="Sites strategiques, MLL, Pylone, etc.","ENVTECH",
U2147="AKTIVCO DEFAUT GE &amp; POWER Cabinet","AKTIVCO",
U2147="AKTIVCO Coupure ENEO &amp; Baisse de tension","AKTIVCO GRID ONLY",
U2147="Coupure ENEO &amp; Baisse de tension","IHS GRID ONLY",
U2147="Defaut GE &amp; POWER Cabinet","IHS",
U2147="Sharing","Partners",
U2147="Sites strategiques &amp; DataCenter","SST &amp; DC",
U2147="Exclu","Exclu",
U2147="SAT","SAT",
U2147="SPARE-ISSUE","SPARE-ISSUE",
U2147="Fiber CAmtel","TRANS_FO_CAMTEL",
U2147="Fiber AOF","Fiber AOF",
U2147="Projet OCM (HUAWEI)","TRAVAUX-HUAWEI",
U2147="Projet OCM (NOKIA)","TRAVAUX-NOKIA",
U2147="ACCESS-ISSUE","ACCESS-ISSUE",
U2147="Projet OCM (ZTE, NOKIA, autres projets)","TRAVAUX OCM",
U2147="No root CAuse","No root cause",
U2147="ODU HS","PDH",
U2147="IP &amp; VLAN","PDH",
U2147="Warehouse HUAWEI","SPARE-ISSUE",
U2147="SPARE-HS","SPARE-ISSUE",
U2147="Power Telco","BSS",U2147="no impacts","no impacts"
),"")</f>
        <v/>
      </c>
      <c r="T2147" s="40" t="str" cm="1">
        <f t="array" ref="T2147">IFERROR(_xlfn.IFS(
U2147="MPR ISSUE","TX ISSUE",
U2147="BSS Hardware Issue","RAN ISSUE",
U2147="Sites strategiques, MLL, Pylone, etc.","ENVTECH",
U2147="AKTIVCO DEFAUT GE &amp; POWER Cabinet","POWER ISSUE",
U2147="AKTIVCO Coupure ENEO &amp; Baisse de tension","POWER ISSUE",
U2147="Coupure ENEO &amp; Baisse de tension","POWER ISSUE",
U2147="Defaut GE &amp; POWER Cabinet","POWER ISSUE",
U2147="Sharing","POWER ISSUE",
U2147="Sites strategiques &amp; DataCenter","POWER ISSUE",
U2147="Exclu","Exclu",
U2147="SAT","TX ISSUE",
U2147="SPARE-ISSUE","SPARE-ISSUE",
U2147="Fiber CAmtel","TX ISSUE",
U2147="Fiber AOF","TX ISSUE",
U2147="Projet OCM (HUAWEI)","TRAVAUX-HUAWEI",
U2147="Projet OCM (NOKIA)","TRAVAUX -NOKIA",
U2147="ACCESS-ISSUE","ACCESS-ISSUE",
U2147="Projet OCM (ZTE, NOKIA, autres projets)","TRAVAUX OCM",
U2147="No root CAuse","No root cause",
U2147="ODU HS","TX ISSUE",
U2147="IP &amp; VLAN","TX ISSUE",
U2147="Warehouse HUAWEI","SPARE-ISSUE",
U2147="SPARE-HS","SPARE-ISSUE",
U2147="Power Telco","RAN ISSUE",U2147="no impacts","no impacts"
),"")</f>
        <v/>
      </c>
      <c r="U2147" s="70"/>
      <c r="V2147" s="40" t="str" cm="1">
        <f t="array" ref="V2147">IFERROR(_xlfn.IFS(
U2147="MPR ISSUE","ACTIVE",
U2147="BSS Hardware Issue","ACTIVE",
U2147="Sites strategiques, MLL, Pylone, etc.","PASSIVE",
U2147="AKTIVCO DEFAUT GE &amp; POWER Cabinet","PASSIVE",
U2147="AKTIVCO Coupure ENEO &amp; Baisse de tension","PASSIVE",
U2147="Coupure ENEO &amp; Baisse de tension","PASSIVE",
U2147="Defaut GE &amp; POWER Cabinet","PASSIVE",
U2147="Sharing","PASSIVE",
U2147="Sites strategiques &amp; DataCenter","PASSIVE",
U2147="Exclu","Exclu",
U2147="SAT","ACTIVE",
U2147="SPARE-ISSUE","SPARE-ISSUE",
U2147="Fiber CAmtel","ACTIVE",
U2147="Fiber AOF","ACTIVE",
U2147="Projet OCM (HUAWEI)","PLANNED WORKS",
U2147="Projet OCM (NOKIA)","PLANNED WORKS",
U2147="ACCESS-ISSUE","ACCESS-ISSUE",
U2147="Projet OCM (ZTE, NOKIA, autres projets)","PLANNED WORKS",
U2147="No root CAuse","No root cause",
U2147="ODU HS","ACTIVE",
U2147="IP &amp; VLAN","ACTIVE",
U2147="Warehouse HUAWEI","SPARE-ISSUE",
U2147="SPARE-HS","SPARE-ISSUE",
U2147="Power Telco","ACTIVE", U2147="no impacts","no impacts"
),"")</f>
        <v/>
      </c>
      <c r="W2147" s="98"/>
      <c r="X2147" s="98"/>
      <c r="Y2147" s="98"/>
      <c r="Z2147" s="98"/>
      <c r="AA2147" s="98"/>
      <c r="AB2147" s="17" t="s">
        <v>5468</v>
      </c>
      <c r="AC2147" s="17"/>
      <c r="AD2147" s="9" t="s">
        <v>5468</v>
      </c>
      <c r="AE2147" s="7" t="s">
        <v>5468</v>
      </c>
      <c r="AF2147" s="6" t="s">
        <v>5468</v>
      </c>
      <c r="AG2147" s="7" t="s">
        <v>5468</v>
      </c>
      <c r="AH2147" s="3" t="s">
        <v>5468</v>
      </c>
      <c r="AI2147" s="18" t="s">
        <v>5468</v>
      </c>
      <c r="AJ2147" s="18" t="s">
        <v>5468</v>
      </c>
      <c r="AK2147" s="18" t="s">
        <v>5468</v>
      </c>
      <c r="AL2147" s="18" t="s">
        <v>5468</v>
      </c>
      <c r="AM2147" s="18" t="s">
        <v>5468</v>
      </c>
      <c r="AN2147" s="9" t="s">
        <v>5468</v>
      </c>
      <c r="AO2147" s="14"/>
      <c r="AP2147" s="14" t="s">
        <v>5468</v>
      </c>
      <c r="AQ2147" s="14" t="s">
        <v>5468</v>
      </c>
      <c r="AR2147" s="14" t="s">
        <v>5468</v>
      </c>
      <c r="AS2147" s="9" t="s">
        <v>5468</v>
      </c>
    </row>
    <row r="2148" spans="1:45" x14ac:dyDescent="0.3">
      <c r="A2148" s="1" t="s">
        <v>4121</v>
      </c>
      <c r="B2148" s="8" t="s">
        <v>4122</v>
      </c>
      <c r="C2148" s="3" t="str">
        <f>_xlfn.XLOOKUP(B2148,'[1]daily break down'!$D:$D,'[1]daily break down'!$E:$E,"")</f>
        <v>OUEST</v>
      </c>
      <c r="D2148" s="1" t="s">
        <v>11</v>
      </c>
      <c r="E2148" s="1" t="s">
        <v>12</v>
      </c>
      <c r="F2148" s="3" t="s">
        <v>102</v>
      </c>
      <c r="G2148" s="1" t="s">
        <v>4121</v>
      </c>
      <c r="H2148" s="27" t="str">
        <f>_xlfn.XLOOKUP(B2148,[2]CALCULATION!$B:$B,[2]CALCULATION!$H:$H,"")</f>
        <v>HUAWEI</v>
      </c>
      <c r="I2148" s="100" t="s">
        <v>6098</v>
      </c>
      <c r="J2148" s="41" t="s">
        <v>5541</v>
      </c>
      <c r="K2148" s="41"/>
      <c r="L2148" s="41">
        <v>0</v>
      </c>
      <c r="M2148" s="41">
        <v>0</v>
      </c>
      <c r="N2148" s="41">
        <v>0</v>
      </c>
      <c r="O2148" s="41">
        <v>0</v>
      </c>
      <c r="P2148" s="41">
        <v>0</v>
      </c>
      <c r="Q2148" s="41">
        <v>0</v>
      </c>
      <c r="R2148" s="41">
        <v>0</v>
      </c>
      <c r="S2148" s="40" t="str" cm="1">
        <f t="array" ref="S2148">IFERROR(_xlfn.IFS(
U2148="MPR ISSUE","PDH",
U2148="BSS Hardware Issue","BSS",
U2148="Sites strategiques, MLL, Pylone, etc.","ENVTECH",
U2148="AKTIVCO DEFAUT GE &amp; POWER Cabinet","AKTIVCO",
U2148="AKTIVCO Coupure ENEO &amp; Baisse de tension","AKTIVCO GRID ONLY",
U2148="Coupure ENEO &amp; Baisse de tension","IHS GRID ONLY",
U2148="Defaut GE &amp; POWER Cabinet","IHS",
U2148="Sharing","Partners",
U2148="Sites strategiques &amp; DataCenter","SST &amp; DC",
U2148="Exclu","Exclu",
U2148="SAT","SAT",
U2148="SPARE-ISSUE","SPARE-ISSUE",
U2148="Fiber CAmtel","TRANS_FO_CAMTEL",
U2148="Fiber AOF","Fiber AOF",
U2148="Projet OCM (HUAWEI)","TRAVAUX-HUAWEI",
U2148="Projet OCM (NOKIA)","TRAVAUX-NOKIA",
U2148="ACCESS-ISSUE","ACCESS-ISSUE",
U2148="Projet OCM (ZTE, NOKIA, autres projets)","TRAVAUX OCM",
U2148="No root CAuse","No root cause",
U2148="ODU HS","PDH",
U2148="IP &amp; VLAN","PDH",
U2148="Warehouse HUAWEI","SPARE-ISSUE",
U2148="SPARE-HS","SPARE-ISSUE",
U2148="Power Telco","BSS",U2148="no impacts","no impacts"
),"")</f>
        <v/>
      </c>
      <c r="T2148" s="40" t="str" cm="1">
        <f t="array" ref="T2148">IFERROR(_xlfn.IFS(
U2148="MPR ISSUE","TX ISSUE",
U2148="BSS Hardware Issue","RAN ISSUE",
U2148="Sites strategiques, MLL, Pylone, etc.","ENVTECH",
U2148="AKTIVCO DEFAUT GE &amp; POWER Cabinet","POWER ISSUE",
U2148="AKTIVCO Coupure ENEO &amp; Baisse de tension","POWER ISSUE",
U2148="Coupure ENEO &amp; Baisse de tension","POWER ISSUE",
U2148="Defaut GE &amp; POWER Cabinet","POWER ISSUE",
U2148="Sharing","POWER ISSUE",
U2148="Sites strategiques &amp; DataCenter","POWER ISSUE",
U2148="Exclu","Exclu",
U2148="SAT","TX ISSUE",
U2148="SPARE-ISSUE","SPARE-ISSUE",
U2148="Fiber CAmtel","TX ISSUE",
U2148="Fiber AOF","TX ISSUE",
U2148="Projet OCM (HUAWEI)","TRAVAUX-HUAWEI",
U2148="Projet OCM (NOKIA)","TRAVAUX -NOKIA",
U2148="ACCESS-ISSUE","ACCESS-ISSUE",
U2148="Projet OCM (ZTE, NOKIA, autres projets)","TRAVAUX OCM",
U2148="No root CAuse","No root cause",
U2148="ODU HS","TX ISSUE",
U2148="IP &amp; VLAN","TX ISSUE",
U2148="Warehouse HUAWEI","SPARE-ISSUE",
U2148="SPARE-HS","SPARE-ISSUE",
U2148="Power Telco","RAN ISSUE",U2148="no impacts","no impacts"
),"")</f>
        <v/>
      </c>
      <c r="U2148" s="70"/>
      <c r="V2148" s="40" t="str" cm="1">
        <f t="array" ref="V2148">IFERROR(_xlfn.IFS(
U2148="MPR ISSUE","ACTIVE",
U2148="BSS Hardware Issue","ACTIVE",
U2148="Sites strategiques, MLL, Pylone, etc.","PASSIVE",
U2148="AKTIVCO DEFAUT GE &amp; POWER Cabinet","PASSIVE",
U2148="AKTIVCO Coupure ENEO &amp; Baisse de tension","PASSIVE",
U2148="Coupure ENEO &amp; Baisse de tension","PASSIVE",
U2148="Defaut GE &amp; POWER Cabinet","PASSIVE",
U2148="Sharing","PASSIVE",
U2148="Sites strategiques &amp; DataCenter","PASSIVE",
U2148="Exclu","Exclu",
U2148="SAT","ACTIVE",
U2148="SPARE-ISSUE","SPARE-ISSUE",
U2148="Fiber CAmtel","ACTIVE",
U2148="Fiber AOF","ACTIVE",
U2148="Projet OCM (HUAWEI)","PLANNED WORKS",
U2148="Projet OCM (NOKIA)","PLANNED WORKS",
U2148="ACCESS-ISSUE","ACCESS-ISSUE",
U2148="Projet OCM (ZTE, NOKIA, autres projets)","PLANNED WORKS",
U2148="No root CAuse","No root cause",
U2148="ODU HS","ACTIVE",
U2148="IP &amp; VLAN","ACTIVE",
U2148="Warehouse HUAWEI","SPARE-ISSUE",
U2148="SPARE-HS","SPARE-ISSUE",
U2148="Power Telco","ACTIVE", U2148="no impacts","no impacts"
),"")</f>
        <v/>
      </c>
      <c r="W2148" s="98"/>
      <c r="X2148" s="98"/>
      <c r="Y2148" s="98"/>
      <c r="Z2148" s="98"/>
      <c r="AA2148" s="98"/>
      <c r="AB2148" s="17" t="s">
        <v>5468</v>
      </c>
      <c r="AC2148" s="17"/>
      <c r="AD2148" s="9" t="s">
        <v>5468</v>
      </c>
      <c r="AE2148" s="7" t="s">
        <v>5468</v>
      </c>
      <c r="AF2148" s="6" t="s">
        <v>5468</v>
      </c>
      <c r="AG2148" s="7" t="s">
        <v>5468</v>
      </c>
      <c r="AH2148" s="3" t="s">
        <v>5468</v>
      </c>
      <c r="AI2148" s="18" t="s">
        <v>5468</v>
      </c>
      <c r="AJ2148" s="18" t="s">
        <v>5468</v>
      </c>
      <c r="AK2148" s="18" t="s">
        <v>5468</v>
      </c>
      <c r="AL2148" s="18" t="s">
        <v>5468</v>
      </c>
      <c r="AM2148" s="18" t="s">
        <v>5468</v>
      </c>
      <c r="AN2148" s="9" t="s">
        <v>5468</v>
      </c>
      <c r="AO2148" s="14"/>
      <c r="AP2148" s="14" t="s">
        <v>5468</v>
      </c>
      <c r="AQ2148" s="14" t="s">
        <v>5468</v>
      </c>
      <c r="AR2148" s="14" t="s">
        <v>5468</v>
      </c>
      <c r="AS2148" s="9" t="s">
        <v>5468</v>
      </c>
    </row>
    <row r="2149" spans="1:45" x14ac:dyDescent="0.3">
      <c r="A2149" s="1" t="s">
        <v>4123</v>
      </c>
      <c r="B2149" s="8" t="s">
        <v>4124</v>
      </c>
      <c r="C2149" s="3" t="str">
        <f>_xlfn.XLOOKUP(B2149,'[1]daily break down'!$D:$D,'[1]daily break down'!$E:$E,"")</f>
        <v>CENTRE</v>
      </c>
      <c r="D2149" s="1" t="s">
        <v>11</v>
      </c>
      <c r="E2149" s="1" t="s">
        <v>1130</v>
      </c>
      <c r="F2149" s="3" t="s">
        <v>226</v>
      </c>
      <c r="G2149" s="1" t="s">
        <v>4125</v>
      </c>
      <c r="H2149" s="29" t="str">
        <f>_xlfn.XLOOKUP(B2149,[2]CALCULATION!$B:$B,[2]CALCULATION!$H:$H,"")</f>
        <v>ZTE</v>
      </c>
      <c r="I2149" s="100" t="s">
        <v>6098</v>
      </c>
      <c r="J2149" s="41" t="s">
        <v>5541</v>
      </c>
      <c r="K2149" s="41"/>
      <c r="L2149" s="41">
        <v>0</v>
      </c>
      <c r="M2149" s="41">
        <v>0</v>
      </c>
      <c r="N2149" s="41">
        <v>0</v>
      </c>
      <c r="O2149" s="41">
        <v>0</v>
      </c>
      <c r="P2149" s="41">
        <v>0</v>
      </c>
      <c r="Q2149" s="41">
        <v>0</v>
      </c>
      <c r="R2149" s="41">
        <v>0</v>
      </c>
      <c r="S2149" s="40" t="str" cm="1">
        <f t="array" ref="S2149">IFERROR(_xlfn.IFS(
U2149="MPR ISSUE","PDH",
U2149="BSS Hardware Issue","BSS",
U2149="Sites strategiques, MLL, Pylone, etc.","ENVTECH",
U2149="AKTIVCO DEFAUT GE &amp; POWER Cabinet","AKTIVCO",
U2149="AKTIVCO Coupure ENEO &amp; Baisse de tension","AKTIVCO GRID ONLY",
U2149="Coupure ENEO &amp; Baisse de tension","IHS GRID ONLY",
U2149="Defaut GE &amp; POWER Cabinet","IHS",
U2149="Sharing","Partners",
U2149="Sites strategiques &amp; DataCenter","SST &amp; DC",
U2149="Exclu","Exclu",
U2149="SAT","SAT",
U2149="SPARE-ISSUE","SPARE-ISSUE",
U2149="Fiber CAmtel","TRANS_FO_CAMTEL",
U2149="Fiber AOF","Fiber AOF",
U2149="Projet OCM (HUAWEI)","TRAVAUX-HUAWEI",
U2149="Projet OCM (NOKIA)","TRAVAUX-NOKIA",
U2149="ACCESS-ISSUE","ACCESS-ISSUE",
U2149="Projet OCM (ZTE, NOKIA, autres projets)","TRAVAUX OCM",
U2149="No root CAuse","No root cause",
U2149="ODU HS","PDH",
U2149="IP &amp; VLAN","PDH",
U2149="Warehouse HUAWEI","SPARE-ISSUE",
U2149="SPARE-HS","SPARE-ISSUE",
U2149="Power Telco","BSS",U2149="no impacts","no impacts"
),"")</f>
        <v/>
      </c>
      <c r="T2149" s="40" t="str" cm="1">
        <f t="array" ref="T2149">IFERROR(_xlfn.IFS(
U2149="MPR ISSUE","TX ISSUE",
U2149="BSS Hardware Issue","RAN ISSUE",
U2149="Sites strategiques, MLL, Pylone, etc.","ENVTECH",
U2149="AKTIVCO DEFAUT GE &amp; POWER Cabinet","POWER ISSUE",
U2149="AKTIVCO Coupure ENEO &amp; Baisse de tension","POWER ISSUE",
U2149="Coupure ENEO &amp; Baisse de tension","POWER ISSUE",
U2149="Defaut GE &amp; POWER Cabinet","POWER ISSUE",
U2149="Sharing","POWER ISSUE",
U2149="Sites strategiques &amp; DataCenter","POWER ISSUE",
U2149="Exclu","Exclu",
U2149="SAT","TX ISSUE",
U2149="SPARE-ISSUE","SPARE-ISSUE",
U2149="Fiber CAmtel","TX ISSUE",
U2149="Fiber AOF","TX ISSUE",
U2149="Projet OCM (HUAWEI)","TRAVAUX-HUAWEI",
U2149="Projet OCM (NOKIA)","TRAVAUX -NOKIA",
U2149="ACCESS-ISSUE","ACCESS-ISSUE",
U2149="Projet OCM (ZTE, NOKIA, autres projets)","TRAVAUX OCM",
U2149="No root CAuse","No root cause",
U2149="ODU HS","TX ISSUE",
U2149="IP &amp; VLAN","TX ISSUE",
U2149="Warehouse HUAWEI","SPARE-ISSUE",
U2149="SPARE-HS","SPARE-ISSUE",
U2149="Power Telco","RAN ISSUE",U2149="no impacts","no impacts"
),"")</f>
        <v/>
      </c>
      <c r="U2149" s="70"/>
      <c r="V2149" s="40" t="str" cm="1">
        <f t="array" ref="V2149">IFERROR(_xlfn.IFS(
U2149="MPR ISSUE","ACTIVE",
U2149="BSS Hardware Issue","ACTIVE",
U2149="Sites strategiques, MLL, Pylone, etc.","PASSIVE",
U2149="AKTIVCO DEFAUT GE &amp; POWER Cabinet","PASSIVE",
U2149="AKTIVCO Coupure ENEO &amp; Baisse de tension","PASSIVE",
U2149="Coupure ENEO &amp; Baisse de tension","PASSIVE",
U2149="Defaut GE &amp; POWER Cabinet","PASSIVE",
U2149="Sharing","PASSIVE",
U2149="Sites strategiques &amp; DataCenter","PASSIVE",
U2149="Exclu","Exclu",
U2149="SAT","ACTIVE",
U2149="SPARE-ISSUE","SPARE-ISSUE",
U2149="Fiber CAmtel","ACTIVE",
U2149="Fiber AOF","ACTIVE",
U2149="Projet OCM (HUAWEI)","PLANNED WORKS",
U2149="Projet OCM (NOKIA)","PLANNED WORKS",
U2149="ACCESS-ISSUE","ACCESS-ISSUE",
U2149="Projet OCM (ZTE, NOKIA, autres projets)","PLANNED WORKS",
U2149="No root CAuse","No root cause",
U2149="ODU HS","ACTIVE",
U2149="IP &amp; VLAN","ACTIVE",
U2149="Warehouse HUAWEI","SPARE-ISSUE",
U2149="SPARE-HS","SPARE-ISSUE",
U2149="Power Telco","ACTIVE", U2149="no impacts","no impacts"
),"")</f>
        <v/>
      </c>
      <c r="W2149" s="98"/>
      <c r="X2149" s="98"/>
      <c r="Y2149" s="98"/>
      <c r="Z2149" s="98"/>
      <c r="AA2149" s="98"/>
      <c r="AB2149" s="17" t="s">
        <v>5468</v>
      </c>
      <c r="AC2149" s="17"/>
      <c r="AD2149" s="9" t="s">
        <v>5468</v>
      </c>
      <c r="AE2149" s="7" t="s">
        <v>5468</v>
      </c>
      <c r="AF2149" s="6" t="s">
        <v>5468</v>
      </c>
      <c r="AG2149" s="7" t="s">
        <v>5468</v>
      </c>
      <c r="AH2149" s="3" t="s">
        <v>5468</v>
      </c>
      <c r="AI2149" s="18" t="s">
        <v>5468</v>
      </c>
      <c r="AJ2149" s="18" t="s">
        <v>5468</v>
      </c>
      <c r="AK2149" s="18" t="s">
        <v>5468</v>
      </c>
      <c r="AL2149" s="18" t="s">
        <v>5468</v>
      </c>
      <c r="AM2149" s="18" t="s">
        <v>5468</v>
      </c>
      <c r="AN2149" s="9" t="s">
        <v>5468</v>
      </c>
      <c r="AO2149" s="14"/>
      <c r="AP2149" s="14" t="s">
        <v>5468</v>
      </c>
      <c r="AQ2149" s="14" t="s">
        <v>5468</v>
      </c>
      <c r="AR2149" s="14" t="s">
        <v>5468</v>
      </c>
      <c r="AS2149" s="9" t="s">
        <v>5468</v>
      </c>
    </row>
    <row r="2150" spans="1:45" x14ac:dyDescent="0.3">
      <c r="A2150" s="1" t="s">
        <v>4126</v>
      </c>
      <c r="B2150" s="8" t="s">
        <v>4127</v>
      </c>
      <c r="C2150" s="3" t="str">
        <f>_xlfn.XLOOKUP(B2150,'[1]daily break down'!$D:$D,'[1]daily break down'!$E:$E,"")</f>
        <v>LITTORAL</v>
      </c>
      <c r="D2150" s="1" t="s">
        <v>11</v>
      </c>
      <c r="E2150" s="1" t="s">
        <v>12</v>
      </c>
      <c r="F2150" s="3" t="s">
        <v>31</v>
      </c>
      <c r="G2150" s="1" t="s">
        <v>3784</v>
      </c>
      <c r="H2150" s="29" t="str">
        <f>_xlfn.XLOOKUP(B2150,[2]CALCULATION!$B:$B,[2]CALCULATION!$H:$H,"")</f>
        <v>ZTE</v>
      </c>
      <c r="I2150" s="100" t="s">
        <v>6098</v>
      </c>
      <c r="J2150" s="41" t="s">
        <v>5541</v>
      </c>
      <c r="K2150" s="41"/>
      <c r="L2150" s="41">
        <v>0</v>
      </c>
      <c r="M2150" s="41">
        <v>0</v>
      </c>
      <c r="N2150" s="41">
        <v>0</v>
      </c>
      <c r="O2150" s="41">
        <v>0</v>
      </c>
      <c r="P2150" s="41">
        <v>0</v>
      </c>
      <c r="Q2150" s="41">
        <v>0</v>
      </c>
      <c r="R2150" s="41">
        <v>0</v>
      </c>
      <c r="S2150" s="40" t="str" cm="1">
        <f t="array" ref="S2150">IFERROR(_xlfn.IFS(
U2150="MPR ISSUE","PDH",
U2150="BSS Hardware Issue","BSS",
U2150="Sites strategiques, MLL, Pylone, etc.","ENVTECH",
U2150="AKTIVCO DEFAUT GE &amp; POWER Cabinet","AKTIVCO",
U2150="AKTIVCO Coupure ENEO &amp; Baisse de tension","AKTIVCO GRID ONLY",
U2150="Coupure ENEO &amp; Baisse de tension","IHS GRID ONLY",
U2150="Defaut GE &amp; POWER Cabinet","IHS",
U2150="Sharing","Partners",
U2150="Sites strategiques &amp; DataCenter","SST &amp; DC",
U2150="Exclu","Exclu",
U2150="SAT","SAT",
U2150="SPARE-ISSUE","SPARE-ISSUE",
U2150="Fiber CAmtel","TRANS_FO_CAMTEL",
U2150="Fiber AOF","Fiber AOF",
U2150="Projet OCM (HUAWEI)","TRAVAUX-HUAWEI",
U2150="Projet OCM (NOKIA)","TRAVAUX-NOKIA",
U2150="ACCESS-ISSUE","ACCESS-ISSUE",
U2150="Projet OCM (ZTE, NOKIA, autres projets)","TRAVAUX OCM",
U2150="No root CAuse","No root cause",
U2150="ODU HS","PDH",
U2150="IP &amp; VLAN","PDH",
U2150="Warehouse HUAWEI","SPARE-ISSUE",
U2150="SPARE-HS","SPARE-ISSUE",
U2150="Power Telco","BSS",U2150="no impacts","no impacts"
),"")</f>
        <v/>
      </c>
      <c r="T2150" s="40" t="str" cm="1">
        <f t="array" ref="T2150">IFERROR(_xlfn.IFS(
U2150="MPR ISSUE","TX ISSUE",
U2150="BSS Hardware Issue","RAN ISSUE",
U2150="Sites strategiques, MLL, Pylone, etc.","ENVTECH",
U2150="AKTIVCO DEFAUT GE &amp; POWER Cabinet","POWER ISSUE",
U2150="AKTIVCO Coupure ENEO &amp; Baisse de tension","POWER ISSUE",
U2150="Coupure ENEO &amp; Baisse de tension","POWER ISSUE",
U2150="Defaut GE &amp; POWER Cabinet","POWER ISSUE",
U2150="Sharing","POWER ISSUE",
U2150="Sites strategiques &amp; DataCenter","POWER ISSUE",
U2150="Exclu","Exclu",
U2150="SAT","TX ISSUE",
U2150="SPARE-ISSUE","SPARE-ISSUE",
U2150="Fiber CAmtel","TX ISSUE",
U2150="Fiber AOF","TX ISSUE",
U2150="Projet OCM (HUAWEI)","TRAVAUX-HUAWEI",
U2150="Projet OCM (NOKIA)","TRAVAUX -NOKIA",
U2150="ACCESS-ISSUE","ACCESS-ISSUE",
U2150="Projet OCM (ZTE, NOKIA, autres projets)","TRAVAUX OCM",
U2150="No root CAuse","No root cause",
U2150="ODU HS","TX ISSUE",
U2150="IP &amp; VLAN","TX ISSUE",
U2150="Warehouse HUAWEI","SPARE-ISSUE",
U2150="SPARE-HS","SPARE-ISSUE",
U2150="Power Telco","RAN ISSUE",U2150="no impacts","no impacts"
),"")</f>
        <v/>
      </c>
      <c r="U2150" s="70"/>
      <c r="V2150" s="40" t="str" cm="1">
        <f t="array" ref="V2150">IFERROR(_xlfn.IFS(
U2150="MPR ISSUE","ACTIVE",
U2150="BSS Hardware Issue","ACTIVE",
U2150="Sites strategiques, MLL, Pylone, etc.","PASSIVE",
U2150="AKTIVCO DEFAUT GE &amp; POWER Cabinet","PASSIVE",
U2150="AKTIVCO Coupure ENEO &amp; Baisse de tension","PASSIVE",
U2150="Coupure ENEO &amp; Baisse de tension","PASSIVE",
U2150="Defaut GE &amp; POWER Cabinet","PASSIVE",
U2150="Sharing","PASSIVE",
U2150="Sites strategiques &amp; DataCenter","PASSIVE",
U2150="Exclu","Exclu",
U2150="SAT","ACTIVE",
U2150="SPARE-ISSUE","SPARE-ISSUE",
U2150="Fiber CAmtel","ACTIVE",
U2150="Fiber AOF","ACTIVE",
U2150="Projet OCM (HUAWEI)","PLANNED WORKS",
U2150="Projet OCM (NOKIA)","PLANNED WORKS",
U2150="ACCESS-ISSUE","ACCESS-ISSUE",
U2150="Projet OCM (ZTE, NOKIA, autres projets)","PLANNED WORKS",
U2150="No root CAuse","No root cause",
U2150="ODU HS","ACTIVE",
U2150="IP &amp; VLAN","ACTIVE",
U2150="Warehouse HUAWEI","SPARE-ISSUE",
U2150="SPARE-HS","SPARE-ISSUE",
U2150="Power Telco","ACTIVE", U2150="no impacts","no impacts"
),"")</f>
        <v/>
      </c>
      <c r="W2150" s="98"/>
      <c r="X2150" s="98"/>
      <c r="Y2150" s="98"/>
      <c r="Z2150" s="98"/>
      <c r="AA2150" s="98"/>
      <c r="AB2150" s="17" t="s">
        <v>5468</v>
      </c>
      <c r="AC2150" s="17"/>
      <c r="AD2150" s="9" t="s">
        <v>5468</v>
      </c>
      <c r="AE2150" s="7" t="s">
        <v>5468</v>
      </c>
      <c r="AF2150" s="6" t="s">
        <v>5468</v>
      </c>
      <c r="AG2150" s="7" t="s">
        <v>5468</v>
      </c>
      <c r="AH2150" s="3" t="s">
        <v>5468</v>
      </c>
      <c r="AI2150" s="18" t="s">
        <v>5468</v>
      </c>
      <c r="AJ2150" s="18" t="s">
        <v>5468</v>
      </c>
      <c r="AK2150" s="18" t="s">
        <v>5468</v>
      </c>
      <c r="AL2150" s="18" t="s">
        <v>5468</v>
      </c>
      <c r="AM2150" s="18" t="s">
        <v>5468</v>
      </c>
      <c r="AN2150" s="9" t="s">
        <v>5468</v>
      </c>
      <c r="AO2150" s="14"/>
      <c r="AP2150" s="14" t="s">
        <v>5468</v>
      </c>
      <c r="AQ2150" s="14" t="s">
        <v>5468</v>
      </c>
      <c r="AR2150" s="14" t="s">
        <v>5468</v>
      </c>
      <c r="AS2150" s="9" t="s">
        <v>5468</v>
      </c>
    </row>
    <row r="2151" spans="1:45" x14ac:dyDescent="0.3">
      <c r="A2151" s="1" t="s">
        <v>3966</v>
      </c>
      <c r="B2151" s="8" t="s">
        <v>4128</v>
      </c>
      <c r="C2151" s="3" t="str">
        <f>_xlfn.XLOOKUP(B2151,'[1]daily break down'!$D:$D,'[1]daily break down'!$E:$E,"")</f>
        <v>NORD-OUEST</v>
      </c>
      <c r="D2151" s="1" t="s">
        <v>21</v>
      </c>
      <c r="E2151" s="1" t="s">
        <v>188</v>
      </c>
      <c r="F2151" s="3" t="s">
        <v>51</v>
      </c>
      <c r="G2151" s="1" t="s">
        <v>3966</v>
      </c>
      <c r="H2151" s="27" t="str">
        <f>_xlfn.XLOOKUP(B2151,[2]CALCULATION!$B:$B,[2]CALCULATION!$H:$H,"")</f>
        <v>HUAWEI</v>
      </c>
      <c r="I2151" s="100" t="s">
        <v>6098</v>
      </c>
      <c r="J2151" s="41" t="s">
        <v>6092</v>
      </c>
      <c r="K2151" s="41"/>
      <c r="L2151" s="41">
        <v>0</v>
      </c>
      <c r="M2151" s="41">
        <v>0</v>
      </c>
      <c r="N2151" s="41">
        <v>0</v>
      </c>
      <c r="O2151" s="41">
        <v>0</v>
      </c>
      <c r="P2151" s="41">
        <v>0</v>
      </c>
      <c r="Q2151" s="41">
        <v>0</v>
      </c>
      <c r="R2151" s="41">
        <v>0</v>
      </c>
      <c r="S2151" s="40" t="str" cm="1">
        <f t="array" ref="S2151">IFERROR(_xlfn.IFS(
U2151="MPR ISSUE","PDH",
U2151="BSS Hardware Issue","BSS",
U2151="Sites strategiques, MLL, Pylone, etc.","ENVTECH",
U2151="AKTIVCO DEFAUT GE &amp; POWER Cabinet","AKTIVCO",
U2151="AKTIVCO Coupure ENEO &amp; Baisse de tension","AKTIVCO GRID ONLY",
U2151="Coupure ENEO &amp; Baisse de tension","IHS GRID ONLY",
U2151="Defaut GE &amp; POWER Cabinet","IHS",
U2151="Sharing","Partners",
U2151="Sites strategiques &amp; DataCenter","SST &amp; DC",
U2151="Exclu","Exclu",
U2151="SAT","SAT",
U2151="SPARE-ISSUE","SPARE-ISSUE",
U2151="Fiber CAmtel","TRANS_FO_CAMTEL",
U2151="Fiber AOF","Fiber AOF",
U2151="Projet OCM (HUAWEI)","TRAVAUX-HUAWEI",
U2151="Projet OCM (NOKIA)","TRAVAUX-NOKIA",
U2151="ACCESS-ISSUE","ACCESS-ISSUE",
U2151="Projet OCM (ZTE, NOKIA, autres projets)","TRAVAUX OCM",
U2151="No root CAuse","No root cause",
U2151="ODU HS","PDH",
U2151="IP &amp; VLAN","PDH",
U2151="Warehouse HUAWEI","SPARE-ISSUE",
U2151="SPARE-HS","SPARE-ISSUE",
U2151="Power Telco","BSS",U2151="no impacts","no impacts"
),"")</f>
        <v/>
      </c>
      <c r="T2151" s="40" t="str" cm="1">
        <f t="array" ref="T2151">IFERROR(_xlfn.IFS(
U2151="MPR ISSUE","TX ISSUE",
U2151="BSS Hardware Issue","RAN ISSUE",
U2151="Sites strategiques, MLL, Pylone, etc.","ENVTECH",
U2151="AKTIVCO DEFAUT GE &amp; POWER Cabinet","POWER ISSUE",
U2151="AKTIVCO Coupure ENEO &amp; Baisse de tension","POWER ISSUE",
U2151="Coupure ENEO &amp; Baisse de tension","POWER ISSUE",
U2151="Defaut GE &amp; POWER Cabinet","POWER ISSUE",
U2151="Sharing","POWER ISSUE",
U2151="Sites strategiques &amp; DataCenter","POWER ISSUE",
U2151="Exclu","Exclu",
U2151="SAT","TX ISSUE",
U2151="SPARE-ISSUE","SPARE-ISSUE",
U2151="Fiber CAmtel","TX ISSUE",
U2151="Fiber AOF","TX ISSUE",
U2151="Projet OCM (HUAWEI)","TRAVAUX-HUAWEI",
U2151="Projet OCM (NOKIA)","TRAVAUX -NOKIA",
U2151="ACCESS-ISSUE","ACCESS-ISSUE",
U2151="Projet OCM (ZTE, NOKIA, autres projets)","TRAVAUX OCM",
U2151="No root CAuse","No root cause",
U2151="ODU HS","TX ISSUE",
U2151="IP &amp; VLAN","TX ISSUE",
U2151="Warehouse HUAWEI","SPARE-ISSUE",
U2151="SPARE-HS","SPARE-ISSUE",
U2151="Power Telco","RAN ISSUE",U2151="no impacts","no impacts"
),"")</f>
        <v/>
      </c>
      <c r="U2151" s="70"/>
      <c r="V2151" s="40" t="str" cm="1">
        <f t="array" ref="V2151">IFERROR(_xlfn.IFS(
U2151="MPR ISSUE","ACTIVE",
U2151="BSS Hardware Issue","ACTIVE",
U2151="Sites strategiques, MLL, Pylone, etc.","PASSIVE",
U2151="AKTIVCO DEFAUT GE &amp; POWER Cabinet","PASSIVE",
U2151="AKTIVCO Coupure ENEO &amp; Baisse de tension","PASSIVE",
U2151="Coupure ENEO &amp; Baisse de tension","PASSIVE",
U2151="Defaut GE &amp; POWER Cabinet","PASSIVE",
U2151="Sharing","PASSIVE",
U2151="Sites strategiques &amp; DataCenter","PASSIVE",
U2151="Exclu","Exclu",
U2151="SAT","ACTIVE",
U2151="SPARE-ISSUE","SPARE-ISSUE",
U2151="Fiber CAmtel","ACTIVE",
U2151="Fiber AOF","ACTIVE",
U2151="Projet OCM (HUAWEI)","PLANNED WORKS",
U2151="Projet OCM (NOKIA)","PLANNED WORKS",
U2151="ACCESS-ISSUE","ACCESS-ISSUE",
U2151="Projet OCM (ZTE, NOKIA, autres projets)","PLANNED WORKS",
U2151="No root CAuse","No root cause",
U2151="ODU HS","ACTIVE",
U2151="IP &amp; VLAN","ACTIVE",
U2151="Warehouse HUAWEI","SPARE-ISSUE",
U2151="SPARE-HS","SPARE-ISSUE",
U2151="Power Telco","ACTIVE", U2151="no impacts","no impacts"
),"")</f>
        <v/>
      </c>
      <c r="W2151" s="98"/>
      <c r="X2151" s="98"/>
      <c r="Y2151" s="98"/>
      <c r="Z2151" s="98"/>
      <c r="AA2151" s="98"/>
      <c r="AB2151" s="17" t="s">
        <v>5468</v>
      </c>
      <c r="AC2151" s="17"/>
      <c r="AD2151" s="9" t="s">
        <v>5468</v>
      </c>
      <c r="AE2151" s="7" t="s">
        <v>5468</v>
      </c>
      <c r="AF2151" s="6" t="s">
        <v>5468</v>
      </c>
      <c r="AG2151" s="7" t="s">
        <v>5468</v>
      </c>
      <c r="AH2151" s="3" t="s">
        <v>5468</v>
      </c>
      <c r="AI2151" s="18" t="s">
        <v>5468</v>
      </c>
      <c r="AJ2151" s="18" t="s">
        <v>5468</v>
      </c>
      <c r="AK2151" s="18" t="s">
        <v>5468</v>
      </c>
      <c r="AL2151" s="18" t="s">
        <v>5468</v>
      </c>
      <c r="AM2151" s="18" t="s">
        <v>5468</v>
      </c>
      <c r="AN2151" s="9" t="s">
        <v>5468</v>
      </c>
      <c r="AO2151" s="14"/>
      <c r="AP2151" s="14" t="s">
        <v>5468</v>
      </c>
      <c r="AQ2151" s="14" t="s">
        <v>5468</v>
      </c>
      <c r="AR2151" s="14" t="s">
        <v>5468</v>
      </c>
      <c r="AS2151" s="9" t="s">
        <v>5468</v>
      </c>
    </row>
    <row r="2152" spans="1:45" x14ac:dyDescent="0.3">
      <c r="A2152" s="1" t="s">
        <v>4129</v>
      </c>
      <c r="B2152" s="8" t="s">
        <v>4130</v>
      </c>
      <c r="C2152" s="3" t="str">
        <f>_xlfn.XLOOKUP(B2152,'[1]daily break down'!$D:$D,'[1]daily break down'!$E:$E,"")</f>
        <v>CENTRE</v>
      </c>
      <c r="D2152" s="1" t="s">
        <v>11</v>
      </c>
      <c r="E2152" s="1" t="s">
        <v>12</v>
      </c>
      <c r="F2152" s="3" t="s">
        <v>37</v>
      </c>
      <c r="G2152" s="1" t="s">
        <v>4131</v>
      </c>
      <c r="H2152" s="29" t="str">
        <f>_xlfn.XLOOKUP(B2152,[2]CALCULATION!$B:$B,[2]CALCULATION!$H:$H,"")</f>
        <v>ZTE</v>
      </c>
      <c r="I2152" s="100" t="s">
        <v>6098</v>
      </c>
      <c r="J2152" s="41" t="s">
        <v>5541</v>
      </c>
      <c r="K2152" s="41"/>
      <c r="L2152" s="41">
        <v>0</v>
      </c>
      <c r="M2152" s="41">
        <v>0</v>
      </c>
      <c r="N2152" s="41">
        <v>0</v>
      </c>
      <c r="O2152" s="41">
        <v>0</v>
      </c>
      <c r="P2152" s="41">
        <v>0</v>
      </c>
      <c r="Q2152" s="41">
        <v>0</v>
      </c>
      <c r="R2152" s="41">
        <v>0</v>
      </c>
      <c r="S2152" s="40" t="str" cm="1">
        <f t="array" ref="S2152">IFERROR(_xlfn.IFS(
U2152="MPR ISSUE","PDH",
U2152="BSS Hardware Issue","BSS",
U2152="Sites strategiques, MLL, Pylone, etc.","ENVTECH",
U2152="AKTIVCO DEFAUT GE &amp; POWER Cabinet","AKTIVCO",
U2152="AKTIVCO Coupure ENEO &amp; Baisse de tension","AKTIVCO GRID ONLY",
U2152="Coupure ENEO &amp; Baisse de tension","IHS GRID ONLY",
U2152="Defaut GE &amp; POWER Cabinet","IHS",
U2152="Sharing","Partners",
U2152="Sites strategiques &amp; DataCenter","SST &amp; DC",
U2152="Exclu","Exclu",
U2152="SAT","SAT",
U2152="SPARE-ISSUE","SPARE-ISSUE",
U2152="Fiber CAmtel","TRANS_FO_CAMTEL",
U2152="Fiber AOF","Fiber AOF",
U2152="Projet OCM (HUAWEI)","TRAVAUX-HUAWEI",
U2152="Projet OCM (NOKIA)","TRAVAUX-NOKIA",
U2152="ACCESS-ISSUE","ACCESS-ISSUE",
U2152="Projet OCM (ZTE, NOKIA, autres projets)","TRAVAUX OCM",
U2152="No root CAuse","No root cause",
U2152="ODU HS","PDH",
U2152="IP &amp; VLAN","PDH",
U2152="Warehouse HUAWEI","SPARE-ISSUE",
U2152="SPARE-HS","SPARE-ISSUE",
U2152="Power Telco","BSS",U2152="no impacts","no impacts"
),"")</f>
        <v/>
      </c>
      <c r="T2152" s="40" t="str" cm="1">
        <f t="array" ref="T2152">IFERROR(_xlfn.IFS(
U2152="MPR ISSUE","TX ISSUE",
U2152="BSS Hardware Issue","RAN ISSUE",
U2152="Sites strategiques, MLL, Pylone, etc.","ENVTECH",
U2152="AKTIVCO DEFAUT GE &amp; POWER Cabinet","POWER ISSUE",
U2152="AKTIVCO Coupure ENEO &amp; Baisse de tension","POWER ISSUE",
U2152="Coupure ENEO &amp; Baisse de tension","POWER ISSUE",
U2152="Defaut GE &amp; POWER Cabinet","POWER ISSUE",
U2152="Sharing","POWER ISSUE",
U2152="Sites strategiques &amp; DataCenter","POWER ISSUE",
U2152="Exclu","Exclu",
U2152="SAT","TX ISSUE",
U2152="SPARE-ISSUE","SPARE-ISSUE",
U2152="Fiber CAmtel","TX ISSUE",
U2152="Fiber AOF","TX ISSUE",
U2152="Projet OCM (HUAWEI)","TRAVAUX-HUAWEI",
U2152="Projet OCM (NOKIA)","TRAVAUX -NOKIA",
U2152="ACCESS-ISSUE","ACCESS-ISSUE",
U2152="Projet OCM (ZTE, NOKIA, autres projets)","TRAVAUX OCM",
U2152="No root CAuse","No root cause",
U2152="ODU HS","TX ISSUE",
U2152="IP &amp; VLAN","TX ISSUE",
U2152="Warehouse HUAWEI","SPARE-ISSUE",
U2152="SPARE-HS","SPARE-ISSUE",
U2152="Power Telco","RAN ISSUE",U2152="no impacts","no impacts"
),"")</f>
        <v/>
      </c>
      <c r="U2152" s="70"/>
      <c r="V2152" s="40" t="str" cm="1">
        <f t="array" ref="V2152">IFERROR(_xlfn.IFS(
U2152="MPR ISSUE","ACTIVE",
U2152="BSS Hardware Issue","ACTIVE",
U2152="Sites strategiques, MLL, Pylone, etc.","PASSIVE",
U2152="AKTIVCO DEFAUT GE &amp; POWER Cabinet","PASSIVE",
U2152="AKTIVCO Coupure ENEO &amp; Baisse de tension","PASSIVE",
U2152="Coupure ENEO &amp; Baisse de tension","PASSIVE",
U2152="Defaut GE &amp; POWER Cabinet","PASSIVE",
U2152="Sharing","PASSIVE",
U2152="Sites strategiques &amp; DataCenter","PASSIVE",
U2152="Exclu","Exclu",
U2152="SAT","ACTIVE",
U2152="SPARE-ISSUE","SPARE-ISSUE",
U2152="Fiber CAmtel","ACTIVE",
U2152="Fiber AOF","ACTIVE",
U2152="Projet OCM (HUAWEI)","PLANNED WORKS",
U2152="Projet OCM (NOKIA)","PLANNED WORKS",
U2152="ACCESS-ISSUE","ACCESS-ISSUE",
U2152="Projet OCM (ZTE, NOKIA, autres projets)","PLANNED WORKS",
U2152="No root CAuse","No root cause",
U2152="ODU HS","ACTIVE",
U2152="IP &amp; VLAN","ACTIVE",
U2152="Warehouse HUAWEI","SPARE-ISSUE",
U2152="SPARE-HS","SPARE-ISSUE",
U2152="Power Telco","ACTIVE", U2152="no impacts","no impacts"
),"")</f>
        <v/>
      </c>
      <c r="W2152" s="98"/>
      <c r="X2152" s="98"/>
      <c r="Y2152" s="98"/>
      <c r="Z2152" s="98"/>
      <c r="AA2152" s="98"/>
      <c r="AB2152" s="17" t="s">
        <v>5468</v>
      </c>
      <c r="AC2152" s="17"/>
      <c r="AD2152" s="9" t="s">
        <v>5468</v>
      </c>
      <c r="AE2152" s="7" t="s">
        <v>5468</v>
      </c>
      <c r="AF2152" s="6" t="s">
        <v>5468</v>
      </c>
      <c r="AG2152" s="7" t="s">
        <v>5468</v>
      </c>
      <c r="AH2152" s="3" t="s">
        <v>5468</v>
      </c>
      <c r="AI2152" s="18" t="s">
        <v>5468</v>
      </c>
      <c r="AJ2152" s="18" t="s">
        <v>5468</v>
      </c>
      <c r="AK2152" s="18" t="s">
        <v>5468</v>
      </c>
      <c r="AL2152" s="18" t="s">
        <v>5468</v>
      </c>
      <c r="AM2152" s="18" t="s">
        <v>5468</v>
      </c>
      <c r="AN2152" s="9" t="s">
        <v>5468</v>
      </c>
      <c r="AO2152" s="14"/>
      <c r="AP2152" s="14" t="s">
        <v>5468</v>
      </c>
      <c r="AQ2152" s="14" t="s">
        <v>5468</v>
      </c>
      <c r="AR2152" s="14" t="s">
        <v>5468</v>
      </c>
      <c r="AS2152" s="9" t="s">
        <v>5468</v>
      </c>
    </row>
    <row r="2153" spans="1:45" x14ac:dyDescent="0.3">
      <c r="A2153" s="1" t="s">
        <v>4235</v>
      </c>
      <c r="B2153" s="8" t="s">
        <v>4236</v>
      </c>
      <c r="C2153" s="3" t="str">
        <f>_xlfn.XLOOKUP(B2153,'[1]daily break down'!$D:$D,'[1]daily break down'!$E:$E,"")</f>
        <v>Yaounde</v>
      </c>
      <c r="D2153" s="1" t="s">
        <v>11</v>
      </c>
      <c r="E2153" s="1" t="s">
        <v>594</v>
      </c>
      <c r="F2153" s="3" t="s">
        <v>37</v>
      </c>
      <c r="G2153" s="1" t="s">
        <v>38</v>
      </c>
      <c r="H2153" s="29" t="str">
        <f>_xlfn.XLOOKUP(B2153,[2]CALCULATION!$B:$B,[2]CALCULATION!$H:$H,"")</f>
        <v>ZTE</v>
      </c>
      <c r="I2153" s="100" t="s">
        <v>6098</v>
      </c>
      <c r="J2153" s="41" t="s">
        <v>5541</v>
      </c>
      <c r="K2153" s="41"/>
      <c r="L2153" s="41">
        <v>0</v>
      </c>
      <c r="M2153" s="41">
        <v>0</v>
      </c>
      <c r="N2153" s="41">
        <v>0</v>
      </c>
      <c r="O2153" s="41">
        <v>0</v>
      </c>
      <c r="P2153" s="41">
        <v>0</v>
      </c>
      <c r="Q2153" s="41">
        <v>0</v>
      </c>
      <c r="R2153" s="41">
        <v>0</v>
      </c>
      <c r="S2153" s="40" t="str" cm="1">
        <f t="array" ref="S2153">IFERROR(_xlfn.IFS(
U2153="MPR ISSUE","PDH",
U2153="BSS Hardware Issue","BSS",
U2153="Sites strategiques, MLL, Pylone, etc.","ENVTECH",
U2153="AKTIVCO DEFAUT GE &amp; POWER Cabinet","AKTIVCO",
U2153="AKTIVCO Coupure ENEO &amp; Baisse de tension","AKTIVCO GRID ONLY",
U2153="Coupure ENEO &amp; Baisse de tension","IHS GRID ONLY",
U2153="Defaut GE &amp; POWER Cabinet","IHS",
U2153="Sharing","Partners",
U2153="Sites strategiques &amp; DataCenter","SST &amp; DC",
U2153="Exclu","Exclu",
U2153="SAT","SAT",
U2153="SPARE-ISSUE","SPARE-ISSUE",
U2153="Fiber CAmtel","TRANS_FO_CAMTEL",
U2153="Fiber AOF","Fiber AOF",
U2153="Projet OCM (HUAWEI)","TRAVAUX-HUAWEI",
U2153="Projet OCM (NOKIA)","TRAVAUX-NOKIA",
U2153="ACCESS-ISSUE","ACCESS-ISSUE",
U2153="Projet OCM (ZTE, NOKIA, autres projets)","TRAVAUX OCM",
U2153="No root CAuse","No root cause",
U2153="ODU HS","PDH",
U2153="IP &amp; VLAN","PDH",
U2153="Warehouse HUAWEI","SPARE-ISSUE",
U2153="SPARE-HS","SPARE-ISSUE",
U2153="Power Telco","BSS",U2153="no impacts","no impacts"
),"")</f>
        <v/>
      </c>
      <c r="T2153" s="40" t="str" cm="1">
        <f t="array" ref="T2153">IFERROR(_xlfn.IFS(
U2153="MPR ISSUE","TX ISSUE",
U2153="BSS Hardware Issue","RAN ISSUE",
U2153="Sites strategiques, MLL, Pylone, etc.","ENVTECH",
U2153="AKTIVCO DEFAUT GE &amp; POWER Cabinet","POWER ISSUE",
U2153="AKTIVCO Coupure ENEO &amp; Baisse de tension","POWER ISSUE",
U2153="Coupure ENEO &amp; Baisse de tension","POWER ISSUE",
U2153="Defaut GE &amp; POWER Cabinet","POWER ISSUE",
U2153="Sharing","POWER ISSUE",
U2153="Sites strategiques &amp; DataCenter","POWER ISSUE",
U2153="Exclu","Exclu",
U2153="SAT","TX ISSUE",
U2153="SPARE-ISSUE","SPARE-ISSUE",
U2153="Fiber CAmtel","TX ISSUE",
U2153="Fiber AOF","TX ISSUE",
U2153="Projet OCM (HUAWEI)","TRAVAUX-HUAWEI",
U2153="Projet OCM (NOKIA)","TRAVAUX -NOKIA",
U2153="ACCESS-ISSUE","ACCESS-ISSUE",
U2153="Projet OCM (ZTE, NOKIA, autres projets)","TRAVAUX OCM",
U2153="No root CAuse","No root cause",
U2153="ODU HS","TX ISSUE",
U2153="IP &amp; VLAN","TX ISSUE",
U2153="Warehouse HUAWEI","SPARE-ISSUE",
U2153="SPARE-HS","SPARE-ISSUE",
U2153="Power Telco","RAN ISSUE",U2153="no impacts","no impacts"
),"")</f>
        <v/>
      </c>
      <c r="U2153" s="70"/>
      <c r="V2153" s="40" t="str" cm="1">
        <f t="array" ref="V2153">IFERROR(_xlfn.IFS(
U2153="MPR ISSUE","ACTIVE",
U2153="BSS Hardware Issue","ACTIVE",
U2153="Sites strategiques, MLL, Pylone, etc.","PASSIVE",
U2153="AKTIVCO DEFAUT GE &amp; POWER Cabinet","PASSIVE",
U2153="AKTIVCO Coupure ENEO &amp; Baisse de tension","PASSIVE",
U2153="Coupure ENEO &amp; Baisse de tension","PASSIVE",
U2153="Defaut GE &amp; POWER Cabinet","PASSIVE",
U2153="Sharing","PASSIVE",
U2153="Sites strategiques &amp; DataCenter","PASSIVE",
U2153="Exclu","Exclu",
U2153="SAT","ACTIVE",
U2153="SPARE-ISSUE","SPARE-ISSUE",
U2153="Fiber CAmtel","ACTIVE",
U2153="Fiber AOF","ACTIVE",
U2153="Projet OCM (HUAWEI)","PLANNED WORKS",
U2153="Projet OCM (NOKIA)","PLANNED WORKS",
U2153="ACCESS-ISSUE","ACCESS-ISSUE",
U2153="Projet OCM (ZTE, NOKIA, autres projets)","PLANNED WORKS",
U2153="No root CAuse","No root cause",
U2153="ODU HS","ACTIVE",
U2153="IP &amp; VLAN","ACTIVE",
U2153="Warehouse HUAWEI","SPARE-ISSUE",
U2153="SPARE-HS","SPARE-ISSUE",
U2153="Power Telco","ACTIVE", U2153="no impacts","no impacts"
),"")</f>
        <v/>
      </c>
      <c r="W2153" s="98"/>
      <c r="X2153" s="98"/>
      <c r="Y2153" s="98"/>
      <c r="Z2153" s="98"/>
      <c r="AA2153" s="98"/>
      <c r="AB2153" s="17" t="s">
        <v>5468</v>
      </c>
      <c r="AC2153" s="17"/>
      <c r="AD2153" s="9" t="s">
        <v>5468</v>
      </c>
      <c r="AE2153" s="7" t="s">
        <v>5468</v>
      </c>
      <c r="AF2153" s="6" t="s">
        <v>5468</v>
      </c>
      <c r="AG2153" s="7" t="s">
        <v>5468</v>
      </c>
      <c r="AH2153" s="3" t="s">
        <v>5468</v>
      </c>
      <c r="AI2153" s="18" t="s">
        <v>5468</v>
      </c>
      <c r="AJ2153" s="18" t="s">
        <v>5468</v>
      </c>
      <c r="AK2153" s="18" t="s">
        <v>5468</v>
      </c>
      <c r="AL2153" s="18" t="s">
        <v>5468</v>
      </c>
      <c r="AM2153" s="18" t="s">
        <v>5468</v>
      </c>
      <c r="AN2153" s="9" t="s">
        <v>5468</v>
      </c>
      <c r="AO2153" s="14"/>
      <c r="AP2153" s="14" t="s">
        <v>5468</v>
      </c>
      <c r="AQ2153" s="14" t="s">
        <v>5468</v>
      </c>
      <c r="AR2153" s="14" t="s">
        <v>5468</v>
      </c>
      <c r="AS2153" s="9" t="s">
        <v>5468</v>
      </c>
    </row>
    <row r="2154" spans="1:45" x14ac:dyDescent="0.3">
      <c r="A2154" s="1" t="s">
        <v>4134</v>
      </c>
      <c r="B2154" s="8" t="s">
        <v>4135</v>
      </c>
      <c r="C2154" s="3" t="str">
        <f>_xlfn.XLOOKUP(B2154,'[1]daily break down'!$D:$D,'[1]daily break down'!$E:$E,"")</f>
        <v>CENTRE</v>
      </c>
      <c r="D2154" s="1" t="s">
        <v>21</v>
      </c>
      <c r="E2154" s="1" t="s">
        <v>80</v>
      </c>
      <c r="F2154" s="3" t="s">
        <v>69</v>
      </c>
      <c r="G2154" s="1" t="s">
        <v>4136</v>
      </c>
      <c r="H2154" s="28" t="str">
        <f>_xlfn.XLOOKUP(B2154,[2]CALCULATION!$B:$B,[2]CALCULATION!$H:$H,"")</f>
        <v>NOKIA</v>
      </c>
      <c r="I2154" s="100" t="s">
        <v>6098</v>
      </c>
      <c r="J2154" s="41" t="s">
        <v>5541</v>
      </c>
      <c r="K2154" s="41"/>
      <c r="L2154" s="41">
        <v>0</v>
      </c>
      <c r="M2154" s="41">
        <v>0</v>
      </c>
      <c r="N2154" s="41">
        <v>0</v>
      </c>
      <c r="O2154" s="41">
        <v>0</v>
      </c>
      <c r="P2154" s="41">
        <v>0</v>
      </c>
      <c r="Q2154" s="41">
        <v>0</v>
      </c>
      <c r="R2154" s="41">
        <v>0</v>
      </c>
      <c r="S2154" s="40" t="str" cm="1">
        <f t="array" ref="S2154">IFERROR(_xlfn.IFS(
U2154="MPR ISSUE","PDH",
U2154="BSS Hardware Issue","BSS",
U2154="Sites strategiques, MLL, Pylone, etc.","ENVTECH",
U2154="AKTIVCO DEFAUT GE &amp; POWER Cabinet","AKTIVCO",
U2154="AKTIVCO Coupure ENEO &amp; Baisse de tension","AKTIVCO GRID ONLY",
U2154="Coupure ENEO &amp; Baisse de tension","IHS GRID ONLY",
U2154="Defaut GE &amp; POWER Cabinet","IHS",
U2154="Sharing","Partners",
U2154="Sites strategiques &amp; DataCenter","SST &amp; DC",
U2154="Exclu","Exclu",
U2154="SAT","SAT",
U2154="SPARE-ISSUE","SPARE-ISSUE",
U2154="Fiber CAmtel","TRANS_FO_CAMTEL",
U2154="Fiber AOF","Fiber AOF",
U2154="Projet OCM (HUAWEI)","TRAVAUX-HUAWEI",
U2154="Projet OCM (NOKIA)","TRAVAUX-NOKIA",
U2154="ACCESS-ISSUE","ACCESS-ISSUE",
U2154="Projet OCM (ZTE, NOKIA, autres projets)","TRAVAUX OCM",
U2154="No root CAuse","No root cause",
U2154="ODU HS","PDH",
U2154="IP &amp; VLAN","PDH",
U2154="Warehouse HUAWEI","SPARE-ISSUE",
U2154="SPARE-HS","SPARE-ISSUE",
U2154="Power Telco","BSS",U2154="no impacts","no impacts"
),"")</f>
        <v/>
      </c>
      <c r="T2154" s="40" t="str" cm="1">
        <f t="array" ref="T2154">IFERROR(_xlfn.IFS(
U2154="MPR ISSUE","TX ISSUE",
U2154="BSS Hardware Issue","RAN ISSUE",
U2154="Sites strategiques, MLL, Pylone, etc.","ENVTECH",
U2154="AKTIVCO DEFAUT GE &amp; POWER Cabinet","POWER ISSUE",
U2154="AKTIVCO Coupure ENEO &amp; Baisse de tension","POWER ISSUE",
U2154="Coupure ENEO &amp; Baisse de tension","POWER ISSUE",
U2154="Defaut GE &amp; POWER Cabinet","POWER ISSUE",
U2154="Sharing","POWER ISSUE",
U2154="Sites strategiques &amp; DataCenter","POWER ISSUE",
U2154="Exclu","Exclu",
U2154="SAT","TX ISSUE",
U2154="SPARE-ISSUE","SPARE-ISSUE",
U2154="Fiber CAmtel","TX ISSUE",
U2154="Fiber AOF","TX ISSUE",
U2154="Projet OCM (HUAWEI)","TRAVAUX-HUAWEI",
U2154="Projet OCM (NOKIA)","TRAVAUX -NOKIA",
U2154="ACCESS-ISSUE","ACCESS-ISSUE",
U2154="Projet OCM (ZTE, NOKIA, autres projets)","TRAVAUX OCM",
U2154="No root CAuse","No root cause",
U2154="ODU HS","TX ISSUE",
U2154="IP &amp; VLAN","TX ISSUE",
U2154="Warehouse HUAWEI","SPARE-ISSUE",
U2154="SPARE-HS","SPARE-ISSUE",
U2154="Power Telco","RAN ISSUE",U2154="no impacts","no impacts"
),"")</f>
        <v/>
      </c>
      <c r="U2154" s="70"/>
      <c r="V2154" s="40" t="str" cm="1">
        <f t="array" ref="V2154">IFERROR(_xlfn.IFS(
U2154="MPR ISSUE","ACTIVE",
U2154="BSS Hardware Issue","ACTIVE",
U2154="Sites strategiques, MLL, Pylone, etc.","PASSIVE",
U2154="AKTIVCO DEFAUT GE &amp; POWER Cabinet","PASSIVE",
U2154="AKTIVCO Coupure ENEO &amp; Baisse de tension","PASSIVE",
U2154="Coupure ENEO &amp; Baisse de tension","PASSIVE",
U2154="Defaut GE &amp; POWER Cabinet","PASSIVE",
U2154="Sharing","PASSIVE",
U2154="Sites strategiques &amp; DataCenter","PASSIVE",
U2154="Exclu","Exclu",
U2154="SAT","ACTIVE",
U2154="SPARE-ISSUE","SPARE-ISSUE",
U2154="Fiber CAmtel","ACTIVE",
U2154="Fiber AOF","ACTIVE",
U2154="Projet OCM (HUAWEI)","PLANNED WORKS",
U2154="Projet OCM (NOKIA)","PLANNED WORKS",
U2154="ACCESS-ISSUE","ACCESS-ISSUE",
U2154="Projet OCM (ZTE, NOKIA, autres projets)","PLANNED WORKS",
U2154="No root CAuse","No root cause",
U2154="ODU HS","ACTIVE",
U2154="IP &amp; VLAN","ACTIVE",
U2154="Warehouse HUAWEI","SPARE-ISSUE",
U2154="SPARE-HS","SPARE-ISSUE",
U2154="Power Telco","ACTIVE", U2154="no impacts","no impacts"
),"")</f>
        <v/>
      </c>
      <c r="W2154" s="98"/>
      <c r="X2154" s="98"/>
      <c r="Y2154" s="98"/>
      <c r="Z2154" s="98"/>
      <c r="AA2154" s="98"/>
      <c r="AB2154" s="17" t="s">
        <v>5468</v>
      </c>
      <c r="AC2154" s="17"/>
      <c r="AD2154" s="9" t="s">
        <v>5468</v>
      </c>
      <c r="AE2154" s="7" t="s">
        <v>5468</v>
      </c>
      <c r="AF2154" s="6" t="s">
        <v>5468</v>
      </c>
      <c r="AG2154" s="7" t="s">
        <v>5468</v>
      </c>
      <c r="AH2154" s="3" t="s">
        <v>5468</v>
      </c>
      <c r="AI2154" s="18" t="s">
        <v>5468</v>
      </c>
      <c r="AJ2154" s="18" t="s">
        <v>5468</v>
      </c>
      <c r="AK2154" s="18" t="s">
        <v>5468</v>
      </c>
      <c r="AL2154" s="18" t="s">
        <v>5468</v>
      </c>
      <c r="AM2154" s="18" t="s">
        <v>5468</v>
      </c>
      <c r="AN2154" s="9" t="s">
        <v>5468</v>
      </c>
      <c r="AO2154" s="14"/>
      <c r="AP2154" s="14" t="s">
        <v>5468</v>
      </c>
      <c r="AQ2154" s="14" t="s">
        <v>5468</v>
      </c>
      <c r="AR2154" s="14" t="s">
        <v>5468</v>
      </c>
      <c r="AS2154" s="9" t="s">
        <v>5468</v>
      </c>
    </row>
    <row r="2155" spans="1:45" x14ac:dyDescent="0.3">
      <c r="A2155" s="1" t="s">
        <v>4140</v>
      </c>
      <c r="B2155" s="8" t="s">
        <v>4141</v>
      </c>
      <c r="C2155" s="3" t="str">
        <f>_xlfn.XLOOKUP(B2155,'[1]daily break down'!$D:$D,'[1]daily break down'!$E:$E,"")</f>
        <v>CENTRE</v>
      </c>
      <c r="D2155" s="1" t="s">
        <v>11</v>
      </c>
      <c r="E2155" s="1" t="s">
        <v>12</v>
      </c>
      <c r="F2155" s="3" t="s">
        <v>37</v>
      </c>
      <c r="G2155" s="1" t="s">
        <v>4142</v>
      </c>
      <c r="H2155" s="29" t="str">
        <f>_xlfn.XLOOKUP(B2155,[2]CALCULATION!$B:$B,[2]CALCULATION!$H:$H,"")</f>
        <v>ZTE</v>
      </c>
      <c r="I2155" s="100" t="s">
        <v>6098</v>
      </c>
      <c r="J2155" s="41" t="s">
        <v>5541</v>
      </c>
      <c r="K2155" s="41"/>
      <c r="L2155" s="41">
        <v>0</v>
      </c>
      <c r="M2155" s="41">
        <v>0</v>
      </c>
      <c r="N2155" s="41">
        <v>0</v>
      </c>
      <c r="O2155" s="41">
        <v>0</v>
      </c>
      <c r="P2155" s="41">
        <v>0</v>
      </c>
      <c r="Q2155" s="41">
        <v>0</v>
      </c>
      <c r="R2155" s="41">
        <v>0</v>
      </c>
      <c r="S2155" s="40" t="str" cm="1">
        <f t="array" ref="S2155">IFERROR(_xlfn.IFS(
U2155="MPR ISSUE","PDH",
U2155="BSS Hardware Issue","BSS",
U2155="Sites strategiques, MLL, Pylone, etc.","ENVTECH",
U2155="AKTIVCO DEFAUT GE &amp; POWER Cabinet","AKTIVCO",
U2155="AKTIVCO Coupure ENEO &amp; Baisse de tension","AKTIVCO GRID ONLY",
U2155="Coupure ENEO &amp; Baisse de tension","IHS GRID ONLY",
U2155="Defaut GE &amp; POWER Cabinet","IHS",
U2155="Sharing","Partners",
U2155="Sites strategiques &amp; DataCenter","SST &amp; DC",
U2155="Exclu","Exclu",
U2155="SAT","SAT",
U2155="SPARE-ISSUE","SPARE-ISSUE",
U2155="Fiber CAmtel","TRANS_FO_CAMTEL",
U2155="Fiber AOF","Fiber AOF",
U2155="Projet OCM (HUAWEI)","TRAVAUX-HUAWEI",
U2155="Projet OCM (NOKIA)","TRAVAUX-NOKIA",
U2155="ACCESS-ISSUE","ACCESS-ISSUE",
U2155="Projet OCM (ZTE, NOKIA, autres projets)","TRAVAUX OCM",
U2155="No root CAuse","No root cause",
U2155="ODU HS","PDH",
U2155="IP &amp; VLAN","PDH",
U2155="Warehouse HUAWEI","SPARE-ISSUE",
U2155="SPARE-HS","SPARE-ISSUE",
U2155="Power Telco","BSS",U2155="no impacts","no impacts"
),"")</f>
        <v/>
      </c>
      <c r="T2155" s="40" t="str" cm="1">
        <f t="array" ref="T2155">IFERROR(_xlfn.IFS(
U2155="MPR ISSUE","TX ISSUE",
U2155="BSS Hardware Issue","RAN ISSUE",
U2155="Sites strategiques, MLL, Pylone, etc.","ENVTECH",
U2155="AKTIVCO DEFAUT GE &amp; POWER Cabinet","POWER ISSUE",
U2155="AKTIVCO Coupure ENEO &amp; Baisse de tension","POWER ISSUE",
U2155="Coupure ENEO &amp; Baisse de tension","POWER ISSUE",
U2155="Defaut GE &amp; POWER Cabinet","POWER ISSUE",
U2155="Sharing","POWER ISSUE",
U2155="Sites strategiques &amp; DataCenter","POWER ISSUE",
U2155="Exclu","Exclu",
U2155="SAT","TX ISSUE",
U2155="SPARE-ISSUE","SPARE-ISSUE",
U2155="Fiber CAmtel","TX ISSUE",
U2155="Fiber AOF","TX ISSUE",
U2155="Projet OCM (HUAWEI)","TRAVAUX-HUAWEI",
U2155="Projet OCM (NOKIA)","TRAVAUX -NOKIA",
U2155="ACCESS-ISSUE","ACCESS-ISSUE",
U2155="Projet OCM (ZTE, NOKIA, autres projets)","TRAVAUX OCM",
U2155="No root CAuse","No root cause",
U2155="ODU HS","TX ISSUE",
U2155="IP &amp; VLAN","TX ISSUE",
U2155="Warehouse HUAWEI","SPARE-ISSUE",
U2155="SPARE-HS","SPARE-ISSUE",
U2155="Power Telco","RAN ISSUE",U2155="no impacts","no impacts"
),"")</f>
        <v/>
      </c>
      <c r="U2155" s="70"/>
      <c r="V2155" s="40" t="str" cm="1">
        <f t="array" ref="V2155">IFERROR(_xlfn.IFS(
U2155="MPR ISSUE","ACTIVE",
U2155="BSS Hardware Issue","ACTIVE",
U2155="Sites strategiques, MLL, Pylone, etc.","PASSIVE",
U2155="AKTIVCO DEFAUT GE &amp; POWER Cabinet","PASSIVE",
U2155="AKTIVCO Coupure ENEO &amp; Baisse de tension","PASSIVE",
U2155="Coupure ENEO &amp; Baisse de tension","PASSIVE",
U2155="Defaut GE &amp; POWER Cabinet","PASSIVE",
U2155="Sharing","PASSIVE",
U2155="Sites strategiques &amp; DataCenter","PASSIVE",
U2155="Exclu","Exclu",
U2155="SAT","ACTIVE",
U2155="SPARE-ISSUE","SPARE-ISSUE",
U2155="Fiber CAmtel","ACTIVE",
U2155="Fiber AOF","ACTIVE",
U2155="Projet OCM (HUAWEI)","PLANNED WORKS",
U2155="Projet OCM (NOKIA)","PLANNED WORKS",
U2155="ACCESS-ISSUE","ACCESS-ISSUE",
U2155="Projet OCM (ZTE, NOKIA, autres projets)","PLANNED WORKS",
U2155="No root CAuse","No root cause",
U2155="ODU HS","ACTIVE",
U2155="IP &amp; VLAN","ACTIVE",
U2155="Warehouse HUAWEI","SPARE-ISSUE",
U2155="SPARE-HS","SPARE-ISSUE",
U2155="Power Telco","ACTIVE", U2155="no impacts","no impacts"
),"")</f>
        <v/>
      </c>
      <c r="W2155" s="98"/>
      <c r="X2155" s="98"/>
      <c r="Y2155" s="98"/>
      <c r="Z2155" s="98"/>
      <c r="AA2155" s="98"/>
      <c r="AB2155" s="17" t="s">
        <v>5468</v>
      </c>
      <c r="AC2155" s="17"/>
      <c r="AD2155" s="9" t="s">
        <v>5468</v>
      </c>
      <c r="AE2155" s="7" t="s">
        <v>5468</v>
      </c>
      <c r="AF2155" s="6" t="s">
        <v>5468</v>
      </c>
      <c r="AG2155" s="7" t="s">
        <v>5468</v>
      </c>
      <c r="AH2155" s="3" t="s">
        <v>5468</v>
      </c>
      <c r="AI2155" s="18" t="s">
        <v>5468</v>
      </c>
      <c r="AJ2155" s="18" t="s">
        <v>5468</v>
      </c>
      <c r="AK2155" s="18" t="s">
        <v>5468</v>
      </c>
      <c r="AL2155" s="18" t="s">
        <v>5468</v>
      </c>
      <c r="AM2155" s="18" t="s">
        <v>5468</v>
      </c>
      <c r="AN2155" s="9" t="s">
        <v>5468</v>
      </c>
      <c r="AO2155" s="14"/>
      <c r="AP2155" s="14" t="s">
        <v>5468</v>
      </c>
      <c r="AQ2155" s="14" t="s">
        <v>5468</v>
      </c>
      <c r="AR2155" s="14" t="s">
        <v>5468</v>
      </c>
      <c r="AS2155" s="9" t="s">
        <v>5468</v>
      </c>
    </row>
    <row r="2156" spans="1:45" x14ac:dyDescent="0.3">
      <c r="A2156" s="1" t="s">
        <v>4151</v>
      </c>
      <c r="B2156" s="8" t="s">
        <v>4152</v>
      </c>
      <c r="C2156" s="3" t="str">
        <f>_xlfn.XLOOKUP(B2156,'[1]daily break down'!$D:$D,'[1]daily break down'!$E:$E,"")</f>
        <v>CENTRE</v>
      </c>
      <c r="D2156" s="1" t="s">
        <v>11</v>
      </c>
      <c r="E2156" s="1" t="s">
        <v>96</v>
      </c>
      <c r="F2156" s="3" t="s">
        <v>37</v>
      </c>
      <c r="G2156" s="1" t="s">
        <v>4044</v>
      </c>
      <c r="H2156" s="29" t="str">
        <f>_xlfn.XLOOKUP(B2156,[2]CALCULATION!$B:$B,[2]CALCULATION!$H:$H,"")</f>
        <v>ZTE</v>
      </c>
      <c r="I2156" s="100" t="s">
        <v>6098</v>
      </c>
      <c r="J2156" s="41" t="s">
        <v>5541</v>
      </c>
      <c r="K2156" s="41"/>
      <c r="L2156" s="41">
        <v>0</v>
      </c>
      <c r="M2156" s="41">
        <v>0</v>
      </c>
      <c r="N2156" s="41">
        <v>0</v>
      </c>
      <c r="O2156" s="41">
        <v>0</v>
      </c>
      <c r="P2156" s="41">
        <v>0</v>
      </c>
      <c r="Q2156" s="41">
        <v>0</v>
      </c>
      <c r="R2156" s="41">
        <v>0</v>
      </c>
      <c r="S2156" s="40" t="str" cm="1">
        <f t="array" ref="S2156">IFERROR(_xlfn.IFS(
U2156="MPR ISSUE","PDH",
U2156="BSS Hardware Issue","BSS",
U2156="Sites strategiques, MLL, Pylone, etc.","ENVTECH",
U2156="AKTIVCO DEFAUT GE &amp; POWER Cabinet","AKTIVCO",
U2156="AKTIVCO Coupure ENEO &amp; Baisse de tension","AKTIVCO GRID ONLY",
U2156="Coupure ENEO &amp; Baisse de tension","IHS GRID ONLY",
U2156="Defaut GE &amp; POWER Cabinet","IHS",
U2156="Sharing","Partners",
U2156="Sites strategiques &amp; DataCenter","SST &amp; DC",
U2156="Exclu","Exclu",
U2156="SAT","SAT",
U2156="SPARE-ISSUE","SPARE-ISSUE",
U2156="Fiber CAmtel","TRANS_FO_CAMTEL",
U2156="Fiber AOF","Fiber AOF",
U2156="Projet OCM (HUAWEI)","TRAVAUX-HUAWEI",
U2156="Projet OCM (NOKIA)","TRAVAUX-NOKIA",
U2156="ACCESS-ISSUE","ACCESS-ISSUE",
U2156="Projet OCM (ZTE, NOKIA, autres projets)","TRAVAUX OCM",
U2156="No root CAuse","No root cause",
U2156="ODU HS","PDH",
U2156="IP &amp; VLAN","PDH",
U2156="Warehouse HUAWEI","SPARE-ISSUE",
U2156="SPARE-HS","SPARE-ISSUE",
U2156="Power Telco","BSS",U2156="no impacts","no impacts"
),"")</f>
        <v/>
      </c>
      <c r="T2156" s="40" t="str" cm="1">
        <f t="array" ref="T2156">IFERROR(_xlfn.IFS(
U2156="MPR ISSUE","TX ISSUE",
U2156="BSS Hardware Issue","RAN ISSUE",
U2156="Sites strategiques, MLL, Pylone, etc.","ENVTECH",
U2156="AKTIVCO DEFAUT GE &amp; POWER Cabinet","POWER ISSUE",
U2156="AKTIVCO Coupure ENEO &amp; Baisse de tension","POWER ISSUE",
U2156="Coupure ENEO &amp; Baisse de tension","POWER ISSUE",
U2156="Defaut GE &amp; POWER Cabinet","POWER ISSUE",
U2156="Sharing","POWER ISSUE",
U2156="Sites strategiques &amp; DataCenter","POWER ISSUE",
U2156="Exclu","Exclu",
U2156="SAT","TX ISSUE",
U2156="SPARE-ISSUE","SPARE-ISSUE",
U2156="Fiber CAmtel","TX ISSUE",
U2156="Fiber AOF","TX ISSUE",
U2156="Projet OCM (HUAWEI)","TRAVAUX-HUAWEI",
U2156="Projet OCM (NOKIA)","TRAVAUX -NOKIA",
U2156="ACCESS-ISSUE","ACCESS-ISSUE",
U2156="Projet OCM (ZTE, NOKIA, autres projets)","TRAVAUX OCM",
U2156="No root CAuse","No root cause",
U2156="ODU HS","TX ISSUE",
U2156="IP &amp; VLAN","TX ISSUE",
U2156="Warehouse HUAWEI","SPARE-ISSUE",
U2156="SPARE-HS","SPARE-ISSUE",
U2156="Power Telco","RAN ISSUE",U2156="no impacts","no impacts"
),"")</f>
        <v/>
      </c>
      <c r="U2156" s="70"/>
      <c r="V2156" s="40" t="str" cm="1">
        <f t="array" ref="V2156">IFERROR(_xlfn.IFS(
U2156="MPR ISSUE","ACTIVE",
U2156="BSS Hardware Issue","ACTIVE",
U2156="Sites strategiques, MLL, Pylone, etc.","PASSIVE",
U2156="AKTIVCO DEFAUT GE &amp; POWER Cabinet","PASSIVE",
U2156="AKTIVCO Coupure ENEO &amp; Baisse de tension","PASSIVE",
U2156="Coupure ENEO &amp; Baisse de tension","PASSIVE",
U2156="Defaut GE &amp; POWER Cabinet","PASSIVE",
U2156="Sharing","PASSIVE",
U2156="Sites strategiques &amp; DataCenter","PASSIVE",
U2156="Exclu","Exclu",
U2156="SAT","ACTIVE",
U2156="SPARE-ISSUE","SPARE-ISSUE",
U2156="Fiber CAmtel","ACTIVE",
U2156="Fiber AOF","ACTIVE",
U2156="Projet OCM (HUAWEI)","PLANNED WORKS",
U2156="Projet OCM (NOKIA)","PLANNED WORKS",
U2156="ACCESS-ISSUE","ACCESS-ISSUE",
U2156="Projet OCM (ZTE, NOKIA, autres projets)","PLANNED WORKS",
U2156="No root CAuse","No root cause",
U2156="ODU HS","ACTIVE",
U2156="IP &amp; VLAN","ACTIVE",
U2156="Warehouse HUAWEI","SPARE-ISSUE",
U2156="SPARE-HS","SPARE-ISSUE",
U2156="Power Telco","ACTIVE", U2156="no impacts","no impacts"
),"")</f>
        <v/>
      </c>
      <c r="W2156" s="98"/>
      <c r="X2156" s="98"/>
      <c r="Y2156" s="98"/>
      <c r="Z2156" s="98"/>
      <c r="AA2156" s="98"/>
      <c r="AB2156" s="17" t="s">
        <v>5468</v>
      </c>
      <c r="AC2156" s="17"/>
      <c r="AD2156" s="9" t="s">
        <v>5468</v>
      </c>
      <c r="AE2156" s="7" t="s">
        <v>5468</v>
      </c>
      <c r="AF2156" s="6" t="s">
        <v>5468</v>
      </c>
      <c r="AG2156" s="7" t="s">
        <v>5468</v>
      </c>
      <c r="AH2156" s="3" t="s">
        <v>5468</v>
      </c>
      <c r="AI2156" s="18" t="s">
        <v>5468</v>
      </c>
      <c r="AJ2156" s="18" t="s">
        <v>5468</v>
      </c>
      <c r="AK2156" s="18" t="s">
        <v>5468</v>
      </c>
      <c r="AL2156" s="18" t="s">
        <v>5468</v>
      </c>
      <c r="AM2156" s="18" t="s">
        <v>5468</v>
      </c>
      <c r="AN2156" s="9" t="s">
        <v>5468</v>
      </c>
      <c r="AO2156" s="14"/>
      <c r="AP2156" s="14" t="s">
        <v>5468</v>
      </c>
      <c r="AQ2156" s="14" t="s">
        <v>5468</v>
      </c>
      <c r="AR2156" s="14" t="s">
        <v>5468</v>
      </c>
      <c r="AS2156" s="9" t="s">
        <v>5468</v>
      </c>
    </row>
    <row r="2157" spans="1:45" x14ac:dyDescent="0.3">
      <c r="A2157" s="1" t="s">
        <v>4153</v>
      </c>
      <c r="B2157" s="8" t="s">
        <v>4154</v>
      </c>
      <c r="C2157" s="3" t="str">
        <f>_xlfn.XLOOKUP(B2157,'[1]daily break down'!$D:$D,'[1]daily break down'!$E:$E,"")</f>
        <v>CENTRE</v>
      </c>
      <c r="D2157" s="1" t="s">
        <v>11</v>
      </c>
      <c r="E2157" s="1" t="s">
        <v>12</v>
      </c>
      <c r="F2157" s="3" t="s">
        <v>37</v>
      </c>
      <c r="G2157" s="1" t="s">
        <v>4155</v>
      </c>
      <c r="H2157" s="29" t="str">
        <f>_xlfn.XLOOKUP(B2157,[2]CALCULATION!$B:$B,[2]CALCULATION!$H:$H,"")</f>
        <v>ZTE</v>
      </c>
      <c r="I2157" s="100" t="s">
        <v>6098</v>
      </c>
      <c r="J2157" s="41" t="s">
        <v>5541</v>
      </c>
      <c r="K2157" s="41"/>
      <c r="L2157" s="41">
        <v>0</v>
      </c>
      <c r="M2157" s="41">
        <v>0</v>
      </c>
      <c r="N2157" s="41">
        <v>0</v>
      </c>
      <c r="O2157" s="41">
        <v>0</v>
      </c>
      <c r="P2157" s="41">
        <v>0</v>
      </c>
      <c r="Q2157" s="41">
        <v>0</v>
      </c>
      <c r="R2157" s="41">
        <v>0</v>
      </c>
      <c r="S2157" s="40" t="str" cm="1">
        <f t="array" ref="S2157">IFERROR(_xlfn.IFS(
U2157="MPR ISSUE","PDH",
U2157="BSS Hardware Issue","BSS",
U2157="Sites strategiques, MLL, Pylone, etc.","ENVTECH",
U2157="AKTIVCO DEFAUT GE &amp; POWER Cabinet","AKTIVCO",
U2157="AKTIVCO Coupure ENEO &amp; Baisse de tension","AKTIVCO GRID ONLY",
U2157="Coupure ENEO &amp; Baisse de tension","IHS GRID ONLY",
U2157="Defaut GE &amp; POWER Cabinet","IHS",
U2157="Sharing","Partners",
U2157="Sites strategiques &amp; DataCenter","SST &amp; DC",
U2157="Exclu","Exclu",
U2157="SAT","SAT",
U2157="SPARE-ISSUE","SPARE-ISSUE",
U2157="Fiber CAmtel","TRANS_FO_CAMTEL",
U2157="Fiber AOF","Fiber AOF",
U2157="Projet OCM (HUAWEI)","TRAVAUX-HUAWEI",
U2157="Projet OCM (NOKIA)","TRAVAUX-NOKIA",
U2157="ACCESS-ISSUE","ACCESS-ISSUE",
U2157="Projet OCM (ZTE, NOKIA, autres projets)","TRAVAUX OCM",
U2157="No root CAuse","No root cause",
U2157="ODU HS","PDH",
U2157="IP &amp; VLAN","PDH",
U2157="Warehouse HUAWEI","SPARE-ISSUE",
U2157="SPARE-HS","SPARE-ISSUE",
U2157="Power Telco","BSS",U2157="no impacts","no impacts"
),"")</f>
        <v/>
      </c>
      <c r="T2157" s="40" t="str" cm="1">
        <f t="array" ref="T2157">IFERROR(_xlfn.IFS(
U2157="MPR ISSUE","TX ISSUE",
U2157="BSS Hardware Issue","RAN ISSUE",
U2157="Sites strategiques, MLL, Pylone, etc.","ENVTECH",
U2157="AKTIVCO DEFAUT GE &amp; POWER Cabinet","POWER ISSUE",
U2157="AKTIVCO Coupure ENEO &amp; Baisse de tension","POWER ISSUE",
U2157="Coupure ENEO &amp; Baisse de tension","POWER ISSUE",
U2157="Defaut GE &amp; POWER Cabinet","POWER ISSUE",
U2157="Sharing","POWER ISSUE",
U2157="Sites strategiques &amp; DataCenter","POWER ISSUE",
U2157="Exclu","Exclu",
U2157="SAT","TX ISSUE",
U2157="SPARE-ISSUE","SPARE-ISSUE",
U2157="Fiber CAmtel","TX ISSUE",
U2157="Fiber AOF","TX ISSUE",
U2157="Projet OCM (HUAWEI)","TRAVAUX-HUAWEI",
U2157="Projet OCM (NOKIA)","TRAVAUX -NOKIA",
U2157="ACCESS-ISSUE","ACCESS-ISSUE",
U2157="Projet OCM (ZTE, NOKIA, autres projets)","TRAVAUX OCM",
U2157="No root CAuse","No root cause",
U2157="ODU HS","TX ISSUE",
U2157="IP &amp; VLAN","TX ISSUE",
U2157="Warehouse HUAWEI","SPARE-ISSUE",
U2157="SPARE-HS","SPARE-ISSUE",
U2157="Power Telco","RAN ISSUE",U2157="no impacts","no impacts"
),"")</f>
        <v/>
      </c>
      <c r="U2157" s="70"/>
      <c r="V2157" s="40" t="str" cm="1">
        <f t="array" ref="V2157">IFERROR(_xlfn.IFS(
U2157="MPR ISSUE","ACTIVE",
U2157="BSS Hardware Issue","ACTIVE",
U2157="Sites strategiques, MLL, Pylone, etc.","PASSIVE",
U2157="AKTIVCO DEFAUT GE &amp; POWER Cabinet","PASSIVE",
U2157="AKTIVCO Coupure ENEO &amp; Baisse de tension","PASSIVE",
U2157="Coupure ENEO &amp; Baisse de tension","PASSIVE",
U2157="Defaut GE &amp; POWER Cabinet","PASSIVE",
U2157="Sharing","PASSIVE",
U2157="Sites strategiques &amp; DataCenter","PASSIVE",
U2157="Exclu","Exclu",
U2157="SAT","ACTIVE",
U2157="SPARE-ISSUE","SPARE-ISSUE",
U2157="Fiber CAmtel","ACTIVE",
U2157="Fiber AOF","ACTIVE",
U2157="Projet OCM (HUAWEI)","PLANNED WORKS",
U2157="Projet OCM (NOKIA)","PLANNED WORKS",
U2157="ACCESS-ISSUE","ACCESS-ISSUE",
U2157="Projet OCM (ZTE, NOKIA, autres projets)","PLANNED WORKS",
U2157="No root CAuse","No root cause",
U2157="ODU HS","ACTIVE",
U2157="IP &amp; VLAN","ACTIVE",
U2157="Warehouse HUAWEI","SPARE-ISSUE",
U2157="SPARE-HS","SPARE-ISSUE",
U2157="Power Telco","ACTIVE", U2157="no impacts","no impacts"
),"")</f>
        <v/>
      </c>
      <c r="W2157" s="98"/>
      <c r="X2157" s="98"/>
      <c r="Y2157" s="98"/>
      <c r="Z2157" s="98"/>
      <c r="AA2157" s="98"/>
      <c r="AB2157" s="17" t="s">
        <v>5468</v>
      </c>
      <c r="AC2157" s="17"/>
      <c r="AD2157" s="9" t="s">
        <v>5468</v>
      </c>
      <c r="AE2157" s="7" t="s">
        <v>5468</v>
      </c>
      <c r="AF2157" s="6" t="s">
        <v>5468</v>
      </c>
      <c r="AG2157" s="7" t="s">
        <v>5468</v>
      </c>
      <c r="AH2157" s="3" t="s">
        <v>5468</v>
      </c>
      <c r="AI2157" s="18" t="s">
        <v>5468</v>
      </c>
      <c r="AJ2157" s="18" t="s">
        <v>5468</v>
      </c>
      <c r="AK2157" s="18" t="s">
        <v>5468</v>
      </c>
      <c r="AL2157" s="18" t="s">
        <v>5468</v>
      </c>
      <c r="AM2157" s="18" t="s">
        <v>5468</v>
      </c>
      <c r="AN2157" s="9" t="s">
        <v>5468</v>
      </c>
      <c r="AO2157" s="14"/>
      <c r="AP2157" s="14" t="s">
        <v>5468</v>
      </c>
      <c r="AQ2157" s="14" t="s">
        <v>5468</v>
      </c>
      <c r="AR2157" s="14" t="s">
        <v>5468</v>
      </c>
      <c r="AS2157" s="9" t="s">
        <v>5468</v>
      </c>
    </row>
    <row r="2158" spans="1:45" x14ac:dyDescent="0.3">
      <c r="A2158" s="1" t="s">
        <v>4172</v>
      </c>
      <c r="B2158" s="8" t="s">
        <v>4173</v>
      </c>
      <c r="C2158" s="3" t="str">
        <f>_xlfn.XLOOKUP(B2158,'[1]daily break down'!$D:$D,'[1]daily break down'!$E:$E,"")</f>
        <v>CENTRE</v>
      </c>
      <c r="D2158" s="1" t="s">
        <v>11</v>
      </c>
      <c r="E2158" s="1" t="s">
        <v>12</v>
      </c>
      <c r="F2158" s="3" t="s">
        <v>37</v>
      </c>
      <c r="G2158" s="1" t="s">
        <v>4172</v>
      </c>
      <c r="H2158" s="29" t="str">
        <f>_xlfn.XLOOKUP(B2158,[2]CALCULATION!$B:$B,[2]CALCULATION!$H:$H,"")</f>
        <v>ZTE</v>
      </c>
      <c r="I2158" s="100" t="s">
        <v>6098</v>
      </c>
      <c r="J2158" s="41" t="s">
        <v>5541</v>
      </c>
      <c r="K2158" s="41"/>
      <c r="L2158" s="41">
        <v>0</v>
      </c>
      <c r="M2158" s="41">
        <v>0</v>
      </c>
      <c r="N2158" s="41">
        <v>0</v>
      </c>
      <c r="O2158" s="41">
        <v>0</v>
      </c>
      <c r="P2158" s="41">
        <v>0</v>
      </c>
      <c r="Q2158" s="41">
        <v>0</v>
      </c>
      <c r="R2158" s="41">
        <v>0</v>
      </c>
      <c r="S2158" s="40" t="str" cm="1">
        <f t="array" ref="S2158">IFERROR(_xlfn.IFS(
U2158="MPR ISSUE","PDH",
U2158="BSS Hardware Issue","BSS",
U2158="Sites strategiques, MLL, Pylone, etc.","ENVTECH",
U2158="AKTIVCO DEFAUT GE &amp; POWER Cabinet","AKTIVCO",
U2158="AKTIVCO Coupure ENEO &amp; Baisse de tension","AKTIVCO GRID ONLY",
U2158="Coupure ENEO &amp; Baisse de tension","IHS GRID ONLY",
U2158="Defaut GE &amp; POWER Cabinet","IHS",
U2158="Sharing","Partners",
U2158="Sites strategiques &amp; DataCenter","SST &amp; DC",
U2158="Exclu","Exclu",
U2158="SAT","SAT",
U2158="SPARE-ISSUE","SPARE-ISSUE",
U2158="Fiber CAmtel","TRANS_FO_CAMTEL",
U2158="Fiber AOF","Fiber AOF",
U2158="Projet OCM (HUAWEI)","TRAVAUX-HUAWEI",
U2158="Projet OCM (NOKIA)","TRAVAUX-NOKIA",
U2158="ACCESS-ISSUE","ACCESS-ISSUE",
U2158="Projet OCM (ZTE, NOKIA, autres projets)","TRAVAUX OCM",
U2158="No root CAuse","No root cause",
U2158="ODU HS","PDH",
U2158="IP &amp; VLAN","PDH",
U2158="Warehouse HUAWEI","SPARE-ISSUE",
U2158="SPARE-HS","SPARE-ISSUE",
U2158="Power Telco","BSS",U2158="no impacts","no impacts"
),"")</f>
        <v/>
      </c>
      <c r="T2158" s="40" t="str" cm="1">
        <f t="array" ref="T2158">IFERROR(_xlfn.IFS(
U2158="MPR ISSUE","TX ISSUE",
U2158="BSS Hardware Issue","RAN ISSUE",
U2158="Sites strategiques, MLL, Pylone, etc.","ENVTECH",
U2158="AKTIVCO DEFAUT GE &amp; POWER Cabinet","POWER ISSUE",
U2158="AKTIVCO Coupure ENEO &amp; Baisse de tension","POWER ISSUE",
U2158="Coupure ENEO &amp; Baisse de tension","POWER ISSUE",
U2158="Defaut GE &amp; POWER Cabinet","POWER ISSUE",
U2158="Sharing","POWER ISSUE",
U2158="Sites strategiques &amp; DataCenter","POWER ISSUE",
U2158="Exclu","Exclu",
U2158="SAT","TX ISSUE",
U2158="SPARE-ISSUE","SPARE-ISSUE",
U2158="Fiber CAmtel","TX ISSUE",
U2158="Fiber AOF","TX ISSUE",
U2158="Projet OCM (HUAWEI)","TRAVAUX-HUAWEI",
U2158="Projet OCM (NOKIA)","TRAVAUX -NOKIA",
U2158="ACCESS-ISSUE","ACCESS-ISSUE",
U2158="Projet OCM (ZTE, NOKIA, autres projets)","TRAVAUX OCM",
U2158="No root CAuse","No root cause",
U2158="ODU HS","TX ISSUE",
U2158="IP &amp; VLAN","TX ISSUE",
U2158="Warehouse HUAWEI","SPARE-ISSUE",
U2158="SPARE-HS","SPARE-ISSUE",
U2158="Power Telco","RAN ISSUE",U2158="no impacts","no impacts"
),"")</f>
        <v/>
      </c>
      <c r="U2158" s="70"/>
      <c r="V2158" s="40" t="str" cm="1">
        <f t="array" ref="V2158">IFERROR(_xlfn.IFS(
U2158="MPR ISSUE","ACTIVE",
U2158="BSS Hardware Issue","ACTIVE",
U2158="Sites strategiques, MLL, Pylone, etc.","PASSIVE",
U2158="AKTIVCO DEFAUT GE &amp; POWER Cabinet","PASSIVE",
U2158="AKTIVCO Coupure ENEO &amp; Baisse de tension","PASSIVE",
U2158="Coupure ENEO &amp; Baisse de tension","PASSIVE",
U2158="Defaut GE &amp; POWER Cabinet","PASSIVE",
U2158="Sharing","PASSIVE",
U2158="Sites strategiques &amp; DataCenter","PASSIVE",
U2158="Exclu","Exclu",
U2158="SAT","ACTIVE",
U2158="SPARE-ISSUE","SPARE-ISSUE",
U2158="Fiber CAmtel","ACTIVE",
U2158="Fiber AOF","ACTIVE",
U2158="Projet OCM (HUAWEI)","PLANNED WORKS",
U2158="Projet OCM (NOKIA)","PLANNED WORKS",
U2158="ACCESS-ISSUE","ACCESS-ISSUE",
U2158="Projet OCM (ZTE, NOKIA, autres projets)","PLANNED WORKS",
U2158="No root CAuse","No root cause",
U2158="ODU HS","ACTIVE",
U2158="IP &amp; VLAN","ACTIVE",
U2158="Warehouse HUAWEI","SPARE-ISSUE",
U2158="SPARE-HS","SPARE-ISSUE",
U2158="Power Telco","ACTIVE", U2158="no impacts","no impacts"
),"")</f>
        <v/>
      </c>
      <c r="W2158" s="98"/>
      <c r="X2158" s="98"/>
      <c r="Y2158" s="98"/>
      <c r="Z2158" s="98"/>
      <c r="AA2158" s="98"/>
      <c r="AB2158" s="17" t="s">
        <v>5468</v>
      </c>
      <c r="AC2158" s="17"/>
      <c r="AD2158" s="9" t="s">
        <v>5468</v>
      </c>
      <c r="AE2158" s="7" t="s">
        <v>5468</v>
      </c>
      <c r="AF2158" s="6" t="s">
        <v>5468</v>
      </c>
      <c r="AG2158" s="7" t="s">
        <v>5468</v>
      </c>
      <c r="AH2158" s="3" t="s">
        <v>5468</v>
      </c>
      <c r="AI2158" s="18" t="s">
        <v>5468</v>
      </c>
      <c r="AJ2158" s="18" t="s">
        <v>5468</v>
      </c>
      <c r="AK2158" s="18" t="s">
        <v>5468</v>
      </c>
      <c r="AL2158" s="18" t="s">
        <v>5468</v>
      </c>
      <c r="AM2158" s="18" t="s">
        <v>5468</v>
      </c>
      <c r="AN2158" s="9" t="s">
        <v>5468</v>
      </c>
      <c r="AO2158" s="14"/>
      <c r="AP2158" s="14" t="s">
        <v>5468</v>
      </c>
      <c r="AQ2158" s="14" t="s">
        <v>5468</v>
      </c>
      <c r="AR2158" s="14" t="s">
        <v>5468</v>
      </c>
      <c r="AS2158" s="9" t="s">
        <v>5468</v>
      </c>
    </row>
    <row r="2159" spans="1:45" x14ac:dyDescent="0.3">
      <c r="A2159" s="1" t="s">
        <v>4174</v>
      </c>
      <c r="B2159" s="8" t="s">
        <v>4175</v>
      </c>
      <c r="C2159" s="3" t="str">
        <f>_xlfn.XLOOKUP(B2159,'[1]daily break down'!$D:$D,'[1]daily break down'!$E:$E,"")</f>
        <v>CENTRE</v>
      </c>
      <c r="D2159" s="1" t="s">
        <v>11</v>
      </c>
      <c r="E2159" s="1" t="s">
        <v>12</v>
      </c>
      <c r="F2159" s="3" t="s">
        <v>69</v>
      </c>
      <c r="G2159" s="1" t="s">
        <v>3539</v>
      </c>
      <c r="H2159" s="29" t="str">
        <f>_xlfn.XLOOKUP(B2159,[2]CALCULATION!$B:$B,[2]CALCULATION!$H:$H,"")</f>
        <v>ZTE</v>
      </c>
      <c r="I2159" s="100" t="s">
        <v>6098</v>
      </c>
      <c r="J2159" s="41" t="s">
        <v>5541</v>
      </c>
      <c r="K2159" s="41"/>
      <c r="L2159" s="41">
        <v>0</v>
      </c>
      <c r="M2159" s="41">
        <v>0</v>
      </c>
      <c r="N2159" s="41">
        <v>0</v>
      </c>
      <c r="O2159" s="41">
        <v>0</v>
      </c>
      <c r="P2159" s="41">
        <v>0</v>
      </c>
      <c r="Q2159" s="41">
        <v>0</v>
      </c>
      <c r="R2159" s="41">
        <v>0</v>
      </c>
      <c r="S2159" s="40" t="str" cm="1">
        <f t="array" ref="S2159">IFERROR(_xlfn.IFS(
U2159="MPR ISSUE","PDH",
U2159="BSS Hardware Issue","BSS",
U2159="Sites strategiques, MLL, Pylone, etc.","ENVTECH",
U2159="AKTIVCO DEFAUT GE &amp; POWER Cabinet","AKTIVCO",
U2159="AKTIVCO Coupure ENEO &amp; Baisse de tension","AKTIVCO GRID ONLY",
U2159="Coupure ENEO &amp; Baisse de tension","IHS GRID ONLY",
U2159="Defaut GE &amp; POWER Cabinet","IHS",
U2159="Sharing","Partners",
U2159="Sites strategiques &amp; DataCenter","SST &amp; DC",
U2159="Exclu","Exclu",
U2159="SAT","SAT",
U2159="SPARE-ISSUE","SPARE-ISSUE",
U2159="Fiber CAmtel","TRANS_FO_CAMTEL",
U2159="Fiber AOF","Fiber AOF",
U2159="Projet OCM (HUAWEI)","TRAVAUX-HUAWEI",
U2159="Projet OCM (NOKIA)","TRAVAUX-NOKIA",
U2159="ACCESS-ISSUE","ACCESS-ISSUE",
U2159="Projet OCM (ZTE, NOKIA, autres projets)","TRAVAUX OCM",
U2159="No root CAuse","No root cause",
U2159="ODU HS","PDH",
U2159="IP &amp; VLAN","PDH",
U2159="Warehouse HUAWEI","SPARE-ISSUE",
U2159="SPARE-HS","SPARE-ISSUE",
U2159="Power Telco","BSS",U2159="no impacts","no impacts"
),"")</f>
        <v/>
      </c>
      <c r="T2159" s="40" t="str" cm="1">
        <f t="array" ref="T2159">IFERROR(_xlfn.IFS(
U2159="MPR ISSUE","TX ISSUE",
U2159="BSS Hardware Issue","RAN ISSUE",
U2159="Sites strategiques, MLL, Pylone, etc.","ENVTECH",
U2159="AKTIVCO DEFAUT GE &amp; POWER Cabinet","POWER ISSUE",
U2159="AKTIVCO Coupure ENEO &amp; Baisse de tension","POWER ISSUE",
U2159="Coupure ENEO &amp; Baisse de tension","POWER ISSUE",
U2159="Defaut GE &amp; POWER Cabinet","POWER ISSUE",
U2159="Sharing","POWER ISSUE",
U2159="Sites strategiques &amp; DataCenter","POWER ISSUE",
U2159="Exclu","Exclu",
U2159="SAT","TX ISSUE",
U2159="SPARE-ISSUE","SPARE-ISSUE",
U2159="Fiber CAmtel","TX ISSUE",
U2159="Fiber AOF","TX ISSUE",
U2159="Projet OCM (HUAWEI)","TRAVAUX-HUAWEI",
U2159="Projet OCM (NOKIA)","TRAVAUX -NOKIA",
U2159="ACCESS-ISSUE","ACCESS-ISSUE",
U2159="Projet OCM (ZTE, NOKIA, autres projets)","TRAVAUX OCM",
U2159="No root CAuse","No root cause",
U2159="ODU HS","TX ISSUE",
U2159="IP &amp; VLAN","TX ISSUE",
U2159="Warehouse HUAWEI","SPARE-ISSUE",
U2159="SPARE-HS","SPARE-ISSUE",
U2159="Power Telco","RAN ISSUE",U2159="no impacts","no impacts"
),"")</f>
        <v/>
      </c>
      <c r="U2159" s="70"/>
      <c r="V2159" s="40" t="str" cm="1">
        <f t="array" ref="V2159">IFERROR(_xlfn.IFS(
U2159="MPR ISSUE","ACTIVE",
U2159="BSS Hardware Issue","ACTIVE",
U2159="Sites strategiques, MLL, Pylone, etc.","PASSIVE",
U2159="AKTIVCO DEFAUT GE &amp; POWER Cabinet","PASSIVE",
U2159="AKTIVCO Coupure ENEO &amp; Baisse de tension","PASSIVE",
U2159="Coupure ENEO &amp; Baisse de tension","PASSIVE",
U2159="Defaut GE &amp; POWER Cabinet","PASSIVE",
U2159="Sharing","PASSIVE",
U2159="Sites strategiques &amp; DataCenter","PASSIVE",
U2159="Exclu","Exclu",
U2159="SAT","ACTIVE",
U2159="SPARE-ISSUE","SPARE-ISSUE",
U2159="Fiber CAmtel","ACTIVE",
U2159="Fiber AOF","ACTIVE",
U2159="Projet OCM (HUAWEI)","PLANNED WORKS",
U2159="Projet OCM (NOKIA)","PLANNED WORKS",
U2159="ACCESS-ISSUE","ACCESS-ISSUE",
U2159="Projet OCM (ZTE, NOKIA, autres projets)","PLANNED WORKS",
U2159="No root CAuse","No root cause",
U2159="ODU HS","ACTIVE",
U2159="IP &amp; VLAN","ACTIVE",
U2159="Warehouse HUAWEI","SPARE-ISSUE",
U2159="SPARE-HS","SPARE-ISSUE",
U2159="Power Telco","ACTIVE", U2159="no impacts","no impacts"
),"")</f>
        <v/>
      </c>
      <c r="W2159" s="98"/>
      <c r="X2159" s="98"/>
      <c r="Y2159" s="98"/>
      <c r="Z2159" s="98"/>
      <c r="AA2159" s="98"/>
      <c r="AB2159" s="17" t="s">
        <v>5468</v>
      </c>
      <c r="AC2159" s="17"/>
      <c r="AD2159" s="9" t="s">
        <v>5468</v>
      </c>
      <c r="AE2159" s="7" t="s">
        <v>5468</v>
      </c>
      <c r="AF2159" s="6" t="s">
        <v>5468</v>
      </c>
      <c r="AG2159" s="7" t="s">
        <v>5468</v>
      </c>
      <c r="AH2159" s="3" t="s">
        <v>5468</v>
      </c>
      <c r="AI2159" s="18" t="s">
        <v>5468</v>
      </c>
      <c r="AJ2159" s="18" t="s">
        <v>5468</v>
      </c>
      <c r="AK2159" s="18" t="s">
        <v>5468</v>
      </c>
      <c r="AL2159" s="18" t="s">
        <v>5468</v>
      </c>
      <c r="AM2159" s="18" t="s">
        <v>5468</v>
      </c>
      <c r="AN2159" s="9" t="s">
        <v>5468</v>
      </c>
      <c r="AO2159" s="14"/>
      <c r="AP2159" s="14" t="s">
        <v>5468</v>
      </c>
      <c r="AQ2159" s="14" t="s">
        <v>5468</v>
      </c>
      <c r="AR2159" s="14" t="s">
        <v>5468</v>
      </c>
      <c r="AS2159" s="9" t="s">
        <v>5468</v>
      </c>
    </row>
    <row r="2160" spans="1:45" x14ac:dyDescent="0.3">
      <c r="A2160" s="1" t="s">
        <v>4176</v>
      </c>
      <c r="B2160" s="8" t="s">
        <v>4177</v>
      </c>
      <c r="C2160" s="3" t="str">
        <f>_xlfn.XLOOKUP(B2160,'[1]daily break down'!$D:$D,'[1]daily break down'!$E:$E,"")</f>
        <v>CENTRE</v>
      </c>
      <c r="D2160" s="1" t="s">
        <v>21</v>
      </c>
      <c r="E2160" s="1" t="s">
        <v>122</v>
      </c>
      <c r="F2160" s="3" t="s">
        <v>37</v>
      </c>
      <c r="G2160" s="1" t="s">
        <v>4178</v>
      </c>
      <c r="H2160" s="29" t="str">
        <f>_xlfn.XLOOKUP(B2160,[2]CALCULATION!$B:$B,[2]CALCULATION!$H:$H,"")</f>
        <v>ZTE</v>
      </c>
      <c r="I2160" s="100" t="s">
        <v>6098</v>
      </c>
      <c r="J2160" s="41" t="s">
        <v>5541</v>
      </c>
      <c r="K2160" s="41"/>
      <c r="L2160" s="41">
        <v>0</v>
      </c>
      <c r="M2160" s="41">
        <v>0</v>
      </c>
      <c r="N2160" s="41">
        <v>0</v>
      </c>
      <c r="O2160" s="41">
        <v>0</v>
      </c>
      <c r="P2160" s="41">
        <v>0</v>
      </c>
      <c r="Q2160" s="41">
        <v>0</v>
      </c>
      <c r="R2160" s="41">
        <v>0</v>
      </c>
      <c r="S2160" s="40" t="str" cm="1">
        <f t="array" ref="S2160">IFERROR(_xlfn.IFS(
U2160="MPR ISSUE","PDH",
U2160="BSS Hardware Issue","BSS",
U2160="Sites strategiques, MLL, Pylone, etc.","ENVTECH",
U2160="AKTIVCO DEFAUT GE &amp; POWER Cabinet","AKTIVCO",
U2160="AKTIVCO Coupure ENEO &amp; Baisse de tension","AKTIVCO GRID ONLY",
U2160="Coupure ENEO &amp; Baisse de tension","IHS GRID ONLY",
U2160="Defaut GE &amp; POWER Cabinet","IHS",
U2160="Sharing","Partners",
U2160="Sites strategiques &amp; DataCenter","SST &amp; DC",
U2160="Exclu","Exclu",
U2160="SAT","SAT",
U2160="SPARE-ISSUE","SPARE-ISSUE",
U2160="Fiber CAmtel","TRANS_FO_CAMTEL",
U2160="Fiber AOF","Fiber AOF",
U2160="Projet OCM (HUAWEI)","TRAVAUX-HUAWEI",
U2160="Projet OCM (NOKIA)","TRAVAUX-NOKIA",
U2160="ACCESS-ISSUE","ACCESS-ISSUE",
U2160="Projet OCM (ZTE, NOKIA, autres projets)","TRAVAUX OCM",
U2160="No root CAuse","No root cause",
U2160="ODU HS","PDH",
U2160="IP &amp; VLAN","PDH",
U2160="Warehouse HUAWEI","SPARE-ISSUE",
U2160="SPARE-HS","SPARE-ISSUE",
U2160="Power Telco","BSS",U2160="no impacts","no impacts"
),"")</f>
        <v/>
      </c>
      <c r="T2160" s="40" t="str" cm="1">
        <f t="array" ref="T2160">IFERROR(_xlfn.IFS(
U2160="MPR ISSUE","TX ISSUE",
U2160="BSS Hardware Issue","RAN ISSUE",
U2160="Sites strategiques, MLL, Pylone, etc.","ENVTECH",
U2160="AKTIVCO DEFAUT GE &amp; POWER Cabinet","POWER ISSUE",
U2160="AKTIVCO Coupure ENEO &amp; Baisse de tension","POWER ISSUE",
U2160="Coupure ENEO &amp; Baisse de tension","POWER ISSUE",
U2160="Defaut GE &amp; POWER Cabinet","POWER ISSUE",
U2160="Sharing","POWER ISSUE",
U2160="Sites strategiques &amp; DataCenter","POWER ISSUE",
U2160="Exclu","Exclu",
U2160="SAT","TX ISSUE",
U2160="SPARE-ISSUE","SPARE-ISSUE",
U2160="Fiber CAmtel","TX ISSUE",
U2160="Fiber AOF","TX ISSUE",
U2160="Projet OCM (HUAWEI)","TRAVAUX-HUAWEI",
U2160="Projet OCM (NOKIA)","TRAVAUX -NOKIA",
U2160="ACCESS-ISSUE","ACCESS-ISSUE",
U2160="Projet OCM (ZTE, NOKIA, autres projets)","TRAVAUX OCM",
U2160="No root CAuse","No root cause",
U2160="ODU HS","TX ISSUE",
U2160="IP &amp; VLAN","TX ISSUE",
U2160="Warehouse HUAWEI","SPARE-ISSUE",
U2160="SPARE-HS","SPARE-ISSUE",
U2160="Power Telco","RAN ISSUE",U2160="no impacts","no impacts"
),"")</f>
        <v/>
      </c>
      <c r="U2160" s="70"/>
      <c r="V2160" s="40" t="str" cm="1">
        <f t="array" ref="V2160">IFERROR(_xlfn.IFS(
U2160="MPR ISSUE","ACTIVE",
U2160="BSS Hardware Issue","ACTIVE",
U2160="Sites strategiques, MLL, Pylone, etc.","PASSIVE",
U2160="AKTIVCO DEFAUT GE &amp; POWER Cabinet","PASSIVE",
U2160="AKTIVCO Coupure ENEO &amp; Baisse de tension","PASSIVE",
U2160="Coupure ENEO &amp; Baisse de tension","PASSIVE",
U2160="Defaut GE &amp; POWER Cabinet","PASSIVE",
U2160="Sharing","PASSIVE",
U2160="Sites strategiques &amp; DataCenter","PASSIVE",
U2160="Exclu","Exclu",
U2160="SAT","ACTIVE",
U2160="SPARE-ISSUE","SPARE-ISSUE",
U2160="Fiber CAmtel","ACTIVE",
U2160="Fiber AOF","ACTIVE",
U2160="Projet OCM (HUAWEI)","PLANNED WORKS",
U2160="Projet OCM (NOKIA)","PLANNED WORKS",
U2160="ACCESS-ISSUE","ACCESS-ISSUE",
U2160="Projet OCM (ZTE, NOKIA, autres projets)","PLANNED WORKS",
U2160="No root CAuse","No root cause",
U2160="ODU HS","ACTIVE",
U2160="IP &amp; VLAN","ACTIVE",
U2160="Warehouse HUAWEI","SPARE-ISSUE",
U2160="SPARE-HS","SPARE-ISSUE",
U2160="Power Telco","ACTIVE", U2160="no impacts","no impacts"
),"")</f>
        <v/>
      </c>
      <c r="W2160" s="98"/>
      <c r="X2160" s="98"/>
      <c r="Y2160" s="98"/>
      <c r="Z2160" s="98"/>
      <c r="AA2160" s="98"/>
      <c r="AB2160" s="17" t="s">
        <v>5468</v>
      </c>
      <c r="AC2160" s="17"/>
      <c r="AD2160" s="9" t="s">
        <v>5468</v>
      </c>
      <c r="AE2160" s="7" t="s">
        <v>5468</v>
      </c>
      <c r="AF2160" s="6" t="s">
        <v>5468</v>
      </c>
      <c r="AG2160" s="7" t="s">
        <v>5468</v>
      </c>
      <c r="AH2160" s="3" t="s">
        <v>5468</v>
      </c>
      <c r="AI2160" s="18" t="s">
        <v>5468</v>
      </c>
      <c r="AJ2160" s="18" t="s">
        <v>5468</v>
      </c>
      <c r="AK2160" s="18" t="s">
        <v>5468</v>
      </c>
      <c r="AL2160" s="18" t="s">
        <v>5468</v>
      </c>
      <c r="AM2160" s="18" t="s">
        <v>5468</v>
      </c>
      <c r="AN2160" s="9" t="s">
        <v>5468</v>
      </c>
      <c r="AO2160" s="14"/>
      <c r="AP2160" s="14" t="s">
        <v>5468</v>
      </c>
      <c r="AQ2160" s="14" t="s">
        <v>5468</v>
      </c>
      <c r="AR2160" s="14" t="s">
        <v>5468</v>
      </c>
      <c r="AS2160" s="9" t="s">
        <v>5468</v>
      </c>
    </row>
    <row r="2161" spans="1:45" x14ac:dyDescent="0.3">
      <c r="A2161" s="1" t="s">
        <v>4179</v>
      </c>
      <c r="B2161" s="8" t="s">
        <v>4180</v>
      </c>
      <c r="C2161" s="3" t="str">
        <f>_xlfn.XLOOKUP(B2161,'[1]daily break down'!$D:$D,'[1]daily break down'!$E:$E,"")</f>
        <v>OUEST</v>
      </c>
      <c r="D2161" s="1" t="s">
        <v>11</v>
      </c>
      <c r="E2161" s="1" t="s">
        <v>12</v>
      </c>
      <c r="F2161" s="3" t="s">
        <v>102</v>
      </c>
      <c r="G2161" s="1" t="s">
        <v>4181</v>
      </c>
      <c r="H2161" s="27" t="str">
        <f>_xlfn.XLOOKUP(B2161,[2]CALCULATION!$B:$B,[2]CALCULATION!$H:$H,"")</f>
        <v>HUAWEI</v>
      </c>
      <c r="I2161" s="100" t="s">
        <v>6098</v>
      </c>
      <c r="J2161" s="41" t="s">
        <v>5541</v>
      </c>
      <c r="K2161" s="41"/>
      <c r="L2161" s="41">
        <v>0</v>
      </c>
      <c r="M2161" s="41">
        <v>0</v>
      </c>
      <c r="N2161" s="41">
        <v>0</v>
      </c>
      <c r="O2161" s="41">
        <v>0</v>
      </c>
      <c r="P2161" s="41">
        <v>0</v>
      </c>
      <c r="Q2161" s="41">
        <v>0</v>
      </c>
      <c r="R2161" s="41">
        <v>0</v>
      </c>
      <c r="S2161" s="40" t="str" cm="1">
        <f t="array" ref="S2161">IFERROR(_xlfn.IFS(
U2161="MPR ISSUE","PDH",
U2161="BSS Hardware Issue","BSS",
U2161="Sites strategiques, MLL, Pylone, etc.","ENVTECH",
U2161="AKTIVCO DEFAUT GE &amp; POWER Cabinet","AKTIVCO",
U2161="AKTIVCO Coupure ENEO &amp; Baisse de tension","AKTIVCO GRID ONLY",
U2161="Coupure ENEO &amp; Baisse de tension","IHS GRID ONLY",
U2161="Defaut GE &amp; POWER Cabinet","IHS",
U2161="Sharing","Partners",
U2161="Sites strategiques &amp; DataCenter","SST &amp; DC",
U2161="Exclu","Exclu",
U2161="SAT","SAT",
U2161="SPARE-ISSUE","SPARE-ISSUE",
U2161="Fiber CAmtel","TRANS_FO_CAMTEL",
U2161="Fiber AOF","Fiber AOF",
U2161="Projet OCM (HUAWEI)","TRAVAUX-HUAWEI",
U2161="Projet OCM (NOKIA)","TRAVAUX-NOKIA",
U2161="ACCESS-ISSUE","ACCESS-ISSUE",
U2161="Projet OCM (ZTE, NOKIA, autres projets)","TRAVAUX OCM",
U2161="No root CAuse","No root cause",
U2161="ODU HS","PDH",
U2161="IP &amp; VLAN","PDH",
U2161="Warehouse HUAWEI","SPARE-ISSUE",
U2161="SPARE-HS","SPARE-ISSUE",
U2161="Power Telco","BSS",U2161="no impacts","no impacts"
),"")</f>
        <v/>
      </c>
      <c r="T2161" s="40" t="str" cm="1">
        <f t="array" ref="T2161">IFERROR(_xlfn.IFS(
U2161="MPR ISSUE","TX ISSUE",
U2161="BSS Hardware Issue","RAN ISSUE",
U2161="Sites strategiques, MLL, Pylone, etc.","ENVTECH",
U2161="AKTIVCO DEFAUT GE &amp; POWER Cabinet","POWER ISSUE",
U2161="AKTIVCO Coupure ENEO &amp; Baisse de tension","POWER ISSUE",
U2161="Coupure ENEO &amp; Baisse de tension","POWER ISSUE",
U2161="Defaut GE &amp; POWER Cabinet","POWER ISSUE",
U2161="Sharing","POWER ISSUE",
U2161="Sites strategiques &amp; DataCenter","POWER ISSUE",
U2161="Exclu","Exclu",
U2161="SAT","TX ISSUE",
U2161="SPARE-ISSUE","SPARE-ISSUE",
U2161="Fiber CAmtel","TX ISSUE",
U2161="Fiber AOF","TX ISSUE",
U2161="Projet OCM (HUAWEI)","TRAVAUX-HUAWEI",
U2161="Projet OCM (NOKIA)","TRAVAUX -NOKIA",
U2161="ACCESS-ISSUE","ACCESS-ISSUE",
U2161="Projet OCM (ZTE, NOKIA, autres projets)","TRAVAUX OCM",
U2161="No root CAuse","No root cause",
U2161="ODU HS","TX ISSUE",
U2161="IP &amp; VLAN","TX ISSUE",
U2161="Warehouse HUAWEI","SPARE-ISSUE",
U2161="SPARE-HS","SPARE-ISSUE",
U2161="Power Telco","RAN ISSUE",U2161="no impacts","no impacts"
),"")</f>
        <v/>
      </c>
      <c r="U2161" s="70"/>
      <c r="V2161" s="40" t="str" cm="1">
        <f t="array" ref="V2161">IFERROR(_xlfn.IFS(
U2161="MPR ISSUE","ACTIVE",
U2161="BSS Hardware Issue","ACTIVE",
U2161="Sites strategiques, MLL, Pylone, etc.","PASSIVE",
U2161="AKTIVCO DEFAUT GE &amp; POWER Cabinet","PASSIVE",
U2161="AKTIVCO Coupure ENEO &amp; Baisse de tension","PASSIVE",
U2161="Coupure ENEO &amp; Baisse de tension","PASSIVE",
U2161="Defaut GE &amp; POWER Cabinet","PASSIVE",
U2161="Sharing","PASSIVE",
U2161="Sites strategiques &amp; DataCenter","PASSIVE",
U2161="Exclu","Exclu",
U2161="SAT","ACTIVE",
U2161="SPARE-ISSUE","SPARE-ISSUE",
U2161="Fiber CAmtel","ACTIVE",
U2161="Fiber AOF","ACTIVE",
U2161="Projet OCM (HUAWEI)","PLANNED WORKS",
U2161="Projet OCM (NOKIA)","PLANNED WORKS",
U2161="ACCESS-ISSUE","ACCESS-ISSUE",
U2161="Projet OCM (ZTE, NOKIA, autres projets)","PLANNED WORKS",
U2161="No root CAuse","No root cause",
U2161="ODU HS","ACTIVE",
U2161="IP &amp; VLAN","ACTIVE",
U2161="Warehouse HUAWEI","SPARE-ISSUE",
U2161="SPARE-HS","SPARE-ISSUE",
U2161="Power Telco","ACTIVE", U2161="no impacts","no impacts"
),"")</f>
        <v/>
      </c>
      <c r="W2161" s="98"/>
      <c r="X2161" s="98"/>
      <c r="Y2161" s="98"/>
      <c r="Z2161" s="98"/>
      <c r="AA2161" s="98"/>
      <c r="AB2161" s="17" t="s">
        <v>5468</v>
      </c>
      <c r="AC2161" s="17"/>
      <c r="AD2161" s="9" t="s">
        <v>5468</v>
      </c>
      <c r="AE2161" s="7" t="s">
        <v>5468</v>
      </c>
      <c r="AF2161" s="6" t="s">
        <v>5468</v>
      </c>
      <c r="AG2161" s="7" t="s">
        <v>5468</v>
      </c>
      <c r="AH2161" s="3" t="s">
        <v>5468</v>
      </c>
      <c r="AI2161" s="18" t="s">
        <v>5468</v>
      </c>
      <c r="AJ2161" s="18" t="s">
        <v>5468</v>
      </c>
      <c r="AK2161" s="18" t="s">
        <v>5468</v>
      </c>
      <c r="AL2161" s="18" t="s">
        <v>5468</v>
      </c>
      <c r="AM2161" s="18" t="s">
        <v>5468</v>
      </c>
      <c r="AN2161" s="9" t="s">
        <v>5468</v>
      </c>
      <c r="AO2161" s="14"/>
      <c r="AP2161" s="14" t="s">
        <v>5468</v>
      </c>
      <c r="AQ2161" s="14" t="s">
        <v>5468</v>
      </c>
      <c r="AR2161" s="14" t="s">
        <v>5468</v>
      </c>
      <c r="AS2161" s="9" t="s">
        <v>5468</v>
      </c>
    </row>
    <row r="2162" spans="1:45" x14ac:dyDescent="0.3">
      <c r="A2162" s="1" t="s">
        <v>4182</v>
      </c>
      <c r="B2162" s="8" t="s">
        <v>4183</v>
      </c>
      <c r="C2162" s="3" t="str">
        <f>_xlfn.XLOOKUP(B2162,'[1]daily break down'!$D:$D,'[1]daily break down'!$E:$E,"")</f>
        <v>CENTRE</v>
      </c>
      <c r="D2162" s="1" t="s">
        <v>21</v>
      </c>
      <c r="E2162" s="1" t="s">
        <v>563</v>
      </c>
      <c r="F2162" s="3" t="s">
        <v>37</v>
      </c>
      <c r="G2162" s="1" t="s">
        <v>4182</v>
      </c>
      <c r="H2162" s="29" t="str">
        <f>_xlfn.XLOOKUP(B2162,[2]CALCULATION!$B:$B,[2]CALCULATION!$H:$H,"")</f>
        <v>ZTE</v>
      </c>
      <c r="I2162" s="100" t="s">
        <v>6098</v>
      </c>
      <c r="J2162" s="41" t="s">
        <v>5540</v>
      </c>
      <c r="K2162" s="41"/>
      <c r="L2162" s="41">
        <v>0</v>
      </c>
      <c r="M2162" s="41">
        <v>0</v>
      </c>
      <c r="N2162" s="41">
        <v>0</v>
      </c>
      <c r="O2162" s="41">
        <v>0</v>
      </c>
      <c r="P2162" s="41">
        <v>0</v>
      </c>
      <c r="Q2162" s="41">
        <v>0</v>
      </c>
      <c r="R2162" s="41">
        <v>0</v>
      </c>
      <c r="S2162" s="40" t="str" cm="1">
        <f t="array" ref="S2162">IFERROR(_xlfn.IFS(
U2162="MPR ISSUE","PDH",
U2162="BSS Hardware Issue","BSS",
U2162="Sites strategiques, MLL, Pylone, etc.","ENVTECH",
U2162="AKTIVCO DEFAUT GE &amp; POWER Cabinet","AKTIVCO",
U2162="AKTIVCO Coupure ENEO &amp; Baisse de tension","AKTIVCO GRID ONLY",
U2162="Coupure ENEO &amp; Baisse de tension","IHS GRID ONLY",
U2162="Defaut GE &amp; POWER Cabinet","IHS",
U2162="Sharing","Partners",
U2162="Sites strategiques &amp; DataCenter","SST &amp; DC",
U2162="Exclu","Exclu",
U2162="SAT","SAT",
U2162="SPARE-ISSUE","SPARE-ISSUE",
U2162="Fiber CAmtel","TRANS_FO_CAMTEL",
U2162="Fiber AOF","Fiber AOF",
U2162="Projet OCM (HUAWEI)","TRAVAUX-HUAWEI",
U2162="Projet OCM (NOKIA)","TRAVAUX-NOKIA",
U2162="ACCESS-ISSUE","ACCESS-ISSUE",
U2162="Projet OCM (ZTE, NOKIA, autres projets)","TRAVAUX OCM",
U2162="No root CAuse","No root cause",
U2162="ODU HS","PDH",
U2162="IP &amp; VLAN","PDH",
U2162="Warehouse HUAWEI","SPARE-ISSUE",
U2162="SPARE-HS","SPARE-ISSUE",
U2162="Power Telco","BSS",U2162="no impacts","no impacts"
),"")</f>
        <v/>
      </c>
      <c r="T2162" s="40" t="str" cm="1">
        <f t="array" ref="T2162">IFERROR(_xlfn.IFS(
U2162="MPR ISSUE","TX ISSUE",
U2162="BSS Hardware Issue","RAN ISSUE",
U2162="Sites strategiques, MLL, Pylone, etc.","ENVTECH",
U2162="AKTIVCO DEFAUT GE &amp; POWER Cabinet","POWER ISSUE",
U2162="AKTIVCO Coupure ENEO &amp; Baisse de tension","POWER ISSUE",
U2162="Coupure ENEO &amp; Baisse de tension","POWER ISSUE",
U2162="Defaut GE &amp; POWER Cabinet","POWER ISSUE",
U2162="Sharing","POWER ISSUE",
U2162="Sites strategiques &amp; DataCenter","POWER ISSUE",
U2162="Exclu","Exclu",
U2162="SAT","TX ISSUE",
U2162="SPARE-ISSUE","SPARE-ISSUE",
U2162="Fiber CAmtel","TX ISSUE",
U2162="Fiber AOF","TX ISSUE",
U2162="Projet OCM (HUAWEI)","TRAVAUX-HUAWEI",
U2162="Projet OCM (NOKIA)","TRAVAUX -NOKIA",
U2162="ACCESS-ISSUE","ACCESS-ISSUE",
U2162="Projet OCM (ZTE, NOKIA, autres projets)","TRAVAUX OCM",
U2162="No root CAuse","No root cause",
U2162="ODU HS","TX ISSUE",
U2162="IP &amp; VLAN","TX ISSUE",
U2162="Warehouse HUAWEI","SPARE-ISSUE",
U2162="SPARE-HS","SPARE-ISSUE",
U2162="Power Telco","RAN ISSUE",U2162="no impacts","no impacts"
),"")</f>
        <v/>
      </c>
      <c r="U2162" s="70"/>
      <c r="V2162" s="40" t="str" cm="1">
        <f t="array" ref="V2162">IFERROR(_xlfn.IFS(
U2162="MPR ISSUE","ACTIVE",
U2162="BSS Hardware Issue","ACTIVE",
U2162="Sites strategiques, MLL, Pylone, etc.","PASSIVE",
U2162="AKTIVCO DEFAUT GE &amp; POWER Cabinet","PASSIVE",
U2162="AKTIVCO Coupure ENEO &amp; Baisse de tension","PASSIVE",
U2162="Coupure ENEO &amp; Baisse de tension","PASSIVE",
U2162="Defaut GE &amp; POWER Cabinet","PASSIVE",
U2162="Sharing","PASSIVE",
U2162="Sites strategiques &amp; DataCenter","PASSIVE",
U2162="Exclu","Exclu",
U2162="SAT","ACTIVE",
U2162="SPARE-ISSUE","SPARE-ISSUE",
U2162="Fiber CAmtel","ACTIVE",
U2162="Fiber AOF","ACTIVE",
U2162="Projet OCM (HUAWEI)","PLANNED WORKS",
U2162="Projet OCM (NOKIA)","PLANNED WORKS",
U2162="ACCESS-ISSUE","ACCESS-ISSUE",
U2162="Projet OCM (ZTE, NOKIA, autres projets)","PLANNED WORKS",
U2162="No root CAuse","No root cause",
U2162="ODU HS","ACTIVE",
U2162="IP &amp; VLAN","ACTIVE",
U2162="Warehouse HUAWEI","SPARE-ISSUE",
U2162="SPARE-HS","SPARE-ISSUE",
U2162="Power Telco","ACTIVE", U2162="no impacts","no impacts"
),"")</f>
        <v/>
      </c>
      <c r="W2162" s="98"/>
      <c r="X2162" s="98"/>
      <c r="Y2162" s="98"/>
      <c r="Z2162" s="98"/>
      <c r="AA2162" s="98"/>
      <c r="AB2162" s="17" t="s">
        <v>5468</v>
      </c>
      <c r="AC2162" s="17"/>
      <c r="AD2162" s="9" t="s">
        <v>5468</v>
      </c>
      <c r="AE2162" s="7" t="s">
        <v>5468</v>
      </c>
      <c r="AF2162" s="6" t="s">
        <v>5468</v>
      </c>
      <c r="AG2162" s="7" t="s">
        <v>5468</v>
      </c>
      <c r="AH2162" s="3" t="s">
        <v>5468</v>
      </c>
      <c r="AI2162" s="18" t="s">
        <v>5468</v>
      </c>
      <c r="AJ2162" s="18" t="s">
        <v>5468</v>
      </c>
      <c r="AK2162" s="18" t="s">
        <v>5468</v>
      </c>
      <c r="AL2162" s="18" t="s">
        <v>5468</v>
      </c>
      <c r="AM2162" s="18" t="s">
        <v>5468</v>
      </c>
      <c r="AN2162" s="9" t="s">
        <v>5468</v>
      </c>
      <c r="AO2162" s="14"/>
      <c r="AP2162" s="14" t="s">
        <v>5468</v>
      </c>
      <c r="AQ2162" s="14" t="s">
        <v>5468</v>
      </c>
      <c r="AR2162" s="14" t="s">
        <v>5468</v>
      </c>
      <c r="AS2162" s="9" t="s">
        <v>5468</v>
      </c>
    </row>
    <row r="2163" spans="1:45" x14ac:dyDescent="0.3">
      <c r="A2163" s="1" t="s">
        <v>4186</v>
      </c>
      <c r="B2163" s="8" t="s">
        <v>4187</v>
      </c>
      <c r="C2163" s="3" t="str">
        <f>_xlfn.XLOOKUP(B2163,'[1]daily break down'!$D:$D,'[1]daily break down'!$E:$E,"")</f>
        <v>CENTRE</v>
      </c>
      <c r="D2163" s="1" t="s">
        <v>21</v>
      </c>
      <c r="E2163" s="1" t="s">
        <v>36</v>
      </c>
      <c r="F2163" s="3" t="s">
        <v>37</v>
      </c>
      <c r="G2163" s="1" t="s">
        <v>1578</v>
      </c>
      <c r="H2163" s="29" t="str">
        <f>_xlfn.XLOOKUP(B2163,[2]CALCULATION!$B:$B,[2]CALCULATION!$H:$H,"")</f>
        <v>ZTE</v>
      </c>
      <c r="I2163" s="100" t="s">
        <v>6098</v>
      </c>
      <c r="J2163" s="41" t="s">
        <v>5541</v>
      </c>
      <c r="K2163" s="41"/>
      <c r="L2163" s="41">
        <v>0</v>
      </c>
      <c r="M2163" s="41">
        <v>0</v>
      </c>
      <c r="N2163" s="41">
        <v>0</v>
      </c>
      <c r="O2163" s="41">
        <v>0</v>
      </c>
      <c r="P2163" s="41">
        <v>0</v>
      </c>
      <c r="Q2163" s="41">
        <v>0</v>
      </c>
      <c r="R2163" s="41">
        <v>0</v>
      </c>
      <c r="S2163" s="40" t="str" cm="1">
        <f t="array" ref="S2163">IFERROR(_xlfn.IFS(
U2163="MPR ISSUE","PDH",
U2163="BSS Hardware Issue","BSS",
U2163="Sites strategiques, MLL, Pylone, etc.","ENVTECH",
U2163="AKTIVCO DEFAUT GE &amp; POWER Cabinet","AKTIVCO",
U2163="AKTIVCO Coupure ENEO &amp; Baisse de tension","AKTIVCO GRID ONLY",
U2163="Coupure ENEO &amp; Baisse de tension","IHS GRID ONLY",
U2163="Defaut GE &amp; POWER Cabinet","IHS",
U2163="Sharing","Partners",
U2163="Sites strategiques &amp; DataCenter","SST &amp; DC",
U2163="Exclu","Exclu",
U2163="SAT","SAT",
U2163="SPARE-ISSUE","SPARE-ISSUE",
U2163="Fiber CAmtel","TRANS_FO_CAMTEL",
U2163="Fiber AOF","Fiber AOF",
U2163="Projet OCM (HUAWEI)","TRAVAUX-HUAWEI",
U2163="Projet OCM (NOKIA)","TRAVAUX-NOKIA",
U2163="ACCESS-ISSUE","ACCESS-ISSUE",
U2163="Projet OCM (ZTE, NOKIA, autres projets)","TRAVAUX OCM",
U2163="No root CAuse","No root cause",
U2163="ODU HS","PDH",
U2163="IP &amp; VLAN","PDH",
U2163="Warehouse HUAWEI","SPARE-ISSUE",
U2163="SPARE-HS","SPARE-ISSUE",
U2163="Power Telco","BSS",U2163="no impacts","no impacts"
),"")</f>
        <v/>
      </c>
      <c r="T2163" s="40" t="str" cm="1">
        <f t="array" ref="T2163">IFERROR(_xlfn.IFS(
U2163="MPR ISSUE","TX ISSUE",
U2163="BSS Hardware Issue","RAN ISSUE",
U2163="Sites strategiques, MLL, Pylone, etc.","ENVTECH",
U2163="AKTIVCO DEFAUT GE &amp; POWER Cabinet","POWER ISSUE",
U2163="AKTIVCO Coupure ENEO &amp; Baisse de tension","POWER ISSUE",
U2163="Coupure ENEO &amp; Baisse de tension","POWER ISSUE",
U2163="Defaut GE &amp; POWER Cabinet","POWER ISSUE",
U2163="Sharing","POWER ISSUE",
U2163="Sites strategiques &amp; DataCenter","POWER ISSUE",
U2163="Exclu","Exclu",
U2163="SAT","TX ISSUE",
U2163="SPARE-ISSUE","SPARE-ISSUE",
U2163="Fiber CAmtel","TX ISSUE",
U2163="Fiber AOF","TX ISSUE",
U2163="Projet OCM (HUAWEI)","TRAVAUX-HUAWEI",
U2163="Projet OCM (NOKIA)","TRAVAUX -NOKIA",
U2163="ACCESS-ISSUE","ACCESS-ISSUE",
U2163="Projet OCM (ZTE, NOKIA, autres projets)","TRAVAUX OCM",
U2163="No root CAuse","No root cause",
U2163="ODU HS","TX ISSUE",
U2163="IP &amp; VLAN","TX ISSUE",
U2163="Warehouse HUAWEI","SPARE-ISSUE",
U2163="SPARE-HS","SPARE-ISSUE",
U2163="Power Telco","RAN ISSUE",U2163="no impacts","no impacts"
),"")</f>
        <v/>
      </c>
      <c r="U2163" s="70"/>
      <c r="V2163" s="40" t="str" cm="1">
        <f t="array" ref="V2163">IFERROR(_xlfn.IFS(
U2163="MPR ISSUE","ACTIVE",
U2163="BSS Hardware Issue","ACTIVE",
U2163="Sites strategiques, MLL, Pylone, etc.","PASSIVE",
U2163="AKTIVCO DEFAUT GE &amp; POWER Cabinet","PASSIVE",
U2163="AKTIVCO Coupure ENEO &amp; Baisse de tension","PASSIVE",
U2163="Coupure ENEO &amp; Baisse de tension","PASSIVE",
U2163="Defaut GE &amp; POWER Cabinet","PASSIVE",
U2163="Sharing","PASSIVE",
U2163="Sites strategiques &amp; DataCenter","PASSIVE",
U2163="Exclu","Exclu",
U2163="SAT","ACTIVE",
U2163="SPARE-ISSUE","SPARE-ISSUE",
U2163="Fiber CAmtel","ACTIVE",
U2163="Fiber AOF","ACTIVE",
U2163="Projet OCM (HUAWEI)","PLANNED WORKS",
U2163="Projet OCM (NOKIA)","PLANNED WORKS",
U2163="ACCESS-ISSUE","ACCESS-ISSUE",
U2163="Projet OCM (ZTE, NOKIA, autres projets)","PLANNED WORKS",
U2163="No root CAuse","No root cause",
U2163="ODU HS","ACTIVE",
U2163="IP &amp; VLAN","ACTIVE",
U2163="Warehouse HUAWEI","SPARE-ISSUE",
U2163="SPARE-HS","SPARE-ISSUE",
U2163="Power Telco","ACTIVE", U2163="no impacts","no impacts"
),"")</f>
        <v/>
      </c>
      <c r="W2163" s="98"/>
      <c r="X2163" s="98"/>
      <c r="Y2163" s="98"/>
      <c r="Z2163" s="98"/>
      <c r="AA2163" s="98"/>
      <c r="AB2163" s="17" t="s">
        <v>5468</v>
      </c>
      <c r="AC2163" s="17"/>
      <c r="AD2163" s="9" t="s">
        <v>5468</v>
      </c>
      <c r="AE2163" s="7" t="s">
        <v>5468</v>
      </c>
      <c r="AF2163" s="6" t="s">
        <v>5468</v>
      </c>
      <c r="AG2163" s="7" t="s">
        <v>5468</v>
      </c>
      <c r="AH2163" s="3" t="s">
        <v>5468</v>
      </c>
      <c r="AI2163" s="18" t="s">
        <v>5468</v>
      </c>
      <c r="AJ2163" s="18" t="s">
        <v>5468</v>
      </c>
      <c r="AK2163" s="18" t="s">
        <v>5468</v>
      </c>
      <c r="AL2163" s="18" t="s">
        <v>5468</v>
      </c>
      <c r="AM2163" s="18" t="s">
        <v>5468</v>
      </c>
      <c r="AN2163" s="9" t="s">
        <v>5468</v>
      </c>
      <c r="AO2163" s="14"/>
      <c r="AP2163" s="14" t="s">
        <v>5468</v>
      </c>
      <c r="AQ2163" s="14" t="s">
        <v>5468</v>
      </c>
      <c r="AR2163" s="14" t="s">
        <v>5468</v>
      </c>
      <c r="AS2163" s="9" t="s">
        <v>5468</v>
      </c>
    </row>
    <row r="2164" spans="1:45" x14ac:dyDescent="0.3">
      <c r="A2164" s="1" t="s">
        <v>4188</v>
      </c>
      <c r="B2164" s="8" t="s">
        <v>4189</v>
      </c>
      <c r="C2164" s="3" t="str">
        <f>_xlfn.XLOOKUP(B2164,'[1]daily break down'!$D:$D,'[1]daily break down'!$E:$E,"")</f>
        <v>CENTRE</v>
      </c>
      <c r="D2164" s="1" t="s">
        <v>21</v>
      </c>
      <c r="E2164" s="1" t="s">
        <v>22</v>
      </c>
      <c r="F2164" s="3" t="s">
        <v>37</v>
      </c>
      <c r="G2164" s="1" t="s">
        <v>3957</v>
      </c>
      <c r="H2164" s="29" t="str">
        <f>_xlfn.XLOOKUP(B2164,[2]CALCULATION!$B:$B,[2]CALCULATION!$H:$H,"")</f>
        <v>ZTE</v>
      </c>
      <c r="I2164" s="100" t="s">
        <v>6098</v>
      </c>
      <c r="J2164" s="41" t="s">
        <v>5540</v>
      </c>
      <c r="K2164" s="41"/>
      <c r="L2164" s="41">
        <v>0</v>
      </c>
      <c r="M2164" s="41">
        <v>0</v>
      </c>
      <c r="N2164" s="41">
        <v>0</v>
      </c>
      <c r="O2164" s="41">
        <v>0</v>
      </c>
      <c r="P2164" s="41">
        <v>0</v>
      </c>
      <c r="Q2164" s="41">
        <v>0</v>
      </c>
      <c r="R2164" s="41">
        <v>0</v>
      </c>
      <c r="S2164" s="40" t="str" cm="1">
        <f t="array" ref="S2164">IFERROR(_xlfn.IFS(
U2164="MPR ISSUE","PDH",
U2164="BSS Hardware Issue","BSS",
U2164="Sites strategiques, MLL, Pylone, etc.","ENVTECH",
U2164="AKTIVCO DEFAUT GE &amp; POWER Cabinet","AKTIVCO",
U2164="AKTIVCO Coupure ENEO &amp; Baisse de tension","AKTIVCO GRID ONLY",
U2164="Coupure ENEO &amp; Baisse de tension","IHS GRID ONLY",
U2164="Defaut GE &amp; POWER Cabinet","IHS",
U2164="Sharing","Partners",
U2164="Sites strategiques &amp; DataCenter","SST &amp; DC",
U2164="Exclu","Exclu",
U2164="SAT","SAT",
U2164="SPARE-ISSUE","SPARE-ISSUE",
U2164="Fiber CAmtel","TRANS_FO_CAMTEL",
U2164="Fiber AOF","Fiber AOF",
U2164="Projet OCM (HUAWEI)","TRAVAUX-HUAWEI",
U2164="Projet OCM (NOKIA)","TRAVAUX-NOKIA",
U2164="ACCESS-ISSUE","ACCESS-ISSUE",
U2164="Projet OCM (ZTE, NOKIA, autres projets)","TRAVAUX OCM",
U2164="No root CAuse","No root cause",
U2164="ODU HS","PDH",
U2164="IP &amp; VLAN","PDH",
U2164="Warehouse HUAWEI","SPARE-ISSUE",
U2164="SPARE-HS","SPARE-ISSUE",
U2164="Power Telco","BSS",U2164="no impacts","no impacts"
),"")</f>
        <v/>
      </c>
      <c r="T2164" s="40" t="str" cm="1">
        <f t="array" ref="T2164">IFERROR(_xlfn.IFS(
U2164="MPR ISSUE","TX ISSUE",
U2164="BSS Hardware Issue","RAN ISSUE",
U2164="Sites strategiques, MLL, Pylone, etc.","ENVTECH",
U2164="AKTIVCO DEFAUT GE &amp; POWER Cabinet","POWER ISSUE",
U2164="AKTIVCO Coupure ENEO &amp; Baisse de tension","POWER ISSUE",
U2164="Coupure ENEO &amp; Baisse de tension","POWER ISSUE",
U2164="Defaut GE &amp; POWER Cabinet","POWER ISSUE",
U2164="Sharing","POWER ISSUE",
U2164="Sites strategiques &amp; DataCenter","POWER ISSUE",
U2164="Exclu","Exclu",
U2164="SAT","TX ISSUE",
U2164="SPARE-ISSUE","SPARE-ISSUE",
U2164="Fiber CAmtel","TX ISSUE",
U2164="Fiber AOF","TX ISSUE",
U2164="Projet OCM (HUAWEI)","TRAVAUX-HUAWEI",
U2164="Projet OCM (NOKIA)","TRAVAUX -NOKIA",
U2164="ACCESS-ISSUE","ACCESS-ISSUE",
U2164="Projet OCM (ZTE, NOKIA, autres projets)","TRAVAUX OCM",
U2164="No root CAuse","No root cause",
U2164="ODU HS","TX ISSUE",
U2164="IP &amp; VLAN","TX ISSUE",
U2164="Warehouse HUAWEI","SPARE-ISSUE",
U2164="SPARE-HS","SPARE-ISSUE",
U2164="Power Telco","RAN ISSUE",U2164="no impacts","no impacts"
),"")</f>
        <v/>
      </c>
      <c r="U2164" s="70"/>
      <c r="V2164" s="40" t="str" cm="1">
        <f t="array" ref="V2164">IFERROR(_xlfn.IFS(
U2164="MPR ISSUE","ACTIVE",
U2164="BSS Hardware Issue","ACTIVE",
U2164="Sites strategiques, MLL, Pylone, etc.","PASSIVE",
U2164="AKTIVCO DEFAUT GE &amp; POWER Cabinet","PASSIVE",
U2164="AKTIVCO Coupure ENEO &amp; Baisse de tension","PASSIVE",
U2164="Coupure ENEO &amp; Baisse de tension","PASSIVE",
U2164="Defaut GE &amp; POWER Cabinet","PASSIVE",
U2164="Sharing","PASSIVE",
U2164="Sites strategiques &amp; DataCenter","PASSIVE",
U2164="Exclu","Exclu",
U2164="SAT","ACTIVE",
U2164="SPARE-ISSUE","SPARE-ISSUE",
U2164="Fiber CAmtel","ACTIVE",
U2164="Fiber AOF","ACTIVE",
U2164="Projet OCM (HUAWEI)","PLANNED WORKS",
U2164="Projet OCM (NOKIA)","PLANNED WORKS",
U2164="ACCESS-ISSUE","ACCESS-ISSUE",
U2164="Projet OCM (ZTE, NOKIA, autres projets)","PLANNED WORKS",
U2164="No root CAuse","No root cause",
U2164="ODU HS","ACTIVE",
U2164="IP &amp; VLAN","ACTIVE",
U2164="Warehouse HUAWEI","SPARE-ISSUE",
U2164="SPARE-HS","SPARE-ISSUE",
U2164="Power Telco","ACTIVE", U2164="no impacts","no impacts"
),"")</f>
        <v/>
      </c>
      <c r="W2164" s="98"/>
      <c r="X2164" s="98"/>
      <c r="Y2164" s="98"/>
      <c r="Z2164" s="98"/>
      <c r="AA2164" s="98"/>
      <c r="AB2164" s="17" t="s">
        <v>5468</v>
      </c>
      <c r="AC2164" s="17"/>
      <c r="AD2164" s="9" t="s">
        <v>5468</v>
      </c>
      <c r="AE2164" s="7" t="s">
        <v>5468</v>
      </c>
      <c r="AF2164" s="6" t="s">
        <v>5468</v>
      </c>
      <c r="AG2164" s="7" t="s">
        <v>5468</v>
      </c>
      <c r="AH2164" s="3" t="s">
        <v>5468</v>
      </c>
      <c r="AI2164" s="18" t="s">
        <v>5468</v>
      </c>
      <c r="AJ2164" s="18" t="s">
        <v>5468</v>
      </c>
      <c r="AK2164" s="18" t="s">
        <v>5468</v>
      </c>
      <c r="AL2164" s="18" t="s">
        <v>5468</v>
      </c>
      <c r="AM2164" s="18" t="s">
        <v>5468</v>
      </c>
      <c r="AN2164" s="9" t="s">
        <v>5468</v>
      </c>
      <c r="AO2164" s="14"/>
      <c r="AP2164" s="14" t="s">
        <v>5468</v>
      </c>
      <c r="AQ2164" s="14" t="s">
        <v>5468</v>
      </c>
      <c r="AR2164" s="14" t="s">
        <v>5468</v>
      </c>
      <c r="AS2164" s="9" t="s">
        <v>5468</v>
      </c>
    </row>
    <row r="2165" spans="1:45" x14ac:dyDescent="0.3">
      <c r="A2165" s="1" t="s">
        <v>4192</v>
      </c>
      <c r="B2165" s="8" t="s">
        <v>4193</v>
      </c>
      <c r="C2165" s="3" t="str">
        <f>_xlfn.XLOOKUP(B2165,'[1]daily break down'!$D:$D,'[1]daily break down'!$E:$E,"")</f>
        <v>CENTRE</v>
      </c>
      <c r="D2165" s="1" t="s">
        <v>21</v>
      </c>
      <c r="E2165" s="1" t="s">
        <v>22</v>
      </c>
      <c r="F2165" s="3" t="s">
        <v>37</v>
      </c>
      <c r="G2165" s="1" t="s">
        <v>1578</v>
      </c>
      <c r="H2165" s="28" t="str">
        <f>_xlfn.XLOOKUP(B2165,[2]CALCULATION!$B:$B,[2]CALCULATION!$H:$H,"")</f>
        <v>NOKIA</v>
      </c>
      <c r="I2165" s="100" t="s">
        <v>6098</v>
      </c>
      <c r="J2165" s="41" t="s">
        <v>5541</v>
      </c>
      <c r="K2165" s="41"/>
      <c r="L2165" s="41">
        <v>0</v>
      </c>
      <c r="M2165" s="41">
        <v>0</v>
      </c>
      <c r="N2165" s="41">
        <v>0</v>
      </c>
      <c r="O2165" s="41">
        <v>0</v>
      </c>
      <c r="P2165" s="41">
        <v>0</v>
      </c>
      <c r="Q2165" s="41">
        <v>0</v>
      </c>
      <c r="R2165" s="41">
        <v>0</v>
      </c>
      <c r="S2165" s="40" t="str" cm="1">
        <f t="array" ref="S2165">IFERROR(_xlfn.IFS(
U2165="MPR ISSUE","PDH",
U2165="BSS Hardware Issue","BSS",
U2165="Sites strategiques, MLL, Pylone, etc.","ENVTECH",
U2165="AKTIVCO DEFAUT GE &amp; POWER Cabinet","AKTIVCO",
U2165="AKTIVCO Coupure ENEO &amp; Baisse de tension","AKTIVCO GRID ONLY",
U2165="Coupure ENEO &amp; Baisse de tension","IHS GRID ONLY",
U2165="Defaut GE &amp; POWER Cabinet","IHS",
U2165="Sharing","Partners",
U2165="Sites strategiques &amp; DataCenter","SST &amp; DC",
U2165="Exclu","Exclu",
U2165="SAT","SAT",
U2165="SPARE-ISSUE","SPARE-ISSUE",
U2165="Fiber CAmtel","TRANS_FO_CAMTEL",
U2165="Fiber AOF","Fiber AOF",
U2165="Projet OCM (HUAWEI)","TRAVAUX-HUAWEI",
U2165="Projet OCM (NOKIA)","TRAVAUX-NOKIA",
U2165="ACCESS-ISSUE","ACCESS-ISSUE",
U2165="Projet OCM (ZTE, NOKIA, autres projets)","TRAVAUX OCM",
U2165="No root CAuse","No root cause",
U2165="ODU HS","PDH",
U2165="IP &amp; VLAN","PDH",
U2165="Warehouse HUAWEI","SPARE-ISSUE",
U2165="SPARE-HS","SPARE-ISSUE",
U2165="Power Telco","BSS",U2165="no impacts","no impacts"
),"")</f>
        <v/>
      </c>
      <c r="T2165" s="40" t="str" cm="1">
        <f t="array" ref="T2165">IFERROR(_xlfn.IFS(
U2165="MPR ISSUE","TX ISSUE",
U2165="BSS Hardware Issue","RAN ISSUE",
U2165="Sites strategiques, MLL, Pylone, etc.","ENVTECH",
U2165="AKTIVCO DEFAUT GE &amp; POWER Cabinet","POWER ISSUE",
U2165="AKTIVCO Coupure ENEO &amp; Baisse de tension","POWER ISSUE",
U2165="Coupure ENEO &amp; Baisse de tension","POWER ISSUE",
U2165="Defaut GE &amp; POWER Cabinet","POWER ISSUE",
U2165="Sharing","POWER ISSUE",
U2165="Sites strategiques &amp; DataCenter","POWER ISSUE",
U2165="Exclu","Exclu",
U2165="SAT","TX ISSUE",
U2165="SPARE-ISSUE","SPARE-ISSUE",
U2165="Fiber CAmtel","TX ISSUE",
U2165="Fiber AOF","TX ISSUE",
U2165="Projet OCM (HUAWEI)","TRAVAUX-HUAWEI",
U2165="Projet OCM (NOKIA)","TRAVAUX -NOKIA",
U2165="ACCESS-ISSUE","ACCESS-ISSUE",
U2165="Projet OCM (ZTE, NOKIA, autres projets)","TRAVAUX OCM",
U2165="No root CAuse","No root cause",
U2165="ODU HS","TX ISSUE",
U2165="IP &amp; VLAN","TX ISSUE",
U2165="Warehouse HUAWEI","SPARE-ISSUE",
U2165="SPARE-HS","SPARE-ISSUE",
U2165="Power Telco","RAN ISSUE",U2165="no impacts","no impacts"
),"")</f>
        <v/>
      </c>
      <c r="U2165" s="70"/>
      <c r="V2165" s="40" t="str" cm="1">
        <f t="array" ref="V2165">IFERROR(_xlfn.IFS(
U2165="MPR ISSUE","ACTIVE",
U2165="BSS Hardware Issue","ACTIVE",
U2165="Sites strategiques, MLL, Pylone, etc.","PASSIVE",
U2165="AKTIVCO DEFAUT GE &amp; POWER Cabinet","PASSIVE",
U2165="AKTIVCO Coupure ENEO &amp; Baisse de tension","PASSIVE",
U2165="Coupure ENEO &amp; Baisse de tension","PASSIVE",
U2165="Defaut GE &amp; POWER Cabinet","PASSIVE",
U2165="Sharing","PASSIVE",
U2165="Sites strategiques &amp; DataCenter","PASSIVE",
U2165="Exclu","Exclu",
U2165="SAT","ACTIVE",
U2165="SPARE-ISSUE","SPARE-ISSUE",
U2165="Fiber CAmtel","ACTIVE",
U2165="Fiber AOF","ACTIVE",
U2165="Projet OCM (HUAWEI)","PLANNED WORKS",
U2165="Projet OCM (NOKIA)","PLANNED WORKS",
U2165="ACCESS-ISSUE","ACCESS-ISSUE",
U2165="Projet OCM (ZTE, NOKIA, autres projets)","PLANNED WORKS",
U2165="No root CAuse","No root cause",
U2165="ODU HS","ACTIVE",
U2165="IP &amp; VLAN","ACTIVE",
U2165="Warehouse HUAWEI","SPARE-ISSUE",
U2165="SPARE-HS","SPARE-ISSUE",
U2165="Power Telco","ACTIVE", U2165="no impacts","no impacts"
),"")</f>
        <v/>
      </c>
      <c r="W2165" s="98"/>
      <c r="X2165" s="98"/>
      <c r="Y2165" s="98"/>
      <c r="Z2165" s="98"/>
      <c r="AA2165" s="98"/>
      <c r="AB2165" s="17" t="s">
        <v>5468</v>
      </c>
      <c r="AC2165" s="17"/>
      <c r="AD2165" s="9" t="s">
        <v>5468</v>
      </c>
      <c r="AE2165" s="7" t="s">
        <v>5468</v>
      </c>
      <c r="AF2165" s="6" t="s">
        <v>5468</v>
      </c>
      <c r="AG2165" s="7" t="s">
        <v>5468</v>
      </c>
      <c r="AH2165" s="3" t="s">
        <v>5468</v>
      </c>
      <c r="AI2165" s="18" t="s">
        <v>5468</v>
      </c>
      <c r="AJ2165" s="18" t="s">
        <v>5468</v>
      </c>
      <c r="AK2165" s="18" t="s">
        <v>5468</v>
      </c>
      <c r="AL2165" s="18" t="s">
        <v>5468</v>
      </c>
      <c r="AM2165" s="18" t="s">
        <v>5468</v>
      </c>
      <c r="AN2165" s="9" t="s">
        <v>5468</v>
      </c>
      <c r="AO2165" s="14"/>
      <c r="AP2165" s="14" t="s">
        <v>5468</v>
      </c>
      <c r="AQ2165" s="14" t="s">
        <v>5468</v>
      </c>
      <c r="AR2165" s="14" t="s">
        <v>5468</v>
      </c>
      <c r="AS2165" s="9" t="s">
        <v>5468</v>
      </c>
    </row>
    <row r="2166" spans="1:45" x14ac:dyDescent="0.3">
      <c r="A2166" s="1" t="s">
        <v>4198</v>
      </c>
      <c r="B2166" s="8" t="s">
        <v>4199</v>
      </c>
      <c r="C2166" s="3" t="str">
        <f>_xlfn.XLOOKUP(B2166,'[1]daily break down'!$D:$D,'[1]daily break down'!$E:$E,"")</f>
        <v>CENTRE</v>
      </c>
      <c r="D2166" s="1"/>
      <c r="E2166" s="1"/>
      <c r="F2166" s="3" t="s">
        <v>37</v>
      </c>
      <c r="G2166" s="1" t="s">
        <v>2781</v>
      </c>
      <c r="H2166" s="29" t="str">
        <f>_xlfn.XLOOKUP(B2166,[2]CALCULATION!$B:$B,[2]CALCULATION!$H:$H,"")</f>
        <v>ZTE</v>
      </c>
      <c r="I2166" s="100" t="s">
        <v>6098</v>
      </c>
      <c r="J2166" s="41" t="s">
        <v>5541</v>
      </c>
      <c r="K2166" s="41"/>
      <c r="L2166" s="41">
        <v>0</v>
      </c>
      <c r="M2166" s="41">
        <v>0</v>
      </c>
      <c r="N2166" s="41">
        <v>0</v>
      </c>
      <c r="O2166" s="41">
        <v>0</v>
      </c>
      <c r="P2166" s="41">
        <v>0</v>
      </c>
      <c r="Q2166" s="41">
        <v>0</v>
      </c>
      <c r="R2166" s="41">
        <v>0</v>
      </c>
      <c r="S2166" s="40" t="str" cm="1">
        <f t="array" ref="S2166">IFERROR(_xlfn.IFS(
U2166="MPR ISSUE","PDH",
U2166="BSS Hardware Issue","BSS",
U2166="Sites strategiques, MLL, Pylone, etc.","ENVTECH",
U2166="AKTIVCO DEFAUT GE &amp; POWER Cabinet","AKTIVCO",
U2166="AKTIVCO Coupure ENEO &amp; Baisse de tension","AKTIVCO GRID ONLY",
U2166="Coupure ENEO &amp; Baisse de tension","IHS GRID ONLY",
U2166="Defaut GE &amp; POWER Cabinet","IHS",
U2166="Sharing","Partners",
U2166="Sites strategiques &amp; DataCenter","SST &amp; DC",
U2166="Exclu","Exclu",
U2166="SAT","SAT",
U2166="SPARE-ISSUE","SPARE-ISSUE",
U2166="Fiber CAmtel","TRANS_FO_CAMTEL",
U2166="Fiber AOF","Fiber AOF",
U2166="Projet OCM (HUAWEI)","TRAVAUX-HUAWEI",
U2166="Projet OCM (NOKIA)","TRAVAUX-NOKIA",
U2166="ACCESS-ISSUE","ACCESS-ISSUE",
U2166="Projet OCM (ZTE, NOKIA, autres projets)","TRAVAUX OCM",
U2166="No root CAuse","No root cause",
U2166="ODU HS","PDH",
U2166="IP &amp; VLAN","PDH",
U2166="Warehouse HUAWEI","SPARE-ISSUE",
U2166="SPARE-HS","SPARE-ISSUE",
U2166="Power Telco","BSS",U2166="no impacts","no impacts"
),"")</f>
        <v/>
      </c>
      <c r="T2166" s="40" t="str" cm="1">
        <f t="array" ref="T2166">IFERROR(_xlfn.IFS(
U2166="MPR ISSUE","TX ISSUE",
U2166="BSS Hardware Issue","RAN ISSUE",
U2166="Sites strategiques, MLL, Pylone, etc.","ENVTECH",
U2166="AKTIVCO DEFAUT GE &amp; POWER Cabinet","POWER ISSUE",
U2166="AKTIVCO Coupure ENEO &amp; Baisse de tension","POWER ISSUE",
U2166="Coupure ENEO &amp; Baisse de tension","POWER ISSUE",
U2166="Defaut GE &amp; POWER Cabinet","POWER ISSUE",
U2166="Sharing","POWER ISSUE",
U2166="Sites strategiques &amp; DataCenter","POWER ISSUE",
U2166="Exclu","Exclu",
U2166="SAT","TX ISSUE",
U2166="SPARE-ISSUE","SPARE-ISSUE",
U2166="Fiber CAmtel","TX ISSUE",
U2166="Fiber AOF","TX ISSUE",
U2166="Projet OCM (HUAWEI)","TRAVAUX-HUAWEI",
U2166="Projet OCM (NOKIA)","TRAVAUX -NOKIA",
U2166="ACCESS-ISSUE","ACCESS-ISSUE",
U2166="Projet OCM (ZTE, NOKIA, autres projets)","TRAVAUX OCM",
U2166="No root CAuse","No root cause",
U2166="ODU HS","TX ISSUE",
U2166="IP &amp; VLAN","TX ISSUE",
U2166="Warehouse HUAWEI","SPARE-ISSUE",
U2166="SPARE-HS","SPARE-ISSUE",
U2166="Power Telco","RAN ISSUE",U2166="no impacts","no impacts"
),"")</f>
        <v/>
      </c>
      <c r="U2166" s="70"/>
      <c r="V2166" s="40" t="str" cm="1">
        <f t="array" ref="V2166">IFERROR(_xlfn.IFS(
U2166="MPR ISSUE","ACTIVE",
U2166="BSS Hardware Issue","ACTIVE",
U2166="Sites strategiques, MLL, Pylone, etc.","PASSIVE",
U2166="AKTIVCO DEFAUT GE &amp; POWER Cabinet","PASSIVE",
U2166="AKTIVCO Coupure ENEO &amp; Baisse de tension","PASSIVE",
U2166="Coupure ENEO &amp; Baisse de tension","PASSIVE",
U2166="Defaut GE &amp; POWER Cabinet","PASSIVE",
U2166="Sharing","PASSIVE",
U2166="Sites strategiques &amp; DataCenter","PASSIVE",
U2166="Exclu","Exclu",
U2166="SAT","ACTIVE",
U2166="SPARE-ISSUE","SPARE-ISSUE",
U2166="Fiber CAmtel","ACTIVE",
U2166="Fiber AOF","ACTIVE",
U2166="Projet OCM (HUAWEI)","PLANNED WORKS",
U2166="Projet OCM (NOKIA)","PLANNED WORKS",
U2166="ACCESS-ISSUE","ACCESS-ISSUE",
U2166="Projet OCM (ZTE, NOKIA, autres projets)","PLANNED WORKS",
U2166="No root CAuse","No root cause",
U2166="ODU HS","ACTIVE",
U2166="IP &amp; VLAN","ACTIVE",
U2166="Warehouse HUAWEI","SPARE-ISSUE",
U2166="SPARE-HS","SPARE-ISSUE",
U2166="Power Telco","ACTIVE", U2166="no impacts","no impacts"
),"")</f>
        <v/>
      </c>
      <c r="W2166" s="98"/>
      <c r="X2166" s="98"/>
      <c r="Y2166" s="98"/>
      <c r="Z2166" s="98"/>
      <c r="AA2166" s="98"/>
      <c r="AB2166" s="17" t="s">
        <v>5468</v>
      </c>
      <c r="AC2166" s="17"/>
      <c r="AD2166" s="9" t="s">
        <v>5468</v>
      </c>
      <c r="AE2166" s="7" t="s">
        <v>5468</v>
      </c>
      <c r="AF2166" s="6" t="s">
        <v>5468</v>
      </c>
      <c r="AG2166" s="7" t="s">
        <v>5468</v>
      </c>
      <c r="AH2166" s="3" t="s">
        <v>5468</v>
      </c>
      <c r="AI2166" s="18" t="s">
        <v>5468</v>
      </c>
      <c r="AJ2166" s="18" t="s">
        <v>5468</v>
      </c>
      <c r="AK2166" s="18" t="s">
        <v>5468</v>
      </c>
      <c r="AL2166" s="18" t="s">
        <v>5468</v>
      </c>
      <c r="AM2166" s="18" t="s">
        <v>5468</v>
      </c>
      <c r="AN2166" s="9" t="s">
        <v>5468</v>
      </c>
      <c r="AO2166" s="14"/>
      <c r="AP2166" s="14" t="s">
        <v>5468</v>
      </c>
      <c r="AQ2166" s="14" t="s">
        <v>5468</v>
      </c>
      <c r="AR2166" s="14" t="s">
        <v>5468</v>
      </c>
      <c r="AS2166" s="9" t="s">
        <v>5468</v>
      </c>
    </row>
    <row r="2167" spans="1:45" x14ac:dyDescent="0.3">
      <c r="A2167" s="1" t="s">
        <v>4200</v>
      </c>
      <c r="B2167" s="8" t="s">
        <v>4201</v>
      </c>
      <c r="C2167" s="3" t="str">
        <f>_xlfn.XLOOKUP(B2167,'[1]daily break down'!$D:$D,'[1]daily break down'!$E:$E,"")</f>
        <v>CENTRE</v>
      </c>
      <c r="D2167" s="1" t="s">
        <v>11</v>
      </c>
      <c r="E2167" s="1" t="s">
        <v>318</v>
      </c>
      <c r="F2167" s="3" t="s">
        <v>37</v>
      </c>
      <c r="G2167" s="1" t="s">
        <v>4200</v>
      </c>
      <c r="H2167" s="29" t="str">
        <f>_xlfn.XLOOKUP(B2167,[2]CALCULATION!$B:$B,[2]CALCULATION!$H:$H,"")</f>
        <v>ZTE</v>
      </c>
      <c r="I2167" s="100" t="s">
        <v>6098</v>
      </c>
      <c r="J2167" s="41" t="s">
        <v>5541</v>
      </c>
      <c r="K2167" s="41"/>
      <c r="L2167" s="41">
        <v>0</v>
      </c>
      <c r="M2167" s="41">
        <v>0</v>
      </c>
      <c r="N2167" s="41">
        <v>0</v>
      </c>
      <c r="O2167" s="41">
        <v>0</v>
      </c>
      <c r="P2167" s="41">
        <v>0</v>
      </c>
      <c r="Q2167" s="41">
        <v>0</v>
      </c>
      <c r="R2167" s="41">
        <v>0</v>
      </c>
      <c r="S2167" s="40" t="str" cm="1">
        <f t="array" ref="S2167">IFERROR(_xlfn.IFS(
U2167="MPR ISSUE","PDH",
U2167="BSS Hardware Issue","BSS",
U2167="Sites strategiques, MLL, Pylone, etc.","ENVTECH",
U2167="AKTIVCO DEFAUT GE &amp; POWER Cabinet","AKTIVCO",
U2167="AKTIVCO Coupure ENEO &amp; Baisse de tension","AKTIVCO GRID ONLY",
U2167="Coupure ENEO &amp; Baisse de tension","IHS GRID ONLY",
U2167="Defaut GE &amp; POWER Cabinet","IHS",
U2167="Sharing","Partners",
U2167="Sites strategiques &amp; DataCenter","SST &amp; DC",
U2167="Exclu","Exclu",
U2167="SAT","SAT",
U2167="SPARE-ISSUE","SPARE-ISSUE",
U2167="Fiber CAmtel","TRANS_FO_CAMTEL",
U2167="Fiber AOF","Fiber AOF",
U2167="Projet OCM (HUAWEI)","TRAVAUX-HUAWEI",
U2167="Projet OCM (NOKIA)","TRAVAUX-NOKIA",
U2167="ACCESS-ISSUE","ACCESS-ISSUE",
U2167="Projet OCM (ZTE, NOKIA, autres projets)","TRAVAUX OCM",
U2167="No root CAuse","No root cause",
U2167="ODU HS","PDH",
U2167="IP &amp; VLAN","PDH",
U2167="Warehouse HUAWEI","SPARE-ISSUE",
U2167="SPARE-HS","SPARE-ISSUE",
U2167="Power Telco","BSS",U2167="no impacts","no impacts"
),"")</f>
        <v/>
      </c>
      <c r="T2167" s="40" t="str" cm="1">
        <f t="array" ref="T2167">IFERROR(_xlfn.IFS(
U2167="MPR ISSUE","TX ISSUE",
U2167="BSS Hardware Issue","RAN ISSUE",
U2167="Sites strategiques, MLL, Pylone, etc.","ENVTECH",
U2167="AKTIVCO DEFAUT GE &amp; POWER Cabinet","POWER ISSUE",
U2167="AKTIVCO Coupure ENEO &amp; Baisse de tension","POWER ISSUE",
U2167="Coupure ENEO &amp; Baisse de tension","POWER ISSUE",
U2167="Defaut GE &amp; POWER Cabinet","POWER ISSUE",
U2167="Sharing","POWER ISSUE",
U2167="Sites strategiques &amp; DataCenter","POWER ISSUE",
U2167="Exclu","Exclu",
U2167="SAT","TX ISSUE",
U2167="SPARE-ISSUE","SPARE-ISSUE",
U2167="Fiber CAmtel","TX ISSUE",
U2167="Fiber AOF","TX ISSUE",
U2167="Projet OCM (HUAWEI)","TRAVAUX-HUAWEI",
U2167="Projet OCM (NOKIA)","TRAVAUX -NOKIA",
U2167="ACCESS-ISSUE","ACCESS-ISSUE",
U2167="Projet OCM (ZTE, NOKIA, autres projets)","TRAVAUX OCM",
U2167="No root CAuse","No root cause",
U2167="ODU HS","TX ISSUE",
U2167="IP &amp; VLAN","TX ISSUE",
U2167="Warehouse HUAWEI","SPARE-ISSUE",
U2167="SPARE-HS","SPARE-ISSUE",
U2167="Power Telco","RAN ISSUE",U2167="no impacts","no impacts"
),"")</f>
        <v/>
      </c>
      <c r="U2167" s="70"/>
      <c r="V2167" s="40" t="str" cm="1">
        <f t="array" ref="V2167">IFERROR(_xlfn.IFS(
U2167="MPR ISSUE","ACTIVE",
U2167="BSS Hardware Issue","ACTIVE",
U2167="Sites strategiques, MLL, Pylone, etc.","PASSIVE",
U2167="AKTIVCO DEFAUT GE &amp; POWER Cabinet","PASSIVE",
U2167="AKTIVCO Coupure ENEO &amp; Baisse de tension","PASSIVE",
U2167="Coupure ENEO &amp; Baisse de tension","PASSIVE",
U2167="Defaut GE &amp; POWER Cabinet","PASSIVE",
U2167="Sharing","PASSIVE",
U2167="Sites strategiques &amp; DataCenter","PASSIVE",
U2167="Exclu","Exclu",
U2167="SAT","ACTIVE",
U2167="SPARE-ISSUE","SPARE-ISSUE",
U2167="Fiber CAmtel","ACTIVE",
U2167="Fiber AOF","ACTIVE",
U2167="Projet OCM (HUAWEI)","PLANNED WORKS",
U2167="Projet OCM (NOKIA)","PLANNED WORKS",
U2167="ACCESS-ISSUE","ACCESS-ISSUE",
U2167="Projet OCM (ZTE, NOKIA, autres projets)","PLANNED WORKS",
U2167="No root CAuse","No root cause",
U2167="ODU HS","ACTIVE",
U2167="IP &amp; VLAN","ACTIVE",
U2167="Warehouse HUAWEI","SPARE-ISSUE",
U2167="SPARE-HS","SPARE-ISSUE",
U2167="Power Telco","ACTIVE", U2167="no impacts","no impacts"
),"")</f>
        <v/>
      </c>
      <c r="W2167" s="98"/>
      <c r="X2167" s="98"/>
      <c r="Y2167" s="98"/>
      <c r="Z2167" s="98"/>
      <c r="AA2167" s="98"/>
      <c r="AB2167" s="17" t="s">
        <v>5468</v>
      </c>
      <c r="AC2167" s="17"/>
      <c r="AD2167" s="9" t="s">
        <v>5468</v>
      </c>
      <c r="AE2167" s="7" t="s">
        <v>5468</v>
      </c>
      <c r="AF2167" s="6" t="s">
        <v>5468</v>
      </c>
      <c r="AG2167" s="7" t="s">
        <v>5468</v>
      </c>
      <c r="AH2167" s="3" t="s">
        <v>5468</v>
      </c>
      <c r="AI2167" s="18" t="s">
        <v>5468</v>
      </c>
      <c r="AJ2167" s="18" t="s">
        <v>5468</v>
      </c>
      <c r="AK2167" s="18" t="s">
        <v>5468</v>
      </c>
      <c r="AL2167" s="18" t="s">
        <v>5468</v>
      </c>
      <c r="AM2167" s="18" t="s">
        <v>5468</v>
      </c>
      <c r="AN2167" s="9" t="s">
        <v>5468</v>
      </c>
      <c r="AO2167" s="14"/>
      <c r="AP2167" s="14" t="s">
        <v>5468</v>
      </c>
      <c r="AQ2167" s="14" t="s">
        <v>5468</v>
      </c>
      <c r="AR2167" s="14" t="s">
        <v>5468</v>
      </c>
      <c r="AS2167" s="9" t="s">
        <v>5468</v>
      </c>
    </row>
    <row r="2168" spans="1:45" x14ac:dyDescent="0.3">
      <c r="A2168" s="1" t="s">
        <v>4202</v>
      </c>
      <c r="B2168" s="8" t="s">
        <v>4203</v>
      </c>
      <c r="C2168" s="3" t="str">
        <f>_xlfn.XLOOKUP(B2168,'[1]daily break down'!$D:$D,'[1]daily break down'!$E:$E,"")</f>
        <v>NORD</v>
      </c>
      <c r="D2168" s="1" t="s">
        <v>21</v>
      </c>
      <c r="E2168" s="1" t="s">
        <v>36</v>
      </c>
      <c r="F2168" s="3" t="s">
        <v>23</v>
      </c>
      <c r="G2168" s="1" t="s">
        <v>3007</v>
      </c>
      <c r="H2168" s="27" t="str">
        <f>_xlfn.XLOOKUP(B2168,[2]CALCULATION!$B:$B,[2]CALCULATION!$H:$H,"")</f>
        <v>HUAWEI</v>
      </c>
      <c r="I2168" s="100" t="s">
        <v>6098</v>
      </c>
      <c r="J2168" s="41" t="s">
        <v>5541</v>
      </c>
      <c r="K2168" s="41"/>
      <c r="L2168" s="41">
        <v>0</v>
      </c>
      <c r="M2168" s="41">
        <v>0</v>
      </c>
      <c r="N2168" s="41">
        <v>0</v>
      </c>
      <c r="O2168" s="41">
        <v>0</v>
      </c>
      <c r="P2168" s="41">
        <v>0.46364069593902391</v>
      </c>
      <c r="Q2168" s="41">
        <v>0</v>
      </c>
      <c r="R2168" s="41">
        <v>0.10765253272380167</v>
      </c>
      <c r="S2168" s="40" t="str" cm="1">
        <f t="array" ref="S2168">IFERROR(_xlfn.IFS(
U2168="MPR ISSUE","PDH",
U2168="BSS Hardware Issue","BSS",
U2168="Sites strategiques, MLL, Pylone, etc.","ENVTECH",
U2168="AKTIVCO DEFAUT GE &amp; POWER Cabinet","AKTIVCO",
U2168="AKTIVCO Coupure ENEO &amp; Baisse de tension","AKTIVCO GRID ONLY",
U2168="Coupure ENEO &amp; Baisse de tension","IHS GRID ONLY",
U2168="Defaut GE &amp; POWER Cabinet","IHS",
U2168="Sharing","Partners",
U2168="Sites strategiques &amp; DataCenter","SST &amp; DC",
U2168="Exclu","Exclu",
U2168="SAT","SAT",
U2168="SPARE-ISSUE","SPARE-ISSUE",
U2168="Fiber CAmtel","TRANS_FO_CAMTEL",
U2168="Fiber AOF","Fiber AOF",
U2168="Projet OCM (HUAWEI)","TRAVAUX-HUAWEI",
U2168="Projet OCM (NOKIA)","TRAVAUX-NOKIA",
U2168="ACCESS-ISSUE","ACCESS-ISSUE",
U2168="Projet OCM (ZTE, NOKIA, autres projets)","TRAVAUX OCM",
U2168="No root CAuse","No root cause",
U2168="ODU HS","PDH",
U2168="IP &amp; VLAN","PDH",
U2168="Warehouse HUAWEI","SPARE-ISSUE",
U2168="SPARE-HS","SPARE-ISSUE",
U2168="Power Telco","BSS",U2168="no impacts","no impacts"
),"")</f>
        <v/>
      </c>
      <c r="T2168" s="40" t="str" cm="1">
        <f t="array" ref="T2168">IFERROR(_xlfn.IFS(
U2168="MPR ISSUE","TX ISSUE",
U2168="BSS Hardware Issue","RAN ISSUE",
U2168="Sites strategiques, MLL, Pylone, etc.","ENVTECH",
U2168="AKTIVCO DEFAUT GE &amp; POWER Cabinet","POWER ISSUE",
U2168="AKTIVCO Coupure ENEO &amp; Baisse de tension","POWER ISSUE",
U2168="Coupure ENEO &amp; Baisse de tension","POWER ISSUE",
U2168="Defaut GE &amp; POWER Cabinet","POWER ISSUE",
U2168="Sharing","POWER ISSUE",
U2168="Sites strategiques &amp; DataCenter","POWER ISSUE",
U2168="Exclu","Exclu",
U2168="SAT","TX ISSUE",
U2168="SPARE-ISSUE","SPARE-ISSUE",
U2168="Fiber CAmtel","TX ISSUE",
U2168="Fiber AOF","TX ISSUE",
U2168="Projet OCM (HUAWEI)","TRAVAUX-HUAWEI",
U2168="Projet OCM (NOKIA)","TRAVAUX -NOKIA",
U2168="ACCESS-ISSUE","ACCESS-ISSUE",
U2168="Projet OCM (ZTE, NOKIA, autres projets)","TRAVAUX OCM",
U2168="No root CAuse","No root cause",
U2168="ODU HS","TX ISSUE",
U2168="IP &amp; VLAN","TX ISSUE",
U2168="Warehouse HUAWEI","SPARE-ISSUE",
U2168="SPARE-HS","SPARE-ISSUE",
U2168="Power Telco","RAN ISSUE",U2168="no impacts","no impacts"
),"")</f>
        <v/>
      </c>
      <c r="U2168" s="70"/>
      <c r="V2168" s="40" t="str" cm="1">
        <f t="array" ref="V2168">IFERROR(_xlfn.IFS(
U2168="MPR ISSUE","ACTIVE",
U2168="BSS Hardware Issue","ACTIVE",
U2168="Sites strategiques, MLL, Pylone, etc.","PASSIVE",
U2168="AKTIVCO DEFAUT GE &amp; POWER Cabinet","PASSIVE",
U2168="AKTIVCO Coupure ENEO &amp; Baisse de tension","PASSIVE",
U2168="Coupure ENEO &amp; Baisse de tension","PASSIVE",
U2168="Defaut GE &amp; POWER Cabinet","PASSIVE",
U2168="Sharing","PASSIVE",
U2168="Sites strategiques &amp; DataCenter","PASSIVE",
U2168="Exclu","Exclu",
U2168="SAT","ACTIVE",
U2168="SPARE-ISSUE","SPARE-ISSUE",
U2168="Fiber CAmtel","ACTIVE",
U2168="Fiber AOF","ACTIVE",
U2168="Projet OCM (HUAWEI)","PLANNED WORKS",
U2168="Projet OCM (NOKIA)","PLANNED WORKS",
U2168="ACCESS-ISSUE","ACCESS-ISSUE",
U2168="Projet OCM (ZTE, NOKIA, autres projets)","PLANNED WORKS",
U2168="No root CAuse","No root cause",
U2168="ODU HS","ACTIVE",
U2168="IP &amp; VLAN","ACTIVE",
U2168="Warehouse HUAWEI","SPARE-ISSUE",
U2168="SPARE-HS","SPARE-ISSUE",
U2168="Power Telco","ACTIVE", U2168="no impacts","no impacts"
),"")</f>
        <v/>
      </c>
      <c r="W2168" s="98"/>
      <c r="X2168" s="98"/>
      <c r="Y2168" s="98"/>
      <c r="Z2168" s="98"/>
      <c r="AA2168" s="98"/>
      <c r="AB2168" s="17" t="s">
        <v>5468</v>
      </c>
      <c r="AC2168" s="17"/>
      <c r="AD2168" s="9" t="s">
        <v>5468</v>
      </c>
      <c r="AE2168" s="7" t="s">
        <v>5468</v>
      </c>
      <c r="AF2168" s="6" t="s">
        <v>5468</v>
      </c>
      <c r="AG2168" s="7" t="s">
        <v>5468</v>
      </c>
      <c r="AH2168" s="3" t="s">
        <v>5468</v>
      </c>
      <c r="AI2168" s="18" t="s">
        <v>5468</v>
      </c>
      <c r="AJ2168" s="18" t="s">
        <v>5468</v>
      </c>
      <c r="AK2168" s="18" t="s">
        <v>5468</v>
      </c>
      <c r="AL2168" s="18" t="s">
        <v>5468</v>
      </c>
      <c r="AM2168" s="18" t="s">
        <v>5468</v>
      </c>
      <c r="AN2168" s="9" t="s">
        <v>5468</v>
      </c>
      <c r="AO2168" s="14"/>
      <c r="AP2168" s="14" t="s">
        <v>5468</v>
      </c>
      <c r="AQ2168" s="14" t="s">
        <v>5468</v>
      </c>
      <c r="AR2168" s="14" t="s">
        <v>5468</v>
      </c>
      <c r="AS2168" s="9" t="s">
        <v>5468</v>
      </c>
    </row>
    <row r="2169" spans="1:45" x14ac:dyDescent="0.3">
      <c r="A2169" s="1" t="s">
        <v>4204</v>
      </c>
      <c r="B2169" s="8" t="s">
        <v>4205</v>
      </c>
      <c r="C2169" s="3" t="str">
        <f>_xlfn.XLOOKUP(B2169,'[1]daily break down'!$D:$D,'[1]daily break down'!$E:$E,"")</f>
        <v>OUEST</v>
      </c>
      <c r="D2169" s="1"/>
      <c r="E2169" s="1"/>
      <c r="F2169" s="3" t="s">
        <v>102</v>
      </c>
      <c r="G2169" s="1" t="s">
        <v>4206</v>
      </c>
      <c r="H2169" s="27" t="str">
        <f>_xlfn.XLOOKUP(B2169,[2]CALCULATION!$B:$B,[2]CALCULATION!$H:$H,"")</f>
        <v>HUAWEI</v>
      </c>
      <c r="I2169" s="100" t="s">
        <v>6098</v>
      </c>
      <c r="J2169" s="41" t="s">
        <v>5541</v>
      </c>
      <c r="K2169" s="41"/>
      <c r="L2169" s="41">
        <v>0</v>
      </c>
      <c r="M2169" s="41">
        <v>0</v>
      </c>
      <c r="N2169" s="41">
        <v>0</v>
      </c>
      <c r="O2169" s="41">
        <v>0</v>
      </c>
      <c r="P2169" s="41">
        <v>0</v>
      </c>
      <c r="Q2169" s="41">
        <v>0</v>
      </c>
      <c r="R2169" s="41">
        <v>0</v>
      </c>
      <c r="S2169" s="40" t="str" cm="1">
        <f t="array" ref="S2169">IFERROR(_xlfn.IFS(
U2169="MPR ISSUE","PDH",
U2169="BSS Hardware Issue","BSS",
U2169="Sites strategiques, MLL, Pylone, etc.","ENVTECH",
U2169="AKTIVCO DEFAUT GE &amp; POWER Cabinet","AKTIVCO",
U2169="AKTIVCO Coupure ENEO &amp; Baisse de tension","AKTIVCO GRID ONLY",
U2169="Coupure ENEO &amp; Baisse de tension","IHS GRID ONLY",
U2169="Defaut GE &amp; POWER Cabinet","IHS",
U2169="Sharing","Partners",
U2169="Sites strategiques &amp; DataCenter","SST &amp; DC",
U2169="Exclu","Exclu",
U2169="SAT","SAT",
U2169="SPARE-ISSUE","SPARE-ISSUE",
U2169="Fiber CAmtel","TRANS_FO_CAMTEL",
U2169="Fiber AOF","Fiber AOF",
U2169="Projet OCM (HUAWEI)","TRAVAUX-HUAWEI",
U2169="Projet OCM (NOKIA)","TRAVAUX-NOKIA",
U2169="ACCESS-ISSUE","ACCESS-ISSUE",
U2169="Projet OCM (ZTE, NOKIA, autres projets)","TRAVAUX OCM",
U2169="No root CAuse","No root cause",
U2169="ODU HS","PDH",
U2169="IP &amp; VLAN","PDH",
U2169="Warehouse HUAWEI","SPARE-ISSUE",
U2169="SPARE-HS","SPARE-ISSUE",
U2169="Power Telco","BSS",U2169="no impacts","no impacts"
),"")</f>
        <v/>
      </c>
      <c r="T2169" s="40" t="str" cm="1">
        <f t="array" ref="T2169">IFERROR(_xlfn.IFS(
U2169="MPR ISSUE","TX ISSUE",
U2169="BSS Hardware Issue","RAN ISSUE",
U2169="Sites strategiques, MLL, Pylone, etc.","ENVTECH",
U2169="AKTIVCO DEFAUT GE &amp; POWER Cabinet","POWER ISSUE",
U2169="AKTIVCO Coupure ENEO &amp; Baisse de tension","POWER ISSUE",
U2169="Coupure ENEO &amp; Baisse de tension","POWER ISSUE",
U2169="Defaut GE &amp; POWER Cabinet","POWER ISSUE",
U2169="Sharing","POWER ISSUE",
U2169="Sites strategiques &amp; DataCenter","POWER ISSUE",
U2169="Exclu","Exclu",
U2169="SAT","TX ISSUE",
U2169="SPARE-ISSUE","SPARE-ISSUE",
U2169="Fiber CAmtel","TX ISSUE",
U2169="Fiber AOF","TX ISSUE",
U2169="Projet OCM (HUAWEI)","TRAVAUX-HUAWEI",
U2169="Projet OCM (NOKIA)","TRAVAUX -NOKIA",
U2169="ACCESS-ISSUE","ACCESS-ISSUE",
U2169="Projet OCM (ZTE, NOKIA, autres projets)","TRAVAUX OCM",
U2169="No root CAuse","No root cause",
U2169="ODU HS","TX ISSUE",
U2169="IP &amp; VLAN","TX ISSUE",
U2169="Warehouse HUAWEI","SPARE-ISSUE",
U2169="SPARE-HS","SPARE-ISSUE",
U2169="Power Telco","RAN ISSUE",U2169="no impacts","no impacts"
),"")</f>
        <v/>
      </c>
      <c r="U2169" s="70"/>
      <c r="V2169" s="40" t="str" cm="1">
        <f t="array" ref="V2169">IFERROR(_xlfn.IFS(
U2169="MPR ISSUE","ACTIVE",
U2169="BSS Hardware Issue","ACTIVE",
U2169="Sites strategiques, MLL, Pylone, etc.","PASSIVE",
U2169="AKTIVCO DEFAUT GE &amp; POWER Cabinet","PASSIVE",
U2169="AKTIVCO Coupure ENEO &amp; Baisse de tension","PASSIVE",
U2169="Coupure ENEO &amp; Baisse de tension","PASSIVE",
U2169="Defaut GE &amp; POWER Cabinet","PASSIVE",
U2169="Sharing","PASSIVE",
U2169="Sites strategiques &amp; DataCenter","PASSIVE",
U2169="Exclu","Exclu",
U2169="SAT","ACTIVE",
U2169="SPARE-ISSUE","SPARE-ISSUE",
U2169="Fiber CAmtel","ACTIVE",
U2169="Fiber AOF","ACTIVE",
U2169="Projet OCM (HUAWEI)","PLANNED WORKS",
U2169="Projet OCM (NOKIA)","PLANNED WORKS",
U2169="ACCESS-ISSUE","ACCESS-ISSUE",
U2169="Projet OCM (ZTE, NOKIA, autres projets)","PLANNED WORKS",
U2169="No root CAuse","No root cause",
U2169="ODU HS","ACTIVE",
U2169="IP &amp; VLAN","ACTIVE",
U2169="Warehouse HUAWEI","SPARE-ISSUE",
U2169="SPARE-HS","SPARE-ISSUE",
U2169="Power Telco","ACTIVE", U2169="no impacts","no impacts"
),"")</f>
        <v/>
      </c>
      <c r="W2169" s="98"/>
      <c r="X2169" s="98"/>
      <c r="Y2169" s="98"/>
      <c r="Z2169" s="98"/>
      <c r="AA2169" s="98"/>
      <c r="AB2169" s="17" t="s">
        <v>5468</v>
      </c>
      <c r="AC2169" s="17"/>
      <c r="AD2169" s="9" t="s">
        <v>5468</v>
      </c>
      <c r="AE2169" s="7" t="s">
        <v>5468</v>
      </c>
      <c r="AF2169" s="6" t="s">
        <v>5468</v>
      </c>
      <c r="AG2169" s="7" t="s">
        <v>5468</v>
      </c>
      <c r="AH2169" s="3" t="s">
        <v>5468</v>
      </c>
      <c r="AI2169" s="18" t="s">
        <v>5468</v>
      </c>
      <c r="AJ2169" s="18" t="s">
        <v>5468</v>
      </c>
      <c r="AK2169" s="18" t="s">
        <v>5468</v>
      </c>
      <c r="AL2169" s="18" t="s">
        <v>5468</v>
      </c>
      <c r="AM2169" s="18" t="s">
        <v>5468</v>
      </c>
      <c r="AN2169" s="9" t="s">
        <v>5468</v>
      </c>
      <c r="AO2169" s="14"/>
      <c r="AP2169" s="14" t="s">
        <v>5468</v>
      </c>
      <c r="AQ2169" s="14" t="s">
        <v>5468</v>
      </c>
      <c r="AR2169" s="14" t="s">
        <v>5468</v>
      </c>
      <c r="AS2169" s="9" t="s">
        <v>5468</v>
      </c>
    </row>
    <row r="2170" spans="1:45" x14ac:dyDescent="0.3">
      <c r="A2170" s="1" t="s">
        <v>4211</v>
      </c>
      <c r="B2170" s="8" t="s">
        <v>4212</v>
      </c>
      <c r="C2170" s="3" t="str">
        <f>_xlfn.XLOOKUP(B2170,'[1]daily break down'!$D:$D,'[1]daily break down'!$E:$E,"")</f>
        <v>CENTRE</v>
      </c>
      <c r="D2170" s="1" t="s">
        <v>11</v>
      </c>
      <c r="E2170" s="1" t="s">
        <v>154</v>
      </c>
      <c r="F2170" s="3" t="s">
        <v>37</v>
      </c>
      <c r="G2170" s="1" t="s">
        <v>4211</v>
      </c>
      <c r="H2170" s="29" t="str">
        <f>_xlfn.XLOOKUP(B2170,[2]CALCULATION!$B:$B,[2]CALCULATION!$H:$H,"")</f>
        <v>ZTE</v>
      </c>
      <c r="I2170" s="100" t="s">
        <v>6098</v>
      </c>
      <c r="J2170" s="41" t="s">
        <v>5541</v>
      </c>
      <c r="K2170" s="41"/>
      <c r="L2170" s="41">
        <v>0</v>
      </c>
      <c r="M2170" s="41">
        <v>0</v>
      </c>
      <c r="N2170" s="41">
        <v>0</v>
      </c>
      <c r="O2170" s="41">
        <v>0</v>
      </c>
      <c r="P2170" s="41">
        <v>0</v>
      </c>
      <c r="Q2170" s="41">
        <v>0</v>
      </c>
      <c r="R2170" s="41">
        <v>0</v>
      </c>
      <c r="S2170" s="40" t="str" cm="1">
        <f t="array" ref="S2170">IFERROR(_xlfn.IFS(
U2170="MPR ISSUE","PDH",
U2170="BSS Hardware Issue","BSS",
U2170="Sites strategiques, MLL, Pylone, etc.","ENVTECH",
U2170="AKTIVCO DEFAUT GE &amp; POWER Cabinet","AKTIVCO",
U2170="AKTIVCO Coupure ENEO &amp; Baisse de tension","AKTIVCO GRID ONLY",
U2170="Coupure ENEO &amp; Baisse de tension","IHS GRID ONLY",
U2170="Defaut GE &amp; POWER Cabinet","IHS",
U2170="Sharing","Partners",
U2170="Sites strategiques &amp; DataCenter","SST &amp; DC",
U2170="Exclu","Exclu",
U2170="SAT","SAT",
U2170="SPARE-ISSUE","SPARE-ISSUE",
U2170="Fiber CAmtel","TRANS_FO_CAMTEL",
U2170="Fiber AOF","Fiber AOF",
U2170="Projet OCM (HUAWEI)","TRAVAUX-HUAWEI",
U2170="Projet OCM (NOKIA)","TRAVAUX-NOKIA",
U2170="ACCESS-ISSUE","ACCESS-ISSUE",
U2170="Projet OCM (ZTE, NOKIA, autres projets)","TRAVAUX OCM",
U2170="No root CAuse","No root cause",
U2170="ODU HS","PDH",
U2170="IP &amp; VLAN","PDH",
U2170="Warehouse HUAWEI","SPARE-ISSUE",
U2170="SPARE-HS","SPARE-ISSUE",
U2170="Power Telco","BSS",U2170="no impacts","no impacts"
),"")</f>
        <v/>
      </c>
      <c r="T2170" s="40" t="str" cm="1">
        <f t="array" ref="T2170">IFERROR(_xlfn.IFS(
U2170="MPR ISSUE","TX ISSUE",
U2170="BSS Hardware Issue","RAN ISSUE",
U2170="Sites strategiques, MLL, Pylone, etc.","ENVTECH",
U2170="AKTIVCO DEFAUT GE &amp; POWER Cabinet","POWER ISSUE",
U2170="AKTIVCO Coupure ENEO &amp; Baisse de tension","POWER ISSUE",
U2170="Coupure ENEO &amp; Baisse de tension","POWER ISSUE",
U2170="Defaut GE &amp; POWER Cabinet","POWER ISSUE",
U2170="Sharing","POWER ISSUE",
U2170="Sites strategiques &amp; DataCenter","POWER ISSUE",
U2170="Exclu","Exclu",
U2170="SAT","TX ISSUE",
U2170="SPARE-ISSUE","SPARE-ISSUE",
U2170="Fiber CAmtel","TX ISSUE",
U2170="Fiber AOF","TX ISSUE",
U2170="Projet OCM (HUAWEI)","TRAVAUX-HUAWEI",
U2170="Projet OCM (NOKIA)","TRAVAUX -NOKIA",
U2170="ACCESS-ISSUE","ACCESS-ISSUE",
U2170="Projet OCM (ZTE, NOKIA, autres projets)","TRAVAUX OCM",
U2170="No root CAuse","No root cause",
U2170="ODU HS","TX ISSUE",
U2170="IP &amp; VLAN","TX ISSUE",
U2170="Warehouse HUAWEI","SPARE-ISSUE",
U2170="SPARE-HS","SPARE-ISSUE",
U2170="Power Telco","RAN ISSUE",U2170="no impacts","no impacts"
),"")</f>
        <v/>
      </c>
      <c r="U2170" s="70"/>
      <c r="V2170" s="40" t="str" cm="1">
        <f t="array" ref="V2170">IFERROR(_xlfn.IFS(
U2170="MPR ISSUE","ACTIVE",
U2170="BSS Hardware Issue","ACTIVE",
U2170="Sites strategiques, MLL, Pylone, etc.","PASSIVE",
U2170="AKTIVCO DEFAUT GE &amp; POWER Cabinet","PASSIVE",
U2170="AKTIVCO Coupure ENEO &amp; Baisse de tension","PASSIVE",
U2170="Coupure ENEO &amp; Baisse de tension","PASSIVE",
U2170="Defaut GE &amp; POWER Cabinet","PASSIVE",
U2170="Sharing","PASSIVE",
U2170="Sites strategiques &amp; DataCenter","PASSIVE",
U2170="Exclu","Exclu",
U2170="SAT","ACTIVE",
U2170="SPARE-ISSUE","SPARE-ISSUE",
U2170="Fiber CAmtel","ACTIVE",
U2170="Fiber AOF","ACTIVE",
U2170="Projet OCM (HUAWEI)","PLANNED WORKS",
U2170="Projet OCM (NOKIA)","PLANNED WORKS",
U2170="ACCESS-ISSUE","ACCESS-ISSUE",
U2170="Projet OCM (ZTE, NOKIA, autres projets)","PLANNED WORKS",
U2170="No root CAuse","No root cause",
U2170="ODU HS","ACTIVE",
U2170="IP &amp; VLAN","ACTIVE",
U2170="Warehouse HUAWEI","SPARE-ISSUE",
U2170="SPARE-HS","SPARE-ISSUE",
U2170="Power Telco","ACTIVE", U2170="no impacts","no impacts"
),"")</f>
        <v/>
      </c>
      <c r="W2170" s="98"/>
      <c r="X2170" s="98"/>
      <c r="Y2170" s="98"/>
      <c r="Z2170" s="98"/>
      <c r="AA2170" s="98"/>
      <c r="AB2170" s="17" t="s">
        <v>5468</v>
      </c>
      <c r="AC2170" s="17"/>
      <c r="AD2170" s="9" t="s">
        <v>5468</v>
      </c>
      <c r="AE2170" s="7" t="s">
        <v>5468</v>
      </c>
      <c r="AF2170" s="6" t="s">
        <v>5468</v>
      </c>
      <c r="AG2170" s="7" t="s">
        <v>5468</v>
      </c>
      <c r="AH2170" s="3" t="s">
        <v>5468</v>
      </c>
      <c r="AI2170" s="18" t="s">
        <v>5468</v>
      </c>
      <c r="AJ2170" s="18" t="s">
        <v>5468</v>
      </c>
      <c r="AK2170" s="18" t="s">
        <v>5468</v>
      </c>
      <c r="AL2170" s="18" t="s">
        <v>5468</v>
      </c>
      <c r="AM2170" s="18" t="s">
        <v>5468</v>
      </c>
      <c r="AN2170" s="9" t="s">
        <v>5468</v>
      </c>
      <c r="AO2170" s="14"/>
      <c r="AP2170" s="14" t="s">
        <v>5468</v>
      </c>
      <c r="AQ2170" s="14" t="s">
        <v>5468</v>
      </c>
      <c r="AR2170" s="14" t="s">
        <v>5468</v>
      </c>
      <c r="AS2170" s="9" t="s">
        <v>5468</v>
      </c>
    </row>
    <row r="2171" spans="1:45" x14ac:dyDescent="0.3">
      <c r="A2171" s="1" t="s">
        <v>4215</v>
      </c>
      <c r="B2171" s="8" t="s">
        <v>4216</v>
      </c>
      <c r="C2171" s="3" t="str">
        <f>_xlfn.XLOOKUP(B2171,'[1]daily break down'!$D:$D,'[1]daily break down'!$E:$E,"")</f>
        <v>OUEST</v>
      </c>
      <c r="D2171" s="1" t="s">
        <v>21</v>
      </c>
      <c r="E2171" s="1" t="s">
        <v>122</v>
      </c>
      <c r="F2171" s="3" t="s">
        <v>102</v>
      </c>
      <c r="G2171" s="1" t="s">
        <v>4215</v>
      </c>
      <c r="H2171" s="27" t="str">
        <f>_xlfn.XLOOKUP(B2171,[2]CALCULATION!$B:$B,[2]CALCULATION!$H:$H,"")</f>
        <v>HUAWEI</v>
      </c>
      <c r="I2171" s="100" t="s">
        <v>6098</v>
      </c>
      <c r="J2171" s="41" t="s">
        <v>5541</v>
      </c>
      <c r="K2171" s="41"/>
      <c r="L2171" s="41">
        <v>0</v>
      </c>
      <c r="M2171" s="41">
        <v>0</v>
      </c>
      <c r="N2171" s="41">
        <v>0</v>
      </c>
      <c r="O2171" s="41">
        <v>0</v>
      </c>
      <c r="P2171" s="41">
        <v>0</v>
      </c>
      <c r="Q2171" s="41">
        <v>0</v>
      </c>
      <c r="R2171" s="41">
        <v>0</v>
      </c>
      <c r="S2171" s="40" t="str" cm="1">
        <f t="array" ref="S2171">IFERROR(_xlfn.IFS(
U2171="MPR ISSUE","PDH",
U2171="BSS Hardware Issue","BSS",
U2171="Sites strategiques, MLL, Pylone, etc.","ENVTECH",
U2171="AKTIVCO DEFAUT GE &amp; POWER Cabinet","AKTIVCO",
U2171="AKTIVCO Coupure ENEO &amp; Baisse de tension","AKTIVCO GRID ONLY",
U2171="Coupure ENEO &amp; Baisse de tension","IHS GRID ONLY",
U2171="Defaut GE &amp; POWER Cabinet","IHS",
U2171="Sharing","Partners",
U2171="Sites strategiques &amp; DataCenter","SST &amp; DC",
U2171="Exclu","Exclu",
U2171="SAT","SAT",
U2171="SPARE-ISSUE","SPARE-ISSUE",
U2171="Fiber CAmtel","TRANS_FO_CAMTEL",
U2171="Fiber AOF","Fiber AOF",
U2171="Projet OCM (HUAWEI)","TRAVAUX-HUAWEI",
U2171="Projet OCM (NOKIA)","TRAVAUX-NOKIA",
U2171="ACCESS-ISSUE","ACCESS-ISSUE",
U2171="Projet OCM (ZTE, NOKIA, autres projets)","TRAVAUX OCM",
U2171="No root CAuse","No root cause",
U2171="ODU HS","PDH",
U2171="IP &amp; VLAN","PDH",
U2171="Warehouse HUAWEI","SPARE-ISSUE",
U2171="SPARE-HS","SPARE-ISSUE",
U2171="Power Telco","BSS",U2171="no impacts","no impacts"
),"")</f>
        <v/>
      </c>
      <c r="T2171" s="40" t="str" cm="1">
        <f t="array" ref="T2171">IFERROR(_xlfn.IFS(
U2171="MPR ISSUE","TX ISSUE",
U2171="BSS Hardware Issue","RAN ISSUE",
U2171="Sites strategiques, MLL, Pylone, etc.","ENVTECH",
U2171="AKTIVCO DEFAUT GE &amp; POWER Cabinet","POWER ISSUE",
U2171="AKTIVCO Coupure ENEO &amp; Baisse de tension","POWER ISSUE",
U2171="Coupure ENEO &amp; Baisse de tension","POWER ISSUE",
U2171="Defaut GE &amp; POWER Cabinet","POWER ISSUE",
U2171="Sharing","POWER ISSUE",
U2171="Sites strategiques &amp; DataCenter","POWER ISSUE",
U2171="Exclu","Exclu",
U2171="SAT","TX ISSUE",
U2171="SPARE-ISSUE","SPARE-ISSUE",
U2171="Fiber CAmtel","TX ISSUE",
U2171="Fiber AOF","TX ISSUE",
U2171="Projet OCM (HUAWEI)","TRAVAUX-HUAWEI",
U2171="Projet OCM (NOKIA)","TRAVAUX -NOKIA",
U2171="ACCESS-ISSUE","ACCESS-ISSUE",
U2171="Projet OCM (ZTE, NOKIA, autres projets)","TRAVAUX OCM",
U2171="No root CAuse","No root cause",
U2171="ODU HS","TX ISSUE",
U2171="IP &amp; VLAN","TX ISSUE",
U2171="Warehouse HUAWEI","SPARE-ISSUE",
U2171="SPARE-HS","SPARE-ISSUE",
U2171="Power Telco","RAN ISSUE",U2171="no impacts","no impacts"
),"")</f>
        <v/>
      </c>
      <c r="U2171" s="70"/>
      <c r="V2171" s="40" t="str" cm="1">
        <f t="array" ref="V2171">IFERROR(_xlfn.IFS(
U2171="MPR ISSUE","ACTIVE",
U2171="BSS Hardware Issue","ACTIVE",
U2171="Sites strategiques, MLL, Pylone, etc.","PASSIVE",
U2171="AKTIVCO DEFAUT GE &amp; POWER Cabinet","PASSIVE",
U2171="AKTIVCO Coupure ENEO &amp; Baisse de tension","PASSIVE",
U2171="Coupure ENEO &amp; Baisse de tension","PASSIVE",
U2171="Defaut GE &amp; POWER Cabinet","PASSIVE",
U2171="Sharing","PASSIVE",
U2171="Sites strategiques &amp; DataCenter","PASSIVE",
U2171="Exclu","Exclu",
U2171="SAT","ACTIVE",
U2171="SPARE-ISSUE","SPARE-ISSUE",
U2171="Fiber CAmtel","ACTIVE",
U2171="Fiber AOF","ACTIVE",
U2171="Projet OCM (HUAWEI)","PLANNED WORKS",
U2171="Projet OCM (NOKIA)","PLANNED WORKS",
U2171="ACCESS-ISSUE","ACCESS-ISSUE",
U2171="Projet OCM (ZTE, NOKIA, autres projets)","PLANNED WORKS",
U2171="No root CAuse","No root cause",
U2171="ODU HS","ACTIVE",
U2171="IP &amp; VLAN","ACTIVE",
U2171="Warehouse HUAWEI","SPARE-ISSUE",
U2171="SPARE-HS","SPARE-ISSUE",
U2171="Power Telco","ACTIVE", U2171="no impacts","no impacts"
),"")</f>
        <v/>
      </c>
      <c r="W2171" s="98"/>
      <c r="X2171" s="98"/>
      <c r="Y2171" s="98"/>
      <c r="Z2171" s="98"/>
      <c r="AA2171" s="98"/>
      <c r="AB2171" s="17" t="s">
        <v>5468</v>
      </c>
      <c r="AC2171" s="17"/>
      <c r="AD2171" s="9" t="s">
        <v>5468</v>
      </c>
      <c r="AE2171" s="7" t="s">
        <v>5468</v>
      </c>
      <c r="AF2171" s="6" t="s">
        <v>5468</v>
      </c>
      <c r="AG2171" s="7" t="s">
        <v>5468</v>
      </c>
      <c r="AH2171" s="3" t="s">
        <v>5468</v>
      </c>
      <c r="AI2171" s="18" t="s">
        <v>5468</v>
      </c>
      <c r="AJ2171" s="18" t="s">
        <v>5468</v>
      </c>
      <c r="AK2171" s="18" t="s">
        <v>5468</v>
      </c>
      <c r="AL2171" s="18" t="s">
        <v>5468</v>
      </c>
      <c r="AM2171" s="18" t="s">
        <v>5468</v>
      </c>
      <c r="AN2171" s="9" t="s">
        <v>5468</v>
      </c>
      <c r="AO2171" s="14"/>
      <c r="AP2171" s="14" t="s">
        <v>5468</v>
      </c>
      <c r="AQ2171" s="14" t="s">
        <v>5468</v>
      </c>
      <c r="AR2171" s="14" t="s">
        <v>5468</v>
      </c>
      <c r="AS2171" s="9" t="s">
        <v>5468</v>
      </c>
    </row>
    <row r="2172" spans="1:45" x14ac:dyDescent="0.3">
      <c r="A2172" s="1" t="s">
        <v>4229</v>
      </c>
      <c r="B2172" s="8" t="s">
        <v>4230</v>
      </c>
      <c r="C2172" s="3" t="str">
        <f>_xlfn.XLOOKUP(B2172,'[1]daily break down'!$D:$D,'[1]daily break down'!$E:$E,"")</f>
        <v>OUEST</v>
      </c>
      <c r="D2172" s="1" t="s">
        <v>11</v>
      </c>
      <c r="E2172" s="1" t="s">
        <v>12</v>
      </c>
      <c r="F2172" s="3" t="s">
        <v>102</v>
      </c>
      <c r="G2172" s="1" t="s">
        <v>4231</v>
      </c>
      <c r="H2172" s="27" t="str">
        <f>_xlfn.XLOOKUP(B2172,[2]CALCULATION!$B:$B,[2]CALCULATION!$H:$H,"")</f>
        <v>HUAWEI</v>
      </c>
      <c r="I2172" s="100" t="s">
        <v>6098</v>
      </c>
      <c r="J2172" s="41" t="s">
        <v>5541</v>
      </c>
      <c r="K2172" s="41"/>
      <c r="L2172" s="41">
        <v>0</v>
      </c>
      <c r="M2172" s="41">
        <v>0</v>
      </c>
      <c r="N2172" s="41">
        <v>0</v>
      </c>
      <c r="O2172" s="41">
        <v>0.34361061886294952</v>
      </c>
      <c r="P2172" s="41">
        <v>1.1626687555110393</v>
      </c>
      <c r="Q2172" s="41">
        <v>0</v>
      </c>
      <c r="R2172" s="41">
        <v>8.9175391586979543E-5</v>
      </c>
      <c r="S2172" s="40" t="str" cm="1">
        <f t="array" ref="S2172">IFERROR(_xlfn.IFS(
U2172="MPR ISSUE","PDH",
U2172="BSS Hardware Issue","BSS",
U2172="Sites strategiques, MLL, Pylone, etc.","ENVTECH",
U2172="AKTIVCO DEFAUT GE &amp; POWER Cabinet","AKTIVCO",
U2172="AKTIVCO Coupure ENEO &amp; Baisse de tension","AKTIVCO GRID ONLY",
U2172="Coupure ENEO &amp; Baisse de tension","IHS GRID ONLY",
U2172="Defaut GE &amp; POWER Cabinet","IHS",
U2172="Sharing","Partners",
U2172="Sites strategiques &amp; DataCenter","SST &amp; DC",
U2172="Exclu","Exclu",
U2172="SAT","SAT",
U2172="SPARE-ISSUE","SPARE-ISSUE",
U2172="Fiber CAmtel","TRANS_FO_CAMTEL",
U2172="Fiber AOF","Fiber AOF",
U2172="Projet OCM (HUAWEI)","TRAVAUX-HUAWEI",
U2172="Projet OCM (NOKIA)","TRAVAUX-NOKIA",
U2172="ACCESS-ISSUE","ACCESS-ISSUE",
U2172="Projet OCM (ZTE, NOKIA, autres projets)","TRAVAUX OCM",
U2172="No root CAuse","No root cause",
U2172="ODU HS","PDH",
U2172="IP &amp; VLAN","PDH",
U2172="Warehouse HUAWEI","SPARE-ISSUE",
U2172="SPARE-HS","SPARE-ISSUE",
U2172="Power Telco","BSS",U2172="no impacts","no impacts"
),"")</f>
        <v/>
      </c>
      <c r="T2172" s="40" t="str" cm="1">
        <f t="array" ref="T2172">IFERROR(_xlfn.IFS(
U2172="MPR ISSUE","TX ISSUE",
U2172="BSS Hardware Issue","RAN ISSUE",
U2172="Sites strategiques, MLL, Pylone, etc.","ENVTECH",
U2172="AKTIVCO DEFAUT GE &amp; POWER Cabinet","POWER ISSUE",
U2172="AKTIVCO Coupure ENEO &amp; Baisse de tension","POWER ISSUE",
U2172="Coupure ENEO &amp; Baisse de tension","POWER ISSUE",
U2172="Defaut GE &amp; POWER Cabinet","POWER ISSUE",
U2172="Sharing","POWER ISSUE",
U2172="Sites strategiques &amp; DataCenter","POWER ISSUE",
U2172="Exclu","Exclu",
U2172="SAT","TX ISSUE",
U2172="SPARE-ISSUE","SPARE-ISSUE",
U2172="Fiber CAmtel","TX ISSUE",
U2172="Fiber AOF","TX ISSUE",
U2172="Projet OCM (HUAWEI)","TRAVAUX-HUAWEI",
U2172="Projet OCM (NOKIA)","TRAVAUX -NOKIA",
U2172="ACCESS-ISSUE","ACCESS-ISSUE",
U2172="Projet OCM (ZTE, NOKIA, autres projets)","TRAVAUX OCM",
U2172="No root CAuse","No root cause",
U2172="ODU HS","TX ISSUE",
U2172="IP &amp; VLAN","TX ISSUE",
U2172="Warehouse HUAWEI","SPARE-ISSUE",
U2172="SPARE-HS","SPARE-ISSUE",
U2172="Power Telco","RAN ISSUE",U2172="no impacts","no impacts"
),"")</f>
        <v/>
      </c>
      <c r="U2172" s="70"/>
      <c r="V2172" s="40" t="str" cm="1">
        <f t="array" ref="V2172">IFERROR(_xlfn.IFS(
U2172="MPR ISSUE","ACTIVE",
U2172="BSS Hardware Issue","ACTIVE",
U2172="Sites strategiques, MLL, Pylone, etc.","PASSIVE",
U2172="AKTIVCO DEFAUT GE &amp; POWER Cabinet","PASSIVE",
U2172="AKTIVCO Coupure ENEO &amp; Baisse de tension","PASSIVE",
U2172="Coupure ENEO &amp; Baisse de tension","PASSIVE",
U2172="Defaut GE &amp; POWER Cabinet","PASSIVE",
U2172="Sharing","PASSIVE",
U2172="Sites strategiques &amp; DataCenter","PASSIVE",
U2172="Exclu","Exclu",
U2172="SAT","ACTIVE",
U2172="SPARE-ISSUE","SPARE-ISSUE",
U2172="Fiber CAmtel","ACTIVE",
U2172="Fiber AOF","ACTIVE",
U2172="Projet OCM (HUAWEI)","PLANNED WORKS",
U2172="Projet OCM (NOKIA)","PLANNED WORKS",
U2172="ACCESS-ISSUE","ACCESS-ISSUE",
U2172="Projet OCM (ZTE, NOKIA, autres projets)","PLANNED WORKS",
U2172="No root CAuse","No root cause",
U2172="ODU HS","ACTIVE",
U2172="IP &amp; VLAN","ACTIVE",
U2172="Warehouse HUAWEI","SPARE-ISSUE",
U2172="SPARE-HS","SPARE-ISSUE",
U2172="Power Telco","ACTIVE", U2172="no impacts","no impacts"
),"")</f>
        <v/>
      </c>
      <c r="W2172" s="98"/>
      <c r="X2172" s="98"/>
      <c r="Y2172" s="98"/>
      <c r="Z2172" s="98"/>
      <c r="AA2172" s="98"/>
      <c r="AB2172" s="17" t="s">
        <v>5468</v>
      </c>
      <c r="AC2172" s="17"/>
      <c r="AD2172" s="9" t="s">
        <v>5468</v>
      </c>
      <c r="AE2172" s="7" t="s">
        <v>5468</v>
      </c>
      <c r="AF2172" s="6" t="s">
        <v>5468</v>
      </c>
      <c r="AG2172" s="7" t="s">
        <v>5468</v>
      </c>
      <c r="AH2172" s="3" t="s">
        <v>5468</v>
      </c>
      <c r="AI2172" s="18" t="s">
        <v>5468</v>
      </c>
      <c r="AJ2172" s="18" t="s">
        <v>5468</v>
      </c>
      <c r="AK2172" s="18" t="s">
        <v>5468</v>
      </c>
      <c r="AL2172" s="18" t="s">
        <v>5468</v>
      </c>
      <c r="AM2172" s="18" t="s">
        <v>5468</v>
      </c>
      <c r="AN2172" s="9" t="s">
        <v>5468</v>
      </c>
      <c r="AO2172" s="14"/>
      <c r="AP2172" s="14" t="s">
        <v>5468</v>
      </c>
      <c r="AQ2172" s="14" t="s">
        <v>5468</v>
      </c>
      <c r="AR2172" s="14" t="s">
        <v>5468</v>
      </c>
      <c r="AS2172" s="9" t="s">
        <v>5468</v>
      </c>
    </row>
    <row r="2173" spans="1:45" x14ac:dyDescent="0.3">
      <c r="A2173" s="1" t="s">
        <v>4242</v>
      </c>
      <c r="B2173" s="8" t="s">
        <v>4243</v>
      </c>
      <c r="C2173" s="3" t="str">
        <f>_xlfn.XLOOKUP(B2173,'[1]daily break down'!$D:$D,'[1]daily break down'!$E:$E,"")</f>
        <v>CENTRE</v>
      </c>
      <c r="D2173" s="1" t="s">
        <v>11</v>
      </c>
      <c r="E2173" s="1" t="s">
        <v>12</v>
      </c>
      <c r="F2173" s="3" t="s">
        <v>37</v>
      </c>
      <c r="G2173" s="1" t="s">
        <v>4242</v>
      </c>
      <c r="H2173" s="29" t="str">
        <f>_xlfn.XLOOKUP(B2173,[2]CALCULATION!$B:$B,[2]CALCULATION!$H:$H,"")</f>
        <v>ZTE</v>
      </c>
      <c r="I2173" s="100" t="s">
        <v>6098</v>
      </c>
      <c r="J2173" s="41" t="s">
        <v>5541</v>
      </c>
      <c r="K2173" s="41"/>
      <c r="L2173" s="41">
        <v>0</v>
      </c>
      <c r="M2173" s="41">
        <v>0</v>
      </c>
      <c r="N2173" s="41">
        <v>0</v>
      </c>
      <c r="O2173" s="41">
        <v>0</v>
      </c>
      <c r="P2173" s="41">
        <v>0</v>
      </c>
      <c r="Q2173" s="41">
        <v>0</v>
      </c>
      <c r="R2173" s="41">
        <v>0</v>
      </c>
      <c r="S2173" s="40" t="str" cm="1">
        <f t="array" ref="S2173">IFERROR(_xlfn.IFS(
U2173="MPR ISSUE","PDH",
U2173="BSS Hardware Issue","BSS",
U2173="Sites strategiques, MLL, Pylone, etc.","ENVTECH",
U2173="AKTIVCO DEFAUT GE &amp; POWER Cabinet","AKTIVCO",
U2173="AKTIVCO Coupure ENEO &amp; Baisse de tension","AKTIVCO GRID ONLY",
U2173="Coupure ENEO &amp; Baisse de tension","IHS GRID ONLY",
U2173="Defaut GE &amp; POWER Cabinet","IHS",
U2173="Sharing","Partners",
U2173="Sites strategiques &amp; DataCenter","SST &amp; DC",
U2173="Exclu","Exclu",
U2173="SAT","SAT",
U2173="SPARE-ISSUE","SPARE-ISSUE",
U2173="Fiber CAmtel","TRANS_FO_CAMTEL",
U2173="Fiber AOF","Fiber AOF",
U2173="Projet OCM (HUAWEI)","TRAVAUX-HUAWEI",
U2173="Projet OCM (NOKIA)","TRAVAUX-NOKIA",
U2173="ACCESS-ISSUE","ACCESS-ISSUE",
U2173="Projet OCM (ZTE, NOKIA, autres projets)","TRAVAUX OCM",
U2173="No root CAuse","No root cause",
U2173="ODU HS","PDH",
U2173="IP &amp; VLAN","PDH",
U2173="Warehouse HUAWEI","SPARE-ISSUE",
U2173="SPARE-HS","SPARE-ISSUE",
U2173="Power Telco","BSS",U2173="no impacts","no impacts"
),"")</f>
        <v/>
      </c>
      <c r="T2173" s="40" t="str" cm="1">
        <f t="array" ref="T2173">IFERROR(_xlfn.IFS(
U2173="MPR ISSUE","TX ISSUE",
U2173="BSS Hardware Issue","RAN ISSUE",
U2173="Sites strategiques, MLL, Pylone, etc.","ENVTECH",
U2173="AKTIVCO DEFAUT GE &amp; POWER Cabinet","POWER ISSUE",
U2173="AKTIVCO Coupure ENEO &amp; Baisse de tension","POWER ISSUE",
U2173="Coupure ENEO &amp; Baisse de tension","POWER ISSUE",
U2173="Defaut GE &amp; POWER Cabinet","POWER ISSUE",
U2173="Sharing","POWER ISSUE",
U2173="Sites strategiques &amp; DataCenter","POWER ISSUE",
U2173="Exclu","Exclu",
U2173="SAT","TX ISSUE",
U2173="SPARE-ISSUE","SPARE-ISSUE",
U2173="Fiber CAmtel","TX ISSUE",
U2173="Fiber AOF","TX ISSUE",
U2173="Projet OCM (HUAWEI)","TRAVAUX-HUAWEI",
U2173="Projet OCM (NOKIA)","TRAVAUX -NOKIA",
U2173="ACCESS-ISSUE","ACCESS-ISSUE",
U2173="Projet OCM (ZTE, NOKIA, autres projets)","TRAVAUX OCM",
U2173="No root CAuse","No root cause",
U2173="ODU HS","TX ISSUE",
U2173="IP &amp; VLAN","TX ISSUE",
U2173="Warehouse HUAWEI","SPARE-ISSUE",
U2173="SPARE-HS","SPARE-ISSUE",
U2173="Power Telco","RAN ISSUE",U2173="no impacts","no impacts"
),"")</f>
        <v/>
      </c>
      <c r="U2173" s="70"/>
      <c r="V2173" s="40" t="str" cm="1">
        <f t="array" ref="V2173">IFERROR(_xlfn.IFS(
U2173="MPR ISSUE","ACTIVE",
U2173="BSS Hardware Issue","ACTIVE",
U2173="Sites strategiques, MLL, Pylone, etc.","PASSIVE",
U2173="AKTIVCO DEFAUT GE &amp; POWER Cabinet","PASSIVE",
U2173="AKTIVCO Coupure ENEO &amp; Baisse de tension","PASSIVE",
U2173="Coupure ENEO &amp; Baisse de tension","PASSIVE",
U2173="Defaut GE &amp; POWER Cabinet","PASSIVE",
U2173="Sharing","PASSIVE",
U2173="Sites strategiques &amp; DataCenter","PASSIVE",
U2173="Exclu","Exclu",
U2173="SAT","ACTIVE",
U2173="SPARE-ISSUE","SPARE-ISSUE",
U2173="Fiber CAmtel","ACTIVE",
U2173="Fiber AOF","ACTIVE",
U2173="Projet OCM (HUAWEI)","PLANNED WORKS",
U2173="Projet OCM (NOKIA)","PLANNED WORKS",
U2173="ACCESS-ISSUE","ACCESS-ISSUE",
U2173="Projet OCM (ZTE, NOKIA, autres projets)","PLANNED WORKS",
U2173="No root CAuse","No root cause",
U2173="ODU HS","ACTIVE",
U2173="IP &amp; VLAN","ACTIVE",
U2173="Warehouse HUAWEI","SPARE-ISSUE",
U2173="SPARE-HS","SPARE-ISSUE",
U2173="Power Telco","ACTIVE", U2173="no impacts","no impacts"
),"")</f>
        <v/>
      </c>
      <c r="W2173" s="98"/>
      <c r="X2173" s="98"/>
      <c r="Y2173" s="98"/>
      <c r="Z2173" s="98"/>
      <c r="AA2173" s="98"/>
      <c r="AB2173" s="17" t="s">
        <v>5468</v>
      </c>
      <c r="AC2173" s="17"/>
      <c r="AD2173" s="9" t="s">
        <v>5468</v>
      </c>
      <c r="AE2173" s="7" t="s">
        <v>5468</v>
      </c>
      <c r="AF2173" s="6" t="s">
        <v>5468</v>
      </c>
      <c r="AG2173" s="7" t="s">
        <v>5468</v>
      </c>
      <c r="AH2173" s="3" t="s">
        <v>5468</v>
      </c>
      <c r="AI2173" s="18" t="s">
        <v>5468</v>
      </c>
      <c r="AJ2173" s="18" t="s">
        <v>5468</v>
      </c>
      <c r="AK2173" s="18" t="s">
        <v>5468</v>
      </c>
      <c r="AL2173" s="18" t="s">
        <v>5468</v>
      </c>
      <c r="AM2173" s="18" t="s">
        <v>5468</v>
      </c>
      <c r="AN2173" s="9" t="s">
        <v>5468</v>
      </c>
      <c r="AO2173" s="14"/>
      <c r="AP2173" s="14" t="s">
        <v>5468</v>
      </c>
      <c r="AQ2173" s="14" t="s">
        <v>5468</v>
      </c>
      <c r="AR2173" s="14" t="s">
        <v>5468</v>
      </c>
      <c r="AS2173" s="9" t="s">
        <v>5468</v>
      </c>
    </row>
    <row r="2174" spans="1:45" x14ac:dyDescent="0.3">
      <c r="A2174" s="1" t="s">
        <v>4244</v>
      </c>
      <c r="B2174" s="8" t="s">
        <v>4245</v>
      </c>
      <c r="C2174" s="3" t="str">
        <f>_xlfn.XLOOKUP(B2174,'[1]daily break down'!$D:$D,'[1]daily break down'!$E:$E,"")</f>
        <v>OUEST</v>
      </c>
      <c r="D2174" s="1" t="s">
        <v>21</v>
      </c>
      <c r="E2174" s="1" t="s">
        <v>563</v>
      </c>
      <c r="F2174" s="3" t="s">
        <v>102</v>
      </c>
      <c r="G2174" s="1" t="s">
        <v>4246</v>
      </c>
      <c r="H2174" s="27" t="str">
        <f>_xlfn.XLOOKUP(B2174,[2]CALCULATION!$B:$B,[2]CALCULATION!$H:$H,"")</f>
        <v>HUAWEI</v>
      </c>
      <c r="I2174" s="100" t="s">
        <v>6098</v>
      </c>
      <c r="J2174" s="41" t="s">
        <v>5541</v>
      </c>
      <c r="K2174" s="41"/>
      <c r="L2174" s="41">
        <v>0</v>
      </c>
      <c r="M2174" s="41">
        <v>0</v>
      </c>
      <c r="N2174" s="41">
        <v>0</v>
      </c>
      <c r="O2174" s="41">
        <v>0</v>
      </c>
      <c r="P2174" s="41">
        <v>0</v>
      </c>
      <c r="Q2174" s="41">
        <v>0</v>
      </c>
      <c r="R2174" s="41">
        <v>0</v>
      </c>
      <c r="S2174" s="40" t="str" cm="1">
        <f t="array" ref="S2174">IFERROR(_xlfn.IFS(
U2174="MPR ISSUE","PDH",
U2174="BSS Hardware Issue","BSS",
U2174="Sites strategiques, MLL, Pylone, etc.","ENVTECH",
U2174="AKTIVCO DEFAUT GE &amp; POWER Cabinet","AKTIVCO",
U2174="AKTIVCO Coupure ENEO &amp; Baisse de tension","AKTIVCO GRID ONLY",
U2174="Coupure ENEO &amp; Baisse de tension","IHS GRID ONLY",
U2174="Defaut GE &amp; POWER Cabinet","IHS",
U2174="Sharing","Partners",
U2174="Sites strategiques &amp; DataCenter","SST &amp; DC",
U2174="Exclu","Exclu",
U2174="SAT","SAT",
U2174="SPARE-ISSUE","SPARE-ISSUE",
U2174="Fiber CAmtel","TRANS_FO_CAMTEL",
U2174="Fiber AOF","Fiber AOF",
U2174="Projet OCM (HUAWEI)","TRAVAUX-HUAWEI",
U2174="Projet OCM (NOKIA)","TRAVAUX-NOKIA",
U2174="ACCESS-ISSUE","ACCESS-ISSUE",
U2174="Projet OCM (ZTE, NOKIA, autres projets)","TRAVAUX OCM",
U2174="No root CAuse","No root cause",
U2174="ODU HS","PDH",
U2174="IP &amp; VLAN","PDH",
U2174="Warehouse HUAWEI","SPARE-ISSUE",
U2174="SPARE-HS","SPARE-ISSUE",
U2174="Power Telco","BSS",U2174="no impacts","no impacts"
),"")</f>
        <v/>
      </c>
      <c r="T2174" s="40" t="str" cm="1">
        <f t="array" ref="T2174">IFERROR(_xlfn.IFS(
U2174="MPR ISSUE","TX ISSUE",
U2174="BSS Hardware Issue","RAN ISSUE",
U2174="Sites strategiques, MLL, Pylone, etc.","ENVTECH",
U2174="AKTIVCO DEFAUT GE &amp; POWER Cabinet","POWER ISSUE",
U2174="AKTIVCO Coupure ENEO &amp; Baisse de tension","POWER ISSUE",
U2174="Coupure ENEO &amp; Baisse de tension","POWER ISSUE",
U2174="Defaut GE &amp; POWER Cabinet","POWER ISSUE",
U2174="Sharing","POWER ISSUE",
U2174="Sites strategiques &amp; DataCenter","POWER ISSUE",
U2174="Exclu","Exclu",
U2174="SAT","TX ISSUE",
U2174="SPARE-ISSUE","SPARE-ISSUE",
U2174="Fiber CAmtel","TX ISSUE",
U2174="Fiber AOF","TX ISSUE",
U2174="Projet OCM (HUAWEI)","TRAVAUX-HUAWEI",
U2174="Projet OCM (NOKIA)","TRAVAUX -NOKIA",
U2174="ACCESS-ISSUE","ACCESS-ISSUE",
U2174="Projet OCM (ZTE, NOKIA, autres projets)","TRAVAUX OCM",
U2174="No root CAuse","No root cause",
U2174="ODU HS","TX ISSUE",
U2174="IP &amp; VLAN","TX ISSUE",
U2174="Warehouse HUAWEI","SPARE-ISSUE",
U2174="SPARE-HS","SPARE-ISSUE",
U2174="Power Telco","RAN ISSUE",U2174="no impacts","no impacts"
),"")</f>
        <v/>
      </c>
      <c r="U2174" s="70"/>
      <c r="V2174" s="40" t="str" cm="1">
        <f t="array" ref="V2174">IFERROR(_xlfn.IFS(
U2174="MPR ISSUE","ACTIVE",
U2174="BSS Hardware Issue","ACTIVE",
U2174="Sites strategiques, MLL, Pylone, etc.","PASSIVE",
U2174="AKTIVCO DEFAUT GE &amp; POWER Cabinet","PASSIVE",
U2174="AKTIVCO Coupure ENEO &amp; Baisse de tension","PASSIVE",
U2174="Coupure ENEO &amp; Baisse de tension","PASSIVE",
U2174="Defaut GE &amp; POWER Cabinet","PASSIVE",
U2174="Sharing","PASSIVE",
U2174="Sites strategiques &amp; DataCenter","PASSIVE",
U2174="Exclu","Exclu",
U2174="SAT","ACTIVE",
U2174="SPARE-ISSUE","SPARE-ISSUE",
U2174="Fiber CAmtel","ACTIVE",
U2174="Fiber AOF","ACTIVE",
U2174="Projet OCM (HUAWEI)","PLANNED WORKS",
U2174="Projet OCM (NOKIA)","PLANNED WORKS",
U2174="ACCESS-ISSUE","ACCESS-ISSUE",
U2174="Projet OCM (ZTE, NOKIA, autres projets)","PLANNED WORKS",
U2174="No root CAuse","No root cause",
U2174="ODU HS","ACTIVE",
U2174="IP &amp; VLAN","ACTIVE",
U2174="Warehouse HUAWEI","SPARE-ISSUE",
U2174="SPARE-HS","SPARE-ISSUE",
U2174="Power Telco","ACTIVE", U2174="no impacts","no impacts"
),"")</f>
        <v/>
      </c>
      <c r="W2174" s="98"/>
      <c r="X2174" s="98"/>
      <c r="Y2174" s="98"/>
      <c r="Z2174" s="98"/>
      <c r="AA2174" s="98"/>
      <c r="AB2174" s="17" t="s">
        <v>5468</v>
      </c>
      <c r="AC2174" s="17"/>
      <c r="AD2174" s="9" t="s">
        <v>5468</v>
      </c>
      <c r="AE2174" s="7" t="s">
        <v>5468</v>
      </c>
      <c r="AF2174" s="6" t="s">
        <v>5468</v>
      </c>
      <c r="AG2174" s="7" t="s">
        <v>5468</v>
      </c>
      <c r="AH2174" s="3" t="s">
        <v>5468</v>
      </c>
      <c r="AI2174" s="18" t="s">
        <v>5468</v>
      </c>
      <c r="AJ2174" s="18" t="s">
        <v>5468</v>
      </c>
      <c r="AK2174" s="18" t="s">
        <v>5468</v>
      </c>
      <c r="AL2174" s="18" t="s">
        <v>5468</v>
      </c>
      <c r="AM2174" s="18" t="s">
        <v>5468</v>
      </c>
      <c r="AN2174" s="9" t="s">
        <v>5468</v>
      </c>
      <c r="AO2174" s="14"/>
      <c r="AP2174" s="14" t="s">
        <v>5468</v>
      </c>
      <c r="AQ2174" s="14" t="s">
        <v>5468</v>
      </c>
      <c r="AR2174" s="14" t="s">
        <v>5468</v>
      </c>
      <c r="AS2174" s="9" t="s">
        <v>5468</v>
      </c>
    </row>
    <row r="2175" spans="1:45" x14ac:dyDescent="0.3">
      <c r="A2175" s="1" t="s">
        <v>4257</v>
      </c>
      <c r="B2175" s="8" t="s">
        <v>4258</v>
      </c>
      <c r="C2175" s="3" t="str">
        <f>_xlfn.XLOOKUP(B2175,'[1]daily break down'!$D:$D,'[1]daily break down'!$E:$E,"")</f>
        <v>OUEST</v>
      </c>
      <c r="D2175" s="1" t="s">
        <v>21</v>
      </c>
      <c r="E2175" s="1" t="s">
        <v>80</v>
      </c>
      <c r="F2175" s="3" t="s">
        <v>102</v>
      </c>
      <c r="G2175" s="1" t="s">
        <v>4259</v>
      </c>
      <c r="H2175" s="27" t="str">
        <f>_xlfn.XLOOKUP(B2175,[2]CALCULATION!$B:$B,[2]CALCULATION!$H:$H,"")</f>
        <v>HUAWEI</v>
      </c>
      <c r="I2175" s="100" t="s">
        <v>6098</v>
      </c>
      <c r="J2175" s="41" t="s">
        <v>5541</v>
      </c>
      <c r="K2175" s="41"/>
      <c r="L2175" s="41">
        <v>2.675261747609386E-4</v>
      </c>
      <c r="M2175" s="41">
        <v>7.000268239577892E-2</v>
      </c>
      <c r="N2175" s="41">
        <v>0</v>
      </c>
      <c r="O2175" s="41">
        <v>1.8191779883743819E-2</v>
      </c>
      <c r="P2175" s="41">
        <v>0</v>
      </c>
      <c r="Q2175" s="41">
        <v>0</v>
      </c>
      <c r="R2175" s="41">
        <v>8.0257852428281581E-4</v>
      </c>
      <c r="S2175" s="40" t="str" cm="1">
        <f t="array" ref="S2175">IFERROR(_xlfn.IFS(
U2175="MPR ISSUE","PDH",
U2175="BSS Hardware Issue","BSS",
U2175="Sites strategiques, MLL, Pylone, etc.","ENVTECH",
U2175="AKTIVCO DEFAUT GE &amp; POWER Cabinet","AKTIVCO",
U2175="AKTIVCO Coupure ENEO &amp; Baisse de tension","AKTIVCO GRID ONLY",
U2175="Coupure ENEO &amp; Baisse de tension","IHS GRID ONLY",
U2175="Defaut GE &amp; POWER Cabinet","IHS",
U2175="Sharing","Partners",
U2175="Sites strategiques &amp; DataCenter","SST &amp; DC",
U2175="Exclu","Exclu",
U2175="SAT","SAT",
U2175="SPARE-ISSUE","SPARE-ISSUE",
U2175="Fiber CAmtel","TRANS_FO_CAMTEL",
U2175="Fiber AOF","Fiber AOF",
U2175="Projet OCM (HUAWEI)","TRAVAUX-HUAWEI",
U2175="Projet OCM (NOKIA)","TRAVAUX-NOKIA",
U2175="ACCESS-ISSUE","ACCESS-ISSUE",
U2175="Projet OCM (ZTE, NOKIA, autres projets)","TRAVAUX OCM",
U2175="No root CAuse","No root cause",
U2175="ODU HS","PDH",
U2175="IP &amp; VLAN","PDH",
U2175="Warehouse HUAWEI","SPARE-ISSUE",
U2175="SPARE-HS","SPARE-ISSUE",
U2175="Power Telco","BSS",U2175="no impacts","no impacts"
),"")</f>
        <v/>
      </c>
      <c r="T2175" s="40" t="str" cm="1">
        <f t="array" ref="T2175">IFERROR(_xlfn.IFS(
U2175="MPR ISSUE","TX ISSUE",
U2175="BSS Hardware Issue","RAN ISSUE",
U2175="Sites strategiques, MLL, Pylone, etc.","ENVTECH",
U2175="AKTIVCO DEFAUT GE &amp; POWER Cabinet","POWER ISSUE",
U2175="AKTIVCO Coupure ENEO &amp; Baisse de tension","POWER ISSUE",
U2175="Coupure ENEO &amp; Baisse de tension","POWER ISSUE",
U2175="Defaut GE &amp; POWER Cabinet","POWER ISSUE",
U2175="Sharing","POWER ISSUE",
U2175="Sites strategiques &amp; DataCenter","POWER ISSUE",
U2175="Exclu","Exclu",
U2175="SAT","TX ISSUE",
U2175="SPARE-ISSUE","SPARE-ISSUE",
U2175="Fiber CAmtel","TX ISSUE",
U2175="Fiber AOF","TX ISSUE",
U2175="Projet OCM (HUAWEI)","TRAVAUX-HUAWEI",
U2175="Projet OCM (NOKIA)","TRAVAUX -NOKIA",
U2175="ACCESS-ISSUE","ACCESS-ISSUE",
U2175="Projet OCM (ZTE, NOKIA, autres projets)","TRAVAUX OCM",
U2175="No root CAuse","No root cause",
U2175="ODU HS","TX ISSUE",
U2175="IP &amp; VLAN","TX ISSUE",
U2175="Warehouse HUAWEI","SPARE-ISSUE",
U2175="SPARE-HS","SPARE-ISSUE",
U2175="Power Telco","RAN ISSUE",U2175="no impacts","no impacts"
),"")</f>
        <v/>
      </c>
      <c r="U2175" s="70"/>
      <c r="V2175" s="40" t="str" cm="1">
        <f t="array" ref="V2175">IFERROR(_xlfn.IFS(
U2175="MPR ISSUE","ACTIVE",
U2175="BSS Hardware Issue","ACTIVE",
U2175="Sites strategiques, MLL, Pylone, etc.","PASSIVE",
U2175="AKTIVCO DEFAUT GE &amp; POWER Cabinet","PASSIVE",
U2175="AKTIVCO Coupure ENEO &amp; Baisse de tension","PASSIVE",
U2175="Coupure ENEO &amp; Baisse de tension","PASSIVE",
U2175="Defaut GE &amp; POWER Cabinet","PASSIVE",
U2175="Sharing","PASSIVE",
U2175="Sites strategiques &amp; DataCenter","PASSIVE",
U2175="Exclu","Exclu",
U2175="SAT","ACTIVE",
U2175="SPARE-ISSUE","SPARE-ISSUE",
U2175="Fiber CAmtel","ACTIVE",
U2175="Fiber AOF","ACTIVE",
U2175="Projet OCM (HUAWEI)","PLANNED WORKS",
U2175="Projet OCM (NOKIA)","PLANNED WORKS",
U2175="ACCESS-ISSUE","ACCESS-ISSUE",
U2175="Projet OCM (ZTE, NOKIA, autres projets)","PLANNED WORKS",
U2175="No root CAuse","No root cause",
U2175="ODU HS","ACTIVE",
U2175="IP &amp; VLAN","ACTIVE",
U2175="Warehouse HUAWEI","SPARE-ISSUE",
U2175="SPARE-HS","SPARE-ISSUE",
U2175="Power Telco","ACTIVE", U2175="no impacts","no impacts"
),"")</f>
        <v/>
      </c>
      <c r="W2175" s="98"/>
      <c r="X2175" s="98"/>
      <c r="Y2175" s="98"/>
      <c r="Z2175" s="98"/>
      <c r="AA2175" s="98"/>
      <c r="AB2175" s="17" t="s">
        <v>5468</v>
      </c>
      <c r="AC2175" s="17"/>
      <c r="AD2175" s="9" t="s">
        <v>5468</v>
      </c>
      <c r="AE2175" s="7" t="s">
        <v>5468</v>
      </c>
      <c r="AF2175" s="6" t="s">
        <v>5468</v>
      </c>
      <c r="AG2175" s="7" t="s">
        <v>5468</v>
      </c>
      <c r="AH2175" s="3" t="s">
        <v>5468</v>
      </c>
      <c r="AI2175" s="18" t="s">
        <v>5468</v>
      </c>
      <c r="AJ2175" s="18" t="s">
        <v>5468</v>
      </c>
      <c r="AK2175" s="18" t="s">
        <v>5468</v>
      </c>
      <c r="AL2175" s="18" t="s">
        <v>5468</v>
      </c>
      <c r="AM2175" s="18" t="s">
        <v>5468</v>
      </c>
      <c r="AN2175" s="9" t="s">
        <v>5468</v>
      </c>
      <c r="AO2175" s="14"/>
      <c r="AP2175" s="14" t="s">
        <v>5468</v>
      </c>
      <c r="AQ2175" s="14" t="s">
        <v>5468</v>
      </c>
      <c r="AR2175" s="14" t="s">
        <v>5468</v>
      </c>
      <c r="AS2175" s="9" t="s">
        <v>5468</v>
      </c>
    </row>
    <row r="2176" spans="1:45" x14ac:dyDescent="0.3">
      <c r="A2176" s="1" t="s">
        <v>4260</v>
      </c>
      <c r="B2176" s="8" t="s">
        <v>4261</v>
      </c>
      <c r="C2176" s="3" t="str">
        <f>_xlfn.XLOOKUP(B2176,'[1]daily break down'!$D:$D,'[1]daily break down'!$E:$E,"")</f>
        <v>OUEST</v>
      </c>
      <c r="D2176" s="1" t="s">
        <v>21</v>
      </c>
      <c r="E2176" s="1" t="s">
        <v>122</v>
      </c>
      <c r="F2176" s="3" t="s">
        <v>102</v>
      </c>
      <c r="G2176" s="1" t="s">
        <v>4260</v>
      </c>
      <c r="H2176" s="27" t="str">
        <f>_xlfn.XLOOKUP(B2176,[2]CALCULATION!$B:$B,[2]CALCULATION!$H:$H,"")</f>
        <v>HUAWEI</v>
      </c>
      <c r="I2176" s="100" t="s">
        <v>6098</v>
      </c>
      <c r="J2176" s="41" t="s">
        <v>5541</v>
      </c>
      <c r="K2176" s="41"/>
      <c r="L2176" s="41">
        <v>0</v>
      </c>
      <c r="M2176" s="41">
        <v>0</v>
      </c>
      <c r="N2176" s="41">
        <v>0</v>
      </c>
      <c r="O2176" s="41">
        <v>0</v>
      </c>
      <c r="P2176" s="41">
        <v>0</v>
      </c>
      <c r="Q2176" s="41">
        <v>0</v>
      </c>
      <c r="R2176" s="41">
        <v>0</v>
      </c>
      <c r="S2176" s="40" t="str" cm="1">
        <f t="array" ref="S2176">IFERROR(_xlfn.IFS(
U2176="MPR ISSUE","PDH",
U2176="BSS Hardware Issue","BSS",
U2176="Sites strategiques, MLL, Pylone, etc.","ENVTECH",
U2176="AKTIVCO DEFAUT GE &amp; POWER Cabinet","AKTIVCO",
U2176="AKTIVCO Coupure ENEO &amp; Baisse de tension","AKTIVCO GRID ONLY",
U2176="Coupure ENEO &amp; Baisse de tension","IHS GRID ONLY",
U2176="Defaut GE &amp; POWER Cabinet","IHS",
U2176="Sharing","Partners",
U2176="Sites strategiques &amp; DataCenter","SST &amp; DC",
U2176="Exclu","Exclu",
U2176="SAT","SAT",
U2176="SPARE-ISSUE","SPARE-ISSUE",
U2176="Fiber CAmtel","TRANS_FO_CAMTEL",
U2176="Fiber AOF","Fiber AOF",
U2176="Projet OCM (HUAWEI)","TRAVAUX-HUAWEI",
U2176="Projet OCM (NOKIA)","TRAVAUX-NOKIA",
U2176="ACCESS-ISSUE","ACCESS-ISSUE",
U2176="Projet OCM (ZTE, NOKIA, autres projets)","TRAVAUX OCM",
U2176="No root CAuse","No root cause",
U2176="ODU HS","PDH",
U2176="IP &amp; VLAN","PDH",
U2176="Warehouse HUAWEI","SPARE-ISSUE",
U2176="SPARE-HS","SPARE-ISSUE",
U2176="Power Telco","BSS",U2176="no impacts","no impacts"
),"")</f>
        <v/>
      </c>
      <c r="T2176" s="40" t="str" cm="1">
        <f t="array" ref="T2176">IFERROR(_xlfn.IFS(
U2176="MPR ISSUE","TX ISSUE",
U2176="BSS Hardware Issue","RAN ISSUE",
U2176="Sites strategiques, MLL, Pylone, etc.","ENVTECH",
U2176="AKTIVCO DEFAUT GE &amp; POWER Cabinet","POWER ISSUE",
U2176="AKTIVCO Coupure ENEO &amp; Baisse de tension","POWER ISSUE",
U2176="Coupure ENEO &amp; Baisse de tension","POWER ISSUE",
U2176="Defaut GE &amp; POWER Cabinet","POWER ISSUE",
U2176="Sharing","POWER ISSUE",
U2176="Sites strategiques &amp; DataCenter","POWER ISSUE",
U2176="Exclu","Exclu",
U2176="SAT","TX ISSUE",
U2176="SPARE-ISSUE","SPARE-ISSUE",
U2176="Fiber CAmtel","TX ISSUE",
U2176="Fiber AOF","TX ISSUE",
U2176="Projet OCM (HUAWEI)","TRAVAUX-HUAWEI",
U2176="Projet OCM (NOKIA)","TRAVAUX -NOKIA",
U2176="ACCESS-ISSUE","ACCESS-ISSUE",
U2176="Projet OCM (ZTE, NOKIA, autres projets)","TRAVAUX OCM",
U2176="No root CAuse","No root cause",
U2176="ODU HS","TX ISSUE",
U2176="IP &amp; VLAN","TX ISSUE",
U2176="Warehouse HUAWEI","SPARE-ISSUE",
U2176="SPARE-HS","SPARE-ISSUE",
U2176="Power Telco","RAN ISSUE",U2176="no impacts","no impacts"
),"")</f>
        <v/>
      </c>
      <c r="U2176" s="70"/>
      <c r="V2176" s="40" t="str" cm="1">
        <f t="array" ref="V2176">IFERROR(_xlfn.IFS(
U2176="MPR ISSUE","ACTIVE",
U2176="BSS Hardware Issue","ACTIVE",
U2176="Sites strategiques, MLL, Pylone, etc.","PASSIVE",
U2176="AKTIVCO DEFAUT GE &amp; POWER Cabinet","PASSIVE",
U2176="AKTIVCO Coupure ENEO &amp; Baisse de tension","PASSIVE",
U2176="Coupure ENEO &amp; Baisse de tension","PASSIVE",
U2176="Defaut GE &amp; POWER Cabinet","PASSIVE",
U2176="Sharing","PASSIVE",
U2176="Sites strategiques &amp; DataCenter","PASSIVE",
U2176="Exclu","Exclu",
U2176="SAT","ACTIVE",
U2176="SPARE-ISSUE","SPARE-ISSUE",
U2176="Fiber CAmtel","ACTIVE",
U2176="Fiber AOF","ACTIVE",
U2176="Projet OCM (HUAWEI)","PLANNED WORKS",
U2176="Projet OCM (NOKIA)","PLANNED WORKS",
U2176="ACCESS-ISSUE","ACCESS-ISSUE",
U2176="Projet OCM (ZTE, NOKIA, autres projets)","PLANNED WORKS",
U2176="No root CAuse","No root cause",
U2176="ODU HS","ACTIVE",
U2176="IP &amp; VLAN","ACTIVE",
U2176="Warehouse HUAWEI","SPARE-ISSUE",
U2176="SPARE-HS","SPARE-ISSUE",
U2176="Power Telco","ACTIVE", U2176="no impacts","no impacts"
),"")</f>
        <v/>
      </c>
      <c r="W2176" s="98"/>
      <c r="X2176" s="98"/>
      <c r="Y2176" s="98"/>
      <c r="Z2176" s="98"/>
      <c r="AA2176" s="98"/>
      <c r="AB2176" s="17" t="s">
        <v>5468</v>
      </c>
      <c r="AC2176" s="17"/>
      <c r="AD2176" s="9" t="s">
        <v>5468</v>
      </c>
      <c r="AE2176" s="7" t="s">
        <v>5468</v>
      </c>
      <c r="AF2176" s="6" t="s">
        <v>5468</v>
      </c>
      <c r="AG2176" s="7" t="s">
        <v>5468</v>
      </c>
      <c r="AH2176" s="3" t="s">
        <v>5468</v>
      </c>
      <c r="AI2176" s="18" t="s">
        <v>5468</v>
      </c>
      <c r="AJ2176" s="18" t="s">
        <v>5468</v>
      </c>
      <c r="AK2176" s="18" t="s">
        <v>5468</v>
      </c>
      <c r="AL2176" s="18" t="s">
        <v>5468</v>
      </c>
      <c r="AM2176" s="18" t="s">
        <v>5468</v>
      </c>
      <c r="AN2176" s="9" t="s">
        <v>5468</v>
      </c>
      <c r="AO2176" s="14"/>
      <c r="AP2176" s="14" t="s">
        <v>5468</v>
      </c>
      <c r="AQ2176" s="14" t="s">
        <v>5468</v>
      </c>
      <c r="AR2176" s="14" t="s">
        <v>5468</v>
      </c>
      <c r="AS2176" s="9" t="s">
        <v>5468</v>
      </c>
    </row>
    <row r="2177" spans="1:45" x14ac:dyDescent="0.3">
      <c r="A2177" s="1" t="s">
        <v>4268</v>
      </c>
      <c r="B2177" s="8" t="s">
        <v>4269</v>
      </c>
      <c r="C2177" s="3" t="str">
        <f>_xlfn.XLOOKUP(B2177,'[1]daily break down'!$D:$D,'[1]daily break down'!$E:$E,"")</f>
        <v>CENTRE</v>
      </c>
      <c r="D2177" s="1" t="s">
        <v>11</v>
      </c>
      <c r="E2177" s="1" t="s">
        <v>96</v>
      </c>
      <c r="F2177" s="3" t="s">
        <v>226</v>
      </c>
      <c r="G2177" s="1" t="s">
        <v>4270</v>
      </c>
      <c r="H2177" s="29" t="str">
        <f>_xlfn.XLOOKUP(B2177,[2]CALCULATION!$B:$B,[2]CALCULATION!$H:$H,"")</f>
        <v>ZTE</v>
      </c>
      <c r="I2177" s="100" t="s">
        <v>6098</v>
      </c>
      <c r="J2177" s="41" t="s">
        <v>5541</v>
      </c>
      <c r="K2177" s="41"/>
      <c r="L2177" s="41">
        <v>0</v>
      </c>
      <c r="M2177" s="41">
        <v>0</v>
      </c>
      <c r="N2177" s="41">
        <v>0</v>
      </c>
      <c r="O2177" s="41">
        <v>0</v>
      </c>
      <c r="P2177" s="41">
        <v>0</v>
      </c>
      <c r="Q2177" s="41">
        <v>0</v>
      </c>
      <c r="R2177" s="41">
        <v>0</v>
      </c>
      <c r="S2177" s="40" t="str" cm="1">
        <f t="array" ref="S2177">IFERROR(_xlfn.IFS(
U2177="MPR ISSUE","PDH",
U2177="BSS Hardware Issue","BSS",
U2177="Sites strategiques, MLL, Pylone, etc.","ENVTECH",
U2177="AKTIVCO DEFAUT GE &amp; POWER Cabinet","AKTIVCO",
U2177="AKTIVCO Coupure ENEO &amp; Baisse de tension","AKTIVCO GRID ONLY",
U2177="Coupure ENEO &amp; Baisse de tension","IHS GRID ONLY",
U2177="Defaut GE &amp; POWER Cabinet","IHS",
U2177="Sharing","Partners",
U2177="Sites strategiques &amp; DataCenter","SST &amp; DC",
U2177="Exclu","Exclu",
U2177="SAT","SAT",
U2177="SPARE-ISSUE","SPARE-ISSUE",
U2177="Fiber CAmtel","TRANS_FO_CAMTEL",
U2177="Fiber AOF","Fiber AOF",
U2177="Projet OCM (HUAWEI)","TRAVAUX-HUAWEI",
U2177="Projet OCM (NOKIA)","TRAVAUX-NOKIA",
U2177="ACCESS-ISSUE","ACCESS-ISSUE",
U2177="Projet OCM (ZTE, NOKIA, autres projets)","TRAVAUX OCM",
U2177="No root CAuse","No root cause",
U2177="ODU HS","PDH",
U2177="IP &amp; VLAN","PDH",
U2177="Warehouse HUAWEI","SPARE-ISSUE",
U2177="SPARE-HS","SPARE-ISSUE",
U2177="Power Telco","BSS",U2177="no impacts","no impacts"
),"")</f>
        <v/>
      </c>
      <c r="T2177" s="40" t="str" cm="1">
        <f t="array" ref="T2177">IFERROR(_xlfn.IFS(
U2177="MPR ISSUE","TX ISSUE",
U2177="BSS Hardware Issue","RAN ISSUE",
U2177="Sites strategiques, MLL, Pylone, etc.","ENVTECH",
U2177="AKTIVCO DEFAUT GE &amp; POWER Cabinet","POWER ISSUE",
U2177="AKTIVCO Coupure ENEO &amp; Baisse de tension","POWER ISSUE",
U2177="Coupure ENEO &amp; Baisse de tension","POWER ISSUE",
U2177="Defaut GE &amp; POWER Cabinet","POWER ISSUE",
U2177="Sharing","POWER ISSUE",
U2177="Sites strategiques &amp; DataCenter","POWER ISSUE",
U2177="Exclu","Exclu",
U2177="SAT","TX ISSUE",
U2177="SPARE-ISSUE","SPARE-ISSUE",
U2177="Fiber CAmtel","TX ISSUE",
U2177="Fiber AOF","TX ISSUE",
U2177="Projet OCM (HUAWEI)","TRAVAUX-HUAWEI",
U2177="Projet OCM (NOKIA)","TRAVAUX -NOKIA",
U2177="ACCESS-ISSUE","ACCESS-ISSUE",
U2177="Projet OCM (ZTE, NOKIA, autres projets)","TRAVAUX OCM",
U2177="No root CAuse","No root cause",
U2177="ODU HS","TX ISSUE",
U2177="IP &amp; VLAN","TX ISSUE",
U2177="Warehouse HUAWEI","SPARE-ISSUE",
U2177="SPARE-HS","SPARE-ISSUE",
U2177="Power Telco","RAN ISSUE",U2177="no impacts","no impacts"
),"")</f>
        <v/>
      </c>
      <c r="U2177" s="70"/>
      <c r="V2177" s="40" t="str" cm="1">
        <f t="array" ref="V2177">IFERROR(_xlfn.IFS(
U2177="MPR ISSUE","ACTIVE",
U2177="BSS Hardware Issue","ACTIVE",
U2177="Sites strategiques, MLL, Pylone, etc.","PASSIVE",
U2177="AKTIVCO DEFAUT GE &amp; POWER Cabinet","PASSIVE",
U2177="AKTIVCO Coupure ENEO &amp; Baisse de tension","PASSIVE",
U2177="Coupure ENEO &amp; Baisse de tension","PASSIVE",
U2177="Defaut GE &amp; POWER Cabinet","PASSIVE",
U2177="Sharing","PASSIVE",
U2177="Sites strategiques &amp; DataCenter","PASSIVE",
U2177="Exclu","Exclu",
U2177="SAT","ACTIVE",
U2177="SPARE-ISSUE","SPARE-ISSUE",
U2177="Fiber CAmtel","ACTIVE",
U2177="Fiber AOF","ACTIVE",
U2177="Projet OCM (HUAWEI)","PLANNED WORKS",
U2177="Projet OCM (NOKIA)","PLANNED WORKS",
U2177="ACCESS-ISSUE","ACCESS-ISSUE",
U2177="Projet OCM (ZTE, NOKIA, autres projets)","PLANNED WORKS",
U2177="No root CAuse","No root cause",
U2177="ODU HS","ACTIVE",
U2177="IP &amp; VLAN","ACTIVE",
U2177="Warehouse HUAWEI","SPARE-ISSUE",
U2177="SPARE-HS","SPARE-ISSUE",
U2177="Power Telco","ACTIVE", U2177="no impacts","no impacts"
),"")</f>
        <v/>
      </c>
      <c r="W2177" s="98"/>
      <c r="X2177" s="98"/>
      <c r="Y2177" s="98"/>
      <c r="Z2177" s="98"/>
      <c r="AA2177" s="98"/>
      <c r="AB2177" s="17" t="s">
        <v>5468</v>
      </c>
      <c r="AC2177" s="17"/>
      <c r="AD2177" s="9" t="s">
        <v>5468</v>
      </c>
      <c r="AE2177" s="7" t="s">
        <v>5468</v>
      </c>
      <c r="AF2177" s="6" t="s">
        <v>5468</v>
      </c>
      <c r="AG2177" s="7" t="s">
        <v>5468</v>
      </c>
      <c r="AH2177" s="3" t="s">
        <v>5468</v>
      </c>
      <c r="AI2177" s="18" t="s">
        <v>5468</v>
      </c>
      <c r="AJ2177" s="18" t="s">
        <v>5468</v>
      </c>
      <c r="AK2177" s="18" t="s">
        <v>5468</v>
      </c>
      <c r="AL2177" s="18" t="s">
        <v>5468</v>
      </c>
      <c r="AM2177" s="18" t="s">
        <v>5468</v>
      </c>
      <c r="AN2177" s="9" t="s">
        <v>5468</v>
      </c>
      <c r="AO2177" s="14"/>
      <c r="AP2177" s="14" t="s">
        <v>5468</v>
      </c>
      <c r="AQ2177" s="14" t="s">
        <v>5468</v>
      </c>
      <c r="AR2177" s="14" t="s">
        <v>5468</v>
      </c>
      <c r="AS2177" s="9" t="s">
        <v>5468</v>
      </c>
    </row>
    <row r="2178" spans="1:45" x14ac:dyDescent="0.3">
      <c r="A2178" s="1" t="s">
        <v>4271</v>
      </c>
      <c r="B2178" s="8" t="s">
        <v>4272</v>
      </c>
      <c r="C2178" s="3" t="str">
        <f>_xlfn.XLOOKUP(B2178,'[1]daily break down'!$D:$D,'[1]daily break down'!$E:$E,"")</f>
        <v>ADAMAOUA</v>
      </c>
      <c r="D2178" s="1" t="s">
        <v>11</v>
      </c>
      <c r="E2178" s="1" t="s">
        <v>12</v>
      </c>
      <c r="F2178" s="3" t="s">
        <v>90</v>
      </c>
      <c r="G2178" s="1" t="s">
        <v>4249</v>
      </c>
      <c r="H2178" s="27" t="str">
        <f>_xlfn.XLOOKUP(B2178,[2]CALCULATION!$B:$B,[2]CALCULATION!$H:$H,"")</f>
        <v>HUAWEI</v>
      </c>
      <c r="I2178" s="100" t="s">
        <v>6098</v>
      </c>
      <c r="J2178" s="41" t="s">
        <v>5541</v>
      </c>
      <c r="K2178" s="41"/>
      <c r="L2178" s="41">
        <v>0</v>
      </c>
      <c r="M2178" s="41">
        <v>0</v>
      </c>
      <c r="N2178" s="41">
        <v>0</v>
      </c>
      <c r="O2178" s="41">
        <v>1.1307439653229003E-2</v>
      </c>
      <c r="P2178" s="41">
        <v>0</v>
      </c>
      <c r="Q2178" s="41">
        <v>0</v>
      </c>
      <c r="R2178" s="41">
        <v>0</v>
      </c>
      <c r="S2178" s="40" t="str" cm="1">
        <f t="array" ref="S2178">IFERROR(_xlfn.IFS(
U2178="MPR ISSUE","PDH",
U2178="BSS Hardware Issue","BSS",
U2178="Sites strategiques, MLL, Pylone, etc.","ENVTECH",
U2178="AKTIVCO DEFAUT GE &amp; POWER Cabinet","AKTIVCO",
U2178="AKTIVCO Coupure ENEO &amp; Baisse de tension","AKTIVCO GRID ONLY",
U2178="Coupure ENEO &amp; Baisse de tension","IHS GRID ONLY",
U2178="Defaut GE &amp; POWER Cabinet","IHS",
U2178="Sharing","Partners",
U2178="Sites strategiques &amp; DataCenter","SST &amp; DC",
U2178="Exclu","Exclu",
U2178="SAT","SAT",
U2178="SPARE-ISSUE","SPARE-ISSUE",
U2178="Fiber CAmtel","TRANS_FO_CAMTEL",
U2178="Fiber AOF","Fiber AOF",
U2178="Projet OCM (HUAWEI)","TRAVAUX-HUAWEI",
U2178="Projet OCM (NOKIA)","TRAVAUX-NOKIA",
U2178="ACCESS-ISSUE","ACCESS-ISSUE",
U2178="Projet OCM (ZTE, NOKIA, autres projets)","TRAVAUX OCM",
U2178="No root CAuse","No root cause",
U2178="ODU HS","PDH",
U2178="IP &amp; VLAN","PDH",
U2178="Warehouse HUAWEI","SPARE-ISSUE",
U2178="SPARE-HS","SPARE-ISSUE",
U2178="Power Telco","BSS",U2178="no impacts","no impacts"
),"")</f>
        <v/>
      </c>
      <c r="T2178" s="40" t="str" cm="1">
        <f t="array" ref="T2178">IFERROR(_xlfn.IFS(
U2178="MPR ISSUE","TX ISSUE",
U2178="BSS Hardware Issue","RAN ISSUE",
U2178="Sites strategiques, MLL, Pylone, etc.","ENVTECH",
U2178="AKTIVCO DEFAUT GE &amp; POWER Cabinet","POWER ISSUE",
U2178="AKTIVCO Coupure ENEO &amp; Baisse de tension","POWER ISSUE",
U2178="Coupure ENEO &amp; Baisse de tension","POWER ISSUE",
U2178="Defaut GE &amp; POWER Cabinet","POWER ISSUE",
U2178="Sharing","POWER ISSUE",
U2178="Sites strategiques &amp; DataCenter","POWER ISSUE",
U2178="Exclu","Exclu",
U2178="SAT","TX ISSUE",
U2178="SPARE-ISSUE","SPARE-ISSUE",
U2178="Fiber CAmtel","TX ISSUE",
U2178="Fiber AOF","TX ISSUE",
U2178="Projet OCM (HUAWEI)","TRAVAUX-HUAWEI",
U2178="Projet OCM (NOKIA)","TRAVAUX -NOKIA",
U2178="ACCESS-ISSUE","ACCESS-ISSUE",
U2178="Projet OCM (ZTE, NOKIA, autres projets)","TRAVAUX OCM",
U2178="No root CAuse","No root cause",
U2178="ODU HS","TX ISSUE",
U2178="IP &amp; VLAN","TX ISSUE",
U2178="Warehouse HUAWEI","SPARE-ISSUE",
U2178="SPARE-HS","SPARE-ISSUE",
U2178="Power Telco","RAN ISSUE",U2178="no impacts","no impacts"
),"")</f>
        <v/>
      </c>
      <c r="U2178" s="70"/>
      <c r="V2178" s="40" t="str" cm="1">
        <f t="array" ref="V2178">IFERROR(_xlfn.IFS(
U2178="MPR ISSUE","ACTIVE",
U2178="BSS Hardware Issue","ACTIVE",
U2178="Sites strategiques, MLL, Pylone, etc.","PASSIVE",
U2178="AKTIVCO DEFAUT GE &amp; POWER Cabinet","PASSIVE",
U2178="AKTIVCO Coupure ENEO &amp; Baisse de tension","PASSIVE",
U2178="Coupure ENEO &amp; Baisse de tension","PASSIVE",
U2178="Defaut GE &amp; POWER Cabinet","PASSIVE",
U2178="Sharing","PASSIVE",
U2178="Sites strategiques &amp; DataCenter","PASSIVE",
U2178="Exclu","Exclu",
U2178="SAT","ACTIVE",
U2178="SPARE-ISSUE","SPARE-ISSUE",
U2178="Fiber CAmtel","ACTIVE",
U2178="Fiber AOF","ACTIVE",
U2178="Projet OCM (HUAWEI)","PLANNED WORKS",
U2178="Projet OCM (NOKIA)","PLANNED WORKS",
U2178="ACCESS-ISSUE","ACCESS-ISSUE",
U2178="Projet OCM (ZTE, NOKIA, autres projets)","PLANNED WORKS",
U2178="No root CAuse","No root cause",
U2178="ODU HS","ACTIVE",
U2178="IP &amp; VLAN","ACTIVE",
U2178="Warehouse HUAWEI","SPARE-ISSUE",
U2178="SPARE-HS","SPARE-ISSUE",
U2178="Power Telco","ACTIVE", U2178="no impacts","no impacts"
),"")</f>
        <v/>
      </c>
      <c r="W2178" s="98"/>
      <c r="X2178" s="98"/>
      <c r="Y2178" s="98"/>
      <c r="Z2178" s="98"/>
      <c r="AA2178" s="98"/>
      <c r="AB2178" s="17" t="s">
        <v>5468</v>
      </c>
      <c r="AC2178" s="17"/>
      <c r="AD2178" s="9" t="s">
        <v>5468</v>
      </c>
      <c r="AE2178" s="7" t="s">
        <v>5468</v>
      </c>
      <c r="AF2178" s="6" t="s">
        <v>5468</v>
      </c>
      <c r="AG2178" s="7" t="s">
        <v>5468</v>
      </c>
      <c r="AH2178" s="3" t="s">
        <v>5468</v>
      </c>
      <c r="AI2178" s="18" t="s">
        <v>5468</v>
      </c>
      <c r="AJ2178" s="18" t="s">
        <v>5468</v>
      </c>
      <c r="AK2178" s="18" t="s">
        <v>5468</v>
      </c>
      <c r="AL2178" s="18" t="s">
        <v>5468</v>
      </c>
      <c r="AM2178" s="18" t="s">
        <v>5468</v>
      </c>
      <c r="AN2178" s="9" t="s">
        <v>5468</v>
      </c>
      <c r="AO2178" s="14"/>
      <c r="AP2178" s="14" t="s">
        <v>5468</v>
      </c>
      <c r="AQ2178" s="14" t="s">
        <v>5468</v>
      </c>
      <c r="AR2178" s="14" t="s">
        <v>5468</v>
      </c>
      <c r="AS2178" s="9" t="s">
        <v>5468</v>
      </c>
    </row>
    <row r="2179" spans="1:45" x14ac:dyDescent="0.3">
      <c r="A2179" s="1" t="s">
        <v>4274</v>
      </c>
      <c r="B2179" s="8" t="s">
        <v>4275</v>
      </c>
      <c r="C2179" s="3" t="str">
        <f>_xlfn.XLOOKUP(B2179,'[1]daily break down'!$D:$D,'[1]daily break down'!$E:$E,"")</f>
        <v>NORD-OUEST</v>
      </c>
      <c r="D2179" s="1" t="s">
        <v>11</v>
      </c>
      <c r="E2179" s="1" t="s">
        <v>12</v>
      </c>
      <c r="F2179" s="3" t="s">
        <v>102</v>
      </c>
      <c r="G2179" s="1" t="s">
        <v>4276</v>
      </c>
      <c r="H2179" s="27" t="str">
        <f>_xlfn.XLOOKUP(B2179,[2]CALCULATION!$B:$B,[2]CALCULATION!$H:$H,"")</f>
        <v>HUAWEI</v>
      </c>
      <c r="I2179" s="100" t="s">
        <v>6098</v>
      </c>
      <c r="J2179" s="41" t="s">
        <v>5541</v>
      </c>
      <c r="K2179" s="41"/>
      <c r="L2179" s="41">
        <v>0</v>
      </c>
      <c r="M2179" s="41">
        <v>0</v>
      </c>
      <c r="N2179" s="41">
        <v>0</v>
      </c>
      <c r="O2179" s="41">
        <v>0</v>
      </c>
      <c r="P2179" s="41">
        <v>0</v>
      </c>
      <c r="Q2179" s="41">
        <v>0</v>
      </c>
      <c r="R2179" s="41">
        <v>0</v>
      </c>
      <c r="S2179" s="40" t="str" cm="1">
        <f t="array" ref="S2179">IFERROR(_xlfn.IFS(
U2179="MPR ISSUE","PDH",
U2179="BSS Hardware Issue","BSS",
U2179="Sites strategiques, MLL, Pylone, etc.","ENVTECH",
U2179="AKTIVCO DEFAUT GE &amp; POWER Cabinet","AKTIVCO",
U2179="AKTIVCO Coupure ENEO &amp; Baisse de tension","AKTIVCO GRID ONLY",
U2179="Coupure ENEO &amp; Baisse de tension","IHS GRID ONLY",
U2179="Defaut GE &amp; POWER Cabinet","IHS",
U2179="Sharing","Partners",
U2179="Sites strategiques &amp; DataCenter","SST &amp; DC",
U2179="Exclu","Exclu",
U2179="SAT","SAT",
U2179="SPARE-ISSUE","SPARE-ISSUE",
U2179="Fiber CAmtel","TRANS_FO_CAMTEL",
U2179="Fiber AOF","Fiber AOF",
U2179="Projet OCM (HUAWEI)","TRAVAUX-HUAWEI",
U2179="Projet OCM (NOKIA)","TRAVAUX-NOKIA",
U2179="ACCESS-ISSUE","ACCESS-ISSUE",
U2179="Projet OCM (ZTE, NOKIA, autres projets)","TRAVAUX OCM",
U2179="No root CAuse","No root cause",
U2179="ODU HS","PDH",
U2179="IP &amp; VLAN","PDH",
U2179="Warehouse HUAWEI","SPARE-ISSUE",
U2179="SPARE-HS","SPARE-ISSUE",
U2179="Power Telco","BSS",U2179="no impacts","no impacts"
),"")</f>
        <v/>
      </c>
      <c r="T2179" s="40" t="str" cm="1">
        <f t="array" ref="T2179">IFERROR(_xlfn.IFS(
U2179="MPR ISSUE","TX ISSUE",
U2179="BSS Hardware Issue","RAN ISSUE",
U2179="Sites strategiques, MLL, Pylone, etc.","ENVTECH",
U2179="AKTIVCO DEFAUT GE &amp; POWER Cabinet","POWER ISSUE",
U2179="AKTIVCO Coupure ENEO &amp; Baisse de tension","POWER ISSUE",
U2179="Coupure ENEO &amp; Baisse de tension","POWER ISSUE",
U2179="Defaut GE &amp; POWER Cabinet","POWER ISSUE",
U2179="Sharing","POWER ISSUE",
U2179="Sites strategiques &amp; DataCenter","POWER ISSUE",
U2179="Exclu","Exclu",
U2179="SAT","TX ISSUE",
U2179="SPARE-ISSUE","SPARE-ISSUE",
U2179="Fiber CAmtel","TX ISSUE",
U2179="Fiber AOF","TX ISSUE",
U2179="Projet OCM (HUAWEI)","TRAVAUX-HUAWEI",
U2179="Projet OCM (NOKIA)","TRAVAUX -NOKIA",
U2179="ACCESS-ISSUE","ACCESS-ISSUE",
U2179="Projet OCM (ZTE, NOKIA, autres projets)","TRAVAUX OCM",
U2179="No root CAuse","No root cause",
U2179="ODU HS","TX ISSUE",
U2179="IP &amp; VLAN","TX ISSUE",
U2179="Warehouse HUAWEI","SPARE-ISSUE",
U2179="SPARE-HS","SPARE-ISSUE",
U2179="Power Telco","RAN ISSUE",U2179="no impacts","no impacts"
),"")</f>
        <v/>
      </c>
      <c r="U2179" s="70"/>
      <c r="V2179" s="40" t="str" cm="1">
        <f t="array" ref="V2179">IFERROR(_xlfn.IFS(
U2179="MPR ISSUE","ACTIVE",
U2179="BSS Hardware Issue","ACTIVE",
U2179="Sites strategiques, MLL, Pylone, etc.","PASSIVE",
U2179="AKTIVCO DEFAUT GE &amp; POWER Cabinet","PASSIVE",
U2179="AKTIVCO Coupure ENEO &amp; Baisse de tension","PASSIVE",
U2179="Coupure ENEO &amp; Baisse de tension","PASSIVE",
U2179="Defaut GE &amp; POWER Cabinet","PASSIVE",
U2179="Sharing","PASSIVE",
U2179="Sites strategiques &amp; DataCenter","PASSIVE",
U2179="Exclu","Exclu",
U2179="SAT","ACTIVE",
U2179="SPARE-ISSUE","SPARE-ISSUE",
U2179="Fiber CAmtel","ACTIVE",
U2179="Fiber AOF","ACTIVE",
U2179="Projet OCM (HUAWEI)","PLANNED WORKS",
U2179="Projet OCM (NOKIA)","PLANNED WORKS",
U2179="ACCESS-ISSUE","ACCESS-ISSUE",
U2179="Projet OCM (ZTE, NOKIA, autres projets)","PLANNED WORKS",
U2179="No root CAuse","No root cause",
U2179="ODU HS","ACTIVE",
U2179="IP &amp; VLAN","ACTIVE",
U2179="Warehouse HUAWEI","SPARE-ISSUE",
U2179="SPARE-HS","SPARE-ISSUE",
U2179="Power Telco","ACTIVE", U2179="no impacts","no impacts"
),"")</f>
        <v/>
      </c>
      <c r="W2179" s="98"/>
      <c r="X2179" s="98"/>
      <c r="Y2179" s="98"/>
      <c r="Z2179" s="98"/>
      <c r="AA2179" s="98"/>
      <c r="AB2179" s="17" t="s">
        <v>5468</v>
      </c>
      <c r="AC2179" s="17"/>
      <c r="AD2179" s="9" t="s">
        <v>5468</v>
      </c>
      <c r="AE2179" s="7" t="s">
        <v>5468</v>
      </c>
      <c r="AF2179" s="6" t="s">
        <v>5468</v>
      </c>
      <c r="AG2179" s="7" t="s">
        <v>5468</v>
      </c>
      <c r="AH2179" s="3" t="s">
        <v>5468</v>
      </c>
      <c r="AI2179" s="18" t="s">
        <v>5468</v>
      </c>
      <c r="AJ2179" s="18" t="s">
        <v>5468</v>
      </c>
      <c r="AK2179" s="18" t="s">
        <v>5468</v>
      </c>
      <c r="AL2179" s="18" t="s">
        <v>5468</v>
      </c>
      <c r="AM2179" s="18" t="s">
        <v>5468</v>
      </c>
      <c r="AN2179" s="9" t="s">
        <v>5468</v>
      </c>
      <c r="AO2179" s="14"/>
      <c r="AP2179" s="14" t="s">
        <v>5468</v>
      </c>
      <c r="AQ2179" s="14" t="s">
        <v>5468</v>
      </c>
      <c r="AR2179" s="14" t="s">
        <v>5468</v>
      </c>
      <c r="AS2179" s="9" t="s">
        <v>5468</v>
      </c>
    </row>
    <row r="2180" spans="1:45" x14ac:dyDescent="0.3">
      <c r="A2180" s="1" t="s">
        <v>4279</v>
      </c>
      <c r="B2180" s="8" t="s">
        <v>4280</v>
      </c>
      <c r="C2180" s="3" t="str">
        <f>_xlfn.XLOOKUP(B2180,'[1]daily break down'!$D:$D,'[1]daily break down'!$E:$E,"")</f>
        <v>ADAMAOUA</v>
      </c>
      <c r="D2180" s="1" t="s">
        <v>11</v>
      </c>
      <c r="E2180" s="1" t="s">
        <v>12</v>
      </c>
      <c r="F2180" s="3" t="s">
        <v>90</v>
      </c>
      <c r="G2180" s="1" t="s">
        <v>4249</v>
      </c>
      <c r="H2180" s="27" t="str">
        <f>_xlfn.XLOOKUP(B2180,[2]CALCULATION!$B:$B,[2]CALCULATION!$H:$H,"")</f>
        <v>HUAWEI</v>
      </c>
      <c r="I2180" s="100" t="s">
        <v>6098</v>
      </c>
      <c r="J2180" s="41" t="s">
        <v>5541</v>
      </c>
      <c r="K2180" s="41"/>
      <c r="L2180" s="41">
        <v>0</v>
      </c>
      <c r="M2180" s="41">
        <v>0</v>
      </c>
      <c r="N2180" s="41">
        <v>8.9175391586979543E-5</v>
      </c>
      <c r="O2180" s="41">
        <v>1.2912596701794635E-2</v>
      </c>
      <c r="P2180" s="41">
        <v>0</v>
      </c>
      <c r="Q2180" s="41">
        <v>0</v>
      </c>
      <c r="R2180" s="41">
        <v>0</v>
      </c>
      <c r="S2180" s="40" t="str" cm="1">
        <f t="array" ref="S2180">IFERROR(_xlfn.IFS(
U2180="MPR ISSUE","PDH",
U2180="BSS Hardware Issue","BSS",
U2180="Sites strategiques, MLL, Pylone, etc.","ENVTECH",
U2180="AKTIVCO DEFAUT GE &amp; POWER Cabinet","AKTIVCO",
U2180="AKTIVCO Coupure ENEO &amp; Baisse de tension","AKTIVCO GRID ONLY",
U2180="Coupure ENEO &amp; Baisse de tension","IHS GRID ONLY",
U2180="Defaut GE &amp; POWER Cabinet","IHS",
U2180="Sharing","Partners",
U2180="Sites strategiques &amp; DataCenter","SST &amp; DC",
U2180="Exclu","Exclu",
U2180="SAT","SAT",
U2180="SPARE-ISSUE","SPARE-ISSUE",
U2180="Fiber CAmtel","TRANS_FO_CAMTEL",
U2180="Fiber AOF","Fiber AOF",
U2180="Projet OCM (HUAWEI)","TRAVAUX-HUAWEI",
U2180="Projet OCM (NOKIA)","TRAVAUX-NOKIA",
U2180="ACCESS-ISSUE","ACCESS-ISSUE",
U2180="Projet OCM (ZTE, NOKIA, autres projets)","TRAVAUX OCM",
U2180="No root CAuse","No root cause",
U2180="ODU HS","PDH",
U2180="IP &amp; VLAN","PDH",
U2180="Warehouse HUAWEI","SPARE-ISSUE",
U2180="SPARE-HS","SPARE-ISSUE",
U2180="Power Telco","BSS",U2180="no impacts","no impacts"
),"")</f>
        <v/>
      </c>
      <c r="T2180" s="40" t="str" cm="1">
        <f t="array" ref="T2180">IFERROR(_xlfn.IFS(
U2180="MPR ISSUE","TX ISSUE",
U2180="BSS Hardware Issue","RAN ISSUE",
U2180="Sites strategiques, MLL, Pylone, etc.","ENVTECH",
U2180="AKTIVCO DEFAUT GE &amp; POWER Cabinet","POWER ISSUE",
U2180="AKTIVCO Coupure ENEO &amp; Baisse de tension","POWER ISSUE",
U2180="Coupure ENEO &amp; Baisse de tension","POWER ISSUE",
U2180="Defaut GE &amp; POWER Cabinet","POWER ISSUE",
U2180="Sharing","POWER ISSUE",
U2180="Sites strategiques &amp; DataCenter","POWER ISSUE",
U2180="Exclu","Exclu",
U2180="SAT","TX ISSUE",
U2180="SPARE-ISSUE","SPARE-ISSUE",
U2180="Fiber CAmtel","TX ISSUE",
U2180="Fiber AOF","TX ISSUE",
U2180="Projet OCM (HUAWEI)","TRAVAUX-HUAWEI",
U2180="Projet OCM (NOKIA)","TRAVAUX -NOKIA",
U2180="ACCESS-ISSUE","ACCESS-ISSUE",
U2180="Projet OCM (ZTE, NOKIA, autres projets)","TRAVAUX OCM",
U2180="No root CAuse","No root cause",
U2180="ODU HS","TX ISSUE",
U2180="IP &amp; VLAN","TX ISSUE",
U2180="Warehouse HUAWEI","SPARE-ISSUE",
U2180="SPARE-HS","SPARE-ISSUE",
U2180="Power Telco","RAN ISSUE",U2180="no impacts","no impacts"
),"")</f>
        <v/>
      </c>
      <c r="U2180" s="70"/>
      <c r="V2180" s="40" t="str" cm="1">
        <f t="array" ref="V2180">IFERROR(_xlfn.IFS(
U2180="MPR ISSUE","ACTIVE",
U2180="BSS Hardware Issue","ACTIVE",
U2180="Sites strategiques, MLL, Pylone, etc.","PASSIVE",
U2180="AKTIVCO DEFAUT GE &amp; POWER Cabinet","PASSIVE",
U2180="AKTIVCO Coupure ENEO &amp; Baisse de tension","PASSIVE",
U2180="Coupure ENEO &amp; Baisse de tension","PASSIVE",
U2180="Defaut GE &amp; POWER Cabinet","PASSIVE",
U2180="Sharing","PASSIVE",
U2180="Sites strategiques &amp; DataCenter","PASSIVE",
U2180="Exclu","Exclu",
U2180="SAT","ACTIVE",
U2180="SPARE-ISSUE","SPARE-ISSUE",
U2180="Fiber CAmtel","ACTIVE",
U2180="Fiber AOF","ACTIVE",
U2180="Projet OCM (HUAWEI)","PLANNED WORKS",
U2180="Projet OCM (NOKIA)","PLANNED WORKS",
U2180="ACCESS-ISSUE","ACCESS-ISSUE",
U2180="Projet OCM (ZTE, NOKIA, autres projets)","PLANNED WORKS",
U2180="No root CAuse","No root cause",
U2180="ODU HS","ACTIVE",
U2180="IP &amp; VLAN","ACTIVE",
U2180="Warehouse HUAWEI","SPARE-ISSUE",
U2180="SPARE-HS","SPARE-ISSUE",
U2180="Power Telco","ACTIVE", U2180="no impacts","no impacts"
),"")</f>
        <v/>
      </c>
      <c r="W2180" s="98"/>
      <c r="X2180" s="98"/>
      <c r="Y2180" s="98"/>
      <c r="Z2180" s="98"/>
      <c r="AA2180" s="98"/>
      <c r="AB2180" s="17" t="s">
        <v>5468</v>
      </c>
      <c r="AC2180" s="17"/>
      <c r="AD2180" s="9" t="s">
        <v>5468</v>
      </c>
      <c r="AE2180" s="7" t="s">
        <v>5468</v>
      </c>
      <c r="AF2180" s="6" t="s">
        <v>5468</v>
      </c>
      <c r="AG2180" s="7" t="s">
        <v>5468</v>
      </c>
      <c r="AH2180" s="3" t="s">
        <v>5468</v>
      </c>
      <c r="AI2180" s="18" t="s">
        <v>5468</v>
      </c>
      <c r="AJ2180" s="18" t="s">
        <v>5468</v>
      </c>
      <c r="AK2180" s="18" t="s">
        <v>5468</v>
      </c>
      <c r="AL2180" s="18" t="s">
        <v>5468</v>
      </c>
      <c r="AM2180" s="18" t="s">
        <v>5468</v>
      </c>
      <c r="AN2180" s="9" t="s">
        <v>5468</v>
      </c>
      <c r="AO2180" s="14"/>
      <c r="AP2180" s="14" t="s">
        <v>5468</v>
      </c>
      <c r="AQ2180" s="14" t="s">
        <v>5468</v>
      </c>
      <c r="AR2180" s="14" t="s">
        <v>5468</v>
      </c>
      <c r="AS2180" s="9" t="s">
        <v>5468</v>
      </c>
    </row>
    <row r="2181" spans="1:45" x14ac:dyDescent="0.3">
      <c r="A2181" s="1" t="s">
        <v>4071</v>
      </c>
      <c r="B2181" s="8" t="s">
        <v>4290</v>
      </c>
      <c r="C2181" s="3" t="str">
        <f>_xlfn.XLOOKUP(B2181,'[1]daily break down'!$D:$D,'[1]daily break down'!$E:$E,"")</f>
        <v>OUEST</v>
      </c>
      <c r="D2181" s="1" t="s">
        <v>11</v>
      </c>
      <c r="E2181" s="1" t="s">
        <v>12</v>
      </c>
      <c r="F2181" s="3" t="s">
        <v>102</v>
      </c>
      <c r="G2181" s="1" t="s">
        <v>4071</v>
      </c>
      <c r="H2181" s="27" t="str">
        <f>_xlfn.XLOOKUP(B2181,[2]CALCULATION!$B:$B,[2]CALCULATION!$H:$H,"")</f>
        <v>HUAWEI</v>
      </c>
      <c r="I2181" s="100" t="s">
        <v>6098</v>
      </c>
      <c r="J2181" s="41" t="s">
        <v>5541</v>
      </c>
      <c r="K2181" s="41"/>
      <c r="L2181" s="41">
        <v>0</v>
      </c>
      <c r="M2181" s="41">
        <v>0</v>
      </c>
      <c r="N2181" s="41">
        <v>0</v>
      </c>
      <c r="O2181" s="41">
        <v>0</v>
      </c>
      <c r="P2181" s="41">
        <v>0</v>
      </c>
      <c r="Q2181" s="41">
        <v>0</v>
      </c>
      <c r="R2181" s="41">
        <v>0</v>
      </c>
      <c r="S2181" s="40" t="str" cm="1">
        <f t="array" ref="S2181">IFERROR(_xlfn.IFS(
U2181="MPR ISSUE","PDH",
U2181="BSS Hardware Issue","BSS",
U2181="Sites strategiques, MLL, Pylone, etc.","ENVTECH",
U2181="AKTIVCO DEFAUT GE &amp; POWER Cabinet","AKTIVCO",
U2181="AKTIVCO Coupure ENEO &amp; Baisse de tension","AKTIVCO GRID ONLY",
U2181="Coupure ENEO &amp; Baisse de tension","IHS GRID ONLY",
U2181="Defaut GE &amp; POWER Cabinet","IHS",
U2181="Sharing","Partners",
U2181="Sites strategiques &amp; DataCenter","SST &amp; DC",
U2181="Exclu","Exclu",
U2181="SAT","SAT",
U2181="SPARE-ISSUE","SPARE-ISSUE",
U2181="Fiber CAmtel","TRANS_FO_CAMTEL",
U2181="Fiber AOF","Fiber AOF",
U2181="Projet OCM (HUAWEI)","TRAVAUX-HUAWEI",
U2181="Projet OCM (NOKIA)","TRAVAUX-NOKIA",
U2181="ACCESS-ISSUE","ACCESS-ISSUE",
U2181="Projet OCM (ZTE, NOKIA, autres projets)","TRAVAUX OCM",
U2181="No root CAuse","No root cause",
U2181="ODU HS","PDH",
U2181="IP &amp; VLAN","PDH",
U2181="Warehouse HUAWEI","SPARE-ISSUE",
U2181="SPARE-HS","SPARE-ISSUE",
U2181="Power Telco","BSS",U2181="no impacts","no impacts"
),"")</f>
        <v/>
      </c>
      <c r="T2181" s="40" t="str" cm="1">
        <f t="array" ref="T2181">IFERROR(_xlfn.IFS(
U2181="MPR ISSUE","TX ISSUE",
U2181="BSS Hardware Issue","RAN ISSUE",
U2181="Sites strategiques, MLL, Pylone, etc.","ENVTECH",
U2181="AKTIVCO DEFAUT GE &amp; POWER Cabinet","POWER ISSUE",
U2181="AKTIVCO Coupure ENEO &amp; Baisse de tension","POWER ISSUE",
U2181="Coupure ENEO &amp; Baisse de tension","POWER ISSUE",
U2181="Defaut GE &amp; POWER Cabinet","POWER ISSUE",
U2181="Sharing","POWER ISSUE",
U2181="Sites strategiques &amp; DataCenter","POWER ISSUE",
U2181="Exclu","Exclu",
U2181="SAT","TX ISSUE",
U2181="SPARE-ISSUE","SPARE-ISSUE",
U2181="Fiber CAmtel","TX ISSUE",
U2181="Fiber AOF","TX ISSUE",
U2181="Projet OCM (HUAWEI)","TRAVAUX-HUAWEI",
U2181="Projet OCM (NOKIA)","TRAVAUX -NOKIA",
U2181="ACCESS-ISSUE","ACCESS-ISSUE",
U2181="Projet OCM (ZTE, NOKIA, autres projets)","TRAVAUX OCM",
U2181="No root CAuse","No root cause",
U2181="ODU HS","TX ISSUE",
U2181="IP &amp; VLAN","TX ISSUE",
U2181="Warehouse HUAWEI","SPARE-ISSUE",
U2181="SPARE-HS","SPARE-ISSUE",
U2181="Power Telco","RAN ISSUE",U2181="no impacts","no impacts"
),"")</f>
        <v/>
      </c>
      <c r="U2181" s="70"/>
      <c r="V2181" s="40" t="str" cm="1">
        <f t="array" ref="V2181">IFERROR(_xlfn.IFS(
U2181="MPR ISSUE","ACTIVE",
U2181="BSS Hardware Issue","ACTIVE",
U2181="Sites strategiques, MLL, Pylone, etc.","PASSIVE",
U2181="AKTIVCO DEFAUT GE &amp; POWER Cabinet","PASSIVE",
U2181="AKTIVCO Coupure ENEO &amp; Baisse de tension","PASSIVE",
U2181="Coupure ENEO &amp; Baisse de tension","PASSIVE",
U2181="Defaut GE &amp; POWER Cabinet","PASSIVE",
U2181="Sharing","PASSIVE",
U2181="Sites strategiques &amp; DataCenter","PASSIVE",
U2181="Exclu","Exclu",
U2181="SAT","ACTIVE",
U2181="SPARE-ISSUE","SPARE-ISSUE",
U2181="Fiber CAmtel","ACTIVE",
U2181="Fiber AOF","ACTIVE",
U2181="Projet OCM (HUAWEI)","PLANNED WORKS",
U2181="Projet OCM (NOKIA)","PLANNED WORKS",
U2181="ACCESS-ISSUE","ACCESS-ISSUE",
U2181="Projet OCM (ZTE, NOKIA, autres projets)","PLANNED WORKS",
U2181="No root CAuse","No root cause",
U2181="ODU HS","ACTIVE",
U2181="IP &amp; VLAN","ACTIVE",
U2181="Warehouse HUAWEI","SPARE-ISSUE",
U2181="SPARE-HS","SPARE-ISSUE",
U2181="Power Telco","ACTIVE", U2181="no impacts","no impacts"
),"")</f>
        <v/>
      </c>
      <c r="W2181" s="98"/>
      <c r="X2181" s="98"/>
      <c r="Y2181" s="98"/>
      <c r="Z2181" s="98"/>
      <c r="AA2181" s="98"/>
      <c r="AB2181" s="17" t="s">
        <v>5468</v>
      </c>
      <c r="AC2181" s="17"/>
      <c r="AD2181" s="9" t="s">
        <v>5468</v>
      </c>
      <c r="AE2181" s="7" t="s">
        <v>5468</v>
      </c>
      <c r="AF2181" s="6" t="s">
        <v>5468</v>
      </c>
      <c r="AG2181" s="7" t="s">
        <v>5468</v>
      </c>
      <c r="AH2181" s="3" t="s">
        <v>5468</v>
      </c>
      <c r="AI2181" s="18" t="s">
        <v>5468</v>
      </c>
      <c r="AJ2181" s="18" t="s">
        <v>5468</v>
      </c>
      <c r="AK2181" s="18" t="s">
        <v>5468</v>
      </c>
      <c r="AL2181" s="18" t="s">
        <v>5468</v>
      </c>
      <c r="AM2181" s="18" t="s">
        <v>5468</v>
      </c>
      <c r="AN2181" s="9" t="s">
        <v>5468</v>
      </c>
      <c r="AO2181" s="14"/>
      <c r="AP2181" s="14" t="s">
        <v>5468</v>
      </c>
      <c r="AQ2181" s="14" t="s">
        <v>5468</v>
      </c>
      <c r="AR2181" s="14" t="s">
        <v>5468</v>
      </c>
      <c r="AS2181" s="9" t="s">
        <v>5468</v>
      </c>
    </row>
    <row r="2182" spans="1:45" x14ac:dyDescent="0.3">
      <c r="A2182" s="1" t="s">
        <v>4293</v>
      </c>
      <c r="B2182" s="8" t="s">
        <v>4294</v>
      </c>
      <c r="C2182" s="3" t="str">
        <f>_xlfn.XLOOKUP(B2182,'[1]daily break down'!$D:$D,'[1]daily break down'!$E:$E,"")</f>
        <v>OUEST</v>
      </c>
      <c r="D2182" s="1" t="s">
        <v>11</v>
      </c>
      <c r="E2182" s="1" t="s">
        <v>12</v>
      </c>
      <c r="F2182" s="3" t="s">
        <v>102</v>
      </c>
      <c r="G2182" s="1" t="s">
        <v>4295</v>
      </c>
      <c r="H2182" s="27" t="str">
        <f>_xlfn.XLOOKUP(B2182,[2]CALCULATION!$B:$B,[2]CALCULATION!$H:$H,"")</f>
        <v>HUAWEI</v>
      </c>
      <c r="I2182" s="100" t="s">
        <v>6098</v>
      </c>
      <c r="J2182" s="41" t="s">
        <v>5541</v>
      </c>
      <c r="K2182" s="41"/>
      <c r="L2182" s="41">
        <v>0</v>
      </c>
      <c r="M2182" s="41">
        <v>0</v>
      </c>
      <c r="N2182" s="41">
        <v>0</v>
      </c>
      <c r="O2182" s="41">
        <v>0</v>
      </c>
      <c r="P2182" s="41">
        <v>0</v>
      </c>
      <c r="Q2182" s="41">
        <v>0</v>
      </c>
      <c r="R2182" s="41">
        <v>0</v>
      </c>
      <c r="S2182" s="40" t="str" cm="1">
        <f t="array" ref="S2182">IFERROR(_xlfn.IFS(
U2182="MPR ISSUE","PDH",
U2182="BSS Hardware Issue","BSS",
U2182="Sites strategiques, MLL, Pylone, etc.","ENVTECH",
U2182="AKTIVCO DEFAUT GE &amp; POWER Cabinet","AKTIVCO",
U2182="AKTIVCO Coupure ENEO &amp; Baisse de tension","AKTIVCO GRID ONLY",
U2182="Coupure ENEO &amp; Baisse de tension","IHS GRID ONLY",
U2182="Defaut GE &amp; POWER Cabinet","IHS",
U2182="Sharing","Partners",
U2182="Sites strategiques &amp; DataCenter","SST &amp; DC",
U2182="Exclu","Exclu",
U2182="SAT","SAT",
U2182="SPARE-ISSUE","SPARE-ISSUE",
U2182="Fiber CAmtel","TRANS_FO_CAMTEL",
U2182="Fiber AOF","Fiber AOF",
U2182="Projet OCM (HUAWEI)","TRAVAUX-HUAWEI",
U2182="Projet OCM (NOKIA)","TRAVAUX-NOKIA",
U2182="ACCESS-ISSUE","ACCESS-ISSUE",
U2182="Projet OCM (ZTE, NOKIA, autres projets)","TRAVAUX OCM",
U2182="No root CAuse","No root cause",
U2182="ODU HS","PDH",
U2182="IP &amp; VLAN","PDH",
U2182="Warehouse HUAWEI","SPARE-ISSUE",
U2182="SPARE-HS","SPARE-ISSUE",
U2182="Power Telco","BSS",U2182="no impacts","no impacts"
),"")</f>
        <v/>
      </c>
      <c r="T2182" s="40" t="str" cm="1">
        <f t="array" ref="T2182">IFERROR(_xlfn.IFS(
U2182="MPR ISSUE","TX ISSUE",
U2182="BSS Hardware Issue","RAN ISSUE",
U2182="Sites strategiques, MLL, Pylone, etc.","ENVTECH",
U2182="AKTIVCO DEFAUT GE &amp; POWER Cabinet","POWER ISSUE",
U2182="AKTIVCO Coupure ENEO &amp; Baisse de tension","POWER ISSUE",
U2182="Coupure ENEO &amp; Baisse de tension","POWER ISSUE",
U2182="Defaut GE &amp; POWER Cabinet","POWER ISSUE",
U2182="Sharing","POWER ISSUE",
U2182="Sites strategiques &amp; DataCenter","POWER ISSUE",
U2182="Exclu","Exclu",
U2182="SAT","TX ISSUE",
U2182="SPARE-ISSUE","SPARE-ISSUE",
U2182="Fiber CAmtel","TX ISSUE",
U2182="Fiber AOF","TX ISSUE",
U2182="Projet OCM (HUAWEI)","TRAVAUX-HUAWEI",
U2182="Projet OCM (NOKIA)","TRAVAUX -NOKIA",
U2182="ACCESS-ISSUE","ACCESS-ISSUE",
U2182="Projet OCM (ZTE, NOKIA, autres projets)","TRAVAUX OCM",
U2182="No root CAuse","No root cause",
U2182="ODU HS","TX ISSUE",
U2182="IP &amp; VLAN","TX ISSUE",
U2182="Warehouse HUAWEI","SPARE-ISSUE",
U2182="SPARE-HS","SPARE-ISSUE",
U2182="Power Telco","RAN ISSUE",U2182="no impacts","no impacts"
),"")</f>
        <v/>
      </c>
      <c r="U2182" s="70"/>
      <c r="V2182" s="40" t="str" cm="1">
        <f t="array" ref="V2182">IFERROR(_xlfn.IFS(
U2182="MPR ISSUE","ACTIVE",
U2182="BSS Hardware Issue","ACTIVE",
U2182="Sites strategiques, MLL, Pylone, etc.","PASSIVE",
U2182="AKTIVCO DEFAUT GE &amp; POWER Cabinet","PASSIVE",
U2182="AKTIVCO Coupure ENEO &amp; Baisse de tension","PASSIVE",
U2182="Coupure ENEO &amp; Baisse de tension","PASSIVE",
U2182="Defaut GE &amp; POWER Cabinet","PASSIVE",
U2182="Sharing","PASSIVE",
U2182="Sites strategiques &amp; DataCenter","PASSIVE",
U2182="Exclu","Exclu",
U2182="SAT","ACTIVE",
U2182="SPARE-ISSUE","SPARE-ISSUE",
U2182="Fiber CAmtel","ACTIVE",
U2182="Fiber AOF","ACTIVE",
U2182="Projet OCM (HUAWEI)","PLANNED WORKS",
U2182="Projet OCM (NOKIA)","PLANNED WORKS",
U2182="ACCESS-ISSUE","ACCESS-ISSUE",
U2182="Projet OCM (ZTE, NOKIA, autres projets)","PLANNED WORKS",
U2182="No root CAuse","No root cause",
U2182="ODU HS","ACTIVE",
U2182="IP &amp; VLAN","ACTIVE",
U2182="Warehouse HUAWEI","SPARE-ISSUE",
U2182="SPARE-HS","SPARE-ISSUE",
U2182="Power Telco","ACTIVE", U2182="no impacts","no impacts"
),"")</f>
        <v/>
      </c>
      <c r="W2182" s="98"/>
      <c r="X2182" s="98"/>
      <c r="Y2182" s="98"/>
      <c r="Z2182" s="98"/>
      <c r="AA2182" s="98"/>
      <c r="AB2182" s="17" t="s">
        <v>5468</v>
      </c>
      <c r="AC2182" s="17"/>
      <c r="AD2182" s="9" t="s">
        <v>5468</v>
      </c>
      <c r="AE2182" s="7" t="s">
        <v>5468</v>
      </c>
      <c r="AF2182" s="6" t="s">
        <v>5468</v>
      </c>
      <c r="AG2182" s="7" t="s">
        <v>5468</v>
      </c>
      <c r="AH2182" s="3" t="s">
        <v>5468</v>
      </c>
      <c r="AI2182" s="18" t="s">
        <v>5468</v>
      </c>
      <c r="AJ2182" s="18" t="s">
        <v>5468</v>
      </c>
      <c r="AK2182" s="18" t="s">
        <v>5468</v>
      </c>
      <c r="AL2182" s="18" t="s">
        <v>5468</v>
      </c>
      <c r="AM2182" s="18" t="s">
        <v>5468</v>
      </c>
      <c r="AN2182" s="9" t="s">
        <v>5468</v>
      </c>
      <c r="AO2182" s="14"/>
      <c r="AP2182" s="14" t="s">
        <v>5468</v>
      </c>
      <c r="AQ2182" s="14" t="s">
        <v>5468</v>
      </c>
      <c r="AR2182" s="14" t="s">
        <v>5468</v>
      </c>
      <c r="AS2182" s="9" t="s">
        <v>5468</v>
      </c>
    </row>
    <row r="2183" spans="1:45" x14ac:dyDescent="0.3">
      <c r="A2183" s="1" t="s">
        <v>4296</v>
      </c>
      <c r="B2183" s="8" t="s">
        <v>4297</v>
      </c>
      <c r="C2183" s="3" t="str">
        <f>_xlfn.XLOOKUP(B2183,'[1]daily break down'!$D:$D,'[1]daily break down'!$E:$E,"")</f>
        <v>CENTRE</v>
      </c>
      <c r="D2183" s="1" t="s">
        <v>11</v>
      </c>
      <c r="E2183" s="1" t="s">
        <v>12</v>
      </c>
      <c r="F2183" s="3" t="s">
        <v>37</v>
      </c>
      <c r="G2183" s="1" t="s">
        <v>4298</v>
      </c>
      <c r="H2183" s="29" t="str">
        <f>_xlfn.XLOOKUP(B2183,[2]CALCULATION!$B:$B,[2]CALCULATION!$H:$H,"")</f>
        <v>ZTE</v>
      </c>
      <c r="I2183" s="100" t="s">
        <v>6098</v>
      </c>
      <c r="J2183" s="41" t="s">
        <v>5541</v>
      </c>
      <c r="K2183" s="41"/>
      <c r="L2183" s="41">
        <v>0</v>
      </c>
      <c r="M2183" s="41">
        <v>0</v>
      </c>
      <c r="N2183" s="41">
        <v>0</v>
      </c>
      <c r="O2183" s="41">
        <v>0</v>
      </c>
      <c r="P2183" s="41">
        <v>0</v>
      </c>
      <c r="Q2183" s="41">
        <v>0</v>
      </c>
      <c r="R2183" s="41">
        <v>0</v>
      </c>
      <c r="S2183" s="40" t="str" cm="1">
        <f t="array" ref="S2183">IFERROR(_xlfn.IFS(
U2183="MPR ISSUE","PDH",
U2183="BSS Hardware Issue","BSS",
U2183="Sites strategiques, MLL, Pylone, etc.","ENVTECH",
U2183="AKTIVCO DEFAUT GE &amp; POWER Cabinet","AKTIVCO",
U2183="AKTIVCO Coupure ENEO &amp; Baisse de tension","AKTIVCO GRID ONLY",
U2183="Coupure ENEO &amp; Baisse de tension","IHS GRID ONLY",
U2183="Defaut GE &amp; POWER Cabinet","IHS",
U2183="Sharing","Partners",
U2183="Sites strategiques &amp; DataCenter","SST &amp; DC",
U2183="Exclu","Exclu",
U2183="SAT","SAT",
U2183="SPARE-ISSUE","SPARE-ISSUE",
U2183="Fiber CAmtel","TRANS_FO_CAMTEL",
U2183="Fiber AOF","Fiber AOF",
U2183="Projet OCM (HUAWEI)","TRAVAUX-HUAWEI",
U2183="Projet OCM (NOKIA)","TRAVAUX-NOKIA",
U2183="ACCESS-ISSUE","ACCESS-ISSUE",
U2183="Projet OCM (ZTE, NOKIA, autres projets)","TRAVAUX OCM",
U2183="No root CAuse","No root cause",
U2183="ODU HS","PDH",
U2183="IP &amp; VLAN","PDH",
U2183="Warehouse HUAWEI","SPARE-ISSUE",
U2183="SPARE-HS","SPARE-ISSUE",
U2183="Power Telco","BSS",U2183="no impacts","no impacts"
),"")</f>
        <v/>
      </c>
      <c r="T2183" s="40" t="str" cm="1">
        <f t="array" ref="T2183">IFERROR(_xlfn.IFS(
U2183="MPR ISSUE","TX ISSUE",
U2183="BSS Hardware Issue","RAN ISSUE",
U2183="Sites strategiques, MLL, Pylone, etc.","ENVTECH",
U2183="AKTIVCO DEFAUT GE &amp; POWER Cabinet","POWER ISSUE",
U2183="AKTIVCO Coupure ENEO &amp; Baisse de tension","POWER ISSUE",
U2183="Coupure ENEO &amp; Baisse de tension","POWER ISSUE",
U2183="Defaut GE &amp; POWER Cabinet","POWER ISSUE",
U2183="Sharing","POWER ISSUE",
U2183="Sites strategiques &amp; DataCenter","POWER ISSUE",
U2183="Exclu","Exclu",
U2183="SAT","TX ISSUE",
U2183="SPARE-ISSUE","SPARE-ISSUE",
U2183="Fiber CAmtel","TX ISSUE",
U2183="Fiber AOF","TX ISSUE",
U2183="Projet OCM (HUAWEI)","TRAVAUX-HUAWEI",
U2183="Projet OCM (NOKIA)","TRAVAUX -NOKIA",
U2183="ACCESS-ISSUE","ACCESS-ISSUE",
U2183="Projet OCM (ZTE, NOKIA, autres projets)","TRAVAUX OCM",
U2183="No root CAuse","No root cause",
U2183="ODU HS","TX ISSUE",
U2183="IP &amp; VLAN","TX ISSUE",
U2183="Warehouse HUAWEI","SPARE-ISSUE",
U2183="SPARE-HS","SPARE-ISSUE",
U2183="Power Telco","RAN ISSUE",U2183="no impacts","no impacts"
),"")</f>
        <v/>
      </c>
      <c r="U2183" s="70"/>
      <c r="V2183" s="40" t="str" cm="1">
        <f t="array" ref="V2183">IFERROR(_xlfn.IFS(
U2183="MPR ISSUE","ACTIVE",
U2183="BSS Hardware Issue","ACTIVE",
U2183="Sites strategiques, MLL, Pylone, etc.","PASSIVE",
U2183="AKTIVCO DEFAUT GE &amp; POWER Cabinet","PASSIVE",
U2183="AKTIVCO Coupure ENEO &amp; Baisse de tension","PASSIVE",
U2183="Coupure ENEO &amp; Baisse de tension","PASSIVE",
U2183="Defaut GE &amp; POWER Cabinet","PASSIVE",
U2183="Sharing","PASSIVE",
U2183="Sites strategiques &amp; DataCenter","PASSIVE",
U2183="Exclu","Exclu",
U2183="SAT","ACTIVE",
U2183="SPARE-ISSUE","SPARE-ISSUE",
U2183="Fiber CAmtel","ACTIVE",
U2183="Fiber AOF","ACTIVE",
U2183="Projet OCM (HUAWEI)","PLANNED WORKS",
U2183="Projet OCM (NOKIA)","PLANNED WORKS",
U2183="ACCESS-ISSUE","ACCESS-ISSUE",
U2183="Projet OCM (ZTE, NOKIA, autres projets)","PLANNED WORKS",
U2183="No root CAuse","No root cause",
U2183="ODU HS","ACTIVE",
U2183="IP &amp; VLAN","ACTIVE",
U2183="Warehouse HUAWEI","SPARE-ISSUE",
U2183="SPARE-HS","SPARE-ISSUE",
U2183="Power Telco","ACTIVE", U2183="no impacts","no impacts"
),"")</f>
        <v/>
      </c>
      <c r="W2183" s="98"/>
      <c r="X2183" s="98"/>
      <c r="Y2183" s="98"/>
      <c r="Z2183" s="98"/>
      <c r="AA2183" s="98"/>
      <c r="AB2183" s="17" t="s">
        <v>5468</v>
      </c>
      <c r="AC2183" s="17"/>
      <c r="AD2183" s="9" t="s">
        <v>5468</v>
      </c>
      <c r="AE2183" s="7" t="s">
        <v>5468</v>
      </c>
      <c r="AF2183" s="6" t="s">
        <v>5468</v>
      </c>
      <c r="AG2183" s="7" t="s">
        <v>5468</v>
      </c>
      <c r="AH2183" s="3" t="s">
        <v>5468</v>
      </c>
      <c r="AI2183" s="18" t="s">
        <v>5468</v>
      </c>
      <c r="AJ2183" s="18" t="s">
        <v>5468</v>
      </c>
      <c r="AK2183" s="18" t="s">
        <v>5468</v>
      </c>
      <c r="AL2183" s="18" t="s">
        <v>5468</v>
      </c>
      <c r="AM2183" s="18" t="s">
        <v>5468</v>
      </c>
      <c r="AN2183" s="9" t="s">
        <v>5468</v>
      </c>
      <c r="AO2183" s="14"/>
      <c r="AP2183" s="14" t="s">
        <v>5468</v>
      </c>
      <c r="AQ2183" s="14" t="s">
        <v>5468</v>
      </c>
      <c r="AR2183" s="14" t="s">
        <v>5468</v>
      </c>
      <c r="AS2183" s="9" t="s">
        <v>5468</v>
      </c>
    </row>
    <row r="2184" spans="1:45" x14ac:dyDescent="0.3">
      <c r="A2184" s="1" t="s">
        <v>4299</v>
      </c>
      <c r="B2184" s="8" t="s">
        <v>4300</v>
      </c>
      <c r="C2184" s="3" t="str">
        <f>_xlfn.XLOOKUP(B2184,'[1]daily break down'!$D:$D,'[1]daily break down'!$E:$E,"")</f>
        <v>ADAMAOUA</v>
      </c>
      <c r="D2184" s="1" t="s">
        <v>11</v>
      </c>
      <c r="E2184" s="1" t="s">
        <v>66</v>
      </c>
      <c r="F2184" s="3" t="s">
        <v>90</v>
      </c>
      <c r="G2184" s="1" t="s">
        <v>4301</v>
      </c>
      <c r="H2184" s="27" t="str">
        <f>_xlfn.XLOOKUP(B2184,[2]CALCULATION!$B:$B,[2]CALCULATION!$H:$H,"")</f>
        <v>HUAWEI</v>
      </c>
      <c r="I2184" s="100" t="s">
        <v>6098</v>
      </c>
      <c r="J2184" s="41" t="s">
        <v>5541</v>
      </c>
      <c r="K2184" s="41"/>
      <c r="L2184" s="41">
        <v>0</v>
      </c>
      <c r="M2184" s="41">
        <v>0</v>
      </c>
      <c r="N2184" s="41">
        <v>5.4575339651231479E-2</v>
      </c>
      <c r="O2184" s="41">
        <v>0</v>
      </c>
      <c r="P2184" s="41">
        <v>0</v>
      </c>
      <c r="Q2184" s="41">
        <v>0</v>
      </c>
      <c r="R2184" s="41">
        <v>0</v>
      </c>
      <c r="S2184" s="40" t="str" cm="1">
        <f t="array" ref="S2184">IFERROR(_xlfn.IFS(
U2184="MPR ISSUE","PDH",
U2184="BSS Hardware Issue","BSS",
U2184="Sites strategiques, MLL, Pylone, etc.","ENVTECH",
U2184="AKTIVCO DEFAUT GE &amp; POWER Cabinet","AKTIVCO",
U2184="AKTIVCO Coupure ENEO &amp; Baisse de tension","AKTIVCO GRID ONLY",
U2184="Coupure ENEO &amp; Baisse de tension","IHS GRID ONLY",
U2184="Defaut GE &amp; POWER Cabinet","IHS",
U2184="Sharing","Partners",
U2184="Sites strategiques &amp; DataCenter","SST &amp; DC",
U2184="Exclu","Exclu",
U2184="SAT","SAT",
U2184="SPARE-ISSUE","SPARE-ISSUE",
U2184="Fiber CAmtel","TRANS_FO_CAMTEL",
U2184="Fiber AOF","Fiber AOF",
U2184="Projet OCM (HUAWEI)","TRAVAUX-HUAWEI",
U2184="Projet OCM (NOKIA)","TRAVAUX-NOKIA",
U2184="ACCESS-ISSUE","ACCESS-ISSUE",
U2184="Projet OCM (ZTE, NOKIA, autres projets)","TRAVAUX OCM",
U2184="No root CAuse","No root cause",
U2184="ODU HS","PDH",
U2184="IP &amp; VLAN","PDH",
U2184="Warehouse HUAWEI","SPARE-ISSUE",
U2184="SPARE-HS","SPARE-ISSUE",
U2184="Power Telco","BSS",U2184="no impacts","no impacts"
),"")</f>
        <v/>
      </c>
      <c r="T2184" s="40" t="str" cm="1">
        <f t="array" ref="T2184">IFERROR(_xlfn.IFS(
U2184="MPR ISSUE","TX ISSUE",
U2184="BSS Hardware Issue","RAN ISSUE",
U2184="Sites strategiques, MLL, Pylone, etc.","ENVTECH",
U2184="AKTIVCO DEFAUT GE &amp; POWER Cabinet","POWER ISSUE",
U2184="AKTIVCO Coupure ENEO &amp; Baisse de tension","POWER ISSUE",
U2184="Coupure ENEO &amp; Baisse de tension","POWER ISSUE",
U2184="Defaut GE &amp; POWER Cabinet","POWER ISSUE",
U2184="Sharing","POWER ISSUE",
U2184="Sites strategiques &amp; DataCenter","POWER ISSUE",
U2184="Exclu","Exclu",
U2184="SAT","TX ISSUE",
U2184="SPARE-ISSUE","SPARE-ISSUE",
U2184="Fiber CAmtel","TX ISSUE",
U2184="Fiber AOF","TX ISSUE",
U2184="Projet OCM (HUAWEI)","TRAVAUX-HUAWEI",
U2184="Projet OCM (NOKIA)","TRAVAUX -NOKIA",
U2184="ACCESS-ISSUE","ACCESS-ISSUE",
U2184="Projet OCM (ZTE, NOKIA, autres projets)","TRAVAUX OCM",
U2184="No root CAuse","No root cause",
U2184="ODU HS","TX ISSUE",
U2184="IP &amp; VLAN","TX ISSUE",
U2184="Warehouse HUAWEI","SPARE-ISSUE",
U2184="SPARE-HS","SPARE-ISSUE",
U2184="Power Telco","RAN ISSUE",U2184="no impacts","no impacts"
),"")</f>
        <v/>
      </c>
      <c r="U2184" s="70"/>
      <c r="V2184" s="40" t="str" cm="1">
        <f t="array" ref="V2184">IFERROR(_xlfn.IFS(
U2184="MPR ISSUE","ACTIVE",
U2184="BSS Hardware Issue","ACTIVE",
U2184="Sites strategiques, MLL, Pylone, etc.","PASSIVE",
U2184="AKTIVCO DEFAUT GE &amp; POWER Cabinet","PASSIVE",
U2184="AKTIVCO Coupure ENEO &amp; Baisse de tension","PASSIVE",
U2184="Coupure ENEO &amp; Baisse de tension","PASSIVE",
U2184="Defaut GE &amp; POWER Cabinet","PASSIVE",
U2184="Sharing","PASSIVE",
U2184="Sites strategiques &amp; DataCenter","PASSIVE",
U2184="Exclu","Exclu",
U2184="SAT","ACTIVE",
U2184="SPARE-ISSUE","SPARE-ISSUE",
U2184="Fiber CAmtel","ACTIVE",
U2184="Fiber AOF","ACTIVE",
U2184="Projet OCM (HUAWEI)","PLANNED WORKS",
U2184="Projet OCM (NOKIA)","PLANNED WORKS",
U2184="ACCESS-ISSUE","ACCESS-ISSUE",
U2184="Projet OCM (ZTE, NOKIA, autres projets)","PLANNED WORKS",
U2184="No root CAuse","No root cause",
U2184="ODU HS","ACTIVE",
U2184="IP &amp; VLAN","ACTIVE",
U2184="Warehouse HUAWEI","SPARE-ISSUE",
U2184="SPARE-HS","SPARE-ISSUE",
U2184="Power Telco","ACTIVE", U2184="no impacts","no impacts"
),"")</f>
        <v/>
      </c>
      <c r="W2184" s="98"/>
      <c r="X2184" s="98"/>
      <c r="Y2184" s="98"/>
      <c r="Z2184" s="98"/>
      <c r="AA2184" s="98"/>
      <c r="AB2184" s="17" t="s">
        <v>5468</v>
      </c>
      <c r="AC2184" s="17"/>
      <c r="AD2184" s="9" t="s">
        <v>5468</v>
      </c>
      <c r="AE2184" s="7" t="s">
        <v>5468</v>
      </c>
      <c r="AF2184" s="6" t="s">
        <v>5468</v>
      </c>
      <c r="AG2184" s="7" t="s">
        <v>5468</v>
      </c>
      <c r="AH2184" s="3" t="s">
        <v>5468</v>
      </c>
      <c r="AI2184" s="18" t="s">
        <v>5468</v>
      </c>
      <c r="AJ2184" s="18" t="s">
        <v>5468</v>
      </c>
      <c r="AK2184" s="18" t="s">
        <v>5468</v>
      </c>
      <c r="AL2184" s="18" t="s">
        <v>5468</v>
      </c>
      <c r="AM2184" s="18" t="s">
        <v>5468</v>
      </c>
      <c r="AN2184" s="9" t="s">
        <v>5468</v>
      </c>
      <c r="AO2184" s="14"/>
      <c r="AP2184" s="14" t="s">
        <v>5468</v>
      </c>
      <c r="AQ2184" s="14" t="s">
        <v>5468</v>
      </c>
      <c r="AR2184" s="14" t="s">
        <v>5468</v>
      </c>
      <c r="AS2184" s="9" t="s">
        <v>5468</v>
      </c>
    </row>
    <row r="2185" spans="1:45" x14ac:dyDescent="0.3">
      <c r="A2185" s="1" t="s">
        <v>4302</v>
      </c>
      <c r="B2185" s="8" t="s">
        <v>4303</v>
      </c>
      <c r="C2185" s="3" t="str">
        <f>_xlfn.XLOOKUP(B2185,'[1]daily break down'!$D:$D,'[1]daily break down'!$E:$E,"")</f>
        <v>OUEST</v>
      </c>
      <c r="D2185" s="1"/>
      <c r="E2185" s="1"/>
      <c r="F2185" s="3" t="s">
        <v>102</v>
      </c>
      <c r="G2185" s="1" t="s">
        <v>1800</v>
      </c>
      <c r="H2185" s="27" t="str">
        <f>_xlfn.XLOOKUP(B2185,[2]CALCULATION!$B:$B,[2]CALCULATION!$H:$H,"")</f>
        <v>HUAWEI</v>
      </c>
      <c r="I2185" s="100" t="s">
        <v>6098</v>
      </c>
      <c r="J2185" s="41" t="s">
        <v>5541</v>
      </c>
      <c r="K2185" s="41"/>
      <c r="L2185" s="41">
        <v>2.675261747609386E-4</v>
      </c>
      <c r="M2185" s="41">
        <v>0</v>
      </c>
      <c r="N2185" s="41">
        <v>0</v>
      </c>
      <c r="O2185" s="41">
        <v>2.675261747609386E-4</v>
      </c>
      <c r="P2185" s="41">
        <v>4.2804187961750177E-3</v>
      </c>
      <c r="Q2185" s="41">
        <v>0</v>
      </c>
      <c r="R2185" s="41">
        <v>5.3505234952187721E-4</v>
      </c>
      <c r="S2185" s="40" t="str" cm="1">
        <f t="array" ref="S2185">IFERROR(_xlfn.IFS(
U2185="MPR ISSUE","PDH",
U2185="BSS Hardware Issue","BSS",
U2185="Sites strategiques, MLL, Pylone, etc.","ENVTECH",
U2185="AKTIVCO DEFAUT GE &amp; POWER Cabinet","AKTIVCO",
U2185="AKTIVCO Coupure ENEO &amp; Baisse de tension","AKTIVCO GRID ONLY",
U2185="Coupure ENEO &amp; Baisse de tension","IHS GRID ONLY",
U2185="Defaut GE &amp; POWER Cabinet","IHS",
U2185="Sharing","Partners",
U2185="Sites strategiques &amp; DataCenter","SST &amp; DC",
U2185="Exclu","Exclu",
U2185="SAT","SAT",
U2185="SPARE-ISSUE","SPARE-ISSUE",
U2185="Fiber CAmtel","TRANS_FO_CAMTEL",
U2185="Fiber AOF","Fiber AOF",
U2185="Projet OCM (HUAWEI)","TRAVAUX-HUAWEI",
U2185="Projet OCM (NOKIA)","TRAVAUX-NOKIA",
U2185="ACCESS-ISSUE","ACCESS-ISSUE",
U2185="Projet OCM (ZTE, NOKIA, autres projets)","TRAVAUX OCM",
U2185="No root CAuse","No root cause",
U2185="ODU HS","PDH",
U2185="IP &amp; VLAN","PDH",
U2185="Warehouse HUAWEI","SPARE-ISSUE",
U2185="SPARE-HS","SPARE-ISSUE",
U2185="Power Telco","BSS",U2185="no impacts","no impacts"
),"")</f>
        <v/>
      </c>
      <c r="T2185" s="40" t="str" cm="1">
        <f t="array" ref="T2185">IFERROR(_xlfn.IFS(
U2185="MPR ISSUE","TX ISSUE",
U2185="BSS Hardware Issue","RAN ISSUE",
U2185="Sites strategiques, MLL, Pylone, etc.","ENVTECH",
U2185="AKTIVCO DEFAUT GE &amp; POWER Cabinet","POWER ISSUE",
U2185="AKTIVCO Coupure ENEO &amp; Baisse de tension","POWER ISSUE",
U2185="Coupure ENEO &amp; Baisse de tension","POWER ISSUE",
U2185="Defaut GE &amp; POWER Cabinet","POWER ISSUE",
U2185="Sharing","POWER ISSUE",
U2185="Sites strategiques &amp; DataCenter","POWER ISSUE",
U2185="Exclu","Exclu",
U2185="SAT","TX ISSUE",
U2185="SPARE-ISSUE","SPARE-ISSUE",
U2185="Fiber CAmtel","TX ISSUE",
U2185="Fiber AOF","TX ISSUE",
U2185="Projet OCM (HUAWEI)","TRAVAUX-HUAWEI",
U2185="Projet OCM (NOKIA)","TRAVAUX -NOKIA",
U2185="ACCESS-ISSUE","ACCESS-ISSUE",
U2185="Projet OCM (ZTE, NOKIA, autres projets)","TRAVAUX OCM",
U2185="No root CAuse","No root cause",
U2185="ODU HS","TX ISSUE",
U2185="IP &amp; VLAN","TX ISSUE",
U2185="Warehouse HUAWEI","SPARE-ISSUE",
U2185="SPARE-HS","SPARE-ISSUE",
U2185="Power Telco","RAN ISSUE",U2185="no impacts","no impacts"
),"")</f>
        <v/>
      </c>
      <c r="U2185" s="70"/>
      <c r="V2185" s="40" t="str" cm="1">
        <f t="array" ref="V2185">IFERROR(_xlfn.IFS(
U2185="MPR ISSUE","ACTIVE",
U2185="BSS Hardware Issue","ACTIVE",
U2185="Sites strategiques, MLL, Pylone, etc.","PASSIVE",
U2185="AKTIVCO DEFAUT GE &amp; POWER Cabinet","PASSIVE",
U2185="AKTIVCO Coupure ENEO &amp; Baisse de tension","PASSIVE",
U2185="Coupure ENEO &amp; Baisse de tension","PASSIVE",
U2185="Defaut GE &amp; POWER Cabinet","PASSIVE",
U2185="Sharing","PASSIVE",
U2185="Sites strategiques &amp; DataCenter","PASSIVE",
U2185="Exclu","Exclu",
U2185="SAT","ACTIVE",
U2185="SPARE-ISSUE","SPARE-ISSUE",
U2185="Fiber CAmtel","ACTIVE",
U2185="Fiber AOF","ACTIVE",
U2185="Projet OCM (HUAWEI)","PLANNED WORKS",
U2185="Projet OCM (NOKIA)","PLANNED WORKS",
U2185="ACCESS-ISSUE","ACCESS-ISSUE",
U2185="Projet OCM (ZTE, NOKIA, autres projets)","PLANNED WORKS",
U2185="No root CAuse","No root cause",
U2185="ODU HS","ACTIVE",
U2185="IP &amp; VLAN","ACTIVE",
U2185="Warehouse HUAWEI","SPARE-ISSUE",
U2185="SPARE-HS","SPARE-ISSUE",
U2185="Power Telco","ACTIVE", U2185="no impacts","no impacts"
),"")</f>
        <v/>
      </c>
      <c r="W2185" s="98"/>
      <c r="X2185" s="98"/>
      <c r="Y2185" s="98"/>
      <c r="Z2185" s="98"/>
      <c r="AA2185" s="98"/>
      <c r="AB2185" s="17" t="s">
        <v>5468</v>
      </c>
      <c r="AC2185" s="17"/>
      <c r="AD2185" s="9" t="s">
        <v>5468</v>
      </c>
      <c r="AE2185" s="7" t="s">
        <v>5468</v>
      </c>
      <c r="AF2185" s="6" t="s">
        <v>5468</v>
      </c>
      <c r="AG2185" s="7" t="s">
        <v>5468</v>
      </c>
      <c r="AH2185" s="3" t="s">
        <v>5468</v>
      </c>
      <c r="AI2185" s="18" t="s">
        <v>5468</v>
      </c>
      <c r="AJ2185" s="18" t="s">
        <v>5468</v>
      </c>
      <c r="AK2185" s="18" t="s">
        <v>5468</v>
      </c>
      <c r="AL2185" s="18" t="s">
        <v>5468</v>
      </c>
      <c r="AM2185" s="18" t="s">
        <v>5468</v>
      </c>
      <c r="AN2185" s="9" t="s">
        <v>5468</v>
      </c>
      <c r="AO2185" s="14"/>
      <c r="AP2185" s="14" t="s">
        <v>5468</v>
      </c>
      <c r="AQ2185" s="14" t="s">
        <v>5468</v>
      </c>
      <c r="AR2185" s="14" t="s">
        <v>5468</v>
      </c>
      <c r="AS2185" s="9" t="s">
        <v>5468</v>
      </c>
    </row>
    <row r="2186" spans="1:45" x14ac:dyDescent="0.3">
      <c r="A2186" s="1" t="s">
        <v>4306</v>
      </c>
      <c r="B2186" s="8" t="s">
        <v>4307</v>
      </c>
      <c r="C2186" s="3" t="str">
        <f>_xlfn.XLOOKUP(B2186,'[1]daily break down'!$D:$D,'[1]daily break down'!$E:$E,"")</f>
        <v>OUEST</v>
      </c>
      <c r="D2186" s="1"/>
      <c r="E2186" s="1"/>
      <c r="F2186" s="3" t="s">
        <v>102</v>
      </c>
      <c r="G2186" s="1" t="s">
        <v>4281</v>
      </c>
      <c r="H2186" s="27" t="str">
        <f>_xlfn.XLOOKUP(B2186,[2]CALCULATION!$B:$B,[2]CALCULATION!$H:$H,"")</f>
        <v>HUAWEI</v>
      </c>
      <c r="I2186" s="100" t="s">
        <v>6098</v>
      </c>
      <c r="J2186" s="41" t="s">
        <v>5541</v>
      </c>
      <c r="K2186" s="41"/>
      <c r="L2186" s="41">
        <v>0</v>
      </c>
      <c r="M2186" s="41">
        <v>0</v>
      </c>
      <c r="N2186" s="41">
        <v>0</v>
      </c>
      <c r="O2186" s="41">
        <v>0</v>
      </c>
      <c r="P2186" s="41">
        <v>0</v>
      </c>
      <c r="Q2186" s="41">
        <v>0</v>
      </c>
      <c r="R2186" s="41">
        <v>0</v>
      </c>
      <c r="S2186" s="40" t="str" cm="1">
        <f t="array" ref="S2186">IFERROR(_xlfn.IFS(
U2186="MPR ISSUE","PDH",
U2186="BSS Hardware Issue","BSS",
U2186="Sites strategiques, MLL, Pylone, etc.","ENVTECH",
U2186="AKTIVCO DEFAUT GE &amp; POWER Cabinet","AKTIVCO",
U2186="AKTIVCO Coupure ENEO &amp; Baisse de tension","AKTIVCO GRID ONLY",
U2186="Coupure ENEO &amp; Baisse de tension","IHS GRID ONLY",
U2186="Defaut GE &amp; POWER Cabinet","IHS",
U2186="Sharing","Partners",
U2186="Sites strategiques &amp; DataCenter","SST &amp; DC",
U2186="Exclu","Exclu",
U2186="SAT","SAT",
U2186="SPARE-ISSUE","SPARE-ISSUE",
U2186="Fiber CAmtel","TRANS_FO_CAMTEL",
U2186="Fiber AOF","Fiber AOF",
U2186="Projet OCM (HUAWEI)","TRAVAUX-HUAWEI",
U2186="Projet OCM (NOKIA)","TRAVAUX-NOKIA",
U2186="ACCESS-ISSUE","ACCESS-ISSUE",
U2186="Projet OCM (ZTE, NOKIA, autres projets)","TRAVAUX OCM",
U2186="No root CAuse","No root cause",
U2186="ODU HS","PDH",
U2186="IP &amp; VLAN","PDH",
U2186="Warehouse HUAWEI","SPARE-ISSUE",
U2186="SPARE-HS","SPARE-ISSUE",
U2186="Power Telco","BSS",U2186="no impacts","no impacts"
),"")</f>
        <v/>
      </c>
      <c r="T2186" s="40" t="str" cm="1">
        <f t="array" ref="T2186">IFERROR(_xlfn.IFS(
U2186="MPR ISSUE","TX ISSUE",
U2186="BSS Hardware Issue","RAN ISSUE",
U2186="Sites strategiques, MLL, Pylone, etc.","ENVTECH",
U2186="AKTIVCO DEFAUT GE &amp; POWER Cabinet","POWER ISSUE",
U2186="AKTIVCO Coupure ENEO &amp; Baisse de tension","POWER ISSUE",
U2186="Coupure ENEO &amp; Baisse de tension","POWER ISSUE",
U2186="Defaut GE &amp; POWER Cabinet","POWER ISSUE",
U2186="Sharing","POWER ISSUE",
U2186="Sites strategiques &amp; DataCenter","POWER ISSUE",
U2186="Exclu","Exclu",
U2186="SAT","TX ISSUE",
U2186="SPARE-ISSUE","SPARE-ISSUE",
U2186="Fiber CAmtel","TX ISSUE",
U2186="Fiber AOF","TX ISSUE",
U2186="Projet OCM (HUAWEI)","TRAVAUX-HUAWEI",
U2186="Projet OCM (NOKIA)","TRAVAUX -NOKIA",
U2186="ACCESS-ISSUE","ACCESS-ISSUE",
U2186="Projet OCM (ZTE, NOKIA, autres projets)","TRAVAUX OCM",
U2186="No root CAuse","No root cause",
U2186="ODU HS","TX ISSUE",
U2186="IP &amp; VLAN","TX ISSUE",
U2186="Warehouse HUAWEI","SPARE-ISSUE",
U2186="SPARE-HS","SPARE-ISSUE",
U2186="Power Telco","RAN ISSUE",U2186="no impacts","no impacts"
),"")</f>
        <v/>
      </c>
      <c r="U2186" s="70"/>
      <c r="V2186" s="40" t="str" cm="1">
        <f t="array" ref="V2186">IFERROR(_xlfn.IFS(
U2186="MPR ISSUE","ACTIVE",
U2186="BSS Hardware Issue","ACTIVE",
U2186="Sites strategiques, MLL, Pylone, etc.","PASSIVE",
U2186="AKTIVCO DEFAUT GE &amp; POWER Cabinet","PASSIVE",
U2186="AKTIVCO Coupure ENEO &amp; Baisse de tension","PASSIVE",
U2186="Coupure ENEO &amp; Baisse de tension","PASSIVE",
U2186="Defaut GE &amp; POWER Cabinet","PASSIVE",
U2186="Sharing","PASSIVE",
U2186="Sites strategiques &amp; DataCenter","PASSIVE",
U2186="Exclu","Exclu",
U2186="SAT","ACTIVE",
U2186="SPARE-ISSUE","SPARE-ISSUE",
U2186="Fiber CAmtel","ACTIVE",
U2186="Fiber AOF","ACTIVE",
U2186="Projet OCM (HUAWEI)","PLANNED WORKS",
U2186="Projet OCM (NOKIA)","PLANNED WORKS",
U2186="ACCESS-ISSUE","ACCESS-ISSUE",
U2186="Projet OCM (ZTE, NOKIA, autres projets)","PLANNED WORKS",
U2186="No root CAuse","No root cause",
U2186="ODU HS","ACTIVE",
U2186="IP &amp; VLAN","ACTIVE",
U2186="Warehouse HUAWEI","SPARE-ISSUE",
U2186="SPARE-HS","SPARE-ISSUE",
U2186="Power Telco","ACTIVE", U2186="no impacts","no impacts"
),"")</f>
        <v/>
      </c>
      <c r="W2186" s="98"/>
      <c r="X2186" s="98"/>
      <c r="Y2186" s="98"/>
      <c r="Z2186" s="98"/>
      <c r="AA2186" s="98"/>
      <c r="AB2186" s="17" t="s">
        <v>5468</v>
      </c>
      <c r="AC2186" s="17"/>
      <c r="AD2186" s="9" t="s">
        <v>5468</v>
      </c>
      <c r="AE2186" s="7" t="s">
        <v>5468</v>
      </c>
      <c r="AF2186" s="6" t="s">
        <v>5468</v>
      </c>
      <c r="AG2186" s="7" t="s">
        <v>5468</v>
      </c>
      <c r="AH2186" s="3" t="s">
        <v>5468</v>
      </c>
      <c r="AI2186" s="18" t="s">
        <v>5468</v>
      </c>
      <c r="AJ2186" s="18" t="s">
        <v>5468</v>
      </c>
      <c r="AK2186" s="18" t="s">
        <v>5468</v>
      </c>
      <c r="AL2186" s="18" t="s">
        <v>5468</v>
      </c>
      <c r="AM2186" s="18" t="s">
        <v>5468</v>
      </c>
      <c r="AN2186" s="9" t="s">
        <v>5468</v>
      </c>
      <c r="AO2186" s="14"/>
      <c r="AP2186" s="14" t="s">
        <v>5468</v>
      </c>
      <c r="AQ2186" s="14" t="s">
        <v>5468</v>
      </c>
      <c r="AR2186" s="14" t="s">
        <v>5468</v>
      </c>
      <c r="AS2186" s="9" t="s">
        <v>5468</v>
      </c>
    </row>
    <row r="2187" spans="1:45" x14ac:dyDescent="0.3">
      <c r="A2187" s="1" t="s">
        <v>4308</v>
      </c>
      <c r="B2187" s="8" t="s">
        <v>4309</v>
      </c>
      <c r="C2187" s="3" t="str">
        <f>_xlfn.XLOOKUP(B2187,'[1]daily break down'!$D:$D,'[1]daily break down'!$E:$E,"")</f>
        <v>ADAMAOUA</v>
      </c>
      <c r="D2187" s="1" t="s">
        <v>11</v>
      </c>
      <c r="E2187" s="1" t="s">
        <v>83</v>
      </c>
      <c r="F2187" s="3" t="s">
        <v>90</v>
      </c>
      <c r="G2187" s="1" t="s">
        <v>4308</v>
      </c>
      <c r="H2187" s="27" t="str">
        <f>_xlfn.XLOOKUP(B2187,[2]CALCULATION!$B:$B,[2]CALCULATION!$H:$H,"")</f>
        <v>HUAWEI</v>
      </c>
      <c r="I2187" s="100" t="s">
        <v>6098</v>
      </c>
      <c r="J2187" s="41" t="s">
        <v>5541</v>
      </c>
      <c r="K2187" s="41"/>
      <c r="L2187" s="41">
        <v>0</v>
      </c>
      <c r="M2187" s="41">
        <v>0</v>
      </c>
      <c r="N2187" s="41">
        <v>5.4611009807866276E-2</v>
      </c>
      <c r="O2187" s="41">
        <v>0</v>
      </c>
      <c r="P2187" s="41">
        <v>0</v>
      </c>
      <c r="Q2187" s="41">
        <v>0</v>
      </c>
      <c r="R2187" s="41">
        <v>0</v>
      </c>
      <c r="S2187" s="40" t="str" cm="1">
        <f t="array" ref="S2187">IFERROR(_xlfn.IFS(
U2187="MPR ISSUE","PDH",
U2187="BSS Hardware Issue","BSS",
U2187="Sites strategiques, MLL, Pylone, etc.","ENVTECH",
U2187="AKTIVCO DEFAUT GE &amp; POWER Cabinet","AKTIVCO",
U2187="AKTIVCO Coupure ENEO &amp; Baisse de tension","AKTIVCO GRID ONLY",
U2187="Coupure ENEO &amp; Baisse de tension","IHS GRID ONLY",
U2187="Defaut GE &amp; POWER Cabinet","IHS",
U2187="Sharing","Partners",
U2187="Sites strategiques &amp; DataCenter","SST &amp; DC",
U2187="Exclu","Exclu",
U2187="SAT","SAT",
U2187="SPARE-ISSUE","SPARE-ISSUE",
U2187="Fiber CAmtel","TRANS_FO_CAMTEL",
U2187="Fiber AOF","Fiber AOF",
U2187="Projet OCM (HUAWEI)","TRAVAUX-HUAWEI",
U2187="Projet OCM (NOKIA)","TRAVAUX-NOKIA",
U2187="ACCESS-ISSUE","ACCESS-ISSUE",
U2187="Projet OCM (ZTE, NOKIA, autres projets)","TRAVAUX OCM",
U2187="No root CAuse","No root cause",
U2187="ODU HS","PDH",
U2187="IP &amp; VLAN","PDH",
U2187="Warehouse HUAWEI","SPARE-ISSUE",
U2187="SPARE-HS","SPARE-ISSUE",
U2187="Power Telco","BSS",U2187="no impacts","no impacts"
),"")</f>
        <v/>
      </c>
      <c r="T2187" s="40" t="str" cm="1">
        <f t="array" ref="T2187">IFERROR(_xlfn.IFS(
U2187="MPR ISSUE","TX ISSUE",
U2187="BSS Hardware Issue","RAN ISSUE",
U2187="Sites strategiques, MLL, Pylone, etc.","ENVTECH",
U2187="AKTIVCO DEFAUT GE &amp; POWER Cabinet","POWER ISSUE",
U2187="AKTIVCO Coupure ENEO &amp; Baisse de tension","POWER ISSUE",
U2187="Coupure ENEO &amp; Baisse de tension","POWER ISSUE",
U2187="Defaut GE &amp; POWER Cabinet","POWER ISSUE",
U2187="Sharing","POWER ISSUE",
U2187="Sites strategiques &amp; DataCenter","POWER ISSUE",
U2187="Exclu","Exclu",
U2187="SAT","TX ISSUE",
U2187="SPARE-ISSUE","SPARE-ISSUE",
U2187="Fiber CAmtel","TX ISSUE",
U2187="Fiber AOF","TX ISSUE",
U2187="Projet OCM (HUAWEI)","TRAVAUX-HUAWEI",
U2187="Projet OCM (NOKIA)","TRAVAUX -NOKIA",
U2187="ACCESS-ISSUE","ACCESS-ISSUE",
U2187="Projet OCM (ZTE, NOKIA, autres projets)","TRAVAUX OCM",
U2187="No root CAuse","No root cause",
U2187="ODU HS","TX ISSUE",
U2187="IP &amp; VLAN","TX ISSUE",
U2187="Warehouse HUAWEI","SPARE-ISSUE",
U2187="SPARE-HS","SPARE-ISSUE",
U2187="Power Telco","RAN ISSUE",U2187="no impacts","no impacts"
),"")</f>
        <v/>
      </c>
      <c r="U2187" s="70"/>
      <c r="V2187" s="40" t="str" cm="1">
        <f t="array" ref="V2187">IFERROR(_xlfn.IFS(
U2187="MPR ISSUE","ACTIVE",
U2187="BSS Hardware Issue","ACTIVE",
U2187="Sites strategiques, MLL, Pylone, etc.","PASSIVE",
U2187="AKTIVCO DEFAUT GE &amp; POWER Cabinet","PASSIVE",
U2187="AKTIVCO Coupure ENEO &amp; Baisse de tension","PASSIVE",
U2187="Coupure ENEO &amp; Baisse de tension","PASSIVE",
U2187="Defaut GE &amp; POWER Cabinet","PASSIVE",
U2187="Sharing","PASSIVE",
U2187="Sites strategiques &amp; DataCenter","PASSIVE",
U2187="Exclu","Exclu",
U2187="SAT","ACTIVE",
U2187="SPARE-ISSUE","SPARE-ISSUE",
U2187="Fiber CAmtel","ACTIVE",
U2187="Fiber AOF","ACTIVE",
U2187="Projet OCM (HUAWEI)","PLANNED WORKS",
U2187="Projet OCM (NOKIA)","PLANNED WORKS",
U2187="ACCESS-ISSUE","ACCESS-ISSUE",
U2187="Projet OCM (ZTE, NOKIA, autres projets)","PLANNED WORKS",
U2187="No root CAuse","No root cause",
U2187="ODU HS","ACTIVE",
U2187="IP &amp; VLAN","ACTIVE",
U2187="Warehouse HUAWEI","SPARE-ISSUE",
U2187="SPARE-HS","SPARE-ISSUE",
U2187="Power Telco","ACTIVE", U2187="no impacts","no impacts"
),"")</f>
        <v/>
      </c>
      <c r="W2187" s="98"/>
      <c r="X2187" s="98"/>
      <c r="Y2187" s="98"/>
      <c r="Z2187" s="98"/>
      <c r="AA2187" s="98"/>
      <c r="AB2187" s="17" t="s">
        <v>5468</v>
      </c>
      <c r="AC2187" s="17"/>
      <c r="AD2187" s="9" t="s">
        <v>5468</v>
      </c>
      <c r="AE2187" s="7" t="s">
        <v>5468</v>
      </c>
      <c r="AF2187" s="6" t="s">
        <v>5468</v>
      </c>
      <c r="AG2187" s="7" t="s">
        <v>5468</v>
      </c>
      <c r="AH2187" s="3" t="s">
        <v>5468</v>
      </c>
      <c r="AI2187" s="18" t="s">
        <v>5468</v>
      </c>
      <c r="AJ2187" s="18" t="s">
        <v>5468</v>
      </c>
      <c r="AK2187" s="18" t="s">
        <v>5468</v>
      </c>
      <c r="AL2187" s="18" t="s">
        <v>5468</v>
      </c>
      <c r="AM2187" s="18" t="s">
        <v>5468</v>
      </c>
      <c r="AN2187" s="9" t="s">
        <v>5468</v>
      </c>
      <c r="AO2187" s="14"/>
      <c r="AP2187" s="14" t="s">
        <v>5468</v>
      </c>
      <c r="AQ2187" s="14" t="s">
        <v>5468</v>
      </c>
      <c r="AR2187" s="14" t="s">
        <v>5468</v>
      </c>
      <c r="AS2187" s="9" t="s">
        <v>5468</v>
      </c>
    </row>
    <row r="2188" spans="1:45" x14ac:dyDescent="0.3">
      <c r="A2188" s="1" t="s">
        <v>4310</v>
      </c>
      <c r="B2188" s="8" t="s">
        <v>4311</v>
      </c>
      <c r="C2188" s="3" t="str">
        <f>_xlfn.XLOOKUP(B2188,'[1]daily break down'!$D:$D,'[1]daily break down'!$E:$E,"")</f>
        <v>CENTRE</v>
      </c>
      <c r="D2188" s="1" t="s">
        <v>11</v>
      </c>
      <c r="E2188" s="1" t="s">
        <v>12</v>
      </c>
      <c r="F2188" s="3" t="s">
        <v>37</v>
      </c>
      <c r="G2188" s="1" t="s">
        <v>4312</v>
      </c>
      <c r="H2188" s="29" t="str">
        <f>_xlfn.XLOOKUP(B2188,[2]CALCULATION!$B:$B,[2]CALCULATION!$H:$H,"")</f>
        <v>ZTE</v>
      </c>
      <c r="I2188" s="100" t="s">
        <v>6098</v>
      </c>
      <c r="J2188" s="41" t="s">
        <v>5541</v>
      </c>
      <c r="K2188" s="41"/>
      <c r="L2188" s="41">
        <v>0</v>
      </c>
      <c r="M2188" s="41">
        <v>0</v>
      </c>
      <c r="N2188" s="41">
        <v>0</v>
      </c>
      <c r="O2188" s="41">
        <v>0</v>
      </c>
      <c r="P2188" s="41">
        <v>0</v>
      </c>
      <c r="Q2188" s="41">
        <v>0</v>
      </c>
      <c r="R2188" s="41">
        <v>0</v>
      </c>
      <c r="S2188" s="40" t="str" cm="1">
        <f t="array" ref="S2188">IFERROR(_xlfn.IFS(
U2188="MPR ISSUE","PDH",
U2188="BSS Hardware Issue","BSS",
U2188="Sites strategiques, MLL, Pylone, etc.","ENVTECH",
U2188="AKTIVCO DEFAUT GE &amp; POWER Cabinet","AKTIVCO",
U2188="AKTIVCO Coupure ENEO &amp; Baisse de tension","AKTIVCO GRID ONLY",
U2188="Coupure ENEO &amp; Baisse de tension","IHS GRID ONLY",
U2188="Defaut GE &amp; POWER Cabinet","IHS",
U2188="Sharing","Partners",
U2188="Sites strategiques &amp; DataCenter","SST &amp; DC",
U2188="Exclu","Exclu",
U2188="SAT","SAT",
U2188="SPARE-ISSUE","SPARE-ISSUE",
U2188="Fiber CAmtel","TRANS_FO_CAMTEL",
U2188="Fiber AOF","Fiber AOF",
U2188="Projet OCM (HUAWEI)","TRAVAUX-HUAWEI",
U2188="Projet OCM (NOKIA)","TRAVAUX-NOKIA",
U2188="ACCESS-ISSUE","ACCESS-ISSUE",
U2188="Projet OCM (ZTE, NOKIA, autres projets)","TRAVAUX OCM",
U2188="No root CAuse","No root cause",
U2188="ODU HS","PDH",
U2188="IP &amp; VLAN","PDH",
U2188="Warehouse HUAWEI","SPARE-ISSUE",
U2188="SPARE-HS","SPARE-ISSUE",
U2188="Power Telco","BSS",U2188="no impacts","no impacts"
),"")</f>
        <v/>
      </c>
      <c r="T2188" s="40" t="str" cm="1">
        <f t="array" ref="T2188">IFERROR(_xlfn.IFS(
U2188="MPR ISSUE","TX ISSUE",
U2188="BSS Hardware Issue","RAN ISSUE",
U2188="Sites strategiques, MLL, Pylone, etc.","ENVTECH",
U2188="AKTIVCO DEFAUT GE &amp; POWER Cabinet","POWER ISSUE",
U2188="AKTIVCO Coupure ENEO &amp; Baisse de tension","POWER ISSUE",
U2188="Coupure ENEO &amp; Baisse de tension","POWER ISSUE",
U2188="Defaut GE &amp; POWER Cabinet","POWER ISSUE",
U2188="Sharing","POWER ISSUE",
U2188="Sites strategiques &amp; DataCenter","POWER ISSUE",
U2188="Exclu","Exclu",
U2188="SAT","TX ISSUE",
U2188="SPARE-ISSUE","SPARE-ISSUE",
U2188="Fiber CAmtel","TX ISSUE",
U2188="Fiber AOF","TX ISSUE",
U2188="Projet OCM (HUAWEI)","TRAVAUX-HUAWEI",
U2188="Projet OCM (NOKIA)","TRAVAUX -NOKIA",
U2188="ACCESS-ISSUE","ACCESS-ISSUE",
U2188="Projet OCM (ZTE, NOKIA, autres projets)","TRAVAUX OCM",
U2188="No root CAuse","No root cause",
U2188="ODU HS","TX ISSUE",
U2188="IP &amp; VLAN","TX ISSUE",
U2188="Warehouse HUAWEI","SPARE-ISSUE",
U2188="SPARE-HS","SPARE-ISSUE",
U2188="Power Telco","RAN ISSUE",U2188="no impacts","no impacts"
),"")</f>
        <v/>
      </c>
      <c r="U2188" s="70"/>
      <c r="V2188" s="40" t="str" cm="1">
        <f t="array" ref="V2188">IFERROR(_xlfn.IFS(
U2188="MPR ISSUE","ACTIVE",
U2188="BSS Hardware Issue","ACTIVE",
U2188="Sites strategiques, MLL, Pylone, etc.","PASSIVE",
U2188="AKTIVCO DEFAUT GE &amp; POWER Cabinet","PASSIVE",
U2188="AKTIVCO Coupure ENEO &amp; Baisse de tension","PASSIVE",
U2188="Coupure ENEO &amp; Baisse de tension","PASSIVE",
U2188="Defaut GE &amp; POWER Cabinet","PASSIVE",
U2188="Sharing","PASSIVE",
U2188="Sites strategiques &amp; DataCenter","PASSIVE",
U2188="Exclu","Exclu",
U2188="SAT","ACTIVE",
U2188="SPARE-ISSUE","SPARE-ISSUE",
U2188="Fiber CAmtel","ACTIVE",
U2188="Fiber AOF","ACTIVE",
U2188="Projet OCM (HUAWEI)","PLANNED WORKS",
U2188="Projet OCM (NOKIA)","PLANNED WORKS",
U2188="ACCESS-ISSUE","ACCESS-ISSUE",
U2188="Projet OCM (ZTE, NOKIA, autres projets)","PLANNED WORKS",
U2188="No root CAuse","No root cause",
U2188="ODU HS","ACTIVE",
U2188="IP &amp; VLAN","ACTIVE",
U2188="Warehouse HUAWEI","SPARE-ISSUE",
U2188="SPARE-HS","SPARE-ISSUE",
U2188="Power Telco","ACTIVE", U2188="no impacts","no impacts"
),"")</f>
        <v/>
      </c>
      <c r="W2188" s="98"/>
      <c r="X2188" s="98"/>
      <c r="Y2188" s="98"/>
      <c r="Z2188" s="98"/>
      <c r="AA2188" s="98"/>
      <c r="AB2188" s="17" t="s">
        <v>5468</v>
      </c>
      <c r="AC2188" s="17"/>
      <c r="AD2188" s="9" t="s">
        <v>5468</v>
      </c>
      <c r="AE2188" s="7" t="s">
        <v>5468</v>
      </c>
      <c r="AF2188" s="6" t="s">
        <v>5468</v>
      </c>
      <c r="AG2188" s="7" t="s">
        <v>5468</v>
      </c>
      <c r="AH2188" s="3" t="s">
        <v>5468</v>
      </c>
      <c r="AI2188" s="18" t="s">
        <v>5468</v>
      </c>
      <c r="AJ2188" s="18" t="s">
        <v>5468</v>
      </c>
      <c r="AK2188" s="18" t="s">
        <v>5468</v>
      </c>
      <c r="AL2188" s="18" t="s">
        <v>5468</v>
      </c>
      <c r="AM2188" s="18" t="s">
        <v>5468</v>
      </c>
      <c r="AN2188" s="9" t="s">
        <v>5468</v>
      </c>
      <c r="AO2188" s="14"/>
      <c r="AP2188" s="14" t="s">
        <v>5468</v>
      </c>
      <c r="AQ2188" s="14" t="s">
        <v>5468</v>
      </c>
      <c r="AR2188" s="14" t="s">
        <v>5468</v>
      </c>
      <c r="AS2188" s="9" t="s">
        <v>5468</v>
      </c>
    </row>
    <row r="2189" spans="1:45" x14ac:dyDescent="0.3">
      <c r="A2189" s="1" t="s">
        <v>4315</v>
      </c>
      <c r="B2189" s="8" t="s">
        <v>4316</v>
      </c>
      <c r="C2189" s="3" t="str">
        <f>_xlfn.XLOOKUP(B2189,'[1]daily break down'!$D:$D,'[1]daily break down'!$E:$E,"")</f>
        <v>OUEST</v>
      </c>
      <c r="D2189" s="1" t="s">
        <v>11</v>
      </c>
      <c r="E2189" s="1" t="s">
        <v>12</v>
      </c>
      <c r="F2189" s="3" t="s">
        <v>102</v>
      </c>
      <c r="G2189" s="1" t="s">
        <v>4071</v>
      </c>
      <c r="H2189" s="27" t="str">
        <f>_xlfn.XLOOKUP(B2189,[2]CALCULATION!$B:$B,[2]CALCULATION!$H:$H,"")</f>
        <v>HUAWEI</v>
      </c>
      <c r="I2189" s="100" t="s">
        <v>6098</v>
      </c>
      <c r="J2189" s="41" t="s">
        <v>5541</v>
      </c>
      <c r="K2189" s="41"/>
      <c r="L2189" s="41">
        <v>0</v>
      </c>
      <c r="M2189" s="41">
        <v>0</v>
      </c>
      <c r="N2189" s="41">
        <v>0</v>
      </c>
      <c r="O2189" s="41">
        <v>0</v>
      </c>
      <c r="P2189" s="41">
        <v>0</v>
      </c>
      <c r="Q2189" s="41">
        <v>0</v>
      </c>
      <c r="R2189" s="41">
        <v>0</v>
      </c>
      <c r="S2189" s="40" t="str" cm="1">
        <f t="array" ref="S2189">IFERROR(_xlfn.IFS(
U2189="MPR ISSUE","PDH",
U2189="BSS Hardware Issue","BSS",
U2189="Sites strategiques, MLL, Pylone, etc.","ENVTECH",
U2189="AKTIVCO DEFAUT GE &amp; POWER Cabinet","AKTIVCO",
U2189="AKTIVCO Coupure ENEO &amp; Baisse de tension","AKTIVCO GRID ONLY",
U2189="Coupure ENEO &amp; Baisse de tension","IHS GRID ONLY",
U2189="Defaut GE &amp; POWER Cabinet","IHS",
U2189="Sharing","Partners",
U2189="Sites strategiques &amp; DataCenter","SST &amp; DC",
U2189="Exclu","Exclu",
U2189="SAT","SAT",
U2189="SPARE-ISSUE","SPARE-ISSUE",
U2189="Fiber CAmtel","TRANS_FO_CAMTEL",
U2189="Fiber AOF","Fiber AOF",
U2189="Projet OCM (HUAWEI)","TRAVAUX-HUAWEI",
U2189="Projet OCM (NOKIA)","TRAVAUX-NOKIA",
U2189="ACCESS-ISSUE","ACCESS-ISSUE",
U2189="Projet OCM (ZTE, NOKIA, autres projets)","TRAVAUX OCM",
U2189="No root CAuse","No root cause",
U2189="ODU HS","PDH",
U2189="IP &amp; VLAN","PDH",
U2189="Warehouse HUAWEI","SPARE-ISSUE",
U2189="SPARE-HS","SPARE-ISSUE",
U2189="Power Telco","BSS",U2189="no impacts","no impacts"
),"")</f>
        <v/>
      </c>
      <c r="T2189" s="40" t="str" cm="1">
        <f t="array" ref="T2189">IFERROR(_xlfn.IFS(
U2189="MPR ISSUE","TX ISSUE",
U2189="BSS Hardware Issue","RAN ISSUE",
U2189="Sites strategiques, MLL, Pylone, etc.","ENVTECH",
U2189="AKTIVCO DEFAUT GE &amp; POWER Cabinet","POWER ISSUE",
U2189="AKTIVCO Coupure ENEO &amp; Baisse de tension","POWER ISSUE",
U2189="Coupure ENEO &amp; Baisse de tension","POWER ISSUE",
U2189="Defaut GE &amp; POWER Cabinet","POWER ISSUE",
U2189="Sharing","POWER ISSUE",
U2189="Sites strategiques &amp; DataCenter","POWER ISSUE",
U2189="Exclu","Exclu",
U2189="SAT","TX ISSUE",
U2189="SPARE-ISSUE","SPARE-ISSUE",
U2189="Fiber CAmtel","TX ISSUE",
U2189="Fiber AOF","TX ISSUE",
U2189="Projet OCM (HUAWEI)","TRAVAUX-HUAWEI",
U2189="Projet OCM (NOKIA)","TRAVAUX -NOKIA",
U2189="ACCESS-ISSUE","ACCESS-ISSUE",
U2189="Projet OCM (ZTE, NOKIA, autres projets)","TRAVAUX OCM",
U2189="No root CAuse","No root cause",
U2189="ODU HS","TX ISSUE",
U2189="IP &amp; VLAN","TX ISSUE",
U2189="Warehouse HUAWEI","SPARE-ISSUE",
U2189="SPARE-HS","SPARE-ISSUE",
U2189="Power Telco","RAN ISSUE",U2189="no impacts","no impacts"
),"")</f>
        <v/>
      </c>
      <c r="U2189" s="70"/>
      <c r="V2189" s="40" t="str" cm="1">
        <f t="array" ref="V2189">IFERROR(_xlfn.IFS(
U2189="MPR ISSUE","ACTIVE",
U2189="BSS Hardware Issue","ACTIVE",
U2189="Sites strategiques, MLL, Pylone, etc.","PASSIVE",
U2189="AKTIVCO DEFAUT GE &amp; POWER Cabinet","PASSIVE",
U2189="AKTIVCO Coupure ENEO &amp; Baisse de tension","PASSIVE",
U2189="Coupure ENEO &amp; Baisse de tension","PASSIVE",
U2189="Defaut GE &amp; POWER Cabinet","PASSIVE",
U2189="Sharing","PASSIVE",
U2189="Sites strategiques &amp; DataCenter","PASSIVE",
U2189="Exclu","Exclu",
U2189="SAT","ACTIVE",
U2189="SPARE-ISSUE","SPARE-ISSUE",
U2189="Fiber CAmtel","ACTIVE",
U2189="Fiber AOF","ACTIVE",
U2189="Projet OCM (HUAWEI)","PLANNED WORKS",
U2189="Projet OCM (NOKIA)","PLANNED WORKS",
U2189="ACCESS-ISSUE","ACCESS-ISSUE",
U2189="Projet OCM (ZTE, NOKIA, autres projets)","PLANNED WORKS",
U2189="No root CAuse","No root cause",
U2189="ODU HS","ACTIVE",
U2189="IP &amp; VLAN","ACTIVE",
U2189="Warehouse HUAWEI","SPARE-ISSUE",
U2189="SPARE-HS","SPARE-ISSUE",
U2189="Power Telco","ACTIVE", U2189="no impacts","no impacts"
),"")</f>
        <v/>
      </c>
      <c r="W2189" s="98"/>
      <c r="X2189" s="98"/>
      <c r="Y2189" s="98"/>
      <c r="Z2189" s="98"/>
      <c r="AA2189" s="98"/>
      <c r="AB2189" s="17" t="s">
        <v>5468</v>
      </c>
      <c r="AC2189" s="17"/>
      <c r="AD2189" s="9" t="s">
        <v>5468</v>
      </c>
      <c r="AE2189" s="7" t="s">
        <v>5468</v>
      </c>
      <c r="AF2189" s="6" t="s">
        <v>5468</v>
      </c>
      <c r="AG2189" s="7" t="s">
        <v>5468</v>
      </c>
      <c r="AH2189" s="3" t="s">
        <v>5468</v>
      </c>
      <c r="AI2189" s="18" t="s">
        <v>5468</v>
      </c>
      <c r="AJ2189" s="18" t="s">
        <v>5468</v>
      </c>
      <c r="AK2189" s="18" t="s">
        <v>5468</v>
      </c>
      <c r="AL2189" s="18" t="s">
        <v>5468</v>
      </c>
      <c r="AM2189" s="18" t="s">
        <v>5468</v>
      </c>
      <c r="AN2189" s="9" t="s">
        <v>5468</v>
      </c>
      <c r="AO2189" s="14"/>
      <c r="AP2189" s="14" t="s">
        <v>5468</v>
      </c>
      <c r="AQ2189" s="14" t="s">
        <v>5468</v>
      </c>
      <c r="AR2189" s="14" t="s">
        <v>5468</v>
      </c>
      <c r="AS2189" s="9" t="s">
        <v>5468</v>
      </c>
    </row>
    <row r="2190" spans="1:45" x14ac:dyDescent="0.3">
      <c r="A2190" s="1" t="s">
        <v>3534</v>
      </c>
      <c r="B2190" s="8" t="s">
        <v>4342</v>
      </c>
      <c r="C2190" s="3" t="str">
        <f>_xlfn.XLOOKUP(B2190,'[1]daily break down'!$D:$D,'[1]daily break down'!$E:$E,"")</f>
        <v>CENTRE</v>
      </c>
      <c r="D2190" s="1" t="s">
        <v>11</v>
      </c>
      <c r="E2190" s="1" t="s">
        <v>12</v>
      </c>
      <c r="F2190" s="3" t="s">
        <v>37</v>
      </c>
      <c r="G2190" s="1" t="s">
        <v>3534</v>
      </c>
      <c r="H2190" s="29" t="str">
        <f>_xlfn.XLOOKUP(B2190,[2]CALCULATION!$B:$B,[2]CALCULATION!$H:$H,"")</f>
        <v>ZTE</v>
      </c>
      <c r="I2190" s="100" t="s">
        <v>6098</v>
      </c>
      <c r="J2190" s="41" t="s">
        <v>5541</v>
      </c>
      <c r="K2190" s="41"/>
      <c r="L2190" s="41">
        <v>0</v>
      </c>
      <c r="M2190" s="41">
        <v>0</v>
      </c>
      <c r="N2190" s="41">
        <v>0</v>
      </c>
      <c r="O2190" s="41">
        <v>0</v>
      </c>
      <c r="P2190" s="41">
        <v>0</v>
      </c>
      <c r="Q2190" s="41">
        <v>0</v>
      </c>
      <c r="R2190" s="41">
        <v>0</v>
      </c>
      <c r="S2190" s="40" t="str" cm="1">
        <f t="array" ref="S2190">IFERROR(_xlfn.IFS(
U2190="MPR ISSUE","PDH",
U2190="BSS Hardware Issue","BSS",
U2190="Sites strategiques, MLL, Pylone, etc.","ENVTECH",
U2190="AKTIVCO DEFAUT GE &amp; POWER Cabinet","AKTIVCO",
U2190="AKTIVCO Coupure ENEO &amp; Baisse de tension","AKTIVCO GRID ONLY",
U2190="Coupure ENEO &amp; Baisse de tension","IHS GRID ONLY",
U2190="Defaut GE &amp; POWER Cabinet","IHS",
U2190="Sharing","Partners",
U2190="Sites strategiques &amp; DataCenter","SST &amp; DC",
U2190="Exclu","Exclu",
U2190="SAT","SAT",
U2190="SPARE-ISSUE","SPARE-ISSUE",
U2190="Fiber CAmtel","TRANS_FO_CAMTEL",
U2190="Fiber AOF","Fiber AOF",
U2190="Projet OCM (HUAWEI)","TRAVAUX-HUAWEI",
U2190="Projet OCM (NOKIA)","TRAVAUX-NOKIA",
U2190="ACCESS-ISSUE","ACCESS-ISSUE",
U2190="Projet OCM (ZTE, NOKIA, autres projets)","TRAVAUX OCM",
U2190="No root CAuse","No root cause",
U2190="ODU HS","PDH",
U2190="IP &amp; VLAN","PDH",
U2190="Warehouse HUAWEI","SPARE-ISSUE",
U2190="SPARE-HS","SPARE-ISSUE",
U2190="Power Telco","BSS",U2190="no impacts","no impacts"
),"")</f>
        <v/>
      </c>
      <c r="T2190" s="40" t="str" cm="1">
        <f t="array" ref="T2190">IFERROR(_xlfn.IFS(
U2190="MPR ISSUE","TX ISSUE",
U2190="BSS Hardware Issue","RAN ISSUE",
U2190="Sites strategiques, MLL, Pylone, etc.","ENVTECH",
U2190="AKTIVCO DEFAUT GE &amp; POWER Cabinet","POWER ISSUE",
U2190="AKTIVCO Coupure ENEO &amp; Baisse de tension","POWER ISSUE",
U2190="Coupure ENEO &amp; Baisse de tension","POWER ISSUE",
U2190="Defaut GE &amp; POWER Cabinet","POWER ISSUE",
U2190="Sharing","POWER ISSUE",
U2190="Sites strategiques &amp; DataCenter","POWER ISSUE",
U2190="Exclu","Exclu",
U2190="SAT","TX ISSUE",
U2190="SPARE-ISSUE","SPARE-ISSUE",
U2190="Fiber CAmtel","TX ISSUE",
U2190="Fiber AOF","TX ISSUE",
U2190="Projet OCM (HUAWEI)","TRAVAUX-HUAWEI",
U2190="Projet OCM (NOKIA)","TRAVAUX -NOKIA",
U2190="ACCESS-ISSUE","ACCESS-ISSUE",
U2190="Projet OCM (ZTE, NOKIA, autres projets)","TRAVAUX OCM",
U2190="No root CAuse","No root cause",
U2190="ODU HS","TX ISSUE",
U2190="IP &amp; VLAN","TX ISSUE",
U2190="Warehouse HUAWEI","SPARE-ISSUE",
U2190="SPARE-HS","SPARE-ISSUE",
U2190="Power Telco","RAN ISSUE",U2190="no impacts","no impacts"
),"")</f>
        <v/>
      </c>
      <c r="U2190" s="70"/>
      <c r="V2190" s="40" t="str" cm="1">
        <f t="array" ref="V2190">IFERROR(_xlfn.IFS(
U2190="MPR ISSUE","ACTIVE",
U2190="BSS Hardware Issue","ACTIVE",
U2190="Sites strategiques, MLL, Pylone, etc.","PASSIVE",
U2190="AKTIVCO DEFAUT GE &amp; POWER Cabinet","PASSIVE",
U2190="AKTIVCO Coupure ENEO &amp; Baisse de tension","PASSIVE",
U2190="Coupure ENEO &amp; Baisse de tension","PASSIVE",
U2190="Defaut GE &amp; POWER Cabinet","PASSIVE",
U2190="Sharing","PASSIVE",
U2190="Sites strategiques &amp; DataCenter","PASSIVE",
U2190="Exclu","Exclu",
U2190="SAT","ACTIVE",
U2190="SPARE-ISSUE","SPARE-ISSUE",
U2190="Fiber CAmtel","ACTIVE",
U2190="Fiber AOF","ACTIVE",
U2190="Projet OCM (HUAWEI)","PLANNED WORKS",
U2190="Projet OCM (NOKIA)","PLANNED WORKS",
U2190="ACCESS-ISSUE","ACCESS-ISSUE",
U2190="Projet OCM (ZTE, NOKIA, autres projets)","PLANNED WORKS",
U2190="No root CAuse","No root cause",
U2190="ODU HS","ACTIVE",
U2190="IP &amp; VLAN","ACTIVE",
U2190="Warehouse HUAWEI","SPARE-ISSUE",
U2190="SPARE-HS","SPARE-ISSUE",
U2190="Power Telco","ACTIVE", U2190="no impacts","no impacts"
),"")</f>
        <v/>
      </c>
      <c r="W2190" s="98"/>
      <c r="X2190" s="98"/>
      <c r="Y2190" s="98"/>
      <c r="Z2190" s="98"/>
      <c r="AA2190" s="98"/>
      <c r="AB2190" s="17" t="s">
        <v>5468</v>
      </c>
      <c r="AC2190" s="17"/>
      <c r="AD2190" s="9" t="s">
        <v>5468</v>
      </c>
      <c r="AE2190" s="7" t="s">
        <v>5468</v>
      </c>
      <c r="AF2190" s="6" t="s">
        <v>5468</v>
      </c>
      <c r="AG2190" s="7" t="s">
        <v>5468</v>
      </c>
      <c r="AH2190" s="3" t="s">
        <v>5468</v>
      </c>
      <c r="AI2190" s="18" t="s">
        <v>5468</v>
      </c>
      <c r="AJ2190" s="18" t="s">
        <v>5468</v>
      </c>
      <c r="AK2190" s="18" t="s">
        <v>5468</v>
      </c>
      <c r="AL2190" s="18" t="s">
        <v>5468</v>
      </c>
      <c r="AM2190" s="18" t="s">
        <v>5468</v>
      </c>
      <c r="AN2190" s="9" t="s">
        <v>5468</v>
      </c>
      <c r="AO2190" s="14"/>
      <c r="AP2190" s="14" t="s">
        <v>5468</v>
      </c>
      <c r="AQ2190" s="14" t="s">
        <v>5468</v>
      </c>
      <c r="AR2190" s="14" t="s">
        <v>5468</v>
      </c>
      <c r="AS2190" s="9" t="s">
        <v>5468</v>
      </c>
    </row>
    <row r="2191" spans="1:45" x14ac:dyDescent="0.3">
      <c r="A2191" s="1" t="s">
        <v>4343</v>
      </c>
      <c r="B2191" s="8" t="s">
        <v>4344</v>
      </c>
      <c r="C2191" s="3" t="str">
        <f>_xlfn.XLOOKUP(B2191,'[1]daily break down'!$D:$D,'[1]daily break down'!$E:$E,"")</f>
        <v>CENTRE</v>
      </c>
      <c r="D2191" s="1"/>
      <c r="E2191" s="1"/>
      <c r="F2191" s="3" t="s">
        <v>69</v>
      </c>
      <c r="G2191" s="1" t="s">
        <v>4343</v>
      </c>
      <c r="H2191" s="29" t="str">
        <f>_xlfn.XLOOKUP(B2191,[2]CALCULATION!$B:$B,[2]CALCULATION!$H:$H,"")</f>
        <v>ZTE</v>
      </c>
      <c r="I2191" s="100" t="s">
        <v>6098</v>
      </c>
      <c r="J2191" s="41" t="s">
        <v>5541</v>
      </c>
      <c r="K2191" s="41"/>
      <c r="L2191" s="41">
        <v>0</v>
      </c>
      <c r="M2191" s="41">
        <v>0</v>
      </c>
      <c r="N2191" s="41">
        <v>0</v>
      </c>
      <c r="O2191" s="41">
        <v>0</v>
      </c>
      <c r="P2191" s="41">
        <v>0</v>
      </c>
      <c r="Q2191" s="41">
        <v>0</v>
      </c>
      <c r="R2191" s="41">
        <v>0</v>
      </c>
      <c r="S2191" s="40" t="str" cm="1">
        <f t="array" ref="S2191">IFERROR(_xlfn.IFS(
U2191="MPR ISSUE","PDH",
U2191="BSS Hardware Issue","BSS",
U2191="Sites strategiques, MLL, Pylone, etc.","ENVTECH",
U2191="AKTIVCO DEFAUT GE &amp; POWER Cabinet","AKTIVCO",
U2191="AKTIVCO Coupure ENEO &amp; Baisse de tension","AKTIVCO GRID ONLY",
U2191="Coupure ENEO &amp; Baisse de tension","IHS GRID ONLY",
U2191="Defaut GE &amp; POWER Cabinet","IHS",
U2191="Sharing","Partners",
U2191="Sites strategiques &amp; DataCenter","SST &amp; DC",
U2191="Exclu","Exclu",
U2191="SAT","SAT",
U2191="SPARE-ISSUE","SPARE-ISSUE",
U2191="Fiber CAmtel","TRANS_FO_CAMTEL",
U2191="Fiber AOF","Fiber AOF",
U2191="Projet OCM (HUAWEI)","TRAVAUX-HUAWEI",
U2191="Projet OCM (NOKIA)","TRAVAUX-NOKIA",
U2191="ACCESS-ISSUE","ACCESS-ISSUE",
U2191="Projet OCM (ZTE, NOKIA, autres projets)","TRAVAUX OCM",
U2191="No root CAuse","No root cause",
U2191="ODU HS","PDH",
U2191="IP &amp; VLAN","PDH",
U2191="Warehouse HUAWEI","SPARE-ISSUE",
U2191="SPARE-HS","SPARE-ISSUE",
U2191="Power Telco","BSS",U2191="no impacts","no impacts"
),"")</f>
        <v/>
      </c>
      <c r="T2191" s="40" t="str" cm="1">
        <f t="array" ref="T2191">IFERROR(_xlfn.IFS(
U2191="MPR ISSUE","TX ISSUE",
U2191="BSS Hardware Issue","RAN ISSUE",
U2191="Sites strategiques, MLL, Pylone, etc.","ENVTECH",
U2191="AKTIVCO DEFAUT GE &amp; POWER Cabinet","POWER ISSUE",
U2191="AKTIVCO Coupure ENEO &amp; Baisse de tension","POWER ISSUE",
U2191="Coupure ENEO &amp; Baisse de tension","POWER ISSUE",
U2191="Defaut GE &amp; POWER Cabinet","POWER ISSUE",
U2191="Sharing","POWER ISSUE",
U2191="Sites strategiques &amp; DataCenter","POWER ISSUE",
U2191="Exclu","Exclu",
U2191="SAT","TX ISSUE",
U2191="SPARE-ISSUE","SPARE-ISSUE",
U2191="Fiber CAmtel","TX ISSUE",
U2191="Fiber AOF","TX ISSUE",
U2191="Projet OCM (HUAWEI)","TRAVAUX-HUAWEI",
U2191="Projet OCM (NOKIA)","TRAVAUX -NOKIA",
U2191="ACCESS-ISSUE","ACCESS-ISSUE",
U2191="Projet OCM (ZTE, NOKIA, autres projets)","TRAVAUX OCM",
U2191="No root CAuse","No root cause",
U2191="ODU HS","TX ISSUE",
U2191="IP &amp; VLAN","TX ISSUE",
U2191="Warehouse HUAWEI","SPARE-ISSUE",
U2191="SPARE-HS","SPARE-ISSUE",
U2191="Power Telco","RAN ISSUE",U2191="no impacts","no impacts"
),"")</f>
        <v/>
      </c>
      <c r="U2191" s="70"/>
      <c r="V2191" s="40" t="str" cm="1">
        <f t="array" ref="V2191">IFERROR(_xlfn.IFS(
U2191="MPR ISSUE","ACTIVE",
U2191="BSS Hardware Issue","ACTIVE",
U2191="Sites strategiques, MLL, Pylone, etc.","PASSIVE",
U2191="AKTIVCO DEFAUT GE &amp; POWER Cabinet","PASSIVE",
U2191="AKTIVCO Coupure ENEO &amp; Baisse de tension","PASSIVE",
U2191="Coupure ENEO &amp; Baisse de tension","PASSIVE",
U2191="Defaut GE &amp; POWER Cabinet","PASSIVE",
U2191="Sharing","PASSIVE",
U2191="Sites strategiques &amp; DataCenter","PASSIVE",
U2191="Exclu","Exclu",
U2191="SAT","ACTIVE",
U2191="SPARE-ISSUE","SPARE-ISSUE",
U2191="Fiber CAmtel","ACTIVE",
U2191="Fiber AOF","ACTIVE",
U2191="Projet OCM (HUAWEI)","PLANNED WORKS",
U2191="Projet OCM (NOKIA)","PLANNED WORKS",
U2191="ACCESS-ISSUE","ACCESS-ISSUE",
U2191="Projet OCM (ZTE, NOKIA, autres projets)","PLANNED WORKS",
U2191="No root CAuse","No root cause",
U2191="ODU HS","ACTIVE",
U2191="IP &amp; VLAN","ACTIVE",
U2191="Warehouse HUAWEI","SPARE-ISSUE",
U2191="SPARE-HS","SPARE-ISSUE",
U2191="Power Telco","ACTIVE", U2191="no impacts","no impacts"
),"")</f>
        <v/>
      </c>
      <c r="W2191" s="98"/>
      <c r="X2191" s="98"/>
      <c r="Y2191" s="98"/>
      <c r="Z2191" s="98"/>
      <c r="AA2191" s="98"/>
      <c r="AB2191" s="17" t="s">
        <v>5468</v>
      </c>
      <c r="AC2191" s="17"/>
      <c r="AD2191" s="9" t="s">
        <v>5468</v>
      </c>
      <c r="AE2191" s="7" t="s">
        <v>5468</v>
      </c>
      <c r="AF2191" s="6" t="s">
        <v>5468</v>
      </c>
      <c r="AG2191" s="7" t="s">
        <v>5468</v>
      </c>
      <c r="AH2191" s="3" t="s">
        <v>5468</v>
      </c>
      <c r="AI2191" s="18" t="s">
        <v>5468</v>
      </c>
      <c r="AJ2191" s="18" t="s">
        <v>5468</v>
      </c>
      <c r="AK2191" s="18" t="s">
        <v>5468</v>
      </c>
      <c r="AL2191" s="18" t="s">
        <v>5468</v>
      </c>
      <c r="AM2191" s="18" t="s">
        <v>5468</v>
      </c>
      <c r="AN2191" s="9" t="s">
        <v>5468</v>
      </c>
      <c r="AO2191" s="14"/>
      <c r="AP2191" s="14" t="s">
        <v>5468</v>
      </c>
      <c r="AQ2191" s="14" t="s">
        <v>5468</v>
      </c>
      <c r="AR2191" s="14" t="s">
        <v>5468</v>
      </c>
      <c r="AS2191" s="9" t="s">
        <v>5468</v>
      </c>
    </row>
    <row r="2192" spans="1:45" x14ac:dyDescent="0.3">
      <c r="A2192" s="1" t="s">
        <v>4348</v>
      </c>
      <c r="B2192" s="8" t="s">
        <v>4349</v>
      </c>
      <c r="C2192" s="3" t="str">
        <f>_xlfn.XLOOKUP(B2192,'[1]daily break down'!$D:$D,'[1]daily break down'!$E:$E,"")</f>
        <v>LITTORAL</v>
      </c>
      <c r="D2192" s="1" t="s">
        <v>21</v>
      </c>
      <c r="E2192" s="1" t="s">
        <v>22</v>
      </c>
      <c r="F2192" s="3" t="s">
        <v>31</v>
      </c>
      <c r="G2192" s="1" t="s">
        <v>3689</v>
      </c>
      <c r="H2192" s="29" t="str">
        <f>_xlfn.XLOOKUP(B2192,[2]CALCULATION!$B:$B,[2]CALCULATION!$H:$H,"")</f>
        <v>ZTE</v>
      </c>
      <c r="I2192" s="100" t="s">
        <v>6098</v>
      </c>
      <c r="J2192" s="41" t="s">
        <v>5541</v>
      </c>
      <c r="K2192" s="41"/>
      <c r="L2192" s="41">
        <v>0</v>
      </c>
      <c r="M2192" s="41">
        <v>0</v>
      </c>
      <c r="N2192" s="41">
        <v>0</v>
      </c>
      <c r="O2192" s="41">
        <v>0</v>
      </c>
      <c r="P2192" s="41">
        <v>0</v>
      </c>
      <c r="Q2192" s="41">
        <v>0</v>
      </c>
      <c r="R2192" s="41">
        <v>0</v>
      </c>
      <c r="S2192" s="40" t="str" cm="1">
        <f t="array" ref="S2192">IFERROR(_xlfn.IFS(
U2192="MPR ISSUE","PDH",
U2192="BSS Hardware Issue","BSS",
U2192="Sites strategiques, MLL, Pylone, etc.","ENVTECH",
U2192="AKTIVCO DEFAUT GE &amp; POWER Cabinet","AKTIVCO",
U2192="AKTIVCO Coupure ENEO &amp; Baisse de tension","AKTIVCO GRID ONLY",
U2192="Coupure ENEO &amp; Baisse de tension","IHS GRID ONLY",
U2192="Defaut GE &amp; POWER Cabinet","IHS",
U2192="Sharing","Partners",
U2192="Sites strategiques &amp; DataCenter","SST &amp; DC",
U2192="Exclu","Exclu",
U2192="SAT","SAT",
U2192="SPARE-ISSUE","SPARE-ISSUE",
U2192="Fiber CAmtel","TRANS_FO_CAMTEL",
U2192="Fiber AOF","Fiber AOF",
U2192="Projet OCM (HUAWEI)","TRAVAUX-HUAWEI",
U2192="Projet OCM (NOKIA)","TRAVAUX-NOKIA",
U2192="ACCESS-ISSUE","ACCESS-ISSUE",
U2192="Projet OCM (ZTE, NOKIA, autres projets)","TRAVAUX OCM",
U2192="No root CAuse","No root cause",
U2192="ODU HS","PDH",
U2192="IP &amp; VLAN","PDH",
U2192="Warehouse HUAWEI","SPARE-ISSUE",
U2192="SPARE-HS","SPARE-ISSUE",
U2192="Power Telco","BSS",U2192="no impacts","no impacts"
),"")</f>
        <v/>
      </c>
      <c r="T2192" s="40" t="str" cm="1">
        <f t="array" ref="T2192">IFERROR(_xlfn.IFS(
U2192="MPR ISSUE","TX ISSUE",
U2192="BSS Hardware Issue","RAN ISSUE",
U2192="Sites strategiques, MLL, Pylone, etc.","ENVTECH",
U2192="AKTIVCO DEFAUT GE &amp; POWER Cabinet","POWER ISSUE",
U2192="AKTIVCO Coupure ENEO &amp; Baisse de tension","POWER ISSUE",
U2192="Coupure ENEO &amp; Baisse de tension","POWER ISSUE",
U2192="Defaut GE &amp; POWER Cabinet","POWER ISSUE",
U2192="Sharing","POWER ISSUE",
U2192="Sites strategiques &amp; DataCenter","POWER ISSUE",
U2192="Exclu","Exclu",
U2192="SAT","TX ISSUE",
U2192="SPARE-ISSUE","SPARE-ISSUE",
U2192="Fiber CAmtel","TX ISSUE",
U2192="Fiber AOF","TX ISSUE",
U2192="Projet OCM (HUAWEI)","TRAVAUX-HUAWEI",
U2192="Projet OCM (NOKIA)","TRAVAUX -NOKIA",
U2192="ACCESS-ISSUE","ACCESS-ISSUE",
U2192="Projet OCM (ZTE, NOKIA, autres projets)","TRAVAUX OCM",
U2192="No root CAuse","No root cause",
U2192="ODU HS","TX ISSUE",
U2192="IP &amp; VLAN","TX ISSUE",
U2192="Warehouse HUAWEI","SPARE-ISSUE",
U2192="SPARE-HS","SPARE-ISSUE",
U2192="Power Telco","RAN ISSUE",U2192="no impacts","no impacts"
),"")</f>
        <v/>
      </c>
      <c r="U2192" s="70"/>
      <c r="V2192" s="40" t="str" cm="1">
        <f t="array" ref="V2192">IFERROR(_xlfn.IFS(
U2192="MPR ISSUE","ACTIVE",
U2192="BSS Hardware Issue","ACTIVE",
U2192="Sites strategiques, MLL, Pylone, etc.","PASSIVE",
U2192="AKTIVCO DEFAUT GE &amp; POWER Cabinet","PASSIVE",
U2192="AKTIVCO Coupure ENEO &amp; Baisse de tension","PASSIVE",
U2192="Coupure ENEO &amp; Baisse de tension","PASSIVE",
U2192="Defaut GE &amp; POWER Cabinet","PASSIVE",
U2192="Sharing","PASSIVE",
U2192="Sites strategiques &amp; DataCenter","PASSIVE",
U2192="Exclu","Exclu",
U2192="SAT","ACTIVE",
U2192="SPARE-ISSUE","SPARE-ISSUE",
U2192="Fiber CAmtel","ACTIVE",
U2192="Fiber AOF","ACTIVE",
U2192="Projet OCM (HUAWEI)","PLANNED WORKS",
U2192="Projet OCM (NOKIA)","PLANNED WORKS",
U2192="ACCESS-ISSUE","ACCESS-ISSUE",
U2192="Projet OCM (ZTE, NOKIA, autres projets)","PLANNED WORKS",
U2192="No root CAuse","No root cause",
U2192="ODU HS","ACTIVE",
U2192="IP &amp; VLAN","ACTIVE",
U2192="Warehouse HUAWEI","SPARE-ISSUE",
U2192="SPARE-HS","SPARE-ISSUE",
U2192="Power Telco","ACTIVE", U2192="no impacts","no impacts"
),"")</f>
        <v/>
      </c>
      <c r="W2192" s="98"/>
      <c r="X2192" s="98"/>
      <c r="Y2192" s="98"/>
      <c r="Z2192" s="98"/>
      <c r="AA2192" s="98"/>
      <c r="AB2192" s="17" t="s">
        <v>5468</v>
      </c>
      <c r="AC2192" s="17"/>
      <c r="AD2192" s="9" t="s">
        <v>5468</v>
      </c>
      <c r="AE2192" s="7" t="s">
        <v>5468</v>
      </c>
      <c r="AF2192" s="6" t="s">
        <v>5468</v>
      </c>
      <c r="AG2192" s="7" t="s">
        <v>5468</v>
      </c>
      <c r="AH2192" s="3" t="s">
        <v>5468</v>
      </c>
      <c r="AI2192" s="18" t="s">
        <v>5468</v>
      </c>
      <c r="AJ2192" s="18" t="s">
        <v>5468</v>
      </c>
      <c r="AK2192" s="18" t="s">
        <v>5468</v>
      </c>
      <c r="AL2192" s="18" t="s">
        <v>5468</v>
      </c>
      <c r="AM2192" s="18" t="s">
        <v>5468</v>
      </c>
      <c r="AN2192" s="9" t="s">
        <v>5468</v>
      </c>
      <c r="AO2192" s="14"/>
      <c r="AP2192" s="14" t="s">
        <v>5468</v>
      </c>
      <c r="AQ2192" s="14" t="s">
        <v>5468</v>
      </c>
      <c r="AR2192" s="14" t="s">
        <v>5468</v>
      </c>
      <c r="AS2192" s="9" t="s">
        <v>4349</v>
      </c>
    </row>
    <row r="2193" spans="1:45" x14ac:dyDescent="0.3">
      <c r="A2193" s="1" t="s">
        <v>4350</v>
      </c>
      <c r="B2193" s="8" t="s">
        <v>4351</v>
      </c>
      <c r="C2193" s="3" t="str">
        <f>_xlfn.XLOOKUP(B2193,'[1]daily break down'!$D:$D,'[1]daily break down'!$E:$E,"")</f>
        <v>OUEST</v>
      </c>
      <c r="D2193" s="1" t="s">
        <v>21</v>
      </c>
      <c r="E2193" s="1" t="s">
        <v>3527</v>
      </c>
      <c r="F2193" s="3" t="s">
        <v>102</v>
      </c>
      <c r="G2193" s="1" t="s">
        <v>4181</v>
      </c>
      <c r="H2193" s="27" t="str">
        <f>_xlfn.XLOOKUP(B2193,[2]CALCULATION!$B:$B,[2]CALCULATION!$H:$H,"")</f>
        <v>HUAWEI</v>
      </c>
      <c r="I2193" s="100" t="s">
        <v>6098</v>
      </c>
      <c r="J2193" s="41" t="s">
        <v>5541</v>
      </c>
      <c r="K2193" s="41"/>
      <c r="L2193" s="41">
        <v>0</v>
      </c>
      <c r="M2193" s="41">
        <v>0</v>
      </c>
      <c r="N2193" s="41">
        <v>0</v>
      </c>
      <c r="O2193" s="41">
        <v>0</v>
      </c>
      <c r="P2193" s="41">
        <v>0</v>
      </c>
      <c r="Q2193" s="41">
        <v>0</v>
      </c>
      <c r="R2193" s="41">
        <v>0</v>
      </c>
      <c r="S2193" s="40" t="str" cm="1">
        <f t="array" ref="S2193">IFERROR(_xlfn.IFS(
U2193="MPR ISSUE","PDH",
U2193="BSS Hardware Issue","BSS",
U2193="Sites strategiques, MLL, Pylone, etc.","ENVTECH",
U2193="AKTIVCO DEFAUT GE &amp; POWER Cabinet","AKTIVCO",
U2193="AKTIVCO Coupure ENEO &amp; Baisse de tension","AKTIVCO GRID ONLY",
U2193="Coupure ENEO &amp; Baisse de tension","IHS GRID ONLY",
U2193="Defaut GE &amp; POWER Cabinet","IHS",
U2193="Sharing","Partners",
U2193="Sites strategiques &amp; DataCenter","SST &amp; DC",
U2193="Exclu","Exclu",
U2193="SAT","SAT",
U2193="SPARE-ISSUE","SPARE-ISSUE",
U2193="Fiber CAmtel","TRANS_FO_CAMTEL",
U2193="Fiber AOF","Fiber AOF",
U2193="Projet OCM (HUAWEI)","TRAVAUX-HUAWEI",
U2193="Projet OCM (NOKIA)","TRAVAUX-NOKIA",
U2193="ACCESS-ISSUE","ACCESS-ISSUE",
U2193="Projet OCM (ZTE, NOKIA, autres projets)","TRAVAUX OCM",
U2193="No root CAuse","No root cause",
U2193="ODU HS","PDH",
U2193="IP &amp; VLAN","PDH",
U2193="Warehouse HUAWEI","SPARE-ISSUE",
U2193="SPARE-HS","SPARE-ISSUE",
U2193="Power Telco","BSS",U2193="no impacts","no impacts"
),"")</f>
        <v/>
      </c>
      <c r="T2193" s="40" t="str" cm="1">
        <f t="array" ref="T2193">IFERROR(_xlfn.IFS(
U2193="MPR ISSUE","TX ISSUE",
U2193="BSS Hardware Issue","RAN ISSUE",
U2193="Sites strategiques, MLL, Pylone, etc.","ENVTECH",
U2193="AKTIVCO DEFAUT GE &amp; POWER Cabinet","POWER ISSUE",
U2193="AKTIVCO Coupure ENEO &amp; Baisse de tension","POWER ISSUE",
U2193="Coupure ENEO &amp; Baisse de tension","POWER ISSUE",
U2193="Defaut GE &amp; POWER Cabinet","POWER ISSUE",
U2193="Sharing","POWER ISSUE",
U2193="Sites strategiques &amp; DataCenter","POWER ISSUE",
U2193="Exclu","Exclu",
U2193="SAT","TX ISSUE",
U2193="SPARE-ISSUE","SPARE-ISSUE",
U2193="Fiber CAmtel","TX ISSUE",
U2193="Fiber AOF","TX ISSUE",
U2193="Projet OCM (HUAWEI)","TRAVAUX-HUAWEI",
U2193="Projet OCM (NOKIA)","TRAVAUX -NOKIA",
U2193="ACCESS-ISSUE","ACCESS-ISSUE",
U2193="Projet OCM (ZTE, NOKIA, autres projets)","TRAVAUX OCM",
U2193="No root CAuse","No root cause",
U2193="ODU HS","TX ISSUE",
U2193="IP &amp; VLAN","TX ISSUE",
U2193="Warehouse HUAWEI","SPARE-ISSUE",
U2193="SPARE-HS","SPARE-ISSUE",
U2193="Power Telco","RAN ISSUE",U2193="no impacts","no impacts"
),"")</f>
        <v/>
      </c>
      <c r="U2193" s="70"/>
      <c r="V2193" s="40" t="str" cm="1">
        <f t="array" ref="V2193">IFERROR(_xlfn.IFS(
U2193="MPR ISSUE","ACTIVE",
U2193="BSS Hardware Issue","ACTIVE",
U2193="Sites strategiques, MLL, Pylone, etc.","PASSIVE",
U2193="AKTIVCO DEFAUT GE &amp; POWER Cabinet","PASSIVE",
U2193="AKTIVCO Coupure ENEO &amp; Baisse de tension","PASSIVE",
U2193="Coupure ENEO &amp; Baisse de tension","PASSIVE",
U2193="Defaut GE &amp; POWER Cabinet","PASSIVE",
U2193="Sharing","PASSIVE",
U2193="Sites strategiques &amp; DataCenter","PASSIVE",
U2193="Exclu","Exclu",
U2193="SAT","ACTIVE",
U2193="SPARE-ISSUE","SPARE-ISSUE",
U2193="Fiber CAmtel","ACTIVE",
U2193="Fiber AOF","ACTIVE",
U2193="Projet OCM (HUAWEI)","PLANNED WORKS",
U2193="Projet OCM (NOKIA)","PLANNED WORKS",
U2193="ACCESS-ISSUE","ACCESS-ISSUE",
U2193="Projet OCM (ZTE, NOKIA, autres projets)","PLANNED WORKS",
U2193="No root CAuse","No root cause",
U2193="ODU HS","ACTIVE",
U2193="IP &amp; VLAN","ACTIVE",
U2193="Warehouse HUAWEI","SPARE-ISSUE",
U2193="SPARE-HS","SPARE-ISSUE",
U2193="Power Telco","ACTIVE", U2193="no impacts","no impacts"
),"")</f>
        <v/>
      </c>
      <c r="W2193" s="98"/>
      <c r="X2193" s="98"/>
      <c r="Y2193" s="98"/>
      <c r="Z2193" s="98"/>
      <c r="AA2193" s="98"/>
      <c r="AB2193" s="17" t="s">
        <v>5468</v>
      </c>
      <c r="AC2193" s="17"/>
      <c r="AD2193" s="9" t="s">
        <v>5468</v>
      </c>
      <c r="AE2193" s="7" t="s">
        <v>5468</v>
      </c>
      <c r="AF2193" s="6" t="s">
        <v>5468</v>
      </c>
      <c r="AG2193" s="7" t="s">
        <v>5468</v>
      </c>
      <c r="AH2193" s="3" t="s">
        <v>5468</v>
      </c>
      <c r="AI2193" s="18" t="s">
        <v>5468</v>
      </c>
      <c r="AJ2193" s="18" t="s">
        <v>5468</v>
      </c>
      <c r="AK2193" s="18" t="s">
        <v>5468</v>
      </c>
      <c r="AL2193" s="18" t="s">
        <v>5468</v>
      </c>
      <c r="AM2193" s="18" t="s">
        <v>5468</v>
      </c>
      <c r="AN2193" s="9" t="s">
        <v>5468</v>
      </c>
      <c r="AO2193" s="14"/>
      <c r="AP2193" s="14" t="s">
        <v>5468</v>
      </c>
      <c r="AQ2193" s="14" t="s">
        <v>5468</v>
      </c>
      <c r="AR2193" s="14" t="s">
        <v>5468</v>
      </c>
      <c r="AS2193" s="9" t="s">
        <v>5468</v>
      </c>
    </row>
    <row r="2194" spans="1:45" x14ac:dyDescent="0.3">
      <c r="A2194" s="1" t="s">
        <v>4352</v>
      </c>
      <c r="B2194" s="8" t="s">
        <v>4353</v>
      </c>
      <c r="C2194" s="3" t="str">
        <f>_xlfn.XLOOKUP(B2194,'[1]daily break down'!$D:$D,'[1]daily break down'!$E:$E,"")</f>
        <v>CENTRE</v>
      </c>
      <c r="D2194" s="1" t="s">
        <v>21</v>
      </c>
      <c r="E2194" s="1" t="s">
        <v>36</v>
      </c>
      <c r="F2194" s="3" t="s">
        <v>37</v>
      </c>
      <c r="G2194" s="1" t="s">
        <v>1710</v>
      </c>
      <c r="H2194" s="29" t="str">
        <f>_xlfn.XLOOKUP(B2194,[2]CALCULATION!$B:$B,[2]CALCULATION!$H:$H,"")</f>
        <v>ZTE</v>
      </c>
      <c r="I2194" s="100" t="s">
        <v>6098</v>
      </c>
      <c r="J2194" s="41" t="s">
        <v>5541</v>
      </c>
      <c r="K2194" s="41"/>
      <c r="L2194" s="41">
        <v>0</v>
      </c>
      <c r="M2194" s="41">
        <v>0</v>
      </c>
      <c r="N2194" s="41">
        <v>0</v>
      </c>
      <c r="O2194" s="41">
        <v>0</v>
      </c>
      <c r="P2194" s="41">
        <v>0</v>
      </c>
      <c r="Q2194" s="41">
        <v>0</v>
      </c>
      <c r="R2194" s="41">
        <v>0</v>
      </c>
      <c r="S2194" s="40" t="str" cm="1">
        <f t="array" ref="S2194">IFERROR(_xlfn.IFS(
U2194="MPR ISSUE","PDH",
U2194="BSS Hardware Issue","BSS",
U2194="Sites strategiques, MLL, Pylone, etc.","ENVTECH",
U2194="AKTIVCO DEFAUT GE &amp; POWER Cabinet","AKTIVCO",
U2194="AKTIVCO Coupure ENEO &amp; Baisse de tension","AKTIVCO GRID ONLY",
U2194="Coupure ENEO &amp; Baisse de tension","IHS GRID ONLY",
U2194="Defaut GE &amp; POWER Cabinet","IHS",
U2194="Sharing","Partners",
U2194="Sites strategiques &amp; DataCenter","SST &amp; DC",
U2194="Exclu","Exclu",
U2194="SAT","SAT",
U2194="SPARE-ISSUE","SPARE-ISSUE",
U2194="Fiber CAmtel","TRANS_FO_CAMTEL",
U2194="Fiber AOF","Fiber AOF",
U2194="Projet OCM (HUAWEI)","TRAVAUX-HUAWEI",
U2194="Projet OCM (NOKIA)","TRAVAUX-NOKIA",
U2194="ACCESS-ISSUE","ACCESS-ISSUE",
U2194="Projet OCM (ZTE, NOKIA, autres projets)","TRAVAUX OCM",
U2194="No root CAuse","No root cause",
U2194="ODU HS","PDH",
U2194="IP &amp; VLAN","PDH",
U2194="Warehouse HUAWEI","SPARE-ISSUE",
U2194="SPARE-HS","SPARE-ISSUE",
U2194="Power Telco","BSS",U2194="no impacts","no impacts"
),"")</f>
        <v/>
      </c>
      <c r="T2194" s="40" t="str" cm="1">
        <f t="array" ref="T2194">IFERROR(_xlfn.IFS(
U2194="MPR ISSUE","TX ISSUE",
U2194="BSS Hardware Issue","RAN ISSUE",
U2194="Sites strategiques, MLL, Pylone, etc.","ENVTECH",
U2194="AKTIVCO DEFAUT GE &amp; POWER Cabinet","POWER ISSUE",
U2194="AKTIVCO Coupure ENEO &amp; Baisse de tension","POWER ISSUE",
U2194="Coupure ENEO &amp; Baisse de tension","POWER ISSUE",
U2194="Defaut GE &amp; POWER Cabinet","POWER ISSUE",
U2194="Sharing","POWER ISSUE",
U2194="Sites strategiques &amp; DataCenter","POWER ISSUE",
U2194="Exclu","Exclu",
U2194="SAT","TX ISSUE",
U2194="SPARE-ISSUE","SPARE-ISSUE",
U2194="Fiber CAmtel","TX ISSUE",
U2194="Fiber AOF","TX ISSUE",
U2194="Projet OCM (HUAWEI)","TRAVAUX-HUAWEI",
U2194="Projet OCM (NOKIA)","TRAVAUX -NOKIA",
U2194="ACCESS-ISSUE","ACCESS-ISSUE",
U2194="Projet OCM (ZTE, NOKIA, autres projets)","TRAVAUX OCM",
U2194="No root CAuse","No root cause",
U2194="ODU HS","TX ISSUE",
U2194="IP &amp; VLAN","TX ISSUE",
U2194="Warehouse HUAWEI","SPARE-ISSUE",
U2194="SPARE-HS","SPARE-ISSUE",
U2194="Power Telco","RAN ISSUE",U2194="no impacts","no impacts"
),"")</f>
        <v/>
      </c>
      <c r="U2194" s="70"/>
      <c r="V2194" s="40" t="str" cm="1">
        <f t="array" ref="V2194">IFERROR(_xlfn.IFS(
U2194="MPR ISSUE","ACTIVE",
U2194="BSS Hardware Issue","ACTIVE",
U2194="Sites strategiques, MLL, Pylone, etc.","PASSIVE",
U2194="AKTIVCO DEFAUT GE &amp; POWER Cabinet","PASSIVE",
U2194="AKTIVCO Coupure ENEO &amp; Baisse de tension","PASSIVE",
U2194="Coupure ENEO &amp; Baisse de tension","PASSIVE",
U2194="Defaut GE &amp; POWER Cabinet","PASSIVE",
U2194="Sharing","PASSIVE",
U2194="Sites strategiques &amp; DataCenter","PASSIVE",
U2194="Exclu","Exclu",
U2194="SAT","ACTIVE",
U2194="SPARE-ISSUE","SPARE-ISSUE",
U2194="Fiber CAmtel","ACTIVE",
U2194="Fiber AOF","ACTIVE",
U2194="Projet OCM (HUAWEI)","PLANNED WORKS",
U2194="Projet OCM (NOKIA)","PLANNED WORKS",
U2194="ACCESS-ISSUE","ACCESS-ISSUE",
U2194="Projet OCM (ZTE, NOKIA, autres projets)","PLANNED WORKS",
U2194="No root CAuse","No root cause",
U2194="ODU HS","ACTIVE",
U2194="IP &amp; VLAN","ACTIVE",
U2194="Warehouse HUAWEI","SPARE-ISSUE",
U2194="SPARE-HS","SPARE-ISSUE",
U2194="Power Telco","ACTIVE", U2194="no impacts","no impacts"
),"")</f>
        <v/>
      </c>
      <c r="W2194" s="98"/>
      <c r="X2194" s="98"/>
      <c r="Y2194" s="98"/>
      <c r="Z2194" s="98"/>
      <c r="AA2194" s="98"/>
      <c r="AB2194" s="17" t="s">
        <v>5468</v>
      </c>
      <c r="AC2194" s="17"/>
      <c r="AD2194" s="9" t="s">
        <v>5468</v>
      </c>
      <c r="AE2194" s="7" t="s">
        <v>5468</v>
      </c>
      <c r="AF2194" s="6" t="s">
        <v>5468</v>
      </c>
      <c r="AG2194" s="7" t="s">
        <v>5468</v>
      </c>
      <c r="AH2194" s="3" t="s">
        <v>5468</v>
      </c>
      <c r="AI2194" s="18" t="s">
        <v>5468</v>
      </c>
      <c r="AJ2194" s="18" t="s">
        <v>5468</v>
      </c>
      <c r="AK2194" s="18" t="s">
        <v>5468</v>
      </c>
      <c r="AL2194" s="18" t="s">
        <v>5468</v>
      </c>
      <c r="AM2194" s="18" t="s">
        <v>5468</v>
      </c>
      <c r="AN2194" s="9" t="s">
        <v>5468</v>
      </c>
      <c r="AO2194" s="14"/>
      <c r="AP2194" s="14" t="s">
        <v>5468</v>
      </c>
      <c r="AQ2194" s="14" t="s">
        <v>5468</v>
      </c>
      <c r="AR2194" s="14" t="s">
        <v>5468</v>
      </c>
      <c r="AS2194" s="9" t="s">
        <v>5468</v>
      </c>
    </row>
    <row r="2195" spans="1:45" x14ac:dyDescent="0.3">
      <c r="A2195" s="1" t="s">
        <v>4354</v>
      </c>
      <c r="B2195" s="8" t="s">
        <v>4355</v>
      </c>
      <c r="C2195" s="3" t="str">
        <f>_xlfn.XLOOKUP(B2195,'[1]daily break down'!$D:$D,'[1]daily break down'!$E:$E,"")</f>
        <v>OUEST</v>
      </c>
      <c r="D2195" s="1" t="s">
        <v>21</v>
      </c>
      <c r="E2195" s="1" t="s">
        <v>122</v>
      </c>
      <c r="F2195" s="3" t="s">
        <v>102</v>
      </c>
      <c r="G2195" s="1" t="s">
        <v>4354</v>
      </c>
      <c r="H2195" s="27" t="str">
        <f>_xlfn.XLOOKUP(B2195,[2]CALCULATION!$B:$B,[2]CALCULATION!$H:$H,"")</f>
        <v>HUAWEI</v>
      </c>
      <c r="I2195" s="100" t="s">
        <v>6098</v>
      </c>
      <c r="J2195" s="41" t="s">
        <v>5541</v>
      </c>
      <c r="K2195" s="41"/>
      <c r="L2195" s="41">
        <v>0</v>
      </c>
      <c r="M2195" s="41">
        <v>0</v>
      </c>
      <c r="N2195" s="41">
        <v>0</v>
      </c>
      <c r="O2195" s="41">
        <v>0</v>
      </c>
      <c r="P2195" s="41">
        <v>0</v>
      </c>
      <c r="Q2195" s="41">
        <v>0.39493997426041499</v>
      </c>
      <c r="R2195" s="41">
        <v>0.18685811553135692</v>
      </c>
      <c r="S2195" s="40" t="str" cm="1">
        <f t="array" ref="S2195">IFERROR(_xlfn.IFS(
U2195="MPR ISSUE","PDH",
U2195="BSS Hardware Issue","BSS",
U2195="Sites strategiques, MLL, Pylone, etc.","ENVTECH",
U2195="AKTIVCO DEFAUT GE &amp; POWER Cabinet","AKTIVCO",
U2195="AKTIVCO Coupure ENEO &amp; Baisse de tension","AKTIVCO GRID ONLY",
U2195="Coupure ENEO &amp; Baisse de tension","IHS GRID ONLY",
U2195="Defaut GE &amp; POWER Cabinet","IHS",
U2195="Sharing","Partners",
U2195="Sites strategiques &amp; DataCenter","SST &amp; DC",
U2195="Exclu","Exclu",
U2195="SAT","SAT",
U2195="SPARE-ISSUE","SPARE-ISSUE",
U2195="Fiber CAmtel","TRANS_FO_CAMTEL",
U2195="Fiber AOF","Fiber AOF",
U2195="Projet OCM (HUAWEI)","TRAVAUX-HUAWEI",
U2195="Projet OCM (NOKIA)","TRAVAUX-NOKIA",
U2195="ACCESS-ISSUE","ACCESS-ISSUE",
U2195="Projet OCM (ZTE, NOKIA, autres projets)","TRAVAUX OCM",
U2195="No root CAuse","No root cause",
U2195="ODU HS","PDH",
U2195="IP &amp; VLAN","PDH",
U2195="Warehouse HUAWEI","SPARE-ISSUE",
U2195="SPARE-HS","SPARE-ISSUE",
U2195="Power Telco","BSS",U2195="no impacts","no impacts"
),"")</f>
        <v/>
      </c>
      <c r="T2195" s="40" t="str" cm="1">
        <f t="array" ref="T2195">IFERROR(_xlfn.IFS(
U2195="MPR ISSUE","TX ISSUE",
U2195="BSS Hardware Issue","RAN ISSUE",
U2195="Sites strategiques, MLL, Pylone, etc.","ENVTECH",
U2195="AKTIVCO DEFAUT GE &amp; POWER Cabinet","POWER ISSUE",
U2195="AKTIVCO Coupure ENEO &amp; Baisse de tension","POWER ISSUE",
U2195="Coupure ENEO &amp; Baisse de tension","POWER ISSUE",
U2195="Defaut GE &amp; POWER Cabinet","POWER ISSUE",
U2195="Sharing","POWER ISSUE",
U2195="Sites strategiques &amp; DataCenter","POWER ISSUE",
U2195="Exclu","Exclu",
U2195="SAT","TX ISSUE",
U2195="SPARE-ISSUE","SPARE-ISSUE",
U2195="Fiber CAmtel","TX ISSUE",
U2195="Fiber AOF","TX ISSUE",
U2195="Projet OCM (HUAWEI)","TRAVAUX-HUAWEI",
U2195="Projet OCM (NOKIA)","TRAVAUX -NOKIA",
U2195="ACCESS-ISSUE","ACCESS-ISSUE",
U2195="Projet OCM (ZTE, NOKIA, autres projets)","TRAVAUX OCM",
U2195="No root CAuse","No root cause",
U2195="ODU HS","TX ISSUE",
U2195="IP &amp; VLAN","TX ISSUE",
U2195="Warehouse HUAWEI","SPARE-ISSUE",
U2195="SPARE-HS","SPARE-ISSUE",
U2195="Power Telco","RAN ISSUE",U2195="no impacts","no impacts"
),"")</f>
        <v/>
      </c>
      <c r="U2195" s="70"/>
      <c r="V2195" s="40" t="str" cm="1">
        <f t="array" ref="V2195">IFERROR(_xlfn.IFS(
U2195="MPR ISSUE","ACTIVE",
U2195="BSS Hardware Issue","ACTIVE",
U2195="Sites strategiques, MLL, Pylone, etc.","PASSIVE",
U2195="AKTIVCO DEFAUT GE &amp; POWER Cabinet","PASSIVE",
U2195="AKTIVCO Coupure ENEO &amp; Baisse de tension","PASSIVE",
U2195="Coupure ENEO &amp; Baisse de tension","PASSIVE",
U2195="Defaut GE &amp; POWER Cabinet","PASSIVE",
U2195="Sharing","PASSIVE",
U2195="Sites strategiques &amp; DataCenter","PASSIVE",
U2195="Exclu","Exclu",
U2195="SAT","ACTIVE",
U2195="SPARE-ISSUE","SPARE-ISSUE",
U2195="Fiber CAmtel","ACTIVE",
U2195="Fiber AOF","ACTIVE",
U2195="Projet OCM (HUAWEI)","PLANNED WORKS",
U2195="Projet OCM (NOKIA)","PLANNED WORKS",
U2195="ACCESS-ISSUE","ACCESS-ISSUE",
U2195="Projet OCM (ZTE, NOKIA, autres projets)","PLANNED WORKS",
U2195="No root CAuse","No root cause",
U2195="ODU HS","ACTIVE",
U2195="IP &amp; VLAN","ACTIVE",
U2195="Warehouse HUAWEI","SPARE-ISSUE",
U2195="SPARE-HS","SPARE-ISSUE",
U2195="Power Telco","ACTIVE", U2195="no impacts","no impacts"
),"")</f>
        <v/>
      </c>
      <c r="W2195" s="98"/>
      <c r="X2195" s="98"/>
      <c r="Y2195" s="98"/>
      <c r="Z2195" s="98"/>
      <c r="AA2195" s="98"/>
      <c r="AB2195" s="17" t="s">
        <v>5468</v>
      </c>
      <c r="AC2195" s="17"/>
      <c r="AD2195" s="9" t="s">
        <v>5468</v>
      </c>
      <c r="AE2195" s="7" t="s">
        <v>5468</v>
      </c>
      <c r="AF2195" s="6" t="s">
        <v>5468</v>
      </c>
      <c r="AG2195" s="7" t="s">
        <v>5468</v>
      </c>
      <c r="AH2195" s="3" t="s">
        <v>5468</v>
      </c>
      <c r="AI2195" s="18" t="s">
        <v>5468</v>
      </c>
      <c r="AJ2195" s="18" t="s">
        <v>5468</v>
      </c>
      <c r="AK2195" s="18" t="s">
        <v>5468</v>
      </c>
      <c r="AL2195" s="18" t="s">
        <v>5468</v>
      </c>
      <c r="AM2195" s="18" t="s">
        <v>5468</v>
      </c>
      <c r="AN2195" s="9" t="s">
        <v>5468</v>
      </c>
      <c r="AO2195" s="14"/>
      <c r="AP2195" s="14" t="s">
        <v>5468</v>
      </c>
      <c r="AQ2195" s="14" t="s">
        <v>5468</v>
      </c>
      <c r="AR2195" s="14" t="s">
        <v>5468</v>
      </c>
      <c r="AS2195" s="9" t="s">
        <v>5468</v>
      </c>
    </row>
    <row r="2196" spans="1:45" x14ac:dyDescent="0.3">
      <c r="A2196" s="1" t="s">
        <v>4358</v>
      </c>
      <c r="B2196" s="1" t="s">
        <v>4359</v>
      </c>
      <c r="C2196" s="3" t="str">
        <f>_xlfn.XLOOKUP(B2196,'[1]daily break down'!$D:$D,'[1]daily break down'!$E:$E,"")</f>
        <v>CENTRE</v>
      </c>
      <c r="D2196" s="1" t="s">
        <v>11</v>
      </c>
      <c r="E2196" s="1" t="s">
        <v>1714</v>
      </c>
      <c r="F2196" s="3" t="s">
        <v>69</v>
      </c>
      <c r="G2196" s="1" t="s">
        <v>4360</v>
      </c>
      <c r="H2196" s="29" t="str">
        <f>_xlfn.XLOOKUP(B2196,[2]CALCULATION!$B:$B,[2]CALCULATION!$H:$H,"")</f>
        <v>ZTE</v>
      </c>
      <c r="I2196" s="100" t="s">
        <v>6098</v>
      </c>
      <c r="J2196" s="41" t="s">
        <v>5541</v>
      </c>
      <c r="K2196" s="41"/>
      <c r="L2196" s="41">
        <v>0</v>
      </c>
      <c r="M2196" s="41">
        <v>0</v>
      </c>
      <c r="N2196" s="41">
        <v>0</v>
      </c>
      <c r="O2196" s="41">
        <v>0</v>
      </c>
      <c r="P2196" s="41">
        <v>0</v>
      </c>
      <c r="Q2196" s="41">
        <v>0</v>
      </c>
      <c r="R2196" s="41">
        <v>0</v>
      </c>
      <c r="S2196" s="40" t="str" cm="1">
        <f t="array" ref="S2196">IFERROR(_xlfn.IFS(
U2196="MPR ISSUE","PDH",
U2196="BSS Hardware Issue","BSS",
U2196="Sites strategiques, MLL, Pylone, etc.","ENVTECH",
U2196="AKTIVCO DEFAUT GE &amp; POWER Cabinet","AKTIVCO",
U2196="AKTIVCO Coupure ENEO &amp; Baisse de tension","AKTIVCO GRID ONLY",
U2196="Coupure ENEO &amp; Baisse de tension","IHS GRID ONLY",
U2196="Defaut GE &amp; POWER Cabinet","IHS",
U2196="Sharing","Partners",
U2196="Sites strategiques &amp; DataCenter","SST &amp; DC",
U2196="Exclu","Exclu",
U2196="SAT","SAT",
U2196="SPARE-ISSUE","SPARE-ISSUE",
U2196="Fiber CAmtel","TRANS_FO_CAMTEL",
U2196="Fiber AOF","Fiber AOF",
U2196="Projet OCM (HUAWEI)","TRAVAUX-HUAWEI",
U2196="Projet OCM (NOKIA)","TRAVAUX-NOKIA",
U2196="ACCESS-ISSUE","ACCESS-ISSUE",
U2196="Projet OCM (ZTE, NOKIA, autres projets)","TRAVAUX OCM",
U2196="No root CAuse","No root cause",
U2196="ODU HS","PDH",
U2196="IP &amp; VLAN","PDH",
U2196="Warehouse HUAWEI","SPARE-ISSUE",
U2196="SPARE-HS","SPARE-ISSUE",
U2196="Power Telco","BSS",U2196="no impacts","no impacts"
),"")</f>
        <v/>
      </c>
      <c r="T2196" s="40" t="str" cm="1">
        <f t="array" ref="T2196">IFERROR(_xlfn.IFS(
U2196="MPR ISSUE","TX ISSUE",
U2196="BSS Hardware Issue","RAN ISSUE",
U2196="Sites strategiques, MLL, Pylone, etc.","ENVTECH",
U2196="AKTIVCO DEFAUT GE &amp; POWER Cabinet","POWER ISSUE",
U2196="AKTIVCO Coupure ENEO &amp; Baisse de tension","POWER ISSUE",
U2196="Coupure ENEO &amp; Baisse de tension","POWER ISSUE",
U2196="Defaut GE &amp; POWER Cabinet","POWER ISSUE",
U2196="Sharing","POWER ISSUE",
U2196="Sites strategiques &amp; DataCenter","POWER ISSUE",
U2196="Exclu","Exclu",
U2196="SAT","TX ISSUE",
U2196="SPARE-ISSUE","SPARE-ISSUE",
U2196="Fiber CAmtel","TX ISSUE",
U2196="Fiber AOF","TX ISSUE",
U2196="Projet OCM (HUAWEI)","TRAVAUX-HUAWEI",
U2196="Projet OCM (NOKIA)","TRAVAUX -NOKIA",
U2196="ACCESS-ISSUE","ACCESS-ISSUE",
U2196="Projet OCM (ZTE, NOKIA, autres projets)","TRAVAUX OCM",
U2196="No root CAuse","No root cause",
U2196="ODU HS","TX ISSUE",
U2196="IP &amp; VLAN","TX ISSUE",
U2196="Warehouse HUAWEI","SPARE-ISSUE",
U2196="SPARE-HS","SPARE-ISSUE",
U2196="Power Telco","RAN ISSUE",U2196="no impacts","no impacts"
),"")</f>
        <v/>
      </c>
      <c r="U2196" s="70"/>
      <c r="V2196" s="40" t="str" cm="1">
        <f t="array" ref="V2196">IFERROR(_xlfn.IFS(
U2196="MPR ISSUE","ACTIVE",
U2196="BSS Hardware Issue","ACTIVE",
U2196="Sites strategiques, MLL, Pylone, etc.","PASSIVE",
U2196="AKTIVCO DEFAUT GE &amp; POWER Cabinet","PASSIVE",
U2196="AKTIVCO Coupure ENEO &amp; Baisse de tension","PASSIVE",
U2196="Coupure ENEO &amp; Baisse de tension","PASSIVE",
U2196="Defaut GE &amp; POWER Cabinet","PASSIVE",
U2196="Sharing","PASSIVE",
U2196="Sites strategiques &amp; DataCenter","PASSIVE",
U2196="Exclu","Exclu",
U2196="SAT","ACTIVE",
U2196="SPARE-ISSUE","SPARE-ISSUE",
U2196="Fiber CAmtel","ACTIVE",
U2196="Fiber AOF","ACTIVE",
U2196="Projet OCM (HUAWEI)","PLANNED WORKS",
U2196="Projet OCM (NOKIA)","PLANNED WORKS",
U2196="ACCESS-ISSUE","ACCESS-ISSUE",
U2196="Projet OCM (ZTE, NOKIA, autres projets)","PLANNED WORKS",
U2196="No root CAuse","No root cause",
U2196="ODU HS","ACTIVE",
U2196="IP &amp; VLAN","ACTIVE",
U2196="Warehouse HUAWEI","SPARE-ISSUE",
U2196="SPARE-HS","SPARE-ISSUE",
U2196="Power Telco","ACTIVE", U2196="no impacts","no impacts"
),"")</f>
        <v/>
      </c>
      <c r="W2196" s="98"/>
      <c r="X2196" s="98"/>
      <c r="Y2196" s="98"/>
      <c r="Z2196" s="98"/>
      <c r="AA2196" s="98"/>
      <c r="AB2196" s="17" t="s">
        <v>5468</v>
      </c>
      <c r="AC2196" s="17"/>
      <c r="AD2196" s="9" t="s">
        <v>5468</v>
      </c>
      <c r="AE2196" s="7" t="s">
        <v>5468</v>
      </c>
      <c r="AF2196" s="6" t="s">
        <v>5468</v>
      </c>
      <c r="AG2196" s="7" t="s">
        <v>5468</v>
      </c>
      <c r="AH2196" s="3" t="s">
        <v>5468</v>
      </c>
      <c r="AI2196" s="18" t="s">
        <v>5468</v>
      </c>
      <c r="AJ2196" s="18" t="s">
        <v>5468</v>
      </c>
      <c r="AK2196" s="18" t="s">
        <v>5468</v>
      </c>
      <c r="AL2196" s="18" t="s">
        <v>5468</v>
      </c>
      <c r="AM2196" s="18" t="s">
        <v>5468</v>
      </c>
      <c r="AN2196" s="9" t="s">
        <v>5468</v>
      </c>
      <c r="AO2196" s="14"/>
      <c r="AP2196" s="14" t="s">
        <v>5468</v>
      </c>
      <c r="AQ2196" s="14" t="s">
        <v>5468</v>
      </c>
      <c r="AR2196" s="14" t="s">
        <v>5468</v>
      </c>
      <c r="AS2196" s="9" t="s">
        <v>5468</v>
      </c>
    </row>
    <row r="2197" spans="1:45" x14ac:dyDescent="0.3">
      <c r="A2197" s="1" t="s">
        <v>4361</v>
      </c>
      <c r="B2197" s="8" t="s">
        <v>4362</v>
      </c>
      <c r="C2197" s="3" t="str">
        <f>_xlfn.XLOOKUP(B2197,'[1]daily break down'!$D:$D,'[1]daily break down'!$E:$E,"")</f>
        <v>CENTRE</v>
      </c>
      <c r="D2197" s="1" t="s">
        <v>11</v>
      </c>
      <c r="E2197" s="1" t="s">
        <v>96</v>
      </c>
      <c r="F2197" s="3" t="s">
        <v>226</v>
      </c>
      <c r="G2197" s="1" t="s">
        <v>4363</v>
      </c>
      <c r="H2197" s="28" t="str">
        <f>_xlfn.XLOOKUP(B2197,[2]CALCULATION!$B:$B,[2]CALCULATION!$H:$H,"")</f>
        <v>NOKIA</v>
      </c>
      <c r="I2197" s="100" t="s">
        <v>6098</v>
      </c>
      <c r="J2197" s="41" t="s">
        <v>5541</v>
      </c>
      <c r="K2197" s="41"/>
      <c r="L2197" s="41">
        <v>0</v>
      </c>
      <c r="M2197" s="41">
        <v>0</v>
      </c>
      <c r="N2197" s="41">
        <v>0</v>
      </c>
      <c r="O2197" s="41">
        <v>0</v>
      </c>
      <c r="P2197" s="41">
        <v>0</v>
      </c>
      <c r="Q2197" s="41">
        <v>0</v>
      </c>
      <c r="R2197" s="41">
        <v>0</v>
      </c>
      <c r="S2197" s="40" t="str" cm="1">
        <f t="array" ref="S2197">IFERROR(_xlfn.IFS(
U2197="MPR ISSUE","PDH",
U2197="BSS Hardware Issue","BSS",
U2197="Sites strategiques, MLL, Pylone, etc.","ENVTECH",
U2197="AKTIVCO DEFAUT GE &amp; POWER Cabinet","AKTIVCO",
U2197="AKTIVCO Coupure ENEO &amp; Baisse de tension","AKTIVCO GRID ONLY",
U2197="Coupure ENEO &amp; Baisse de tension","IHS GRID ONLY",
U2197="Defaut GE &amp; POWER Cabinet","IHS",
U2197="Sharing","Partners",
U2197="Sites strategiques &amp; DataCenter","SST &amp; DC",
U2197="Exclu","Exclu",
U2197="SAT","SAT",
U2197="SPARE-ISSUE","SPARE-ISSUE",
U2197="Fiber CAmtel","TRANS_FO_CAMTEL",
U2197="Fiber AOF","Fiber AOF",
U2197="Projet OCM (HUAWEI)","TRAVAUX-HUAWEI",
U2197="Projet OCM (NOKIA)","TRAVAUX-NOKIA",
U2197="ACCESS-ISSUE","ACCESS-ISSUE",
U2197="Projet OCM (ZTE, NOKIA, autres projets)","TRAVAUX OCM",
U2197="No root CAuse","No root cause",
U2197="ODU HS","PDH",
U2197="IP &amp; VLAN","PDH",
U2197="Warehouse HUAWEI","SPARE-ISSUE",
U2197="SPARE-HS","SPARE-ISSUE",
U2197="Power Telco","BSS",U2197="no impacts","no impacts"
),"")</f>
        <v/>
      </c>
      <c r="T2197" s="40" t="str" cm="1">
        <f t="array" ref="T2197">IFERROR(_xlfn.IFS(
U2197="MPR ISSUE","TX ISSUE",
U2197="BSS Hardware Issue","RAN ISSUE",
U2197="Sites strategiques, MLL, Pylone, etc.","ENVTECH",
U2197="AKTIVCO DEFAUT GE &amp; POWER Cabinet","POWER ISSUE",
U2197="AKTIVCO Coupure ENEO &amp; Baisse de tension","POWER ISSUE",
U2197="Coupure ENEO &amp; Baisse de tension","POWER ISSUE",
U2197="Defaut GE &amp; POWER Cabinet","POWER ISSUE",
U2197="Sharing","POWER ISSUE",
U2197="Sites strategiques &amp; DataCenter","POWER ISSUE",
U2197="Exclu","Exclu",
U2197="SAT","TX ISSUE",
U2197="SPARE-ISSUE","SPARE-ISSUE",
U2197="Fiber CAmtel","TX ISSUE",
U2197="Fiber AOF","TX ISSUE",
U2197="Projet OCM (HUAWEI)","TRAVAUX-HUAWEI",
U2197="Projet OCM (NOKIA)","TRAVAUX -NOKIA",
U2197="ACCESS-ISSUE","ACCESS-ISSUE",
U2197="Projet OCM (ZTE, NOKIA, autres projets)","TRAVAUX OCM",
U2197="No root CAuse","No root cause",
U2197="ODU HS","TX ISSUE",
U2197="IP &amp; VLAN","TX ISSUE",
U2197="Warehouse HUAWEI","SPARE-ISSUE",
U2197="SPARE-HS","SPARE-ISSUE",
U2197="Power Telco","RAN ISSUE",U2197="no impacts","no impacts"
),"")</f>
        <v/>
      </c>
      <c r="U2197" s="70"/>
      <c r="V2197" s="40" t="str" cm="1">
        <f t="array" ref="V2197">IFERROR(_xlfn.IFS(
U2197="MPR ISSUE","ACTIVE",
U2197="BSS Hardware Issue","ACTIVE",
U2197="Sites strategiques, MLL, Pylone, etc.","PASSIVE",
U2197="AKTIVCO DEFAUT GE &amp; POWER Cabinet","PASSIVE",
U2197="AKTIVCO Coupure ENEO &amp; Baisse de tension","PASSIVE",
U2197="Coupure ENEO &amp; Baisse de tension","PASSIVE",
U2197="Defaut GE &amp; POWER Cabinet","PASSIVE",
U2197="Sharing","PASSIVE",
U2197="Sites strategiques &amp; DataCenter","PASSIVE",
U2197="Exclu","Exclu",
U2197="SAT","ACTIVE",
U2197="SPARE-ISSUE","SPARE-ISSUE",
U2197="Fiber CAmtel","ACTIVE",
U2197="Fiber AOF","ACTIVE",
U2197="Projet OCM (HUAWEI)","PLANNED WORKS",
U2197="Projet OCM (NOKIA)","PLANNED WORKS",
U2197="ACCESS-ISSUE","ACCESS-ISSUE",
U2197="Projet OCM (ZTE, NOKIA, autres projets)","PLANNED WORKS",
U2197="No root CAuse","No root cause",
U2197="ODU HS","ACTIVE",
U2197="IP &amp; VLAN","ACTIVE",
U2197="Warehouse HUAWEI","SPARE-ISSUE",
U2197="SPARE-HS","SPARE-ISSUE",
U2197="Power Telco","ACTIVE", U2197="no impacts","no impacts"
),"")</f>
        <v/>
      </c>
      <c r="W2197" s="98"/>
      <c r="X2197" s="98"/>
      <c r="Y2197" s="98"/>
      <c r="Z2197" s="98"/>
      <c r="AA2197" s="98"/>
      <c r="AB2197" s="17" t="s">
        <v>5468</v>
      </c>
      <c r="AC2197" s="17"/>
      <c r="AD2197" s="9" t="s">
        <v>5468</v>
      </c>
      <c r="AE2197" s="7" t="s">
        <v>5468</v>
      </c>
      <c r="AF2197" s="6" t="s">
        <v>5468</v>
      </c>
      <c r="AG2197" s="7" t="s">
        <v>5468</v>
      </c>
      <c r="AH2197" s="3" t="s">
        <v>5468</v>
      </c>
      <c r="AI2197" s="18" t="s">
        <v>5468</v>
      </c>
      <c r="AJ2197" s="18" t="s">
        <v>5468</v>
      </c>
      <c r="AK2197" s="18" t="s">
        <v>5468</v>
      </c>
      <c r="AL2197" s="18" t="s">
        <v>5468</v>
      </c>
      <c r="AM2197" s="18" t="s">
        <v>5468</v>
      </c>
      <c r="AN2197" s="9" t="s">
        <v>5468</v>
      </c>
      <c r="AO2197" s="14"/>
      <c r="AP2197" s="14" t="s">
        <v>5468</v>
      </c>
      <c r="AQ2197" s="14" t="s">
        <v>5468</v>
      </c>
      <c r="AR2197" s="14" t="s">
        <v>5468</v>
      </c>
      <c r="AS2197" s="9" t="s">
        <v>5468</v>
      </c>
    </row>
    <row r="2198" spans="1:45" x14ac:dyDescent="0.3">
      <c r="A2198" s="1" t="s">
        <v>4364</v>
      </c>
      <c r="B2198" s="8" t="s">
        <v>4365</v>
      </c>
      <c r="C2198" s="3" t="str">
        <f>_xlfn.XLOOKUP(B2198,'[1]daily break down'!$D:$D,'[1]daily break down'!$E:$E,"")</f>
        <v>CENTRE</v>
      </c>
      <c r="D2198" s="1" t="s">
        <v>11</v>
      </c>
      <c r="E2198" s="1" t="s">
        <v>12</v>
      </c>
      <c r="F2198" s="3" t="s">
        <v>37</v>
      </c>
      <c r="G2198" s="1" t="s">
        <v>4364</v>
      </c>
      <c r="H2198" s="29" t="str">
        <f>_xlfn.XLOOKUP(B2198,[2]CALCULATION!$B:$B,[2]CALCULATION!$H:$H,"")</f>
        <v>ZTE</v>
      </c>
      <c r="I2198" s="100" t="s">
        <v>6098</v>
      </c>
      <c r="J2198" s="41" t="s">
        <v>5541</v>
      </c>
      <c r="K2198" s="41"/>
      <c r="L2198" s="41">
        <v>0</v>
      </c>
      <c r="M2198" s="41">
        <v>0</v>
      </c>
      <c r="N2198" s="41">
        <v>0</v>
      </c>
      <c r="O2198" s="41">
        <v>0</v>
      </c>
      <c r="P2198" s="41">
        <v>0</v>
      </c>
      <c r="Q2198" s="41">
        <v>0</v>
      </c>
      <c r="R2198" s="41">
        <v>0</v>
      </c>
      <c r="S2198" s="40" t="str" cm="1">
        <f t="array" ref="S2198">IFERROR(_xlfn.IFS(
U2198="MPR ISSUE","PDH",
U2198="BSS Hardware Issue","BSS",
U2198="Sites strategiques, MLL, Pylone, etc.","ENVTECH",
U2198="AKTIVCO DEFAUT GE &amp; POWER Cabinet","AKTIVCO",
U2198="AKTIVCO Coupure ENEO &amp; Baisse de tension","AKTIVCO GRID ONLY",
U2198="Coupure ENEO &amp; Baisse de tension","IHS GRID ONLY",
U2198="Defaut GE &amp; POWER Cabinet","IHS",
U2198="Sharing","Partners",
U2198="Sites strategiques &amp; DataCenter","SST &amp; DC",
U2198="Exclu","Exclu",
U2198="SAT","SAT",
U2198="SPARE-ISSUE","SPARE-ISSUE",
U2198="Fiber CAmtel","TRANS_FO_CAMTEL",
U2198="Fiber AOF","Fiber AOF",
U2198="Projet OCM (HUAWEI)","TRAVAUX-HUAWEI",
U2198="Projet OCM (NOKIA)","TRAVAUX-NOKIA",
U2198="ACCESS-ISSUE","ACCESS-ISSUE",
U2198="Projet OCM (ZTE, NOKIA, autres projets)","TRAVAUX OCM",
U2198="No root CAuse","No root cause",
U2198="ODU HS","PDH",
U2198="IP &amp; VLAN","PDH",
U2198="Warehouse HUAWEI","SPARE-ISSUE",
U2198="SPARE-HS","SPARE-ISSUE",
U2198="Power Telco","BSS",U2198="no impacts","no impacts"
),"")</f>
        <v/>
      </c>
      <c r="T2198" s="40" t="str" cm="1">
        <f t="array" ref="T2198">IFERROR(_xlfn.IFS(
U2198="MPR ISSUE","TX ISSUE",
U2198="BSS Hardware Issue","RAN ISSUE",
U2198="Sites strategiques, MLL, Pylone, etc.","ENVTECH",
U2198="AKTIVCO DEFAUT GE &amp; POWER Cabinet","POWER ISSUE",
U2198="AKTIVCO Coupure ENEO &amp; Baisse de tension","POWER ISSUE",
U2198="Coupure ENEO &amp; Baisse de tension","POWER ISSUE",
U2198="Defaut GE &amp; POWER Cabinet","POWER ISSUE",
U2198="Sharing","POWER ISSUE",
U2198="Sites strategiques &amp; DataCenter","POWER ISSUE",
U2198="Exclu","Exclu",
U2198="SAT","TX ISSUE",
U2198="SPARE-ISSUE","SPARE-ISSUE",
U2198="Fiber CAmtel","TX ISSUE",
U2198="Fiber AOF","TX ISSUE",
U2198="Projet OCM (HUAWEI)","TRAVAUX-HUAWEI",
U2198="Projet OCM (NOKIA)","TRAVAUX -NOKIA",
U2198="ACCESS-ISSUE","ACCESS-ISSUE",
U2198="Projet OCM (ZTE, NOKIA, autres projets)","TRAVAUX OCM",
U2198="No root CAuse","No root cause",
U2198="ODU HS","TX ISSUE",
U2198="IP &amp; VLAN","TX ISSUE",
U2198="Warehouse HUAWEI","SPARE-ISSUE",
U2198="SPARE-HS","SPARE-ISSUE",
U2198="Power Telco","RAN ISSUE",U2198="no impacts","no impacts"
),"")</f>
        <v/>
      </c>
      <c r="U2198" s="70"/>
      <c r="V2198" s="40" t="str" cm="1">
        <f t="array" ref="V2198">IFERROR(_xlfn.IFS(
U2198="MPR ISSUE","ACTIVE",
U2198="BSS Hardware Issue","ACTIVE",
U2198="Sites strategiques, MLL, Pylone, etc.","PASSIVE",
U2198="AKTIVCO DEFAUT GE &amp; POWER Cabinet","PASSIVE",
U2198="AKTIVCO Coupure ENEO &amp; Baisse de tension","PASSIVE",
U2198="Coupure ENEO &amp; Baisse de tension","PASSIVE",
U2198="Defaut GE &amp; POWER Cabinet","PASSIVE",
U2198="Sharing","PASSIVE",
U2198="Sites strategiques &amp; DataCenter","PASSIVE",
U2198="Exclu","Exclu",
U2198="SAT","ACTIVE",
U2198="SPARE-ISSUE","SPARE-ISSUE",
U2198="Fiber CAmtel","ACTIVE",
U2198="Fiber AOF","ACTIVE",
U2198="Projet OCM (HUAWEI)","PLANNED WORKS",
U2198="Projet OCM (NOKIA)","PLANNED WORKS",
U2198="ACCESS-ISSUE","ACCESS-ISSUE",
U2198="Projet OCM (ZTE, NOKIA, autres projets)","PLANNED WORKS",
U2198="No root CAuse","No root cause",
U2198="ODU HS","ACTIVE",
U2198="IP &amp; VLAN","ACTIVE",
U2198="Warehouse HUAWEI","SPARE-ISSUE",
U2198="SPARE-HS","SPARE-ISSUE",
U2198="Power Telco","ACTIVE", U2198="no impacts","no impacts"
),"")</f>
        <v/>
      </c>
      <c r="W2198" s="98"/>
      <c r="X2198" s="98"/>
      <c r="Y2198" s="98"/>
      <c r="Z2198" s="98"/>
      <c r="AA2198" s="98"/>
      <c r="AB2198" s="17" t="s">
        <v>5468</v>
      </c>
      <c r="AC2198" s="17"/>
      <c r="AD2198" s="9" t="s">
        <v>5468</v>
      </c>
      <c r="AE2198" s="7" t="s">
        <v>5468</v>
      </c>
      <c r="AF2198" s="6" t="s">
        <v>5468</v>
      </c>
      <c r="AG2198" s="7" t="s">
        <v>5468</v>
      </c>
      <c r="AH2198" s="3" t="s">
        <v>5468</v>
      </c>
      <c r="AI2198" s="18" t="s">
        <v>5468</v>
      </c>
      <c r="AJ2198" s="18" t="s">
        <v>5468</v>
      </c>
      <c r="AK2198" s="18" t="s">
        <v>5468</v>
      </c>
      <c r="AL2198" s="18" t="s">
        <v>5468</v>
      </c>
      <c r="AM2198" s="18" t="s">
        <v>5468</v>
      </c>
      <c r="AN2198" s="9" t="s">
        <v>5468</v>
      </c>
      <c r="AO2198" s="14"/>
      <c r="AP2198" s="14" t="s">
        <v>5468</v>
      </c>
      <c r="AQ2198" s="14" t="s">
        <v>5468</v>
      </c>
      <c r="AR2198" s="14" t="s">
        <v>5468</v>
      </c>
      <c r="AS2198" s="9" t="s">
        <v>5468</v>
      </c>
    </row>
    <row r="2199" spans="1:45" x14ac:dyDescent="0.3">
      <c r="A2199" s="1" t="s">
        <v>4371</v>
      </c>
      <c r="B2199" s="8" t="s">
        <v>4372</v>
      </c>
      <c r="C2199" s="3" t="str">
        <f>_xlfn.XLOOKUP(B2199,'[1]daily break down'!$D:$D,'[1]daily break down'!$E:$E,"")</f>
        <v>CENTRE</v>
      </c>
      <c r="D2199" s="1" t="s">
        <v>21</v>
      </c>
      <c r="E2199" s="1" t="s">
        <v>30</v>
      </c>
      <c r="F2199" s="3" t="s">
        <v>37</v>
      </c>
      <c r="G2199" s="1" t="s">
        <v>3988</v>
      </c>
      <c r="H2199" s="29" t="str">
        <f>_xlfn.XLOOKUP(B2199,[2]CALCULATION!$B:$B,[2]CALCULATION!$H:$H,"")</f>
        <v>ZTE</v>
      </c>
      <c r="I2199" s="100" t="s">
        <v>6098</v>
      </c>
      <c r="J2199" s="41" t="s">
        <v>5541</v>
      </c>
      <c r="K2199" s="41"/>
      <c r="L2199" s="41">
        <v>0</v>
      </c>
      <c r="M2199" s="41">
        <v>0</v>
      </c>
      <c r="N2199" s="41">
        <v>0</v>
      </c>
      <c r="O2199" s="41">
        <v>0</v>
      </c>
      <c r="P2199" s="41">
        <v>0</v>
      </c>
      <c r="Q2199" s="41">
        <v>0</v>
      </c>
      <c r="R2199" s="41">
        <v>0</v>
      </c>
      <c r="S2199" s="40" t="str" cm="1">
        <f t="array" ref="S2199">IFERROR(_xlfn.IFS(
U2199="MPR ISSUE","PDH",
U2199="BSS Hardware Issue","BSS",
U2199="Sites strategiques, MLL, Pylone, etc.","ENVTECH",
U2199="AKTIVCO DEFAUT GE &amp; POWER Cabinet","AKTIVCO",
U2199="AKTIVCO Coupure ENEO &amp; Baisse de tension","AKTIVCO GRID ONLY",
U2199="Coupure ENEO &amp; Baisse de tension","IHS GRID ONLY",
U2199="Defaut GE &amp; POWER Cabinet","IHS",
U2199="Sharing","Partners",
U2199="Sites strategiques &amp; DataCenter","SST &amp; DC",
U2199="Exclu","Exclu",
U2199="SAT","SAT",
U2199="SPARE-ISSUE","SPARE-ISSUE",
U2199="Fiber CAmtel","TRANS_FO_CAMTEL",
U2199="Fiber AOF","Fiber AOF",
U2199="Projet OCM (HUAWEI)","TRAVAUX-HUAWEI",
U2199="Projet OCM (NOKIA)","TRAVAUX-NOKIA",
U2199="ACCESS-ISSUE","ACCESS-ISSUE",
U2199="Projet OCM (ZTE, NOKIA, autres projets)","TRAVAUX OCM",
U2199="No root CAuse","No root cause",
U2199="ODU HS","PDH",
U2199="IP &amp; VLAN","PDH",
U2199="Warehouse HUAWEI","SPARE-ISSUE",
U2199="SPARE-HS","SPARE-ISSUE",
U2199="Power Telco","BSS",U2199="no impacts","no impacts"
),"")</f>
        <v/>
      </c>
      <c r="T2199" s="40" t="str" cm="1">
        <f t="array" ref="T2199">IFERROR(_xlfn.IFS(
U2199="MPR ISSUE","TX ISSUE",
U2199="BSS Hardware Issue","RAN ISSUE",
U2199="Sites strategiques, MLL, Pylone, etc.","ENVTECH",
U2199="AKTIVCO DEFAUT GE &amp; POWER Cabinet","POWER ISSUE",
U2199="AKTIVCO Coupure ENEO &amp; Baisse de tension","POWER ISSUE",
U2199="Coupure ENEO &amp; Baisse de tension","POWER ISSUE",
U2199="Defaut GE &amp; POWER Cabinet","POWER ISSUE",
U2199="Sharing","POWER ISSUE",
U2199="Sites strategiques &amp; DataCenter","POWER ISSUE",
U2199="Exclu","Exclu",
U2199="SAT","TX ISSUE",
U2199="SPARE-ISSUE","SPARE-ISSUE",
U2199="Fiber CAmtel","TX ISSUE",
U2199="Fiber AOF","TX ISSUE",
U2199="Projet OCM (HUAWEI)","TRAVAUX-HUAWEI",
U2199="Projet OCM (NOKIA)","TRAVAUX -NOKIA",
U2199="ACCESS-ISSUE","ACCESS-ISSUE",
U2199="Projet OCM (ZTE, NOKIA, autres projets)","TRAVAUX OCM",
U2199="No root CAuse","No root cause",
U2199="ODU HS","TX ISSUE",
U2199="IP &amp; VLAN","TX ISSUE",
U2199="Warehouse HUAWEI","SPARE-ISSUE",
U2199="SPARE-HS","SPARE-ISSUE",
U2199="Power Telco","RAN ISSUE",U2199="no impacts","no impacts"
),"")</f>
        <v/>
      </c>
      <c r="U2199" s="70"/>
      <c r="V2199" s="40" t="str" cm="1">
        <f t="array" ref="V2199">IFERROR(_xlfn.IFS(
U2199="MPR ISSUE","ACTIVE",
U2199="BSS Hardware Issue","ACTIVE",
U2199="Sites strategiques, MLL, Pylone, etc.","PASSIVE",
U2199="AKTIVCO DEFAUT GE &amp; POWER Cabinet","PASSIVE",
U2199="AKTIVCO Coupure ENEO &amp; Baisse de tension","PASSIVE",
U2199="Coupure ENEO &amp; Baisse de tension","PASSIVE",
U2199="Defaut GE &amp; POWER Cabinet","PASSIVE",
U2199="Sharing","PASSIVE",
U2199="Sites strategiques &amp; DataCenter","PASSIVE",
U2199="Exclu","Exclu",
U2199="SAT","ACTIVE",
U2199="SPARE-ISSUE","SPARE-ISSUE",
U2199="Fiber CAmtel","ACTIVE",
U2199="Fiber AOF","ACTIVE",
U2199="Projet OCM (HUAWEI)","PLANNED WORKS",
U2199="Projet OCM (NOKIA)","PLANNED WORKS",
U2199="ACCESS-ISSUE","ACCESS-ISSUE",
U2199="Projet OCM (ZTE, NOKIA, autres projets)","PLANNED WORKS",
U2199="No root CAuse","No root cause",
U2199="ODU HS","ACTIVE",
U2199="IP &amp; VLAN","ACTIVE",
U2199="Warehouse HUAWEI","SPARE-ISSUE",
U2199="SPARE-HS","SPARE-ISSUE",
U2199="Power Telco","ACTIVE", U2199="no impacts","no impacts"
),"")</f>
        <v/>
      </c>
      <c r="W2199" s="98"/>
      <c r="X2199" s="98"/>
      <c r="Y2199" s="98"/>
      <c r="Z2199" s="98"/>
      <c r="AA2199" s="98"/>
      <c r="AB2199" s="17" t="s">
        <v>5717</v>
      </c>
      <c r="AC2199" s="17"/>
      <c r="AD2199" s="9" t="s">
        <v>5468</v>
      </c>
      <c r="AE2199" s="7" t="s">
        <v>5468</v>
      </c>
      <c r="AF2199" s="6" t="s">
        <v>5468</v>
      </c>
      <c r="AG2199" s="7" t="s">
        <v>5468</v>
      </c>
      <c r="AH2199" s="3" t="s">
        <v>5468</v>
      </c>
      <c r="AI2199" s="18" t="s">
        <v>5468</v>
      </c>
      <c r="AJ2199" s="18" t="s">
        <v>5468</v>
      </c>
      <c r="AK2199" s="18" t="s">
        <v>5717</v>
      </c>
      <c r="AL2199" s="18" t="s">
        <v>5468</v>
      </c>
      <c r="AM2199" s="18" t="s">
        <v>5468</v>
      </c>
      <c r="AN2199" s="9" t="s">
        <v>5468</v>
      </c>
      <c r="AO2199" s="14"/>
      <c r="AP2199" s="14" t="s">
        <v>5468</v>
      </c>
      <c r="AQ2199" s="14" t="s">
        <v>5468</v>
      </c>
      <c r="AR2199" s="14" t="s">
        <v>5468</v>
      </c>
      <c r="AS2199" s="9" t="s">
        <v>5468</v>
      </c>
    </row>
    <row r="2200" spans="1:45" x14ac:dyDescent="0.3">
      <c r="A2200" s="1" t="s">
        <v>4375</v>
      </c>
      <c r="B2200" s="8" t="s">
        <v>4376</v>
      </c>
      <c r="C2200" s="3" t="str">
        <f>_xlfn.XLOOKUP(B2200,'[1]daily break down'!$D:$D,'[1]daily break down'!$E:$E,"")</f>
        <v>ADAMAOUA</v>
      </c>
      <c r="D2200" s="1" t="s">
        <v>11</v>
      </c>
      <c r="E2200" s="1" t="s">
        <v>66</v>
      </c>
      <c r="F2200" s="3" t="s">
        <v>90</v>
      </c>
      <c r="G2200" s="1" t="s">
        <v>4375</v>
      </c>
      <c r="H2200" s="27" t="str">
        <f>_xlfn.XLOOKUP(B2200,[2]CALCULATION!$B:$B,[2]CALCULATION!$H:$H,"")</f>
        <v>HUAWEI</v>
      </c>
      <c r="I2200" s="100" t="s">
        <v>6098</v>
      </c>
      <c r="J2200" s="41" t="s">
        <v>5541</v>
      </c>
      <c r="K2200" s="41"/>
      <c r="L2200" s="41">
        <v>0</v>
      </c>
      <c r="M2200" s="41">
        <v>0</v>
      </c>
      <c r="N2200" s="41">
        <v>0</v>
      </c>
      <c r="O2200" s="41">
        <v>0</v>
      </c>
      <c r="P2200" s="41">
        <v>0</v>
      </c>
      <c r="Q2200" s="41">
        <v>0</v>
      </c>
      <c r="R2200" s="41">
        <v>0</v>
      </c>
      <c r="S2200" s="40" t="str" cm="1">
        <f t="array" ref="S2200">IFERROR(_xlfn.IFS(
U2200="MPR ISSUE","PDH",
U2200="BSS Hardware Issue","BSS",
U2200="Sites strategiques, MLL, Pylone, etc.","ENVTECH",
U2200="AKTIVCO DEFAUT GE &amp; POWER Cabinet","AKTIVCO",
U2200="AKTIVCO Coupure ENEO &amp; Baisse de tension","AKTIVCO GRID ONLY",
U2200="Coupure ENEO &amp; Baisse de tension","IHS GRID ONLY",
U2200="Defaut GE &amp; POWER Cabinet","IHS",
U2200="Sharing","Partners",
U2200="Sites strategiques &amp; DataCenter","SST &amp; DC",
U2200="Exclu","Exclu",
U2200="SAT","SAT",
U2200="SPARE-ISSUE","SPARE-ISSUE",
U2200="Fiber CAmtel","TRANS_FO_CAMTEL",
U2200="Fiber AOF","Fiber AOF",
U2200="Projet OCM (HUAWEI)","TRAVAUX-HUAWEI",
U2200="Projet OCM (NOKIA)","TRAVAUX-NOKIA",
U2200="ACCESS-ISSUE","ACCESS-ISSUE",
U2200="Projet OCM (ZTE, NOKIA, autres projets)","TRAVAUX OCM",
U2200="No root CAuse","No root cause",
U2200="ODU HS","PDH",
U2200="IP &amp; VLAN","PDH",
U2200="Warehouse HUAWEI","SPARE-ISSUE",
U2200="SPARE-HS","SPARE-ISSUE",
U2200="Power Telco","BSS",U2200="no impacts","no impacts"
),"")</f>
        <v/>
      </c>
      <c r="T2200" s="40" t="str" cm="1">
        <f t="array" ref="T2200">IFERROR(_xlfn.IFS(
U2200="MPR ISSUE","TX ISSUE",
U2200="BSS Hardware Issue","RAN ISSUE",
U2200="Sites strategiques, MLL, Pylone, etc.","ENVTECH",
U2200="AKTIVCO DEFAUT GE &amp; POWER Cabinet","POWER ISSUE",
U2200="AKTIVCO Coupure ENEO &amp; Baisse de tension","POWER ISSUE",
U2200="Coupure ENEO &amp; Baisse de tension","POWER ISSUE",
U2200="Defaut GE &amp; POWER Cabinet","POWER ISSUE",
U2200="Sharing","POWER ISSUE",
U2200="Sites strategiques &amp; DataCenter","POWER ISSUE",
U2200="Exclu","Exclu",
U2200="SAT","TX ISSUE",
U2200="SPARE-ISSUE","SPARE-ISSUE",
U2200="Fiber CAmtel","TX ISSUE",
U2200="Fiber AOF","TX ISSUE",
U2200="Projet OCM (HUAWEI)","TRAVAUX-HUAWEI",
U2200="Projet OCM (NOKIA)","TRAVAUX -NOKIA",
U2200="ACCESS-ISSUE","ACCESS-ISSUE",
U2200="Projet OCM (ZTE, NOKIA, autres projets)","TRAVAUX OCM",
U2200="No root CAuse","No root cause",
U2200="ODU HS","TX ISSUE",
U2200="IP &amp; VLAN","TX ISSUE",
U2200="Warehouse HUAWEI","SPARE-ISSUE",
U2200="SPARE-HS","SPARE-ISSUE",
U2200="Power Telco","RAN ISSUE",U2200="no impacts","no impacts"
),"")</f>
        <v/>
      </c>
      <c r="U2200" s="70"/>
      <c r="V2200" s="40" t="str" cm="1">
        <f t="array" ref="V2200">IFERROR(_xlfn.IFS(
U2200="MPR ISSUE","ACTIVE",
U2200="BSS Hardware Issue","ACTIVE",
U2200="Sites strategiques, MLL, Pylone, etc.","PASSIVE",
U2200="AKTIVCO DEFAUT GE &amp; POWER Cabinet","PASSIVE",
U2200="AKTIVCO Coupure ENEO &amp; Baisse de tension","PASSIVE",
U2200="Coupure ENEO &amp; Baisse de tension","PASSIVE",
U2200="Defaut GE &amp; POWER Cabinet","PASSIVE",
U2200="Sharing","PASSIVE",
U2200="Sites strategiques &amp; DataCenter","PASSIVE",
U2200="Exclu","Exclu",
U2200="SAT","ACTIVE",
U2200="SPARE-ISSUE","SPARE-ISSUE",
U2200="Fiber CAmtel","ACTIVE",
U2200="Fiber AOF","ACTIVE",
U2200="Projet OCM (HUAWEI)","PLANNED WORKS",
U2200="Projet OCM (NOKIA)","PLANNED WORKS",
U2200="ACCESS-ISSUE","ACCESS-ISSUE",
U2200="Projet OCM (ZTE, NOKIA, autres projets)","PLANNED WORKS",
U2200="No root CAuse","No root cause",
U2200="ODU HS","ACTIVE",
U2200="IP &amp; VLAN","ACTIVE",
U2200="Warehouse HUAWEI","SPARE-ISSUE",
U2200="SPARE-HS","SPARE-ISSUE",
U2200="Power Telco","ACTIVE", U2200="no impacts","no impacts"
),"")</f>
        <v/>
      </c>
      <c r="W2200" s="98"/>
      <c r="X2200" s="98"/>
      <c r="Y2200" s="98"/>
      <c r="Z2200" s="98"/>
      <c r="AA2200" s="98"/>
      <c r="AB2200" s="17" t="s">
        <v>5468</v>
      </c>
      <c r="AC2200" s="17"/>
      <c r="AD2200" s="9" t="s">
        <v>5468</v>
      </c>
      <c r="AE2200" s="7" t="s">
        <v>5468</v>
      </c>
      <c r="AF2200" s="6" t="s">
        <v>5468</v>
      </c>
      <c r="AG2200" s="7" t="s">
        <v>5468</v>
      </c>
      <c r="AH2200" s="3" t="s">
        <v>5468</v>
      </c>
      <c r="AI2200" s="18" t="s">
        <v>5468</v>
      </c>
      <c r="AJ2200" s="18" t="s">
        <v>5468</v>
      </c>
      <c r="AK2200" s="18" t="s">
        <v>5468</v>
      </c>
      <c r="AL2200" s="18" t="s">
        <v>5468</v>
      </c>
      <c r="AM2200" s="18" t="s">
        <v>5468</v>
      </c>
      <c r="AN2200" s="9" t="s">
        <v>5468</v>
      </c>
      <c r="AO2200" s="14"/>
      <c r="AP2200" s="14" t="s">
        <v>5468</v>
      </c>
      <c r="AQ2200" s="14" t="s">
        <v>5468</v>
      </c>
      <c r="AR2200" s="14" t="s">
        <v>5468</v>
      </c>
      <c r="AS2200" s="9" t="s">
        <v>5468</v>
      </c>
    </row>
    <row r="2201" spans="1:45" x14ac:dyDescent="0.3">
      <c r="A2201" s="1" t="s">
        <v>4377</v>
      </c>
      <c r="B2201" s="8" t="s">
        <v>4378</v>
      </c>
      <c r="C2201" s="3" t="str">
        <f>_xlfn.XLOOKUP(B2201,'[1]daily break down'!$D:$D,'[1]daily break down'!$E:$E,"")</f>
        <v>CENTRE</v>
      </c>
      <c r="D2201" s="1" t="s">
        <v>11</v>
      </c>
      <c r="E2201" s="1" t="s">
        <v>12</v>
      </c>
      <c r="F2201" s="3" t="s">
        <v>69</v>
      </c>
      <c r="G2201" s="1" t="s">
        <v>4379</v>
      </c>
      <c r="H2201" s="29" t="str">
        <f>_xlfn.XLOOKUP(B2201,[2]CALCULATION!$B:$B,[2]CALCULATION!$H:$H,"")</f>
        <v>ZTE</v>
      </c>
      <c r="I2201" s="100" t="s">
        <v>6098</v>
      </c>
      <c r="J2201" s="41" t="s">
        <v>5541</v>
      </c>
      <c r="K2201" s="41"/>
      <c r="L2201" s="41">
        <v>0</v>
      </c>
      <c r="M2201" s="41">
        <v>0</v>
      </c>
      <c r="N2201" s="41">
        <v>0</v>
      </c>
      <c r="O2201" s="41">
        <v>0</v>
      </c>
      <c r="P2201" s="41">
        <v>0</v>
      </c>
      <c r="Q2201" s="41">
        <v>0</v>
      </c>
      <c r="R2201" s="41">
        <v>0</v>
      </c>
      <c r="S2201" s="40" t="str" cm="1">
        <f t="array" ref="S2201">IFERROR(_xlfn.IFS(
U2201="MPR ISSUE","PDH",
U2201="BSS Hardware Issue","BSS",
U2201="Sites strategiques, MLL, Pylone, etc.","ENVTECH",
U2201="AKTIVCO DEFAUT GE &amp; POWER Cabinet","AKTIVCO",
U2201="AKTIVCO Coupure ENEO &amp; Baisse de tension","AKTIVCO GRID ONLY",
U2201="Coupure ENEO &amp; Baisse de tension","IHS GRID ONLY",
U2201="Defaut GE &amp; POWER Cabinet","IHS",
U2201="Sharing","Partners",
U2201="Sites strategiques &amp; DataCenter","SST &amp; DC",
U2201="Exclu","Exclu",
U2201="SAT","SAT",
U2201="SPARE-ISSUE","SPARE-ISSUE",
U2201="Fiber CAmtel","TRANS_FO_CAMTEL",
U2201="Fiber AOF","Fiber AOF",
U2201="Projet OCM (HUAWEI)","TRAVAUX-HUAWEI",
U2201="Projet OCM (NOKIA)","TRAVAUX-NOKIA",
U2201="ACCESS-ISSUE","ACCESS-ISSUE",
U2201="Projet OCM (ZTE, NOKIA, autres projets)","TRAVAUX OCM",
U2201="No root CAuse","No root cause",
U2201="ODU HS","PDH",
U2201="IP &amp; VLAN","PDH",
U2201="Warehouse HUAWEI","SPARE-ISSUE",
U2201="SPARE-HS","SPARE-ISSUE",
U2201="Power Telco","BSS",U2201="no impacts","no impacts"
),"")</f>
        <v/>
      </c>
      <c r="T2201" s="40" t="str" cm="1">
        <f t="array" ref="T2201">IFERROR(_xlfn.IFS(
U2201="MPR ISSUE","TX ISSUE",
U2201="BSS Hardware Issue","RAN ISSUE",
U2201="Sites strategiques, MLL, Pylone, etc.","ENVTECH",
U2201="AKTIVCO DEFAUT GE &amp; POWER Cabinet","POWER ISSUE",
U2201="AKTIVCO Coupure ENEO &amp; Baisse de tension","POWER ISSUE",
U2201="Coupure ENEO &amp; Baisse de tension","POWER ISSUE",
U2201="Defaut GE &amp; POWER Cabinet","POWER ISSUE",
U2201="Sharing","POWER ISSUE",
U2201="Sites strategiques &amp; DataCenter","POWER ISSUE",
U2201="Exclu","Exclu",
U2201="SAT","TX ISSUE",
U2201="SPARE-ISSUE","SPARE-ISSUE",
U2201="Fiber CAmtel","TX ISSUE",
U2201="Fiber AOF","TX ISSUE",
U2201="Projet OCM (HUAWEI)","TRAVAUX-HUAWEI",
U2201="Projet OCM (NOKIA)","TRAVAUX -NOKIA",
U2201="ACCESS-ISSUE","ACCESS-ISSUE",
U2201="Projet OCM (ZTE, NOKIA, autres projets)","TRAVAUX OCM",
U2201="No root CAuse","No root cause",
U2201="ODU HS","TX ISSUE",
U2201="IP &amp; VLAN","TX ISSUE",
U2201="Warehouse HUAWEI","SPARE-ISSUE",
U2201="SPARE-HS","SPARE-ISSUE",
U2201="Power Telco","RAN ISSUE",U2201="no impacts","no impacts"
),"")</f>
        <v/>
      </c>
      <c r="U2201" s="70"/>
      <c r="V2201" s="40" t="str" cm="1">
        <f t="array" ref="V2201">IFERROR(_xlfn.IFS(
U2201="MPR ISSUE","ACTIVE",
U2201="BSS Hardware Issue","ACTIVE",
U2201="Sites strategiques, MLL, Pylone, etc.","PASSIVE",
U2201="AKTIVCO DEFAUT GE &amp; POWER Cabinet","PASSIVE",
U2201="AKTIVCO Coupure ENEO &amp; Baisse de tension","PASSIVE",
U2201="Coupure ENEO &amp; Baisse de tension","PASSIVE",
U2201="Defaut GE &amp; POWER Cabinet","PASSIVE",
U2201="Sharing","PASSIVE",
U2201="Sites strategiques &amp; DataCenter","PASSIVE",
U2201="Exclu","Exclu",
U2201="SAT","ACTIVE",
U2201="SPARE-ISSUE","SPARE-ISSUE",
U2201="Fiber CAmtel","ACTIVE",
U2201="Fiber AOF","ACTIVE",
U2201="Projet OCM (HUAWEI)","PLANNED WORKS",
U2201="Projet OCM (NOKIA)","PLANNED WORKS",
U2201="ACCESS-ISSUE","ACCESS-ISSUE",
U2201="Projet OCM (ZTE, NOKIA, autres projets)","PLANNED WORKS",
U2201="No root CAuse","No root cause",
U2201="ODU HS","ACTIVE",
U2201="IP &amp; VLAN","ACTIVE",
U2201="Warehouse HUAWEI","SPARE-ISSUE",
U2201="SPARE-HS","SPARE-ISSUE",
U2201="Power Telco","ACTIVE", U2201="no impacts","no impacts"
),"")</f>
        <v/>
      </c>
      <c r="W2201" s="98"/>
      <c r="X2201" s="98"/>
      <c r="Y2201" s="98"/>
      <c r="Z2201" s="98"/>
      <c r="AA2201" s="98"/>
      <c r="AB2201" s="17" t="s">
        <v>5468</v>
      </c>
      <c r="AC2201" s="17"/>
      <c r="AD2201" s="9" t="s">
        <v>5468</v>
      </c>
      <c r="AE2201" s="7" t="s">
        <v>5468</v>
      </c>
      <c r="AF2201" s="6" t="s">
        <v>5468</v>
      </c>
      <c r="AG2201" s="7" t="s">
        <v>5468</v>
      </c>
      <c r="AH2201" s="3" t="s">
        <v>5468</v>
      </c>
      <c r="AI2201" s="18" t="s">
        <v>5468</v>
      </c>
      <c r="AJ2201" s="18" t="s">
        <v>5468</v>
      </c>
      <c r="AK2201" s="18" t="s">
        <v>5468</v>
      </c>
      <c r="AL2201" s="18" t="s">
        <v>5468</v>
      </c>
      <c r="AM2201" s="18" t="s">
        <v>5468</v>
      </c>
      <c r="AN2201" s="9" t="s">
        <v>5468</v>
      </c>
      <c r="AO2201" s="14"/>
      <c r="AP2201" s="14" t="s">
        <v>5468</v>
      </c>
      <c r="AQ2201" s="14" t="s">
        <v>5468</v>
      </c>
      <c r="AR2201" s="14" t="s">
        <v>5468</v>
      </c>
      <c r="AS2201" s="9" t="s">
        <v>5468</v>
      </c>
    </row>
    <row r="2202" spans="1:45" x14ac:dyDescent="0.3">
      <c r="A2202" s="1" t="s">
        <v>4380</v>
      </c>
      <c r="B2202" s="8" t="s">
        <v>4381</v>
      </c>
      <c r="C2202" s="3" t="str">
        <f>_xlfn.XLOOKUP(B2202,'[1]daily break down'!$D:$D,'[1]daily break down'!$E:$E,"")</f>
        <v>LITTORAL</v>
      </c>
      <c r="D2202" s="1" t="s">
        <v>11</v>
      </c>
      <c r="E2202" s="1" t="s">
        <v>12</v>
      </c>
      <c r="F2202" s="3" t="s">
        <v>31</v>
      </c>
      <c r="G2202" s="1" t="s">
        <v>4382</v>
      </c>
      <c r="H2202" s="29" t="str">
        <f>_xlfn.XLOOKUP(B2202,[2]CALCULATION!$B:$B,[2]CALCULATION!$H:$H,"")</f>
        <v>ZTE</v>
      </c>
      <c r="I2202" s="100" t="s">
        <v>6098</v>
      </c>
      <c r="J2202" s="41" t="s">
        <v>5541</v>
      </c>
      <c r="K2202" s="41"/>
      <c r="L2202" s="41">
        <v>0</v>
      </c>
      <c r="M2202" s="41">
        <v>0</v>
      </c>
      <c r="N2202" s="41">
        <v>0</v>
      </c>
      <c r="O2202" s="41">
        <v>0</v>
      </c>
      <c r="P2202" s="41">
        <v>0</v>
      </c>
      <c r="Q2202" s="41">
        <v>0</v>
      </c>
      <c r="R2202" s="41">
        <v>0</v>
      </c>
      <c r="S2202" s="40" t="str" cm="1">
        <f t="array" ref="S2202">IFERROR(_xlfn.IFS(
U2202="MPR ISSUE","PDH",
U2202="BSS Hardware Issue","BSS",
U2202="Sites strategiques, MLL, Pylone, etc.","ENVTECH",
U2202="AKTIVCO DEFAUT GE &amp; POWER Cabinet","AKTIVCO",
U2202="AKTIVCO Coupure ENEO &amp; Baisse de tension","AKTIVCO GRID ONLY",
U2202="Coupure ENEO &amp; Baisse de tension","IHS GRID ONLY",
U2202="Defaut GE &amp; POWER Cabinet","IHS",
U2202="Sharing","Partners",
U2202="Sites strategiques &amp; DataCenter","SST &amp; DC",
U2202="Exclu","Exclu",
U2202="SAT","SAT",
U2202="SPARE-ISSUE","SPARE-ISSUE",
U2202="Fiber CAmtel","TRANS_FO_CAMTEL",
U2202="Fiber AOF","Fiber AOF",
U2202="Projet OCM (HUAWEI)","TRAVAUX-HUAWEI",
U2202="Projet OCM (NOKIA)","TRAVAUX-NOKIA",
U2202="ACCESS-ISSUE","ACCESS-ISSUE",
U2202="Projet OCM (ZTE, NOKIA, autres projets)","TRAVAUX OCM",
U2202="No root CAuse","No root cause",
U2202="ODU HS","PDH",
U2202="IP &amp; VLAN","PDH",
U2202="Warehouse HUAWEI","SPARE-ISSUE",
U2202="SPARE-HS","SPARE-ISSUE",
U2202="Power Telco","BSS",U2202="no impacts","no impacts"
),"")</f>
        <v/>
      </c>
      <c r="T2202" s="40" t="str" cm="1">
        <f t="array" ref="T2202">IFERROR(_xlfn.IFS(
U2202="MPR ISSUE","TX ISSUE",
U2202="BSS Hardware Issue","RAN ISSUE",
U2202="Sites strategiques, MLL, Pylone, etc.","ENVTECH",
U2202="AKTIVCO DEFAUT GE &amp; POWER Cabinet","POWER ISSUE",
U2202="AKTIVCO Coupure ENEO &amp; Baisse de tension","POWER ISSUE",
U2202="Coupure ENEO &amp; Baisse de tension","POWER ISSUE",
U2202="Defaut GE &amp; POWER Cabinet","POWER ISSUE",
U2202="Sharing","POWER ISSUE",
U2202="Sites strategiques &amp; DataCenter","POWER ISSUE",
U2202="Exclu","Exclu",
U2202="SAT","TX ISSUE",
U2202="SPARE-ISSUE","SPARE-ISSUE",
U2202="Fiber CAmtel","TX ISSUE",
U2202="Fiber AOF","TX ISSUE",
U2202="Projet OCM (HUAWEI)","TRAVAUX-HUAWEI",
U2202="Projet OCM (NOKIA)","TRAVAUX -NOKIA",
U2202="ACCESS-ISSUE","ACCESS-ISSUE",
U2202="Projet OCM (ZTE, NOKIA, autres projets)","TRAVAUX OCM",
U2202="No root CAuse","No root cause",
U2202="ODU HS","TX ISSUE",
U2202="IP &amp; VLAN","TX ISSUE",
U2202="Warehouse HUAWEI","SPARE-ISSUE",
U2202="SPARE-HS","SPARE-ISSUE",
U2202="Power Telco","RAN ISSUE",U2202="no impacts","no impacts"
),"")</f>
        <v/>
      </c>
      <c r="U2202" s="70"/>
      <c r="V2202" s="40" t="str" cm="1">
        <f t="array" ref="V2202">IFERROR(_xlfn.IFS(
U2202="MPR ISSUE","ACTIVE",
U2202="BSS Hardware Issue","ACTIVE",
U2202="Sites strategiques, MLL, Pylone, etc.","PASSIVE",
U2202="AKTIVCO DEFAUT GE &amp; POWER Cabinet","PASSIVE",
U2202="AKTIVCO Coupure ENEO &amp; Baisse de tension","PASSIVE",
U2202="Coupure ENEO &amp; Baisse de tension","PASSIVE",
U2202="Defaut GE &amp; POWER Cabinet","PASSIVE",
U2202="Sharing","PASSIVE",
U2202="Sites strategiques &amp; DataCenter","PASSIVE",
U2202="Exclu","Exclu",
U2202="SAT","ACTIVE",
U2202="SPARE-ISSUE","SPARE-ISSUE",
U2202="Fiber CAmtel","ACTIVE",
U2202="Fiber AOF","ACTIVE",
U2202="Projet OCM (HUAWEI)","PLANNED WORKS",
U2202="Projet OCM (NOKIA)","PLANNED WORKS",
U2202="ACCESS-ISSUE","ACCESS-ISSUE",
U2202="Projet OCM (ZTE, NOKIA, autres projets)","PLANNED WORKS",
U2202="No root CAuse","No root cause",
U2202="ODU HS","ACTIVE",
U2202="IP &amp; VLAN","ACTIVE",
U2202="Warehouse HUAWEI","SPARE-ISSUE",
U2202="SPARE-HS","SPARE-ISSUE",
U2202="Power Telco","ACTIVE", U2202="no impacts","no impacts"
),"")</f>
        <v/>
      </c>
      <c r="W2202" s="98"/>
      <c r="X2202" s="98"/>
      <c r="Y2202" s="98"/>
      <c r="Z2202" s="98"/>
      <c r="AA2202" s="98"/>
      <c r="AB2202" s="17" t="s">
        <v>5468</v>
      </c>
      <c r="AC2202" s="17"/>
      <c r="AD2202" s="9" t="s">
        <v>5468</v>
      </c>
      <c r="AE2202" s="7" t="s">
        <v>5468</v>
      </c>
      <c r="AF2202" s="6" t="s">
        <v>5468</v>
      </c>
      <c r="AG2202" s="7" t="s">
        <v>5468</v>
      </c>
      <c r="AH2202" s="3" t="s">
        <v>5468</v>
      </c>
      <c r="AI2202" s="18" t="s">
        <v>5468</v>
      </c>
      <c r="AJ2202" s="18" t="s">
        <v>5468</v>
      </c>
      <c r="AK2202" s="18" t="s">
        <v>5468</v>
      </c>
      <c r="AL2202" s="18" t="s">
        <v>5468</v>
      </c>
      <c r="AM2202" s="18" t="s">
        <v>5468</v>
      </c>
      <c r="AN2202" s="9" t="s">
        <v>5468</v>
      </c>
      <c r="AO2202" s="14"/>
      <c r="AP2202" s="14" t="s">
        <v>5468</v>
      </c>
      <c r="AQ2202" s="14" t="s">
        <v>5468</v>
      </c>
      <c r="AR2202" s="14" t="s">
        <v>5468</v>
      </c>
      <c r="AS2202" s="9" t="s">
        <v>5468</v>
      </c>
    </row>
    <row r="2203" spans="1:45" x14ac:dyDescent="0.3">
      <c r="A2203" s="1" t="s">
        <v>4389</v>
      </c>
      <c r="B2203" s="8" t="s">
        <v>4390</v>
      </c>
      <c r="C2203" s="3" t="str">
        <f>_xlfn.XLOOKUP(B2203,'[1]daily break down'!$D:$D,'[1]daily break down'!$E:$E,"")</f>
        <v>CENTRE</v>
      </c>
      <c r="D2203" s="1" t="s">
        <v>11</v>
      </c>
      <c r="E2203" s="1" t="s">
        <v>12</v>
      </c>
      <c r="F2203" s="3" t="s">
        <v>37</v>
      </c>
      <c r="G2203" s="1" t="s">
        <v>4389</v>
      </c>
      <c r="H2203" s="29" t="str">
        <f>_xlfn.XLOOKUP(B2203,[2]CALCULATION!$B:$B,[2]CALCULATION!$H:$H,"")</f>
        <v>ZTE</v>
      </c>
      <c r="I2203" s="100" t="s">
        <v>6098</v>
      </c>
      <c r="J2203" s="41" t="s">
        <v>5541</v>
      </c>
      <c r="K2203" s="41"/>
      <c r="L2203" s="41">
        <v>0</v>
      </c>
      <c r="M2203" s="41">
        <v>0</v>
      </c>
      <c r="N2203" s="41">
        <v>0</v>
      </c>
      <c r="O2203" s="41">
        <v>0</v>
      </c>
      <c r="P2203" s="41">
        <v>0</v>
      </c>
      <c r="Q2203" s="41">
        <v>0</v>
      </c>
      <c r="R2203" s="41">
        <v>0</v>
      </c>
      <c r="S2203" s="40" t="str" cm="1">
        <f t="array" ref="S2203">IFERROR(_xlfn.IFS(
U2203="MPR ISSUE","PDH",
U2203="BSS Hardware Issue","BSS",
U2203="Sites strategiques, MLL, Pylone, etc.","ENVTECH",
U2203="AKTIVCO DEFAUT GE &amp; POWER Cabinet","AKTIVCO",
U2203="AKTIVCO Coupure ENEO &amp; Baisse de tension","AKTIVCO GRID ONLY",
U2203="Coupure ENEO &amp; Baisse de tension","IHS GRID ONLY",
U2203="Defaut GE &amp; POWER Cabinet","IHS",
U2203="Sharing","Partners",
U2203="Sites strategiques &amp; DataCenter","SST &amp; DC",
U2203="Exclu","Exclu",
U2203="SAT","SAT",
U2203="SPARE-ISSUE","SPARE-ISSUE",
U2203="Fiber CAmtel","TRANS_FO_CAMTEL",
U2203="Fiber AOF","Fiber AOF",
U2203="Projet OCM (HUAWEI)","TRAVAUX-HUAWEI",
U2203="Projet OCM (NOKIA)","TRAVAUX-NOKIA",
U2203="ACCESS-ISSUE","ACCESS-ISSUE",
U2203="Projet OCM (ZTE, NOKIA, autres projets)","TRAVAUX OCM",
U2203="No root CAuse","No root cause",
U2203="ODU HS","PDH",
U2203="IP &amp; VLAN","PDH",
U2203="Warehouse HUAWEI","SPARE-ISSUE",
U2203="SPARE-HS","SPARE-ISSUE",
U2203="Power Telco","BSS",U2203="no impacts","no impacts"
),"")</f>
        <v/>
      </c>
      <c r="T2203" s="40" t="str" cm="1">
        <f t="array" ref="T2203">IFERROR(_xlfn.IFS(
U2203="MPR ISSUE","TX ISSUE",
U2203="BSS Hardware Issue","RAN ISSUE",
U2203="Sites strategiques, MLL, Pylone, etc.","ENVTECH",
U2203="AKTIVCO DEFAUT GE &amp; POWER Cabinet","POWER ISSUE",
U2203="AKTIVCO Coupure ENEO &amp; Baisse de tension","POWER ISSUE",
U2203="Coupure ENEO &amp; Baisse de tension","POWER ISSUE",
U2203="Defaut GE &amp; POWER Cabinet","POWER ISSUE",
U2203="Sharing","POWER ISSUE",
U2203="Sites strategiques &amp; DataCenter","POWER ISSUE",
U2203="Exclu","Exclu",
U2203="SAT","TX ISSUE",
U2203="SPARE-ISSUE","SPARE-ISSUE",
U2203="Fiber CAmtel","TX ISSUE",
U2203="Fiber AOF","TX ISSUE",
U2203="Projet OCM (HUAWEI)","TRAVAUX-HUAWEI",
U2203="Projet OCM (NOKIA)","TRAVAUX -NOKIA",
U2203="ACCESS-ISSUE","ACCESS-ISSUE",
U2203="Projet OCM (ZTE, NOKIA, autres projets)","TRAVAUX OCM",
U2203="No root CAuse","No root cause",
U2203="ODU HS","TX ISSUE",
U2203="IP &amp; VLAN","TX ISSUE",
U2203="Warehouse HUAWEI","SPARE-ISSUE",
U2203="SPARE-HS","SPARE-ISSUE",
U2203="Power Telco","RAN ISSUE",U2203="no impacts","no impacts"
),"")</f>
        <v/>
      </c>
      <c r="U2203" s="70"/>
      <c r="V2203" s="40" t="str" cm="1">
        <f t="array" ref="V2203">IFERROR(_xlfn.IFS(
U2203="MPR ISSUE","ACTIVE",
U2203="BSS Hardware Issue","ACTIVE",
U2203="Sites strategiques, MLL, Pylone, etc.","PASSIVE",
U2203="AKTIVCO DEFAUT GE &amp; POWER Cabinet","PASSIVE",
U2203="AKTIVCO Coupure ENEO &amp; Baisse de tension","PASSIVE",
U2203="Coupure ENEO &amp; Baisse de tension","PASSIVE",
U2203="Defaut GE &amp; POWER Cabinet","PASSIVE",
U2203="Sharing","PASSIVE",
U2203="Sites strategiques &amp; DataCenter","PASSIVE",
U2203="Exclu","Exclu",
U2203="SAT","ACTIVE",
U2203="SPARE-ISSUE","SPARE-ISSUE",
U2203="Fiber CAmtel","ACTIVE",
U2203="Fiber AOF","ACTIVE",
U2203="Projet OCM (HUAWEI)","PLANNED WORKS",
U2203="Projet OCM (NOKIA)","PLANNED WORKS",
U2203="ACCESS-ISSUE","ACCESS-ISSUE",
U2203="Projet OCM (ZTE, NOKIA, autres projets)","PLANNED WORKS",
U2203="No root CAuse","No root cause",
U2203="ODU HS","ACTIVE",
U2203="IP &amp; VLAN","ACTIVE",
U2203="Warehouse HUAWEI","SPARE-ISSUE",
U2203="SPARE-HS","SPARE-ISSUE",
U2203="Power Telco","ACTIVE", U2203="no impacts","no impacts"
),"")</f>
        <v/>
      </c>
      <c r="W2203" s="98"/>
      <c r="X2203" s="98"/>
      <c r="Y2203" s="98"/>
      <c r="Z2203" s="98"/>
      <c r="AA2203" s="98"/>
      <c r="AB2203" s="17" t="s">
        <v>5468</v>
      </c>
      <c r="AC2203" s="17"/>
      <c r="AD2203" s="9" t="s">
        <v>5468</v>
      </c>
      <c r="AE2203" s="7" t="s">
        <v>5468</v>
      </c>
      <c r="AF2203" s="6" t="s">
        <v>5468</v>
      </c>
      <c r="AG2203" s="7" t="s">
        <v>5468</v>
      </c>
      <c r="AH2203" s="3" t="s">
        <v>5468</v>
      </c>
      <c r="AI2203" s="18" t="s">
        <v>5468</v>
      </c>
      <c r="AJ2203" s="18" t="s">
        <v>5468</v>
      </c>
      <c r="AK2203" s="18" t="s">
        <v>5468</v>
      </c>
      <c r="AL2203" s="18" t="s">
        <v>5468</v>
      </c>
      <c r="AM2203" s="18" t="s">
        <v>5468</v>
      </c>
      <c r="AN2203" s="9" t="s">
        <v>5468</v>
      </c>
      <c r="AO2203" s="14"/>
      <c r="AP2203" s="14" t="s">
        <v>5468</v>
      </c>
      <c r="AQ2203" s="14" t="s">
        <v>5468</v>
      </c>
      <c r="AR2203" s="14" t="s">
        <v>5468</v>
      </c>
      <c r="AS2203" s="9" t="s">
        <v>5468</v>
      </c>
    </row>
    <row r="2204" spans="1:45" x14ac:dyDescent="0.3">
      <c r="A2204" s="1" t="s">
        <v>4391</v>
      </c>
      <c r="B2204" s="8" t="s">
        <v>4392</v>
      </c>
      <c r="C2204" s="3" t="str">
        <f>_xlfn.XLOOKUP(B2204,'[1]daily break down'!$D:$D,'[1]daily break down'!$E:$E,"")</f>
        <v>CENTRE</v>
      </c>
      <c r="D2204" s="1" t="s">
        <v>21</v>
      </c>
      <c r="E2204" s="1" t="s">
        <v>122</v>
      </c>
      <c r="F2204" s="3" t="s">
        <v>37</v>
      </c>
      <c r="G2204" s="1" t="s">
        <v>2576</v>
      </c>
      <c r="H2204" s="29" t="str">
        <f>_xlfn.XLOOKUP(B2204,[2]CALCULATION!$B:$B,[2]CALCULATION!$H:$H,"")</f>
        <v>ZTE</v>
      </c>
      <c r="I2204" s="100" t="s">
        <v>6098</v>
      </c>
      <c r="J2204" s="41" t="s">
        <v>5541</v>
      </c>
      <c r="K2204" s="41"/>
      <c r="L2204" s="41">
        <v>0</v>
      </c>
      <c r="M2204" s="41">
        <v>0</v>
      </c>
      <c r="N2204" s="41">
        <v>0</v>
      </c>
      <c r="O2204" s="41">
        <v>0</v>
      </c>
      <c r="P2204" s="41">
        <v>0</v>
      </c>
      <c r="Q2204" s="41">
        <v>0</v>
      </c>
      <c r="R2204" s="41">
        <v>0</v>
      </c>
      <c r="S2204" s="40" t="str" cm="1">
        <f t="array" ref="S2204">IFERROR(_xlfn.IFS(
U2204="MPR ISSUE","PDH",
U2204="BSS Hardware Issue","BSS",
U2204="Sites strategiques, MLL, Pylone, etc.","ENVTECH",
U2204="AKTIVCO DEFAUT GE &amp; POWER Cabinet","AKTIVCO",
U2204="AKTIVCO Coupure ENEO &amp; Baisse de tension","AKTIVCO GRID ONLY",
U2204="Coupure ENEO &amp; Baisse de tension","IHS GRID ONLY",
U2204="Defaut GE &amp; POWER Cabinet","IHS",
U2204="Sharing","Partners",
U2204="Sites strategiques &amp; DataCenter","SST &amp; DC",
U2204="Exclu","Exclu",
U2204="SAT","SAT",
U2204="SPARE-ISSUE","SPARE-ISSUE",
U2204="Fiber CAmtel","TRANS_FO_CAMTEL",
U2204="Fiber AOF","Fiber AOF",
U2204="Projet OCM (HUAWEI)","TRAVAUX-HUAWEI",
U2204="Projet OCM (NOKIA)","TRAVAUX-NOKIA",
U2204="ACCESS-ISSUE","ACCESS-ISSUE",
U2204="Projet OCM (ZTE, NOKIA, autres projets)","TRAVAUX OCM",
U2204="No root CAuse","No root cause",
U2204="ODU HS","PDH",
U2204="IP &amp; VLAN","PDH",
U2204="Warehouse HUAWEI","SPARE-ISSUE",
U2204="SPARE-HS","SPARE-ISSUE",
U2204="Power Telco","BSS",U2204="no impacts","no impacts"
),"")</f>
        <v/>
      </c>
      <c r="T2204" s="40" t="str" cm="1">
        <f t="array" ref="T2204">IFERROR(_xlfn.IFS(
U2204="MPR ISSUE","TX ISSUE",
U2204="BSS Hardware Issue","RAN ISSUE",
U2204="Sites strategiques, MLL, Pylone, etc.","ENVTECH",
U2204="AKTIVCO DEFAUT GE &amp; POWER Cabinet","POWER ISSUE",
U2204="AKTIVCO Coupure ENEO &amp; Baisse de tension","POWER ISSUE",
U2204="Coupure ENEO &amp; Baisse de tension","POWER ISSUE",
U2204="Defaut GE &amp; POWER Cabinet","POWER ISSUE",
U2204="Sharing","POWER ISSUE",
U2204="Sites strategiques &amp; DataCenter","POWER ISSUE",
U2204="Exclu","Exclu",
U2204="SAT","TX ISSUE",
U2204="SPARE-ISSUE","SPARE-ISSUE",
U2204="Fiber CAmtel","TX ISSUE",
U2204="Fiber AOF","TX ISSUE",
U2204="Projet OCM (HUAWEI)","TRAVAUX-HUAWEI",
U2204="Projet OCM (NOKIA)","TRAVAUX -NOKIA",
U2204="ACCESS-ISSUE","ACCESS-ISSUE",
U2204="Projet OCM (ZTE, NOKIA, autres projets)","TRAVAUX OCM",
U2204="No root CAuse","No root cause",
U2204="ODU HS","TX ISSUE",
U2204="IP &amp; VLAN","TX ISSUE",
U2204="Warehouse HUAWEI","SPARE-ISSUE",
U2204="SPARE-HS","SPARE-ISSUE",
U2204="Power Telco","RAN ISSUE",U2204="no impacts","no impacts"
),"")</f>
        <v/>
      </c>
      <c r="U2204" s="70"/>
      <c r="V2204" s="40" t="str" cm="1">
        <f t="array" ref="V2204">IFERROR(_xlfn.IFS(
U2204="MPR ISSUE","ACTIVE",
U2204="BSS Hardware Issue","ACTIVE",
U2204="Sites strategiques, MLL, Pylone, etc.","PASSIVE",
U2204="AKTIVCO DEFAUT GE &amp; POWER Cabinet","PASSIVE",
U2204="AKTIVCO Coupure ENEO &amp; Baisse de tension","PASSIVE",
U2204="Coupure ENEO &amp; Baisse de tension","PASSIVE",
U2204="Defaut GE &amp; POWER Cabinet","PASSIVE",
U2204="Sharing","PASSIVE",
U2204="Sites strategiques &amp; DataCenter","PASSIVE",
U2204="Exclu","Exclu",
U2204="SAT","ACTIVE",
U2204="SPARE-ISSUE","SPARE-ISSUE",
U2204="Fiber CAmtel","ACTIVE",
U2204="Fiber AOF","ACTIVE",
U2204="Projet OCM (HUAWEI)","PLANNED WORKS",
U2204="Projet OCM (NOKIA)","PLANNED WORKS",
U2204="ACCESS-ISSUE","ACCESS-ISSUE",
U2204="Projet OCM (ZTE, NOKIA, autres projets)","PLANNED WORKS",
U2204="No root CAuse","No root cause",
U2204="ODU HS","ACTIVE",
U2204="IP &amp; VLAN","ACTIVE",
U2204="Warehouse HUAWEI","SPARE-ISSUE",
U2204="SPARE-HS","SPARE-ISSUE",
U2204="Power Telco","ACTIVE", U2204="no impacts","no impacts"
),"")</f>
        <v/>
      </c>
      <c r="W2204" s="98"/>
      <c r="X2204" s="98"/>
      <c r="Y2204" s="98"/>
      <c r="Z2204" s="98"/>
      <c r="AA2204" s="98"/>
      <c r="AB2204" s="17" t="s">
        <v>5468</v>
      </c>
      <c r="AC2204" s="17"/>
      <c r="AD2204" s="9" t="s">
        <v>5468</v>
      </c>
      <c r="AE2204" s="7" t="s">
        <v>5468</v>
      </c>
      <c r="AF2204" s="6" t="s">
        <v>5468</v>
      </c>
      <c r="AG2204" s="7" t="s">
        <v>5468</v>
      </c>
      <c r="AH2204" s="3" t="s">
        <v>5468</v>
      </c>
      <c r="AI2204" s="18" t="s">
        <v>5468</v>
      </c>
      <c r="AJ2204" s="18" t="s">
        <v>5468</v>
      </c>
      <c r="AK2204" s="18" t="s">
        <v>5468</v>
      </c>
      <c r="AL2204" s="18" t="s">
        <v>5468</v>
      </c>
      <c r="AM2204" s="18" t="s">
        <v>5468</v>
      </c>
      <c r="AN2204" s="9" t="s">
        <v>5468</v>
      </c>
      <c r="AO2204" s="14"/>
      <c r="AP2204" s="14" t="s">
        <v>5468</v>
      </c>
      <c r="AQ2204" s="14" t="s">
        <v>5468</v>
      </c>
      <c r="AR2204" s="14" t="s">
        <v>5468</v>
      </c>
      <c r="AS2204" s="9" t="s">
        <v>5468</v>
      </c>
    </row>
    <row r="2205" spans="1:45" x14ac:dyDescent="0.3">
      <c r="A2205" s="1" t="s">
        <v>4393</v>
      </c>
      <c r="B2205" s="8" t="s">
        <v>4394</v>
      </c>
      <c r="C2205" s="3" t="str">
        <f>_xlfn.XLOOKUP(B2205,'[1]daily break down'!$D:$D,'[1]daily break down'!$E:$E,"")</f>
        <v>CENTRE</v>
      </c>
      <c r="D2205" s="1" t="s">
        <v>21</v>
      </c>
      <c r="E2205" s="1" t="s">
        <v>988</v>
      </c>
      <c r="F2205" s="3" t="s">
        <v>37</v>
      </c>
      <c r="G2205" s="1" t="s">
        <v>4393</v>
      </c>
      <c r="H2205" s="29" t="str">
        <f>_xlfn.XLOOKUP(B2205,[2]CALCULATION!$B:$B,[2]CALCULATION!$H:$H,"")</f>
        <v>ZTE</v>
      </c>
      <c r="I2205" s="100" t="s">
        <v>6098</v>
      </c>
      <c r="J2205" s="41" t="s">
        <v>5541</v>
      </c>
      <c r="K2205" s="41"/>
      <c r="L2205" s="41">
        <v>0</v>
      </c>
      <c r="M2205" s="41">
        <v>0</v>
      </c>
      <c r="N2205" s="41">
        <v>0</v>
      </c>
      <c r="O2205" s="41">
        <v>0</v>
      </c>
      <c r="P2205" s="41">
        <v>0</v>
      </c>
      <c r="Q2205" s="41">
        <v>0</v>
      </c>
      <c r="R2205" s="41">
        <v>0</v>
      </c>
      <c r="S2205" s="40" t="str" cm="1">
        <f t="array" ref="S2205">IFERROR(_xlfn.IFS(
U2205="MPR ISSUE","PDH",
U2205="BSS Hardware Issue","BSS",
U2205="Sites strategiques, MLL, Pylone, etc.","ENVTECH",
U2205="AKTIVCO DEFAUT GE &amp; POWER Cabinet","AKTIVCO",
U2205="AKTIVCO Coupure ENEO &amp; Baisse de tension","AKTIVCO GRID ONLY",
U2205="Coupure ENEO &amp; Baisse de tension","IHS GRID ONLY",
U2205="Defaut GE &amp; POWER Cabinet","IHS",
U2205="Sharing","Partners",
U2205="Sites strategiques &amp; DataCenter","SST &amp; DC",
U2205="Exclu","Exclu",
U2205="SAT","SAT",
U2205="SPARE-ISSUE","SPARE-ISSUE",
U2205="Fiber CAmtel","TRANS_FO_CAMTEL",
U2205="Fiber AOF","Fiber AOF",
U2205="Projet OCM (HUAWEI)","TRAVAUX-HUAWEI",
U2205="Projet OCM (NOKIA)","TRAVAUX-NOKIA",
U2205="ACCESS-ISSUE","ACCESS-ISSUE",
U2205="Projet OCM (ZTE, NOKIA, autres projets)","TRAVAUX OCM",
U2205="No root CAuse","No root cause",
U2205="ODU HS","PDH",
U2205="IP &amp; VLAN","PDH",
U2205="Warehouse HUAWEI","SPARE-ISSUE",
U2205="SPARE-HS","SPARE-ISSUE",
U2205="Power Telco","BSS",U2205="no impacts","no impacts"
),"")</f>
        <v/>
      </c>
      <c r="T2205" s="40" t="str" cm="1">
        <f t="array" ref="T2205">IFERROR(_xlfn.IFS(
U2205="MPR ISSUE","TX ISSUE",
U2205="BSS Hardware Issue","RAN ISSUE",
U2205="Sites strategiques, MLL, Pylone, etc.","ENVTECH",
U2205="AKTIVCO DEFAUT GE &amp; POWER Cabinet","POWER ISSUE",
U2205="AKTIVCO Coupure ENEO &amp; Baisse de tension","POWER ISSUE",
U2205="Coupure ENEO &amp; Baisse de tension","POWER ISSUE",
U2205="Defaut GE &amp; POWER Cabinet","POWER ISSUE",
U2205="Sharing","POWER ISSUE",
U2205="Sites strategiques &amp; DataCenter","POWER ISSUE",
U2205="Exclu","Exclu",
U2205="SAT","TX ISSUE",
U2205="SPARE-ISSUE","SPARE-ISSUE",
U2205="Fiber CAmtel","TX ISSUE",
U2205="Fiber AOF","TX ISSUE",
U2205="Projet OCM (HUAWEI)","TRAVAUX-HUAWEI",
U2205="Projet OCM (NOKIA)","TRAVAUX -NOKIA",
U2205="ACCESS-ISSUE","ACCESS-ISSUE",
U2205="Projet OCM (ZTE, NOKIA, autres projets)","TRAVAUX OCM",
U2205="No root CAuse","No root cause",
U2205="ODU HS","TX ISSUE",
U2205="IP &amp; VLAN","TX ISSUE",
U2205="Warehouse HUAWEI","SPARE-ISSUE",
U2205="SPARE-HS","SPARE-ISSUE",
U2205="Power Telco","RAN ISSUE",U2205="no impacts","no impacts"
),"")</f>
        <v/>
      </c>
      <c r="U2205" s="70"/>
      <c r="V2205" s="40" t="str" cm="1">
        <f t="array" ref="V2205">IFERROR(_xlfn.IFS(
U2205="MPR ISSUE","ACTIVE",
U2205="BSS Hardware Issue","ACTIVE",
U2205="Sites strategiques, MLL, Pylone, etc.","PASSIVE",
U2205="AKTIVCO DEFAUT GE &amp; POWER Cabinet","PASSIVE",
U2205="AKTIVCO Coupure ENEO &amp; Baisse de tension","PASSIVE",
U2205="Coupure ENEO &amp; Baisse de tension","PASSIVE",
U2205="Defaut GE &amp; POWER Cabinet","PASSIVE",
U2205="Sharing","PASSIVE",
U2205="Sites strategiques &amp; DataCenter","PASSIVE",
U2205="Exclu","Exclu",
U2205="SAT","ACTIVE",
U2205="SPARE-ISSUE","SPARE-ISSUE",
U2205="Fiber CAmtel","ACTIVE",
U2205="Fiber AOF","ACTIVE",
U2205="Projet OCM (HUAWEI)","PLANNED WORKS",
U2205="Projet OCM (NOKIA)","PLANNED WORKS",
U2205="ACCESS-ISSUE","ACCESS-ISSUE",
U2205="Projet OCM (ZTE, NOKIA, autres projets)","PLANNED WORKS",
U2205="No root CAuse","No root cause",
U2205="ODU HS","ACTIVE",
U2205="IP &amp; VLAN","ACTIVE",
U2205="Warehouse HUAWEI","SPARE-ISSUE",
U2205="SPARE-HS","SPARE-ISSUE",
U2205="Power Telco","ACTIVE", U2205="no impacts","no impacts"
),"")</f>
        <v/>
      </c>
      <c r="W2205" s="98"/>
      <c r="X2205" s="98"/>
      <c r="Y2205" s="98"/>
      <c r="Z2205" s="98"/>
      <c r="AA2205" s="98"/>
      <c r="AB2205" s="17" t="s">
        <v>5468</v>
      </c>
      <c r="AC2205" s="17"/>
      <c r="AD2205" s="9" t="s">
        <v>5468</v>
      </c>
      <c r="AE2205" s="7" t="s">
        <v>5468</v>
      </c>
      <c r="AF2205" s="6" t="s">
        <v>5468</v>
      </c>
      <c r="AG2205" s="7" t="s">
        <v>5468</v>
      </c>
      <c r="AH2205" s="3" t="s">
        <v>5468</v>
      </c>
      <c r="AI2205" s="18" t="s">
        <v>5468</v>
      </c>
      <c r="AJ2205" s="18" t="s">
        <v>5468</v>
      </c>
      <c r="AK2205" s="18" t="s">
        <v>5468</v>
      </c>
      <c r="AL2205" s="18" t="s">
        <v>5468</v>
      </c>
      <c r="AM2205" s="18" t="s">
        <v>5468</v>
      </c>
      <c r="AN2205" s="9" t="s">
        <v>5468</v>
      </c>
      <c r="AO2205" s="14"/>
      <c r="AP2205" s="14" t="s">
        <v>5468</v>
      </c>
      <c r="AQ2205" s="14" t="s">
        <v>5468</v>
      </c>
      <c r="AR2205" s="14" t="s">
        <v>5468</v>
      </c>
      <c r="AS2205" s="9" t="s">
        <v>5468</v>
      </c>
    </row>
    <row r="2206" spans="1:45" x14ac:dyDescent="0.3">
      <c r="A2206" s="1" t="s">
        <v>4397</v>
      </c>
      <c r="B2206" s="8" t="s">
        <v>4398</v>
      </c>
      <c r="C2206" s="3" t="str">
        <f>_xlfn.XLOOKUP(B2206,'[1]daily break down'!$D:$D,'[1]daily break down'!$E:$E,"")</f>
        <v>CENTRE</v>
      </c>
      <c r="D2206" s="1" t="s">
        <v>11</v>
      </c>
      <c r="E2206" s="1" t="s">
        <v>83</v>
      </c>
      <c r="F2206" s="3" t="s">
        <v>69</v>
      </c>
      <c r="G2206" s="1" t="s">
        <v>4399</v>
      </c>
      <c r="H2206" s="29" t="str">
        <f>_xlfn.XLOOKUP(B2206,[2]CALCULATION!$B:$B,[2]CALCULATION!$H:$H,"")</f>
        <v>ZTE</v>
      </c>
      <c r="I2206" s="100" t="s">
        <v>6098</v>
      </c>
      <c r="J2206" s="41" t="s">
        <v>5541</v>
      </c>
      <c r="K2206" s="41"/>
      <c r="L2206" s="41">
        <v>0</v>
      </c>
      <c r="M2206" s="41">
        <v>0</v>
      </c>
      <c r="N2206" s="41">
        <v>0</v>
      </c>
      <c r="O2206" s="41">
        <v>0</v>
      </c>
      <c r="P2206" s="41">
        <v>0</v>
      </c>
      <c r="Q2206" s="41">
        <v>0</v>
      </c>
      <c r="R2206" s="41">
        <v>0</v>
      </c>
      <c r="S2206" s="40" t="str" cm="1">
        <f t="array" ref="S2206">IFERROR(_xlfn.IFS(
U2206="MPR ISSUE","PDH",
U2206="BSS Hardware Issue","BSS",
U2206="Sites strategiques, MLL, Pylone, etc.","ENVTECH",
U2206="AKTIVCO DEFAUT GE &amp; POWER Cabinet","AKTIVCO",
U2206="AKTIVCO Coupure ENEO &amp; Baisse de tension","AKTIVCO GRID ONLY",
U2206="Coupure ENEO &amp; Baisse de tension","IHS GRID ONLY",
U2206="Defaut GE &amp; POWER Cabinet","IHS",
U2206="Sharing","Partners",
U2206="Sites strategiques &amp; DataCenter","SST &amp; DC",
U2206="Exclu","Exclu",
U2206="SAT","SAT",
U2206="SPARE-ISSUE","SPARE-ISSUE",
U2206="Fiber CAmtel","TRANS_FO_CAMTEL",
U2206="Fiber AOF","Fiber AOF",
U2206="Projet OCM (HUAWEI)","TRAVAUX-HUAWEI",
U2206="Projet OCM (NOKIA)","TRAVAUX-NOKIA",
U2206="ACCESS-ISSUE","ACCESS-ISSUE",
U2206="Projet OCM (ZTE, NOKIA, autres projets)","TRAVAUX OCM",
U2206="No root CAuse","No root cause",
U2206="ODU HS","PDH",
U2206="IP &amp; VLAN","PDH",
U2206="Warehouse HUAWEI","SPARE-ISSUE",
U2206="SPARE-HS","SPARE-ISSUE",
U2206="Power Telco","BSS",U2206="no impacts","no impacts"
),"")</f>
        <v/>
      </c>
      <c r="T2206" s="40" t="str" cm="1">
        <f t="array" ref="T2206">IFERROR(_xlfn.IFS(
U2206="MPR ISSUE","TX ISSUE",
U2206="BSS Hardware Issue","RAN ISSUE",
U2206="Sites strategiques, MLL, Pylone, etc.","ENVTECH",
U2206="AKTIVCO DEFAUT GE &amp; POWER Cabinet","POWER ISSUE",
U2206="AKTIVCO Coupure ENEO &amp; Baisse de tension","POWER ISSUE",
U2206="Coupure ENEO &amp; Baisse de tension","POWER ISSUE",
U2206="Defaut GE &amp; POWER Cabinet","POWER ISSUE",
U2206="Sharing","POWER ISSUE",
U2206="Sites strategiques &amp; DataCenter","POWER ISSUE",
U2206="Exclu","Exclu",
U2206="SAT","TX ISSUE",
U2206="SPARE-ISSUE","SPARE-ISSUE",
U2206="Fiber CAmtel","TX ISSUE",
U2206="Fiber AOF","TX ISSUE",
U2206="Projet OCM (HUAWEI)","TRAVAUX-HUAWEI",
U2206="Projet OCM (NOKIA)","TRAVAUX -NOKIA",
U2206="ACCESS-ISSUE","ACCESS-ISSUE",
U2206="Projet OCM (ZTE, NOKIA, autres projets)","TRAVAUX OCM",
U2206="No root CAuse","No root cause",
U2206="ODU HS","TX ISSUE",
U2206="IP &amp; VLAN","TX ISSUE",
U2206="Warehouse HUAWEI","SPARE-ISSUE",
U2206="SPARE-HS","SPARE-ISSUE",
U2206="Power Telco","RAN ISSUE",U2206="no impacts","no impacts"
),"")</f>
        <v/>
      </c>
      <c r="U2206" s="70"/>
      <c r="V2206" s="40" t="str" cm="1">
        <f t="array" ref="V2206">IFERROR(_xlfn.IFS(
U2206="MPR ISSUE","ACTIVE",
U2206="BSS Hardware Issue","ACTIVE",
U2206="Sites strategiques, MLL, Pylone, etc.","PASSIVE",
U2206="AKTIVCO DEFAUT GE &amp; POWER Cabinet","PASSIVE",
U2206="AKTIVCO Coupure ENEO &amp; Baisse de tension","PASSIVE",
U2206="Coupure ENEO &amp; Baisse de tension","PASSIVE",
U2206="Defaut GE &amp; POWER Cabinet","PASSIVE",
U2206="Sharing","PASSIVE",
U2206="Sites strategiques &amp; DataCenter","PASSIVE",
U2206="Exclu","Exclu",
U2206="SAT","ACTIVE",
U2206="SPARE-ISSUE","SPARE-ISSUE",
U2206="Fiber CAmtel","ACTIVE",
U2206="Fiber AOF","ACTIVE",
U2206="Projet OCM (HUAWEI)","PLANNED WORKS",
U2206="Projet OCM (NOKIA)","PLANNED WORKS",
U2206="ACCESS-ISSUE","ACCESS-ISSUE",
U2206="Projet OCM (ZTE, NOKIA, autres projets)","PLANNED WORKS",
U2206="No root CAuse","No root cause",
U2206="ODU HS","ACTIVE",
U2206="IP &amp; VLAN","ACTIVE",
U2206="Warehouse HUAWEI","SPARE-ISSUE",
U2206="SPARE-HS","SPARE-ISSUE",
U2206="Power Telco","ACTIVE", U2206="no impacts","no impacts"
),"")</f>
        <v/>
      </c>
      <c r="W2206" s="98"/>
      <c r="X2206" s="98"/>
      <c r="Y2206" s="98"/>
      <c r="Z2206" s="98"/>
      <c r="AA2206" s="98"/>
      <c r="AB2206" s="17" t="s">
        <v>5468</v>
      </c>
      <c r="AC2206" s="17"/>
      <c r="AD2206" s="9" t="s">
        <v>5468</v>
      </c>
      <c r="AE2206" s="7" t="s">
        <v>5468</v>
      </c>
      <c r="AF2206" s="6" t="s">
        <v>5468</v>
      </c>
      <c r="AG2206" s="7" t="s">
        <v>5468</v>
      </c>
      <c r="AH2206" s="3" t="s">
        <v>5468</v>
      </c>
      <c r="AI2206" s="18" t="s">
        <v>5468</v>
      </c>
      <c r="AJ2206" s="18" t="s">
        <v>5468</v>
      </c>
      <c r="AK2206" s="18" t="s">
        <v>5468</v>
      </c>
      <c r="AL2206" s="18" t="s">
        <v>5468</v>
      </c>
      <c r="AM2206" s="18" t="s">
        <v>5468</v>
      </c>
      <c r="AN2206" s="9" t="s">
        <v>5468</v>
      </c>
      <c r="AO2206" s="14"/>
      <c r="AP2206" s="14" t="s">
        <v>5468</v>
      </c>
      <c r="AQ2206" s="14" t="s">
        <v>5468</v>
      </c>
      <c r="AR2206" s="14" t="s">
        <v>5468</v>
      </c>
      <c r="AS2206" s="9" t="s">
        <v>5468</v>
      </c>
    </row>
    <row r="2207" spans="1:45" x14ac:dyDescent="0.3">
      <c r="A2207" s="1" t="s">
        <v>4402</v>
      </c>
      <c r="B2207" s="8" t="s">
        <v>4403</v>
      </c>
      <c r="C2207" s="3" t="str">
        <f>_xlfn.XLOOKUP(B2207,'[1]daily break down'!$D:$D,'[1]daily break down'!$E:$E,"")</f>
        <v>OUEST</v>
      </c>
      <c r="D2207" s="1" t="s">
        <v>11</v>
      </c>
      <c r="E2207" s="1" t="s">
        <v>12</v>
      </c>
      <c r="F2207" s="3" t="s">
        <v>102</v>
      </c>
      <c r="G2207" s="1" t="s">
        <v>4402</v>
      </c>
      <c r="H2207" s="27" t="str">
        <f>_xlfn.XLOOKUP(B2207,[2]CALCULATION!$B:$B,[2]CALCULATION!$H:$H,"")</f>
        <v>HUAWEI</v>
      </c>
      <c r="I2207" s="100" t="s">
        <v>6098</v>
      </c>
      <c r="J2207" s="41" t="s">
        <v>5541</v>
      </c>
      <c r="K2207" s="41"/>
      <c r="L2207" s="41">
        <v>1.0376448565060938</v>
      </c>
      <c r="M2207" s="41">
        <v>0</v>
      </c>
      <c r="N2207" s="41">
        <v>0</v>
      </c>
      <c r="O2207" s="41">
        <v>0</v>
      </c>
      <c r="P2207" s="41">
        <v>0</v>
      </c>
      <c r="Q2207" s="41">
        <v>0</v>
      </c>
      <c r="R2207" s="41">
        <v>0</v>
      </c>
      <c r="S2207" s="40" t="str" cm="1">
        <f t="array" ref="S2207">IFERROR(_xlfn.IFS(
U2207="MPR ISSUE","PDH",
U2207="BSS Hardware Issue","BSS",
U2207="Sites strategiques, MLL, Pylone, etc.","ENVTECH",
U2207="AKTIVCO DEFAUT GE &amp; POWER Cabinet","AKTIVCO",
U2207="AKTIVCO Coupure ENEO &amp; Baisse de tension","AKTIVCO GRID ONLY",
U2207="Coupure ENEO &amp; Baisse de tension","IHS GRID ONLY",
U2207="Defaut GE &amp; POWER Cabinet","IHS",
U2207="Sharing","Partners",
U2207="Sites strategiques &amp; DataCenter","SST &amp; DC",
U2207="Exclu","Exclu",
U2207="SAT","SAT",
U2207="SPARE-ISSUE","SPARE-ISSUE",
U2207="Fiber CAmtel","TRANS_FO_CAMTEL",
U2207="Fiber AOF","Fiber AOF",
U2207="Projet OCM (HUAWEI)","TRAVAUX-HUAWEI",
U2207="Projet OCM (NOKIA)","TRAVAUX-NOKIA",
U2207="ACCESS-ISSUE","ACCESS-ISSUE",
U2207="Projet OCM (ZTE, NOKIA, autres projets)","TRAVAUX OCM",
U2207="No root CAuse","No root cause",
U2207="ODU HS","PDH",
U2207="IP &amp; VLAN","PDH",
U2207="Warehouse HUAWEI","SPARE-ISSUE",
U2207="SPARE-HS","SPARE-ISSUE",
U2207="Power Telco","BSS",U2207="no impacts","no impacts"
),"")</f>
        <v/>
      </c>
      <c r="T2207" s="40" t="str" cm="1">
        <f t="array" ref="T2207">IFERROR(_xlfn.IFS(
U2207="MPR ISSUE","TX ISSUE",
U2207="BSS Hardware Issue","RAN ISSUE",
U2207="Sites strategiques, MLL, Pylone, etc.","ENVTECH",
U2207="AKTIVCO DEFAUT GE &amp; POWER Cabinet","POWER ISSUE",
U2207="AKTIVCO Coupure ENEO &amp; Baisse de tension","POWER ISSUE",
U2207="Coupure ENEO &amp; Baisse de tension","POWER ISSUE",
U2207="Defaut GE &amp; POWER Cabinet","POWER ISSUE",
U2207="Sharing","POWER ISSUE",
U2207="Sites strategiques &amp; DataCenter","POWER ISSUE",
U2207="Exclu","Exclu",
U2207="SAT","TX ISSUE",
U2207="SPARE-ISSUE","SPARE-ISSUE",
U2207="Fiber CAmtel","TX ISSUE",
U2207="Fiber AOF","TX ISSUE",
U2207="Projet OCM (HUAWEI)","TRAVAUX-HUAWEI",
U2207="Projet OCM (NOKIA)","TRAVAUX -NOKIA",
U2207="ACCESS-ISSUE","ACCESS-ISSUE",
U2207="Projet OCM (ZTE, NOKIA, autres projets)","TRAVAUX OCM",
U2207="No root CAuse","No root cause",
U2207="ODU HS","TX ISSUE",
U2207="IP &amp; VLAN","TX ISSUE",
U2207="Warehouse HUAWEI","SPARE-ISSUE",
U2207="SPARE-HS","SPARE-ISSUE",
U2207="Power Telco","RAN ISSUE",U2207="no impacts","no impacts"
),"")</f>
        <v/>
      </c>
      <c r="U2207" s="70"/>
      <c r="V2207" s="40" t="str" cm="1">
        <f t="array" ref="V2207">IFERROR(_xlfn.IFS(
U2207="MPR ISSUE","ACTIVE",
U2207="BSS Hardware Issue","ACTIVE",
U2207="Sites strategiques, MLL, Pylone, etc.","PASSIVE",
U2207="AKTIVCO DEFAUT GE &amp; POWER Cabinet","PASSIVE",
U2207="AKTIVCO Coupure ENEO &amp; Baisse de tension","PASSIVE",
U2207="Coupure ENEO &amp; Baisse de tension","PASSIVE",
U2207="Defaut GE &amp; POWER Cabinet","PASSIVE",
U2207="Sharing","PASSIVE",
U2207="Sites strategiques &amp; DataCenter","PASSIVE",
U2207="Exclu","Exclu",
U2207="SAT","ACTIVE",
U2207="SPARE-ISSUE","SPARE-ISSUE",
U2207="Fiber CAmtel","ACTIVE",
U2207="Fiber AOF","ACTIVE",
U2207="Projet OCM (HUAWEI)","PLANNED WORKS",
U2207="Projet OCM (NOKIA)","PLANNED WORKS",
U2207="ACCESS-ISSUE","ACCESS-ISSUE",
U2207="Projet OCM (ZTE, NOKIA, autres projets)","PLANNED WORKS",
U2207="No root CAuse","No root cause",
U2207="ODU HS","ACTIVE",
U2207="IP &amp; VLAN","ACTIVE",
U2207="Warehouse HUAWEI","SPARE-ISSUE",
U2207="SPARE-HS","SPARE-ISSUE",
U2207="Power Telco","ACTIVE", U2207="no impacts","no impacts"
),"")</f>
        <v/>
      </c>
      <c r="W2207" s="98"/>
      <c r="X2207" s="98"/>
      <c r="Y2207" s="98"/>
      <c r="Z2207" s="98"/>
      <c r="AA2207" s="98"/>
      <c r="AB2207" s="17" t="s">
        <v>5468</v>
      </c>
      <c r="AC2207" s="17"/>
      <c r="AD2207" s="9" t="s">
        <v>5468</v>
      </c>
      <c r="AE2207" s="7" t="s">
        <v>5468</v>
      </c>
      <c r="AF2207" s="6" t="s">
        <v>5468</v>
      </c>
      <c r="AG2207" s="7" t="s">
        <v>5468</v>
      </c>
      <c r="AH2207" s="3" t="s">
        <v>5468</v>
      </c>
      <c r="AI2207" s="18" t="s">
        <v>5468</v>
      </c>
      <c r="AJ2207" s="18" t="s">
        <v>5468</v>
      </c>
      <c r="AK2207" s="18" t="s">
        <v>5468</v>
      </c>
      <c r="AL2207" s="18" t="s">
        <v>5468</v>
      </c>
      <c r="AM2207" s="18" t="s">
        <v>5468</v>
      </c>
      <c r="AN2207" s="9" t="s">
        <v>5468</v>
      </c>
      <c r="AO2207" s="14"/>
      <c r="AP2207" s="14" t="s">
        <v>5468</v>
      </c>
      <c r="AQ2207" s="14" t="s">
        <v>5468</v>
      </c>
      <c r="AR2207" s="14" t="s">
        <v>5468</v>
      </c>
      <c r="AS2207" s="9" t="s">
        <v>5468</v>
      </c>
    </row>
    <row r="2208" spans="1:45" x14ac:dyDescent="0.3">
      <c r="A2208" s="1" t="s">
        <v>4404</v>
      </c>
      <c r="B2208" s="8" t="s">
        <v>4405</v>
      </c>
      <c r="C2208" s="3" t="str">
        <f>_xlfn.XLOOKUP(B2208,'[1]daily break down'!$D:$D,'[1]daily break down'!$E:$E,"")</f>
        <v>OUEST</v>
      </c>
      <c r="D2208" s="1" t="s">
        <v>11</v>
      </c>
      <c r="E2208" s="1" t="s">
        <v>12</v>
      </c>
      <c r="F2208" s="3" t="s">
        <v>102</v>
      </c>
      <c r="G2208" s="1" t="s">
        <v>1100</v>
      </c>
      <c r="H2208" s="27" t="str">
        <f>_xlfn.XLOOKUP(B2208,[2]CALCULATION!$B:$B,[2]CALCULATION!$H:$H,"")</f>
        <v>HUAWEI</v>
      </c>
      <c r="I2208" s="100" t="s">
        <v>6098</v>
      </c>
      <c r="J2208" s="41" t="s">
        <v>5541</v>
      </c>
      <c r="K2208" s="41"/>
      <c r="L2208" s="41">
        <v>0</v>
      </c>
      <c r="M2208" s="41">
        <v>0.60575059997203451</v>
      </c>
      <c r="N2208" s="41">
        <v>0</v>
      </c>
      <c r="O2208" s="41">
        <v>0</v>
      </c>
      <c r="P2208" s="41">
        <v>0</v>
      </c>
      <c r="Q2208" s="41">
        <v>0</v>
      </c>
      <c r="R2208" s="41">
        <v>1.8726832233265697E-3</v>
      </c>
      <c r="S2208" s="40" t="str" cm="1">
        <f t="array" ref="S2208">IFERROR(_xlfn.IFS(
U2208="MPR ISSUE","PDH",
U2208="BSS Hardware Issue","BSS",
U2208="Sites strategiques, MLL, Pylone, etc.","ENVTECH",
U2208="AKTIVCO DEFAUT GE &amp; POWER Cabinet","AKTIVCO",
U2208="AKTIVCO Coupure ENEO &amp; Baisse de tension","AKTIVCO GRID ONLY",
U2208="Coupure ENEO &amp; Baisse de tension","IHS GRID ONLY",
U2208="Defaut GE &amp; POWER Cabinet","IHS",
U2208="Sharing","Partners",
U2208="Sites strategiques &amp; DataCenter","SST &amp; DC",
U2208="Exclu","Exclu",
U2208="SAT","SAT",
U2208="SPARE-ISSUE","SPARE-ISSUE",
U2208="Fiber CAmtel","TRANS_FO_CAMTEL",
U2208="Fiber AOF","Fiber AOF",
U2208="Projet OCM (HUAWEI)","TRAVAUX-HUAWEI",
U2208="Projet OCM (NOKIA)","TRAVAUX-NOKIA",
U2208="ACCESS-ISSUE","ACCESS-ISSUE",
U2208="Projet OCM (ZTE, NOKIA, autres projets)","TRAVAUX OCM",
U2208="No root CAuse","No root cause",
U2208="ODU HS","PDH",
U2208="IP &amp; VLAN","PDH",
U2208="Warehouse HUAWEI","SPARE-ISSUE",
U2208="SPARE-HS","SPARE-ISSUE",
U2208="Power Telco","BSS",U2208="no impacts","no impacts"
),"")</f>
        <v/>
      </c>
      <c r="T2208" s="40" t="str" cm="1">
        <f t="array" ref="T2208">IFERROR(_xlfn.IFS(
U2208="MPR ISSUE","TX ISSUE",
U2208="BSS Hardware Issue","RAN ISSUE",
U2208="Sites strategiques, MLL, Pylone, etc.","ENVTECH",
U2208="AKTIVCO DEFAUT GE &amp; POWER Cabinet","POWER ISSUE",
U2208="AKTIVCO Coupure ENEO &amp; Baisse de tension","POWER ISSUE",
U2208="Coupure ENEO &amp; Baisse de tension","POWER ISSUE",
U2208="Defaut GE &amp; POWER Cabinet","POWER ISSUE",
U2208="Sharing","POWER ISSUE",
U2208="Sites strategiques &amp; DataCenter","POWER ISSUE",
U2208="Exclu","Exclu",
U2208="SAT","TX ISSUE",
U2208="SPARE-ISSUE","SPARE-ISSUE",
U2208="Fiber CAmtel","TX ISSUE",
U2208="Fiber AOF","TX ISSUE",
U2208="Projet OCM (HUAWEI)","TRAVAUX-HUAWEI",
U2208="Projet OCM (NOKIA)","TRAVAUX -NOKIA",
U2208="ACCESS-ISSUE","ACCESS-ISSUE",
U2208="Projet OCM (ZTE, NOKIA, autres projets)","TRAVAUX OCM",
U2208="No root CAuse","No root cause",
U2208="ODU HS","TX ISSUE",
U2208="IP &amp; VLAN","TX ISSUE",
U2208="Warehouse HUAWEI","SPARE-ISSUE",
U2208="SPARE-HS","SPARE-ISSUE",
U2208="Power Telco","RAN ISSUE",U2208="no impacts","no impacts"
),"")</f>
        <v/>
      </c>
      <c r="U2208" s="70"/>
      <c r="V2208" s="40" t="str" cm="1">
        <f t="array" ref="V2208">IFERROR(_xlfn.IFS(
U2208="MPR ISSUE","ACTIVE",
U2208="BSS Hardware Issue","ACTIVE",
U2208="Sites strategiques, MLL, Pylone, etc.","PASSIVE",
U2208="AKTIVCO DEFAUT GE &amp; POWER Cabinet","PASSIVE",
U2208="AKTIVCO Coupure ENEO &amp; Baisse de tension","PASSIVE",
U2208="Coupure ENEO &amp; Baisse de tension","PASSIVE",
U2208="Defaut GE &amp; POWER Cabinet","PASSIVE",
U2208="Sharing","PASSIVE",
U2208="Sites strategiques &amp; DataCenter","PASSIVE",
U2208="Exclu","Exclu",
U2208="SAT","ACTIVE",
U2208="SPARE-ISSUE","SPARE-ISSUE",
U2208="Fiber CAmtel","ACTIVE",
U2208="Fiber AOF","ACTIVE",
U2208="Projet OCM (HUAWEI)","PLANNED WORKS",
U2208="Projet OCM (NOKIA)","PLANNED WORKS",
U2208="ACCESS-ISSUE","ACCESS-ISSUE",
U2208="Projet OCM (ZTE, NOKIA, autres projets)","PLANNED WORKS",
U2208="No root CAuse","No root cause",
U2208="ODU HS","ACTIVE",
U2208="IP &amp; VLAN","ACTIVE",
U2208="Warehouse HUAWEI","SPARE-ISSUE",
U2208="SPARE-HS","SPARE-ISSUE",
U2208="Power Telco","ACTIVE", U2208="no impacts","no impacts"
),"")</f>
        <v/>
      </c>
      <c r="W2208" s="98"/>
      <c r="X2208" s="98"/>
      <c r="Y2208" s="98"/>
      <c r="Z2208" s="98"/>
      <c r="AA2208" s="98"/>
      <c r="AB2208" s="17" t="s">
        <v>5468</v>
      </c>
      <c r="AC2208" s="17"/>
      <c r="AD2208" s="9" t="s">
        <v>5468</v>
      </c>
      <c r="AE2208" s="7" t="s">
        <v>5468</v>
      </c>
      <c r="AF2208" s="6" t="s">
        <v>5468</v>
      </c>
      <c r="AG2208" s="7" t="s">
        <v>5468</v>
      </c>
      <c r="AH2208" s="3" t="s">
        <v>5468</v>
      </c>
      <c r="AI2208" s="18" t="s">
        <v>5468</v>
      </c>
      <c r="AJ2208" s="18" t="s">
        <v>5468</v>
      </c>
      <c r="AK2208" s="18" t="s">
        <v>5468</v>
      </c>
      <c r="AL2208" s="18" t="s">
        <v>5468</v>
      </c>
      <c r="AM2208" s="18" t="s">
        <v>5468</v>
      </c>
      <c r="AN2208" s="9" t="s">
        <v>5468</v>
      </c>
      <c r="AO2208" s="14"/>
      <c r="AP2208" s="14" t="s">
        <v>5468</v>
      </c>
      <c r="AQ2208" s="14" t="s">
        <v>5468</v>
      </c>
      <c r="AR2208" s="14" t="s">
        <v>5468</v>
      </c>
      <c r="AS2208" s="9" t="s">
        <v>5468</v>
      </c>
    </row>
    <row r="2209" spans="1:45" x14ac:dyDescent="0.3">
      <c r="A2209" s="1" t="s">
        <v>4406</v>
      </c>
      <c r="B2209" s="8" t="s">
        <v>4407</v>
      </c>
      <c r="C2209" s="3" t="str">
        <f>_xlfn.XLOOKUP(B2209,'[1]daily break down'!$D:$D,'[1]daily break down'!$E:$E,"")</f>
        <v>CENTRE</v>
      </c>
      <c r="D2209" s="1" t="s">
        <v>11</v>
      </c>
      <c r="E2209" s="1" t="s">
        <v>12</v>
      </c>
      <c r="F2209" s="3" t="s">
        <v>37</v>
      </c>
      <c r="G2209" s="1" t="s">
        <v>4406</v>
      </c>
      <c r="H2209" s="29" t="str">
        <f>_xlfn.XLOOKUP(B2209,[2]CALCULATION!$B:$B,[2]CALCULATION!$H:$H,"")</f>
        <v>ZTE</v>
      </c>
      <c r="I2209" s="100" t="s">
        <v>6098</v>
      </c>
      <c r="J2209" s="41" t="s">
        <v>5541</v>
      </c>
      <c r="K2209" s="41"/>
      <c r="L2209" s="41">
        <v>0</v>
      </c>
      <c r="M2209" s="41">
        <v>0</v>
      </c>
      <c r="N2209" s="41">
        <v>0</v>
      </c>
      <c r="O2209" s="41">
        <v>0</v>
      </c>
      <c r="P2209" s="41">
        <v>0</v>
      </c>
      <c r="Q2209" s="41">
        <v>0</v>
      </c>
      <c r="R2209" s="41">
        <v>0</v>
      </c>
      <c r="S2209" s="40" t="str" cm="1">
        <f t="array" ref="S2209">IFERROR(_xlfn.IFS(
U2209="MPR ISSUE","PDH",
U2209="BSS Hardware Issue","BSS",
U2209="Sites strategiques, MLL, Pylone, etc.","ENVTECH",
U2209="AKTIVCO DEFAUT GE &amp; POWER Cabinet","AKTIVCO",
U2209="AKTIVCO Coupure ENEO &amp; Baisse de tension","AKTIVCO GRID ONLY",
U2209="Coupure ENEO &amp; Baisse de tension","IHS GRID ONLY",
U2209="Defaut GE &amp; POWER Cabinet","IHS",
U2209="Sharing","Partners",
U2209="Sites strategiques &amp; DataCenter","SST &amp; DC",
U2209="Exclu","Exclu",
U2209="SAT","SAT",
U2209="SPARE-ISSUE","SPARE-ISSUE",
U2209="Fiber CAmtel","TRANS_FO_CAMTEL",
U2209="Fiber AOF","Fiber AOF",
U2209="Projet OCM (HUAWEI)","TRAVAUX-HUAWEI",
U2209="Projet OCM (NOKIA)","TRAVAUX-NOKIA",
U2209="ACCESS-ISSUE","ACCESS-ISSUE",
U2209="Projet OCM (ZTE, NOKIA, autres projets)","TRAVAUX OCM",
U2209="No root CAuse","No root cause",
U2209="ODU HS","PDH",
U2209="IP &amp; VLAN","PDH",
U2209="Warehouse HUAWEI","SPARE-ISSUE",
U2209="SPARE-HS","SPARE-ISSUE",
U2209="Power Telco","BSS",U2209="no impacts","no impacts"
),"")</f>
        <v/>
      </c>
      <c r="T2209" s="40" t="str" cm="1">
        <f t="array" ref="T2209">IFERROR(_xlfn.IFS(
U2209="MPR ISSUE","TX ISSUE",
U2209="BSS Hardware Issue","RAN ISSUE",
U2209="Sites strategiques, MLL, Pylone, etc.","ENVTECH",
U2209="AKTIVCO DEFAUT GE &amp; POWER Cabinet","POWER ISSUE",
U2209="AKTIVCO Coupure ENEO &amp; Baisse de tension","POWER ISSUE",
U2209="Coupure ENEO &amp; Baisse de tension","POWER ISSUE",
U2209="Defaut GE &amp; POWER Cabinet","POWER ISSUE",
U2209="Sharing","POWER ISSUE",
U2209="Sites strategiques &amp; DataCenter","POWER ISSUE",
U2209="Exclu","Exclu",
U2209="SAT","TX ISSUE",
U2209="SPARE-ISSUE","SPARE-ISSUE",
U2209="Fiber CAmtel","TX ISSUE",
U2209="Fiber AOF","TX ISSUE",
U2209="Projet OCM (HUAWEI)","TRAVAUX-HUAWEI",
U2209="Projet OCM (NOKIA)","TRAVAUX -NOKIA",
U2209="ACCESS-ISSUE","ACCESS-ISSUE",
U2209="Projet OCM (ZTE, NOKIA, autres projets)","TRAVAUX OCM",
U2209="No root CAuse","No root cause",
U2209="ODU HS","TX ISSUE",
U2209="IP &amp; VLAN","TX ISSUE",
U2209="Warehouse HUAWEI","SPARE-ISSUE",
U2209="SPARE-HS","SPARE-ISSUE",
U2209="Power Telco","RAN ISSUE",U2209="no impacts","no impacts"
),"")</f>
        <v/>
      </c>
      <c r="U2209" s="70"/>
      <c r="V2209" s="40" t="str" cm="1">
        <f t="array" ref="V2209">IFERROR(_xlfn.IFS(
U2209="MPR ISSUE","ACTIVE",
U2209="BSS Hardware Issue","ACTIVE",
U2209="Sites strategiques, MLL, Pylone, etc.","PASSIVE",
U2209="AKTIVCO DEFAUT GE &amp; POWER Cabinet","PASSIVE",
U2209="AKTIVCO Coupure ENEO &amp; Baisse de tension","PASSIVE",
U2209="Coupure ENEO &amp; Baisse de tension","PASSIVE",
U2209="Defaut GE &amp; POWER Cabinet","PASSIVE",
U2209="Sharing","PASSIVE",
U2209="Sites strategiques &amp; DataCenter","PASSIVE",
U2209="Exclu","Exclu",
U2209="SAT","ACTIVE",
U2209="SPARE-ISSUE","SPARE-ISSUE",
U2209="Fiber CAmtel","ACTIVE",
U2209="Fiber AOF","ACTIVE",
U2209="Projet OCM (HUAWEI)","PLANNED WORKS",
U2209="Projet OCM (NOKIA)","PLANNED WORKS",
U2209="ACCESS-ISSUE","ACCESS-ISSUE",
U2209="Projet OCM (ZTE, NOKIA, autres projets)","PLANNED WORKS",
U2209="No root CAuse","No root cause",
U2209="ODU HS","ACTIVE",
U2209="IP &amp; VLAN","ACTIVE",
U2209="Warehouse HUAWEI","SPARE-ISSUE",
U2209="SPARE-HS","SPARE-ISSUE",
U2209="Power Telco","ACTIVE", U2209="no impacts","no impacts"
),"")</f>
        <v/>
      </c>
      <c r="W2209" s="98"/>
      <c r="X2209" s="98"/>
      <c r="Y2209" s="98"/>
      <c r="Z2209" s="98"/>
      <c r="AA2209" s="98"/>
      <c r="AB2209" s="17" t="s">
        <v>5468</v>
      </c>
      <c r="AC2209" s="17"/>
      <c r="AD2209" s="9" t="s">
        <v>5468</v>
      </c>
      <c r="AE2209" s="7" t="s">
        <v>5468</v>
      </c>
      <c r="AF2209" s="6" t="s">
        <v>5468</v>
      </c>
      <c r="AG2209" s="7" t="s">
        <v>5468</v>
      </c>
      <c r="AH2209" s="3" t="s">
        <v>5468</v>
      </c>
      <c r="AI2209" s="18" t="s">
        <v>5468</v>
      </c>
      <c r="AJ2209" s="18" t="s">
        <v>5468</v>
      </c>
      <c r="AK2209" s="18" t="s">
        <v>5468</v>
      </c>
      <c r="AL2209" s="18" t="s">
        <v>5468</v>
      </c>
      <c r="AM2209" s="18" t="s">
        <v>5468</v>
      </c>
      <c r="AN2209" s="9" t="s">
        <v>5468</v>
      </c>
      <c r="AO2209" s="14"/>
      <c r="AP2209" s="14" t="s">
        <v>5468</v>
      </c>
      <c r="AQ2209" s="14" t="s">
        <v>5468</v>
      </c>
      <c r="AR2209" s="14" t="s">
        <v>5468</v>
      </c>
      <c r="AS2209" s="9" t="s">
        <v>5468</v>
      </c>
    </row>
    <row r="2210" spans="1:45" x14ac:dyDescent="0.3">
      <c r="A2210" s="1" t="s">
        <v>4411</v>
      </c>
      <c r="B2210" s="8" t="s">
        <v>4412</v>
      </c>
      <c r="C2210" s="3" t="str">
        <f>_xlfn.XLOOKUP(B2210,'[1]daily break down'!$D:$D,'[1]daily break down'!$E:$E,"")</f>
        <v>CENTRE</v>
      </c>
      <c r="D2210" s="1" t="s">
        <v>11</v>
      </c>
      <c r="E2210" s="1" t="s">
        <v>1130</v>
      </c>
      <c r="F2210" s="3" t="s">
        <v>69</v>
      </c>
      <c r="G2210" s="1" t="s">
        <v>1212</v>
      </c>
      <c r="H2210" s="29" t="str">
        <f>_xlfn.XLOOKUP(B2210,[2]CALCULATION!$B:$B,[2]CALCULATION!$H:$H,"")</f>
        <v>ZTE</v>
      </c>
      <c r="I2210" s="100" t="s">
        <v>6098</v>
      </c>
      <c r="J2210" s="41" t="s">
        <v>5541</v>
      </c>
      <c r="K2210" s="41"/>
      <c r="L2210" s="41">
        <v>0</v>
      </c>
      <c r="M2210" s="41">
        <v>0</v>
      </c>
      <c r="N2210" s="41">
        <v>0</v>
      </c>
      <c r="O2210" s="41">
        <v>0</v>
      </c>
      <c r="P2210" s="41">
        <v>0</v>
      </c>
      <c r="Q2210" s="41">
        <v>0</v>
      </c>
      <c r="R2210" s="41">
        <v>0</v>
      </c>
      <c r="S2210" s="40" t="str" cm="1">
        <f t="array" ref="S2210">IFERROR(_xlfn.IFS(
U2210="MPR ISSUE","PDH",
U2210="BSS Hardware Issue","BSS",
U2210="Sites strategiques, MLL, Pylone, etc.","ENVTECH",
U2210="AKTIVCO DEFAUT GE &amp; POWER Cabinet","AKTIVCO",
U2210="AKTIVCO Coupure ENEO &amp; Baisse de tension","AKTIVCO GRID ONLY",
U2210="Coupure ENEO &amp; Baisse de tension","IHS GRID ONLY",
U2210="Defaut GE &amp; POWER Cabinet","IHS",
U2210="Sharing","Partners",
U2210="Sites strategiques &amp; DataCenter","SST &amp; DC",
U2210="Exclu","Exclu",
U2210="SAT","SAT",
U2210="SPARE-ISSUE","SPARE-ISSUE",
U2210="Fiber CAmtel","TRANS_FO_CAMTEL",
U2210="Fiber AOF","Fiber AOF",
U2210="Projet OCM (HUAWEI)","TRAVAUX-HUAWEI",
U2210="Projet OCM (NOKIA)","TRAVAUX-NOKIA",
U2210="ACCESS-ISSUE","ACCESS-ISSUE",
U2210="Projet OCM (ZTE, NOKIA, autres projets)","TRAVAUX OCM",
U2210="No root CAuse","No root cause",
U2210="ODU HS","PDH",
U2210="IP &amp; VLAN","PDH",
U2210="Warehouse HUAWEI","SPARE-ISSUE",
U2210="SPARE-HS","SPARE-ISSUE",
U2210="Power Telco","BSS",U2210="no impacts","no impacts"
),"")</f>
        <v/>
      </c>
      <c r="T2210" s="40" t="str" cm="1">
        <f t="array" ref="T2210">IFERROR(_xlfn.IFS(
U2210="MPR ISSUE","TX ISSUE",
U2210="BSS Hardware Issue","RAN ISSUE",
U2210="Sites strategiques, MLL, Pylone, etc.","ENVTECH",
U2210="AKTIVCO DEFAUT GE &amp; POWER Cabinet","POWER ISSUE",
U2210="AKTIVCO Coupure ENEO &amp; Baisse de tension","POWER ISSUE",
U2210="Coupure ENEO &amp; Baisse de tension","POWER ISSUE",
U2210="Defaut GE &amp; POWER Cabinet","POWER ISSUE",
U2210="Sharing","POWER ISSUE",
U2210="Sites strategiques &amp; DataCenter","POWER ISSUE",
U2210="Exclu","Exclu",
U2210="SAT","TX ISSUE",
U2210="SPARE-ISSUE","SPARE-ISSUE",
U2210="Fiber CAmtel","TX ISSUE",
U2210="Fiber AOF","TX ISSUE",
U2210="Projet OCM (HUAWEI)","TRAVAUX-HUAWEI",
U2210="Projet OCM (NOKIA)","TRAVAUX -NOKIA",
U2210="ACCESS-ISSUE","ACCESS-ISSUE",
U2210="Projet OCM (ZTE, NOKIA, autres projets)","TRAVAUX OCM",
U2210="No root CAuse","No root cause",
U2210="ODU HS","TX ISSUE",
U2210="IP &amp; VLAN","TX ISSUE",
U2210="Warehouse HUAWEI","SPARE-ISSUE",
U2210="SPARE-HS","SPARE-ISSUE",
U2210="Power Telco","RAN ISSUE",U2210="no impacts","no impacts"
),"")</f>
        <v/>
      </c>
      <c r="U2210" s="70"/>
      <c r="V2210" s="40" t="str" cm="1">
        <f t="array" ref="V2210">IFERROR(_xlfn.IFS(
U2210="MPR ISSUE","ACTIVE",
U2210="BSS Hardware Issue","ACTIVE",
U2210="Sites strategiques, MLL, Pylone, etc.","PASSIVE",
U2210="AKTIVCO DEFAUT GE &amp; POWER Cabinet","PASSIVE",
U2210="AKTIVCO Coupure ENEO &amp; Baisse de tension","PASSIVE",
U2210="Coupure ENEO &amp; Baisse de tension","PASSIVE",
U2210="Defaut GE &amp; POWER Cabinet","PASSIVE",
U2210="Sharing","PASSIVE",
U2210="Sites strategiques &amp; DataCenter","PASSIVE",
U2210="Exclu","Exclu",
U2210="SAT","ACTIVE",
U2210="SPARE-ISSUE","SPARE-ISSUE",
U2210="Fiber CAmtel","ACTIVE",
U2210="Fiber AOF","ACTIVE",
U2210="Projet OCM (HUAWEI)","PLANNED WORKS",
U2210="Projet OCM (NOKIA)","PLANNED WORKS",
U2210="ACCESS-ISSUE","ACCESS-ISSUE",
U2210="Projet OCM (ZTE, NOKIA, autres projets)","PLANNED WORKS",
U2210="No root CAuse","No root cause",
U2210="ODU HS","ACTIVE",
U2210="IP &amp; VLAN","ACTIVE",
U2210="Warehouse HUAWEI","SPARE-ISSUE",
U2210="SPARE-HS","SPARE-ISSUE",
U2210="Power Telco","ACTIVE", U2210="no impacts","no impacts"
),"")</f>
        <v/>
      </c>
      <c r="W2210" s="98"/>
      <c r="X2210" s="98"/>
      <c r="Y2210" s="98"/>
      <c r="Z2210" s="98"/>
      <c r="AA2210" s="98"/>
      <c r="AB2210" s="17" t="s">
        <v>5468</v>
      </c>
      <c r="AC2210" s="17"/>
      <c r="AD2210" s="9"/>
      <c r="AE2210" s="7" t="s">
        <v>5468</v>
      </c>
      <c r="AF2210" s="6" t="s">
        <v>5468</v>
      </c>
      <c r="AG2210" s="7" t="s">
        <v>5468</v>
      </c>
      <c r="AH2210" s="3" t="s">
        <v>5468</v>
      </c>
      <c r="AI2210" s="18" t="s">
        <v>5468</v>
      </c>
      <c r="AJ2210" s="18" t="s">
        <v>5468</v>
      </c>
      <c r="AK2210" s="18" t="s">
        <v>5468</v>
      </c>
      <c r="AL2210" s="18" t="s">
        <v>5468</v>
      </c>
      <c r="AM2210" s="18" t="s">
        <v>5468</v>
      </c>
      <c r="AN2210" s="9" t="s">
        <v>5468</v>
      </c>
      <c r="AO2210" s="14"/>
      <c r="AP2210" s="14" t="s">
        <v>5468</v>
      </c>
      <c r="AQ2210" s="14" t="s">
        <v>5468</v>
      </c>
      <c r="AR2210" s="14" t="s">
        <v>5468</v>
      </c>
      <c r="AS2210" s="9" t="s">
        <v>5468</v>
      </c>
    </row>
    <row r="2211" spans="1:45" x14ac:dyDescent="0.3">
      <c r="A2211" s="1" t="s">
        <v>4413</v>
      </c>
      <c r="B2211" s="8" t="s">
        <v>4414</v>
      </c>
      <c r="C2211" s="3" t="str">
        <f>_xlfn.XLOOKUP(B2211,'[1]daily break down'!$D:$D,'[1]daily break down'!$E:$E,"")</f>
        <v>CENTRE</v>
      </c>
      <c r="D2211" s="1" t="s">
        <v>11</v>
      </c>
      <c r="E2211" s="1" t="s">
        <v>96</v>
      </c>
      <c r="F2211" s="3" t="s">
        <v>37</v>
      </c>
      <c r="G2211" s="1" t="s">
        <v>4155</v>
      </c>
      <c r="H2211" s="29" t="str">
        <f>_xlfn.XLOOKUP(B2211,[2]CALCULATION!$B:$B,[2]CALCULATION!$H:$H,"")</f>
        <v>ZTE</v>
      </c>
      <c r="I2211" s="100" t="s">
        <v>6098</v>
      </c>
      <c r="J2211" s="41" t="s">
        <v>5540</v>
      </c>
      <c r="K2211" s="41"/>
      <c r="L2211" s="41">
        <v>0</v>
      </c>
      <c r="M2211" s="41">
        <v>0</v>
      </c>
      <c r="N2211" s="41">
        <v>0</v>
      </c>
      <c r="O2211" s="41">
        <v>0</v>
      </c>
      <c r="P2211" s="41">
        <v>0</v>
      </c>
      <c r="Q2211" s="41">
        <v>0</v>
      </c>
      <c r="R2211" s="41">
        <v>0</v>
      </c>
      <c r="S2211" s="40" t="str" cm="1">
        <f t="array" ref="S2211">IFERROR(_xlfn.IFS(
U2211="MPR ISSUE","PDH",
U2211="BSS Hardware Issue","BSS",
U2211="Sites strategiques, MLL, Pylone, etc.","ENVTECH",
U2211="AKTIVCO DEFAUT GE &amp; POWER Cabinet","AKTIVCO",
U2211="AKTIVCO Coupure ENEO &amp; Baisse de tension","AKTIVCO GRID ONLY",
U2211="Coupure ENEO &amp; Baisse de tension","IHS GRID ONLY",
U2211="Defaut GE &amp; POWER Cabinet","IHS",
U2211="Sharing","Partners",
U2211="Sites strategiques &amp; DataCenter","SST &amp; DC",
U2211="Exclu","Exclu",
U2211="SAT","SAT",
U2211="SPARE-ISSUE","SPARE-ISSUE",
U2211="Fiber CAmtel","TRANS_FO_CAMTEL",
U2211="Fiber AOF","Fiber AOF",
U2211="Projet OCM (HUAWEI)","TRAVAUX-HUAWEI",
U2211="Projet OCM (NOKIA)","TRAVAUX-NOKIA",
U2211="ACCESS-ISSUE","ACCESS-ISSUE",
U2211="Projet OCM (ZTE, NOKIA, autres projets)","TRAVAUX OCM",
U2211="No root CAuse","No root cause",
U2211="ODU HS","PDH",
U2211="IP &amp; VLAN","PDH",
U2211="Warehouse HUAWEI","SPARE-ISSUE",
U2211="SPARE-HS","SPARE-ISSUE",
U2211="Power Telco","BSS",U2211="no impacts","no impacts"
),"")</f>
        <v/>
      </c>
      <c r="T2211" s="40" t="str" cm="1">
        <f t="array" ref="T2211">IFERROR(_xlfn.IFS(
U2211="MPR ISSUE","TX ISSUE",
U2211="BSS Hardware Issue","RAN ISSUE",
U2211="Sites strategiques, MLL, Pylone, etc.","ENVTECH",
U2211="AKTIVCO DEFAUT GE &amp; POWER Cabinet","POWER ISSUE",
U2211="AKTIVCO Coupure ENEO &amp; Baisse de tension","POWER ISSUE",
U2211="Coupure ENEO &amp; Baisse de tension","POWER ISSUE",
U2211="Defaut GE &amp; POWER Cabinet","POWER ISSUE",
U2211="Sharing","POWER ISSUE",
U2211="Sites strategiques &amp; DataCenter","POWER ISSUE",
U2211="Exclu","Exclu",
U2211="SAT","TX ISSUE",
U2211="SPARE-ISSUE","SPARE-ISSUE",
U2211="Fiber CAmtel","TX ISSUE",
U2211="Fiber AOF","TX ISSUE",
U2211="Projet OCM (HUAWEI)","TRAVAUX-HUAWEI",
U2211="Projet OCM (NOKIA)","TRAVAUX -NOKIA",
U2211="ACCESS-ISSUE","ACCESS-ISSUE",
U2211="Projet OCM (ZTE, NOKIA, autres projets)","TRAVAUX OCM",
U2211="No root CAuse","No root cause",
U2211="ODU HS","TX ISSUE",
U2211="IP &amp; VLAN","TX ISSUE",
U2211="Warehouse HUAWEI","SPARE-ISSUE",
U2211="SPARE-HS","SPARE-ISSUE",
U2211="Power Telco","RAN ISSUE",U2211="no impacts","no impacts"
),"")</f>
        <v/>
      </c>
      <c r="U2211" s="70"/>
      <c r="V2211" s="40" t="str" cm="1">
        <f t="array" ref="V2211">IFERROR(_xlfn.IFS(
U2211="MPR ISSUE","ACTIVE",
U2211="BSS Hardware Issue","ACTIVE",
U2211="Sites strategiques, MLL, Pylone, etc.","PASSIVE",
U2211="AKTIVCO DEFAUT GE &amp; POWER Cabinet","PASSIVE",
U2211="AKTIVCO Coupure ENEO &amp; Baisse de tension","PASSIVE",
U2211="Coupure ENEO &amp; Baisse de tension","PASSIVE",
U2211="Defaut GE &amp; POWER Cabinet","PASSIVE",
U2211="Sharing","PASSIVE",
U2211="Sites strategiques &amp; DataCenter","PASSIVE",
U2211="Exclu","Exclu",
U2211="SAT","ACTIVE",
U2211="SPARE-ISSUE","SPARE-ISSUE",
U2211="Fiber CAmtel","ACTIVE",
U2211="Fiber AOF","ACTIVE",
U2211="Projet OCM (HUAWEI)","PLANNED WORKS",
U2211="Projet OCM (NOKIA)","PLANNED WORKS",
U2211="ACCESS-ISSUE","ACCESS-ISSUE",
U2211="Projet OCM (ZTE, NOKIA, autres projets)","PLANNED WORKS",
U2211="No root CAuse","No root cause",
U2211="ODU HS","ACTIVE",
U2211="IP &amp; VLAN","ACTIVE",
U2211="Warehouse HUAWEI","SPARE-ISSUE",
U2211="SPARE-HS","SPARE-ISSUE",
U2211="Power Telco","ACTIVE", U2211="no impacts","no impacts"
),"")</f>
        <v/>
      </c>
      <c r="W2211" s="98"/>
      <c r="X2211" s="98"/>
      <c r="Y2211" s="98"/>
      <c r="Z2211" s="98"/>
      <c r="AA2211" s="98"/>
      <c r="AB2211" s="17" t="s">
        <v>6081</v>
      </c>
      <c r="AC2211" s="17"/>
      <c r="AD2211" s="9" t="s">
        <v>5468</v>
      </c>
      <c r="AE2211" s="7" t="s">
        <v>5468</v>
      </c>
      <c r="AF2211" s="6" t="s">
        <v>5468</v>
      </c>
      <c r="AG2211" s="7" t="s">
        <v>5468</v>
      </c>
      <c r="AH2211" s="3" t="s">
        <v>6081</v>
      </c>
      <c r="AI2211" s="18" t="s">
        <v>5468</v>
      </c>
      <c r="AJ2211" s="18" t="s">
        <v>5468</v>
      </c>
      <c r="AK2211" s="18" t="s">
        <v>5468</v>
      </c>
      <c r="AL2211" s="18" t="s">
        <v>5468</v>
      </c>
      <c r="AM2211" s="18" t="s">
        <v>5468</v>
      </c>
      <c r="AN2211" s="9" t="s">
        <v>5468</v>
      </c>
      <c r="AO2211" s="14"/>
      <c r="AP2211" s="14" t="s">
        <v>5468</v>
      </c>
      <c r="AQ2211" s="14" t="s">
        <v>5468</v>
      </c>
      <c r="AR2211" s="14" t="s">
        <v>5468</v>
      </c>
      <c r="AS2211" s="9" t="s">
        <v>5468</v>
      </c>
    </row>
    <row r="2212" spans="1:45" x14ac:dyDescent="0.3">
      <c r="A2212" s="1" t="s">
        <v>4508</v>
      </c>
      <c r="B2212" s="8" t="s">
        <v>4509</v>
      </c>
      <c r="C2212" s="3" t="str">
        <f>_xlfn.XLOOKUP(B2212,'[1]daily break down'!$D:$D,'[1]daily break down'!$E:$E,"")</f>
        <v>CENTRE</v>
      </c>
      <c r="D2212" s="1" t="s">
        <v>21</v>
      </c>
      <c r="E2212" s="1" t="s">
        <v>563</v>
      </c>
      <c r="F2212" s="3" t="s">
        <v>37</v>
      </c>
      <c r="G2212" s="1" t="s">
        <v>3988</v>
      </c>
      <c r="H2212" s="28" t="str">
        <f>_xlfn.XLOOKUP(B2212,[2]CALCULATION!$B:$B,[2]CALCULATION!$H:$H,"")</f>
        <v>NOKIA</v>
      </c>
      <c r="I2212" s="100" t="s">
        <v>6098</v>
      </c>
      <c r="J2212" s="41" t="s">
        <v>5541</v>
      </c>
      <c r="K2212" s="41"/>
      <c r="L2212" s="41">
        <v>0</v>
      </c>
      <c r="M2212" s="41">
        <v>0</v>
      </c>
      <c r="N2212" s="41">
        <v>0</v>
      </c>
      <c r="O2212" s="41">
        <v>0</v>
      </c>
      <c r="P2212" s="41">
        <v>0</v>
      </c>
      <c r="Q2212" s="41">
        <v>0</v>
      </c>
      <c r="R2212" s="41">
        <v>0</v>
      </c>
      <c r="S2212" s="40" t="str" cm="1">
        <f t="array" ref="S2212">IFERROR(_xlfn.IFS(
U2212="MPR ISSUE","PDH",
U2212="BSS Hardware Issue","BSS",
U2212="Sites strategiques, MLL, Pylone, etc.","ENVTECH",
U2212="AKTIVCO DEFAUT GE &amp; POWER Cabinet","AKTIVCO",
U2212="AKTIVCO Coupure ENEO &amp; Baisse de tension","AKTIVCO GRID ONLY",
U2212="Coupure ENEO &amp; Baisse de tension","IHS GRID ONLY",
U2212="Defaut GE &amp; POWER Cabinet","IHS",
U2212="Sharing","Partners",
U2212="Sites strategiques &amp; DataCenter","SST &amp; DC",
U2212="Exclu","Exclu",
U2212="SAT","SAT",
U2212="SPARE-ISSUE","SPARE-ISSUE",
U2212="Fiber CAmtel","TRANS_FO_CAMTEL",
U2212="Fiber AOF","Fiber AOF",
U2212="Projet OCM (HUAWEI)","TRAVAUX-HUAWEI",
U2212="Projet OCM (NOKIA)","TRAVAUX-NOKIA",
U2212="ACCESS-ISSUE","ACCESS-ISSUE",
U2212="Projet OCM (ZTE, NOKIA, autres projets)","TRAVAUX OCM",
U2212="No root CAuse","No root cause",
U2212="ODU HS","PDH",
U2212="IP &amp; VLAN","PDH",
U2212="Warehouse HUAWEI","SPARE-ISSUE",
U2212="SPARE-HS","SPARE-ISSUE",
U2212="Power Telco","BSS",U2212="no impacts","no impacts"
),"")</f>
        <v/>
      </c>
      <c r="T2212" s="40" t="str" cm="1">
        <f t="array" ref="T2212">IFERROR(_xlfn.IFS(
U2212="MPR ISSUE","TX ISSUE",
U2212="BSS Hardware Issue","RAN ISSUE",
U2212="Sites strategiques, MLL, Pylone, etc.","ENVTECH",
U2212="AKTIVCO DEFAUT GE &amp; POWER Cabinet","POWER ISSUE",
U2212="AKTIVCO Coupure ENEO &amp; Baisse de tension","POWER ISSUE",
U2212="Coupure ENEO &amp; Baisse de tension","POWER ISSUE",
U2212="Defaut GE &amp; POWER Cabinet","POWER ISSUE",
U2212="Sharing","POWER ISSUE",
U2212="Sites strategiques &amp; DataCenter","POWER ISSUE",
U2212="Exclu","Exclu",
U2212="SAT","TX ISSUE",
U2212="SPARE-ISSUE","SPARE-ISSUE",
U2212="Fiber CAmtel","TX ISSUE",
U2212="Fiber AOF","TX ISSUE",
U2212="Projet OCM (HUAWEI)","TRAVAUX-HUAWEI",
U2212="Projet OCM (NOKIA)","TRAVAUX -NOKIA",
U2212="ACCESS-ISSUE","ACCESS-ISSUE",
U2212="Projet OCM (ZTE, NOKIA, autres projets)","TRAVAUX OCM",
U2212="No root CAuse","No root cause",
U2212="ODU HS","TX ISSUE",
U2212="IP &amp; VLAN","TX ISSUE",
U2212="Warehouse HUAWEI","SPARE-ISSUE",
U2212="SPARE-HS","SPARE-ISSUE",
U2212="Power Telco","RAN ISSUE",U2212="no impacts","no impacts"
),"")</f>
        <v/>
      </c>
      <c r="U2212" s="70"/>
      <c r="V2212" s="40" t="str" cm="1">
        <f t="array" ref="V2212">IFERROR(_xlfn.IFS(
U2212="MPR ISSUE","ACTIVE",
U2212="BSS Hardware Issue","ACTIVE",
U2212="Sites strategiques, MLL, Pylone, etc.","PASSIVE",
U2212="AKTIVCO DEFAUT GE &amp; POWER Cabinet","PASSIVE",
U2212="AKTIVCO Coupure ENEO &amp; Baisse de tension","PASSIVE",
U2212="Coupure ENEO &amp; Baisse de tension","PASSIVE",
U2212="Defaut GE &amp; POWER Cabinet","PASSIVE",
U2212="Sharing","PASSIVE",
U2212="Sites strategiques &amp; DataCenter","PASSIVE",
U2212="Exclu","Exclu",
U2212="SAT","ACTIVE",
U2212="SPARE-ISSUE","SPARE-ISSUE",
U2212="Fiber CAmtel","ACTIVE",
U2212="Fiber AOF","ACTIVE",
U2212="Projet OCM (HUAWEI)","PLANNED WORKS",
U2212="Projet OCM (NOKIA)","PLANNED WORKS",
U2212="ACCESS-ISSUE","ACCESS-ISSUE",
U2212="Projet OCM (ZTE, NOKIA, autres projets)","PLANNED WORKS",
U2212="No root CAuse","No root cause",
U2212="ODU HS","ACTIVE",
U2212="IP &amp; VLAN","ACTIVE",
U2212="Warehouse HUAWEI","SPARE-ISSUE",
U2212="SPARE-HS","SPARE-ISSUE",
U2212="Power Telco","ACTIVE", U2212="no impacts","no impacts"
),"")</f>
        <v/>
      </c>
      <c r="W2212" s="98"/>
      <c r="X2212" s="98"/>
      <c r="Y2212" s="98"/>
      <c r="Z2212" s="98"/>
      <c r="AA2212" s="98"/>
      <c r="AB2212" s="17" t="s">
        <v>5468</v>
      </c>
      <c r="AC2212" s="17"/>
      <c r="AD2212" s="9" t="s">
        <v>5468</v>
      </c>
      <c r="AE2212" s="7" t="s">
        <v>5468</v>
      </c>
      <c r="AF2212" s="6" t="s">
        <v>5468</v>
      </c>
      <c r="AG2212" s="7" t="s">
        <v>5468</v>
      </c>
      <c r="AH2212" s="3" t="s">
        <v>5468</v>
      </c>
      <c r="AI2212" s="18" t="s">
        <v>5468</v>
      </c>
      <c r="AJ2212" s="18" t="s">
        <v>5468</v>
      </c>
      <c r="AK2212" s="18" t="s">
        <v>5468</v>
      </c>
      <c r="AL2212" s="18" t="s">
        <v>5468</v>
      </c>
      <c r="AM2212" s="18" t="s">
        <v>5468</v>
      </c>
      <c r="AN2212" s="9" t="s">
        <v>5468</v>
      </c>
      <c r="AO2212" s="14"/>
      <c r="AP2212" s="14" t="s">
        <v>5468</v>
      </c>
      <c r="AQ2212" s="14" t="s">
        <v>5468</v>
      </c>
      <c r="AR2212" s="14" t="s">
        <v>5468</v>
      </c>
      <c r="AS2212" s="9" t="s">
        <v>5468</v>
      </c>
    </row>
    <row r="2213" spans="1:45" x14ac:dyDescent="0.3">
      <c r="A2213" s="1" t="s">
        <v>4415</v>
      </c>
      <c r="B2213" s="8" t="s">
        <v>4416</v>
      </c>
      <c r="C2213" s="3" t="str">
        <f>_xlfn.XLOOKUP(B2213,'[1]daily break down'!$D:$D,'[1]daily break down'!$E:$E,"")</f>
        <v>LITTORAL</v>
      </c>
      <c r="D2213" s="1" t="s">
        <v>11</v>
      </c>
      <c r="E2213" s="1" t="s">
        <v>12</v>
      </c>
      <c r="F2213" s="3" t="s">
        <v>31</v>
      </c>
      <c r="G2213" s="1" t="s">
        <v>3538</v>
      </c>
      <c r="H2213" s="29" t="str">
        <f>_xlfn.XLOOKUP(B2213,[2]CALCULATION!$B:$B,[2]CALCULATION!$H:$H,"")</f>
        <v>ZTE</v>
      </c>
      <c r="I2213" s="100" t="s">
        <v>6098</v>
      </c>
      <c r="J2213" s="41" t="s">
        <v>5541</v>
      </c>
      <c r="K2213" s="41"/>
      <c r="L2213" s="41">
        <v>0</v>
      </c>
      <c r="M2213" s="41">
        <v>0</v>
      </c>
      <c r="N2213" s="41">
        <v>0</v>
      </c>
      <c r="O2213" s="41">
        <v>0</v>
      </c>
      <c r="P2213" s="41">
        <v>0</v>
      </c>
      <c r="Q2213" s="41">
        <v>0</v>
      </c>
      <c r="R2213" s="41">
        <v>0</v>
      </c>
      <c r="S2213" s="40" t="str" cm="1">
        <f t="array" ref="S2213">IFERROR(_xlfn.IFS(
U2213="MPR ISSUE","PDH",
U2213="BSS Hardware Issue","BSS",
U2213="Sites strategiques, MLL, Pylone, etc.","ENVTECH",
U2213="AKTIVCO DEFAUT GE &amp; POWER Cabinet","AKTIVCO",
U2213="AKTIVCO Coupure ENEO &amp; Baisse de tension","AKTIVCO GRID ONLY",
U2213="Coupure ENEO &amp; Baisse de tension","IHS GRID ONLY",
U2213="Defaut GE &amp; POWER Cabinet","IHS",
U2213="Sharing","Partners",
U2213="Sites strategiques &amp; DataCenter","SST &amp; DC",
U2213="Exclu","Exclu",
U2213="SAT","SAT",
U2213="SPARE-ISSUE","SPARE-ISSUE",
U2213="Fiber CAmtel","TRANS_FO_CAMTEL",
U2213="Fiber AOF","Fiber AOF",
U2213="Projet OCM (HUAWEI)","TRAVAUX-HUAWEI",
U2213="Projet OCM (NOKIA)","TRAVAUX-NOKIA",
U2213="ACCESS-ISSUE","ACCESS-ISSUE",
U2213="Projet OCM (ZTE, NOKIA, autres projets)","TRAVAUX OCM",
U2213="No root CAuse","No root cause",
U2213="ODU HS","PDH",
U2213="IP &amp; VLAN","PDH",
U2213="Warehouse HUAWEI","SPARE-ISSUE",
U2213="SPARE-HS","SPARE-ISSUE",
U2213="Power Telco","BSS",U2213="no impacts","no impacts"
),"")</f>
        <v/>
      </c>
      <c r="T2213" s="40" t="str" cm="1">
        <f t="array" ref="T2213">IFERROR(_xlfn.IFS(
U2213="MPR ISSUE","TX ISSUE",
U2213="BSS Hardware Issue","RAN ISSUE",
U2213="Sites strategiques, MLL, Pylone, etc.","ENVTECH",
U2213="AKTIVCO DEFAUT GE &amp; POWER Cabinet","POWER ISSUE",
U2213="AKTIVCO Coupure ENEO &amp; Baisse de tension","POWER ISSUE",
U2213="Coupure ENEO &amp; Baisse de tension","POWER ISSUE",
U2213="Defaut GE &amp; POWER Cabinet","POWER ISSUE",
U2213="Sharing","POWER ISSUE",
U2213="Sites strategiques &amp; DataCenter","POWER ISSUE",
U2213="Exclu","Exclu",
U2213="SAT","TX ISSUE",
U2213="SPARE-ISSUE","SPARE-ISSUE",
U2213="Fiber CAmtel","TX ISSUE",
U2213="Fiber AOF","TX ISSUE",
U2213="Projet OCM (HUAWEI)","TRAVAUX-HUAWEI",
U2213="Projet OCM (NOKIA)","TRAVAUX -NOKIA",
U2213="ACCESS-ISSUE","ACCESS-ISSUE",
U2213="Projet OCM (ZTE, NOKIA, autres projets)","TRAVAUX OCM",
U2213="No root CAuse","No root cause",
U2213="ODU HS","TX ISSUE",
U2213="IP &amp; VLAN","TX ISSUE",
U2213="Warehouse HUAWEI","SPARE-ISSUE",
U2213="SPARE-HS","SPARE-ISSUE",
U2213="Power Telco","RAN ISSUE",U2213="no impacts","no impacts"
),"")</f>
        <v/>
      </c>
      <c r="U2213" s="70"/>
      <c r="V2213" s="40" t="str" cm="1">
        <f t="array" ref="V2213">IFERROR(_xlfn.IFS(
U2213="MPR ISSUE","ACTIVE",
U2213="BSS Hardware Issue","ACTIVE",
U2213="Sites strategiques, MLL, Pylone, etc.","PASSIVE",
U2213="AKTIVCO DEFAUT GE &amp; POWER Cabinet","PASSIVE",
U2213="AKTIVCO Coupure ENEO &amp; Baisse de tension","PASSIVE",
U2213="Coupure ENEO &amp; Baisse de tension","PASSIVE",
U2213="Defaut GE &amp; POWER Cabinet","PASSIVE",
U2213="Sharing","PASSIVE",
U2213="Sites strategiques &amp; DataCenter","PASSIVE",
U2213="Exclu","Exclu",
U2213="SAT","ACTIVE",
U2213="SPARE-ISSUE","SPARE-ISSUE",
U2213="Fiber CAmtel","ACTIVE",
U2213="Fiber AOF","ACTIVE",
U2213="Projet OCM (HUAWEI)","PLANNED WORKS",
U2213="Projet OCM (NOKIA)","PLANNED WORKS",
U2213="ACCESS-ISSUE","ACCESS-ISSUE",
U2213="Projet OCM (ZTE, NOKIA, autres projets)","PLANNED WORKS",
U2213="No root CAuse","No root cause",
U2213="ODU HS","ACTIVE",
U2213="IP &amp; VLAN","ACTIVE",
U2213="Warehouse HUAWEI","SPARE-ISSUE",
U2213="SPARE-HS","SPARE-ISSUE",
U2213="Power Telco","ACTIVE", U2213="no impacts","no impacts"
),"")</f>
        <v/>
      </c>
      <c r="W2213" s="98"/>
      <c r="X2213" s="98"/>
      <c r="Y2213" s="98"/>
      <c r="Z2213" s="98"/>
      <c r="AA2213" s="98"/>
      <c r="AB2213" s="17" t="s">
        <v>5468</v>
      </c>
      <c r="AC2213" s="17"/>
      <c r="AD2213" s="9" t="s">
        <v>5468</v>
      </c>
      <c r="AE2213" s="7" t="s">
        <v>5468</v>
      </c>
      <c r="AF2213" s="6" t="s">
        <v>5468</v>
      </c>
      <c r="AG2213" s="7" t="s">
        <v>5468</v>
      </c>
      <c r="AH2213" s="3" t="s">
        <v>5468</v>
      </c>
      <c r="AI2213" s="18" t="s">
        <v>5468</v>
      </c>
      <c r="AJ2213" s="18" t="s">
        <v>5468</v>
      </c>
      <c r="AK2213" s="18" t="s">
        <v>5468</v>
      </c>
      <c r="AL2213" s="18" t="s">
        <v>5468</v>
      </c>
      <c r="AM2213" s="18" t="s">
        <v>5468</v>
      </c>
      <c r="AN2213" s="9" t="s">
        <v>5468</v>
      </c>
      <c r="AO2213" s="14"/>
      <c r="AP2213" s="14" t="s">
        <v>5468</v>
      </c>
      <c r="AQ2213" s="14" t="s">
        <v>5468</v>
      </c>
      <c r="AR2213" s="14" t="s">
        <v>5468</v>
      </c>
      <c r="AS2213" s="9" t="s">
        <v>5468</v>
      </c>
    </row>
    <row r="2214" spans="1:45" x14ac:dyDescent="0.3">
      <c r="A2214" s="1" t="s">
        <v>4417</v>
      </c>
      <c r="B2214" s="8" t="s">
        <v>4418</v>
      </c>
      <c r="C2214" s="3" t="str">
        <f>_xlfn.XLOOKUP(B2214,'[1]daily break down'!$D:$D,'[1]daily break down'!$E:$E,"")</f>
        <v>LITTORAL</v>
      </c>
      <c r="D2214" s="1" t="s">
        <v>11</v>
      </c>
      <c r="E2214" s="1" t="s">
        <v>12</v>
      </c>
      <c r="F2214" s="3" t="s">
        <v>31</v>
      </c>
      <c r="G2214" s="1" t="s">
        <v>3538</v>
      </c>
      <c r="H2214" s="29" t="str">
        <f>_xlfn.XLOOKUP(B2214,[2]CALCULATION!$B:$B,[2]CALCULATION!$H:$H,"")</f>
        <v>ZTE</v>
      </c>
      <c r="I2214" s="100" t="s">
        <v>6098</v>
      </c>
      <c r="J2214" s="41" t="s">
        <v>5541</v>
      </c>
      <c r="K2214" s="41"/>
      <c r="L2214" s="41">
        <v>0</v>
      </c>
      <c r="M2214" s="41">
        <v>0</v>
      </c>
      <c r="N2214" s="41">
        <v>0</v>
      </c>
      <c r="O2214" s="41">
        <v>0</v>
      </c>
      <c r="P2214" s="41">
        <v>0</v>
      </c>
      <c r="Q2214" s="41">
        <v>0</v>
      </c>
      <c r="R2214" s="41">
        <v>0</v>
      </c>
      <c r="S2214" s="40" t="str" cm="1">
        <f t="array" ref="S2214">IFERROR(_xlfn.IFS(
U2214="MPR ISSUE","PDH",
U2214="BSS Hardware Issue","BSS",
U2214="Sites strategiques, MLL, Pylone, etc.","ENVTECH",
U2214="AKTIVCO DEFAUT GE &amp; POWER Cabinet","AKTIVCO",
U2214="AKTIVCO Coupure ENEO &amp; Baisse de tension","AKTIVCO GRID ONLY",
U2214="Coupure ENEO &amp; Baisse de tension","IHS GRID ONLY",
U2214="Defaut GE &amp; POWER Cabinet","IHS",
U2214="Sharing","Partners",
U2214="Sites strategiques &amp; DataCenter","SST &amp; DC",
U2214="Exclu","Exclu",
U2214="SAT","SAT",
U2214="SPARE-ISSUE","SPARE-ISSUE",
U2214="Fiber CAmtel","TRANS_FO_CAMTEL",
U2214="Fiber AOF","Fiber AOF",
U2214="Projet OCM (HUAWEI)","TRAVAUX-HUAWEI",
U2214="Projet OCM (NOKIA)","TRAVAUX-NOKIA",
U2214="ACCESS-ISSUE","ACCESS-ISSUE",
U2214="Projet OCM (ZTE, NOKIA, autres projets)","TRAVAUX OCM",
U2214="No root CAuse","No root cause",
U2214="ODU HS","PDH",
U2214="IP &amp; VLAN","PDH",
U2214="Warehouse HUAWEI","SPARE-ISSUE",
U2214="SPARE-HS","SPARE-ISSUE",
U2214="Power Telco","BSS",U2214="no impacts","no impacts"
),"")</f>
        <v/>
      </c>
      <c r="T2214" s="40" t="str" cm="1">
        <f t="array" ref="T2214">IFERROR(_xlfn.IFS(
U2214="MPR ISSUE","TX ISSUE",
U2214="BSS Hardware Issue","RAN ISSUE",
U2214="Sites strategiques, MLL, Pylone, etc.","ENVTECH",
U2214="AKTIVCO DEFAUT GE &amp; POWER Cabinet","POWER ISSUE",
U2214="AKTIVCO Coupure ENEO &amp; Baisse de tension","POWER ISSUE",
U2214="Coupure ENEO &amp; Baisse de tension","POWER ISSUE",
U2214="Defaut GE &amp; POWER Cabinet","POWER ISSUE",
U2214="Sharing","POWER ISSUE",
U2214="Sites strategiques &amp; DataCenter","POWER ISSUE",
U2214="Exclu","Exclu",
U2214="SAT","TX ISSUE",
U2214="SPARE-ISSUE","SPARE-ISSUE",
U2214="Fiber CAmtel","TX ISSUE",
U2214="Fiber AOF","TX ISSUE",
U2214="Projet OCM (HUAWEI)","TRAVAUX-HUAWEI",
U2214="Projet OCM (NOKIA)","TRAVAUX -NOKIA",
U2214="ACCESS-ISSUE","ACCESS-ISSUE",
U2214="Projet OCM (ZTE, NOKIA, autres projets)","TRAVAUX OCM",
U2214="No root CAuse","No root cause",
U2214="ODU HS","TX ISSUE",
U2214="IP &amp; VLAN","TX ISSUE",
U2214="Warehouse HUAWEI","SPARE-ISSUE",
U2214="SPARE-HS","SPARE-ISSUE",
U2214="Power Telco","RAN ISSUE",U2214="no impacts","no impacts"
),"")</f>
        <v/>
      </c>
      <c r="U2214" s="70"/>
      <c r="V2214" s="40" t="str" cm="1">
        <f t="array" ref="V2214">IFERROR(_xlfn.IFS(
U2214="MPR ISSUE","ACTIVE",
U2214="BSS Hardware Issue","ACTIVE",
U2214="Sites strategiques, MLL, Pylone, etc.","PASSIVE",
U2214="AKTIVCO DEFAUT GE &amp; POWER Cabinet","PASSIVE",
U2214="AKTIVCO Coupure ENEO &amp; Baisse de tension","PASSIVE",
U2214="Coupure ENEO &amp; Baisse de tension","PASSIVE",
U2214="Defaut GE &amp; POWER Cabinet","PASSIVE",
U2214="Sharing","PASSIVE",
U2214="Sites strategiques &amp; DataCenter","PASSIVE",
U2214="Exclu","Exclu",
U2214="SAT","ACTIVE",
U2214="SPARE-ISSUE","SPARE-ISSUE",
U2214="Fiber CAmtel","ACTIVE",
U2214="Fiber AOF","ACTIVE",
U2214="Projet OCM (HUAWEI)","PLANNED WORKS",
U2214="Projet OCM (NOKIA)","PLANNED WORKS",
U2214="ACCESS-ISSUE","ACCESS-ISSUE",
U2214="Projet OCM (ZTE, NOKIA, autres projets)","PLANNED WORKS",
U2214="No root CAuse","No root cause",
U2214="ODU HS","ACTIVE",
U2214="IP &amp; VLAN","ACTIVE",
U2214="Warehouse HUAWEI","SPARE-ISSUE",
U2214="SPARE-HS","SPARE-ISSUE",
U2214="Power Telco","ACTIVE", U2214="no impacts","no impacts"
),"")</f>
        <v/>
      </c>
      <c r="W2214" s="98"/>
      <c r="X2214" s="98"/>
      <c r="Y2214" s="98"/>
      <c r="Z2214" s="98"/>
      <c r="AA2214" s="98"/>
      <c r="AB2214" s="17" t="s">
        <v>5468</v>
      </c>
      <c r="AC2214" s="17"/>
      <c r="AD2214" s="9" t="s">
        <v>5468</v>
      </c>
      <c r="AE2214" s="7" t="s">
        <v>5468</v>
      </c>
      <c r="AF2214" s="6" t="s">
        <v>5468</v>
      </c>
      <c r="AG2214" s="7" t="s">
        <v>5468</v>
      </c>
      <c r="AH2214" s="3" t="s">
        <v>5468</v>
      </c>
      <c r="AI2214" s="18" t="s">
        <v>5468</v>
      </c>
      <c r="AJ2214" s="18" t="s">
        <v>5468</v>
      </c>
      <c r="AK2214" s="18" t="s">
        <v>5468</v>
      </c>
      <c r="AL2214" s="18" t="s">
        <v>5468</v>
      </c>
      <c r="AM2214" s="18" t="s">
        <v>5468</v>
      </c>
      <c r="AN2214" s="9" t="s">
        <v>5468</v>
      </c>
      <c r="AO2214" s="14"/>
      <c r="AP2214" s="14" t="s">
        <v>5468</v>
      </c>
      <c r="AQ2214" s="14" t="s">
        <v>5468</v>
      </c>
      <c r="AR2214" s="14" t="s">
        <v>5468</v>
      </c>
      <c r="AS2214" s="9" t="s">
        <v>5468</v>
      </c>
    </row>
    <row r="2215" spans="1:45" x14ac:dyDescent="0.3">
      <c r="A2215" s="1" t="s">
        <v>4421</v>
      </c>
      <c r="B2215" s="8" t="s">
        <v>4422</v>
      </c>
      <c r="C2215" s="3" t="str">
        <f>_xlfn.XLOOKUP(B2215,'[1]daily break down'!$D:$D,'[1]daily break down'!$E:$E,"")</f>
        <v>LITTORAL</v>
      </c>
      <c r="D2215" s="1" t="s">
        <v>11</v>
      </c>
      <c r="E2215" s="1" t="s">
        <v>594</v>
      </c>
      <c r="F2215" s="3" t="s">
        <v>31</v>
      </c>
      <c r="G2215" s="1" t="s">
        <v>3538</v>
      </c>
      <c r="H2215" s="28" t="str">
        <f>_xlfn.XLOOKUP(B2215,[2]CALCULATION!$B:$B,[2]CALCULATION!$H:$H,"")</f>
        <v>NOKIA</v>
      </c>
      <c r="I2215" s="100" t="s">
        <v>6098</v>
      </c>
      <c r="J2215" s="41" t="s">
        <v>5541</v>
      </c>
      <c r="K2215" s="41"/>
      <c r="L2215" s="41">
        <v>0</v>
      </c>
      <c r="M2215" s="41">
        <v>0</v>
      </c>
      <c r="N2215" s="41">
        <v>0</v>
      </c>
      <c r="O2215" s="41">
        <v>0</v>
      </c>
      <c r="P2215" s="41">
        <v>0</v>
      </c>
      <c r="Q2215" s="41">
        <v>0</v>
      </c>
      <c r="R2215" s="41">
        <v>0</v>
      </c>
      <c r="S2215" s="40" t="str" cm="1">
        <f t="array" ref="S2215">IFERROR(_xlfn.IFS(
U2215="MPR ISSUE","PDH",
U2215="BSS Hardware Issue","BSS",
U2215="Sites strategiques, MLL, Pylone, etc.","ENVTECH",
U2215="AKTIVCO DEFAUT GE &amp; POWER Cabinet","AKTIVCO",
U2215="AKTIVCO Coupure ENEO &amp; Baisse de tension","AKTIVCO GRID ONLY",
U2215="Coupure ENEO &amp; Baisse de tension","IHS GRID ONLY",
U2215="Defaut GE &amp; POWER Cabinet","IHS",
U2215="Sharing","Partners",
U2215="Sites strategiques &amp; DataCenter","SST &amp; DC",
U2215="Exclu","Exclu",
U2215="SAT","SAT",
U2215="SPARE-ISSUE","SPARE-ISSUE",
U2215="Fiber CAmtel","TRANS_FO_CAMTEL",
U2215="Fiber AOF","Fiber AOF",
U2215="Projet OCM (HUAWEI)","TRAVAUX-HUAWEI",
U2215="Projet OCM (NOKIA)","TRAVAUX-NOKIA",
U2215="ACCESS-ISSUE","ACCESS-ISSUE",
U2215="Projet OCM (ZTE, NOKIA, autres projets)","TRAVAUX OCM",
U2215="No root CAuse","No root cause",
U2215="ODU HS","PDH",
U2215="IP &amp; VLAN","PDH",
U2215="Warehouse HUAWEI","SPARE-ISSUE",
U2215="SPARE-HS","SPARE-ISSUE",
U2215="Power Telco","BSS",U2215="no impacts","no impacts"
),"")</f>
        <v/>
      </c>
      <c r="T2215" s="40" t="str" cm="1">
        <f t="array" ref="T2215">IFERROR(_xlfn.IFS(
U2215="MPR ISSUE","TX ISSUE",
U2215="BSS Hardware Issue","RAN ISSUE",
U2215="Sites strategiques, MLL, Pylone, etc.","ENVTECH",
U2215="AKTIVCO DEFAUT GE &amp; POWER Cabinet","POWER ISSUE",
U2215="AKTIVCO Coupure ENEO &amp; Baisse de tension","POWER ISSUE",
U2215="Coupure ENEO &amp; Baisse de tension","POWER ISSUE",
U2215="Defaut GE &amp; POWER Cabinet","POWER ISSUE",
U2215="Sharing","POWER ISSUE",
U2215="Sites strategiques &amp; DataCenter","POWER ISSUE",
U2215="Exclu","Exclu",
U2215="SAT","TX ISSUE",
U2215="SPARE-ISSUE","SPARE-ISSUE",
U2215="Fiber CAmtel","TX ISSUE",
U2215="Fiber AOF","TX ISSUE",
U2215="Projet OCM (HUAWEI)","TRAVAUX-HUAWEI",
U2215="Projet OCM (NOKIA)","TRAVAUX -NOKIA",
U2215="ACCESS-ISSUE","ACCESS-ISSUE",
U2215="Projet OCM (ZTE, NOKIA, autres projets)","TRAVAUX OCM",
U2215="No root CAuse","No root cause",
U2215="ODU HS","TX ISSUE",
U2215="IP &amp; VLAN","TX ISSUE",
U2215="Warehouse HUAWEI","SPARE-ISSUE",
U2215="SPARE-HS","SPARE-ISSUE",
U2215="Power Telco","RAN ISSUE",U2215="no impacts","no impacts"
),"")</f>
        <v/>
      </c>
      <c r="U2215" s="70"/>
      <c r="V2215" s="40" t="str" cm="1">
        <f t="array" ref="V2215">IFERROR(_xlfn.IFS(
U2215="MPR ISSUE","ACTIVE",
U2215="BSS Hardware Issue","ACTIVE",
U2215="Sites strategiques, MLL, Pylone, etc.","PASSIVE",
U2215="AKTIVCO DEFAUT GE &amp; POWER Cabinet","PASSIVE",
U2215="AKTIVCO Coupure ENEO &amp; Baisse de tension","PASSIVE",
U2215="Coupure ENEO &amp; Baisse de tension","PASSIVE",
U2215="Defaut GE &amp; POWER Cabinet","PASSIVE",
U2215="Sharing","PASSIVE",
U2215="Sites strategiques &amp; DataCenter","PASSIVE",
U2215="Exclu","Exclu",
U2215="SAT","ACTIVE",
U2215="SPARE-ISSUE","SPARE-ISSUE",
U2215="Fiber CAmtel","ACTIVE",
U2215="Fiber AOF","ACTIVE",
U2215="Projet OCM (HUAWEI)","PLANNED WORKS",
U2215="Projet OCM (NOKIA)","PLANNED WORKS",
U2215="ACCESS-ISSUE","ACCESS-ISSUE",
U2215="Projet OCM (ZTE, NOKIA, autres projets)","PLANNED WORKS",
U2215="No root CAuse","No root cause",
U2215="ODU HS","ACTIVE",
U2215="IP &amp; VLAN","ACTIVE",
U2215="Warehouse HUAWEI","SPARE-ISSUE",
U2215="SPARE-HS","SPARE-ISSUE",
U2215="Power Telco","ACTIVE", U2215="no impacts","no impacts"
),"")</f>
        <v/>
      </c>
      <c r="W2215" s="98"/>
      <c r="X2215" s="98"/>
      <c r="Y2215" s="98"/>
      <c r="Z2215" s="98"/>
      <c r="AA2215" s="98"/>
      <c r="AB2215" s="17" t="s">
        <v>5468</v>
      </c>
      <c r="AC2215" s="17"/>
      <c r="AD2215" s="9" t="s">
        <v>5468</v>
      </c>
      <c r="AE2215" s="7" t="s">
        <v>5468</v>
      </c>
      <c r="AF2215" s="6" t="s">
        <v>5468</v>
      </c>
      <c r="AG2215" s="7" t="s">
        <v>5468</v>
      </c>
      <c r="AH2215" s="3" t="s">
        <v>5468</v>
      </c>
      <c r="AI2215" s="18" t="s">
        <v>5468</v>
      </c>
      <c r="AJ2215" s="18" t="s">
        <v>5468</v>
      </c>
      <c r="AK2215" s="18" t="s">
        <v>5468</v>
      </c>
      <c r="AL2215" s="18" t="s">
        <v>5468</v>
      </c>
      <c r="AM2215" s="18" t="s">
        <v>5468</v>
      </c>
      <c r="AN2215" s="9" t="s">
        <v>5468</v>
      </c>
      <c r="AO2215" s="14"/>
      <c r="AP2215" s="14" t="s">
        <v>5468</v>
      </c>
      <c r="AQ2215" s="14" t="s">
        <v>5468</v>
      </c>
      <c r="AR2215" s="14" t="s">
        <v>5468</v>
      </c>
      <c r="AS2215" s="9" t="s">
        <v>5468</v>
      </c>
    </row>
    <row r="2216" spans="1:45" x14ac:dyDescent="0.3">
      <c r="A2216" s="1" t="s">
        <v>4426</v>
      </c>
      <c r="B2216" s="8" t="s">
        <v>4427</v>
      </c>
      <c r="C2216" s="3" t="str">
        <f>_xlfn.XLOOKUP(B2216,'[1]daily break down'!$D:$D,'[1]daily break down'!$E:$E,"")</f>
        <v>Douala</v>
      </c>
      <c r="D2216" s="1" t="s">
        <v>11</v>
      </c>
      <c r="E2216" s="1" t="s">
        <v>12</v>
      </c>
      <c r="F2216" s="3" t="s">
        <v>31</v>
      </c>
      <c r="G2216" s="1" t="s">
        <v>32</v>
      </c>
      <c r="H2216" s="29" t="str">
        <f>_xlfn.XLOOKUP(B2216,[2]CALCULATION!$B:$B,[2]CALCULATION!$H:$H,"")</f>
        <v>ZTE</v>
      </c>
      <c r="I2216" s="100" t="s">
        <v>6098</v>
      </c>
      <c r="J2216" s="41" t="s">
        <v>5541</v>
      </c>
      <c r="K2216" s="41"/>
      <c r="L2216" s="41">
        <v>0</v>
      </c>
      <c r="M2216" s="41">
        <v>0</v>
      </c>
      <c r="N2216" s="41">
        <v>0</v>
      </c>
      <c r="O2216" s="41">
        <v>0</v>
      </c>
      <c r="P2216" s="41">
        <v>0</v>
      </c>
      <c r="Q2216" s="41">
        <v>0</v>
      </c>
      <c r="R2216" s="41">
        <v>0</v>
      </c>
      <c r="S2216" s="40" t="str" cm="1">
        <f t="array" ref="S2216">IFERROR(_xlfn.IFS(
U2216="MPR ISSUE","PDH",
U2216="BSS Hardware Issue","BSS",
U2216="Sites strategiques, MLL, Pylone, etc.","ENVTECH",
U2216="AKTIVCO DEFAUT GE &amp; POWER Cabinet","AKTIVCO",
U2216="AKTIVCO Coupure ENEO &amp; Baisse de tension","AKTIVCO GRID ONLY",
U2216="Coupure ENEO &amp; Baisse de tension","IHS GRID ONLY",
U2216="Defaut GE &amp; POWER Cabinet","IHS",
U2216="Sharing","Partners",
U2216="Sites strategiques &amp; DataCenter","SST &amp; DC",
U2216="Exclu","Exclu",
U2216="SAT","SAT",
U2216="SPARE-ISSUE","SPARE-ISSUE",
U2216="Fiber CAmtel","TRANS_FO_CAMTEL",
U2216="Fiber AOF","Fiber AOF",
U2216="Projet OCM (HUAWEI)","TRAVAUX-HUAWEI",
U2216="Projet OCM (NOKIA)","TRAVAUX-NOKIA",
U2216="ACCESS-ISSUE","ACCESS-ISSUE",
U2216="Projet OCM (ZTE, NOKIA, autres projets)","TRAVAUX OCM",
U2216="No root CAuse","No root cause",
U2216="ODU HS","PDH",
U2216="IP &amp; VLAN","PDH",
U2216="Warehouse HUAWEI","SPARE-ISSUE",
U2216="SPARE-HS","SPARE-ISSUE",
U2216="Power Telco","BSS",U2216="no impacts","no impacts"
),"")</f>
        <v/>
      </c>
      <c r="T2216" s="40" t="str" cm="1">
        <f t="array" ref="T2216">IFERROR(_xlfn.IFS(
U2216="MPR ISSUE","TX ISSUE",
U2216="BSS Hardware Issue","RAN ISSUE",
U2216="Sites strategiques, MLL, Pylone, etc.","ENVTECH",
U2216="AKTIVCO DEFAUT GE &amp; POWER Cabinet","POWER ISSUE",
U2216="AKTIVCO Coupure ENEO &amp; Baisse de tension","POWER ISSUE",
U2216="Coupure ENEO &amp; Baisse de tension","POWER ISSUE",
U2216="Defaut GE &amp; POWER Cabinet","POWER ISSUE",
U2216="Sharing","POWER ISSUE",
U2216="Sites strategiques &amp; DataCenter","POWER ISSUE",
U2216="Exclu","Exclu",
U2216="SAT","TX ISSUE",
U2216="SPARE-ISSUE","SPARE-ISSUE",
U2216="Fiber CAmtel","TX ISSUE",
U2216="Fiber AOF","TX ISSUE",
U2216="Projet OCM (HUAWEI)","TRAVAUX-HUAWEI",
U2216="Projet OCM (NOKIA)","TRAVAUX -NOKIA",
U2216="ACCESS-ISSUE","ACCESS-ISSUE",
U2216="Projet OCM (ZTE, NOKIA, autres projets)","TRAVAUX OCM",
U2216="No root CAuse","No root cause",
U2216="ODU HS","TX ISSUE",
U2216="IP &amp; VLAN","TX ISSUE",
U2216="Warehouse HUAWEI","SPARE-ISSUE",
U2216="SPARE-HS","SPARE-ISSUE",
U2216="Power Telco","RAN ISSUE",U2216="no impacts","no impacts"
),"")</f>
        <v/>
      </c>
      <c r="U2216" s="70"/>
      <c r="V2216" s="40" t="str" cm="1">
        <f t="array" ref="V2216">IFERROR(_xlfn.IFS(
U2216="MPR ISSUE","ACTIVE",
U2216="BSS Hardware Issue","ACTIVE",
U2216="Sites strategiques, MLL, Pylone, etc.","PASSIVE",
U2216="AKTIVCO DEFAUT GE &amp; POWER Cabinet","PASSIVE",
U2216="AKTIVCO Coupure ENEO &amp; Baisse de tension","PASSIVE",
U2216="Coupure ENEO &amp; Baisse de tension","PASSIVE",
U2216="Defaut GE &amp; POWER Cabinet","PASSIVE",
U2216="Sharing","PASSIVE",
U2216="Sites strategiques &amp; DataCenter","PASSIVE",
U2216="Exclu","Exclu",
U2216="SAT","ACTIVE",
U2216="SPARE-ISSUE","SPARE-ISSUE",
U2216="Fiber CAmtel","ACTIVE",
U2216="Fiber AOF","ACTIVE",
U2216="Projet OCM (HUAWEI)","PLANNED WORKS",
U2216="Projet OCM (NOKIA)","PLANNED WORKS",
U2216="ACCESS-ISSUE","ACCESS-ISSUE",
U2216="Projet OCM (ZTE, NOKIA, autres projets)","PLANNED WORKS",
U2216="No root CAuse","No root cause",
U2216="ODU HS","ACTIVE",
U2216="IP &amp; VLAN","ACTIVE",
U2216="Warehouse HUAWEI","SPARE-ISSUE",
U2216="SPARE-HS","SPARE-ISSUE",
U2216="Power Telco","ACTIVE", U2216="no impacts","no impacts"
),"")</f>
        <v/>
      </c>
      <c r="W2216" s="98"/>
      <c r="X2216" s="98"/>
      <c r="Y2216" s="98"/>
      <c r="Z2216" s="98"/>
      <c r="AA2216" s="98"/>
      <c r="AB2216" s="17" t="s">
        <v>5468</v>
      </c>
      <c r="AC2216" s="17"/>
      <c r="AD2216" s="9" t="s">
        <v>5468</v>
      </c>
      <c r="AE2216" s="7" t="s">
        <v>5468</v>
      </c>
      <c r="AF2216" s="6" t="s">
        <v>5468</v>
      </c>
      <c r="AG2216" s="7" t="s">
        <v>5468</v>
      </c>
      <c r="AH2216" s="3" t="s">
        <v>5468</v>
      </c>
      <c r="AI2216" s="18" t="s">
        <v>5468</v>
      </c>
      <c r="AJ2216" s="18" t="s">
        <v>5468</v>
      </c>
      <c r="AK2216" s="18" t="s">
        <v>5468</v>
      </c>
      <c r="AL2216" s="18" t="s">
        <v>5468</v>
      </c>
      <c r="AM2216" s="18" t="s">
        <v>5468</v>
      </c>
      <c r="AN2216" s="9" t="s">
        <v>5468</v>
      </c>
      <c r="AO2216" s="14"/>
      <c r="AP2216" s="14" t="s">
        <v>5468</v>
      </c>
      <c r="AQ2216" s="14" t="s">
        <v>5468</v>
      </c>
      <c r="AR2216" s="14" t="s">
        <v>5468</v>
      </c>
      <c r="AS2216" s="9" t="s">
        <v>5468</v>
      </c>
    </row>
    <row r="2217" spans="1:45" x14ac:dyDescent="0.3">
      <c r="A2217" s="1" t="s">
        <v>4428</v>
      </c>
      <c r="B2217" s="8" t="s">
        <v>4429</v>
      </c>
      <c r="C2217" s="3" t="str">
        <f>_xlfn.XLOOKUP(B2217,'[1]daily break down'!$D:$D,'[1]daily break down'!$E:$E,"")</f>
        <v>OUEST</v>
      </c>
      <c r="D2217" s="1" t="s">
        <v>11</v>
      </c>
      <c r="E2217" s="1" t="s">
        <v>12</v>
      </c>
      <c r="F2217" s="3" t="s">
        <v>102</v>
      </c>
      <c r="G2217" s="1" t="s">
        <v>4402</v>
      </c>
      <c r="H2217" s="27" t="str">
        <f>_xlfn.XLOOKUP(B2217,[2]CALCULATION!$B:$B,[2]CALCULATION!$H:$H,"")</f>
        <v>HUAWEI</v>
      </c>
      <c r="I2217" s="100" t="s">
        <v>6098</v>
      </c>
      <c r="J2217" s="41" t="s">
        <v>5541</v>
      </c>
      <c r="K2217" s="41"/>
      <c r="L2217" s="41">
        <v>0</v>
      </c>
      <c r="M2217" s="41">
        <v>0</v>
      </c>
      <c r="N2217" s="41">
        <v>0</v>
      </c>
      <c r="O2217" s="41">
        <v>0</v>
      </c>
      <c r="P2217" s="41">
        <v>0</v>
      </c>
      <c r="Q2217" s="41">
        <v>0</v>
      </c>
      <c r="R2217" s="41">
        <v>0</v>
      </c>
      <c r="S2217" s="40" t="str" cm="1">
        <f t="array" ref="S2217">IFERROR(_xlfn.IFS(
U2217="MPR ISSUE","PDH",
U2217="BSS Hardware Issue","BSS",
U2217="Sites strategiques, MLL, Pylone, etc.","ENVTECH",
U2217="AKTIVCO DEFAUT GE &amp; POWER Cabinet","AKTIVCO",
U2217="AKTIVCO Coupure ENEO &amp; Baisse de tension","AKTIVCO GRID ONLY",
U2217="Coupure ENEO &amp; Baisse de tension","IHS GRID ONLY",
U2217="Defaut GE &amp; POWER Cabinet","IHS",
U2217="Sharing","Partners",
U2217="Sites strategiques &amp; DataCenter","SST &amp; DC",
U2217="Exclu","Exclu",
U2217="SAT","SAT",
U2217="SPARE-ISSUE","SPARE-ISSUE",
U2217="Fiber CAmtel","TRANS_FO_CAMTEL",
U2217="Fiber AOF","Fiber AOF",
U2217="Projet OCM (HUAWEI)","TRAVAUX-HUAWEI",
U2217="Projet OCM (NOKIA)","TRAVAUX-NOKIA",
U2217="ACCESS-ISSUE","ACCESS-ISSUE",
U2217="Projet OCM (ZTE, NOKIA, autres projets)","TRAVAUX OCM",
U2217="No root CAuse","No root cause",
U2217="ODU HS","PDH",
U2217="IP &amp; VLAN","PDH",
U2217="Warehouse HUAWEI","SPARE-ISSUE",
U2217="SPARE-HS","SPARE-ISSUE",
U2217="Power Telco","BSS",U2217="no impacts","no impacts"
),"")</f>
        <v/>
      </c>
      <c r="T2217" s="40" t="str" cm="1">
        <f t="array" ref="T2217">IFERROR(_xlfn.IFS(
U2217="MPR ISSUE","TX ISSUE",
U2217="BSS Hardware Issue","RAN ISSUE",
U2217="Sites strategiques, MLL, Pylone, etc.","ENVTECH",
U2217="AKTIVCO DEFAUT GE &amp; POWER Cabinet","POWER ISSUE",
U2217="AKTIVCO Coupure ENEO &amp; Baisse de tension","POWER ISSUE",
U2217="Coupure ENEO &amp; Baisse de tension","POWER ISSUE",
U2217="Defaut GE &amp; POWER Cabinet","POWER ISSUE",
U2217="Sharing","POWER ISSUE",
U2217="Sites strategiques &amp; DataCenter","POWER ISSUE",
U2217="Exclu","Exclu",
U2217="SAT","TX ISSUE",
U2217="SPARE-ISSUE","SPARE-ISSUE",
U2217="Fiber CAmtel","TX ISSUE",
U2217="Fiber AOF","TX ISSUE",
U2217="Projet OCM (HUAWEI)","TRAVAUX-HUAWEI",
U2217="Projet OCM (NOKIA)","TRAVAUX -NOKIA",
U2217="ACCESS-ISSUE","ACCESS-ISSUE",
U2217="Projet OCM (ZTE, NOKIA, autres projets)","TRAVAUX OCM",
U2217="No root CAuse","No root cause",
U2217="ODU HS","TX ISSUE",
U2217="IP &amp; VLAN","TX ISSUE",
U2217="Warehouse HUAWEI","SPARE-ISSUE",
U2217="SPARE-HS","SPARE-ISSUE",
U2217="Power Telco","RAN ISSUE",U2217="no impacts","no impacts"
),"")</f>
        <v/>
      </c>
      <c r="U2217" s="70"/>
      <c r="V2217" s="40" t="str" cm="1">
        <f t="array" ref="V2217">IFERROR(_xlfn.IFS(
U2217="MPR ISSUE","ACTIVE",
U2217="BSS Hardware Issue","ACTIVE",
U2217="Sites strategiques, MLL, Pylone, etc.","PASSIVE",
U2217="AKTIVCO DEFAUT GE &amp; POWER Cabinet","PASSIVE",
U2217="AKTIVCO Coupure ENEO &amp; Baisse de tension","PASSIVE",
U2217="Coupure ENEO &amp; Baisse de tension","PASSIVE",
U2217="Defaut GE &amp; POWER Cabinet","PASSIVE",
U2217="Sharing","PASSIVE",
U2217="Sites strategiques &amp; DataCenter","PASSIVE",
U2217="Exclu","Exclu",
U2217="SAT","ACTIVE",
U2217="SPARE-ISSUE","SPARE-ISSUE",
U2217="Fiber CAmtel","ACTIVE",
U2217="Fiber AOF","ACTIVE",
U2217="Projet OCM (HUAWEI)","PLANNED WORKS",
U2217="Projet OCM (NOKIA)","PLANNED WORKS",
U2217="ACCESS-ISSUE","ACCESS-ISSUE",
U2217="Projet OCM (ZTE, NOKIA, autres projets)","PLANNED WORKS",
U2217="No root CAuse","No root cause",
U2217="ODU HS","ACTIVE",
U2217="IP &amp; VLAN","ACTIVE",
U2217="Warehouse HUAWEI","SPARE-ISSUE",
U2217="SPARE-HS","SPARE-ISSUE",
U2217="Power Telco","ACTIVE", U2217="no impacts","no impacts"
),"")</f>
        <v/>
      </c>
      <c r="W2217" s="98"/>
      <c r="X2217" s="98"/>
      <c r="Y2217" s="98"/>
      <c r="Z2217" s="98"/>
      <c r="AA2217" s="98"/>
      <c r="AB2217" s="17" t="s">
        <v>5468</v>
      </c>
      <c r="AC2217" s="17"/>
      <c r="AD2217" s="9" t="s">
        <v>5468</v>
      </c>
      <c r="AE2217" s="7" t="s">
        <v>5468</v>
      </c>
      <c r="AF2217" s="6" t="s">
        <v>5468</v>
      </c>
      <c r="AG2217" s="7" t="s">
        <v>5468</v>
      </c>
      <c r="AH2217" s="3" t="s">
        <v>5468</v>
      </c>
      <c r="AI2217" s="18" t="s">
        <v>5468</v>
      </c>
      <c r="AJ2217" s="18" t="s">
        <v>5468</v>
      </c>
      <c r="AK2217" s="18" t="s">
        <v>5468</v>
      </c>
      <c r="AL2217" s="18" t="s">
        <v>5468</v>
      </c>
      <c r="AM2217" s="18" t="s">
        <v>5468</v>
      </c>
      <c r="AN2217" s="9" t="s">
        <v>5468</v>
      </c>
      <c r="AO2217" s="14"/>
      <c r="AP2217" s="14" t="s">
        <v>5468</v>
      </c>
      <c r="AQ2217" s="14" t="s">
        <v>5468</v>
      </c>
      <c r="AR2217" s="14" t="s">
        <v>5468</v>
      </c>
      <c r="AS2217" s="9" t="s">
        <v>5468</v>
      </c>
    </row>
    <row r="2218" spans="1:45" x14ac:dyDescent="0.3">
      <c r="A2218" s="1" t="s">
        <v>4432</v>
      </c>
      <c r="B2218" s="8" t="s">
        <v>4433</v>
      </c>
      <c r="C2218" s="3" t="str">
        <f>_xlfn.XLOOKUP(B2218,'[1]daily break down'!$D:$D,'[1]daily break down'!$E:$E,"")</f>
        <v>CENTRE</v>
      </c>
      <c r="D2218" s="1" t="s">
        <v>11</v>
      </c>
      <c r="E2218" s="1" t="s">
        <v>12</v>
      </c>
      <c r="F2218" s="3" t="s">
        <v>226</v>
      </c>
      <c r="G2218" s="1" t="s">
        <v>4432</v>
      </c>
      <c r="H2218" s="29" t="str">
        <f>_xlfn.XLOOKUP(B2218,[2]CALCULATION!$B:$B,[2]CALCULATION!$H:$H,"")</f>
        <v>ZTE</v>
      </c>
      <c r="I2218" s="100" t="s">
        <v>6098</v>
      </c>
      <c r="J2218" s="41" t="s">
        <v>5540</v>
      </c>
      <c r="K2218" s="41"/>
      <c r="L2218" s="41">
        <v>0</v>
      </c>
      <c r="M2218" s="41">
        <v>0</v>
      </c>
      <c r="N2218" s="41">
        <v>0</v>
      </c>
      <c r="O2218" s="41">
        <v>0</v>
      </c>
      <c r="P2218" s="41">
        <v>0</v>
      </c>
      <c r="Q2218" s="41">
        <v>0</v>
      </c>
      <c r="R2218" s="41">
        <v>0</v>
      </c>
      <c r="S2218" s="40" t="str" cm="1">
        <f t="array" ref="S2218">IFERROR(_xlfn.IFS(
U2218="MPR ISSUE","PDH",
U2218="BSS Hardware Issue","BSS",
U2218="Sites strategiques, MLL, Pylone, etc.","ENVTECH",
U2218="AKTIVCO DEFAUT GE &amp; POWER Cabinet","AKTIVCO",
U2218="AKTIVCO Coupure ENEO &amp; Baisse de tension","AKTIVCO GRID ONLY",
U2218="Coupure ENEO &amp; Baisse de tension","IHS GRID ONLY",
U2218="Defaut GE &amp; POWER Cabinet","IHS",
U2218="Sharing","Partners",
U2218="Sites strategiques &amp; DataCenter","SST &amp; DC",
U2218="Exclu","Exclu",
U2218="SAT","SAT",
U2218="SPARE-ISSUE","SPARE-ISSUE",
U2218="Fiber CAmtel","TRANS_FO_CAMTEL",
U2218="Fiber AOF","Fiber AOF",
U2218="Projet OCM (HUAWEI)","TRAVAUX-HUAWEI",
U2218="Projet OCM (NOKIA)","TRAVAUX-NOKIA",
U2218="ACCESS-ISSUE","ACCESS-ISSUE",
U2218="Projet OCM (ZTE, NOKIA, autres projets)","TRAVAUX OCM",
U2218="No root CAuse","No root cause",
U2218="ODU HS","PDH",
U2218="IP &amp; VLAN","PDH",
U2218="Warehouse HUAWEI","SPARE-ISSUE",
U2218="SPARE-HS","SPARE-ISSUE",
U2218="Power Telco","BSS",U2218="no impacts","no impacts"
),"")</f>
        <v/>
      </c>
      <c r="T2218" s="40" t="str" cm="1">
        <f t="array" ref="T2218">IFERROR(_xlfn.IFS(
U2218="MPR ISSUE","TX ISSUE",
U2218="BSS Hardware Issue","RAN ISSUE",
U2218="Sites strategiques, MLL, Pylone, etc.","ENVTECH",
U2218="AKTIVCO DEFAUT GE &amp; POWER Cabinet","POWER ISSUE",
U2218="AKTIVCO Coupure ENEO &amp; Baisse de tension","POWER ISSUE",
U2218="Coupure ENEO &amp; Baisse de tension","POWER ISSUE",
U2218="Defaut GE &amp; POWER Cabinet","POWER ISSUE",
U2218="Sharing","POWER ISSUE",
U2218="Sites strategiques &amp; DataCenter","POWER ISSUE",
U2218="Exclu","Exclu",
U2218="SAT","TX ISSUE",
U2218="SPARE-ISSUE","SPARE-ISSUE",
U2218="Fiber CAmtel","TX ISSUE",
U2218="Fiber AOF","TX ISSUE",
U2218="Projet OCM (HUAWEI)","TRAVAUX-HUAWEI",
U2218="Projet OCM (NOKIA)","TRAVAUX -NOKIA",
U2218="ACCESS-ISSUE","ACCESS-ISSUE",
U2218="Projet OCM (ZTE, NOKIA, autres projets)","TRAVAUX OCM",
U2218="No root CAuse","No root cause",
U2218="ODU HS","TX ISSUE",
U2218="IP &amp; VLAN","TX ISSUE",
U2218="Warehouse HUAWEI","SPARE-ISSUE",
U2218="SPARE-HS","SPARE-ISSUE",
U2218="Power Telco","RAN ISSUE",U2218="no impacts","no impacts"
),"")</f>
        <v/>
      </c>
      <c r="U2218" s="70"/>
      <c r="V2218" s="40" t="str" cm="1">
        <f t="array" ref="V2218">IFERROR(_xlfn.IFS(
U2218="MPR ISSUE","ACTIVE",
U2218="BSS Hardware Issue","ACTIVE",
U2218="Sites strategiques, MLL, Pylone, etc.","PASSIVE",
U2218="AKTIVCO DEFAUT GE &amp; POWER Cabinet","PASSIVE",
U2218="AKTIVCO Coupure ENEO &amp; Baisse de tension","PASSIVE",
U2218="Coupure ENEO &amp; Baisse de tension","PASSIVE",
U2218="Defaut GE &amp; POWER Cabinet","PASSIVE",
U2218="Sharing","PASSIVE",
U2218="Sites strategiques &amp; DataCenter","PASSIVE",
U2218="Exclu","Exclu",
U2218="SAT","ACTIVE",
U2218="SPARE-ISSUE","SPARE-ISSUE",
U2218="Fiber CAmtel","ACTIVE",
U2218="Fiber AOF","ACTIVE",
U2218="Projet OCM (HUAWEI)","PLANNED WORKS",
U2218="Projet OCM (NOKIA)","PLANNED WORKS",
U2218="ACCESS-ISSUE","ACCESS-ISSUE",
U2218="Projet OCM (ZTE, NOKIA, autres projets)","PLANNED WORKS",
U2218="No root CAuse","No root cause",
U2218="ODU HS","ACTIVE",
U2218="IP &amp; VLAN","ACTIVE",
U2218="Warehouse HUAWEI","SPARE-ISSUE",
U2218="SPARE-HS","SPARE-ISSUE",
U2218="Power Telco","ACTIVE", U2218="no impacts","no impacts"
),"")</f>
        <v/>
      </c>
      <c r="W2218" s="98"/>
      <c r="X2218" s="98"/>
      <c r="Y2218" s="98"/>
      <c r="Z2218" s="98"/>
      <c r="AA2218" s="98"/>
      <c r="AB2218" s="17" t="s">
        <v>5468</v>
      </c>
      <c r="AC2218" s="17"/>
      <c r="AD2218" s="9" t="s">
        <v>5468</v>
      </c>
      <c r="AE2218" s="7" t="s">
        <v>5468</v>
      </c>
      <c r="AF2218" s="6" t="s">
        <v>5468</v>
      </c>
      <c r="AG2218" s="7" t="s">
        <v>5468</v>
      </c>
      <c r="AH2218" s="3" t="s">
        <v>5468</v>
      </c>
      <c r="AI2218" s="18" t="s">
        <v>5468</v>
      </c>
      <c r="AJ2218" s="18" t="s">
        <v>5468</v>
      </c>
      <c r="AK2218" s="18" t="s">
        <v>5468</v>
      </c>
      <c r="AL2218" s="18" t="s">
        <v>5468</v>
      </c>
      <c r="AM2218" s="18" t="s">
        <v>5468</v>
      </c>
      <c r="AN2218" s="9" t="s">
        <v>5468</v>
      </c>
      <c r="AO2218" s="14"/>
      <c r="AP2218" s="14" t="s">
        <v>5468</v>
      </c>
      <c r="AQ2218" s="14" t="s">
        <v>5468</v>
      </c>
      <c r="AR2218" s="14" t="s">
        <v>5468</v>
      </c>
      <c r="AS2218" s="9" t="s">
        <v>5468</v>
      </c>
    </row>
    <row r="2219" spans="1:45" x14ac:dyDescent="0.3">
      <c r="A2219" s="1" t="s">
        <v>4442</v>
      </c>
      <c r="B2219" s="8" t="s">
        <v>4443</v>
      </c>
      <c r="C2219" s="3" t="str">
        <f>_xlfn.XLOOKUP(B2219,'[1]daily break down'!$D:$D,'[1]daily break down'!$E:$E,"")</f>
        <v>OUEST</v>
      </c>
      <c r="D2219" s="1" t="s">
        <v>11</v>
      </c>
      <c r="E2219" s="1" t="s">
        <v>12</v>
      </c>
      <c r="F2219" s="3" t="s">
        <v>102</v>
      </c>
      <c r="G2219" s="1" t="s">
        <v>4442</v>
      </c>
      <c r="H2219" s="27" t="str">
        <f>_xlfn.XLOOKUP(B2219,[2]CALCULATION!$B:$B,[2]CALCULATION!$H:$H,"")</f>
        <v>HUAWEI</v>
      </c>
      <c r="I2219" s="100" t="s">
        <v>6098</v>
      </c>
      <c r="J2219" s="41" t="s">
        <v>5541</v>
      </c>
      <c r="K2219" s="41"/>
      <c r="L2219" s="41">
        <v>0</v>
      </c>
      <c r="M2219" s="41">
        <v>0</v>
      </c>
      <c r="N2219" s="41">
        <v>0</v>
      </c>
      <c r="O2219" s="41">
        <v>0</v>
      </c>
      <c r="P2219" s="41">
        <v>0</v>
      </c>
      <c r="Q2219" s="41">
        <v>0</v>
      </c>
      <c r="R2219" s="41">
        <v>0</v>
      </c>
      <c r="S2219" s="40" t="str" cm="1">
        <f t="array" ref="S2219">IFERROR(_xlfn.IFS(
U2219="MPR ISSUE","PDH",
U2219="BSS Hardware Issue","BSS",
U2219="Sites strategiques, MLL, Pylone, etc.","ENVTECH",
U2219="AKTIVCO DEFAUT GE &amp; POWER Cabinet","AKTIVCO",
U2219="AKTIVCO Coupure ENEO &amp; Baisse de tension","AKTIVCO GRID ONLY",
U2219="Coupure ENEO &amp; Baisse de tension","IHS GRID ONLY",
U2219="Defaut GE &amp; POWER Cabinet","IHS",
U2219="Sharing","Partners",
U2219="Sites strategiques &amp; DataCenter","SST &amp; DC",
U2219="Exclu","Exclu",
U2219="SAT","SAT",
U2219="SPARE-ISSUE","SPARE-ISSUE",
U2219="Fiber CAmtel","TRANS_FO_CAMTEL",
U2219="Fiber AOF","Fiber AOF",
U2219="Projet OCM (HUAWEI)","TRAVAUX-HUAWEI",
U2219="Projet OCM (NOKIA)","TRAVAUX-NOKIA",
U2219="ACCESS-ISSUE","ACCESS-ISSUE",
U2219="Projet OCM (ZTE, NOKIA, autres projets)","TRAVAUX OCM",
U2219="No root CAuse","No root cause",
U2219="ODU HS","PDH",
U2219="IP &amp; VLAN","PDH",
U2219="Warehouse HUAWEI","SPARE-ISSUE",
U2219="SPARE-HS","SPARE-ISSUE",
U2219="Power Telco","BSS",U2219="no impacts","no impacts"
),"")</f>
        <v/>
      </c>
      <c r="T2219" s="40" t="str" cm="1">
        <f t="array" ref="T2219">IFERROR(_xlfn.IFS(
U2219="MPR ISSUE","TX ISSUE",
U2219="BSS Hardware Issue","RAN ISSUE",
U2219="Sites strategiques, MLL, Pylone, etc.","ENVTECH",
U2219="AKTIVCO DEFAUT GE &amp; POWER Cabinet","POWER ISSUE",
U2219="AKTIVCO Coupure ENEO &amp; Baisse de tension","POWER ISSUE",
U2219="Coupure ENEO &amp; Baisse de tension","POWER ISSUE",
U2219="Defaut GE &amp; POWER Cabinet","POWER ISSUE",
U2219="Sharing","POWER ISSUE",
U2219="Sites strategiques &amp; DataCenter","POWER ISSUE",
U2219="Exclu","Exclu",
U2219="SAT","TX ISSUE",
U2219="SPARE-ISSUE","SPARE-ISSUE",
U2219="Fiber CAmtel","TX ISSUE",
U2219="Fiber AOF","TX ISSUE",
U2219="Projet OCM (HUAWEI)","TRAVAUX-HUAWEI",
U2219="Projet OCM (NOKIA)","TRAVAUX -NOKIA",
U2219="ACCESS-ISSUE","ACCESS-ISSUE",
U2219="Projet OCM (ZTE, NOKIA, autres projets)","TRAVAUX OCM",
U2219="No root CAuse","No root cause",
U2219="ODU HS","TX ISSUE",
U2219="IP &amp; VLAN","TX ISSUE",
U2219="Warehouse HUAWEI","SPARE-ISSUE",
U2219="SPARE-HS","SPARE-ISSUE",
U2219="Power Telco","RAN ISSUE",U2219="no impacts","no impacts"
),"")</f>
        <v/>
      </c>
      <c r="U2219" s="70"/>
      <c r="V2219" s="40" t="str" cm="1">
        <f t="array" ref="V2219">IFERROR(_xlfn.IFS(
U2219="MPR ISSUE","ACTIVE",
U2219="BSS Hardware Issue","ACTIVE",
U2219="Sites strategiques, MLL, Pylone, etc.","PASSIVE",
U2219="AKTIVCO DEFAUT GE &amp; POWER Cabinet","PASSIVE",
U2219="AKTIVCO Coupure ENEO &amp; Baisse de tension","PASSIVE",
U2219="Coupure ENEO &amp; Baisse de tension","PASSIVE",
U2219="Defaut GE &amp; POWER Cabinet","PASSIVE",
U2219="Sharing","PASSIVE",
U2219="Sites strategiques &amp; DataCenter","PASSIVE",
U2219="Exclu","Exclu",
U2219="SAT","ACTIVE",
U2219="SPARE-ISSUE","SPARE-ISSUE",
U2219="Fiber CAmtel","ACTIVE",
U2219="Fiber AOF","ACTIVE",
U2219="Projet OCM (HUAWEI)","PLANNED WORKS",
U2219="Projet OCM (NOKIA)","PLANNED WORKS",
U2219="ACCESS-ISSUE","ACCESS-ISSUE",
U2219="Projet OCM (ZTE, NOKIA, autres projets)","PLANNED WORKS",
U2219="No root CAuse","No root cause",
U2219="ODU HS","ACTIVE",
U2219="IP &amp; VLAN","ACTIVE",
U2219="Warehouse HUAWEI","SPARE-ISSUE",
U2219="SPARE-HS","SPARE-ISSUE",
U2219="Power Telco","ACTIVE", U2219="no impacts","no impacts"
),"")</f>
        <v/>
      </c>
      <c r="W2219" s="98"/>
      <c r="X2219" s="98"/>
      <c r="Y2219" s="98"/>
      <c r="Z2219" s="98"/>
      <c r="AA2219" s="98"/>
      <c r="AB2219" s="17" t="s">
        <v>5468</v>
      </c>
      <c r="AC2219" s="17"/>
      <c r="AD2219" s="9" t="s">
        <v>5468</v>
      </c>
      <c r="AE2219" s="7" t="s">
        <v>5468</v>
      </c>
      <c r="AF2219" s="6" t="s">
        <v>5468</v>
      </c>
      <c r="AG2219" s="7" t="s">
        <v>5468</v>
      </c>
      <c r="AH2219" s="3" t="s">
        <v>5468</v>
      </c>
      <c r="AI2219" s="18" t="s">
        <v>5468</v>
      </c>
      <c r="AJ2219" s="18" t="s">
        <v>5468</v>
      </c>
      <c r="AK2219" s="18" t="s">
        <v>5468</v>
      </c>
      <c r="AL2219" s="18" t="s">
        <v>5468</v>
      </c>
      <c r="AM2219" s="18" t="s">
        <v>5468</v>
      </c>
      <c r="AN2219" s="9" t="s">
        <v>5468</v>
      </c>
      <c r="AO2219" s="14"/>
      <c r="AP2219" s="14" t="s">
        <v>5468</v>
      </c>
      <c r="AQ2219" s="14" t="s">
        <v>5468</v>
      </c>
      <c r="AR2219" s="14" t="s">
        <v>5468</v>
      </c>
      <c r="AS2219" s="9" t="s">
        <v>5468</v>
      </c>
    </row>
    <row r="2220" spans="1:45" x14ac:dyDescent="0.3">
      <c r="A2220" s="1" t="s">
        <v>4559</v>
      </c>
      <c r="B2220" s="8" t="s">
        <v>4560</v>
      </c>
      <c r="C2220" s="3" t="str">
        <f>_xlfn.XLOOKUP(B2220,'[1]daily break down'!$D:$D,'[1]daily break down'!$E:$E,"")</f>
        <v>CENTRE</v>
      </c>
      <c r="D2220" s="1" t="s">
        <v>21</v>
      </c>
      <c r="E2220" s="1" t="s">
        <v>188</v>
      </c>
      <c r="F2220" s="3" t="s">
        <v>37</v>
      </c>
      <c r="G2220" s="1" t="s">
        <v>4559</v>
      </c>
      <c r="H2220" s="28" t="str">
        <f>_xlfn.XLOOKUP(B2220,[2]CALCULATION!$B:$B,[2]CALCULATION!$H:$H,"")</f>
        <v>NOKIA</v>
      </c>
      <c r="I2220" s="100" t="s">
        <v>6098</v>
      </c>
      <c r="J2220" s="41" t="s">
        <v>5540</v>
      </c>
      <c r="K2220" s="41"/>
      <c r="L2220" s="41">
        <v>0</v>
      </c>
      <c r="M2220" s="41">
        <v>0</v>
      </c>
      <c r="N2220" s="41">
        <v>0</v>
      </c>
      <c r="O2220" s="41">
        <v>0</v>
      </c>
      <c r="P2220" s="41">
        <v>0</v>
      </c>
      <c r="Q2220" s="41">
        <v>0</v>
      </c>
      <c r="R2220" s="41">
        <v>0</v>
      </c>
      <c r="S2220" s="40" t="str" cm="1">
        <f t="array" ref="S2220">IFERROR(_xlfn.IFS(
U2220="MPR ISSUE","PDH",
U2220="BSS Hardware Issue","BSS",
U2220="Sites strategiques, MLL, Pylone, etc.","ENVTECH",
U2220="AKTIVCO DEFAUT GE &amp; POWER Cabinet","AKTIVCO",
U2220="AKTIVCO Coupure ENEO &amp; Baisse de tension","AKTIVCO GRID ONLY",
U2220="Coupure ENEO &amp; Baisse de tension","IHS GRID ONLY",
U2220="Defaut GE &amp; POWER Cabinet","IHS",
U2220="Sharing","Partners",
U2220="Sites strategiques &amp; DataCenter","SST &amp; DC",
U2220="Exclu","Exclu",
U2220="SAT","SAT",
U2220="SPARE-ISSUE","SPARE-ISSUE",
U2220="Fiber CAmtel","TRANS_FO_CAMTEL",
U2220="Fiber AOF","Fiber AOF",
U2220="Projet OCM (HUAWEI)","TRAVAUX-HUAWEI",
U2220="Projet OCM (NOKIA)","TRAVAUX-NOKIA",
U2220="ACCESS-ISSUE","ACCESS-ISSUE",
U2220="Projet OCM (ZTE, NOKIA, autres projets)","TRAVAUX OCM",
U2220="No root CAuse","No root cause",
U2220="ODU HS","PDH",
U2220="IP &amp; VLAN","PDH",
U2220="Warehouse HUAWEI","SPARE-ISSUE",
U2220="SPARE-HS","SPARE-ISSUE",
U2220="Power Telco","BSS",U2220="no impacts","no impacts"
),"")</f>
        <v/>
      </c>
      <c r="T2220" s="40" t="str" cm="1">
        <f t="array" ref="T2220">IFERROR(_xlfn.IFS(
U2220="MPR ISSUE","TX ISSUE",
U2220="BSS Hardware Issue","RAN ISSUE",
U2220="Sites strategiques, MLL, Pylone, etc.","ENVTECH",
U2220="AKTIVCO DEFAUT GE &amp; POWER Cabinet","POWER ISSUE",
U2220="AKTIVCO Coupure ENEO &amp; Baisse de tension","POWER ISSUE",
U2220="Coupure ENEO &amp; Baisse de tension","POWER ISSUE",
U2220="Defaut GE &amp; POWER Cabinet","POWER ISSUE",
U2220="Sharing","POWER ISSUE",
U2220="Sites strategiques &amp; DataCenter","POWER ISSUE",
U2220="Exclu","Exclu",
U2220="SAT","TX ISSUE",
U2220="SPARE-ISSUE","SPARE-ISSUE",
U2220="Fiber CAmtel","TX ISSUE",
U2220="Fiber AOF","TX ISSUE",
U2220="Projet OCM (HUAWEI)","TRAVAUX-HUAWEI",
U2220="Projet OCM (NOKIA)","TRAVAUX -NOKIA",
U2220="ACCESS-ISSUE","ACCESS-ISSUE",
U2220="Projet OCM (ZTE, NOKIA, autres projets)","TRAVAUX OCM",
U2220="No root CAuse","No root cause",
U2220="ODU HS","TX ISSUE",
U2220="IP &amp; VLAN","TX ISSUE",
U2220="Warehouse HUAWEI","SPARE-ISSUE",
U2220="SPARE-HS","SPARE-ISSUE",
U2220="Power Telco","RAN ISSUE",U2220="no impacts","no impacts"
),"")</f>
        <v/>
      </c>
      <c r="U2220" s="70"/>
      <c r="V2220" s="40" t="str" cm="1">
        <f t="array" ref="V2220">IFERROR(_xlfn.IFS(
U2220="MPR ISSUE","ACTIVE",
U2220="BSS Hardware Issue","ACTIVE",
U2220="Sites strategiques, MLL, Pylone, etc.","PASSIVE",
U2220="AKTIVCO DEFAUT GE &amp; POWER Cabinet","PASSIVE",
U2220="AKTIVCO Coupure ENEO &amp; Baisse de tension","PASSIVE",
U2220="Coupure ENEO &amp; Baisse de tension","PASSIVE",
U2220="Defaut GE &amp; POWER Cabinet","PASSIVE",
U2220="Sharing","PASSIVE",
U2220="Sites strategiques &amp; DataCenter","PASSIVE",
U2220="Exclu","Exclu",
U2220="SAT","ACTIVE",
U2220="SPARE-ISSUE","SPARE-ISSUE",
U2220="Fiber CAmtel","ACTIVE",
U2220="Fiber AOF","ACTIVE",
U2220="Projet OCM (HUAWEI)","PLANNED WORKS",
U2220="Projet OCM (NOKIA)","PLANNED WORKS",
U2220="ACCESS-ISSUE","ACCESS-ISSUE",
U2220="Projet OCM (ZTE, NOKIA, autres projets)","PLANNED WORKS",
U2220="No root CAuse","No root cause",
U2220="ODU HS","ACTIVE",
U2220="IP &amp; VLAN","ACTIVE",
U2220="Warehouse HUAWEI","SPARE-ISSUE",
U2220="SPARE-HS","SPARE-ISSUE",
U2220="Power Telco","ACTIVE", U2220="no impacts","no impacts"
),"")</f>
        <v/>
      </c>
      <c r="W2220" s="98"/>
      <c r="X2220" s="98"/>
      <c r="Y2220" s="98"/>
      <c r="Z2220" s="98"/>
      <c r="AA2220" s="98"/>
      <c r="AB2220" s="17" t="s">
        <v>5468</v>
      </c>
      <c r="AC2220" s="17"/>
      <c r="AD2220" s="9" t="s">
        <v>5468</v>
      </c>
      <c r="AE2220" s="7" t="s">
        <v>5468</v>
      </c>
      <c r="AF2220" s="6" t="s">
        <v>5468</v>
      </c>
      <c r="AG2220" s="7" t="s">
        <v>5468</v>
      </c>
      <c r="AH2220" s="3" t="s">
        <v>5468</v>
      </c>
      <c r="AI2220" s="18" t="s">
        <v>5468</v>
      </c>
      <c r="AJ2220" s="18" t="s">
        <v>5468</v>
      </c>
      <c r="AK2220" s="18" t="s">
        <v>5468</v>
      </c>
      <c r="AL2220" s="18" t="s">
        <v>5468</v>
      </c>
      <c r="AM2220" s="18" t="s">
        <v>5468</v>
      </c>
      <c r="AN2220" s="9" t="s">
        <v>5468</v>
      </c>
      <c r="AO2220" s="14"/>
      <c r="AP2220" s="14" t="s">
        <v>5468</v>
      </c>
      <c r="AQ2220" s="14" t="s">
        <v>5468</v>
      </c>
      <c r="AR2220" s="14" t="s">
        <v>5468</v>
      </c>
      <c r="AS2220" s="9" t="s">
        <v>5468</v>
      </c>
    </row>
    <row r="2221" spans="1:45" x14ac:dyDescent="0.3">
      <c r="A2221" s="1" t="s">
        <v>4449</v>
      </c>
      <c r="B2221" s="8" t="s">
        <v>4450</v>
      </c>
      <c r="C2221" s="3" t="str">
        <f>_xlfn.XLOOKUP(B2221,'[1]daily break down'!$D:$D,'[1]daily break down'!$E:$E,"")</f>
        <v>CENTRE</v>
      </c>
      <c r="D2221" s="1" t="s">
        <v>21</v>
      </c>
      <c r="E2221" s="1" t="s">
        <v>563</v>
      </c>
      <c r="F2221" s="3" t="s">
        <v>37</v>
      </c>
      <c r="G2221" s="1" t="s">
        <v>4451</v>
      </c>
      <c r="H2221" s="29" t="str">
        <f>_xlfn.XLOOKUP(B2221,[2]CALCULATION!$B:$B,[2]CALCULATION!$H:$H,"")</f>
        <v>ZTE</v>
      </c>
      <c r="I2221" s="100" t="s">
        <v>6098</v>
      </c>
      <c r="J2221" s="41" t="s">
        <v>5541</v>
      </c>
      <c r="K2221" s="41"/>
      <c r="L2221" s="41">
        <v>0</v>
      </c>
      <c r="M2221" s="41">
        <v>0</v>
      </c>
      <c r="N2221" s="41">
        <v>0</v>
      </c>
      <c r="O2221" s="41">
        <v>0</v>
      </c>
      <c r="P2221" s="41">
        <v>0</v>
      </c>
      <c r="Q2221" s="41">
        <v>0</v>
      </c>
      <c r="R2221" s="41">
        <v>0</v>
      </c>
      <c r="S2221" s="40" t="str" cm="1">
        <f t="array" ref="S2221">IFERROR(_xlfn.IFS(
U2221="MPR ISSUE","PDH",
U2221="BSS Hardware Issue","BSS",
U2221="Sites strategiques, MLL, Pylone, etc.","ENVTECH",
U2221="AKTIVCO DEFAUT GE &amp; POWER Cabinet","AKTIVCO",
U2221="AKTIVCO Coupure ENEO &amp; Baisse de tension","AKTIVCO GRID ONLY",
U2221="Coupure ENEO &amp; Baisse de tension","IHS GRID ONLY",
U2221="Defaut GE &amp; POWER Cabinet","IHS",
U2221="Sharing","Partners",
U2221="Sites strategiques &amp; DataCenter","SST &amp; DC",
U2221="Exclu","Exclu",
U2221="SAT","SAT",
U2221="SPARE-ISSUE","SPARE-ISSUE",
U2221="Fiber CAmtel","TRANS_FO_CAMTEL",
U2221="Fiber AOF","Fiber AOF",
U2221="Projet OCM (HUAWEI)","TRAVAUX-HUAWEI",
U2221="Projet OCM (NOKIA)","TRAVAUX-NOKIA",
U2221="ACCESS-ISSUE","ACCESS-ISSUE",
U2221="Projet OCM (ZTE, NOKIA, autres projets)","TRAVAUX OCM",
U2221="No root CAuse","No root cause",
U2221="ODU HS","PDH",
U2221="IP &amp; VLAN","PDH",
U2221="Warehouse HUAWEI","SPARE-ISSUE",
U2221="SPARE-HS","SPARE-ISSUE",
U2221="Power Telco","BSS",U2221="no impacts","no impacts"
),"")</f>
        <v/>
      </c>
      <c r="T2221" s="40" t="str" cm="1">
        <f t="array" ref="T2221">IFERROR(_xlfn.IFS(
U2221="MPR ISSUE","TX ISSUE",
U2221="BSS Hardware Issue","RAN ISSUE",
U2221="Sites strategiques, MLL, Pylone, etc.","ENVTECH",
U2221="AKTIVCO DEFAUT GE &amp; POWER Cabinet","POWER ISSUE",
U2221="AKTIVCO Coupure ENEO &amp; Baisse de tension","POWER ISSUE",
U2221="Coupure ENEO &amp; Baisse de tension","POWER ISSUE",
U2221="Defaut GE &amp; POWER Cabinet","POWER ISSUE",
U2221="Sharing","POWER ISSUE",
U2221="Sites strategiques &amp; DataCenter","POWER ISSUE",
U2221="Exclu","Exclu",
U2221="SAT","TX ISSUE",
U2221="SPARE-ISSUE","SPARE-ISSUE",
U2221="Fiber CAmtel","TX ISSUE",
U2221="Fiber AOF","TX ISSUE",
U2221="Projet OCM (HUAWEI)","TRAVAUX-HUAWEI",
U2221="Projet OCM (NOKIA)","TRAVAUX -NOKIA",
U2221="ACCESS-ISSUE","ACCESS-ISSUE",
U2221="Projet OCM (ZTE, NOKIA, autres projets)","TRAVAUX OCM",
U2221="No root CAuse","No root cause",
U2221="ODU HS","TX ISSUE",
U2221="IP &amp; VLAN","TX ISSUE",
U2221="Warehouse HUAWEI","SPARE-ISSUE",
U2221="SPARE-HS","SPARE-ISSUE",
U2221="Power Telco","RAN ISSUE",U2221="no impacts","no impacts"
),"")</f>
        <v/>
      </c>
      <c r="U2221" s="70"/>
      <c r="V2221" s="40" t="str" cm="1">
        <f t="array" ref="V2221">IFERROR(_xlfn.IFS(
U2221="MPR ISSUE","ACTIVE",
U2221="BSS Hardware Issue","ACTIVE",
U2221="Sites strategiques, MLL, Pylone, etc.","PASSIVE",
U2221="AKTIVCO DEFAUT GE &amp; POWER Cabinet","PASSIVE",
U2221="AKTIVCO Coupure ENEO &amp; Baisse de tension","PASSIVE",
U2221="Coupure ENEO &amp; Baisse de tension","PASSIVE",
U2221="Defaut GE &amp; POWER Cabinet","PASSIVE",
U2221="Sharing","PASSIVE",
U2221="Sites strategiques &amp; DataCenter","PASSIVE",
U2221="Exclu","Exclu",
U2221="SAT","ACTIVE",
U2221="SPARE-ISSUE","SPARE-ISSUE",
U2221="Fiber CAmtel","ACTIVE",
U2221="Fiber AOF","ACTIVE",
U2221="Projet OCM (HUAWEI)","PLANNED WORKS",
U2221="Projet OCM (NOKIA)","PLANNED WORKS",
U2221="ACCESS-ISSUE","ACCESS-ISSUE",
U2221="Projet OCM (ZTE, NOKIA, autres projets)","PLANNED WORKS",
U2221="No root CAuse","No root cause",
U2221="ODU HS","ACTIVE",
U2221="IP &amp; VLAN","ACTIVE",
U2221="Warehouse HUAWEI","SPARE-ISSUE",
U2221="SPARE-HS","SPARE-ISSUE",
U2221="Power Telco","ACTIVE", U2221="no impacts","no impacts"
),"")</f>
        <v/>
      </c>
      <c r="W2221" s="98"/>
      <c r="X2221" s="98"/>
      <c r="Y2221" s="98"/>
      <c r="Z2221" s="98"/>
      <c r="AA2221" s="98"/>
      <c r="AB2221" s="17" t="s">
        <v>5468</v>
      </c>
      <c r="AC2221" s="17"/>
      <c r="AD2221" s="9" t="s">
        <v>5468</v>
      </c>
      <c r="AE2221" s="7" t="s">
        <v>5468</v>
      </c>
      <c r="AF2221" s="6" t="s">
        <v>5468</v>
      </c>
      <c r="AG2221" s="7" t="s">
        <v>5468</v>
      </c>
      <c r="AH2221" s="3" t="s">
        <v>5468</v>
      </c>
      <c r="AI2221" s="18" t="s">
        <v>5468</v>
      </c>
      <c r="AJ2221" s="18" t="s">
        <v>5468</v>
      </c>
      <c r="AK2221" s="18" t="s">
        <v>5468</v>
      </c>
      <c r="AL2221" s="18" t="s">
        <v>5468</v>
      </c>
      <c r="AM2221" s="18" t="s">
        <v>5468</v>
      </c>
      <c r="AN2221" s="9" t="s">
        <v>5468</v>
      </c>
      <c r="AO2221" s="14"/>
      <c r="AP2221" s="14" t="s">
        <v>5468</v>
      </c>
      <c r="AQ2221" s="14" t="s">
        <v>5468</v>
      </c>
      <c r="AR2221" s="14" t="s">
        <v>5468</v>
      </c>
      <c r="AS2221" s="9" t="s">
        <v>5468</v>
      </c>
    </row>
    <row r="2222" spans="1:45" x14ac:dyDescent="0.3">
      <c r="A2222" s="1" t="s">
        <v>4455</v>
      </c>
      <c r="B2222" s="8" t="s">
        <v>4456</v>
      </c>
      <c r="C2222" s="3" t="str">
        <f>_xlfn.XLOOKUP(B2222,'[1]daily break down'!$D:$D,'[1]daily break down'!$E:$E,"")</f>
        <v>OUEST</v>
      </c>
      <c r="D2222" s="1"/>
      <c r="E2222" s="1"/>
      <c r="F2222" s="3" t="s">
        <v>102</v>
      </c>
      <c r="G2222" s="1" t="s">
        <v>4457</v>
      </c>
      <c r="H2222" s="27" t="str">
        <f>_xlfn.XLOOKUP(B2222,[2]CALCULATION!$B:$B,[2]CALCULATION!$H:$H,"")</f>
        <v>HUAWEI</v>
      </c>
      <c r="I2222" s="100" t="s">
        <v>6098</v>
      </c>
      <c r="J2222" s="41" t="s">
        <v>5541</v>
      </c>
      <c r="K2222" s="41"/>
      <c r="L2222" s="41">
        <v>0</v>
      </c>
      <c r="M2222" s="41">
        <v>0</v>
      </c>
      <c r="N2222" s="41">
        <v>0</v>
      </c>
      <c r="O2222" s="41">
        <v>0</v>
      </c>
      <c r="P2222" s="41">
        <v>0</v>
      </c>
      <c r="Q2222" s="41">
        <v>0</v>
      </c>
      <c r="R2222" s="41">
        <v>0</v>
      </c>
      <c r="S2222" s="40" t="str" cm="1">
        <f t="array" ref="S2222">IFERROR(_xlfn.IFS(
U2222="MPR ISSUE","PDH",
U2222="BSS Hardware Issue","BSS",
U2222="Sites strategiques, MLL, Pylone, etc.","ENVTECH",
U2222="AKTIVCO DEFAUT GE &amp; POWER Cabinet","AKTIVCO",
U2222="AKTIVCO Coupure ENEO &amp; Baisse de tension","AKTIVCO GRID ONLY",
U2222="Coupure ENEO &amp; Baisse de tension","IHS GRID ONLY",
U2222="Defaut GE &amp; POWER Cabinet","IHS",
U2222="Sharing","Partners",
U2222="Sites strategiques &amp; DataCenter","SST &amp; DC",
U2222="Exclu","Exclu",
U2222="SAT","SAT",
U2222="SPARE-ISSUE","SPARE-ISSUE",
U2222="Fiber CAmtel","TRANS_FO_CAMTEL",
U2222="Fiber AOF","Fiber AOF",
U2222="Projet OCM (HUAWEI)","TRAVAUX-HUAWEI",
U2222="Projet OCM (NOKIA)","TRAVAUX-NOKIA",
U2222="ACCESS-ISSUE","ACCESS-ISSUE",
U2222="Projet OCM (ZTE, NOKIA, autres projets)","TRAVAUX OCM",
U2222="No root CAuse","No root cause",
U2222="ODU HS","PDH",
U2222="IP &amp; VLAN","PDH",
U2222="Warehouse HUAWEI","SPARE-ISSUE",
U2222="SPARE-HS","SPARE-ISSUE",
U2222="Power Telco","BSS",U2222="no impacts","no impacts"
),"")</f>
        <v/>
      </c>
      <c r="T2222" s="40" t="str" cm="1">
        <f t="array" ref="T2222">IFERROR(_xlfn.IFS(
U2222="MPR ISSUE","TX ISSUE",
U2222="BSS Hardware Issue","RAN ISSUE",
U2222="Sites strategiques, MLL, Pylone, etc.","ENVTECH",
U2222="AKTIVCO DEFAUT GE &amp; POWER Cabinet","POWER ISSUE",
U2222="AKTIVCO Coupure ENEO &amp; Baisse de tension","POWER ISSUE",
U2222="Coupure ENEO &amp; Baisse de tension","POWER ISSUE",
U2222="Defaut GE &amp; POWER Cabinet","POWER ISSUE",
U2222="Sharing","POWER ISSUE",
U2222="Sites strategiques &amp; DataCenter","POWER ISSUE",
U2222="Exclu","Exclu",
U2222="SAT","TX ISSUE",
U2222="SPARE-ISSUE","SPARE-ISSUE",
U2222="Fiber CAmtel","TX ISSUE",
U2222="Fiber AOF","TX ISSUE",
U2222="Projet OCM (HUAWEI)","TRAVAUX-HUAWEI",
U2222="Projet OCM (NOKIA)","TRAVAUX -NOKIA",
U2222="ACCESS-ISSUE","ACCESS-ISSUE",
U2222="Projet OCM (ZTE, NOKIA, autres projets)","TRAVAUX OCM",
U2222="No root CAuse","No root cause",
U2222="ODU HS","TX ISSUE",
U2222="IP &amp; VLAN","TX ISSUE",
U2222="Warehouse HUAWEI","SPARE-ISSUE",
U2222="SPARE-HS","SPARE-ISSUE",
U2222="Power Telco","RAN ISSUE",U2222="no impacts","no impacts"
),"")</f>
        <v/>
      </c>
      <c r="U2222" s="70"/>
      <c r="V2222" s="40" t="str" cm="1">
        <f t="array" ref="V2222">IFERROR(_xlfn.IFS(
U2222="MPR ISSUE","ACTIVE",
U2222="BSS Hardware Issue","ACTIVE",
U2222="Sites strategiques, MLL, Pylone, etc.","PASSIVE",
U2222="AKTIVCO DEFAUT GE &amp; POWER Cabinet","PASSIVE",
U2222="AKTIVCO Coupure ENEO &amp; Baisse de tension","PASSIVE",
U2222="Coupure ENEO &amp; Baisse de tension","PASSIVE",
U2222="Defaut GE &amp; POWER Cabinet","PASSIVE",
U2222="Sharing","PASSIVE",
U2222="Sites strategiques &amp; DataCenter","PASSIVE",
U2222="Exclu","Exclu",
U2222="SAT","ACTIVE",
U2222="SPARE-ISSUE","SPARE-ISSUE",
U2222="Fiber CAmtel","ACTIVE",
U2222="Fiber AOF","ACTIVE",
U2222="Projet OCM (HUAWEI)","PLANNED WORKS",
U2222="Projet OCM (NOKIA)","PLANNED WORKS",
U2222="ACCESS-ISSUE","ACCESS-ISSUE",
U2222="Projet OCM (ZTE, NOKIA, autres projets)","PLANNED WORKS",
U2222="No root CAuse","No root cause",
U2222="ODU HS","ACTIVE",
U2222="IP &amp; VLAN","ACTIVE",
U2222="Warehouse HUAWEI","SPARE-ISSUE",
U2222="SPARE-HS","SPARE-ISSUE",
U2222="Power Telco","ACTIVE", U2222="no impacts","no impacts"
),"")</f>
        <v/>
      </c>
      <c r="W2222" s="98"/>
      <c r="X2222" s="98"/>
      <c r="Y2222" s="98"/>
      <c r="Z2222" s="98"/>
      <c r="AA2222" s="98"/>
      <c r="AB2222" s="17" t="s">
        <v>5468</v>
      </c>
      <c r="AC2222" s="17"/>
      <c r="AD2222" s="9" t="s">
        <v>5468</v>
      </c>
      <c r="AE2222" s="7" t="s">
        <v>5468</v>
      </c>
      <c r="AF2222" s="6" t="s">
        <v>5468</v>
      </c>
      <c r="AG2222" s="7" t="s">
        <v>5468</v>
      </c>
      <c r="AH2222" s="3" t="s">
        <v>5468</v>
      </c>
      <c r="AI2222" s="18" t="s">
        <v>5468</v>
      </c>
      <c r="AJ2222" s="18" t="s">
        <v>5468</v>
      </c>
      <c r="AK2222" s="18" t="s">
        <v>5468</v>
      </c>
      <c r="AL2222" s="18" t="s">
        <v>5468</v>
      </c>
      <c r="AM2222" s="18" t="s">
        <v>5468</v>
      </c>
      <c r="AN2222" s="9" t="s">
        <v>5468</v>
      </c>
      <c r="AO2222" s="14"/>
      <c r="AP2222" s="14" t="s">
        <v>5468</v>
      </c>
      <c r="AQ2222" s="14" t="s">
        <v>5468</v>
      </c>
      <c r="AR2222" s="14" t="s">
        <v>5468</v>
      </c>
      <c r="AS2222" s="9" t="s">
        <v>5468</v>
      </c>
    </row>
    <row r="2223" spans="1:45" x14ac:dyDescent="0.3">
      <c r="A2223" s="1" t="s">
        <v>4458</v>
      </c>
      <c r="B2223" s="8" t="s">
        <v>4459</v>
      </c>
      <c r="C2223" s="3" t="str">
        <f>_xlfn.XLOOKUP(B2223,'[1]daily break down'!$D:$D,'[1]daily break down'!$E:$E,"")</f>
        <v>CENTRE</v>
      </c>
      <c r="D2223" s="1" t="s">
        <v>11</v>
      </c>
      <c r="E2223" s="1" t="s">
        <v>12</v>
      </c>
      <c r="F2223" s="3" t="s">
        <v>69</v>
      </c>
      <c r="G2223" s="1" t="s">
        <v>4460</v>
      </c>
      <c r="H2223" s="29" t="str">
        <f>_xlfn.XLOOKUP(B2223,[2]CALCULATION!$B:$B,[2]CALCULATION!$H:$H,"")</f>
        <v>ZTE</v>
      </c>
      <c r="I2223" s="100" t="s">
        <v>6098</v>
      </c>
      <c r="J2223" s="41" t="s">
        <v>5541</v>
      </c>
      <c r="K2223" s="41"/>
      <c r="L2223" s="41">
        <v>0</v>
      </c>
      <c r="M2223" s="41">
        <v>0</v>
      </c>
      <c r="N2223" s="41">
        <v>0</v>
      </c>
      <c r="O2223" s="41">
        <v>0</v>
      </c>
      <c r="P2223" s="41">
        <v>0</v>
      </c>
      <c r="Q2223" s="41">
        <v>0</v>
      </c>
      <c r="R2223" s="41">
        <v>0</v>
      </c>
      <c r="S2223" s="40" t="str" cm="1">
        <f t="array" ref="S2223">IFERROR(_xlfn.IFS(
U2223="MPR ISSUE","PDH",
U2223="BSS Hardware Issue","BSS",
U2223="Sites strategiques, MLL, Pylone, etc.","ENVTECH",
U2223="AKTIVCO DEFAUT GE &amp; POWER Cabinet","AKTIVCO",
U2223="AKTIVCO Coupure ENEO &amp; Baisse de tension","AKTIVCO GRID ONLY",
U2223="Coupure ENEO &amp; Baisse de tension","IHS GRID ONLY",
U2223="Defaut GE &amp; POWER Cabinet","IHS",
U2223="Sharing","Partners",
U2223="Sites strategiques &amp; DataCenter","SST &amp; DC",
U2223="Exclu","Exclu",
U2223="SAT","SAT",
U2223="SPARE-ISSUE","SPARE-ISSUE",
U2223="Fiber CAmtel","TRANS_FO_CAMTEL",
U2223="Fiber AOF","Fiber AOF",
U2223="Projet OCM (HUAWEI)","TRAVAUX-HUAWEI",
U2223="Projet OCM (NOKIA)","TRAVAUX-NOKIA",
U2223="ACCESS-ISSUE","ACCESS-ISSUE",
U2223="Projet OCM (ZTE, NOKIA, autres projets)","TRAVAUX OCM",
U2223="No root CAuse","No root cause",
U2223="ODU HS","PDH",
U2223="IP &amp; VLAN","PDH",
U2223="Warehouse HUAWEI","SPARE-ISSUE",
U2223="SPARE-HS","SPARE-ISSUE",
U2223="Power Telco","BSS",U2223="no impacts","no impacts"
),"")</f>
        <v/>
      </c>
      <c r="T2223" s="40" t="str" cm="1">
        <f t="array" ref="T2223">IFERROR(_xlfn.IFS(
U2223="MPR ISSUE","TX ISSUE",
U2223="BSS Hardware Issue","RAN ISSUE",
U2223="Sites strategiques, MLL, Pylone, etc.","ENVTECH",
U2223="AKTIVCO DEFAUT GE &amp; POWER Cabinet","POWER ISSUE",
U2223="AKTIVCO Coupure ENEO &amp; Baisse de tension","POWER ISSUE",
U2223="Coupure ENEO &amp; Baisse de tension","POWER ISSUE",
U2223="Defaut GE &amp; POWER Cabinet","POWER ISSUE",
U2223="Sharing","POWER ISSUE",
U2223="Sites strategiques &amp; DataCenter","POWER ISSUE",
U2223="Exclu","Exclu",
U2223="SAT","TX ISSUE",
U2223="SPARE-ISSUE","SPARE-ISSUE",
U2223="Fiber CAmtel","TX ISSUE",
U2223="Fiber AOF","TX ISSUE",
U2223="Projet OCM (HUAWEI)","TRAVAUX-HUAWEI",
U2223="Projet OCM (NOKIA)","TRAVAUX -NOKIA",
U2223="ACCESS-ISSUE","ACCESS-ISSUE",
U2223="Projet OCM (ZTE, NOKIA, autres projets)","TRAVAUX OCM",
U2223="No root CAuse","No root cause",
U2223="ODU HS","TX ISSUE",
U2223="IP &amp; VLAN","TX ISSUE",
U2223="Warehouse HUAWEI","SPARE-ISSUE",
U2223="SPARE-HS","SPARE-ISSUE",
U2223="Power Telco","RAN ISSUE",U2223="no impacts","no impacts"
),"")</f>
        <v/>
      </c>
      <c r="U2223" s="70"/>
      <c r="V2223" s="40" t="str" cm="1">
        <f t="array" ref="V2223">IFERROR(_xlfn.IFS(
U2223="MPR ISSUE","ACTIVE",
U2223="BSS Hardware Issue","ACTIVE",
U2223="Sites strategiques, MLL, Pylone, etc.","PASSIVE",
U2223="AKTIVCO DEFAUT GE &amp; POWER Cabinet","PASSIVE",
U2223="AKTIVCO Coupure ENEO &amp; Baisse de tension","PASSIVE",
U2223="Coupure ENEO &amp; Baisse de tension","PASSIVE",
U2223="Defaut GE &amp; POWER Cabinet","PASSIVE",
U2223="Sharing","PASSIVE",
U2223="Sites strategiques &amp; DataCenter","PASSIVE",
U2223="Exclu","Exclu",
U2223="SAT","ACTIVE",
U2223="SPARE-ISSUE","SPARE-ISSUE",
U2223="Fiber CAmtel","ACTIVE",
U2223="Fiber AOF","ACTIVE",
U2223="Projet OCM (HUAWEI)","PLANNED WORKS",
U2223="Projet OCM (NOKIA)","PLANNED WORKS",
U2223="ACCESS-ISSUE","ACCESS-ISSUE",
U2223="Projet OCM (ZTE, NOKIA, autres projets)","PLANNED WORKS",
U2223="No root CAuse","No root cause",
U2223="ODU HS","ACTIVE",
U2223="IP &amp; VLAN","ACTIVE",
U2223="Warehouse HUAWEI","SPARE-ISSUE",
U2223="SPARE-HS","SPARE-ISSUE",
U2223="Power Telco","ACTIVE", U2223="no impacts","no impacts"
),"")</f>
        <v/>
      </c>
      <c r="W2223" s="98"/>
      <c r="X2223" s="98"/>
      <c r="Y2223" s="98"/>
      <c r="Z2223" s="98"/>
      <c r="AA2223" s="98"/>
      <c r="AB2223" s="17" t="s">
        <v>6082</v>
      </c>
      <c r="AC2223" s="17"/>
      <c r="AD2223" s="9" t="s">
        <v>5468</v>
      </c>
      <c r="AE2223" s="7" t="s">
        <v>5468</v>
      </c>
      <c r="AF2223" s="6" t="s">
        <v>5468</v>
      </c>
      <c r="AG2223" s="7" t="s">
        <v>5468</v>
      </c>
      <c r="AH2223" s="3" t="s">
        <v>5468</v>
      </c>
      <c r="AI2223" s="18" t="s">
        <v>5468</v>
      </c>
      <c r="AJ2223" s="18" t="s">
        <v>5468</v>
      </c>
      <c r="AK2223" s="18" t="s">
        <v>6082</v>
      </c>
      <c r="AL2223" s="18" t="s">
        <v>5468</v>
      </c>
      <c r="AM2223" s="18" t="s">
        <v>5468</v>
      </c>
      <c r="AN2223" s="9" t="s">
        <v>5468</v>
      </c>
      <c r="AO2223" s="14"/>
      <c r="AP2223" s="14" t="s">
        <v>5468</v>
      </c>
      <c r="AQ2223" s="14" t="s">
        <v>5468</v>
      </c>
      <c r="AR2223" s="14" t="s">
        <v>5468</v>
      </c>
      <c r="AS2223" s="9" t="s">
        <v>5468</v>
      </c>
    </row>
    <row r="2224" spans="1:45" x14ac:dyDescent="0.3">
      <c r="A2224" s="1" t="s">
        <v>4462</v>
      </c>
      <c r="B2224" s="8" t="s">
        <v>4463</v>
      </c>
      <c r="C2224" s="3" t="str">
        <f>_xlfn.XLOOKUP(B2224,'[1]daily break down'!$D:$D,'[1]daily break down'!$E:$E,"")</f>
        <v>LITTORAL</v>
      </c>
      <c r="D2224" s="1" t="s">
        <v>11</v>
      </c>
      <c r="E2224" s="1" t="s">
        <v>12</v>
      </c>
      <c r="F2224" s="3" t="s">
        <v>31</v>
      </c>
      <c r="G2224" s="1" t="s">
        <v>4464</v>
      </c>
      <c r="H2224" s="29" t="str">
        <f>_xlfn.XLOOKUP(B2224,[2]CALCULATION!$B:$B,[2]CALCULATION!$H:$H,"")</f>
        <v>ZTE</v>
      </c>
      <c r="I2224" s="100" t="s">
        <v>6098</v>
      </c>
      <c r="J2224" s="41" t="s">
        <v>5541</v>
      </c>
      <c r="K2224" s="41"/>
      <c r="L2224" s="41">
        <v>0</v>
      </c>
      <c r="M2224" s="41">
        <v>0</v>
      </c>
      <c r="N2224" s="41">
        <v>0</v>
      </c>
      <c r="O2224" s="41">
        <v>0</v>
      </c>
      <c r="P2224" s="41">
        <v>0</v>
      </c>
      <c r="Q2224" s="41">
        <v>0</v>
      </c>
      <c r="R2224" s="41">
        <v>0</v>
      </c>
      <c r="S2224" s="40" t="str" cm="1">
        <f t="array" ref="S2224">IFERROR(_xlfn.IFS(
U2224="MPR ISSUE","PDH",
U2224="BSS Hardware Issue","BSS",
U2224="Sites strategiques, MLL, Pylone, etc.","ENVTECH",
U2224="AKTIVCO DEFAUT GE &amp; POWER Cabinet","AKTIVCO",
U2224="AKTIVCO Coupure ENEO &amp; Baisse de tension","AKTIVCO GRID ONLY",
U2224="Coupure ENEO &amp; Baisse de tension","IHS GRID ONLY",
U2224="Defaut GE &amp; POWER Cabinet","IHS",
U2224="Sharing","Partners",
U2224="Sites strategiques &amp; DataCenter","SST &amp; DC",
U2224="Exclu","Exclu",
U2224="SAT","SAT",
U2224="SPARE-ISSUE","SPARE-ISSUE",
U2224="Fiber CAmtel","TRANS_FO_CAMTEL",
U2224="Fiber AOF","Fiber AOF",
U2224="Projet OCM (HUAWEI)","TRAVAUX-HUAWEI",
U2224="Projet OCM (NOKIA)","TRAVAUX-NOKIA",
U2224="ACCESS-ISSUE","ACCESS-ISSUE",
U2224="Projet OCM (ZTE, NOKIA, autres projets)","TRAVAUX OCM",
U2224="No root CAuse","No root cause",
U2224="ODU HS","PDH",
U2224="IP &amp; VLAN","PDH",
U2224="Warehouse HUAWEI","SPARE-ISSUE",
U2224="SPARE-HS","SPARE-ISSUE",
U2224="Power Telco","BSS",U2224="no impacts","no impacts"
),"")</f>
        <v/>
      </c>
      <c r="T2224" s="40" t="str" cm="1">
        <f t="array" ref="T2224">IFERROR(_xlfn.IFS(
U2224="MPR ISSUE","TX ISSUE",
U2224="BSS Hardware Issue","RAN ISSUE",
U2224="Sites strategiques, MLL, Pylone, etc.","ENVTECH",
U2224="AKTIVCO DEFAUT GE &amp; POWER Cabinet","POWER ISSUE",
U2224="AKTIVCO Coupure ENEO &amp; Baisse de tension","POWER ISSUE",
U2224="Coupure ENEO &amp; Baisse de tension","POWER ISSUE",
U2224="Defaut GE &amp; POWER Cabinet","POWER ISSUE",
U2224="Sharing","POWER ISSUE",
U2224="Sites strategiques &amp; DataCenter","POWER ISSUE",
U2224="Exclu","Exclu",
U2224="SAT","TX ISSUE",
U2224="SPARE-ISSUE","SPARE-ISSUE",
U2224="Fiber CAmtel","TX ISSUE",
U2224="Fiber AOF","TX ISSUE",
U2224="Projet OCM (HUAWEI)","TRAVAUX-HUAWEI",
U2224="Projet OCM (NOKIA)","TRAVAUX -NOKIA",
U2224="ACCESS-ISSUE","ACCESS-ISSUE",
U2224="Projet OCM (ZTE, NOKIA, autres projets)","TRAVAUX OCM",
U2224="No root CAuse","No root cause",
U2224="ODU HS","TX ISSUE",
U2224="IP &amp; VLAN","TX ISSUE",
U2224="Warehouse HUAWEI","SPARE-ISSUE",
U2224="SPARE-HS","SPARE-ISSUE",
U2224="Power Telco","RAN ISSUE",U2224="no impacts","no impacts"
),"")</f>
        <v/>
      </c>
      <c r="U2224" s="70"/>
      <c r="V2224" s="40" t="str" cm="1">
        <f t="array" ref="V2224">IFERROR(_xlfn.IFS(
U2224="MPR ISSUE","ACTIVE",
U2224="BSS Hardware Issue","ACTIVE",
U2224="Sites strategiques, MLL, Pylone, etc.","PASSIVE",
U2224="AKTIVCO DEFAUT GE &amp; POWER Cabinet","PASSIVE",
U2224="AKTIVCO Coupure ENEO &amp; Baisse de tension","PASSIVE",
U2224="Coupure ENEO &amp; Baisse de tension","PASSIVE",
U2224="Defaut GE &amp; POWER Cabinet","PASSIVE",
U2224="Sharing","PASSIVE",
U2224="Sites strategiques &amp; DataCenter","PASSIVE",
U2224="Exclu","Exclu",
U2224="SAT","ACTIVE",
U2224="SPARE-ISSUE","SPARE-ISSUE",
U2224="Fiber CAmtel","ACTIVE",
U2224="Fiber AOF","ACTIVE",
U2224="Projet OCM (HUAWEI)","PLANNED WORKS",
U2224="Projet OCM (NOKIA)","PLANNED WORKS",
U2224="ACCESS-ISSUE","ACCESS-ISSUE",
U2224="Projet OCM (ZTE, NOKIA, autres projets)","PLANNED WORKS",
U2224="No root CAuse","No root cause",
U2224="ODU HS","ACTIVE",
U2224="IP &amp; VLAN","ACTIVE",
U2224="Warehouse HUAWEI","SPARE-ISSUE",
U2224="SPARE-HS","SPARE-ISSUE",
U2224="Power Telco","ACTIVE", U2224="no impacts","no impacts"
),"")</f>
        <v/>
      </c>
      <c r="W2224" s="98"/>
      <c r="X2224" s="98"/>
      <c r="Y2224" s="98"/>
      <c r="Z2224" s="98"/>
      <c r="AA2224" s="98"/>
      <c r="AB2224" s="17" t="s">
        <v>5468</v>
      </c>
      <c r="AC2224" s="17"/>
      <c r="AD2224" s="9" t="s">
        <v>5468</v>
      </c>
      <c r="AE2224" s="7" t="s">
        <v>5468</v>
      </c>
      <c r="AF2224" s="6" t="s">
        <v>5468</v>
      </c>
      <c r="AG2224" s="7" t="s">
        <v>5468</v>
      </c>
      <c r="AH2224" s="3" t="s">
        <v>5468</v>
      </c>
      <c r="AI2224" s="18" t="s">
        <v>5468</v>
      </c>
      <c r="AJ2224" s="18" t="s">
        <v>5468</v>
      </c>
      <c r="AK2224" s="18" t="s">
        <v>5468</v>
      </c>
      <c r="AL2224" s="18" t="s">
        <v>5468</v>
      </c>
      <c r="AM2224" s="18" t="s">
        <v>5468</v>
      </c>
      <c r="AN2224" s="9" t="s">
        <v>5468</v>
      </c>
      <c r="AO2224" s="14"/>
      <c r="AP2224" s="14" t="s">
        <v>5468</v>
      </c>
      <c r="AQ2224" s="14" t="s">
        <v>5468</v>
      </c>
      <c r="AR2224" s="14" t="s">
        <v>5468</v>
      </c>
      <c r="AS2224" s="9" t="s">
        <v>5468</v>
      </c>
    </row>
    <row r="2225" spans="1:45" x14ac:dyDescent="0.3">
      <c r="A2225" s="1" t="s">
        <v>4298</v>
      </c>
      <c r="B2225" s="8" t="s">
        <v>4476</v>
      </c>
      <c r="C2225" s="3" t="str">
        <f>_xlfn.XLOOKUP(B2225,'[1]daily break down'!$D:$D,'[1]daily break down'!$E:$E,"")</f>
        <v>CENTRE</v>
      </c>
      <c r="D2225" s="1" t="s">
        <v>11</v>
      </c>
      <c r="E2225" s="1" t="s">
        <v>12</v>
      </c>
      <c r="F2225" s="3" t="s">
        <v>37</v>
      </c>
      <c r="G2225" s="1" t="s">
        <v>4298</v>
      </c>
      <c r="H2225" s="29" t="str">
        <f>_xlfn.XLOOKUP(B2225,[2]CALCULATION!$B:$B,[2]CALCULATION!$H:$H,"")</f>
        <v>ZTE</v>
      </c>
      <c r="I2225" s="100" t="s">
        <v>6098</v>
      </c>
      <c r="J2225" s="41" t="s">
        <v>5541</v>
      </c>
      <c r="K2225" s="41"/>
      <c r="L2225" s="41">
        <v>0</v>
      </c>
      <c r="M2225" s="41">
        <v>0</v>
      </c>
      <c r="N2225" s="41">
        <v>0</v>
      </c>
      <c r="O2225" s="41">
        <v>0</v>
      </c>
      <c r="P2225" s="41">
        <v>0</v>
      </c>
      <c r="Q2225" s="41">
        <v>0</v>
      </c>
      <c r="R2225" s="41">
        <v>0</v>
      </c>
      <c r="S2225" s="40" t="str" cm="1">
        <f t="array" ref="S2225">IFERROR(_xlfn.IFS(
U2225="MPR ISSUE","PDH",
U2225="BSS Hardware Issue","BSS",
U2225="Sites strategiques, MLL, Pylone, etc.","ENVTECH",
U2225="AKTIVCO DEFAUT GE &amp; POWER Cabinet","AKTIVCO",
U2225="AKTIVCO Coupure ENEO &amp; Baisse de tension","AKTIVCO GRID ONLY",
U2225="Coupure ENEO &amp; Baisse de tension","IHS GRID ONLY",
U2225="Defaut GE &amp; POWER Cabinet","IHS",
U2225="Sharing","Partners",
U2225="Sites strategiques &amp; DataCenter","SST &amp; DC",
U2225="Exclu","Exclu",
U2225="SAT","SAT",
U2225="SPARE-ISSUE","SPARE-ISSUE",
U2225="Fiber CAmtel","TRANS_FO_CAMTEL",
U2225="Fiber AOF","Fiber AOF",
U2225="Projet OCM (HUAWEI)","TRAVAUX-HUAWEI",
U2225="Projet OCM (NOKIA)","TRAVAUX-NOKIA",
U2225="ACCESS-ISSUE","ACCESS-ISSUE",
U2225="Projet OCM (ZTE, NOKIA, autres projets)","TRAVAUX OCM",
U2225="No root CAuse","No root cause",
U2225="ODU HS","PDH",
U2225="IP &amp; VLAN","PDH",
U2225="Warehouse HUAWEI","SPARE-ISSUE",
U2225="SPARE-HS","SPARE-ISSUE",
U2225="Power Telco","BSS",U2225="no impacts","no impacts"
),"")</f>
        <v/>
      </c>
      <c r="T2225" s="40" t="str" cm="1">
        <f t="array" ref="T2225">IFERROR(_xlfn.IFS(
U2225="MPR ISSUE","TX ISSUE",
U2225="BSS Hardware Issue","RAN ISSUE",
U2225="Sites strategiques, MLL, Pylone, etc.","ENVTECH",
U2225="AKTIVCO DEFAUT GE &amp; POWER Cabinet","POWER ISSUE",
U2225="AKTIVCO Coupure ENEO &amp; Baisse de tension","POWER ISSUE",
U2225="Coupure ENEO &amp; Baisse de tension","POWER ISSUE",
U2225="Defaut GE &amp; POWER Cabinet","POWER ISSUE",
U2225="Sharing","POWER ISSUE",
U2225="Sites strategiques &amp; DataCenter","POWER ISSUE",
U2225="Exclu","Exclu",
U2225="SAT","TX ISSUE",
U2225="SPARE-ISSUE","SPARE-ISSUE",
U2225="Fiber CAmtel","TX ISSUE",
U2225="Fiber AOF","TX ISSUE",
U2225="Projet OCM (HUAWEI)","TRAVAUX-HUAWEI",
U2225="Projet OCM (NOKIA)","TRAVAUX -NOKIA",
U2225="ACCESS-ISSUE","ACCESS-ISSUE",
U2225="Projet OCM (ZTE, NOKIA, autres projets)","TRAVAUX OCM",
U2225="No root CAuse","No root cause",
U2225="ODU HS","TX ISSUE",
U2225="IP &amp; VLAN","TX ISSUE",
U2225="Warehouse HUAWEI","SPARE-ISSUE",
U2225="SPARE-HS","SPARE-ISSUE",
U2225="Power Telco","RAN ISSUE",U2225="no impacts","no impacts"
),"")</f>
        <v/>
      </c>
      <c r="U2225" s="70"/>
      <c r="V2225" s="40" t="str" cm="1">
        <f t="array" ref="V2225">IFERROR(_xlfn.IFS(
U2225="MPR ISSUE","ACTIVE",
U2225="BSS Hardware Issue","ACTIVE",
U2225="Sites strategiques, MLL, Pylone, etc.","PASSIVE",
U2225="AKTIVCO DEFAUT GE &amp; POWER Cabinet","PASSIVE",
U2225="AKTIVCO Coupure ENEO &amp; Baisse de tension","PASSIVE",
U2225="Coupure ENEO &amp; Baisse de tension","PASSIVE",
U2225="Defaut GE &amp; POWER Cabinet","PASSIVE",
U2225="Sharing","PASSIVE",
U2225="Sites strategiques &amp; DataCenter","PASSIVE",
U2225="Exclu","Exclu",
U2225="SAT","ACTIVE",
U2225="SPARE-ISSUE","SPARE-ISSUE",
U2225="Fiber CAmtel","ACTIVE",
U2225="Fiber AOF","ACTIVE",
U2225="Projet OCM (HUAWEI)","PLANNED WORKS",
U2225="Projet OCM (NOKIA)","PLANNED WORKS",
U2225="ACCESS-ISSUE","ACCESS-ISSUE",
U2225="Projet OCM (ZTE, NOKIA, autres projets)","PLANNED WORKS",
U2225="No root CAuse","No root cause",
U2225="ODU HS","ACTIVE",
U2225="IP &amp; VLAN","ACTIVE",
U2225="Warehouse HUAWEI","SPARE-ISSUE",
U2225="SPARE-HS","SPARE-ISSUE",
U2225="Power Telco","ACTIVE", U2225="no impacts","no impacts"
),"")</f>
        <v/>
      </c>
      <c r="W2225" s="98"/>
      <c r="X2225" s="98"/>
      <c r="Y2225" s="98"/>
      <c r="Z2225" s="98"/>
      <c r="AA2225" s="98"/>
      <c r="AB2225" s="17" t="s">
        <v>5468</v>
      </c>
      <c r="AC2225" s="17"/>
      <c r="AD2225" s="9" t="s">
        <v>5468</v>
      </c>
      <c r="AE2225" s="7" t="s">
        <v>5468</v>
      </c>
      <c r="AF2225" s="6" t="s">
        <v>5468</v>
      </c>
      <c r="AG2225" s="7" t="s">
        <v>5468</v>
      </c>
      <c r="AH2225" s="3" t="s">
        <v>5468</v>
      </c>
      <c r="AI2225" s="18" t="s">
        <v>5468</v>
      </c>
      <c r="AJ2225" s="18" t="s">
        <v>5468</v>
      </c>
      <c r="AK2225" s="18" t="s">
        <v>5468</v>
      </c>
      <c r="AL2225" s="18" t="s">
        <v>5468</v>
      </c>
      <c r="AM2225" s="18" t="s">
        <v>5468</v>
      </c>
      <c r="AN2225" s="9" t="s">
        <v>5468</v>
      </c>
      <c r="AO2225" s="14"/>
      <c r="AP2225" s="14" t="s">
        <v>5468</v>
      </c>
      <c r="AQ2225" s="14" t="s">
        <v>5468</v>
      </c>
      <c r="AR2225" s="14" t="s">
        <v>5468</v>
      </c>
      <c r="AS2225" s="9" t="s">
        <v>5468</v>
      </c>
    </row>
    <row r="2226" spans="1:45" x14ac:dyDescent="0.3">
      <c r="A2226" s="1" t="s">
        <v>4480</v>
      </c>
      <c r="B2226" s="8" t="s">
        <v>4481</v>
      </c>
      <c r="C2226" s="3" t="str">
        <f>_xlfn.XLOOKUP(B2226,'[1]daily break down'!$D:$D,'[1]daily break down'!$E:$E,"")</f>
        <v>CENTRE</v>
      </c>
      <c r="D2226" s="1" t="s">
        <v>11</v>
      </c>
      <c r="E2226" s="1" t="s">
        <v>1714</v>
      </c>
      <c r="F2226" s="3" t="s">
        <v>37</v>
      </c>
      <c r="G2226" s="1" t="s">
        <v>4482</v>
      </c>
      <c r="H2226" s="29" t="str">
        <f>_xlfn.XLOOKUP(B2226,[2]CALCULATION!$B:$B,[2]CALCULATION!$H:$H,"")</f>
        <v>ZTE</v>
      </c>
      <c r="I2226" s="100" t="s">
        <v>6098</v>
      </c>
      <c r="J2226" s="41" t="s">
        <v>5541</v>
      </c>
      <c r="K2226" s="41"/>
      <c r="L2226" s="41">
        <v>0</v>
      </c>
      <c r="M2226" s="41">
        <v>0</v>
      </c>
      <c r="N2226" s="41">
        <v>0</v>
      </c>
      <c r="O2226" s="41">
        <v>0</v>
      </c>
      <c r="P2226" s="41">
        <v>0</v>
      </c>
      <c r="Q2226" s="41">
        <v>0</v>
      </c>
      <c r="R2226" s="41">
        <v>0</v>
      </c>
      <c r="S2226" s="40" t="str" cm="1">
        <f t="array" ref="S2226">IFERROR(_xlfn.IFS(
U2226="MPR ISSUE","PDH",
U2226="BSS Hardware Issue","BSS",
U2226="Sites strategiques, MLL, Pylone, etc.","ENVTECH",
U2226="AKTIVCO DEFAUT GE &amp; POWER Cabinet","AKTIVCO",
U2226="AKTIVCO Coupure ENEO &amp; Baisse de tension","AKTIVCO GRID ONLY",
U2226="Coupure ENEO &amp; Baisse de tension","IHS GRID ONLY",
U2226="Defaut GE &amp; POWER Cabinet","IHS",
U2226="Sharing","Partners",
U2226="Sites strategiques &amp; DataCenter","SST &amp; DC",
U2226="Exclu","Exclu",
U2226="SAT","SAT",
U2226="SPARE-ISSUE","SPARE-ISSUE",
U2226="Fiber CAmtel","TRANS_FO_CAMTEL",
U2226="Fiber AOF","Fiber AOF",
U2226="Projet OCM (HUAWEI)","TRAVAUX-HUAWEI",
U2226="Projet OCM (NOKIA)","TRAVAUX-NOKIA",
U2226="ACCESS-ISSUE","ACCESS-ISSUE",
U2226="Projet OCM (ZTE, NOKIA, autres projets)","TRAVAUX OCM",
U2226="No root CAuse","No root cause",
U2226="ODU HS","PDH",
U2226="IP &amp; VLAN","PDH",
U2226="Warehouse HUAWEI","SPARE-ISSUE",
U2226="SPARE-HS","SPARE-ISSUE",
U2226="Power Telco","BSS",U2226="no impacts","no impacts"
),"")</f>
        <v/>
      </c>
      <c r="T2226" s="40" t="str" cm="1">
        <f t="array" ref="T2226">IFERROR(_xlfn.IFS(
U2226="MPR ISSUE","TX ISSUE",
U2226="BSS Hardware Issue","RAN ISSUE",
U2226="Sites strategiques, MLL, Pylone, etc.","ENVTECH",
U2226="AKTIVCO DEFAUT GE &amp; POWER Cabinet","POWER ISSUE",
U2226="AKTIVCO Coupure ENEO &amp; Baisse de tension","POWER ISSUE",
U2226="Coupure ENEO &amp; Baisse de tension","POWER ISSUE",
U2226="Defaut GE &amp; POWER Cabinet","POWER ISSUE",
U2226="Sharing","POWER ISSUE",
U2226="Sites strategiques &amp; DataCenter","POWER ISSUE",
U2226="Exclu","Exclu",
U2226="SAT","TX ISSUE",
U2226="SPARE-ISSUE","SPARE-ISSUE",
U2226="Fiber CAmtel","TX ISSUE",
U2226="Fiber AOF","TX ISSUE",
U2226="Projet OCM (HUAWEI)","TRAVAUX-HUAWEI",
U2226="Projet OCM (NOKIA)","TRAVAUX -NOKIA",
U2226="ACCESS-ISSUE","ACCESS-ISSUE",
U2226="Projet OCM (ZTE, NOKIA, autres projets)","TRAVAUX OCM",
U2226="No root CAuse","No root cause",
U2226="ODU HS","TX ISSUE",
U2226="IP &amp; VLAN","TX ISSUE",
U2226="Warehouse HUAWEI","SPARE-ISSUE",
U2226="SPARE-HS","SPARE-ISSUE",
U2226="Power Telco","RAN ISSUE",U2226="no impacts","no impacts"
),"")</f>
        <v/>
      </c>
      <c r="U2226" s="70"/>
      <c r="V2226" s="40" t="str" cm="1">
        <f t="array" ref="V2226">IFERROR(_xlfn.IFS(
U2226="MPR ISSUE","ACTIVE",
U2226="BSS Hardware Issue","ACTIVE",
U2226="Sites strategiques, MLL, Pylone, etc.","PASSIVE",
U2226="AKTIVCO DEFAUT GE &amp; POWER Cabinet","PASSIVE",
U2226="AKTIVCO Coupure ENEO &amp; Baisse de tension","PASSIVE",
U2226="Coupure ENEO &amp; Baisse de tension","PASSIVE",
U2226="Defaut GE &amp; POWER Cabinet","PASSIVE",
U2226="Sharing","PASSIVE",
U2226="Sites strategiques &amp; DataCenter","PASSIVE",
U2226="Exclu","Exclu",
U2226="SAT","ACTIVE",
U2226="SPARE-ISSUE","SPARE-ISSUE",
U2226="Fiber CAmtel","ACTIVE",
U2226="Fiber AOF","ACTIVE",
U2226="Projet OCM (HUAWEI)","PLANNED WORKS",
U2226="Projet OCM (NOKIA)","PLANNED WORKS",
U2226="ACCESS-ISSUE","ACCESS-ISSUE",
U2226="Projet OCM (ZTE, NOKIA, autres projets)","PLANNED WORKS",
U2226="No root CAuse","No root cause",
U2226="ODU HS","ACTIVE",
U2226="IP &amp; VLAN","ACTIVE",
U2226="Warehouse HUAWEI","SPARE-ISSUE",
U2226="SPARE-HS","SPARE-ISSUE",
U2226="Power Telco","ACTIVE", U2226="no impacts","no impacts"
),"")</f>
        <v/>
      </c>
      <c r="W2226" s="98"/>
      <c r="X2226" s="98"/>
      <c r="Y2226" s="98"/>
      <c r="Z2226" s="98"/>
      <c r="AA2226" s="98"/>
      <c r="AB2226" s="17" t="s">
        <v>5468</v>
      </c>
      <c r="AC2226" s="17"/>
      <c r="AD2226" s="9" t="s">
        <v>5468</v>
      </c>
      <c r="AE2226" s="7" t="s">
        <v>5468</v>
      </c>
      <c r="AF2226" s="6" t="s">
        <v>5468</v>
      </c>
      <c r="AG2226" s="7" t="s">
        <v>5468</v>
      </c>
      <c r="AH2226" s="3" t="s">
        <v>5468</v>
      </c>
      <c r="AI2226" s="18" t="s">
        <v>5468</v>
      </c>
      <c r="AJ2226" s="18" t="s">
        <v>5468</v>
      </c>
      <c r="AK2226" s="18" t="s">
        <v>5468</v>
      </c>
      <c r="AL2226" s="18" t="s">
        <v>5468</v>
      </c>
      <c r="AM2226" s="18" t="s">
        <v>5468</v>
      </c>
      <c r="AN2226" s="9" t="s">
        <v>5468</v>
      </c>
      <c r="AO2226" s="14"/>
      <c r="AP2226" s="14" t="s">
        <v>5468</v>
      </c>
      <c r="AQ2226" s="14" t="s">
        <v>5468</v>
      </c>
      <c r="AR2226" s="14" t="s">
        <v>5468</v>
      </c>
      <c r="AS2226" s="9" t="s">
        <v>5468</v>
      </c>
    </row>
    <row r="2227" spans="1:45" x14ac:dyDescent="0.3">
      <c r="A2227" s="1" t="s">
        <v>4603</v>
      </c>
      <c r="B2227" s="8" t="s">
        <v>4604</v>
      </c>
      <c r="C2227" s="3" t="str">
        <f>_xlfn.XLOOKUP(B2227,'[1]daily break down'!$D:$D,'[1]daily break down'!$E:$E,"")</f>
        <v>LITTORAL</v>
      </c>
      <c r="D2227" s="1" t="s">
        <v>2751</v>
      </c>
      <c r="E2227" s="1" t="s">
        <v>12</v>
      </c>
      <c r="F2227" s="3" t="s">
        <v>31</v>
      </c>
      <c r="G2227" s="1" t="s">
        <v>4605</v>
      </c>
      <c r="H2227" s="29" t="str">
        <f>_xlfn.XLOOKUP(B2227,[2]CALCULATION!$B:$B,[2]CALCULATION!$H:$H,"")</f>
        <v>ZTE</v>
      </c>
      <c r="I2227" s="100" t="s">
        <v>6098</v>
      </c>
      <c r="J2227" s="41" t="s">
        <v>5541</v>
      </c>
      <c r="K2227" s="41"/>
      <c r="L2227" s="41">
        <v>0</v>
      </c>
      <c r="M2227" s="41">
        <v>0</v>
      </c>
      <c r="N2227" s="41">
        <v>0</v>
      </c>
      <c r="O2227" s="41">
        <v>0</v>
      </c>
      <c r="P2227" s="41">
        <v>0</v>
      </c>
      <c r="Q2227" s="41">
        <v>0</v>
      </c>
      <c r="R2227" s="41">
        <v>0</v>
      </c>
      <c r="S2227" s="40" t="str" cm="1">
        <f t="array" ref="S2227">IFERROR(_xlfn.IFS(
U2227="MPR ISSUE","PDH",
U2227="BSS Hardware Issue","BSS",
U2227="Sites strategiques, MLL, Pylone, etc.","ENVTECH",
U2227="AKTIVCO DEFAUT GE &amp; POWER Cabinet","AKTIVCO",
U2227="AKTIVCO Coupure ENEO &amp; Baisse de tension","AKTIVCO GRID ONLY",
U2227="Coupure ENEO &amp; Baisse de tension","IHS GRID ONLY",
U2227="Defaut GE &amp; POWER Cabinet","IHS",
U2227="Sharing","Partners",
U2227="Sites strategiques &amp; DataCenter","SST &amp; DC",
U2227="Exclu","Exclu",
U2227="SAT","SAT",
U2227="SPARE-ISSUE","SPARE-ISSUE",
U2227="Fiber CAmtel","TRANS_FO_CAMTEL",
U2227="Fiber AOF","Fiber AOF",
U2227="Projet OCM (HUAWEI)","TRAVAUX-HUAWEI",
U2227="Projet OCM (NOKIA)","TRAVAUX-NOKIA",
U2227="ACCESS-ISSUE","ACCESS-ISSUE",
U2227="Projet OCM (ZTE, NOKIA, autres projets)","TRAVAUX OCM",
U2227="No root CAuse","No root cause",
U2227="ODU HS","PDH",
U2227="IP &amp; VLAN","PDH",
U2227="Warehouse HUAWEI","SPARE-ISSUE",
U2227="SPARE-HS","SPARE-ISSUE",
U2227="Power Telco","BSS",U2227="no impacts","no impacts"
),"")</f>
        <v/>
      </c>
      <c r="T2227" s="40" t="str" cm="1">
        <f t="array" ref="T2227">IFERROR(_xlfn.IFS(
U2227="MPR ISSUE","TX ISSUE",
U2227="BSS Hardware Issue","RAN ISSUE",
U2227="Sites strategiques, MLL, Pylone, etc.","ENVTECH",
U2227="AKTIVCO DEFAUT GE &amp; POWER Cabinet","POWER ISSUE",
U2227="AKTIVCO Coupure ENEO &amp; Baisse de tension","POWER ISSUE",
U2227="Coupure ENEO &amp; Baisse de tension","POWER ISSUE",
U2227="Defaut GE &amp; POWER Cabinet","POWER ISSUE",
U2227="Sharing","POWER ISSUE",
U2227="Sites strategiques &amp; DataCenter","POWER ISSUE",
U2227="Exclu","Exclu",
U2227="SAT","TX ISSUE",
U2227="SPARE-ISSUE","SPARE-ISSUE",
U2227="Fiber CAmtel","TX ISSUE",
U2227="Fiber AOF","TX ISSUE",
U2227="Projet OCM (HUAWEI)","TRAVAUX-HUAWEI",
U2227="Projet OCM (NOKIA)","TRAVAUX -NOKIA",
U2227="ACCESS-ISSUE","ACCESS-ISSUE",
U2227="Projet OCM (ZTE, NOKIA, autres projets)","TRAVAUX OCM",
U2227="No root CAuse","No root cause",
U2227="ODU HS","TX ISSUE",
U2227="IP &amp; VLAN","TX ISSUE",
U2227="Warehouse HUAWEI","SPARE-ISSUE",
U2227="SPARE-HS","SPARE-ISSUE",
U2227="Power Telco","RAN ISSUE",U2227="no impacts","no impacts"
),"")</f>
        <v/>
      </c>
      <c r="U2227" s="70"/>
      <c r="V2227" s="40" t="str" cm="1">
        <f t="array" ref="V2227">IFERROR(_xlfn.IFS(
U2227="MPR ISSUE","ACTIVE",
U2227="BSS Hardware Issue","ACTIVE",
U2227="Sites strategiques, MLL, Pylone, etc.","PASSIVE",
U2227="AKTIVCO DEFAUT GE &amp; POWER Cabinet","PASSIVE",
U2227="AKTIVCO Coupure ENEO &amp; Baisse de tension","PASSIVE",
U2227="Coupure ENEO &amp; Baisse de tension","PASSIVE",
U2227="Defaut GE &amp; POWER Cabinet","PASSIVE",
U2227="Sharing","PASSIVE",
U2227="Sites strategiques &amp; DataCenter","PASSIVE",
U2227="Exclu","Exclu",
U2227="SAT","ACTIVE",
U2227="SPARE-ISSUE","SPARE-ISSUE",
U2227="Fiber CAmtel","ACTIVE",
U2227="Fiber AOF","ACTIVE",
U2227="Projet OCM (HUAWEI)","PLANNED WORKS",
U2227="Projet OCM (NOKIA)","PLANNED WORKS",
U2227="ACCESS-ISSUE","ACCESS-ISSUE",
U2227="Projet OCM (ZTE, NOKIA, autres projets)","PLANNED WORKS",
U2227="No root CAuse","No root cause",
U2227="ODU HS","ACTIVE",
U2227="IP &amp; VLAN","ACTIVE",
U2227="Warehouse HUAWEI","SPARE-ISSUE",
U2227="SPARE-HS","SPARE-ISSUE",
U2227="Power Telco","ACTIVE", U2227="no impacts","no impacts"
),"")</f>
        <v/>
      </c>
      <c r="W2227" s="98"/>
      <c r="X2227" s="98"/>
      <c r="Y2227" s="98"/>
      <c r="Z2227" s="98"/>
      <c r="AA2227" s="98"/>
      <c r="AB2227" s="17" t="s">
        <v>5468</v>
      </c>
      <c r="AC2227" s="17"/>
      <c r="AD2227" s="9" t="s">
        <v>5468</v>
      </c>
      <c r="AE2227" s="7" t="s">
        <v>5468</v>
      </c>
      <c r="AF2227" s="6" t="s">
        <v>5468</v>
      </c>
      <c r="AG2227" s="7" t="s">
        <v>5468</v>
      </c>
      <c r="AH2227" s="3" t="s">
        <v>5468</v>
      </c>
      <c r="AI2227" s="18" t="s">
        <v>5468</v>
      </c>
      <c r="AJ2227" s="18" t="s">
        <v>5468</v>
      </c>
      <c r="AK2227" s="18" t="s">
        <v>5468</v>
      </c>
      <c r="AL2227" s="18" t="s">
        <v>5468</v>
      </c>
      <c r="AM2227" s="18" t="s">
        <v>5468</v>
      </c>
      <c r="AN2227" s="9" t="s">
        <v>5468</v>
      </c>
      <c r="AO2227" s="14"/>
      <c r="AP2227" s="14" t="s">
        <v>5468</v>
      </c>
      <c r="AQ2227" s="14" t="s">
        <v>5468</v>
      </c>
      <c r="AR2227" s="14" t="s">
        <v>5468</v>
      </c>
      <c r="AS2227" s="9" t="s">
        <v>5468</v>
      </c>
    </row>
    <row r="2228" spans="1:45" x14ac:dyDescent="0.3">
      <c r="A2228" s="1" t="s">
        <v>4488</v>
      </c>
      <c r="B2228" s="8" t="s">
        <v>4489</v>
      </c>
      <c r="C2228" s="3" t="str">
        <f>_xlfn.XLOOKUP(B2228,'[1]daily break down'!$D:$D,'[1]daily break down'!$E:$E,"")</f>
        <v>LITTORAL</v>
      </c>
      <c r="D2228" s="1" t="s">
        <v>21</v>
      </c>
      <c r="E2228" s="1" t="s">
        <v>36</v>
      </c>
      <c r="F2228" s="3" t="s">
        <v>31</v>
      </c>
      <c r="G2228" s="1" t="s">
        <v>3940</v>
      </c>
      <c r="H2228" s="29" t="str">
        <f>_xlfn.XLOOKUP(B2228,[2]CALCULATION!$B:$B,[2]CALCULATION!$H:$H,"")</f>
        <v>ZTE</v>
      </c>
      <c r="I2228" s="100" t="s">
        <v>6098</v>
      </c>
      <c r="J2228" s="41" t="s">
        <v>5541</v>
      </c>
      <c r="K2228" s="41"/>
      <c r="L2228" s="41">
        <v>0</v>
      </c>
      <c r="M2228" s="41">
        <v>0</v>
      </c>
      <c r="N2228" s="41">
        <v>0</v>
      </c>
      <c r="O2228" s="41">
        <v>0</v>
      </c>
      <c r="P2228" s="41">
        <v>0</v>
      </c>
      <c r="Q2228" s="41">
        <v>0</v>
      </c>
      <c r="R2228" s="41">
        <v>0</v>
      </c>
      <c r="S2228" s="40" t="str" cm="1">
        <f t="array" ref="S2228">IFERROR(_xlfn.IFS(
U2228="MPR ISSUE","PDH",
U2228="BSS Hardware Issue","BSS",
U2228="Sites strategiques, MLL, Pylone, etc.","ENVTECH",
U2228="AKTIVCO DEFAUT GE &amp; POWER Cabinet","AKTIVCO",
U2228="AKTIVCO Coupure ENEO &amp; Baisse de tension","AKTIVCO GRID ONLY",
U2228="Coupure ENEO &amp; Baisse de tension","IHS GRID ONLY",
U2228="Defaut GE &amp; POWER Cabinet","IHS",
U2228="Sharing","Partners",
U2228="Sites strategiques &amp; DataCenter","SST &amp; DC",
U2228="Exclu","Exclu",
U2228="SAT","SAT",
U2228="SPARE-ISSUE","SPARE-ISSUE",
U2228="Fiber CAmtel","TRANS_FO_CAMTEL",
U2228="Fiber AOF","Fiber AOF",
U2228="Projet OCM (HUAWEI)","TRAVAUX-HUAWEI",
U2228="Projet OCM (NOKIA)","TRAVAUX-NOKIA",
U2228="ACCESS-ISSUE","ACCESS-ISSUE",
U2228="Projet OCM (ZTE, NOKIA, autres projets)","TRAVAUX OCM",
U2228="No root CAuse","No root cause",
U2228="ODU HS","PDH",
U2228="IP &amp; VLAN","PDH",
U2228="Warehouse HUAWEI","SPARE-ISSUE",
U2228="SPARE-HS","SPARE-ISSUE",
U2228="Power Telco","BSS",U2228="no impacts","no impacts"
),"")</f>
        <v/>
      </c>
      <c r="T2228" s="40" t="str" cm="1">
        <f t="array" ref="T2228">IFERROR(_xlfn.IFS(
U2228="MPR ISSUE","TX ISSUE",
U2228="BSS Hardware Issue","RAN ISSUE",
U2228="Sites strategiques, MLL, Pylone, etc.","ENVTECH",
U2228="AKTIVCO DEFAUT GE &amp; POWER Cabinet","POWER ISSUE",
U2228="AKTIVCO Coupure ENEO &amp; Baisse de tension","POWER ISSUE",
U2228="Coupure ENEO &amp; Baisse de tension","POWER ISSUE",
U2228="Defaut GE &amp; POWER Cabinet","POWER ISSUE",
U2228="Sharing","POWER ISSUE",
U2228="Sites strategiques &amp; DataCenter","POWER ISSUE",
U2228="Exclu","Exclu",
U2228="SAT","TX ISSUE",
U2228="SPARE-ISSUE","SPARE-ISSUE",
U2228="Fiber CAmtel","TX ISSUE",
U2228="Fiber AOF","TX ISSUE",
U2228="Projet OCM (HUAWEI)","TRAVAUX-HUAWEI",
U2228="Projet OCM (NOKIA)","TRAVAUX -NOKIA",
U2228="ACCESS-ISSUE","ACCESS-ISSUE",
U2228="Projet OCM (ZTE, NOKIA, autres projets)","TRAVAUX OCM",
U2228="No root CAuse","No root cause",
U2228="ODU HS","TX ISSUE",
U2228="IP &amp; VLAN","TX ISSUE",
U2228="Warehouse HUAWEI","SPARE-ISSUE",
U2228="SPARE-HS","SPARE-ISSUE",
U2228="Power Telco","RAN ISSUE",U2228="no impacts","no impacts"
),"")</f>
        <v/>
      </c>
      <c r="U2228" s="70"/>
      <c r="V2228" s="40" t="str" cm="1">
        <f t="array" ref="V2228">IFERROR(_xlfn.IFS(
U2228="MPR ISSUE","ACTIVE",
U2228="BSS Hardware Issue","ACTIVE",
U2228="Sites strategiques, MLL, Pylone, etc.","PASSIVE",
U2228="AKTIVCO DEFAUT GE &amp; POWER Cabinet","PASSIVE",
U2228="AKTIVCO Coupure ENEO &amp; Baisse de tension","PASSIVE",
U2228="Coupure ENEO &amp; Baisse de tension","PASSIVE",
U2228="Defaut GE &amp; POWER Cabinet","PASSIVE",
U2228="Sharing","PASSIVE",
U2228="Sites strategiques &amp; DataCenter","PASSIVE",
U2228="Exclu","Exclu",
U2228="SAT","ACTIVE",
U2228="SPARE-ISSUE","SPARE-ISSUE",
U2228="Fiber CAmtel","ACTIVE",
U2228="Fiber AOF","ACTIVE",
U2228="Projet OCM (HUAWEI)","PLANNED WORKS",
U2228="Projet OCM (NOKIA)","PLANNED WORKS",
U2228="ACCESS-ISSUE","ACCESS-ISSUE",
U2228="Projet OCM (ZTE, NOKIA, autres projets)","PLANNED WORKS",
U2228="No root CAuse","No root cause",
U2228="ODU HS","ACTIVE",
U2228="IP &amp; VLAN","ACTIVE",
U2228="Warehouse HUAWEI","SPARE-ISSUE",
U2228="SPARE-HS","SPARE-ISSUE",
U2228="Power Telco","ACTIVE", U2228="no impacts","no impacts"
),"")</f>
        <v/>
      </c>
      <c r="W2228" s="98"/>
      <c r="X2228" s="98"/>
      <c r="Y2228" s="98"/>
      <c r="Z2228" s="98"/>
      <c r="AA2228" s="98"/>
      <c r="AB2228" s="17" t="s">
        <v>5468</v>
      </c>
      <c r="AC2228" s="17"/>
      <c r="AD2228" s="9" t="s">
        <v>5468</v>
      </c>
      <c r="AE2228" s="7" t="s">
        <v>5468</v>
      </c>
      <c r="AF2228" s="6" t="s">
        <v>5468</v>
      </c>
      <c r="AG2228" s="7" t="s">
        <v>5468</v>
      </c>
      <c r="AH2228" s="3" t="s">
        <v>5468</v>
      </c>
      <c r="AI2228" s="18" t="s">
        <v>5468</v>
      </c>
      <c r="AJ2228" s="18" t="s">
        <v>5468</v>
      </c>
      <c r="AK2228" s="18" t="s">
        <v>5468</v>
      </c>
      <c r="AL2228" s="18" t="s">
        <v>5468</v>
      </c>
      <c r="AM2228" s="18" t="s">
        <v>5468</v>
      </c>
      <c r="AN2228" s="9" t="s">
        <v>5468</v>
      </c>
      <c r="AO2228" s="14"/>
      <c r="AP2228" s="14" t="s">
        <v>5468</v>
      </c>
      <c r="AQ2228" s="14" t="s">
        <v>5468</v>
      </c>
      <c r="AR2228" s="14" t="s">
        <v>5468</v>
      </c>
      <c r="AS2228" s="9" t="s">
        <v>5468</v>
      </c>
    </row>
    <row r="2229" spans="1:45" x14ac:dyDescent="0.3">
      <c r="A2229" s="1" t="s">
        <v>4492</v>
      </c>
      <c r="B2229" s="8" t="s">
        <v>4493</v>
      </c>
      <c r="C2229" s="3" t="str">
        <f>_xlfn.XLOOKUP(B2229,'[1]daily break down'!$D:$D,'[1]daily break down'!$E:$E,"")</f>
        <v>CENTRE</v>
      </c>
      <c r="D2229" s="1" t="s">
        <v>11</v>
      </c>
      <c r="E2229" s="1" t="s">
        <v>237</v>
      </c>
      <c r="F2229" s="3" t="s">
        <v>37</v>
      </c>
      <c r="G2229" s="1" t="s">
        <v>4492</v>
      </c>
      <c r="H2229" s="29" t="str">
        <f>_xlfn.XLOOKUP(B2229,[2]CALCULATION!$B:$B,[2]CALCULATION!$H:$H,"")</f>
        <v>ZTE</v>
      </c>
      <c r="I2229" s="100" t="s">
        <v>6098</v>
      </c>
      <c r="J2229" s="41" t="s">
        <v>5541</v>
      </c>
      <c r="K2229" s="41"/>
      <c r="L2229" s="41">
        <v>0</v>
      </c>
      <c r="M2229" s="41">
        <v>0</v>
      </c>
      <c r="N2229" s="41">
        <v>0</v>
      </c>
      <c r="O2229" s="41">
        <v>0</v>
      </c>
      <c r="P2229" s="41">
        <v>0</v>
      </c>
      <c r="Q2229" s="41">
        <v>0</v>
      </c>
      <c r="R2229" s="41">
        <v>0</v>
      </c>
      <c r="S2229" s="40" t="str" cm="1">
        <f t="array" ref="S2229">IFERROR(_xlfn.IFS(
U2229="MPR ISSUE","PDH",
U2229="BSS Hardware Issue","BSS",
U2229="Sites strategiques, MLL, Pylone, etc.","ENVTECH",
U2229="AKTIVCO DEFAUT GE &amp; POWER Cabinet","AKTIVCO",
U2229="AKTIVCO Coupure ENEO &amp; Baisse de tension","AKTIVCO GRID ONLY",
U2229="Coupure ENEO &amp; Baisse de tension","IHS GRID ONLY",
U2229="Defaut GE &amp; POWER Cabinet","IHS",
U2229="Sharing","Partners",
U2229="Sites strategiques &amp; DataCenter","SST &amp; DC",
U2229="Exclu","Exclu",
U2229="SAT","SAT",
U2229="SPARE-ISSUE","SPARE-ISSUE",
U2229="Fiber CAmtel","TRANS_FO_CAMTEL",
U2229="Fiber AOF","Fiber AOF",
U2229="Projet OCM (HUAWEI)","TRAVAUX-HUAWEI",
U2229="Projet OCM (NOKIA)","TRAVAUX-NOKIA",
U2229="ACCESS-ISSUE","ACCESS-ISSUE",
U2229="Projet OCM (ZTE, NOKIA, autres projets)","TRAVAUX OCM",
U2229="No root CAuse","No root cause",
U2229="ODU HS","PDH",
U2229="IP &amp; VLAN","PDH",
U2229="Warehouse HUAWEI","SPARE-ISSUE",
U2229="SPARE-HS","SPARE-ISSUE",
U2229="Power Telco","BSS",U2229="no impacts","no impacts"
),"")</f>
        <v/>
      </c>
      <c r="T2229" s="40" t="str" cm="1">
        <f t="array" ref="T2229">IFERROR(_xlfn.IFS(
U2229="MPR ISSUE","TX ISSUE",
U2229="BSS Hardware Issue","RAN ISSUE",
U2229="Sites strategiques, MLL, Pylone, etc.","ENVTECH",
U2229="AKTIVCO DEFAUT GE &amp; POWER Cabinet","POWER ISSUE",
U2229="AKTIVCO Coupure ENEO &amp; Baisse de tension","POWER ISSUE",
U2229="Coupure ENEO &amp; Baisse de tension","POWER ISSUE",
U2229="Defaut GE &amp; POWER Cabinet","POWER ISSUE",
U2229="Sharing","POWER ISSUE",
U2229="Sites strategiques &amp; DataCenter","POWER ISSUE",
U2229="Exclu","Exclu",
U2229="SAT","TX ISSUE",
U2229="SPARE-ISSUE","SPARE-ISSUE",
U2229="Fiber CAmtel","TX ISSUE",
U2229="Fiber AOF","TX ISSUE",
U2229="Projet OCM (HUAWEI)","TRAVAUX-HUAWEI",
U2229="Projet OCM (NOKIA)","TRAVAUX -NOKIA",
U2229="ACCESS-ISSUE","ACCESS-ISSUE",
U2229="Projet OCM (ZTE, NOKIA, autres projets)","TRAVAUX OCM",
U2229="No root CAuse","No root cause",
U2229="ODU HS","TX ISSUE",
U2229="IP &amp; VLAN","TX ISSUE",
U2229="Warehouse HUAWEI","SPARE-ISSUE",
U2229="SPARE-HS","SPARE-ISSUE",
U2229="Power Telco","RAN ISSUE",U2229="no impacts","no impacts"
),"")</f>
        <v/>
      </c>
      <c r="U2229" s="70"/>
      <c r="V2229" s="40" t="str" cm="1">
        <f t="array" ref="V2229">IFERROR(_xlfn.IFS(
U2229="MPR ISSUE","ACTIVE",
U2229="BSS Hardware Issue","ACTIVE",
U2229="Sites strategiques, MLL, Pylone, etc.","PASSIVE",
U2229="AKTIVCO DEFAUT GE &amp; POWER Cabinet","PASSIVE",
U2229="AKTIVCO Coupure ENEO &amp; Baisse de tension","PASSIVE",
U2229="Coupure ENEO &amp; Baisse de tension","PASSIVE",
U2229="Defaut GE &amp; POWER Cabinet","PASSIVE",
U2229="Sharing","PASSIVE",
U2229="Sites strategiques &amp; DataCenter","PASSIVE",
U2229="Exclu","Exclu",
U2229="SAT","ACTIVE",
U2229="SPARE-ISSUE","SPARE-ISSUE",
U2229="Fiber CAmtel","ACTIVE",
U2229="Fiber AOF","ACTIVE",
U2229="Projet OCM (HUAWEI)","PLANNED WORKS",
U2229="Projet OCM (NOKIA)","PLANNED WORKS",
U2229="ACCESS-ISSUE","ACCESS-ISSUE",
U2229="Projet OCM (ZTE, NOKIA, autres projets)","PLANNED WORKS",
U2229="No root CAuse","No root cause",
U2229="ODU HS","ACTIVE",
U2229="IP &amp; VLAN","ACTIVE",
U2229="Warehouse HUAWEI","SPARE-ISSUE",
U2229="SPARE-HS","SPARE-ISSUE",
U2229="Power Telco","ACTIVE", U2229="no impacts","no impacts"
),"")</f>
        <v/>
      </c>
      <c r="W2229" s="98"/>
      <c r="X2229" s="98"/>
      <c r="Y2229" s="98"/>
      <c r="Z2229" s="98"/>
      <c r="AA2229" s="98"/>
      <c r="AB2229" s="17" t="s">
        <v>5468</v>
      </c>
      <c r="AC2229" s="17"/>
      <c r="AD2229" s="9" t="s">
        <v>5468</v>
      </c>
      <c r="AE2229" s="7" t="s">
        <v>5468</v>
      </c>
      <c r="AF2229" s="6" t="s">
        <v>5468</v>
      </c>
      <c r="AG2229" s="7" t="s">
        <v>5468</v>
      </c>
      <c r="AH2229" s="3" t="s">
        <v>5468</v>
      </c>
      <c r="AI2229" s="18" t="s">
        <v>5468</v>
      </c>
      <c r="AJ2229" s="18" t="s">
        <v>5468</v>
      </c>
      <c r="AK2229" s="18" t="s">
        <v>5468</v>
      </c>
      <c r="AL2229" s="18" t="s">
        <v>5468</v>
      </c>
      <c r="AM2229" s="18" t="s">
        <v>5468</v>
      </c>
      <c r="AN2229" s="9" t="s">
        <v>5468</v>
      </c>
      <c r="AO2229" s="14"/>
      <c r="AP2229" s="14" t="s">
        <v>5468</v>
      </c>
      <c r="AQ2229" s="14" t="s">
        <v>5468</v>
      </c>
      <c r="AR2229" s="14" t="s">
        <v>5468</v>
      </c>
      <c r="AS2229" s="9" t="s">
        <v>5468</v>
      </c>
    </row>
    <row r="2230" spans="1:45" x14ac:dyDescent="0.3">
      <c r="A2230" s="1" t="s">
        <v>4496</v>
      </c>
      <c r="B2230" s="8" t="s">
        <v>4497</v>
      </c>
      <c r="C2230" s="3" t="str">
        <f>_xlfn.XLOOKUP(B2230,'[1]daily break down'!$D:$D,'[1]daily break down'!$E:$E,"")</f>
        <v>CENTRE</v>
      </c>
      <c r="D2230" s="1" t="s">
        <v>21</v>
      </c>
      <c r="E2230" s="1" t="e">
        <v>#N/A</v>
      </c>
      <c r="F2230" s="3" t="s">
        <v>37</v>
      </c>
      <c r="G2230" s="1" t="s">
        <v>4498</v>
      </c>
      <c r="H2230" s="28" t="str">
        <f>_xlfn.XLOOKUP(B2230,[2]CALCULATION!$B:$B,[2]CALCULATION!$H:$H,"")</f>
        <v>NOKIA</v>
      </c>
      <c r="I2230" s="100" t="s">
        <v>6098</v>
      </c>
      <c r="J2230" s="41" t="s">
        <v>5541</v>
      </c>
      <c r="K2230" s="41"/>
      <c r="L2230" s="41">
        <v>0</v>
      </c>
      <c r="M2230" s="41">
        <v>0</v>
      </c>
      <c r="N2230" s="41">
        <v>0</v>
      </c>
      <c r="O2230" s="41">
        <v>0</v>
      </c>
      <c r="P2230" s="41">
        <v>0</v>
      </c>
      <c r="Q2230" s="41">
        <v>0</v>
      </c>
      <c r="R2230" s="41">
        <v>0</v>
      </c>
      <c r="S2230" s="40" t="str" cm="1">
        <f t="array" ref="S2230">IFERROR(_xlfn.IFS(
U2230="MPR ISSUE","PDH",
U2230="BSS Hardware Issue","BSS",
U2230="Sites strategiques, MLL, Pylone, etc.","ENVTECH",
U2230="AKTIVCO DEFAUT GE &amp; POWER Cabinet","AKTIVCO",
U2230="AKTIVCO Coupure ENEO &amp; Baisse de tension","AKTIVCO GRID ONLY",
U2230="Coupure ENEO &amp; Baisse de tension","IHS GRID ONLY",
U2230="Defaut GE &amp; POWER Cabinet","IHS",
U2230="Sharing","Partners",
U2230="Sites strategiques &amp; DataCenter","SST &amp; DC",
U2230="Exclu","Exclu",
U2230="SAT","SAT",
U2230="SPARE-ISSUE","SPARE-ISSUE",
U2230="Fiber CAmtel","TRANS_FO_CAMTEL",
U2230="Fiber AOF","Fiber AOF",
U2230="Projet OCM (HUAWEI)","TRAVAUX-HUAWEI",
U2230="Projet OCM (NOKIA)","TRAVAUX-NOKIA",
U2230="ACCESS-ISSUE","ACCESS-ISSUE",
U2230="Projet OCM (ZTE, NOKIA, autres projets)","TRAVAUX OCM",
U2230="No root CAuse","No root cause",
U2230="ODU HS","PDH",
U2230="IP &amp; VLAN","PDH",
U2230="Warehouse HUAWEI","SPARE-ISSUE",
U2230="SPARE-HS","SPARE-ISSUE",
U2230="Power Telco","BSS",U2230="no impacts","no impacts"
),"")</f>
        <v/>
      </c>
      <c r="T2230" s="40" t="str" cm="1">
        <f t="array" ref="T2230">IFERROR(_xlfn.IFS(
U2230="MPR ISSUE","TX ISSUE",
U2230="BSS Hardware Issue","RAN ISSUE",
U2230="Sites strategiques, MLL, Pylone, etc.","ENVTECH",
U2230="AKTIVCO DEFAUT GE &amp; POWER Cabinet","POWER ISSUE",
U2230="AKTIVCO Coupure ENEO &amp; Baisse de tension","POWER ISSUE",
U2230="Coupure ENEO &amp; Baisse de tension","POWER ISSUE",
U2230="Defaut GE &amp; POWER Cabinet","POWER ISSUE",
U2230="Sharing","POWER ISSUE",
U2230="Sites strategiques &amp; DataCenter","POWER ISSUE",
U2230="Exclu","Exclu",
U2230="SAT","TX ISSUE",
U2230="SPARE-ISSUE","SPARE-ISSUE",
U2230="Fiber CAmtel","TX ISSUE",
U2230="Fiber AOF","TX ISSUE",
U2230="Projet OCM (HUAWEI)","TRAVAUX-HUAWEI",
U2230="Projet OCM (NOKIA)","TRAVAUX -NOKIA",
U2230="ACCESS-ISSUE","ACCESS-ISSUE",
U2230="Projet OCM (ZTE, NOKIA, autres projets)","TRAVAUX OCM",
U2230="No root CAuse","No root cause",
U2230="ODU HS","TX ISSUE",
U2230="IP &amp; VLAN","TX ISSUE",
U2230="Warehouse HUAWEI","SPARE-ISSUE",
U2230="SPARE-HS","SPARE-ISSUE",
U2230="Power Telco","RAN ISSUE",U2230="no impacts","no impacts"
),"")</f>
        <v/>
      </c>
      <c r="U2230" s="70"/>
      <c r="V2230" s="40" t="str" cm="1">
        <f t="array" ref="V2230">IFERROR(_xlfn.IFS(
U2230="MPR ISSUE","ACTIVE",
U2230="BSS Hardware Issue","ACTIVE",
U2230="Sites strategiques, MLL, Pylone, etc.","PASSIVE",
U2230="AKTIVCO DEFAUT GE &amp; POWER Cabinet","PASSIVE",
U2230="AKTIVCO Coupure ENEO &amp; Baisse de tension","PASSIVE",
U2230="Coupure ENEO &amp; Baisse de tension","PASSIVE",
U2230="Defaut GE &amp; POWER Cabinet","PASSIVE",
U2230="Sharing","PASSIVE",
U2230="Sites strategiques &amp; DataCenter","PASSIVE",
U2230="Exclu","Exclu",
U2230="SAT","ACTIVE",
U2230="SPARE-ISSUE","SPARE-ISSUE",
U2230="Fiber CAmtel","ACTIVE",
U2230="Fiber AOF","ACTIVE",
U2230="Projet OCM (HUAWEI)","PLANNED WORKS",
U2230="Projet OCM (NOKIA)","PLANNED WORKS",
U2230="ACCESS-ISSUE","ACCESS-ISSUE",
U2230="Projet OCM (ZTE, NOKIA, autres projets)","PLANNED WORKS",
U2230="No root CAuse","No root cause",
U2230="ODU HS","ACTIVE",
U2230="IP &amp; VLAN","ACTIVE",
U2230="Warehouse HUAWEI","SPARE-ISSUE",
U2230="SPARE-HS","SPARE-ISSUE",
U2230="Power Telco","ACTIVE", U2230="no impacts","no impacts"
),"")</f>
        <v/>
      </c>
      <c r="W2230" s="98"/>
      <c r="X2230" s="98"/>
      <c r="Y2230" s="98"/>
      <c r="Z2230" s="98"/>
      <c r="AA2230" s="98"/>
      <c r="AB2230" s="17" t="s">
        <v>5468</v>
      </c>
      <c r="AC2230" s="17"/>
      <c r="AD2230" s="9" t="s">
        <v>5468</v>
      </c>
      <c r="AE2230" s="7" t="s">
        <v>5468</v>
      </c>
      <c r="AF2230" s="6" t="s">
        <v>5468</v>
      </c>
      <c r="AG2230" s="7" t="s">
        <v>5468</v>
      </c>
      <c r="AH2230" s="3" t="s">
        <v>5468</v>
      </c>
      <c r="AI2230" s="18" t="s">
        <v>5468</v>
      </c>
      <c r="AJ2230" s="18" t="s">
        <v>5468</v>
      </c>
      <c r="AK2230" s="18" t="s">
        <v>5468</v>
      </c>
      <c r="AL2230" s="18" t="s">
        <v>5468</v>
      </c>
      <c r="AM2230" s="18" t="s">
        <v>5468</v>
      </c>
      <c r="AN2230" s="9" t="s">
        <v>5468</v>
      </c>
      <c r="AO2230" s="14"/>
      <c r="AP2230" s="14" t="s">
        <v>5468</v>
      </c>
      <c r="AQ2230" s="14" t="s">
        <v>5468</v>
      </c>
      <c r="AR2230" s="14" t="s">
        <v>5468</v>
      </c>
      <c r="AS2230" s="9" t="s">
        <v>5468</v>
      </c>
    </row>
    <row r="2231" spans="1:45" x14ac:dyDescent="0.3">
      <c r="A2231" s="1" t="s">
        <v>4510</v>
      </c>
      <c r="B2231" s="8" t="s">
        <v>4511</v>
      </c>
      <c r="C2231" s="3" t="str">
        <f>_xlfn.XLOOKUP(B2231,'[1]daily break down'!$D:$D,'[1]daily break down'!$E:$E,"")</f>
        <v>LITTORAL</v>
      </c>
      <c r="D2231" s="1" t="s">
        <v>11</v>
      </c>
      <c r="E2231" s="1" t="s">
        <v>12</v>
      </c>
      <c r="F2231" s="3" t="s">
        <v>31</v>
      </c>
      <c r="G2231" s="1" t="s">
        <v>4510</v>
      </c>
      <c r="H2231" s="29" t="str">
        <f>_xlfn.XLOOKUP(B2231,[2]CALCULATION!$B:$B,[2]CALCULATION!$H:$H,"")</f>
        <v>ZTE</v>
      </c>
      <c r="I2231" s="100" t="s">
        <v>6098</v>
      </c>
      <c r="J2231" s="41" t="s">
        <v>5541</v>
      </c>
      <c r="K2231" s="41"/>
      <c r="L2231" s="41">
        <v>0</v>
      </c>
      <c r="M2231" s="41">
        <v>0</v>
      </c>
      <c r="N2231" s="41">
        <v>0</v>
      </c>
      <c r="O2231" s="41">
        <v>0</v>
      </c>
      <c r="P2231" s="41">
        <v>0</v>
      </c>
      <c r="Q2231" s="41">
        <v>0</v>
      </c>
      <c r="R2231" s="41">
        <v>0</v>
      </c>
      <c r="S2231" s="40" t="str" cm="1">
        <f t="array" ref="S2231">IFERROR(_xlfn.IFS(
U2231="MPR ISSUE","PDH",
U2231="BSS Hardware Issue","BSS",
U2231="Sites strategiques, MLL, Pylone, etc.","ENVTECH",
U2231="AKTIVCO DEFAUT GE &amp; POWER Cabinet","AKTIVCO",
U2231="AKTIVCO Coupure ENEO &amp; Baisse de tension","AKTIVCO GRID ONLY",
U2231="Coupure ENEO &amp; Baisse de tension","IHS GRID ONLY",
U2231="Defaut GE &amp; POWER Cabinet","IHS",
U2231="Sharing","Partners",
U2231="Sites strategiques &amp; DataCenter","SST &amp; DC",
U2231="Exclu","Exclu",
U2231="SAT","SAT",
U2231="SPARE-ISSUE","SPARE-ISSUE",
U2231="Fiber CAmtel","TRANS_FO_CAMTEL",
U2231="Fiber AOF","Fiber AOF",
U2231="Projet OCM (HUAWEI)","TRAVAUX-HUAWEI",
U2231="Projet OCM (NOKIA)","TRAVAUX-NOKIA",
U2231="ACCESS-ISSUE","ACCESS-ISSUE",
U2231="Projet OCM (ZTE, NOKIA, autres projets)","TRAVAUX OCM",
U2231="No root CAuse","No root cause",
U2231="ODU HS","PDH",
U2231="IP &amp; VLAN","PDH",
U2231="Warehouse HUAWEI","SPARE-ISSUE",
U2231="SPARE-HS","SPARE-ISSUE",
U2231="Power Telco","BSS",U2231="no impacts","no impacts"
),"")</f>
        <v/>
      </c>
      <c r="T2231" s="40" t="str" cm="1">
        <f t="array" ref="T2231">IFERROR(_xlfn.IFS(
U2231="MPR ISSUE","TX ISSUE",
U2231="BSS Hardware Issue","RAN ISSUE",
U2231="Sites strategiques, MLL, Pylone, etc.","ENVTECH",
U2231="AKTIVCO DEFAUT GE &amp; POWER Cabinet","POWER ISSUE",
U2231="AKTIVCO Coupure ENEO &amp; Baisse de tension","POWER ISSUE",
U2231="Coupure ENEO &amp; Baisse de tension","POWER ISSUE",
U2231="Defaut GE &amp; POWER Cabinet","POWER ISSUE",
U2231="Sharing","POWER ISSUE",
U2231="Sites strategiques &amp; DataCenter","POWER ISSUE",
U2231="Exclu","Exclu",
U2231="SAT","TX ISSUE",
U2231="SPARE-ISSUE","SPARE-ISSUE",
U2231="Fiber CAmtel","TX ISSUE",
U2231="Fiber AOF","TX ISSUE",
U2231="Projet OCM (HUAWEI)","TRAVAUX-HUAWEI",
U2231="Projet OCM (NOKIA)","TRAVAUX -NOKIA",
U2231="ACCESS-ISSUE","ACCESS-ISSUE",
U2231="Projet OCM (ZTE, NOKIA, autres projets)","TRAVAUX OCM",
U2231="No root CAuse","No root cause",
U2231="ODU HS","TX ISSUE",
U2231="IP &amp; VLAN","TX ISSUE",
U2231="Warehouse HUAWEI","SPARE-ISSUE",
U2231="SPARE-HS","SPARE-ISSUE",
U2231="Power Telco","RAN ISSUE",U2231="no impacts","no impacts"
),"")</f>
        <v/>
      </c>
      <c r="U2231" s="70"/>
      <c r="V2231" s="40" t="str" cm="1">
        <f t="array" ref="V2231">IFERROR(_xlfn.IFS(
U2231="MPR ISSUE","ACTIVE",
U2231="BSS Hardware Issue","ACTIVE",
U2231="Sites strategiques, MLL, Pylone, etc.","PASSIVE",
U2231="AKTIVCO DEFAUT GE &amp; POWER Cabinet","PASSIVE",
U2231="AKTIVCO Coupure ENEO &amp; Baisse de tension","PASSIVE",
U2231="Coupure ENEO &amp; Baisse de tension","PASSIVE",
U2231="Defaut GE &amp; POWER Cabinet","PASSIVE",
U2231="Sharing","PASSIVE",
U2231="Sites strategiques &amp; DataCenter","PASSIVE",
U2231="Exclu","Exclu",
U2231="SAT","ACTIVE",
U2231="SPARE-ISSUE","SPARE-ISSUE",
U2231="Fiber CAmtel","ACTIVE",
U2231="Fiber AOF","ACTIVE",
U2231="Projet OCM (HUAWEI)","PLANNED WORKS",
U2231="Projet OCM (NOKIA)","PLANNED WORKS",
U2231="ACCESS-ISSUE","ACCESS-ISSUE",
U2231="Projet OCM (ZTE, NOKIA, autres projets)","PLANNED WORKS",
U2231="No root CAuse","No root cause",
U2231="ODU HS","ACTIVE",
U2231="IP &amp; VLAN","ACTIVE",
U2231="Warehouse HUAWEI","SPARE-ISSUE",
U2231="SPARE-HS","SPARE-ISSUE",
U2231="Power Telco","ACTIVE", U2231="no impacts","no impacts"
),"")</f>
        <v/>
      </c>
      <c r="W2231" s="98"/>
      <c r="X2231" s="98"/>
      <c r="Y2231" s="98"/>
      <c r="Z2231" s="98"/>
      <c r="AA2231" s="98"/>
      <c r="AB2231" s="17" t="s">
        <v>5468</v>
      </c>
      <c r="AC2231" s="17"/>
      <c r="AD2231" s="9" t="s">
        <v>5468</v>
      </c>
      <c r="AE2231" s="7" t="s">
        <v>5468</v>
      </c>
      <c r="AF2231" s="6" t="s">
        <v>5468</v>
      </c>
      <c r="AG2231" s="7" t="s">
        <v>5468</v>
      </c>
      <c r="AH2231" s="3" t="s">
        <v>5468</v>
      </c>
      <c r="AI2231" s="18" t="s">
        <v>5468</v>
      </c>
      <c r="AJ2231" s="18" t="s">
        <v>5468</v>
      </c>
      <c r="AK2231" s="18" t="s">
        <v>5468</v>
      </c>
      <c r="AL2231" s="18" t="s">
        <v>5468</v>
      </c>
      <c r="AM2231" s="18" t="s">
        <v>5468</v>
      </c>
      <c r="AN2231" s="9" t="s">
        <v>5468</v>
      </c>
      <c r="AO2231" s="14"/>
      <c r="AP2231" s="14" t="s">
        <v>5468</v>
      </c>
      <c r="AQ2231" s="14" t="s">
        <v>5468</v>
      </c>
      <c r="AR2231" s="14" t="s">
        <v>5468</v>
      </c>
      <c r="AS2231" s="9" t="s">
        <v>5468</v>
      </c>
    </row>
    <row r="2232" spans="1:45" x14ac:dyDescent="0.3">
      <c r="A2232" s="1" t="s">
        <v>4550</v>
      </c>
      <c r="B2232" s="8" t="s">
        <v>4551</v>
      </c>
      <c r="C2232" s="3" t="str">
        <f>_xlfn.XLOOKUP(B2232,'[1]daily break down'!$D:$D,'[1]daily break down'!$E:$E,"")</f>
        <v>CENTRE</v>
      </c>
      <c r="D2232" s="1" t="s">
        <v>21</v>
      </c>
      <c r="E2232" s="1" t="s">
        <v>36</v>
      </c>
      <c r="F2232" s="3" t="s">
        <v>226</v>
      </c>
      <c r="G2232" s="1" t="s">
        <v>4550</v>
      </c>
      <c r="H2232" s="28" t="str">
        <f>_xlfn.XLOOKUP(B2232,[2]CALCULATION!$B:$B,[2]CALCULATION!$H:$H,"")</f>
        <v>NOKIA</v>
      </c>
      <c r="I2232" s="100" t="s">
        <v>6098</v>
      </c>
      <c r="J2232" s="41" t="s">
        <v>5541</v>
      </c>
      <c r="K2232" s="41"/>
      <c r="L2232" s="41">
        <v>0</v>
      </c>
      <c r="M2232" s="41">
        <v>0</v>
      </c>
      <c r="N2232" s="41">
        <v>0</v>
      </c>
      <c r="O2232" s="41">
        <v>0</v>
      </c>
      <c r="P2232" s="41">
        <v>0</v>
      </c>
      <c r="Q2232" s="41">
        <v>0</v>
      </c>
      <c r="R2232" s="41">
        <v>0</v>
      </c>
      <c r="S2232" s="40" t="str" cm="1">
        <f t="array" ref="S2232">IFERROR(_xlfn.IFS(
U2232="MPR ISSUE","PDH",
U2232="BSS Hardware Issue","BSS",
U2232="Sites strategiques, MLL, Pylone, etc.","ENVTECH",
U2232="AKTIVCO DEFAUT GE &amp; POWER Cabinet","AKTIVCO",
U2232="AKTIVCO Coupure ENEO &amp; Baisse de tension","AKTIVCO GRID ONLY",
U2232="Coupure ENEO &amp; Baisse de tension","IHS GRID ONLY",
U2232="Defaut GE &amp; POWER Cabinet","IHS",
U2232="Sharing","Partners",
U2232="Sites strategiques &amp; DataCenter","SST &amp; DC",
U2232="Exclu","Exclu",
U2232="SAT","SAT",
U2232="SPARE-ISSUE","SPARE-ISSUE",
U2232="Fiber CAmtel","TRANS_FO_CAMTEL",
U2232="Fiber AOF","Fiber AOF",
U2232="Projet OCM (HUAWEI)","TRAVAUX-HUAWEI",
U2232="Projet OCM (NOKIA)","TRAVAUX-NOKIA",
U2232="ACCESS-ISSUE","ACCESS-ISSUE",
U2232="Projet OCM (ZTE, NOKIA, autres projets)","TRAVAUX OCM",
U2232="No root CAuse","No root cause",
U2232="ODU HS","PDH",
U2232="IP &amp; VLAN","PDH",
U2232="Warehouse HUAWEI","SPARE-ISSUE",
U2232="SPARE-HS","SPARE-ISSUE",
U2232="Power Telco","BSS",U2232="no impacts","no impacts"
),"")</f>
        <v/>
      </c>
      <c r="T2232" s="40" t="str" cm="1">
        <f t="array" ref="T2232">IFERROR(_xlfn.IFS(
U2232="MPR ISSUE","TX ISSUE",
U2232="BSS Hardware Issue","RAN ISSUE",
U2232="Sites strategiques, MLL, Pylone, etc.","ENVTECH",
U2232="AKTIVCO DEFAUT GE &amp; POWER Cabinet","POWER ISSUE",
U2232="AKTIVCO Coupure ENEO &amp; Baisse de tension","POWER ISSUE",
U2232="Coupure ENEO &amp; Baisse de tension","POWER ISSUE",
U2232="Defaut GE &amp; POWER Cabinet","POWER ISSUE",
U2232="Sharing","POWER ISSUE",
U2232="Sites strategiques &amp; DataCenter","POWER ISSUE",
U2232="Exclu","Exclu",
U2232="SAT","TX ISSUE",
U2232="SPARE-ISSUE","SPARE-ISSUE",
U2232="Fiber CAmtel","TX ISSUE",
U2232="Fiber AOF","TX ISSUE",
U2232="Projet OCM (HUAWEI)","TRAVAUX-HUAWEI",
U2232="Projet OCM (NOKIA)","TRAVAUX -NOKIA",
U2232="ACCESS-ISSUE","ACCESS-ISSUE",
U2232="Projet OCM (ZTE, NOKIA, autres projets)","TRAVAUX OCM",
U2232="No root CAuse","No root cause",
U2232="ODU HS","TX ISSUE",
U2232="IP &amp; VLAN","TX ISSUE",
U2232="Warehouse HUAWEI","SPARE-ISSUE",
U2232="SPARE-HS","SPARE-ISSUE",
U2232="Power Telco","RAN ISSUE",U2232="no impacts","no impacts"
),"")</f>
        <v/>
      </c>
      <c r="U2232" s="70"/>
      <c r="V2232" s="40" t="str" cm="1">
        <f t="array" ref="V2232">IFERROR(_xlfn.IFS(
U2232="MPR ISSUE","ACTIVE",
U2232="BSS Hardware Issue","ACTIVE",
U2232="Sites strategiques, MLL, Pylone, etc.","PASSIVE",
U2232="AKTIVCO DEFAUT GE &amp; POWER Cabinet","PASSIVE",
U2232="AKTIVCO Coupure ENEO &amp; Baisse de tension","PASSIVE",
U2232="Coupure ENEO &amp; Baisse de tension","PASSIVE",
U2232="Defaut GE &amp; POWER Cabinet","PASSIVE",
U2232="Sharing","PASSIVE",
U2232="Sites strategiques &amp; DataCenter","PASSIVE",
U2232="Exclu","Exclu",
U2232="SAT","ACTIVE",
U2232="SPARE-ISSUE","SPARE-ISSUE",
U2232="Fiber CAmtel","ACTIVE",
U2232="Fiber AOF","ACTIVE",
U2232="Projet OCM (HUAWEI)","PLANNED WORKS",
U2232="Projet OCM (NOKIA)","PLANNED WORKS",
U2232="ACCESS-ISSUE","ACCESS-ISSUE",
U2232="Projet OCM (ZTE, NOKIA, autres projets)","PLANNED WORKS",
U2232="No root CAuse","No root cause",
U2232="ODU HS","ACTIVE",
U2232="IP &amp; VLAN","ACTIVE",
U2232="Warehouse HUAWEI","SPARE-ISSUE",
U2232="SPARE-HS","SPARE-ISSUE",
U2232="Power Telco","ACTIVE", U2232="no impacts","no impacts"
),"")</f>
        <v/>
      </c>
      <c r="W2232" s="98"/>
      <c r="X2232" s="98"/>
      <c r="Y2232" s="98"/>
      <c r="Z2232" s="98"/>
      <c r="AA2232" s="98"/>
      <c r="AB2232" s="17" t="s">
        <v>5468</v>
      </c>
      <c r="AC2232" s="17"/>
      <c r="AD2232" s="9" t="s">
        <v>5468</v>
      </c>
      <c r="AE2232" s="7" t="s">
        <v>5468</v>
      </c>
      <c r="AF2232" s="6" t="s">
        <v>5468</v>
      </c>
      <c r="AG2232" s="7" t="s">
        <v>5468</v>
      </c>
      <c r="AH2232" s="3" t="s">
        <v>5468</v>
      </c>
      <c r="AI2232" s="18" t="s">
        <v>5468</v>
      </c>
      <c r="AJ2232" s="18" t="s">
        <v>5468</v>
      </c>
      <c r="AK2232" s="18" t="s">
        <v>5468</v>
      </c>
      <c r="AL2232" s="18" t="s">
        <v>5468</v>
      </c>
      <c r="AM2232" s="18" t="s">
        <v>5468</v>
      </c>
      <c r="AN2232" s="9" t="s">
        <v>5468</v>
      </c>
      <c r="AO2232" s="14"/>
      <c r="AP2232" s="14" t="s">
        <v>5468</v>
      </c>
      <c r="AQ2232" s="14" t="s">
        <v>5468</v>
      </c>
      <c r="AR2232" s="14" t="s">
        <v>5468</v>
      </c>
      <c r="AS2232" s="9" t="s">
        <v>5468</v>
      </c>
    </row>
    <row r="2233" spans="1:45" x14ac:dyDescent="0.3">
      <c r="A2233" s="1" t="s">
        <v>4552</v>
      </c>
      <c r="B2233" s="8" t="s">
        <v>4553</v>
      </c>
      <c r="C2233" s="3" t="str">
        <f>_xlfn.XLOOKUP(B2233,'[1]daily break down'!$D:$D,'[1]daily break down'!$E:$E,"")</f>
        <v>CENTRE</v>
      </c>
      <c r="D2233" s="1" t="s">
        <v>11</v>
      </c>
      <c r="E2233" s="1" t="s">
        <v>1130</v>
      </c>
      <c r="F2233" s="3" t="s">
        <v>226</v>
      </c>
      <c r="G2233" s="1" t="s">
        <v>4552</v>
      </c>
      <c r="H2233" s="29" t="str">
        <f>_xlfn.XLOOKUP(B2233,[2]CALCULATION!$B:$B,[2]CALCULATION!$H:$H,"")</f>
        <v>ZTE</v>
      </c>
      <c r="I2233" s="100" t="s">
        <v>6098</v>
      </c>
      <c r="J2233" s="41" t="s">
        <v>5541</v>
      </c>
      <c r="K2233" s="41"/>
      <c r="L2233" s="41">
        <v>0</v>
      </c>
      <c r="M2233" s="41">
        <v>0</v>
      </c>
      <c r="N2233" s="41">
        <v>0</v>
      </c>
      <c r="O2233" s="41">
        <v>0</v>
      </c>
      <c r="P2233" s="41">
        <v>0</v>
      </c>
      <c r="Q2233" s="41">
        <v>0</v>
      </c>
      <c r="R2233" s="41">
        <v>0</v>
      </c>
      <c r="S2233" s="40" t="str" cm="1">
        <f t="array" ref="S2233">IFERROR(_xlfn.IFS(
U2233="MPR ISSUE","PDH",
U2233="BSS Hardware Issue","BSS",
U2233="Sites strategiques, MLL, Pylone, etc.","ENVTECH",
U2233="AKTIVCO DEFAUT GE &amp; POWER Cabinet","AKTIVCO",
U2233="AKTIVCO Coupure ENEO &amp; Baisse de tension","AKTIVCO GRID ONLY",
U2233="Coupure ENEO &amp; Baisse de tension","IHS GRID ONLY",
U2233="Defaut GE &amp; POWER Cabinet","IHS",
U2233="Sharing","Partners",
U2233="Sites strategiques &amp; DataCenter","SST &amp; DC",
U2233="Exclu","Exclu",
U2233="SAT","SAT",
U2233="SPARE-ISSUE","SPARE-ISSUE",
U2233="Fiber CAmtel","TRANS_FO_CAMTEL",
U2233="Fiber AOF","Fiber AOF",
U2233="Projet OCM (HUAWEI)","TRAVAUX-HUAWEI",
U2233="Projet OCM (NOKIA)","TRAVAUX-NOKIA",
U2233="ACCESS-ISSUE","ACCESS-ISSUE",
U2233="Projet OCM (ZTE, NOKIA, autres projets)","TRAVAUX OCM",
U2233="No root CAuse","No root cause",
U2233="ODU HS","PDH",
U2233="IP &amp; VLAN","PDH",
U2233="Warehouse HUAWEI","SPARE-ISSUE",
U2233="SPARE-HS","SPARE-ISSUE",
U2233="Power Telco","BSS",U2233="no impacts","no impacts"
),"")</f>
        <v/>
      </c>
      <c r="T2233" s="40" t="str" cm="1">
        <f t="array" ref="T2233">IFERROR(_xlfn.IFS(
U2233="MPR ISSUE","TX ISSUE",
U2233="BSS Hardware Issue","RAN ISSUE",
U2233="Sites strategiques, MLL, Pylone, etc.","ENVTECH",
U2233="AKTIVCO DEFAUT GE &amp; POWER Cabinet","POWER ISSUE",
U2233="AKTIVCO Coupure ENEO &amp; Baisse de tension","POWER ISSUE",
U2233="Coupure ENEO &amp; Baisse de tension","POWER ISSUE",
U2233="Defaut GE &amp; POWER Cabinet","POWER ISSUE",
U2233="Sharing","POWER ISSUE",
U2233="Sites strategiques &amp; DataCenter","POWER ISSUE",
U2233="Exclu","Exclu",
U2233="SAT","TX ISSUE",
U2233="SPARE-ISSUE","SPARE-ISSUE",
U2233="Fiber CAmtel","TX ISSUE",
U2233="Fiber AOF","TX ISSUE",
U2233="Projet OCM (HUAWEI)","TRAVAUX-HUAWEI",
U2233="Projet OCM (NOKIA)","TRAVAUX -NOKIA",
U2233="ACCESS-ISSUE","ACCESS-ISSUE",
U2233="Projet OCM (ZTE, NOKIA, autres projets)","TRAVAUX OCM",
U2233="No root CAuse","No root cause",
U2233="ODU HS","TX ISSUE",
U2233="IP &amp; VLAN","TX ISSUE",
U2233="Warehouse HUAWEI","SPARE-ISSUE",
U2233="SPARE-HS","SPARE-ISSUE",
U2233="Power Telco","RAN ISSUE",U2233="no impacts","no impacts"
),"")</f>
        <v/>
      </c>
      <c r="U2233" s="70"/>
      <c r="V2233" s="40" t="str" cm="1">
        <f t="array" ref="V2233">IFERROR(_xlfn.IFS(
U2233="MPR ISSUE","ACTIVE",
U2233="BSS Hardware Issue","ACTIVE",
U2233="Sites strategiques, MLL, Pylone, etc.","PASSIVE",
U2233="AKTIVCO DEFAUT GE &amp; POWER Cabinet","PASSIVE",
U2233="AKTIVCO Coupure ENEO &amp; Baisse de tension","PASSIVE",
U2233="Coupure ENEO &amp; Baisse de tension","PASSIVE",
U2233="Defaut GE &amp; POWER Cabinet","PASSIVE",
U2233="Sharing","PASSIVE",
U2233="Sites strategiques &amp; DataCenter","PASSIVE",
U2233="Exclu","Exclu",
U2233="SAT","ACTIVE",
U2233="SPARE-ISSUE","SPARE-ISSUE",
U2233="Fiber CAmtel","ACTIVE",
U2233="Fiber AOF","ACTIVE",
U2233="Projet OCM (HUAWEI)","PLANNED WORKS",
U2233="Projet OCM (NOKIA)","PLANNED WORKS",
U2233="ACCESS-ISSUE","ACCESS-ISSUE",
U2233="Projet OCM (ZTE, NOKIA, autres projets)","PLANNED WORKS",
U2233="No root CAuse","No root cause",
U2233="ODU HS","ACTIVE",
U2233="IP &amp; VLAN","ACTIVE",
U2233="Warehouse HUAWEI","SPARE-ISSUE",
U2233="SPARE-HS","SPARE-ISSUE",
U2233="Power Telco","ACTIVE", U2233="no impacts","no impacts"
),"")</f>
        <v/>
      </c>
      <c r="W2233" s="98"/>
      <c r="X2233" s="98"/>
      <c r="Y2233" s="98"/>
      <c r="Z2233" s="98"/>
      <c r="AA2233" s="98"/>
      <c r="AB2233" s="17" t="s">
        <v>5468</v>
      </c>
      <c r="AC2233" s="17"/>
      <c r="AD2233" s="9" t="s">
        <v>5468</v>
      </c>
      <c r="AE2233" s="7" t="s">
        <v>5468</v>
      </c>
      <c r="AF2233" s="6" t="s">
        <v>5468</v>
      </c>
      <c r="AG2233" s="7" t="s">
        <v>5468</v>
      </c>
      <c r="AH2233" s="3" t="s">
        <v>5468</v>
      </c>
      <c r="AI2233" s="18" t="s">
        <v>5468</v>
      </c>
      <c r="AJ2233" s="18" t="s">
        <v>5468</v>
      </c>
      <c r="AK2233" s="18" t="s">
        <v>5468</v>
      </c>
      <c r="AL2233" s="18" t="s">
        <v>5468</v>
      </c>
      <c r="AM2233" s="18" t="s">
        <v>5468</v>
      </c>
      <c r="AN2233" s="9" t="s">
        <v>5468</v>
      </c>
      <c r="AO2233" s="14"/>
      <c r="AP2233" s="14" t="s">
        <v>5468</v>
      </c>
      <c r="AQ2233" s="14" t="s">
        <v>5468</v>
      </c>
      <c r="AR2233" s="14" t="s">
        <v>5468</v>
      </c>
      <c r="AS2233" s="9" t="s">
        <v>5468</v>
      </c>
    </row>
    <row r="2234" spans="1:45" x14ac:dyDescent="0.3">
      <c r="A2234" s="1" t="s">
        <v>4556</v>
      </c>
      <c r="B2234" s="8" t="s">
        <v>4557</v>
      </c>
      <c r="C2234" s="3" t="str">
        <f>_xlfn.XLOOKUP(B2234,'[1]daily break down'!$D:$D,'[1]daily break down'!$E:$E,"")</f>
        <v>CENTRE</v>
      </c>
      <c r="D2234" s="1"/>
      <c r="E2234" s="1"/>
      <c r="F2234" s="3" t="s">
        <v>226</v>
      </c>
      <c r="G2234" s="1" t="s">
        <v>4558</v>
      </c>
      <c r="H2234" s="29" t="str">
        <f>_xlfn.XLOOKUP(B2234,[2]CALCULATION!$B:$B,[2]CALCULATION!$H:$H,"")</f>
        <v>ZTE</v>
      </c>
      <c r="I2234" s="100" t="s">
        <v>6098</v>
      </c>
      <c r="J2234" s="41" t="s">
        <v>5540</v>
      </c>
      <c r="K2234" s="41"/>
      <c r="L2234" s="41">
        <v>0</v>
      </c>
      <c r="M2234" s="41">
        <v>0</v>
      </c>
      <c r="N2234" s="41">
        <v>0</v>
      </c>
      <c r="O2234" s="41">
        <v>0</v>
      </c>
      <c r="P2234" s="41">
        <v>0</v>
      </c>
      <c r="Q2234" s="41">
        <v>0</v>
      </c>
      <c r="R2234" s="41">
        <v>0</v>
      </c>
      <c r="S2234" s="40" t="str" cm="1">
        <f t="array" ref="S2234">IFERROR(_xlfn.IFS(
U2234="MPR ISSUE","PDH",
U2234="BSS Hardware Issue","BSS",
U2234="Sites strategiques, MLL, Pylone, etc.","ENVTECH",
U2234="AKTIVCO DEFAUT GE &amp; POWER Cabinet","AKTIVCO",
U2234="AKTIVCO Coupure ENEO &amp; Baisse de tension","AKTIVCO GRID ONLY",
U2234="Coupure ENEO &amp; Baisse de tension","IHS GRID ONLY",
U2234="Defaut GE &amp; POWER Cabinet","IHS",
U2234="Sharing","Partners",
U2234="Sites strategiques &amp; DataCenter","SST &amp; DC",
U2234="Exclu","Exclu",
U2234="SAT","SAT",
U2234="SPARE-ISSUE","SPARE-ISSUE",
U2234="Fiber CAmtel","TRANS_FO_CAMTEL",
U2234="Fiber AOF","Fiber AOF",
U2234="Projet OCM (HUAWEI)","TRAVAUX-HUAWEI",
U2234="Projet OCM (NOKIA)","TRAVAUX-NOKIA",
U2234="ACCESS-ISSUE","ACCESS-ISSUE",
U2234="Projet OCM (ZTE, NOKIA, autres projets)","TRAVAUX OCM",
U2234="No root CAuse","No root cause",
U2234="ODU HS","PDH",
U2234="IP &amp; VLAN","PDH",
U2234="Warehouse HUAWEI","SPARE-ISSUE",
U2234="SPARE-HS","SPARE-ISSUE",
U2234="Power Telco","BSS",U2234="no impacts","no impacts"
),"")</f>
        <v/>
      </c>
      <c r="T2234" s="40" t="str" cm="1">
        <f t="array" ref="T2234">IFERROR(_xlfn.IFS(
U2234="MPR ISSUE","TX ISSUE",
U2234="BSS Hardware Issue","RAN ISSUE",
U2234="Sites strategiques, MLL, Pylone, etc.","ENVTECH",
U2234="AKTIVCO DEFAUT GE &amp; POWER Cabinet","POWER ISSUE",
U2234="AKTIVCO Coupure ENEO &amp; Baisse de tension","POWER ISSUE",
U2234="Coupure ENEO &amp; Baisse de tension","POWER ISSUE",
U2234="Defaut GE &amp; POWER Cabinet","POWER ISSUE",
U2234="Sharing","POWER ISSUE",
U2234="Sites strategiques &amp; DataCenter","POWER ISSUE",
U2234="Exclu","Exclu",
U2234="SAT","TX ISSUE",
U2234="SPARE-ISSUE","SPARE-ISSUE",
U2234="Fiber CAmtel","TX ISSUE",
U2234="Fiber AOF","TX ISSUE",
U2234="Projet OCM (HUAWEI)","TRAVAUX-HUAWEI",
U2234="Projet OCM (NOKIA)","TRAVAUX -NOKIA",
U2234="ACCESS-ISSUE","ACCESS-ISSUE",
U2234="Projet OCM (ZTE, NOKIA, autres projets)","TRAVAUX OCM",
U2234="No root CAuse","No root cause",
U2234="ODU HS","TX ISSUE",
U2234="IP &amp; VLAN","TX ISSUE",
U2234="Warehouse HUAWEI","SPARE-ISSUE",
U2234="SPARE-HS","SPARE-ISSUE",
U2234="Power Telco","RAN ISSUE",U2234="no impacts","no impacts"
),"")</f>
        <v/>
      </c>
      <c r="U2234" s="70"/>
      <c r="V2234" s="40" t="str" cm="1">
        <f t="array" ref="V2234">IFERROR(_xlfn.IFS(
U2234="MPR ISSUE","ACTIVE",
U2234="BSS Hardware Issue","ACTIVE",
U2234="Sites strategiques, MLL, Pylone, etc.","PASSIVE",
U2234="AKTIVCO DEFAUT GE &amp; POWER Cabinet","PASSIVE",
U2234="AKTIVCO Coupure ENEO &amp; Baisse de tension","PASSIVE",
U2234="Coupure ENEO &amp; Baisse de tension","PASSIVE",
U2234="Defaut GE &amp; POWER Cabinet","PASSIVE",
U2234="Sharing","PASSIVE",
U2234="Sites strategiques &amp; DataCenter","PASSIVE",
U2234="Exclu","Exclu",
U2234="SAT","ACTIVE",
U2234="SPARE-ISSUE","SPARE-ISSUE",
U2234="Fiber CAmtel","ACTIVE",
U2234="Fiber AOF","ACTIVE",
U2234="Projet OCM (HUAWEI)","PLANNED WORKS",
U2234="Projet OCM (NOKIA)","PLANNED WORKS",
U2234="ACCESS-ISSUE","ACCESS-ISSUE",
U2234="Projet OCM (ZTE, NOKIA, autres projets)","PLANNED WORKS",
U2234="No root CAuse","No root cause",
U2234="ODU HS","ACTIVE",
U2234="IP &amp; VLAN","ACTIVE",
U2234="Warehouse HUAWEI","SPARE-ISSUE",
U2234="SPARE-HS","SPARE-ISSUE",
U2234="Power Telco","ACTIVE", U2234="no impacts","no impacts"
),"")</f>
        <v/>
      </c>
      <c r="W2234" s="98"/>
      <c r="X2234" s="98"/>
      <c r="Y2234" s="98"/>
      <c r="Z2234" s="98"/>
      <c r="AA2234" s="98"/>
      <c r="AB2234" s="17" t="s">
        <v>5468</v>
      </c>
      <c r="AC2234" s="17"/>
      <c r="AD2234" s="9" t="s">
        <v>5468</v>
      </c>
      <c r="AE2234" s="7" t="s">
        <v>5468</v>
      </c>
      <c r="AF2234" s="6" t="s">
        <v>5468</v>
      </c>
      <c r="AG2234" s="7" t="s">
        <v>5468</v>
      </c>
      <c r="AH2234" s="3" t="s">
        <v>5468</v>
      </c>
      <c r="AI2234" s="18" t="s">
        <v>5468</v>
      </c>
      <c r="AJ2234" s="18" t="s">
        <v>5468</v>
      </c>
      <c r="AK2234" s="18" t="s">
        <v>5468</v>
      </c>
      <c r="AL2234" s="18" t="s">
        <v>5468</v>
      </c>
      <c r="AM2234" s="18" t="s">
        <v>5468</v>
      </c>
      <c r="AN2234" s="9" t="s">
        <v>5468</v>
      </c>
      <c r="AO2234" s="14"/>
      <c r="AP2234" s="14" t="s">
        <v>5468</v>
      </c>
      <c r="AQ2234" s="14" t="s">
        <v>5468</v>
      </c>
      <c r="AR2234" s="14" t="s">
        <v>5468</v>
      </c>
      <c r="AS2234" s="9" t="s">
        <v>5468</v>
      </c>
    </row>
    <row r="2235" spans="1:45" x14ac:dyDescent="0.3">
      <c r="A2235" s="1" t="s">
        <v>4659</v>
      </c>
      <c r="B2235" s="8" t="s">
        <v>4660</v>
      </c>
      <c r="C2235" s="3" t="str">
        <f>_xlfn.XLOOKUP(B2235,'[1]daily break down'!$D:$D,'[1]daily break down'!$E:$E,"")</f>
        <v>CENTRE</v>
      </c>
      <c r="D2235" s="1" t="s">
        <v>11</v>
      </c>
      <c r="E2235" s="1" t="s">
        <v>12</v>
      </c>
      <c r="F2235" s="3" t="s">
        <v>37</v>
      </c>
      <c r="G2235" s="1" t="s">
        <v>4659</v>
      </c>
      <c r="H2235" s="29" t="str">
        <f>_xlfn.XLOOKUP(B2235,[2]CALCULATION!$B:$B,[2]CALCULATION!$H:$H,"")</f>
        <v>ZTE</v>
      </c>
      <c r="I2235" s="100" t="s">
        <v>6098</v>
      </c>
      <c r="J2235" s="41" t="s">
        <v>5541</v>
      </c>
      <c r="K2235" s="41"/>
      <c r="L2235" s="41">
        <v>0</v>
      </c>
      <c r="M2235" s="41">
        <v>0</v>
      </c>
      <c r="N2235" s="41">
        <v>0</v>
      </c>
      <c r="O2235" s="41">
        <v>0</v>
      </c>
      <c r="P2235" s="41">
        <v>0</v>
      </c>
      <c r="Q2235" s="41">
        <v>0</v>
      </c>
      <c r="R2235" s="41">
        <v>0</v>
      </c>
      <c r="S2235" s="40" t="str" cm="1">
        <f t="array" ref="S2235">IFERROR(_xlfn.IFS(
U2235="MPR ISSUE","PDH",
U2235="BSS Hardware Issue","BSS",
U2235="Sites strategiques, MLL, Pylone, etc.","ENVTECH",
U2235="AKTIVCO DEFAUT GE &amp; POWER Cabinet","AKTIVCO",
U2235="AKTIVCO Coupure ENEO &amp; Baisse de tension","AKTIVCO GRID ONLY",
U2235="Coupure ENEO &amp; Baisse de tension","IHS GRID ONLY",
U2235="Defaut GE &amp; POWER Cabinet","IHS",
U2235="Sharing","Partners",
U2235="Sites strategiques &amp; DataCenter","SST &amp; DC",
U2235="Exclu","Exclu",
U2235="SAT","SAT",
U2235="SPARE-ISSUE","SPARE-ISSUE",
U2235="Fiber CAmtel","TRANS_FO_CAMTEL",
U2235="Fiber AOF","Fiber AOF",
U2235="Projet OCM (HUAWEI)","TRAVAUX-HUAWEI",
U2235="Projet OCM (NOKIA)","TRAVAUX-NOKIA",
U2235="ACCESS-ISSUE","ACCESS-ISSUE",
U2235="Projet OCM (ZTE, NOKIA, autres projets)","TRAVAUX OCM",
U2235="No root CAuse","No root cause",
U2235="ODU HS","PDH",
U2235="IP &amp; VLAN","PDH",
U2235="Warehouse HUAWEI","SPARE-ISSUE",
U2235="SPARE-HS","SPARE-ISSUE",
U2235="Power Telco","BSS",U2235="no impacts","no impacts"
),"")</f>
        <v/>
      </c>
      <c r="T2235" s="40" t="str" cm="1">
        <f t="array" ref="T2235">IFERROR(_xlfn.IFS(
U2235="MPR ISSUE","TX ISSUE",
U2235="BSS Hardware Issue","RAN ISSUE",
U2235="Sites strategiques, MLL, Pylone, etc.","ENVTECH",
U2235="AKTIVCO DEFAUT GE &amp; POWER Cabinet","POWER ISSUE",
U2235="AKTIVCO Coupure ENEO &amp; Baisse de tension","POWER ISSUE",
U2235="Coupure ENEO &amp; Baisse de tension","POWER ISSUE",
U2235="Defaut GE &amp; POWER Cabinet","POWER ISSUE",
U2235="Sharing","POWER ISSUE",
U2235="Sites strategiques &amp; DataCenter","POWER ISSUE",
U2235="Exclu","Exclu",
U2235="SAT","TX ISSUE",
U2235="SPARE-ISSUE","SPARE-ISSUE",
U2235="Fiber CAmtel","TX ISSUE",
U2235="Fiber AOF","TX ISSUE",
U2235="Projet OCM (HUAWEI)","TRAVAUX-HUAWEI",
U2235="Projet OCM (NOKIA)","TRAVAUX -NOKIA",
U2235="ACCESS-ISSUE","ACCESS-ISSUE",
U2235="Projet OCM (ZTE, NOKIA, autres projets)","TRAVAUX OCM",
U2235="No root CAuse","No root cause",
U2235="ODU HS","TX ISSUE",
U2235="IP &amp; VLAN","TX ISSUE",
U2235="Warehouse HUAWEI","SPARE-ISSUE",
U2235="SPARE-HS","SPARE-ISSUE",
U2235="Power Telco","RAN ISSUE",U2235="no impacts","no impacts"
),"")</f>
        <v/>
      </c>
      <c r="U2235" s="70"/>
      <c r="V2235" s="40" t="str" cm="1">
        <f t="array" ref="V2235">IFERROR(_xlfn.IFS(
U2235="MPR ISSUE","ACTIVE",
U2235="BSS Hardware Issue","ACTIVE",
U2235="Sites strategiques, MLL, Pylone, etc.","PASSIVE",
U2235="AKTIVCO DEFAUT GE &amp; POWER Cabinet","PASSIVE",
U2235="AKTIVCO Coupure ENEO &amp; Baisse de tension","PASSIVE",
U2235="Coupure ENEO &amp; Baisse de tension","PASSIVE",
U2235="Defaut GE &amp; POWER Cabinet","PASSIVE",
U2235="Sharing","PASSIVE",
U2235="Sites strategiques &amp; DataCenter","PASSIVE",
U2235="Exclu","Exclu",
U2235="SAT","ACTIVE",
U2235="SPARE-ISSUE","SPARE-ISSUE",
U2235="Fiber CAmtel","ACTIVE",
U2235="Fiber AOF","ACTIVE",
U2235="Projet OCM (HUAWEI)","PLANNED WORKS",
U2235="Projet OCM (NOKIA)","PLANNED WORKS",
U2235="ACCESS-ISSUE","ACCESS-ISSUE",
U2235="Projet OCM (ZTE, NOKIA, autres projets)","PLANNED WORKS",
U2235="No root CAuse","No root cause",
U2235="ODU HS","ACTIVE",
U2235="IP &amp; VLAN","ACTIVE",
U2235="Warehouse HUAWEI","SPARE-ISSUE",
U2235="SPARE-HS","SPARE-ISSUE",
U2235="Power Telco","ACTIVE", U2235="no impacts","no impacts"
),"")</f>
        <v/>
      </c>
      <c r="W2235" s="98"/>
      <c r="X2235" s="98"/>
      <c r="Y2235" s="98"/>
      <c r="Z2235" s="98"/>
      <c r="AA2235" s="98"/>
      <c r="AB2235" s="17" t="s">
        <v>5717</v>
      </c>
      <c r="AC2235" s="17"/>
      <c r="AD2235" s="9" t="s">
        <v>5468</v>
      </c>
      <c r="AE2235" s="7" t="s">
        <v>5468</v>
      </c>
      <c r="AF2235" s="6" t="s">
        <v>5468</v>
      </c>
      <c r="AG2235" s="7" t="s">
        <v>5468</v>
      </c>
      <c r="AH2235" s="3" t="s">
        <v>5468</v>
      </c>
      <c r="AI2235" s="18" t="s">
        <v>5468</v>
      </c>
      <c r="AJ2235" s="18" t="s">
        <v>5468</v>
      </c>
      <c r="AK2235" s="18" t="s">
        <v>5717</v>
      </c>
      <c r="AL2235" s="18" t="s">
        <v>5468</v>
      </c>
      <c r="AM2235" s="18" t="s">
        <v>5468</v>
      </c>
      <c r="AN2235" s="9" t="s">
        <v>5468</v>
      </c>
      <c r="AO2235" s="14"/>
      <c r="AP2235" s="14" t="s">
        <v>5468</v>
      </c>
      <c r="AQ2235" s="14" t="s">
        <v>5468</v>
      </c>
      <c r="AR2235" s="14" t="s">
        <v>5468</v>
      </c>
      <c r="AS2235" s="9" t="s">
        <v>5468</v>
      </c>
    </row>
    <row r="2236" spans="1:45" x14ac:dyDescent="0.3">
      <c r="A2236" s="1" t="s">
        <v>4561</v>
      </c>
      <c r="B2236" s="8" t="s">
        <v>4562</v>
      </c>
      <c r="C2236" s="3" t="str">
        <f>_xlfn.XLOOKUP(B2236,'[1]daily break down'!$D:$D,'[1]daily break down'!$E:$E,"")</f>
        <v>CENTRE</v>
      </c>
      <c r="D2236" s="1" t="s">
        <v>11</v>
      </c>
      <c r="E2236" s="1" t="s">
        <v>12</v>
      </c>
      <c r="F2236" s="3" t="s">
        <v>226</v>
      </c>
      <c r="G2236" s="1" t="s">
        <v>1762</v>
      </c>
      <c r="H2236" s="29" t="str">
        <f>_xlfn.XLOOKUP(B2236,[2]CALCULATION!$B:$B,[2]CALCULATION!$H:$H,"")</f>
        <v>ZTE</v>
      </c>
      <c r="I2236" s="100" t="s">
        <v>6098</v>
      </c>
      <c r="J2236" s="41" t="s">
        <v>5540</v>
      </c>
      <c r="K2236" s="41"/>
      <c r="L2236" s="41">
        <v>0</v>
      </c>
      <c r="M2236" s="41">
        <v>0</v>
      </c>
      <c r="N2236" s="41">
        <v>0</v>
      </c>
      <c r="O2236" s="41">
        <v>0</v>
      </c>
      <c r="P2236" s="41">
        <v>0</v>
      </c>
      <c r="Q2236" s="41">
        <v>0</v>
      </c>
      <c r="R2236" s="41">
        <v>0</v>
      </c>
      <c r="S2236" s="40" t="str" cm="1">
        <f t="array" ref="S2236">IFERROR(_xlfn.IFS(
U2236="MPR ISSUE","PDH",
U2236="BSS Hardware Issue","BSS",
U2236="Sites strategiques, MLL, Pylone, etc.","ENVTECH",
U2236="AKTIVCO DEFAUT GE &amp; POWER Cabinet","AKTIVCO",
U2236="AKTIVCO Coupure ENEO &amp; Baisse de tension","AKTIVCO GRID ONLY",
U2236="Coupure ENEO &amp; Baisse de tension","IHS GRID ONLY",
U2236="Defaut GE &amp; POWER Cabinet","IHS",
U2236="Sharing","Partners",
U2236="Sites strategiques &amp; DataCenter","SST &amp; DC",
U2236="Exclu","Exclu",
U2236="SAT","SAT",
U2236="SPARE-ISSUE","SPARE-ISSUE",
U2236="Fiber CAmtel","TRANS_FO_CAMTEL",
U2236="Fiber AOF","Fiber AOF",
U2236="Projet OCM (HUAWEI)","TRAVAUX-HUAWEI",
U2236="Projet OCM (NOKIA)","TRAVAUX-NOKIA",
U2236="ACCESS-ISSUE","ACCESS-ISSUE",
U2236="Projet OCM (ZTE, NOKIA, autres projets)","TRAVAUX OCM",
U2236="No root CAuse","No root cause",
U2236="ODU HS","PDH",
U2236="IP &amp; VLAN","PDH",
U2236="Warehouse HUAWEI","SPARE-ISSUE",
U2236="SPARE-HS","SPARE-ISSUE",
U2236="Power Telco","BSS",U2236="no impacts","no impacts"
),"")</f>
        <v/>
      </c>
      <c r="T2236" s="40" t="str" cm="1">
        <f t="array" ref="T2236">IFERROR(_xlfn.IFS(
U2236="MPR ISSUE","TX ISSUE",
U2236="BSS Hardware Issue","RAN ISSUE",
U2236="Sites strategiques, MLL, Pylone, etc.","ENVTECH",
U2236="AKTIVCO DEFAUT GE &amp; POWER Cabinet","POWER ISSUE",
U2236="AKTIVCO Coupure ENEO &amp; Baisse de tension","POWER ISSUE",
U2236="Coupure ENEO &amp; Baisse de tension","POWER ISSUE",
U2236="Defaut GE &amp; POWER Cabinet","POWER ISSUE",
U2236="Sharing","POWER ISSUE",
U2236="Sites strategiques &amp; DataCenter","POWER ISSUE",
U2236="Exclu","Exclu",
U2236="SAT","TX ISSUE",
U2236="SPARE-ISSUE","SPARE-ISSUE",
U2236="Fiber CAmtel","TX ISSUE",
U2236="Fiber AOF","TX ISSUE",
U2236="Projet OCM (HUAWEI)","TRAVAUX-HUAWEI",
U2236="Projet OCM (NOKIA)","TRAVAUX -NOKIA",
U2236="ACCESS-ISSUE","ACCESS-ISSUE",
U2236="Projet OCM (ZTE, NOKIA, autres projets)","TRAVAUX OCM",
U2236="No root CAuse","No root cause",
U2236="ODU HS","TX ISSUE",
U2236="IP &amp; VLAN","TX ISSUE",
U2236="Warehouse HUAWEI","SPARE-ISSUE",
U2236="SPARE-HS","SPARE-ISSUE",
U2236="Power Telco","RAN ISSUE",U2236="no impacts","no impacts"
),"")</f>
        <v/>
      </c>
      <c r="U2236" s="70"/>
      <c r="V2236" s="40" t="str" cm="1">
        <f t="array" ref="V2236">IFERROR(_xlfn.IFS(
U2236="MPR ISSUE","ACTIVE",
U2236="BSS Hardware Issue","ACTIVE",
U2236="Sites strategiques, MLL, Pylone, etc.","PASSIVE",
U2236="AKTIVCO DEFAUT GE &amp; POWER Cabinet","PASSIVE",
U2236="AKTIVCO Coupure ENEO &amp; Baisse de tension","PASSIVE",
U2236="Coupure ENEO &amp; Baisse de tension","PASSIVE",
U2236="Defaut GE &amp; POWER Cabinet","PASSIVE",
U2236="Sharing","PASSIVE",
U2236="Sites strategiques &amp; DataCenter","PASSIVE",
U2236="Exclu","Exclu",
U2236="SAT","ACTIVE",
U2236="SPARE-ISSUE","SPARE-ISSUE",
U2236="Fiber CAmtel","ACTIVE",
U2236="Fiber AOF","ACTIVE",
U2236="Projet OCM (HUAWEI)","PLANNED WORKS",
U2236="Projet OCM (NOKIA)","PLANNED WORKS",
U2236="ACCESS-ISSUE","ACCESS-ISSUE",
U2236="Projet OCM (ZTE, NOKIA, autres projets)","PLANNED WORKS",
U2236="No root CAuse","No root cause",
U2236="ODU HS","ACTIVE",
U2236="IP &amp; VLAN","ACTIVE",
U2236="Warehouse HUAWEI","SPARE-ISSUE",
U2236="SPARE-HS","SPARE-ISSUE",
U2236="Power Telco","ACTIVE", U2236="no impacts","no impacts"
),"")</f>
        <v/>
      </c>
      <c r="W2236" s="98"/>
      <c r="X2236" s="98"/>
      <c r="Y2236" s="98"/>
      <c r="Z2236" s="98"/>
      <c r="AA2236" s="98"/>
      <c r="AB2236" s="17" t="s">
        <v>5468</v>
      </c>
      <c r="AC2236" s="17"/>
      <c r="AD2236" s="9" t="s">
        <v>5468</v>
      </c>
      <c r="AE2236" s="7" t="s">
        <v>5468</v>
      </c>
      <c r="AF2236" s="6" t="s">
        <v>5468</v>
      </c>
      <c r="AG2236" s="7" t="s">
        <v>5468</v>
      </c>
      <c r="AH2236" s="3" t="s">
        <v>5468</v>
      </c>
      <c r="AI2236" s="18" t="s">
        <v>5468</v>
      </c>
      <c r="AJ2236" s="18" t="s">
        <v>5468</v>
      </c>
      <c r="AK2236" s="18" t="s">
        <v>5468</v>
      </c>
      <c r="AL2236" s="18" t="s">
        <v>5468</v>
      </c>
      <c r="AM2236" s="18" t="s">
        <v>5468</v>
      </c>
      <c r="AN2236" s="9" t="s">
        <v>5468</v>
      </c>
      <c r="AO2236" s="14"/>
      <c r="AP2236" s="14" t="s">
        <v>5468</v>
      </c>
      <c r="AQ2236" s="14" t="s">
        <v>5468</v>
      </c>
      <c r="AR2236" s="14" t="s">
        <v>5468</v>
      </c>
      <c r="AS2236" s="9" t="s">
        <v>5468</v>
      </c>
    </row>
    <row r="2237" spans="1:45" x14ac:dyDescent="0.3">
      <c r="A2237" s="1" t="s">
        <v>4574</v>
      </c>
      <c r="B2237" s="8" t="s">
        <v>4575</v>
      </c>
      <c r="C2237" s="3" t="str">
        <f>_xlfn.XLOOKUP(B2237,'[1]daily break down'!$D:$D,'[1]daily break down'!$E:$E,"")</f>
        <v>CENTRE</v>
      </c>
      <c r="D2237" s="1" t="s">
        <v>11</v>
      </c>
      <c r="E2237" s="1" t="s">
        <v>12</v>
      </c>
      <c r="F2237" s="3" t="s">
        <v>37</v>
      </c>
      <c r="G2237" s="1" t="s">
        <v>4574</v>
      </c>
      <c r="H2237" s="29" t="str">
        <f>_xlfn.XLOOKUP(B2237,[2]CALCULATION!$B:$B,[2]CALCULATION!$H:$H,"")</f>
        <v>ZTE</v>
      </c>
      <c r="I2237" s="100" t="s">
        <v>6098</v>
      </c>
      <c r="J2237" s="41" t="s">
        <v>5541</v>
      </c>
      <c r="K2237" s="41"/>
      <c r="L2237" s="41">
        <v>0</v>
      </c>
      <c r="M2237" s="41">
        <v>0</v>
      </c>
      <c r="N2237" s="41">
        <v>0</v>
      </c>
      <c r="O2237" s="41">
        <v>0</v>
      </c>
      <c r="P2237" s="41">
        <v>0</v>
      </c>
      <c r="Q2237" s="41">
        <v>0</v>
      </c>
      <c r="R2237" s="41">
        <v>0</v>
      </c>
      <c r="S2237" s="40" t="str" cm="1">
        <f t="array" ref="S2237">IFERROR(_xlfn.IFS(
U2237="MPR ISSUE","PDH",
U2237="BSS Hardware Issue","BSS",
U2237="Sites strategiques, MLL, Pylone, etc.","ENVTECH",
U2237="AKTIVCO DEFAUT GE &amp; POWER Cabinet","AKTIVCO",
U2237="AKTIVCO Coupure ENEO &amp; Baisse de tension","AKTIVCO GRID ONLY",
U2237="Coupure ENEO &amp; Baisse de tension","IHS GRID ONLY",
U2237="Defaut GE &amp; POWER Cabinet","IHS",
U2237="Sharing","Partners",
U2237="Sites strategiques &amp; DataCenter","SST &amp; DC",
U2237="Exclu","Exclu",
U2237="SAT","SAT",
U2237="SPARE-ISSUE","SPARE-ISSUE",
U2237="Fiber CAmtel","TRANS_FO_CAMTEL",
U2237="Fiber AOF","Fiber AOF",
U2237="Projet OCM (HUAWEI)","TRAVAUX-HUAWEI",
U2237="Projet OCM (NOKIA)","TRAVAUX-NOKIA",
U2237="ACCESS-ISSUE","ACCESS-ISSUE",
U2237="Projet OCM (ZTE, NOKIA, autres projets)","TRAVAUX OCM",
U2237="No root CAuse","No root cause",
U2237="ODU HS","PDH",
U2237="IP &amp; VLAN","PDH",
U2237="Warehouse HUAWEI","SPARE-ISSUE",
U2237="SPARE-HS","SPARE-ISSUE",
U2237="Power Telco","BSS",U2237="no impacts","no impacts"
),"")</f>
        <v/>
      </c>
      <c r="T2237" s="40" t="str" cm="1">
        <f t="array" ref="T2237">IFERROR(_xlfn.IFS(
U2237="MPR ISSUE","TX ISSUE",
U2237="BSS Hardware Issue","RAN ISSUE",
U2237="Sites strategiques, MLL, Pylone, etc.","ENVTECH",
U2237="AKTIVCO DEFAUT GE &amp; POWER Cabinet","POWER ISSUE",
U2237="AKTIVCO Coupure ENEO &amp; Baisse de tension","POWER ISSUE",
U2237="Coupure ENEO &amp; Baisse de tension","POWER ISSUE",
U2237="Defaut GE &amp; POWER Cabinet","POWER ISSUE",
U2237="Sharing","POWER ISSUE",
U2237="Sites strategiques &amp; DataCenter","POWER ISSUE",
U2237="Exclu","Exclu",
U2237="SAT","TX ISSUE",
U2237="SPARE-ISSUE","SPARE-ISSUE",
U2237="Fiber CAmtel","TX ISSUE",
U2237="Fiber AOF","TX ISSUE",
U2237="Projet OCM (HUAWEI)","TRAVAUX-HUAWEI",
U2237="Projet OCM (NOKIA)","TRAVAUX -NOKIA",
U2237="ACCESS-ISSUE","ACCESS-ISSUE",
U2237="Projet OCM (ZTE, NOKIA, autres projets)","TRAVAUX OCM",
U2237="No root CAuse","No root cause",
U2237="ODU HS","TX ISSUE",
U2237="IP &amp; VLAN","TX ISSUE",
U2237="Warehouse HUAWEI","SPARE-ISSUE",
U2237="SPARE-HS","SPARE-ISSUE",
U2237="Power Telco","RAN ISSUE",U2237="no impacts","no impacts"
),"")</f>
        <v/>
      </c>
      <c r="U2237" s="70"/>
      <c r="V2237" s="40" t="str" cm="1">
        <f t="array" ref="V2237">IFERROR(_xlfn.IFS(
U2237="MPR ISSUE","ACTIVE",
U2237="BSS Hardware Issue","ACTIVE",
U2237="Sites strategiques, MLL, Pylone, etc.","PASSIVE",
U2237="AKTIVCO DEFAUT GE &amp; POWER Cabinet","PASSIVE",
U2237="AKTIVCO Coupure ENEO &amp; Baisse de tension","PASSIVE",
U2237="Coupure ENEO &amp; Baisse de tension","PASSIVE",
U2237="Defaut GE &amp; POWER Cabinet","PASSIVE",
U2237="Sharing","PASSIVE",
U2237="Sites strategiques &amp; DataCenter","PASSIVE",
U2237="Exclu","Exclu",
U2237="SAT","ACTIVE",
U2237="SPARE-ISSUE","SPARE-ISSUE",
U2237="Fiber CAmtel","ACTIVE",
U2237="Fiber AOF","ACTIVE",
U2237="Projet OCM (HUAWEI)","PLANNED WORKS",
U2237="Projet OCM (NOKIA)","PLANNED WORKS",
U2237="ACCESS-ISSUE","ACCESS-ISSUE",
U2237="Projet OCM (ZTE, NOKIA, autres projets)","PLANNED WORKS",
U2237="No root CAuse","No root cause",
U2237="ODU HS","ACTIVE",
U2237="IP &amp; VLAN","ACTIVE",
U2237="Warehouse HUAWEI","SPARE-ISSUE",
U2237="SPARE-HS","SPARE-ISSUE",
U2237="Power Telco","ACTIVE", U2237="no impacts","no impacts"
),"")</f>
        <v/>
      </c>
      <c r="W2237" s="98"/>
      <c r="X2237" s="98"/>
      <c r="Y2237" s="98"/>
      <c r="Z2237" s="98"/>
      <c r="AA2237" s="98"/>
      <c r="AB2237" s="17" t="s">
        <v>5468</v>
      </c>
      <c r="AC2237" s="17"/>
      <c r="AD2237" s="9" t="s">
        <v>5468</v>
      </c>
      <c r="AE2237" s="7" t="s">
        <v>5468</v>
      </c>
      <c r="AF2237" s="6" t="s">
        <v>5468</v>
      </c>
      <c r="AG2237" s="7" t="s">
        <v>5468</v>
      </c>
      <c r="AH2237" s="3" t="s">
        <v>5468</v>
      </c>
      <c r="AI2237" s="18" t="s">
        <v>5468</v>
      </c>
      <c r="AJ2237" s="18" t="s">
        <v>5468</v>
      </c>
      <c r="AK2237" s="18" t="s">
        <v>5468</v>
      </c>
      <c r="AL2237" s="18" t="s">
        <v>5468</v>
      </c>
      <c r="AM2237" s="18" t="s">
        <v>5468</v>
      </c>
      <c r="AN2237" s="9" t="s">
        <v>5468</v>
      </c>
      <c r="AO2237" s="14"/>
      <c r="AP2237" s="14" t="s">
        <v>5468</v>
      </c>
      <c r="AQ2237" s="14" t="s">
        <v>5468</v>
      </c>
      <c r="AR2237" s="14" t="s">
        <v>5468</v>
      </c>
      <c r="AS2237" s="9" t="s">
        <v>5468</v>
      </c>
    </row>
    <row r="2238" spans="1:45" x14ac:dyDescent="0.3">
      <c r="A2238" s="2" t="s">
        <v>4576</v>
      </c>
      <c r="B2238" s="8" t="s">
        <v>4577</v>
      </c>
      <c r="C2238" s="3" t="str">
        <f>_xlfn.XLOOKUP(B2238,'[1]daily break down'!$D:$D,'[1]daily break down'!$E:$E,"")</f>
        <v>OUEST</v>
      </c>
      <c r="D2238" s="1" t="s">
        <v>11</v>
      </c>
      <c r="E2238" s="1" t="s">
        <v>12</v>
      </c>
      <c r="F2238" s="3" t="s">
        <v>102</v>
      </c>
      <c r="G2238" s="1" t="s">
        <v>4181</v>
      </c>
      <c r="H2238" s="27" t="str">
        <f>_xlfn.XLOOKUP(B2238,[2]CALCULATION!$B:$B,[2]CALCULATION!$H:$H,"")</f>
        <v>HUAWEI</v>
      </c>
      <c r="I2238" s="100" t="s">
        <v>6098</v>
      </c>
      <c r="J2238" s="41" t="s">
        <v>5541</v>
      </c>
      <c r="K2238" s="41"/>
      <c r="L2238" s="41">
        <v>0</v>
      </c>
      <c r="M2238" s="41">
        <v>0</v>
      </c>
      <c r="N2238" s="41">
        <v>0</v>
      </c>
      <c r="O2238" s="41">
        <v>0.34525144606814989</v>
      </c>
      <c r="P2238" s="41">
        <v>1.1615986508119953</v>
      </c>
      <c r="Q2238" s="41">
        <v>0</v>
      </c>
      <c r="R2238" s="41">
        <v>0</v>
      </c>
      <c r="S2238" s="40" t="str" cm="1">
        <f t="array" ref="S2238">IFERROR(_xlfn.IFS(
U2238="MPR ISSUE","PDH",
U2238="BSS Hardware Issue","BSS",
U2238="Sites strategiques, MLL, Pylone, etc.","ENVTECH",
U2238="AKTIVCO DEFAUT GE &amp; POWER Cabinet","AKTIVCO",
U2238="AKTIVCO Coupure ENEO &amp; Baisse de tension","AKTIVCO GRID ONLY",
U2238="Coupure ENEO &amp; Baisse de tension","IHS GRID ONLY",
U2238="Defaut GE &amp; POWER Cabinet","IHS",
U2238="Sharing","Partners",
U2238="Sites strategiques &amp; DataCenter","SST &amp; DC",
U2238="Exclu","Exclu",
U2238="SAT","SAT",
U2238="SPARE-ISSUE","SPARE-ISSUE",
U2238="Fiber CAmtel","TRANS_FO_CAMTEL",
U2238="Fiber AOF","Fiber AOF",
U2238="Projet OCM (HUAWEI)","TRAVAUX-HUAWEI",
U2238="Projet OCM (NOKIA)","TRAVAUX-NOKIA",
U2238="ACCESS-ISSUE","ACCESS-ISSUE",
U2238="Projet OCM (ZTE, NOKIA, autres projets)","TRAVAUX OCM",
U2238="No root CAuse","No root cause",
U2238="ODU HS","PDH",
U2238="IP &amp; VLAN","PDH",
U2238="Warehouse HUAWEI","SPARE-ISSUE",
U2238="SPARE-HS","SPARE-ISSUE",
U2238="Power Telco","BSS",U2238="no impacts","no impacts"
),"")</f>
        <v/>
      </c>
      <c r="T2238" s="40" t="str" cm="1">
        <f t="array" ref="T2238">IFERROR(_xlfn.IFS(
U2238="MPR ISSUE","TX ISSUE",
U2238="BSS Hardware Issue","RAN ISSUE",
U2238="Sites strategiques, MLL, Pylone, etc.","ENVTECH",
U2238="AKTIVCO DEFAUT GE &amp; POWER Cabinet","POWER ISSUE",
U2238="AKTIVCO Coupure ENEO &amp; Baisse de tension","POWER ISSUE",
U2238="Coupure ENEO &amp; Baisse de tension","POWER ISSUE",
U2238="Defaut GE &amp; POWER Cabinet","POWER ISSUE",
U2238="Sharing","POWER ISSUE",
U2238="Sites strategiques &amp; DataCenter","POWER ISSUE",
U2238="Exclu","Exclu",
U2238="SAT","TX ISSUE",
U2238="SPARE-ISSUE","SPARE-ISSUE",
U2238="Fiber CAmtel","TX ISSUE",
U2238="Fiber AOF","TX ISSUE",
U2238="Projet OCM (HUAWEI)","TRAVAUX-HUAWEI",
U2238="Projet OCM (NOKIA)","TRAVAUX -NOKIA",
U2238="ACCESS-ISSUE","ACCESS-ISSUE",
U2238="Projet OCM (ZTE, NOKIA, autres projets)","TRAVAUX OCM",
U2238="No root CAuse","No root cause",
U2238="ODU HS","TX ISSUE",
U2238="IP &amp; VLAN","TX ISSUE",
U2238="Warehouse HUAWEI","SPARE-ISSUE",
U2238="SPARE-HS","SPARE-ISSUE",
U2238="Power Telco","RAN ISSUE",U2238="no impacts","no impacts"
),"")</f>
        <v/>
      </c>
      <c r="U2238" s="70"/>
      <c r="V2238" s="40" t="str" cm="1">
        <f t="array" ref="V2238">IFERROR(_xlfn.IFS(
U2238="MPR ISSUE","ACTIVE",
U2238="BSS Hardware Issue","ACTIVE",
U2238="Sites strategiques, MLL, Pylone, etc.","PASSIVE",
U2238="AKTIVCO DEFAUT GE &amp; POWER Cabinet","PASSIVE",
U2238="AKTIVCO Coupure ENEO &amp; Baisse de tension","PASSIVE",
U2238="Coupure ENEO &amp; Baisse de tension","PASSIVE",
U2238="Defaut GE &amp; POWER Cabinet","PASSIVE",
U2238="Sharing","PASSIVE",
U2238="Sites strategiques &amp; DataCenter","PASSIVE",
U2238="Exclu","Exclu",
U2238="SAT","ACTIVE",
U2238="SPARE-ISSUE","SPARE-ISSUE",
U2238="Fiber CAmtel","ACTIVE",
U2238="Fiber AOF","ACTIVE",
U2238="Projet OCM (HUAWEI)","PLANNED WORKS",
U2238="Projet OCM (NOKIA)","PLANNED WORKS",
U2238="ACCESS-ISSUE","ACCESS-ISSUE",
U2238="Projet OCM (ZTE, NOKIA, autres projets)","PLANNED WORKS",
U2238="No root CAuse","No root cause",
U2238="ODU HS","ACTIVE",
U2238="IP &amp; VLAN","ACTIVE",
U2238="Warehouse HUAWEI","SPARE-ISSUE",
U2238="SPARE-HS","SPARE-ISSUE",
U2238="Power Telco","ACTIVE", U2238="no impacts","no impacts"
),"")</f>
        <v/>
      </c>
      <c r="W2238" s="98"/>
      <c r="X2238" s="98"/>
      <c r="Y2238" s="98"/>
      <c r="Z2238" s="98"/>
      <c r="AA2238" s="98"/>
      <c r="AB2238" s="17" t="s">
        <v>5468</v>
      </c>
      <c r="AC2238" s="17"/>
      <c r="AD2238" s="9" t="s">
        <v>5468</v>
      </c>
      <c r="AE2238" s="7" t="s">
        <v>5468</v>
      </c>
      <c r="AF2238" s="6" t="s">
        <v>5468</v>
      </c>
      <c r="AG2238" s="7" t="s">
        <v>5468</v>
      </c>
      <c r="AH2238" s="3" t="s">
        <v>5468</v>
      </c>
      <c r="AI2238" s="18" t="s">
        <v>5468</v>
      </c>
      <c r="AJ2238" s="18" t="s">
        <v>5468</v>
      </c>
      <c r="AK2238" s="18" t="s">
        <v>5468</v>
      </c>
      <c r="AL2238" s="18" t="s">
        <v>5468</v>
      </c>
      <c r="AM2238" s="18" t="s">
        <v>5468</v>
      </c>
      <c r="AN2238" s="9" t="s">
        <v>5468</v>
      </c>
      <c r="AO2238" s="14"/>
      <c r="AP2238" s="14" t="s">
        <v>5468</v>
      </c>
      <c r="AQ2238" s="14" t="s">
        <v>5468</v>
      </c>
      <c r="AR2238" s="14" t="s">
        <v>5468</v>
      </c>
      <c r="AS2238" s="9" t="s">
        <v>5468</v>
      </c>
    </row>
    <row r="2239" spans="1:45" x14ac:dyDescent="0.3">
      <c r="A2239" s="1" t="s">
        <v>4702</v>
      </c>
      <c r="B2239" s="8" t="s">
        <v>4703</v>
      </c>
      <c r="C2239" s="3" t="str">
        <f>_xlfn.XLOOKUP(B2239,'[1]daily break down'!$D:$D,'[1]daily break down'!$E:$E,"")</f>
        <v>CENTRE</v>
      </c>
      <c r="D2239" s="1" t="s">
        <v>11</v>
      </c>
      <c r="E2239" s="1" t="s">
        <v>66</v>
      </c>
      <c r="F2239" s="3" t="s">
        <v>37</v>
      </c>
      <c r="G2239" s="1" t="s">
        <v>4704</v>
      </c>
      <c r="H2239" s="29" t="str">
        <f>_xlfn.XLOOKUP(B2239,[2]CALCULATION!$B:$B,[2]CALCULATION!$H:$H,"")</f>
        <v>ZTE</v>
      </c>
      <c r="I2239" s="100" t="s">
        <v>6098</v>
      </c>
      <c r="J2239" s="41" t="s">
        <v>5541</v>
      </c>
      <c r="K2239" s="41"/>
      <c r="L2239" s="41">
        <v>0</v>
      </c>
      <c r="M2239" s="41">
        <v>0</v>
      </c>
      <c r="N2239" s="41">
        <v>0</v>
      </c>
      <c r="O2239" s="41">
        <v>0</v>
      </c>
      <c r="P2239" s="41">
        <v>0</v>
      </c>
      <c r="Q2239" s="41">
        <v>0</v>
      </c>
      <c r="R2239" s="41">
        <v>0</v>
      </c>
      <c r="S2239" s="40" t="str" cm="1">
        <f t="array" ref="S2239">IFERROR(_xlfn.IFS(
U2239="MPR ISSUE","PDH",
U2239="BSS Hardware Issue","BSS",
U2239="Sites strategiques, MLL, Pylone, etc.","ENVTECH",
U2239="AKTIVCO DEFAUT GE &amp; POWER Cabinet","AKTIVCO",
U2239="AKTIVCO Coupure ENEO &amp; Baisse de tension","AKTIVCO GRID ONLY",
U2239="Coupure ENEO &amp; Baisse de tension","IHS GRID ONLY",
U2239="Defaut GE &amp; POWER Cabinet","IHS",
U2239="Sharing","Partners",
U2239="Sites strategiques &amp; DataCenter","SST &amp; DC",
U2239="Exclu","Exclu",
U2239="SAT","SAT",
U2239="SPARE-ISSUE","SPARE-ISSUE",
U2239="Fiber CAmtel","TRANS_FO_CAMTEL",
U2239="Fiber AOF","Fiber AOF",
U2239="Projet OCM (HUAWEI)","TRAVAUX-HUAWEI",
U2239="Projet OCM (NOKIA)","TRAVAUX-NOKIA",
U2239="ACCESS-ISSUE","ACCESS-ISSUE",
U2239="Projet OCM (ZTE, NOKIA, autres projets)","TRAVAUX OCM",
U2239="No root CAuse","No root cause",
U2239="ODU HS","PDH",
U2239="IP &amp; VLAN","PDH",
U2239="Warehouse HUAWEI","SPARE-ISSUE",
U2239="SPARE-HS","SPARE-ISSUE",
U2239="Power Telco","BSS",U2239="no impacts","no impacts"
),"")</f>
        <v/>
      </c>
      <c r="T2239" s="40" t="str" cm="1">
        <f t="array" ref="T2239">IFERROR(_xlfn.IFS(
U2239="MPR ISSUE","TX ISSUE",
U2239="BSS Hardware Issue","RAN ISSUE",
U2239="Sites strategiques, MLL, Pylone, etc.","ENVTECH",
U2239="AKTIVCO DEFAUT GE &amp; POWER Cabinet","POWER ISSUE",
U2239="AKTIVCO Coupure ENEO &amp; Baisse de tension","POWER ISSUE",
U2239="Coupure ENEO &amp; Baisse de tension","POWER ISSUE",
U2239="Defaut GE &amp; POWER Cabinet","POWER ISSUE",
U2239="Sharing","POWER ISSUE",
U2239="Sites strategiques &amp; DataCenter","POWER ISSUE",
U2239="Exclu","Exclu",
U2239="SAT","TX ISSUE",
U2239="SPARE-ISSUE","SPARE-ISSUE",
U2239="Fiber CAmtel","TX ISSUE",
U2239="Fiber AOF","TX ISSUE",
U2239="Projet OCM (HUAWEI)","TRAVAUX-HUAWEI",
U2239="Projet OCM (NOKIA)","TRAVAUX -NOKIA",
U2239="ACCESS-ISSUE","ACCESS-ISSUE",
U2239="Projet OCM (ZTE, NOKIA, autres projets)","TRAVAUX OCM",
U2239="No root CAuse","No root cause",
U2239="ODU HS","TX ISSUE",
U2239="IP &amp; VLAN","TX ISSUE",
U2239="Warehouse HUAWEI","SPARE-ISSUE",
U2239="SPARE-HS","SPARE-ISSUE",
U2239="Power Telco","RAN ISSUE",U2239="no impacts","no impacts"
),"")</f>
        <v/>
      </c>
      <c r="U2239" s="70"/>
      <c r="V2239" s="40" t="str" cm="1">
        <f t="array" ref="V2239">IFERROR(_xlfn.IFS(
U2239="MPR ISSUE","ACTIVE",
U2239="BSS Hardware Issue","ACTIVE",
U2239="Sites strategiques, MLL, Pylone, etc.","PASSIVE",
U2239="AKTIVCO DEFAUT GE &amp; POWER Cabinet","PASSIVE",
U2239="AKTIVCO Coupure ENEO &amp; Baisse de tension","PASSIVE",
U2239="Coupure ENEO &amp; Baisse de tension","PASSIVE",
U2239="Defaut GE &amp; POWER Cabinet","PASSIVE",
U2239="Sharing","PASSIVE",
U2239="Sites strategiques &amp; DataCenter","PASSIVE",
U2239="Exclu","Exclu",
U2239="SAT","ACTIVE",
U2239="SPARE-ISSUE","SPARE-ISSUE",
U2239="Fiber CAmtel","ACTIVE",
U2239="Fiber AOF","ACTIVE",
U2239="Projet OCM (HUAWEI)","PLANNED WORKS",
U2239="Projet OCM (NOKIA)","PLANNED WORKS",
U2239="ACCESS-ISSUE","ACCESS-ISSUE",
U2239="Projet OCM (ZTE, NOKIA, autres projets)","PLANNED WORKS",
U2239="No root CAuse","No root cause",
U2239="ODU HS","ACTIVE",
U2239="IP &amp; VLAN","ACTIVE",
U2239="Warehouse HUAWEI","SPARE-ISSUE",
U2239="SPARE-HS","SPARE-ISSUE",
U2239="Power Telco","ACTIVE", U2239="no impacts","no impacts"
),"")</f>
        <v/>
      </c>
      <c r="W2239" s="98"/>
      <c r="X2239" s="98"/>
      <c r="Y2239" s="98"/>
      <c r="Z2239" s="98"/>
      <c r="AA2239" s="98"/>
      <c r="AB2239" s="17" t="s">
        <v>5468</v>
      </c>
      <c r="AC2239" s="17"/>
      <c r="AD2239" s="9" t="s">
        <v>5468</v>
      </c>
      <c r="AE2239" s="7" t="s">
        <v>5468</v>
      </c>
      <c r="AF2239" s="6" t="s">
        <v>5468</v>
      </c>
      <c r="AG2239" s="7" t="s">
        <v>5468</v>
      </c>
      <c r="AH2239" s="3" t="s">
        <v>5468</v>
      </c>
      <c r="AI2239" s="18" t="s">
        <v>5468</v>
      </c>
      <c r="AJ2239" s="18" t="s">
        <v>5468</v>
      </c>
      <c r="AK2239" s="18" t="s">
        <v>5468</v>
      </c>
      <c r="AL2239" s="18" t="s">
        <v>5468</v>
      </c>
      <c r="AM2239" s="18" t="s">
        <v>5468</v>
      </c>
      <c r="AN2239" s="9" t="s">
        <v>5468</v>
      </c>
      <c r="AO2239" s="14"/>
      <c r="AP2239" s="14" t="s">
        <v>5468</v>
      </c>
      <c r="AQ2239" s="14" t="s">
        <v>5468</v>
      </c>
      <c r="AR2239" s="14" t="s">
        <v>5468</v>
      </c>
      <c r="AS2239" s="9" t="s">
        <v>5468</v>
      </c>
    </row>
    <row r="2240" spans="1:45" x14ac:dyDescent="0.3">
      <c r="A2240" s="1" t="s">
        <v>4598</v>
      </c>
      <c r="B2240" s="8" t="s">
        <v>4599</v>
      </c>
      <c r="C2240" s="3" t="str">
        <f>_xlfn.XLOOKUP(B2240,'[1]daily break down'!$D:$D,'[1]daily break down'!$E:$E,"")</f>
        <v>CENTRE</v>
      </c>
      <c r="D2240" s="1" t="s">
        <v>11</v>
      </c>
      <c r="E2240" s="1" t="s">
        <v>318</v>
      </c>
      <c r="F2240" s="3" t="s">
        <v>69</v>
      </c>
      <c r="G2240" s="1" t="s">
        <v>3539</v>
      </c>
      <c r="H2240" s="29" t="str">
        <f>_xlfn.XLOOKUP(B2240,[2]CALCULATION!$B:$B,[2]CALCULATION!$H:$H,"")</f>
        <v>ZTE</v>
      </c>
      <c r="I2240" s="100" t="s">
        <v>6098</v>
      </c>
      <c r="J2240" s="41" t="s">
        <v>5540</v>
      </c>
      <c r="K2240" s="41"/>
      <c r="L2240" s="41">
        <v>0</v>
      </c>
      <c r="M2240" s="41">
        <v>0</v>
      </c>
      <c r="N2240" s="41">
        <v>0</v>
      </c>
      <c r="O2240" s="41">
        <v>0</v>
      </c>
      <c r="P2240" s="41">
        <v>0</v>
      </c>
      <c r="Q2240" s="41">
        <v>0</v>
      </c>
      <c r="R2240" s="41">
        <v>0</v>
      </c>
      <c r="S2240" s="40" t="str" cm="1">
        <f t="array" ref="S2240">IFERROR(_xlfn.IFS(
U2240="MPR ISSUE","PDH",
U2240="BSS Hardware Issue","BSS",
U2240="Sites strategiques, MLL, Pylone, etc.","ENVTECH",
U2240="AKTIVCO DEFAUT GE &amp; POWER Cabinet","AKTIVCO",
U2240="AKTIVCO Coupure ENEO &amp; Baisse de tension","AKTIVCO GRID ONLY",
U2240="Coupure ENEO &amp; Baisse de tension","IHS GRID ONLY",
U2240="Defaut GE &amp; POWER Cabinet","IHS",
U2240="Sharing","Partners",
U2240="Sites strategiques &amp; DataCenter","SST &amp; DC",
U2240="Exclu","Exclu",
U2240="SAT","SAT",
U2240="SPARE-ISSUE","SPARE-ISSUE",
U2240="Fiber CAmtel","TRANS_FO_CAMTEL",
U2240="Fiber AOF","Fiber AOF",
U2240="Projet OCM (HUAWEI)","TRAVAUX-HUAWEI",
U2240="Projet OCM (NOKIA)","TRAVAUX-NOKIA",
U2240="ACCESS-ISSUE","ACCESS-ISSUE",
U2240="Projet OCM (ZTE, NOKIA, autres projets)","TRAVAUX OCM",
U2240="No root CAuse","No root cause",
U2240="ODU HS","PDH",
U2240="IP &amp; VLAN","PDH",
U2240="Warehouse HUAWEI","SPARE-ISSUE",
U2240="SPARE-HS","SPARE-ISSUE",
U2240="Power Telco","BSS",U2240="no impacts","no impacts"
),"")</f>
        <v/>
      </c>
      <c r="T2240" s="40" t="str" cm="1">
        <f t="array" ref="T2240">IFERROR(_xlfn.IFS(
U2240="MPR ISSUE","TX ISSUE",
U2240="BSS Hardware Issue","RAN ISSUE",
U2240="Sites strategiques, MLL, Pylone, etc.","ENVTECH",
U2240="AKTIVCO DEFAUT GE &amp; POWER Cabinet","POWER ISSUE",
U2240="AKTIVCO Coupure ENEO &amp; Baisse de tension","POWER ISSUE",
U2240="Coupure ENEO &amp; Baisse de tension","POWER ISSUE",
U2240="Defaut GE &amp; POWER Cabinet","POWER ISSUE",
U2240="Sharing","POWER ISSUE",
U2240="Sites strategiques &amp; DataCenter","POWER ISSUE",
U2240="Exclu","Exclu",
U2240="SAT","TX ISSUE",
U2240="SPARE-ISSUE","SPARE-ISSUE",
U2240="Fiber CAmtel","TX ISSUE",
U2240="Fiber AOF","TX ISSUE",
U2240="Projet OCM (HUAWEI)","TRAVAUX-HUAWEI",
U2240="Projet OCM (NOKIA)","TRAVAUX -NOKIA",
U2240="ACCESS-ISSUE","ACCESS-ISSUE",
U2240="Projet OCM (ZTE, NOKIA, autres projets)","TRAVAUX OCM",
U2240="No root CAuse","No root cause",
U2240="ODU HS","TX ISSUE",
U2240="IP &amp; VLAN","TX ISSUE",
U2240="Warehouse HUAWEI","SPARE-ISSUE",
U2240="SPARE-HS","SPARE-ISSUE",
U2240="Power Telco","RAN ISSUE",U2240="no impacts","no impacts"
),"")</f>
        <v/>
      </c>
      <c r="U2240" s="70"/>
      <c r="V2240" s="40" t="str" cm="1">
        <f t="array" ref="V2240">IFERROR(_xlfn.IFS(
U2240="MPR ISSUE","ACTIVE",
U2240="BSS Hardware Issue","ACTIVE",
U2240="Sites strategiques, MLL, Pylone, etc.","PASSIVE",
U2240="AKTIVCO DEFAUT GE &amp; POWER Cabinet","PASSIVE",
U2240="AKTIVCO Coupure ENEO &amp; Baisse de tension","PASSIVE",
U2240="Coupure ENEO &amp; Baisse de tension","PASSIVE",
U2240="Defaut GE &amp; POWER Cabinet","PASSIVE",
U2240="Sharing","PASSIVE",
U2240="Sites strategiques &amp; DataCenter","PASSIVE",
U2240="Exclu","Exclu",
U2240="SAT","ACTIVE",
U2240="SPARE-ISSUE","SPARE-ISSUE",
U2240="Fiber CAmtel","ACTIVE",
U2240="Fiber AOF","ACTIVE",
U2240="Projet OCM (HUAWEI)","PLANNED WORKS",
U2240="Projet OCM (NOKIA)","PLANNED WORKS",
U2240="ACCESS-ISSUE","ACCESS-ISSUE",
U2240="Projet OCM (ZTE, NOKIA, autres projets)","PLANNED WORKS",
U2240="No root CAuse","No root cause",
U2240="ODU HS","ACTIVE",
U2240="IP &amp; VLAN","ACTIVE",
U2240="Warehouse HUAWEI","SPARE-ISSUE",
U2240="SPARE-HS","SPARE-ISSUE",
U2240="Power Telco","ACTIVE", U2240="no impacts","no impacts"
),"")</f>
        <v/>
      </c>
      <c r="W2240" s="98"/>
      <c r="X2240" s="98"/>
      <c r="Y2240" s="98"/>
      <c r="Z2240" s="98"/>
      <c r="AA2240" s="98"/>
      <c r="AB2240" s="17" t="s">
        <v>5468</v>
      </c>
      <c r="AC2240" s="17"/>
      <c r="AD2240" s="9" t="s">
        <v>5468</v>
      </c>
      <c r="AE2240" s="7" t="s">
        <v>5468</v>
      </c>
      <c r="AF2240" s="6" t="s">
        <v>5468</v>
      </c>
      <c r="AG2240" s="7" t="s">
        <v>5468</v>
      </c>
      <c r="AH2240" s="3" t="s">
        <v>5468</v>
      </c>
      <c r="AI2240" s="18" t="s">
        <v>5468</v>
      </c>
      <c r="AJ2240" s="18" t="s">
        <v>5468</v>
      </c>
      <c r="AK2240" s="18" t="s">
        <v>5468</v>
      </c>
      <c r="AL2240" s="18" t="s">
        <v>5468</v>
      </c>
      <c r="AM2240" s="18" t="s">
        <v>5468</v>
      </c>
      <c r="AN2240" s="9" t="s">
        <v>5468</v>
      </c>
      <c r="AO2240" s="14"/>
      <c r="AP2240" s="14" t="s">
        <v>5468</v>
      </c>
      <c r="AQ2240" s="14" t="s">
        <v>5468</v>
      </c>
      <c r="AR2240" s="14" t="s">
        <v>5468</v>
      </c>
      <c r="AS2240" s="9" t="s">
        <v>5468</v>
      </c>
    </row>
    <row r="2241" spans="1:45" x14ac:dyDescent="0.3">
      <c r="A2241" s="1" t="s">
        <v>4708</v>
      </c>
      <c r="B2241" s="1" t="s">
        <v>4709</v>
      </c>
      <c r="C2241" s="3" t="str">
        <f>_xlfn.XLOOKUP(B2241,'[1]daily break down'!$D:$D,'[1]daily break down'!$E:$E,"")</f>
        <v>Yaounde</v>
      </c>
      <c r="D2241" s="1" t="s">
        <v>21</v>
      </c>
      <c r="E2241" s="1" t="s">
        <v>30</v>
      </c>
      <c r="F2241" s="3" t="s">
        <v>37</v>
      </c>
      <c r="G2241" s="1" t="s">
        <v>38</v>
      </c>
      <c r="H2241" s="28" t="str">
        <f>_xlfn.XLOOKUP(B2241,[2]CALCULATION!$B:$B,[2]CALCULATION!$H:$H,"")</f>
        <v>NOKIA</v>
      </c>
      <c r="I2241" s="100" t="s">
        <v>6098</v>
      </c>
      <c r="J2241" s="41" t="s">
        <v>5540</v>
      </c>
      <c r="K2241" s="41"/>
      <c r="L2241" s="41">
        <v>0</v>
      </c>
      <c r="M2241" s="41">
        <v>0</v>
      </c>
      <c r="N2241" s="41">
        <v>0</v>
      </c>
      <c r="O2241" s="41">
        <v>0</v>
      </c>
      <c r="P2241" s="41">
        <v>0</v>
      </c>
      <c r="Q2241" s="41">
        <v>0</v>
      </c>
      <c r="R2241" s="41">
        <v>0</v>
      </c>
      <c r="S2241" s="40" t="str" cm="1">
        <f t="array" ref="S2241">IFERROR(_xlfn.IFS(
U2241="MPR ISSUE","PDH",
U2241="BSS Hardware Issue","BSS",
U2241="Sites strategiques, MLL, Pylone, etc.","ENVTECH",
U2241="AKTIVCO DEFAUT GE &amp; POWER Cabinet","AKTIVCO",
U2241="AKTIVCO Coupure ENEO &amp; Baisse de tension","AKTIVCO GRID ONLY",
U2241="Coupure ENEO &amp; Baisse de tension","IHS GRID ONLY",
U2241="Defaut GE &amp; POWER Cabinet","IHS",
U2241="Sharing","Partners",
U2241="Sites strategiques &amp; DataCenter","SST &amp; DC",
U2241="Exclu","Exclu",
U2241="SAT","SAT",
U2241="SPARE-ISSUE","SPARE-ISSUE",
U2241="Fiber CAmtel","TRANS_FO_CAMTEL",
U2241="Fiber AOF","Fiber AOF",
U2241="Projet OCM (HUAWEI)","TRAVAUX-HUAWEI",
U2241="Projet OCM (NOKIA)","TRAVAUX-NOKIA",
U2241="ACCESS-ISSUE","ACCESS-ISSUE",
U2241="Projet OCM (ZTE, NOKIA, autres projets)","TRAVAUX OCM",
U2241="No root CAuse","No root cause",
U2241="ODU HS","PDH",
U2241="IP &amp; VLAN","PDH",
U2241="Warehouse HUAWEI","SPARE-ISSUE",
U2241="SPARE-HS","SPARE-ISSUE",
U2241="Power Telco","BSS",U2241="no impacts","no impacts"
),"")</f>
        <v/>
      </c>
      <c r="T2241" s="40" t="str" cm="1">
        <f t="array" ref="T2241">IFERROR(_xlfn.IFS(
U2241="MPR ISSUE","TX ISSUE",
U2241="BSS Hardware Issue","RAN ISSUE",
U2241="Sites strategiques, MLL, Pylone, etc.","ENVTECH",
U2241="AKTIVCO DEFAUT GE &amp; POWER Cabinet","POWER ISSUE",
U2241="AKTIVCO Coupure ENEO &amp; Baisse de tension","POWER ISSUE",
U2241="Coupure ENEO &amp; Baisse de tension","POWER ISSUE",
U2241="Defaut GE &amp; POWER Cabinet","POWER ISSUE",
U2241="Sharing","POWER ISSUE",
U2241="Sites strategiques &amp; DataCenter","POWER ISSUE",
U2241="Exclu","Exclu",
U2241="SAT","TX ISSUE",
U2241="SPARE-ISSUE","SPARE-ISSUE",
U2241="Fiber CAmtel","TX ISSUE",
U2241="Fiber AOF","TX ISSUE",
U2241="Projet OCM (HUAWEI)","TRAVAUX-HUAWEI",
U2241="Projet OCM (NOKIA)","TRAVAUX -NOKIA",
U2241="ACCESS-ISSUE","ACCESS-ISSUE",
U2241="Projet OCM (ZTE, NOKIA, autres projets)","TRAVAUX OCM",
U2241="No root CAuse","No root cause",
U2241="ODU HS","TX ISSUE",
U2241="IP &amp; VLAN","TX ISSUE",
U2241="Warehouse HUAWEI","SPARE-ISSUE",
U2241="SPARE-HS","SPARE-ISSUE",
U2241="Power Telco","RAN ISSUE",U2241="no impacts","no impacts"
),"")</f>
        <v/>
      </c>
      <c r="U2241" s="70"/>
      <c r="V2241" s="40" t="str" cm="1">
        <f t="array" ref="V2241">IFERROR(_xlfn.IFS(
U2241="MPR ISSUE","ACTIVE",
U2241="BSS Hardware Issue","ACTIVE",
U2241="Sites strategiques, MLL, Pylone, etc.","PASSIVE",
U2241="AKTIVCO DEFAUT GE &amp; POWER Cabinet","PASSIVE",
U2241="AKTIVCO Coupure ENEO &amp; Baisse de tension","PASSIVE",
U2241="Coupure ENEO &amp; Baisse de tension","PASSIVE",
U2241="Defaut GE &amp; POWER Cabinet","PASSIVE",
U2241="Sharing","PASSIVE",
U2241="Sites strategiques &amp; DataCenter","PASSIVE",
U2241="Exclu","Exclu",
U2241="SAT","ACTIVE",
U2241="SPARE-ISSUE","SPARE-ISSUE",
U2241="Fiber CAmtel","ACTIVE",
U2241="Fiber AOF","ACTIVE",
U2241="Projet OCM (HUAWEI)","PLANNED WORKS",
U2241="Projet OCM (NOKIA)","PLANNED WORKS",
U2241="ACCESS-ISSUE","ACCESS-ISSUE",
U2241="Projet OCM (ZTE, NOKIA, autres projets)","PLANNED WORKS",
U2241="No root CAuse","No root cause",
U2241="ODU HS","ACTIVE",
U2241="IP &amp; VLAN","ACTIVE",
U2241="Warehouse HUAWEI","SPARE-ISSUE",
U2241="SPARE-HS","SPARE-ISSUE",
U2241="Power Telco","ACTIVE", U2241="no impacts","no impacts"
),"")</f>
        <v/>
      </c>
      <c r="W2241" s="98"/>
      <c r="X2241" s="98"/>
      <c r="Y2241" s="98"/>
      <c r="Z2241" s="98"/>
      <c r="AA2241" s="98"/>
      <c r="AB2241" s="17" t="s">
        <v>5468</v>
      </c>
      <c r="AC2241" s="17"/>
      <c r="AD2241" s="9" t="s">
        <v>5468</v>
      </c>
      <c r="AE2241" s="7" t="s">
        <v>5468</v>
      </c>
      <c r="AF2241" s="6" t="s">
        <v>5468</v>
      </c>
      <c r="AG2241" s="7" t="s">
        <v>5468</v>
      </c>
      <c r="AH2241" s="3" t="s">
        <v>5468</v>
      </c>
      <c r="AI2241" s="18" t="s">
        <v>5468</v>
      </c>
      <c r="AJ2241" s="18" t="s">
        <v>5468</v>
      </c>
      <c r="AK2241" s="18" t="s">
        <v>5468</v>
      </c>
      <c r="AL2241" s="18" t="s">
        <v>5468</v>
      </c>
      <c r="AM2241" s="18" t="s">
        <v>5468</v>
      </c>
      <c r="AN2241" s="9" t="s">
        <v>5468</v>
      </c>
      <c r="AO2241" s="14"/>
      <c r="AP2241" s="14" t="s">
        <v>5468</v>
      </c>
      <c r="AQ2241" s="14" t="s">
        <v>5468</v>
      </c>
      <c r="AR2241" s="14" t="s">
        <v>5468</v>
      </c>
      <c r="AS2241" s="9" t="s">
        <v>5468</v>
      </c>
    </row>
    <row r="2242" spans="1:45" x14ac:dyDescent="0.3">
      <c r="A2242" s="1" t="s">
        <v>4608</v>
      </c>
      <c r="B2242" s="8" t="s">
        <v>4609</v>
      </c>
      <c r="C2242" s="3" t="str">
        <f>_xlfn.XLOOKUP(B2242,'[1]daily break down'!$D:$D,'[1]daily break down'!$E:$E,"")</f>
        <v>CENTRE</v>
      </c>
      <c r="D2242" s="1" t="s">
        <v>11</v>
      </c>
      <c r="E2242" s="1" t="s">
        <v>12</v>
      </c>
      <c r="F2242" s="3" t="s">
        <v>37</v>
      </c>
      <c r="G2242" s="1" t="s">
        <v>4610</v>
      </c>
      <c r="H2242" s="29" t="str">
        <f>_xlfn.XLOOKUP(B2242,[2]CALCULATION!$B:$B,[2]CALCULATION!$H:$H,"")</f>
        <v>ZTE</v>
      </c>
      <c r="I2242" s="100" t="s">
        <v>6098</v>
      </c>
      <c r="J2242" s="41" t="s">
        <v>5541</v>
      </c>
      <c r="K2242" s="41"/>
      <c r="L2242" s="41">
        <v>0</v>
      </c>
      <c r="M2242" s="41">
        <v>0</v>
      </c>
      <c r="N2242" s="41">
        <v>0</v>
      </c>
      <c r="O2242" s="41">
        <v>0</v>
      </c>
      <c r="P2242" s="41">
        <v>0</v>
      </c>
      <c r="Q2242" s="41">
        <v>0</v>
      </c>
      <c r="R2242" s="41">
        <v>0</v>
      </c>
      <c r="S2242" s="40" t="str" cm="1">
        <f t="array" ref="S2242">IFERROR(_xlfn.IFS(
U2242="MPR ISSUE","PDH",
U2242="BSS Hardware Issue","BSS",
U2242="Sites strategiques, MLL, Pylone, etc.","ENVTECH",
U2242="AKTIVCO DEFAUT GE &amp; POWER Cabinet","AKTIVCO",
U2242="AKTIVCO Coupure ENEO &amp; Baisse de tension","AKTIVCO GRID ONLY",
U2242="Coupure ENEO &amp; Baisse de tension","IHS GRID ONLY",
U2242="Defaut GE &amp; POWER Cabinet","IHS",
U2242="Sharing","Partners",
U2242="Sites strategiques &amp; DataCenter","SST &amp; DC",
U2242="Exclu","Exclu",
U2242="SAT","SAT",
U2242="SPARE-ISSUE","SPARE-ISSUE",
U2242="Fiber CAmtel","TRANS_FO_CAMTEL",
U2242="Fiber AOF","Fiber AOF",
U2242="Projet OCM (HUAWEI)","TRAVAUX-HUAWEI",
U2242="Projet OCM (NOKIA)","TRAVAUX-NOKIA",
U2242="ACCESS-ISSUE","ACCESS-ISSUE",
U2242="Projet OCM (ZTE, NOKIA, autres projets)","TRAVAUX OCM",
U2242="No root CAuse","No root cause",
U2242="ODU HS","PDH",
U2242="IP &amp; VLAN","PDH",
U2242="Warehouse HUAWEI","SPARE-ISSUE",
U2242="SPARE-HS","SPARE-ISSUE",
U2242="Power Telco","BSS",U2242="no impacts","no impacts"
),"")</f>
        <v/>
      </c>
      <c r="T2242" s="40" t="str" cm="1">
        <f t="array" ref="T2242">IFERROR(_xlfn.IFS(
U2242="MPR ISSUE","TX ISSUE",
U2242="BSS Hardware Issue","RAN ISSUE",
U2242="Sites strategiques, MLL, Pylone, etc.","ENVTECH",
U2242="AKTIVCO DEFAUT GE &amp; POWER Cabinet","POWER ISSUE",
U2242="AKTIVCO Coupure ENEO &amp; Baisse de tension","POWER ISSUE",
U2242="Coupure ENEO &amp; Baisse de tension","POWER ISSUE",
U2242="Defaut GE &amp; POWER Cabinet","POWER ISSUE",
U2242="Sharing","POWER ISSUE",
U2242="Sites strategiques &amp; DataCenter","POWER ISSUE",
U2242="Exclu","Exclu",
U2242="SAT","TX ISSUE",
U2242="SPARE-ISSUE","SPARE-ISSUE",
U2242="Fiber CAmtel","TX ISSUE",
U2242="Fiber AOF","TX ISSUE",
U2242="Projet OCM (HUAWEI)","TRAVAUX-HUAWEI",
U2242="Projet OCM (NOKIA)","TRAVAUX -NOKIA",
U2242="ACCESS-ISSUE","ACCESS-ISSUE",
U2242="Projet OCM (ZTE, NOKIA, autres projets)","TRAVAUX OCM",
U2242="No root CAuse","No root cause",
U2242="ODU HS","TX ISSUE",
U2242="IP &amp; VLAN","TX ISSUE",
U2242="Warehouse HUAWEI","SPARE-ISSUE",
U2242="SPARE-HS","SPARE-ISSUE",
U2242="Power Telco","RAN ISSUE",U2242="no impacts","no impacts"
),"")</f>
        <v/>
      </c>
      <c r="U2242" s="70"/>
      <c r="V2242" s="40" t="str" cm="1">
        <f t="array" ref="V2242">IFERROR(_xlfn.IFS(
U2242="MPR ISSUE","ACTIVE",
U2242="BSS Hardware Issue","ACTIVE",
U2242="Sites strategiques, MLL, Pylone, etc.","PASSIVE",
U2242="AKTIVCO DEFAUT GE &amp; POWER Cabinet","PASSIVE",
U2242="AKTIVCO Coupure ENEO &amp; Baisse de tension","PASSIVE",
U2242="Coupure ENEO &amp; Baisse de tension","PASSIVE",
U2242="Defaut GE &amp; POWER Cabinet","PASSIVE",
U2242="Sharing","PASSIVE",
U2242="Sites strategiques &amp; DataCenter","PASSIVE",
U2242="Exclu","Exclu",
U2242="SAT","ACTIVE",
U2242="SPARE-ISSUE","SPARE-ISSUE",
U2242="Fiber CAmtel","ACTIVE",
U2242="Fiber AOF","ACTIVE",
U2242="Projet OCM (HUAWEI)","PLANNED WORKS",
U2242="Projet OCM (NOKIA)","PLANNED WORKS",
U2242="ACCESS-ISSUE","ACCESS-ISSUE",
U2242="Projet OCM (ZTE, NOKIA, autres projets)","PLANNED WORKS",
U2242="No root CAuse","No root cause",
U2242="ODU HS","ACTIVE",
U2242="IP &amp; VLAN","ACTIVE",
U2242="Warehouse HUAWEI","SPARE-ISSUE",
U2242="SPARE-HS","SPARE-ISSUE",
U2242="Power Telco","ACTIVE", U2242="no impacts","no impacts"
),"")</f>
        <v/>
      </c>
      <c r="W2242" s="98"/>
      <c r="X2242" s="98"/>
      <c r="Y2242" s="98"/>
      <c r="Z2242" s="98"/>
      <c r="AA2242" s="98"/>
      <c r="AB2242" s="17" t="s">
        <v>5468</v>
      </c>
      <c r="AC2242" s="17"/>
      <c r="AD2242" s="9" t="s">
        <v>5468</v>
      </c>
      <c r="AE2242" s="7" t="s">
        <v>5468</v>
      </c>
      <c r="AF2242" s="6" t="s">
        <v>5468</v>
      </c>
      <c r="AG2242" s="7" t="s">
        <v>5468</v>
      </c>
      <c r="AH2242" s="3" t="s">
        <v>5468</v>
      </c>
      <c r="AI2242" s="18" t="s">
        <v>5468</v>
      </c>
      <c r="AJ2242" s="18" t="s">
        <v>5468</v>
      </c>
      <c r="AK2242" s="18" t="s">
        <v>5468</v>
      </c>
      <c r="AL2242" s="18" t="s">
        <v>5468</v>
      </c>
      <c r="AM2242" s="18" t="s">
        <v>5468</v>
      </c>
      <c r="AN2242" s="9" t="s">
        <v>5468</v>
      </c>
      <c r="AO2242" s="14"/>
      <c r="AP2242" s="14" t="s">
        <v>5468</v>
      </c>
      <c r="AQ2242" s="14" t="s">
        <v>5468</v>
      </c>
      <c r="AR2242" s="14" t="s">
        <v>5468</v>
      </c>
      <c r="AS2242" s="9" t="s">
        <v>5468</v>
      </c>
    </row>
    <row r="2243" spans="1:45" x14ac:dyDescent="0.3">
      <c r="A2243" s="1" t="s">
        <v>4613</v>
      </c>
      <c r="B2243" s="8" t="s">
        <v>4614</v>
      </c>
      <c r="C2243" s="3" t="str">
        <f>_xlfn.XLOOKUP(B2243,'[1]daily break down'!$D:$D,'[1]daily break down'!$E:$E,"")</f>
        <v>LITTORAL</v>
      </c>
      <c r="D2243" s="1" t="s">
        <v>11</v>
      </c>
      <c r="E2243" s="1" t="s">
        <v>594</v>
      </c>
      <c r="F2243" s="3" t="s">
        <v>69</v>
      </c>
      <c r="G2243" s="1" t="s">
        <v>3538</v>
      </c>
      <c r="H2243" s="29" t="str">
        <f>_xlfn.XLOOKUP(B2243,[2]CALCULATION!$B:$B,[2]CALCULATION!$H:$H,"")</f>
        <v>ZTE</v>
      </c>
      <c r="I2243" s="100" t="s">
        <v>6098</v>
      </c>
      <c r="J2243" s="41" t="s">
        <v>5541</v>
      </c>
      <c r="K2243" s="41"/>
      <c r="L2243" s="41">
        <v>0</v>
      </c>
      <c r="M2243" s="41">
        <v>0</v>
      </c>
      <c r="N2243" s="41">
        <v>0</v>
      </c>
      <c r="O2243" s="41">
        <v>0</v>
      </c>
      <c r="P2243" s="41">
        <v>0</v>
      </c>
      <c r="Q2243" s="41">
        <v>0</v>
      </c>
      <c r="R2243" s="41">
        <v>0</v>
      </c>
      <c r="S2243" s="40" t="str" cm="1">
        <f t="array" ref="S2243">IFERROR(_xlfn.IFS(
U2243="MPR ISSUE","PDH",
U2243="BSS Hardware Issue","BSS",
U2243="Sites strategiques, MLL, Pylone, etc.","ENVTECH",
U2243="AKTIVCO DEFAUT GE &amp; POWER Cabinet","AKTIVCO",
U2243="AKTIVCO Coupure ENEO &amp; Baisse de tension","AKTIVCO GRID ONLY",
U2243="Coupure ENEO &amp; Baisse de tension","IHS GRID ONLY",
U2243="Defaut GE &amp; POWER Cabinet","IHS",
U2243="Sharing","Partners",
U2243="Sites strategiques &amp; DataCenter","SST &amp; DC",
U2243="Exclu","Exclu",
U2243="SAT","SAT",
U2243="SPARE-ISSUE","SPARE-ISSUE",
U2243="Fiber CAmtel","TRANS_FO_CAMTEL",
U2243="Fiber AOF","Fiber AOF",
U2243="Projet OCM (HUAWEI)","TRAVAUX-HUAWEI",
U2243="Projet OCM (NOKIA)","TRAVAUX-NOKIA",
U2243="ACCESS-ISSUE","ACCESS-ISSUE",
U2243="Projet OCM (ZTE, NOKIA, autres projets)","TRAVAUX OCM",
U2243="No root CAuse","No root cause",
U2243="ODU HS","PDH",
U2243="IP &amp; VLAN","PDH",
U2243="Warehouse HUAWEI","SPARE-ISSUE",
U2243="SPARE-HS","SPARE-ISSUE",
U2243="Power Telco","BSS",U2243="no impacts","no impacts"
),"")</f>
        <v/>
      </c>
      <c r="T2243" s="40" t="str" cm="1">
        <f t="array" ref="T2243">IFERROR(_xlfn.IFS(
U2243="MPR ISSUE","TX ISSUE",
U2243="BSS Hardware Issue","RAN ISSUE",
U2243="Sites strategiques, MLL, Pylone, etc.","ENVTECH",
U2243="AKTIVCO DEFAUT GE &amp; POWER Cabinet","POWER ISSUE",
U2243="AKTIVCO Coupure ENEO &amp; Baisse de tension","POWER ISSUE",
U2243="Coupure ENEO &amp; Baisse de tension","POWER ISSUE",
U2243="Defaut GE &amp; POWER Cabinet","POWER ISSUE",
U2243="Sharing","POWER ISSUE",
U2243="Sites strategiques &amp; DataCenter","POWER ISSUE",
U2243="Exclu","Exclu",
U2243="SAT","TX ISSUE",
U2243="SPARE-ISSUE","SPARE-ISSUE",
U2243="Fiber CAmtel","TX ISSUE",
U2243="Fiber AOF","TX ISSUE",
U2243="Projet OCM (HUAWEI)","TRAVAUX-HUAWEI",
U2243="Projet OCM (NOKIA)","TRAVAUX -NOKIA",
U2243="ACCESS-ISSUE","ACCESS-ISSUE",
U2243="Projet OCM (ZTE, NOKIA, autres projets)","TRAVAUX OCM",
U2243="No root CAuse","No root cause",
U2243="ODU HS","TX ISSUE",
U2243="IP &amp; VLAN","TX ISSUE",
U2243="Warehouse HUAWEI","SPARE-ISSUE",
U2243="SPARE-HS","SPARE-ISSUE",
U2243="Power Telco","RAN ISSUE",U2243="no impacts","no impacts"
),"")</f>
        <v/>
      </c>
      <c r="U2243" s="70"/>
      <c r="V2243" s="40" t="str" cm="1">
        <f t="array" ref="V2243">IFERROR(_xlfn.IFS(
U2243="MPR ISSUE","ACTIVE",
U2243="BSS Hardware Issue","ACTIVE",
U2243="Sites strategiques, MLL, Pylone, etc.","PASSIVE",
U2243="AKTIVCO DEFAUT GE &amp; POWER Cabinet","PASSIVE",
U2243="AKTIVCO Coupure ENEO &amp; Baisse de tension","PASSIVE",
U2243="Coupure ENEO &amp; Baisse de tension","PASSIVE",
U2243="Defaut GE &amp; POWER Cabinet","PASSIVE",
U2243="Sharing","PASSIVE",
U2243="Sites strategiques &amp; DataCenter","PASSIVE",
U2243="Exclu","Exclu",
U2243="SAT","ACTIVE",
U2243="SPARE-ISSUE","SPARE-ISSUE",
U2243="Fiber CAmtel","ACTIVE",
U2243="Fiber AOF","ACTIVE",
U2243="Projet OCM (HUAWEI)","PLANNED WORKS",
U2243="Projet OCM (NOKIA)","PLANNED WORKS",
U2243="ACCESS-ISSUE","ACCESS-ISSUE",
U2243="Projet OCM (ZTE, NOKIA, autres projets)","PLANNED WORKS",
U2243="No root CAuse","No root cause",
U2243="ODU HS","ACTIVE",
U2243="IP &amp; VLAN","ACTIVE",
U2243="Warehouse HUAWEI","SPARE-ISSUE",
U2243="SPARE-HS","SPARE-ISSUE",
U2243="Power Telco","ACTIVE", U2243="no impacts","no impacts"
),"")</f>
        <v/>
      </c>
      <c r="W2243" s="98"/>
      <c r="X2243" s="98"/>
      <c r="Y2243" s="98"/>
      <c r="Z2243" s="98"/>
      <c r="AA2243" s="98"/>
      <c r="AB2243" s="17" t="s">
        <v>5468</v>
      </c>
      <c r="AC2243" s="17"/>
      <c r="AD2243" s="9" t="s">
        <v>5468</v>
      </c>
      <c r="AE2243" s="7" t="s">
        <v>5468</v>
      </c>
      <c r="AF2243" s="6" t="s">
        <v>5468</v>
      </c>
      <c r="AG2243" s="7" t="s">
        <v>5468</v>
      </c>
      <c r="AH2243" s="3" t="s">
        <v>5468</v>
      </c>
      <c r="AI2243" s="18" t="s">
        <v>5468</v>
      </c>
      <c r="AJ2243" s="18" t="s">
        <v>5468</v>
      </c>
      <c r="AK2243" s="18" t="s">
        <v>5468</v>
      </c>
      <c r="AL2243" s="18" t="s">
        <v>5468</v>
      </c>
      <c r="AM2243" s="18" t="s">
        <v>5468</v>
      </c>
      <c r="AN2243" s="9" t="s">
        <v>5468</v>
      </c>
      <c r="AO2243" s="14"/>
      <c r="AP2243" s="14" t="s">
        <v>5468</v>
      </c>
      <c r="AQ2243" s="14" t="s">
        <v>5468</v>
      </c>
      <c r="AR2243" s="14" t="s">
        <v>5468</v>
      </c>
      <c r="AS2243" s="9" t="s">
        <v>5468</v>
      </c>
    </row>
    <row r="2244" spans="1:45" x14ac:dyDescent="0.3">
      <c r="A2244" s="1" t="s">
        <v>2768</v>
      </c>
      <c r="B2244" s="8" t="s">
        <v>4625</v>
      </c>
      <c r="C2244" s="3" t="str">
        <f>_xlfn.XLOOKUP(B2244,'[1]daily break down'!$D:$D,'[1]daily break down'!$E:$E,"")</f>
        <v>CENTRE</v>
      </c>
      <c r="D2244" s="1" t="s">
        <v>21</v>
      </c>
      <c r="E2244" s="1" t="s">
        <v>563</v>
      </c>
      <c r="F2244" s="3" t="s">
        <v>37</v>
      </c>
      <c r="G2244" s="1" t="s">
        <v>2768</v>
      </c>
      <c r="H2244" s="29" t="str">
        <f>_xlfn.XLOOKUP(B2244,[2]CALCULATION!$B:$B,[2]CALCULATION!$H:$H,"")</f>
        <v>ZTE</v>
      </c>
      <c r="I2244" s="100" t="s">
        <v>6098</v>
      </c>
      <c r="J2244" s="41" t="s">
        <v>5541</v>
      </c>
      <c r="K2244" s="41"/>
      <c r="L2244" s="41">
        <v>0</v>
      </c>
      <c r="M2244" s="41">
        <v>0</v>
      </c>
      <c r="N2244" s="41">
        <v>0</v>
      </c>
      <c r="O2244" s="41">
        <v>0</v>
      </c>
      <c r="P2244" s="41">
        <v>0</v>
      </c>
      <c r="Q2244" s="41">
        <v>0</v>
      </c>
      <c r="R2244" s="41">
        <v>0</v>
      </c>
      <c r="S2244" s="40" t="str" cm="1">
        <f t="array" ref="S2244">IFERROR(_xlfn.IFS(
U2244="MPR ISSUE","PDH",
U2244="BSS Hardware Issue","BSS",
U2244="Sites strategiques, MLL, Pylone, etc.","ENVTECH",
U2244="AKTIVCO DEFAUT GE &amp; POWER Cabinet","AKTIVCO",
U2244="AKTIVCO Coupure ENEO &amp; Baisse de tension","AKTIVCO GRID ONLY",
U2244="Coupure ENEO &amp; Baisse de tension","IHS GRID ONLY",
U2244="Defaut GE &amp; POWER Cabinet","IHS",
U2244="Sharing","Partners",
U2244="Sites strategiques &amp; DataCenter","SST &amp; DC",
U2244="Exclu","Exclu",
U2244="SAT","SAT",
U2244="SPARE-ISSUE","SPARE-ISSUE",
U2244="Fiber CAmtel","TRANS_FO_CAMTEL",
U2244="Fiber AOF","Fiber AOF",
U2244="Projet OCM (HUAWEI)","TRAVAUX-HUAWEI",
U2244="Projet OCM (NOKIA)","TRAVAUX-NOKIA",
U2244="ACCESS-ISSUE","ACCESS-ISSUE",
U2244="Projet OCM (ZTE, NOKIA, autres projets)","TRAVAUX OCM",
U2244="No root CAuse","No root cause",
U2244="ODU HS","PDH",
U2244="IP &amp; VLAN","PDH",
U2244="Warehouse HUAWEI","SPARE-ISSUE",
U2244="SPARE-HS","SPARE-ISSUE",
U2244="Power Telco","BSS",U2244="no impacts","no impacts"
),"")</f>
        <v/>
      </c>
      <c r="T2244" s="40" t="str" cm="1">
        <f t="array" ref="T2244">IFERROR(_xlfn.IFS(
U2244="MPR ISSUE","TX ISSUE",
U2244="BSS Hardware Issue","RAN ISSUE",
U2244="Sites strategiques, MLL, Pylone, etc.","ENVTECH",
U2244="AKTIVCO DEFAUT GE &amp; POWER Cabinet","POWER ISSUE",
U2244="AKTIVCO Coupure ENEO &amp; Baisse de tension","POWER ISSUE",
U2244="Coupure ENEO &amp; Baisse de tension","POWER ISSUE",
U2244="Defaut GE &amp; POWER Cabinet","POWER ISSUE",
U2244="Sharing","POWER ISSUE",
U2244="Sites strategiques &amp; DataCenter","POWER ISSUE",
U2244="Exclu","Exclu",
U2244="SAT","TX ISSUE",
U2244="SPARE-ISSUE","SPARE-ISSUE",
U2244="Fiber CAmtel","TX ISSUE",
U2244="Fiber AOF","TX ISSUE",
U2244="Projet OCM (HUAWEI)","TRAVAUX-HUAWEI",
U2244="Projet OCM (NOKIA)","TRAVAUX -NOKIA",
U2244="ACCESS-ISSUE","ACCESS-ISSUE",
U2244="Projet OCM (ZTE, NOKIA, autres projets)","TRAVAUX OCM",
U2244="No root CAuse","No root cause",
U2244="ODU HS","TX ISSUE",
U2244="IP &amp; VLAN","TX ISSUE",
U2244="Warehouse HUAWEI","SPARE-ISSUE",
U2244="SPARE-HS","SPARE-ISSUE",
U2244="Power Telco","RAN ISSUE",U2244="no impacts","no impacts"
),"")</f>
        <v/>
      </c>
      <c r="U2244" s="70"/>
      <c r="V2244" s="40" t="str" cm="1">
        <f t="array" ref="V2244">IFERROR(_xlfn.IFS(
U2244="MPR ISSUE","ACTIVE",
U2244="BSS Hardware Issue","ACTIVE",
U2244="Sites strategiques, MLL, Pylone, etc.","PASSIVE",
U2244="AKTIVCO DEFAUT GE &amp; POWER Cabinet","PASSIVE",
U2244="AKTIVCO Coupure ENEO &amp; Baisse de tension","PASSIVE",
U2244="Coupure ENEO &amp; Baisse de tension","PASSIVE",
U2244="Defaut GE &amp; POWER Cabinet","PASSIVE",
U2244="Sharing","PASSIVE",
U2244="Sites strategiques &amp; DataCenter","PASSIVE",
U2244="Exclu","Exclu",
U2244="SAT","ACTIVE",
U2244="SPARE-ISSUE","SPARE-ISSUE",
U2244="Fiber CAmtel","ACTIVE",
U2244="Fiber AOF","ACTIVE",
U2244="Projet OCM (HUAWEI)","PLANNED WORKS",
U2244="Projet OCM (NOKIA)","PLANNED WORKS",
U2244="ACCESS-ISSUE","ACCESS-ISSUE",
U2244="Projet OCM (ZTE, NOKIA, autres projets)","PLANNED WORKS",
U2244="No root CAuse","No root cause",
U2244="ODU HS","ACTIVE",
U2244="IP &amp; VLAN","ACTIVE",
U2244="Warehouse HUAWEI","SPARE-ISSUE",
U2244="SPARE-HS","SPARE-ISSUE",
U2244="Power Telco","ACTIVE", U2244="no impacts","no impacts"
),"")</f>
        <v/>
      </c>
      <c r="W2244" s="98"/>
      <c r="X2244" s="98"/>
      <c r="Y2244" s="98"/>
      <c r="Z2244" s="98"/>
      <c r="AA2244" s="98"/>
      <c r="AB2244" s="17" t="s">
        <v>5468</v>
      </c>
      <c r="AC2244" s="17"/>
      <c r="AD2244" s="9" t="s">
        <v>5468</v>
      </c>
      <c r="AE2244" s="7" t="s">
        <v>5468</v>
      </c>
      <c r="AF2244" s="6" t="s">
        <v>5468</v>
      </c>
      <c r="AG2244" s="7" t="s">
        <v>5468</v>
      </c>
      <c r="AH2244" s="3" t="s">
        <v>5468</v>
      </c>
      <c r="AI2244" s="18" t="s">
        <v>5468</v>
      </c>
      <c r="AJ2244" s="18" t="s">
        <v>5468</v>
      </c>
      <c r="AK2244" s="18" t="s">
        <v>5468</v>
      </c>
      <c r="AL2244" s="18" t="s">
        <v>5468</v>
      </c>
      <c r="AM2244" s="18" t="s">
        <v>5468</v>
      </c>
      <c r="AN2244" s="9" t="s">
        <v>5468</v>
      </c>
      <c r="AO2244" s="14"/>
      <c r="AP2244" s="14" t="s">
        <v>5468</v>
      </c>
      <c r="AQ2244" s="14" t="s">
        <v>5468</v>
      </c>
      <c r="AR2244" s="14" t="s">
        <v>5468</v>
      </c>
      <c r="AS2244" s="9" t="s">
        <v>5468</v>
      </c>
    </row>
    <row r="2245" spans="1:45" x14ac:dyDescent="0.3">
      <c r="A2245" s="1" t="s">
        <v>4626</v>
      </c>
      <c r="B2245" s="8" t="s">
        <v>4627</v>
      </c>
      <c r="C2245" s="3" t="str">
        <f>_xlfn.XLOOKUP(B2245,'[1]daily break down'!$D:$D,'[1]daily break down'!$E:$E,"")</f>
        <v>CENTRE</v>
      </c>
      <c r="D2245" s="1" t="s">
        <v>11</v>
      </c>
      <c r="E2245" s="1" t="s">
        <v>66</v>
      </c>
      <c r="F2245" s="3" t="s">
        <v>69</v>
      </c>
      <c r="G2245" s="1" t="s">
        <v>4626</v>
      </c>
      <c r="H2245" s="29" t="str">
        <f>_xlfn.XLOOKUP(B2245,[2]CALCULATION!$B:$B,[2]CALCULATION!$H:$H,"")</f>
        <v>ZTE</v>
      </c>
      <c r="I2245" s="100" t="s">
        <v>6098</v>
      </c>
      <c r="J2245" s="41" t="s">
        <v>5541</v>
      </c>
      <c r="K2245" s="41"/>
      <c r="L2245" s="41">
        <v>0</v>
      </c>
      <c r="M2245" s="41">
        <v>0</v>
      </c>
      <c r="N2245" s="41">
        <v>0</v>
      </c>
      <c r="O2245" s="41">
        <v>0</v>
      </c>
      <c r="P2245" s="41">
        <v>0</v>
      </c>
      <c r="Q2245" s="41">
        <v>0</v>
      </c>
      <c r="R2245" s="41">
        <v>0</v>
      </c>
      <c r="S2245" s="40" t="str" cm="1">
        <f t="array" ref="S2245">IFERROR(_xlfn.IFS(
U2245="MPR ISSUE","PDH",
U2245="BSS Hardware Issue","BSS",
U2245="Sites strategiques, MLL, Pylone, etc.","ENVTECH",
U2245="AKTIVCO DEFAUT GE &amp; POWER Cabinet","AKTIVCO",
U2245="AKTIVCO Coupure ENEO &amp; Baisse de tension","AKTIVCO GRID ONLY",
U2245="Coupure ENEO &amp; Baisse de tension","IHS GRID ONLY",
U2245="Defaut GE &amp; POWER Cabinet","IHS",
U2245="Sharing","Partners",
U2245="Sites strategiques &amp; DataCenter","SST &amp; DC",
U2245="Exclu","Exclu",
U2245="SAT","SAT",
U2245="SPARE-ISSUE","SPARE-ISSUE",
U2245="Fiber CAmtel","TRANS_FO_CAMTEL",
U2245="Fiber AOF","Fiber AOF",
U2245="Projet OCM (HUAWEI)","TRAVAUX-HUAWEI",
U2245="Projet OCM (NOKIA)","TRAVAUX-NOKIA",
U2245="ACCESS-ISSUE","ACCESS-ISSUE",
U2245="Projet OCM (ZTE, NOKIA, autres projets)","TRAVAUX OCM",
U2245="No root CAuse","No root cause",
U2245="ODU HS","PDH",
U2245="IP &amp; VLAN","PDH",
U2245="Warehouse HUAWEI","SPARE-ISSUE",
U2245="SPARE-HS","SPARE-ISSUE",
U2245="Power Telco","BSS",U2245="no impacts","no impacts"
),"")</f>
        <v/>
      </c>
      <c r="T2245" s="40" t="str" cm="1">
        <f t="array" ref="T2245">IFERROR(_xlfn.IFS(
U2245="MPR ISSUE","TX ISSUE",
U2245="BSS Hardware Issue","RAN ISSUE",
U2245="Sites strategiques, MLL, Pylone, etc.","ENVTECH",
U2245="AKTIVCO DEFAUT GE &amp; POWER Cabinet","POWER ISSUE",
U2245="AKTIVCO Coupure ENEO &amp; Baisse de tension","POWER ISSUE",
U2245="Coupure ENEO &amp; Baisse de tension","POWER ISSUE",
U2245="Defaut GE &amp; POWER Cabinet","POWER ISSUE",
U2245="Sharing","POWER ISSUE",
U2245="Sites strategiques &amp; DataCenter","POWER ISSUE",
U2245="Exclu","Exclu",
U2245="SAT","TX ISSUE",
U2245="SPARE-ISSUE","SPARE-ISSUE",
U2245="Fiber CAmtel","TX ISSUE",
U2245="Fiber AOF","TX ISSUE",
U2245="Projet OCM (HUAWEI)","TRAVAUX-HUAWEI",
U2245="Projet OCM (NOKIA)","TRAVAUX -NOKIA",
U2245="ACCESS-ISSUE","ACCESS-ISSUE",
U2245="Projet OCM (ZTE, NOKIA, autres projets)","TRAVAUX OCM",
U2245="No root CAuse","No root cause",
U2245="ODU HS","TX ISSUE",
U2245="IP &amp; VLAN","TX ISSUE",
U2245="Warehouse HUAWEI","SPARE-ISSUE",
U2245="SPARE-HS","SPARE-ISSUE",
U2245="Power Telco","RAN ISSUE",U2245="no impacts","no impacts"
),"")</f>
        <v/>
      </c>
      <c r="U2245" s="70"/>
      <c r="V2245" s="40" t="str" cm="1">
        <f t="array" ref="V2245">IFERROR(_xlfn.IFS(
U2245="MPR ISSUE","ACTIVE",
U2245="BSS Hardware Issue","ACTIVE",
U2245="Sites strategiques, MLL, Pylone, etc.","PASSIVE",
U2245="AKTIVCO DEFAUT GE &amp; POWER Cabinet","PASSIVE",
U2245="AKTIVCO Coupure ENEO &amp; Baisse de tension","PASSIVE",
U2245="Coupure ENEO &amp; Baisse de tension","PASSIVE",
U2245="Defaut GE &amp; POWER Cabinet","PASSIVE",
U2245="Sharing","PASSIVE",
U2245="Sites strategiques &amp; DataCenter","PASSIVE",
U2245="Exclu","Exclu",
U2245="SAT","ACTIVE",
U2245="SPARE-ISSUE","SPARE-ISSUE",
U2245="Fiber CAmtel","ACTIVE",
U2245="Fiber AOF","ACTIVE",
U2245="Projet OCM (HUAWEI)","PLANNED WORKS",
U2245="Projet OCM (NOKIA)","PLANNED WORKS",
U2245="ACCESS-ISSUE","ACCESS-ISSUE",
U2245="Projet OCM (ZTE, NOKIA, autres projets)","PLANNED WORKS",
U2245="No root CAuse","No root cause",
U2245="ODU HS","ACTIVE",
U2245="IP &amp; VLAN","ACTIVE",
U2245="Warehouse HUAWEI","SPARE-ISSUE",
U2245="SPARE-HS","SPARE-ISSUE",
U2245="Power Telco","ACTIVE", U2245="no impacts","no impacts"
),"")</f>
        <v/>
      </c>
      <c r="W2245" s="98"/>
      <c r="X2245" s="98"/>
      <c r="Y2245" s="98"/>
      <c r="Z2245" s="98"/>
      <c r="AA2245" s="98"/>
      <c r="AB2245" s="17" t="s">
        <v>6083</v>
      </c>
      <c r="AC2245" s="17"/>
      <c r="AD2245" s="9" t="s">
        <v>5468</v>
      </c>
      <c r="AE2245" s="7" t="s">
        <v>5468</v>
      </c>
      <c r="AF2245" s="6" t="s">
        <v>5468</v>
      </c>
      <c r="AG2245" s="7" t="s">
        <v>5468</v>
      </c>
      <c r="AH2245" s="3" t="s">
        <v>6083</v>
      </c>
      <c r="AI2245" s="18" t="s">
        <v>5468</v>
      </c>
      <c r="AJ2245" s="18" t="s">
        <v>5468</v>
      </c>
      <c r="AK2245" s="18" t="s">
        <v>5468</v>
      </c>
      <c r="AL2245" s="18" t="s">
        <v>5468</v>
      </c>
      <c r="AM2245" s="18" t="s">
        <v>5468</v>
      </c>
      <c r="AN2245" s="9" t="s">
        <v>5468</v>
      </c>
      <c r="AO2245" s="14"/>
      <c r="AP2245" s="14" t="s">
        <v>5468</v>
      </c>
      <c r="AQ2245" s="14" t="s">
        <v>5468</v>
      </c>
      <c r="AR2245" s="14" t="s">
        <v>5468</v>
      </c>
      <c r="AS2245" s="9" t="s">
        <v>5468</v>
      </c>
    </row>
    <row r="2246" spans="1:45" x14ac:dyDescent="0.3">
      <c r="A2246" s="3" t="s">
        <v>4734</v>
      </c>
      <c r="B2246" s="23" t="s">
        <v>4735</v>
      </c>
      <c r="C2246" s="3" t="str">
        <f>_xlfn.XLOOKUP(B2246,'[1]daily break down'!$D:$D,'[1]daily break down'!$E:$E,"")</f>
        <v>LITTORAL</v>
      </c>
      <c r="D2246" s="3" t="s">
        <v>11</v>
      </c>
      <c r="E2246" s="3" t="s">
        <v>96</v>
      </c>
      <c r="F2246" s="3" t="s">
        <v>31</v>
      </c>
      <c r="G2246" s="3" t="s">
        <v>4734</v>
      </c>
      <c r="H2246" s="29" t="str">
        <f>_xlfn.XLOOKUP(B2246,[2]CALCULATION!$B:$B,[2]CALCULATION!$H:$H,"")</f>
        <v>ZTE</v>
      </c>
      <c r="I2246" s="100" t="s">
        <v>6098</v>
      </c>
      <c r="J2246" s="41" t="s">
        <v>5541</v>
      </c>
      <c r="K2246" s="41"/>
      <c r="L2246" s="41">
        <v>0</v>
      </c>
      <c r="M2246" s="41">
        <v>0</v>
      </c>
      <c r="N2246" s="41">
        <v>0</v>
      </c>
      <c r="O2246" s="41">
        <v>0</v>
      </c>
      <c r="P2246" s="41">
        <v>0</v>
      </c>
      <c r="Q2246" s="41">
        <v>0</v>
      </c>
      <c r="R2246" s="41">
        <v>0</v>
      </c>
      <c r="S2246" s="40" t="str" cm="1">
        <f t="array" ref="S2246">IFERROR(_xlfn.IFS(
U2246="MPR ISSUE","PDH",
U2246="BSS Hardware Issue","BSS",
U2246="Sites strategiques, MLL, Pylone, etc.","ENVTECH",
U2246="AKTIVCO DEFAUT GE &amp; POWER Cabinet","AKTIVCO",
U2246="AKTIVCO Coupure ENEO &amp; Baisse de tension","AKTIVCO GRID ONLY",
U2246="Coupure ENEO &amp; Baisse de tension","IHS GRID ONLY",
U2246="Defaut GE &amp; POWER Cabinet","IHS",
U2246="Sharing","Partners",
U2246="Sites strategiques &amp; DataCenter","SST &amp; DC",
U2246="Exclu","Exclu",
U2246="SAT","SAT",
U2246="SPARE-ISSUE","SPARE-ISSUE",
U2246="Fiber CAmtel","TRANS_FO_CAMTEL",
U2246="Fiber AOF","Fiber AOF",
U2246="Projet OCM (HUAWEI)","TRAVAUX-HUAWEI",
U2246="Projet OCM (NOKIA)","TRAVAUX-NOKIA",
U2246="ACCESS-ISSUE","ACCESS-ISSUE",
U2246="Projet OCM (ZTE, NOKIA, autres projets)","TRAVAUX OCM",
U2246="No root CAuse","No root cause",
U2246="ODU HS","PDH",
U2246="IP &amp; VLAN","PDH",
U2246="Warehouse HUAWEI","SPARE-ISSUE",
U2246="SPARE-HS","SPARE-ISSUE",
U2246="Power Telco","BSS",U2246="no impacts","no impacts"
),"")</f>
        <v/>
      </c>
      <c r="T2246" s="40" t="str" cm="1">
        <f t="array" ref="T2246">IFERROR(_xlfn.IFS(
U2246="MPR ISSUE","TX ISSUE",
U2246="BSS Hardware Issue","RAN ISSUE",
U2246="Sites strategiques, MLL, Pylone, etc.","ENVTECH",
U2246="AKTIVCO DEFAUT GE &amp; POWER Cabinet","POWER ISSUE",
U2246="AKTIVCO Coupure ENEO &amp; Baisse de tension","POWER ISSUE",
U2246="Coupure ENEO &amp; Baisse de tension","POWER ISSUE",
U2246="Defaut GE &amp; POWER Cabinet","POWER ISSUE",
U2246="Sharing","POWER ISSUE",
U2246="Sites strategiques &amp; DataCenter","POWER ISSUE",
U2246="Exclu","Exclu",
U2246="SAT","TX ISSUE",
U2246="SPARE-ISSUE","SPARE-ISSUE",
U2246="Fiber CAmtel","TX ISSUE",
U2246="Fiber AOF","TX ISSUE",
U2246="Projet OCM (HUAWEI)","TRAVAUX-HUAWEI",
U2246="Projet OCM (NOKIA)","TRAVAUX -NOKIA",
U2246="ACCESS-ISSUE","ACCESS-ISSUE",
U2246="Projet OCM (ZTE, NOKIA, autres projets)","TRAVAUX OCM",
U2246="No root CAuse","No root cause",
U2246="ODU HS","TX ISSUE",
U2246="IP &amp; VLAN","TX ISSUE",
U2246="Warehouse HUAWEI","SPARE-ISSUE",
U2246="SPARE-HS","SPARE-ISSUE",
U2246="Power Telco","RAN ISSUE",U2246="no impacts","no impacts"
),"")</f>
        <v/>
      </c>
      <c r="U2246" s="70"/>
      <c r="V2246" s="40" t="str" cm="1">
        <f t="array" ref="V2246">IFERROR(_xlfn.IFS(
U2246="MPR ISSUE","ACTIVE",
U2246="BSS Hardware Issue","ACTIVE",
U2246="Sites strategiques, MLL, Pylone, etc.","PASSIVE",
U2246="AKTIVCO DEFAUT GE &amp; POWER Cabinet","PASSIVE",
U2246="AKTIVCO Coupure ENEO &amp; Baisse de tension","PASSIVE",
U2246="Coupure ENEO &amp; Baisse de tension","PASSIVE",
U2246="Defaut GE &amp; POWER Cabinet","PASSIVE",
U2246="Sharing","PASSIVE",
U2246="Sites strategiques &amp; DataCenter","PASSIVE",
U2246="Exclu","Exclu",
U2246="SAT","ACTIVE",
U2246="SPARE-ISSUE","SPARE-ISSUE",
U2246="Fiber CAmtel","ACTIVE",
U2246="Fiber AOF","ACTIVE",
U2246="Projet OCM (HUAWEI)","PLANNED WORKS",
U2246="Projet OCM (NOKIA)","PLANNED WORKS",
U2246="ACCESS-ISSUE","ACCESS-ISSUE",
U2246="Projet OCM (ZTE, NOKIA, autres projets)","PLANNED WORKS",
U2246="No root CAuse","No root cause",
U2246="ODU HS","ACTIVE",
U2246="IP &amp; VLAN","ACTIVE",
U2246="Warehouse HUAWEI","SPARE-ISSUE",
U2246="SPARE-HS","SPARE-ISSUE",
U2246="Power Telco","ACTIVE", U2246="no impacts","no impacts"
),"")</f>
        <v/>
      </c>
      <c r="W2246" s="98"/>
      <c r="X2246" s="98"/>
      <c r="Y2246" s="98"/>
      <c r="Z2246" s="98"/>
      <c r="AA2246" s="98"/>
      <c r="AB2246" s="17" t="s">
        <v>5468</v>
      </c>
      <c r="AC2246" s="17"/>
      <c r="AD2246" s="9" t="s">
        <v>5468</v>
      </c>
      <c r="AE2246" s="7" t="s">
        <v>5468</v>
      </c>
      <c r="AF2246" s="6" t="s">
        <v>5468</v>
      </c>
      <c r="AG2246" s="7" t="s">
        <v>5468</v>
      </c>
      <c r="AH2246" s="3" t="s">
        <v>5468</v>
      </c>
      <c r="AI2246" s="18" t="s">
        <v>5468</v>
      </c>
      <c r="AJ2246" s="18" t="s">
        <v>5468</v>
      </c>
      <c r="AK2246" s="18" t="s">
        <v>5468</v>
      </c>
      <c r="AL2246" s="18" t="s">
        <v>5468</v>
      </c>
      <c r="AM2246" s="18" t="s">
        <v>5468</v>
      </c>
      <c r="AN2246" s="9" t="s">
        <v>5468</v>
      </c>
      <c r="AO2246" s="14"/>
      <c r="AP2246" s="14" t="s">
        <v>5468</v>
      </c>
      <c r="AQ2246" s="14" t="s">
        <v>5468</v>
      </c>
      <c r="AR2246" s="14" t="s">
        <v>5468</v>
      </c>
      <c r="AS2246" s="9" t="s">
        <v>5468</v>
      </c>
    </row>
    <row r="2247" spans="1:45" x14ac:dyDescent="0.3">
      <c r="A2247" s="1" t="s">
        <v>4629</v>
      </c>
      <c r="B2247" s="8" t="s">
        <v>4630</v>
      </c>
      <c r="C2247" s="3" t="str">
        <f>_xlfn.XLOOKUP(B2247,'[1]daily break down'!$D:$D,'[1]daily break down'!$E:$E,"")</f>
        <v>CENTRE</v>
      </c>
      <c r="D2247" s="1" t="s">
        <v>11</v>
      </c>
      <c r="E2247" s="1" t="s">
        <v>237</v>
      </c>
      <c r="F2247" s="3" t="s">
        <v>37</v>
      </c>
      <c r="G2247" s="1" t="s">
        <v>4629</v>
      </c>
      <c r="H2247" s="28" t="str">
        <f>_xlfn.XLOOKUP(B2247,[2]CALCULATION!$B:$B,[2]CALCULATION!$H:$H,"")</f>
        <v>NOKIA</v>
      </c>
      <c r="I2247" s="100" t="s">
        <v>6098</v>
      </c>
      <c r="J2247" s="41" t="s">
        <v>5541</v>
      </c>
      <c r="K2247" s="41"/>
      <c r="L2247" s="41">
        <v>0</v>
      </c>
      <c r="M2247" s="41">
        <v>0</v>
      </c>
      <c r="N2247" s="41">
        <v>0</v>
      </c>
      <c r="O2247" s="41">
        <v>0</v>
      </c>
      <c r="P2247" s="41">
        <v>0</v>
      </c>
      <c r="Q2247" s="41">
        <v>0</v>
      </c>
      <c r="R2247" s="41">
        <v>0</v>
      </c>
      <c r="S2247" s="40" t="str" cm="1">
        <f t="array" ref="S2247">IFERROR(_xlfn.IFS(
U2247="MPR ISSUE","PDH",
U2247="BSS Hardware Issue","BSS",
U2247="Sites strategiques, MLL, Pylone, etc.","ENVTECH",
U2247="AKTIVCO DEFAUT GE &amp; POWER Cabinet","AKTIVCO",
U2247="AKTIVCO Coupure ENEO &amp; Baisse de tension","AKTIVCO GRID ONLY",
U2247="Coupure ENEO &amp; Baisse de tension","IHS GRID ONLY",
U2247="Defaut GE &amp; POWER Cabinet","IHS",
U2247="Sharing","Partners",
U2247="Sites strategiques &amp; DataCenter","SST &amp; DC",
U2247="Exclu","Exclu",
U2247="SAT","SAT",
U2247="SPARE-ISSUE","SPARE-ISSUE",
U2247="Fiber CAmtel","TRANS_FO_CAMTEL",
U2247="Fiber AOF","Fiber AOF",
U2247="Projet OCM (HUAWEI)","TRAVAUX-HUAWEI",
U2247="Projet OCM (NOKIA)","TRAVAUX-NOKIA",
U2247="ACCESS-ISSUE","ACCESS-ISSUE",
U2247="Projet OCM (ZTE, NOKIA, autres projets)","TRAVAUX OCM",
U2247="No root CAuse","No root cause",
U2247="ODU HS","PDH",
U2247="IP &amp; VLAN","PDH",
U2247="Warehouse HUAWEI","SPARE-ISSUE",
U2247="SPARE-HS","SPARE-ISSUE",
U2247="Power Telco","BSS",U2247="no impacts","no impacts"
),"")</f>
        <v/>
      </c>
      <c r="T2247" s="40" t="str" cm="1">
        <f t="array" ref="T2247">IFERROR(_xlfn.IFS(
U2247="MPR ISSUE","TX ISSUE",
U2247="BSS Hardware Issue","RAN ISSUE",
U2247="Sites strategiques, MLL, Pylone, etc.","ENVTECH",
U2247="AKTIVCO DEFAUT GE &amp; POWER Cabinet","POWER ISSUE",
U2247="AKTIVCO Coupure ENEO &amp; Baisse de tension","POWER ISSUE",
U2247="Coupure ENEO &amp; Baisse de tension","POWER ISSUE",
U2247="Defaut GE &amp; POWER Cabinet","POWER ISSUE",
U2247="Sharing","POWER ISSUE",
U2247="Sites strategiques &amp; DataCenter","POWER ISSUE",
U2247="Exclu","Exclu",
U2247="SAT","TX ISSUE",
U2247="SPARE-ISSUE","SPARE-ISSUE",
U2247="Fiber CAmtel","TX ISSUE",
U2247="Fiber AOF","TX ISSUE",
U2247="Projet OCM (HUAWEI)","TRAVAUX-HUAWEI",
U2247="Projet OCM (NOKIA)","TRAVAUX -NOKIA",
U2247="ACCESS-ISSUE","ACCESS-ISSUE",
U2247="Projet OCM (ZTE, NOKIA, autres projets)","TRAVAUX OCM",
U2247="No root CAuse","No root cause",
U2247="ODU HS","TX ISSUE",
U2247="IP &amp; VLAN","TX ISSUE",
U2247="Warehouse HUAWEI","SPARE-ISSUE",
U2247="SPARE-HS","SPARE-ISSUE",
U2247="Power Telco","RAN ISSUE",U2247="no impacts","no impacts"
),"")</f>
        <v/>
      </c>
      <c r="U2247" s="70"/>
      <c r="V2247" s="40" t="str" cm="1">
        <f t="array" ref="V2247">IFERROR(_xlfn.IFS(
U2247="MPR ISSUE","ACTIVE",
U2247="BSS Hardware Issue","ACTIVE",
U2247="Sites strategiques, MLL, Pylone, etc.","PASSIVE",
U2247="AKTIVCO DEFAUT GE &amp; POWER Cabinet","PASSIVE",
U2247="AKTIVCO Coupure ENEO &amp; Baisse de tension","PASSIVE",
U2247="Coupure ENEO &amp; Baisse de tension","PASSIVE",
U2247="Defaut GE &amp; POWER Cabinet","PASSIVE",
U2247="Sharing","PASSIVE",
U2247="Sites strategiques &amp; DataCenter","PASSIVE",
U2247="Exclu","Exclu",
U2247="SAT","ACTIVE",
U2247="SPARE-ISSUE","SPARE-ISSUE",
U2247="Fiber CAmtel","ACTIVE",
U2247="Fiber AOF","ACTIVE",
U2247="Projet OCM (HUAWEI)","PLANNED WORKS",
U2247="Projet OCM (NOKIA)","PLANNED WORKS",
U2247="ACCESS-ISSUE","ACCESS-ISSUE",
U2247="Projet OCM (ZTE, NOKIA, autres projets)","PLANNED WORKS",
U2247="No root CAuse","No root cause",
U2247="ODU HS","ACTIVE",
U2247="IP &amp; VLAN","ACTIVE",
U2247="Warehouse HUAWEI","SPARE-ISSUE",
U2247="SPARE-HS","SPARE-ISSUE",
U2247="Power Telco","ACTIVE", U2247="no impacts","no impacts"
),"")</f>
        <v/>
      </c>
      <c r="W2247" s="98"/>
      <c r="X2247" s="98"/>
      <c r="Y2247" s="98"/>
      <c r="Z2247" s="98"/>
      <c r="AA2247" s="98"/>
      <c r="AB2247" s="17" t="s">
        <v>5468</v>
      </c>
      <c r="AC2247" s="17"/>
      <c r="AD2247" s="9" t="s">
        <v>5468</v>
      </c>
      <c r="AE2247" s="7" t="s">
        <v>5468</v>
      </c>
      <c r="AF2247" s="6" t="s">
        <v>5468</v>
      </c>
      <c r="AG2247" s="7" t="s">
        <v>5468</v>
      </c>
      <c r="AH2247" s="3" t="s">
        <v>5468</v>
      </c>
      <c r="AI2247" s="18" t="s">
        <v>5468</v>
      </c>
      <c r="AJ2247" s="18" t="s">
        <v>5468</v>
      </c>
      <c r="AK2247" s="18" t="s">
        <v>5468</v>
      </c>
      <c r="AL2247" s="18" t="s">
        <v>5468</v>
      </c>
      <c r="AM2247" s="18" t="s">
        <v>5468</v>
      </c>
      <c r="AN2247" s="9" t="s">
        <v>5468</v>
      </c>
      <c r="AO2247" s="14"/>
      <c r="AP2247" s="14" t="s">
        <v>5468</v>
      </c>
      <c r="AQ2247" s="14" t="s">
        <v>5468</v>
      </c>
      <c r="AR2247" s="14" t="s">
        <v>5468</v>
      </c>
      <c r="AS2247" s="9" t="s">
        <v>5468</v>
      </c>
    </row>
    <row r="2248" spans="1:45" x14ac:dyDescent="0.3">
      <c r="A2248" s="1" t="s">
        <v>4631</v>
      </c>
      <c r="B2248" s="8" t="s">
        <v>4632</v>
      </c>
      <c r="C2248" s="3" t="str">
        <f>_xlfn.XLOOKUP(B2248,'[1]daily break down'!$D:$D,'[1]daily break down'!$E:$E,"")</f>
        <v>SUD-OUEST</v>
      </c>
      <c r="D2248" s="1" t="s">
        <v>11</v>
      </c>
      <c r="E2248" s="1" t="s">
        <v>12</v>
      </c>
      <c r="F2248" s="3" t="s">
        <v>31</v>
      </c>
      <c r="G2248" s="1" t="s">
        <v>4633</v>
      </c>
      <c r="H2248" s="27" t="str">
        <f>_xlfn.XLOOKUP(B2248,[2]CALCULATION!$B:$B,[2]CALCULATION!$H:$H,"")</f>
        <v>HUAWEI</v>
      </c>
      <c r="I2248" s="100" t="s">
        <v>6098</v>
      </c>
      <c r="J2248" s="41" t="s">
        <v>5541</v>
      </c>
      <c r="K2248" s="41"/>
      <c r="L2248" s="41">
        <v>0</v>
      </c>
      <c r="M2248" s="41">
        <v>1.9618586149135496E-2</v>
      </c>
      <c r="N2248" s="41">
        <v>0</v>
      </c>
      <c r="O2248" s="41">
        <v>0</v>
      </c>
      <c r="P2248" s="41">
        <v>0</v>
      </c>
      <c r="Q2248" s="41">
        <v>0</v>
      </c>
      <c r="R2248" s="41">
        <v>0</v>
      </c>
      <c r="S2248" s="40" t="str" cm="1">
        <f t="array" ref="S2248">IFERROR(_xlfn.IFS(
U2248="MPR ISSUE","PDH",
U2248="BSS Hardware Issue","BSS",
U2248="Sites strategiques, MLL, Pylone, etc.","ENVTECH",
U2248="AKTIVCO DEFAUT GE &amp; POWER Cabinet","AKTIVCO",
U2248="AKTIVCO Coupure ENEO &amp; Baisse de tension","AKTIVCO GRID ONLY",
U2248="Coupure ENEO &amp; Baisse de tension","IHS GRID ONLY",
U2248="Defaut GE &amp; POWER Cabinet","IHS",
U2248="Sharing","Partners",
U2248="Sites strategiques &amp; DataCenter","SST &amp; DC",
U2248="Exclu","Exclu",
U2248="SAT","SAT",
U2248="SPARE-ISSUE","SPARE-ISSUE",
U2248="Fiber CAmtel","TRANS_FO_CAMTEL",
U2248="Fiber AOF","Fiber AOF",
U2248="Projet OCM (HUAWEI)","TRAVAUX-HUAWEI",
U2248="Projet OCM (NOKIA)","TRAVAUX-NOKIA",
U2248="ACCESS-ISSUE","ACCESS-ISSUE",
U2248="Projet OCM (ZTE, NOKIA, autres projets)","TRAVAUX OCM",
U2248="No root CAuse","No root cause",
U2248="ODU HS","PDH",
U2248="IP &amp; VLAN","PDH",
U2248="Warehouse HUAWEI","SPARE-ISSUE",
U2248="SPARE-HS","SPARE-ISSUE",
U2248="Power Telco","BSS",U2248="no impacts","no impacts"
),"")</f>
        <v/>
      </c>
      <c r="T2248" s="40" t="str" cm="1">
        <f t="array" ref="T2248">IFERROR(_xlfn.IFS(
U2248="MPR ISSUE","TX ISSUE",
U2248="BSS Hardware Issue","RAN ISSUE",
U2248="Sites strategiques, MLL, Pylone, etc.","ENVTECH",
U2248="AKTIVCO DEFAUT GE &amp; POWER Cabinet","POWER ISSUE",
U2248="AKTIVCO Coupure ENEO &amp; Baisse de tension","POWER ISSUE",
U2248="Coupure ENEO &amp; Baisse de tension","POWER ISSUE",
U2248="Defaut GE &amp; POWER Cabinet","POWER ISSUE",
U2248="Sharing","POWER ISSUE",
U2248="Sites strategiques &amp; DataCenter","POWER ISSUE",
U2248="Exclu","Exclu",
U2248="SAT","TX ISSUE",
U2248="SPARE-ISSUE","SPARE-ISSUE",
U2248="Fiber CAmtel","TX ISSUE",
U2248="Fiber AOF","TX ISSUE",
U2248="Projet OCM (HUAWEI)","TRAVAUX-HUAWEI",
U2248="Projet OCM (NOKIA)","TRAVAUX -NOKIA",
U2248="ACCESS-ISSUE","ACCESS-ISSUE",
U2248="Projet OCM (ZTE, NOKIA, autres projets)","TRAVAUX OCM",
U2248="No root CAuse","No root cause",
U2248="ODU HS","TX ISSUE",
U2248="IP &amp; VLAN","TX ISSUE",
U2248="Warehouse HUAWEI","SPARE-ISSUE",
U2248="SPARE-HS","SPARE-ISSUE",
U2248="Power Telco","RAN ISSUE",U2248="no impacts","no impacts"
),"")</f>
        <v/>
      </c>
      <c r="U2248" s="70"/>
      <c r="V2248" s="40" t="str" cm="1">
        <f t="array" ref="V2248">IFERROR(_xlfn.IFS(
U2248="MPR ISSUE","ACTIVE",
U2248="BSS Hardware Issue","ACTIVE",
U2248="Sites strategiques, MLL, Pylone, etc.","PASSIVE",
U2248="AKTIVCO DEFAUT GE &amp; POWER Cabinet","PASSIVE",
U2248="AKTIVCO Coupure ENEO &amp; Baisse de tension","PASSIVE",
U2248="Coupure ENEO &amp; Baisse de tension","PASSIVE",
U2248="Defaut GE &amp; POWER Cabinet","PASSIVE",
U2248="Sharing","PASSIVE",
U2248="Sites strategiques &amp; DataCenter","PASSIVE",
U2248="Exclu","Exclu",
U2248="SAT","ACTIVE",
U2248="SPARE-ISSUE","SPARE-ISSUE",
U2248="Fiber CAmtel","ACTIVE",
U2248="Fiber AOF","ACTIVE",
U2248="Projet OCM (HUAWEI)","PLANNED WORKS",
U2248="Projet OCM (NOKIA)","PLANNED WORKS",
U2248="ACCESS-ISSUE","ACCESS-ISSUE",
U2248="Projet OCM (ZTE, NOKIA, autres projets)","PLANNED WORKS",
U2248="No root CAuse","No root cause",
U2248="ODU HS","ACTIVE",
U2248="IP &amp; VLAN","ACTIVE",
U2248="Warehouse HUAWEI","SPARE-ISSUE",
U2248="SPARE-HS","SPARE-ISSUE",
U2248="Power Telco","ACTIVE", U2248="no impacts","no impacts"
),"")</f>
        <v/>
      </c>
      <c r="W2248" s="98"/>
      <c r="X2248" s="98"/>
      <c r="Y2248" s="98"/>
      <c r="Z2248" s="98"/>
      <c r="AA2248" s="98"/>
      <c r="AB2248" s="17" t="s">
        <v>5468</v>
      </c>
      <c r="AC2248" s="17"/>
      <c r="AD2248" s="9" t="s">
        <v>5468</v>
      </c>
      <c r="AE2248" s="7" t="s">
        <v>5468</v>
      </c>
      <c r="AF2248" s="6" t="s">
        <v>5468</v>
      </c>
      <c r="AG2248" s="7" t="s">
        <v>5468</v>
      </c>
      <c r="AH2248" s="3" t="s">
        <v>5468</v>
      </c>
      <c r="AI2248" s="18" t="s">
        <v>5468</v>
      </c>
      <c r="AJ2248" s="18" t="s">
        <v>5468</v>
      </c>
      <c r="AK2248" s="18" t="s">
        <v>5468</v>
      </c>
      <c r="AL2248" s="18" t="s">
        <v>5468</v>
      </c>
      <c r="AM2248" s="18" t="s">
        <v>5468</v>
      </c>
      <c r="AN2248" s="9" t="s">
        <v>5468</v>
      </c>
      <c r="AO2248" s="14"/>
      <c r="AP2248" s="14" t="s">
        <v>5468</v>
      </c>
      <c r="AQ2248" s="14" t="s">
        <v>5468</v>
      </c>
      <c r="AR2248" s="14" t="s">
        <v>5468</v>
      </c>
      <c r="AS2248" s="9" t="s">
        <v>5468</v>
      </c>
    </row>
    <row r="2249" spans="1:45" x14ac:dyDescent="0.3">
      <c r="A2249" s="1" t="s">
        <v>4640</v>
      </c>
      <c r="B2249" s="8" t="s">
        <v>4641</v>
      </c>
      <c r="C2249" s="3" t="str">
        <f>_xlfn.XLOOKUP(B2249,'[1]daily break down'!$D:$D,'[1]daily break down'!$E:$E,"")</f>
        <v>LITTORAL</v>
      </c>
      <c r="D2249" s="1" t="s">
        <v>11</v>
      </c>
      <c r="E2249" s="1" t="s">
        <v>12</v>
      </c>
      <c r="F2249" s="3" t="s">
        <v>69</v>
      </c>
      <c r="G2249" s="1" t="s">
        <v>502</v>
      </c>
      <c r="H2249" s="29" t="str">
        <f>_xlfn.XLOOKUP(B2249,[2]CALCULATION!$B:$B,[2]CALCULATION!$H:$H,"")</f>
        <v>ZTE</v>
      </c>
      <c r="I2249" s="100" t="s">
        <v>6099</v>
      </c>
      <c r="J2249" s="41" t="s">
        <v>5541</v>
      </c>
      <c r="K2249" s="41"/>
      <c r="L2249" s="41">
        <v>0</v>
      </c>
      <c r="M2249" s="41">
        <v>0</v>
      </c>
      <c r="N2249" s="41">
        <v>0</v>
      </c>
      <c r="O2249" s="41">
        <v>0</v>
      </c>
      <c r="P2249" s="41">
        <v>0</v>
      </c>
      <c r="Q2249" s="41">
        <v>0</v>
      </c>
      <c r="R2249" s="41">
        <v>2.6349009653771196</v>
      </c>
      <c r="S2249" s="40" t="str" cm="1">
        <f t="array" ref="S2249">IFERROR(_xlfn.IFS(
U2249="MPR ISSUE","PDH",
U2249="BSS Hardware Issue","BSS",
U2249="Sites strategiques, MLL, Pylone, etc.","ENVTECH",
U2249="AKTIVCO DEFAUT GE &amp; POWER Cabinet","AKTIVCO",
U2249="AKTIVCO Coupure ENEO &amp; Baisse de tension","AKTIVCO GRID ONLY",
U2249="Coupure ENEO &amp; Baisse de tension","IHS GRID ONLY",
U2249="Defaut GE &amp; POWER Cabinet","IHS",
U2249="Sharing","Partners",
U2249="Sites strategiques &amp; DataCenter","SST &amp; DC",
U2249="Exclu","Exclu",
U2249="SAT","SAT",
U2249="SPARE-ISSUE","SPARE-ISSUE",
U2249="Fiber CAmtel","TRANS_FO_CAMTEL",
U2249="Fiber AOF","Fiber AOF",
U2249="Projet OCM (HUAWEI)","TRAVAUX-HUAWEI",
U2249="Projet OCM (NOKIA)","TRAVAUX-NOKIA",
U2249="ACCESS-ISSUE","ACCESS-ISSUE",
U2249="Projet OCM (ZTE, NOKIA, autres projets)","TRAVAUX OCM",
U2249="No root CAuse","No root cause",
U2249="ODU HS","PDH",
U2249="IP &amp; VLAN","PDH",
U2249="Warehouse HUAWEI","SPARE-ISSUE",
U2249="SPARE-HS","SPARE-ISSUE",
U2249="Power Telco","BSS",U2249="no impacts","no impacts"
),"")</f>
        <v/>
      </c>
      <c r="T2249" s="40" t="str" cm="1">
        <f t="array" ref="T2249">IFERROR(_xlfn.IFS(
U2249="MPR ISSUE","TX ISSUE",
U2249="BSS Hardware Issue","RAN ISSUE",
U2249="Sites strategiques, MLL, Pylone, etc.","ENVTECH",
U2249="AKTIVCO DEFAUT GE &amp; POWER Cabinet","POWER ISSUE",
U2249="AKTIVCO Coupure ENEO &amp; Baisse de tension","POWER ISSUE",
U2249="Coupure ENEO &amp; Baisse de tension","POWER ISSUE",
U2249="Defaut GE &amp; POWER Cabinet","POWER ISSUE",
U2249="Sharing","POWER ISSUE",
U2249="Sites strategiques &amp; DataCenter","POWER ISSUE",
U2249="Exclu","Exclu",
U2249="SAT","TX ISSUE",
U2249="SPARE-ISSUE","SPARE-ISSUE",
U2249="Fiber CAmtel","TX ISSUE",
U2249="Fiber AOF","TX ISSUE",
U2249="Projet OCM (HUAWEI)","TRAVAUX-HUAWEI",
U2249="Projet OCM (NOKIA)","TRAVAUX -NOKIA",
U2249="ACCESS-ISSUE","ACCESS-ISSUE",
U2249="Projet OCM (ZTE, NOKIA, autres projets)","TRAVAUX OCM",
U2249="No root CAuse","No root cause",
U2249="ODU HS","TX ISSUE",
U2249="IP &amp; VLAN","TX ISSUE",
U2249="Warehouse HUAWEI","SPARE-ISSUE",
U2249="SPARE-HS","SPARE-ISSUE",
U2249="Power Telco","RAN ISSUE",U2249="no impacts","no impacts"
),"")</f>
        <v/>
      </c>
      <c r="U2249" s="70"/>
      <c r="V2249" s="40" t="str" cm="1">
        <f t="array" ref="V2249">IFERROR(_xlfn.IFS(
U2249="MPR ISSUE","ACTIVE",
U2249="BSS Hardware Issue","ACTIVE",
U2249="Sites strategiques, MLL, Pylone, etc.","PASSIVE",
U2249="AKTIVCO DEFAUT GE &amp; POWER Cabinet","PASSIVE",
U2249="AKTIVCO Coupure ENEO &amp; Baisse de tension","PASSIVE",
U2249="Coupure ENEO &amp; Baisse de tension","PASSIVE",
U2249="Defaut GE &amp; POWER Cabinet","PASSIVE",
U2249="Sharing","PASSIVE",
U2249="Sites strategiques &amp; DataCenter","PASSIVE",
U2249="Exclu","Exclu",
U2249="SAT","ACTIVE",
U2249="SPARE-ISSUE","SPARE-ISSUE",
U2249="Fiber CAmtel","ACTIVE",
U2249="Fiber AOF","ACTIVE",
U2249="Projet OCM (HUAWEI)","PLANNED WORKS",
U2249="Projet OCM (NOKIA)","PLANNED WORKS",
U2249="ACCESS-ISSUE","ACCESS-ISSUE",
U2249="Projet OCM (ZTE, NOKIA, autres projets)","PLANNED WORKS",
U2249="No root CAuse","No root cause",
U2249="ODU HS","ACTIVE",
U2249="IP &amp; VLAN","ACTIVE",
U2249="Warehouse HUAWEI","SPARE-ISSUE",
U2249="SPARE-HS","SPARE-ISSUE",
U2249="Power Telco","ACTIVE", U2249="no impacts","no impacts"
),"")</f>
        <v/>
      </c>
      <c r="W2249" s="98"/>
      <c r="X2249" s="98"/>
      <c r="Y2249" s="98"/>
      <c r="Z2249" s="98"/>
      <c r="AA2249" s="98"/>
      <c r="AB2249" s="17" t="s">
        <v>6084</v>
      </c>
      <c r="AC2249" s="17"/>
      <c r="AD2249" s="9" t="s">
        <v>5468</v>
      </c>
      <c r="AE2249" s="7" t="s">
        <v>5468</v>
      </c>
      <c r="AF2249" s="6" t="s">
        <v>5468</v>
      </c>
      <c r="AG2249" s="7" t="s">
        <v>5468</v>
      </c>
      <c r="AH2249" s="3" t="s">
        <v>5468</v>
      </c>
      <c r="AI2249" s="18" t="s">
        <v>5468</v>
      </c>
      <c r="AJ2249" s="18" t="s">
        <v>5468</v>
      </c>
      <c r="AK2249" s="18" t="s">
        <v>5468</v>
      </c>
      <c r="AL2249" s="18" t="s">
        <v>5468</v>
      </c>
      <c r="AM2249" s="18" t="s">
        <v>5468</v>
      </c>
      <c r="AN2249" s="9" t="s">
        <v>6084</v>
      </c>
      <c r="AO2249" s="14"/>
      <c r="AP2249" s="14" t="s">
        <v>5468</v>
      </c>
      <c r="AQ2249" s="14" t="s">
        <v>5468</v>
      </c>
      <c r="AR2249" s="14" t="s">
        <v>5468</v>
      </c>
      <c r="AS2249" s="9" t="s">
        <v>5468</v>
      </c>
    </row>
    <row r="2250" spans="1:45" x14ac:dyDescent="0.3">
      <c r="A2250" s="1" t="s">
        <v>4644</v>
      </c>
      <c r="B2250" s="8" t="s">
        <v>4645</v>
      </c>
      <c r="C2250" s="3" t="str">
        <f>_xlfn.XLOOKUP(B2250,'[1]daily break down'!$D:$D,'[1]daily break down'!$E:$E,"")</f>
        <v>CENTRE</v>
      </c>
      <c r="D2250" s="1" t="s">
        <v>11</v>
      </c>
      <c r="E2250" s="1" t="s">
        <v>12</v>
      </c>
      <c r="F2250" s="3" t="s">
        <v>37</v>
      </c>
      <c r="G2250" s="1" t="s">
        <v>4644</v>
      </c>
      <c r="H2250" s="29" t="str">
        <f>_xlfn.XLOOKUP(B2250,[2]CALCULATION!$B:$B,[2]CALCULATION!$H:$H,"")</f>
        <v>ZTE</v>
      </c>
      <c r="I2250" s="100" t="s">
        <v>6098</v>
      </c>
      <c r="J2250" s="41" t="s">
        <v>5541</v>
      </c>
      <c r="K2250" s="41"/>
      <c r="L2250" s="41">
        <v>0</v>
      </c>
      <c r="M2250" s="41">
        <v>0</v>
      </c>
      <c r="N2250" s="41">
        <v>0</v>
      </c>
      <c r="O2250" s="41">
        <v>0</v>
      </c>
      <c r="P2250" s="41">
        <v>0</v>
      </c>
      <c r="Q2250" s="41">
        <v>0</v>
      </c>
      <c r="R2250" s="41">
        <v>0</v>
      </c>
      <c r="S2250" s="40" t="str" cm="1">
        <f t="array" ref="S2250">IFERROR(_xlfn.IFS(
U2250="MPR ISSUE","PDH",
U2250="BSS Hardware Issue","BSS",
U2250="Sites strategiques, MLL, Pylone, etc.","ENVTECH",
U2250="AKTIVCO DEFAUT GE &amp; POWER Cabinet","AKTIVCO",
U2250="AKTIVCO Coupure ENEO &amp; Baisse de tension","AKTIVCO GRID ONLY",
U2250="Coupure ENEO &amp; Baisse de tension","IHS GRID ONLY",
U2250="Defaut GE &amp; POWER Cabinet","IHS",
U2250="Sharing","Partners",
U2250="Sites strategiques &amp; DataCenter","SST &amp; DC",
U2250="Exclu","Exclu",
U2250="SAT","SAT",
U2250="SPARE-ISSUE","SPARE-ISSUE",
U2250="Fiber CAmtel","TRANS_FO_CAMTEL",
U2250="Fiber AOF","Fiber AOF",
U2250="Projet OCM (HUAWEI)","TRAVAUX-HUAWEI",
U2250="Projet OCM (NOKIA)","TRAVAUX-NOKIA",
U2250="ACCESS-ISSUE","ACCESS-ISSUE",
U2250="Projet OCM (ZTE, NOKIA, autres projets)","TRAVAUX OCM",
U2250="No root CAuse","No root cause",
U2250="ODU HS","PDH",
U2250="IP &amp; VLAN","PDH",
U2250="Warehouse HUAWEI","SPARE-ISSUE",
U2250="SPARE-HS","SPARE-ISSUE",
U2250="Power Telco","BSS",U2250="no impacts","no impacts"
),"")</f>
        <v/>
      </c>
      <c r="T2250" s="40" t="str" cm="1">
        <f t="array" ref="T2250">IFERROR(_xlfn.IFS(
U2250="MPR ISSUE","TX ISSUE",
U2250="BSS Hardware Issue","RAN ISSUE",
U2250="Sites strategiques, MLL, Pylone, etc.","ENVTECH",
U2250="AKTIVCO DEFAUT GE &amp; POWER Cabinet","POWER ISSUE",
U2250="AKTIVCO Coupure ENEO &amp; Baisse de tension","POWER ISSUE",
U2250="Coupure ENEO &amp; Baisse de tension","POWER ISSUE",
U2250="Defaut GE &amp; POWER Cabinet","POWER ISSUE",
U2250="Sharing","POWER ISSUE",
U2250="Sites strategiques &amp; DataCenter","POWER ISSUE",
U2250="Exclu","Exclu",
U2250="SAT","TX ISSUE",
U2250="SPARE-ISSUE","SPARE-ISSUE",
U2250="Fiber CAmtel","TX ISSUE",
U2250="Fiber AOF","TX ISSUE",
U2250="Projet OCM (HUAWEI)","TRAVAUX-HUAWEI",
U2250="Projet OCM (NOKIA)","TRAVAUX -NOKIA",
U2250="ACCESS-ISSUE","ACCESS-ISSUE",
U2250="Projet OCM (ZTE, NOKIA, autres projets)","TRAVAUX OCM",
U2250="No root CAuse","No root cause",
U2250="ODU HS","TX ISSUE",
U2250="IP &amp; VLAN","TX ISSUE",
U2250="Warehouse HUAWEI","SPARE-ISSUE",
U2250="SPARE-HS","SPARE-ISSUE",
U2250="Power Telco","RAN ISSUE",U2250="no impacts","no impacts"
),"")</f>
        <v/>
      </c>
      <c r="U2250" s="70"/>
      <c r="V2250" s="40" t="str" cm="1">
        <f t="array" ref="V2250">IFERROR(_xlfn.IFS(
U2250="MPR ISSUE","ACTIVE",
U2250="BSS Hardware Issue","ACTIVE",
U2250="Sites strategiques, MLL, Pylone, etc.","PASSIVE",
U2250="AKTIVCO DEFAUT GE &amp; POWER Cabinet","PASSIVE",
U2250="AKTIVCO Coupure ENEO &amp; Baisse de tension","PASSIVE",
U2250="Coupure ENEO &amp; Baisse de tension","PASSIVE",
U2250="Defaut GE &amp; POWER Cabinet","PASSIVE",
U2250="Sharing","PASSIVE",
U2250="Sites strategiques &amp; DataCenter","PASSIVE",
U2250="Exclu","Exclu",
U2250="SAT","ACTIVE",
U2250="SPARE-ISSUE","SPARE-ISSUE",
U2250="Fiber CAmtel","ACTIVE",
U2250="Fiber AOF","ACTIVE",
U2250="Projet OCM (HUAWEI)","PLANNED WORKS",
U2250="Projet OCM (NOKIA)","PLANNED WORKS",
U2250="ACCESS-ISSUE","ACCESS-ISSUE",
U2250="Projet OCM (ZTE, NOKIA, autres projets)","PLANNED WORKS",
U2250="No root CAuse","No root cause",
U2250="ODU HS","ACTIVE",
U2250="IP &amp; VLAN","ACTIVE",
U2250="Warehouse HUAWEI","SPARE-ISSUE",
U2250="SPARE-HS","SPARE-ISSUE",
U2250="Power Telco","ACTIVE", U2250="no impacts","no impacts"
),"")</f>
        <v/>
      </c>
      <c r="W2250" s="98"/>
      <c r="X2250" s="98"/>
      <c r="Y2250" s="98"/>
      <c r="Z2250" s="98"/>
      <c r="AA2250" s="98"/>
      <c r="AB2250" s="17" t="s">
        <v>5468</v>
      </c>
      <c r="AC2250" s="17"/>
      <c r="AD2250" s="9" t="s">
        <v>5468</v>
      </c>
      <c r="AE2250" s="7" t="s">
        <v>5468</v>
      </c>
      <c r="AF2250" s="6" t="s">
        <v>5468</v>
      </c>
      <c r="AG2250" s="7" t="s">
        <v>5468</v>
      </c>
      <c r="AH2250" s="3" t="s">
        <v>5468</v>
      </c>
      <c r="AI2250" s="18" t="s">
        <v>5468</v>
      </c>
      <c r="AJ2250" s="18" t="s">
        <v>5468</v>
      </c>
      <c r="AK2250" s="18" t="s">
        <v>5468</v>
      </c>
      <c r="AL2250" s="18" t="s">
        <v>5468</v>
      </c>
      <c r="AM2250" s="18" t="s">
        <v>5468</v>
      </c>
      <c r="AN2250" s="9" t="s">
        <v>5468</v>
      </c>
      <c r="AO2250" s="14"/>
      <c r="AP2250" s="14" t="s">
        <v>5468</v>
      </c>
      <c r="AQ2250" s="14" t="s">
        <v>5468</v>
      </c>
      <c r="AR2250" s="14" t="s">
        <v>5468</v>
      </c>
      <c r="AS2250" s="9" t="s">
        <v>5468</v>
      </c>
    </row>
    <row r="2251" spans="1:45" x14ac:dyDescent="0.3">
      <c r="A2251" s="1" t="s">
        <v>4654</v>
      </c>
      <c r="B2251" s="8" t="s">
        <v>4655</v>
      </c>
      <c r="C2251" s="3" t="str">
        <f>_xlfn.XLOOKUP(B2251,'[1]daily break down'!$D:$D,'[1]daily break down'!$E:$E,"")</f>
        <v>CENTRE</v>
      </c>
      <c r="D2251" s="1" t="s">
        <v>11</v>
      </c>
      <c r="E2251" s="1" t="s">
        <v>12</v>
      </c>
      <c r="F2251" s="3" t="s">
        <v>226</v>
      </c>
      <c r="G2251" s="1" t="s">
        <v>4654</v>
      </c>
      <c r="H2251" s="29" t="str">
        <f>_xlfn.XLOOKUP(B2251,[2]CALCULATION!$B:$B,[2]CALCULATION!$H:$H,"")</f>
        <v>ZTE</v>
      </c>
      <c r="I2251" s="100" t="s">
        <v>6098</v>
      </c>
      <c r="J2251" s="41" t="s">
        <v>5540</v>
      </c>
      <c r="K2251" s="41"/>
      <c r="L2251" s="41">
        <v>0</v>
      </c>
      <c r="M2251" s="41">
        <v>0</v>
      </c>
      <c r="N2251" s="41">
        <v>0</v>
      </c>
      <c r="O2251" s="41">
        <v>0</v>
      </c>
      <c r="P2251" s="41">
        <v>0</v>
      </c>
      <c r="Q2251" s="41">
        <v>0</v>
      </c>
      <c r="R2251" s="41">
        <v>0</v>
      </c>
      <c r="S2251" s="40" t="str" cm="1">
        <f t="array" ref="S2251">IFERROR(_xlfn.IFS(
U2251="MPR ISSUE","PDH",
U2251="BSS Hardware Issue","BSS",
U2251="Sites strategiques, MLL, Pylone, etc.","ENVTECH",
U2251="AKTIVCO DEFAUT GE &amp; POWER Cabinet","AKTIVCO",
U2251="AKTIVCO Coupure ENEO &amp; Baisse de tension","AKTIVCO GRID ONLY",
U2251="Coupure ENEO &amp; Baisse de tension","IHS GRID ONLY",
U2251="Defaut GE &amp; POWER Cabinet","IHS",
U2251="Sharing","Partners",
U2251="Sites strategiques &amp; DataCenter","SST &amp; DC",
U2251="Exclu","Exclu",
U2251="SAT","SAT",
U2251="SPARE-ISSUE","SPARE-ISSUE",
U2251="Fiber CAmtel","TRANS_FO_CAMTEL",
U2251="Fiber AOF","Fiber AOF",
U2251="Projet OCM (HUAWEI)","TRAVAUX-HUAWEI",
U2251="Projet OCM (NOKIA)","TRAVAUX-NOKIA",
U2251="ACCESS-ISSUE","ACCESS-ISSUE",
U2251="Projet OCM (ZTE, NOKIA, autres projets)","TRAVAUX OCM",
U2251="No root CAuse","No root cause",
U2251="ODU HS","PDH",
U2251="IP &amp; VLAN","PDH",
U2251="Warehouse HUAWEI","SPARE-ISSUE",
U2251="SPARE-HS","SPARE-ISSUE",
U2251="Power Telco","BSS",U2251="no impacts","no impacts"
),"")</f>
        <v/>
      </c>
      <c r="T2251" s="40" t="str" cm="1">
        <f t="array" ref="T2251">IFERROR(_xlfn.IFS(
U2251="MPR ISSUE","TX ISSUE",
U2251="BSS Hardware Issue","RAN ISSUE",
U2251="Sites strategiques, MLL, Pylone, etc.","ENVTECH",
U2251="AKTIVCO DEFAUT GE &amp; POWER Cabinet","POWER ISSUE",
U2251="AKTIVCO Coupure ENEO &amp; Baisse de tension","POWER ISSUE",
U2251="Coupure ENEO &amp; Baisse de tension","POWER ISSUE",
U2251="Defaut GE &amp; POWER Cabinet","POWER ISSUE",
U2251="Sharing","POWER ISSUE",
U2251="Sites strategiques &amp; DataCenter","POWER ISSUE",
U2251="Exclu","Exclu",
U2251="SAT","TX ISSUE",
U2251="SPARE-ISSUE","SPARE-ISSUE",
U2251="Fiber CAmtel","TX ISSUE",
U2251="Fiber AOF","TX ISSUE",
U2251="Projet OCM (HUAWEI)","TRAVAUX-HUAWEI",
U2251="Projet OCM (NOKIA)","TRAVAUX -NOKIA",
U2251="ACCESS-ISSUE","ACCESS-ISSUE",
U2251="Projet OCM (ZTE, NOKIA, autres projets)","TRAVAUX OCM",
U2251="No root CAuse","No root cause",
U2251="ODU HS","TX ISSUE",
U2251="IP &amp; VLAN","TX ISSUE",
U2251="Warehouse HUAWEI","SPARE-ISSUE",
U2251="SPARE-HS","SPARE-ISSUE",
U2251="Power Telco","RAN ISSUE",U2251="no impacts","no impacts"
),"")</f>
        <v/>
      </c>
      <c r="U2251" s="70"/>
      <c r="V2251" s="40" t="str" cm="1">
        <f t="array" ref="V2251">IFERROR(_xlfn.IFS(
U2251="MPR ISSUE","ACTIVE",
U2251="BSS Hardware Issue","ACTIVE",
U2251="Sites strategiques, MLL, Pylone, etc.","PASSIVE",
U2251="AKTIVCO DEFAUT GE &amp; POWER Cabinet","PASSIVE",
U2251="AKTIVCO Coupure ENEO &amp; Baisse de tension","PASSIVE",
U2251="Coupure ENEO &amp; Baisse de tension","PASSIVE",
U2251="Defaut GE &amp; POWER Cabinet","PASSIVE",
U2251="Sharing","PASSIVE",
U2251="Sites strategiques &amp; DataCenter","PASSIVE",
U2251="Exclu","Exclu",
U2251="SAT","ACTIVE",
U2251="SPARE-ISSUE","SPARE-ISSUE",
U2251="Fiber CAmtel","ACTIVE",
U2251="Fiber AOF","ACTIVE",
U2251="Projet OCM (HUAWEI)","PLANNED WORKS",
U2251="Projet OCM (NOKIA)","PLANNED WORKS",
U2251="ACCESS-ISSUE","ACCESS-ISSUE",
U2251="Projet OCM (ZTE, NOKIA, autres projets)","PLANNED WORKS",
U2251="No root CAuse","No root cause",
U2251="ODU HS","ACTIVE",
U2251="IP &amp; VLAN","ACTIVE",
U2251="Warehouse HUAWEI","SPARE-ISSUE",
U2251="SPARE-HS","SPARE-ISSUE",
U2251="Power Telco","ACTIVE", U2251="no impacts","no impacts"
),"")</f>
        <v/>
      </c>
      <c r="W2251" s="98"/>
      <c r="X2251" s="98"/>
      <c r="Y2251" s="98"/>
      <c r="Z2251" s="98"/>
      <c r="AA2251" s="98"/>
      <c r="AB2251" s="17" t="s">
        <v>5468</v>
      </c>
      <c r="AC2251" s="17"/>
      <c r="AD2251" s="9" t="s">
        <v>5468</v>
      </c>
      <c r="AE2251" s="7" t="s">
        <v>5468</v>
      </c>
      <c r="AF2251" s="6" t="s">
        <v>5468</v>
      </c>
      <c r="AG2251" s="7" t="s">
        <v>5468</v>
      </c>
      <c r="AH2251" s="3" t="s">
        <v>5468</v>
      </c>
      <c r="AI2251" s="18" t="s">
        <v>5468</v>
      </c>
      <c r="AJ2251" s="18" t="s">
        <v>5468</v>
      </c>
      <c r="AK2251" s="18" t="s">
        <v>5468</v>
      </c>
      <c r="AL2251" s="18" t="s">
        <v>5468</v>
      </c>
      <c r="AM2251" s="18" t="s">
        <v>5468</v>
      </c>
      <c r="AN2251" s="9" t="s">
        <v>5468</v>
      </c>
      <c r="AO2251" s="14"/>
      <c r="AP2251" s="14" t="s">
        <v>5468</v>
      </c>
      <c r="AQ2251" s="14" t="s">
        <v>5468</v>
      </c>
      <c r="AR2251" s="14" t="s">
        <v>5468</v>
      </c>
      <c r="AS2251" s="9" t="s">
        <v>5468</v>
      </c>
    </row>
    <row r="2252" spans="1:45" x14ac:dyDescent="0.3">
      <c r="A2252" s="1" t="s">
        <v>4656</v>
      </c>
      <c r="B2252" s="8" t="s">
        <v>4657</v>
      </c>
      <c r="C2252" s="3" t="str">
        <f>_xlfn.XLOOKUP(B2252,'[1]daily break down'!$D:$D,'[1]daily break down'!$E:$E,"")</f>
        <v>CENTRE</v>
      </c>
      <c r="D2252" s="1" t="s">
        <v>11</v>
      </c>
      <c r="E2252" s="1" t="s">
        <v>12</v>
      </c>
      <c r="F2252" s="3" t="s">
        <v>37</v>
      </c>
      <c r="G2252" s="1" t="s">
        <v>4658</v>
      </c>
      <c r="H2252" s="29" t="str">
        <f>_xlfn.XLOOKUP(B2252,[2]CALCULATION!$B:$B,[2]CALCULATION!$H:$H,"")</f>
        <v>ZTE</v>
      </c>
      <c r="I2252" s="100" t="s">
        <v>6098</v>
      </c>
      <c r="J2252" s="41" t="s">
        <v>5540</v>
      </c>
      <c r="K2252" s="41"/>
      <c r="L2252" s="41">
        <v>0</v>
      </c>
      <c r="M2252" s="41">
        <v>0</v>
      </c>
      <c r="N2252" s="41">
        <v>0</v>
      </c>
      <c r="O2252" s="41">
        <v>0</v>
      </c>
      <c r="P2252" s="41">
        <v>0</v>
      </c>
      <c r="Q2252" s="41">
        <v>0</v>
      </c>
      <c r="R2252" s="41">
        <v>0</v>
      </c>
      <c r="S2252" s="40" t="str" cm="1">
        <f t="array" ref="S2252">IFERROR(_xlfn.IFS(
U2252="MPR ISSUE","PDH",
U2252="BSS Hardware Issue","BSS",
U2252="Sites strategiques, MLL, Pylone, etc.","ENVTECH",
U2252="AKTIVCO DEFAUT GE &amp; POWER Cabinet","AKTIVCO",
U2252="AKTIVCO Coupure ENEO &amp; Baisse de tension","AKTIVCO GRID ONLY",
U2252="Coupure ENEO &amp; Baisse de tension","IHS GRID ONLY",
U2252="Defaut GE &amp; POWER Cabinet","IHS",
U2252="Sharing","Partners",
U2252="Sites strategiques &amp; DataCenter","SST &amp; DC",
U2252="Exclu","Exclu",
U2252="SAT","SAT",
U2252="SPARE-ISSUE","SPARE-ISSUE",
U2252="Fiber CAmtel","TRANS_FO_CAMTEL",
U2252="Fiber AOF","Fiber AOF",
U2252="Projet OCM (HUAWEI)","TRAVAUX-HUAWEI",
U2252="Projet OCM (NOKIA)","TRAVAUX-NOKIA",
U2252="ACCESS-ISSUE","ACCESS-ISSUE",
U2252="Projet OCM (ZTE, NOKIA, autres projets)","TRAVAUX OCM",
U2252="No root CAuse","No root cause",
U2252="ODU HS","PDH",
U2252="IP &amp; VLAN","PDH",
U2252="Warehouse HUAWEI","SPARE-ISSUE",
U2252="SPARE-HS","SPARE-ISSUE",
U2252="Power Telco","BSS",U2252="no impacts","no impacts"
),"")</f>
        <v/>
      </c>
      <c r="T2252" s="40" t="str" cm="1">
        <f t="array" ref="T2252">IFERROR(_xlfn.IFS(
U2252="MPR ISSUE","TX ISSUE",
U2252="BSS Hardware Issue","RAN ISSUE",
U2252="Sites strategiques, MLL, Pylone, etc.","ENVTECH",
U2252="AKTIVCO DEFAUT GE &amp; POWER Cabinet","POWER ISSUE",
U2252="AKTIVCO Coupure ENEO &amp; Baisse de tension","POWER ISSUE",
U2252="Coupure ENEO &amp; Baisse de tension","POWER ISSUE",
U2252="Defaut GE &amp; POWER Cabinet","POWER ISSUE",
U2252="Sharing","POWER ISSUE",
U2252="Sites strategiques &amp; DataCenter","POWER ISSUE",
U2252="Exclu","Exclu",
U2252="SAT","TX ISSUE",
U2252="SPARE-ISSUE","SPARE-ISSUE",
U2252="Fiber CAmtel","TX ISSUE",
U2252="Fiber AOF","TX ISSUE",
U2252="Projet OCM (HUAWEI)","TRAVAUX-HUAWEI",
U2252="Projet OCM (NOKIA)","TRAVAUX -NOKIA",
U2252="ACCESS-ISSUE","ACCESS-ISSUE",
U2252="Projet OCM (ZTE, NOKIA, autres projets)","TRAVAUX OCM",
U2252="No root CAuse","No root cause",
U2252="ODU HS","TX ISSUE",
U2252="IP &amp; VLAN","TX ISSUE",
U2252="Warehouse HUAWEI","SPARE-ISSUE",
U2252="SPARE-HS","SPARE-ISSUE",
U2252="Power Telco","RAN ISSUE",U2252="no impacts","no impacts"
),"")</f>
        <v/>
      </c>
      <c r="U2252" s="70"/>
      <c r="V2252" s="40" t="str" cm="1">
        <f t="array" ref="V2252">IFERROR(_xlfn.IFS(
U2252="MPR ISSUE","ACTIVE",
U2252="BSS Hardware Issue","ACTIVE",
U2252="Sites strategiques, MLL, Pylone, etc.","PASSIVE",
U2252="AKTIVCO DEFAUT GE &amp; POWER Cabinet","PASSIVE",
U2252="AKTIVCO Coupure ENEO &amp; Baisse de tension","PASSIVE",
U2252="Coupure ENEO &amp; Baisse de tension","PASSIVE",
U2252="Defaut GE &amp; POWER Cabinet","PASSIVE",
U2252="Sharing","PASSIVE",
U2252="Sites strategiques &amp; DataCenter","PASSIVE",
U2252="Exclu","Exclu",
U2252="SAT","ACTIVE",
U2252="SPARE-ISSUE","SPARE-ISSUE",
U2252="Fiber CAmtel","ACTIVE",
U2252="Fiber AOF","ACTIVE",
U2252="Projet OCM (HUAWEI)","PLANNED WORKS",
U2252="Projet OCM (NOKIA)","PLANNED WORKS",
U2252="ACCESS-ISSUE","ACCESS-ISSUE",
U2252="Projet OCM (ZTE, NOKIA, autres projets)","PLANNED WORKS",
U2252="No root CAuse","No root cause",
U2252="ODU HS","ACTIVE",
U2252="IP &amp; VLAN","ACTIVE",
U2252="Warehouse HUAWEI","SPARE-ISSUE",
U2252="SPARE-HS","SPARE-ISSUE",
U2252="Power Telco","ACTIVE", U2252="no impacts","no impacts"
),"")</f>
        <v/>
      </c>
      <c r="W2252" s="98"/>
      <c r="X2252" s="98"/>
      <c r="Y2252" s="98"/>
      <c r="Z2252" s="98"/>
      <c r="AA2252" s="98"/>
      <c r="AB2252" s="17" t="s">
        <v>5468</v>
      </c>
      <c r="AC2252" s="17"/>
      <c r="AD2252" s="9" t="s">
        <v>5468</v>
      </c>
      <c r="AE2252" s="7" t="s">
        <v>5468</v>
      </c>
      <c r="AF2252" s="6" t="s">
        <v>5468</v>
      </c>
      <c r="AG2252" s="7" t="s">
        <v>5468</v>
      </c>
      <c r="AH2252" s="3" t="s">
        <v>5468</v>
      </c>
      <c r="AI2252" s="18" t="s">
        <v>5468</v>
      </c>
      <c r="AJ2252" s="18" t="s">
        <v>5468</v>
      </c>
      <c r="AK2252" s="18" t="s">
        <v>5468</v>
      </c>
      <c r="AL2252" s="18" t="s">
        <v>5468</v>
      </c>
      <c r="AM2252" s="18" t="s">
        <v>5468</v>
      </c>
      <c r="AN2252" s="9" t="s">
        <v>5468</v>
      </c>
      <c r="AO2252" s="14"/>
      <c r="AP2252" s="14" t="s">
        <v>5468</v>
      </c>
      <c r="AQ2252" s="14" t="s">
        <v>5468</v>
      </c>
      <c r="AR2252" s="14" t="s">
        <v>5468</v>
      </c>
      <c r="AS2252" s="9" t="s">
        <v>4657</v>
      </c>
    </row>
    <row r="2253" spans="1:45" x14ac:dyDescent="0.3">
      <c r="A2253" s="1" t="s">
        <v>4661</v>
      </c>
      <c r="B2253" s="8" t="s">
        <v>4662</v>
      </c>
      <c r="C2253" s="3" t="str">
        <f>_xlfn.XLOOKUP(B2253,'[1]daily break down'!$D:$D,'[1]daily break down'!$E:$E,"")</f>
        <v>CENTRE</v>
      </c>
      <c r="D2253" s="1"/>
      <c r="E2253" s="1"/>
      <c r="F2253" s="3" t="s">
        <v>69</v>
      </c>
      <c r="G2253" s="1" t="s">
        <v>4663</v>
      </c>
      <c r="H2253" s="29" t="str">
        <f>_xlfn.XLOOKUP(B2253,[2]CALCULATION!$B:$B,[2]CALCULATION!$H:$H,"")</f>
        <v>ZTE</v>
      </c>
      <c r="I2253" s="100" t="s">
        <v>6098</v>
      </c>
      <c r="J2253" s="41" t="s">
        <v>5541</v>
      </c>
      <c r="K2253" s="41"/>
      <c r="L2253" s="41">
        <v>0</v>
      </c>
      <c r="M2253" s="41">
        <v>0</v>
      </c>
      <c r="N2253" s="41">
        <v>0</v>
      </c>
      <c r="O2253" s="41">
        <v>0</v>
      </c>
      <c r="P2253" s="41">
        <v>0</v>
      </c>
      <c r="Q2253" s="41">
        <v>0</v>
      </c>
      <c r="R2253" s="41">
        <v>0</v>
      </c>
      <c r="S2253" s="40" t="str" cm="1">
        <f t="array" ref="S2253">IFERROR(_xlfn.IFS(
U2253="MPR ISSUE","PDH",
U2253="BSS Hardware Issue","BSS",
U2253="Sites strategiques, MLL, Pylone, etc.","ENVTECH",
U2253="AKTIVCO DEFAUT GE &amp; POWER Cabinet","AKTIVCO",
U2253="AKTIVCO Coupure ENEO &amp; Baisse de tension","AKTIVCO GRID ONLY",
U2253="Coupure ENEO &amp; Baisse de tension","IHS GRID ONLY",
U2253="Defaut GE &amp; POWER Cabinet","IHS",
U2253="Sharing","Partners",
U2253="Sites strategiques &amp; DataCenter","SST &amp; DC",
U2253="Exclu","Exclu",
U2253="SAT","SAT",
U2253="SPARE-ISSUE","SPARE-ISSUE",
U2253="Fiber CAmtel","TRANS_FO_CAMTEL",
U2253="Fiber AOF","Fiber AOF",
U2253="Projet OCM (HUAWEI)","TRAVAUX-HUAWEI",
U2253="Projet OCM (NOKIA)","TRAVAUX-NOKIA",
U2253="ACCESS-ISSUE","ACCESS-ISSUE",
U2253="Projet OCM (ZTE, NOKIA, autres projets)","TRAVAUX OCM",
U2253="No root CAuse","No root cause",
U2253="ODU HS","PDH",
U2253="IP &amp; VLAN","PDH",
U2253="Warehouse HUAWEI","SPARE-ISSUE",
U2253="SPARE-HS","SPARE-ISSUE",
U2253="Power Telco","BSS",U2253="no impacts","no impacts"
),"")</f>
        <v/>
      </c>
      <c r="T2253" s="40" t="str" cm="1">
        <f t="array" ref="T2253">IFERROR(_xlfn.IFS(
U2253="MPR ISSUE","TX ISSUE",
U2253="BSS Hardware Issue","RAN ISSUE",
U2253="Sites strategiques, MLL, Pylone, etc.","ENVTECH",
U2253="AKTIVCO DEFAUT GE &amp; POWER Cabinet","POWER ISSUE",
U2253="AKTIVCO Coupure ENEO &amp; Baisse de tension","POWER ISSUE",
U2253="Coupure ENEO &amp; Baisse de tension","POWER ISSUE",
U2253="Defaut GE &amp; POWER Cabinet","POWER ISSUE",
U2253="Sharing","POWER ISSUE",
U2253="Sites strategiques &amp; DataCenter","POWER ISSUE",
U2253="Exclu","Exclu",
U2253="SAT","TX ISSUE",
U2253="SPARE-ISSUE","SPARE-ISSUE",
U2253="Fiber CAmtel","TX ISSUE",
U2253="Fiber AOF","TX ISSUE",
U2253="Projet OCM (HUAWEI)","TRAVAUX-HUAWEI",
U2253="Projet OCM (NOKIA)","TRAVAUX -NOKIA",
U2253="ACCESS-ISSUE","ACCESS-ISSUE",
U2253="Projet OCM (ZTE, NOKIA, autres projets)","TRAVAUX OCM",
U2253="No root CAuse","No root cause",
U2253="ODU HS","TX ISSUE",
U2253="IP &amp; VLAN","TX ISSUE",
U2253="Warehouse HUAWEI","SPARE-ISSUE",
U2253="SPARE-HS","SPARE-ISSUE",
U2253="Power Telco","RAN ISSUE",U2253="no impacts","no impacts"
),"")</f>
        <v/>
      </c>
      <c r="U2253" s="70"/>
      <c r="V2253" s="40" t="str" cm="1">
        <f t="array" ref="V2253">IFERROR(_xlfn.IFS(
U2253="MPR ISSUE","ACTIVE",
U2253="BSS Hardware Issue","ACTIVE",
U2253="Sites strategiques, MLL, Pylone, etc.","PASSIVE",
U2253="AKTIVCO DEFAUT GE &amp; POWER Cabinet","PASSIVE",
U2253="AKTIVCO Coupure ENEO &amp; Baisse de tension","PASSIVE",
U2253="Coupure ENEO &amp; Baisse de tension","PASSIVE",
U2253="Defaut GE &amp; POWER Cabinet","PASSIVE",
U2253="Sharing","PASSIVE",
U2253="Sites strategiques &amp; DataCenter","PASSIVE",
U2253="Exclu","Exclu",
U2253="SAT","ACTIVE",
U2253="SPARE-ISSUE","SPARE-ISSUE",
U2253="Fiber CAmtel","ACTIVE",
U2253="Fiber AOF","ACTIVE",
U2253="Projet OCM (HUAWEI)","PLANNED WORKS",
U2253="Projet OCM (NOKIA)","PLANNED WORKS",
U2253="ACCESS-ISSUE","ACCESS-ISSUE",
U2253="Projet OCM (ZTE, NOKIA, autres projets)","PLANNED WORKS",
U2253="No root CAuse","No root cause",
U2253="ODU HS","ACTIVE",
U2253="IP &amp; VLAN","ACTIVE",
U2253="Warehouse HUAWEI","SPARE-ISSUE",
U2253="SPARE-HS","SPARE-ISSUE",
U2253="Power Telco","ACTIVE", U2253="no impacts","no impacts"
),"")</f>
        <v/>
      </c>
      <c r="W2253" s="98"/>
      <c r="X2253" s="98"/>
      <c r="Y2253" s="98"/>
      <c r="Z2253" s="98"/>
      <c r="AA2253" s="98"/>
      <c r="AB2253" s="17" t="s">
        <v>5468</v>
      </c>
      <c r="AC2253" s="17"/>
      <c r="AD2253" s="9" t="s">
        <v>5468</v>
      </c>
      <c r="AE2253" s="7" t="s">
        <v>5468</v>
      </c>
      <c r="AF2253" s="6" t="s">
        <v>5468</v>
      </c>
      <c r="AG2253" s="7" t="s">
        <v>5468</v>
      </c>
      <c r="AH2253" s="3" t="s">
        <v>5468</v>
      </c>
      <c r="AI2253" s="18" t="s">
        <v>5468</v>
      </c>
      <c r="AJ2253" s="18" t="s">
        <v>5468</v>
      </c>
      <c r="AK2253" s="18" t="s">
        <v>5468</v>
      </c>
      <c r="AL2253" s="18" t="s">
        <v>5468</v>
      </c>
      <c r="AM2253" s="18" t="s">
        <v>5468</v>
      </c>
      <c r="AN2253" s="9" t="s">
        <v>5468</v>
      </c>
      <c r="AO2253" s="14"/>
      <c r="AP2253" s="14" t="s">
        <v>5468</v>
      </c>
      <c r="AQ2253" s="14" t="s">
        <v>5468</v>
      </c>
      <c r="AR2253" s="14" t="s">
        <v>5468</v>
      </c>
      <c r="AS2253" s="9" t="s">
        <v>5468</v>
      </c>
    </row>
    <row r="2254" spans="1:45" x14ac:dyDescent="0.3">
      <c r="A2254" s="1" t="s">
        <v>4672</v>
      </c>
      <c r="B2254" s="8" t="s">
        <v>4673</v>
      </c>
      <c r="C2254" s="3" t="str">
        <f>_xlfn.XLOOKUP(B2254,'[1]daily break down'!$D:$D,'[1]daily break down'!$E:$E,"")</f>
        <v>CENTRE</v>
      </c>
      <c r="D2254" s="1"/>
      <c r="E2254" s="1"/>
      <c r="F2254" s="3" t="s">
        <v>37</v>
      </c>
      <c r="G2254" s="1" t="s">
        <v>4044</v>
      </c>
      <c r="H2254" s="29" t="str">
        <f>_xlfn.XLOOKUP(B2254,[2]CALCULATION!$B:$B,[2]CALCULATION!$H:$H,"")</f>
        <v>ZTE</v>
      </c>
      <c r="I2254" s="100" t="s">
        <v>6098</v>
      </c>
      <c r="J2254" s="41" t="s">
        <v>5541</v>
      </c>
      <c r="K2254" s="41"/>
      <c r="L2254" s="41">
        <v>0</v>
      </c>
      <c r="M2254" s="41">
        <v>0</v>
      </c>
      <c r="N2254" s="41">
        <v>0</v>
      </c>
      <c r="O2254" s="41">
        <v>0</v>
      </c>
      <c r="P2254" s="41">
        <v>0</v>
      </c>
      <c r="Q2254" s="41">
        <v>0</v>
      </c>
      <c r="R2254" s="41">
        <v>0</v>
      </c>
      <c r="S2254" s="40" t="str" cm="1">
        <f t="array" ref="S2254">IFERROR(_xlfn.IFS(
U2254="MPR ISSUE","PDH",
U2254="BSS Hardware Issue","BSS",
U2254="Sites strategiques, MLL, Pylone, etc.","ENVTECH",
U2254="AKTIVCO DEFAUT GE &amp; POWER Cabinet","AKTIVCO",
U2254="AKTIVCO Coupure ENEO &amp; Baisse de tension","AKTIVCO GRID ONLY",
U2254="Coupure ENEO &amp; Baisse de tension","IHS GRID ONLY",
U2254="Defaut GE &amp; POWER Cabinet","IHS",
U2254="Sharing","Partners",
U2254="Sites strategiques &amp; DataCenter","SST &amp; DC",
U2254="Exclu","Exclu",
U2254="SAT","SAT",
U2254="SPARE-ISSUE","SPARE-ISSUE",
U2254="Fiber CAmtel","TRANS_FO_CAMTEL",
U2254="Fiber AOF","Fiber AOF",
U2254="Projet OCM (HUAWEI)","TRAVAUX-HUAWEI",
U2254="Projet OCM (NOKIA)","TRAVAUX-NOKIA",
U2254="ACCESS-ISSUE","ACCESS-ISSUE",
U2254="Projet OCM (ZTE, NOKIA, autres projets)","TRAVAUX OCM",
U2254="No root CAuse","No root cause",
U2254="ODU HS","PDH",
U2254="IP &amp; VLAN","PDH",
U2254="Warehouse HUAWEI","SPARE-ISSUE",
U2254="SPARE-HS","SPARE-ISSUE",
U2254="Power Telco","BSS",U2254="no impacts","no impacts"
),"")</f>
        <v/>
      </c>
      <c r="T2254" s="40" t="str" cm="1">
        <f t="array" ref="T2254">IFERROR(_xlfn.IFS(
U2254="MPR ISSUE","TX ISSUE",
U2254="BSS Hardware Issue","RAN ISSUE",
U2254="Sites strategiques, MLL, Pylone, etc.","ENVTECH",
U2254="AKTIVCO DEFAUT GE &amp; POWER Cabinet","POWER ISSUE",
U2254="AKTIVCO Coupure ENEO &amp; Baisse de tension","POWER ISSUE",
U2254="Coupure ENEO &amp; Baisse de tension","POWER ISSUE",
U2254="Defaut GE &amp; POWER Cabinet","POWER ISSUE",
U2254="Sharing","POWER ISSUE",
U2254="Sites strategiques &amp; DataCenter","POWER ISSUE",
U2254="Exclu","Exclu",
U2254="SAT","TX ISSUE",
U2254="SPARE-ISSUE","SPARE-ISSUE",
U2254="Fiber CAmtel","TX ISSUE",
U2254="Fiber AOF","TX ISSUE",
U2254="Projet OCM (HUAWEI)","TRAVAUX-HUAWEI",
U2254="Projet OCM (NOKIA)","TRAVAUX -NOKIA",
U2254="ACCESS-ISSUE","ACCESS-ISSUE",
U2254="Projet OCM (ZTE, NOKIA, autres projets)","TRAVAUX OCM",
U2254="No root CAuse","No root cause",
U2254="ODU HS","TX ISSUE",
U2254="IP &amp; VLAN","TX ISSUE",
U2254="Warehouse HUAWEI","SPARE-ISSUE",
U2254="SPARE-HS","SPARE-ISSUE",
U2254="Power Telco","RAN ISSUE",U2254="no impacts","no impacts"
),"")</f>
        <v/>
      </c>
      <c r="U2254" s="70"/>
      <c r="V2254" s="40" t="str" cm="1">
        <f t="array" ref="V2254">IFERROR(_xlfn.IFS(
U2254="MPR ISSUE","ACTIVE",
U2254="BSS Hardware Issue","ACTIVE",
U2254="Sites strategiques, MLL, Pylone, etc.","PASSIVE",
U2254="AKTIVCO DEFAUT GE &amp; POWER Cabinet","PASSIVE",
U2254="AKTIVCO Coupure ENEO &amp; Baisse de tension","PASSIVE",
U2254="Coupure ENEO &amp; Baisse de tension","PASSIVE",
U2254="Defaut GE &amp; POWER Cabinet","PASSIVE",
U2254="Sharing","PASSIVE",
U2254="Sites strategiques &amp; DataCenter","PASSIVE",
U2254="Exclu","Exclu",
U2254="SAT","ACTIVE",
U2254="SPARE-ISSUE","SPARE-ISSUE",
U2254="Fiber CAmtel","ACTIVE",
U2254="Fiber AOF","ACTIVE",
U2254="Projet OCM (HUAWEI)","PLANNED WORKS",
U2254="Projet OCM (NOKIA)","PLANNED WORKS",
U2254="ACCESS-ISSUE","ACCESS-ISSUE",
U2254="Projet OCM (ZTE, NOKIA, autres projets)","PLANNED WORKS",
U2254="No root CAuse","No root cause",
U2254="ODU HS","ACTIVE",
U2254="IP &amp; VLAN","ACTIVE",
U2254="Warehouse HUAWEI","SPARE-ISSUE",
U2254="SPARE-HS","SPARE-ISSUE",
U2254="Power Telco","ACTIVE", U2254="no impacts","no impacts"
),"")</f>
        <v/>
      </c>
      <c r="W2254" s="98"/>
      <c r="X2254" s="98"/>
      <c r="Y2254" s="98"/>
      <c r="Z2254" s="98"/>
      <c r="AA2254" s="98"/>
      <c r="AB2254" s="17" t="s">
        <v>5468</v>
      </c>
      <c r="AC2254" s="17"/>
      <c r="AD2254" s="9" t="s">
        <v>5468</v>
      </c>
      <c r="AE2254" s="7" t="s">
        <v>5468</v>
      </c>
      <c r="AF2254" s="6" t="s">
        <v>5468</v>
      </c>
      <c r="AG2254" s="7" t="s">
        <v>5468</v>
      </c>
      <c r="AH2254" s="3" t="s">
        <v>5468</v>
      </c>
      <c r="AI2254" s="18" t="s">
        <v>5468</v>
      </c>
      <c r="AJ2254" s="18" t="s">
        <v>5468</v>
      </c>
      <c r="AK2254" s="18" t="s">
        <v>5468</v>
      </c>
      <c r="AL2254" s="18" t="s">
        <v>5468</v>
      </c>
      <c r="AM2254" s="18" t="s">
        <v>5468</v>
      </c>
      <c r="AN2254" s="9" t="s">
        <v>5468</v>
      </c>
      <c r="AO2254" s="14"/>
      <c r="AP2254" s="14" t="s">
        <v>5468</v>
      </c>
      <c r="AQ2254" s="14" t="s">
        <v>5468</v>
      </c>
      <c r="AR2254" s="14" t="s">
        <v>5468</v>
      </c>
      <c r="AS2254" s="9" t="s">
        <v>5468</v>
      </c>
    </row>
    <row r="2255" spans="1:45" x14ac:dyDescent="0.3">
      <c r="A2255" s="1" t="s">
        <v>4688</v>
      </c>
      <c r="B2255" s="8" t="s">
        <v>4689</v>
      </c>
      <c r="C2255" s="3" t="str">
        <f>_xlfn.XLOOKUP(B2255,'[1]daily break down'!$D:$D,'[1]daily break down'!$E:$E,"")</f>
        <v>LITTORAL</v>
      </c>
      <c r="D2255" s="1"/>
      <c r="E2255" s="1"/>
      <c r="F2255" s="3" t="s">
        <v>69</v>
      </c>
      <c r="G2255" s="1" t="s">
        <v>502</v>
      </c>
      <c r="H2255" s="29" t="str">
        <f>_xlfn.XLOOKUP(B2255,[2]CALCULATION!$B:$B,[2]CALCULATION!$H:$H,"")</f>
        <v>ZTE</v>
      </c>
      <c r="I2255" s="100" t="s">
        <v>6098</v>
      </c>
      <c r="J2255" s="41" t="s">
        <v>5541</v>
      </c>
      <c r="K2255" s="41"/>
      <c r="L2255" s="41">
        <v>0</v>
      </c>
      <c r="M2255" s="41">
        <v>0</v>
      </c>
      <c r="N2255" s="41">
        <v>0</v>
      </c>
      <c r="O2255" s="41">
        <v>0</v>
      </c>
      <c r="P2255" s="41">
        <v>0</v>
      </c>
      <c r="Q2255" s="41">
        <v>0</v>
      </c>
      <c r="R2255" s="41">
        <v>0</v>
      </c>
      <c r="S2255" s="40" t="str" cm="1">
        <f t="array" ref="S2255">IFERROR(_xlfn.IFS(
U2255="MPR ISSUE","PDH",
U2255="BSS Hardware Issue","BSS",
U2255="Sites strategiques, MLL, Pylone, etc.","ENVTECH",
U2255="AKTIVCO DEFAUT GE &amp; POWER Cabinet","AKTIVCO",
U2255="AKTIVCO Coupure ENEO &amp; Baisse de tension","AKTIVCO GRID ONLY",
U2255="Coupure ENEO &amp; Baisse de tension","IHS GRID ONLY",
U2255="Defaut GE &amp; POWER Cabinet","IHS",
U2255="Sharing","Partners",
U2255="Sites strategiques &amp; DataCenter","SST &amp; DC",
U2255="Exclu","Exclu",
U2255="SAT","SAT",
U2255="SPARE-ISSUE","SPARE-ISSUE",
U2255="Fiber CAmtel","TRANS_FO_CAMTEL",
U2255="Fiber AOF","Fiber AOF",
U2255="Projet OCM (HUAWEI)","TRAVAUX-HUAWEI",
U2255="Projet OCM (NOKIA)","TRAVAUX-NOKIA",
U2255="ACCESS-ISSUE","ACCESS-ISSUE",
U2255="Projet OCM (ZTE, NOKIA, autres projets)","TRAVAUX OCM",
U2255="No root CAuse","No root cause",
U2255="ODU HS","PDH",
U2255="IP &amp; VLAN","PDH",
U2255="Warehouse HUAWEI","SPARE-ISSUE",
U2255="SPARE-HS","SPARE-ISSUE",
U2255="Power Telco","BSS",U2255="no impacts","no impacts"
),"")</f>
        <v/>
      </c>
      <c r="T2255" s="40" t="str" cm="1">
        <f t="array" ref="T2255">IFERROR(_xlfn.IFS(
U2255="MPR ISSUE","TX ISSUE",
U2255="BSS Hardware Issue","RAN ISSUE",
U2255="Sites strategiques, MLL, Pylone, etc.","ENVTECH",
U2255="AKTIVCO DEFAUT GE &amp; POWER Cabinet","POWER ISSUE",
U2255="AKTIVCO Coupure ENEO &amp; Baisse de tension","POWER ISSUE",
U2255="Coupure ENEO &amp; Baisse de tension","POWER ISSUE",
U2255="Defaut GE &amp; POWER Cabinet","POWER ISSUE",
U2255="Sharing","POWER ISSUE",
U2255="Sites strategiques &amp; DataCenter","POWER ISSUE",
U2255="Exclu","Exclu",
U2255="SAT","TX ISSUE",
U2255="SPARE-ISSUE","SPARE-ISSUE",
U2255="Fiber CAmtel","TX ISSUE",
U2255="Fiber AOF","TX ISSUE",
U2255="Projet OCM (HUAWEI)","TRAVAUX-HUAWEI",
U2255="Projet OCM (NOKIA)","TRAVAUX -NOKIA",
U2255="ACCESS-ISSUE","ACCESS-ISSUE",
U2255="Projet OCM (ZTE, NOKIA, autres projets)","TRAVAUX OCM",
U2255="No root CAuse","No root cause",
U2255="ODU HS","TX ISSUE",
U2255="IP &amp; VLAN","TX ISSUE",
U2255="Warehouse HUAWEI","SPARE-ISSUE",
U2255="SPARE-HS","SPARE-ISSUE",
U2255="Power Telco","RAN ISSUE",U2255="no impacts","no impacts"
),"")</f>
        <v/>
      </c>
      <c r="U2255" s="70"/>
      <c r="V2255" s="40" t="str" cm="1">
        <f t="array" ref="V2255">IFERROR(_xlfn.IFS(
U2255="MPR ISSUE","ACTIVE",
U2255="BSS Hardware Issue","ACTIVE",
U2255="Sites strategiques, MLL, Pylone, etc.","PASSIVE",
U2255="AKTIVCO DEFAUT GE &amp; POWER Cabinet","PASSIVE",
U2255="AKTIVCO Coupure ENEO &amp; Baisse de tension","PASSIVE",
U2255="Coupure ENEO &amp; Baisse de tension","PASSIVE",
U2255="Defaut GE &amp; POWER Cabinet","PASSIVE",
U2255="Sharing","PASSIVE",
U2255="Sites strategiques &amp; DataCenter","PASSIVE",
U2255="Exclu","Exclu",
U2255="SAT","ACTIVE",
U2255="SPARE-ISSUE","SPARE-ISSUE",
U2255="Fiber CAmtel","ACTIVE",
U2255="Fiber AOF","ACTIVE",
U2255="Projet OCM (HUAWEI)","PLANNED WORKS",
U2255="Projet OCM (NOKIA)","PLANNED WORKS",
U2255="ACCESS-ISSUE","ACCESS-ISSUE",
U2255="Projet OCM (ZTE, NOKIA, autres projets)","PLANNED WORKS",
U2255="No root CAuse","No root cause",
U2255="ODU HS","ACTIVE",
U2255="IP &amp; VLAN","ACTIVE",
U2255="Warehouse HUAWEI","SPARE-ISSUE",
U2255="SPARE-HS","SPARE-ISSUE",
U2255="Power Telco","ACTIVE", U2255="no impacts","no impacts"
),"")</f>
        <v/>
      </c>
      <c r="W2255" s="98"/>
      <c r="X2255" s="98"/>
      <c r="Y2255" s="98"/>
      <c r="Z2255" s="98"/>
      <c r="AA2255" s="98"/>
      <c r="AB2255" s="17" t="s">
        <v>5468</v>
      </c>
      <c r="AC2255" s="17"/>
      <c r="AD2255" s="9" t="s">
        <v>5468</v>
      </c>
      <c r="AE2255" s="7" t="s">
        <v>5468</v>
      </c>
      <c r="AF2255" s="6" t="s">
        <v>5468</v>
      </c>
      <c r="AG2255" s="7" t="s">
        <v>5468</v>
      </c>
      <c r="AH2255" s="3" t="s">
        <v>5468</v>
      </c>
      <c r="AI2255" s="18" t="s">
        <v>5468</v>
      </c>
      <c r="AJ2255" s="18" t="s">
        <v>5468</v>
      </c>
      <c r="AK2255" s="18" t="s">
        <v>5468</v>
      </c>
      <c r="AL2255" s="18" t="s">
        <v>5468</v>
      </c>
      <c r="AM2255" s="18" t="s">
        <v>5468</v>
      </c>
      <c r="AN2255" s="9" t="s">
        <v>5468</v>
      </c>
      <c r="AO2255" s="14"/>
      <c r="AP2255" s="14" t="s">
        <v>5468</v>
      </c>
      <c r="AQ2255" s="14" t="s">
        <v>5468</v>
      </c>
      <c r="AR2255" s="14" t="s">
        <v>5468</v>
      </c>
      <c r="AS2255" s="9" t="s">
        <v>5468</v>
      </c>
    </row>
    <row r="2256" spans="1:45" x14ac:dyDescent="0.3">
      <c r="A2256" s="3" t="s">
        <v>4782</v>
      </c>
      <c r="B2256" s="23" t="s">
        <v>4783</v>
      </c>
      <c r="C2256" s="3" t="str">
        <f>_xlfn.XLOOKUP(B2256,'[1]daily break down'!$D:$D,'[1]daily break down'!$E:$E,"")</f>
        <v>CENTRE</v>
      </c>
      <c r="D2256" s="3" t="s">
        <v>11</v>
      </c>
      <c r="E2256" s="3" t="s">
        <v>12</v>
      </c>
      <c r="F2256" s="3" t="s">
        <v>37</v>
      </c>
      <c r="G2256" s="3" t="s">
        <v>4782</v>
      </c>
      <c r="H2256" s="29" t="str">
        <f>_xlfn.XLOOKUP(B2256,[2]CALCULATION!$B:$B,[2]CALCULATION!$H:$H,"")</f>
        <v>ZTE</v>
      </c>
      <c r="I2256" s="100" t="s">
        <v>6098</v>
      </c>
      <c r="J2256" s="41" t="s">
        <v>5541</v>
      </c>
      <c r="K2256" s="41"/>
      <c r="L2256" s="41">
        <v>0</v>
      </c>
      <c r="M2256" s="41">
        <v>0</v>
      </c>
      <c r="N2256" s="41">
        <v>0</v>
      </c>
      <c r="O2256" s="41">
        <v>0</v>
      </c>
      <c r="P2256" s="41">
        <v>0</v>
      </c>
      <c r="Q2256" s="41">
        <v>0</v>
      </c>
      <c r="R2256" s="41">
        <v>0</v>
      </c>
      <c r="S2256" s="40" t="str" cm="1">
        <f t="array" ref="S2256">IFERROR(_xlfn.IFS(
U2256="MPR ISSUE","PDH",
U2256="BSS Hardware Issue","BSS",
U2256="Sites strategiques, MLL, Pylone, etc.","ENVTECH",
U2256="AKTIVCO DEFAUT GE &amp; POWER Cabinet","AKTIVCO",
U2256="AKTIVCO Coupure ENEO &amp; Baisse de tension","AKTIVCO GRID ONLY",
U2256="Coupure ENEO &amp; Baisse de tension","IHS GRID ONLY",
U2256="Defaut GE &amp; POWER Cabinet","IHS",
U2256="Sharing","Partners",
U2256="Sites strategiques &amp; DataCenter","SST &amp; DC",
U2256="Exclu","Exclu",
U2256="SAT","SAT",
U2256="SPARE-ISSUE","SPARE-ISSUE",
U2256="Fiber CAmtel","TRANS_FO_CAMTEL",
U2256="Fiber AOF","Fiber AOF",
U2256="Projet OCM (HUAWEI)","TRAVAUX-HUAWEI",
U2256="Projet OCM (NOKIA)","TRAVAUX-NOKIA",
U2256="ACCESS-ISSUE","ACCESS-ISSUE",
U2256="Projet OCM (ZTE, NOKIA, autres projets)","TRAVAUX OCM",
U2256="No root CAuse","No root cause",
U2256="ODU HS","PDH",
U2256="IP &amp; VLAN","PDH",
U2256="Warehouse HUAWEI","SPARE-ISSUE",
U2256="SPARE-HS","SPARE-ISSUE",
U2256="Power Telco","BSS",U2256="no impacts","no impacts"
),"")</f>
        <v/>
      </c>
      <c r="T2256" s="40" t="str" cm="1">
        <f t="array" ref="T2256">IFERROR(_xlfn.IFS(
U2256="MPR ISSUE","TX ISSUE",
U2256="BSS Hardware Issue","RAN ISSUE",
U2256="Sites strategiques, MLL, Pylone, etc.","ENVTECH",
U2256="AKTIVCO DEFAUT GE &amp; POWER Cabinet","POWER ISSUE",
U2256="AKTIVCO Coupure ENEO &amp; Baisse de tension","POWER ISSUE",
U2256="Coupure ENEO &amp; Baisse de tension","POWER ISSUE",
U2256="Defaut GE &amp; POWER Cabinet","POWER ISSUE",
U2256="Sharing","POWER ISSUE",
U2256="Sites strategiques &amp; DataCenter","POWER ISSUE",
U2256="Exclu","Exclu",
U2256="SAT","TX ISSUE",
U2256="SPARE-ISSUE","SPARE-ISSUE",
U2256="Fiber CAmtel","TX ISSUE",
U2256="Fiber AOF","TX ISSUE",
U2256="Projet OCM (HUAWEI)","TRAVAUX-HUAWEI",
U2256="Projet OCM (NOKIA)","TRAVAUX -NOKIA",
U2256="ACCESS-ISSUE","ACCESS-ISSUE",
U2256="Projet OCM (ZTE, NOKIA, autres projets)","TRAVAUX OCM",
U2256="No root CAuse","No root cause",
U2256="ODU HS","TX ISSUE",
U2256="IP &amp; VLAN","TX ISSUE",
U2256="Warehouse HUAWEI","SPARE-ISSUE",
U2256="SPARE-HS","SPARE-ISSUE",
U2256="Power Telco","RAN ISSUE",U2256="no impacts","no impacts"
),"")</f>
        <v/>
      </c>
      <c r="U2256" s="70"/>
      <c r="V2256" s="40" t="str" cm="1">
        <f t="array" ref="V2256">IFERROR(_xlfn.IFS(
U2256="MPR ISSUE","ACTIVE",
U2256="BSS Hardware Issue","ACTIVE",
U2256="Sites strategiques, MLL, Pylone, etc.","PASSIVE",
U2256="AKTIVCO DEFAUT GE &amp; POWER Cabinet","PASSIVE",
U2256="AKTIVCO Coupure ENEO &amp; Baisse de tension","PASSIVE",
U2256="Coupure ENEO &amp; Baisse de tension","PASSIVE",
U2256="Defaut GE &amp; POWER Cabinet","PASSIVE",
U2256="Sharing","PASSIVE",
U2256="Sites strategiques &amp; DataCenter","PASSIVE",
U2256="Exclu","Exclu",
U2256="SAT","ACTIVE",
U2256="SPARE-ISSUE","SPARE-ISSUE",
U2256="Fiber CAmtel","ACTIVE",
U2256="Fiber AOF","ACTIVE",
U2256="Projet OCM (HUAWEI)","PLANNED WORKS",
U2256="Projet OCM (NOKIA)","PLANNED WORKS",
U2256="ACCESS-ISSUE","ACCESS-ISSUE",
U2256="Projet OCM (ZTE, NOKIA, autres projets)","PLANNED WORKS",
U2256="No root CAuse","No root cause",
U2256="ODU HS","ACTIVE",
U2256="IP &amp; VLAN","ACTIVE",
U2256="Warehouse HUAWEI","SPARE-ISSUE",
U2256="SPARE-HS","SPARE-ISSUE",
U2256="Power Telco","ACTIVE", U2256="no impacts","no impacts"
),"")</f>
        <v/>
      </c>
      <c r="W2256" s="98"/>
      <c r="X2256" s="98"/>
      <c r="Y2256" s="98"/>
      <c r="Z2256" s="98"/>
      <c r="AA2256" s="98"/>
      <c r="AB2256" s="17" t="s">
        <v>5468</v>
      </c>
      <c r="AC2256" s="17"/>
      <c r="AD2256" s="9" t="s">
        <v>5468</v>
      </c>
      <c r="AE2256" s="7" t="s">
        <v>5468</v>
      </c>
      <c r="AF2256" s="6" t="s">
        <v>5468</v>
      </c>
      <c r="AG2256" s="7" t="s">
        <v>5468</v>
      </c>
      <c r="AH2256" s="3" t="s">
        <v>5468</v>
      </c>
      <c r="AI2256" s="18" t="s">
        <v>5468</v>
      </c>
      <c r="AJ2256" s="18" t="s">
        <v>5468</v>
      </c>
      <c r="AK2256" s="18" t="s">
        <v>5468</v>
      </c>
      <c r="AL2256" s="18" t="s">
        <v>5468</v>
      </c>
      <c r="AM2256" s="18" t="s">
        <v>5468</v>
      </c>
      <c r="AN2256" s="9" t="s">
        <v>5468</v>
      </c>
      <c r="AO2256" s="14"/>
      <c r="AP2256" s="14" t="s">
        <v>5468</v>
      </c>
      <c r="AQ2256" s="14" t="s">
        <v>5468</v>
      </c>
      <c r="AR2256" s="14" t="s">
        <v>5468</v>
      </c>
      <c r="AS2256" s="9" t="s">
        <v>5468</v>
      </c>
    </row>
    <row r="2257" spans="1:45" x14ac:dyDescent="0.3">
      <c r="A2257" s="1" t="s">
        <v>4690</v>
      </c>
      <c r="B2257" s="8" t="s">
        <v>4691</v>
      </c>
      <c r="C2257" s="3" t="str">
        <f>_xlfn.XLOOKUP(B2257,'[1]daily break down'!$D:$D,'[1]daily break down'!$E:$E,"")</f>
        <v>LITTORAL</v>
      </c>
      <c r="D2257" s="1" t="s">
        <v>11</v>
      </c>
      <c r="E2257" s="1" t="s">
        <v>12</v>
      </c>
      <c r="F2257" s="3" t="s">
        <v>31</v>
      </c>
      <c r="G2257" s="1" t="s">
        <v>4076</v>
      </c>
      <c r="H2257" s="29" t="str">
        <f>_xlfn.XLOOKUP(B2257,[2]CALCULATION!$B:$B,[2]CALCULATION!$H:$H,"")</f>
        <v>ZTE</v>
      </c>
      <c r="I2257" s="100" t="s">
        <v>6098</v>
      </c>
      <c r="J2257" s="41" t="s">
        <v>5541</v>
      </c>
      <c r="K2257" s="41"/>
      <c r="L2257" s="41">
        <v>0</v>
      </c>
      <c r="M2257" s="41">
        <v>0</v>
      </c>
      <c r="N2257" s="41">
        <v>0</v>
      </c>
      <c r="O2257" s="41">
        <v>0</v>
      </c>
      <c r="P2257" s="41">
        <v>0</v>
      </c>
      <c r="Q2257" s="41">
        <v>0</v>
      </c>
      <c r="R2257" s="41">
        <v>0</v>
      </c>
      <c r="S2257" s="40" t="str" cm="1">
        <f t="array" ref="S2257">IFERROR(_xlfn.IFS(
U2257="MPR ISSUE","PDH",
U2257="BSS Hardware Issue","BSS",
U2257="Sites strategiques, MLL, Pylone, etc.","ENVTECH",
U2257="AKTIVCO DEFAUT GE &amp; POWER Cabinet","AKTIVCO",
U2257="AKTIVCO Coupure ENEO &amp; Baisse de tension","AKTIVCO GRID ONLY",
U2257="Coupure ENEO &amp; Baisse de tension","IHS GRID ONLY",
U2257="Defaut GE &amp; POWER Cabinet","IHS",
U2257="Sharing","Partners",
U2257="Sites strategiques &amp; DataCenter","SST &amp; DC",
U2257="Exclu","Exclu",
U2257="SAT","SAT",
U2257="SPARE-ISSUE","SPARE-ISSUE",
U2257="Fiber CAmtel","TRANS_FO_CAMTEL",
U2257="Fiber AOF","Fiber AOF",
U2257="Projet OCM (HUAWEI)","TRAVAUX-HUAWEI",
U2257="Projet OCM (NOKIA)","TRAVAUX-NOKIA",
U2257="ACCESS-ISSUE","ACCESS-ISSUE",
U2257="Projet OCM (ZTE, NOKIA, autres projets)","TRAVAUX OCM",
U2257="No root CAuse","No root cause",
U2257="ODU HS","PDH",
U2257="IP &amp; VLAN","PDH",
U2257="Warehouse HUAWEI","SPARE-ISSUE",
U2257="SPARE-HS","SPARE-ISSUE",
U2257="Power Telco","BSS",U2257="no impacts","no impacts"
),"")</f>
        <v/>
      </c>
      <c r="T2257" s="40" t="str" cm="1">
        <f t="array" ref="T2257">IFERROR(_xlfn.IFS(
U2257="MPR ISSUE","TX ISSUE",
U2257="BSS Hardware Issue","RAN ISSUE",
U2257="Sites strategiques, MLL, Pylone, etc.","ENVTECH",
U2257="AKTIVCO DEFAUT GE &amp; POWER Cabinet","POWER ISSUE",
U2257="AKTIVCO Coupure ENEO &amp; Baisse de tension","POWER ISSUE",
U2257="Coupure ENEO &amp; Baisse de tension","POWER ISSUE",
U2257="Defaut GE &amp; POWER Cabinet","POWER ISSUE",
U2257="Sharing","POWER ISSUE",
U2257="Sites strategiques &amp; DataCenter","POWER ISSUE",
U2257="Exclu","Exclu",
U2257="SAT","TX ISSUE",
U2257="SPARE-ISSUE","SPARE-ISSUE",
U2257="Fiber CAmtel","TX ISSUE",
U2257="Fiber AOF","TX ISSUE",
U2257="Projet OCM (HUAWEI)","TRAVAUX-HUAWEI",
U2257="Projet OCM (NOKIA)","TRAVAUX -NOKIA",
U2257="ACCESS-ISSUE","ACCESS-ISSUE",
U2257="Projet OCM (ZTE, NOKIA, autres projets)","TRAVAUX OCM",
U2257="No root CAuse","No root cause",
U2257="ODU HS","TX ISSUE",
U2257="IP &amp; VLAN","TX ISSUE",
U2257="Warehouse HUAWEI","SPARE-ISSUE",
U2257="SPARE-HS","SPARE-ISSUE",
U2257="Power Telco","RAN ISSUE",U2257="no impacts","no impacts"
),"")</f>
        <v/>
      </c>
      <c r="U2257" s="70"/>
      <c r="V2257" s="40" t="str" cm="1">
        <f t="array" ref="V2257">IFERROR(_xlfn.IFS(
U2257="MPR ISSUE","ACTIVE",
U2257="BSS Hardware Issue","ACTIVE",
U2257="Sites strategiques, MLL, Pylone, etc.","PASSIVE",
U2257="AKTIVCO DEFAUT GE &amp; POWER Cabinet","PASSIVE",
U2257="AKTIVCO Coupure ENEO &amp; Baisse de tension","PASSIVE",
U2257="Coupure ENEO &amp; Baisse de tension","PASSIVE",
U2257="Defaut GE &amp; POWER Cabinet","PASSIVE",
U2257="Sharing","PASSIVE",
U2257="Sites strategiques &amp; DataCenter","PASSIVE",
U2257="Exclu","Exclu",
U2257="SAT","ACTIVE",
U2257="SPARE-ISSUE","SPARE-ISSUE",
U2257="Fiber CAmtel","ACTIVE",
U2257="Fiber AOF","ACTIVE",
U2257="Projet OCM (HUAWEI)","PLANNED WORKS",
U2257="Projet OCM (NOKIA)","PLANNED WORKS",
U2257="ACCESS-ISSUE","ACCESS-ISSUE",
U2257="Projet OCM (ZTE, NOKIA, autres projets)","PLANNED WORKS",
U2257="No root CAuse","No root cause",
U2257="ODU HS","ACTIVE",
U2257="IP &amp; VLAN","ACTIVE",
U2257="Warehouse HUAWEI","SPARE-ISSUE",
U2257="SPARE-HS","SPARE-ISSUE",
U2257="Power Telco","ACTIVE", U2257="no impacts","no impacts"
),"")</f>
        <v/>
      </c>
      <c r="W2257" s="98"/>
      <c r="X2257" s="98"/>
      <c r="Y2257" s="98"/>
      <c r="Z2257" s="98"/>
      <c r="AA2257" s="98"/>
      <c r="AB2257" s="17" t="s">
        <v>5468</v>
      </c>
      <c r="AC2257" s="17"/>
      <c r="AD2257" s="9" t="s">
        <v>5468</v>
      </c>
      <c r="AE2257" s="7" t="s">
        <v>5468</v>
      </c>
      <c r="AF2257" s="6" t="s">
        <v>5468</v>
      </c>
      <c r="AG2257" s="7" t="s">
        <v>5468</v>
      </c>
      <c r="AH2257" s="3" t="s">
        <v>5468</v>
      </c>
      <c r="AI2257" s="18" t="s">
        <v>5468</v>
      </c>
      <c r="AJ2257" s="18" t="s">
        <v>5468</v>
      </c>
      <c r="AK2257" s="18" t="s">
        <v>5468</v>
      </c>
      <c r="AL2257" s="18" t="s">
        <v>5468</v>
      </c>
      <c r="AM2257" s="18" t="s">
        <v>5468</v>
      </c>
      <c r="AN2257" s="9" t="s">
        <v>5468</v>
      </c>
      <c r="AO2257" s="14"/>
      <c r="AP2257" s="14" t="s">
        <v>5468</v>
      </c>
      <c r="AQ2257" s="14" t="s">
        <v>5468</v>
      </c>
      <c r="AR2257" s="14" t="s">
        <v>5468</v>
      </c>
      <c r="AS2257" s="9" t="s">
        <v>5468</v>
      </c>
    </row>
    <row r="2258" spans="1:45" x14ac:dyDescent="0.3">
      <c r="A2258" s="1" t="s">
        <v>4694</v>
      </c>
      <c r="B2258" s="8" t="s">
        <v>4695</v>
      </c>
      <c r="C2258" s="3" t="str">
        <f>_xlfn.XLOOKUP(B2258,'[1]daily break down'!$D:$D,'[1]daily break down'!$E:$E,"")</f>
        <v>CENTRE</v>
      </c>
      <c r="D2258" s="1" t="s">
        <v>11</v>
      </c>
      <c r="E2258" s="1" t="s">
        <v>66</v>
      </c>
      <c r="F2258" s="3" t="s">
        <v>226</v>
      </c>
      <c r="G2258" s="1" t="s">
        <v>4696</v>
      </c>
      <c r="H2258" s="28" t="str">
        <f>_xlfn.XLOOKUP(B2258,[2]CALCULATION!$B:$B,[2]CALCULATION!$H:$H,"")</f>
        <v>NOKIA</v>
      </c>
      <c r="I2258" s="100" t="s">
        <v>6098</v>
      </c>
      <c r="J2258" s="41" t="s">
        <v>5541</v>
      </c>
      <c r="K2258" s="41"/>
      <c r="L2258" s="41">
        <v>0</v>
      </c>
      <c r="M2258" s="41">
        <v>0</v>
      </c>
      <c r="N2258" s="41">
        <v>0</v>
      </c>
      <c r="O2258" s="41">
        <v>0</v>
      </c>
      <c r="P2258" s="41">
        <v>0</v>
      </c>
      <c r="Q2258" s="41">
        <v>0</v>
      </c>
      <c r="R2258" s="41">
        <v>0</v>
      </c>
      <c r="S2258" s="40" t="str" cm="1">
        <f t="array" ref="S2258">IFERROR(_xlfn.IFS(
U2258="MPR ISSUE","PDH",
U2258="BSS Hardware Issue","BSS",
U2258="Sites strategiques, MLL, Pylone, etc.","ENVTECH",
U2258="AKTIVCO DEFAUT GE &amp; POWER Cabinet","AKTIVCO",
U2258="AKTIVCO Coupure ENEO &amp; Baisse de tension","AKTIVCO GRID ONLY",
U2258="Coupure ENEO &amp; Baisse de tension","IHS GRID ONLY",
U2258="Defaut GE &amp; POWER Cabinet","IHS",
U2258="Sharing","Partners",
U2258="Sites strategiques &amp; DataCenter","SST &amp; DC",
U2258="Exclu","Exclu",
U2258="SAT","SAT",
U2258="SPARE-ISSUE","SPARE-ISSUE",
U2258="Fiber CAmtel","TRANS_FO_CAMTEL",
U2258="Fiber AOF","Fiber AOF",
U2258="Projet OCM (HUAWEI)","TRAVAUX-HUAWEI",
U2258="Projet OCM (NOKIA)","TRAVAUX-NOKIA",
U2258="ACCESS-ISSUE","ACCESS-ISSUE",
U2258="Projet OCM (ZTE, NOKIA, autres projets)","TRAVAUX OCM",
U2258="No root CAuse","No root cause",
U2258="ODU HS","PDH",
U2258="IP &amp; VLAN","PDH",
U2258="Warehouse HUAWEI","SPARE-ISSUE",
U2258="SPARE-HS","SPARE-ISSUE",
U2258="Power Telco","BSS",U2258="no impacts","no impacts"
),"")</f>
        <v/>
      </c>
      <c r="T2258" s="40" t="str" cm="1">
        <f t="array" ref="T2258">IFERROR(_xlfn.IFS(
U2258="MPR ISSUE","TX ISSUE",
U2258="BSS Hardware Issue","RAN ISSUE",
U2258="Sites strategiques, MLL, Pylone, etc.","ENVTECH",
U2258="AKTIVCO DEFAUT GE &amp; POWER Cabinet","POWER ISSUE",
U2258="AKTIVCO Coupure ENEO &amp; Baisse de tension","POWER ISSUE",
U2258="Coupure ENEO &amp; Baisse de tension","POWER ISSUE",
U2258="Defaut GE &amp; POWER Cabinet","POWER ISSUE",
U2258="Sharing","POWER ISSUE",
U2258="Sites strategiques &amp; DataCenter","POWER ISSUE",
U2258="Exclu","Exclu",
U2258="SAT","TX ISSUE",
U2258="SPARE-ISSUE","SPARE-ISSUE",
U2258="Fiber CAmtel","TX ISSUE",
U2258="Fiber AOF","TX ISSUE",
U2258="Projet OCM (HUAWEI)","TRAVAUX-HUAWEI",
U2258="Projet OCM (NOKIA)","TRAVAUX -NOKIA",
U2258="ACCESS-ISSUE","ACCESS-ISSUE",
U2258="Projet OCM (ZTE, NOKIA, autres projets)","TRAVAUX OCM",
U2258="No root CAuse","No root cause",
U2258="ODU HS","TX ISSUE",
U2258="IP &amp; VLAN","TX ISSUE",
U2258="Warehouse HUAWEI","SPARE-ISSUE",
U2258="SPARE-HS","SPARE-ISSUE",
U2258="Power Telco","RAN ISSUE",U2258="no impacts","no impacts"
),"")</f>
        <v/>
      </c>
      <c r="U2258" s="70"/>
      <c r="V2258" s="40" t="str" cm="1">
        <f t="array" ref="V2258">IFERROR(_xlfn.IFS(
U2258="MPR ISSUE","ACTIVE",
U2258="BSS Hardware Issue","ACTIVE",
U2258="Sites strategiques, MLL, Pylone, etc.","PASSIVE",
U2258="AKTIVCO DEFAUT GE &amp; POWER Cabinet","PASSIVE",
U2258="AKTIVCO Coupure ENEO &amp; Baisse de tension","PASSIVE",
U2258="Coupure ENEO &amp; Baisse de tension","PASSIVE",
U2258="Defaut GE &amp; POWER Cabinet","PASSIVE",
U2258="Sharing","PASSIVE",
U2258="Sites strategiques &amp; DataCenter","PASSIVE",
U2258="Exclu","Exclu",
U2258="SAT","ACTIVE",
U2258="SPARE-ISSUE","SPARE-ISSUE",
U2258="Fiber CAmtel","ACTIVE",
U2258="Fiber AOF","ACTIVE",
U2258="Projet OCM (HUAWEI)","PLANNED WORKS",
U2258="Projet OCM (NOKIA)","PLANNED WORKS",
U2258="ACCESS-ISSUE","ACCESS-ISSUE",
U2258="Projet OCM (ZTE, NOKIA, autres projets)","PLANNED WORKS",
U2258="No root CAuse","No root cause",
U2258="ODU HS","ACTIVE",
U2258="IP &amp; VLAN","ACTIVE",
U2258="Warehouse HUAWEI","SPARE-ISSUE",
U2258="SPARE-HS","SPARE-ISSUE",
U2258="Power Telco","ACTIVE", U2258="no impacts","no impacts"
),"")</f>
        <v/>
      </c>
      <c r="W2258" s="98"/>
      <c r="X2258" s="98"/>
      <c r="Y2258" s="98"/>
      <c r="Z2258" s="98"/>
      <c r="AA2258" s="98"/>
      <c r="AB2258" s="17" t="s">
        <v>5468</v>
      </c>
      <c r="AC2258" s="17"/>
      <c r="AD2258" s="9" t="s">
        <v>5468</v>
      </c>
      <c r="AE2258" s="7" t="s">
        <v>5468</v>
      </c>
      <c r="AF2258" s="6" t="s">
        <v>5468</v>
      </c>
      <c r="AG2258" s="7" t="s">
        <v>5468</v>
      </c>
      <c r="AH2258" s="3" t="s">
        <v>5468</v>
      </c>
      <c r="AI2258" s="18" t="s">
        <v>5468</v>
      </c>
      <c r="AJ2258" s="18" t="s">
        <v>5468</v>
      </c>
      <c r="AK2258" s="18" t="s">
        <v>5468</v>
      </c>
      <c r="AL2258" s="18" t="s">
        <v>5468</v>
      </c>
      <c r="AM2258" s="18" t="s">
        <v>5468</v>
      </c>
      <c r="AN2258" s="9" t="s">
        <v>5468</v>
      </c>
      <c r="AO2258" s="14"/>
      <c r="AP2258" s="14" t="s">
        <v>5468</v>
      </c>
      <c r="AQ2258" s="14" t="s">
        <v>5468</v>
      </c>
      <c r="AR2258" s="14" t="s">
        <v>5468</v>
      </c>
      <c r="AS2258" s="9" t="s">
        <v>5468</v>
      </c>
    </row>
    <row r="2259" spans="1:45" x14ac:dyDescent="0.3">
      <c r="A2259" s="3" t="s">
        <v>4716</v>
      </c>
      <c r="B2259" s="23" t="s">
        <v>4717</v>
      </c>
      <c r="C2259" s="3" t="str">
        <f>_xlfn.XLOOKUP(B2259,'[1]daily break down'!$D:$D,'[1]daily break down'!$E:$E,"")</f>
        <v>LITTORAL</v>
      </c>
      <c r="D2259" s="3" t="s">
        <v>21</v>
      </c>
      <c r="E2259" s="3" t="s">
        <v>4718</v>
      </c>
      <c r="F2259" s="3" t="s">
        <v>31</v>
      </c>
      <c r="G2259" s="3" t="s">
        <v>2321</v>
      </c>
      <c r="H2259" s="29" t="str">
        <f>_xlfn.XLOOKUP(B2259,[2]CALCULATION!$B:$B,[2]CALCULATION!$H:$H,"")</f>
        <v>ZTE</v>
      </c>
      <c r="I2259" s="100" t="s">
        <v>6098</v>
      </c>
      <c r="J2259" s="41" t="s">
        <v>5541</v>
      </c>
      <c r="K2259" s="41"/>
      <c r="L2259" s="41">
        <v>0</v>
      </c>
      <c r="M2259" s="41">
        <v>0</v>
      </c>
      <c r="N2259" s="41">
        <v>0</v>
      </c>
      <c r="O2259" s="41">
        <v>0</v>
      </c>
      <c r="P2259" s="41">
        <v>0</v>
      </c>
      <c r="Q2259" s="41">
        <v>0</v>
      </c>
      <c r="R2259" s="41">
        <v>0</v>
      </c>
      <c r="S2259" s="40" t="str" cm="1">
        <f t="array" ref="S2259">IFERROR(_xlfn.IFS(
U2259="MPR ISSUE","PDH",
U2259="BSS Hardware Issue","BSS",
U2259="Sites strategiques, MLL, Pylone, etc.","ENVTECH",
U2259="AKTIVCO DEFAUT GE &amp; POWER Cabinet","AKTIVCO",
U2259="AKTIVCO Coupure ENEO &amp; Baisse de tension","AKTIVCO GRID ONLY",
U2259="Coupure ENEO &amp; Baisse de tension","IHS GRID ONLY",
U2259="Defaut GE &amp; POWER Cabinet","IHS",
U2259="Sharing","Partners",
U2259="Sites strategiques &amp; DataCenter","SST &amp; DC",
U2259="Exclu","Exclu",
U2259="SAT","SAT",
U2259="SPARE-ISSUE","SPARE-ISSUE",
U2259="Fiber CAmtel","TRANS_FO_CAMTEL",
U2259="Fiber AOF","Fiber AOF",
U2259="Projet OCM (HUAWEI)","TRAVAUX-HUAWEI",
U2259="Projet OCM (NOKIA)","TRAVAUX-NOKIA",
U2259="ACCESS-ISSUE","ACCESS-ISSUE",
U2259="Projet OCM (ZTE, NOKIA, autres projets)","TRAVAUX OCM",
U2259="No root CAuse","No root cause",
U2259="ODU HS","PDH",
U2259="IP &amp; VLAN","PDH",
U2259="Warehouse HUAWEI","SPARE-ISSUE",
U2259="SPARE-HS","SPARE-ISSUE",
U2259="Power Telco","BSS",U2259="no impacts","no impacts"
),"")</f>
        <v/>
      </c>
      <c r="T2259" s="40" t="str" cm="1">
        <f t="array" ref="T2259">IFERROR(_xlfn.IFS(
U2259="MPR ISSUE","TX ISSUE",
U2259="BSS Hardware Issue","RAN ISSUE",
U2259="Sites strategiques, MLL, Pylone, etc.","ENVTECH",
U2259="AKTIVCO DEFAUT GE &amp; POWER Cabinet","POWER ISSUE",
U2259="AKTIVCO Coupure ENEO &amp; Baisse de tension","POWER ISSUE",
U2259="Coupure ENEO &amp; Baisse de tension","POWER ISSUE",
U2259="Defaut GE &amp; POWER Cabinet","POWER ISSUE",
U2259="Sharing","POWER ISSUE",
U2259="Sites strategiques &amp; DataCenter","POWER ISSUE",
U2259="Exclu","Exclu",
U2259="SAT","TX ISSUE",
U2259="SPARE-ISSUE","SPARE-ISSUE",
U2259="Fiber CAmtel","TX ISSUE",
U2259="Fiber AOF","TX ISSUE",
U2259="Projet OCM (HUAWEI)","TRAVAUX-HUAWEI",
U2259="Projet OCM (NOKIA)","TRAVAUX -NOKIA",
U2259="ACCESS-ISSUE","ACCESS-ISSUE",
U2259="Projet OCM (ZTE, NOKIA, autres projets)","TRAVAUX OCM",
U2259="No root CAuse","No root cause",
U2259="ODU HS","TX ISSUE",
U2259="IP &amp; VLAN","TX ISSUE",
U2259="Warehouse HUAWEI","SPARE-ISSUE",
U2259="SPARE-HS","SPARE-ISSUE",
U2259="Power Telco","RAN ISSUE",U2259="no impacts","no impacts"
),"")</f>
        <v/>
      </c>
      <c r="U2259" s="70"/>
      <c r="V2259" s="40" t="str" cm="1">
        <f t="array" ref="V2259">IFERROR(_xlfn.IFS(
U2259="MPR ISSUE","ACTIVE",
U2259="BSS Hardware Issue","ACTIVE",
U2259="Sites strategiques, MLL, Pylone, etc.","PASSIVE",
U2259="AKTIVCO DEFAUT GE &amp; POWER Cabinet","PASSIVE",
U2259="AKTIVCO Coupure ENEO &amp; Baisse de tension","PASSIVE",
U2259="Coupure ENEO &amp; Baisse de tension","PASSIVE",
U2259="Defaut GE &amp; POWER Cabinet","PASSIVE",
U2259="Sharing","PASSIVE",
U2259="Sites strategiques &amp; DataCenter","PASSIVE",
U2259="Exclu","Exclu",
U2259="SAT","ACTIVE",
U2259="SPARE-ISSUE","SPARE-ISSUE",
U2259="Fiber CAmtel","ACTIVE",
U2259="Fiber AOF","ACTIVE",
U2259="Projet OCM (HUAWEI)","PLANNED WORKS",
U2259="Projet OCM (NOKIA)","PLANNED WORKS",
U2259="ACCESS-ISSUE","ACCESS-ISSUE",
U2259="Projet OCM (ZTE, NOKIA, autres projets)","PLANNED WORKS",
U2259="No root CAuse","No root cause",
U2259="ODU HS","ACTIVE",
U2259="IP &amp; VLAN","ACTIVE",
U2259="Warehouse HUAWEI","SPARE-ISSUE",
U2259="SPARE-HS","SPARE-ISSUE",
U2259="Power Telco","ACTIVE", U2259="no impacts","no impacts"
),"")</f>
        <v/>
      </c>
      <c r="W2259" s="98"/>
      <c r="X2259" s="98"/>
      <c r="Y2259" s="98"/>
      <c r="Z2259" s="98"/>
      <c r="AA2259" s="98"/>
      <c r="AB2259" s="17" t="s">
        <v>5468</v>
      </c>
      <c r="AC2259" s="17"/>
      <c r="AD2259" s="9" t="s">
        <v>5468</v>
      </c>
      <c r="AE2259" s="7" t="s">
        <v>5468</v>
      </c>
      <c r="AF2259" s="6" t="s">
        <v>5468</v>
      </c>
      <c r="AG2259" s="7" t="s">
        <v>5468</v>
      </c>
      <c r="AH2259" s="3" t="s">
        <v>5468</v>
      </c>
      <c r="AI2259" s="18" t="s">
        <v>5468</v>
      </c>
      <c r="AJ2259" s="18" t="s">
        <v>5468</v>
      </c>
      <c r="AK2259" s="18" t="s">
        <v>5468</v>
      </c>
      <c r="AL2259" s="18" t="s">
        <v>5468</v>
      </c>
      <c r="AM2259" s="18" t="s">
        <v>5468</v>
      </c>
      <c r="AN2259" s="9" t="s">
        <v>5468</v>
      </c>
      <c r="AO2259" s="14"/>
      <c r="AP2259" s="14" t="s">
        <v>5468</v>
      </c>
      <c r="AQ2259" s="14" t="s">
        <v>5468</v>
      </c>
      <c r="AR2259" s="14" t="s">
        <v>5468</v>
      </c>
      <c r="AS2259" s="9" t="s">
        <v>5468</v>
      </c>
    </row>
    <row r="2260" spans="1:45" x14ac:dyDescent="0.3">
      <c r="A2260" s="1" t="s">
        <v>1062</v>
      </c>
      <c r="B2260" s="8" t="s">
        <v>4719</v>
      </c>
      <c r="C2260" s="3" t="str">
        <f>_xlfn.XLOOKUP(B2260,'[1]daily break down'!$D:$D,'[1]daily break down'!$E:$E,"")</f>
        <v>OUEST</v>
      </c>
      <c r="D2260" s="1" t="s">
        <v>11</v>
      </c>
      <c r="E2260" s="1" t="s">
        <v>12</v>
      </c>
      <c r="F2260" s="3" t="s">
        <v>102</v>
      </c>
      <c r="G2260" s="1" t="s">
        <v>1062</v>
      </c>
      <c r="H2260" s="27" t="str">
        <f>_xlfn.XLOOKUP(B2260,[2]CALCULATION!$B:$B,[2]CALCULATION!$H:$H,"")</f>
        <v>HUAWEI</v>
      </c>
      <c r="I2260" s="100" t="s">
        <v>6098</v>
      </c>
      <c r="J2260" s="41" t="s">
        <v>5541</v>
      </c>
      <c r="K2260" s="41"/>
      <c r="L2260" s="41">
        <v>0</v>
      </c>
      <c r="M2260" s="41">
        <v>0</v>
      </c>
      <c r="N2260" s="41">
        <v>0</v>
      </c>
      <c r="O2260" s="41">
        <v>0</v>
      </c>
      <c r="P2260" s="41">
        <v>0</v>
      </c>
      <c r="Q2260" s="41">
        <v>0</v>
      </c>
      <c r="R2260" s="41">
        <v>0</v>
      </c>
      <c r="S2260" s="40" t="str" cm="1">
        <f t="array" ref="S2260">IFERROR(_xlfn.IFS(
U2260="MPR ISSUE","PDH",
U2260="BSS Hardware Issue","BSS",
U2260="Sites strategiques, MLL, Pylone, etc.","ENVTECH",
U2260="AKTIVCO DEFAUT GE &amp; POWER Cabinet","AKTIVCO",
U2260="AKTIVCO Coupure ENEO &amp; Baisse de tension","AKTIVCO GRID ONLY",
U2260="Coupure ENEO &amp; Baisse de tension","IHS GRID ONLY",
U2260="Defaut GE &amp; POWER Cabinet","IHS",
U2260="Sharing","Partners",
U2260="Sites strategiques &amp; DataCenter","SST &amp; DC",
U2260="Exclu","Exclu",
U2260="SAT","SAT",
U2260="SPARE-ISSUE","SPARE-ISSUE",
U2260="Fiber CAmtel","TRANS_FO_CAMTEL",
U2260="Fiber AOF","Fiber AOF",
U2260="Projet OCM (HUAWEI)","TRAVAUX-HUAWEI",
U2260="Projet OCM (NOKIA)","TRAVAUX-NOKIA",
U2260="ACCESS-ISSUE","ACCESS-ISSUE",
U2260="Projet OCM (ZTE, NOKIA, autres projets)","TRAVAUX OCM",
U2260="No root CAuse","No root cause",
U2260="ODU HS","PDH",
U2260="IP &amp; VLAN","PDH",
U2260="Warehouse HUAWEI","SPARE-ISSUE",
U2260="SPARE-HS","SPARE-ISSUE",
U2260="Power Telco","BSS",U2260="no impacts","no impacts"
),"")</f>
        <v/>
      </c>
      <c r="T2260" s="40" t="str" cm="1">
        <f t="array" ref="T2260">IFERROR(_xlfn.IFS(
U2260="MPR ISSUE","TX ISSUE",
U2260="BSS Hardware Issue","RAN ISSUE",
U2260="Sites strategiques, MLL, Pylone, etc.","ENVTECH",
U2260="AKTIVCO DEFAUT GE &amp; POWER Cabinet","POWER ISSUE",
U2260="AKTIVCO Coupure ENEO &amp; Baisse de tension","POWER ISSUE",
U2260="Coupure ENEO &amp; Baisse de tension","POWER ISSUE",
U2260="Defaut GE &amp; POWER Cabinet","POWER ISSUE",
U2260="Sharing","POWER ISSUE",
U2260="Sites strategiques &amp; DataCenter","POWER ISSUE",
U2260="Exclu","Exclu",
U2260="SAT","TX ISSUE",
U2260="SPARE-ISSUE","SPARE-ISSUE",
U2260="Fiber CAmtel","TX ISSUE",
U2260="Fiber AOF","TX ISSUE",
U2260="Projet OCM (HUAWEI)","TRAVAUX-HUAWEI",
U2260="Projet OCM (NOKIA)","TRAVAUX -NOKIA",
U2260="ACCESS-ISSUE","ACCESS-ISSUE",
U2260="Projet OCM (ZTE, NOKIA, autres projets)","TRAVAUX OCM",
U2260="No root CAuse","No root cause",
U2260="ODU HS","TX ISSUE",
U2260="IP &amp; VLAN","TX ISSUE",
U2260="Warehouse HUAWEI","SPARE-ISSUE",
U2260="SPARE-HS","SPARE-ISSUE",
U2260="Power Telco","RAN ISSUE",U2260="no impacts","no impacts"
),"")</f>
        <v/>
      </c>
      <c r="U2260" s="70"/>
      <c r="V2260" s="40" t="str" cm="1">
        <f t="array" ref="V2260">IFERROR(_xlfn.IFS(
U2260="MPR ISSUE","ACTIVE",
U2260="BSS Hardware Issue","ACTIVE",
U2260="Sites strategiques, MLL, Pylone, etc.","PASSIVE",
U2260="AKTIVCO DEFAUT GE &amp; POWER Cabinet","PASSIVE",
U2260="AKTIVCO Coupure ENEO &amp; Baisse de tension","PASSIVE",
U2260="Coupure ENEO &amp; Baisse de tension","PASSIVE",
U2260="Defaut GE &amp; POWER Cabinet","PASSIVE",
U2260="Sharing","PASSIVE",
U2260="Sites strategiques &amp; DataCenter","PASSIVE",
U2260="Exclu","Exclu",
U2260="SAT","ACTIVE",
U2260="SPARE-ISSUE","SPARE-ISSUE",
U2260="Fiber CAmtel","ACTIVE",
U2260="Fiber AOF","ACTIVE",
U2260="Projet OCM (HUAWEI)","PLANNED WORKS",
U2260="Projet OCM (NOKIA)","PLANNED WORKS",
U2260="ACCESS-ISSUE","ACCESS-ISSUE",
U2260="Projet OCM (ZTE, NOKIA, autres projets)","PLANNED WORKS",
U2260="No root CAuse","No root cause",
U2260="ODU HS","ACTIVE",
U2260="IP &amp; VLAN","ACTIVE",
U2260="Warehouse HUAWEI","SPARE-ISSUE",
U2260="SPARE-HS","SPARE-ISSUE",
U2260="Power Telco","ACTIVE", U2260="no impacts","no impacts"
),"")</f>
        <v/>
      </c>
      <c r="W2260" s="98"/>
      <c r="X2260" s="98"/>
      <c r="Y2260" s="98"/>
      <c r="Z2260" s="98"/>
      <c r="AA2260" s="98"/>
      <c r="AB2260" s="17" t="s">
        <v>5468</v>
      </c>
      <c r="AC2260" s="17"/>
      <c r="AD2260" s="9" t="s">
        <v>5468</v>
      </c>
      <c r="AE2260" s="7" t="s">
        <v>5468</v>
      </c>
      <c r="AF2260" s="6" t="s">
        <v>5468</v>
      </c>
      <c r="AG2260" s="7" t="s">
        <v>5468</v>
      </c>
      <c r="AH2260" s="3" t="s">
        <v>5468</v>
      </c>
      <c r="AI2260" s="18" t="s">
        <v>5468</v>
      </c>
      <c r="AJ2260" s="18" t="s">
        <v>5468</v>
      </c>
      <c r="AK2260" s="18" t="s">
        <v>5468</v>
      </c>
      <c r="AL2260" s="18" t="s">
        <v>5468</v>
      </c>
      <c r="AM2260" s="18" t="s">
        <v>5468</v>
      </c>
      <c r="AN2260" s="9" t="s">
        <v>5468</v>
      </c>
      <c r="AO2260" s="14"/>
      <c r="AP2260" s="14" t="s">
        <v>5468</v>
      </c>
      <c r="AQ2260" s="14" t="s">
        <v>5468</v>
      </c>
      <c r="AR2260" s="14" t="s">
        <v>5468</v>
      </c>
      <c r="AS2260" s="9" t="s">
        <v>5468</v>
      </c>
    </row>
    <row r="2261" spans="1:45" x14ac:dyDescent="0.3">
      <c r="A2261" s="1" t="s">
        <v>4730</v>
      </c>
      <c r="B2261" s="8" t="s">
        <v>4731</v>
      </c>
      <c r="C2261" s="3" t="str">
        <f>_xlfn.XLOOKUP(B2261,'[1]daily break down'!$D:$D,'[1]daily break down'!$E:$E,"")</f>
        <v>OUEST</v>
      </c>
      <c r="D2261" s="1" t="s">
        <v>11</v>
      </c>
      <c r="E2261" s="1" t="s">
        <v>12</v>
      </c>
      <c r="F2261" s="3" t="s">
        <v>102</v>
      </c>
      <c r="G2261" s="1" t="s">
        <v>4730</v>
      </c>
      <c r="H2261" s="27" t="str">
        <f>_xlfn.XLOOKUP(B2261,[2]CALCULATION!$B:$B,[2]CALCULATION!$H:$H,"")</f>
        <v>HUAWEI</v>
      </c>
      <c r="I2261" s="100" t="s">
        <v>6098</v>
      </c>
      <c r="J2261" s="41" t="s">
        <v>5541</v>
      </c>
      <c r="K2261" s="41"/>
      <c r="L2261" s="41">
        <v>0</v>
      </c>
      <c r="M2261" s="41">
        <v>0</v>
      </c>
      <c r="N2261" s="41">
        <v>0</v>
      </c>
      <c r="O2261" s="41">
        <v>0</v>
      </c>
      <c r="P2261" s="41">
        <v>0</v>
      </c>
      <c r="Q2261" s="41">
        <v>0</v>
      </c>
      <c r="R2261" s="41">
        <v>0</v>
      </c>
      <c r="S2261" s="40" t="str" cm="1">
        <f t="array" ref="S2261">IFERROR(_xlfn.IFS(
U2261="MPR ISSUE","PDH",
U2261="BSS Hardware Issue","BSS",
U2261="Sites strategiques, MLL, Pylone, etc.","ENVTECH",
U2261="AKTIVCO DEFAUT GE &amp; POWER Cabinet","AKTIVCO",
U2261="AKTIVCO Coupure ENEO &amp; Baisse de tension","AKTIVCO GRID ONLY",
U2261="Coupure ENEO &amp; Baisse de tension","IHS GRID ONLY",
U2261="Defaut GE &amp; POWER Cabinet","IHS",
U2261="Sharing","Partners",
U2261="Sites strategiques &amp; DataCenter","SST &amp; DC",
U2261="Exclu","Exclu",
U2261="SAT","SAT",
U2261="SPARE-ISSUE","SPARE-ISSUE",
U2261="Fiber CAmtel","TRANS_FO_CAMTEL",
U2261="Fiber AOF","Fiber AOF",
U2261="Projet OCM (HUAWEI)","TRAVAUX-HUAWEI",
U2261="Projet OCM (NOKIA)","TRAVAUX-NOKIA",
U2261="ACCESS-ISSUE","ACCESS-ISSUE",
U2261="Projet OCM (ZTE, NOKIA, autres projets)","TRAVAUX OCM",
U2261="No root CAuse","No root cause",
U2261="ODU HS","PDH",
U2261="IP &amp; VLAN","PDH",
U2261="Warehouse HUAWEI","SPARE-ISSUE",
U2261="SPARE-HS","SPARE-ISSUE",
U2261="Power Telco","BSS",U2261="no impacts","no impacts"
),"")</f>
        <v/>
      </c>
      <c r="T2261" s="40" t="str" cm="1">
        <f t="array" ref="T2261">IFERROR(_xlfn.IFS(
U2261="MPR ISSUE","TX ISSUE",
U2261="BSS Hardware Issue","RAN ISSUE",
U2261="Sites strategiques, MLL, Pylone, etc.","ENVTECH",
U2261="AKTIVCO DEFAUT GE &amp; POWER Cabinet","POWER ISSUE",
U2261="AKTIVCO Coupure ENEO &amp; Baisse de tension","POWER ISSUE",
U2261="Coupure ENEO &amp; Baisse de tension","POWER ISSUE",
U2261="Defaut GE &amp; POWER Cabinet","POWER ISSUE",
U2261="Sharing","POWER ISSUE",
U2261="Sites strategiques &amp; DataCenter","POWER ISSUE",
U2261="Exclu","Exclu",
U2261="SAT","TX ISSUE",
U2261="SPARE-ISSUE","SPARE-ISSUE",
U2261="Fiber CAmtel","TX ISSUE",
U2261="Fiber AOF","TX ISSUE",
U2261="Projet OCM (HUAWEI)","TRAVAUX-HUAWEI",
U2261="Projet OCM (NOKIA)","TRAVAUX -NOKIA",
U2261="ACCESS-ISSUE","ACCESS-ISSUE",
U2261="Projet OCM (ZTE, NOKIA, autres projets)","TRAVAUX OCM",
U2261="No root CAuse","No root cause",
U2261="ODU HS","TX ISSUE",
U2261="IP &amp; VLAN","TX ISSUE",
U2261="Warehouse HUAWEI","SPARE-ISSUE",
U2261="SPARE-HS","SPARE-ISSUE",
U2261="Power Telco","RAN ISSUE",U2261="no impacts","no impacts"
),"")</f>
        <v/>
      </c>
      <c r="U2261" s="70"/>
      <c r="V2261" s="40" t="str" cm="1">
        <f t="array" ref="V2261">IFERROR(_xlfn.IFS(
U2261="MPR ISSUE","ACTIVE",
U2261="BSS Hardware Issue","ACTIVE",
U2261="Sites strategiques, MLL, Pylone, etc.","PASSIVE",
U2261="AKTIVCO DEFAUT GE &amp; POWER Cabinet","PASSIVE",
U2261="AKTIVCO Coupure ENEO &amp; Baisse de tension","PASSIVE",
U2261="Coupure ENEO &amp; Baisse de tension","PASSIVE",
U2261="Defaut GE &amp; POWER Cabinet","PASSIVE",
U2261="Sharing","PASSIVE",
U2261="Sites strategiques &amp; DataCenter","PASSIVE",
U2261="Exclu","Exclu",
U2261="SAT","ACTIVE",
U2261="SPARE-ISSUE","SPARE-ISSUE",
U2261="Fiber CAmtel","ACTIVE",
U2261="Fiber AOF","ACTIVE",
U2261="Projet OCM (HUAWEI)","PLANNED WORKS",
U2261="Projet OCM (NOKIA)","PLANNED WORKS",
U2261="ACCESS-ISSUE","ACCESS-ISSUE",
U2261="Projet OCM (ZTE, NOKIA, autres projets)","PLANNED WORKS",
U2261="No root CAuse","No root cause",
U2261="ODU HS","ACTIVE",
U2261="IP &amp; VLAN","ACTIVE",
U2261="Warehouse HUAWEI","SPARE-ISSUE",
U2261="SPARE-HS","SPARE-ISSUE",
U2261="Power Telco","ACTIVE", U2261="no impacts","no impacts"
),"")</f>
        <v/>
      </c>
      <c r="W2261" s="98"/>
      <c r="X2261" s="98"/>
      <c r="Y2261" s="98"/>
      <c r="Z2261" s="98"/>
      <c r="AA2261" s="98"/>
      <c r="AB2261" s="17" t="s">
        <v>5468</v>
      </c>
      <c r="AC2261" s="17"/>
      <c r="AD2261" s="9" t="s">
        <v>5468</v>
      </c>
      <c r="AE2261" s="7" t="s">
        <v>5468</v>
      </c>
      <c r="AF2261" s="6" t="s">
        <v>5468</v>
      </c>
      <c r="AG2261" s="7" t="s">
        <v>5468</v>
      </c>
      <c r="AH2261" s="3" t="s">
        <v>5468</v>
      </c>
      <c r="AI2261" s="18" t="s">
        <v>5468</v>
      </c>
      <c r="AJ2261" s="18" t="s">
        <v>5468</v>
      </c>
      <c r="AK2261" s="18" t="s">
        <v>5468</v>
      </c>
      <c r="AL2261" s="18" t="s">
        <v>5468</v>
      </c>
      <c r="AM2261" s="18" t="s">
        <v>5468</v>
      </c>
      <c r="AN2261" s="9" t="s">
        <v>5468</v>
      </c>
      <c r="AO2261" s="14"/>
      <c r="AP2261" s="14" t="s">
        <v>5468</v>
      </c>
      <c r="AQ2261" s="14" t="s">
        <v>5468</v>
      </c>
      <c r="AR2261" s="14" t="s">
        <v>5468</v>
      </c>
      <c r="AS2261" s="9" t="s">
        <v>5468</v>
      </c>
    </row>
    <row r="2262" spans="1:45" x14ac:dyDescent="0.3">
      <c r="A2262" s="1" t="s">
        <v>4732</v>
      </c>
      <c r="B2262" s="8" t="s">
        <v>4733</v>
      </c>
      <c r="C2262" s="3" t="str">
        <f>_xlfn.XLOOKUP(B2262,'[1]daily break down'!$D:$D,'[1]daily break down'!$E:$E,"")</f>
        <v>OUEST</v>
      </c>
      <c r="D2262" s="1" t="s">
        <v>11</v>
      </c>
      <c r="E2262" s="1" t="s">
        <v>12</v>
      </c>
      <c r="F2262" s="3" t="s">
        <v>102</v>
      </c>
      <c r="G2262" s="1" t="s">
        <v>4455</v>
      </c>
      <c r="H2262" s="27" t="str">
        <f>_xlfn.XLOOKUP(B2262,[2]CALCULATION!$B:$B,[2]CALCULATION!$H:$H,"")</f>
        <v>HUAWEI</v>
      </c>
      <c r="I2262" s="100" t="s">
        <v>6098</v>
      </c>
      <c r="J2262" s="41" t="s">
        <v>5541</v>
      </c>
      <c r="K2262" s="41"/>
      <c r="L2262" s="41">
        <v>0.1516695060111348</v>
      </c>
      <c r="M2262" s="41">
        <v>0</v>
      </c>
      <c r="N2262" s="41">
        <v>0</v>
      </c>
      <c r="O2262" s="41">
        <v>0</v>
      </c>
      <c r="P2262" s="41">
        <v>0</v>
      </c>
      <c r="Q2262" s="41">
        <v>0</v>
      </c>
      <c r="R2262" s="41">
        <v>0</v>
      </c>
      <c r="S2262" s="40" t="str" cm="1">
        <f t="array" ref="S2262">IFERROR(_xlfn.IFS(
U2262="MPR ISSUE","PDH",
U2262="BSS Hardware Issue","BSS",
U2262="Sites strategiques, MLL, Pylone, etc.","ENVTECH",
U2262="AKTIVCO DEFAUT GE &amp; POWER Cabinet","AKTIVCO",
U2262="AKTIVCO Coupure ENEO &amp; Baisse de tension","AKTIVCO GRID ONLY",
U2262="Coupure ENEO &amp; Baisse de tension","IHS GRID ONLY",
U2262="Defaut GE &amp; POWER Cabinet","IHS",
U2262="Sharing","Partners",
U2262="Sites strategiques &amp; DataCenter","SST &amp; DC",
U2262="Exclu","Exclu",
U2262="SAT","SAT",
U2262="SPARE-ISSUE","SPARE-ISSUE",
U2262="Fiber CAmtel","TRANS_FO_CAMTEL",
U2262="Fiber AOF","Fiber AOF",
U2262="Projet OCM (HUAWEI)","TRAVAUX-HUAWEI",
U2262="Projet OCM (NOKIA)","TRAVAUX-NOKIA",
U2262="ACCESS-ISSUE","ACCESS-ISSUE",
U2262="Projet OCM (ZTE, NOKIA, autres projets)","TRAVAUX OCM",
U2262="No root CAuse","No root cause",
U2262="ODU HS","PDH",
U2262="IP &amp; VLAN","PDH",
U2262="Warehouse HUAWEI","SPARE-ISSUE",
U2262="SPARE-HS","SPARE-ISSUE",
U2262="Power Telco","BSS",U2262="no impacts","no impacts"
),"")</f>
        <v/>
      </c>
      <c r="T2262" s="40" t="str" cm="1">
        <f t="array" ref="T2262">IFERROR(_xlfn.IFS(
U2262="MPR ISSUE","TX ISSUE",
U2262="BSS Hardware Issue","RAN ISSUE",
U2262="Sites strategiques, MLL, Pylone, etc.","ENVTECH",
U2262="AKTIVCO DEFAUT GE &amp; POWER Cabinet","POWER ISSUE",
U2262="AKTIVCO Coupure ENEO &amp; Baisse de tension","POWER ISSUE",
U2262="Coupure ENEO &amp; Baisse de tension","POWER ISSUE",
U2262="Defaut GE &amp; POWER Cabinet","POWER ISSUE",
U2262="Sharing","POWER ISSUE",
U2262="Sites strategiques &amp; DataCenter","POWER ISSUE",
U2262="Exclu","Exclu",
U2262="SAT","TX ISSUE",
U2262="SPARE-ISSUE","SPARE-ISSUE",
U2262="Fiber CAmtel","TX ISSUE",
U2262="Fiber AOF","TX ISSUE",
U2262="Projet OCM (HUAWEI)","TRAVAUX-HUAWEI",
U2262="Projet OCM (NOKIA)","TRAVAUX -NOKIA",
U2262="ACCESS-ISSUE","ACCESS-ISSUE",
U2262="Projet OCM (ZTE, NOKIA, autres projets)","TRAVAUX OCM",
U2262="No root CAuse","No root cause",
U2262="ODU HS","TX ISSUE",
U2262="IP &amp; VLAN","TX ISSUE",
U2262="Warehouse HUAWEI","SPARE-ISSUE",
U2262="SPARE-HS","SPARE-ISSUE",
U2262="Power Telco","RAN ISSUE",U2262="no impacts","no impacts"
),"")</f>
        <v/>
      </c>
      <c r="U2262" s="70"/>
      <c r="V2262" s="40" t="str" cm="1">
        <f t="array" ref="V2262">IFERROR(_xlfn.IFS(
U2262="MPR ISSUE","ACTIVE",
U2262="BSS Hardware Issue","ACTIVE",
U2262="Sites strategiques, MLL, Pylone, etc.","PASSIVE",
U2262="AKTIVCO DEFAUT GE &amp; POWER Cabinet","PASSIVE",
U2262="AKTIVCO Coupure ENEO &amp; Baisse de tension","PASSIVE",
U2262="Coupure ENEO &amp; Baisse de tension","PASSIVE",
U2262="Defaut GE &amp; POWER Cabinet","PASSIVE",
U2262="Sharing","PASSIVE",
U2262="Sites strategiques &amp; DataCenter","PASSIVE",
U2262="Exclu","Exclu",
U2262="SAT","ACTIVE",
U2262="SPARE-ISSUE","SPARE-ISSUE",
U2262="Fiber CAmtel","ACTIVE",
U2262="Fiber AOF","ACTIVE",
U2262="Projet OCM (HUAWEI)","PLANNED WORKS",
U2262="Projet OCM (NOKIA)","PLANNED WORKS",
U2262="ACCESS-ISSUE","ACCESS-ISSUE",
U2262="Projet OCM (ZTE, NOKIA, autres projets)","PLANNED WORKS",
U2262="No root CAuse","No root cause",
U2262="ODU HS","ACTIVE",
U2262="IP &amp; VLAN","ACTIVE",
U2262="Warehouse HUAWEI","SPARE-ISSUE",
U2262="SPARE-HS","SPARE-ISSUE",
U2262="Power Telco","ACTIVE", U2262="no impacts","no impacts"
),"")</f>
        <v/>
      </c>
      <c r="W2262" s="98"/>
      <c r="X2262" s="98"/>
      <c r="Y2262" s="98"/>
      <c r="Z2262" s="98"/>
      <c r="AA2262" s="98"/>
      <c r="AB2262" s="17" t="s">
        <v>5468</v>
      </c>
      <c r="AC2262" s="17"/>
      <c r="AD2262" s="9" t="s">
        <v>5468</v>
      </c>
      <c r="AE2262" s="7" t="s">
        <v>5468</v>
      </c>
      <c r="AF2262" s="6" t="s">
        <v>5468</v>
      </c>
      <c r="AG2262" s="7" t="s">
        <v>5468</v>
      </c>
      <c r="AH2262" s="3" t="s">
        <v>5468</v>
      </c>
      <c r="AI2262" s="18" t="s">
        <v>5468</v>
      </c>
      <c r="AJ2262" s="18" t="s">
        <v>5468</v>
      </c>
      <c r="AK2262" s="18" t="s">
        <v>5468</v>
      </c>
      <c r="AL2262" s="18" t="s">
        <v>5468</v>
      </c>
      <c r="AM2262" s="18" t="s">
        <v>5468</v>
      </c>
      <c r="AN2262" s="9" t="s">
        <v>5468</v>
      </c>
      <c r="AO2262" s="14"/>
      <c r="AP2262" s="14" t="s">
        <v>5468</v>
      </c>
      <c r="AQ2262" s="14" t="s">
        <v>5468</v>
      </c>
      <c r="AR2262" s="14" t="s">
        <v>5468</v>
      </c>
      <c r="AS2262" s="9" t="s">
        <v>5468</v>
      </c>
    </row>
    <row r="2263" spans="1:45" x14ac:dyDescent="0.3">
      <c r="A2263" s="1" t="s">
        <v>4740</v>
      </c>
      <c r="B2263" s="8" t="s">
        <v>4741</v>
      </c>
      <c r="C2263" s="3" t="str">
        <f>_xlfn.XLOOKUP(B2263,'[1]daily break down'!$D:$D,'[1]daily break down'!$E:$E,"")</f>
        <v>LITTORAL</v>
      </c>
      <c r="D2263" s="1" t="s">
        <v>11</v>
      </c>
      <c r="E2263" s="1" t="s">
        <v>12</v>
      </c>
      <c r="F2263" s="3" t="s">
        <v>69</v>
      </c>
      <c r="G2263" s="1" t="s">
        <v>3538</v>
      </c>
      <c r="H2263" s="29" t="str">
        <f>_xlfn.XLOOKUP(B2263,[2]CALCULATION!$B:$B,[2]CALCULATION!$H:$H,"")</f>
        <v>ZTE</v>
      </c>
      <c r="I2263" s="100" t="s">
        <v>6098</v>
      </c>
      <c r="J2263" s="41" t="s">
        <v>5541</v>
      </c>
      <c r="K2263" s="41"/>
      <c r="L2263" s="41">
        <v>0</v>
      </c>
      <c r="M2263" s="41">
        <v>0</v>
      </c>
      <c r="N2263" s="41">
        <v>0</v>
      </c>
      <c r="O2263" s="41">
        <v>0</v>
      </c>
      <c r="P2263" s="41">
        <v>0</v>
      </c>
      <c r="Q2263" s="41">
        <v>0</v>
      </c>
      <c r="R2263" s="41">
        <v>0</v>
      </c>
      <c r="S2263" s="40" t="str" cm="1">
        <f t="array" ref="S2263">IFERROR(_xlfn.IFS(
U2263="MPR ISSUE","PDH",
U2263="BSS Hardware Issue","BSS",
U2263="Sites strategiques, MLL, Pylone, etc.","ENVTECH",
U2263="AKTIVCO DEFAUT GE &amp; POWER Cabinet","AKTIVCO",
U2263="AKTIVCO Coupure ENEO &amp; Baisse de tension","AKTIVCO GRID ONLY",
U2263="Coupure ENEO &amp; Baisse de tension","IHS GRID ONLY",
U2263="Defaut GE &amp; POWER Cabinet","IHS",
U2263="Sharing","Partners",
U2263="Sites strategiques &amp; DataCenter","SST &amp; DC",
U2263="Exclu","Exclu",
U2263="SAT","SAT",
U2263="SPARE-ISSUE","SPARE-ISSUE",
U2263="Fiber CAmtel","TRANS_FO_CAMTEL",
U2263="Fiber AOF","Fiber AOF",
U2263="Projet OCM (HUAWEI)","TRAVAUX-HUAWEI",
U2263="Projet OCM (NOKIA)","TRAVAUX-NOKIA",
U2263="ACCESS-ISSUE","ACCESS-ISSUE",
U2263="Projet OCM (ZTE, NOKIA, autres projets)","TRAVAUX OCM",
U2263="No root CAuse","No root cause",
U2263="ODU HS","PDH",
U2263="IP &amp; VLAN","PDH",
U2263="Warehouse HUAWEI","SPARE-ISSUE",
U2263="SPARE-HS","SPARE-ISSUE",
U2263="Power Telco","BSS",U2263="no impacts","no impacts"
),"")</f>
        <v/>
      </c>
      <c r="T2263" s="40" t="str" cm="1">
        <f t="array" ref="T2263">IFERROR(_xlfn.IFS(
U2263="MPR ISSUE","TX ISSUE",
U2263="BSS Hardware Issue","RAN ISSUE",
U2263="Sites strategiques, MLL, Pylone, etc.","ENVTECH",
U2263="AKTIVCO DEFAUT GE &amp; POWER Cabinet","POWER ISSUE",
U2263="AKTIVCO Coupure ENEO &amp; Baisse de tension","POWER ISSUE",
U2263="Coupure ENEO &amp; Baisse de tension","POWER ISSUE",
U2263="Defaut GE &amp; POWER Cabinet","POWER ISSUE",
U2263="Sharing","POWER ISSUE",
U2263="Sites strategiques &amp; DataCenter","POWER ISSUE",
U2263="Exclu","Exclu",
U2263="SAT","TX ISSUE",
U2263="SPARE-ISSUE","SPARE-ISSUE",
U2263="Fiber CAmtel","TX ISSUE",
U2263="Fiber AOF","TX ISSUE",
U2263="Projet OCM (HUAWEI)","TRAVAUX-HUAWEI",
U2263="Projet OCM (NOKIA)","TRAVAUX -NOKIA",
U2263="ACCESS-ISSUE","ACCESS-ISSUE",
U2263="Projet OCM (ZTE, NOKIA, autres projets)","TRAVAUX OCM",
U2263="No root CAuse","No root cause",
U2263="ODU HS","TX ISSUE",
U2263="IP &amp; VLAN","TX ISSUE",
U2263="Warehouse HUAWEI","SPARE-ISSUE",
U2263="SPARE-HS","SPARE-ISSUE",
U2263="Power Telco","RAN ISSUE",U2263="no impacts","no impacts"
),"")</f>
        <v/>
      </c>
      <c r="U2263" s="70"/>
      <c r="V2263" s="40" t="str" cm="1">
        <f t="array" ref="V2263">IFERROR(_xlfn.IFS(
U2263="MPR ISSUE","ACTIVE",
U2263="BSS Hardware Issue","ACTIVE",
U2263="Sites strategiques, MLL, Pylone, etc.","PASSIVE",
U2263="AKTIVCO DEFAUT GE &amp; POWER Cabinet","PASSIVE",
U2263="AKTIVCO Coupure ENEO &amp; Baisse de tension","PASSIVE",
U2263="Coupure ENEO &amp; Baisse de tension","PASSIVE",
U2263="Defaut GE &amp; POWER Cabinet","PASSIVE",
U2263="Sharing","PASSIVE",
U2263="Sites strategiques &amp; DataCenter","PASSIVE",
U2263="Exclu","Exclu",
U2263="SAT","ACTIVE",
U2263="SPARE-ISSUE","SPARE-ISSUE",
U2263="Fiber CAmtel","ACTIVE",
U2263="Fiber AOF","ACTIVE",
U2263="Projet OCM (HUAWEI)","PLANNED WORKS",
U2263="Projet OCM (NOKIA)","PLANNED WORKS",
U2263="ACCESS-ISSUE","ACCESS-ISSUE",
U2263="Projet OCM (ZTE, NOKIA, autres projets)","PLANNED WORKS",
U2263="No root CAuse","No root cause",
U2263="ODU HS","ACTIVE",
U2263="IP &amp; VLAN","ACTIVE",
U2263="Warehouse HUAWEI","SPARE-ISSUE",
U2263="SPARE-HS","SPARE-ISSUE",
U2263="Power Telco","ACTIVE", U2263="no impacts","no impacts"
),"")</f>
        <v/>
      </c>
      <c r="W2263" s="98"/>
      <c r="X2263" s="98"/>
      <c r="Y2263" s="98"/>
      <c r="Z2263" s="98"/>
      <c r="AA2263" s="98"/>
      <c r="AB2263" s="17" t="s">
        <v>5468</v>
      </c>
      <c r="AC2263" s="17"/>
      <c r="AD2263" s="9" t="s">
        <v>5468</v>
      </c>
      <c r="AE2263" s="7" t="s">
        <v>5468</v>
      </c>
      <c r="AF2263" s="6" t="s">
        <v>5468</v>
      </c>
      <c r="AG2263" s="7" t="s">
        <v>5468</v>
      </c>
      <c r="AH2263" s="3" t="s">
        <v>5468</v>
      </c>
      <c r="AI2263" s="18" t="s">
        <v>5468</v>
      </c>
      <c r="AJ2263" s="18" t="s">
        <v>5468</v>
      </c>
      <c r="AK2263" s="18" t="s">
        <v>5468</v>
      </c>
      <c r="AL2263" s="18" t="s">
        <v>5468</v>
      </c>
      <c r="AM2263" s="18" t="s">
        <v>5468</v>
      </c>
      <c r="AN2263" s="9" t="s">
        <v>5468</v>
      </c>
      <c r="AO2263" s="14"/>
      <c r="AP2263" s="14" t="s">
        <v>5468</v>
      </c>
      <c r="AQ2263" s="14" t="s">
        <v>5468</v>
      </c>
      <c r="AR2263" s="14" t="s">
        <v>5468</v>
      </c>
      <c r="AS2263" s="9" t="s">
        <v>5468</v>
      </c>
    </row>
    <row r="2264" spans="1:45" x14ac:dyDescent="0.3">
      <c r="A2264" s="1" t="s">
        <v>4834</v>
      </c>
      <c r="B2264" s="8" t="s">
        <v>4835</v>
      </c>
      <c r="C2264" s="3" t="str">
        <f>_xlfn.XLOOKUP(B2264,'[1]daily break down'!$D:$D,'[1]daily break down'!$E:$E,"")</f>
        <v>CENTRE</v>
      </c>
      <c r="D2264" s="1" t="s">
        <v>11</v>
      </c>
      <c r="E2264" s="1" t="s">
        <v>12</v>
      </c>
      <c r="F2264" s="3" t="s">
        <v>69</v>
      </c>
      <c r="G2264" s="1" t="s">
        <v>4836</v>
      </c>
      <c r="H2264" s="28" t="str">
        <f>_xlfn.XLOOKUP(B2264,[2]CALCULATION!$B:$B,[2]CALCULATION!$H:$H,"")</f>
        <v>NOKIA</v>
      </c>
      <c r="I2264" s="100" t="s">
        <v>6098</v>
      </c>
      <c r="J2264" s="41" t="s">
        <v>5541</v>
      </c>
      <c r="K2264" s="41"/>
      <c r="L2264" s="41">
        <v>0</v>
      </c>
      <c r="M2264" s="41">
        <v>0</v>
      </c>
      <c r="N2264" s="41">
        <v>0</v>
      </c>
      <c r="O2264" s="41">
        <v>0</v>
      </c>
      <c r="P2264" s="41">
        <v>0</v>
      </c>
      <c r="Q2264" s="41">
        <v>0</v>
      </c>
      <c r="R2264" s="41">
        <v>0</v>
      </c>
      <c r="S2264" s="40" t="str" cm="1">
        <f t="array" ref="S2264">IFERROR(_xlfn.IFS(
U2264="MPR ISSUE","PDH",
U2264="BSS Hardware Issue","BSS",
U2264="Sites strategiques, MLL, Pylone, etc.","ENVTECH",
U2264="AKTIVCO DEFAUT GE &amp; POWER Cabinet","AKTIVCO",
U2264="AKTIVCO Coupure ENEO &amp; Baisse de tension","AKTIVCO GRID ONLY",
U2264="Coupure ENEO &amp; Baisse de tension","IHS GRID ONLY",
U2264="Defaut GE &amp; POWER Cabinet","IHS",
U2264="Sharing","Partners",
U2264="Sites strategiques &amp; DataCenter","SST &amp; DC",
U2264="Exclu","Exclu",
U2264="SAT","SAT",
U2264="SPARE-ISSUE","SPARE-ISSUE",
U2264="Fiber CAmtel","TRANS_FO_CAMTEL",
U2264="Fiber AOF","Fiber AOF",
U2264="Projet OCM (HUAWEI)","TRAVAUX-HUAWEI",
U2264="Projet OCM (NOKIA)","TRAVAUX-NOKIA",
U2264="ACCESS-ISSUE","ACCESS-ISSUE",
U2264="Projet OCM (ZTE, NOKIA, autres projets)","TRAVAUX OCM",
U2264="No root CAuse","No root cause",
U2264="ODU HS","PDH",
U2264="IP &amp; VLAN","PDH",
U2264="Warehouse HUAWEI","SPARE-ISSUE",
U2264="SPARE-HS","SPARE-ISSUE",
U2264="Power Telco","BSS",U2264="no impacts","no impacts"
),"")</f>
        <v/>
      </c>
      <c r="T2264" s="40" t="str" cm="1">
        <f t="array" ref="T2264">IFERROR(_xlfn.IFS(
U2264="MPR ISSUE","TX ISSUE",
U2264="BSS Hardware Issue","RAN ISSUE",
U2264="Sites strategiques, MLL, Pylone, etc.","ENVTECH",
U2264="AKTIVCO DEFAUT GE &amp; POWER Cabinet","POWER ISSUE",
U2264="AKTIVCO Coupure ENEO &amp; Baisse de tension","POWER ISSUE",
U2264="Coupure ENEO &amp; Baisse de tension","POWER ISSUE",
U2264="Defaut GE &amp; POWER Cabinet","POWER ISSUE",
U2264="Sharing","POWER ISSUE",
U2264="Sites strategiques &amp; DataCenter","POWER ISSUE",
U2264="Exclu","Exclu",
U2264="SAT","TX ISSUE",
U2264="SPARE-ISSUE","SPARE-ISSUE",
U2264="Fiber CAmtel","TX ISSUE",
U2264="Fiber AOF","TX ISSUE",
U2264="Projet OCM (HUAWEI)","TRAVAUX-HUAWEI",
U2264="Projet OCM (NOKIA)","TRAVAUX -NOKIA",
U2264="ACCESS-ISSUE","ACCESS-ISSUE",
U2264="Projet OCM (ZTE, NOKIA, autres projets)","TRAVAUX OCM",
U2264="No root CAuse","No root cause",
U2264="ODU HS","TX ISSUE",
U2264="IP &amp; VLAN","TX ISSUE",
U2264="Warehouse HUAWEI","SPARE-ISSUE",
U2264="SPARE-HS","SPARE-ISSUE",
U2264="Power Telco","RAN ISSUE",U2264="no impacts","no impacts"
),"")</f>
        <v/>
      </c>
      <c r="U2264" s="70"/>
      <c r="V2264" s="40" t="str" cm="1">
        <f t="array" ref="V2264">IFERROR(_xlfn.IFS(
U2264="MPR ISSUE","ACTIVE",
U2264="BSS Hardware Issue","ACTIVE",
U2264="Sites strategiques, MLL, Pylone, etc.","PASSIVE",
U2264="AKTIVCO DEFAUT GE &amp; POWER Cabinet","PASSIVE",
U2264="AKTIVCO Coupure ENEO &amp; Baisse de tension","PASSIVE",
U2264="Coupure ENEO &amp; Baisse de tension","PASSIVE",
U2264="Defaut GE &amp; POWER Cabinet","PASSIVE",
U2264="Sharing","PASSIVE",
U2264="Sites strategiques &amp; DataCenter","PASSIVE",
U2264="Exclu","Exclu",
U2264="SAT","ACTIVE",
U2264="SPARE-ISSUE","SPARE-ISSUE",
U2264="Fiber CAmtel","ACTIVE",
U2264="Fiber AOF","ACTIVE",
U2264="Projet OCM (HUAWEI)","PLANNED WORKS",
U2264="Projet OCM (NOKIA)","PLANNED WORKS",
U2264="ACCESS-ISSUE","ACCESS-ISSUE",
U2264="Projet OCM (ZTE, NOKIA, autres projets)","PLANNED WORKS",
U2264="No root CAuse","No root cause",
U2264="ODU HS","ACTIVE",
U2264="IP &amp; VLAN","ACTIVE",
U2264="Warehouse HUAWEI","SPARE-ISSUE",
U2264="SPARE-HS","SPARE-ISSUE",
U2264="Power Telco","ACTIVE", U2264="no impacts","no impacts"
),"")</f>
        <v/>
      </c>
      <c r="W2264" s="98"/>
      <c r="X2264" s="98"/>
      <c r="Y2264" s="98"/>
      <c r="Z2264" s="98"/>
      <c r="AA2264" s="98"/>
      <c r="AB2264" s="17" t="s">
        <v>5468</v>
      </c>
      <c r="AC2264" s="17"/>
      <c r="AD2264" s="9" t="s">
        <v>5468</v>
      </c>
      <c r="AE2264" s="7" t="s">
        <v>5468</v>
      </c>
      <c r="AF2264" s="6" t="s">
        <v>5468</v>
      </c>
      <c r="AG2264" s="7" t="s">
        <v>5468</v>
      </c>
      <c r="AH2264" s="3" t="s">
        <v>5468</v>
      </c>
      <c r="AI2264" s="18" t="s">
        <v>5468</v>
      </c>
      <c r="AJ2264" s="18" t="s">
        <v>5468</v>
      </c>
      <c r="AK2264" s="18" t="s">
        <v>5468</v>
      </c>
      <c r="AL2264" s="18" t="s">
        <v>5468</v>
      </c>
      <c r="AM2264" s="18" t="s">
        <v>5468</v>
      </c>
      <c r="AN2264" s="9" t="s">
        <v>5468</v>
      </c>
      <c r="AO2264" s="14"/>
      <c r="AP2264" s="14" t="s">
        <v>5468</v>
      </c>
      <c r="AQ2264" s="14" t="s">
        <v>5468</v>
      </c>
      <c r="AR2264" s="14" t="s">
        <v>5468</v>
      </c>
      <c r="AS2264" s="9" t="s">
        <v>5468</v>
      </c>
    </row>
    <row r="2265" spans="1:45" x14ac:dyDescent="0.3">
      <c r="A2265" s="1" t="s">
        <v>4746</v>
      </c>
      <c r="B2265" s="8" t="s">
        <v>4747</v>
      </c>
      <c r="C2265" s="3" t="str">
        <f>_xlfn.XLOOKUP(B2265,'[1]daily break down'!$D:$D,'[1]daily break down'!$E:$E,"")</f>
        <v>CENTRE</v>
      </c>
      <c r="D2265" s="1" t="s">
        <v>11</v>
      </c>
      <c r="E2265" s="1" t="s">
        <v>96</v>
      </c>
      <c r="F2265" s="3" t="s">
        <v>37</v>
      </c>
      <c r="G2265" s="1" t="s">
        <v>4748</v>
      </c>
      <c r="H2265" s="29" t="str">
        <f>_xlfn.XLOOKUP(B2265,[2]CALCULATION!$B:$B,[2]CALCULATION!$H:$H,"")</f>
        <v>ZTE</v>
      </c>
      <c r="I2265" s="100" t="s">
        <v>6098</v>
      </c>
      <c r="J2265" s="41" t="s">
        <v>5541</v>
      </c>
      <c r="K2265" s="41"/>
      <c r="L2265" s="41">
        <v>0</v>
      </c>
      <c r="M2265" s="41">
        <v>0</v>
      </c>
      <c r="N2265" s="41">
        <v>0</v>
      </c>
      <c r="O2265" s="41">
        <v>0</v>
      </c>
      <c r="P2265" s="41">
        <v>0</v>
      </c>
      <c r="Q2265" s="41">
        <v>0</v>
      </c>
      <c r="R2265" s="41">
        <v>0</v>
      </c>
      <c r="S2265" s="40" t="str" cm="1">
        <f t="array" ref="S2265">IFERROR(_xlfn.IFS(
U2265="MPR ISSUE","PDH",
U2265="BSS Hardware Issue","BSS",
U2265="Sites strategiques, MLL, Pylone, etc.","ENVTECH",
U2265="AKTIVCO DEFAUT GE &amp; POWER Cabinet","AKTIVCO",
U2265="AKTIVCO Coupure ENEO &amp; Baisse de tension","AKTIVCO GRID ONLY",
U2265="Coupure ENEO &amp; Baisse de tension","IHS GRID ONLY",
U2265="Defaut GE &amp; POWER Cabinet","IHS",
U2265="Sharing","Partners",
U2265="Sites strategiques &amp; DataCenter","SST &amp; DC",
U2265="Exclu","Exclu",
U2265="SAT","SAT",
U2265="SPARE-ISSUE","SPARE-ISSUE",
U2265="Fiber CAmtel","TRANS_FO_CAMTEL",
U2265="Fiber AOF","Fiber AOF",
U2265="Projet OCM (HUAWEI)","TRAVAUX-HUAWEI",
U2265="Projet OCM (NOKIA)","TRAVAUX-NOKIA",
U2265="ACCESS-ISSUE","ACCESS-ISSUE",
U2265="Projet OCM (ZTE, NOKIA, autres projets)","TRAVAUX OCM",
U2265="No root CAuse","No root cause",
U2265="ODU HS","PDH",
U2265="IP &amp; VLAN","PDH",
U2265="Warehouse HUAWEI","SPARE-ISSUE",
U2265="SPARE-HS","SPARE-ISSUE",
U2265="Power Telco","BSS",U2265="no impacts","no impacts"
),"")</f>
        <v/>
      </c>
      <c r="T2265" s="40" t="str" cm="1">
        <f t="array" ref="T2265">IFERROR(_xlfn.IFS(
U2265="MPR ISSUE","TX ISSUE",
U2265="BSS Hardware Issue","RAN ISSUE",
U2265="Sites strategiques, MLL, Pylone, etc.","ENVTECH",
U2265="AKTIVCO DEFAUT GE &amp; POWER Cabinet","POWER ISSUE",
U2265="AKTIVCO Coupure ENEO &amp; Baisse de tension","POWER ISSUE",
U2265="Coupure ENEO &amp; Baisse de tension","POWER ISSUE",
U2265="Defaut GE &amp; POWER Cabinet","POWER ISSUE",
U2265="Sharing","POWER ISSUE",
U2265="Sites strategiques &amp; DataCenter","POWER ISSUE",
U2265="Exclu","Exclu",
U2265="SAT","TX ISSUE",
U2265="SPARE-ISSUE","SPARE-ISSUE",
U2265="Fiber CAmtel","TX ISSUE",
U2265="Fiber AOF","TX ISSUE",
U2265="Projet OCM (HUAWEI)","TRAVAUX-HUAWEI",
U2265="Projet OCM (NOKIA)","TRAVAUX -NOKIA",
U2265="ACCESS-ISSUE","ACCESS-ISSUE",
U2265="Projet OCM (ZTE, NOKIA, autres projets)","TRAVAUX OCM",
U2265="No root CAuse","No root cause",
U2265="ODU HS","TX ISSUE",
U2265="IP &amp; VLAN","TX ISSUE",
U2265="Warehouse HUAWEI","SPARE-ISSUE",
U2265="SPARE-HS","SPARE-ISSUE",
U2265="Power Telco","RAN ISSUE",U2265="no impacts","no impacts"
),"")</f>
        <v/>
      </c>
      <c r="U2265" s="70"/>
      <c r="V2265" s="40" t="str" cm="1">
        <f t="array" ref="V2265">IFERROR(_xlfn.IFS(
U2265="MPR ISSUE","ACTIVE",
U2265="BSS Hardware Issue","ACTIVE",
U2265="Sites strategiques, MLL, Pylone, etc.","PASSIVE",
U2265="AKTIVCO DEFAUT GE &amp; POWER Cabinet","PASSIVE",
U2265="AKTIVCO Coupure ENEO &amp; Baisse de tension","PASSIVE",
U2265="Coupure ENEO &amp; Baisse de tension","PASSIVE",
U2265="Defaut GE &amp; POWER Cabinet","PASSIVE",
U2265="Sharing","PASSIVE",
U2265="Sites strategiques &amp; DataCenter","PASSIVE",
U2265="Exclu","Exclu",
U2265="SAT","ACTIVE",
U2265="SPARE-ISSUE","SPARE-ISSUE",
U2265="Fiber CAmtel","ACTIVE",
U2265="Fiber AOF","ACTIVE",
U2265="Projet OCM (HUAWEI)","PLANNED WORKS",
U2265="Projet OCM (NOKIA)","PLANNED WORKS",
U2265="ACCESS-ISSUE","ACCESS-ISSUE",
U2265="Projet OCM (ZTE, NOKIA, autres projets)","PLANNED WORKS",
U2265="No root CAuse","No root cause",
U2265="ODU HS","ACTIVE",
U2265="IP &amp; VLAN","ACTIVE",
U2265="Warehouse HUAWEI","SPARE-ISSUE",
U2265="SPARE-HS","SPARE-ISSUE",
U2265="Power Telco","ACTIVE", U2265="no impacts","no impacts"
),"")</f>
        <v/>
      </c>
      <c r="W2265" s="98"/>
      <c r="X2265" s="98"/>
      <c r="Y2265" s="98"/>
      <c r="Z2265" s="98"/>
      <c r="AA2265" s="98"/>
      <c r="AB2265" s="17" t="s">
        <v>5468</v>
      </c>
      <c r="AC2265" s="17"/>
      <c r="AD2265" s="9" t="s">
        <v>5468</v>
      </c>
      <c r="AE2265" s="7" t="s">
        <v>5468</v>
      </c>
      <c r="AF2265" s="6" t="s">
        <v>5468</v>
      </c>
      <c r="AG2265" s="7" t="s">
        <v>5468</v>
      </c>
      <c r="AH2265" s="3" t="s">
        <v>5468</v>
      </c>
      <c r="AI2265" s="18" t="s">
        <v>5468</v>
      </c>
      <c r="AJ2265" s="18" t="s">
        <v>5468</v>
      </c>
      <c r="AK2265" s="18" t="s">
        <v>5468</v>
      </c>
      <c r="AL2265" s="18" t="s">
        <v>5468</v>
      </c>
      <c r="AM2265" s="18" t="s">
        <v>5468</v>
      </c>
      <c r="AN2265" s="9" t="s">
        <v>5468</v>
      </c>
      <c r="AO2265" s="14"/>
      <c r="AP2265" s="14" t="s">
        <v>5468</v>
      </c>
      <c r="AQ2265" s="14" t="s">
        <v>5468</v>
      </c>
      <c r="AR2265" s="14" t="s">
        <v>5468</v>
      </c>
      <c r="AS2265" s="9" t="s">
        <v>5468</v>
      </c>
    </row>
    <row r="2266" spans="1:45" x14ac:dyDescent="0.3">
      <c r="A2266" s="2" t="s">
        <v>4749</v>
      </c>
      <c r="B2266" s="8" t="s">
        <v>4750</v>
      </c>
      <c r="C2266" s="3" t="str">
        <f>_xlfn.XLOOKUP(B2266,'[1]daily break down'!$D:$D,'[1]daily break down'!$E:$E,"")</f>
        <v>CENTRE</v>
      </c>
      <c r="D2266" s="1" t="s">
        <v>11</v>
      </c>
      <c r="E2266" s="1" t="s">
        <v>12</v>
      </c>
      <c r="F2266" s="3" t="s">
        <v>37</v>
      </c>
      <c r="G2266" s="1" t="s">
        <v>4749</v>
      </c>
      <c r="H2266" s="29" t="str">
        <f>_xlfn.XLOOKUP(B2266,[2]CALCULATION!$B:$B,[2]CALCULATION!$H:$H,"")</f>
        <v>ZTE</v>
      </c>
      <c r="I2266" s="100" t="s">
        <v>6098</v>
      </c>
      <c r="J2266" s="41" t="s">
        <v>5540</v>
      </c>
      <c r="K2266" s="41"/>
      <c r="L2266" s="41">
        <v>0</v>
      </c>
      <c r="M2266" s="41">
        <v>0</v>
      </c>
      <c r="N2266" s="41">
        <v>0</v>
      </c>
      <c r="O2266" s="41">
        <v>0</v>
      </c>
      <c r="P2266" s="41">
        <v>0</v>
      </c>
      <c r="Q2266" s="41">
        <v>0</v>
      </c>
      <c r="R2266" s="41">
        <v>0</v>
      </c>
      <c r="S2266" s="40" t="str" cm="1">
        <f t="array" ref="S2266">IFERROR(_xlfn.IFS(
U2266="MPR ISSUE","PDH",
U2266="BSS Hardware Issue","BSS",
U2266="Sites strategiques, MLL, Pylone, etc.","ENVTECH",
U2266="AKTIVCO DEFAUT GE &amp; POWER Cabinet","AKTIVCO",
U2266="AKTIVCO Coupure ENEO &amp; Baisse de tension","AKTIVCO GRID ONLY",
U2266="Coupure ENEO &amp; Baisse de tension","IHS GRID ONLY",
U2266="Defaut GE &amp; POWER Cabinet","IHS",
U2266="Sharing","Partners",
U2266="Sites strategiques &amp; DataCenter","SST &amp; DC",
U2266="Exclu","Exclu",
U2266="SAT","SAT",
U2266="SPARE-ISSUE","SPARE-ISSUE",
U2266="Fiber CAmtel","TRANS_FO_CAMTEL",
U2266="Fiber AOF","Fiber AOF",
U2266="Projet OCM (HUAWEI)","TRAVAUX-HUAWEI",
U2266="Projet OCM (NOKIA)","TRAVAUX-NOKIA",
U2266="ACCESS-ISSUE","ACCESS-ISSUE",
U2266="Projet OCM (ZTE, NOKIA, autres projets)","TRAVAUX OCM",
U2266="No root CAuse","No root cause",
U2266="ODU HS","PDH",
U2266="IP &amp; VLAN","PDH",
U2266="Warehouse HUAWEI","SPARE-ISSUE",
U2266="SPARE-HS","SPARE-ISSUE",
U2266="Power Telco","BSS",U2266="no impacts","no impacts"
),"")</f>
        <v/>
      </c>
      <c r="T2266" s="40" t="str" cm="1">
        <f t="array" ref="T2266">IFERROR(_xlfn.IFS(
U2266="MPR ISSUE","TX ISSUE",
U2266="BSS Hardware Issue","RAN ISSUE",
U2266="Sites strategiques, MLL, Pylone, etc.","ENVTECH",
U2266="AKTIVCO DEFAUT GE &amp; POWER Cabinet","POWER ISSUE",
U2266="AKTIVCO Coupure ENEO &amp; Baisse de tension","POWER ISSUE",
U2266="Coupure ENEO &amp; Baisse de tension","POWER ISSUE",
U2266="Defaut GE &amp; POWER Cabinet","POWER ISSUE",
U2266="Sharing","POWER ISSUE",
U2266="Sites strategiques &amp; DataCenter","POWER ISSUE",
U2266="Exclu","Exclu",
U2266="SAT","TX ISSUE",
U2266="SPARE-ISSUE","SPARE-ISSUE",
U2266="Fiber CAmtel","TX ISSUE",
U2266="Fiber AOF","TX ISSUE",
U2266="Projet OCM (HUAWEI)","TRAVAUX-HUAWEI",
U2266="Projet OCM (NOKIA)","TRAVAUX -NOKIA",
U2266="ACCESS-ISSUE","ACCESS-ISSUE",
U2266="Projet OCM (ZTE, NOKIA, autres projets)","TRAVAUX OCM",
U2266="No root CAuse","No root cause",
U2266="ODU HS","TX ISSUE",
U2266="IP &amp; VLAN","TX ISSUE",
U2266="Warehouse HUAWEI","SPARE-ISSUE",
U2266="SPARE-HS","SPARE-ISSUE",
U2266="Power Telco","RAN ISSUE",U2266="no impacts","no impacts"
),"")</f>
        <v/>
      </c>
      <c r="U2266" s="70"/>
      <c r="V2266" s="40" t="str" cm="1">
        <f t="array" ref="V2266">IFERROR(_xlfn.IFS(
U2266="MPR ISSUE","ACTIVE",
U2266="BSS Hardware Issue","ACTIVE",
U2266="Sites strategiques, MLL, Pylone, etc.","PASSIVE",
U2266="AKTIVCO DEFAUT GE &amp; POWER Cabinet","PASSIVE",
U2266="AKTIVCO Coupure ENEO &amp; Baisse de tension","PASSIVE",
U2266="Coupure ENEO &amp; Baisse de tension","PASSIVE",
U2266="Defaut GE &amp; POWER Cabinet","PASSIVE",
U2266="Sharing","PASSIVE",
U2266="Sites strategiques &amp; DataCenter","PASSIVE",
U2266="Exclu","Exclu",
U2266="SAT","ACTIVE",
U2266="SPARE-ISSUE","SPARE-ISSUE",
U2266="Fiber CAmtel","ACTIVE",
U2266="Fiber AOF","ACTIVE",
U2266="Projet OCM (HUAWEI)","PLANNED WORKS",
U2266="Projet OCM (NOKIA)","PLANNED WORKS",
U2266="ACCESS-ISSUE","ACCESS-ISSUE",
U2266="Projet OCM (ZTE, NOKIA, autres projets)","PLANNED WORKS",
U2266="No root CAuse","No root cause",
U2266="ODU HS","ACTIVE",
U2266="IP &amp; VLAN","ACTIVE",
U2266="Warehouse HUAWEI","SPARE-ISSUE",
U2266="SPARE-HS","SPARE-ISSUE",
U2266="Power Telco","ACTIVE", U2266="no impacts","no impacts"
),"")</f>
        <v/>
      </c>
      <c r="W2266" s="98"/>
      <c r="X2266" s="98"/>
      <c r="Y2266" s="98"/>
      <c r="Z2266" s="98"/>
      <c r="AA2266" s="98"/>
      <c r="AB2266" s="17" t="s">
        <v>5468</v>
      </c>
      <c r="AC2266" s="17"/>
      <c r="AD2266" s="9" t="s">
        <v>5468</v>
      </c>
      <c r="AE2266" s="7" t="s">
        <v>5468</v>
      </c>
      <c r="AF2266" s="6" t="s">
        <v>5468</v>
      </c>
      <c r="AG2266" s="7" t="s">
        <v>5468</v>
      </c>
      <c r="AH2266" s="3" t="s">
        <v>5468</v>
      </c>
      <c r="AI2266" s="18" t="s">
        <v>5468</v>
      </c>
      <c r="AJ2266" s="18" t="s">
        <v>5468</v>
      </c>
      <c r="AK2266" s="18" t="s">
        <v>5468</v>
      </c>
      <c r="AL2266" s="18" t="s">
        <v>5468</v>
      </c>
      <c r="AM2266" s="18" t="s">
        <v>5468</v>
      </c>
      <c r="AN2266" s="9" t="s">
        <v>5468</v>
      </c>
      <c r="AO2266" s="14"/>
      <c r="AP2266" s="14" t="s">
        <v>5468</v>
      </c>
      <c r="AQ2266" s="14" t="s">
        <v>5468</v>
      </c>
      <c r="AR2266" s="14" t="s">
        <v>5468</v>
      </c>
      <c r="AS2266" s="9" t="s">
        <v>5468</v>
      </c>
    </row>
    <row r="2267" spans="1:45" x14ac:dyDescent="0.3">
      <c r="A2267" s="1" t="s">
        <v>4751</v>
      </c>
      <c r="B2267" s="8" t="s">
        <v>4752</v>
      </c>
      <c r="C2267" s="3" t="str">
        <f>_xlfn.XLOOKUP(B2267,'[1]daily break down'!$D:$D,'[1]daily break down'!$E:$E,"")</f>
        <v>CENTRE</v>
      </c>
      <c r="D2267" s="1" t="s">
        <v>11</v>
      </c>
      <c r="E2267" s="1" t="s">
        <v>12</v>
      </c>
      <c r="F2267" s="3" t="s">
        <v>37</v>
      </c>
      <c r="G2267" s="1" t="s">
        <v>4751</v>
      </c>
      <c r="H2267" s="29" t="str">
        <f>_xlfn.XLOOKUP(B2267,[2]CALCULATION!$B:$B,[2]CALCULATION!$H:$H,"")</f>
        <v>ZTE</v>
      </c>
      <c r="I2267" s="100" t="s">
        <v>6098</v>
      </c>
      <c r="J2267" s="41" t="s">
        <v>5540</v>
      </c>
      <c r="K2267" s="41"/>
      <c r="L2267" s="41">
        <v>0</v>
      </c>
      <c r="M2267" s="41">
        <v>0</v>
      </c>
      <c r="N2267" s="41">
        <v>0</v>
      </c>
      <c r="O2267" s="41">
        <v>0</v>
      </c>
      <c r="P2267" s="41">
        <v>0</v>
      </c>
      <c r="Q2267" s="41">
        <v>0</v>
      </c>
      <c r="R2267" s="41">
        <v>0</v>
      </c>
      <c r="S2267" s="40" t="str" cm="1">
        <f t="array" ref="S2267">IFERROR(_xlfn.IFS(
U2267="MPR ISSUE","PDH",
U2267="BSS Hardware Issue","BSS",
U2267="Sites strategiques, MLL, Pylone, etc.","ENVTECH",
U2267="AKTIVCO DEFAUT GE &amp; POWER Cabinet","AKTIVCO",
U2267="AKTIVCO Coupure ENEO &amp; Baisse de tension","AKTIVCO GRID ONLY",
U2267="Coupure ENEO &amp; Baisse de tension","IHS GRID ONLY",
U2267="Defaut GE &amp; POWER Cabinet","IHS",
U2267="Sharing","Partners",
U2267="Sites strategiques &amp; DataCenter","SST &amp; DC",
U2267="Exclu","Exclu",
U2267="SAT","SAT",
U2267="SPARE-ISSUE","SPARE-ISSUE",
U2267="Fiber CAmtel","TRANS_FO_CAMTEL",
U2267="Fiber AOF","Fiber AOF",
U2267="Projet OCM (HUAWEI)","TRAVAUX-HUAWEI",
U2267="Projet OCM (NOKIA)","TRAVAUX-NOKIA",
U2267="ACCESS-ISSUE","ACCESS-ISSUE",
U2267="Projet OCM (ZTE, NOKIA, autres projets)","TRAVAUX OCM",
U2267="No root CAuse","No root cause",
U2267="ODU HS","PDH",
U2267="IP &amp; VLAN","PDH",
U2267="Warehouse HUAWEI","SPARE-ISSUE",
U2267="SPARE-HS","SPARE-ISSUE",
U2267="Power Telco","BSS",U2267="no impacts","no impacts"
),"")</f>
        <v/>
      </c>
      <c r="T2267" s="40" t="str" cm="1">
        <f t="array" ref="T2267">IFERROR(_xlfn.IFS(
U2267="MPR ISSUE","TX ISSUE",
U2267="BSS Hardware Issue","RAN ISSUE",
U2267="Sites strategiques, MLL, Pylone, etc.","ENVTECH",
U2267="AKTIVCO DEFAUT GE &amp; POWER Cabinet","POWER ISSUE",
U2267="AKTIVCO Coupure ENEO &amp; Baisse de tension","POWER ISSUE",
U2267="Coupure ENEO &amp; Baisse de tension","POWER ISSUE",
U2267="Defaut GE &amp; POWER Cabinet","POWER ISSUE",
U2267="Sharing","POWER ISSUE",
U2267="Sites strategiques &amp; DataCenter","POWER ISSUE",
U2267="Exclu","Exclu",
U2267="SAT","TX ISSUE",
U2267="SPARE-ISSUE","SPARE-ISSUE",
U2267="Fiber CAmtel","TX ISSUE",
U2267="Fiber AOF","TX ISSUE",
U2267="Projet OCM (HUAWEI)","TRAVAUX-HUAWEI",
U2267="Projet OCM (NOKIA)","TRAVAUX -NOKIA",
U2267="ACCESS-ISSUE","ACCESS-ISSUE",
U2267="Projet OCM (ZTE, NOKIA, autres projets)","TRAVAUX OCM",
U2267="No root CAuse","No root cause",
U2267="ODU HS","TX ISSUE",
U2267="IP &amp; VLAN","TX ISSUE",
U2267="Warehouse HUAWEI","SPARE-ISSUE",
U2267="SPARE-HS","SPARE-ISSUE",
U2267="Power Telco","RAN ISSUE",U2267="no impacts","no impacts"
),"")</f>
        <v/>
      </c>
      <c r="U2267" s="70"/>
      <c r="V2267" s="40" t="str" cm="1">
        <f t="array" ref="V2267">IFERROR(_xlfn.IFS(
U2267="MPR ISSUE","ACTIVE",
U2267="BSS Hardware Issue","ACTIVE",
U2267="Sites strategiques, MLL, Pylone, etc.","PASSIVE",
U2267="AKTIVCO DEFAUT GE &amp; POWER Cabinet","PASSIVE",
U2267="AKTIVCO Coupure ENEO &amp; Baisse de tension","PASSIVE",
U2267="Coupure ENEO &amp; Baisse de tension","PASSIVE",
U2267="Defaut GE &amp; POWER Cabinet","PASSIVE",
U2267="Sharing","PASSIVE",
U2267="Sites strategiques &amp; DataCenter","PASSIVE",
U2267="Exclu","Exclu",
U2267="SAT","ACTIVE",
U2267="SPARE-ISSUE","SPARE-ISSUE",
U2267="Fiber CAmtel","ACTIVE",
U2267="Fiber AOF","ACTIVE",
U2267="Projet OCM (HUAWEI)","PLANNED WORKS",
U2267="Projet OCM (NOKIA)","PLANNED WORKS",
U2267="ACCESS-ISSUE","ACCESS-ISSUE",
U2267="Projet OCM (ZTE, NOKIA, autres projets)","PLANNED WORKS",
U2267="No root CAuse","No root cause",
U2267="ODU HS","ACTIVE",
U2267="IP &amp; VLAN","ACTIVE",
U2267="Warehouse HUAWEI","SPARE-ISSUE",
U2267="SPARE-HS","SPARE-ISSUE",
U2267="Power Telco","ACTIVE", U2267="no impacts","no impacts"
),"")</f>
        <v/>
      </c>
      <c r="W2267" s="98"/>
      <c r="X2267" s="98"/>
      <c r="Y2267" s="98"/>
      <c r="Z2267" s="98"/>
      <c r="AA2267" s="98"/>
      <c r="AB2267" s="17" t="s">
        <v>5468</v>
      </c>
      <c r="AC2267" s="17"/>
      <c r="AD2267" s="9" t="s">
        <v>5468</v>
      </c>
      <c r="AE2267" s="7" t="s">
        <v>5468</v>
      </c>
      <c r="AF2267" s="6" t="s">
        <v>5468</v>
      </c>
      <c r="AG2267" s="7" t="s">
        <v>5468</v>
      </c>
      <c r="AH2267" s="3" t="s">
        <v>5468</v>
      </c>
      <c r="AI2267" s="18" t="s">
        <v>5468</v>
      </c>
      <c r="AJ2267" s="18" t="s">
        <v>5468</v>
      </c>
      <c r="AK2267" s="18" t="s">
        <v>5468</v>
      </c>
      <c r="AL2267" s="18" t="s">
        <v>5468</v>
      </c>
      <c r="AM2267" s="18" t="s">
        <v>5468</v>
      </c>
      <c r="AN2267" s="9" t="s">
        <v>5468</v>
      </c>
      <c r="AO2267" s="14"/>
      <c r="AP2267" s="14" t="s">
        <v>5468</v>
      </c>
      <c r="AQ2267" s="14" t="s">
        <v>5468</v>
      </c>
      <c r="AR2267" s="14" t="s">
        <v>5468</v>
      </c>
      <c r="AS2267" s="9" t="s">
        <v>5468</v>
      </c>
    </row>
    <row r="2268" spans="1:45" x14ac:dyDescent="0.3">
      <c r="A2268" s="1" t="s">
        <v>4853</v>
      </c>
      <c r="B2268" s="8" t="s">
        <v>4854</v>
      </c>
      <c r="C2268" s="3" t="str">
        <f>_xlfn.XLOOKUP(B2268,'[1]daily break down'!$D:$D,'[1]daily break down'!$E:$E,"")</f>
        <v>SUD-OUEST</v>
      </c>
      <c r="D2268" s="1"/>
      <c r="E2268" s="1"/>
      <c r="F2268" s="3" t="s">
        <v>13</v>
      </c>
      <c r="G2268" s="1" t="s">
        <v>4855</v>
      </c>
      <c r="H2268" s="28" t="str">
        <f>_xlfn.XLOOKUP(B2268,[2]CALCULATION!$B:$B,[2]CALCULATION!$H:$H,"")</f>
        <v>NOKIA</v>
      </c>
      <c r="I2268" s="100" t="s">
        <v>6098</v>
      </c>
      <c r="J2268" s="41" t="s">
        <v>5540</v>
      </c>
      <c r="K2268" s="41"/>
      <c r="L2268" s="41">
        <v>0</v>
      </c>
      <c r="M2268" s="41">
        <v>0</v>
      </c>
      <c r="N2268" s="41">
        <v>0</v>
      </c>
      <c r="O2268" s="41">
        <v>0</v>
      </c>
      <c r="P2268" s="41">
        <v>0</v>
      </c>
      <c r="Q2268" s="41">
        <v>0</v>
      </c>
      <c r="R2268" s="41">
        <v>0</v>
      </c>
      <c r="S2268" s="40" t="str" cm="1">
        <f t="array" ref="S2268">IFERROR(_xlfn.IFS(
U2268="MPR ISSUE","PDH",
U2268="BSS Hardware Issue","BSS",
U2268="Sites strategiques, MLL, Pylone, etc.","ENVTECH",
U2268="AKTIVCO DEFAUT GE &amp; POWER Cabinet","AKTIVCO",
U2268="AKTIVCO Coupure ENEO &amp; Baisse de tension","AKTIVCO GRID ONLY",
U2268="Coupure ENEO &amp; Baisse de tension","IHS GRID ONLY",
U2268="Defaut GE &amp; POWER Cabinet","IHS",
U2268="Sharing","Partners",
U2268="Sites strategiques &amp; DataCenter","SST &amp; DC",
U2268="Exclu","Exclu",
U2268="SAT","SAT",
U2268="SPARE-ISSUE","SPARE-ISSUE",
U2268="Fiber CAmtel","TRANS_FO_CAMTEL",
U2268="Fiber AOF","Fiber AOF",
U2268="Projet OCM (HUAWEI)","TRAVAUX-HUAWEI",
U2268="Projet OCM (NOKIA)","TRAVAUX-NOKIA",
U2268="ACCESS-ISSUE","ACCESS-ISSUE",
U2268="Projet OCM (ZTE, NOKIA, autres projets)","TRAVAUX OCM",
U2268="No root CAuse","No root cause",
U2268="ODU HS","PDH",
U2268="IP &amp; VLAN","PDH",
U2268="Warehouse HUAWEI","SPARE-ISSUE",
U2268="SPARE-HS","SPARE-ISSUE",
U2268="Power Telco","BSS",U2268="no impacts","no impacts"
),"")</f>
        <v/>
      </c>
      <c r="T2268" s="40" t="str" cm="1">
        <f t="array" ref="T2268">IFERROR(_xlfn.IFS(
U2268="MPR ISSUE","TX ISSUE",
U2268="BSS Hardware Issue","RAN ISSUE",
U2268="Sites strategiques, MLL, Pylone, etc.","ENVTECH",
U2268="AKTIVCO DEFAUT GE &amp; POWER Cabinet","POWER ISSUE",
U2268="AKTIVCO Coupure ENEO &amp; Baisse de tension","POWER ISSUE",
U2268="Coupure ENEO &amp; Baisse de tension","POWER ISSUE",
U2268="Defaut GE &amp; POWER Cabinet","POWER ISSUE",
U2268="Sharing","POWER ISSUE",
U2268="Sites strategiques &amp; DataCenter","POWER ISSUE",
U2268="Exclu","Exclu",
U2268="SAT","TX ISSUE",
U2268="SPARE-ISSUE","SPARE-ISSUE",
U2268="Fiber CAmtel","TX ISSUE",
U2268="Fiber AOF","TX ISSUE",
U2268="Projet OCM (HUAWEI)","TRAVAUX-HUAWEI",
U2268="Projet OCM (NOKIA)","TRAVAUX -NOKIA",
U2268="ACCESS-ISSUE","ACCESS-ISSUE",
U2268="Projet OCM (ZTE, NOKIA, autres projets)","TRAVAUX OCM",
U2268="No root CAuse","No root cause",
U2268="ODU HS","TX ISSUE",
U2268="IP &amp; VLAN","TX ISSUE",
U2268="Warehouse HUAWEI","SPARE-ISSUE",
U2268="SPARE-HS","SPARE-ISSUE",
U2268="Power Telco","RAN ISSUE",U2268="no impacts","no impacts"
),"")</f>
        <v/>
      </c>
      <c r="U2268" s="70"/>
      <c r="V2268" s="40" t="str" cm="1">
        <f t="array" ref="V2268">IFERROR(_xlfn.IFS(
U2268="MPR ISSUE","ACTIVE",
U2268="BSS Hardware Issue","ACTIVE",
U2268="Sites strategiques, MLL, Pylone, etc.","PASSIVE",
U2268="AKTIVCO DEFAUT GE &amp; POWER Cabinet","PASSIVE",
U2268="AKTIVCO Coupure ENEO &amp; Baisse de tension","PASSIVE",
U2268="Coupure ENEO &amp; Baisse de tension","PASSIVE",
U2268="Defaut GE &amp; POWER Cabinet","PASSIVE",
U2268="Sharing","PASSIVE",
U2268="Sites strategiques &amp; DataCenter","PASSIVE",
U2268="Exclu","Exclu",
U2268="SAT","ACTIVE",
U2268="SPARE-ISSUE","SPARE-ISSUE",
U2268="Fiber CAmtel","ACTIVE",
U2268="Fiber AOF","ACTIVE",
U2268="Projet OCM (HUAWEI)","PLANNED WORKS",
U2268="Projet OCM (NOKIA)","PLANNED WORKS",
U2268="ACCESS-ISSUE","ACCESS-ISSUE",
U2268="Projet OCM (ZTE, NOKIA, autres projets)","PLANNED WORKS",
U2268="No root CAuse","No root cause",
U2268="ODU HS","ACTIVE",
U2268="IP &amp; VLAN","ACTIVE",
U2268="Warehouse HUAWEI","SPARE-ISSUE",
U2268="SPARE-HS","SPARE-ISSUE",
U2268="Power Telco","ACTIVE", U2268="no impacts","no impacts"
),"")</f>
        <v/>
      </c>
      <c r="W2268" s="98"/>
      <c r="X2268" s="98"/>
      <c r="Y2268" s="98"/>
      <c r="Z2268" s="98"/>
      <c r="AA2268" s="98"/>
      <c r="AB2268" s="17" t="s">
        <v>5468</v>
      </c>
      <c r="AC2268" s="17"/>
      <c r="AD2268" s="9" t="s">
        <v>5468</v>
      </c>
      <c r="AE2268" s="7" t="s">
        <v>5468</v>
      </c>
      <c r="AF2268" s="6" t="s">
        <v>5468</v>
      </c>
      <c r="AG2268" s="7" t="s">
        <v>5468</v>
      </c>
      <c r="AH2268" s="3" t="s">
        <v>5468</v>
      </c>
      <c r="AI2268" s="18" t="s">
        <v>5468</v>
      </c>
      <c r="AJ2268" s="18" t="s">
        <v>5468</v>
      </c>
      <c r="AK2268" s="18" t="s">
        <v>5468</v>
      </c>
      <c r="AL2268" s="18" t="s">
        <v>5468</v>
      </c>
      <c r="AM2268" s="18" t="s">
        <v>5468</v>
      </c>
      <c r="AN2268" s="9" t="s">
        <v>5468</v>
      </c>
      <c r="AO2268" s="14"/>
      <c r="AP2268" s="14" t="s">
        <v>5468</v>
      </c>
      <c r="AQ2268" s="14" t="s">
        <v>5468</v>
      </c>
      <c r="AR2268" s="14" t="s">
        <v>5468</v>
      </c>
      <c r="AS2268" s="9" t="s">
        <v>5468</v>
      </c>
    </row>
    <row r="2269" spans="1:45" x14ac:dyDescent="0.3">
      <c r="A2269" s="1" t="s">
        <v>4757</v>
      </c>
      <c r="B2269" s="8" t="s">
        <v>4758</v>
      </c>
      <c r="C2269" s="3" t="str">
        <f>_xlfn.XLOOKUP(B2269,'[1]daily break down'!$D:$D,'[1]daily break down'!$E:$E,"")</f>
        <v>CENTRE</v>
      </c>
      <c r="D2269" s="1" t="s">
        <v>11</v>
      </c>
      <c r="E2269" s="1" t="s">
        <v>12</v>
      </c>
      <c r="F2269" s="3" t="s">
        <v>37</v>
      </c>
      <c r="G2269" s="1" t="s">
        <v>4757</v>
      </c>
      <c r="H2269" s="29" t="str">
        <f>_xlfn.XLOOKUP(B2269,[2]CALCULATION!$B:$B,[2]CALCULATION!$H:$H,"")</f>
        <v>ZTE</v>
      </c>
      <c r="I2269" s="100" t="s">
        <v>6098</v>
      </c>
      <c r="J2269" s="41" t="s">
        <v>5540</v>
      </c>
      <c r="K2269" s="41"/>
      <c r="L2269" s="41">
        <v>0</v>
      </c>
      <c r="M2269" s="41">
        <v>0</v>
      </c>
      <c r="N2269" s="41">
        <v>0</v>
      </c>
      <c r="O2269" s="41">
        <v>0</v>
      </c>
      <c r="P2269" s="41">
        <v>0</v>
      </c>
      <c r="Q2269" s="41">
        <v>0</v>
      </c>
      <c r="R2269" s="41">
        <v>0</v>
      </c>
      <c r="S2269" s="40" t="str" cm="1">
        <f t="array" ref="S2269">IFERROR(_xlfn.IFS(
U2269="MPR ISSUE","PDH",
U2269="BSS Hardware Issue","BSS",
U2269="Sites strategiques, MLL, Pylone, etc.","ENVTECH",
U2269="AKTIVCO DEFAUT GE &amp; POWER Cabinet","AKTIVCO",
U2269="AKTIVCO Coupure ENEO &amp; Baisse de tension","AKTIVCO GRID ONLY",
U2269="Coupure ENEO &amp; Baisse de tension","IHS GRID ONLY",
U2269="Defaut GE &amp; POWER Cabinet","IHS",
U2269="Sharing","Partners",
U2269="Sites strategiques &amp; DataCenter","SST &amp; DC",
U2269="Exclu","Exclu",
U2269="SAT","SAT",
U2269="SPARE-ISSUE","SPARE-ISSUE",
U2269="Fiber CAmtel","TRANS_FO_CAMTEL",
U2269="Fiber AOF","Fiber AOF",
U2269="Projet OCM (HUAWEI)","TRAVAUX-HUAWEI",
U2269="Projet OCM (NOKIA)","TRAVAUX-NOKIA",
U2269="ACCESS-ISSUE","ACCESS-ISSUE",
U2269="Projet OCM (ZTE, NOKIA, autres projets)","TRAVAUX OCM",
U2269="No root CAuse","No root cause",
U2269="ODU HS","PDH",
U2269="IP &amp; VLAN","PDH",
U2269="Warehouse HUAWEI","SPARE-ISSUE",
U2269="SPARE-HS","SPARE-ISSUE",
U2269="Power Telco","BSS",U2269="no impacts","no impacts"
),"")</f>
        <v/>
      </c>
      <c r="T2269" s="40" t="str" cm="1">
        <f t="array" ref="T2269">IFERROR(_xlfn.IFS(
U2269="MPR ISSUE","TX ISSUE",
U2269="BSS Hardware Issue","RAN ISSUE",
U2269="Sites strategiques, MLL, Pylone, etc.","ENVTECH",
U2269="AKTIVCO DEFAUT GE &amp; POWER Cabinet","POWER ISSUE",
U2269="AKTIVCO Coupure ENEO &amp; Baisse de tension","POWER ISSUE",
U2269="Coupure ENEO &amp; Baisse de tension","POWER ISSUE",
U2269="Defaut GE &amp; POWER Cabinet","POWER ISSUE",
U2269="Sharing","POWER ISSUE",
U2269="Sites strategiques &amp; DataCenter","POWER ISSUE",
U2269="Exclu","Exclu",
U2269="SAT","TX ISSUE",
U2269="SPARE-ISSUE","SPARE-ISSUE",
U2269="Fiber CAmtel","TX ISSUE",
U2269="Fiber AOF","TX ISSUE",
U2269="Projet OCM (HUAWEI)","TRAVAUX-HUAWEI",
U2269="Projet OCM (NOKIA)","TRAVAUX -NOKIA",
U2269="ACCESS-ISSUE","ACCESS-ISSUE",
U2269="Projet OCM (ZTE, NOKIA, autres projets)","TRAVAUX OCM",
U2269="No root CAuse","No root cause",
U2269="ODU HS","TX ISSUE",
U2269="IP &amp; VLAN","TX ISSUE",
U2269="Warehouse HUAWEI","SPARE-ISSUE",
U2269="SPARE-HS","SPARE-ISSUE",
U2269="Power Telco","RAN ISSUE",U2269="no impacts","no impacts"
),"")</f>
        <v/>
      </c>
      <c r="U2269" s="70"/>
      <c r="V2269" s="40" t="str" cm="1">
        <f t="array" ref="V2269">IFERROR(_xlfn.IFS(
U2269="MPR ISSUE","ACTIVE",
U2269="BSS Hardware Issue","ACTIVE",
U2269="Sites strategiques, MLL, Pylone, etc.","PASSIVE",
U2269="AKTIVCO DEFAUT GE &amp; POWER Cabinet","PASSIVE",
U2269="AKTIVCO Coupure ENEO &amp; Baisse de tension","PASSIVE",
U2269="Coupure ENEO &amp; Baisse de tension","PASSIVE",
U2269="Defaut GE &amp; POWER Cabinet","PASSIVE",
U2269="Sharing","PASSIVE",
U2269="Sites strategiques &amp; DataCenter","PASSIVE",
U2269="Exclu","Exclu",
U2269="SAT","ACTIVE",
U2269="SPARE-ISSUE","SPARE-ISSUE",
U2269="Fiber CAmtel","ACTIVE",
U2269="Fiber AOF","ACTIVE",
U2269="Projet OCM (HUAWEI)","PLANNED WORKS",
U2269="Projet OCM (NOKIA)","PLANNED WORKS",
U2269="ACCESS-ISSUE","ACCESS-ISSUE",
U2269="Projet OCM (ZTE, NOKIA, autres projets)","PLANNED WORKS",
U2269="No root CAuse","No root cause",
U2269="ODU HS","ACTIVE",
U2269="IP &amp; VLAN","ACTIVE",
U2269="Warehouse HUAWEI","SPARE-ISSUE",
U2269="SPARE-HS","SPARE-ISSUE",
U2269="Power Telco","ACTIVE", U2269="no impacts","no impacts"
),"")</f>
        <v/>
      </c>
      <c r="W2269" s="98"/>
      <c r="X2269" s="98"/>
      <c r="Y2269" s="98"/>
      <c r="Z2269" s="98"/>
      <c r="AA2269" s="98"/>
      <c r="AB2269" s="17" t="s">
        <v>5468</v>
      </c>
      <c r="AC2269" s="17"/>
      <c r="AD2269" s="9" t="s">
        <v>5468</v>
      </c>
      <c r="AE2269" s="7" t="s">
        <v>5468</v>
      </c>
      <c r="AF2269" s="6" t="s">
        <v>5468</v>
      </c>
      <c r="AG2269" s="7" t="s">
        <v>5468</v>
      </c>
      <c r="AH2269" s="3" t="s">
        <v>5468</v>
      </c>
      <c r="AI2269" s="18" t="s">
        <v>5468</v>
      </c>
      <c r="AJ2269" s="18" t="s">
        <v>5468</v>
      </c>
      <c r="AK2269" s="18" t="s">
        <v>5468</v>
      </c>
      <c r="AL2269" s="18" t="s">
        <v>5468</v>
      </c>
      <c r="AM2269" s="18" t="s">
        <v>5468</v>
      </c>
      <c r="AN2269" s="9" t="s">
        <v>5468</v>
      </c>
      <c r="AO2269" s="14"/>
      <c r="AP2269" s="14" t="s">
        <v>5468</v>
      </c>
      <c r="AQ2269" s="14" t="s">
        <v>5468</v>
      </c>
      <c r="AR2269" s="14" t="s">
        <v>5468</v>
      </c>
      <c r="AS2269" s="9" t="s">
        <v>5468</v>
      </c>
    </row>
    <row r="2270" spans="1:45" x14ac:dyDescent="0.3">
      <c r="A2270" s="1" t="s">
        <v>4767</v>
      </c>
      <c r="B2270" s="1" t="s">
        <v>4768</v>
      </c>
      <c r="C2270" s="3" t="str">
        <f>_xlfn.XLOOKUP(B2270,'[1]daily break down'!$D:$D,'[1]daily break down'!$E:$E,"")</f>
        <v>OUEST</v>
      </c>
      <c r="D2270" s="1" t="s">
        <v>11</v>
      </c>
      <c r="E2270" s="1" t="s">
        <v>12</v>
      </c>
      <c r="F2270" s="3" t="s">
        <v>102</v>
      </c>
      <c r="G2270" s="1" t="s">
        <v>4767</v>
      </c>
      <c r="H2270" s="27" t="str">
        <f>_xlfn.XLOOKUP(B2270,[2]CALCULATION!$B:$B,[2]CALCULATION!$H:$H,"")</f>
        <v>HUAWEI</v>
      </c>
      <c r="I2270" s="100" t="s">
        <v>6098</v>
      </c>
      <c r="J2270" s="41" t="s">
        <v>5541</v>
      </c>
      <c r="K2270" s="41"/>
      <c r="L2270" s="41">
        <v>0</v>
      </c>
      <c r="M2270" s="41">
        <v>0</v>
      </c>
      <c r="N2270" s="41">
        <v>1.1441202740609477</v>
      </c>
      <c r="O2270" s="41">
        <v>0</v>
      </c>
      <c r="P2270" s="41">
        <v>0</v>
      </c>
      <c r="Q2270" s="41">
        <v>0</v>
      </c>
      <c r="R2270" s="41">
        <v>0</v>
      </c>
      <c r="S2270" s="40" t="str" cm="1">
        <f t="array" ref="S2270">IFERROR(_xlfn.IFS(
U2270="MPR ISSUE","PDH",
U2270="BSS Hardware Issue","BSS",
U2270="Sites strategiques, MLL, Pylone, etc.","ENVTECH",
U2270="AKTIVCO DEFAUT GE &amp; POWER Cabinet","AKTIVCO",
U2270="AKTIVCO Coupure ENEO &amp; Baisse de tension","AKTIVCO GRID ONLY",
U2270="Coupure ENEO &amp; Baisse de tension","IHS GRID ONLY",
U2270="Defaut GE &amp; POWER Cabinet","IHS",
U2270="Sharing","Partners",
U2270="Sites strategiques &amp; DataCenter","SST &amp; DC",
U2270="Exclu","Exclu",
U2270="SAT","SAT",
U2270="SPARE-ISSUE","SPARE-ISSUE",
U2270="Fiber CAmtel","TRANS_FO_CAMTEL",
U2270="Fiber AOF","Fiber AOF",
U2270="Projet OCM (HUAWEI)","TRAVAUX-HUAWEI",
U2270="Projet OCM (NOKIA)","TRAVAUX-NOKIA",
U2270="ACCESS-ISSUE","ACCESS-ISSUE",
U2270="Projet OCM (ZTE, NOKIA, autres projets)","TRAVAUX OCM",
U2270="No root CAuse","No root cause",
U2270="ODU HS","PDH",
U2270="IP &amp; VLAN","PDH",
U2270="Warehouse HUAWEI","SPARE-ISSUE",
U2270="SPARE-HS","SPARE-ISSUE",
U2270="Power Telco","BSS",U2270="no impacts","no impacts"
),"")</f>
        <v/>
      </c>
      <c r="T2270" s="40" t="str" cm="1">
        <f t="array" ref="T2270">IFERROR(_xlfn.IFS(
U2270="MPR ISSUE","TX ISSUE",
U2270="BSS Hardware Issue","RAN ISSUE",
U2270="Sites strategiques, MLL, Pylone, etc.","ENVTECH",
U2270="AKTIVCO DEFAUT GE &amp; POWER Cabinet","POWER ISSUE",
U2270="AKTIVCO Coupure ENEO &amp; Baisse de tension","POWER ISSUE",
U2270="Coupure ENEO &amp; Baisse de tension","POWER ISSUE",
U2270="Defaut GE &amp; POWER Cabinet","POWER ISSUE",
U2270="Sharing","POWER ISSUE",
U2270="Sites strategiques &amp; DataCenter","POWER ISSUE",
U2270="Exclu","Exclu",
U2270="SAT","TX ISSUE",
U2270="SPARE-ISSUE","SPARE-ISSUE",
U2270="Fiber CAmtel","TX ISSUE",
U2270="Fiber AOF","TX ISSUE",
U2270="Projet OCM (HUAWEI)","TRAVAUX-HUAWEI",
U2270="Projet OCM (NOKIA)","TRAVAUX -NOKIA",
U2270="ACCESS-ISSUE","ACCESS-ISSUE",
U2270="Projet OCM (ZTE, NOKIA, autres projets)","TRAVAUX OCM",
U2270="No root CAuse","No root cause",
U2270="ODU HS","TX ISSUE",
U2270="IP &amp; VLAN","TX ISSUE",
U2270="Warehouse HUAWEI","SPARE-ISSUE",
U2270="SPARE-HS","SPARE-ISSUE",
U2270="Power Telco","RAN ISSUE",U2270="no impacts","no impacts"
),"")</f>
        <v/>
      </c>
      <c r="U2270" s="70"/>
      <c r="V2270" s="40" t="str" cm="1">
        <f t="array" ref="V2270">IFERROR(_xlfn.IFS(
U2270="MPR ISSUE","ACTIVE",
U2270="BSS Hardware Issue","ACTIVE",
U2270="Sites strategiques, MLL, Pylone, etc.","PASSIVE",
U2270="AKTIVCO DEFAUT GE &amp; POWER Cabinet","PASSIVE",
U2270="AKTIVCO Coupure ENEO &amp; Baisse de tension","PASSIVE",
U2270="Coupure ENEO &amp; Baisse de tension","PASSIVE",
U2270="Defaut GE &amp; POWER Cabinet","PASSIVE",
U2270="Sharing","PASSIVE",
U2270="Sites strategiques &amp; DataCenter","PASSIVE",
U2270="Exclu","Exclu",
U2270="SAT","ACTIVE",
U2270="SPARE-ISSUE","SPARE-ISSUE",
U2270="Fiber CAmtel","ACTIVE",
U2270="Fiber AOF","ACTIVE",
U2270="Projet OCM (HUAWEI)","PLANNED WORKS",
U2270="Projet OCM (NOKIA)","PLANNED WORKS",
U2270="ACCESS-ISSUE","ACCESS-ISSUE",
U2270="Projet OCM (ZTE, NOKIA, autres projets)","PLANNED WORKS",
U2270="No root CAuse","No root cause",
U2270="ODU HS","ACTIVE",
U2270="IP &amp; VLAN","ACTIVE",
U2270="Warehouse HUAWEI","SPARE-ISSUE",
U2270="SPARE-HS","SPARE-ISSUE",
U2270="Power Telco","ACTIVE", U2270="no impacts","no impacts"
),"")</f>
        <v/>
      </c>
      <c r="W2270" s="98"/>
      <c r="X2270" s="98"/>
      <c r="Y2270" s="98"/>
      <c r="Z2270" s="98"/>
      <c r="AA2270" s="98"/>
      <c r="AB2270" s="17" t="s">
        <v>5468</v>
      </c>
      <c r="AC2270" s="17"/>
      <c r="AD2270" s="9" t="s">
        <v>5468</v>
      </c>
      <c r="AE2270" s="7" t="s">
        <v>5468</v>
      </c>
      <c r="AF2270" s="6" t="s">
        <v>5468</v>
      </c>
      <c r="AG2270" s="7" t="s">
        <v>5468</v>
      </c>
      <c r="AH2270" s="3" t="s">
        <v>5468</v>
      </c>
      <c r="AI2270" s="18" t="s">
        <v>5468</v>
      </c>
      <c r="AJ2270" s="18" t="s">
        <v>5468</v>
      </c>
      <c r="AK2270" s="18" t="s">
        <v>5468</v>
      </c>
      <c r="AL2270" s="18" t="s">
        <v>5468</v>
      </c>
      <c r="AM2270" s="18" t="s">
        <v>5468</v>
      </c>
      <c r="AN2270" s="9" t="s">
        <v>5468</v>
      </c>
      <c r="AO2270" s="14"/>
      <c r="AP2270" s="14" t="s">
        <v>5468</v>
      </c>
      <c r="AQ2270" s="14" t="s">
        <v>5468</v>
      </c>
      <c r="AR2270" s="14" t="s">
        <v>5468</v>
      </c>
      <c r="AS2270" s="9" t="s">
        <v>5468</v>
      </c>
    </row>
    <row r="2271" spans="1:45" x14ac:dyDescent="0.3">
      <c r="A2271" s="1" t="s">
        <v>4863</v>
      </c>
      <c r="B2271" s="8" t="s">
        <v>4864</v>
      </c>
      <c r="C2271" s="3" t="str">
        <f>_xlfn.XLOOKUP(B2271,'[1]daily break down'!$D:$D,'[1]daily break down'!$E:$E,"")</f>
        <v>Douala</v>
      </c>
      <c r="D2271" s="1"/>
      <c r="E2271" s="1"/>
      <c r="F2271" s="3" t="s">
        <v>31</v>
      </c>
      <c r="G2271" s="1" t="s">
        <v>32</v>
      </c>
      <c r="H2271" s="28" t="str">
        <f>_xlfn.XLOOKUP(B2271,[2]CALCULATION!$B:$B,[2]CALCULATION!$H:$H,"")</f>
        <v>NOKIA</v>
      </c>
      <c r="I2271" s="100" t="s">
        <v>6098</v>
      </c>
      <c r="J2271" s="41" t="s">
        <v>5541</v>
      </c>
      <c r="K2271" s="41"/>
      <c r="L2271" s="41">
        <v>0</v>
      </c>
      <c r="M2271" s="41">
        <v>0</v>
      </c>
      <c r="N2271" s="41">
        <v>0</v>
      </c>
      <c r="O2271" s="41">
        <v>0</v>
      </c>
      <c r="P2271" s="41">
        <v>0</v>
      </c>
      <c r="Q2271" s="41">
        <v>0</v>
      </c>
      <c r="R2271" s="41">
        <v>0</v>
      </c>
      <c r="S2271" s="40" t="str" cm="1">
        <f t="array" ref="S2271">IFERROR(_xlfn.IFS(
U2271="MPR ISSUE","PDH",
U2271="BSS Hardware Issue","BSS",
U2271="Sites strategiques, MLL, Pylone, etc.","ENVTECH",
U2271="AKTIVCO DEFAUT GE &amp; POWER Cabinet","AKTIVCO",
U2271="AKTIVCO Coupure ENEO &amp; Baisse de tension","AKTIVCO GRID ONLY",
U2271="Coupure ENEO &amp; Baisse de tension","IHS GRID ONLY",
U2271="Defaut GE &amp; POWER Cabinet","IHS",
U2271="Sharing","Partners",
U2271="Sites strategiques &amp; DataCenter","SST &amp; DC",
U2271="Exclu","Exclu",
U2271="SAT","SAT",
U2271="SPARE-ISSUE","SPARE-ISSUE",
U2271="Fiber CAmtel","TRANS_FO_CAMTEL",
U2271="Fiber AOF","Fiber AOF",
U2271="Projet OCM (HUAWEI)","TRAVAUX-HUAWEI",
U2271="Projet OCM (NOKIA)","TRAVAUX-NOKIA",
U2271="ACCESS-ISSUE","ACCESS-ISSUE",
U2271="Projet OCM (ZTE, NOKIA, autres projets)","TRAVAUX OCM",
U2271="No root CAuse","No root cause",
U2271="ODU HS","PDH",
U2271="IP &amp; VLAN","PDH",
U2271="Warehouse HUAWEI","SPARE-ISSUE",
U2271="SPARE-HS","SPARE-ISSUE",
U2271="Power Telco","BSS",U2271="no impacts","no impacts"
),"")</f>
        <v/>
      </c>
      <c r="T2271" s="40" t="str" cm="1">
        <f t="array" ref="T2271">IFERROR(_xlfn.IFS(
U2271="MPR ISSUE","TX ISSUE",
U2271="BSS Hardware Issue","RAN ISSUE",
U2271="Sites strategiques, MLL, Pylone, etc.","ENVTECH",
U2271="AKTIVCO DEFAUT GE &amp; POWER Cabinet","POWER ISSUE",
U2271="AKTIVCO Coupure ENEO &amp; Baisse de tension","POWER ISSUE",
U2271="Coupure ENEO &amp; Baisse de tension","POWER ISSUE",
U2271="Defaut GE &amp; POWER Cabinet","POWER ISSUE",
U2271="Sharing","POWER ISSUE",
U2271="Sites strategiques &amp; DataCenter","POWER ISSUE",
U2271="Exclu","Exclu",
U2271="SAT","TX ISSUE",
U2271="SPARE-ISSUE","SPARE-ISSUE",
U2271="Fiber CAmtel","TX ISSUE",
U2271="Fiber AOF","TX ISSUE",
U2271="Projet OCM (HUAWEI)","TRAVAUX-HUAWEI",
U2271="Projet OCM (NOKIA)","TRAVAUX -NOKIA",
U2271="ACCESS-ISSUE","ACCESS-ISSUE",
U2271="Projet OCM (ZTE, NOKIA, autres projets)","TRAVAUX OCM",
U2271="No root CAuse","No root cause",
U2271="ODU HS","TX ISSUE",
U2271="IP &amp; VLAN","TX ISSUE",
U2271="Warehouse HUAWEI","SPARE-ISSUE",
U2271="SPARE-HS","SPARE-ISSUE",
U2271="Power Telco","RAN ISSUE",U2271="no impacts","no impacts"
),"")</f>
        <v/>
      </c>
      <c r="U2271" s="70"/>
      <c r="V2271" s="40" t="str" cm="1">
        <f t="array" ref="V2271">IFERROR(_xlfn.IFS(
U2271="MPR ISSUE","ACTIVE",
U2271="BSS Hardware Issue","ACTIVE",
U2271="Sites strategiques, MLL, Pylone, etc.","PASSIVE",
U2271="AKTIVCO DEFAUT GE &amp; POWER Cabinet","PASSIVE",
U2271="AKTIVCO Coupure ENEO &amp; Baisse de tension","PASSIVE",
U2271="Coupure ENEO &amp; Baisse de tension","PASSIVE",
U2271="Defaut GE &amp; POWER Cabinet","PASSIVE",
U2271="Sharing","PASSIVE",
U2271="Sites strategiques &amp; DataCenter","PASSIVE",
U2271="Exclu","Exclu",
U2271="SAT","ACTIVE",
U2271="SPARE-ISSUE","SPARE-ISSUE",
U2271="Fiber CAmtel","ACTIVE",
U2271="Fiber AOF","ACTIVE",
U2271="Projet OCM (HUAWEI)","PLANNED WORKS",
U2271="Projet OCM (NOKIA)","PLANNED WORKS",
U2271="ACCESS-ISSUE","ACCESS-ISSUE",
U2271="Projet OCM (ZTE, NOKIA, autres projets)","PLANNED WORKS",
U2271="No root CAuse","No root cause",
U2271="ODU HS","ACTIVE",
U2271="IP &amp; VLAN","ACTIVE",
U2271="Warehouse HUAWEI","SPARE-ISSUE",
U2271="SPARE-HS","SPARE-ISSUE",
U2271="Power Telco","ACTIVE", U2271="no impacts","no impacts"
),"")</f>
        <v/>
      </c>
      <c r="W2271" s="98"/>
      <c r="X2271" s="98"/>
      <c r="Y2271" s="98"/>
      <c r="Z2271" s="98"/>
      <c r="AA2271" s="98"/>
      <c r="AB2271" s="17" t="s">
        <v>5468</v>
      </c>
      <c r="AC2271" s="17"/>
      <c r="AD2271" s="9" t="s">
        <v>5468</v>
      </c>
      <c r="AE2271" s="7" t="s">
        <v>5468</v>
      </c>
      <c r="AF2271" s="6" t="s">
        <v>5468</v>
      </c>
      <c r="AG2271" s="7" t="s">
        <v>5468</v>
      </c>
      <c r="AH2271" s="3" t="s">
        <v>5468</v>
      </c>
      <c r="AI2271" s="18" t="s">
        <v>5468</v>
      </c>
      <c r="AJ2271" s="18" t="s">
        <v>5468</v>
      </c>
      <c r="AK2271" s="18" t="s">
        <v>5468</v>
      </c>
      <c r="AL2271" s="18" t="s">
        <v>5468</v>
      </c>
      <c r="AM2271" s="18" t="s">
        <v>5468</v>
      </c>
      <c r="AN2271" s="9" t="s">
        <v>5468</v>
      </c>
      <c r="AO2271" s="14"/>
      <c r="AP2271" s="14" t="s">
        <v>5468</v>
      </c>
      <c r="AQ2271" s="14" t="s">
        <v>5468</v>
      </c>
      <c r="AR2271" s="14" t="s">
        <v>5468</v>
      </c>
      <c r="AS2271" s="9" t="s">
        <v>5468</v>
      </c>
    </row>
    <row r="2272" spans="1:45" x14ac:dyDescent="0.3">
      <c r="A2272" s="1" t="s">
        <v>4780</v>
      </c>
      <c r="B2272" s="8" t="s">
        <v>4781</v>
      </c>
      <c r="C2272" s="3" t="str">
        <f>_xlfn.XLOOKUP(B2272,'[1]daily break down'!$D:$D,'[1]daily break down'!$E:$E,"")</f>
        <v>OUEST</v>
      </c>
      <c r="D2272" s="1" t="s">
        <v>21</v>
      </c>
      <c r="E2272" s="1" t="s">
        <v>122</v>
      </c>
      <c r="F2272" s="3" t="s">
        <v>102</v>
      </c>
      <c r="G2272" s="1" t="s">
        <v>4780</v>
      </c>
      <c r="H2272" s="27" t="str">
        <f>_xlfn.XLOOKUP(B2272,[2]CALCULATION!$B:$B,[2]CALCULATION!$H:$H,"")</f>
        <v>HUAWEI</v>
      </c>
      <c r="I2272" s="100" t="s">
        <v>6098</v>
      </c>
      <c r="J2272" s="41" t="s">
        <v>5541</v>
      </c>
      <c r="K2272" s="41"/>
      <c r="L2272" s="41">
        <v>0</v>
      </c>
      <c r="M2272" s="41">
        <v>0</v>
      </c>
      <c r="N2272" s="41">
        <v>0</v>
      </c>
      <c r="O2272" s="41">
        <v>0</v>
      </c>
      <c r="P2272" s="41">
        <v>0</v>
      </c>
      <c r="Q2272" s="41">
        <v>0</v>
      </c>
      <c r="R2272" s="41">
        <v>0</v>
      </c>
      <c r="S2272" s="40" t="str" cm="1">
        <f t="array" ref="S2272">IFERROR(_xlfn.IFS(
U2272="MPR ISSUE","PDH",
U2272="BSS Hardware Issue","BSS",
U2272="Sites strategiques, MLL, Pylone, etc.","ENVTECH",
U2272="AKTIVCO DEFAUT GE &amp; POWER Cabinet","AKTIVCO",
U2272="AKTIVCO Coupure ENEO &amp; Baisse de tension","AKTIVCO GRID ONLY",
U2272="Coupure ENEO &amp; Baisse de tension","IHS GRID ONLY",
U2272="Defaut GE &amp; POWER Cabinet","IHS",
U2272="Sharing","Partners",
U2272="Sites strategiques &amp; DataCenter","SST &amp; DC",
U2272="Exclu","Exclu",
U2272="SAT","SAT",
U2272="SPARE-ISSUE","SPARE-ISSUE",
U2272="Fiber CAmtel","TRANS_FO_CAMTEL",
U2272="Fiber AOF","Fiber AOF",
U2272="Projet OCM (HUAWEI)","TRAVAUX-HUAWEI",
U2272="Projet OCM (NOKIA)","TRAVAUX-NOKIA",
U2272="ACCESS-ISSUE","ACCESS-ISSUE",
U2272="Projet OCM (ZTE, NOKIA, autres projets)","TRAVAUX OCM",
U2272="No root CAuse","No root cause",
U2272="ODU HS","PDH",
U2272="IP &amp; VLAN","PDH",
U2272="Warehouse HUAWEI","SPARE-ISSUE",
U2272="SPARE-HS","SPARE-ISSUE",
U2272="Power Telco","BSS",U2272="no impacts","no impacts"
),"")</f>
        <v/>
      </c>
      <c r="T2272" s="40" t="str" cm="1">
        <f t="array" ref="T2272">IFERROR(_xlfn.IFS(
U2272="MPR ISSUE","TX ISSUE",
U2272="BSS Hardware Issue","RAN ISSUE",
U2272="Sites strategiques, MLL, Pylone, etc.","ENVTECH",
U2272="AKTIVCO DEFAUT GE &amp; POWER Cabinet","POWER ISSUE",
U2272="AKTIVCO Coupure ENEO &amp; Baisse de tension","POWER ISSUE",
U2272="Coupure ENEO &amp; Baisse de tension","POWER ISSUE",
U2272="Defaut GE &amp; POWER Cabinet","POWER ISSUE",
U2272="Sharing","POWER ISSUE",
U2272="Sites strategiques &amp; DataCenter","POWER ISSUE",
U2272="Exclu","Exclu",
U2272="SAT","TX ISSUE",
U2272="SPARE-ISSUE","SPARE-ISSUE",
U2272="Fiber CAmtel","TX ISSUE",
U2272="Fiber AOF","TX ISSUE",
U2272="Projet OCM (HUAWEI)","TRAVAUX-HUAWEI",
U2272="Projet OCM (NOKIA)","TRAVAUX -NOKIA",
U2272="ACCESS-ISSUE","ACCESS-ISSUE",
U2272="Projet OCM (ZTE, NOKIA, autres projets)","TRAVAUX OCM",
U2272="No root CAuse","No root cause",
U2272="ODU HS","TX ISSUE",
U2272="IP &amp; VLAN","TX ISSUE",
U2272="Warehouse HUAWEI","SPARE-ISSUE",
U2272="SPARE-HS","SPARE-ISSUE",
U2272="Power Telco","RAN ISSUE",U2272="no impacts","no impacts"
),"")</f>
        <v/>
      </c>
      <c r="U2272" s="70"/>
      <c r="V2272" s="40" t="str" cm="1">
        <f t="array" ref="V2272">IFERROR(_xlfn.IFS(
U2272="MPR ISSUE","ACTIVE",
U2272="BSS Hardware Issue","ACTIVE",
U2272="Sites strategiques, MLL, Pylone, etc.","PASSIVE",
U2272="AKTIVCO DEFAUT GE &amp; POWER Cabinet","PASSIVE",
U2272="AKTIVCO Coupure ENEO &amp; Baisse de tension","PASSIVE",
U2272="Coupure ENEO &amp; Baisse de tension","PASSIVE",
U2272="Defaut GE &amp; POWER Cabinet","PASSIVE",
U2272="Sharing","PASSIVE",
U2272="Sites strategiques &amp; DataCenter","PASSIVE",
U2272="Exclu","Exclu",
U2272="SAT","ACTIVE",
U2272="SPARE-ISSUE","SPARE-ISSUE",
U2272="Fiber CAmtel","ACTIVE",
U2272="Fiber AOF","ACTIVE",
U2272="Projet OCM (HUAWEI)","PLANNED WORKS",
U2272="Projet OCM (NOKIA)","PLANNED WORKS",
U2272="ACCESS-ISSUE","ACCESS-ISSUE",
U2272="Projet OCM (ZTE, NOKIA, autres projets)","PLANNED WORKS",
U2272="No root CAuse","No root cause",
U2272="ODU HS","ACTIVE",
U2272="IP &amp; VLAN","ACTIVE",
U2272="Warehouse HUAWEI","SPARE-ISSUE",
U2272="SPARE-HS","SPARE-ISSUE",
U2272="Power Telco","ACTIVE", U2272="no impacts","no impacts"
),"")</f>
        <v/>
      </c>
      <c r="W2272" s="98"/>
      <c r="X2272" s="98"/>
      <c r="Y2272" s="98"/>
      <c r="Z2272" s="98"/>
      <c r="AA2272" s="98"/>
      <c r="AB2272" s="17" t="s">
        <v>5468</v>
      </c>
      <c r="AC2272" s="17"/>
      <c r="AD2272" s="9" t="s">
        <v>5468</v>
      </c>
      <c r="AE2272" s="7" t="s">
        <v>5468</v>
      </c>
      <c r="AF2272" s="6" t="s">
        <v>5468</v>
      </c>
      <c r="AG2272" s="7" t="s">
        <v>5468</v>
      </c>
      <c r="AH2272" s="3" t="s">
        <v>5468</v>
      </c>
      <c r="AI2272" s="18" t="s">
        <v>5468</v>
      </c>
      <c r="AJ2272" s="18" t="s">
        <v>5468</v>
      </c>
      <c r="AK2272" s="18" t="s">
        <v>5468</v>
      </c>
      <c r="AL2272" s="18" t="s">
        <v>5468</v>
      </c>
      <c r="AM2272" s="18" t="s">
        <v>5468</v>
      </c>
      <c r="AN2272" s="9" t="s">
        <v>5468</v>
      </c>
      <c r="AO2272" s="14"/>
      <c r="AP2272" s="14" t="s">
        <v>5468</v>
      </c>
      <c r="AQ2272" s="14" t="s">
        <v>5468</v>
      </c>
      <c r="AR2272" s="14" t="s">
        <v>5468</v>
      </c>
      <c r="AS2272" s="9" t="s">
        <v>5468</v>
      </c>
    </row>
    <row r="2273" spans="1:45" x14ac:dyDescent="0.3">
      <c r="A2273" s="1" t="s">
        <v>4788</v>
      </c>
      <c r="B2273" s="8" t="s">
        <v>4789</v>
      </c>
      <c r="C2273" s="3" t="str">
        <f>_xlfn.XLOOKUP(B2273,'[1]daily break down'!$D:$D,'[1]daily break down'!$E:$E,"")</f>
        <v>CENTRE</v>
      </c>
      <c r="D2273" s="1" t="s">
        <v>11</v>
      </c>
      <c r="E2273" s="1" t="s">
        <v>12</v>
      </c>
      <c r="F2273" s="3" t="s">
        <v>37</v>
      </c>
      <c r="G2273" s="1" t="s">
        <v>4155</v>
      </c>
      <c r="H2273" s="29" t="str">
        <f>_xlfn.XLOOKUP(B2273,[2]CALCULATION!$B:$B,[2]CALCULATION!$H:$H,"")</f>
        <v>ZTE</v>
      </c>
      <c r="I2273" s="100" t="s">
        <v>6098</v>
      </c>
      <c r="J2273" s="41" t="s">
        <v>5541</v>
      </c>
      <c r="K2273" s="41"/>
      <c r="L2273" s="41">
        <v>0</v>
      </c>
      <c r="M2273" s="41">
        <v>0</v>
      </c>
      <c r="N2273" s="41">
        <v>0</v>
      </c>
      <c r="O2273" s="41">
        <v>0</v>
      </c>
      <c r="P2273" s="41">
        <v>0</v>
      </c>
      <c r="Q2273" s="41">
        <v>0</v>
      </c>
      <c r="R2273" s="41">
        <v>0</v>
      </c>
      <c r="S2273" s="40" t="str" cm="1">
        <f t="array" ref="S2273">IFERROR(_xlfn.IFS(
U2273="MPR ISSUE","PDH",
U2273="BSS Hardware Issue","BSS",
U2273="Sites strategiques, MLL, Pylone, etc.","ENVTECH",
U2273="AKTIVCO DEFAUT GE &amp; POWER Cabinet","AKTIVCO",
U2273="AKTIVCO Coupure ENEO &amp; Baisse de tension","AKTIVCO GRID ONLY",
U2273="Coupure ENEO &amp; Baisse de tension","IHS GRID ONLY",
U2273="Defaut GE &amp; POWER Cabinet","IHS",
U2273="Sharing","Partners",
U2273="Sites strategiques &amp; DataCenter","SST &amp; DC",
U2273="Exclu","Exclu",
U2273="SAT","SAT",
U2273="SPARE-ISSUE","SPARE-ISSUE",
U2273="Fiber CAmtel","TRANS_FO_CAMTEL",
U2273="Fiber AOF","Fiber AOF",
U2273="Projet OCM (HUAWEI)","TRAVAUX-HUAWEI",
U2273="Projet OCM (NOKIA)","TRAVAUX-NOKIA",
U2273="ACCESS-ISSUE","ACCESS-ISSUE",
U2273="Projet OCM (ZTE, NOKIA, autres projets)","TRAVAUX OCM",
U2273="No root CAuse","No root cause",
U2273="ODU HS","PDH",
U2273="IP &amp; VLAN","PDH",
U2273="Warehouse HUAWEI","SPARE-ISSUE",
U2273="SPARE-HS","SPARE-ISSUE",
U2273="Power Telco","BSS",U2273="no impacts","no impacts"
),"")</f>
        <v/>
      </c>
      <c r="T2273" s="40" t="str" cm="1">
        <f t="array" ref="T2273">IFERROR(_xlfn.IFS(
U2273="MPR ISSUE","TX ISSUE",
U2273="BSS Hardware Issue","RAN ISSUE",
U2273="Sites strategiques, MLL, Pylone, etc.","ENVTECH",
U2273="AKTIVCO DEFAUT GE &amp; POWER Cabinet","POWER ISSUE",
U2273="AKTIVCO Coupure ENEO &amp; Baisse de tension","POWER ISSUE",
U2273="Coupure ENEO &amp; Baisse de tension","POWER ISSUE",
U2273="Defaut GE &amp; POWER Cabinet","POWER ISSUE",
U2273="Sharing","POWER ISSUE",
U2273="Sites strategiques &amp; DataCenter","POWER ISSUE",
U2273="Exclu","Exclu",
U2273="SAT","TX ISSUE",
U2273="SPARE-ISSUE","SPARE-ISSUE",
U2273="Fiber CAmtel","TX ISSUE",
U2273="Fiber AOF","TX ISSUE",
U2273="Projet OCM (HUAWEI)","TRAVAUX-HUAWEI",
U2273="Projet OCM (NOKIA)","TRAVAUX -NOKIA",
U2273="ACCESS-ISSUE","ACCESS-ISSUE",
U2273="Projet OCM (ZTE, NOKIA, autres projets)","TRAVAUX OCM",
U2273="No root CAuse","No root cause",
U2273="ODU HS","TX ISSUE",
U2273="IP &amp; VLAN","TX ISSUE",
U2273="Warehouse HUAWEI","SPARE-ISSUE",
U2273="SPARE-HS","SPARE-ISSUE",
U2273="Power Telco","RAN ISSUE",U2273="no impacts","no impacts"
),"")</f>
        <v/>
      </c>
      <c r="U2273" s="70"/>
      <c r="V2273" s="40" t="str" cm="1">
        <f t="array" ref="V2273">IFERROR(_xlfn.IFS(
U2273="MPR ISSUE","ACTIVE",
U2273="BSS Hardware Issue","ACTIVE",
U2273="Sites strategiques, MLL, Pylone, etc.","PASSIVE",
U2273="AKTIVCO DEFAUT GE &amp; POWER Cabinet","PASSIVE",
U2273="AKTIVCO Coupure ENEO &amp; Baisse de tension","PASSIVE",
U2273="Coupure ENEO &amp; Baisse de tension","PASSIVE",
U2273="Defaut GE &amp; POWER Cabinet","PASSIVE",
U2273="Sharing","PASSIVE",
U2273="Sites strategiques &amp; DataCenter","PASSIVE",
U2273="Exclu","Exclu",
U2273="SAT","ACTIVE",
U2273="SPARE-ISSUE","SPARE-ISSUE",
U2273="Fiber CAmtel","ACTIVE",
U2273="Fiber AOF","ACTIVE",
U2273="Projet OCM (HUAWEI)","PLANNED WORKS",
U2273="Projet OCM (NOKIA)","PLANNED WORKS",
U2273="ACCESS-ISSUE","ACCESS-ISSUE",
U2273="Projet OCM (ZTE, NOKIA, autres projets)","PLANNED WORKS",
U2273="No root CAuse","No root cause",
U2273="ODU HS","ACTIVE",
U2273="IP &amp; VLAN","ACTIVE",
U2273="Warehouse HUAWEI","SPARE-ISSUE",
U2273="SPARE-HS","SPARE-ISSUE",
U2273="Power Telco","ACTIVE", U2273="no impacts","no impacts"
),"")</f>
        <v/>
      </c>
      <c r="W2273" s="98"/>
      <c r="X2273" s="98"/>
      <c r="Y2273" s="98"/>
      <c r="Z2273" s="98"/>
      <c r="AA2273" s="98"/>
      <c r="AB2273" s="17" t="s">
        <v>5468</v>
      </c>
      <c r="AC2273" s="17"/>
      <c r="AD2273" s="9" t="s">
        <v>5468</v>
      </c>
      <c r="AE2273" s="7" t="s">
        <v>5468</v>
      </c>
      <c r="AF2273" s="6" t="s">
        <v>5468</v>
      </c>
      <c r="AG2273" s="7" t="s">
        <v>5468</v>
      </c>
      <c r="AH2273" s="3" t="s">
        <v>5468</v>
      </c>
      <c r="AI2273" s="18" t="s">
        <v>5468</v>
      </c>
      <c r="AJ2273" s="18" t="s">
        <v>5468</v>
      </c>
      <c r="AK2273" s="18" t="s">
        <v>5468</v>
      </c>
      <c r="AL2273" s="18" t="s">
        <v>5468</v>
      </c>
      <c r="AM2273" s="18" t="s">
        <v>5468</v>
      </c>
      <c r="AN2273" s="9" t="s">
        <v>5468</v>
      </c>
      <c r="AO2273" s="14"/>
      <c r="AP2273" s="14" t="s">
        <v>5468</v>
      </c>
      <c r="AQ2273" s="14" t="s">
        <v>5468</v>
      </c>
      <c r="AR2273" s="14" t="s">
        <v>5468</v>
      </c>
      <c r="AS2273" s="9" t="s">
        <v>5468</v>
      </c>
    </row>
    <row r="2274" spans="1:45" x14ac:dyDescent="0.3">
      <c r="A2274" s="1" t="s">
        <v>4792</v>
      </c>
      <c r="B2274" s="1" t="s">
        <v>4793</v>
      </c>
      <c r="C2274" s="3" t="str">
        <f>_xlfn.XLOOKUP(B2274,'[1]daily break down'!$D:$D,'[1]daily break down'!$E:$E,"")</f>
        <v>CENTRE</v>
      </c>
      <c r="D2274" s="1" t="s">
        <v>11</v>
      </c>
      <c r="E2274" s="1" t="s">
        <v>12</v>
      </c>
      <c r="F2274" s="3" t="s">
        <v>37</v>
      </c>
      <c r="G2274" s="1" t="s">
        <v>4794</v>
      </c>
      <c r="H2274" s="29" t="str">
        <f>_xlfn.XLOOKUP(B2274,[2]CALCULATION!$B:$B,[2]CALCULATION!$H:$H,"")</f>
        <v>ZTE</v>
      </c>
      <c r="I2274" s="100" t="s">
        <v>6098</v>
      </c>
      <c r="J2274" s="41" t="s">
        <v>5541</v>
      </c>
      <c r="K2274" s="41"/>
      <c r="L2274" s="41">
        <v>0</v>
      </c>
      <c r="M2274" s="41">
        <v>0</v>
      </c>
      <c r="N2274" s="41">
        <v>0</v>
      </c>
      <c r="O2274" s="41">
        <v>0</v>
      </c>
      <c r="P2274" s="41">
        <v>0</v>
      </c>
      <c r="Q2274" s="41">
        <v>0</v>
      </c>
      <c r="R2274" s="41">
        <v>0</v>
      </c>
      <c r="S2274" s="40" t="str" cm="1">
        <f t="array" ref="S2274">IFERROR(_xlfn.IFS(
U2274="MPR ISSUE","PDH",
U2274="BSS Hardware Issue","BSS",
U2274="Sites strategiques, MLL, Pylone, etc.","ENVTECH",
U2274="AKTIVCO DEFAUT GE &amp; POWER Cabinet","AKTIVCO",
U2274="AKTIVCO Coupure ENEO &amp; Baisse de tension","AKTIVCO GRID ONLY",
U2274="Coupure ENEO &amp; Baisse de tension","IHS GRID ONLY",
U2274="Defaut GE &amp; POWER Cabinet","IHS",
U2274="Sharing","Partners",
U2274="Sites strategiques &amp; DataCenter","SST &amp; DC",
U2274="Exclu","Exclu",
U2274="SAT","SAT",
U2274="SPARE-ISSUE","SPARE-ISSUE",
U2274="Fiber CAmtel","TRANS_FO_CAMTEL",
U2274="Fiber AOF","Fiber AOF",
U2274="Projet OCM (HUAWEI)","TRAVAUX-HUAWEI",
U2274="Projet OCM (NOKIA)","TRAVAUX-NOKIA",
U2274="ACCESS-ISSUE","ACCESS-ISSUE",
U2274="Projet OCM (ZTE, NOKIA, autres projets)","TRAVAUX OCM",
U2274="No root CAuse","No root cause",
U2274="ODU HS","PDH",
U2274="IP &amp; VLAN","PDH",
U2274="Warehouse HUAWEI","SPARE-ISSUE",
U2274="SPARE-HS","SPARE-ISSUE",
U2274="Power Telco","BSS",U2274="no impacts","no impacts"
),"")</f>
        <v/>
      </c>
      <c r="T2274" s="40" t="str" cm="1">
        <f t="array" ref="T2274">IFERROR(_xlfn.IFS(
U2274="MPR ISSUE","TX ISSUE",
U2274="BSS Hardware Issue","RAN ISSUE",
U2274="Sites strategiques, MLL, Pylone, etc.","ENVTECH",
U2274="AKTIVCO DEFAUT GE &amp; POWER Cabinet","POWER ISSUE",
U2274="AKTIVCO Coupure ENEO &amp; Baisse de tension","POWER ISSUE",
U2274="Coupure ENEO &amp; Baisse de tension","POWER ISSUE",
U2274="Defaut GE &amp; POWER Cabinet","POWER ISSUE",
U2274="Sharing","POWER ISSUE",
U2274="Sites strategiques &amp; DataCenter","POWER ISSUE",
U2274="Exclu","Exclu",
U2274="SAT","TX ISSUE",
U2274="SPARE-ISSUE","SPARE-ISSUE",
U2274="Fiber CAmtel","TX ISSUE",
U2274="Fiber AOF","TX ISSUE",
U2274="Projet OCM (HUAWEI)","TRAVAUX-HUAWEI",
U2274="Projet OCM (NOKIA)","TRAVAUX -NOKIA",
U2274="ACCESS-ISSUE","ACCESS-ISSUE",
U2274="Projet OCM (ZTE, NOKIA, autres projets)","TRAVAUX OCM",
U2274="No root CAuse","No root cause",
U2274="ODU HS","TX ISSUE",
U2274="IP &amp; VLAN","TX ISSUE",
U2274="Warehouse HUAWEI","SPARE-ISSUE",
U2274="SPARE-HS","SPARE-ISSUE",
U2274="Power Telco","RAN ISSUE",U2274="no impacts","no impacts"
),"")</f>
        <v/>
      </c>
      <c r="U2274" s="70"/>
      <c r="V2274" s="40" t="str" cm="1">
        <f t="array" ref="V2274">IFERROR(_xlfn.IFS(
U2274="MPR ISSUE","ACTIVE",
U2274="BSS Hardware Issue","ACTIVE",
U2274="Sites strategiques, MLL, Pylone, etc.","PASSIVE",
U2274="AKTIVCO DEFAUT GE &amp; POWER Cabinet","PASSIVE",
U2274="AKTIVCO Coupure ENEO &amp; Baisse de tension","PASSIVE",
U2274="Coupure ENEO &amp; Baisse de tension","PASSIVE",
U2274="Defaut GE &amp; POWER Cabinet","PASSIVE",
U2274="Sharing","PASSIVE",
U2274="Sites strategiques &amp; DataCenter","PASSIVE",
U2274="Exclu","Exclu",
U2274="SAT","ACTIVE",
U2274="SPARE-ISSUE","SPARE-ISSUE",
U2274="Fiber CAmtel","ACTIVE",
U2274="Fiber AOF","ACTIVE",
U2274="Projet OCM (HUAWEI)","PLANNED WORKS",
U2274="Projet OCM (NOKIA)","PLANNED WORKS",
U2274="ACCESS-ISSUE","ACCESS-ISSUE",
U2274="Projet OCM (ZTE, NOKIA, autres projets)","PLANNED WORKS",
U2274="No root CAuse","No root cause",
U2274="ODU HS","ACTIVE",
U2274="IP &amp; VLAN","ACTIVE",
U2274="Warehouse HUAWEI","SPARE-ISSUE",
U2274="SPARE-HS","SPARE-ISSUE",
U2274="Power Telco","ACTIVE", U2274="no impacts","no impacts"
),"")</f>
        <v/>
      </c>
      <c r="W2274" s="98"/>
      <c r="X2274" s="98"/>
      <c r="Y2274" s="98"/>
      <c r="Z2274" s="98"/>
      <c r="AA2274" s="98"/>
      <c r="AB2274" s="17" t="s">
        <v>6085</v>
      </c>
      <c r="AC2274" s="17"/>
      <c r="AD2274" s="9" t="s">
        <v>5468</v>
      </c>
      <c r="AE2274" s="7" t="s">
        <v>5468</v>
      </c>
      <c r="AF2274" s="6" t="s">
        <v>5468</v>
      </c>
      <c r="AG2274" s="7" t="s">
        <v>5468</v>
      </c>
      <c r="AH2274" s="3" t="s">
        <v>6085</v>
      </c>
      <c r="AI2274" s="18" t="s">
        <v>5468</v>
      </c>
      <c r="AJ2274" s="18" t="s">
        <v>5468</v>
      </c>
      <c r="AK2274" s="18" t="s">
        <v>5468</v>
      </c>
      <c r="AL2274" s="18" t="s">
        <v>5468</v>
      </c>
      <c r="AM2274" s="18" t="s">
        <v>5468</v>
      </c>
      <c r="AN2274" s="9" t="s">
        <v>5468</v>
      </c>
      <c r="AO2274" s="14"/>
      <c r="AP2274" s="14" t="s">
        <v>5468</v>
      </c>
      <c r="AQ2274" s="14" t="s">
        <v>5468</v>
      </c>
      <c r="AR2274" s="14" t="s">
        <v>5468</v>
      </c>
      <c r="AS2274" s="9" t="s">
        <v>5468</v>
      </c>
    </row>
    <row r="2275" spans="1:45" x14ac:dyDescent="0.3">
      <c r="A2275" s="2" t="s">
        <v>4798</v>
      </c>
      <c r="B2275" s="8" t="s">
        <v>4799</v>
      </c>
      <c r="C2275" s="3" t="str">
        <f>_xlfn.XLOOKUP(B2275,'[1]daily break down'!$D:$D,'[1]daily break down'!$E:$E,"")</f>
        <v>CENTRE</v>
      </c>
      <c r="D2275" s="1" t="s">
        <v>11</v>
      </c>
      <c r="E2275" s="1" t="s">
        <v>66</v>
      </c>
      <c r="F2275" s="3" t="s">
        <v>37</v>
      </c>
      <c r="G2275" s="1" t="s">
        <v>4800</v>
      </c>
      <c r="H2275" s="29" t="str">
        <f>_xlfn.XLOOKUP(B2275,[2]CALCULATION!$B:$B,[2]CALCULATION!$H:$H,"")</f>
        <v>ZTE</v>
      </c>
      <c r="I2275" s="100" t="s">
        <v>6098</v>
      </c>
      <c r="J2275" s="41" t="s">
        <v>5541</v>
      </c>
      <c r="K2275" s="41"/>
      <c r="L2275" s="41">
        <v>0</v>
      </c>
      <c r="M2275" s="41">
        <v>0</v>
      </c>
      <c r="N2275" s="41">
        <v>0</v>
      </c>
      <c r="O2275" s="41">
        <v>0</v>
      </c>
      <c r="P2275" s="41">
        <v>0</v>
      </c>
      <c r="Q2275" s="41">
        <v>0</v>
      </c>
      <c r="R2275" s="41">
        <v>0</v>
      </c>
      <c r="S2275" s="40" t="str" cm="1">
        <f t="array" ref="S2275">IFERROR(_xlfn.IFS(
U2275="MPR ISSUE","PDH",
U2275="BSS Hardware Issue","BSS",
U2275="Sites strategiques, MLL, Pylone, etc.","ENVTECH",
U2275="AKTIVCO DEFAUT GE &amp; POWER Cabinet","AKTIVCO",
U2275="AKTIVCO Coupure ENEO &amp; Baisse de tension","AKTIVCO GRID ONLY",
U2275="Coupure ENEO &amp; Baisse de tension","IHS GRID ONLY",
U2275="Defaut GE &amp; POWER Cabinet","IHS",
U2275="Sharing","Partners",
U2275="Sites strategiques &amp; DataCenter","SST &amp; DC",
U2275="Exclu","Exclu",
U2275="SAT","SAT",
U2275="SPARE-ISSUE","SPARE-ISSUE",
U2275="Fiber CAmtel","TRANS_FO_CAMTEL",
U2275="Fiber AOF","Fiber AOF",
U2275="Projet OCM (HUAWEI)","TRAVAUX-HUAWEI",
U2275="Projet OCM (NOKIA)","TRAVAUX-NOKIA",
U2275="ACCESS-ISSUE","ACCESS-ISSUE",
U2275="Projet OCM (ZTE, NOKIA, autres projets)","TRAVAUX OCM",
U2275="No root CAuse","No root cause",
U2275="ODU HS","PDH",
U2275="IP &amp; VLAN","PDH",
U2275="Warehouse HUAWEI","SPARE-ISSUE",
U2275="SPARE-HS","SPARE-ISSUE",
U2275="Power Telco","BSS",U2275="no impacts","no impacts"
),"")</f>
        <v/>
      </c>
      <c r="T2275" s="40" t="str" cm="1">
        <f t="array" ref="T2275">IFERROR(_xlfn.IFS(
U2275="MPR ISSUE","TX ISSUE",
U2275="BSS Hardware Issue","RAN ISSUE",
U2275="Sites strategiques, MLL, Pylone, etc.","ENVTECH",
U2275="AKTIVCO DEFAUT GE &amp; POWER Cabinet","POWER ISSUE",
U2275="AKTIVCO Coupure ENEO &amp; Baisse de tension","POWER ISSUE",
U2275="Coupure ENEO &amp; Baisse de tension","POWER ISSUE",
U2275="Defaut GE &amp; POWER Cabinet","POWER ISSUE",
U2275="Sharing","POWER ISSUE",
U2275="Sites strategiques &amp; DataCenter","POWER ISSUE",
U2275="Exclu","Exclu",
U2275="SAT","TX ISSUE",
U2275="SPARE-ISSUE","SPARE-ISSUE",
U2275="Fiber CAmtel","TX ISSUE",
U2275="Fiber AOF","TX ISSUE",
U2275="Projet OCM (HUAWEI)","TRAVAUX-HUAWEI",
U2275="Projet OCM (NOKIA)","TRAVAUX -NOKIA",
U2275="ACCESS-ISSUE","ACCESS-ISSUE",
U2275="Projet OCM (ZTE, NOKIA, autres projets)","TRAVAUX OCM",
U2275="No root CAuse","No root cause",
U2275="ODU HS","TX ISSUE",
U2275="IP &amp; VLAN","TX ISSUE",
U2275="Warehouse HUAWEI","SPARE-ISSUE",
U2275="SPARE-HS","SPARE-ISSUE",
U2275="Power Telco","RAN ISSUE",U2275="no impacts","no impacts"
),"")</f>
        <v/>
      </c>
      <c r="U2275" s="70"/>
      <c r="V2275" s="40" t="str" cm="1">
        <f t="array" ref="V2275">IFERROR(_xlfn.IFS(
U2275="MPR ISSUE","ACTIVE",
U2275="BSS Hardware Issue","ACTIVE",
U2275="Sites strategiques, MLL, Pylone, etc.","PASSIVE",
U2275="AKTIVCO DEFAUT GE &amp; POWER Cabinet","PASSIVE",
U2275="AKTIVCO Coupure ENEO &amp; Baisse de tension","PASSIVE",
U2275="Coupure ENEO &amp; Baisse de tension","PASSIVE",
U2275="Defaut GE &amp; POWER Cabinet","PASSIVE",
U2275="Sharing","PASSIVE",
U2275="Sites strategiques &amp; DataCenter","PASSIVE",
U2275="Exclu","Exclu",
U2275="SAT","ACTIVE",
U2275="SPARE-ISSUE","SPARE-ISSUE",
U2275="Fiber CAmtel","ACTIVE",
U2275="Fiber AOF","ACTIVE",
U2275="Projet OCM (HUAWEI)","PLANNED WORKS",
U2275="Projet OCM (NOKIA)","PLANNED WORKS",
U2275="ACCESS-ISSUE","ACCESS-ISSUE",
U2275="Projet OCM (ZTE, NOKIA, autres projets)","PLANNED WORKS",
U2275="No root CAuse","No root cause",
U2275="ODU HS","ACTIVE",
U2275="IP &amp; VLAN","ACTIVE",
U2275="Warehouse HUAWEI","SPARE-ISSUE",
U2275="SPARE-HS","SPARE-ISSUE",
U2275="Power Telco","ACTIVE", U2275="no impacts","no impacts"
),"")</f>
        <v/>
      </c>
      <c r="W2275" s="98"/>
      <c r="X2275" s="98"/>
      <c r="Y2275" s="98"/>
      <c r="Z2275" s="98"/>
      <c r="AA2275" s="98"/>
      <c r="AB2275" s="17" t="s">
        <v>5468</v>
      </c>
      <c r="AC2275" s="17"/>
      <c r="AD2275" s="9" t="s">
        <v>5468</v>
      </c>
      <c r="AE2275" s="7" t="s">
        <v>5468</v>
      </c>
      <c r="AF2275" s="6" t="s">
        <v>5468</v>
      </c>
      <c r="AG2275" s="7" t="s">
        <v>5468</v>
      </c>
      <c r="AH2275" s="3" t="s">
        <v>5468</v>
      </c>
      <c r="AI2275" s="18" t="s">
        <v>5468</v>
      </c>
      <c r="AJ2275" s="18" t="s">
        <v>5468</v>
      </c>
      <c r="AK2275" s="18" t="s">
        <v>5468</v>
      </c>
      <c r="AL2275" s="18" t="s">
        <v>5468</v>
      </c>
      <c r="AM2275" s="18" t="s">
        <v>5468</v>
      </c>
      <c r="AN2275" s="9" t="s">
        <v>5468</v>
      </c>
      <c r="AO2275" s="14"/>
      <c r="AP2275" s="14" t="s">
        <v>5468</v>
      </c>
      <c r="AQ2275" s="14" t="s">
        <v>5468</v>
      </c>
      <c r="AR2275" s="14" t="s">
        <v>5468</v>
      </c>
      <c r="AS2275" s="9" t="s">
        <v>5468</v>
      </c>
    </row>
    <row r="2276" spans="1:45" x14ac:dyDescent="0.3">
      <c r="A2276" s="4" t="s">
        <v>4914</v>
      </c>
      <c r="B2276" s="25" t="s">
        <v>4915</v>
      </c>
      <c r="C2276" s="3" t="str">
        <f>_xlfn.XLOOKUP(B2276,'[1]daily break down'!$D:$D,'[1]daily break down'!$E:$E,"")</f>
        <v>Douala</v>
      </c>
      <c r="D2276" s="3" t="s">
        <v>1485</v>
      </c>
      <c r="E2276" s="3" t="e">
        <v>#N/A</v>
      </c>
      <c r="F2276" s="3" t="s">
        <v>31</v>
      </c>
      <c r="G2276" s="4" t="s">
        <v>32</v>
      </c>
      <c r="H2276" s="29" t="str">
        <f>_xlfn.XLOOKUP(B2276,[2]CALCULATION!$B:$B,[2]CALCULATION!$H:$H,"")</f>
        <v>ZTE</v>
      </c>
      <c r="I2276" s="100" t="s">
        <v>6098</v>
      </c>
      <c r="J2276" s="41" t="s">
        <v>5540</v>
      </c>
      <c r="K2276" s="41"/>
      <c r="L2276" s="41">
        <v>0</v>
      </c>
      <c r="M2276" s="41">
        <v>0</v>
      </c>
      <c r="N2276" s="41">
        <v>0</v>
      </c>
      <c r="O2276" s="41">
        <v>0</v>
      </c>
      <c r="P2276" s="41">
        <v>0</v>
      </c>
      <c r="Q2276" s="41">
        <v>0</v>
      </c>
      <c r="R2276" s="41">
        <v>0</v>
      </c>
      <c r="S2276" s="40" t="str" cm="1">
        <f t="array" ref="S2276">IFERROR(_xlfn.IFS(
U2276="MPR ISSUE","PDH",
U2276="BSS Hardware Issue","BSS",
U2276="Sites strategiques, MLL, Pylone, etc.","ENVTECH",
U2276="AKTIVCO DEFAUT GE &amp; POWER Cabinet","AKTIVCO",
U2276="AKTIVCO Coupure ENEO &amp; Baisse de tension","AKTIVCO GRID ONLY",
U2276="Coupure ENEO &amp; Baisse de tension","IHS GRID ONLY",
U2276="Defaut GE &amp; POWER Cabinet","IHS",
U2276="Sharing","Partners",
U2276="Sites strategiques &amp; DataCenter","SST &amp; DC",
U2276="Exclu","Exclu",
U2276="SAT","SAT",
U2276="SPARE-ISSUE","SPARE-ISSUE",
U2276="Fiber CAmtel","TRANS_FO_CAMTEL",
U2276="Fiber AOF","Fiber AOF",
U2276="Projet OCM (HUAWEI)","TRAVAUX-HUAWEI",
U2276="Projet OCM (NOKIA)","TRAVAUX-NOKIA",
U2276="ACCESS-ISSUE","ACCESS-ISSUE",
U2276="Projet OCM (ZTE, NOKIA, autres projets)","TRAVAUX OCM",
U2276="No root CAuse","No root cause",
U2276="ODU HS","PDH",
U2276="IP &amp; VLAN","PDH",
U2276="Warehouse HUAWEI","SPARE-ISSUE",
U2276="SPARE-HS","SPARE-ISSUE",
U2276="Power Telco","BSS",U2276="no impacts","no impacts"
),"")</f>
        <v/>
      </c>
      <c r="T2276" s="40" t="str" cm="1">
        <f t="array" ref="T2276">IFERROR(_xlfn.IFS(
U2276="MPR ISSUE","TX ISSUE",
U2276="BSS Hardware Issue","RAN ISSUE",
U2276="Sites strategiques, MLL, Pylone, etc.","ENVTECH",
U2276="AKTIVCO DEFAUT GE &amp; POWER Cabinet","POWER ISSUE",
U2276="AKTIVCO Coupure ENEO &amp; Baisse de tension","POWER ISSUE",
U2276="Coupure ENEO &amp; Baisse de tension","POWER ISSUE",
U2276="Defaut GE &amp; POWER Cabinet","POWER ISSUE",
U2276="Sharing","POWER ISSUE",
U2276="Sites strategiques &amp; DataCenter","POWER ISSUE",
U2276="Exclu","Exclu",
U2276="SAT","TX ISSUE",
U2276="SPARE-ISSUE","SPARE-ISSUE",
U2276="Fiber CAmtel","TX ISSUE",
U2276="Fiber AOF","TX ISSUE",
U2276="Projet OCM (HUAWEI)","TRAVAUX-HUAWEI",
U2276="Projet OCM (NOKIA)","TRAVAUX -NOKIA",
U2276="ACCESS-ISSUE","ACCESS-ISSUE",
U2276="Projet OCM (ZTE, NOKIA, autres projets)","TRAVAUX OCM",
U2276="No root CAuse","No root cause",
U2276="ODU HS","TX ISSUE",
U2276="IP &amp; VLAN","TX ISSUE",
U2276="Warehouse HUAWEI","SPARE-ISSUE",
U2276="SPARE-HS","SPARE-ISSUE",
U2276="Power Telco","RAN ISSUE",U2276="no impacts","no impacts"
),"")</f>
        <v/>
      </c>
      <c r="U2276" s="70"/>
      <c r="V2276" s="40" t="str" cm="1">
        <f t="array" ref="V2276">IFERROR(_xlfn.IFS(
U2276="MPR ISSUE","ACTIVE",
U2276="BSS Hardware Issue","ACTIVE",
U2276="Sites strategiques, MLL, Pylone, etc.","PASSIVE",
U2276="AKTIVCO DEFAUT GE &amp; POWER Cabinet","PASSIVE",
U2276="AKTIVCO Coupure ENEO &amp; Baisse de tension","PASSIVE",
U2276="Coupure ENEO &amp; Baisse de tension","PASSIVE",
U2276="Defaut GE &amp; POWER Cabinet","PASSIVE",
U2276="Sharing","PASSIVE",
U2276="Sites strategiques &amp; DataCenter","PASSIVE",
U2276="Exclu","Exclu",
U2276="SAT","ACTIVE",
U2276="SPARE-ISSUE","SPARE-ISSUE",
U2276="Fiber CAmtel","ACTIVE",
U2276="Fiber AOF","ACTIVE",
U2276="Projet OCM (HUAWEI)","PLANNED WORKS",
U2276="Projet OCM (NOKIA)","PLANNED WORKS",
U2276="ACCESS-ISSUE","ACCESS-ISSUE",
U2276="Projet OCM (ZTE, NOKIA, autres projets)","PLANNED WORKS",
U2276="No root CAuse","No root cause",
U2276="ODU HS","ACTIVE",
U2276="IP &amp; VLAN","ACTIVE",
U2276="Warehouse HUAWEI","SPARE-ISSUE",
U2276="SPARE-HS","SPARE-ISSUE",
U2276="Power Telco","ACTIVE", U2276="no impacts","no impacts"
),"")</f>
        <v/>
      </c>
      <c r="W2276" s="98"/>
      <c r="X2276" s="98"/>
      <c r="Y2276" s="98"/>
      <c r="Z2276" s="98"/>
      <c r="AA2276" s="98"/>
      <c r="AB2276" s="17" t="s">
        <v>5468</v>
      </c>
      <c r="AC2276" s="17"/>
      <c r="AD2276" s="9" t="s">
        <v>5468</v>
      </c>
      <c r="AE2276" s="7" t="s">
        <v>5468</v>
      </c>
      <c r="AF2276" s="6" t="s">
        <v>5468</v>
      </c>
      <c r="AG2276" s="7" t="s">
        <v>5468</v>
      </c>
      <c r="AH2276" s="3" t="s">
        <v>5468</v>
      </c>
      <c r="AI2276" s="18" t="s">
        <v>5468</v>
      </c>
      <c r="AJ2276" s="18" t="s">
        <v>5468</v>
      </c>
      <c r="AK2276" s="18" t="s">
        <v>5468</v>
      </c>
      <c r="AL2276" s="18" t="s">
        <v>5468</v>
      </c>
      <c r="AM2276" s="18" t="s">
        <v>5468</v>
      </c>
      <c r="AN2276" s="9" t="s">
        <v>5468</v>
      </c>
      <c r="AO2276" s="14"/>
      <c r="AP2276" s="14" t="s">
        <v>5468</v>
      </c>
      <c r="AQ2276" s="14" t="s">
        <v>5468</v>
      </c>
      <c r="AR2276" s="14" t="s">
        <v>5468</v>
      </c>
      <c r="AS2276" s="9" t="s">
        <v>5468</v>
      </c>
    </row>
    <row r="2277" spans="1:45" x14ac:dyDescent="0.3">
      <c r="A2277" s="1" t="s">
        <v>4822</v>
      </c>
      <c r="B2277" s="8" t="s">
        <v>4823</v>
      </c>
      <c r="C2277" s="3" t="str">
        <f>_xlfn.XLOOKUP(B2277,'[1]daily break down'!$D:$D,'[1]daily break down'!$E:$E,"")</f>
        <v>OUEST</v>
      </c>
      <c r="D2277" s="1" t="s">
        <v>11</v>
      </c>
      <c r="E2277" s="1" t="s">
        <v>96</v>
      </c>
      <c r="F2277" s="3" t="s">
        <v>102</v>
      </c>
      <c r="G2277" s="1" t="s">
        <v>4822</v>
      </c>
      <c r="H2277" s="27" t="str">
        <f>_xlfn.XLOOKUP(B2277,[2]CALCULATION!$B:$B,[2]CALCULATION!$H:$H,"")</f>
        <v>HUAWEI</v>
      </c>
      <c r="I2277" s="100" t="s">
        <v>6098</v>
      </c>
      <c r="J2277" s="41" t="s">
        <v>5541</v>
      </c>
      <c r="K2277" s="41"/>
      <c r="L2277" s="41">
        <v>0</v>
      </c>
      <c r="M2277" s="41">
        <v>0</v>
      </c>
      <c r="N2277" s="41">
        <v>1.0499332254667797</v>
      </c>
      <c r="O2277" s="41">
        <v>2.059951545659227E-2</v>
      </c>
      <c r="P2277" s="41">
        <v>0</v>
      </c>
      <c r="Q2277" s="41">
        <v>1.2974306072772825</v>
      </c>
      <c r="R2277" s="41">
        <v>0</v>
      </c>
      <c r="S2277" s="40" t="str" cm="1">
        <f t="array" ref="S2277">IFERROR(_xlfn.IFS(
U2277="MPR ISSUE","PDH",
U2277="BSS Hardware Issue","BSS",
U2277="Sites strategiques, MLL, Pylone, etc.","ENVTECH",
U2277="AKTIVCO DEFAUT GE &amp; POWER Cabinet","AKTIVCO",
U2277="AKTIVCO Coupure ENEO &amp; Baisse de tension","AKTIVCO GRID ONLY",
U2277="Coupure ENEO &amp; Baisse de tension","IHS GRID ONLY",
U2277="Defaut GE &amp; POWER Cabinet","IHS",
U2277="Sharing","Partners",
U2277="Sites strategiques &amp; DataCenter","SST &amp; DC",
U2277="Exclu","Exclu",
U2277="SAT","SAT",
U2277="SPARE-ISSUE","SPARE-ISSUE",
U2277="Fiber CAmtel","TRANS_FO_CAMTEL",
U2277="Fiber AOF","Fiber AOF",
U2277="Projet OCM (HUAWEI)","TRAVAUX-HUAWEI",
U2277="Projet OCM (NOKIA)","TRAVAUX-NOKIA",
U2277="ACCESS-ISSUE","ACCESS-ISSUE",
U2277="Projet OCM (ZTE, NOKIA, autres projets)","TRAVAUX OCM",
U2277="No root CAuse","No root cause",
U2277="ODU HS","PDH",
U2277="IP &amp; VLAN","PDH",
U2277="Warehouse HUAWEI","SPARE-ISSUE",
U2277="SPARE-HS","SPARE-ISSUE",
U2277="Power Telco","BSS",U2277="no impacts","no impacts"
),"")</f>
        <v/>
      </c>
      <c r="T2277" s="40" t="str" cm="1">
        <f t="array" ref="T2277">IFERROR(_xlfn.IFS(
U2277="MPR ISSUE","TX ISSUE",
U2277="BSS Hardware Issue","RAN ISSUE",
U2277="Sites strategiques, MLL, Pylone, etc.","ENVTECH",
U2277="AKTIVCO DEFAUT GE &amp; POWER Cabinet","POWER ISSUE",
U2277="AKTIVCO Coupure ENEO &amp; Baisse de tension","POWER ISSUE",
U2277="Coupure ENEO &amp; Baisse de tension","POWER ISSUE",
U2277="Defaut GE &amp; POWER Cabinet","POWER ISSUE",
U2277="Sharing","POWER ISSUE",
U2277="Sites strategiques &amp; DataCenter","POWER ISSUE",
U2277="Exclu","Exclu",
U2277="SAT","TX ISSUE",
U2277="SPARE-ISSUE","SPARE-ISSUE",
U2277="Fiber CAmtel","TX ISSUE",
U2277="Fiber AOF","TX ISSUE",
U2277="Projet OCM (HUAWEI)","TRAVAUX-HUAWEI",
U2277="Projet OCM (NOKIA)","TRAVAUX -NOKIA",
U2277="ACCESS-ISSUE","ACCESS-ISSUE",
U2277="Projet OCM (ZTE, NOKIA, autres projets)","TRAVAUX OCM",
U2277="No root CAuse","No root cause",
U2277="ODU HS","TX ISSUE",
U2277="IP &amp; VLAN","TX ISSUE",
U2277="Warehouse HUAWEI","SPARE-ISSUE",
U2277="SPARE-HS","SPARE-ISSUE",
U2277="Power Telco","RAN ISSUE",U2277="no impacts","no impacts"
),"")</f>
        <v/>
      </c>
      <c r="U2277" s="70"/>
      <c r="V2277" s="40" t="str" cm="1">
        <f t="array" ref="V2277">IFERROR(_xlfn.IFS(
U2277="MPR ISSUE","ACTIVE",
U2277="BSS Hardware Issue","ACTIVE",
U2277="Sites strategiques, MLL, Pylone, etc.","PASSIVE",
U2277="AKTIVCO DEFAUT GE &amp; POWER Cabinet","PASSIVE",
U2277="AKTIVCO Coupure ENEO &amp; Baisse de tension","PASSIVE",
U2277="Coupure ENEO &amp; Baisse de tension","PASSIVE",
U2277="Defaut GE &amp; POWER Cabinet","PASSIVE",
U2277="Sharing","PASSIVE",
U2277="Sites strategiques &amp; DataCenter","PASSIVE",
U2277="Exclu","Exclu",
U2277="SAT","ACTIVE",
U2277="SPARE-ISSUE","SPARE-ISSUE",
U2277="Fiber CAmtel","ACTIVE",
U2277="Fiber AOF","ACTIVE",
U2277="Projet OCM (HUAWEI)","PLANNED WORKS",
U2277="Projet OCM (NOKIA)","PLANNED WORKS",
U2277="ACCESS-ISSUE","ACCESS-ISSUE",
U2277="Projet OCM (ZTE, NOKIA, autres projets)","PLANNED WORKS",
U2277="No root CAuse","No root cause",
U2277="ODU HS","ACTIVE",
U2277="IP &amp; VLAN","ACTIVE",
U2277="Warehouse HUAWEI","SPARE-ISSUE",
U2277="SPARE-HS","SPARE-ISSUE",
U2277="Power Telco","ACTIVE", U2277="no impacts","no impacts"
),"")</f>
        <v/>
      </c>
      <c r="W2277" s="98"/>
      <c r="X2277" s="98"/>
      <c r="Y2277" s="98"/>
      <c r="Z2277" s="98"/>
      <c r="AA2277" s="98"/>
      <c r="AB2277" s="17" t="s">
        <v>5468</v>
      </c>
      <c r="AC2277" s="17"/>
      <c r="AD2277" s="9" t="s">
        <v>5468</v>
      </c>
      <c r="AE2277" s="7" t="s">
        <v>5468</v>
      </c>
      <c r="AF2277" s="6" t="s">
        <v>5468</v>
      </c>
      <c r="AG2277" s="7" t="s">
        <v>5468</v>
      </c>
      <c r="AH2277" s="3" t="s">
        <v>5468</v>
      </c>
      <c r="AI2277" s="18" t="s">
        <v>5468</v>
      </c>
      <c r="AJ2277" s="18" t="s">
        <v>5468</v>
      </c>
      <c r="AK2277" s="18" t="s">
        <v>5468</v>
      </c>
      <c r="AL2277" s="18" t="s">
        <v>5468</v>
      </c>
      <c r="AM2277" s="18" t="s">
        <v>5468</v>
      </c>
      <c r="AN2277" s="9" t="s">
        <v>5468</v>
      </c>
      <c r="AO2277" s="14"/>
      <c r="AP2277" s="14" t="s">
        <v>5468</v>
      </c>
      <c r="AQ2277" s="14" t="s">
        <v>5468</v>
      </c>
      <c r="AR2277" s="14" t="s">
        <v>5468</v>
      </c>
      <c r="AS2277" s="9" t="s">
        <v>5468</v>
      </c>
    </row>
    <row r="2278" spans="1:45" x14ac:dyDescent="0.3">
      <c r="A2278" s="1" t="s">
        <v>4824</v>
      </c>
      <c r="B2278" s="8" t="s">
        <v>4825</v>
      </c>
      <c r="C2278" s="3" t="str">
        <f>_xlfn.XLOOKUP(B2278,'[1]daily break down'!$D:$D,'[1]daily break down'!$E:$E,"")</f>
        <v>OUEST</v>
      </c>
      <c r="D2278" s="1" t="s">
        <v>11</v>
      </c>
      <c r="E2278" s="1" t="s">
        <v>12</v>
      </c>
      <c r="F2278" s="3" t="s">
        <v>102</v>
      </c>
      <c r="G2278" s="1" t="s">
        <v>4824</v>
      </c>
      <c r="H2278" s="27" t="str">
        <f>_xlfn.XLOOKUP(B2278,[2]CALCULATION!$B:$B,[2]CALCULATION!$H:$H,"")</f>
        <v>HUAWEI</v>
      </c>
      <c r="I2278" s="100" t="s">
        <v>6098</v>
      </c>
      <c r="J2278" s="41" t="s">
        <v>5541</v>
      </c>
      <c r="K2278" s="41"/>
      <c r="L2278" s="41">
        <v>0</v>
      </c>
      <c r="M2278" s="41">
        <v>0</v>
      </c>
      <c r="N2278" s="41">
        <v>0</v>
      </c>
      <c r="O2278" s="41">
        <v>0</v>
      </c>
      <c r="P2278" s="41">
        <v>0</v>
      </c>
      <c r="Q2278" s="41">
        <v>0</v>
      </c>
      <c r="R2278" s="41">
        <v>0</v>
      </c>
      <c r="S2278" s="40" t="str" cm="1">
        <f t="array" ref="S2278">IFERROR(_xlfn.IFS(
U2278="MPR ISSUE","PDH",
U2278="BSS Hardware Issue","BSS",
U2278="Sites strategiques, MLL, Pylone, etc.","ENVTECH",
U2278="AKTIVCO DEFAUT GE &amp; POWER Cabinet","AKTIVCO",
U2278="AKTIVCO Coupure ENEO &amp; Baisse de tension","AKTIVCO GRID ONLY",
U2278="Coupure ENEO &amp; Baisse de tension","IHS GRID ONLY",
U2278="Defaut GE &amp; POWER Cabinet","IHS",
U2278="Sharing","Partners",
U2278="Sites strategiques &amp; DataCenter","SST &amp; DC",
U2278="Exclu","Exclu",
U2278="SAT","SAT",
U2278="SPARE-ISSUE","SPARE-ISSUE",
U2278="Fiber CAmtel","TRANS_FO_CAMTEL",
U2278="Fiber AOF","Fiber AOF",
U2278="Projet OCM (HUAWEI)","TRAVAUX-HUAWEI",
U2278="Projet OCM (NOKIA)","TRAVAUX-NOKIA",
U2278="ACCESS-ISSUE","ACCESS-ISSUE",
U2278="Projet OCM (ZTE, NOKIA, autres projets)","TRAVAUX OCM",
U2278="No root CAuse","No root cause",
U2278="ODU HS","PDH",
U2278="IP &amp; VLAN","PDH",
U2278="Warehouse HUAWEI","SPARE-ISSUE",
U2278="SPARE-HS","SPARE-ISSUE",
U2278="Power Telco","BSS",U2278="no impacts","no impacts"
),"")</f>
        <v/>
      </c>
      <c r="T2278" s="40" t="str" cm="1">
        <f t="array" ref="T2278">IFERROR(_xlfn.IFS(
U2278="MPR ISSUE","TX ISSUE",
U2278="BSS Hardware Issue","RAN ISSUE",
U2278="Sites strategiques, MLL, Pylone, etc.","ENVTECH",
U2278="AKTIVCO DEFAUT GE &amp; POWER Cabinet","POWER ISSUE",
U2278="AKTIVCO Coupure ENEO &amp; Baisse de tension","POWER ISSUE",
U2278="Coupure ENEO &amp; Baisse de tension","POWER ISSUE",
U2278="Defaut GE &amp; POWER Cabinet","POWER ISSUE",
U2278="Sharing","POWER ISSUE",
U2278="Sites strategiques &amp; DataCenter","POWER ISSUE",
U2278="Exclu","Exclu",
U2278="SAT","TX ISSUE",
U2278="SPARE-ISSUE","SPARE-ISSUE",
U2278="Fiber CAmtel","TX ISSUE",
U2278="Fiber AOF","TX ISSUE",
U2278="Projet OCM (HUAWEI)","TRAVAUX-HUAWEI",
U2278="Projet OCM (NOKIA)","TRAVAUX -NOKIA",
U2278="ACCESS-ISSUE","ACCESS-ISSUE",
U2278="Projet OCM (ZTE, NOKIA, autres projets)","TRAVAUX OCM",
U2278="No root CAuse","No root cause",
U2278="ODU HS","TX ISSUE",
U2278="IP &amp; VLAN","TX ISSUE",
U2278="Warehouse HUAWEI","SPARE-ISSUE",
U2278="SPARE-HS","SPARE-ISSUE",
U2278="Power Telco","RAN ISSUE",U2278="no impacts","no impacts"
),"")</f>
        <v/>
      </c>
      <c r="U2278" s="70"/>
      <c r="V2278" s="40" t="str" cm="1">
        <f t="array" ref="V2278">IFERROR(_xlfn.IFS(
U2278="MPR ISSUE","ACTIVE",
U2278="BSS Hardware Issue","ACTIVE",
U2278="Sites strategiques, MLL, Pylone, etc.","PASSIVE",
U2278="AKTIVCO DEFAUT GE &amp; POWER Cabinet","PASSIVE",
U2278="AKTIVCO Coupure ENEO &amp; Baisse de tension","PASSIVE",
U2278="Coupure ENEO &amp; Baisse de tension","PASSIVE",
U2278="Defaut GE &amp; POWER Cabinet","PASSIVE",
U2278="Sharing","PASSIVE",
U2278="Sites strategiques &amp; DataCenter","PASSIVE",
U2278="Exclu","Exclu",
U2278="SAT","ACTIVE",
U2278="SPARE-ISSUE","SPARE-ISSUE",
U2278="Fiber CAmtel","ACTIVE",
U2278="Fiber AOF","ACTIVE",
U2278="Projet OCM (HUAWEI)","PLANNED WORKS",
U2278="Projet OCM (NOKIA)","PLANNED WORKS",
U2278="ACCESS-ISSUE","ACCESS-ISSUE",
U2278="Projet OCM (ZTE, NOKIA, autres projets)","PLANNED WORKS",
U2278="No root CAuse","No root cause",
U2278="ODU HS","ACTIVE",
U2278="IP &amp; VLAN","ACTIVE",
U2278="Warehouse HUAWEI","SPARE-ISSUE",
U2278="SPARE-HS","SPARE-ISSUE",
U2278="Power Telco","ACTIVE", U2278="no impacts","no impacts"
),"")</f>
        <v/>
      </c>
      <c r="W2278" s="98"/>
      <c r="X2278" s="98"/>
      <c r="Y2278" s="98"/>
      <c r="Z2278" s="98"/>
      <c r="AA2278" s="98"/>
      <c r="AB2278" s="17" t="s">
        <v>5468</v>
      </c>
      <c r="AC2278" s="17"/>
      <c r="AD2278" s="9" t="s">
        <v>5468</v>
      </c>
      <c r="AE2278" s="7" t="s">
        <v>5468</v>
      </c>
      <c r="AF2278" s="6" t="s">
        <v>5468</v>
      </c>
      <c r="AG2278" s="7" t="s">
        <v>5468</v>
      </c>
      <c r="AH2278" s="3" t="s">
        <v>5468</v>
      </c>
      <c r="AI2278" s="18" t="s">
        <v>5468</v>
      </c>
      <c r="AJ2278" s="18" t="s">
        <v>5468</v>
      </c>
      <c r="AK2278" s="18" t="s">
        <v>5468</v>
      </c>
      <c r="AL2278" s="18" t="s">
        <v>5468</v>
      </c>
      <c r="AM2278" s="18" t="s">
        <v>5468</v>
      </c>
      <c r="AN2278" s="9" t="s">
        <v>5468</v>
      </c>
      <c r="AO2278" s="14"/>
      <c r="AP2278" s="14" t="s">
        <v>5468</v>
      </c>
      <c r="AQ2278" s="14" t="s">
        <v>5468</v>
      </c>
      <c r="AR2278" s="14" t="s">
        <v>5468</v>
      </c>
      <c r="AS2278" s="9" t="s">
        <v>5468</v>
      </c>
    </row>
    <row r="2279" spans="1:45" x14ac:dyDescent="0.3">
      <c r="A2279" s="1" t="s">
        <v>4924</v>
      </c>
      <c r="B2279" s="8" t="s">
        <v>4925</v>
      </c>
      <c r="C2279" s="3" t="str">
        <f>_xlfn.XLOOKUP(B2279,'[1]daily break down'!$D:$D,'[1]daily break down'!$E:$E,"")</f>
        <v>CENTRE</v>
      </c>
      <c r="D2279" s="1"/>
      <c r="E2279" s="1"/>
      <c r="F2279" s="3" t="s">
        <v>37</v>
      </c>
      <c r="G2279" s="1" t="s">
        <v>4926</v>
      </c>
      <c r="H2279" s="29" t="str">
        <f>_xlfn.XLOOKUP(B2279,[2]CALCULATION!$B:$B,[2]CALCULATION!$H:$H,"")</f>
        <v>ZTE</v>
      </c>
      <c r="I2279" s="100" t="s">
        <v>6098</v>
      </c>
      <c r="J2279" s="41" t="s">
        <v>5541</v>
      </c>
      <c r="K2279" s="41"/>
      <c r="L2279" s="41">
        <v>0</v>
      </c>
      <c r="M2279" s="41">
        <v>0</v>
      </c>
      <c r="N2279" s="41">
        <v>0</v>
      </c>
      <c r="O2279" s="41">
        <v>0</v>
      </c>
      <c r="P2279" s="41">
        <v>0</v>
      </c>
      <c r="Q2279" s="41">
        <v>0</v>
      </c>
      <c r="R2279" s="41">
        <v>0</v>
      </c>
      <c r="S2279" s="40" t="str" cm="1">
        <f t="array" ref="S2279">IFERROR(_xlfn.IFS(
U2279="MPR ISSUE","PDH",
U2279="BSS Hardware Issue","BSS",
U2279="Sites strategiques, MLL, Pylone, etc.","ENVTECH",
U2279="AKTIVCO DEFAUT GE &amp; POWER Cabinet","AKTIVCO",
U2279="AKTIVCO Coupure ENEO &amp; Baisse de tension","AKTIVCO GRID ONLY",
U2279="Coupure ENEO &amp; Baisse de tension","IHS GRID ONLY",
U2279="Defaut GE &amp; POWER Cabinet","IHS",
U2279="Sharing","Partners",
U2279="Sites strategiques &amp; DataCenter","SST &amp; DC",
U2279="Exclu","Exclu",
U2279="SAT","SAT",
U2279="SPARE-ISSUE","SPARE-ISSUE",
U2279="Fiber CAmtel","TRANS_FO_CAMTEL",
U2279="Fiber AOF","Fiber AOF",
U2279="Projet OCM (HUAWEI)","TRAVAUX-HUAWEI",
U2279="Projet OCM (NOKIA)","TRAVAUX-NOKIA",
U2279="ACCESS-ISSUE","ACCESS-ISSUE",
U2279="Projet OCM (ZTE, NOKIA, autres projets)","TRAVAUX OCM",
U2279="No root CAuse","No root cause",
U2279="ODU HS","PDH",
U2279="IP &amp; VLAN","PDH",
U2279="Warehouse HUAWEI","SPARE-ISSUE",
U2279="SPARE-HS","SPARE-ISSUE",
U2279="Power Telco","BSS",U2279="no impacts","no impacts"
),"")</f>
        <v/>
      </c>
      <c r="T2279" s="40" t="str" cm="1">
        <f t="array" ref="T2279">IFERROR(_xlfn.IFS(
U2279="MPR ISSUE","TX ISSUE",
U2279="BSS Hardware Issue","RAN ISSUE",
U2279="Sites strategiques, MLL, Pylone, etc.","ENVTECH",
U2279="AKTIVCO DEFAUT GE &amp; POWER Cabinet","POWER ISSUE",
U2279="AKTIVCO Coupure ENEO &amp; Baisse de tension","POWER ISSUE",
U2279="Coupure ENEO &amp; Baisse de tension","POWER ISSUE",
U2279="Defaut GE &amp; POWER Cabinet","POWER ISSUE",
U2279="Sharing","POWER ISSUE",
U2279="Sites strategiques &amp; DataCenter","POWER ISSUE",
U2279="Exclu","Exclu",
U2279="SAT","TX ISSUE",
U2279="SPARE-ISSUE","SPARE-ISSUE",
U2279="Fiber CAmtel","TX ISSUE",
U2279="Fiber AOF","TX ISSUE",
U2279="Projet OCM (HUAWEI)","TRAVAUX-HUAWEI",
U2279="Projet OCM (NOKIA)","TRAVAUX -NOKIA",
U2279="ACCESS-ISSUE","ACCESS-ISSUE",
U2279="Projet OCM (ZTE, NOKIA, autres projets)","TRAVAUX OCM",
U2279="No root CAuse","No root cause",
U2279="ODU HS","TX ISSUE",
U2279="IP &amp; VLAN","TX ISSUE",
U2279="Warehouse HUAWEI","SPARE-ISSUE",
U2279="SPARE-HS","SPARE-ISSUE",
U2279="Power Telco","RAN ISSUE",U2279="no impacts","no impacts"
),"")</f>
        <v/>
      </c>
      <c r="U2279" s="70"/>
      <c r="V2279" s="40" t="str" cm="1">
        <f t="array" ref="V2279">IFERROR(_xlfn.IFS(
U2279="MPR ISSUE","ACTIVE",
U2279="BSS Hardware Issue","ACTIVE",
U2279="Sites strategiques, MLL, Pylone, etc.","PASSIVE",
U2279="AKTIVCO DEFAUT GE &amp; POWER Cabinet","PASSIVE",
U2279="AKTIVCO Coupure ENEO &amp; Baisse de tension","PASSIVE",
U2279="Coupure ENEO &amp; Baisse de tension","PASSIVE",
U2279="Defaut GE &amp; POWER Cabinet","PASSIVE",
U2279="Sharing","PASSIVE",
U2279="Sites strategiques &amp; DataCenter","PASSIVE",
U2279="Exclu","Exclu",
U2279="SAT","ACTIVE",
U2279="SPARE-ISSUE","SPARE-ISSUE",
U2279="Fiber CAmtel","ACTIVE",
U2279="Fiber AOF","ACTIVE",
U2279="Projet OCM (HUAWEI)","PLANNED WORKS",
U2279="Projet OCM (NOKIA)","PLANNED WORKS",
U2279="ACCESS-ISSUE","ACCESS-ISSUE",
U2279="Projet OCM (ZTE, NOKIA, autres projets)","PLANNED WORKS",
U2279="No root CAuse","No root cause",
U2279="ODU HS","ACTIVE",
U2279="IP &amp; VLAN","ACTIVE",
U2279="Warehouse HUAWEI","SPARE-ISSUE",
U2279="SPARE-HS","SPARE-ISSUE",
U2279="Power Telco","ACTIVE", U2279="no impacts","no impacts"
),"")</f>
        <v/>
      </c>
      <c r="W2279" s="98"/>
      <c r="X2279" s="98"/>
      <c r="Y2279" s="98"/>
      <c r="Z2279" s="98"/>
      <c r="AA2279" s="98"/>
      <c r="AB2279" s="17" t="s">
        <v>5468</v>
      </c>
      <c r="AC2279" s="17"/>
      <c r="AD2279" s="9" t="s">
        <v>5468</v>
      </c>
      <c r="AE2279" s="7" t="s">
        <v>5468</v>
      </c>
      <c r="AF2279" s="6" t="s">
        <v>5468</v>
      </c>
      <c r="AG2279" s="7" t="s">
        <v>5468</v>
      </c>
      <c r="AH2279" s="3" t="s">
        <v>5468</v>
      </c>
      <c r="AI2279" s="18" t="s">
        <v>5468</v>
      </c>
      <c r="AJ2279" s="18" t="s">
        <v>5468</v>
      </c>
      <c r="AK2279" s="18" t="s">
        <v>5468</v>
      </c>
      <c r="AL2279" s="18" t="s">
        <v>5468</v>
      </c>
      <c r="AM2279" s="18" t="s">
        <v>5468</v>
      </c>
      <c r="AN2279" s="9" t="s">
        <v>5468</v>
      </c>
      <c r="AO2279" s="14"/>
      <c r="AP2279" s="14" t="s">
        <v>5468</v>
      </c>
      <c r="AQ2279" s="14" t="s">
        <v>5468</v>
      </c>
      <c r="AR2279" s="14" t="s">
        <v>5468</v>
      </c>
      <c r="AS2279" s="9" t="s">
        <v>5468</v>
      </c>
    </row>
    <row r="2280" spans="1:45" x14ac:dyDescent="0.3">
      <c r="A2280" s="1" t="s">
        <v>4830</v>
      </c>
      <c r="B2280" s="8" t="s">
        <v>4831</v>
      </c>
      <c r="C2280" s="3" t="str">
        <f>_xlfn.XLOOKUP(B2280,'[1]daily break down'!$D:$D,'[1]daily break down'!$E:$E,"")</f>
        <v>ADAMAOUA</v>
      </c>
      <c r="D2280" s="1" t="s">
        <v>11</v>
      </c>
      <c r="E2280" s="1" t="s">
        <v>12</v>
      </c>
      <c r="F2280" s="3" t="s">
        <v>90</v>
      </c>
      <c r="G2280" s="1" t="s">
        <v>4830</v>
      </c>
      <c r="H2280" s="27" t="str">
        <f>_xlfn.XLOOKUP(B2280,[2]CALCULATION!$B:$B,[2]CALCULATION!$H:$H,"")</f>
        <v>Huawei</v>
      </c>
      <c r="I2280" s="100" t="s">
        <v>6098</v>
      </c>
      <c r="J2280" s="41" t="s">
        <v>5541</v>
      </c>
      <c r="K2280" s="41"/>
      <c r="L2280" s="41">
        <v>5.4892447343714785</v>
      </c>
      <c r="M2280" s="41">
        <v>0</v>
      </c>
      <c r="N2280" s="41">
        <v>0</v>
      </c>
      <c r="O2280" s="41">
        <v>9.7914579962503547E-3</v>
      </c>
      <c r="P2280" s="41">
        <v>0</v>
      </c>
      <c r="Q2280" s="41">
        <v>0</v>
      </c>
      <c r="R2280" s="41">
        <v>0</v>
      </c>
      <c r="S2280" s="40" t="str" cm="1">
        <f t="array" ref="S2280">IFERROR(_xlfn.IFS(
U2280="MPR ISSUE","PDH",
U2280="BSS Hardware Issue","BSS",
U2280="Sites strategiques, MLL, Pylone, etc.","ENVTECH",
U2280="AKTIVCO DEFAUT GE &amp; POWER Cabinet","AKTIVCO",
U2280="AKTIVCO Coupure ENEO &amp; Baisse de tension","AKTIVCO GRID ONLY",
U2280="Coupure ENEO &amp; Baisse de tension","IHS GRID ONLY",
U2280="Defaut GE &amp; POWER Cabinet","IHS",
U2280="Sharing","Partners",
U2280="Sites strategiques &amp; DataCenter","SST &amp; DC",
U2280="Exclu","Exclu",
U2280="SAT","SAT",
U2280="SPARE-ISSUE","SPARE-ISSUE",
U2280="Fiber CAmtel","TRANS_FO_CAMTEL",
U2280="Fiber AOF","Fiber AOF",
U2280="Projet OCM (HUAWEI)","TRAVAUX-HUAWEI",
U2280="Projet OCM (NOKIA)","TRAVAUX-NOKIA",
U2280="ACCESS-ISSUE","ACCESS-ISSUE",
U2280="Projet OCM (ZTE, NOKIA, autres projets)","TRAVAUX OCM",
U2280="No root CAuse","No root cause",
U2280="ODU HS","PDH",
U2280="IP &amp; VLAN","PDH",
U2280="Warehouse HUAWEI","SPARE-ISSUE",
U2280="SPARE-HS","SPARE-ISSUE",
U2280="Power Telco","BSS",U2280="no impacts","no impacts"
),"")</f>
        <v/>
      </c>
      <c r="T2280" s="40" t="str" cm="1">
        <f t="array" ref="T2280">IFERROR(_xlfn.IFS(
U2280="MPR ISSUE","TX ISSUE",
U2280="BSS Hardware Issue","RAN ISSUE",
U2280="Sites strategiques, MLL, Pylone, etc.","ENVTECH",
U2280="AKTIVCO DEFAUT GE &amp; POWER Cabinet","POWER ISSUE",
U2280="AKTIVCO Coupure ENEO &amp; Baisse de tension","POWER ISSUE",
U2280="Coupure ENEO &amp; Baisse de tension","POWER ISSUE",
U2280="Defaut GE &amp; POWER Cabinet","POWER ISSUE",
U2280="Sharing","POWER ISSUE",
U2280="Sites strategiques &amp; DataCenter","POWER ISSUE",
U2280="Exclu","Exclu",
U2280="SAT","TX ISSUE",
U2280="SPARE-ISSUE","SPARE-ISSUE",
U2280="Fiber CAmtel","TX ISSUE",
U2280="Fiber AOF","TX ISSUE",
U2280="Projet OCM (HUAWEI)","TRAVAUX-HUAWEI",
U2280="Projet OCM (NOKIA)","TRAVAUX -NOKIA",
U2280="ACCESS-ISSUE","ACCESS-ISSUE",
U2280="Projet OCM (ZTE, NOKIA, autres projets)","TRAVAUX OCM",
U2280="No root CAuse","No root cause",
U2280="ODU HS","TX ISSUE",
U2280="IP &amp; VLAN","TX ISSUE",
U2280="Warehouse HUAWEI","SPARE-ISSUE",
U2280="SPARE-HS","SPARE-ISSUE",
U2280="Power Telco","RAN ISSUE",U2280="no impacts","no impacts"
),"")</f>
        <v/>
      </c>
      <c r="U2280" s="70"/>
      <c r="V2280" s="40" t="str" cm="1">
        <f t="array" ref="V2280">IFERROR(_xlfn.IFS(
U2280="MPR ISSUE","ACTIVE",
U2280="BSS Hardware Issue","ACTIVE",
U2280="Sites strategiques, MLL, Pylone, etc.","PASSIVE",
U2280="AKTIVCO DEFAUT GE &amp; POWER Cabinet","PASSIVE",
U2280="AKTIVCO Coupure ENEO &amp; Baisse de tension","PASSIVE",
U2280="Coupure ENEO &amp; Baisse de tension","PASSIVE",
U2280="Defaut GE &amp; POWER Cabinet","PASSIVE",
U2280="Sharing","PASSIVE",
U2280="Sites strategiques &amp; DataCenter","PASSIVE",
U2280="Exclu","Exclu",
U2280="SAT","ACTIVE",
U2280="SPARE-ISSUE","SPARE-ISSUE",
U2280="Fiber CAmtel","ACTIVE",
U2280="Fiber AOF","ACTIVE",
U2280="Projet OCM (HUAWEI)","PLANNED WORKS",
U2280="Projet OCM (NOKIA)","PLANNED WORKS",
U2280="ACCESS-ISSUE","ACCESS-ISSUE",
U2280="Projet OCM (ZTE, NOKIA, autres projets)","PLANNED WORKS",
U2280="No root CAuse","No root cause",
U2280="ODU HS","ACTIVE",
U2280="IP &amp; VLAN","ACTIVE",
U2280="Warehouse HUAWEI","SPARE-ISSUE",
U2280="SPARE-HS","SPARE-ISSUE",
U2280="Power Telco","ACTIVE", U2280="no impacts","no impacts"
),"")</f>
        <v/>
      </c>
      <c r="W2280" s="98"/>
      <c r="X2280" s="98"/>
      <c r="Y2280" s="98"/>
      <c r="Z2280" s="98"/>
      <c r="AA2280" s="98"/>
      <c r="AB2280" s="17" t="s">
        <v>5468</v>
      </c>
      <c r="AC2280" s="17"/>
      <c r="AD2280" s="9" t="s">
        <v>5468</v>
      </c>
      <c r="AE2280" s="7" t="s">
        <v>5468</v>
      </c>
      <c r="AF2280" s="6" t="s">
        <v>5468</v>
      </c>
      <c r="AG2280" s="7" t="s">
        <v>5468</v>
      </c>
      <c r="AH2280" s="3" t="s">
        <v>5468</v>
      </c>
      <c r="AI2280" s="18" t="s">
        <v>5468</v>
      </c>
      <c r="AJ2280" s="18" t="s">
        <v>5468</v>
      </c>
      <c r="AK2280" s="18" t="s">
        <v>5468</v>
      </c>
      <c r="AL2280" s="18" t="s">
        <v>5468</v>
      </c>
      <c r="AM2280" s="18" t="s">
        <v>5468</v>
      </c>
      <c r="AN2280" s="9" t="s">
        <v>5468</v>
      </c>
      <c r="AO2280" s="14"/>
      <c r="AP2280" s="14" t="s">
        <v>5468</v>
      </c>
      <c r="AQ2280" s="14" t="s">
        <v>5468</v>
      </c>
      <c r="AR2280" s="14" t="s">
        <v>4831</v>
      </c>
      <c r="AS2280" s="9" t="s">
        <v>5468</v>
      </c>
    </row>
    <row r="2281" spans="1:45" x14ac:dyDescent="0.3">
      <c r="A2281" s="1" t="s">
        <v>4837</v>
      </c>
      <c r="B2281" s="8" t="s">
        <v>4838</v>
      </c>
      <c r="C2281" s="3" t="str">
        <f>_xlfn.XLOOKUP(B2281,'[1]daily break down'!$D:$D,'[1]daily break down'!$E:$E,"")</f>
        <v>Douala</v>
      </c>
      <c r="D2281" s="1" t="s">
        <v>11</v>
      </c>
      <c r="E2281" s="1" t="s">
        <v>12</v>
      </c>
      <c r="F2281" s="3" t="s">
        <v>31</v>
      </c>
      <c r="G2281" s="1" t="s">
        <v>32</v>
      </c>
      <c r="H2281" s="29" t="str">
        <f>_xlfn.XLOOKUP(B2281,[2]CALCULATION!$B:$B,[2]CALCULATION!$H:$H,"")</f>
        <v>ZTE</v>
      </c>
      <c r="I2281" s="100" t="s">
        <v>6098</v>
      </c>
      <c r="J2281" s="41" t="s">
        <v>5541</v>
      </c>
      <c r="K2281" s="41"/>
      <c r="L2281" s="41">
        <v>0</v>
      </c>
      <c r="M2281" s="41">
        <v>0</v>
      </c>
      <c r="N2281" s="41">
        <v>0</v>
      </c>
      <c r="O2281" s="41">
        <v>0</v>
      </c>
      <c r="P2281" s="41">
        <v>0</v>
      </c>
      <c r="Q2281" s="41">
        <v>0</v>
      </c>
      <c r="R2281" s="41">
        <v>0</v>
      </c>
      <c r="S2281" s="40" t="str" cm="1">
        <f t="array" ref="S2281">IFERROR(_xlfn.IFS(
U2281="MPR ISSUE","PDH",
U2281="BSS Hardware Issue","BSS",
U2281="Sites strategiques, MLL, Pylone, etc.","ENVTECH",
U2281="AKTIVCO DEFAUT GE &amp; POWER Cabinet","AKTIVCO",
U2281="AKTIVCO Coupure ENEO &amp; Baisse de tension","AKTIVCO GRID ONLY",
U2281="Coupure ENEO &amp; Baisse de tension","IHS GRID ONLY",
U2281="Defaut GE &amp; POWER Cabinet","IHS",
U2281="Sharing","Partners",
U2281="Sites strategiques &amp; DataCenter","SST &amp; DC",
U2281="Exclu","Exclu",
U2281="SAT","SAT",
U2281="SPARE-ISSUE","SPARE-ISSUE",
U2281="Fiber CAmtel","TRANS_FO_CAMTEL",
U2281="Fiber AOF","Fiber AOF",
U2281="Projet OCM (HUAWEI)","TRAVAUX-HUAWEI",
U2281="Projet OCM (NOKIA)","TRAVAUX-NOKIA",
U2281="ACCESS-ISSUE","ACCESS-ISSUE",
U2281="Projet OCM (ZTE, NOKIA, autres projets)","TRAVAUX OCM",
U2281="No root CAuse","No root cause",
U2281="ODU HS","PDH",
U2281="IP &amp; VLAN","PDH",
U2281="Warehouse HUAWEI","SPARE-ISSUE",
U2281="SPARE-HS","SPARE-ISSUE",
U2281="Power Telco","BSS",U2281="no impacts","no impacts"
),"")</f>
        <v/>
      </c>
      <c r="T2281" s="40" t="str" cm="1">
        <f t="array" ref="T2281">IFERROR(_xlfn.IFS(
U2281="MPR ISSUE","TX ISSUE",
U2281="BSS Hardware Issue","RAN ISSUE",
U2281="Sites strategiques, MLL, Pylone, etc.","ENVTECH",
U2281="AKTIVCO DEFAUT GE &amp; POWER Cabinet","POWER ISSUE",
U2281="AKTIVCO Coupure ENEO &amp; Baisse de tension","POWER ISSUE",
U2281="Coupure ENEO &amp; Baisse de tension","POWER ISSUE",
U2281="Defaut GE &amp; POWER Cabinet","POWER ISSUE",
U2281="Sharing","POWER ISSUE",
U2281="Sites strategiques &amp; DataCenter","POWER ISSUE",
U2281="Exclu","Exclu",
U2281="SAT","TX ISSUE",
U2281="SPARE-ISSUE","SPARE-ISSUE",
U2281="Fiber CAmtel","TX ISSUE",
U2281="Fiber AOF","TX ISSUE",
U2281="Projet OCM (HUAWEI)","TRAVAUX-HUAWEI",
U2281="Projet OCM (NOKIA)","TRAVAUX -NOKIA",
U2281="ACCESS-ISSUE","ACCESS-ISSUE",
U2281="Projet OCM (ZTE, NOKIA, autres projets)","TRAVAUX OCM",
U2281="No root CAuse","No root cause",
U2281="ODU HS","TX ISSUE",
U2281="IP &amp; VLAN","TX ISSUE",
U2281="Warehouse HUAWEI","SPARE-ISSUE",
U2281="SPARE-HS","SPARE-ISSUE",
U2281="Power Telco","RAN ISSUE",U2281="no impacts","no impacts"
),"")</f>
        <v/>
      </c>
      <c r="U2281" s="70"/>
      <c r="V2281" s="40" t="str" cm="1">
        <f t="array" ref="V2281">IFERROR(_xlfn.IFS(
U2281="MPR ISSUE","ACTIVE",
U2281="BSS Hardware Issue","ACTIVE",
U2281="Sites strategiques, MLL, Pylone, etc.","PASSIVE",
U2281="AKTIVCO DEFAUT GE &amp; POWER Cabinet","PASSIVE",
U2281="AKTIVCO Coupure ENEO &amp; Baisse de tension","PASSIVE",
U2281="Coupure ENEO &amp; Baisse de tension","PASSIVE",
U2281="Defaut GE &amp; POWER Cabinet","PASSIVE",
U2281="Sharing","PASSIVE",
U2281="Sites strategiques &amp; DataCenter","PASSIVE",
U2281="Exclu","Exclu",
U2281="SAT","ACTIVE",
U2281="SPARE-ISSUE","SPARE-ISSUE",
U2281="Fiber CAmtel","ACTIVE",
U2281="Fiber AOF","ACTIVE",
U2281="Projet OCM (HUAWEI)","PLANNED WORKS",
U2281="Projet OCM (NOKIA)","PLANNED WORKS",
U2281="ACCESS-ISSUE","ACCESS-ISSUE",
U2281="Projet OCM (ZTE, NOKIA, autres projets)","PLANNED WORKS",
U2281="No root CAuse","No root cause",
U2281="ODU HS","ACTIVE",
U2281="IP &amp; VLAN","ACTIVE",
U2281="Warehouse HUAWEI","SPARE-ISSUE",
U2281="SPARE-HS","SPARE-ISSUE",
U2281="Power Telco","ACTIVE", U2281="no impacts","no impacts"
),"")</f>
        <v/>
      </c>
      <c r="W2281" s="98"/>
      <c r="X2281" s="98"/>
      <c r="Y2281" s="98"/>
      <c r="Z2281" s="98"/>
      <c r="AA2281" s="98"/>
      <c r="AB2281" s="17" t="s">
        <v>5468</v>
      </c>
      <c r="AC2281" s="17"/>
      <c r="AD2281" s="9" t="s">
        <v>5468</v>
      </c>
      <c r="AE2281" s="7" t="s">
        <v>5468</v>
      </c>
      <c r="AF2281" s="6" t="s">
        <v>5468</v>
      </c>
      <c r="AG2281" s="7" t="s">
        <v>5468</v>
      </c>
      <c r="AH2281" s="3" t="s">
        <v>5468</v>
      </c>
      <c r="AI2281" s="18" t="s">
        <v>5468</v>
      </c>
      <c r="AJ2281" s="18" t="s">
        <v>5468</v>
      </c>
      <c r="AK2281" s="18" t="s">
        <v>5468</v>
      </c>
      <c r="AL2281" s="18" t="s">
        <v>5468</v>
      </c>
      <c r="AM2281" s="18" t="s">
        <v>5468</v>
      </c>
      <c r="AN2281" s="9" t="s">
        <v>5468</v>
      </c>
      <c r="AO2281" s="14"/>
      <c r="AP2281" s="14" t="s">
        <v>5468</v>
      </c>
      <c r="AQ2281" s="14" t="s">
        <v>5468</v>
      </c>
      <c r="AR2281" s="14" t="s">
        <v>5468</v>
      </c>
      <c r="AS2281" s="9" t="s">
        <v>5468</v>
      </c>
    </row>
    <row r="2282" spans="1:45" x14ac:dyDescent="0.3">
      <c r="A2282" s="1" t="s">
        <v>4941</v>
      </c>
      <c r="B2282" s="8" t="s">
        <v>4942</v>
      </c>
      <c r="C2282" s="3" t="str">
        <f>_xlfn.XLOOKUP(B2282,'[1]daily break down'!$D:$D,'[1]daily break down'!$E:$E,"")</f>
        <v>LITTORAL</v>
      </c>
      <c r="D2282" s="1"/>
      <c r="E2282" s="1"/>
      <c r="F2282" s="3" t="s">
        <v>31</v>
      </c>
      <c r="G2282" s="1" t="s">
        <v>4119</v>
      </c>
      <c r="H2282" s="29" t="str">
        <f>_xlfn.XLOOKUP(B2282,[2]CALCULATION!$B:$B,[2]CALCULATION!$H:$H,"")</f>
        <v>ZTE</v>
      </c>
      <c r="I2282" s="100" t="s">
        <v>6098</v>
      </c>
      <c r="J2282" s="41" t="s">
        <v>5541</v>
      </c>
      <c r="K2282" s="41"/>
      <c r="L2282" s="41">
        <v>0</v>
      </c>
      <c r="M2282" s="41">
        <v>0</v>
      </c>
      <c r="N2282" s="41">
        <v>0</v>
      </c>
      <c r="O2282" s="41">
        <v>0</v>
      </c>
      <c r="P2282" s="41">
        <v>0</v>
      </c>
      <c r="Q2282" s="41">
        <v>0</v>
      </c>
      <c r="R2282" s="41">
        <v>0</v>
      </c>
      <c r="S2282" s="40" t="str" cm="1">
        <f t="array" ref="S2282">IFERROR(_xlfn.IFS(
U2282="MPR ISSUE","PDH",
U2282="BSS Hardware Issue","BSS",
U2282="Sites strategiques, MLL, Pylone, etc.","ENVTECH",
U2282="AKTIVCO DEFAUT GE &amp; POWER Cabinet","AKTIVCO",
U2282="AKTIVCO Coupure ENEO &amp; Baisse de tension","AKTIVCO GRID ONLY",
U2282="Coupure ENEO &amp; Baisse de tension","IHS GRID ONLY",
U2282="Defaut GE &amp; POWER Cabinet","IHS",
U2282="Sharing","Partners",
U2282="Sites strategiques &amp; DataCenter","SST &amp; DC",
U2282="Exclu","Exclu",
U2282="SAT","SAT",
U2282="SPARE-ISSUE","SPARE-ISSUE",
U2282="Fiber CAmtel","TRANS_FO_CAMTEL",
U2282="Fiber AOF","Fiber AOF",
U2282="Projet OCM (HUAWEI)","TRAVAUX-HUAWEI",
U2282="Projet OCM (NOKIA)","TRAVAUX-NOKIA",
U2282="ACCESS-ISSUE","ACCESS-ISSUE",
U2282="Projet OCM (ZTE, NOKIA, autres projets)","TRAVAUX OCM",
U2282="No root CAuse","No root cause",
U2282="ODU HS","PDH",
U2282="IP &amp; VLAN","PDH",
U2282="Warehouse HUAWEI","SPARE-ISSUE",
U2282="SPARE-HS","SPARE-ISSUE",
U2282="Power Telco","BSS",U2282="no impacts","no impacts"
),"")</f>
        <v/>
      </c>
      <c r="T2282" s="40" t="str" cm="1">
        <f t="array" ref="T2282">IFERROR(_xlfn.IFS(
U2282="MPR ISSUE","TX ISSUE",
U2282="BSS Hardware Issue","RAN ISSUE",
U2282="Sites strategiques, MLL, Pylone, etc.","ENVTECH",
U2282="AKTIVCO DEFAUT GE &amp; POWER Cabinet","POWER ISSUE",
U2282="AKTIVCO Coupure ENEO &amp; Baisse de tension","POWER ISSUE",
U2282="Coupure ENEO &amp; Baisse de tension","POWER ISSUE",
U2282="Defaut GE &amp; POWER Cabinet","POWER ISSUE",
U2282="Sharing","POWER ISSUE",
U2282="Sites strategiques &amp; DataCenter","POWER ISSUE",
U2282="Exclu","Exclu",
U2282="SAT","TX ISSUE",
U2282="SPARE-ISSUE","SPARE-ISSUE",
U2282="Fiber CAmtel","TX ISSUE",
U2282="Fiber AOF","TX ISSUE",
U2282="Projet OCM (HUAWEI)","TRAVAUX-HUAWEI",
U2282="Projet OCM (NOKIA)","TRAVAUX -NOKIA",
U2282="ACCESS-ISSUE","ACCESS-ISSUE",
U2282="Projet OCM (ZTE, NOKIA, autres projets)","TRAVAUX OCM",
U2282="No root CAuse","No root cause",
U2282="ODU HS","TX ISSUE",
U2282="IP &amp; VLAN","TX ISSUE",
U2282="Warehouse HUAWEI","SPARE-ISSUE",
U2282="SPARE-HS","SPARE-ISSUE",
U2282="Power Telco","RAN ISSUE",U2282="no impacts","no impacts"
),"")</f>
        <v/>
      </c>
      <c r="U2282" s="70"/>
      <c r="V2282" s="40" t="str" cm="1">
        <f t="array" ref="V2282">IFERROR(_xlfn.IFS(
U2282="MPR ISSUE","ACTIVE",
U2282="BSS Hardware Issue","ACTIVE",
U2282="Sites strategiques, MLL, Pylone, etc.","PASSIVE",
U2282="AKTIVCO DEFAUT GE &amp; POWER Cabinet","PASSIVE",
U2282="AKTIVCO Coupure ENEO &amp; Baisse de tension","PASSIVE",
U2282="Coupure ENEO &amp; Baisse de tension","PASSIVE",
U2282="Defaut GE &amp; POWER Cabinet","PASSIVE",
U2282="Sharing","PASSIVE",
U2282="Sites strategiques &amp; DataCenter","PASSIVE",
U2282="Exclu","Exclu",
U2282="SAT","ACTIVE",
U2282="SPARE-ISSUE","SPARE-ISSUE",
U2282="Fiber CAmtel","ACTIVE",
U2282="Fiber AOF","ACTIVE",
U2282="Projet OCM (HUAWEI)","PLANNED WORKS",
U2282="Projet OCM (NOKIA)","PLANNED WORKS",
U2282="ACCESS-ISSUE","ACCESS-ISSUE",
U2282="Projet OCM (ZTE, NOKIA, autres projets)","PLANNED WORKS",
U2282="No root CAuse","No root cause",
U2282="ODU HS","ACTIVE",
U2282="IP &amp; VLAN","ACTIVE",
U2282="Warehouse HUAWEI","SPARE-ISSUE",
U2282="SPARE-HS","SPARE-ISSUE",
U2282="Power Telco","ACTIVE", U2282="no impacts","no impacts"
),"")</f>
        <v/>
      </c>
      <c r="W2282" s="98"/>
      <c r="X2282" s="98"/>
      <c r="Y2282" s="98"/>
      <c r="Z2282" s="98"/>
      <c r="AA2282" s="98"/>
      <c r="AB2282" s="17" t="s">
        <v>5468</v>
      </c>
      <c r="AC2282" s="17"/>
      <c r="AD2282" s="9" t="s">
        <v>5468</v>
      </c>
      <c r="AE2282" s="7" t="s">
        <v>5468</v>
      </c>
      <c r="AF2282" s="6" t="s">
        <v>5468</v>
      </c>
      <c r="AG2282" s="7" t="s">
        <v>5468</v>
      </c>
      <c r="AH2282" s="3" t="s">
        <v>5468</v>
      </c>
      <c r="AI2282" s="18" t="s">
        <v>5468</v>
      </c>
      <c r="AJ2282" s="18" t="s">
        <v>5468</v>
      </c>
      <c r="AK2282" s="18" t="s">
        <v>5468</v>
      </c>
      <c r="AL2282" s="18" t="s">
        <v>5468</v>
      </c>
      <c r="AM2282" s="18" t="s">
        <v>5468</v>
      </c>
      <c r="AN2282" s="9" t="s">
        <v>5468</v>
      </c>
      <c r="AO2282" s="14"/>
      <c r="AP2282" s="14" t="s">
        <v>5468</v>
      </c>
      <c r="AQ2282" s="14" t="s">
        <v>5468</v>
      </c>
      <c r="AR2282" s="14" t="s">
        <v>5468</v>
      </c>
      <c r="AS2282" s="9" t="s">
        <v>5468</v>
      </c>
    </row>
    <row r="2283" spans="1:45" x14ac:dyDescent="0.3">
      <c r="A2283" s="1" t="s">
        <v>4954</v>
      </c>
      <c r="B2283" s="1" t="s">
        <v>4955</v>
      </c>
      <c r="C2283" s="3" t="str">
        <f>_xlfn.XLOOKUP(B2283,'[1]daily break down'!$D:$D,'[1]daily break down'!$E:$E,"")</f>
        <v>CENTRE</v>
      </c>
      <c r="D2283" s="1" t="s">
        <v>11</v>
      </c>
      <c r="E2283" s="1" t="s">
        <v>12</v>
      </c>
      <c r="F2283" s="3" t="s">
        <v>37</v>
      </c>
      <c r="G2283" s="1" t="s">
        <v>4956</v>
      </c>
      <c r="H2283" s="29" t="str">
        <f>_xlfn.XLOOKUP(B2283,[2]CALCULATION!$B:$B,[2]CALCULATION!$H:$H,"")</f>
        <v>ZTE</v>
      </c>
      <c r="I2283" s="100" t="s">
        <v>6098</v>
      </c>
      <c r="J2283" s="41" t="s">
        <v>5541</v>
      </c>
      <c r="K2283" s="41"/>
      <c r="L2283" s="41">
        <v>0</v>
      </c>
      <c r="M2283" s="41">
        <v>0</v>
      </c>
      <c r="N2283" s="41">
        <v>0</v>
      </c>
      <c r="O2283" s="41">
        <v>0</v>
      </c>
      <c r="P2283" s="41">
        <v>0</v>
      </c>
      <c r="Q2283" s="41">
        <v>0</v>
      </c>
      <c r="R2283" s="41">
        <v>0</v>
      </c>
      <c r="S2283" s="40" t="str" cm="1">
        <f t="array" ref="S2283">IFERROR(_xlfn.IFS(
U2283="MPR ISSUE","PDH",
U2283="BSS Hardware Issue","BSS",
U2283="Sites strategiques, MLL, Pylone, etc.","ENVTECH",
U2283="AKTIVCO DEFAUT GE &amp; POWER Cabinet","AKTIVCO",
U2283="AKTIVCO Coupure ENEO &amp; Baisse de tension","AKTIVCO GRID ONLY",
U2283="Coupure ENEO &amp; Baisse de tension","IHS GRID ONLY",
U2283="Defaut GE &amp; POWER Cabinet","IHS",
U2283="Sharing","Partners",
U2283="Sites strategiques &amp; DataCenter","SST &amp; DC",
U2283="Exclu","Exclu",
U2283="SAT","SAT",
U2283="SPARE-ISSUE","SPARE-ISSUE",
U2283="Fiber CAmtel","TRANS_FO_CAMTEL",
U2283="Fiber AOF","Fiber AOF",
U2283="Projet OCM (HUAWEI)","TRAVAUX-HUAWEI",
U2283="Projet OCM (NOKIA)","TRAVAUX-NOKIA",
U2283="ACCESS-ISSUE","ACCESS-ISSUE",
U2283="Projet OCM (ZTE, NOKIA, autres projets)","TRAVAUX OCM",
U2283="No root CAuse","No root cause",
U2283="ODU HS","PDH",
U2283="IP &amp; VLAN","PDH",
U2283="Warehouse HUAWEI","SPARE-ISSUE",
U2283="SPARE-HS","SPARE-ISSUE",
U2283="Power Telco","BSS",U2283="no impacts","no impacts"
),"")</f>
        <v/>
      </c>
      <c r="T2283" s="40" t="str" cm="1">
        <f t="array" ref="T2283">IFERROR(_xlfn.IFS(
U2283="MPR ISSUE","TX ISSUE",
U2283="BSS Hardware Issue","RAN ISSUE",
U2283="Sites strategiques, MLL, Pylone, etc.","ENVTECH",
U2283="AKTIVCO DEFAUT GE &amp; POWER Cabinet","POWER ISSUE",
U2283="AKTIVCO Coupure ENEO &amp; Baisse de tension","POWER ISSUE",
U2283="Coupure ENEO &amp; Baisse de tension","POWER ISSUE",
U2283="Defaut GE &amp; POWER Cabinet","POWER ISSUE",
U2283="Sharing","POWER ISSUE",
U2283="Sites strategiques &amp; DataCenter","POWER ISSUE",
U2283="Exclu","Exclu",
U2283="SAT","TX ISSUE",
U2283="SPARE-ISSUE","SPARE-ISSUE",
U2283="Fiber CAmtel","TX ISSUE",
U2283="Fiber AOF","TX ISSUE",
U2283="Projet OCM (HUAWEI)","TRAVAUX-HUAWEI",
U2283="Projet OCM (NOKIA)","TRAVAUX -NOKIA",
U2283="ACCESS-ISSUE","ACCESS-ISSUE",
U2283="Projet OCM (ZTE, NOKIA, autres projets)","TRAVAUX OCM",
U2283="No root CAuse","No root cause",
U2283="ODU HS","TX ISSUE",
U2283="IP &amp; VLAN","TX ISSUE",
U2283="Warehouse HUAWEI","SPARE-ISSUE",
U2283="SPARE-HS","SPARE-ISSUE",
U2283="Power Telco","RAN ISSUE",U2283="no impacts","no impacts"
),"")</f>
        <v/>
      </c>
      <c r="U2283" s="70"/>
      <c r="V2283" s="40" t="str" cm="1">
        <f t="array" ref="V2283">IFERROR(_xlfn.IFS(
U2283="MPR ISSUE","ACTIVE",
U2283="BSS Hardware Issue","ACTIVE",
U2283="Sites strategiques, MLL, Pylone, etc.","PASSIVE",
U2283="AKTIVCO DEFAUT GE &amp; POWER Cabinet","PASSIVE",
U2283="AKTIVCO Coupure ENEO &amp; Baisse de tension","PASSIVE",
U2283="Coupure ENEO &amp; Baisse de tension","PASSIVE",
U2283="Defaut GE &amp; POWER Cabinet","PASSIVE",
U2283="Sharing","PASSIVE",
U2283="Sites strategiques &amp; DataCenter","PASSIVE",
U2283="Exclu","Exclu",
U2283="SAT","ACTIVE",
U2283="SPARE-ISSUE","SPARE-ISSUE",
U2283="Fiber CAmtel","ACTIVE",
U2283="Fiber AOF","ACTIVE",
U2283="Projet OCM (HUAWEI)","PLANNED WORKS",
U2283="Projet OCM (NOKIA)","PLANNED WORKS",
U2283="ACCESS-ISSUE","ACCESS-ISSUE",
U2283="Projet OCM (ZTE, NOKIA, autres projets)","PLANNED WORKS",
U2283="No root CAuse","No root cause",
U2283="ODU HS","ACTIVE",
U2283="IP &amp; VLAN","ACTIVE",
U2283="Warehouse HUAWEI","SPARE-ISSUE",
U2283="SPARE-HS","SPARE-ISSUE",
U2283="Power Telco","ACTIVE", U2283="no impacts","no impacts"
),"")</f>
        <v/>
      </c>
      <c r="W2283" s="98"/>
      <c r="X2283" s="98"/>
      <c r="Y2283" s="98"/>
      <c r="Z2283" s="98"/>
      <c r="AA2283" s="98"/>
      <c r="AB2283" s="17" t="s">
        <v>6086</v>
      </c>
      <c r="AC2283" s="17"/>
      <c r="AD2283" s="9" t="s">
        <v>5468</v>
      </c>
      <c r="AE2283" s="7" t="s">
        <v>5468</v>
      </c>
      <c r="AF2283" s="6" t="s">
        <v>5468</v>
      </c>
      <c r="AG2283" s="7" t="s">
        <v>5468</v>
      </c>
      <c r="AH2283" s="3" t="s">
        <v>5468</v>
      </c>
      <c r="AI2283" s="18" t="s">
        <v>5468</v>
      </c>
      <c r="AJ2283" s="18" t="s">
        <v>5468</v>
      </c>
      <c r="AK2283" s="18" t="s">
        <v>5468</v>
      </c>
      <c r="AL2283" s="18" t="s">
        <v>5468</v>
      </c>
      <c r="AM2283" s="18" t="s">
        <v>6086</v>
      </c>
      <c r="AN2283" s="9" t="s">
        <v>5468</v>
      </c>
      <c r="AO2283" s="14"/>
      <c r="AP2283" s="14" t="s">
        <v>5468</v>
      </c>
      <c r="AQ2283" s="14" t="s">
        <v>5468</v>
      </c>
      <c r="AR2283" s="14" t="s">
        <v>5468</v>
      </c>
      <c r="AS2283" s="9" t="s">
        <v>5468</v>
      </c>
    </row>
    <row r="2284" spans="1:45" x14ac:dyDescent="0.3">
      <c r="A2284" s="1" t="s">
        <v>4861</v>
      </c>
      <c r="B2284" s="8" t="s">
        <v>4862</v>
      </c>
      <c r="C2284" s="3" t="str">
        <f>_xlfn.XLOOKUP(B2284,'[1]daily break down'!$D:$D,'[1]daily break down'!$E:$E,"")</f>
        <v>CENTRE</v>
      </c>
      <c r="D2284" s="1" t="s">
        <v>11</v>
      </c>
      <c r="E2284" s="1" t="s">
        <v>5438</v>
      </c>
      <c r="F2284" s="3" t="s">
        <v>13</v>
      </c>
      <c r="G2284" s="1" t="s">
        <v>4861</v>
      </c>
      <c r="H2284" s="29" t="str">
        <f>_xlfn.XLOOKUP(B2284,[2]CALCULATION!$B:$B,[2]CALCULATION!$H:$H,"")</f>
        <v>ZTE</v>
      </c>
      <c r="I2284" s="100" t="s">
        <v>6098</v>
      </c>
      <c r="J2284" s="41" t="s">
        <v>6092</v>
      </c>
      <c r="K2284" s="41"/>
      <c r="L2284" s="41">
        <v>0</v>
      </c>
      <c r="M2284" s="41">
        <v>0</v>
      </c>
      <c r="N2284" s="41">
        <v>0</v>
      </c>
      <c r="O2284" s="41">
        <v>0</v>
      </c>
      <c r="P2284" s="41">
        <v>0</v>
      </c>
      <c r="Q2284" s="41">
        <v>0</v>
      </c>
      <c r="R2284" s="41">
        <v>0</v>
      </c>
      <c r="S2284" s="40" t="str" cm="1">
        <f t="array" ref="S2284">IFERROR(_xlfn.IFS(
U2284="MPR ISSUE","PDH",
U2284="BSS Hardware Issue","BSS",
U2284="Sites strategiques, MLL, Pylone, etc.","ENVTECH",
U2284="AKTIVCO DEFAUT GE &amp; POWER Cabinet","AKTIVCO",
U2284="AKTIVCO Coupure ENEO &amp; Baisse de tension","AKTIVCO GRID ONLY",
U2284="Coupure ENEO &amp; Baisse de tension","IHS GRID ONLY",
U2284="Defaut GE &amp; POWER Cabinet","IHS",
U2284="Sharing","Partners",
U2284="Sites strategiques &amp; DataCenter","SST &amp; DC",
U2284="Exclu","Exclu",
U2284="SAT","SAT",
U2284="SPARE-ISSUE","SPARE-ISSUE",
U2284="Fiber CAmtel","TRANS_FO_CAMTEL",
U2284="Fiber AOF","Fiber AOF",
U2284="Projet OCM (HUAWEI)","TRAVAUX-HUAWEI",
U2284="Projet OCM (NOKIA)","TRAVAUX-NOKIA",
U2284="ACCESS-ISSUE","ACCESS-ISSUE",
U2284="Projet OCM (ZTE, NOKIA, autres projets)","TRAVAUX OCM",
U2284="No root CAuse","No root cause",
U2284="ODU HS","PDH",
U2284="IP &amp; VLAN","PDH",
U2284="Warehouse HUAWEI","SPARE-ISSUE",
U2284="SPARE-HS","SPARE-ISSUE",
U2284="Power Telco","BSS",U2284="no impacts","no impacts"
),"")</f>
        <v/>
      </c>
      <c r="T2284" s="40" t="str" cm="1">
        <f t="array" ref="T2284">IFERROR(_xlfn.IFS(
U2284="MPR ISSUE","TX ISSUE",
U2284="BSS Hardware Issue","RAN ISSUE",
U2284="Sites strategiques, MLL, Pylone, etc.","ENVTECH",
U2284="AKTIVCO DEFAUT GE &amp; POWER Cabinet","POWER ISSUE",
U2284="AKTIVCO Coupure ENEO &amp; Baisse de tension","POWER ISSUE",
U2284="Coupure ENEO &amp; Baisse de tension","POWER ISSUE",
U2284="Defaut GE &amp; POWER Cabinet","POWER ISSUE",
U2284="Sharing","POWER ISSUE",
U2284="Sites strategiques &amp; DataCenter","POWER ISSUE",
U2284="Exclu","Exclu",
U2284="SAT","TX ISSUE",
U2284="SPARE-ISSUE","SPARE-ISSUE",
U2284="Fiber CAmtel","TX ISSUE",
U2284="Fiber AOF","TX ISSUE",
U2284="Projet OCM (HUAWEI)","TRAVAUX-HUAWEI",
U2284="Projet OCM (NOKIA)","TRAVAUX -NOKIA",
U2284="ACCESS-ISSUE","ACCESS-ISSUE",
U2284="Projet OCM (ZTE, NOKIA, autres projets)","TRAVAUX OCM",
U2284="No root CAuse","No root cause",
U2284="ODU HS","TX ISSUE",
U2284="IP &amp; VLAN","TX ISSUE",
U2284="Warehouse HUAWEI","SPARE-ISSUE",
U2284="SPARE-HS","SPARE-ISSUE",
U2284="Power Telco","RAN ISSUE",U2284="no impacts","no impacts"
),"")</f>
        <v/>
      </c>
      <c r="U2284" s="70"/>
      <c r="V2284" s="40" t="str" cm="1">
        <f t="array" ref="V2284">IFERROR(_xlfn.IFS(
U2284="MPR ISSUE","ACTIVE",
U2284="BSS Hardware Issue","ACTIVE",
U2284="Sites strategiques, MLL, Pylone, etc.","PASSIVE",
U2284="AKTIVCO DEFAUT GE &amp; POWER Cabinet","PASSIVE",
U2284="AKTIVCO Coupure ENEO &amp; Baisse de tension","PASSIVE",
U2284="Coupure ENEO &amp; Baisse de tension","PASSIVE",
U2284="Defaut GE &amp; POWER Cabinet","PASSIVE",
U2284="Sharing","PASSIVE",
U2284="Sites strategiques &amp; DataCenter","PASSIVE",
U2284="Exclu","Exclu",
U2284="SAT","ACTIVE",
U2284="SPARE-ISSUE","SPARE-ISSUE",
U2284="Fiber CAmtel","ACTIVE",
U2284="Fiber AOF","ACTIVE",
U2284="Projet OCM (HUAWEI)","PLANNED WORKS",
U2284="Projet OCM (NOKIA)","PLANNED WORKS",
U2284="ACCESS-ISSUE","ACCESS-ISSUE",
U2284="Projet OCM (ZTE, NOKIA, autres projets)","PLANNED WORKS",
U2284="No root CAuse","No root cause",
U2284="ODU HS","ACTIVE",
U2284="IP &amp; VLAN","ACTIVE",
U2284="Warehouse HUAWEI","SPARE-ISSUE",
U2284="SPARE-HS","SPARE-ISSUE",
U2284="Power Telco","ACTIVE", U2284="no impacts","no impacts"
),"")</f>
        <v/>
      </c>
      <c r="W2284" s="98"/>
      <c r="X2284" s="98"/>
      <c r="Y2284" s="98"/>
      <c r="Z2284" s="98"/>
      <c r="AA2284" s="98"/>
      <c r="AB2284" s="17" t="s">
        <v>5468</v>
      </c>
      <c r="AC2284" s="17"/>
      <c r="AD2284" s="9" t="s">
        <v>5468</v>
      </c>
      <c r="AE2284" s="7" t="s">
        <v>5468</v>
      </c>
      <c r="AF2284" s="6" t="s">
        <v>5468</v>
      </c>
      <c r="AG2284" s="7" t="s">
        <v>5468</v>
      </c>
      <c r="AH2284" s="3" t="s">
        <v>5468</v>
      </c>
      <c r="AI2284" s="18" t="s">
        <v>5468</v>
      </c>
      <c r="AJ2284" s="18" t="s">
        <v>5468</v>
      </c>
      <c r="AK2284" s="18" t="s">
        <v>5468</v>
      </c>
      <c r="AL2284" s="18" t="s">
        <v>5468</v>
      </c>
      <c r="AM2284" s="18" t="s">
        <v>5468</v>
      </c>
      <c r="AN2284" s="9" t="s">
        <v>5468</v>
      </c>
      <c r="AO2284" s="14"/>
      <c r="AP2284" s="14" t="s">
        <v>5468</v>
      </c>
      <c r="AQ2284" s="14" t="s">
        <v>5468</v>
      </c>
      <c r="AR2284" s="14" t="s">
        <v>5468</v>
      </c>
      <c r="AS2284" s="9" t="s">
        <v>5468</v>
      </c>
    </row>
    <row r="2285" spans="1:45" x14ac:dyDescent="0.3">
      <c r="A2285" s="1" t="s">
        <v>3689</v>
      </c>
      <c r="B2285" s="8" t="s">
        <v>4849</v>
      </c>
      <c r="C2285" s="3" t="str">
        <f>_xlfn.XLOOKUP(B2285,'[1]daily break down'!$D:$D,'[1]daily break down'!$E:$E,"")</f>
        <v>LITTORAL</v>
      </c>
      <c r="D2285" s="1" t="s">
        <v>11</v>
      </c>
      <c r="E2285" s="1" t="s">
        <v>12</v>
      </c>
      <c r="F2285" s="3" t="s">
        <v>31</v>
      </c>
      <c r="G2285" s="1" t="s">
        <v>3689</v>
      </c>
      <c r="H2285" s="29" t="str">
        <f>_xlfn.XLOOKUP(B2285,[2]CALCULATION!$B:$B,[2]CALCULATION!$H:$H,"")</f>
        <v>ZTE</v>
      </c>
      <c r="I2285" s="100" t="s">
        <v>6098</v>
      </c>
      <c r="J2285" s="41" t="s">
        <v>5541</v>
      </c>
      <c r="K2285" s="41"/>
      <c r="L2285" s="41">
        <v>0</v>
      </c>
      <c r="M2285" s="41">
        <v>0</v>
      </c>
      <c r="N2285" s="41">
        <v>0</v>
      </c>
      <c r="O2285" s="41">
        <v>0</v>
      </c>
      <c r="P2285" s="41">
        <v>0</v>
      </c>
      <c r="Q2285" s="41">
        <v>0</v>
      </c>
      <c r="R2285" s="41">
        <v>0</v>
      </c>
      <c r="S2285" s="40" t="str" cm="1">
        <f t="array" ref="S2285">IFERROR(_xlfn.IFS(
U2285="MPR ISSUE","PDH",
U2285="BSS Hardware Issue","BSS",
U2285="Sites strategiques, MLL, Pylone, etc.","ENVTECH",
U2285="AKTIVCO DEFAUT GE &amp; POWER Cabinet","AKTIVCO",
U2285="AKTIVCO Coupure ENEO &amp; Baisse de tension","AKTIVCO GRID ONLY",
U2285="Coupure ENEO &amp; Baisse de tension","IHS GRID ONLY",
U2285="Defaut GE &amp; POWER Cabinet","IHS",
U2285="Sharing","Partners",
U2285="Sites strategiques &amp; DataCenter","SST &amp; DC",
U2285="Exclu","Exclu",
U2285="SAT","SAT",
U2285="SPARE-ISSUE","SPARE-ISSUE",
U2285="Fiber CAmtel","TRANS_FO_CAMTEL",
U2285="Fiber AOF","Fiber AOF",
U2285="Projet OCM (HUAWEI)","TRAVAUX-HUAWEI",
U2285="Projet OCM (NOKIA)","TRAVAUX-NOKIA",
U2285="ACCESS-ISSUE","ACCESS-ISSUE",
U2285="Projet OCM (ZTE, NOKIA, autres projets)","TRAVAUX OCM",
U2285="No root CAuse","No root cause",
U2285="ODU HS","PDH",
U2285="IP &amp; VLAN","PDH",
U2285="Warehouse HUAWEI","SPARE-ISSUE",
U2285="SPARE-HS","SPARE-ISSUE",
U2285="Power Telco","BSS",U2285="no impacts","no impacts"
),"")</f>
        <v/>
      </c>
      <c r="T2285" s="40" t="str" cm="1">
        <f t="array" ref="T2285">IFERROR(_xlfn.IFS(
U2285="MPR ISSUE","TX ISSUE",
U2285="BSS Hardware Issue","RAN ISSUE",
U2285="Sites strategiques, MLL, Pylone, etc.","ENVTECH",
U2285="AKTIVCO DEFAUT GE &amp; POWER Cabinet","POWER ISSUE",
U2285="AKTIVCO Coupure ENEO &amp; Baisse de tension","POWER ISSUE",
U2285="Coupure ENEO &amp; Baisse de tension","POWER ISSUE",
U2285="Defaut GE &amp; POWER Cabinet","POWER ISSUE",
U2285="Sharing","POWER ISSUE",
U2285="Sites strategiques &amp; DataCenter","POWER ISSUE",
U2285="Exclu","Exclu",
U2285="SAT","TX ISSUE",
U2285="SPARE-ISSUE","SPARE-ISSUE",
U2285="Fiber CAmtel","TX ISSUE",
U2285="Fiber AOF","TX ISSUE",
U2285="Projet OCM (HUAWEI)","TRAVAUX-HUAWEI",
U2285="Projet OCM (NOKIA)","TRAVAUX -NOKIA",
U2285="ACCESS-ISSUE","ACCESS-ISSUE",
U2285="Projet OCM (ZTE, NOKIA, autres projets)","TRAVAUX OCM",
U2285="No root CAuse","No root cause",
U2285="ODU HS","TX ISSUE",
U2285="IP &amp; VLAN","TX ISSUE",
U2285="Warehouse HUAWEI","SPARE-ISSUE",
U2285="SPARE-HS","SPARE-ISSUE",
U2285="Power Telco","RAN ISSUE",U2285="no impacts","no impacts"
),"")</f>
        <v/>
      </c>
      <c r="U2285" s="70"/>
      <c r="V2285" s="40" t="str" cm="1">
        <f t="array" ref="V2285">IFERROR(_xlfn.IFS(
U2285="MPR ISSUE","ACTIVE",
U2285="BSS Hardware Issue","ACTIVE",
U2285="Sites strategiques, MLL, Pylone, etc.","PASSIVE",
U2285="AKTIVCO DEFAUT GE &amp; POWER Cabinet","PASSIVE",
U2285="AKTIVCO Coupure ENEO &amp; Baisse de tension","PASSIVE",
U2285="Coupure ENEO &amp; Baisse de tension","PASSIVE",
U2285="Defaut GE &amp; POWER Cabinet","PASSIVE",
U2285="Sharing","PASSIVE",
U2285="Sites strategiques &amp; DataCenter","PASSIVE",
U2285="Exclu","Exclu",
U2285="SAT","ACTIVE",
U2285="SPARE-ISSUE","SPARE-ISSUE",
U2285="Fiber CAmtel","ACTIVE",
U2285="Fiber AOF","ACTIVE",
U2285="Projet OCM (HUAWEI)","PLANNED WORKS",
U2285="Projet OCM (NOKIA)","PLANNED WORKS",
U2285="ACCESS-ISSUE","ACCESS-ISSUE",
U2285="Projet OCM (ZTE, NOKIA, autres projets)","PLANNED WORKS",
U2285="No root CAuse","No root cause",
U2285="ODU HS","ACTIVE",
U2285="IP &amp; VLAN","ACTIVE",
U2285="Warehouse HUAWEI","SPARE-ISSUE",
U2285="SPARE-HS","SPARE-ISSUE",
U2285="Power Telco","ACTIVE", U2285="no impacts","no impacts"
),"")</f>
        <v/>
      </c>
      <c r="W2285" s="98"/>
      <c r="X2285" s="98"/>
      <c r="Y2285" s="98"/>
      <c r="Z2285" s="98"/>
      <c r="AA2285" s="98"/>
      <c r="AB2285" s="17" t="s">
        <v>5468</v>
      </c>
      <c r="AC2285" s="17"/>
      <c r="AD2285" s="9" t="s">
        <v>5468</v>
      </c>
      <c r="AE2285" s="7" t="s">
        <v>5468</v>
      </c>
      <c r="AF2285" s="6" t="s">
        <v>5468</v>
      </c>
      <c r="AG2285" s="7" t="s">
        <v>5468</v>
      </c>
      <c r="AH2285" s="3" t="s">
        <v>5468</v>
      </c>
      <c r="AI2285" s="18" t="s">
        <v>5468</v>
      </c>
      <c r="AJ2285" s="18" t="s">
        <v>5468</v>
      </c>
      <c r="AK2285" s="18" t="s">
        <v>5468</v>
      </c>
      <c r="AL2285" s="18" t="s">
        <v>5468</v>
      </c>
      <c r="AM2285" s="18" t="s">
        <v>5468</v>
      </c>
      <c r="AN2285" s="9" t="s">
        <v>5468</v>
      </c>
      <c r="AO2285" s="14"/>
      <c r="AP2285" s="14" t="s">
        <v>5468</v>
      </c>
      <c r="AQ2285" s="14" t="s">
        <v>5468</v>
      </c>
      <c r="AR2285" s="14" t="s">
        <v>5468</v>
      </c>
      <c r="AS2285" s="9" t="s">
        <v>5468</v>
      </c>
    </row>
    <row r="2286" spans="1:45" x14ac:dyDescent="0.3">
      <c r="A2286" s="1" t="s">
        <v>3100</v>
      </c>
      <c r="B2286" s="8" t="s">
        <v>4850</v>
      </c>
      <c r="C2286" s="3" t="str">
        <f>_xlfn.XLOOKUP(B2286,'[1]daily break down'!$D:$D,'[1]daily break down'!$E:$E,"")</f>
        <v>NORD-OUEST</v>
      </c>
      <c r="D2286" s="1"/>
      <c r="E2286" s="1"/>
      <c r="F2286" s="3" t="s">
        <v>51</v>
      </c>
      <c r="G2286" s="1" t="s">
        <v>3100</v>
      </c>
      <c r="H2286" s="27" t="str">
        <f>_xlfn.XLOOKUP(B2286,[2]CALCULATION!$B:$B,[2]CALCULATION!$H:$H,"")</f>
        <v>HUAWEI</v>
      </c>
      <c r="I2286" s="100" t="s">
        <v>6097</v>
      </c>
      <c r="J2286" s="41" t="s">
        <v>6092</v>
      </c>
      <c r="K2286" s="41"/>
      <c r="L2286" s="41">
        <v>0</v>
      </c>
      <c r="M2286" s="41">
        <v>2.5033315926296895</v>
      </c>
      <c r="N2286" s="41">
        <v>12.266253463572207</v>
      </c>
      <c r="O2286" s="41">
        <v>0</v>
      </c>
      <c r="P2286" s="41">
        <v>0</v>
      </c>
      <c r="Q2286" s="41">
        <v>0.35978703489682767</v>
      </c>
      <c r="R2286" s="41">
        <v>1.5709850385095012</v>
      </c>
      <c r="S2286" s="40" t="str" cm="1">
        <f t="array" ref="S2286">IFERROR(_xlfn.IFS(
U2286="MPR ISSUE","PDH",
U2286="BSS Hardware Issue","BSS",
U2286="Sites strategiques, MLL, Pylone, etc.","ENVTECH",
U2286="AKTIVCO DEFAUT GE &amp; POWER Cabinet","AKTIVCO",
U2286="AKTIVCO Coupure ENEO &amp; Baisse de tension","AKTIVCO GRID ONLY",
U2286="Coupure ENEO &amp; Baisse de tension","IHS GRID ONLY",
U2286="Defaut GE &amp; POWER Cabinet","IHS",
U2286="Sharing","Partners",
U2286="Sites strategiques &amp; DataCenter","SST &amp; DC",
U2286="Exclu","Exclu",
U2286="SAT","SAT",
U2286="SPARE-ISSUE","SPARE-ISSUE",
U2286="Fiber CAmtel","TRANS_FO_CAMTEL",
U2286="Fiber AOF","Fiber AOF",
U2286="Projet OCM (HUAWEI)","TRAVAUX-HUAWEI",
U2286="Projet OCM (NOKIA)","TRAVAUX-NOKIA",
U2286="ACCESS-ISSUE","ACCESS-ISSUE",
U2286="Projet OCM (ZTE, NOKIA, autres projets)","TRAVAUX OCM",
U2286="No root CAuse","No root cause",
U2286="ODU HS","PDH",
U2286="IP &amp; VLAN","PDH",
U2286="Warehouse HUAWEI","SPARE-ISSUE",
U2286="SPARE-HS","SPARE-ISSUE",
U2286="Power Telco","BSS",U2286="no impacts","no impacts"
),"")</f>
        <v/>
      </c>
      <c r="T2286" s="40" t="str" cm="1">
        <f t="array" ref="T2286">IFERROR(_xlfn.IFS(
U2286="MPR ISSUE","TX ISSUE",
U2286="BSS Hardware Issue","RAN ISSUE",
U2286="Sites strategiques, MLL, Pylone, etc.","ENVTECH",
U2286="AKTIVCO DEFAUT GE &amp; POWER Cabinet","POWER ISSUE",
U2286="AKTIVCO Coupure ENEO &amp; Baisse de tension","POWER ISSUE",
U2286="Coupure ENEO &amp; Baisse de tension","POWER ISSUE",
U2286="Defaut GE &amp; POWER Cabinet","POWER ISSUE",
U2286="Sharing","POWER ISSUE",
U2286="Sites strategiques &amp; DataCenter","POWER ISSUE",
U2286="Exclu","Exclu",
U2286="SAT","TX ISSUE",
U2286="SPARE-ISSUE","SPARE-ISSUE",
U2286="Fiber CAmtel","TX ISSUE",
U2286="Fiber AOF","TX ISSUE",
U2286="Projet OCM (HUAWEI)","TRAVAUX-HUAWEI",
U2286="Projet OCM (NOKIA)","TRAVAUX -NOKIA",
U2286="ACCESS-ISSUE","ACCESS-ISSUE",
U2286="Projet OCM (ZTE, NOKIA, autres projets)","TRAVAUX OCM",
U2286="No root CAuse","No root cause",
U2286="ODU HS","TX ISSUE",
U2286="IP &amp; VLAN","TX ISSUE",
U2286="Warehouse HUAWEI","SPARE-ISSUE",
U2286="SPARE-HS","SPARE-ISSUE",
U2286="Power Telco","RAN ISSUE",U2286="no impacts","no impacts"
),"")</f>
        <v/>
      </c>
      <c r="U2286" s="70"/>
      <c r="V2286" s="40" t="str" cm="1">
        <f t="array" ref="V2286">IFERROR(_xlfn.IFS(
U2286="MPR ISSUE","ACTIVE",
U2286="BSS Hardware Issue","ACTIVE",
U2286="Sites strategiques, MLL, Pylone, etc.","PASSIVE",
U2286="AKTIVCO DEFAUT GE &amp; POWER Cabinet","PASSIVE",
U2286="AKTIVCO Coupure ENEO &amp; Baisse de tension","PASSIVE",
U2286="Coupure ENEO &amp; Baisse de tension","PASSIVE",
U2286="Defaut GE &amp; POWER Cabinet","PASSIVE",
U2286="Sharing","PASSIVE",
U2286="Sites strategiques &amp; DataCenter","PASSIVE",
U2286="Exclu","Exclu",
U2286="SAT","ACTIVE",
U2286="SPARE-ISSUE","SPARE-ISSUE",
U2286="Fiber CAmtel","ACTIVE",
U2286="Fiber AOF","ACTIVE",
U2286="Projet OCM (HUAWEI)","PLANNED WORKS",
U2286="Projet OCM (NOKIA)","PLANNED WORKS",
U2286="ACCESS-ISSUE","ACCESS-ISSUE",
U2286="Projet OCM (ZTE, NOKIA, autres projets)","PLANNED WORKS",
U2286="No root CAuse","No root cause",
U2286="ODU HS","ACTIVE",
U2286="IP &amp; VLAN","ACTIVE",
U2286="Warehouse HUAWEI","SPARE-ISSUE",
U2286="SPARE-HS","SPARE-ISSUE",
U2286="Power Telco","ACTIVE", U2286="no impacts","no impacts"
),"")</f>
        <v/>
      </c>
      <c r="W2286" s="98"/>
      <c r="X2286" s="98"/>
      <c r="Y2286" s="98"/>
      <c r="Z2286" s="98"/>
      <c r="AA2286" s="98"/>
      <c r="AB2286" s="17" t="s">
        <v>5468</v>
      </c>
      <c r="AC2286" s="17"/>
      <c r="AD2286" s="9" t="s">
        <v>5468</v>
      </c>
      <c r="AE2286" s="7" t="s">
        <v>5468</v>
      </c>
      <c r="AF2286" s="6" t="s">
        <v>5468</v>
      </c>
      <c r="AG2286" s="7" t="s">
        <v>5468</v>
      </c>
      <c r="AH2286" s="3" t="s">
        <v>5468</v>
      </c>
      <c r="AI2286" s="18" t="s">
        <v>5468</v>
      </c>
      <c r="AJ2286" s="18" t="s">
        <v>5468</v>
      </c>
      <c r="AK2286" s="18" t="s">
        <v>5468</v>
      </c>
      <c r="AL2286" s="18" t="s">
        <v>5468</v>
      </c>
      <c r="AM2286" s="18" t="s">
        <v>5468</v>
      </c>
      <c r="AN2286" s="9" t="s">
        <v>5468</v>
      </c>
      <c r="AO2286" s="14"/>
      <c r="AP2286" s="14" t="s">
        <v>5468</v>
      </c>
      <c r="AQ2286" s="14" t="s">
        <v>5468</v>
      </c>
      <c r="AR2286" s="14" t="s">
        <v>5468</v>
      </c>
      <c r="AS2286" s="9" t="s">
        <v>5468</v>
      </c>
    </row>
    <row r="2287" spans="1:45" x14ac:dyDescent="0.3">
      <c r="A2287" s="1" t="s">
        <v>4856</v>
      </c>
      <c r="B2287" s="8" t="s">
        <v>4857</v>
      </c>
      <c r="C2287" s="3" t="str">
        <f>_xlfn.XLOOKUP(B2287,'[1]daily break down'!$D:$D,'[1]daily break down'!$E:$E,"")</f>
        <v>NORD-OUEST</v>
      </c>
      <c r="D2287" s="1"/>
      <c r="E2287" s="1"/>
      <c r="F2287" s="3" t="s">
        <v>51</v>
      </c>
      <c r="G2287" s="1" t="s">
        <v>4113</v>
      </c>
      <c r="H2287" s="27" t="str">
        <f>_xlfn.XLOOKUP(B2287,[2]CALCULATION!$B:$B,[2]CALCULATION!$H:$H,"")</f>
        <v>HUAWEI</v>
      </c>
      <c r="I2287" s="100" t="s">
        <v>6097</v>
      </c>
      <c r="J2287" s="41" t="s">
        <v>6092</v>
      </c>
      <c r="K2287" s="41"/>
      <c r="L2287" s="41">
        <v>0</v>
      </c>
      <c r="M2287" s="41">
        <v>2.5027073648885811</v>
      </c>
      <c r="N2287" s="41">
        <v>12.293237937066429</v>
      </c>
      <c r="O2287" s="41">
        <v>0.3157343914528597</v>
      </c>
      <c r="P2287" s="41">
        <v>0</v>
      </c>
      <c r="Q2287" s="41">
        <v>0.35978703489682767</v>
      </c>
      <c r="R2287" s="41">
        <v>10.344113568071499</v>
      </c>
      <c r="S2287" s="40" t="str" cm="1">
        <f t="array" ref="S2287">IFERROR(_xlfn.IFS(
U2287="MPR ISSUE","PDH",
U2287="BSS Hardware Issue","BSS",
U2287="Sites strategiques, MLL, Pylone, etc.","ENVTECH",
U2287="AKTIVCO DEFAUT GE &amp; POWER Cabinet","AKTIVCO",
U2287="AKTIVCO Coupure ENEO &amp; Baisse de tension","AKTIVCO GRID ONLY",
U2287="Coupure ENEO &amp; Baisse de tension","IHS GRID ONLY",
U2287="Defaut GE &amp; POWER Cabinet","IHS",
U2287="Sharing","Partners",
U2287="Sites strategiques &amp; DataCenter","SST &amp; DC",
U2287="Exclu","Exclu",
U2287="SAT","SAT",
U2287="SPARE-ISSUE","SPARE-ISSUE",
U2287="Fiber CAmtel","TRANS_FO_CAMTEL",
U2287="Fiber AOF","Fiber AOF",
U2287="Projet OCM (HUAWEI)","TRAVAUX-HUAWEI",
U2287="Projet OCM (NOKIA)","TRAVAUX-NOKIA",
U2287="ACCESS-ISSUE","ACCESS-ISSUE",
U2287="Projet OCM (ZTE, NOKIA, autres projets)","TRAVAUX OCM",
U2287="No root CAuse","No root cause",
U2287="ODU HS","PDH",
U2287="IP &amp; VLAN","PDH",
U2287="Warehouse HUAWEI","SPARE-ISSUE",
U2287="SPARE-HS","SPARE-ISSUE",
U2287="Power Telco","BSS",U2287="no impacts","no impacts"
),"")</f>
        <v/>
      </c>
      <c r="T2287" s="40" t="str" cm="1">
        <f t="array" ref="T2287">IFERROR(_xlfn.IFS(
U2287="MPR ISSUE","TX ISSUE",
U2287="BSS Hardware Issue","RAN ISSUE",
U2287="Sites strategiques, MLL, Pylone, etc.","ENVTECH",
U2287="AKTIVCO DEFAUT GE &amp; POWER Cabinet","POWER ISSUE",
U2287="AKTIVCO Coupure ENEO &amp; Baisse de tension","POWER ISSUE",
U2287="Coupure ENEO &amp; Baisse de tension","POWER ISSUE",
U2287="Defaut GE &amp; POWER Cabinet","POWER ISSUE",
U2287="Sharing","POWER ISSUE",
U2287="Sites strategiques &amp; DataCenter","POWER ISSUE",
U2287="Exclu","Exclu",
U2287="SAT","TX ISSUE",
U2287="SPARE-ISSUE","SPARE-ISSUE",
U2287="Fiber CAmtel","TX ISSUE",
U2287="Fiber AOF","TX ISSUE",
U2287="Projet OCM (HUAWEI)","TRAVAUX-HUAWEI",
U2287="Projet OCM (NOKIA)","TRAVAUX -NOKIA",
U2287="ACCESS-ISSUE","ACCESS-ISSUE",
U2287="Projet OCM (ZTE, NOKIA, autres projets)","TRAVAUX OCM",
U2287="No root CAuse","No root cause",
U2287="ODU HS","TX ISSUE",
U2287="IP &amp; VLAN","TX ISSUE",
U2287="Warehouse HUAWEI","SPARE-ISSUE",
U2287="SPARE-HS","SPARE-ISSUE",
U2287="Power Telco","RAN ISSUE",U2287="no impacts","no impacts"
),"")</f>
        <v/>
      </c>
      <c r="U2287" s="70"/>
      <c r="V2287" s="40" t="str" cm="1">
        <f t="array" ref="V2287">IFERROR(_xlfn.IFS(
U2287="MPR ISSUE","ACTIVE",
U2287="BSS Hardware Issue","ACTIVE",
U2287="Sites strategiques, MLL, Pylone, etc.","PASSIVE",
U2287="AKTIVCO DEFAUT GE &amp; POWER Cabinet","PASSIVE",
U2287="AKTIVCO Coupure ENEO &amp; Baisse de tension","PASSIVE",
U2287="Coupure ENEO &amp; Baisse de tension","PASSIVE",
U2287="Defaut GE &amp; POWER Cabinet","PASSIVE",
U2287="Sharing","PASSIVE",
U2287="Sites strategiques &amp; DataCenter","PASSIVE",
U2287="Exclu","Exclu",
U2287="SAT","ACTIVE",
U2287="SPARE-ISSUE","SPARE-ISSUE",
U2287="Fiber CAmtel","ACTIVE",
U2287="Fiber AOF","ACTIVE",
U2287="Projet OCM (HUAWEI)","PLANNED WORKS",
U2287="Projet OCM (NOKIA)","PLANNED WORKS",
U2287="ACCESS-ISSUE","ACCESS-ISSUE",
U2287="Projet OCM (ZTE, NOKIA, autres projets)","PLANNED WORKS",
U2287="No root CAuse","No root cause",
U2287="ODU HS","ACTIVE",
U2287="IP &amp; VLAN","ACTIVE",
U2287="Warehouse HUAWEI","SPARE-ISSUE",
U2287="SPARE-HS","SPARE-ISSUE",
U2287="Power Telco","ACTIVE", U2287="no impacts","no impacts"
),"")</f>
        <v/>
      </c>
      <c r="W2287" s="98"/>
      <c r="X2287" s="98"/>
      <c r="Y2287" s="98"/>
      <c r="Z2287" s="98"/>
      <c r="AA2287" s="98"/>
      <c r="AB2287" s="17" t="s">
        <v>5468</v>
      </c>
      <c r="AC2287" s="17"/>
      <c r="AD2287" s="9" t="s">
        <v>5468</v>
      </c>
      <c r="AE2287" s="7" t="s">
        <v>5468</v>
      </c>
      <c r="AF2287" s="6" t="s">
        <v>5468</v>
      </c>
      <c r="AG2287" s="7" t="s">
        <v>5468</v>
      </c>
      <c r="AH2287" s="3" t="s">
        <v>5468</v>
      </c>
      <c r="AI2287" s="18" t="s">
        <v>5468</v>
      </c>
      <c r="AJ2287" s="18" t="s">
        <v>5468</v>
      </c>
      <c r="AK2287" s="18" t="s">
        <v>5468</v>
      </c>
      <c r="AL2287" s="18" t="s">
        <v>5468</v>
      </c>
      <c r="AM2287" s="18" t="s">
        <v>5468</v>
      </c>
      <c r="AN2287" s="9" t="s">
        <v>5468</v>
      </c>
      <c r="AO2287" s="14"/>
      <c r="AP2287" s="14" t="s">
        <v>5468</v>
      </c>
      <c r="AQ2287" s="14" t="s">
        <v>5468</v>
      </c>
      <c r="AR2287" s="14" t="s">
        <v>5468</v>
      </c>
      <c r="AS2287" s="9" t="s">
        <v>5468</v>
      </c>
    </row>
    <row r="2288" spans="1:45" x14ac:dyDescent="0.3">
      <c r="A2288" s="1" t="s">
        <v>4865</v>
      </c>
      <c r="B2288" s="8" t="s">
        <v>4866</v>
      </c>
      <c r="C2288" s="3" t="str">
        <f>_xlfn.XLOOKUP(B2288,'[1]daily break down'!$D:$D,'[1]daily break down'!$E:$E,"")</f>
        <v>OUEST</v>
      </c>
      <c r="D2288" s="1"/>
      <c r="E2288" s="1"/>
      <c r="F2288" s="3" t="s">
        <v>102</v>
      </c>
      <c r="G2288" s="1" t="s">
        <v>4059</v>
      </c>
      <c r="H2288" s="27" t="str">
        <f>_xlfn.XLOOKUP(B2288,[2]CALCULATION!$B:$B,[2]CALCULATION!$H:$H,"")</f>
        <v>HUAWEI</v>
      </c>
      <c r="I2288" s="100" t="s">
        <v>6098</v>
      </c>
      <c r="J2288" s="41" t="s">
        <v>5541</v>
      </c>
      <c r="K2288" s="41"/>
      <c r="L2288" s="41">
        <v>0</v>
      </c>
      <c r="M2288" s="41">
        <v>0</v>
      </c>
      <c r="N2288" s="41">
        <v>0.73840791249682536</v>
      </c>
      <c r="O2288" s="41">
        <v>0</v>
      </c>
      <c r="P2288" s="41">
        <v>0</v>
      </c>
      <c r="Q2288" s="41">
        <v>0</v>
      </c>
      <c r="R2288" s="41">
        <v>0</v>
      </c>
      <c r="S2288" s="40" t="str" cm="1">
        <f t="array" ref="S2288">IFERROR(_xlfn.IFS(
U2288="MPR ISSUE","PDH",
U2288="BSS Hardware Issue","BSS",
U2288="Sites strategiques, MLL, Pylone, etc.","ENVTECH",
U2288="AKTIVCO DEFAUT GE &amp; POWER Cabinet","AKTIVCO",
U2288="AKTIVCO Coupure ENEO &amp; Baisse de tension","AKTIVCO GRID ONLY",
U2288="Coupure ENEO &amp; Baisse de tension","IHS GRID ONLY",
U2288="Defaut GE &amp; POWER Cabinet","IHS",
U2288="Sharing","Partners",
U2288="Sites strategiques &amp; DataCenter","SST &amp; DC",
U2288="Exclu","Exclu",
U2288="SAT","SAT",
U2288="SPARE-ISSUE","SPARE-ISSUE",
U2288="Fiber CAmtel","TRANS_FO_CAMTEL",
U2288="Fiber AOF","Fiber AOF",
U2288="Projet OCM (HUAWEI)","TRAVAUX-HUAWEI",
U2288="Projet OCM (NOKIA)","TRAVAUX-NOKIA",
U2288="ACCESS-ISSUE","ACCESS-ISSUE",
U2288="Projet OCM (ZTE, NOKIA, autres projets)","TRAVAUX OCM",
U2288="No root CAuse","No root cause",
U2288="ODU HS","PDH",
U2288="IP &amp; VLAN","PDH",
U2288="Warehouse HUAWEI","SPARE-ISSUE",
U2288="SPARE-HS","SPARE-ISSUE",
U2288="Power Telco","BSS",U2288="no impacts","no impacts"
),"")</f>
        <v/>
      </c>
      <c r="T2288" s="40" t="str" cm="1">
        <f t="array" ref="T2288">IFERROR(_xlfn.IFS(
U2288="MPR ISSUE","TX ISSUE",
U2288="BSS Hardware Issue","RAN ISSUE",
U2288="Sites strategiques, MLL, Pylone, etc.","ENVTECH",
U2288="AKTIVCO DEFAUT GE &amp; POWER Cabinet","POWER ISSUE",
U2288="AKTIVCO Coupure ENEO &amp; Baisse de tension","POWER ISSUE",
U2288="Coupure ENEO &amp; Baisse de tension","POWER ISSUE",
U2288="Defaut GE &amp; POWER Cabinet","POWER ISSUE",
U2288="Sharing","POWER ISSUE",
U2288="Sites strategiques &amp; DataCenter","POWER ISSUE",
U2288="Exclu","Exclu",
U2288="SAT","TX ISSUE",
U2288="SPARE-ISSUE","SPARE-ISSUE",
U2288="Fiber CAmtel","TX ISSUE",
U2288="Fiber AOF","TX ISSUE",
U2288="Projet OCM (HUAWEI)","TRAVAUX-HUAWEI",
U2288="Projet OCM (NOKIA)","TRAVAUX -NOKIA",
U2288="ACCESS-ISSUE","ACCESS-ISSUE",
U2288="Projet OCM (ZTE, NOKIA, autres projets)","TRAVAUX OCM",
U2288="No root CAuse","No root cause",
U2288="ODU HS","TX ISSUE",
U2288="IP &amp; VLAN","TX ISSUE",
U2288="Warehouse HUAWEI","SPARE-ISSUE",
U2288="SPARE-HS","SPARE-ISSUE",
U2288="Power Telco","RAN ISSUE",U2288="no impacts","no impacts"
),"")</f>
        <v/>
      </c>
      <c r="U2288" s="70"/>
      <c r="V2288" s="40" t="str" cm="1">
        <f t="array" ref="V2288">IFERROR(_xlfn.IFS(
U2288="MPR ISSUE","ACTIVE",
U2288="BSS Hardware Issue","ACTIVE",
U2288="Sites strategiques, MLL, Pylone, etc.","PASSIVE",
U2288="AKTIVCO DEFAUT GE &amp; POWER Cabinet","PASSIVE",
U2288="AKTIVCO Coupure ENEO &amp; Baisse de tension","PASSIVE",
U2288="Coupure ENEO &amp; Baisse de tension","PASSIVE",
U2288="Defaut GE &amp; POWER Cabinet","PASSIVE",
U2288="Sharing","PASSIVE",
U2288="Sites strategiques &amp; DataCenter","PASSIVE",
U2288="Exclu","Exclu",
U2288="SAT","ACTIVE",
U2288="SPARE-ISSUE","SPARE-ISSUE",
U2288="Fiber CAmtel","ACTIVE",
U2288="Fiber AOF","ACTIVE",
U2288="Projet OCM (HUAWEI)","PLANNED WORKS",
U2288="Projet OCM (NOKIA)","PLANNED WORKS",
U2288="ACCESS-ISSUE","ACCESS-ISSUE",
U2288="Projet OCM (ZTE, NOKIA, autres projets)","PLANNED WORKS",
U2288="No root CAuse","No root cause",
U2288="ODU HS","ACTIVE",
U2288="IP &amp; VLAN","ACTIVE",
U2288="Warehouse HUAWEI","SPARE-ISSUE",
U2288="SPARE-HS","SPARE-ISSUE",
U2288="Power Telco","ACTIVE", U2288="no impacts","no impacts"
),"")</f>
        <v/>
      </c>
      <c r="W2288" s="98"/>
      <c r="X2288" s="98"/>
      <c r="Y2288" s="98"/>
      <c r="Z2288" s="98"/>
      <c r="AA2288" s="98"/>
      <c r="AB2288" s="17" t="s">
        <v>5468</v>
      </c>
      <c r="AC2288" s="17"/>
      <c r="AD2288" s="9" t="s">
        <v>5468</v>
      </c>
      <c r="AE2288" s="7" t="s">
        <v>5468</v>
      </c>
      <c r="AF2288" s="6" t="s">
        <v>5468</v>
      </c>
      <c r="AG2288" s="7" t="s">
        <v>5468</v>
      </c>
      <c r="AH2288" s="3" t="s">
        <v>5468</v>
      </c>
      <c r="AI2288" s="18" t="s">
        <v>5468</v>
      </c>
      <c r="AJ2288" s="18" t="s">
        <v>5468</v>
      </c>
      <c r="AK2288" s="18" t="s">
        <v>5468</v>
      </c>
      <c r="AL2288" s="18" t="s">
        <v>5468</v>
      </c>
      <c r="AM2288" s="18" t="s">
        <v>5468</v>
      </c>
      <c r="AN2288" s="9" t="s">
        <v>5468</v>
      </c>
      <c r="AO2288" s="14"/>
      <c r="AP2288" s="14" t="s">
        <v>5468</v>
      </c>
      <c r="AQ2288" s="14" t="s">
        <v>5468</v>
      </c>
      <c r="AR2288" s="14" t="s">
        <v>5468</v>
      </c>
      <c r="AS2288" s="9" t="s">
        <v>5468</v>
      </c>
    </row>
    <row r="2289" spans="1:45" x14ac:dyDescent="0.3">
      <c r="A2289" s="1" t="s">
        <v>4968</v>
      </c>
      <c r="B2289" s="8" t="s">
        <v>4969</v>
      </c>
      <c r="C2289" s="3" t="str">
        <f>_xlfn.XLOOKUP(B2289,'[1]daily break down'!$D:$D,'[1]daily break down'!$E:$E,"")</f>
        <v>CENTRE</v>
      </c>
      <c r="D2289" s="1" t="s">
        <v>11</v>
      </c>
      <c r="E2289" s="1" t="s">
        <v>12</v>
      </c>
      <c r="F2289" s="3" t="s">
        <v>37</v>
      </c>
      <c r="G2289" s="1" t="s">
        <v>4968</v>
      </c>
      <c r="H2289" s="29" t="str">
        <f>_xlfn.XLOOKUP(B2289,[2]CALCULATION!$B:$B,[2]CALCULATION!$H:$H,"")</f>
        <v>ZTE</v>
      </c>
      <c r="I2289" s="100" t="s">
        <v>6098</v>
      </c>
      <c r="J2289" s="41" t="s">
        <v>5541</v>
      </c>
      <c r="K2289" s="41"/>
      <c r="L2289" s="41">
        <v>0</v>
      </c>
      <c r="M2289" s="41">
        <v>0</v>
      </c>
      <c r="N2289" s="41">
        <v>0</v>
      </c>
      <c r="O2289" s="41">
        <v>0</v>
      </c>
      <c r="P2289" s="41">
        <v>0</v>
      </c>
      <c r="Q2289" s="41">
        <v>0</v>
      </c>
      <c r="R2289" s="41">
        <v>0</v>
      </c>
      <c r="S2289" s="40" t="str" cm="1">
        <f t="array" ref="S2289">IFERROR(_xlfn.IFS(
U2289="MPR ISSUE","PDH",
U2289="BSS Hardware Issue","BSS",
U2289="Sites strategiques, MLL, Pylone, etc.","ENVTECH",
U2289="AKTIVCO DEFAUT GE &amp; POWER Cabinet","AKTIVCO",
U2289="AKTIVCO Coupure ENEO &amp; Baisse de tension","AKTIVCO GRID ONLY",
U2289="Coupure ENEO &amp; Baisse de tension","IHS GRID ONLY",
U2289="Defaut GE &amp; POWER Cabinet","IHS",
U2289="Sharing","Partners",
U2289="Sites strategiques &amp; DataCenter","SST &amp; DC",
U2289="Exclu","Exclu",
U2289="SAT","SAT",
U2289="SPARE-ISSUE","SPARE-ISSUE",
U2289="Fiber CAmtel","TRANS_FO_CAMTEL",
U2289="Fiber AOF","Fiber AOF",
U2289="Projet OCM (HUAWEI)","TRAVAUX-HUAWEI",
U2289="Projet OCM (NOKIA)","TRAVAUX-NOKIA",
U2289="ACCESS-ISSUE","ACCESS-ISSUE",
U2289="Projet OCM (ZTE, NOKIA, autres projets)","TRAVAUX OCM",
U2289="No root CAuse","No root cause",
U2289="ODU HS","PDH",
U2289="IP &amp; VLAN","PDH",
U2289="Warehouse HUAWEI","SPARE-ISSUE",
U2289="SPARE-HS","SPARE-ISSUE",
U2289="Power Telco","BSS",U2289="no impacts","no impacts"
),"")</f>
        <v/>
      </c>
      <c r="T2289" s="40" t="str" cm="1">
        <f t="array" ref="T2289">IFERROR(_xlfn.IFS(
U2289="MPR ISSUE","TX ISSUE",
U2289="BSS Hardware Issue","RAN ISSUE",
U2289="Sites strategiques, MLL, Pylone, etc.","ENVTECH",
U2289="AKTIVCO DEFAUT GE &amp; POWER Cabinet","POWER ISSUE",
U2289="AKTIVCO Coupure ENEO &amp; Baisse de tension","POWER ISSUE",
U2289="Coupure ENEO &amp; Baisse de tension","POWER ISSUE",
U2289="Defaut GE &amp; POWER Cabinet","POWER ISSUE",
U2289="Sharing","POWER ISSUE",
U2289="Sites strategiques &amp; DataCenter","POWER ISSUE",
U2289="Exclu","Exclu",
U2289="SAT","TX ISSUE",
U2289="SPARE-ISSUE","SPARE-ISSUE",
U2289="Fiber CAmtel","TX ISSUE",
U2289="Fiber AOF","TX ISSUE",
U2289="Projet OCM (HUAWEI)","TRAVAUX-HUAWEI",
U2289="Projet OCM (NOKIA)","TRAVAUX -NOKIA",
U2289="ACCESS-ISSUE","ACCESS-ISSUE",
U2289="Projet OCM (ZTE, NOKIA, autres projets)","TRAVAUX OCM",
U2289="No root CAuse","No root cause",
U2289="ODU HS","TX ISSUE",
U2289="IP &amp; VLAN","TX ISSUE",
U2289="Warehouse HUAWEI","SPARE-ISSUE",
U2289="SPARE-HS","SPARE-ISSUE",
U2289="Power Telco","RAN ISSUE",U2289="no impacts","no impacts"
),"")</f>
        <v/>
      </c>
      <c r="U2289" s="70"/>
      <c r="V2289" s="40" t="str" cm="1">
        <f t="array" ref="V2289">IFERROR(_xlfn.IFS(
U2289="MPR ISSUE","ACTIVE",
U2289="BSS Hardware Issue","ACTIVE",
U2289="Sites strategiques, MLL, Pylone, etc.","PASSIVE",
U2289="AKTIVCO DEFAUT GE &amp; POWER Cabinet","PASSIVE",
U2289="AKTIVCO Coupure ENEO &amp; Baisse de tension","PASSIVE",
U2289="Coupure ENEO &amp; Baisse de tension","PASSIVE",
U2289="Defaut GE &amp; POWER Cabinet","PASSIVE",
U2289="Sharing","PASSIVE",
U2289="Sites strategiques &amp; DataCenter","PASSIVE",
U2289="Exclu","Exclu",
U2289="SAT","ACTIVE",
U2289="SPARE-ISSUE","SPARE-ISSUE",
U2289="Fiber CAmtel","ACTIVE",
U2289="Fiber AOF","ACTIVE",
U2289="Projet OCM (HUAWEI)","PLANNED WORKS",
U2289="Projet OCM (NOKIA)","PLANNED WORKS",
U2289="ACCESS-ISSUE","ACCESS-ISSUE",
U2289="Projet OCM (ZTE, NOKIA, autres projets)","PLANNED WORKS",
U2289="No root CAuse","No root cause",
U2289="ODU HS","ACTIVE",
U2289="IP &amp; VLAN","ACTIVE",
U2289="Warehouse HUAWEI","SPARE-ISSUE",
U2289="SPARE-HS","SPARE-ISSUE",
U2289="Power Telco","ACTIVE", U2289="no impacts","no impacts"
),"")</f>
        <v/>
      </c>
      <c r="W2289" s="98"/>
      <c r="X2289" s="98"/>
      <c r="Y2289" s="98"/>
      <c r="Z2289" s="98"/>
      <c r="AA2289" s="98"/>
      <c r="AB2289" s="17" t="s">
        <v>5468</v>
      </c>
      <c r="AC2289" s="17"/>
      <c r="AD2289" s="9" t="s">
        <v>5468</v>
      </c>
      <c r="AE2289" s="7" t="s">
        <v>5468</v>
      </c>
      <c r="AF2289" s="6" t="s">
        <v>5468</v>
      </c>
      <c r="AG2289" s="7" t="s">
        <v>5468</v>
      </c>
      <c r="AH2289" s="3" t="s">
        <v>5468</v>
      </c>
      <c r="AI2289" s="18" t="s">
        <v>5468</v>
      </c>
      <c r="AJ2289" s="18" t="s">
        <v>5468</v>
      </c>
      <c r="AK2289" s="18" t="s">
        <v>5468</v>
      </c>
      <c r="AL2289" s="18" t="s">
        <v>5468</v>
      </c>
      <c r="AM2289" s="18" t="s">
        <v>5468</v>
      </c>
      <c r="AN2289" s="9" t="s">
        <v>5468</v>
      </c>
      <c r="AO2289" s="14"/>
      <c r="AP2289" s="14" t="s">
        <v>5468</v>
      </c>
      <c r="AQ2289" s="14" t="s">
        <v>5468</v>
      </c>
      <c r="AR2289" s="14" t="s">
        <v>5468</v>
      </c>
      <c r="AS2289" s="9" t="s">
        <v>5468</v>
      </c>
    </row>
    <row r="2290" spans="1:45" x14ac:dyDescent="0.3">
      <c r="A2290" s="1" t="s">
        <v>4873</v>
      </c>
      <c r="B2290" s="8" t="s">
        <v>4874</v>
      </c>
      <c r="C2290" s="3" t="str">
        <f>_xlfn.XLOOKUP(B2290,'[1]daily break down'!$D:$D,'[1]daily break down'!$E:$E,"")</f>
        <v>CENTRE</v>
      </c>
      <c r="D2290" s="1" t="s">
        <v>11</v>
      </c>
      <c r="E2290" s="1" t="s">
        <v>12</v>
      </c>
      <c r="F2290" s="3" t="s">
        <v>37</v>
      </c>
      <c r="G2290" s="1" t="s">
        <v>4873</v>
      </c>
      <c r="H2290" s="29" t="str">
        <f>_xlfn.XLOOKUP(B2290,[2]CALCULATION!$B:$B,[2]CALCULATION!$H:$H,"")</f>
        <v>ZTE</v>
      </c>
      <c r="I2290" s="100" t="s">
        <v>6098</v>
      </c>
      <c r="J2290" s="41" t="s">
        <v>5541</v>
      </c>
      <c r="K2290" s="41"/>
      <c r="L2290" s="41">
        <v>0</v>
      </c>
      <c r="M2290" s="41">
        <v>0</v>
      </c>
      <c r="N2290" s="41">
        <v>0</v>
      </c>
      <c r="O2290" s="41">
        <v>0</v>
      </c>
      <c r="P2290" s="41">
        <v>0</v>
      </c>
      <c r="Q2290" s="41">
        <v>0</v>
      </c>
      <c r="R2290" s="41">
        <v>0</v>
      </c>
      <c r="S2290" s="40" t="str" cm="1">
        <f t="array" ref="S2290">IFERROR(_xlfn.IFS(
U2290="MPR ISSUE","PDH",
U2290="BSS Hardware Issue","BSS",
U2290="Sites strategiques, MLL, Pylone, etc.","ENVTECH",
U2290="AKTIVCO DEFAUT GE &amp; POWER Cabinet","AKTIVCO",
U2290="AKTIVCO Coupure ENEO &amp; Baisse de tension","AKTIVCO GRID ONLY",
U2290="Coupure ENEO &amp; Baisse de tension","IHS GRID ONLY",
U2290="Defaut GE &amp; POWER Cabinet","IHS",
U2290="Sharing","Partners",
U2290="Sites strategiques &amp; DataCenter","SST &amp; DC",
U2290="Exclu","Exclu",
U2290="SAT","SAT",
U2290="SPARE-ISSUE","SPARE-ISSUE",
U2290="Fiber CAmtel","TRANS_FO_CAMTEL",
U2290="Fiber AOF","Fiber AOF",
U2290="Projet OCM (HUAWEI)","TRAVAUX-HUAWEI",
U2290="Projet OCM (NOKIA)","TRAVAUX-NOKIA",
U2290="ACCESS-ISSUE","ACCESS-ISSUE",
U2290="Projet OCM (ZTE, NOKIA, autres projets)","TRAVAUX OCM",
U2290="No root CAuse","No root cause",
U2290="ODU HS","PDH",
U2290="IP &amp; VLAN","PDH",
U2290="Warehouse HUAWEI","SPARE-ISSUE",
U2290="SPARE-HS","SPARE-ISSUE",
U2290="Power Telco","BSS",U2290="no impacts","no impacts"
),"")</f>
        <v/>
      </c>
      <c r="T2290" s="40" t="str" cm="1">
        <f t="array" ref="T2290">IFERROR(_xlfn.IFS(
U2290="MPR ISSUE","TX ISSUE",
U2290="BSS Hardware Issue","RAN ISSUE",
U2290="Sites strategiques, MLL, Pylone, etc.","ENVTECH",
U2290="AKTIVCO DEFAUT GE &amp; POWER Cabinet","POWER ISSUE",
U2290="AKTIVCO Coupure ENEO &amp; Baisse de tension","POWER ISSUE",
U2290="Coupure ENEO &amp; Baisse de tension","POWER ISSUE",
U2290="Defaut GE &amp; POWER Cabinet","POWER ISSUE",
U2290="Sharing","POWER ISSUE",
U2290="Sites strategiques &amp; DataCenter","POWER ISSUE",
U2290="Exclu","Exclu",
U2290="SAT","TX ISSUE",
U2290="SPARE-ISSUE","SPARE-ISSUE",
U2290="Fiber CAmtel","TX ISSUE",
U2290="Fiber AOF","TX ISSUE",
U2290="Projet OCM (HUAWEI)","TRAVAUX-HUAWEI",
U2290="Projet OCM (NOKIA)","TRAVAUX -NOKIA",
U2290="ACCESS-ISSUE","ACCESS-ISSUE",
U2290="Projet OCM (ZTE, NOKIA, autres projets)","TRAVAUX OCM",
U2290="No root CAuse","No root cause",
U2290="ODU HS","TX ISSUE",
U2290="IP &amp; VLAN","TX ISSUE",
U2290="Warehouse HUAWEI","SPARE-ISSUE",
U2290="SPARE-HS","SPARE-ISSUE",
U2290="Power Telco","RAN ISSUE",U2290="no impacts","no impacts"
),"")</f>
        <v/>
      </c>
      <c r="U2290" s="70"/>
      <c r="V2290" s="40" t="str" cm="1">
        <f t="array" ref="V2290">IFERROR(_xlfn.IFS(
U2290="MPR ISSUE","ACTIVE",
U2290="BSS Hardware Issue","ACTIVE",
U2290="Sites strategiques, MLL, Pylone, etc.","PASSIVE",
U2290="AKTIVCO DEFAUT GE &amp; POWER Cabinet","PASSIVE",
U2290="AKTIVCO Coupure ENEO &amp; Baisse de tension","PASSIVE",
U2290="Coupure ENEO &amp; Baisse de tension","PASSIVE",
U2290="Defaut GE &amp; POWER Cabinet","PASSIVE",
U2290="Sharing","PASSIVE",
U2290="Sites strategiques &amp; DataCenter","PASSIVE",
U2290="Exclu","Exclu",
U2290="SAT","ACTIVE",
U2290="SPARE-ISSUE","SPARE-ISSUE",
U2290="Fiber CAmtel","ACTIVE",
U2290="Fiber AOF","ACTIVE",
U2290="Projet OCM (HUAWEI)","PLANNED WORKS",
U2290="Projet OCM (NOKIA)","PLANNED WORKS",
U2290="ACCESS-ISSUE","ACCESS-ISSUE",
U2290="Projet OCM (ZTE, NOKIA, autres projets)","PLANNED WORKS",
U2290="No root CAuse","No root cause",
U2290="ODU HS","ACTIVE",
U2290="IP &amp; VLAN","ACTIVE",
U2290="Warehouse HUAWEI","SPARE-ISSUE",
U2290="SPARE-HS","SPARE-ISSUE",
U2290="Power Telco","ACTIVE", U2290="no impacts","no impacts"
),"")</f>
        <v/>
      </c>
      <c r="W2290" s="98"/>
      <c r="X2290" s="98"/>
      <c r="Y2290" s="98"/>
      <c r="Z2290" s="98"/>
      <c r="AA2290" s="98"/>
      <c r="AB2290" s="17" t="s">
        <v>5468</v>
      </c>
      <c r="AC2290" s="17"/>
      <c r="AD2290" s="9" t="s">
        <v>5468</v>
      </c>
      <c r="AE2290" s="7" t="s">
        <v>5468</v>
      </c>
      <c r="AF2290" s="6" t="s">
        <v>5468</v>
      </c>
      <c r="AG2290" s="7" t="s">
        <v>5468</v>
      </c>
      <c r="AH2290" s="3" t="s">
        <v>5468</v>
      </c>
      <c r="AI2290" s="18" t="s">
        <v>5468</v>
      </c>
      <c r="AJ2290" s="18" t="s">
        <v>5468</v>
      </c>
      <c r="AK2290" s="18" t="s">
        <v>5468</v>
      </c>
      <c r="AL2290" s="18" t="s">
        <v>5468</v>
      </c>
      <c r="AM2290" s="18" t="s">
        <v>5468</v>
      </c>
      <c r="AN2290" s="9" t="s">
        <v>5468</v>
      </c>
      <c r="AO2290" s="14"/>
      <c r="AP2290" s="14" t="s">
        <v>5468</v>
      </c>
      <c r="AQ2290" s="14" t="s">
        <v>5468</v>
      </c>
      <c r="AR2290" s="14" t="s">
        <v>5468</v>
      </c>
      <c r="AS2290" s="9" t="s">
        <v>5468</v>
      </c>
    </row>
    <row r="2291" spans="1:45" x14ac:dyDescent="0.3">
      <c r="A2291" s="2" t="s">
        <v>4883</v>
      </c>
      <c r="B2291" s="8" t="s">
        <v>4884</v>
      </c>
      <c r="C2291" s="3" t="str">
        <f>_xlfn.XLOOKUP(B2291,'[1]daily break down'!$D:$D,'[1]daily break down'!$E:$E,"")</f>
        <v>OUEST</v>
      </c>
      <c r="D2291" s="1" t="s">
        <v>11</v>
      </c>
      <c r="E2291" s="1" t="s">
        <v>12</v>
      </c>
      <c r="F2291" s="3" t="s">
        <v>102</v>
      </c>
      <c r="G2291" s="1" t="s">
        <v>4883</v>
      </c>
      <c r="H2291" s="27" t="str">
        <f>_xlfn.XLOOKUP(B2291,[2]CALCULATION!$B:$B,[2]CALCULATION!$H:$H,"")</f>
        <v>HUAWEI</v>
      </c>
      <c r="I2291" s="100" t="s">
        <v>6098</v>
      </c>
      <c r="J2291" s="41" t="s">
        <v>5541</v>
      </c>
      <c r="K2291" s="41"/>
      <c r="L2291" s="41">
        <v>0</v>
      </c>
      <c r="M2291" s="41">
        <v>0.23256942125884261</v>
      </c>
      <c r="N2291" s="41">
        <v>0</v>
      </c>
      <c r="O2291" s="41">
        <v>1.3824325905379911</v>
      </c>
      <c r="P2291" s="41">
        <v>0</v>
      </c>
      <c r="Q2291" s="41">
        <v>0</v>
      </c>
      <c r="R2291" s="41">
        <v>0</v>
      </c>
      <c r="S2291" s="40" t="str" cm="1">
        <f t="array" ref="S2291">IFERROR(_xlfn.IFS(
U2291="MPR ISSUE","PDH",
U2291="BSS Hardware Issue","BSS",
U2291="Sites strategiques, MLL, Pylone, etc.","ENVTECH",
U2291="AKTIVCO DEFAUT GE &amp; POWER Cabinet","AKTIVCO",
U2291="AKTIVCO Coupure ENEO &amp; Baisse de tension","AKTIVCO GRID ONLY",
U2291="Coupure ENEO &amp; Baisse de tension","IHS GRID ONLY",
U2291="Defaut GE &amp; POWER Cabinet","IHS",
U2291="Sharing","Partners",
U2291="Sites strategiques &amp; DataCenter","SST &amp; DC",
U2291="Exclu","Exclu",
U2291="SAT","SAT",
U2291="SPARE-ISSUE","SPARE-ISSUE",
U2291="Fiber CAmtel","TRANS_FO_CAMTEL",
U2291="Fiber AOF","Fiber AOF",
U2291="Projet OCM (HUAWEI)","TRAVAUX-HUAWEI",
U2291="Projet OCM (NOKIA)","TRAVAUX-NOKIA",
U2291="ACCESS-ISSUE","ACCESS-ISSUE",
U2291="Projet OCM (ZTE, NOKIA, autres projets)","TRAVAUX OCM",
U2291="No root CAuse","No root cause",
U2291="ODU HS","PDH",
U2291="IP &amp; VLAN","PDH",
U2291="Warehouse HUAWEI","SPARE-ISSUE",
U2291="SPARE-HS","SPARE-ISSUE",
U2291="Power Telco","BSS",U2291="no impacts","no impacts"
),"")</f>
        <v/>
      </c>
      <c r="T2291" s="40" t="str" cm="1">
        <f t="array" ref="T2291">IFERROR(_xlfn.IFS(
U2291="MPR ISSUE","TX ISSUE",
U2291="BSS Hardware Issue","RAN ISSUE",
U2291="Sites strategiques, MLL, Pylone, etc.","ENVTECH",
U2291="AKTIVCO DEFAUT GE &amp; POWER Cabinet","POWER ISSUE",
U2291="AKTIVCO Coupure ENEO &amp; Baisse de tension","POWER ISSUE",
U2291="Coupure ENEO &amp; Baisse de tension","POWER ISSUE",
U2291="Defaut GE &amp; POWER Cabinet","POWER ISSUE",
U2291="Sharing","POWER ISSUE",
U2291="Sites strategiques &amp; DataCenter","POWER ISSUE",
U2291="Exclu","Exclu",
U2291="SAT","TX ISSUE",
U2291="SPARE-ISSUE","SPARE-ISSUE",
U2291="Fiber CAmtel","TX ISSUE",
U2291="Fiber AOF","TX ISSUE",
U2291="Projet OCM (HUAWEI)","TRAVAUX-HUAWEI",
U2291="Projet OCM (NOKIA)","TRAVAUX -NOKIA",
U2291="ACCESS-ISSUE","ACCESS-ISSUE",
U2291="Projet OCM (ZTE, NOKIA, autres projets)","TRAVAUX OCM",
U2291="No root CAuse","No root cause",
U2291="ODU HS","TX ISSUE",
U2291="IP &amp; VLAN","TX ISSUE",
U2291="Warehouse HUAWEI","SPARE-ISSUE",
U2291="SPARE-HS","SPARE-ISSUE",
U2291="Power Telco","RAN ISSUE",U2291="no impacts","no impacts"
),"")</f>
        <v/>
      </c>
      <c r="U2291" s="70"/>
      <c r="V2291" s="40" t="str" cm="1">
        <f t="array" ref="V2291">IFERROR(_xlfn.IFS(
U2291="MPR ISSUE","ACTIVE",
U2291="BSS Hardware Issue","ACTIVE",
U2291="Sites strategiques, MLL, Pylone, etc.","PASSIVE",
U2291="AKTIVCO DEFAUT GE &amp; POWER Cabinet","PASSIVE",
U2291="AKTIVCO Coupure ENEO &amp; Baisse de tension","PASSIVE",
U2291="Coupure ENEO &amp; Baisse de tension","PASSIVE",
U2291="Defaut GE &amp; POWER Cabinet","PASSIVE",
U2291="Sharing","PASSIVE",
U2291="Sites strategiques &amp; DataCenter","PASSIVE",
U2291="Exclu","Exclu",
U2291="SAT","ACTIVE",
U2291="SPARE-ISSUE","SPARE-ISSUE",
U2291="Fiber CAmtel","ACTIVE",
U2291="Fiber AOF","ACTIVE",
U2291="Projet OCM (HUAWEI)","PLANNED WORKS",
U2291="Projet OCM (NOKIA)","PLANNED WORKS",
U2291="ACCESS-ISSUE","ACCESS-ISSUE",
U2291="Projet OCM (ZTE, NOKIA, autres projets)","PLANNED WORKS",
U2291="No root CAuse","No root cause",
U2291="ODU HS","ACTIVE",
U2291="IP &amp; VLAN","ACTIVE",
U2291="Warehouse HUAWEI","SPARE-ISSUE",
U2291="SPARE-HS","SPARE-ISSUE",
U2291="Power Telco","ACTIVE", U2291="no impacts","no impacts"
),"")</f>
        <v/>
      </c>
      <c r="W2291" s="98"/>
      <c r="X2291" s="98"/>
      <c r="Y2291" s="98"/>
      <c r="Z2291" s="98"/>
      <c r="AA2291" s="98"/>
      <c r="AB2291" s="17" t="s">
        <v>5468</v>
      </c>
      <c r="AC2291" s="17"/>
      <c r="AD2291" s="9" t="s">
        <v>5468</v>
      </c>
      <c r="AE2291" s="7" t="s">
        <v>5468</v>
      </c>
      <c r="AF2291" s="6" t="s">
        <v>5468</v>
      </c>
      <c r="AG2291" s="7" t="s">
        <v>5468</v>
      </c>
      <c r="AH2291" s="3" t="s">
        <v>5468</v>
      </c>
      <c r="AI2291" s="18" t="s">
        <v>5468</v>
      </c>
      <c r="AJ2291" s="18" t="s">
        <v>5468</v>
      </c>
      <c r="AK2291" s="18" t="s">
        <v>5468</v>
      </c>
      <c r="AL2291" s="18" t="s">
        <v>5468</v>
      </c>
      <c r="AM2291" s="18" t="s">
        <v>5468</v>
      </c>
      <c r="AN2291" s="9" t="s">
        <v>5468</v>
      </c>
      <c r="AO2291" s="14"/>
      <c r="AP2291" s="14" t="s">
        <v>5468</v>
      </c>
      <c r="AQ2291" s="14" t="s">
        <v>5468</v>
      </c>
      <c r="AR2291" s="14" t="s">
        <v>5468</v>
      </c>
      <c r="AS2291" s="9" t="s">
        <v>5468</v>
      </c>
    </row>
    <row r="2292" spans="1:45" x14ac:dyDescent="0.3">
      <c r="A2292" s="1" t="s">
        <v>4887</v>
      </c>
      <c r="B2292" s="8" t="s">
        <v>4888</v>
      </c>
      <c r="C2292" s="3" t="str">
        <f>_xlfn.XLOOKUP(B2292,'[1]daily break down'!$D:$D,'[1]daily break down'!$E:$E,"")</f>
        <v>CENTRE</v>
      </c>
      <c r="D2292" s="1" t="s">
        <v>11</v>
      </c>
      <c r="E2292" s="1" t="s">
        <v>12</v>
      </c>
      <c r="F2292" s="3" t="s">
        <v>37</v>
      </c>
      <c r="G2292" s="1" t="s">
        <v>4889</v>
      </c>
      <c r="H2292" s="29" t="str">
        <f>_xlfn.XLOOKUP(B2292,[2]CALCULATION!$B:$B,[2]CALCULATION!$H:$H,"")</f>
        <v>ZTE</v>
      </c>
      <c r="I2292" s="100" t="s">
        <v>6098</v>
      </c>
      <c r="J2292" s="41" t="s">
        <v>5541</v>
      </c>
      <c r="K2292" s="41"/>
      <c r="L2292" s="41">
        <v>0</v>
      </c>
      <c r="M2292" s="41">
        <v>0</v>
      </c>
      <c r="N2292" s="41">
        <v>0</v>
      </c>
      <c r="O2292" s="41">
        <v>0</v>
      </c>
      <c r="P2292" s="41">
        <v>0</v>
      </c>
      <c r="Q2292" s="41">
        <v>0</v>
      </c>
      <c r="R2292" s="41">
        <v>0</v>
      </c>
      <c r="S2292" s="40" t="str" cm="1">
        <f t="array" ref="S2292">IFERROR(_xlfn.IFS(
U2292="MPR ISSUE","PDH",
U2292="BSS Hardware Issue","BSS",
U2292="Sites strategiques, MLL, Pylone, etc.","ENVTECH",
U2292="AKTIVCO DEFAUT GE &amp; POWER Cabinet","AKTIVCO",
U2292="AKTIVCO Coupure ENEO &amp; Baisse de tension","AKTIVCO GRID ONLY",
U2292="Coupure ENEO &amp; Baisse de tension","IHS GRID ONLY",
U2292="Defaut GE &amp; POWER Cabinet","IHS",
U2292="Sharing","Partners",
U2292="Sites strategiques &amp; DataCenter","SST &amp; DC",
U2292="Exclu","Exclu",
U2292="SAT","SAT",
U2292="SPARE-ISSUE","SPARE-ISSUE",
U2292="Fiber CAmtel","TRANS_FO_CAMTEL",
U2292="Fiber AOF","Fiber AOF",
U2292="Projet OCM (HUAWEI)","TRAVAUX-HUAWEI",
U2292="Projet OCM (NOKIA)","TRAVAUX-NOKIA",
U2292="ACCESS-ISSUE","ACCESS-ISSUE",
U2292="Projet OCM (ZTE, NOKIA, autres projets)","TRAVAUX OCM",
U2292="No root CAuse","No root cause",
U2292="ODU HS","PDH",
U2292="IP &amp; VLAN","PDH",
U2292="Warehouse HUAWEI","SPARE-ISSUE",
U2292="SPARE-HS","SPARE-ISSUE",
U2292="Power Telco","BSS",U2292="no impacts","no impacts"
),"")</f>
        <v/>
      </c>
      <c r="T2292" s="40" t="str" cm="1">
        <f t="array" ref="T2292">IFERROR(_xlfn.IFS(
U2292="MPR ISSUE","TX ISSUE",
U2292="BSS Hardware Issue","RAN ISSUE",
U2292="Sites strategiques, MLL, Pylone, etc.","ENVTECH",
U2292="AKTIVCO DEFAUT GE &amp; POWER Cabinet","POWER ISSUE",
U2292="AKTIVCO Coupure ENEO &amp; Baisse de tension","POWER ISSUE",
U2292="Coupure ENEO &amp; Baisse de tension","POWER ISSUE",
U2292="Defaut GE &amp; POWER Cabinet","POWER ISSUE",
U2292="Sharing","POWER ISSUE",
U2292="Sites strategiques &amp; DataCenter","POWER ISSUE",
U2292="Exclu","Exclu",
U2292="SAT","TX ISSUE",
U2292="SPARE-ISSUE","SPARE-ISSUE",
U2292="Fiber CAmtel","TX ISSUE",
U2292="Fiber AOF","TX ISSUE",
U2292="Projet OCM (HUAWEI)","TRAVAUX-HUAWEI",
U2292="Projet OCM (NOKIA)","TRAVAUX -NOKIA",
U2292="ACCESS-ISSUE","ACCESS-ISSUE",
U2292="Projet OCM (ZTE, NOKIA, autres projets)","TRAVAUX OCM",
U2292="No root CAuse","No root cause",
U2292="ODU HS","TX ISSUE",
U2292="IP &amp; VLAN","TX ISSUE",
U2292="Warehouse HUAWEI","SPARE-ISSUE",
U2292="SPARE-HS","SPARE-ISSUE",
U2292="Power Telco","RAN ISSUE",U2292="no impacts","no impacts"
),"")</f>
        <v/>
      </c>
      <c r="U2292" s="70"/>
      <c r="V2292" s="40" t="str" cm="1">
        <f t="array" ref="V2292">IFERROR(_xlfn.IFS(
U2292="MPR ISSUE","ACTIVE",
U2292="BSS Hardware Issue","ACTIVE",
U2292="Sites strategiques, MLL, Pylone, etc.","PASSIVE",
U2292="AKTIVCO DEFAUT GE &amp; POWER Cabinet","PASSIVE",
U2292="AKTIVCO Coupure ENEO &amp; Baisse de tension","PASSIVE",
U2292="Coupure ENEO &amp; Baisse de tension","PASSIVE",
U2292="Defaut GE &amp; POWER Cabinet","PASSIVE",
U2292="Sharing","PASSIVE",
U2292="Sites strategiques &amp; DataCenter","PASSIVE",
U2292="Exclu","Exclu",
U2292="SAT","ACTIVE",
U2292="SPARE-ISSUE","SPARE-ISSUE",
U2292="Fiber CAmtel","ACTIVE",
U2292="Fiber AOF","ACTIVE",
U2292="Projet OCM (HUAWEI)","PLANNED WORKS",
U2292="Projet OCM (NOKIA)","PLANNED WORKS",
U2292="ACCESS-ISSUE","ACCESS-ISSUE",
U2292="Projet OCM (ZTE, NOKIA, autres projets)","PLANNED WORKS",
U2292="No root CAuse","No root cause",
U2292="ODU HS","ACTIVE",
U2292="IP &amp; VLAN","ACTIVE",
U2292="Warehouse HUAWEI","SPARE-ISSUE",
U2292="SPARE-HS","SPARE-ISSUE",
U2292="Power Telco","ACTIVE", U2292="no impacts","no impacts"
),"")</f>
        <v/>
      </c>
      <c r="W2292" s="98"/>
      <c r="X2292" s="98"/>
      <c r="Y2292" s="98"/>
      <c r="Z2292" s="98"/>
      <c r="AA2292" s="98"/>
      <c r="AB2292" s="17" t="s">
        <v>5468</v>
      </c>
      <c r="AC2292" s="17"/>
      <c r="AD2292" s="9" t="s">
        <v>5468</v>
      </c>
      <c r="AE2292" s="7" t="s">
        <v>5468</v>
      </c>
      <c r="AF2292" s="6" t="s">
        <v>5468</v>
      </c>
      <c r="AG2292" s="7" t="s">
        <v>5468</v>
      </c>
      <c r="AH2292" s="3" t="s">
        <v>5468</v>
      </c>
      <c r="AI2292" s="18" t="s">
        <v>5468</v>
      </c>
      <c r="AJ2292" s="18" t="s">
        <v>5468</v>
      </c>
      <c r="AK2292" s="18" t="s">
        <v>5468</v>
      </c>
      <c r="AL2292" s="18" t="s">
        <v>5468</v>
      </c>
      <c r="AM2292" s="18" t="s">
        <v>5468</v>
      </c>
      <c r="AN2292" s="9" t="s">
        <v>5468</v>
      </c>
      <c r="AO2292" s="14"/>
      <c r="AP2292" s="14" t="s">
        <v>5468</v>
      </c>
      <c r="AQ2292" s="14" t="s">
        <v>5468</v>
      </c>
      <c r="AR2292" s="14" t="s">
        <v>5468</v>
      </c>
      <c r="AS2292" s="9" t="s">
        <v>5468</v>
      </c>
    </row>
    <row r="2293" spans="1:45" x14ac:dyDescent="0.3">
      <c r="A2293" s="1" t="s">
        <v>4890</v>
      </c>
      <c r="B2293" s="1" t="s">
        <v>4891</v>
      </c>
      <c r="C2293" s="3" t="str">
        <f>_xlfn.XLOOKUP(B2293,'[1]daily break down'!$D:$D,'[1]daily break down'!$E:$E,"")</f>
        <v>LITTORAL</v>
      </c>
      <c r="D2293" s="1" t="s">
        <v>11</v>
      </c>
      <c r="E2293" s="1" t="s">
        <v>96</v>
      </c>
      <c r="F2293" s="3" t="s">
        <v>31</v>
      </c>
      <c r="G2293" s="1" t="s">
        <v>4890</v>
      </c>
      <c r="H2293" s="29" t="str">
        <f>_xlfn.XLOOKUP(B2293,[2]CALCULATION!$B:$B,[2]CALCULATION!$H:$H,"")</f>
        <v>ZTE</v>
      </c>
      <c r="I2293" s="100" t="s">
        <v>6098</v>
      </c>
      <c r="J2293" s="41" t="s">
        <v>5541</v>
      </c>
      <c r="K2293" s="41"/>
      <c r="L2293" s="41">
        <v>0</v>
      </c>
      <c r="M2293" s="41">
        <v>0</v>
      </c>
      <c r="N2293" s="41">
        <v>0</v>
      </c>
      <c r="O2293" s="41">
        <v>0</v>
      </c>
      <c r="P2293" s="41">
        <v>0</v>
      </c>
      <c r="Q2293" s="41">
        <v>0</v>
      </c>
      <c r="R2293" s="41">
        <v>0</v>
      </c>
      <c r="S2293" s="40" t="str" cm="1">
        <f t="array" ref="S2293">IFERROR(_xlfn.IFS(
U2293="MPR ISSUE","PDH",
U2293="BSS Hardware Issue","BSS",
U2293="Sites strategiques, MLL, Pylone, etc.","ENVTECH",
U2293="AKTIVCO DEFAUT GE &amp; POWER Cabinet","AKTIVCO",
U2293="AKTIVCO Coupure ENEO &amp; Baisse de tension","AKTIVCO GRID ONLY",
U2293="Coupure ENEO &amp; Baisse de tension","IHS GRID ONLY",
U2293="Defaut GE &amp; POWER Cabinet","IHS",
U2293="Sharing","Partners",
U2293="Sites strategiques &amp; DataCenter","SST &amp; DC",
U2293="Exclu","Exclu",
U2293="SAT","SAT",
U2293="SPARE-ISSUE","SPARE-ISSUE",
U2293="Fiber CAmtel","TRANS_FO_CAMTEL",
U2293="Fiber AOF","Fiber AOF",
U2293="Projet OCM (HUAWEI)","TRAVAUX-HUAWEI",
U2293="Projet OCM (NOKIA)","TRAVAUX-NOKIA",
U2293="ACCESS-ISSUE","ACCESS-ISSUE",
U2293="Projet OCM (ZTE, NOKIA, autres projets)","TRAVAUX OCM",
U2293="No root CAuse","No root cause",
U2293="ODU HS","PDH",
U2293="IP &amp; VLAN","PDH",
U2293="Warehouse HUAWEI","SPARE-ISSUE",
U2293="SPARE-HS","SPARE-ISSUE",
U2293="Power Telco","BSS",U2293="no impacts","no impacts"
),"")</f>
        <v/>
      </c>
      <c r="T2293" s="40" t="str" cm="1">
        <f t="array" ref="T2293">IFERROR(_xlfn.IFS(
U2293="MPR ISSUE","TX ISSUE",
U2293="BSS Hardware Issue","RAN ISSUE",
U2293="Sites strategiques, MLL, Pylone, etc.","ENVTECH",
U2293="AKTIVCO DEFAUT GE &amp; POWER Cabinet","POWER ISSUE",
U2293="AKTIVCO Coupure ENEO &amp; Baisse de tension","POWER ISSUE",
U2293="Coupure ENEO &amp; Baisse de tension","POWER ISSUE",
U2293="Defaut GE &amp; POWER Cabinet","POWER ISSUE",
U2293="Sharing","POWER ISSUE",
U2293="Sites strategiques &amp; DataCenter","POWER ISSUE",
U2293="Exclu","Exclu",
U2293="SAT","TX ISSUE",
U2293="SPARE-ISSUE","SPARE-ISSUE",
U2293="Fiber CAmtel","TX ISSUE",
U2293="Fiber AOF","TX ISSUE",
U2293="Projet OCM (HUAWEI)","TRAVAUX-HUAWEI",
U2293="Projet OCM (NOKIA)","TRAVAUX -NOKIA",
U2293="ACCESS-ISSUE","ACCESS-ISSUE",
U2293="Projet OCM (ZTE, NOKIA, autres projets)","TRAVAUX OCM",
U2293="No root CAuse","No root cause",
U2293="ODU HS","TX ISSUE",
U2293="IP &amp; VLAN","TX ISSUE",
U2293="Warehouse HUAWEI","SPARE-ISSUE",
U2293="SPARE-HS","SPARE-ISSUE",
U2293="Power Telco","RAN ISSUE",U2293="no impacts","no impacts"
),"")</f>
        <v/>
      </c>
      <c r="U2293" s="70"/>
      <c r="V2293" s="40" t="str" cm="1">
        <f t="array" ref="V2293">IFERROR(_xlfn.IFS(
U2293="MPR ISSUE","ACTIVE",
U2293="BSS Hardware Issue","ACTIVE",
U2293="Sites strategiques, MLL, Pylone, etc.","PASSIVE",
U2293="AKTIVCO DEFAUT GE &amp; POWER Cabinet","PASSIVE",
U2293="AKTIVCO Coupure ENEO &amp; Baisse de tension","PASSIVE",
U2293="Coupure ENEO &amp; Baisse de tension","PASSIVE",
U2293="Defaut GE &amp; POWER Cabinet","PASSIVE",
U2293="Sharing","PASSIVE",
U2293="Sites strategiques &amp; DataCenter","PASSIVE",
U2293="Exclu","Exclu",
U2293="SAT","ACTIVE",
U2293="SPARE-ISSUE","SPARE-ISSUE",
U2293="Fiber CAmtel","ACTIVE",
U2293="Fiber AOF","ACTIVE",
U2293="Projet OCM (HUAWEI)","PLANNED WORKS",
U2293="Projet OCM (NOKIA)","PLANNED WORKS",
U2293="ACCESS-ISSUE","ACCESS-ISSUE",
U2293="Projet OCM (ZTE, NOKIA, autres projets)","PLANNED WORKS",
U2293="No root CAuse","No root cause",
U2293="ODU HS","ACTIVE",
U2293="IP &amp; VLAN","ACTIVE",
U2293="Warehouse HUAWEI","SPARE-ISSUE",
U2293="SPARE-HS","SPARE-ISSUE",
U2293="Power Telco","ACTIVE", U2293="no impacts","no impacts"
),"")</f>
        <v/>
      </c>
      <c r="W2293" s="98"/>
      <c r="X2293" s="98"/>
      <c r="Y2293" s="98"/>
      <c r="Z2293" s="98"/>
      <c r="AA2293" s="98"/>
      <c r="AB2293" s="17" t="s">
        <v>5468</v>
      </c>
      <c r="AC2293" s="17"/>
      <c r="AD2293" s="9" t="s">
        <v>5468</v>
      </c>
      <c r="AE2293" s="7" t="s">
        <v>5468</v>
      </c>
      <c r="AF2293" s="6" t="s">
        <v>5468</v>
      </c>
      <c r="AG2293" s="7" t="s">
        <v>5468</v>
      </c>
      <c r="AH2293" s="3" t="s">
        <v>5468</v>
      </c>
      <c r="AI2293" s="18" t="s">
        <v>5468</v>
      </c>
      <c r="AJ2293" s="18" t="s">
        <v>5468</v>
      </c>
      <c r="AK2293" s="18" t="s">
        <v>5468</v>
      </c>
      <c r="AL2293" s="18" t="s">
        <v>5468</v>
      </c>
      <c r="AM2293" s="18" t="s">
        <v>5468</v>
      </c>
      <c r="AN2293" s="9" t="s">
        <v>5468</v>
      </c>
      <c r="AO2293" s="14"/>
      <c r="AP2293" s="14" t="s">
        <v>5468</v>
      </c>
      <c r="AQ2293" s="14" t="s">
        <v>5468</v>
      </c>
      <c r="AR2293" s="14" t="s">
        <v>5468</v>
      </c>
      <c r="AS2293" s="9" t="s">
        <v>5468</v>
      </c>
    </row>
    <row r="2294" spans="1:45" x14ac:dyDescent="0.3">
      <c r="A2294" s="1" t="s">
        <v>1206</v>
      </c>
      <c r="B2294" s="8" t="s">
        <v>4896</v>
      </c>
      <c r="C2294" s="3" t="str">
        <f>_xlfn.XLOOKUP(B2294,'[1]daily break down'!$D:$D,'[1]daily break down'!$E:$E,"")</f>
        <v>OUEST</v>
      </c>
      <c r="D2294" s="1" t="s">
        <v>11</v>
      </c>
      <c r="E2294" s="1" t="s">
        <v>12</v>
      </c>
      <c r="F2294" s="3" t="s">
        <v>102</v>
      </c>
      <c r="G2294" s="1" t="s">
        <v>1206</v>
      </c>
      <c r="H2294" s="27" t="str">
        <f>_xlfn.XLOOKUP(B2294,[2]CALCULATION!$B:$B,[2]CALCULATION!$H:$H,"")</f>
        <v>HUAWEI</v>
      </c>
      <c r="I2294" s="100" t="s">
        <v>6098</v>
      </c>
      <c r="J2294" s="41" t="s">
        <v>5541</v>
      </c>
      <c r="K2294" s="41"/>
      <c r="L2294" s="41">
        <v>0</v>
      </c>
      <c r="M2294" s="41">
        <v>0</v>
      </c>
      <c r="N2294" s="41">
        <v>0</v>
      </c>
      <c r="O2294" s="41">
        <v>0</v>
      </c>
      <c r="P2294" s="41">
        <v>0</v>
      </c>
      <c r="Q2294" s="41">
        <v>0</v>
      </c>
      <c r="R2294" s="41">
        <v>0</v>
      </c>
      <c r="S2294" s="40" t="str" cm="1">
        <f t="array" ref="S2294">IFERROR(_xlfn.IFS(
U2294="MPR ISSUE","PDH",
U2294="BSS Hardware Issue","BSS",
U2294="Sites strategiques, MLL, Pylone, etc.","ENVTECH",
U2294="AKTIVCO DEFAUT GE &amp; POWER Cabinet","AKTIVCO",
U2294="AKTIVCO Coupure ENEO &amp; Baisse de tension","AKTIVCO GRID ONLY",
U2294="Coupure ENEO &amp; Baisse de tension","IHS GRID ONLY",
U2294="Defaut GE &amp; POWER Cabinet","IHS",
U2294="Sharing","Partners",
U2294="Sites strategiques &amp; DataCenter","SST &amp; DC",
U2294="Exclu","Exclu",
U2294="SAT","SAT",
U2294="SPARE-ISSUE","SPARE-ISSUE",
U2294="Fiber CAmtel","TRANS_FO_CAMTEL",
U2294="Fiber AOF","Fiber AOF",
U2294="Projet OCM (HUAWEI)","TRAVAUX-HUAWEI",
U2294="Projet OCM (NOKIA)","TRAVAUX-NOKIA",
U2294="ACCESS-ISSUE","ACCESS-ISSUE",
U2294="Projet OCM (ZTE, NOKIA, autres projets)","TRAVAUX OCM",
U2294="No root CAuse","No root cause",
U2294="ODU HS","PDH",
U2294="IP &amp; VLAN","PDH",
U2294="Warehouse HUAWEI","SPARE-ISSUE",
U2294="SPARE-HS","SPARE-ISSUE",
U2294="Power Telco","BSS",U2294="no impacts","no impacts"
),"")</f>
        <v/>
      </c>
      <c r="T2294" s="40" t="str" cm="1">
        <f t="array" ref="T2294">IFERROR(_xlfn.IFS(
U2294="MPR ISSUE","TX ISSUE",
U2294="BSS Hardware Issue","RAN ISSUE",
U2294="Sites strategiques, MLL, Pylone, etc.","ENVTECH",
U2294="AKTIVCO DEFAUT GE &amp; POWER Cabinet","POWER ISSUE",
U2294="AKTIVCO Coupure ENEO &amp; Baisse de tension","POWER ISSUE",
U2294="Coupure ENEO &amp; Baisse de tension","POWER ISSUE",
U2294="Defaut GE &amp; POWER Cabinet","POWER ISSUE",
U2294="Sharing","POWER ISSUE",
U2294="Sites strategiques &amp; DataCenter","POWER ISSUE",
U2294="Exclu","Exclu",
U2294="SAT","TX ISSUE",
U2294="SPARE-ISSUE","SPARE-ISSUE",
U2294="Fiber CAmtel","TX ISSUE",
U2294="Fiber AOF","TX ISSUE",
U2294="Projet OCM (HUAWEI)","TRAVAUX-HUAWEI",
U2294="Projet OCM (NOKIA)","TRAVAUX -NOKIA",
U2294="ACCESS-ISSUE","ACCESS-ISSUE",
U2294="Projet OCM (ZTE, NOKIA, autres projets)","TRAVAUX OCM",
U2294="No root CAuse","No root cause",
U2294="ODU HS","TX ISSUE",
U2294="IP &amp; VLAN","TX ISSUE",
U2294="Warehouse HUAWEI","SPARE-ISSUE",
U2294="SPARE-HS","SPARE-ISSUE",
U2294="Power Telco","RAN ISSUE",U2294="no impacts","no impacts"
),"")</f>
        <v/>
      </c>
      <c r="U2294" s="70"/>
      <c r="V2294" s="40" t="str" cm="1">
        <f t="array" ref="V2294">IFERROR(_xlfn.IFS(
U2294="MPR ISSUE","ACTIVE",
U2294="BSS Hardware Issue","ACTIVE",
U2294="Sites strategiques, MLL, Pylone, etc.","PASSIVE",
U2294="AKTIVCO DEFAUT GE &amp; POWER Cabinet","PASSIVE",
U2294="AKTIVCO Coupure ENEO &amp; Baisse de tension","PASSIVE",
U2294="Coupure ENEO &amp; Baisse de tension","PASSIVE",
U2294="Defaut GE &amp; POWER Cabinet","PASSIVE",
U2294="Sharing","PASSIVE",
U2294="Sites strategiques &amp; DataCenter","PASSIVE",
U2294="Exclu","Exclu",
U2294="SAT","ACTIVE",
U2294="SPARE-ISSUE","SPARE-ISSUE",
U2294="Fiber CAmtel","ACTIVE",
U2294="Fiber AOF","ACTIVE",
U2294="Projet OCM (HUAWEI)","PLANNED WORKS",
U2294="Projet OCM (NOKIA)","PLANNED WORKS",
U2294="ACCESS-ISSUE","ACCESS-ISSUE",
U2294="Projet OCM (ZTE, NOKIA, autres projets)","PLANNED WORKS",
U2294="No root CAuse","No root cause",
U2294="ODU HS","ACTIVE",
U2294="IP &amp; VLAN","ACTIVE",
U2294="Warehouse HUAWEI","SPARE-ISSUE",
U2294="SPARE-HS","SPARE-ISSUE",
U2294="Power Telco","ACTIVE", U2294="no impacts","no impacts"
),"")</f>
        <v/>
      </c>
      <c r="W2294" s="98"/>
      <c r="X2294" s="98"/>
      <c r="Y2294" s="98"/>
      <c r="Z2294" s="98"/>
      <c r="AA2294" s="98"/>
      <c r="AB2294" s="17" t="s">
        <v>5468</v>
      </c>
      <c r="AC2294" s="17"/>
      <c r="AD2294" s="9" t="s">
        <v>5468</v>
      </c>
      <c r="AE2294" s="7" t="s">
        <v>5468</v>
      </c>
      <c r="AF2294" s="6" t="s">
        <v>5468</v>
      </c>
      <c r="AG2294" s="7" t="s">
        <v>5468</v>
      </c>
      <c r="AH2294" s="3" t="s">
        <v>5468</v>
      </c>
      <c r="AI2294" s="18" t="s">
        <v>5468</v>
      </c>
      <c r="AJ2294" s="18" t="s">
        <v>5468</v>
      </c>
      <c r="AK2294" s="18" t="s">
        <v>5468</v>
      </c>
      <c r="AL2294" s="18" t="s">
        <v>5468</v>
      </c>
      <c r="AM2294" s="18" t="s">
        <v>5468</v>
      </c>
      <c r="AN2294" s="9" t="s">
        <v>5468</v>
      </c>
      <c r="AO2294" s="14"/>
      <c r="AP2294" s="14" t="s">
        <v>5468</v>
      </c>
      <c r="AQ2294" s="14" t="s">
        <v>5468</v>
      </c>
      <c r="AR2294" s="14" t="s">
        <v>5468</v>
      </c>
      <c r="AS2294" s="9" t="s">
        <v>5468</v>
      </c>
    </row>
    <row r="2295" spans="1:45" x14ac:dyDescent="0.3">
      <c r="A2295" s="1" t="s">
        <v>4910</v>
      </c>
      <c r="B2295" s="8" t="s">
        <v>4911</v>
      </c>
      <c r="C2295" s="3" t="str">
        <f>_xlfn.XLOOKUP(B2295,'[1]daily break down'!$D:$D,'[1]daily break down'!$E:$E,"")</f>
        <v>Douala</v>
      </c>
      <c r="D2295" s="1" t="s">
        <v>11</v>
      </c>
      <c r="E2295" s="1" t="s">
        <v>12</v>
      </c>
      <c r="F2295" s="3" t="s">
        <v>31</v>
      </c>
      <c r="G2295" s="1" t="s">
        <v>32</v>
      </c>
      <c r="H2295" s="29" t="str">
        <f>_xlfn.XLOOKUP(B2295,[2]CALCULATION!$B:$B,[2]CALCULATION!$H:$H,"")</f>
        <v>ZTE</v>
      </c>
      <c r="I2295" s="100" t="s">
        <v>6098</v>
      </c>
      <c r="J2295" s="41" t="s">
        <v>5541</v>
      </c>
      <c r="K2295" s="41"/>
      <c r="L2295" s="41">
        <v>0</v>
      </c>
      <c r="M2295" s="41">
        <v>0</v>
      </c>
      <c r="N2295" s="41">
        <v>0</v>
      </c>
      <c r="O2295" s="41">
        <v>0</v>
      </c>
      <c r="P2295" s="41">
        <v>0</v>
      </c>
      <c r="Q2295" s="41">
        <v>0</v>
      </c>
      <c r="R2295" s="41">
        <v>0</v>
      </c>
      <c r="S2295" s="40" t="str" cm="1">
        <f t="array" ref="S2295">IFERROR(_xlfn.IFS(
U2295="MPR ISSUE","PDH",
U2295="BSS Hardware Issue","BSS",
U2295="Sites strategiques, MLL, Pylone, etc.","ENVTECH",
U2295="AKTIVCO DEFAUT GE &amp; POWER Cabinet","AKTIVCO",
U2295="AKTIVCO Coupure ENEO &amp; Baisse de tension","AKTIVCO GRID ONLY",
U2295="Coupure ENEO &amp; Baisse de tension","IHS GRID ONLY",
U2295="Defaut GE &amp; POWER Cabinet","IHS",
U2295="Sharing","Partners",
U2295="Sites strategiques &amp; DataCenter","SST &amp; DC",
U2295="Exclu","Exclu",
U2295="SAT","SAT",
U2295="SPARE-ISSUE","SPARE-ISSUE",
U2295="Fiber CAmtel","TRANS_FO_CAMTEL",
U2295="Fiber AOF","Fiber AOF",
U2295="Projet OCM (HUAWEI)","TRAVAUX-HUAWEI",
U2295="Projet OCM (NOKIA)","TRAVAUX-NOKIA",
U2295="ACCESS-ISSUE","ACCESS-ISSUE",
U2295="Projet OCM (ZTE, NOKIA, autres projets)","TRAVAUX OCM",
U2295="No root CAuse","No root cause",
U2295="ODU HS","PDH",
U2295="IP &amp; VLAN","PDH",
U2295="Warehouse HUAWEI","SPARE-ISSUE",
U2295="SPARE-HS","SPARE-ISSUE",
U2295="Power Telco","BSS",U2295="no impacts","no impacts"
),"")</f>
        <v/>
      </c>
      <c r="T2295" s="40" t="str" cm="1">
        <f t="array" ref="T2295">IFERROR(_xlfn.IFS(
U2295="MPR ISSUE","TX ISSUE",
U2295="BSS Hardware Issue","RAN ISSUE",
U2295="Sites strategiques, MLL, Pylone, etc.","ENVTECH",
U2295="AKTIVCO DEFAUT GE &amp; POWER Cabinet","POWER ISSUE",
U2295="AKTIVCO Coupure ENEO &amp; Baisse de tension","POWER ISSUE",
U2295="Coupure ENEO &amp; Baisse de tension","POWER ISSUE",
U2295="Defaut GE &amp; POWER Cabinet","POWER ISSUE",
U2295="Sharing","POWER ISSUE",
U2295="Sites strategiques &amp; DataCenter","POWER ISSUE",
U2295="Exclu","Exclu",
U2295="SAT","TX ISSUE",
U2295="SPARE-ISSUE","SPARE-ISSUE",
U2295="Fiber CAmtel","TX ISSUE",
U2295="Fiber AOF","TX ISSUE",
U2295="Projet OCM (HUAWEI)","TRAVAUX-HUAWEI",
U2295="Projet OCM (NOKIA)","TRAVAUX -NOKIA",
U2295="ACCESS-ISSUE","ACCESS-ISSUE",
U2295="Projet OCM (ZTE, NOKIA, autres projets)","TRAVAUX OCM",
U2295="No root CAuse","No root cause",
U2295="ODU HS","TX ISSUE",
U2295="IP &amp; VLAN","TX ISSUE",
U2295="Warehouse HUAWEI","SPARE-ISSUE",
U2295="SPARE-HS","SPARE-ISSUE",
U2295="Power Telco","RAN ISSUE",U2295="no impacts","no impacts"
),"")</f>
        <v/>
      </c>
      <c r="U2295" s="70"/>
      <c r="V2295" s="40" t="str" cm="1">
        <f t="array" ref="V2295">IFERROR(_xlfn.IFS(
U2295="MPR ISSUE","ACTIVE",
U2295="BSS Hardware Issue","ACTIVE",
U2295="Sites strategiques, MLL, Pylone, etc.","PASSIVE",
U2295="AKTIVCO DEFAUT GE &amp; POWER Cabinet","PASSIVE",
U2295="AKTIVCO Coupure ENEO &amp; Baisse de tension","PASSIVE",
U2295="Coupure ENEO &amp; Baisse de tension","PASSIVE",
U2295="Defaut GE &amp; POWER Cabinet","PASSIVE",
U2295="Sharing","PASSIVE",
U2295="Sites strategiques &amp; DataCenter","PASSIVE",
U2295="Exclu","Exclu",
U2295="SAT","ACTIVE",
U2295="SPARE-ISSUE","SPARE-ISSUE",
U2295="Fiber CAmtel","ACTIVE",
U2295="Fiber AOF","ACTIVE",
U2295="Projet OCM (HUAWEI)","PLANNED WORKS",
U2295="Projet OCM (NOKIA)","PLANNED WORKS",
U2295="ACCESS-ISSUE","ACCESS-ISSUE",
U2295="Projet OCM (ZTE, NOKIA, autres projets)","PLANNED WORKS",
U2295="No root CAuse","No root cause",
U2295="ODU HS","ACTIVE",
U2295="IP &amp; VLAN","ACTIVE",
U2295="Warehouse HUAWEI","SPARE-ISSUE",
U2295="SPARE-HS","SPARE-ISSUE",
U2295="Power Telco","ACTIVE", U2295="no impacts","no impacts"
),"")</f>
        <v/>
      </c>
      <c r="W2295" s="98"/>
      <c r="X2295" s="98"/>
      <c r="Y2295" s="98"/>
      <c r="Z2295" s="98"/>
      <c r="AA2295" s="98"/>
      <c r="AB2295" s="17" t="s">
        <v>5468</v>
      </c>
      <c r="AC2295" s="17"/>
      <c r="AD2295" s="9" t="s">
        <v>5468</v>
      </c>
      <c r="AE2295" s="7" t="s">
        <v>5468</v>
      </c>
      <c r="AF2295" s="6" t="s">
        <v>5468</v>
      </c>
      <c r="AG2295" s="7" t="s">
        <v>5468</v>
      </c>
      <c r="AH2295" s="3" t="s">
        <v>5468</v>
      </c>
      <c r="AI2295" s="18" t="s">
        <v>5468</v>
      </c>
      <c r="AJ2295" s="18" t="s">
        <v>5468</v>
      </c>
      <c r="AK2295" s="18" t="s">
        <v>5468</v>
      </c>
      <c r="AL2295" s="18" t="s">
        <v>5468</v>
      </c>
      <c r="AM2295" s="18" t="s">
        <v>5468</v>
      </c>
      <c r="AN2295" s="9" t="s">
        <v>5468</v>
      </c>
      <c r="AO2295" s="14"/>
      <c r="AP2295" s="14" t="s">
        <v>5468</v>
      </c>
      <c r="AQ2295" s="14" t="s">
        <v>5468</v>
      </c>
      <c r="AR2295" s="14" t="s">
        <v>5468</v>
      </c>
      <c r="AS2295" s="9" t="s">
        <v>5468</v>
      </c>
    </row>
    <row r="2296" spans="1:45" x14ac:dyDescent="0.3">
      <c r="A2296" s="1" t="s">
        <v>4921</v>
      </c>
      <c r="B2296" s="8" t="s">
        <v>4922</v>
      </c>
      <c r="C2296" s="3" t="str">
        <f>_xlfn.XLOOKUP(B2296,'[1]daily break down'!$D:$D,'[1]daily break down'!$E:$E,"")</f>
        <v>CENTRE</v>
      </c>
      <c r="D2296" s="1" t="s">
        <v>11</v>
      </c>
      <c r="E2296" s="1"/>
      <c r="F2296" s="3" t="s">
        <v>37</v>
      </c>
      <c r="G2296" s="1" t="s">
        <v>4923</v>
      </c>
      <c r="H2296" s="29" t="str">
        <f>_xlfn.XLOOKUP(B2296,[2]CALCULATION!$B:$B,[2]CALCULATION!$H:$H,"")</f>
        <v>ZTE</v>
      </c>
      <c r="I2296" s="100" t="s">
        <v>6098</v>
      </c>
      <c r="J2296" s="41" t="s">
        <v>5541</v>
      </c>
      <c r="K2296" s="41"/>
      <c r="L2296" s="41">
        <v>0</v>
      </c>
      <c r="M2296" s="41">
        <v>0</v>
      </c>
      <c r="N2296" s="41">
        <v>0</v>
      </c>
      <c r="O2296" s="41">
        <v>0</v>
      </c>
      <c r="P2296" s="41">
        <v>0</v>
      </c>
      <c r="Q2296" s="41">
        <v>0</v>
      </c>
      <c r="R2296" s="41">
        <v>0</v>
      </c>
      <c r="S2296" s="40" t="str" cm="1">
        <f t="array" ref="S2296">IFERROR(_xlfn.IFS(
U2296="MPR ISSUE","PDH",
U2296="BSS Hardware Issue","BSS",
U2296="Sites strategiques, MLL, Pylone, etc.","ENVTECH",
U2296="AKTIVCO DEFAUT GE &amp; POWER Cabinet","AKTIVCO",
U2296="AKTIVCO Coupure ENEO &amp; Baisse de tension","AKTIVCO GRID ONLY",
U2296="Coupure ENEO &amp; Baisse de tension","IHS GRID ONLY",
U2296="Defaut GE &amp; POWER Cabinet","IHS",
U2296="Sharing","Partners",
U2296="Sites strategiques &amp; DataCenter","SST &amp; DC",
U2296="Exclu","Exclu",
U2296="SAT","SAT",
U2296="SPARE-ISSUE","SPARE-ISSUE",
U2296="Fiber CAmtel","TRANS_FO_CAMTEL",
U2296="Fiber AOF","Fiber AOF",
U2296="Projet OCM (HUAWEI)","TRAVAUX-HUAWEI",
U2296="Projet OCM (NOKIA)","TRAVAUX-NOKIA",
U2296="ACCESS-ISSUE","ACCESS-ISSUE",
U2296="Projet OCM (ZTE, NOKIA, autres projets)","TRAVAUX OCM",
U2296="No root CAuse","No root cause",
U2296="ODU HS","PDH",
U2296="IP &amp; VLAN","PDH",
U2296="Warehouse HUAWEI","SPARE-ISSUE",
U2296="SPARE-HS","SPARE-ISSUE",
U2296="Power Telco","BSS",U2296="no impacts","no impacts"
),"")</f>
        <v/>
      </c>
      <c r="T2296" s="40" t="str" cm="1">
        <f t="array" ref="T2296">IFERROR(_xlfn.IFS(
U2296="MPR ISSUE","TX ISSUE",
U2296="BSS Hardware Issue","RAN ISSUE",
U2296="Sites strategiques, MLL, Pylone, etc.","ENVTECH",
U2296="AKTIVCO DEFAUT GE &amp; POWER Cabinet","POWER ISSUE",
U2296="AKTIVCO Coupure ENEO &amp; Baisse de tension","POWER ISSUE",
U2296="Coupure ENEO &amp; Baisse de tension","POWER ISSUE",
U2296="Defaut GE &amp; POWER Cabinet","POWER ISSUE",
U2296="Sharing","POWER ISSUE",
U2296="Sites strategiques &amp; DataCenter","POWER ISSUE",
U2296="Exclu","Exclu",
U2296="SAT","TX ISSUE",
U2296="SPARE-ISSUE","SPARE-ISSUE",
U2296="Fiber CAmtel","TX ISSUE",
U2296="Fiber AOF","TX ISSUE",
U2296="Projet OCM (HUAWEI)","TRAVAUX-HUAWEI",
U2296="Projet OCM (NOKIA)","TRAVAUX -NOKIA",
U2296="ACCESS-ISSUE","ACCESS-ISSUE",
U2296="Projet OCM (ZTE, NOKIA, autres projets)","TRAVAUX OCM",
U2296="No root CAuse","No root cause",
U2296="ODU HS","TX ISSUE",
U2296="IP &amp; VLAN","TX ISSUE",
U2296="Warehouse HUAWEI","SPARE-ISSUE",
U2296="SPARE-HS","SPARE-ISSUE",
U2296="Power Telco","RAN ISSUE",U2296="no impacts","no impacts"
),"")</f>
        <v/>
      </c>
      <c r="U2296" s="70"/>
      <c r="V2296" s="40" t="str" cm="1">
        <f t="array" ref="V2296">IFERROR(_xlfn.IFS(
U2296="MPR ISSUE","ACTIVE",
U2296="BSS Hardware Issue","ACTIVE",
U2296="Sites strategiques, MLL, Pylone, etc.","PASSIVE",
U2296="AKTIVCO DEFAUT GE &amp; POWER Cabinet","PASSIVE",
U2296="AKTIVCO Coupure ENEO &amp; Baisse de tension","PASSIVE",
U2296="Coupure ENEO &amp; Baisse de tension","PASSIVE",
U2296="Defaut GE &amp; POWER Cabinet","PASSIVE",
U2296="Sharing","PASSIVE",
U2296="Sites strategiques &amp; DataCenter","PASSIVE",
U2296="Exclu","Exclu",
U2296="SAT","ACTIVE",
U2296="SPARE-ISSUE","SPARE-ISSUE",
U2296="Fiber CAmtel","ACTIVE",
U2296="Fiber AOF","ACTIVE",
U2296="Projet OCM (HUAWEI)","PLANNED WORKS",
U2296="Projet OCM (NOKIA)","PLANNED WORKS",
U2296="ACCESS-ISSUE","ACCESS-ISSUE",
U2296="Projet OCM (ZTE, NOKIA, autres projets)","PLANNED WORKS",
U2296="No root CAuse","No root cause",
U2296="ODU HS","ACTIVE",
U2296="IP &amp; VLAN","ACTIVE",
U2296="Warehouse HUAWEI","SPARE-ISSUE",
U2296="SPARE-HS","SPARE-ISSUE",
U2296="Power Telco","ACTIVE", U2296="no impacts","no impacts"
),"")</f>
        <v/>
      </c>
      <c r="W2296" s="98"/>
      <c r="X2296" s="98"/>
      <c r="Y2296" s="98"/>
      <c r="Z2296" s="98"/>
      <c r="AA2296" s="98"/>
      <c r="AB2296" s="17" t="s">
        <v>5468</v>
      </c>
      <c r="AC2296" s="17"/>
      <c r="AD2296" s="9" t="s">
        <v>5468</v>
      </c>
      <c r="AE2296" s="7" t="s">
        <v>5468</v>
      </c>
      <c r="AF2296" s="6" t="s">
        <v>5468</v>
      </c>
      <c r="AG2296" s="7" t="s">
        <v>5468</v>
      </c>
      <c r="AH2296" s="3" t="s">
        <v>5468</v>
      </c>
      <c r="AI2296" s="18" t="s">
        <v>5468</v>
      </c>
      <c r="AJ2296" s="18" t="s">
        <v>5468</v>
      </c>
      <c r="AK2296" s="18" t="s">
        <v>5468</v>
      </c>
      <c r="AL2296" s="18" t="s">
        <v>5468</v>
      </c>
      <c r="AM2296" s="18" t="s">
        <v>5468</v>
      </c>
      <c r="AN2296" s="9" t="s">
        <v>5468</v>
      </c>
      <c r="AO2296" s="14"/>
      <c r="AP2296" s="14" t="s">
        <v>5468</v>
      </c>
      <c r="AQ2296" s="14" t="s">
        <v>5468</v>
      </c>
      <c r="AR2296" s="14" t="s">
        <v>5468</v>
      </c>
      <c r="AS2296" s="9" t="s">
        <v>5468</v>
      </c>
    </row>
    <row r="2297" spans="1:45" x14ac:dyDescent="0.3">
      <c r="A2297" s="1" t="s">
        <v>4929</v>
      </c>
      <c r="B2297" s="8" t="s">
        <v>4930</v>
      </c>
      <c r="C2297" s="3" t="str">
        <f>_xlfn.XLOOKUP(B2297,'[1]daily break down'!$D:$D,'[1]daily break down'!$E:$E,"")</f>
        <v>CENTRE</v>
      </c>
      <c r="D2297" s="1"/>
      <c r="E2297" s="1"/>
      <c r="F2297" s="3" t="s">
        <v>37</v>
      </c>
      <c r="G2297" s="1" t="s">
        <v>4931</v>
      </c>
      <c r="H2297" s="29" t="str">
        <f>_xlfn.XLOOKUP(B2297,[2]CALCULATION!$B:$B,[2]CALCULATION!$H:$H,"")</f>
        <v>ZTE</v>
      </c>
      <c r="I2297" s="100" t="s">
        <v>6098</v>
      </c>
      <c r="J2297" s="41" t="s">
        <v>5541</v>
      </c>
      <c r="K2297" s="41"/>
      <c r="L2297" s="41">
        <v>0</v>
      </c>
      <c r="M2297" s="41">
        <v>0</v>
      </c>
      <c r="N2297" s="41">
        <v>0</v>
      </c>
      <c r="O2297" s="41">
        <v>0</v>
      </c>
      <c r="P2297" s="41">
        <v>0</v>
      </c>
      <c r="Q2297" s="41">
        <v>0</v>
      </c>
      <c r="R2297" s="41">
        <v>0</v>
      </c>
      <c r="S2297" s="40" t="str" cm="1">
        <f t="array" ref="S2297">IFERROR(_xlfn.IFS(
U2297="MPR ISSUE","PDH",
U2297="BSS Hardware Issue","BSS",
U2297="Sites strategiques, MLL, Pylone, etc.","ENVTECH",
U2297="AKTIVCO DEFAUT GE &amp; POWER Cabinet","AKTIVCO",
U2297="AKTIVCO Coupure ENEO &amp; Baisse de tension","AKTIVCO GRID ONLY",
U2297="Coupure ENEO &amp; Baisse de tension","IHS GRID ONLY",
U2297="Defaut GE &amp; POWER Cabinet","IHS",
U2297="Sharing","Partners",
U2297="Sites strategiques &amp; DataCenter","SST &amp; DC",
U2297="Exclu","Exclu",
U2297="SAT","SAT",
U2297="SPARE-ISSUE","SPARE-ISSUE",
U2297="Fiber CAmtel","TRANS_FO_CAMTEL",
U2297="Fiber AOF","Fiber AOF",
U2297="Projet OCM (HUAWEI)","TRAVAUX-HUAWEI",
U2297="Projet OCM (NOKIA)","TRAVAUX-NOKIA",
U2297="ACCESS-ISSUE","ACCESS-ISSUE",
U2297="Projet OCM (ZTE, NOKIA, autres projets)","TRAVAUX OCM",
U2297="No root CAuse","No root cause",
U2297="ODU HS","PDH",
U2297="IP &amp; VLAN","PDH",
U2297="Warehouse HUAWEI","SPARE-ISSUE",
U2297="SPARE-HS","SPARE-ISSUE",
U2297="Power Telco","BSS",U2297="no impacts","no impacts"
),"")</f>
        <v/>
      </c>
      <c r="T2297" s="40" t="str" cm="1">
        <f t="array" ref="T2297">IFERROR(_xlfn.IFS(
U2297="MPR ISSUE","TX ISSUE",
U2297="BSS Hardware Issue","RAN ISSUE",
U2297="Sites strategiques, MLL, Pylone, etc.","ENVTECH",
U2297="AKTIVCO DEFAUT GE &amp; POWER Cabinet","POWER ISSUE",
U2297="AKTIVCO Coupure ENEO &amp; Baisse de tension","POWER ISSUE",
U2297="Coupure ENEO &amp; Baisse de tension","POWER ISSUE",
U2297="Defaut GE &amp; POWER Cabinet","POWER ISSUE",
U2297="Sharing","POWER ISSUE",
U2297="Sites strategiques &amp; DataCenter","POWER ISSUE",
U2297="Exclu","Exclu",
U2297="SAT","TX ISSUE",
U2297="SPARE-ISSUE","SPARE-ISSUE",
U2297="Fiber CAmtel","TX ISSUE",
U2297="Fiber AOF","TX ISSUE",
U2297="Projet OCM (HUAWEI)","TRAVAUX-HUAWEI",
U2297="Projet OCM (NOKIA)","TRAVAUX -NOKIA",
U2297="ACCESS-ISSUE","ACCESS-ISSUE",
U2297="Projet OCM (ZTE, NOKIA, autres projets)","TRAVAUX OCM",
U2297="No root CAuse","No root cause",
U2297="ODU HS","TX ISSUE",
U2297="IP &amp; VLAN","TX ISSUE",
U2297="Warehouse HUAWEI","SPARE-ISSUE",
U2297="SPARE-HS","SPARE-ISSUE",
U2297="Power Telco","RAN ISSUE",U2297="no impacts","no impacts"
),"")</f>
        <v/>
      </c>
      <c r="U2297" s="70"/>
      <c r="V2297" s="40" t="str" cm="1">
        <f t="array" ref="V2297">IFERROR(_xlfn.IFS(
U2297="MPR ISSUE","ACTIVE",
U2297="BSS Hardware Issue","ACTIVE",
U2297="Sites strategiques, MLL, Pylone, etc.","PASSIVE",
U2297="AKTIVCO DEFAUT GE &amp; POWER Cabinet","PASSIVE",
U2297="AKTIVCO Coupure ENEO &amp; Baisse de tension","PASSIVE",
U2297="Coupure ENEO &amp; Baisse de tension","PASSIVE",
U2297="Defaut GE &amp; POWER Cabinet","PASSIVE",
U2297="Sharing","PASSIVE",
U2297="Sites strategiques &amp; DataCenter","PASSIVE",
U2297="Exclu","Exclu",
U2297="SAT","ACTIVE",
U2297="SPARE-ISSUE","SPARE-ISSUE",
U2297="Fiber CAmtel","ACTIVE",
U2297="Fiber AOF","ACTIVE",
U2297="Projet OCM (HUAWEI)","PLANNED WORKS",
U2297="Projet OCM (NOKIA)","PLANNED WORKS",
U2297="ACCESS-ISSUE","ACCESS-ISSUE",
U2297="Projet OCM (ZTE, NOKIA, autres projets)","PLANNED WORKS",
U2297="No root CAuse","No root cause",
U2297="ODU HS","ACTIVE",
U2297="IP &amp; VLAN","ACTIVE",
U2297="Warehouse HUAWEI","SPARE-ISSUE",
U2297="SPARE-HS","SPARE-ISSUE",
U2297="Power Telco","ACTIVE", U2297="no impacts","no impacts"
),"")</f>
        <v/>
      </c>
      <c r="W2297" s="98"/>
      <c r="X2297" s="98"/>
      <c r="Y2297" s="98"/>
      <c r="Z2297" s="98"/>
      <c r="AA2297" s="98"/>
      <c r="AB2297" s="17" t="s">
        <v>5468</v>
      </c>
      <c r="AC2297" s="17"/>
      <c r="AD2297" s="9" t="s">
        <v>5468</v>
      </c>
      <c r="AE2297" s="7" t="s">
        <v>5468</v>
      </c>
      <c r="AF2297" s="6" t="s">
        <v>5468</v>
      </c>
      <c r="AG2297" s="7" t="s">
        <v>5468</v>
      </c>
      <c r="AH2297" s="3" t="s">
        <v>5468</v>
      </c>
      <c r="AI2297" s="18" t="s">
        <v>5468</v>
      </c>
      <c r="AJ2297" s="18" t="s">
        <v>5468</v>
      </c>
      <c r="AK2297" s="18" t="s">
        <v>5468</v>
      </c>
      <c r="AL2297" s="18" t="s">
        <v>5468</v>
      </c>
      <c r="AM2297" s="18" t="s">
        <v>5468</v>
      </c>
      <c r="AN2297" s="9" t="s">
        <v>5468</v>
      </c>
      <c r="AO2297" s="14"/>
      <c r="AP2297" s="14" t="s">
        <v>5468</v>
      </c>
      <c r="AQ2297" s="14" t="s">
        <v>5468</v>
      </c>
      <c r="AR2297" s="14" t="s">
        <v>5468</v>
      </c>
      <c r="AS2297" s="9" t="s">
        <v>5468</v>
      </c>
    </row>
    <row r="2298" spans="1:45" x14ac:dyDescent="0.3">
      <c r="A2298" s="1" t="s">
        <v>4951</v>
      </c>
      <c r="B2298" s="8" t="s">
        <v>4952</v>
      </c>
      <c r="C2298" s="3" t="str">
        <f>_xlfn.XLOOKUP(B2298,'[1]daily break down'!$D:$D,'[1]daily break down'!$E:$E,"")</f>
        <v>CENTRE</v>
      </c>
      <c r="D2298" s="1" t="s">
        <v>11</v>
      </c>
      <c r="E2298" s="1" t="s">
        <v>83</v>
      </c>
      <c r="F2298" s="3" t="s">
        <v>37</v>
      </c>
      <c r="G2298" s="1" t="s">
        <v>4953</v>
      </c>
      <c r="H2298" s="29" t="str">
        <f>_xlfn.XLOOKUP(B2298,[2]CALCULATION!$B:$B,[2]CALCULATION!$H:$H,"")</f>
        <v>ZTE</v>
      </c>
      <c r="I2298" s="100" t="s">
        <v>6098</v>
      </c>
      <c r="J2298" s="41" t="s">
        <v>5541</v>
      </c>
      <c r="K2298" s="41"/>
      <c r="L2298" s="41">
        <v>0</v>
      </c>
      <c r="M2298" s="41">
        <v>0</v>
      </c>
      <c r="N2298" s="41">
        <v>0</v>
      </c>
      <c r="O2298" s="41">
        <v>0</v>
      </c>
      <c r="P2298" s="41">
        <v>0</v>
      </c>
      <c r="Q2298" s="41">
        <v>0</v>
      </c>
      <c r="R2298" s="41">
        <v>0</v>
      </c>
      <c r="S2298" s="40" t="str" cm="1">
        <f t="array" ref="S2298">IFERROR(_xlfn.IFS(
U2298="MPR ISSUE","PDH",
U2298="BSS Hardware Issue","BSS",
U2298="Sites strategiques, MLL, Pylone, etc.","ENVTECH",
U2298="AKTIVCO DEFAUT GE &amp; POWER Cabinet","AKTIVCO",
U2298="AKTIVCO Coupure ENEO &amp; Baisse de tension","AKTIVCO GRID ONLY",
U2298="Coupure ENEO &amp; Baisse de tension","IHS GRID ONLY",
U2298="Defaut GE &amp; POWER Cabinet","IHS",
U2298="Sharing","Partners",
U2298="Sites strategiques &amp; DataCenter","SST &amp; DC",
U2298="Exclu","Exclu",
U2298="SAT","SAT",
U2298="SPARE-ISSUE","SPARE-ISSUE",
U2298="Fiber CAmtel","TRANS_FO_CAMTEL",
U2298="Fiber AOF","Fiber AOF",
U2298="Projet OCM (HUAWEI)","TRAVAUX-HUAWEI",
U2298="Projet OCM (NOKIA)","TRAVAUX-NOKIA",
U2298="ACCESS-ISSUE","ACCESS-ISSUE",
U2298="Projet OCM (ZTE, NOKIA, autres projets)","TRAVAUX OCM",
U2298="No root CAuse","No root cause",
U2298="ODU HS","PDH",
U2298="IP &amp; VLAN","PDH",
U2298="Warehouse HUAWEI","SPARE-ISSUE",
U2298="SPARE-HS","SPARE-ISSUE",
U2298="Power Telco","BSS",U2298="no impacts","no impacts"
),"")</f>
        <v/>
      </c>
      <c r="T2298" s="40" t="str" cm="1">
        <f t="array" ref="T2298">IFERROR(_xlfn.IFS(
U2298="MPR ISSUE","TX ISSUE",
U2298="BSS Hardware Issue","RAN ISSUE",
U2298="Sites strategiques, MLL, Pylone, etc.","ENVTECH",
U2298="AKTIVCO DEFAUT GE &amp; POWER Cabinet","POWER ISSUE",
U2298="AKTIVCO Coupure ENEO &amp; Baisse de tension","POWER ISSUE",
U2298="Coupure ENEO &amp; Baisse de tension","POWER ISSUE",
U2298="Defaut GE &amp; POWER Cabinet","POWER ISSUE",
U2298="Sharing","POWER ISSUE",
U2298="Sites strategiques &amp; DataCenter","POWER ISSUE",
U2298="Exclu","Exclu",
U2298="SAT","TX ISSUE",
U2298="SPARE-ISSUE","SPARE-ISSUE",
U2298="Fiber CAmtel","TX ISSUE",
U2298="Fiber AOF","TX ISSUE",
U2298="Projet OCM (HUAWEI)","TRAVAUX-HUAWEI",
U2298="Projet OCM (NOKIA)","TRAVAUX -NOKIA",
U2298="ACCESS-ISSUE","ACCESS-ISSUE",
U2298="Projet OCM (ZTE, NOKIA, autres projets)","TRAVAUX OCM",
U2298="No root CAuse","No root cause",
U2298="ODU HS","TX ISSUE",
U2298="IP &amp; VLAN","TX ISSUE",
U2298="Warehouse HUAWEI","SPARE-ISSUE",
U2298="SPARE-HS","SPARE-ISSUE",
U2298="Power Telco","RAN ISSUE",U2298="no impacts","no impacts"
),"")</f>
        <v/>
      </c>
      <c r="U2298" s="70"/>
      <c r="V2298" s="40" t="str" cm="1">
        <f t="array" ref="V2298">IFERROR(_xlfn.IFS(
U2298="MPR ISSUE","ACTIVE",
U2298="BSS Hardware Issue","ACTIVE",
U2298="Sites strategiques, MLL, Pylone, etc.","PASSIVE",
U2298="AKTIVCO DEFAUT GE &amp; POWER Cabinet","PASSIVE",
U2298="AKTIVCO Coupure ENEO &amp; Baisse de tension","PASSIVE",
U2298="Coupure ENEO &amp; Baisse de tension","PASSIVE",
U2298="Defaut GE &amp; POWER Cabinet","PASSIVE",
U2298="Sharing","PASSIVE",
U2298="Sites strategiques &amp; DataCenter","PASSIVE",
U2298="Exclu","Exclu",
U2298="SAT","ACTIVE",
U2298="SPARE-ISSUE","SPARE-ISSUE",
U2298="Fiber CAmtel","ACTIVE",
U2298="Fiber AOF","ACTIVE",
U2298="Projet OCM (HUAWEI)","PLANNED WORKS",
U2298="Projet OCM (NOKIA)","PLANNED WORKS",
U2298="ACCESS-ISSUE","ACCESS-ISSUE",
U2298="Projet OCM (ZTE, NOKIA, autres projets)","PLANNED WORKS",
U2298="No root CAuse","No root cause",
U2298="ODU HS","ACTIVE",
U2298="IP &amp; VLAN","ACTIVE",
U2298="Warehouse HUAWEI","SPARE-ISSUE",
U2298="SPARE-HS","SPARE-ISSUE",
U2298="Power Telco","ACTIVE", U2298="no impacts","no impacts"
),"")</f>
        <v/>
      </c>
      <c r="W2298" s="98"/>
      <c r="X2298" s="98"/>
      <c r="Y2298" s="98"/>
      <c r="Z2298" s="98"/>
      <c r="AA2298" s="98"/>
      <c r="AB2298" s="17" t="s">
        <v>5468</v>
      </c>
      <c r="AC2298" s="17"/>
      <c r="AD2298" s="9" t="s">
        <v>5468</v>
      </c>
      <c r="AE2298" s="7" t="s">
        <v>5468</v>
      </c>
      <c r="AF2298" s="6" t="s">
        <v>5468</v>
      </c>
      <c r="AG2298" s="7" t="s">
        <v>5468</v>
      </c>
      <c r="AH2298" s="3" t="s">
        <v>5468</v>
      </c>
      <c r="AI2298" s="18" t="s">
        <v>5468</v>
      </c>
      <c r="AJ2298" s="18" t="s">
        <v>5468</v>
      </c>
      <c r="AK2298" s="18" t="s">
        <v>5468</v>
      </c>
      <c r="AL2298" s="18" t="s">
        <v>5468</v>
      </c>
      <c r="AM2298" s="18" t="s">
        <v>5468</v>
      </c>
      <c r="AN2298" s="9" t="s">
        <v>5468</v>
      </c>
      <c r="AO2298" s="14"/>
      <c r="AP2298" s="14" t="s">
        <v>5468</v>
      </c>
      <c r="AQ2298" s="14" t="s">
        <v>5468</v>
      </c>
      <c r="AR2298" s="14" t="s">
        <v>5468</v>
      </c>
      <c r="AS2298" s="9" t="s">
        <v>5468</v>
      </c>
    </row>
    <row r="2299" spans="1:45" x14ac:dyDescent="0.3">
      <c r="A2299" s="1" t="s">
        <v>4959</v>
      </c>
      <c r="B2299" s="8" t="s">
        <v>4960</v>
      </c>
      <c r="C2299" s="3" t="str">
        <f>_xlfn.XLOOKUP(B2299,'[1]daily break down'!$D:$D,'[1]daily break down'!$E:$E,"")</f>
        <v>CENTRE</v>
      </c>
      <c r="D2299" s="1" t="s">
        <v>11</v>
      </c>
      <c r="E2299" s="1" t="s">
        <v>594</v>
      </c>
      <c r="F2299" s="3" t="s">
        <v>37</v>
      </c>
      <c r="G2299" s="1" t="s">
        <v>4961</v>
      </c>
      <c r="H2299" s="29" t="str">
        <f>_xlfn.XLOOKUP(B2299,[2]CALCULATION!$B:$B,[2]CALCULATION!$H:$H,"")</f>
        <v>ZTE</v>
      </c>
      <c r="I2299" s="100" t="s">
        <v>6098</v>
      </c>
      <c r="J2299" s="41" t="s">
        <v>5541</v>
      </c>
      <c r="K2299" s="41"/>
      <c r="L2299" s="41">
        <v>0</v>
      </c>
      <c r="M2299" s="41">
        <v>0</v>
      </c>
      <c r="N2299" s="41">
        <v>0</v>
      </c>
      <c r="O2299" s="41">
        <v>0</v>
      </c>
      <c r="P2299" s="41">
        <v>0</v>
      </c>
      <c r="Q2299" s="41">
        <v>0</v>
      </c>
      <c r="R2299" s="41">
        <v>0</v>
      </c>
      <c r="S2299" s="40" t="str" cm="1">
        <f t="array" ref="S2299">IFERROR(_xlfn.IFS(
U2299="MPR ISSUE","PDH",
U2299="BSS Hardware Issue","BSS",
U2299="Sites strategiques, MLL, Pylone, etc.","ENVTECH",
U2299="AKTIVCO DEFAUT GE &amp; POWER Cabinet","AKTIVCO",
U2299="AKTIVCO Coupure ENEO &amp; Baisse de tension","AKTIVCO GRID ONLY",
U2299="Coupure ENEO &amp; Baisse de tension","IHS GRID ONLY",
U2299="Defaut GE &amp; POWER Cabinet","IHS",
U2299="Sharing","Partners",
U2299="Sites strategiques &amp; DataCenter","SST &amp; DC",
U2299="Exclu","Exclu",
U2299="SAT","SAT",
U2299="SPARE-ISSUE","SPARE-ISSUE",
U2299="Fiber CAmtel","TRANS_FO_CAMTEL",
U2299="Fiber AOF","Fiber AOF",
U2299="Projet OCM (HUAWEI)","TRAVAUX-HUAWEI",
U2299="Projet OCM (NOKIA)","TRAVAUX-NOKIA",
U2299="ACCESS-ISSUE","ACCESS-ISSUE",
U2299="Projet OCM (ZTE, NOKIA, autres projets)","TRAVAUX OCM",
U2299="No root CAuse","No root cause",
U2299="ODU HS","PDH",
U2299="IP &amp; VLAN","PDH",
U2299="Warehouse HUAWEI","SPARE-ISSUE",
U2299="SPARE-HS","SPARE-ISSUE",
U2299="Power Telco","BSS",U2299="no impacts","no impacts"
),"")</f>
        <v/>
      </c>
      <c r="T2299" s="40" t="str" cm="1">
        <f t="array" ref="T2299">IFERROR(_xlfn.IFS(
U2299="MPR ISSUE","TX ISSUE",
U2299="BSS Hardware Issue","RAN ISSUE",
U2299="Sites strategiques, MLL, Pylone, etc.","ENVTECH",
U2299="AKTIVCO DEFAUT GE &amp; POWER Cabinet","POWER ISSUE",
U2299="AKTIVCO Coupure ENEO &amp; Baisse de tension","POWER ISSUE",
U2299="Coupure ENEO &amp; Baisse de tension","POWER ISSUE",
U2299="Defaut GE &amp; POWER Cabinet","POWER ISSUE",
U2299="Sharing","POWER ISSUE",
U2299="Sites strategiques &amp; DataCenter","POWER ISSUE",
U2299="Exclu","Exclu",
U2299="SAT","TX ISSUE",
U2299="SPARE-ISSUE","SPARE-ISSUE",
U2299="Fiber CAmtel","TX ISSUE",
U2299="Fiber AOF","TX ISSUE",
U2299="Projet OCM (HUAWEI)","TRAVAUX-HUAWEI",
U2299="Projet OCM (NOKIA)","TRAVAUX -NOKIA",
U2299="ACCESS-ISSUE","ACCESS-ISSUE",
U2299="Projet OCM (ZTE, NOKIA, autres projets)","TRAVAUX OCM",
U2299="No root CAuse","No root cause",
U2299="ODU HS","TX ISSUE",
U2299="IP &amp; VLAN","TX ISSUE",
U2299="Warehouse HUAWEI","SPARE-ISSUE",
U2299="SPARE-HS","SPARE-ISSUE",
U2299="Power Telco","RAN ISSUE",U2299="no impacts","no impacts"
),"")</f>
        <v/>
      </c>
      <c r="U2299" s="70"/>
      <c r="V2299" s="40" t="str" cm="1">
        <f t="array" ref="V2299">IFERROR(_xlfn.IFS(
U2299="MPR ISSUE","ACTIVE",
U2299="BSS Hardware Issue","ACTIVE",
U2299="Sites strategiques, MLL, Pylone, etc.","PASSIVE",
U2299="AKTIVCO DEFAUT GE &amp; POWER Cabinet","PASSIVE",
U2299="AKTIVCO Coupure ENEO &amp; Baisse de tension","PASSIVE",
U2299="Coupure ENEO &amp; Baisse de tension","PASSIVE",
U2299="Defaut GE &amp; POWER Cabinet","PASSIVE",
U2299="Sharing","PASSIVE",
U2299="Sites strategiques &amp; DataCenter","PASSIVE",
U2299="Exclu","Exclu",
U2299="SAT","ACTIVE",
U2299="SPARE-ISSUE","SPARE-ISSUE",
U2299="Fiber CAmtel","ACTIVE",
U2299="Fiber AOF","ACTIVE",
U2299="Projet OCM (HUAWEI)","PLANNED WORKS",
U2299="Projet OCM (NOKIA)","PLANNED WORKS",
U2299="ACCESS-ISSUE","ACCESS-ISSUE",
U2299="Projet OCM (ZTE, NOKIA, autres projets)","PLANNED WORKS",
U2299="No root CAuse","No root cause",
U2299="ODU HS","ACTIVE",
U2299="IP &amp; VLAN","ACTIVE",
U2299="Warehouse HUAWEI","SPARE-ISSUE",
U2299="SPARE-HS","SPARE-ISSUE",
U2299="Power Telco","ACTIVE", U2299="no impacts","no impacts"
),"")</f>
        <v/>
      </c>
      <c r="W2299" s="98"/>
      <c r="X2299" s="98"/>
      <c r="Y2299" s="98"/>
      <c r="Z2299" s="98"/>
      <c r="AA2299" s="98"/>
      <c r="AB2299" s="17" t="s">
        <v>5468</v>
      </c>
      <c r="AC2299" s="17"/>
      <c r="AD2299" s="9" t="s">
        <v>5468</v>
      </c>
      <c r="AE2299" s="7" t="s">
        <v>5468</v>
      </c>
      <c r="AF2299" s="6" t="s">
        <v>5468</v>
      </c>
      <c r="AG2299" s="7" t="s">
        <v>5468</v>
      </c>
      <c r="AH2299" s="3" t="s">
        <v>5468</v>
      </c>
      <c r="AI2299" s="18" t="s">
        <v>5468</v>
      </c>
      <c r="AJ2299" s="18" t="s">
        <v>5468</v>
      </c>
      <c r="AK2299" s="18" t="s">
        <v>5468</v>
      </c>
      <c r="AL2299" s="18" t="s">
        <v>5468</v>
      </c>
      <c r="AM2299" s="18" t="s">
        <v>5468</v>
      </c>
      <c r="AN2299" s="9" t="s">
        <v>5468</v>
      </c>
      <c r="AO2299" s="14"/>
      <c r="AP2299" s="14" t="s">
        <v>5468</v>
      </c>
      <c r="AQ2299" s="14" t="s">
        <v>5468</v>
      </c>
      <c r="AR2299" s="14" t="s">
        <v>5468</v>
      </c>
      <c r="AS2299" s="9" t="s">
        <v>5468</v>
      </c>
    </row>
    <row r="2300" spans="1:45" x14ac:dyDescent="0.3">
      <c r="A2300" s="1" t="s">
        <v>4964</v>
      </c>
      <c r="B2300" s="8" t="s">
        <v>4965</v>
      </c>
      <c r="C2300" s="3" t="str">
        <f>_xlfn.XLOOKUP(B2300,'[1]daily break down'!$D:$D,'[1]daily break down'!$E:$E,"")</f>
        <v>LITTORAL</v>
      </c>
      <c r="D2300" s="1" t="s">
        <v>11</v>
      </c>
      <c r="E2300" s="1" t="s">
        <v>1130</v>
      </c>
      <c r="F2300" s="3" t="s">
        <v>31</v>
      </c>
      <c r="G2300" s="1" t="s">
        <v>4964</v>
      </c>
      <c r="H2300" s="29" t="str">
        <f>_xlfn.XLOOKUP(B2300,[2]CALCULATION!$B:$B,[2]CALCULATION!$H:$H,"")</f>
        <v>ZTE</v>
      </c>
      <c r="I2300" s="100" t="s">
        <v>6098</v>
      </c>
      <c r="J2300" s="41" t="s">
        <v>5541</v>
      </c>
      <c r="K2300" s="41"/>
      <c r="L2300" s="41">
        <v>0</v>
      </c>
      <c r="M2300" s="41">
        <v>0</v>
      </c>
      <c r="N2300" s="41">
        <v>0</v>
      </c>
      <c r="O2300" s="41">
        <v>0</v>
      </c>
      <c r="P2300" s="41">
        <v>0</v>
      </c>
      <c r="Q2300" s="41">
        <v>0</v>
      </c>
      <c r="R2300" s="41">
        <v>0</v>
      </c>
      <c r="S2300" s="40" t="str" cm="1">
        <f t="array" ref="S2300">IFERROR(_xlfn.IFS(
U2300="MPR ISSUE","PDH",
U2300="BSS Hardware Issue","BSS",
U2300="Sites strategiques, MLL, Pylone, etc.","ENVTECH",
U2300="AKTIVCO DEFAUT GE &amp; POWER Cabinet","AKTIVCO",
U2300="AKTIVCO Coupure ENEO &amp; Baisse de tension","AKTIVCO GRID ONLY",
U2300="Coupure ENEO &amp; Baisse de tension","IHS GRID ONLY",
U2300="Defaut GE &amp; POWER Cabinet","IHS",
U2300="Sharing","Partners",
U2300="Sites strategiques &amp; DataCenter","SST &amp; DC",
U2300="Exclu","Exclu",
U2300="SAT","SAT",
U2300="SPARE-ISSUE","SPARE-ISSUE",
U2300="Fiber CAmtel","TRANS_FO_CAMTEL",
U2300="Fiber AOF","Fiber AOF",
U2300="Projet OCM (HUAWEI)","TRAVAUX-HUAWEI",
U2300="Projet OCM (NOKIA)","TRAVAUX-NOKIA",
U2300="ACCESS-ISSUE","ACCESS-ISSUE",
U2300="Projet OCM (ZTE, NOKIA, autres projets)","TRAVAUX OCM",
U2300="No root CAuse","No root cause",
U2300="ODU HS","PDH",
U2300="IP &amp; VLAN","PDH",
U2300="Warehouse HUAWEI","SPARE-ISSUE",
U2300="SPARE-HS","SPARE-ISSUE",
U2300="Power Telco","BSS",U2300="no impacts","no impacts"
),"")</f>
        <v/>
      </c>
      <c r="T2300" s="40" t="str" cm="1">
        <f t="array" ref="T2300">IFERROR(_xlfn.IFS(
U2300="MPR ISSUE","TX ISSUE",
U2300="BSS Hardware Issue","RAN ISSUE",
U2300="Sites strategiques, MLL, Pylone, etc.","ENVTECH",
U2300="AKTIVCO DEFAUT GE &amp; POWER Cabinet","POWER ISSUE",
U2300="AKTIVCO Coupure ENEO &amp; Baisse de tension","POWER ISSUE",
U2300="Coupure ENEO &amp; Baisse de tension","POWER ISSUE",
U2300="Defaut GE &amp; POWER Cabinet","POWER ISSUE",
U2300="Sharing","POWER ISSUE",
U2300="Sites strategiques &amp; DataCenter","POWER ISSUE",
U2300="Exclu","Exclu",
U2300="SAT","TX ISSUE",
U2300="SPARE-ISSUE","SPARE-ISSUE",
U2300="Fiber CAmtel","TX ISSUE",
U2300="Fiber AOF","TX ISSUE",
U2300="Projet OCM (HUAWEI)","TRAVAUX-HUAWEI",
U2300="Projet OCM (NOKIA)","TRAVAUX -NOKIA",
U2300="ACCESS-ISSUE","ACCESS-ISSUE",
U2300="Projet OCM (ZTE, NOKIA, autres projets)","TRAVAUX OCM",
U2300="No root CAuse","No root cause",
U2300="ODU HS","TX ISSUE",
U2300="IP &amp; VLAN","TX ISSUE",
U2300="Warehouse HUAWEI","SPARE-ISSUE",
U2300="SPARE-HS","SPARE-ISSUE",
U2300="Power Telco","RAN ISSUE",U2300="no impacts","no impacts"
),"")</f>
        <v/>
      </c>
      <c r="U2300" s="70"/>
      <c r="V2300" s="40" t="str" cm="1">
        <f t="array" ref="V2300">IFERROR(_xlfn.IFS(
U2300="MPR ISSUE","ACTIVE",
U2300="BSS Hardware Issue","ACTIVE",
U2300="Sites strategiques, MLL, Pylone, etc.","PASSIVE",
U2300="AKTIVCO DEFAUT GE &amp; POWER Cabinet","PASSIVE",
U2300="AKTIVCO Coupure ENEO &amp; Baisse de tension","PASSIVE",
U2300="Coupure ENEO &amp; Baisse de tension","PASSIVE",
U2300="Defaut GE &amp; POWER Cabinet","PASSIVE",
U2300="Sharing","PASSIVE",
U2300="Sites strategiques &amp; DataCenter","PASSIVE",
U2300="Exclu","Exclu",
U2300="SAT","ACTIVE",
U2300="SPARE-ISSUE","SPARE-ISSUE",
U2300="Fiber CAmtel","ACTIVE",
U2300="Fiber AOF","ACTIVE",
U2300="Projet OCM (HUAWEI)","PLANNED WORKS",
U2300="Projet OCM (NOKIA)","PLANNED WORKS",
U2300="ACCESS-ISSUE","ACCESS-ISSUE",
U2300="Projet OCM (ZTE, NOKIA, autres projets)","PLANNED WORKS",
U2300="No root CAuse","No root cause",
U2300="ODU HS","ACTIVE",
U2300="IP &amp; VLAN","ACTIVE",
U2300="Warehouse HUAWEI","SPARE-ISSUE",
U2300="SPARE-HS","SPARE-ISSUE",
U2300="Power Telco","ACTIVE", U2300="no impacts","no impacts"
),"")</f>
        <v/>
      </c>
      <c r="W2300" s="98"/>
      <c r="X2300" s="98"/>
      <c r="Y2300" s="98"/>
      <c r="Z2300" s="98"/>
      <c r="AA2300" s="98"/>
      <c r="AB2300" s="17" t="s">
        <v>5468</v>
      </c>
      <c r="AC2300" s="17"/>
      <c r="AD2300" s="9" t="s">
        <v>5468</v>
      </c>
      <c r="AE2300" s="7" t="s">
        <v>5468</v>
      </c>
      <c r="AF2300" s="6" t="s">
        <v>5468</v>
      </c>
      <c r="AG2300" s="7" t="s">
        <v>5468</v>
      </c>
      <c r="AH2300" s="3" t="s">
        <v>5468</v>
      </c>
      <c r="AI2300" s="18" t="s">
        <v>5468</v>
      </c>
      <c r="AJ2300" s="18" t="s">
        <v>5468</v>
      </c>
      <c r="AK2300" s="18" t="s">
        <v>5468</v>
      </c>
      <c r="AL2300" s="18" t="s">
        <v>5468</v>
      </c>
      <c r="AM2300" s="18" t="s">
        <v>5468</v>
      </c>
      <c r="AN2300" s="9" t="s">
        <v>5468</v>
      </c>
      <c r="AO2300" s="14"/>
      <c r="AP2300" s="14" t="s">
        <v>5468</v>
      </c>
      <c r="AQ2300" s="14" t="s">
        <v>5468</v>
      </c>
      <c r="AR2300" s="14" t="s">
        <v>5468</v>
      </c>
      <c r="AS2300" s="9" t="s">
        <v>5468</v>
      </c>
    </row>
    <row r="2301" spans="1:45" x14ac:dyDescent="0.3">
      <c r="A2301" s="1" t="s">
        <v>5037</v>
      </c>
      <c r="B2301" s="8" t="s">
        <v>5038</v>
      </c>
      <c r="C2301" s="3" t="str">
        <f>_xlfn.XLOOKUP(B2301,'[1]daily break down'!$D:$D,'[1]daily break down'!$E:$E,"")</f>
        <v>CENTRE</v>
      </c>
      <c r="D2301" s="1" t="s">
        <v>11</v>
      </c>
      <c r="E2301" s="1" t="s">
        <v>12</v>
      </c>
      <c r="F2301" s="3" t="s">
        <v>69</v>
      </c>
      <c r="G2301" s="1" t="s">
        <v>5039</v>
      </c>
      <c r="H2301" s="29" t="str">
        <f>_xlfn.XLOOKUP(B2301,[2]CALCULATION!$B:$B,[2]CALCULATION!$H:$H,"")</f>
        <v>ZTE</v>
      </c>
      <c r="I2301" s="100" t="s">
        <v>6098</v>
      </c>
      <c r="J2301" s="41" t="s">
        <v>5541</v>
      </c>
      <c r="K2301" s="41"/>
      <c r="L2301" s="41">
        <v>0</v>
      </c>
      <c r="M2301" s="41">
        <v>0</v>
      </c>
      <c r="N2301" s="41">
        <v>0</v>
      </c>
      <c r="O2301" s="41">
        <v>0</v>
      </c>
      <c r="P2301" s="41">
        <v>0</v>
      </c>
      <c r="Q2301" s="41">
        <v>0</v>
      </c>
      <c r="R2301" s="41">
        <v>0</v>
      </c>
      <c r="S2301" s="40" t="str" cm="1">
        <f t="array" ref="S2301">IFERROR(_xlfn.IFS(
U2301="MPR ISSUE","PDH",
U2301="BSS Hardware Issue","BSS",
U2301="Sites strategiques, MLL, Pylone, etc.","ENVTECH",
U2301="AKTIVCO DEFAUT GE &amp; POWER Cabinet","AKTIVCO",
U2301="AKTIVCO Coupure ENEO &amp; Baisse de tension","AKTIVCO GRID ONLY",
U2301="Coupure ENEO &amp; Baisse de tension","IHS GRID ONLY",
U2301="Defaut GE &amp; POWER Cabinet","IHS",
U2301="Sharing","Partners",
U2301="Sites strategiques &amp; DataCenter","SST &amp; DC",
U2301="Exclu","Exclu",
U2301="SAT","SAT",
U2301="SPARE-ISSUE","SPARE-ISSUE",
U2301="Fiber CAmtel","TRANS_FO_CAMTEL",
U2301="Fiber AOF","Fiber AOF",
U2301="Projet OCM (HUAWEI)","TRAVAUX-HUAWEI",
U2301="Projet OCM (NOKIA)","TRAVAUX-NOKIA",
U2301="ACCESS-ISSUE","ACCESS-ISSUE",
U2301="Projet OCM (ZTE, NOKIA, autres projets)","TRAVAUX OCM",
U2301="No root CAuse","No root cause",
U2301="ODU HS","PDH",
U2301="IP &amp; VLAN","PDH",
U2301="Warehouse HUAWEI","SPARE-ISSUE",
U2301="SPARE-HS","SPARE-ISSUE",
U2301="Power Telco","BSS",U2301="no impacts","no impacts"
),"")</f>
        <v/>
      </c>
      <c r="T2301" s="40" t="str" cm="1">
        <f t="array" ref="T2301">IFERROR(_xlfn.IFS(
U2301="MPR ISSUE","TX ISSUE",
U2301="BSS Hardware Issue","RAN ISSUE",
U2301="Sites strategiques, MLL, Pylone, etc.","ENVTECH",
U2301="AKTIVCO DEFAUT GE &amp; POWER Cabinet","POWER ISSUE",
U2301="AKTIVCO Coupure ENEO &amp; Baisse de tension","POWER ISSUE",
U2301="Coupure ENEO &amp; Baisse de tension","POWER ISSUE",
U2301="Defaut GE &amp; POWER Cabinet","POWER ISSUE",
U2301="Sharing","POWER ISSUE",
U2301="Sites strategiques &amp; DataCenter","POWER ISSUE",
U2301="Exclu","Exclu",
U2301="SAT","TX ISSUE",
U2301="SPARE-ISSUE","SPARE-ISSUE",
U2301="Fiber CAmtel","TX ISSUE",
U2301="Fiber AOF","TX ISSUE",
U2301="Projet OCM (HUAWEI)","TRAVAUX-HUAWEI",
U2301="Projet OCM (NOKIA)","TRAVAUX -NOKIA",
U2301="ACCESS-ISSUE","ACCESS-ISSUE",
U2301="Projet OCM (ZTE, NOKIA, autres projets)","TRAVAUX OCM",
U2301="No root CAuse","No root cause",
U2301="ODU HS","TX ISSUE",
U2301="IP &amp; VLAN","TX ISSUE",
U2301="Warehouse HUAWEI","SPARE-ISSUE",
U2301="SPARE-HS","SPARE-ISSUE",
U2301="Power Telco","RAN ISSUE",U2301="no impacts","no impacts"
),"")</f>
        <v/>
      </c>
      <c r="U2301" s="70"/>
      <c r="V2301" s="40" t="str" cm="1">
        <f t="array" ref="V2301">IFERROR(_xlfn.IFS(
U2301="MPR ISSUE","ACTIVE",
U2301="BSS Hardware Issue","ACTIVE",
U2301="Sites strategiques, MLL, Pylone, etc.","PASSIVE",
U2301="AKTIVCO DEFAUT GE &amp; POWER Cabinet","PASSIVE",
U2301="AKTIVCO Coupure ENEO &amp; Baisse de tension","PASSIVE",
U2301="Coupure ENEO &amp; Baisse de tension","PASSIVE",
U2301="Defaut GE &amp; POWER Cabinet","PASSIVE",
U2301="Sharing","PASSIVE",
U2301="Sites strategiques &amp; DataCenter","PASSIVE",
U2301="Exclu","Exclu",
U2301="SAT","ACTIVE",
U2301="SPARE-ISSUE","SPARE-ISSUE",
U2301="Fiber CAmtel","ACTIVE",
U2301="Fiber AOF","ACTIVE",
U2301="Projet OCM (HUAWEI)","PLANNED WORKS",
U2301="Projet OCM (NOKIA)","PLANNED WORKS",
U2301="ACCESS-ISSUE","ACCESS-ISSUE",
U2301="Projet OCM (ZTE, NOKIA, autres projets)","PLANNED WORKS",
U2301="No root CAuse","No root cause",
U2301="ODU HS","ACTIVE",
U2301="IP &amp; VLAN","ACTIVE",
U2301="Warehouse HUAWEI","SPARE-ISSUE",
U2301="SPARE-HS","SPARE-ISSUE",
U2301="Power Telco","ACTIVE", U2301="no impacts","no impacts"
),"")</f>
        <v/>
      </c>
      <c r="W2301" s="98"/>
      <c r="X2301" s="98"/>
      <c r="Y2301" s="98"/>
      <c r="Z2301" s="98"/>
      <c r="AA2301" s="98"/>
      <c r="AB2301" s="17" t="s">
        <v>5468</v>
      </c>
      <c r="AC2301" s="17"/>
      <c r="AD2301" s="9" t="s">
        <v>5468</v>
      </c>
      <c r="AE2301" s="7" t="s">
        <v>5468</v>
      </c>
      <c r="AF2301" s="6" t="s">
        <v>5468</v>
      </c>
      <c r="AG2301" s="7" t="s">
        <v>5468</v>
      </c>
      <c r="AH2301" s="3" t="s">
        <v>5468</v>
      </c>
      <c r="AI2301" s="18" t="s">
        <v>5468</v>
      </c>
      <c r="AJ2301" s="18" t="s">
        <v>5468</v>
      </c>
      <c r="AK2301" s="18" t="s">
        <v>5468</v>
      </c>
      <c r="AL2301" s="18" t="s">
        <v>5468</v>
      </c>
      <c r="AM2301" s="18" t="s">
        <v>5468</v>
      </c>
      <c r="AN2301" s="9" t="s">
        <v>5468</v>
      </c>
      <c r="AO2301" s="14"/>
      <c r="AP2301" s="14" t="s">
        <v>5468</v>
      </c>
      <c r="AQ2301" s="14" t="s">
        <v>5468</v>
      </c>
      <c r="AR2301" s="14" t="s">
        <v>5468</v>
      </c>
      <c r="AS2301" s="9" t="s">
        <v>5468</v>
      </c>
    </row>
    <row r="2302" spans="1:45" x14ac:dyDescent="0.3">
      <c r="A2302" s="1" t="s">
        <v>4966</v>
      </c>
      <c r="B2302" s="8" t="s">
        <v>4967</v>
      </c>
      <c r="C2302" s="3" t="str">
        <f>_xlfn.XLOOKUP(B2302,'[1]daily break down'!$D:$D,'[1]daily break down'!$E:$E,"")</f>
        <v>LITTORAL</v>
      </c>
      <c r="D2302" s="1" t="s">
        <v>11</v>
      </c>
      <c r="E2302" s="1" t="s">
        <v>318</v>
      </c>
      <c r="F2302" s="3" t="s">
        <v>31</v>
      </c>
      <c r="G2302" s="1" t="s">
        <v>4964</v>
      </c>
      <c r="H2302" s="29" t="str">
        <f>_xlfn.XLOOKUP(B2302,[2]CALCULATION!$B:$B,[2]CALCULATION!$H:$H,"")</f>
        <v>ZTE</v>
      </c>
      <c r="I2302" s="100" t="s">
        <v>6098</v>
      </c>
      <c r="J2302" s="41" t="s">
        <v>5541</v>
      </c>
      <c r="K2302" s="41"/>
      <c r="L2302" s="41">
        <v>0</v>
      </c>
      <c r="M2302" s="41">
        <v>0</v>
      </c>
      <c r="N2302" s="41">
        <v>0</v>
      </c>
      <c r="O2302" s="41">
        <v>0</v>
      </c>
      <c r="P2302" s="41">
        <v>0</v>
      </c>
      <c r="Q2302" s="41">
        <v>0</v>
      </c>
      <c r="R2302" s="41">
        <v>0</v>
      </c>
      <c r="S2302" s="40" t="str" cm="1">
        <f t="array" ref="S2302">IFERROR(_xlfn.IFS(
U2302="MPR ISSUE","PDH",
U2302="BSS Hardware Issue","BSS",
U2302="Sites strategiques, MLL, Pylone, etc.","ENVTECH",
U2302="AKTIVCO DEFAUT GE &amp; POWER Cabinet","AKTIVCO",
U2302="AKTIVCO Coupure ENEO &amp; Baisse de tension","AKTIVCO GRID ONLY",
U2302="Coupure ENEO &amp; Baisse de tension","IHS GRID ONLY",
U2302="Defaut GE &amp; POWER Cabinet","IHS",
U2302="Sharing","Partners",
U2302="Sites strategiques &amp; DataCenter","SST &amp; DC",
U2302="Exclu","Exclu",
U2302="SAT","SAT",
U2302="SPARE-ISSUE","SPARE-ISSUE",
U2302="Fiber CAmtel","TRANS_FO_CAMTEL",
U2302="Fiber AOF","Fiber AOF",
U2302="Projet OCM (HUAWEI)","TRAVAUX-HUAWEI",
U2302="Projet OCM (NOKIA)","TRAVAUX-NOKIA",
U2302="ACCESS-ISSUE","ACCESS-ISSUE",
U2302="Projet OCM (ZTE, NOKIA, autres projets)","TRAVAUX OCM",
U2302="No root CAuse","No root cause",
U2302="ODU HS","PDH",
U2302="IP &amp; VLAN","PDH",
U2302="Warehouse HUAWEI","SPARE-ISSUE",
U2302="SPARE-HS","SPARE-ISSUE",
U2302="Power Telco","BSS",U2302="no impacts","no impacts"
),"")</f>
        <v/>
      </c>
      <c r="T2302" s="40" t="str" cm="1">
        <f t="array" ref="T2302">IFERROR(_xlfn.IFS(
U2302="MPR ISSUE","TX ISSUE",
U2302="BSS Hardware Issue","RAN ISSUE",
U2302="Sites strategiques, MLL, Pylone, etc.","ENVTECH",
U2302="AKTIVCO DEFAUT GE &amp; POWER Cabinet","POWER ISSUE",
U2302="AKTIVCO Coupure ENEO &amp; Baisse de tension","POWER ISSUE",
U2302="Coupure ENEO &amp; Baisse de tension","POWER ISSUE",
U2302="Defaut GE &amp; POWER Cabinet","POWER ISSUE",
U2302="Sharing","POWER ISSUE",
U2302="Sites strategiques &amp; DataCenter","POWER ISSUE",
U2302="Exclu","Exclu",
U2302="SAT","TX ISSUE",
U2302="SPARE-ISSUE","SPARE-ISSUE",
U2302="Fiber CAmtel","TX ISSUE",
U2302="Fiber AOF","TX ISSUE",
U2302="Projet OCM (HUAWEI)","TRAVAUX-HUAWEI",
U2302="Projet OCM (NOKIA)","TRAVAUX -NOKIA",
U2302="ACCESS-ISSUE","ACCESS-ISSUE",
U2302="Projet OCM (ZTE, NOKIA, autres projets)","TRAVAUX OCM",
U2302="No root CAuse","No root cause",
U2302="ODU HS","TX ISSUE",
U2302="IP &amp; VLAN","TX ISSUE",
U2302="Warehouse HUAWEI","SPARE-ISSUE",
U2302="SPARE-HS","SPARE-ISSUE",
U2302="Power Telco","RAN ISSUE",U2302="no impacts","no impacts"
),"")</f>
        <v/>
      </c>
      <c r="U2302" s="70"/>
      <c r="V2302" s="40" t="str" cm="1">
        <f t="array" ref="V2302">IFERROR(_xlfn.IFS(
U2302="MPR ISSUE","ACTIVE",
U2302="BSS Hardware Issue","ACTIVE",
U2302="Sites strategiques, MLL, Pylone, etc.","PASSIVE",
U2302="AKTIVCO DEFAUT GE &amp; POWER Cabinet","PASSIVE",
U2302="AKTIVCO Coupure ENEO &amp; Baisse de tension","PASSIVE",
U2302="Coupure ENEO &amp; Baisse de tension","PASSIVE",
U2302="Defaut GE &amp; POWER Cabinet","PASSIVE",
U2302="Sharing","PASSIVE",
U2302="Sites strategiques &amp; DataCenter","PASSIVE",
U2302="Exclu","Exclu",
U2302="SAT","ACTIVE",
U2302="SPARE-ISSUE","SPARE-ISSUE",
U2302="Fiber CAmtel","ACTIVE",
U2302="Fiber AOF","ACTIVE",
U2302="Projet OCM (HUAWEI)","PLANNED WORKS",
U2302="Projet OCM (NOKIA)","PLANNED WORKS",
U2302="ACCESS-ISSUE","ACCESS-ISSUE",
U2302="Projet OCM (ZTE, NOKIA, autres projets)","PLANNED WORKS",
U2302="No root CAuse","No root cause",
U2302="ODU HS","ACTIVE",
U2302="IP &amp; VLAN","ACTIVE",
U2302="Warehouse HUAWEI","SPARE-ISSUE",
U2302="SPARE-HS","SPARE-ISSUE",
U2302="Power Telco","ACTIVE", U2302="no impacts","no impacts"
),"")</f>
        <v/>
      </c>
      <c r="W2302" s="98"/>
      <c r="X2302" s="98"/>
      <c r="Y2302" s="98"/>
      <c r="Z2302" s="98"/>
      <c r="AA2302" s="98"/>
      <c r="AB2302" s="17" t="s">
        <v>5468</v>
      </c>
      <c r="AC2302" s="17"/>
      <c r="AD2302" s="9" t="s">
        <v>5468</v>
      </c>
      <c r="AE2302" s="7" t="s">
        <v>5468</v>
      </c>
      <c r="AF2302" s="6" t="s">
        <v>5468</v>
      </c>
      <c r="AG2302" s="7" t="s">
        <v>5468</v>
      </c>
      <c r="AH2302" s="3" t="s">
        <v>5468</v>
      </c>
      <c r="AI2302" s="18" t="s">
        <v>5468</v>
      </c>
      <c r="AJ2302" s="18" t="s">
        <v>5468</v>
      </c>
      <c r="AK2302" s="18" t="s">
        <v>5468</v>
      </c>
      <c r="AL2302" s="18" t="s">
        <v>5468</v>
      </c>
      <c r="AM2302" s="18" t="s">
        <v>5468</v>
      </c>
      <c r="AN2302" s="9" t="s">
        <v>5468</v>
      </c>
      <c r="AO2302" s="14"/>
      <c r="AP2302" s="14" t="s">
        <v>5468</v>
      </c>
      <c r="AQ2302" s="14" t="s">
        <v>5468</v>
      </c>
      <c r="AR2302" s="14" t="s">
        <v>5468</v>
      </c>
      <c r="AS2302" s="9" t="s">
        <v>5468</v>
      </c>
    </row>
    <row r="2303" spans="1:45" x14ac:dyDescent="0.3">
      <c r="A2303" s="1" t="s">
        <v>5044</v>
      </c>
      <c r="B2303" s="8" t="s">
        <v>5045</v>
      </c>
      <c r="C2303" s="3" t="str">
        <f>_xlfn.XLOOKUP(B2303,'[1]daily break down'!$D:$D,'[1]daily break down'!$E:$E,"")</f>
        <v>CENTRE</v>
      </c>
      <c r="D2303" s="1" t="s">
        <v>11</v>
      </c>
      <c r="E2303" s="1" t="s">
        <v>96</v>
      </c>
      <c r="F2303" s="3" t="s">
        <v>37</v>
      </c>
      <c r="G2303" s="1" t="s">
        <v>5046</v>
      </c>
      <c r="H2303" s="29" t="str">
        <f>_xlfn.XLOOKUP(B2303,[2]CALCULATION!$B:$B,[2]CALCULATION!$H:$H,"")</f>
        <v>ZTE</v>
      </c>
      <c r="I2303" s="100" t="s">
        <v>6098</v>
      </c>
      <c r="J2303" s="41" t="s">
        <v>5541</v>
      </c>
      <c r="K2303" s="41"/>
      <c r="L2303" s="41">
        <v>0</v>
      </c>
      <c r="M2303" s="41">
        <v>0</v>
      </c>
      <c r="N2303" s="41">
        <v>0</v>
      </c>
      <c r="O2303" s="41">
        <v>0</v>
      </c>
      <c r="P2303" s="41">
        <v>0</v>
      </c>
      <c r="Q2303" s="41">
        <v>0</v>
      </c>
      <c r="R2303" s="41">
        <v>0</v>
      </c>
      <c r="S2303" s="40" t="str" cm="1">
        <f t="array" ref="S2303">IFERROR(_xlfn.IFS(
U2303="MPR ISSUE","PDH",
U2303="BSS Hardware Issue","BSS",
U2303="Sites strategiques, MLL, Pylone, etc.","ENVTECH",
U2303="AKTIVCO DEFAUT GE &amp; POWER Cabinet","AKTIVCO",
U2303="AKTIVCO Coupure ENEO &amp; Baisse de tension","AKTIVCO GRID ONLY",
U2303="Coupure ENEO &amp; Baisse de tension","IHS GRID ONLY",
U2303="Defaut GE &amp; POWER Cabinet","IHS",
U2303="Sharing","Partners",
U2303="Sites strategiques &amp; DataCenter","SST &amp; DC",
U2303="Exclu","Exclu",
U2303="SAT","SAT",
U2303="SPARE-ISSUE","SPARE-ISSUE",
U2303="Fiber CAmtel","TRANS_FO_CAMTEL",
U2303="Fiber AOF","Fiber AOF",
U2303="Projet OCM (HUAWEI)","TRAVAUX-HUAWEI",
U2303="Projet OCM (NOKIA)","TRAVAUX-NOKIA",
U2303="ACCESS-ISSUE","ACCESS-ISSUE",
U2303="Projet OCM (ZTE, NOKIA, autres projets)","TRAVAUX OCM",
U2303="No root CAuse","No root cause",
U2303="ODU HS","PDH",
U2303="IP &amp; VLAN","PDH",
U2303="Warehouse HUAWEI","SPARE-ISSUE",
U2303="SPARE-HS","SPARE-ISSUE",
U2303="Power Telco","BSS",U2303="no impacts","no impacts"
),"")</f>
        <v/>
      </c>
      <c r="T2303" s="40" t="str" cm="1">
        <f t="array" ref="T2303">IFERROR(_xlfn.IFS(
U2303="MPR ISSUE","TX ISSUE",
U2303="BSS Hardware Issue","RAN ISSUE",
U2303="Sites strategiques, MLL, Pylone, etc.","ENVTECH",
U2303="AKTIVCO DEFAUT GE &amp; POWER Cabinet","POWER ISSUE",
U2303="AKTIVCO Coupure ENEO &amp; Baisse de tension","POWER ISSUE",
U2303="Coupure ENEO &amp; Baisse de tension","POWER ISSUE",
U2303="Defaut GE &amp; POWER Cabinet","POWER ISSUE",
U2303="Sharing","POWER ISSUE",
U2303="Sites strategiques &amp; DataCenter","POWER ISSUE",
U2303="Exclu","Exclu",
U2303="SAT","TX ISSUE",
U2303="SPARE-ISSUE","SPARE-ISSUE",
U2303="Fiber CAmtel","TX ISSUE",
U2303="Fiber AOF","TX ISSUE",
U2303="Projet OCM (HUAWEI)","TRAVAUX-HUAWEI",
U2303="Projet OCM (NOKIA)","TRAVAUX -NOKIA",
U2303="ACCESS-ISSUE","ACCESS-ISSUE",
U2303="Projet OCM (ZTE, NOKIA, autres projets)","TRAVAUX OCM",
U2303="No root CAuse","No root cause",
U2303="ODU HS","TX ISSUE",
U2303="IP &amp; VLAN","TX ISSUE",
U2303="Warehouse HUAWEI","SPARE-ISSUE",
U2303="SPARE-HS","SPARE-ISSUE",
U2303="Power Telco","RAN ISSUE",U2303="no impacts","no impacts"
),"")</f>
        <v/>
      </c>
      <c r="U2303" s="70"/>
      <c r="V2303" s="40" t="str" cm="1">
        <f t="array" ref="V2303">IFERROR(_xlfn.IFS(
U2303="MPR ISSUE","ACTIVE",
U2303="BSS Hardware Issue","ACTIVE",
U2303="Sites strategiques, MLL, Pylone, etc.","PASSIVE",
U2303="AKTIVCO DEFAUT GE &amp; POWER Cabinet","PASSIVE",
U2303="AKTIVCO Coupure ENEO &amp; Baisse de tension","PASSIVE",
U2303="Coupure ENEO &amp; Baisse de tension","PASSIVE",
U2303="Defaut GE &amp; POWER Cabinet","PASSIVE",
U2303="Sharing","PASSIVE",
U2303="Sites strategiques &amp; DataCenter","PASSIVE",
U2303="Exclu","Exclu",
U2303="SAT","ACTIVE",
U2303="SPARE-ISSUE","SPARE-ISSUE",
U2303="Fiber CAmtel","ACTIVE",
U2303="Fiber AOF","ACTIVE",
U2303="Projet OCM (HUAWEI)","PLANNED WORKS",
U2303="Projet OCM (NOKIA)","PLANNED WORKS",
U2303="ACCESS-ISSUE","ACCESS-ISSUE",
U2303="Projet OCM (ZTE, NOKIA, autres projets)","PLANNED WORKS",
U2303="No root CAuse","No root cause",
U2303="ODU HS","ACTIVE",
U2303="IP &amp; VLAN","ACTIVE",
U2303="Warehouse HUAWEI","SPARE-ISSUE",
U2303="SPARE-HS","SPARE-ISSUE",
U2303="Power Telco","ACTIVE", U2303="no impacts","no impacts"
),"")</f>
        <v/>
      </c>
      <c r="W2303" s="98"/>
      <c r="X2303" s="98"/>
      <c r="Y2303" s="98"/>
      <c r="Z2303" s="98"/>
      <c r="AA2303" s="98"/>
      <c r="AB2303" s="17" t="s">
        <v>5468</v>
      </c>
      <c r="AC2303" s="17"/>
      <c r="AD2303" s="9" t="s">
        <v>5468</v>
      </c>
      <c r="AE2303" s="7" t="s">
        <v>5468</v>
      </c>
      <c r="AF2303" s="6" t="s">
        <v>5468</v>
      </c>
      <c r="AG2303" s="7" t="s">
        <v>5468</v>
      </c>
      <c r="AH2303" s="3" t="s">
        <v>5468</v>
      </c>
      <c r="AI2303" s="18" t="s">
        <v>5468</v>
      </c>
      <c r="AJ2303" s="18" t="s">
        <v>5468</v>
      </c>
      <c r="AK2303" s="18" t="s">
        <v>5468</v>
      </c>
      <c r="AL2303" s="18" t="s">
        <v>5468</v>
      </c>
      <c r="AM2303" s="18" t="s">
        <v>5468</v>
      </c>
      <c r="AN2303" s="9" t="s">
        <v>5468</v>
      </c>
      <c r="AO2303" s="14"/>
      <c r="AP2303" s="14" t="s">
        <v>5468</v>
      </c>
      <c r="AQ2303" s="14" t="s">
        <v>5468</v>
      </c>
      <c r="AR2303" s="14" t="s">
        <v>5468</v>
      </c>
      <c r="AS2303" s="9" t="s">
        <v>5468</v>
      </c>
    </row>
    <row r="2304" spans="1:45" x14ac:dyDescent="0.3">
      <c r="A2304" s="1" t="s">
        <v>5047</v>
      </c>
      <c r="B2304" s="8" t="s">
        <v>5048</v>
      </c>
      <c r="C2304" s="3" t="str">
        <f>_xlfn.XLOOKUP(B2304,'[1]daily break down'!$D:$D,'[1]daily break down'!$E:$E,"")</f>
        <v>CENTRE</v>
      </c>
      <c r="D2304" s="1" t="s">
        <v>11</v>
      </c>
      <c r="E2304" s="1" t="s">
        <v>12</v>
      </c>
      <c r="F2304" s="3" t="s">
        <v>37</v>
      </c>
      <c r="G2304" s="1" t="s">
        <v>5047</v>
      </c>
      <c r="H2304" s="29" t="str">
        <f>_xlfn.XLOOKUP(B2304,[2]CALCULATION!$B:$B,[2]CALCULATION!$H:$H,"")</f>
        <v>ZTE</v>
      </c>
      <c r="I2304" s="100" t="s">
        <v>6098</v>
      </c>
      <c r="J2304" s="41" t="s">
        <v>5541</v>
      </c>
      <c r="K2304" s="41"/>
      <c r="L2304" s="41">
        <v>0</v>
      </c>
      <c r="M2304" s="41">
        <v>0</v>
      </c>
      <c r="N2304" s="41">
        <v>0</v>
      </c>
      <c r="O2304" s="41">
        <v>0</v>
      </c>
      <c r="P2304" s="41">
        <v>0</v>
      </c>
      <c r="Q2304" s="41">
        <v>0</v>
      </c>
      <c r="R2304" s="41">
        <v>0</v>
      </c>
      <c r="S2304" s="40" t="str" cm="1">
        <f t="array" ref="S2304">IFERROR(_xlfn.IFS(
U2304="MPR ISSUE","PDH",
U2304="BSS Hardware Issue","BSS",
U2304="Sites strategiques, MLL, Pylone, etc.","ENVTECH",
U2304="AKTIVCO DEFAUT GE &amp; POWER Cabinet","AKTIVCO",
U2304="AKTIVCO Coupure ENEO &amp; Baisse de tension","AKTIVCO GRID ONLY",
U2304="Coupure ENEO &amp; Baisse de tension","IHS GRID ONLY",
U2304="Defaut GE &amp; POWER Cabinet","IHS",
U2304="Sharing","Partners",
U2304="Sites strategiques &amp; DataCenter","SST &amp; DC",
U2304="Exclu","Exclu",
U2304="SAT","SAT",
U2304="SPARE-ISSUE","SPARE-ISSUE",
U2304="Fiber CAmtel","TRANS_FO_CAMTEL",
U2304="Fiber AOF","Fiber AOF",
U2304="Projet OCM (HUAWEI)","TRAVAUX-HUAWEI",
U2304="Projet OCM (NOKIA)","TRAVAUX-NOKIA",
U2304="ACCESS-ISSUE","ACCESS-ISSUE",
U2304="Projet OCM (ZTE, NOKIA, autres projets)","TRAVAUX OCM",
U2304="No root CAuse","No root cause",
U2304="ODU HS","PDH",
U2304="IP &amp; VLAN","PDH",
U2304="Warehouse HUAWEI","SPARE-ISSUE",
U2304="SPARE-HS","SPARE-ISSUE",
U2304="Power Telco","BSS",U2304="no impacts","no impacts"
),"")</f>
        <v/>
      </c>
      <c r="T2304" s="40" t="str" cm="1">
        <f t="array" ref="T2304">IFERROR(_xlfn.IFS(
U2304="MPR ISSUE","TX ISSUE",
U2304="BSS Hardware Issue","RAN ISSUE",
U2304="Sites strategiques, MLL, Pylone, etc.","ENVTECH",
U2304="AKTIVCO DEFAUT GE &amp; POWER Cabinet","POWER ISSUE",
U2304="AKTIVCO Coupure ENEO &amp; Baisse de tension","POWER ISSUE",
U2304="Coupure ENEO &amp; Baisse de tension","POWER ISSUE",
U2304="Defaut GE &amp; POWER Cabinet","POWER ISSUE",
U2304="Sharing","POWER ISSUE",
U2304="Sites strategiques &amp; DataCenter","POWER ISSUE",
U2304="Exclu","Exclu",
U2304="SAT","TX ISSUE",
U2304="SPARE-ISSUE","SPARE-ISSUE",
U2304="Fiber CAmtel","TX ISSUE",
U2304="Fiber AOF","TX ISSUE",
U2304="Projet OCM (HUAWEI)","TRAVAUX-HUAWEI",
U2304="Projet OCM (NOKIA)","TRAVAUX -NOKIA",
U2304="ACCESS-ISSUE","ACCESS-ISSUE",
U2304="Projet OCM (ZTE, NOKIA, autres projets)","TRAVAUX OCM",
U2304="No root CAuse","No root cause",
U2304="ODU HS","TX ISSUE",
U2304="IP &amp; VLAN","TX ISSUE",
U2304="Warehouse HUAWEI","SPARE-ISSUE",
U2304="SPARE-HS","SPARE-ISSUE",
U2304="Power Telco","RAN ISSUE",U2304="no impacts","no impacts"
),"")</f>
        <v/>
      </c>
      <c r="U2304" s="70"/>
      <c r="V2304" s="40" t="str" cm="1">
        <f t="array" ref="V2304">IFERROR(_xlfn.IFS(
U2304="MPR ISSUE","ACTIVE",
U2304="BSS Hardware Issue","ACTIVE",
U2304="Sites strategiques, MLL, Pylone, etc.","PASSIVE",
U2304="AKTIVCO DEFAUT GE &amp; POWER Cabinet","PASSIVE",
U2304="AKTIVCO Coupure ENEO &amp; Baisse de tension","PASSIVE",
U2304="Coupure ENEO &amp; Baisse de tension","PASSIVE",
U2304="Defaut GE &amp; POWER Cabinet","PASSIVE",
U2304="Sharing","PASSIVE",
U2304="Sites strategiques &amp; DataCenter","PASSIVE",
U2304="Exclu","Exclu",
U2304="SAT","ACTIVE",
U2304="SPARE-ISSUE","SPARE-ISSUE",
U2304="Fiber CAmtel","ACTIVE",
U2304="Fiber AOF","ACTIVE",
U2304="Projet OCM (HUAWEI)","PLANNED WORKS",
U2304="Projet OCM (NOKIA)","PLANNED WORKS",
U2304="ACCESS-ISSUE","ACCESS-ISSUE",
U2304="Projet OCM (ZTE, NOKIA, autres projets)","PLANNED WORKS",
U2304="No root CAuse","No root cause",
U2304="ODU HS","ACTIVE",
U2304="IP &amp; VLAN","ACTIVE",
U2304="Warehouse HUAWEI","SPARE-ISSUE",
U2304="SPARE-HS","SPARE-ISSUE",
U2304="Power Telco","ACTIVE", U2304="no impacts","no impacts"
),"")</f>
        <v/>
      </c>
      <c r="W2304" s="98"/>
      <c r="X2304" s="98"/>
      <c r="Y2304" s="98"/>
      <c r="Z2304" s="98"/>
      <c r="AA2304" s="98"/>
      <c r="AB2304" s="17" t="s">
        <v>5468</v>
      </c>
      <c r="AC2304" s="17"/>
      <c r="AD2304" s="9" t="s">
        <v>5468</v>
      </c>
      <c r="AE2304" s="7" t="s">
        <v>5468</v>
      </c>
      <c r="AF2304" s="6" t="s">
        <v>5468</v>
      </c>
      <c r="AG2304" s="7" t="s">
        <v>5468</v>
      </c>
      <c r="AH2304" s="3" t="s">
        <v>5468</v>
      </c>
      <c r="AI2304" s="18" t="s">
        <v>5468</v>
      </c>
      <c r="AJ2304" s="18" t="s">
        <v>5468</v>
      </c>
      <c r="AK2304" s="18" t="s">
        <v>5468</v>
      </c>
      <c r="AL2304" s="18" t="s">
        <v>5468</v>
      </c>
      <c r="AM2304" s="18" t="s">
        <v>5468</v>
      </c>
      <c r="AN2304" s="9" t="s">
        <v>5468</v>
      </c>
      <c r="AO2304" s="14"/>
      <c r="AP2304" s="14" t="s">
        <v>5468</v>
      </c>
      <c r="AQ2304" s="14" t="s">
        <v>5468</v>
      </c>
      <c r="AR2304" s="14" t="s">
        <v>5468</v>
      </c>
      <c r="AS2304" s="9" t="s">
        <v>5468</v>
      </c>
    </row>
    <row r="2305" spans="1:45" x14ac:dyDescent="0.3">
      <c r="A2305" s="1" t="s">
        <v>4970</v>
      </c>
      <c r="B2305" s="8" t="s">
        <v>4971</v>
      </c>
      <c r="C2305" s="3" t="str">
        <f>_xlfn.XLOOKUP(B2305,'[1]daily break down'!$D:$D,'[1]daily break down'!$E:$E,"")</f>
        <v>CENTRE</v>
      </c>
      <c r="D2305" s="1" t="s">
        <v>11</v>
      </c>
      <c r="E2305" s="1" t="s">
        <v>12</v>
      </c>
      <c r="F2305" s="3" t="s">
        <v>37</v>
      </c>
      <c r="G2305" s="1" t="s">
        <v>4970</v>
      </c>
      <c r="H2305" s="29" t="str">
        <f>_xlfn.XLOOKUP(B2305,[2]CALCULATION!$B:$B,[2]CALCULATION!$H:$H,"")</f>
        <v>ZTE</v>
      </c>
      <c r="I2305" s="100" t="s">
        <v>6098</v>
      </c>
      <c r="J2305" s="41" t="s">
        <v>5541</v>
      </c>
      <c r="K2305" s="41"/>
      <c r="L2305" s="41">
        <v>0</v>
      </c>
      <c r="M2305" s="41">
        <v>0</v>
      </c>
      <c r="N2305" s="41">
        <v>0</v>
      </c>
      <c r="O2305" s="41">
        <v>0</v>
      </c>
      <c r="P2305" s="41">
        <v>0</v>
      </c>
      <c r="Q2305" s="41">
        <v>0</v>
      </c>
      <c r="R2305" s="41">
        <v>0</v>
      </c>
      <c r="S2305" s="40" t="str" cm="1">
        <f t="array" ref="S2305">IFERROR(_xlfn.IFS(
U2305="MPR ISSUE","PDH",
U2305="BSS Hardware Issue","BSS",
U2305="Sites strategiques, MLL, Pylone, etc.","ENVTECH",
U2305="AKTIVCO DEFAUT GE &amp; POWER Cabinet","AKTIVCO",
U2305="AKTIVCO Coupure ENEO &amp; Baisse de tension","AKTIVCO GRID ONLY",
U2305="Coupure ENEO &amp; Baisse de tension","IHS GRID ONLY",
U2305="Defaut GE &amp; POWER Cabinet","IHS",
U2305="Sharing","Partners",
U2305="Sites strategiques &amp; DataCenter","SST &amp; DC",
U2305="Exclu","Exclu",
U2305="SAT","SAT",
U2305="SPARE-ISSUE","SPARE-ISSUE",
U2305="Fiber CAmtel","TRANS_FO_CAMTEL",
U2305="Fiber AOF","Fiber AOF",
U2305="Projet OCM (HUAWEI)","TRAVAUX-HUAWEI",
U2305="Projet OCM (NOKIA)","TRAVAUX-NOKIA",
U2305="ACCESS-ISSUE","ACCESS-ISSUE",
U2305="Projet OCM (ZTE, NOKIA, autres projets)","TRAVAUX OCM",
U2305="No root CAuse","No root cause",
U2305="ODU HS","PDH",
U2305="IP &amp; VLAN","PDH",
U2305="Warehouse HUAWEI","SPARE-ISSUE",
U2305="SPARE-HS","SPARE-ISSUE",
U2305="Power Telco","BSS",U2305="no impacts","no impacts"
),"")</f>
        <v/>
      </c>
      <c r="T2305" s="40" t="str" cm="1">
        <f t="array" ref="T2305">IFERROR(_xlfn.IFS(
U2305="MPR ISSUE","TX ISSUE",
U2305="BSS Hardware Issue","RAN ISSUE",
U2305="Sites strategiques, MLL, Pylone, etc.","ENVTECH",
U2305="AKTIVCO DEFAUT GE &amp; POWER Cabinet","POWER ISSUE",
U2305="AKTIVCO Coupure ENEO &amp; Baisse de tension","POWER ISSUE",
U2305="Coupure ENEO &amp; Baisse de tension","POWER ISSUE",
U2305="Defaut GE &amp; POWER Cabinet","POWER ISSUE",
U2305="Sharing","POWER ISSUE",
U2305="Sites strategiques &amp; DataCenter","POWER ISSUE",
U2305="Exclu","Exclu",
U2305="SAT","TX ISSUE",
U2305="SPARE-ISSUE","SPARE-ISSUE",
U2305="Fiber CAmtel","TX ISSUE",
U2305="Fiber AOF","TX ISSUE",
U2305="Projet OCM (HUAWEI)","TRAVAUX-HUAWEI",
U2305="Projet OCM (NOKIA)","TRAVAUX -NOKIA",
U2305="ACCESS-ISSUE","ACCESS-ISSUE",
U2305="Projet OCM (ZTE, NOKIA, autres projets)","TRAVAUX OCM",
U2305="No root CAuse","No root cause",
U2305="ODU HS","TX ISSUE",
U2305="IP &amp; VLAN","TX ISSUE",
U2305="Warehouse HUAWEI","SPARE-ISSUE",
U2305="SPARE-HS","SPARE-ISSUE",
U2305="Power Telco","RAN ISSUE",U2305="no impacts","no impacts"
),"")</f>
        <v/>
      </c>
      <c r="U2305" s="70"/>
      <c r="V2305" s="40" t="str" cm="1">
        <f t="array" ref="V2305">IFERROR(_xlfn.IFS(
U2305="MPR ISSUE","ACTIVE",
U2305="BSS Hardware Issue","ACTIVE",
U2305="Sites strategiques, MLL, Pylone, etc.","PASSIVE",
U2305="AKTIVCO DEFAUT GE &amp; POWER Cabinet","PASSIVE",
U2305="AKTIVCO Coupure ENEO &amp; Baisse de tension","PASSIVE",
U2305="Coupure ENEO &amp; Baisse de tension","PASSIVE",
U2305="Defaut GE &amp; POWER Cabinet","PASSIVE",
U2305="Sharing","PASSIVE",
U2305="Sites strategiques &amp; DataCenter","PASSIVE",
U2305="Exclu","Exclu",
U2305="SAT","ACTIVE",
U2305="SPARE-ISSUE","SPARE-ISSUE",
U2305="Fiber CAmtel","ACTIVE",
U2305="Fiber AOF","ACTIVE",
U2305="Projet OCM (HUAWEI)","PLANNED WORKS",
U2305="Projet OCM (NOKIA)","PLANNED WORKS",
U2305="ACCESS-ISSUE","ACCESS-ISSUE",
U2305="Projet OCM (ZTE, NOKIA, autres projets)","PLANNED WORKS",
U2305="No root CAuse","No root cause",
U2305="ODU HS","ACTIVE",
U2305="IP &amp; VLAN","ACTIVE",
U2305="Warehouse HUAWEI","SPARE-ISSUE",
U2305="SPARE-HS","SPARE-ISSUE",
U2305="Power Telco","ACTIVE", U2305="no impacts","no impacts"
),"")</f>
        <v/>
      </c>
      <c r="W2305" s="98"/>
      <c r="X2305" s="98"/>
      <c r="Y2305" s="98"/>
      <c r="Z2305" s="98"/>
      <c r="AA2305" s="98"/>
      <c r="AB2305" s="17" t="s">
        <v>5468</v>
      </c>
      <c r="AC2305" s="17"/>
      <c r="AD2305" s="9" t="s">
        <v>5468</v>
      </c>
      <c r="AE2305" s="7" t="s">
        <v>5468</v>
      </c>
      <c r="AF2305" s="6" t="s">
        <v>5468</v>
      </c>
      <c r="AG2305" s="7" t="s">
        <v>5468</v>
      </c>
      <c r="AH2305" s="3" t="s">
        <v>5468</v>
      </c>
      <c r="AI2305" s="18" t="s">
        <v>5468</v>
      </c>
      <c r="AJ2305" s="18" t="s">
        <v>5468</v>
      </c>
      <c r="AK2305" s="18" t="s">
        <v>5468</v>
      </c>
      <c r="AL2305" s="18" t="s">
        <v>5468</v>
      </c>
      <c r="AM2305" s="18" t="s">
        <v>5468</v>
      </c>
      <c r="AN2305" s="9" t="s">
        <v>5468</v>
      </c>
      <c r="AO2305" s="14"/>
      <c r="AP2305" s="14" t="s">
        <v>5468</v>
      </c>
      <c r="AQ2305" s="14" t="s">
        <v>5468</v>
      </c>
      <c r="AR2305" s="14" t="s">
        <v>5468</v>
      </c>
      <c r="AS2305" s="9" t="s">
        <v>5468</v>
      </c>
    </row>
    <row r="2306" spans="1:45" x14ac:dyDescent="0.3">
      <c r="A2306" s="1" t="s">
        <v>4972</v>
      </c>
      <c r="B2306" s="8" t="s">
        <v>4973</v>
      </c>
      <c r="C2306" s="3" t="str">
        <f>_xlfn.XLOOKUP(B2306,'[1]daily break down'!$D:$D,'[1]daily break down'!$E:$E,"")</f>
        <v>LITTORAL</v>
      </c>
      <c r="D2306" s="1" t="s">
        <v>11</v>
      </c>
      <c r="E2306" s="1" t="s">
        <v>12</v>
      </c>
      <c r="F2306" s="3" t="s">
        <v>31</v>
      </c>
      <c r="G2306" s="1" t="s">
        <v>4974</v>
      </c>
      <c r="H2306" s="29" t="str">
        <f>_xlfn.XLOOKUP(B2306,[2]CALCULATION!$B:$B,[2]CALCULATION!$H:$H,"")</f>
        <v>ZTE</v>
      </c>
      <c r="I2306" s="100" t="s">
        <v>6098</v>
      </c>
      <c r="J2306" s="41" t="s">
        <v>5541</v>
      </c>
      <c r="K2306" s="41"/>
      <c r="L2306" s="41">
        <v>0</v>
      </c>
      <c r="M2306" s="41">
        <v>0</v>
      </c>
      <c r="N2306" s="41">
        <v>0</v>
      </c>
      <c r="O2306" s="41">
        <v>0</v>
      </c>
      <c r="P2306" s="41">
        <v>0</v>
      </c>
      <c r="Q2306" s="41">
        <v>0</v>
      </c>
      <c r="R2306" s="41">
        <v>0</v>
      </c>
      <c r="S2306" s="40" t="str" cm="1">
        <f t="array" ref="S2306">IFERROR(_xlfn.IFS(
U2306="MPR ISSUE","PDH",
U2306="BSS Hardware Issue","BSS",
U2306="Sites strategiques, MLL, Pylone, etc.","ENVTECH",
U2306="AKTIVCO DEFAUT GE &amp; POWER Cabinet","AKTIVCO",
U2306="AKTIVCO Coupure ENEO &amp; Baisse de tension","AKTIVCO GRID ONLY",
U2306="Coupure ENEO &amp; Baisse de tension","IHS GRID ONLY",
U2306="Defaut GE &amp; POWER Cabinet","IHS",
U2306="Sharing","Partners",
U2306="Sites strategiques &amp; DataCenter","SST &amp; DC",
U2306="Exclu","Exclu",
U2306="SAT","SAT",
U2306="SPARE-ISSUE","SPARE-ISSUE",
U2306="Fiber CAmtel","TRANS_FO_CAMTEL",
U2306="Fiber AOF","Fiber AOF",
U2306="Projet OCM (HUAWEI)","TRAVAUX-HUAWEI",
U2306="Projet OCM (NOKIA)","TRAVAUX-NOKIA",
U2306="ACCESS-ISSUE","ACCESS-ISSUE",
U2306="Projet OCM (ZTE, NOKIA, autres projets)","TRAVAUX OCM",
U2306="No root CAuse","No root cause",
U2306="ODU HS","PDH",
U2306="IP &amp; VLAN","PDH",
U2306="Warehouse HUAWEI","SPARE-ISSUE",
U2306="SPARE-HS","SPARE-ISSUE",
U2306="Power Telco","BSS",U2306="no impacts","no impacts"
),"")</f>
        <v/>
      </c>
      <c r="T2306" s="40" t="str" cm="1">
        <f t="array" ref="T2306">IFERROR(_xlfn.IFS(
U2306="MPR ISSUE","TX ISSUE",
U2306="BSS Hardware Issue","RAN ISSUE",
U2306="Sites strategiques, MLL, Pylone, etc.","ENVTECH",
U2306="AKTIVCO DEFAUT GE &amp; POWER Cabinet","POWER ISSUE",
U2306="AKTIVCO Coupure ENEO &amp; Baisse de tension","POWER ISSUE",
U2306="Coupure ENEO &amp; Baisse de tension","POWER ISSUE",
U2306="Defaut GE &amp; POWER Cabinet","POWER ISSUE",
U2306="Sharing","POWER ISSUE",
U2306="Sites strategiques &amp; DataCenter","POWER ISSUE",
U2306="Exclu","Exclu",
U2306="SAT","TX ISSUE",
U2306="SPARE-ISSUE","SPARE-ISSUE",
U2306="Fiber CAmtel","TX ISSUE",
U2306="Fiber AOF","TX ISSUE",
U2306="Projet OCM (HUAWEI)","TRAVAUX-HUAWEI",
U2306="Projet OCM (NOKIA)","TRAVAUX -NOKIA",
U2306="ACCESS-ISSUE","ACCESS-ISSUE",
U2306="Projet OCM (ZTE, NOKIA, autres projets)","TRAVAUX OCM",
U2306="No root CAuse","No root cause",
U2306="ODU HS","TX ISSUE",
U2306="IP &amp; VLAN","TX ISSUE",
U2306="Warehouse HUAWEI","SPARE-ISSUE",
U2306="SPARE-HS","SPARE-ISSUE",
U2306="Power Telco","RAN ISSUE",U2306="no impacts","no impacts"
),"")</f>
        <v/>
      </c>
      <c r="U2306" s="70"/>
      <c r="V2306" s="40" t="str" cm="1">
        <f t="array" ref="V2306">IFERROR(_xlfn.IFS(
U2306="MPR ISSUE","ACTIVE",
U2306="BSS Hardware Issue","ACTIVE",
U2306="Sites strategiques, MLL, Pylone, etc.","PASSIVE",
U2306="AKTIVCO DEFAUT GE &amp; POWER Cabinet","PASSIVE",
U2306="AKTIVCO Coupure ENEO &amp; Baisse de tension","PASSIVE",
U2306="Coupure ENEO &amp; Baisse de tension","PASSIVE",
U2306="Defaut GE &amp; POWER Cabinet","PASSIVE",
U2306="Sharing","PASSIVE",
U2306="Sites strategiques &amp; DataCenter","PASSIVE",
U2306="Exclu","Exclu",
U2306="SAT","ACTIVE",
U2306="SPARE-ISSUE","SPARE-ISSUE",
U2306="Fiber CAmtel","ACTIVE",
U2306="Fiber AOF","ACTIVE",
U2306="Projet OCM (HUAWEI)","PLANNED WORKS",
U2306="Projet OCM (NOKIA)","PLANNED WORKS",
U2306="ACCESS-ISSUE","ACCESS-ISSUE",
U2306="Projet OCM (ZTE, NOKIA, autres projets)","PLANNED WORKS",
U2306="No root CAuse","No root cause",
U2306="ODU HS","ACTIVE",
U2306="IP &amp; VLAN","ACTIVE",
U2306="Warehouse HUAWEI","SPARE-ISSUE",
U2306="SPARE-HS","SPARE-ISSUE",
U2306="Power Telco","ACTIVE", U2306="no impacts","no impacts"
),"")</f>
        <v/>
      </c>
      <c r="W2306" s="98"/>
      <c r="X2306" s="98"/>
      <c r="Y2306" s="98"/>
      <c r="Z2306" s="98"/>
      <c r="AA2306" s="98"/>
      <c r="AB2306" s="17" t="s">
        <v>5468</v>
      </c>
      <c r="AC2306" s="17"/>
      <c r="AD2306" s="9" t="s">
        <v>5468</v>
      </c>
      <c r="AE2306" s="7" t="s">
        <v>5468</v>
      </c>
      <c r="AF2306" s="6" t="s">
        <v>5468</v>
      </c>
      <c r="AG2306" s="7" t="s">
        <v>5468</v>
      </c>
      <c r="AH2306" s="3" t="s">
        <v>5468</v>
      </c>
      <c r="AI2306" s="18" t="s">
        <v>5468</v>
      </c>
      <c r="AJ2306" s="18" t="s">
        <v>5468</v>
      </c>
      <c r="AK2306" s="18" t="s">
        <v>5468</v>
      </c>
      <c r="AL2306" s="18" t="s">
        <v>5468</v>
      </c>
      <c r="AM2306" s="18" t="s">
        <v>5468</v>
      </c>
      <c r="AN2306" s="9" t="s">
        <v>5468</v>
      </c>
      <c r="AO2306" s="14"/>
      <c r="AP2306" s="14" t="s">
        <v>5468</v>
      </c>
      <c r="AQ2306" s="14" t="s">
        <v>5468</v>
      </c>
      <c r="AR2306" s="14" t="s">
        <v>5468</v>
      </c>
      <c r="AS2306" s="9" t="s">
        <v>5468</v>
      </c>
    </row>
    <row r="2307" spans="1:45" x14ac:dyDescent="0.3">
      <c r="A2307" s="1" t="s">
        <v>4981</v>
      </c>
      <c r="B2307" s="8" t="s">
        <v>4982</v>
      </c>
      <c r="C2307" s="3" t="str">
        <f>_xlfn.XLOOKUP(B2307,'[1]daily break down'!$D:$D,'[1]daily break down'!$E:$E,"")</f>
        <v>Douala</v>
      </c>
      <c r="D2307" s="1" t="s">
        <v>21</v>
      </c>
      <c r="E2307" s="1" t="s">
        <v>36</v>
      </c>
      <c r="F2307" s="3" t="s">
        <v>31</v>
      </c>
      <c r="G2307" s="1" t="s">
        <v>32</v>
      </c>
      <c r="H2307" s="29" t="str">
        <f>_xlfn.XLOOKUP(B2307,[2]CALCULATION!$B:$B,[2]CALCULATION!$H:$H,"")</f>
        <v>ZTE</v>
      </c>
      <c r="I2307" s="100" t="s">
        <v>6098</v>
      </c>
      <c r="J2307" s="41" t="s">
        <v>5541</v>
      </c>
      <c r="K2307" s="41"/>
      <c r="L2307" s="41">
        <v>0</v>
      </c>
      <c r="M2307" s="41">
        <v>0</v>
      </c>
      <c r="N2307" s="41">
        <v>0</v>
      </c>
      <c r="O2307" s="41">
        <v>0</v>
      </c>
      <c r="P2307" s="41">
        <v>0</v>
      </c>
      <c r="Q2307" s="41">
        <v>0</v>
      </c>
      <c r="R2307" s="41">
        <v>0</v>
      </c>
      <c r="S2307" s="40" t="str" cm="1">
        <f t="array" ref="S2307">IFERROR(_xlfn.IFS(
U2307="MPR ISSUE","PDH",
U2307="BSS Hardware Issue","BSS",
U2307="Sites strategiques, MLL, Pylone, etc.","ENVTECH",
U2307="AKTIVCO DEFAUT GE &amp; POWER Cabinet","AKTIVCO",
U2307="AKTIVCO Coupure ENEO &amp; Baisse de tension","AKTIVCO GRID ONLY",
U2307="Coupure ENEO &amp; Baisse de tension","IHS GRID ONLY",
U2307="Defaut GE &amp; POWER Cabinet","IHS",
U2307="Sharing","Partners",
U2307="Sites strategiques &amp; DataCenter","SST &amp; DC",
U2307="Exclu","Exclu",
U2307="SAT","SAT",
U2307="SPARE-ISSUE","SPARE-ISSUE",
U2307="Fiber CAmtel","TRANS_FO_CAMTEL",
U2307="Fiber AOF","Fiber AOF",
U2307="Projet OCM (HUAWEI)","TRAVAUX-HUAWEI",
U2307="Projet OCM (NOKIA)","TRAVAUX-NOKIA",
U2307="ACCESS-ISSUE","ACCESS-ISSUE",
U2307="Projet OCM (ZTE, NOKIA, autres projets)","TRAVAUX OCM",
U2307="No root CAuse","No root cause",
U2307="ODU HS","PDH",
U2307="IP &amp; VLAN","PDH",
U2307="Warehouse HUAWEI","SPARE-ISSUE",
U2307="SPARE-HS","SPARE-ISSUE",
U2307="Power Telco","BSS",U2307="no impacts","no impacts"
),"")</f>
        <v/>
      </c>
      <c r="T2307" s="40" t="str" cm="1">
        <f t="array" ref="T2307">IFERROR(_xlfn.IFS(
U2307="MPR ISSUE","TX ISSUE",
U2307="BSS Hardware Issue","RAN ISSUE",
U2307="Sites strategiques, MLL, Pylone, etc.","ENVTECH",
U2307="AKTIVCO DEFAUT GE &amp; POWER Cabinet","POWER ISSUE",
U2307="AKTIVCO Coupure ENEO &amp; Baisse de tension","POWER ISSUE",
U2307="Coupure ENEO &amp; Baisse de tension","POWER ISSUE",
U2307="Defaut GE &amp; POWER Cabinet","POWER ISSUE",
U2307="Sharing","POWER ISSUE",
U2307="Sites strategiques &amp; DataCenter","POWER ISSUE",
U2307="Exclu","Exclu",
U2307="SAT","TX ISSUE",
U2307="SPARE-ISSUE","SPARE-ISSUE",
U2307="Fiber CAmtel","TX ISSUE",
U2307="Fiber AOF","TX ISSUE",
U2307="Projet OCM (HUAWEI)","TRAVAUX-HUAWEI",
U2307="Projet OCM (NOKIA)","TRAVAUX -NOKIA",
U2307="ACCESS-ISSUE","ACCESS-ISSUE",
U2307="Projet OCM (ZTE, NOKIA, autres projets)","TRAVAUX OCM",
U2307="No root CAuse","No root cause",
U2307="ODU HS","TX ISSUE",
U2307="IP &amp; VLAN","TX ISSUE",
U2307="Warehouse HUAWEI","SPARE-ISSUE",
U2307="SPARE-HS","SPARE-ISSUE",
U2307="Power Telco","RAN ISSUE",U2307="no impacts","no impacts"
),"")</f>
        <v/>
      </c>
      <c r="U2307" s="70"/>
      <c r="V2307" s="40" t="str" cm="1">
        <f t="array" ref="V2307">IFERROR(_xlfn.IFS(
U2307="MPR ISSUE","ACTIVE",
U2307="BSS Hardware Issue","ACTIVE",
U2307="Sites strategiques, MLL, Pylone, etc.","PASSIVE",
U2307="AKTIVCO DEFAUT GE &amp; POWER Cabinet","PASSIVE",
U2307="AKTIVCO Coupure ENEO &amp; Baisse de tension","PASSIVE",
U2307="Coupure ENEO &amp; Baisse de tension","PASSIVE",
U2307="Defaut GE &amp; POWER Cabinet","PASSIVE",
U2307="Sharing","PASSIVE",
U2307="Sites strategiques &amp; DataCenter","PASSIVE",
U2307="Exclu","Exclu",
U2307="SAT","ACTIVE",
U2307="SPARE-ISSUE","SPARE-ISSUE",
U2307="Fiber CAmtel","ACTIVE",
U2307="Fiber AOF","ACTIVE",
U2307="Projet OCM (HUAWEI)","PLANNED WORKS",
U2307="Projet OCM (NOKIA)","PLANNED WORKS",
U2307="ACCESS-ISSUE","ACCESS-ISSUE",
U2307="Projet OCM (ZTE, NOKIA, autres projets)","PLANNED WORKS",
U2307="No root CAuse","No root cause",
U2307="ODU HS","ACTIVE",
U2307="IP &amp; VLAN","ACTIVE",
U2307="Warehouse HUAWEI","SPARE-ISSUE",
U2307="SPARE-HS","SPARE-ISSUE",
U2307="Power Telco","ACTIVE", U2307="no impacts","no impacts"
),"")</f>
        <v/>
      </c>
      <c r="W2307" s="98"/>
      <c r="X2307" s="98"/>
      <c r="Y2307" s="98"/>
      <c r="Z2307" s="98"/>
      <c r="AA2307" s="98"/>
      <c r="AB2307" s="17" t="s">
        <v>5468</v>
      </c>
      <c r="AC2307" s="17"/>
      <c r="AD2307" s="9" t="s">
        <v>5468</v>
      </c>
      <c r="AE2307" s="7" t="s">
        <v>5468</v>
      </c>
      <c r="AF2307" s="6" t="s">
        <v>5468</v>
      </c>
      <c r="AG2307" s="7" t="s">
        <v>5468</v>
      </c>
      <c r="AH2307" s="3" t="s">
        <v>5468</v>
      </c>
      <c r="AI2307" s="18" t="s">
        <v>5468</v>
      </c>
      <c r="AJ2307" s="18" t="s">
        <v>5468</v>
      </c>
      <c r="AK2307" s="18" t="s">
        <v>5468</v>
      </c>
      <c r="AL2307" s="18" t="s">
        <v>5468</v>
      </c>
      <c r="AM2307" s="18" t="s">
        <v>5468</v>
      </c>
      <c r="AN2307" s="9" t="s">
        <v>5468</v>
      </c>
      <c r="AO2307" s="14"/>
      <c r="AP2307" s="14" t="s">
        <v>5468</v>
      </c>
      <c r="AQ2307" s="14" t="s">
        <v>5468</v>
      </c>
      <c r="AR2307" s="14" t="s">
        <v>5468</v>
      </c>
      <c r="AS2307" s="9" t="s">
        <v>5468</v>
      </c>
    </row>
    <row r="2308" spans="1:45" x14ac:dyDescent="0.3">
      <c r="A2308" s="1" t="s">
        <v>5058</v>
      </c>
      <c r="B2308" s="8" t="s">
        <v>5059</v>
      </c>
      <c r="C2308" s="3" t="str">
        <f>_xlfn.XLOOKUP(B2308,'[1]daily break down'!$D:$D,'[1]daily break down'!$E:$E,"")</f>
        <v>CENTRE</v>
      </c>
      <c r="D2308" s="1" t="s">
        <v>11</v>
      </c>
      <c r="E2308" s="1" t="s">
        <v>66</v>
      </c>
      <c r="F2308" s="3" t="s">
        <v>37</v>
      </c>
      <c r="G2308" s="1" t="s">
        <v>5058</v>
      </c>
      <c r="H2308" s="29" t="str">
        <f>_xlfn.XLOOKUP(B2308,[2]CALCULATION!$B:$B,[2]CALCULATION!$H:$H,"")</f>
        <v>ZTE</v>
      </c>
      <c r="I2308" s="100" t="s">
        <v>6098</v>
      </c>
      <c r="J2308" s="41" t="s">
        <v>5541</v>
      </c>
      <c r="K2308" s="41"/>
      <c r="L2308" s="41">
        <v>0</v>
      </c>
      <c r="M2308" s="41">
        <v>0</v>
      </c>
      <c r="N2308" s="41">
        <v>0</v>
      </c>
      <c r="O2308" s="41">
        <v>0</v>
      </c>
      <c r="P2308" s="41">
        <v>0</v>
      </c>
      <c r="Q2308" s="41">
        <v>0</v>
      </c>
      <c r="R2308" s="41">
        <v>0</v>
      </c>
      <c r="S2308" s="40" t="str" cm="1">
        <f t="array" ref="S2308">IFERROR(_xlfn.IFS(
U2308="MPR ISSUE","PDH",
U2308="BSS Hardware Issue","BSS",
U2308="Sites strategiques, MLL, Pylone, etc.","ENVTECH",
U2308="AKTIVCO DEFAUT GE &amp; POWER Cabinet","AKTIVCO",
U2308="AKTIVCO Coupure ENEO &amp; Baisse de tension","AKTIVCO GRID ONLY",
U2308="Coupure ENEO &amp; Baisse de tension","IHS GRID ONLY",
U2308="Defaut GE &amp; POWER Cabinet","IHS",
U2308="Sharing","Partners",
U2308="Sites strategiques &amp; DataCenter","SST &amp; DC",
U2308="Exclu","Exclu",
U2308="SAT","SAT",
U2308="SPARE-ISSUE","SPARE-ISSUE",
U2308="Fiber CAmtel","TRANS_FO_CAMTEL",
U2308="Fiber AOF","Fiber AOF",
U2308="Projet OCM (HUAWEI)","TRAVAUX-HUAWEI",
U2308="Projet OCM (NOKIA)","TRAVAUX-NOKIA",
U2308="ACCESS-ISSUE","ACCESS-ISSUE",
U2308="Projet OCM (ZTE, NOKIA, autres projets)","TRAVAUX OCM",
U2308="No root CAuse","No root cause",
U2308="ODU HS","PDH",
U2308="IP &amp; VLAN","PDH",
U2308="Warehouse HUAWEI","SPARE-ISSUE",
U2308="SPARE-HS","SPARE-ISSUE",
U2308="Power Telco","BSS",U2308="no impacts","no impacts"
),"")</f>
        <v/>
      </c>
      <c r="T2308" s="40" t="str" cm="1">
        <f t="array" ref="T2308">IFERROR(_xlfn.IFS(
U2308="MPR ISSUE","TX ISSUE",
U2308="BSS Hardware Issue","RAN ISSUE",
U2308="Sites strategiques, MLL, Pylone, etc.","ENVTECH",
U2308="AKTIVCO DEFAUT GE &amp; POWER Cabinet","POWER ISSUE",
U2308="AKTIVCO Coupure ENEO &amp; Baisse de tension","POWER ISSUE",
U2308="Coupure ENEO &amp; Baisse de tension","POWER ISSUE",
U2308="Defaut GE &amp; POWER Cabinet","POWER ISSUE",
U2308="Sharing","POWER ISSUE",
U2308="Sites strategiques &amp; DataCenter","POWER ISSUE",
U2308="Exclu","Exclu",
U2308="SAT","TX ISSUE",
U2308="SPARE-ISSUE","SPARE-ISSUE",
U2308="Fiber CAmtel","TX ISSUE",
U2308="Fiber AOF","TX ISSUE",
U2308="Projet OCM (HUAWEI)","TRAVAUX-HUAWEI",
U2308="Projet OCM (NOKIA)","TRAVAUX -NOKIA",
U2308="ACCESS-ISSUE","ACCESS-ISSUE",
U2308="Projet OCM (ZTE, NOKIA, autres projets)","TRAVAUX OCM",
U2308="No root CAuse","No root cause",
U2308="ODU HS","TX ISSUE",
U2308="IP &amp; VLAN","TX ISSUE",
U2308="Warehouse HUAWEI","SPARE-ISSUE",
U2308="SPARE-HS","SPARE-ISSUE",
U2308="Power Telco","RAN ISSUE",U2308="no impacts","no impacts"
),"")</f>
        <v/>
      </c>
      <c r="U2308" s="70"/>
      <c r="V2308" s="40" t="str" cm="1">
        <f t="array" ref="V2308">IFERROR(_xlfn.IFS(
U2308="MPR ISSUE","ACTIVE",
U2308="BSS Hardware Issue","ACTIVE",
U2308="Sites strategiques, MLL, Pylone, etc.","PASSIVE",
U2308="AKTIVCO DEFAUT GE &amp; POWER Cabinet","PASSIVE",
U2308="AKTIVCO Coupure ENEO &amp; Baisse de tension","PASSIVE",
U2308="Coupure ENEO &amp; Baisse de tension","PASSIVE",
U2308="Defaut GE &amp; POWER Cabinet","PASSIVE",
U2308="Sharing","PASSIVE",
U2308="Sites strategiques &amp; DataCenter","PASSIVE",
U2308="Exclu","Exclu",
U2308="SAT","ACTIVE",
U2308="SPARE-ISSUE","SPARE-ISSUE",
U2308="Fiber CAmtel","ACTIVE",
U2308="Fiber AOF","ACTIVE",
U2308="Projet OCM (HUAWEI)","PLANNED WORKS",
U2308="Projet OCM (NOKIA)","PLANNED WORKS",
U2308="ACCESS-ISSUE","ACCESS-ISSUE",
U2308="Projet OCM (ZTE, NOKIA, autres projets)","PLANNED WORKS",
U2308="No root CAuse","No root cause",
U2308="ODU HS","ACTIVE",
U2308="IP &amp; VLAN","ACTIVE",
U2308="Warehouse HUAWEI","SPARE-ISSUE",
U2308="SPARE-HS","SPARE-ISSUE",
U2308="Power Telco","ACTIVE", U2308="no impacts","no impacts"
),"")</f>
        <v/>
      </c>
      <c r="W2308" s="98"/>
      <c r="X2308" s="98"/>
      <c r="Y2308" s="98"/>
      <c r="Z2308" s="98"/>
      <c r="AA2308" s="98"/>
      <c r="AB2308" s="17" t="s">
        <v>5468</v>
      </c>
      <c r="AC2308" s="17"/>
      <c r="AD2308" s="9" t="s">
        <v>5468</v>
      </c>
      <c r="AE2308" s="7" t="s">
        <v>5468</v>
      </c>
      <c r="AF2308" s="6" t="s">
        <v>5468</v>
      </c>
      <c r="AG2308" s="7" t="s">
        <v>5468</v>
      </c>
      <c r="AH2308" s="3" t="s">
        <v>5468</v>
      </c>
      <c r="AI2308" s="18" t="s">
        <v>5468</v>
      </c>
      <c r="AJ2308" s="18" t="s">
        <v>5468</v>
      </c>
      <c r="AK2308" s="18" t="s">
        <v>5468</v>
      </c>
      <c r="AL2308" s="18" t="s">
        <v>5468</v>
      </c>
      <c r="AM2308" s="18" t="s">
        <v>5468</v>
      </c>
      <c r="AN2308" s="9" t="s">
        <v>5468</v>
      </c>
      <c r="AO2308" s="14"/>
      <c r="AP2308" s="14" t="s">
        <v>5468</v>
      </c>
      <c r="AQ2308" s="14" t="s">
        <v>5468</v>
      </c>
      <c r="AR2308" s="14" t="s">
        <v>5468</v>
      </c>
      <c r="AS2308" s="9" t="s">
        <v>5468</v>
      </c>
    </row>
    <row r="2309" spans="1:45" x14ac:dyDescent="0.3">
      <c r="A2309" s="1" t="s">
        <v>4989</v>
      </c>
      <c r="B2309" s="8" t="s">
        <v>4990</v>
      </c>
      <c r="C2309" s="3" t="str">
        <f>_xlfn.XLOOKUP(B2309,'[1]daily break down'!$D:$D,'[1]daily break down'!$E:$E,"")</f>
        <v>LITTORAL</v>
      </c>
      <c r="D2309" s="1"/>
      <c r="E2309" s="1"/>
      <c r="F2309" s="3" t="s">
        <v>31</v>
      </c>
      <c r="G2309" s="1" t="s">
        <v>3940</v>
      </c>
      <c r="H2309" s="29" t="str">
        <f>_xlfn.XLOOKUP(B2309,[2]CALCULATION!$B:$B,[2]CALCULATION!$H:$H,"")</f>
        <v>ZTE</v>
      </c>
      <c r="I2309" s="100" t="s">
        <v>6098</v>
      </c>
      <c r="J2309" s="41" t="s">
        <v>5541</v>
      </c>
      <c r="K2309" s="41"/>
      <c r="L2309" s="41">
        <v>0</v>
      </c>
      <c r="M2309" s="41">
        <v>0</v>
      </c>
      <c r="N2309" s="41">
        <v>0</v>
      </c>
      <c r="O2309" s="41">
        <v>0</v>
      </c>
      <c r="P2309" s="41">
        <v>0</v>
      </c>
      <c r="Q2309" s="41">
        <v>0</v>
      </c>
      <c r="R2309" s="41">
        <v>0</v>
      </c>
      <c r="S2309" s="40" t="str" cm="1">
        <f t="array" ref="S2309">IFERROR(_xlfn.IFS(
U2309="MPR ISSUE","PDH",
U2309="BSS Hardware Issue","BSS",
U2309="Sites strategiques, MLL, Pylone, etc.","ENVTECH",
U2309="AKTIVCO DEFAUT GE &amp; POWER Cabinet","AKTIVCO",
U2309="AKTIVCO Coupure ENEO &amp; Baisse de tension","AKTIVCO GRID ONLY",
U2309="Coupure ENEO &amp; Baisse de tension","IHS GRID ONLY",
U2309="Defaut GE &amp; POWER Cabinet","IHS",
U2309="Sharing","Partners",
U2309="Sites strategiques &amp; DataCenter","SST &amp; DC",
U2309="Exclu","Exclu",
U2309="SAT","SAT",
U2309="SPARE-ISSUE","SPARE-ISSUE",
U2309="Fiber CAmtel","TRANS_FO_CAMTEL",
U2309="Fiber AOF","Fiber AOF",
U2309="Projet OCM (HUAWEI)","TRAVAUX-HUAWEI",
U2309="Projet OCM (NOKIA)","TRAVAUX-NOKIA",
U2309="ACCESS-ISSUE","ACCESS-ISSUE",
U2309="Projet OCM (ZTE, NOKIA, autres projets)","TRAVAUX OCM",
U2309="No root CAuse","No root cause",
U2309="ODU HS","PDH",
U2309="IP &amp; VLAN","PDH",
U2309="Warehouse HUAWEI","SPARE-ISSUE",
U2309="SPARE-HS","SPARE-ISSUE",
U2309="Power Telco","BSS",U2309="no impacts","no impacts"
),"")</f>
        <v/>
      </c>
      <c r="T2309" s="40" t="str" cm="1">
        <f t="array" ref="T2309">IFERROR(_xlfn.IFS(
U2309="MPR ISSUE","TX ISSUE",
U2309="BSS Hardware Issue","RAN ISSUE",
U2309="Sites strategiques, MLL, Pylone, etc.","ENVTECH",
U2309="AKTIVCO DEFAUT GE &amp; POWER Cabinet","POWER ISSUE",
U2309="AKTIVCO Coupure ENEO &amp; Baisse de tension","POWER ISSUE",
U2309="Coupure ENEO &amp; Baisse de tension","POWER ISSUE",
U2309="Defaut GE &amp; POWER Cabinet","POWER ISSUE",
U2309="Sharing","POWER ISSUE",
U2309="Sites strategiques &amp; DataCenter","POWER ISSUE",
U2309="Exclu","Exclu",
U2309="SAT","TX ISSUE",
U2309="SPARE-ISSUE","SPARE-ISSUE",
U2309="Fiber CAmtel","TX ISSUE",
U2309="Fiber AOF","TX ISSUE",
U2309="Projet OCM (HUAWEI)","TRAVAUX-HUAWEI",
U2309="Projet OCM (NOKIA)","TRAVAUX -NOKIA",
U2309="ACCESS-ISSUE","ACCESS-ISSUE",
U2309="Projet OCM (ZTE, NOKIA, autres projets)","TRAVAUX OCM",
U2309="No root CAuse","No root cause",
U2309="ODU HS","TX ISSUE",
U2309="IP &amp; VLAN","TX ISSUE",
U2309="Warehouse HUAWEI","SPARE-ISSUE",
U2309="SPARE-HS","SPARE-ISSUE",
U2309="Power Telco","RAN ISSUE",U2309="no impacts","no impacts"
),"")</f>
        <v/>
      </c>
      <c r="U2309" s="70"/>
      <c r="V2309" s="40" t="str" cm="1">
        <f t="array" ref="V2309">IFERROR(_xlfn.IFS(
U2309="MPR ISSUE","ACTIVE",
U2309="BSS Hardware Issue","ACTIVE",
U2309="Sites strategiques, MLL, Pylone, etc.","PASSIVE",
U2309="AKTIVCO DEFAUT GE &amp; POWER Cabinet","PASSIVE",
U2309="AKTIVCO Coupure ENEO &amp; Baisse de tension","PASSIVE",
U2309="Coupure ENEO &amp; Baisse de tension","PASSIVE",
U2309="Defaut GE &amp; POWER Cabinet","PASSIVE",
U2309="Sharing","PASSIVE",
U2309="Sites strategiques &amp; DataCenter","PASSIVE",
U2309="Exclu","Exclu",
U2309="SAT","ACTIVE",
U2309="SPARE-ISSUE","SPARE-ISSUE",
U2309="Fiber CAmtel","ACTIVE",
U2309="Fiber AOF","ACTIVE",
U2309="Projet OCM (HUAWEI)","PLANNED WORKS",
U2309="Projet OCM (NOKIA)","PLANNED WORKS",
U2309="ACCESS-ISSUE","ACCESS-ISSUE",
U2309="Projet OCM (ZTE, NOKIA, autres projets)","PLANNED WORKS",
U2309="No root CAuse","No root cause",
U2309="ODU HS","ACTIVE",
U2309="IP &amp; VLAN","ACTIVE",
U2309="Warehouse HUAWEI","SPARE-ISSUE",
U2309="SPARE-HS","SPARE-ISSUE",
U2309="Power Telco","ACTIVE", U2309="no impacts","no impacts"
),"")</f>
        <v/>
      </c>
      <c r="W2309" s="98"/>
      <c r="X2309" s="98"/>
      <c r="Y2309" s="98"/>
      <c r="Z2309" s="98"/>
      <c r="AA2309" s="98"/>
      <c r="AB2309" s="17" t="s">
        <v>5468</v>
      </c>
      <c r="AC2309" s="17"/>
      <c r="AD2309" s="9" t="s">
        <v>5468</v>
      </c>
      <c r="AE2309" s="7" t="s">
        <v>5468</v>
      </c>
      <c r="AF2309" s="6" t="s">
        <v>5468</v>
      </c>
      <c r="AG2309" s="7" t="s">
        <v>5468</v>
      </c>
      <c r="AH2309" s="3" t="s">
        <v>5468</v>
      </c>
      <c r="AI2309" s="18" t="s">
        <v>5468</v>
      </c>
      <c r="AJ2309" s="18" t="s">
        <v>5468</v>
      </c>
      <c r="AK2309" s="18" t="s">
        <v>5468</v>
      </c>
      <c r="AL2309" s="18" t="s">
        <v>5468</v>
      </c>
      <c r="AM2309" s="18" t="s">
        <v>5468</v>
      </c>
      <c r="AN2309" s="9" t="s">
        <v>5468</v>
      </c>
      <c r="AO2309" s="14"/>
      <c r="AP2309" s="14" t="s">
        <v>5468</v>
      </c>
      <c r="AQ2309" s="14" t="s">
        <v>5468</v>
      </c>
      <c r="AR2309" s="14" t="s">
        <v>5468</v>
      </c>
      <c r="AS2309" s="9" t="s">
        <v>5468</v>
      </c>
    </row>
    <row r="2310" spans="1:45" x14ac:dyDescent="0.3">
      <c r="A2310" s="1" t="s">
        <v>5065</v>
      </c>
      <c r="B2310" s="1" t="s">
        <v>5066</v>
      </c>
      <c r="C2310" s="3" t="str">
        <f>_xlfn.XLOOKUP(B2310,'[1]daily break down'!$D:$D,'[1]daily break down'!$E:$E,"")</f>
        <v>LITTORAL</v>
      </c>
      <c r="D2310" s="1" t="s">
        <v>11</v>
      </c>
      <c r="E2310" s="1" t="s">
        <v>66</v>
      </c>
      <c r="F2310" s="3" t="s">
        <v>31</v>
      </c>
      <c r="G2310" s="1" t="s">
        <v>5067</v>
      </c>
      <c r="H2310" s="29" t="str">
        <f>_xlfn.XLOOKUP(B2310,[2]CALCULATION!$B:$B,[2]CALCULATION!$H:$H,"")</f>
        <v>ZTE</v>
      </c>
      <c r="I2310" s="100" t="s">
        <v>6098</v>
      </c>
      <c r="J2310" s="41" t="s">
        <v>5541</v>
      </c>
      <c r="K2310" s="41"/>
      <c r="L2310" s="41">
        <v>0</v>
      </c>
      <c r="M2310" s="41">
        <v>0</v>
      </c>
      <c r="N2310" s="41">
        <v>0</v>
      </c>
      <c r="O2310" s="41">
        <v>0</v>
      </c>
      <c r="P2310" s="41">
        <v>0</v>
      </c>
      <c r="Q2310" s="41">
        <v>0</v>
      </c>
      <c r="R2310" s="41">
        <v>0</v>
      </c>
      <c r="S2310" s="40" t="str" cm="1">
        <f t="array" ref="S2310">IFERROR(_xlfn.IFS(
U2310="MPR ISSUE","PDH",
U2310="BSS Hardware Issue","BSS",
U2310="Sites strategiques, MLL, Pylone, etc.","ENVTECH",
U2310="AKTIVCO DEFAUT GE &amp; POWER Cabinet","AKTIVCO",
U2310="AKTIVCO Coupure ENEO &amp; Baisse de tension","AKTIVCO GRID ONLY",
U2310="Coupure ENEO &amp; Baisse de tension","IHS GRID ONLY",
U2310="Defaut GE &amp; POWER Cabinet","IHS",
U2310="Sharing","Partners",
U2310="Sites strategiques &amp; DataCenter","SST &amp; DC",
U2310="Exclu","Exclu",
U2310="SAT","SAT",
U2310="SPARE-ISSUE","SPARE-ISSUE",
U2310="Fiber CAmtel","TRANS_FO_CAMTEL",
U2310="Fiber AOF","Fiber AOF",
U2310="Projet OCM (HUAWEI)","TRAVAUX-HUAWEI",
U2310="Projet OCM (NOKIA)","TRAVAUX-NOKIA",
U2310="ACCESS-ISSUE","ACCESS-ISSUE",
U2310="Projet OCM (ZTE, NOKIA, autres projets)","TRAVAUX OCM",
U2310="No root CAuse","No root cause",
U2310="ODU HS","PDH",
U2310="IP &amp; VLAN","PDH",
U2310="Warehouse HUAWEI","SPARE-ISSUE",
U2310="SPARE-HS","SPARE-ISSUE",
U2310="Power Telco","BSS",U2310="no impacts","no impacts"
),"")</f>
        <v/>
      </c>
      <c r="T2310" s="40" t="str" cm="1">
        <f t="array" ref="T2310">IFERROR(_xlfn.IFS(
U2310="MPR ISSUE","TX ISSUE",
U2310="BSS Hardware Issue","RAN ISSUE",
U2310="Sites strategiques, MLL, Pylone, etc.","ENVTECH",
U2310="AKTIVCO DEFAUT GE &amp; POWER Cabinet","POWER ISSUE",
U2310="AKTIVCO Coupure ENEO &amp; Baisse de tension","POWER ISSUE",
U2310="Coupure ENEO &amp; Baisse de tension","POWER ISSUE",
U2310="Defaut GE &amp; POWER Cabinet","POWER ISSUE",
U2310="Sharing","POWER ISSUE",
U2310="Sites strategiques &amp; DataCenter","POWER ISSUE",
U2310="Exclu","Exclu",
U2310="SAT","TX ISSUE",
U2310="SPARE-ISSUE","SPARE-ISSUE",
U2310="Fiber CAmtel","TX ISSUE",
U2310="Fiber AOF","TX ISSUE",
U2310="Projet OCM (HUAWEI)","TRAVAUX-HUAWEI",
U2310="Projet OCM (NOKIA)","TRAVAUX -NOKIA",
U2310="ACCESS-ISSUE","ACCESS-ISSUE",
U2310="Projet OCM (ZTE, NOKIA, autres projets)","TRAVAUX OCM",
U2310="No root CAuse","No root cause",
U2310="ODU HS","TX ISSUE",
U2310="IP &amp; VLAN","TX ISSUE",
U2310="Warehouse HUAWEI","SPARE-ISSUE",
U2310="SPARE-HS","SPARE-ISSUE",
U2310="Power Telco","RAN ISSUE",U2310="no impacts","no impacts"
),"")</f>
        <v/>
      </c>
      <c r="U2310" s="70"/>
      <c r="V2310" s="40" t="str" cm="1">
        <f t="array" ref="V2310">IFERROR(_xlfn.IFS(
U2310="MPR ISSUE","ACTIVE",
U2310="BSS Hardware Issue","ACTIVE",
U2310="Sites strategiques, MLL, Pylone, etc.","PASSIVE",
U2310="AKTIVCO DEFAUT GE &amp; POWER Cabinet","PASSIVE",
U2310="AKTIVCO Coupure ENEO &amp; Baisse de tension","PASSIVE",
U2310="Coupure ENEO &amp; Baisse de tension","PASSIVE",
U2310="Defaut GE &amp; POWER Cabinet","PASSIVE",
U2310="Sharing","PASSIVE",
U2310="Sites strategiques &amp; DataCenter","PASSIVE",
U2310="Exclu","Exclu",
U2310="SAT","ACTIVE",
U2310="SPARE-ISSUE","SPARE-ISSUE",
U2310="Fiber CAmtel","ACTIVE",
U2310="Fiber AOF","ACTIVE",
U2310="Projet OCM (HUAWEI)","PLANNED WORKS",
U2310="Projet OCM (NOKIA)","PLANNED WORKS",
U2310="ACCESS-ISSUE","ACCESS-ISSUE",
U2310="Projet OCM (ZTE, NOKIA, autres projets)","PLANNED WORKS",
U2310="No root CAuse","No root cause",
U2310="ODU HS","ACTIVE",
U2310="IP &amp; VLAN","ACTIVE",
U2310="Warehouse HUAWEI","SPARE-ISSUE",
U2310="SPARE-HS","SPARE-ISSUE",
U2310="Power Telco","ACTIVE", U2310="no impacts","no impacts"
),"")</f>
        <v/>
      </c>
      <c r="W2310" s="98"/>
      <c r="X2310" s="98"/>
      <c r="Y2310" s="98"/>
      <c r="Z2310" s="98"/>
      <c r="AA2310" s="98"/>
      <c r="AB2310" s="17" t="s">
        <v>5468</v>
      </c>
      <c r="AC2310" s="17"/>
      <c r="AD2310" s="9" t="s">
        <v>5468</v>
      </c>
      <c r="AE2310" s="7" t="s">
        <v>5468</v>
      </c>
      <c r="AF2310" s="6" t="s">
        <v>5468</v>
      </c>
      <c r="AG2310" s="7" t="s">
        <v>5468</v>
      </c>
      <c r="AH2310" s="3" t="s">
        <v>5468</v>
      </c>
      <c r="AI2310" s="18" t="s">
        <v>5468</v>
      </c>
      <c r="AJ2310" s="18" t="s">
        <v>5468</v>
      </c>
      <c r="AK2310" s="18" t="s">
        <v>5468</v>
      </c>
      <c r="AL2310" s="18" t="s">
        <v>5468</v>
      </c>
      <c r="AM2310" s="18" t="s">
        <v>5468</v>
      </c>
      <c r="AN2310" s="9" t="s">
        <v>5468</v>
      </c>
      <c r="AO2310" s="14"/>
      <c r="AP2310" s="14" t="s">
        <v>5468</v>
      </c>
      <c r="AQ2310" s="14" t="s">
        <v>5468</v>
      </c>
      <c r="AR2310" s="14" t="s">
        <v>5468</v>
      </c>
      <c r="AS2310" s="9" t="s">
        <v>5468</v>
      </c>
    </row>
    <row r="2311" spans="1:45" x14ac:dyDescent="0.3">
      <c r="A2311" s="1" t="s">
        <v>4993</v>
      </c>
      <c r="B2311" s="8" t="s">
        <v>4994</v>
      </c>
      <c r="C2311" s="3" t="str">
        <f>_xlfn.XLOOKUP(B2311,'[1]daily break down'!$D:$D,'[1]daily break down'!$E:$E,"")</f>
        <v>LITTORAL</v>
      </c>
      <c r="D2311" s="1" t="s">
        <v>11</v>
      </c>
      <c r="E2311" s="1" t="s">
        <v>12</v>
      </c>
      <c r="F2311" s="3" t="s">
        <v>69</v>
      </c>
      <c r="G2311" s="1" t="s">
        <v>4993</v>
      </c>
      <c r="H2311" s="28" t="str">
        <f>_xlfn.XLOOKUP(B2311,[2]CALCULATION!$B:$B,[2]CALCULATION!$H:$H,"")</f>
        <v>NOKIA</v>
      </c>
      <c r="I2311" s="100" t="s">
        <v>6098</v>
      </c>
      <c r="J2311" s="41" t="s">
        <v>5541</v>
      </c>
      <c r="K2311" s="41"/>
      <c r="L2311" s="41">
        <v>0</v>
      </c>
      <c r="M2311" s="41">
        <v>0</v>
      </c>
      <c r="N2311" s="41">
        <v>0</v>
      </c>
      <c r="O2311" s="41">
        <v>0</v>
      </c>
      <c r="P2311" s="41">
        <v>0</v>
      </c>
      <c r="Q2311" s="41">
        <v>0</v>
      </c>
      <c r="R2311" s="41">
        <v>0</v>
      </c>
      <c r="S2311" s="40" t="str" cm="1">
        <f t="array" ref="S2311">IFERROR(_xlfn.IFS(
U2311="MPR ISSUE","PDH",
U2311="BSS Hardware Issue","BSS",
U2311="Sites strategiques, MLL, Pylone, etc.","ENVTECH",
U2311="AKTIVCO DEFAUT GE &amp; POWER Cabinet","AKTIVCO",
U2311="AKTIVCO Coupure ENEO &amp; Baisse de tension","AKTIVCO GRID ONLY",
U2311="Coupure ENEO &amp; Baisse de tension","IHS GRID ONLY",
U2311="Defaut GE &amp; POWER Cabinet","IHS",
U2311="Sharing","Partners",
U2311="Sites strategiques &amp; DataCenter","SST &amp; DC",
U2311="Exclu","Exclu",
U2311="SAT","SAT",
U2311="SPARE-ISSUE","SPARE-ISSUE",
U2311="Fiber CAmtel","TRANS_FO_CAMTEL",
U2311="Fiber AOF","Fiber AOF",
U2311="Projet OCM (HUAWEI)","TRAVAUX-HUAWEI",
U2311="Projet OCM (NOKIA)","TRAVAUX-NOKIA",
U2311="ACCESS-ISSUE","ACCESS-ISSUE",
U2311="Projet OCM (ZTE, NOKIA, autres projets)","TRAVAUX OCM",
U2311="No root CAuse","No root cause",
U2311="ODU HS","PDH",
U2311="IP &amp; VLAN","PDH",
U2311="Warehouse HUAWEI","SPARE-ISSUE",
U2311="SPARE-HS","SPARE-ISSUE",
U2311="Power Telco","BSS",U2311="no impacts","no impacts"
),"")</f>
        <v/>
      </c>
      <c r="T2311" s="40" t="str" cm="1">
        <f t="array" ref="T2311">IFERROR(_xlfn.IFS(
U2311="MPR ISSUE","TX ISSUE",
U2311="BSS Hardware Issue","RAN ISSUE",
U2311="Sites strategiques, MLL, Pylone, etc.","ENVTECH",
U2311="AKTIVCO DEFAUT GE &amp; POWER Cabinet","POWER ISSUE",
U2311="AKTIVCO Coupure ENEO &amp; Baisse de tension","POWER ISSUE",
U2311="Coupure ENEO &amp; Baisse de tension","POWER ISSUE",
U2311="Defaut GE &amp; POWER Cabinet","POWER ISSUE",
U2311="Sharing","POWER ISSUE",
U2311="Sites strategiques &amp; DataCenter","POWER ISSUE",
U2311="Exclu","Exclu",
U2311="SAT","TX ISSUE",
U2311="SPARE-ISSUE","SPARE-ISSUE",
U2311="Fiber CAmtel","TX ISSUE",
U2311="Fiber AOF","TX ISSUE",
U2311="Projet OCM (HUAWEI)","TRAVAUX-HUAWEI",
U2311="Projet OCM (NOKIA)","TRAVAUX -NOKIA",
U2311="ACCESS-ISSUE","ACCESS-ISSUE",
U2311="Projet OCM (ZTE, NOKIA, autres projets)","TRAVAUX OCM",
U2311="No root CAuse","No root cause",
U2311="ODU HS","TX ISSUE",
U2311="IP &amp; VLAN","TX ISSUE",
U2311="Warehouse HUAWEI","SPARE-ISSUE",
U2311="SPARE-HS","SPARE-ISSUE",
U2311="Power Telco","RAN ISSUE",U2311="no impacts","no impacts"
),"")</f>
        <v/>
      </c>
      <c r="U2311" s="70"/>
      <c r="V2311" s="40" t="str" cm="1">
        <f t="array" ref="V2311">IFERROR(_xlfn.IFS(
U2311="MPR ISSUE","ACTIVE",
U2311="BSS Hardware Issue","ACTIVE",
U2311="Sites strategiques, MLL, Pylone, etc.","PASSIVE",
U2311="AKTIVCO DEFAUT GE &amp; POWER Cabinet","PASSIVE",
U2311="AKTIVCO Coupure ENEO &amp; Baisse de tension","PASSIVE",
U2311="Coupure ENEO &amp; Baisse de tension","PASSIVE",
U2311="Defaut GE &amp; POWER Cabinet","PASSIVE",
U2311="Sharing","PASSIVE",
U2311="Sites strategiques &amp; DataCenter","PASSIVE",
U2311="Exclu","Exclu",
U2311="SAT","ACTIVE",
U2311="SPARE-ISSUE","SPARE-ISSUE",
U2311="Fiber CAmtel","ACTIVE",
U2311="Fiber AOF","ACTIVE",
U2311="Projet OCM (HUAWEI)","PLANNED WORKS",
U2311="Projet OCM (NOKIA)","PLANNED WORKS",
U2311="ACCESS-ISSUE","ACCESS-ISSUE",
U2311="Projet OCM (ZTE, NOKIA, autres projets)","PLANNED WORKS",
U2311="No root CAuse","No root cause",
U2311="ODU HS","ACTIVE",
U2311="IP &amp; VLAN","ACTIVE",
U2311="Warehouse HUAWEI","SPARE-ISSUE",
U2311="SPARE-HS","SPARE-ISSUE",
U2311="Power Telco","ACTIVE", U2311="no impacts","no impacts"
),"")</f>
        <v/>
      </c>
      <c r="W2311" s="98"/>
      <c r="X2311" s="98"/>
      <c r="Y2311" s="98"/>
      <c r="Z2311" s="98"/>
      <c r="AA2311" s="98"/>
      <c r="AB2311" s="17" t="s">
        <v>5468</v>
      </c>
      <c r="AC2311" s="17"/>
      <c r="AD2311" s="9" t="s">
        <v>5468</v>
      </c>
      <c r="AE2311" s="7" t="s">
        <v>5468</v>
      </c>
      <c r="AF2311" s="6" t="s">
        <v>5468</v>
      </c>
      <c r="AG2311" s="7" t="s">
        <v>5468</v>
      </c>
      <c r="AH2311" s="3" t="s">
        <v>5468</v>
      </c>
      <c r="AI2311" s="18" t="s">
        <v>5468</v>
      </c>
      <c r="AJ2311" s="18" t="s">
        <v>5468</v>
      </c>
      <c r="AK2311" s="18" t="s">
        <v>5468</v>
      </c>
      <c r="AL2311" s="18" t="s">
        <v>5468</v>
      </c>
      <c r="AM2311" s="18" t="s">
        <v>5468</v>
      </c>
      <c r="AN2311" s="9" t="s">
        <v>5468</v>
      </c>
      <c r="AO2311" s="14"/>
      <c r="AP2311" s="14" t="s">
        <v>5468</v>
      </c>
      <c r="AQ2311" s="14" t="s">
        <v>5468</v>
      </c>
      <c r="AR2311" s="14" t="s">
        <v>5468</v>
      </c>
      <c r="AS2311" s="9" t="s">
        <v>5468</v>
      </c>
    </row>
    <row r="2312" spans="1:45" x14ac:dyDescent="0.3">
      <c r="A2312" s="1" t="s">
        <v>4995</v>
      </c>
      <c r="B2312" s="8" t="s">
        <v>4996</v>
      </c>
      <c r="C2312" s="3" t="str">
        <f>_xlfn.XLOOKUP(B2312,'[1]daily break down'!$D:$D,'[1]daily break down'!$E:$E,"")</f>
        <v>CENTRE</v>
      </c>
      <c r="D2312" s="1" t="s">
        <v>21</v>
      </c>
      <c r="E2312" s="1" t="s">
        <v>563</v>
      </c>
      <c r="F2312" s="3" t="s">
        <v>37</v>
      </c>
      <c r="G2312" s="1" t="s">
        <v>3774</v>
      </c>
      <c r="H2312" s="29" t="str">
        <f>_xlfn.XLOOKUP(B2312,[2]CALCULATION!$B:$B,[2]CALCULATION!$H:$H,"")</f>
        <v>ZTE</v>
      </c>
      <c r="I2312" s="100" t="s">
        <v>6098</v>
      </c>
      <c r="J2312" s="41" t="s">
        <v>5541</v>
      </c>
      <c r="K2312" s="41"/>
      <c r="L2312" s="41">
        <v>0</v>
      </c>
      <c r="M2312" s="41">
        <v>0</v>
      </c>
      <c r="N2312" s="41">
        <v>0</v>
      </c>
      <c r="O2312" s="41">
        <v>0</v>
      </c>
      <c r="P2312" s="41">
        <v>0</v>
      </c>
      <c r="Q2312" s="41">
        <v>0</v>
      </c>
      <c r="R2312" s="41">
        <v>0</v>
      </c>
      <c r="S2312" s="40" t="str" cm="1">
        <f t="array" ref="S2312">IFERROR(_xlfn.IFS(
U2312="MPR ISSUE","PDH",
U2312="BSS Hardware Issue","BSS",
U2312="Sites strategiques, MLL, Pylone, etc.","ENVTECH",
U2312="AKTIVCO DEFAUT GE &amp; POWER Cabinet","AKTIVCO",
U2312="AKTIVCO Coupure ENEO &amp; Baisse de tension","AKTIVCO GRID ONLY",
U2312="Coupure ENEO &amp; Baisse de tension","IHS GRID ONLY",
U2312="Defaut GE &amp; POWER Cabinet","IHS",
U2312="Sharing","Partners",
U2312="Sites strategiques &amp; DataCenter","SST &amp; DC",
U2312="Exclu","Exclu",
U2312="SAT","SAT",
U2312="SPARE-ISSUE","SPARE-ISSUE",
U2312="Fiber CAmtel","TRANS_FO_CAMTEL",
U2312="Fiber AOF","Fiber AOF",
U2312="Projet OCM (HUAWEI)","TRAVAUX-HUAWEI",
U2312="Projet OCM (NOKIA)","TRAVAUX-NOKIA",
U2312="ACCESS-ISSUE","ACCESS-ISSUE",
U2312="Projet OCM (ZTE, NOKIA, autres projets)","TRAVAUX OCM",
U2312="No root CAuse","No root cause",
U2312="ODU HS","PDH",
U2312="IP &amp; VLAN","PDH",
U2312="Warehouse HUAWEI","SPARE-ISSUE",
U2312="SPARE-HS","SPARE-ISSUE",
U2312="Power Telco","BSS",U2312="no impacts","no impacts"
),"")</f>
        <v/>
      </c>
      <c r="T2312" s="40" t="str" cm="1">
        <f t="array" ref="T2312">IFERROR(_xlfn.IFS(
U2312="MPR ISSUE","TX ISSUE",
U2312="BSS Hardware Issue","RAN ISSUE",
U2312="Sites strategiques, MLL, Pylone, etc.","ENVTECH",
U2312="AKTIVCO DEFAUT GE &amp; POWER Cabinet","POWER ISSUE",
U2312="AKTIVCO Coupure ENEO &amp; Baisse de tension","POWER ISSUE",
U2312="Coupure ENEO &amp; Baisse de tension","POWER ISSUE",
U2312="Defaut GE &amp; POWER Cabinet","POWER ISSUE",
U2312="Sharing","POWER ISSUE",
U2312="Sites strategiques &amp; DataCenter","POWER ISSUE",
U2312="Exclu","Exclu",
U2312="SAT","TX ISSUE",
U2312="SPARE-ISSUE","SPARE-ISSUE",
U2312="Fiber CAmtel","TX ISSUE",
U2312="Fiber AOF","TX ISSUE",
U2312="Projet OCM (HUAWEI)","TRAVAUX-HUAWEI",
U2312="Projet OCM (NOKIA)","TRAVAUX -NOKIA",
U2312="ACCESS-ISSUE","ACCESS-ISSUE",
U2312="Projet OCM (ZTE, NOKIA, autres projets)","TRAVAUX OCM",
U2312="No root CAuse","No root cause",
U2312="ODU HS","TX ISSUE",
U2312="IP &amp; VLAN","TX ISSUE",
U2312="Warehouse HUAWEI","SPARE-ISSUE",
U2312="SPARE-HS","SPARE-ISSUE",
U2312="Power Telco","RAN ISSUE",U2312="no impacts","no impacts"
),"")</f>
        <v/>
      </c>
      <c r="U2312" s="70"/>
      <c r="V2312" s="40" t="str" cm="1">
        <f t="array" ref="V2312">IFERROR(_xlfn.IFS(
U2312="MPR ISSUE","ACTIVE",
U2312="BSS Hardware Issue","ACTIVE",
U2312="Sites strategiques, MLL, Pylone, etc.","PASSIVE",
U2312="AKTIVCO DEFAUT GE &amp; POWER Cabinet","PASSIVE",
U2312="AKTIVCO Coupure ENEO &amp; Baisse de tension","PASSIVE",
U2312="Coupure ENEO &amp; Baisse de tension","PASSIVE",
U2312="Defaut GE &amp; POWER Cabinet","PASSIVE",
U2312="Sharing","PASSIVE",
U2312="Sites strategiques &amp; DataCenter","PASSIVE",
U2312="Exclu","Exclu",
U2312="SAT","ACTIVE",
U2312="SPARE-ISSUE","SPARE-ISSUE",
U2312="Fiber CAmtel","ACTIVE",
U2312="Fiber AOF","ACTIVE",
U2312="Projet OCM (HUAWEI)","PLANNED WORKS",
U2312="Projet OCM (NOKIA)","PLANNED WORKS",
U2312="ACCESS-ISSUE","ACCESS-ISSUE",
U2312="Projet OCM (ZTE, NOKIA, autres projets)","PLANNED WORKS",
U2312="No root CAuse","No root cause",
U2312="ODU HS","ACTIVE",
U2312="IP &amp; VLAN","ACTIVE",
U2312="Warehouse HUAWEI","SPARE-ISSUE",
U2312="SPARE-HS","SPARE-ISSUE",
U2312="Power Telco","ACTIVE", U2312="no impacts","no impacts"
),"")</f>
        <v/>
      </c>
      <c r="W2312" s="98"/>
      <c r="X2312" s="98"/>
      <c r="Y2312" s="98"/>
      <c r="Z2312" s="98"/>
      <c r="AA2312" s="98"/>
      <c r="AB2312" s="17" t="s">
        <v>6087</v>
      </c>
      <c r="AC2312" s="17"/>
      <c r="AD2312" s="9" t="s">
        <v>5468</v>
      </c>
      <c r="AE2312" s="7" t="s">
        <v>5468</v>
      </c>
      <c r="AF2312" s="6" t="s">
        <v>5468</v>
      </c>
      <c r="AG2312" s="7" t="s">
        <v>5468</v>
      </c>
      <c r="AH2312" s="3" t="s">
        <v>5468</v>
      </c>
      <c r="AI2312" s="18" t="s">
        <v>5468</v>
      </c>
      <c r="AJ2312" s="18" t="s">
        <v>5468</v>
      </c>
      <c r="AK2312" s="18" t="s">
        <v>5468</v>
      </c>
      <c r="AL2312" s="18" t="s">
        <v>5468</v>
      </c>
      <c r="AM2312" s="18" t="s">
        <v>6087</v>
      </c>
      <c r="AN2312" s="9" t="s">
        <v>5468</v>
      </c>
      <c r="AO2312" s="14"/>
      <c r="AP2312" s="14" t="s">
        <v>5468</v>
      </c>
      <c r="AQ2312" s="14" t="s">
        <v>5468</v>
      </c>
      <c r="AR2312" s="14" t="s">
        <v>5468</v>
      </c>
      <c r="AS2312" s="9" t="s">
        <v>5468</v>
      </c>
    </row>
    <row r="2313" spans="1:45" x14ac:dyDescent="0.3">
      <c r="A2313" s="1" t="s">
        <v>5076</v>
      </c>
      <c r="B2313" s="8" t="s">
        <v>5077</v>
      </c>
      <c r="C2313" s="3" t="str">
        <f>_xlfn.XLOOKUP(B2313,'[1]daily break down'!$D:$D,'[1]daily break down'!$E:$E,"")</f>
        <v>CENTRE</v>
      </c>
      <c r="D2313" s="1" t="s">
        <v>11</v>
      </c>
      <c r="E2313" s="1" t="s">
        <v>12</v>
      </c>
      <c r="F2313" s="3" t="s">
        <v>37</v>
      </c>
      <c r="G2313" s="1" t="s">
        <v>5076</v>
      </c>
      <c r="H2313" s="29" t="str">
        <f>_xlfn.XLOOKUP(B2313,[2]CALCULATION!$B:$B,[2]CALCULATION!$H:$H,"")</f>
        <v>ZTE</v>
      </c>
      <c r="I2313" s="100" t="s">
        <v>6098</v>
      </c>
      <c r="J2313" s="41" t="s">
        <v>5541</v>
      </c>
      <c r="K2313" s="41"/>
      <c r="L2313" s="41">
        <v>0</v>
      </c>
      <c r="M2313" s="41">
        <v>0</v>
      </c>
      <c r="N2313" s="41">
        <v>0</v>
      </c>
      <c r="O2313" s="41">
        <v>0</v>
      </c>
      <c r="P2313" s="41">
        <v>0</v>
      </c>
      <c r="Q2313" s="41">
        <v>0</v>
      </c>
      <c r="R2313" s="41">
        <v>0</v>
      </c>
      <c r="S2313" s="40" t="str" cm="1">
        <f t="array" ref="S2313">IFERROR(_xlfn.IFS(
U2313="MPR ISSUE","PDH",
U2313="BSS Hardware Issue","BSS",
U2313="Sites strategiques, MLL, Pylone, etc.","ENVTECH",
U2313="AKTIVCO DEFAUT GE &amp; POWER Cabinet","AKTIVCO",
U2313="AKTIVCO Coupure ENEO &amp; Baisse de tension","AKTIVCO GRID ONLY",
U2313="Coupure ENEO &amp; Baisse de tension","IHS GRID ONLY",
U2313="Defaut GE &amp; POWER Cabinet","IHS",
U2313="Sharing","Partners",
U2313="Sites strategiques &amp; DataCenter","SST &amp; DC",
U2313="Exclu","Exclu",
U2313="SAT","SAT",
U2313="SPARE-ISSUE","SPARE-ISSUE",
U2313="Fiber CAmtel","TRANS_FO_CAMTEL",
U2313="Fiber AOF","Fiber AOF",
U2313="Projet OCM (HUAWEI)","TRAVAUX-HUAWEI",
U2313="Projet OCM (NOKIA)","TRAVAUX-NOKIA",
U2313="ACCESS-ISSUE","ACCESS-ISSUE",
U2313="Projet OCM (ZTE, NOKIA, autres projets)","TRAVAUX OCM",
U2313="No root CAuse","No root cause",
U2313="ODU HS","PDH",
U2313="IP &amp; VLAN","PDH",
U2313="Warehouse HUAWEI","SPARE-ISSUE",
U2313="SPARE-HS","SPARE-ISSUE",
U2313="Power Telco","BSS",U2313="no impacts","no impacts"
),"")</f>
        <v/>
      </c>
      <c r="T2313" s="40" t="str" cm="1">
        <f t="array" ref="T2313">IFERROR(_xlfn.IFS(
U2313="MPR ISSUE","TX ISSUE",
U2313="BSS Hardware Issue","RAN ISSUE",
U2313="Sites strategiques, MLL, Pylone, etc.","ENVTECH",
U2313="AKTIVCO DEFAUT GE &amp; POWER Cabinet","POWER ISSUE",
U2313="AKTIVCO Coupure ENEO &amp; Baisse de tension","POWER ISSUE",
U2313="Coupure ENEO &amp; Baisse de tension","POWER ISSUE",
U2313="Defaut GE &amp; POWER Cabinet","POWER ISSUE",
U2313="Sharing","POWER ISSUE",
U2313="Sites strategiques &amp; DataCenter","POWER ISSUE",
U2313="Exclu","Exclu",
U2313="SAT","TX ISSUE",
U2313="SPARE-ISSUE","SPARE-ISSUE",
U2313="Fiber CAmtel","TX ISSUE",
U2313="Fiber AOF","TX ISSUE",
U2313="Projet OCM (HUAWEI)","TRAVAUX-HUAWEI",
U2313="Projet OCM (NOKIA)","TRAVAUX -NOKIA",
U2313="ACCESS-ISSUE","ACCESS-ISSUE",
U2313="Projet OCM (ZTE, NOKIA, autres projets)","TRAVAUX OCM",
U2313="No root CAuse","No root cause",
U2313="ODU HS","TX ISSUE",
U2313="IP &amp; VLAN","TX ISSUE",
U2313="Warehouse HUAWEI","SPARE-ISSUE",
U2313="SPARE-HS","SPARE-ISSUE",
U2313="Power Telco","RAN ISSUE",U2313="no impacts","no impacts"
),"")</f>
        <v/>
      </c>
      <c r="U2313" s="70"/>
      <c r="V2313" s="40" t="str" cm="1">
        <f t="array" ref="V2313">IFERROR(_xlfn.IFS(
U2313="MPR ISSUE","ACTIVE",
U2313="BSS Hardware Issue","ACTIVE",
U2313="Sites strategiques, MLL, Pylone, etc.","PASSIVE",
U2313="AKTIVCO DEFAUT GE &amp; POWER Cabinet","PASSIVE",
U2313="AKTIVCO Coupure ENEO &amp; Baisse de tension","PASSIVE",
U2313="Coupure ENEO &amp; Baisse de tension","PASSIVE",
U2313="Defaut GE &amp; POWER Cabinet","PASSIVE",
U2313="Sharing","PASSIVE",
U2313="Sites strategiques &amp; DataCenter","PASSIVE",
U2313="Exclu","Exclu",
U2313="SAT","ACTIVE",
U2313="SPARE-ISSUE","SPARE-ISSUE",
U2313="Fiber CAmtel","ACTIVE",
U2313="Fiber AOF","ACTIVE",
U2313="Projet OCM (HUAWEI)","PLANNED WORKS",
U2313="Projet OCM (NOKIA)","PLANNED WORKS",
U2313="ACCESS-ISSUE","ACCESS-ISSUE",
U2313="Projet OCM (ZTE, NOKIA, autres projets)","PLANNED WORKS",
U2313="No root CAuse","No root cause",
U2313="ODU HS","ACTIVE",
U2313="IP &amp; VLAN","ACTIVE",
U2313="Warehouse HUAWEI","SPARE-ISSUE",
U2313="SPARE-HS","SPARE-ISSUE",
U2313="Power Telco","ACTIVE", U2313="no impacts","no impacts"
),"")</f>
        <v/>
      </c>
      <c r="W2313" s="98"/>
      <c r="X2313" s="98"/>
      <c r="Y2313" s="98"/>
      <c r="Z2313" s="98"/>
      <c r="AA2313" s="98"/>
      <c r="AB2313" s="17" t="s">
        <v>5468</v>
      </c>
      <c r="AC2313" s="17"/>
      <c r="AD2313" s="9" t="s">
        <v>5468</v>
      </c>
      <c r="AE2313" s="7" t="s">
        <v>5468</v>
      </c>
      <c r="AF2313" s="6" t="s">
        <v>5468</v>
      </c>
      <c r="AG2313" s="7" t="s">
        <v>5468</v>
      </c>
      <c r="AH2313" s="3" t="s">
        <v>5468</v>
      </c>
      <c r="AI2313" s="18" t="s">
        <v>5468</v>
      </c>
      <c r="AJ2313" s="18" t="s">
        <v>5468</v>
      </c>
      <c r="AK2313" s="18" t="s">
        <v>5468</v>
      </c>
      <c r="AL2313" s="18" t="s">
        <v>5468</v>
      </c>
      <c r="AM2313" s="18" t="s">
        <v>5468</v>
      </c>
      <c r="AN2313" s="9" t="s">
        <v>5468</v>
      </c>
      <c r="AO2313" s="14"/>
      <c r="AP2313" s="14" t="s">
        <v>5468</v>
      </c>
      <c r="AQ2313" s="14" t="s">
        <v>5468</v>
      </c>
      <c r="AR2313" s="14" t="s">
        <v>5468</v>
      </c>
      <c r="AS2313" s="9" t="s">
        <v>5468</v>
      </c>
    </row>
    <row r="2314" spans="1:45" x14ac:dyDescent="0.3">
      <c r="A2314" s="1" t="s">
        <v>4997</v>
      </c>
      <c r="B2314" s="8" t="s">
        <v>4998</v>
      </c>
      <c r="C2314" s="3" t="str">
        <f>_xlfn.XLOOKUP(B2314,'[1]daily break down'!$D:$D,'[1]daily break down'!$E:$E,"")</f>
        <v>CENTRE</v>
      </c>
      <c r="D2314" s="1" t="s">
        <v>11</v>
      </c>
      <c r="E2314" s="1" t="s">
        <v>12</v>
      </c>
      <c r="F2314" s="3" t="s">
        <v>37</v>
      </c>
      <c r="G2314" s="1" t="s">
        <v>4794</v>
      </c>
      <c r="H2314" s="29" t="str">
        <f>_xlfn.XLOOKUP(B2314,[2]CALCULATION!$B:$B,[2]CALCULATION!$H:$H,"")</f>
        <v>ZTE</v>
      </c>
      <c r="I2314" s="100" t="s">
        <v>6098</v>
      </c>
      <c r="J2314" s="41" t="s">
        <v>5541</v>
      </c>
      <c r="K2314" s="41"/>
      <c r="L2314" s="41">
        <v>0</v>
      </c>
      <c r="M2314" s="41">
        <v>0</v>
      </c>
      <c r="N2314" s="41">
        <v>0</v>
      </c>
      <c r="O2314" s="41">
        <v>0</v>
      </c>
      <c r="P2314" s="41">
        <v>0</v>
      </c>
      <c r="Q2314" s="41">
        <v>0</v>
      </c>
      <c r="R2314" s="41">
        <v>0</v>
      </c>
      <c r="S2314" s="40" t="str" cm="1">
        <f t="array" ref="S2314">IFERROR(_xlfn.IFS(
U2314="MPR ISSUE","PDH",
U2314="BSS Hardware Issue","BSS",
U2314="Sites strategiques, MLL, Pylone, etc.","ENVTECH",
U2314="AKTIVCO DEFAUT GE &amp; POWER Cabinet","AKTIVCO",
U2314="AKTIVCO Coupure ENEO &amp; Baisse de tension","AKTIVCO GRID ONLY",
U2314="Coupure ENEO &amp; Baisse de tension","IHS GRID ONLY",
U2314="Defaut GE &amp; POWER Cabinet","IHS",
U2314="Sharing","Partners",
U2314="Sites strategiques &amp; DataCenter","SST &amp; DC",
U2314="Exclu","Exclu",
U2314="SAT","SAT",
U2314="SPARE-ISSUE","SPARE-ISSUE",
U2314="Fiber CAmtel","TRANS_FO_CAMTEL",
U2314="Fiber AOF","Fiber AOF",
U2314="Projet OCM (HUAWEI)","TRAVAUX-HUAWEI",
U2314="Projet OCM (NOKIA)","TRAVAUX-NOKIA",
U2314="ACCESS-ISSUE","ACCESS-ISSUE",
U2314="Projet OCM (ZTE, NOKIA, autres projets)","TRAVAUX OCM",
U2314="No root CAuse","No root cause",
U2314="ODU HS","PDH",
U2314="IP &amp; VLAN","PDH",
U2314="Warehouse HUAWEI","SPARE-ISSUE",
U2314="SPARE-HS","SPARE-ISSUE",
U2314="Power Telco","BSS",U2314="no impacts","no impacts"
),"")</f>
        <v/>
      </c>
      <c r="T2314" s="40" t="str" cm="1">
        <f t="array" ref="T2314">IFERROR(_xlfn.IFS(
U2314="MPR ISSUE","TX ISSUE",
U2314="BSS Hardware Issue","RAN ISSUE",
U2314="Sites strategiques, MLL, Pylone, etc.","ENVTECH",
U2314="AKTIVCO DEFAUT GE &amp; POWER Cabinet","POWER ISSUE",
U2314="AKTIVCO Coupure ENEO &amp; Baisse de tension","POWER ISSUE",
U2314="Coupure ENEO &amp; Baisse de tension","POWER ISSUE",
U2314="Defaut GE &amp; POWER Cabinet","POWER ISSUE",
U2314="Sharing","POWER ISSUE",
U2314="Sites strategiques &amp; DataCenter","POWER ISSUE",
U2314="Exclu","Exclu",
U2314="SAT","TX ISSUE",
U2314="SPARE-ISSUE","SPARE-ISSUE",
U2314="Fiber CAmtel","TX ISSUE",
U2314="Fiber AOF","TX ISSUE",
U2314="Projet OCM (HUAWEI)","TRAVAUX-HUAWEI",
U2314="Projet OCM (NOKIA)","TRAVAUX -NOKIA",
U2314="ACCESS-ISSUE","ACCESS-ISSUE",
U2314="Projet OCM (ZTE, NOKIA, autres projets)","TRAVAUX OCM",
U2314="No root CAuse","No root cause",
U2314="ODU HS","TX ISSUE",
U2314="IP &amp; VLAN","TX ISSUE",
U2314="Warehouse HUAWEI","SPARE-ISSUE",
U2314="SPARE-HS","SPARE-ISSUE",
U2314="Power Telco","RAN ISSUE",U2314="no impacts","no impacts"
),"")</f>
        <v/>
      </c>
      <c r="U2314" s="70"/>
      <c r="V2314" s="40" t="str" cm="1">
        <f t="array" ref="V2314">IFERROR(_xlfn.IFS(
U2314="MPR ISSUE","ACTIVE",
U2314="BSS Hardware Issue","ACTIVE",
U2314="Sites strategiques, MLL, Pylone, etc.","PASSIVE",
U2314="AKTIVCO DEFAUT GE &amp; POWER Cabinet","PASSIVE",
U2314="AKTIVCO Coupure ENEO &amp; Baisse de tension","PASSIVE",
U2314="Coupure ENEO &amp; Baisse de tension","PASSIVE",
U2314="Defaut GE &amp; POWER Cabinet","PASSIVE",
U2314="Sharing","PASSIVE",
U2314="Sites strategiques &amp; DataCenter","PASSIVE",
U2314="Exclu","Exclu",
U2314="SAT","ACTIVE",
U2314="SPARE-ISSUE","SPARE-ISSUE",
U2314="Fiber CAmtel","ACTIVE",
U2314="Fiber AOF","ACTIVE",
U2314="Projet OCM (HUAWEI)","PLANNED WORKS",
U2314="Projet OCM (NOKIA)","PLANNED WORKS",
U2314="ACCESS-ISSUE","ACCESS-ISSUE",
U2314="Projet OCM (ZTE, NOKIA, autres projets)","PLANNED WORKS",
U2314="No root CAuse","No root cause",
U2314="ODU HS","ACTIVE",
U2314="IP &amp; VLAN","ACTIVE",
U2314="Warehouse HUAWEI","SPARE-ISSUE",
U2314="SPARE-HS","SPARE-ISSUE",
U2314="Power Telco","ACTIVE", U2314="no impacts","no impacts"
),"")</f>
        <v/>
      </c>
      <c r="W2314" s="98"/>
      <c r="X2314" s="98"/>
      <c r="Y2314" s="98"/>
      <c r="Z2314" s="98"/>
      <c r="AA2314" s="98"/>
      <c r="AB2314" s="17" t="s">
        <v>5468</v>
      </c>
      <c r="AC2314" s="17"/>
      <c r="AD2314" s="9" t="s">
        <v>5468</v>
      </c>
      <c r="AE2314" s="7" t="s">
        <v>5468</v>
      </c>
      <c r="AF2314" s="6" t="s">
        <v>5468</v>
      </c>
      <c r="AG2314" s="7" t="s">
        <v>5468</v>
      </c>
      <c r="AH2314" s="3" t="s">
        <v>5468</v>
      </c>
      <c r="AI2314" s="18" t="s">
        <v>5468</v>
      </c>
      <c r="AJ2314" s="18" t="s">
        <v>5468</v>
      </c>
      <c r="AK2314" s="18" t="s">
        <v>5468</v>
      </c>
      <c r="AL2314" s="18" t="s">
        <v>5468</v>
      </c>
      <c r="AM2314" s="18" t="s">
        <v>5468</v>
      </c>
      <c r="AN2314" s="9" t="s">
        <v>5468</v>
      </c>
      <c r="AO2314" s="14"/>
      <c r="AP2314" s="14" t="s">
        <v>5468</v>
      </c>
      <c r="AQ2314" s="14" t="s">
        <v>5468</v>
      </c>
      <c r="AR2314" s="14" t="s">
        <v>5468</v>
      </c>
      <c r="AS2314" s="9" t="s">
        <v>5468</v>
      </c>
    </row>
    <row r="2315" spans="1:45" x14ac:dyDescent="0.3">
      <c r="A2315" s="2" t="s">
        <v>4999</v>
      </c>
      <c r="B2315" s="8" t="s">
        <v>5000</v>
      </c>
      <c r="C2315" s="3" t="str">
        <f>_xlfn.XLOOKUP(B2315,'[1]daily break down'!$D:$D,'[1]daily break down'!$E:$E,"")</f>
        <v>NORD-OUEST</v>
      </c>
      <c r="D2315" s="1" t="s">
        <v>11</v>
      </c>
      <c r="E2315" s="1" t="s">
        <v>12</v>
      </c>
      <c r="F2315" s="3" t="s">
        <v>51</v>
      </c>
      <c r="G2315" s="1" t="s">
        <v>4999</v>
      </c>
      <c r="H2315" s="27" t="str">
        <f>_xlfn.XLOOKUP(B2315,[2]CALCULATION!$B:$B,[2]CALCULATION!$H:$H,"")</f>
        <v>HUAWEI</v>
      </c>
      <c r="I2315" s="100" t="s">
        <v>6098</v>
      </c>
      <c r="J2315" s="41" t="s">
        <v>6092</v>
      </c>
      <c r="K2315" s="41"/>
      <c r="L2315" s="41">
        <v>3.6480582593534288</v>
      </c>
      <c r="M2315" s="41">
        <v>18.491409199476074</v>
      </c>
      <c r="N2315" s="41">
        <v>15.438721524513955</v>
      </c>
      <c r="O2315" s="41">
        <v>18.491409199476074</v>
      </c>
      <c r="P2315" s="41">
        <v>13.979419746427993</v>
      </c>
      <c r="Q2315" s="41">
        <v>6.2422774110885652E-3</v>
      </c>
      <c r="R2315" s="41">
        <v>0</v>
      </c>
      <c r="S2315" s="40" t="str" cm="1">
        <f t="array" ref="S2315">IFERROR(_xlfn.IFS(
U2315="MPR ISSUE","PDH",
U2315="BSS Hardware Issue","BSS",
U2315="Sites strategiques, MLL, Pylone, etc.","ENVTECH",
U2315="AKTIVCO DEFAUT GE &amp; POWER Cabinet","AKTIVCO",
U2315="AKTIVCO Coupure ENEO &amp; Baisse de tension","AKTIVCO GRID ONLY",
U2315="Coupure ENEO &amp; Baisse de tension","IHS GRID ONLY",
U2315="Defaut GE &amp; POWER Cabinet","IHS",
U2315="Sharing","Partners",
U2315="Sites strategiques &amp; DataCenter","SST &amp; DC",
U2315="Exclu","Exclu",
U2315="SAT","SAT",
U2315="SPARE-ISSUE","SPARE-ISSUE",
U2315="Fiber CAmtel","TRANS_FO_CAMTEL",
U2315="Fiber AOF","Fiber AOF",
U2315="Projet OCM (HUAWEI)","TRAVAUX-HUAWEI",
U2315="Projet OCM (NOKIA)","TRAVAUX-NOKIA",
U2315="ACCESS-ISSUE","ACCESS-ISSUE",
U2315="Projet OCM (ZTE, NOKIA, autres projets)","TRAVAUX OCM",
U2315="No root CAuse","No root cause",
U2315="ODU HS","PDH",
U2315="IP &amp; VLAN","PDH",
U2315="Warehouse HUAWEI","SPARE-ISSUE",
U2315="SPARE-HS","SPARE-ISSUE",
U2315="Power Telco","BSS",U2315="no impacts","no impacts"
),"")</f>
        <v/>
      </c>
      <c r="T2315" s="40" t="str" cm="1">
        <f t="array" ref="T2315">IFERROR(_xlfn.IFS(
U2315="MPR ISSUE","TX ISSUE",
U2315="BSS Hardware Issue","RAN ISSUE",
U2315="Sites strategiques, MLL, Pylone, etc.","ENVTECH",
U2315="AKTIVCO DEFAUT GE &amp; POWER Cabinet","POWER ISSUE",
U2315="AKTIVCO Coupure ENEO &amp; Baisse de tension","POWER ISSUE",
U2315="Coupure ENEO &amp; Baisse de tension","POWER ISSUE",
U2315="Defaut GE &amp; POWER Cabinet","POWER ISSUE",
U2315="Sharing","POWER ISSUE",
U2315="Sites strategiques &amp; DataCenter","POWER ISSUE",
U2315="Exclu","Exclu",
U2315="SAT","TX ISSUE",
U2315="SPARE-ISSUE","SPARE-ISSUE",
U2315="Fiber CAmtel","TX ISSUE",
U2315="Fiber AOF","TX ISSUE",
U2315="Projet OCM (HUAWEI)","TRAVAUX-HUAWEI",
U2315="Projet OCM (NOKIA)","TRAVAUX -NOKIA",
U2315="ACCESS-ISSUE","ACCESS-ISSUE",
U2315="Projet OCM (ZTE, NOKIA, autres projets)","TRAVAUX OCM",
U2315="No root CAuse","No root cause",
U2315="ODU HS","TX ISSUE",
U2315="IP &amp; VLAN","TX ISSUE",
U2315="Warehouse HUAWEI","SPARE-ISSUE",
U2315="SPARE-HS","SPARE-ISSUE",
U2315="Power Telco","RAN ISSUE",U2315="no impacts","no impacts"
),"")</f>
        <v/>
      </c>
      <c r="U2315" s="70"/>
      <c r="V2315" s="40" t="str" cm="1">
        <f t="array" ref="V2315">IFERROR(_xlfn.IFS(
U2315="MPR ISSUE","ACTIVE",
U2315="BSS Hardware Issue","ACTIVE",
U2315="Sites strategiques, MLL, Pylone, etc.","PASSIVE",
U2315="AKTIVCO DEFAUT GE &amp; POWER Cabinet","PASSIVE",
U2315="AKTIVCO Coupure ENEO &amp; Baisse de tension","PASSIVE",
U2315="Coupure ENEO &amp; Baisse de tension","PASSIVE",
U2315="Defaut GE &amp; POWER Cabinet","PASSIVE",
U2315="Sharing","PASSIVE",
U2315="Sites strategiques &amp; DataCenter","PASSIVE",
U2315="Exclu","Exclu",
U2315="SAT","ACTIVE",
U2315="SPARE-ISSUE","SPARE-ISSUE",
U2315="Fiber CAmtel","ACTIVE",
U2315="Fiber AOF","ACTIVE",
U2315="Projet OCM (HUAWEI)","PLANNED WORKS",
U2315="Projet OCM (NOKIA)","PLANNED WORKS",
U2315="ACCESS-ISSUE","ACCESS-ISSUE",
U2315="Projet OCM (ZTE, NOKIA, autres projets)","PLANNED WORKS",
U2315="No root CAuse","No root cause",
U2315="ODU HS","ACTIVE",
U2315="IP &amp; VLAN","ACTIVE",
U2315="Warehouse HUAWEI","SPARE-ISSUE",
U2315="SPARE-HS","SPARE-ISSUE",
U2315="Power Telco","ACTIVE", U2315="no impacts","no impacts"
),"")</f>
        <v/>
      </c>
      <c r="W2315" s="98"/>
      <c r="X2315" s="98"/>
      <c r="Y2315" s="98"/>
      <c r="Z2315" s="98"/>
      <c r="AA2315" s="98"/>
      <c r="AB2315" s="17" t="s">
        <v>5468</v>
      </c>
      <c r="AC2315" s="17"/>
      <c r="AD2315" s="9" t="s">
        <v>5468</v>
      </c>
      <c r="AE2315" s="7" t="s">
        <v>5468</v>
      </c>
      <c r="AF2315" s="6" t="s">
        <v>5468</v>
      </c>
      <c r="AG2315" s="7" t="s">
        <v>5468</v>
      </c>
      <c r="AH2315" s="3" t="s">
        <v>5468</v>
      </c>
      <c r="AI2315" s="18" t="s">
        <v>5468</v>
      </c>
      <c r="AJ2315" s="18" t="s">
        <v>5468</v>
      </c>
      <c r="AK2315" s="18" t="s">
        <v>5468</v>
      </c>
      <c r="AL2315" s="18" t="s">
        <v>5468</v>
      </c>
      <c r="AM2315" s="18" t="s">
        <v>5468</v>
      </c>
      <c r="AN2315" s="9" t="s">
        <v>5468</v>
      </c>
      <c r="AO2315" s="14"/>
      <c r="AP2315" s="14" t="s">
        <v>5468</v>
      </c>
      <c r="AQ2315" s="14" t="s">
        <v>5468</v>
      </c>
      <c r="AR2315" s="14" t="s">
        <v>5468</v>
      </c>
      <c r="AS2315" s="9" t="s">
        <v>5468</v>
      </c>
    </row>
    <row r="2316" spans="1:45" x14ac:dyDescent="0.3">
      <c r="A2316" s="1" t="s">
        <v>5003</v>
      </c>
      <c r="B2316" s="8" t="s">
        <v>5004</v>
      </c>
      <c r="C2316" s="3" t="str">
        <f>_xlfn.XLOOKUP(B2316,'[1]daily break down'!$D:$D,'[1]daily break down'!$E:$E,"")</f>
        <v>LITTORAL</v>
      </c>
      <c r="D2316" s="1"/>
      <c r="E2316" s="1"/>
      <c r="F2316" s="3" t="s">
        <v>31</v>
      </c>
      <c r="G2316" s="1" t="s">
        <v>5005</v>
      </c>
      <c r="H2316" s="29" t="str">
        <f>_xlfn.XLOOKUP(B2316,[2]CALCULATION!$B:$B,[2]CALCULATION!$H:$H,"")</f>
        <v>ZTE</v>
      </c>
      <c r="I2316" s="100" t="s">
        <v>6098</v>
      </c>
      <c r="J2316" s="41" t="s">
        <v>5541</v>
      </c>
      <c r="K2316" s="41"/>
      <c r="L2316" s="41">
        <v>0</v>
      </c>
      <c r="M2316" s="41">
        <v>0</v>
      </c>
      <c r="N2316" s="41">
        <v>0</v>
      </c>
      <c r="O2316" s="41">
        <v>0</v>
      </c>
      <c r="P2316" s="41">
        <v>0</v>
      </c>
      <c r="Q2316" s="41">
        <v>0</v>
      </c>
      <c r="R2316" s="41">
        <v>0</v>
      </c>
      <c r="S2316" s="40" t="str" cm="1">
        <f t="array" ref="S2316">IFERROR(_xlfn.IFS(
U2316="MPR ISSUE","PDH",
U2316="BSS Hardware Issue","BSS",
U2316="Sites strategiques, MLL, Pylone, etc.","ENVTECH",
U2316="AKTIVCO DEFAUT GE &amp; POWER Cabinet","AKTIVCO",
U2316="AKTIVCO Coupure ENEO &amp; Baisse de tension","AKTIVCO GRID ONLY",
U2316="Coupure ENEO &amp; Baisse de tension","IHS GRID ONLY",
U2316="Defaut GE &amp; POWER Cabinet","IHS",
U2316="Sharing","Partners",
U2316="Sites strategiques &amp; DataCenter","SST &amp; DC",
U2316="Exclu","Exclu",
U2316="SAT","SAT",
U2316="SPARE-ISSUE","SPARE-ISSUE",
U2316="Fiber CAmtel","TRANS_FO_CAMTEL",
U2316="Fiber AOF","Fiber AOF",
U2316="Projet OCM (HUAWEI)","TRAVAUX-HUAWEI",
U2316="Projet OCM (NOKIA)","TRAVAUX-NOKIA",
U2316="ACCESS-ISSUE","ACCESS-ISSUE",
U2316="Projet OCM (ZTE, NOKIA, autres projets)","TRAVAUX OCM",
U2316="No root CAuse","No root cause",
U2316="ODU HS","PDH",
U2316="IP &amp; VLAN","PDH",
U2316="Warehouse HUAWEI","SPARE-ISSUE",
U2316="SPARE-HS","SPARE-ISSUE",
U2316="Power Telco","BSS",U2316="no impacts","no impacts"
),"")</f>
        <v/>
      </c>
      <c r="T2316" s="40" t="str" cm="1">
        <f t="array" ref="T2316">IFERROR(_xlfn.IFS(
U2316="MPR ISSUE","TX ISSUE",
U2316="BSS Hardware Issue","RAN ISSUE",
U2316="Sites strategiques, MLL, Pylone, etc.","ENVTECH",
U2316="AKTIVCO DEFAUT GE &amp; POWER Cabinet","POWER ISSUE",
U2316="AKTIVCO Coupure ENEO &amp; Baisse de tension","POWER ISSUE",
U2316="Coupure ENEO &amp; Baisse de tension","POWER ISSUE",
U2316="Defaut GE &amp; POWER Cabinet","POWER ISSUE",
U2316="Sharing","POWER ISSUE",
U2316="Sites strategiques &amp; DataCenter","POWER ISSUE",
U2316="Exclu","Exclu",
U2316="SAT","TX ISSUE",
U2316="SPARE-ISSUE","SPARE-ISSUE",
U2316="Fiber CAmtel","TX ISSUE",
U2316="Fiber AOF","TX ISSUE",
U2316="Projet OCM (HUAWEI)","TRAVAUX-HUAWEI",
U2316="Projet OCM (NOKIA)","TRAVAUX -NOKIA",
U2316="ACCESS-ISSUE","ACCESS-ISSUE",
U2316="Projet OCM (ZTE, NOKIA, autres projets)","TRAVAUX OCM",
U2316="No root CAuse","No root cause",
U2316="ODU HS","TX ISSUE",
U2316="IP &amp; VLAN","TX ISSUE",
U2316="Warehouse HUAWEI","SPARE-ISSUE",
U2316="SPARE-HS","SPARE-ISSUE",
U2316="Power Telco","RAN ISSUE",U2316="no impacts","no impacts"
),"")</f>
        <v/>
      </c>
      <c r="U2316" s="70"/>
      <c r="V2316" s="40" t="str" cm="1">
        <f t="array" ref="V2316">IFERROR(_xlfn.IFS(
U2316="MPR ISSUE","ACTIVE",
U2316="BSS Hardware Issue","ACTIVE",
U2316="Sites strategiques, MLL, Pylone, etc.","PASSIVE",
U2316="AKTIVCO DEFAUT GE &amp; POWER Cabinet","PASSIVE",
U2316="AKTIVCO Coupure ENEO &amp; Baisse de tension","PASSIVE",
U2316="Coupure ENEO &amp; Baisse de tension","PASSIVE",
U2316="Defaut GE &amp; POWER Cabinet","PASSIVE",
U2316="Sharing","PASSIVE",
U2316="Sites strategiques &amp; DataCenter","PASSIVE",
U2316="Exclu","Exclu",
U2316="SAT","ACTIVE",
U2316="SPARE-ISSUE","SPARE-ISSUE",
U2316="Fiber CAmtel","ACTIVE",
U2316="Fiber AOF","ACTIVE",
U2316="Projet OCM (HUAWEI)","PLANNED WORKS",
U2316="Projet OCM (NOKIA)","PLANNED WORKS",
U2316="ACCESS-ISSUE","ACCESS-ISSUE",
U2316="Projet OCM (ZTE, NOKIA, autres projets)","PLANNED WORKS",
U2316="No root CAuse","No root cause",
U2316="ODU HS","ACTIVE",
U2316="IP &amp; VLAN","ACTIVE",
U2316="Warehouse HUAWEI","SPARE-ISSUE",
U2316="SPARE-HS","SPARE-ISSUE",
U2316="Power Telco","ACTIVE", U2316="no impacts","no impacts"
),"")</f>
        <v/>
      </c>
      <c r="W2316" s="98"/>
      <c r="X2316" s="98"/>
      <c r="Y2316" s="98"/>
      <c r="Z2316" s="98"/>
      <c r="AA2316" s="98"/>
      <c r="AB2316" s="17" t="s">
        <v>5468</v>
      </c>
      <c r="AC2316" s="17"/>
      <c r="AD2316" s="9" t="s">
        <v>5468</v>
      </c>
      <c r="AE2316" s="7" t="s">
        <v>5468</v>
      </c>
      <c r="AF2316" s="6" t="s">
        <v>5468</v>
      </c>
      <c r="AG2316" s="7" t="s">
        <v>5468</v>
      </c>
      <c r="AH2316" s="3" t="s">
        <v>5468</v>
      </c>
      <c r="AI2316" s="18" t="s">
        <v>5468</v>
      </c>
      <c r="AJ2316" s="18" t="s">
        <v>5468</v>
      </c>
      <c r="AK2316" s="18" t="s">
        <v>5468</v>
      </c>
      <c r="AL2316" s="18" t="s">
        <v>5468</v>
      </c>
      <c r="AM2316" s="18" t="s">
        <v>5468</v>
      </c>
      <c r="AN2316" s="9" t="s">
        <v>5468</v>
      </c>
      <c r="AO2316" s="14"/>
      <c r="AP2316" s="14" t="s">
        <v>5468</v>
      </c>
      <c r="AQ2316" s="14" t="s">
        <v>5468</v>
      </c>
      <c r="AR2316" s="14" t="s">
        <v>5468</v>
      </c>
      <c r="AS2316" s="9" t="s">
        <v>5468</v>
      </c>
    </row>
    <row r="2317" spans="1:45" x14ac:dyDescent="0.3">
      <c r="A2317" s="1" t="s">
        <v>5006</v>
      </c>
      <c r="B2317" s="8" t="s">
        <v>5007</v>
      </c>
      <c r="C2317" s="3" t="str">
        <f>_xlfn.XLOOKUP(B2317,'[1]daily break down'!$D:$D,'[1]daily break down'!$E:$E,"")</f>
        <v>NORD-OUEST</v>
      </c>
      <c r="D2317" s="1"/>
      <c r="E2317" s="1"/>
      <c r="F2317" s="3" t="s">
        <v>69</v>
      </c>
      <c r="G2317" s="1" t="s">
        <v>52</v>
      </c>
      <c r="H2317" s="29" t="str">
        <f>_xlfn.XLOOKUP(B2317,[2]CALCULATION!$B:$B,[2]CALCULATION!$H:$H,"")</f>
        <v>ZTE</v>
      </c>
      <c r="I2317" s="100" t="s">
        <v>6098</v>
      </c>
      <c r="J2317" s="41" t="s">
        <v>5541</v>
      </c>
      <c r="K2317" s="41"/>
      <c r="L2317" s="41">
        <v>0</v>
      </c>
      <c r="M2317" s="41">
        <v>0</v>
      </c>
      <c r="N2317" s="41">
        <v>0</v>
      </c>
      <c r="O2317" s="41">
        <v>0</v>
      </c>
      <c r="P2317" s="41">
        <v>0</v>
      </c>
      <c r="Q2317" s="41">
        <v>0</v>
      </c>
      <c r="R2317" s="41">
        <v>0</v>
      </c>
      <c r="S2317" s="40" t="str" cm="1">
        <f t="array" ref="S2317">IFERROR(_xlfn.IFS(
U2317="MPR ISSUE","PDH",
U2317="BSS Hardware Issue","BSS",
U2317="Sites strategiques, MLL, Pylone, etc.","ENVTECH",
U2317="AKTIVCO DEFAUT GE &amp; POWER Cabinet","AKTIVCO",
U2317="AKTIVCO Coupure ENEO &amp; Baisse de tension","AKTIVCO GRID ONLY",
U2317="Coupure ENEO &amp; Baisse de tension","IHS GRID ONLY",
U2317="Defaut GE &amp; POWER Cabinet","IHS",
U2317="Sharing","Partners",
U2317="Sites strategiques &amp; DataCenter","SST &amp; DC",
U2317="Exclu","Exclu",
U2317="SAT","SAT",
U2317="SPARE-ISSUE","SPARE-ISSUE",
U2317="Fiber CAmtel","TRANS_FO_CAMTEL",
U2317="Fiber AOF","Fiber AOF",
U2317="Projet OCM (HUAWEI)","TRAVAUX-HUAWEI",
U2317="Projet OCM (NOKIA)","TRAVAUX-NOKIA",
U2317="ACCESS-ISSUE","ACCESS-ISSUE",
U2317="Projet OCM (ZTE, NOKIA, autres projets)","TRAVAUX OCM",
U2317="No root CAuse","No root cause",
U2317="ODU HS","PDH",
U2317="IP &amp; VLAN","PDH",
U2317="Warehouse HUAWEI","SPARE-ISSUE",
U2317="SPARE-HS","SPARE-ISSUE",
U2317="Power Telco","BSS",U2317="no impacts","no impacts"
),"")</f>
        <v/>
      </c>
      <c r="T2317" s="40" t="str" cm="1">
        <f t="array" ref="T2317">IFERROR(_xlfn.IFS(
U2317="MPR ISSUE","TX ISSUE",
U2317="BSS Hardware Issue","RAN ISSUE",
U2317="Sites strategiques, MLL, Pylone, etc.","ENVTECH",
U2317="AKTIVCO DEFAUT GE &amp; POWER Cabinet","POWER ISSUE",
U2317="AKTIVCO Coupure ENEO &amp; Baisse de tension","POWER ISSUE",
U2317="Coupure ENEO &amp; Baisse de tension","POWER ISSUE",
U2317="Defaut GE &amp; POWER Cabinet","POWER ISSUE",
U2317="Sharing","POWER ISSUE",
U2317="Sites strategiques &amp; DataCenter","POWER ISSUE",
U2317="Exclu","Exclu",
U2317="SAT","TX ISSUE",
U2317="SPARE-ISSUE","SPARE-ISSUE",
U2317="Fiber CAmtel","TX ISSUE",
U2317="Fiber AOF","TX ISSUE",
U2317="Projet OCM (HUAWEI)","TRAVAUX-HUAWEI",
U2317="Projet OCM (NOKIA)","TRAVAUX -NOKIA",
U2317="ACCESS-ISSUE","ACCESS-ISSUE",
U2317="Projet OCM (ZTE, NOKIA, autres projets)","TRAVAUX OCM",
U2317="No root CAuse","No root cause",
U2317="ODU HS","TX ISSUE",
U2317="IP &amp; VLAN","TX ISSUE",
U2317="Warehouse HUAWEI","SPARE-ISSUE",
U2317="SPARE-HS","SPARE-ISSUE",
U2317="Power Telco","RAN ISSUE",U2317="no impacts","no impacts"
),"")</f>
        <v/>
      </c>
      <c r="U2317" s="70"/>
      <c r="V2317" s="40" t="str" cm="1">
        <f t="array" ref="V2317">IFERROR(_xlfn.IFS(
U2317="MPR ISSUE","ACTIVE",
U2317="BSS Hardware Issue","ACTIVE",
U2317="Sites strategiques, MLL, Pylone, etc.","PASSIVE",
U2317="AKTIVCO DEFAUT GE &amp; POWER Cabinet","PASSIVE",
U2317="AKTIVCO Coupure ENEO &amp; Baisse de tension","PASSIVE",
U2317="Coupure ENEO &amp; Baisse de tension","PASSIVE",
U2317="Defaut GE &amp; POWER Cabinet","PASSIVE",
U2317="Sharing","PASSIVE",
U2317="Sites strategiques &amp; DataCenter","PASSIVE",
U2317="Exclu","Exclu",
U2317="SAT","ACTIVE",
U2317="SPARE-ISSUE","SPARE-ISSUE",
U2317="Fiber CAmtel","ACTIVE",
U2317="Fiber AOF","ACTIVE",
U2317="Projet OCM (HUAWEI)","PLANNED WORKS",
U2317="Projet OCM (NOKIA)","PLANNED WORKS",
U2317="ACCESS-ISSUE","ACCESS-ISSUE",
U2317="Projet OCM (ZTE, NOKIA, autres projets)","PLANNED WORKS",
U2317="No root CAuse","No root cause",
U2317="ODU HS","ACTIVE",
U2317="IP &amp; VLAN","ACTIVE",
U2317="Warehouse HUAWEI","SPARE-ISSUE",
U2317="SPARE-HS","SPARE-ISSUE",
U2317="Power Telco","ACTIVE", U2317="no impacts","no impacts"
),"")</f>
        <v/>
      </c>
      <c r="W2317" s="98"/>
      <c r="X2317" s="98"/>
      <c r="Y2317" s="98"/>
      <c r="Z2317" s="98"/>
      <c r="AA2317" s="98"/>
      <c r="AB2317" s="17" t="s">
        <v>5468</v>
      </c>
      <c r="AC2317" s="17"/>
      <c r="AD2317" s="9" t="s">
        <v>5468</v>
      </c>
      <c r="AE2317" s="7" t="s">
        <v>5468</v>
      </c>
      <c r="AF2317" s="6" t="s">
        <v>5468</v>
      </c>
      <c r="AG2317" s="7" t="s">
        <v>5468</v>
      </c>
      <c r="AH2317" s="3" t="s">
        <v>5468</v>
      </c>
      <c r="AI2317" s="18" t="s">
        <v>5468</v>
      </c>
      <c r="AJ2317" s="18" t="s">
        <v>5468</v>
      </c>
      <c r="AK2317" s="18" t="s">
        <v>5468</v>
      </c>
      <c r="AL2317" s="18" t="s">
        <v>5468</v>
      </c>
      <c r="AM2317" s="18" t="s">
        <v>5468</v>
      </c>
      <c r="AN2317" s="9" t="s">
        <v>5468</v>
      </c>
      <c r="AO2317" s="14"/>
      <c r="AP2317" s="14" t="s">
        <v>5468</v>
      </c>
      <c r="AQ2317" s="14" t="s">
        <v>5468</v>
      </c>
      <c r="AR2317" s="14" t="s">
        <v>5468</v>
      </c>
      <c r="AS2317" s="9" t="s">
        <v>5468</v>
      </c>
    </row>
    <row r="2318" spans="1:45" x14ac:dyDescent="0.3">
      <c r="A2318" s="1" t="s">
        <v>5096</v>
      </c>
      <c r="B2318" s="8" t="s">
        <v>5097</v>
      </c>
      <c r="C2318" s="3" t="str">
        <f>_xlfn.XLOOKUP(B2318,'[1]daily break down'!$D:$D,'[1]daily break down'!$E:$E,"")</f>
        <v>CENTRE</v>
      </c>
      <c r="D2318" s="1" t="s">
        <v>11</v>
      </c>
      <c r="E2318" s="1" t="s">
        <v>318</v>
      </c>
      <c r="F2318" s="3" t="s">
        <v>37</v>
      </c>
      <c r="G2318" s="1" t="s">
        <v>5098</v>
      </c>
      <c r="H2318" s="29" t="str">
        <f>_xlfn.XLOOKUP(B2318,[2]CALCULATION!$B:$B,[2]CALCULATION!$H:$H,"")</f>
        <v>ZTE</v>
      </c>
      <c r="I2318" s="100" t="s">
        <v>6098</v>
      </c>
      <c r="J2318" s="41" t="s">
        <v>5541</v>
      </c>
      <c r="K2318" s="41"/>
      <c r="L2318" s="41">
        <v>0</v>
      </c>
      <c r="M2318" s="41">
        <v>0</v>
      </c>
      <c r="N2318" s="41">
        <v>0</v>
      </c>
      <c r="O2318" s="41">
        <v>0</v>
      </c>
      <c r="P2318" s="41">
        <v>0</v>
      </c>
      <c r="Q2318" s="41">
        <v>0</v>
      </c>
      <c r="R2318" s="41">
        <v>0</v>
      </c>
      <c r="S2318" s="40" t="str" cm="1">
        <f t="array" ref="S2318">IFERROR(_xlfn.IFS(
U2318="MPR ISSUE","PDH",
U2318="BSS Hardware Issue","BSS",
U2318="Sites strategiques, MLL, Pylone, etc.","ENVTECH",
U2318="AKTIVCO DEFAUT GE &amp; POWER Cabinet","AKTIVCO",
U2318="AKTIVCO Coupure ENEO &amp; Baisse de tension","AKTIVCO GRID ONLY",
U2318="Coupure ENEO &amp; Baisse de tension","IHS GRID ONLY",
U2318="Defaut GE &amp; POWER Cabinet","IHS",
U2318="Sharing","Partners",
U2318="Sites strategiques &amp; DataCenter","SST &amp; DC",
U2318="Exclu","Exclu",
U2318="SAT","SAT",
U2318="SPARE-ISSUE","SPARE-ISSUE",
U2318="Fiber CAmtel","TRANS_FO_CAMTEL",
U2318="Fiber AOF","Fiber AOF",
U2318="Projet OCM (HUAWEI)","TRAVAUX-HUAWEI",
U2318="Projet OCM (NOKIA)","TRAVAUX-NOKIA",
U2318="ACCESS-ISSUE","ACCESS-ISSUE",
U2318="Projet OCM (ZTE, NOKIA, autres projets)","TRAVAUX OCM",
U2318="No root CAuse","No root cause",
U2318="ODU HS","PDH",
U2318="IP &amp; VLAN","PDH",
U2318="Warehouse HUAWEI","SPARE-ISSUE",
U2318="SPARE-HS","SPARE-ISSUE",
U2318="Power Telco","BSS",U2318="no impacts","no impacts"
),"")</f>
        <v/>
      </c>
      <c r="T2318" s="40" t="str" cm="1">
        <f t="array" ref="T2318">IFERROR(_xlfn.IFS(
U2318="MPR ISSUE","TX ISSUE",
U2318="BSS Hardware Issue","RAN ISSUE",
U2318="Sites strategiques, MLL, Pylone, etc.","ENVTECH",
U2318="AKTIVCO DEFAUT GE &amp; POWER Cabinet","POWER ISSUE",
U2318="AKTIVCO Coupure ENEO &amp; Baisse de tension","POWER ISSUE",
U2318="Coupure ENEO &amp; Baisse de tension","POWER ISSUE",
U2318="Defaut GE &amp; POWER Cabinet","POWER ISSUE",
U2318="Sharing","POWER ISSUE",
U2318="Sites strategiques &amp; DataCenter","POWER ISSUE",
U2318="Exclu","Exclu",
U2318="SAT","TX ISSUE",
U2318="SPARE-ISSUE","SPARE-ISSUE",
U2318="Fiber CAmtel","TX ISSUE",
U2318="Fiber AOF","TX ISSUE",
U2318="Projet OCM (HUAWEI)","TRAVAUX-HUAWEI",
U2318="Projet OCM (NOKIA)","TRAVAUX -NOKIA",
U2318="ACCESS-ISSUE","ACCESS-ISSUE",
U2318="Projet OCM (ZTE, NOKIA, autres projets)","TRAVAUX OCM",
U2318="No root CAuse","No root cause",
U2318="ODU HS","TX ISSUE",
U2318="IP &amp; VLAN","TX ISSUE",
U2318="Warehouse HUAWEI","SPARE-ISSUE",
U2318="SPARE-HS","SPARE-ISSUE",
U2318="Power Telco","RAN ISSUE",U2318="no impacts","no impacts"
),"")</f>
        <v/>
      </c>
      <c r="U2318" s="70"/>
      <c r="V2318" s="40" t="str" cm="1">
        <f t="array" ref="V2318">IFERROR(_xlfn.IFS(
U2318="MPR ISSUE","ACTIVE",
U2318="BSS Hardware Issue","ACTIVE",
U2318="Sites strategiques, MLL, Pylone, etc.","PASSIVE",
U2318="AKTIVCO DEFAUT GE &amp; POWER Cabinet","PASSIVE",
U2318="AKTIVCO Coupure ENEO &amp; Baisse de tension","PASSIVE",
U2318="Coupure ENEO &amp; Baisse de tension","PASSIVE",
U2318="Defaut GE &amp; POWER Cabinet","PASSIVE",
U2318="Sharing","PASSIVE",
U2318="Sites strategiques &amp; DataCenter","PASSIVE",
U2318="Exclu","Exclu",
U2318="SAT","ACTIVE",
U2318="SPARE-ISSUE","SPARE-ISSUE",
U2318="Fiber CAmtel","ACTIVE",
U2318="Fiber AOF","ACTIVE",
U2318="Projet OCM (HUAWEI)","PLANNED WORKS",
U2318="Projet OCM (NOKIA)","PLANNED WORKS",
U2318="ACCESS-ISSUE","ACCESS-ISSUE",
U2318="Projet OCM (ZTE, NOKIA, autres projets)","PLANNED WORKS",
U2318="No root CAuse","No root cause",
U2318="ODU HS","ACTIVE",
U2318="IP &amp; VLAN","ACTIVE",
U2318="Warehouse HUAWEI","SPARE-ISSUE",
U2318="SPARE-HS","SPARE-ISSUE",
U2318="Power Telco","ACTIVE", U2318="no impacts","no impacts"
),"")</f>
        <v/>
      </c>
      <c r="W2318" s="98"/>
      <c r="X2318" s="98"/>
      <c r="Y2318" s="98"/>
      <c r="Z2318" s="98"/>
      <c r="AA2318" s="98"/>
      <c r="AB2318" s="17" t="s">
        <v>5468</v>
      </c>
      <c r="AC2318" s="17"/>
      <c r="AD2318" s="9" t="s">
        <v>5468</v>
      </c>
      <c r="AE2318" s="7" t="s">
        <v>5468</v>
      </c>
      <c r="AF2318" s="6" t="s">
        <v>5468</v>
      </c>
      <c r="AG2318" s="7" t="s">
        <v>5468</v>
      </c>
      <c r="AH2318" s="3" t="s">
        <v>5468</v>
      </c>
      <c r="AI2318" s="18" t="s">
        <v>5468</v>
      </c>
      <c r="AJ2318" s="18" t="s">
        <v>5468</v>
      </c>
      <c r="AK2318" s="18" t="s">
        <v>5468</v>
      </c>
      <c r="AL2318" s="18" t="s">
        <v>5468</v>
      </c>
      <c r="AM2318" s="18" t="s">
        <v>5468</v>
      </c>
      <c r="AN2318" s="9" t="s">
        <v>5468</v>
      </c>
      <c r="AO2318" s="14"/>
      <c r="AP2318" s="14" t="s">
        <v>5468</v>
      </c>
      <c r="AQ2318" s="14" t="s">
        <v>5468</v>
      </c>
      <c r="AR2318" s="14" t="s">
        <v>5468</v>
      </c>
      <c r="AS2318" s="9" t="s">
        <v>5468</v>
      </c>
    </row>
    <row r="2319" spans="1:45" x14ac:dyDescent="0.3">
      <c r="A2319" s="1" t="s">
        <v>5008</v>
      </c>
      <c r="B2319" s="8" t="s">
        <v>5009</v>
      </c>
      <c r="C2319" s="3" t="str">
        <f>_xlfn.XLOOKUP(B2319,'[1]daily break down'!$D:$D,'[1]daily break down'!$E:$E,"")</f>
        <v>LITTORAL</v>
      </c>
      <c r="D2319" s="1"/>
      <c r="E2319" s="1"/>
      <c r="F2319" s="3" t="s">
        <v>31</v>
      </c>
      <c r="G2319" s="1" t="s">
        <v>3508</v>
      </c>
      <c r="H2319" s="29" t="str">
        <f>_xlfn.XLOOKUP(B2319,[2]CALCULATION!$B:$B,[2]CALCULATION!$H:$H,"")</f>
        <v>ZTE</v>
      </c>
      <c r="I2319" s="100" t="s">
        <v>6098</v>
      </c>
      <c r="J2319" s="41" t="s">
        <v>5541</v>
      </c>
      <c r="K2319" s="41"/>
      <c r="L2319" s="41">
        <v>0</v>
      </c>
      <c r="M2319" s="41">
        <v>0</v>
      </c>
      <c r="N2319" s="41">
        <v>0</v>
      </c>
      <c r="O2319" s="41">
        <v>0</v>
      </c>
      <c r="P2319" s="41">
        <v>0</v>
      </c>
      <c r="Q2319" s="41">
        <v>0</v>
      </c>
      <c r="R2319" s="41">
        <v>0</v>
      </c>
      <c r="S2319" s="40" t="str" cm="1">
        <f t="array" ref="S2319">IFERROR(_xlfn.IFS(
U2319="MPR ISSUE","PDH",
U2319="BSS Hardware Issue","BSS",
U2319="Sites strategiques, MLL, Pylone, etc.","ENVTECH",
U2319="AKTIVCO DEFAUT GE &amp; POWER Cabinet","AKTIVCO",
U2319="AKTIVCO Coupure ENEO &amp; Baisse de tension","AKTIVCO GRID ONLY",
U2319="Coupure ENEO &amp; Baisse de tension","IHS GRID ONLY",
U2319="Defaut GE &amp; POWER Cabinet","IHS",
U2319="Sharing","Partners",
U2319="Sites strategiques &amp; DataCenter","SST &amp; DC",
U2319="Exclu","Exclu",
U2319="SAT","SAT",
U2319="SPARE-ISSUE","SPARE-ISSUE",
U2319="Fiber CAmtel","TRANS_FO_CAMTEL",
U2319="Fiber AOF","Fiber AOF",
U2319="Projet OCM (HUAWEI)","TRAVAUX-HUAWEI",
U2319="Projet OCM (NOKIA)","TRAVAUX-NOKIA",
U2319="ACCESS-ISSUE","ACCESS-ISSUE",
U2319="Projet OCM (ZTE, NOKIA, autres projets)","TRAVAUX OCM",
U2319="No root CAuse","No root cause",
U2319="ODU HS","PDH",
U2319="IP &amp; VLAN","PDH",
U2319="Warehouse HUAWEI","SPARE-ISSUE",
U2319="SPARE-HS","SPARE-ISSUE",
U2319="Power Telco","BSS",U2319="no impacts","no impacts"
),"")</f>
        <v/>
      </c>
      <c r="T2319" s="40" t="str" cm="1">
        <f t="array" ref="T2319">IFERROR(_xlfn.IFS(
U2319="MPR ISSUE","TX ISSUE",
U2319="BSS Hardware Issue","RAN ISSUE",
U2319="Sites strategiques, MLL, Pylone, etc.","ENVTECH",
U2319="AKTIVCO DEFAUT GE &amp; POWER Cabinet","POWER ISSUE",
U2319="AKTIVCO Coupure ENEO &amp; Baisse de tension","POWER ISSUE",
U2319="Coupure ENEO &amp; Baisse de tension","POWER ISSUE",
U2319="Defaut GE &amp; POWER Cabinet","POWER ISSUE",
U2319="Sharing","POWER ISSUE",
U2319="Sites strategiques &amp; DataCenter","POWER ISSUE",
U2319="Exclu","Exclu",
U2319="SAT","TX ISSUE",
U2319="SPARE-ISSUE","SPARE-ISSUE",
U2319="Fiber CAmtel","TX ISSUE",
U2319="Fiber AOF","TX ISSUE",
U2319="Projet OCM (HUAWEI)","TRAVAUX-HUAWEI",
U2319="Projet OCM (NOKIA)","TRAVAUX -NOKIA",
U2319="ACCESS-ISSUE","ACCESS-ISSUE",
U2319="Projet OCM (ZTE, NOKIA, autres projets)","TRAVAUX OCM",
U2319="No root CAuse","No root cause",
U2319="ODU HS","TX ISSUE",
U2319="IP &amp; VLAN","TX ISSUE",
U2319="Warehouse HUAWEI","SPARE-ISSUE",
U2319="SPARE-HS","SPARE-ISSUE",
U2319="Power Telco","RAN ISSUE",U2319="no impacts","no impacts"
),"")</f>
        <v/>
      </c>
      <c r="U2319" s="70"/>
      <c r="V2319" s="40" t="str" cm="1">
        <f t="array" ref="V2319">IFERROR(_xlfn.IFS(
U2319="MPR ISSUE","ACTIVE",
U2319="BSS Hardware Issue","ACTIVE",
U2319="Sites strategiques, MLL, Pylone, etc.","PASSIVE",
U2319="AKTIVCO DEFAUT GE &amp; POWER Cabinet","PASSIVE",
U2319="AKTIVCO Coupure ENEO &amp; Baisse de tension","PASSIVE",
U2319="Coupure ENEO &amp; Baisse de tension","PASSIVE",
U2319="Defaut GE &amp; POWER Cabinet","PASSIVE",
U2319="Sharing","PASSIVE",
U2319="Sites strategiques &amp; DataCenter","PASSIVE",
U2319="Exclu","Exclu",
U2319="SAT","ACTIVE",
U2319="SPARE-ISSUE","SPARE-ISSUE",
U2319="Fiber CAmtel","ACTIVE",
U2319="Fiber AOF","ACTIVE",
U2319="Projet OCM (HUAWEI)","PLANNED WORKS",
U2319="Projet OCM (NOKIA)","PLANNED WORKS",
U2319="ACCESS-ISSUE","ACCESS-ISSUE",
U2319="Projet OCM (ZTE, NOKIA, autres projets)","PLANNED WORKS",
U2319="No root CAuse","No root cause",
U2319="ODU HS","ACTIVE",
U2319="IP &amp; VLAN","ACTIVE",
U2319="Warehouse HUAWEI","SPARE-ISSUE",
U2319="SPARE-HS","SPARE-ISSUE",
U2319="Power Telco","ACTIVE", U2319="no impacts","no impacts"
),"")</f>
        <v/>
      </c>
      <c r="W2319" s="98"/>
      <c r="X2319" s="98"/>
      <c r="Y2319" s="98"/>
      <c r="Z2319" s="98"/>
      <c r="AA2319" s="98"/>
      <c r="AB2319" s="17" t="s">
        <v>5468</v>
      </c>
      <c r="AC2319" s="17"/>
      <c r="AD2319" s="9" t="s">
        <v>5468</v>
      </c>
      <c r="AE2319" s="7" t="s">
        <v>5468</v>
      </c>
      <c r="AF2319" s="6" t="s">
        <v>5468</v>
      </c>
      <c r="AG2319" s="7" t="s">
        <v>5468</v>
      </c>
      <c r="AH2319" s="3" t="s">
        <v>5468</v>
      </c>
      <c r="AI2319" s="18" t="s">
        <v>5468</v>
      </c>
      <c r="AJ2319" s="18" t="s">
        <v>5468</v>
      </c>
      <c r="AK2319" s="18" t="s">
        <v>5468</v>
      </c>
      <c r="AL2319" s="18" t="s">
        <v>5468</v>
      </c>
      <c r="AM2319" s="18" t="s">
        <v>5468</v>
      </c>
      <c r="AN2319" s="9" t="s">
        <v>5468</v>
      </c>
      <c r="AO2319" s="14"/>
      <c r="AP2319" s="14" t="s">
        <v>5468</v>
      </c>
      <c r="AQ2319" s="14" t="s">
        <v>5468</v>
      </c>
      <c r="AR2319" s="14" t="s">
        <v>5468</v>
      </c>
      <c r="AS2319" s="9" t="s">
        <v>5468</v>
      </c>
    </row>
    <row r="2320" spans="1:45" x14ac:dyDescent="0.3">
      <c r="A2320" s="1" t="s">
        <v>5010</v>
      </c>
      <c r="B2320" s="8" t="s">
        <v>5011</v>
      </c>
      <c r="C2320" s="3" t="str">
        <f>_xlfn.XLOOKUP(B2320,'[1]daily break down'!$D:$D,'[1]daily break down'!$E:$E,"")</f>
        <v>CENTRE</v>
      </c>
      <c r="D2320" s="1" t="s">
        <v>21</v>
      </c>
      <c r="E2320" s="1" t="s">
        <v>122</v>
      </c>
      <c r="F2320" s="3" t="s">
        <v>69</v>
      </c>
      <c r="G2320" s="1" t="s">
        <v>5012</v>
      </c>
      <c r="H2320" s="29" t="str">
        <f>_xlfn.XLOOKUP(B2320,[2]CALCULATION!$B:$B,[2]CALCULATION!$H:$H,"")</f>
        <v>ZTE</v>
      </c>
      <c r="I2320" s="100" t="s">
        <v>6098</v>
      </c>
      <c r="J2320" s="41" t="s">
        <v>5541</v>
      </c>
      <c r="K2320" s="41"/>
      <c r="L2320" s="41">
        <v>0</v>
      </c>
      <c r="M2320" s="41">
        <v>0</v>
      </c>
      <c r="N2320" s="41">
        <v>0</v>
      </c>
      <c r="O2320" s="41">
        <v>0</v>
      </c>
      <c r="P2320" s="41">
        <v>0</v>
      </c>
      <c r="Q2320" s="41">
        <v>0</v>
      </c>
      <c r="R2320" s="41">
        <v>0</v>
      </c>
      <c r="S2320" s="40" t="str" cm="1">
        <f t="array" ref="S2320">IFERROR(_xlfn.IFS(
U2320="MPR ISSUE","PDH",
U2320="BSS Hardware Issue","BSS",
U2320="Sites strategiques, MLL, Pylone, etc.","ENVTECH",
U2320="AKTIVCO DEFAUT GE &amp; POWER Cabinet","AKTIVCO",
U2320="AKTIVCO Coupure ENEO &amp; Baisse de tension","AKTIVCO GRID ONLY",
U2320="Coupure ENEO &amp; Baisse de tension","IHS GRID ONLY",
U2320="Defaut GE &amp; POWER Cabinet","IHS",
U2320="Sharing","Partners",
U2320="Sites strategiques &amp; DataCenter","SST &amp; DC",
U2320="Exclu","Exclu",
U2320="SAT","SAT",
U2320="SPARE-ISSUE","SPARE-ISSUE",
U2320="Fiber CAmtel","TRANS_FO_CAMTEL",
U2320="Fiber AOF","Fiber AOF",
U2320="Projet OCM (HUAWEI)","TRAVAUX-HUAWEI",
U2320="Projet OCM (NOKIA)","TRAVAUX-NOKIA",
U2320="ACCESS-ISSUE","ACCESS-ISSUE",
U2320="Projet OCM (ZTE, NOKIA, autres projets)","TRAVAUX OCM",
U2320="No root CAuse","No root cause",
U2320="ODU HS","PDH",
U2320="IP &amp; VLAN","PDH",
U2320="Warehouse HUAWEI","SPARE-ISSUE",
U2320="SPARE-HS","SPARE-ISSUE",
U2320="Power Telco","BSS",U2320="no impacts","no impacts"
),"")</f>
        <v/>
      </c>
      <c r="T2320" s="40" t="str" cm="1">
        <f t="array" ref="T2320">IFERROR(_xlfn.IFS(
U2320="MPR ISSUE","TX ISSUE",
U2320="BSS Hardware Issue","RAN ISSUE",
U2320="Sites strategiques, MLL, Pylone, etc.","ENVTECH",
U2320="AKTIVCO DEFAUT GE &amp; POWER Cabinet","POWER ISSUE",
U2320="AKTIVCO Coupure ENEO &amp; Baisse de tension","POWER ISSUE",
U2320="Coupure ENEO &amp; Baisse de tension","POWER ISSUE",
U2320="Defaut GE &amp; POWER Cabinet","POWER ISSUE",
U2320="Sharing","POWER ISSUE",
U2320="Sites strategiques &amp; DataCenter","POWER ISSUE",
U2320="Exclu","Exclu",
U2320="SAT","TX ISSUE",
U2320="SPARE-ISSUE","SPARE-ISSUE",
U2320="Fiber CAmtel","TX ISSUE",
U2320="Fiber AOF","TX ISSUE",
U2320="Projet OCM (HUAWEI)","TRAVAUX-HUAWEI",
U2320="Projet OCM (NOKIA)","TRAVAUX -NOKIA",
U2320="ACCESS-ISSUE","ACCESS-ISSUE",
U2320="Projet OCM (ZTE, NOKIA, autres projets)","TRAVAUX OCM",
U2320="No root CAuse","No root cause",
U2320="ODU HS","TX ISSUE",
U2320="IP &amp; VLAN","TX ISSUE",
U2320="Warehouse HUAWEI","SPARE-ISSUE",
U2320="SPARE-HS","SPARE-ISSUE",
U2320="Power Telco","RAN ISSUE",U2320="no impacts","no impacts"
),"")</f>
        <v/>
      </c>
      <c r="U2320" s="70"/>
      <c r="V2320" s="40" t="str" cm="1">
        <f t="array" ref="V2320">IFERROR(_xlfn.IFS(
U2320="MPR ISSUE","ACTIVE",
U2320="BSS Hardware Issue","ACTIVE",
U2320="Sites strategiques, MLL, Pylone, etc.","PASSIVE",
U2320="AKTIVCO DEFAUT GE &amp; POWER Cabinet","PASSIVE",
U2320="AKTIVCO Coupure ENEO &amp; Baisse de tension","PASSIVE",
U2320="Coupure ENEO &amp; Baisse de tension","PASSIVE",
U2320="Defaut GE &amp; POWER Cabinet","PASSIVE",
U2320="Sharing","PASSIVE",
U2320="Sites strategiques &amp; DataCenter","PASSIVE",
U2320="Exclu","Exclu",
U2320="SAT","ACTIVE",
U2320="SPARE-ISSUE","SPARE-ISSUE",
U2320="Fiber CAmtel","ACTIVE",
U2320="Fiber AOF","ACTIVE",
U2320="Projet OCM (HUAWEI)","PLANNED WORKS",
U2320="Projet OCM (NOKIA)","PLANNED WORKS",
U2320="ACCESS-ISSUE","ACCESS-ISSUE",
U2320="Projet OCM (ZTE, NOKIA, autres projets)","PLANNED WORKS",
U2320="No root CAuse","No root cause",
U2320="ODU HS","ACTIVE",
U2320="IP &amp; VLAN","ACTIVE",
U2320="Warehouse HUAWEI","SPARE-ISSUE",
U2320="SPARE-HS","SPARE-ISSUE",
U2320="Power Telco","ACTIVE", U2320="no impacts","no impacts"
),"")</f>
        <v/>
      </c>
      <c r="W2320" s="98"/>
      <c r="X2320" s="98"/>
      <c r="Y2320" s="98"/>
      <c r="Z2320" s="98"/>
      <c r="AA2320" s="98"/>
      <c r="AB2320" s="17" t="s">
        <v>5468</v>
      </c>
      <c r="AC2320" s="17"/>
      <c r="AD2320" s="9" t="s">
        <v>5468</v>
      </c>
      <c r="AE2320" s="7" t="s">
        <v>5468</v>
      </c>
      <c r="AF2320" s="6" t="s">
        <v>5468</v>
      </c>
      <c r="AG2320" s="7" t="s">
        <v>5468</v>
      </c>
      <c r="AH2320" s="3" t="s">
        <v>5468</v>
      </c>
      <c r="AI2320" s="18" t="s">
        <v>5468</v>
      </c>
      <c r="AJ2320" s="18" t="s">
        <v>5468</v>
      </c>
      <c r="AK2320" s="18" t="s">
        <v>5468</v>
      </c>
      <c r="AL2320" s="18" t="s">
        <v>5468</v>
      </c>
      <c r="AM2320" s="18" t="s">
        <v>5468</v>
      </c>
      <c r="AN2320" s="9" t="s">
        <v>5468</v>
      </c>
      <c r="AO2320" s="14"/>
      <c r="AP2320" s="14" t="s">
        <v>5468</v>
      </c>
      <c r="AQ2320" s="14" t="s">
        <v>5468</v>
      </c>
      <c r="AR2320" s="14" t="s">
        <v>5468</v>
      </c>
      <c r="AS2320" s="9" t="s">
        <v>5468</v>
      </c>
    </row>
    <row r="2321" spans="1:45" x14ac:dyDescent="0.3">
      <c r="A2321" s="1" t="s">
        <v>5105</v>
      </c>
      <c r="B2321" s="8" t="s">
        <v>5106</v>
      </c>
      <c r="C2321" s="3" t="str">
        <f>_xlfn.XLOOKUP(B2321,'[1]daily break down'!$D:$D,'[1]daily break down'!$E:$E,"")</f>
        <v>LITTORAL</v>
      </c>
      <c r="D2321" s="1" t="s">
        <v>11</v>
      </c>
      <c r="E2321" s="1" t="s">
        <v>594</v>
      </c>
      <c r="F2321" s="3" t="s">
        <v>31</v>
      </c>
      <c r="G2321" s="1" t="s">
        <v>5105</v>
      </c>
      <c r="H2321" s="29" t="str">
        <f>_xlfn.XLOOKUP(B2321,[2]CALCULATION!$B:$B,[2]CALCULATION!$H:$H,"")</f>
        <v>ZTE</v>
      </c>
      <c r="I2321" s="100" t="s">
        <v>6098</v>
      </c>
      <c r="J2321" s="41" t="s">
        <v>5541</v>
      </c>
      <c r="K2321" s="41"/>
      <c r="L2321" s="41">
        <v>0</v>
      </c>
      <c r="M2321" s="41">
        <v>0</v>
      </c>
      <c r="N2321" s="41">
        <v>0</v>
      </c>
      <c r="O2321" s="41">
        <v>0</v>
      </c>
      <c r="P2321" s="41">
        <v>0</v>
      </c>
      <c r="Q2321" s="41">
        <v>0</v>
      </c>
      <c r="R2321" s="41">
        <v>0</v>
      </c>
      <c r="S2321" s="40" t="str" cm="1">
        <f t="array" ref="S2321">IFERROR(_xlfn.IFS(
U2321="MPR ISSUE","PDH",
U2321="BSS Hardware Issue","BSS",
U2321="Sites strategiques, MLL, Pylone, etc.","ENVTECH",
U2321="AKTIVCO DEFAUT GE &amp; POWER Cabinet","AKTIVCO",
U2321="AKTIVCO Coupure ENEO &amp; Baisse de tension","AKTIVCO GRID ONLY",
U2321="Coupure ENEO &amp; Baisse de tension","IHS GRID ONLY",
U2321="Defaut GE &amp; POWER Cabinet","IHS",
U2321="Sharing","Partners",
U2321="Sites strategiques &amp; DataCenter","SST &amp; DC",
U2321="Exclu","Exclu",
U2321="SAT","SAT",
U2321="SPARE-ISSUE","SPARE-ISSUE",
U2321="Fiber CAmtel","TRANS_FO_CAMTEL",
U2321="Fiber AOF","Fiber AOF",
U2321="Projet OCM (HUAWEI)","TRAVAUX-HUAWEI",
U2321="Projet OCM (NOKIA)","TRAVAUX-NOKIA",
U2321="ACCESS-ISSUE","ACCESS-ISSUE",
U2321="Projet OCM (ZTE, NOKIA, autres projets)","TRAVAUX OCM",
U2321="No root CAuse","No root cause",
U2321="ODU HS","PDH",
U2321="IP &amp; VLAN","PDH",
U2321="Warehouse HUAWEI","SPARE-ISSUE",
U2321="SPARE-HS","SPARE-ISSUE",
U2321="Power Telco","BSS",U2321="no impacts","no impacts"
),"")</f>
        <v/>
      </c>
      <c r="T2321" s="40" t="str" cm="1">
        <f t="array" ref="T2321">IFERROR(_xlfn.IFS(
U2321="MPR ISSUE","TX ISSUE",
U2321="BSS Hardware Issue","RAN ISSUE",
U2321="Sites strategiques, MLL, Pylone, etc.","ENVTECH",
U2321="AKTIVCO DEFAUT GE &amp; POWER Cabinet","POWER ISSUE",
U2321="AKTIVCO Coupure ENEO &amp; Baisse de tension","POWER ISSUE",
U2321="Coupure ENEO &amp; Baisse de tension","POWER ISSUE",
U2321="Defaut GE &amp; POWER Cabinet","POWER ISSUE",
U2321="Sharing","POWER ISSUE",
U2321="Sites strategiques &amp; DataCenter","POWER ISSUE",
U2321="Exclu","Exclu",
U2321="SAT","TX ISSUE",
U2321="SPARE-ISSUE","SPARE-ISSUE",
U2321="Fiber CAmtel","TX ISSUE",
U2321="Fiber AOF","TX ISSUE",
U2321="Projet OCM (HUAWEI)","TRAVAUX-HUAWEI",
U2321="Projet OCM (NOKIA)","TRAVAUX -NOKIA",
U2321="ACCESS-ISSUE","ACCESS-ISSUE",
U2321="Projet OCM (ZTE, NOKIA, autres projets)","TRAVAUX OCM",
U2321="No root CAuse","No root cause",
U2321="ODU HS","TX ISSUE",
U2321="IP &amp; VLAN","TX ISSUE",
U2321="Warehouse HUAWEI","SPARE-ISSUE",
U2321="SPARE-HS","SPARE-ISSUE",
U2321="Power Telco","RAN ISSUE",U2321="no impacts","no impacts"
),"")</f>
        <v/>
      </c>
      <c r="U2321" s="70"/>
      <c r="V2321" s="40" t="str" cm="1">
        <f t="array" ref="V2321">IFERROR(_xlfn.IFS(
U2321="MPR ISSUE","ACTIVE",
U2321="BSS Hardware Issue","ACTIVE",
U2321="Sites strategiques, MLL, Pylone, etc.","PASSIVE",
U2321="AKTIVCO DEFAUT GE &amp; POWER Cabinet","PASSIVE",
U2321="AKTIVCO Coupure ENEO &amp; Baisse de tension","PASSIVE",
U2321="Coupure ENEO &amp; Baisse de tension","PASSIVE",
U2321="Defaut GE &amp; POWER Cabinet","PASSIVE",
U2321="Sharing","PASSIVE",
U2321="Sites strategiques &amp; DataCenter","PASSIVE",
U2321="Exclu","Exclu",
U2321="SAT","ACTIVE",
U2321="SPARE-ISSUE","SPARE-ISSUE",
U2321="Fiber CAmtel","ACTIVE",
U2321="Fiber AOF","ACTIVE",
U2321="Projet OCM (HUAWEI)","PLANNED WORKS",
U2321="Projet OCM (NOKIA)","PLANNED WORKS",
U2321="ACCESS-ISSUE","ACCESS-ISSUE",
U2321="Projet OCM (ZTE, NOKIA, autres projets)","PLANNED WORKS",
U2321="No root CAuse","No root cause",
U2321="ODU HS","ACTIVE",
U2321="IP &amp; VLAN","ACTIVE",
U2321="Warehouse HUAWEI","SPARE-ISSUE",
U2321="SPARE-HS","SPARE-ISSUE",
U2321="Power Telco","ACTIVE", U2321="no impacts","no impacts"
),"")</f>
        <v/>
      </c>
      <c r="W2321" s="98"/>
      <c r="X2321" s="98"/>
      <c r="Y2321" s="98"/>
      <c r="Z2321" s="98"/>
      <c r="AA2321" s="98"/>
      <c r="AB2321" s="17" t="s">
        <v>5468</v>
      </c>
      <c r="AC2321" s="17"/>
      <c r="AD2321" s="9" t="s">
        <v>5468</v>
      </c>
      <c r="AE2321" s="7" t="s">
        <v>5468</v>
      </c>
      <c r="AF2321" s="6" t="s">
        <v>5468</v>
      </c>
      <c r="AG2321" s="7" t="s">
        <v>5468</v>
      </c>
      <c r="AH2321" s="3" t="s">
        <v>5468</v>
      </c>
      <c r="AI2321" s="18" t="s">
        <v>5468</v>
      </c>
      <c r="AJ2321" s="18" t="s">
        <v>5468</v>
      </c>
      <c r="AK2321" s="18" t="s">
        <v>5468</v>
      </c>
      <c r="AL2321" s="18" t="s">
        <v>5468</v>
      </c>
      <c r="AM2321" s="18" t="s">
        <v>5468</v>
      </c>
      <c r="AN2321" s="9" t="s">
        <v>5468</v>
      </c>
      <c r="AO2321" s="14"/>
      <c r="AP2321" s="14" t="s">
        <v>5468</v>
      </c>
      <c r="AQ2321" s="14" t="s">
        <v>5468</v>
      </c>
      <c r="AR2321" s="14" t="s">
        <v>5468</v>
      </c>
      <c r="AS2321" s="9" t="s">
        <v>5468</v>
      </c>
    </row>
    <row r="2322" spans="1:45" x14ac:dyDescent="0.3">
      <c r="A2322" s="1" t="s">
        <v>5067</v>
      </c>
      <c r="B2322" s="8" t="s">
        <v>5107</v>
      </c>
      <c r="C2322" s="3" t="str">
        <f>_xlfn.XLOOKUP(B2322,'[1]daily break down'!$D:$D,'[1]daily break down'!$E:$E,"")</f>
        <v>LITTORAL</v>
      </c>
      <c r="D2322" s="1" t="s">
        <v>11</v>
      </c>
      <c r="E2322" s="1" t="s">
        <v>83</v>
      </c>
      <c r="F2322" s="3" t="s">
        <v>31</v>
      </c>
      <c r="G2322" s="1" t="s">
        <v>5067</v>
      </c>
      <c r="H2322" s="29" t="str">
        <f>_xlfn.XLOOKUP(B2322,[2]CALCULATION!$B:$B,[2]CALCULATION!$H:$H,"")</f>
        <v>ZTE</v>
      </c>
      <c r="I2322" s="100" t="s">
        <v>6098</v>
      </c>
      <c r="J2322" s="41" t="s">
        <v>5541</v>
      </c>
      <c r="K2322" s="41"/>
      <c r="L2322" s="41">
        <v>0</v>
      </c>
      <c r="M2322" s="41">
        <v>0</v>
      </c>
      <c r="N2322" s="41">
        <v>0</v>
      </c>
      <c r="O2322" s="41">
        <v>0</v>
      </c>
      <c r="P2322" s="41">
        <v>0</v>
      </c>
      <c r="Q2322" s="41">
        <v>0</v>
      </c>
      <c r="R2322" s="41">
        <v>0</v>
      </c>
      <c r="S2322" s="40" t="str" cm="1">
        <f t="array" ref="S2322">IFERROR(_xlfn.IFS(
U2322="MPR ISSUE","PDH",
U2322="BSS Hardware Issue","BSS",
U2322="Sites strategiques, MLL, Pylone, etc.","ENVTECH",
U2322="AKTIVCO DEFAUT GE &amp; POWER Cabinet","AKTIVCO",
U2322="AKTIVCO Coupure ENEO &amp; Baisse de tension","AKTIVCO GRID ONLY",
U2322="Coupure ENEO &amp; Baisse de tension","IHS GRID ONLY",
U2322="Defaut GE &amp; POWER Cabinet","IHS",
U2322="Sharing","Partners",
U2322="Sites strategiques &amp; DataCenter","SST &amp; DC",
U2322="Exclu","Exclu",
U2322="SAT","SAT",
U2322="SPARE-ISSUE","SPARE-ISSUE",
U2322="Fiber CAmtel","TRANS_FO_CAMTEL",
U2322="Fiber AOF","Fiber AOF",
U2322="Projet OCM (HUAWEI)","TRAVAUX-HUAWEI",
U2322="Projet OCM (NOKIA)","TRAVAUX-NOKIA",
U2322="ACCESS-ISSUE","ACCESS-ISSUE",
U2322="Projet OCM (ZTE, NOKIA, autres projets)","TRAVAUX OCM",
U2322="No root CAuse","No root cause",
U2322="ODU HS","PDH",
U2322="IP &amp; VLAN","PDH",
U2322="Warehouse HUAWEI","SPARE-ISSUE",
U2322="SPARE-HS","SPARE-ISSUE",
U2322="Power Telco","BSS",U2322="no impacts","no impacts"
),"")</f>
        <v/>
      </c>
      <c r="T2322" s="40" t="str" cm="1">
        <f t="array" ref="T2322">IFERROR(_xlfn.IFS(
U2322="MPR ISSUE","TX ISSUE",
U2322="BSS Hardware Issue","RAN ISSUE",
U2322="Sites strategiques, MLL, Pylone, etc.","ENVTECH",
U2322="AKTIVCO DEFAUT GE &amp; POWER Cabinet","POWER ISSUE",
U2322="AKTIVCO Coupure ENEO &amp; Baisse de tension","POWER ISSUE",
U2322="Coupure ENEO &amp; Baisse de tension","POWER ISSUE",
U2322="Defaut GE &amp; POWER Cabinet","POWER ISSUE",
U2322="Sharing","POWER ISSUE",
U2322="Sites strategiques &amp; DataCenter","POWER ISSUE",
U2322="Exclu","Exclu",
U2322="SAT","TX ISSUE",
U2322="SPARE-ISSUE","SPARE-ISSUE",
U2322="Fiber CAmtel","TX ISSUE",
U2322="Fiber AOF","TX ISSUE",
U2322="Projet OCM (HUAWEI)","TRAVAUX-HUAWEI",
U2322="Projet OCM (NOKIA)","TRAVAUX -NOKIA",
U2322="ACCESS-ISSUE","ACCESS-ISSUE",
U2322="Projet OCM (ZTE, NOKIA, autres projets)","TRAVAUX OCM",
U2322="No root CAuse","No root cause",
U2322="ODU HS","TX ISSUE",
U2322="IP &amp; VLAN","TX ISSUE",
U2322="Warehouse HUAWEI","SPARE-ISSUE",
U2322="SPARE-HS","SPARE-ISSUE",
U2322="Power Telco","RAN ISSUE",U2322="no impacts","no impacts"
),"")</f>
        <v/>
      </c>
      <c r="U2322" s="70"/>
      <c r="V2322" s="40" t="str" cm="1">
        <f t="array" ref="V2322">IFERROR(_xlfn.IFS(
U2322="MPR ISSUE","ACTIVE",
U2322="BSS Hardware Issue","ACTIVE",
U2322="Sites strategiques, MLL, Pylone, etc.","PASSIVE",
U2322="AKTIVCO DEFAUT GE &amp; POWER Cabinet","PASSIVE",
U2322="AKTIVCO Coupure ENEO &amp; Baisse de tension","PASSIVE",
U2322="Coupure ENEO &amp; Baisse de tension","PASSIVE",
U2322="Defaut GE &amp; POWER Cabinet","PASSIVE",
U2322="Sharing","PASSIVE",
U2322="Sites strategiques &amp; DataCenter","PASSIVE",
U2322="Exclu","Exclu",
U2322="SAT","ACTIVE",
U2322="SPARE-ISSUE","SPARE-ISSUE",
U2322="Fiber CAmtel","ACTIVE",
U2322="Fiber AOF","ACTIVE",
U2322="Projet OCM (HUAWEI)","PLANNED WORKS",
U2322="Projet OCM (NOKIA)","PLANNED WORKS",
U2322="ACCESS-ISSUE","ACCESS-ISSUE",
U2322="Projet OCM (ZTE, NOKIA, autres projets)","PLANNED WORKS",
U2322="No root CAuse","No root cause",
U2322="ODU HS","ACTIVE",
U2322="IP &amp; VLAN","ACTIVE",
U2322="Warehouse HUAWEI","SPARE-ISSUE",
U2322="SPARE-HS","SPARE-ISSUE",
U2322="Power Telco","ACTIVE", U2322="no impacts","no impacts"
),"")</f>
        <v/>
      </c>
      <c r="W2322" s="98"/>
      <c r="X2322" s="98"/>
      <c r="Y2322" s="98"/>
      <c r="Z2322" s="98"/>
      <c r="AA2322" s="98"/>
      <c r="AB2322" s="17" t="s">
        <v>5468</v>
      </c>
      <c r="AC2322" s="17"/>
      <c r="AD2322" s="9" t="s">
        <v>5468</v>
      </c>
      <c r="AE2322" s="7" t="s">
        <v>5468</v>
      </c>
      <c r="AF2322" s="6" t="s">
        <v>5468</v>
      </c>
      <c r="AG2322" s="7" t="s">
        <v>5468</v>
      </c>
      <c r="AH2322" s="3" t="s">
        <v>5468</v>
      </c>
      <c r="AI2322" s="18" t="s">
        <v>5468</v>
      </c>
      <c r="AJ2322" s="18" t="s">
        <v>5468</v>
      </c>
      <c r="AK2322" s="18" t="s">
        <v>5468</v>
      </c>
      <c r="AL2322" s="18" t="s">
        <v>5468</v>
      </c>
      <c r="AM2322" s="18" t="s">
        <v>5468</v>
      </c>
      <c r="AN2322" s="9" t="s">
        <v>5468</v>
      </c>
      <c r="AO2322" s="14"/>
      <c r="AP2322" s="14" t="s">
        <v>5468</v>
      </c>
      <c r="AQ2322" s="14" t="s">
        <v>5468</v>
      </c>
      <c r="AR2322" s="14" t="s">
        <v>5468</v>
      </c>
      <c r="AS2322" s="9" t="s">
        <v>5468</v>
      </c>
    </row>
    <row r="2323" spans="1:45" x14ac:dyDescent="0.3">
      <c r="A2323" s="1" t="s">
        <v>5029</v>
      </c>
      <c r="B2323" s="8" t="s">
        <v>5030</v>
      </c>
      <c r="C2323" s="3" t="str">
        <f>_xlfn.XLOOKUP(B2323,'[1]daily break down'!$D:$D,'[1]daily break down'!$E:$E,"")</f>
        <v>CENTRE</v>
      </c>
      <c r="D2323" s="1" t="s">
        <v>21</v>
      </c>
      <c r="E2323" s="1" t="s">
        <v>122</v>
      </c>
      <c r="F2323" s="3" t="s">
        <v>37</v>
      </c>
      <c r="G2323" s="1" t="s">
        <v>5029</v>
      </c>
      <c r="H2323" s="29" t="str">
        <f>_xlfn.XLOOKUP(B2323,[2]CALCULATION!$B:$B,[2]CALCULATION!$H:$H,"")</f>
        <v>ZTE</v>
      </c>
      <c r="I2323" s="100" t="s">
        <v>6098</v>
      </c>
      <c r="J2323" s="41" t="s">
        <v>5541</v>
      </c>
      <c r="K2323" s="41"/>
      <c r="L2323" s="41">
        <v>0</v>
      </c>
      <c r="M2323" s="41">
        <v>0</v>
      </c>
      <c r="N2323" s="41">
        <v>0</v>
      </c>
      <c r="O2323" s="41">
        <v>0</v>
      </c>
      <c r="P2323" s="41">
        <v>0</v>
      </c>
      <c r="Q2323" s="41">
        <v>0</v>
      </c>
      <c r="R2323" s="41">
        <v>0</v>
      </c>
      <c r="S2323" s="40" t="str" cm="1">
        <f t="array" ref="S2323">IFERROR(_xlfn.IFS(
U2323="MPR ISSUE","PDH",
U2323="BSS Hardware Issue","BSS",
U2323="Sites strategiques, MLL, Pylone, etc.","ENVTECH",
U2323="AKTIVCO DEFAUT GE &amp; POWER Cabinet","AKTIVCO",
U2323="AKTIVCO Coupure ENEO &amp; Baisse de tension","AKTIVCO GRID ONLY",
U2323="Coupure ENEO &amp; Baisse de tension","IHS GRID ONLY",
U2323="Defaut GE &amp; POWER Cabinet","IHS",
U2323="Sharing","Partners",
U2323="Sites strategiques &amp; DataCenter","SST &amp; DC",
U2323="Exclu","Exclu",
U2323="SAT","SAT",
U2323="SPARE-ISSUE","SPARE-ISSUE",
U2323="Fiber CAmtel","TRANS_FO_CAMTEL",
U2323="Fiber AOF","Fiber AOF",
U2323="Projet OCM (HUAWEI)","TRAVAUX-HUAWEI",
U2323="Projet OCM (NOKIA)","TRAVAUX-NOKIA",
U2323="ACCESS-ISSUE","ACCESS-ISSUE",
U2323="Projet OCM (ZTE, NOKIA, autres projets)","TRAVAUX OCM",
U2323="No root CAuse","No root cause",
U2323="ODU HS","PDH",
U2323="IP &amp; VLAN","PDH",
U2323="Warehouse HUAWEI","SPARE-ISSUE",
U2323="SPARE-HS","SPARE-ISSUE",
U2323="Power Telco","BSS",U2323="no impacts","no impacts"
),"")</f>
        <v/>
      </c>
      <c r="T2323" s="40" t="str" cm="1">
        <f t="array" ref="T2323">IFERROR(_xlfn.IFS(
U2323="MPR ISSUE","TX ISSUE",
U2323="BSS Hardware Issue","RAN ISSUE",
U2323="Sites strategiques, MLL, Pylone, etc.","ENVTECH",
U2323="AKTIVCO DEFAUT GE &amp; POWER Cabinet","POWER ISSUE",
U2323="AKTIVCO Coupure ENEO &amp; Baisse de tension","POWER ISSUE",
U2323="Coupure ENEO &amp; Baisse de tension","POWER ISSUE",
U2323="Defaut GE &amp; POWER Cabinet","POWER ISSUE",
U2323="Sharing","POWER ISSUE",
U2323="Sites strategiques &amp; DataCenter","POWER ISSUE",
U2323="Exclu","Exclu",
U2323="SAT","TX ISSUE",
U2323="SPARE-ISSUE","SPARE-ISSUE",
U2323="Fiber CAmtel","TX ISSUE",
U2323="Fiber AOF","TX ISSUE",
U2323="Projet OCM (HUAWEI)","TRAVAUX-HUAWEI",
U2323="Projet OCM (NOKIA)","TRAVAUX -NOKIA",
U2323="ACCESS-ISSUE","ACCESS-ISSUE",
U2323="Projet OCM (ZTE, NOKIA, autres projets)","TRAVAUX OCM",
U2323="No root CAuse","No root cause",
U2323="ODU HS","TX ISSUE",
U2323="IP &amp; VLAN","TX ISSUE",
U2323="Warehouse HUAWEI","SPARE-ISSUE",
U2323="SPARE-HS","SPARE-ISSUE",
U2323="Power Telco","RAN ISSUE",U2323="no impacts","no impacts"
),"")</f>
        <v/>
      </c>
      <c r="U2323" s="70"/>
      <c r="V2323" s="40" t="str" cm="1">
        <f t="array" ref="V2323">IFERROR(_xlfn.IFS(
U2323="MPR ISSUE","ACTIVE",
U2323="BSS Hardware Issue","ACTIVE",
U2323="Sites strategiques, MLL, Pylone, etc.","PASSIVE",
U2323="AKTIVCO DEFAUT GE &amp; POWER Cabinet","PASSIVE",
U2323="AKTIVCO Coupure ENEO &amp; Baisse de tension","PASSIVE",
U2323="Coupure ENEO &amp; Baisse de tension","PASSIVE",
U2323="Defaut GE &amp; POWER Cabinet","PASSIVE",
U2323="Sharing","PASSIVE",
U2323="Sites strategiques &amp; DataCenter","PASSIVE",
U2323="Exclu","Exclu",
U2323="SAT","ACTIVE",
U2323="SPARE-ISSUE","SPARE-ISSUE",
U2323="Fiber CAmtel","ACTIVE",
U2323="Fiber AOF","ACTIVE",
U2323="Projet OCM (HUAWEI)","PLANNED WORKS",
U2323="Projet OCM (NOKIA)","PLANNED WORKS",
U2323="ACCESS-ISSUE","ACCESS-ISSUE",
U2323="Projet OCM (ZTE, NOKIA, autres projets)","PLANNED WORKS",
U2323="No root CAuse","No root cause",
U2323="ODU HS","ACTIVE",
U2323="IP &amp; VLAN","ACTIVE",
U2323="Warehouse HUAWEI","SPARE-ISSUE",
U2323="SPARE-HS","SPARE-ISSUE",
U2323="Power Telco","ACTIVE", U2323="no impacts","no impacts"
),"")</f>
        <v/>
      </c>
      <c r="W2323" s="98"/>
      <c r="X2323" s="98"/>
      <c r="Y2323" s="98"/>
      <c r="Z2323" s="98"/>
      <c r="AA2323" s="98"/>
      <c r="AB2323" s="17" t="s">
        <v>5468</v>
      </c>
      <c r="AC2323" s="17"/>
      <c r="AD2323" s="9" t="s">
        <v>5468</v>
      </c>
      <c r="AE2323" s="7" t="s">
        <v>5468</v>
      </c>
      <c r="AF2323" s="6" t="s">
        <v>5468</v>
      </c>
      <c r="AG2323" s="7" t="s">
        <v>5468</v>
      </c>
      <c r="AH2323" s="3" t="s">
        <v>5468</v>
      </c>
      <c r="AI2323" s="18" t="s">
        <v>5468</v>
      </c>
      <c r="AJ2323" s="18" t="s">
        <v>5468</v>
      </c>
      <c r="AK2323" s="18" t="s">
        <v>5468</v>
      </c>
      <c r="AL2323" s="18" t="s">
        <v>5468</v>
      </c>
      <c r="AM2323" s="18" t="s">
        <v>5468</v>
      </c>
      <c r="AN2323" s="9" t="s">
        <v>5468</v>
      </c>
      <c r="AO2323" s="14"/>
      <c r="AP2323" s="14" t="s">
        <v>5468</v>
      </c>
      <c r="AQ2323" s="14" t="s">
        <v>5468</v>
      </c>
      <c r="AR2323" s="14" t="s">
        <v>5468</v>
      </c>
      <c r="AS2323" s="9" t="s">
        <v>5468</v>
      </c>
    </row>
    <row r="2324" spans="1:45" x14ac:dyDescent="0.3">
      <c r="A2324" s="1" t="s">
        <v>5042</v>
      </c>
      <c r="B2324" s="8" t="s">
        <v>5043</v>
      </c>
      <c r="C2324" s="3" t="str">
        <f>_xlfn.XLOOKUP(B2324,'[1]daily break down'!$D:$D,'[1]daily break down'!$E:$E,"")</f>
        <v>Yaounde</v>
      </c>
      <c r="D2324" s="1" t="s">
        <v>11</v>
      </c>
      <c r="E2324" s="1" t="s">
        <v>594</v>
      </c>
      <c r="F2324" s="3" t="s">
        <v>37</v>
      </c>
      <c r="G2324" s="1" t="s">
        <v>38</v>
      </c>
      <c r="H2324" s="29" t="str">
        <f>_xlfn.XLOOKUP(B2324,[2]CALCULATION!$B:$B,[2]CALCULATION!$H:$H,"")</f>
        <v>ZTE</v>
      </c>
      <c r="I2324" s="100" t="s">
        <v>6098</v>
      </c>
      <c r="J2324" s="41" t="s">
        <v>5541</v>
      </c>
      <c r="K2324" s="41"/>
      <c r="L2324" s="41">
        <v>0</v>
      </c>
      <c r="M2324" s="41">
        <v>0</v>
      </c>
      <c r="N2324" s="41">
        <v>0</v>
      </c>
      <c r="O2324" s="41">
        <v>0</v>
      </c>
      <c r="P2324" s="41">
        <v>0</v>
      </c>
      <c r="Q2324" s="41">
        <v>0</v>
      </c>
      <c r="R2324" s="41">
        <v>0</v>
      </c>
      <c r="S2324" s="40" t="str" cm="1">
        <f t="array" ref="S2324">IFERROR(_xlfn.IFS(
U2324="MPR ISSUE","PDH",
U2324="BSS Hardware Issue","BSS",
U2324="Sites strategiques, MLL, Pylone, etc.","ENVTECH",
U2324="AKTIVCO DEFAUT GE &amp; POWER Cabinet","AKTIVCO",
U2324="AKTIVCO Coupure ENEO &amp; Baisse de tension","AKTIVCO GRID ONLY",
U2324="Coupure ENEO &amp; Baisse de tension","IHS GRID ONLY",
U2324="Defaut GE &amp; POWER Cabinet","IHS",
U2324="Sharing","Partners",
U2324="Sites strategiques &amp; DataCenter","SST &amp; DC",
U2324="Exclu","Exclu",
U2324="SAT","SAT",
U2324="SPARE-ISSUE","SPARE-ISSUE",
U2324="Fiber CAmtel","TRANS_FO_CAMTEL",
U2324="Fiber AOF","Fiber AOF",
U2324="Projet OCM (HUAWEI)","TRAVAUX-HUAWEI",
U2324="Projet OCM (NOKIA)","TRAVAUX-NOKIA",
U2324="ACCESS-ISSUE","ACCESS-ISSUE",
U2324="Projet OCM (ZTE, NOKIA, autres projets)","TRAVAUX OCM",
U2324="No root CAuse","No root cause",
U2324="ODU HS","PDH",
U2324="IP &amp; VLAN","PDH",
U2324="Warehouse HUAWEI","SPARE-ISSUE",
U2324="SPARE-HS","SPARE-ISSUE",
U2324="Power Telco","BSS",U2324="no impacts","no impacts"
),"")</f>
        <v/>
      </c>
      <c r="T2324" s="40" t="str" cm="1">
        <f t="array" ref="T2324">IFERROR(_xlfn.IFS(
U2324="MPR ISSUE","TX ISSUE",
U2324="BSS Hardware Issue","RAN ISSUE",
U2324="Sites strategiques, MLL, Pylone, etc.","ENVTECH",
U2324="AKTIVCO DEFAUT GE &amp; POWER Cabinet","POWER ISSUE",
U2324="AKTIVCO Coupure ENEO &amp; Baisse de tension","POWER ISSUE",
U2324="Coupure ENEO &amp; Baisse de tension","POWER ISSUE",
U2324="Defaut GE &amp; POWER Cabinet","POWER ISSUE",
U2324="Sharing","POWER ISSUE",
U2324="Sites strategiques &amp; DataCenter","POWER ISSUE",
U2324="Exclu","Exclu",
U2324="SAT","TX ISSUE",
U2324="SPARE-ISSUE","SPARE-ISSUE",
U2324="Fiber CAmtel","TX ISSUE",
U2324="Fiber AOF","TX ISSUE",
U2324="Projet OCM (HUAWEI)","TRAVAUX-HUAWEI",
U2324="Projet OCM (NOKIA)","TRAVAUX -NOKIA",
U2324="ACCESS-ISSUE","ACCESS-ISSUE",
U2324="Projet OCM (ZTE, NOKIA, autres projets)","TRAVAUX OCM",
U2324="No root CAuse","No root cause",
U2324="ODU HS","TX ISSUE",
U2324="IP &amp; VLAN","TX ISSUE",
U2324="Warehouse HUAWEI","SPARE-ISSUE",
U2324="SPARE-HS","SPARE-ISSUE",
U2324="Power Telco","RAN ISSUE",U2324="no impacts","no impacts"
),"")</f>
        <v/>
      </c>
      <c r="U2324" s="70"/>
      <c r="V2324" s="40" t="str" cm="1">
        <f t="array" ref="V2324">IFERROR(_xlfn.IFS(
U2324="MPR ISSUE","ACTIVE",
U2324="BSS Hardware Issue","ACTIVE",
U2324="Sites strategiques, MLL, Pylone, etc.","PASSIVE",
U2324="AKTIVCO DEFAUT GE &amp; POWER Cabinet","PASSIVE",
U2324="AKTIVCO Coupure ENEO &amp; Baisse de tension","PASSIVE",
U2324="Coupure ENEO &amp; Baisse de tension","PASSIVE",
U2324="Defaut GE &amp; POWER Cabinet","PASSIVE",
U2324="Sharing","PASSIVE",
U2324="Sites strategiques &amp; DataCenter","PASSIVE",
U2324="Exclu","Exclu",
U2324="SAT","ACTIVE",
U2324="SPARE-ISSUE","SPARE-ISSUE",
U2324="Fiber CAmtel","ACTIVE",
U2324="Fiber AOF","ACTIVE",
U2324="Projet OCM (HUAWEI)","PLANNED WORKS",
U2324="Projet OCM (NOKIA)","PLANNED WORKS",
U2324="ACCESS-ISSUE","ACCESS-ISSUE",
U2324="Projet OCM (ZTE, NOKIA, autres projets)","PLANNED WORKS",
U2324="No root CAuse","No root cause",
U2324="ODU HS","ACTIVE",
U2324="IP &amp; VLAN","ACTIVE",
U2324="Warehouse HUAWEI","SPARE-ISSUE",
U2324="SPARE-HS","SPARE-ISSUE",
U2324="Power Telco","ACTIVE", U2324="no impacts","no impacts"
),"")</f>
        <v/>
      </c>
      <c r="W2324" s="98"/>
      <c r="X2324" s="98"/>
      <c r="Y2324" s="98"/>
      <c r="Z2324" s="98"/>
      <c r="AA2324" s="98"/>
      <c r="AB2324" s="17" t="s">
        <v>5468</v>
      </c>
      <c r="AC2324" s="17"/>
      <c r="AD2324" s="9" t="s">
        <v>5468</v>
      </c>
      <c r="AE2324" s="7" t="s">
        <v>5468</v>
      </c>
      <c r="AF2324" s="6" t="s">
        <v>5468</v>
      </c>
      <c r="AG2324" s="7" t="s">
        <v>5468</v>
      </c>
      <c r="AH2324" s="3" t="s">
        <v>5468</v>
      </c>
      <c r="AI2324" s="18" t="s">
        <v>5468</v>
      </c>
      <c r="AJ2324" s="18" t="s">
        <v>5468</v>
      </c>
      <c r="AK2324" s="18" t="s">
        <v>5468</v>
      </c>
      <c r="AL2324" s="18" t="s">
        <v>5468</v>
      </c>
      <c r="AM2324" s="18" t="s">
        <v>5468</v>
      </c>
      <c r="AN2324" s="9" t="s">
        <v>5468</v>
      </c>
      <c r="AO2324" s="14"/>
      <c r="AP2324" s="14" t="s">
        <v>5468</v>
      </c>
      <c r="AQ2324" s="14" t="s">
        <v>5468</v>
      </c>
      <c r="AR2324" s="14" t="s">
        <v>5468</v>
      </c>
      <c r="AS2324" s="9" t="s">
        <v>5468</v>
      </c>
    </row>
    <row r="2325" spans="1:45" x14ac:dyDescent="0.3">
      <c r="A2325" s="1" t="s">
        <v>3784</v>
      </c>
      <c r="B2325" s="8" t="s">
        <v>5053</v>
      </c>
      <c r="C2325" s="3" t="str">
        <f>_xlfn.XLOOKUP(B2325,'[1]daily break down'!$D:$D,'[1]daily break down'!$E:$E,"")</f>
        <v>LITTORAL</v>
      </c>
      <c r="D2325" s="1" t="s">
        <v>11</v>
      </c>
      <c r="E2325" s="1" t="s">
        <v>12</v>
      </c>
      <c r="F2325" s="3" t="s">
        <v>31</v>
      </c>
      <c r="G2325" s="1" t="s">
        <v>3784</v>
      </c>
      <c r="H2325" s="29" t="str">
        <f>_xlfn.XLOOKUP(B2325,[2]CALCULATION!$B:$B,[2]CALCULATION!$H:$H,"")</f>
        <v>ZTE</v>
      </c>
      <c r="I2325" s="100" t="s">
        <v>6098</v>
      </c>
      <c r="J2325" s="41" t="s">
        <v>5541</v>
      </c>
      <c r="K2325" s="41"/>
      <c r="L2325" s="41">
        <v>0</v>
      </c>
      <c r="M2325" s="41">
        <v>0</v>
      </c>
      <c r="N2325" s="41">
        <v>0</v>
      </c>
      <c r="O2325" s="41">
        <v>0</v>
      </c>
      <c r="P2325" s="41">
        <v>0</v>
      </c>
      <c r="Q2325" s="41">
        <v>0</v>
      </c>
      <c r="R2325" s="41">
        <v>0</v>
      </c>
      <c r="S2325" s="40" t="str" cm="1">
        <f t="array" ref="S2325">IFERROR(_xlfn.IFS(
U2325="MPR ISSUE","PDH",
U2325="BSS Hardware Issue","BSS",
U2325="Sites strategiques, MLL, Pylone, etc.","ENVTECH",
U2325="AKTIVCO DEFAUT GE &amp; POWER Cabinet","AKTIVCO",
U2325="AKTIVCO Coupure ENEO &amp; Baisse de tension","AKTIVCO GRID ONLY",
U2325="Coupure ENEO &amp; Baisse de tension","IHS GRID ONLY",
U2325="Defaut GE &amp; POWER Cabinet","IHS",
U2325="Sharing","Partners",
U2325="Sites strategiques &amp; DataCenter","SST &amp; DC",
U2325="Exclu","Exclu",
U2325="SAT","SAT",
U2325="SPARE-ISSUE","SPARE-ISSUE",
U2325="Fiber CAmtel","TRANS_FO_CAMTEL",
U2325="Fiber AOF","Fiber AOF",
U2325="Projet OCM (HUAWEI)","TRAVAUX-HUAWEI",
U2325="Projet OCM (NOKIA)","TRAVAUX-NOKIA",
U2325="ACCESS-ISSUE","ACCESS-ISSUE",
U2325="Projet OCM (ZTE, NOKIA, autres projets)","TRAVAUX OCM",
U2325="No root CAuse","No root cause",
U2325="ODU HS","PDH",
U2325="IP &amp; VLAN","PDH",
U2325="Warehouse HUAWEI","SPARE-ISSUE",
U2325="SPARE-HS","SPARE-ISSUE",
U2325="Power Telco","BSS",U2325="no impacts","no impacts"
),"")</f>
        <v/>
      </c>
      <c r="T2325" s="40" t="str" cm="1">
        <f t="array" ref="T2325">IFERROR(_xlfn.IFS(
U2325="MPR ISSUE","TX ISSUE",
U2325="BSS Hardware Issue","RAN ISSUE",
U2325="Sites strategiques, MLL, Pylone, etc.","ENVTECH",
U2325="AKTIVCO DEFAUT GE &amp; POWER Cabinet","POWER ISSUE",
U2325="AKTIVCO Coupure ENEO &amp; Baisse de tension","POWER ISSUE",
U2325="Coupure ENEO &amp; Baisse de tension","POWER ISSUE",
U2325="Defaut GE &amp; POWER Cabinet","POWER ISSUE",
U2325="Sharing","POWER ISSUE",
U2325="Sites strategiques &amp; DataCenter","POWER ISSUE",
U2325="Exclu","Exclu",
U2325="SAT","TX ISSUE",
U2325="SPARE-ISSUE","SPARE-ISSUE",
U2325="Fiber CAmtel","TX ISSUE",
U2325="Fiber AOF","TX ISSUE",
U2325="Projet OCM (HUAWEI)","TRAVAUX-HUAWEI",
U2325="Projet OCM (NOKIA)","TRAVAUX -NOKIA",
U2325="ACCESS-ISSUE","ACCESS-ISSUE",
U2325="Projet OCM (ZTE, NOKIA, autres projets)","TRAVAUX OCM",
U2325="No root CAuse","No root cause",
U2325="ODU HS","TX ISSUE",
U2325="IP &amp; VLAN","TX ISSUE",
U2325="Warehouse HUAWEI","SPARE-ISSUE",
U2325="SPARE-HS","SPARE-ISSUE",
U2325="Power Telco","RAN ISSUE",U2325="no impacts","no impacts"
),"")</f>
        <v/>
      </c>
      <c r="U2325" s="70"/>
      <c r="V2325" s="40" t="str" cm="1">
        <f t="array" ref="V2325">IFERROR(_xlfn.IFS(
U2325="MPR ISSUE","ACTIVE",
U2325="BSS Hardware Issue","ACTIVE",
U2325="Sites strategiques, MLL, Pylone, etc.","PASSIVE",
U2325="AKTIVCO DEFAUT GE &amp; POWER Cabinet","PASSIVE",
U2325="AKTIVCO Coupure ENEO &amp; Baisse de tension","PASSIVE",
U2325="Coupure ENEO &amp; Baisse de tension","PASSIVE",
U2325="Defaut GE &amp; POWER Cabinet","PASSIVE",
U2325="Sharing","PASSIVE",
U2325="Sites strategiques &amp; DataCenter","PASSIVE",
U2325="Exclu","Exclu",
U2325="SAT","ACTIVE",
U2325="SPARE-ISSUE","SPARE-ISSUE",
U2325="Fiber CAmtel","ACTIVE",
U2325="Fiber AOF","ACTIVE",
U2325="Projet OCM (HUAWEI)","PLANNED WORKS",
U2325="Projet OCM (NOKIA)","PLANNED WORKS",
U2325="ACCESS-ISSUE","ACCESS-ISSUE",
U2325="Projet OCM (ZTE, NOKIA, autres projets)","PLANNED WORKS",
U2325="No root CAuse","No root cause",
U2325="ODU HS","ACTIVE",
U2325="IP &amp; VLAN","ACTIVE",
U2325="Warehouse HUAWEI","SPARE-ISSUE",
U2325="SPARE-HS","SPARE-ISSUE",
U2325="Power Telco","ACTIVE", U2325="no impacts","no impacts"
),"")</f>
        <v/>
      </c>
      <c r="W2325" s="98"/>
      <c r="X2325" s="98"/>
      <c r="Y2325" s="98"/>
      <c r="Z2325" s="98"/>
      <c r="AA2325" s="98"/>
      <c r="AB2325" s="17" t="s">
        <v>5468</v>
      </c>
      <c r="AC2325" s="17"/>
      <c r="AD2325" s="9" t="s">
        <v>5468</v>
      </c>
      <c r="AE2325" s="7" t="s">
        <v>5468</v>
      </c>
      <c r="AF2325" s="6" t="s">
        <v>5468</v>
      </c>
      <c r="AG2325" s="7" t="s">
        <v>5468</v>
      </c>
      <c r="AH2325" s="3" t="s">
        <v>5468</v>
      </c>
      <c r="AI2325" s="18" t="s">
        <v>5468</v>
      </c>
      <c r="AJ2325" s="18" t="s">
        <v>5468</v>
      </c>
      <c r="AK2325" s="18" t="s">
        <v>5468</v>
      </c>
      <c r="AL2325" s="18" t="s">
        <v>5468</v>
      </c>
      <c r="AM2325" s="18" t="s">
        <v>5468</v>
      </c>
      <c r="AN2325" s="9" t="s">
        <v>5468</v>
      </c>
      <c r="AO2325" s="14"/>
      <c r="AP2325" s="14" t="s">
        <v>5468</v>
      </c>
      <c r="AQ2325" s="14" t="s">
        <v>5468</v>
      </c>
      <c r="AR2325" s="14" t="s">
        <v>5468</v>
      </c>
      <c r="AS2325" s="9" t="s">
        <v>5468</v>
      </c>
    </row>
    <row r="2326" spans="1:45" x14ac:dyDescent="0.3">
      <c r="A2326" s="1" t="s">
        <v>5054</v>
      </c>
      <c r="B2326" s="8" t="s">
        <v>5055</v>
      </c>
      <c r="C2326" s="3" t="str">
        <f>_xlfn.XLOOKUP(B2326,'[1]daily break down'!$D:$D,'[1]daily break down'!$E:$E,"")</f>
        <v>LITTORAL</v>
      </c>
      <c r="D2326" s="1" t="s">
        <v>11</v>
      </c>
      <c r="E2326" s="1" t="s">
        <v>12</v>
      </c>
      <c r="F2326" s="3" t="s">
        <v>31</v>
      </c>
      <c r="G2326" s="1" t="s">
        <v>484</v>
      </c>
      <c r="H2326" s="29" t="str">
        <f>_xlfn.XLOOKUP(B2326,[2]CALCULATION!$B:$B,[2]CALCULATION!$H:$H,"")</f>
        <v>ZTE</v>
      </c>
      <c r="I2326" s="100" t="s">
        <v>6098</v>
      </c>
      <c r="J2326" s="41" t="s">
        <v>5541</v>
      </c>
      <c r="K2326" s="41"/>
      <c r="L2326" s="41">
        <v>0</v>
      </c>
      <c r="M2326" s="41">
        <v>0</v>
      </c>
      <c r="N2326" s="41">
        <v>0</v>
      </c>
      <c r="O2326" s="41">
        <v>0</v>
      </c>
      <c r="P2326" s="41">
        <v>0</v>
      </c>
      <c r="Q2326" s="41">
        <v>0</v>
      </c>
      <c r="R2326" s="41">
        <v>0</v>
      </c>
      <c r="S2326" s="40" t="str" cm="1">
        <f t="array" ref="S2326">IFERROR(_xlfn.IFS(
U2326="MPR ISSUE","PDH",
U2326="BSS Hardware Issue","BSS",
U2326="Sites strategiques, MLL, Pylone, etc.","ENVTECH",
U2326="AKTIVCO DEFAUT GE &amp; POWER Cabinet","AKTIVCO",
U2326="AKTIVCO Coupure ENEO &amp; Baisse de tension","AKTIVCO GRID ONLY",
U2326="Coupure ENEO &amp; Baisse de tension","IHS GRID ONLY",
U2326="Defaut GE &amp; POWER Cabinet","IHS",
U2326="Sharing","Partners",
U2326="Sites strategiques &amp; DataCenter","SST &amp; DC",
U2326="Exclu","Exclu",
U2326="SAT","SAT",
U2326="SPARE-ISSUE","SPARE-ISSUE",
U2326="Fiber CAmtel","TRANS_FO_CAMTEL",
U2326="Fiber AOF","Fiber AOF",
U2326="Projet OCM (HUAWEI)","TRAVAUX-HUAWEI",
U2326="Projet OCM (NOKIA)","TRAVAUX-NOKIA",
U2326="ACCESS-ISSUE","ACCESS-ISSUE",
U2326="Projet OCM (ZTE, NOKIA, autres projets)","TRAVAUX OCM",
U2326="No root CAuse","No root cause",
U2326="ODU HS","PDH",
U2326="IP &amp; VLAN","PDH",
U2326="Warehouse HUAWEI","SPARE-ISSUE",
U2326="SPARE-HS","SPARE-ISSUE",
U2326="Power Telco","BSS",U2326="no impacts","no impacts"
),"")</f>
        <v/>
      </c>
      <c r="T2326" s="40" t="str" cm="1">
        <f t="array" ref="T2326">IFERROR(_xlfn.IFS(
U2326="MPR ISSUE","TX ISSUE",
U2326="BSS Hardware Issue","RAN ISSUE",
U2326="Sites strategiques, MLL, Pylone, etc.","ENVTECH",
U2326="AKTIVCO DEFAUT GE &amp; POWER Cabinet","POWER ISSUE",
U2326="AKTIVCO Coupure ENEO &amp; Baisse de tension","POWER ISSUE",
U2326="Coupure ENEO &amp; Baisse de tension","POWER ISSUE",
U2326="Defaut GE &amp; POWER Cabinet","POWER ISSUE",
U2326="Sharing","POWER ISSUE",
U2326="Sites strategiques &amp; DataCenter","POWER ISSUE",
U2326="Exclu","Exclu",
U2326="SAT","TX ISSUE",
U2326="SPARE-ISSUE","SPARE-ISSUE",
U2326="Fiber CAmtel","TX ISSUE",
U2326="Fiber AOF","TX ISSUE",
U2326="Projet OCM (HUAWEI)","TRAVAUX-HUAWEI",
U2326="Projet OCM (NOKIA)","TRAVAUX -NOKIA",
U2326="ACCESS-ISSUE","ACCESS-ISSUE",
U2326="Projet OCM (ZTE, NOKIA, autres projets)","TRAVAUX OCM",
U2326="No root CAuse","No root cause",
U2326="ODU HS","TX ISSUE",
U2326="IP &amp; VLAN","TX ISSUE",
U2326="Warehouse HUAWEI","SPARE-ISSUE",
U2326="SPARE-HS","SPARE-ISSUE",
U2326="Power Telco","RAN ISSUE",U2326="no impacts","no impacts"
),"")</f>
        <v/>
      </c>
      <c r="U2326" s="70"/>
      <c r="V2326" s="40" t="str" cm="1">
        <f t="array" ref="V2326">IFERROR(_xlfn.IFS(
U2326="MPR ISSUE","ACTIVE",
U2326="BSS Hardware Issue","ACTIVE",
U2326="Sites strategiques, MLL, Pylone, etc.","PASSIVE",
U2326="AKTIVCO DEFAUT GE &amp; POWER Cabinet","PASSIVE",
U2326="AKTIVCO Coupure ENEO &amp; Baisse de tension","PASSIVE",
U2326="Coupure ENEO &amp; Baisse de tension","PASSIVE",
U2326="Defaut GE &amp; POWER Cabinet","PASSIVE",
U2326="Sharing","PASSIVE",
U2326="Sites strategiques &amp; DataCenter","PASSIVE",
U2326="Exclu","Exclu",
U2326="SAT","ACTIVE",
U2326="SPARE-ISSUE","SPARE-ISSUE",
U2326="Fiber CAmtel","ACTIVE",
U2326="Fiber AOF","ACTIVE",
U2326="Projet OCM (HUAWEI)","PLANNED WORKS",
U2326="Projet OCM (NOKIA)","PLANNED WORKS",
U2326="ACCESS-ISSUE","ACCESS-ISSUE",
U2326="Projet OCM (ZTE, NOKIA, autres projets)","PLANNED WORKS",
U2326="No root CAuse","No root cause",
U2326="ODU HS","ACTIVE",
U2326="IP &amp; VLAN","ACTIVE",
U2326="Warehouse HUAWEI","SPARE-ISSUE",
U2326="SPARE-HS","SPARE-ISSUE",
U2326="Power Telco","ACTIVE", U2326="no impacts","no impacts"
),"")</f>
        <v/>
      </c>
      <c r="W2326" s="98"/>
      <c r="X2326" s="98"/>
      <c r="Y2326" s="98"/>
      <c r="Z2326" s="98"/>
      <c r="AA2326" s="98"/>
      <c r="AB2326" s="17" t="s">
        <v>5468</v>
      </c>
      <c r="AC2326" s="17"/>
      <c r="AD2326" s="9" t="s">
        <v>5468</v>
      </c>
      <c r="AE2326" s="7" t="s">
        <v>5468</v>
      </c>
      <c r="AF2326" s="6" t="s">
        <v>5468</v>
      </c>
      <c r="AG2326" s="7" t="s">
        <v>5468</v>
      </c>
      <c r="AH2326" s="3" t="s">
        <v>5468</v>
      </c>
      <c r="AI2326" s="18" t="s">
        <v>5468</v>
      </c>
      <c r="AJ2326" s="18" t="s">
        <v>5468</v>
      </c>
      <c r="AK2326" s="18" t="s">
        <v>5468</v>
      </c>
      <c r="AL2326" s="18" t="s">
        <v>5468</v>
      </c>
      <c r="AM2326" s="18" t="s">
        <v>5468</v>
      </c>
      <c r="AN2326" s="9" t="s">
        <v>5468</v>
      </c>
      <c r="AO2326" s="14"/>
      <c r="AP2326" s="14" t="s">
        <v>5468</v>
      </c>
      <c r="AQ2326" s="14" t="s">
        <v>5468</v>
      </c>
      <c r="AR2326" s="14" t="s">
        <v>5468</v>
      </c>
      <c r="AS2326" s="9" t="s">
        <v>5468</v>
      </c>
    </row>
    <row r="2327" spans="1:45" x14ac:dyDescent="0.3">
      <c r="A2327" s="1" t="s">
        <v>5120</v>
      </c>
      <c r="B2327" s="8" t="s">
        <v>5121</v>
      </c>
      <c r="C2327" s="3" t="str">
        <f>_xlfn.XLOOKUP(B2327,'[1]daily break down'!$D:$D,'[1]daily break down'!$E:$E,"")</f>
        <v>CENTRE</v>
      </c>
      <c r="D2327" s="1" t="s">
        <v>11</v>
      </c>
      <c r="E2327" s="1" t="s">
        <v>12</v>
      </c>
      <c r="F2327" s="3" t="s">
        <v>37</v>
      </c>
      <c r="G2327" s="1" t="s">
        <v>5120</v>
      </c>
      <c r="H2327" s="29" t="str">
        <f>_xlfn.XLOOKUP(B2327,[2]CALCULATION!$B:$B,[2]CALCULATION!$H:$H,"")</f>
        <v>ZTE</v>
      </c>
      <c r="I2327" s="100" t="s">
        <v>6098</v>
      </c>
      <c r="J2327" s="41" t="s">
        <v>5541</v>
      </c>
      <c r="K2327" s="41"/>
      <c r="L2327" s="41">
        <v>0</v>
      </c>
      <c r="M2327" s="41">
        <v>0</v>
      </c>
      <c r="N2327" s="41">
        <v>0</v>
      </c>
      <c r="O2327" s="41">
        <v>0</v>
      </c>
      <c r="P2327" s="41">
        <v>0</v>
      </c>
      <c r="Q2327" s="41">
        <v>0</v>
      </c>
      <c r="R2327" s="41">
        <v>0</v>
      </c>
      <c r="S2327" s="40" t="str" cm="1">
        <f t="array" ref="S2327">IFERROR(_xlfn.IFS(
U2327="MPR ISSUE","PDH",
U2327="BSS Hardware Issue","BSS",
U2327="Sites strategiques, MLL, Pylone, etc.","ENVTECH",
U2327="AKTIVCO DEFAUT GE &amp; POWER Cabinet","AKTIVCO",
U2327="AKTIVCO Coupure ENEO &amp; Baisse de tension","AKTIVCO GRID ONLY",
U2327="Coupure ENEO &amp; Baisse de tension","IHS GRID ONLY",
U2327="Defaut GE &amp; POWER Cabinet","IHS",
U2327="Sharing","Partners",
U2327="Sites strategiques &amp; DataCenter","SST &amp; DC",
U2327="Exclu","Exclu",
U2327="SAT","SAT",
U2327="SPARE-ISSUE","SPARE-ISSUE",
U2327="Fiber CAmtel","TRANS_FO_CAMTEL",
U2327="Fiber AOF","Fiber AOF",
U2327="Projet OCM (HUAWEI)","TRAVAUX-HUAWEI",
U2327="Projet OCM (NOKIA)","TRAVAUX-NOKIA",
U2327="ACCESS-ISSUE","ACCESS-ISSUE",
U2327="Projet OCM (ZTE, NOKIA, autres projets)","TRAVAUX OCM",
U2327="No root CAuse","No root cause",
U2327="ODU HS","PDH",
U2327="IP &amp; VLAN","PDH",
U2327="Warehouse HUAWEI","SPARE-ISSUE",
U2327="SPARE-HS","SPARE-ISSUE",
U2327="Power Telco","BSS",U2327="no impacts","no impacts"
),"")</f>
        <v/>
      </c>
      <c r="T2327" s="40" t="str" cm="1">
        <f t="array" ref="T2327">IFERROR(_xlfn.IFS(
U2327="MPR ISSUE","TX ISSUE",
U2327="BSS Hardware Issue","RAN ISSUE",
U2327="Sites strategiques, MLL, Pylone, etc.","ENVTECH",
U2327="AKTIVCO DEFAUT GE &amp; POWER Cabinet","POWER ISSUE",
U2327="AKTIVCO Coupure ENEO &amp; Baisse de tension","POWER ISSUE",
U2327="Coupure ENEO &amp; Baisse de tension","POWER ISSUE",
U2327="Defaut GE &amp; POWER Cabinet","POWER ISSUE",
U2327="Sharing","POWER ISSUE",
U2327="Sites strategiques &amp; DataCenter","POWER ISSUE",
U2327="Exclu","Exclu",
U2327="SAT","TX ISSUE",
U2327="SPARE-ISSUE","SPARE-ISSUE",
U2327="Fiber CAmtel","TX ISSUE",
U2327="Fiber AOF","TX ISSUE",
U2327="Projet OCM (HUAWEI)","TRAVAUX-HUAWEI",
U2327="Projet OCM (NOKIA)","TRAVAUX -NOKIA",
U2327="ACCESS-ISSUE","ACCESS-ISSUE",
U2327="Projet OCM (ZTE, NOKIA, autres projets)","TRAVAUX OCM",
U2327="No root CAuse","No root cause",
U2327="ODU HS","TX ISSUE",
U2327="IP &amp; VLAN","TX ISSUE",
U2327="Warehouse HUAWEI","SPARE-ISSUE",
U2327="SPARE-HS","SPARE-ISSUE",
U2327="Power Telco","RAN ISSUE",U2327="no impacts","no impacts"
),"")</f>
        <v/>
      </c>
      <c r="U2327" s="70"/>
      <c r="V2327" s="40" t="str" cm="1">
        <f t="array" ref="V2327">IFERROR(_xlfn.IFS(
U2327="MPR ISSUE","ACTIVE",
U2327="BSS Hardware Issue","ACTIVE",
U2327="Sites strategiques, MLL, Pylone, etc.","PASSIVE",
U2327="AKTIVCO DEFAUT GE &amp; POWER Cabinet","PASSIVE",
U2327="AKTIVCO Coupure ENEO &amp; Baisse de tension","PASSIVE",
U2327="Coupure ENEO &amp; Baisse de tension","PASSIVE",
U2327="Defaut GE &amp; POWER Cabinet","PASSIVE",
U2327="Sharing","PASSIVE",
U2327="Sites strategiques &amp; DataCenter","PASSIVE",
U2327="Exclu","Exclu",
U2327="SAT","ACTIVE",
U2327="SPARE-ISSUE","SPARE-ISSUE",
U2327="Fiber CAmtel","ACTIVE",
U2327="Fiber AOF","ACTIVE",
U2327="Projet OCM (HUAWEI)","PLANNED WORKS",
U2327="Projet OCM (NOKIA)","PLANNED WORKS",
U2327="ACCESS-ISSUE","ACCESS-ISSUE",
U2327="Projet OCM (ZTE, NOKIA, autres projets)","PLANNED WORKS",
U2327="No root CAuse","No root cause",
U2327="ODU HS","ACTIVE",
U2327="IP &amp; VLAN","ACTIVE",
U2327="Warehouse HUAWEI","SPARE-ISSUE",
U2327="SPARE-HS","SPARE-ISSUE",
U2327="Power Telco","ACTIVE", U2327="no impacts","no impacts"
),"")</f>
        <v/>
      </c>
      <c r="W2327" s="98"/>
      <c r="X2327" s="98"/>
      <c r="Y2327" s="98"/>
      <c r="Z2327" s="98"/>
      <c r="AA2327" s="98"/>
      <c r="AB2327" s="17" t="s">
        <v>5468</v>
      </c>
      <c r="AC2327" s="17"/>
      <c r="AD2327" s="9" t="s">
        <v>5468</v>
      </c>
      <c r="AE2327" s="7" t="s">
        <v>5468</v>
      </c>
      <c r="AF2327" s="6" t="s">
        <v>5468</v>
      </c>
      <c r="AG2327" s="7" t="s">
        <v>5468</v>
      </c>
      <c r="AH2327" s="3" t="s">
        <v>5468</v>
      </c>
      <c r="AI2327" s="18" t="s">
        <v>5468</v>
      </c>
      <c r="AJ2327" s="18" t="s">
        <v>5468</v>
      </c>
      <c r="AK2327" s="18" t="s">
        <v>5468</v>
      </c>
      <c r="AL2327" s="18" t="s">
        <v>5468</v>
      </c>
      <c r="AM2327" s="18" t="s">
        <v>5468</v>
      </c>
      <c r="AN2327" s="9" t="s">
        <v>5468</v>
      </c>
      <c r="AO2327" s="14"/>
      <c r="AP2327" s="14" t="s">
        <v>5468</v>
      </c>
      <c r="AQ2327" s="14" t="s">
        <v>5468</v>
      </c>
      <c r="AR2327" s="14" t="s">
        <v>5468</v>
      </c>
      <c r="AS2327" s="9" t="s">
        <v>5468</v>
      </c>
    </row>
    <row r="2328" spans="1:45" x14ac:dyDescent="0.3">
      <c r="A2328" s="1" t="s">
        <v>5122</v>
      </c>
      <c r="B2328" s="8" t="s">
        <v>5123</v>
      </c>
      <c r="C2328" s="3" t="str">
        <f>_xlfn.XLOOKUP(B2328,'[1]daily break down'!$D:$D,'[1]daily break down'!$E:$E,"")</f>
        <v>CENTRE</v>
      </c>
      <c r="D2328" s="1" t="s">
        <v>11</v>
      </c>
      <c r="E2328" s="1" t="s">
        <v>1714</v>
      </c>
      <c r="F2328" s="3" t="s">
        <v>37</v>
      </c>
      <c r="G2328" s="1" t="s">
        <v>5122</v>
      </c>
      <c r="H2328" s="29" t="str">
        <f>_xlfn.XLOOKUP(B2328,[2]CALCULATION!$B:$B,[2]CALCULATION!$H:$H,"")</f>
        <v>ZTE</v>
      </c>
      <c r="I2328" s="100" t="s">
        <v>6098</v>
      </c>
      <c r="J2328" s="41" t="s">
        <v>5541</v>
      </c>
      <c r="K2328" s="41"/>
      <c r="L2328" s="41">
        <v>0</v>
      </c>
      <c r="M2328" s="41">
        <v>0</v>
      </c>
      <c r="N2328" s="41">
        <v>0</v>
      </c>
      <c r="O2328" s="41">
        <v>0</v>
      </c>
      <c r="P2328" s="41">
        <v>0</v>
      </c>
      <c r="Q2328" s="41">
        <v>0</v>
      </c>
      <c r="R2328" s="41">
        <v>0</v>
      </c>
      <c r="S2328" s="40" t="str" cm="1">
        <f t="array" ref="S2328">IFERROR(_xlfn.IFS(
U2328="MPR ISSUE","PDH",
U2328="BSS Hardware Issue","BSS",
U2328="Sites strategiques, MLL, Pylone, etc.","ENVTECH",
U2328="AKTIVCO DEFAUT GE &amp; POWER Cabinet","AKTIVCO",
U2328="AKTIVCO Coupure ENEO &amp; Baisse de tension","AKTIVCO GRID ONLY",
U2328="Coupure ENEO &amp; Baisse de tension","IHS GRID ONLY",
U2328="Defaut GE &amp; POWER Cabinet","IHS",
U2328="Sharing","Partners",
U2328="Sites strategiques &amp; DataCenter","SST &amp; DC",
U2328="Exclu","Exclu",
U2328="SAT","SAT",
U2328="SPARE-ISSUE","SPARE-ISSUE",
U2328="Fiber CAmtel","TRANS_FO_CAMTEL",
U2328="Fiber AOF","Fiber AOF",
U2328="Projet OCM (HUAWEI)","TRAVAUX-HUAWEI",
U2328="Projet OCM (NOKIA)","TRAVAUX-NOKIA",
U2328="ACCESS-ISSUE","ACCESS-ISSUE",
U2328="Projet OCM (ZTE, NOKIA, autres projets)","TRAVAUX OCM",
U2328="No root CAuse","No root cause",
U2328="ODU HS","PDH",
U2328="IP &amp; VLAN","PDH",
U2328="Warehouse HUAWEI","SPARE-ISSUE",
U2328="SPARE-HS","SPARE-ISSUE",
U2328="Power Telco","BSS",U2328="no impacts","no impacts"
),"")</f>
        <v/>
      </c>
      <c r="T2328" s="40" t="str" cm="1">
        <f t="array" ref="T2328">IFERROR(_xlfn.IFS(
U2328="MPR ISSUE","TX ISSUE",
U2328="BSS Hardware Issue","RAN ISSUE",
U2328="Sites strategiques, MLL, Pylone, etc.","ENVTECH",
U2328="AKTIVCO DEFAUT GE &amp; POWER Cabinet","POWER ISSUE",
U2328="AKTIVCO Coupure ENEO &amp; Baisse de tension","POWER ISSUE",
U2328="Coupure ENEO &amp; Baisse de tension","POWER ISSUE",
U2328="Defaut GE &amp; POWER Cabinet","POWER ISSUE",
U2328="Sharing","POWER ISSUE",
U2328="Sites strategiques &amp; DataCenter","POWER ISSUE",
U2328="Exclu","Exclu",
U2328="SAT","TX ISSUE",
U2328="SPARE-ISSUE","SPARE-ISSUE",
U2328="Fiber CAmtel","TX ISSUE",
U2328="Fiber AOF","TX ISSUE",
U2328="Projet OCM (HUAWEI)","TRAVAUX-HUAWEI",
U2328="Projet OCM (NOKIA)","TRAVAUX -NOKIA",
U2328="ACCESS-ISSUE","ACCESS-ISSUE",
U2328="Projet OCM (ZTE, NOKIA, autres projets)","TRAVAUX OCM",
U2328="No root CAuse","No root cause",
U2328="ODU HS","TX ISSUE",
U2328="IP &amp; VLAN","TX ISSUE",
U2328="Warehouse HUAWEI","SPARE-ISSUE",
U2328="SPARE-HS","SPARE-ISSUE",
U2328="Power Telco","RAN ISSUE",U2328="no impacts","no impacts"
),"")</f>
        <v/>
      </c>
      <c r="U2328" s="70"/>
      <c r="V2328" s="40" t="str" cm="1">
        <f t="array" ref="V2328">IFERROR(_xlfn.IFS(
U2328="MPR ISSUE","ACTIVE",
U2328="BSS Hardware Issue","ACTIVE",
U2328="Sites strategiques, MLL, Pylone, etc.","PASSIVE",
U2328="AKTIVCO DEFAUT GE &amp; POWER Cabinet","PASSIVE",
U2328="AKTIVCO Coupure ENEO &amp; Baisse de tension","PASSIVE",
U2328="Coupure ENEO &amp; Baisse de tension","PASSIVE",
U2328="Defaut GE &amp; POWER Cabinet","PASSIVE",
U2328="Sharing","PASSIVE",
U2328="Sites strategiques &amp; DataCenter","PASSIVE",
U2328="Exclu","Exclu",
U2328="SAT","ACTIVE",
U2328="SPARE-ISSUE","SPARE-ISSUE",
U2328="Fiber CAmtel","ACTIVE",
U2328="Fiber AOF","ACTIVE",
U2328="Projet OCM (HUAWEI)","PLANNED WORKS",
U2328="Projet OCM (NOKIA)","PLANNED WORKS",
U2328="ACCESS-ISSUE","ACCESS-ISSUE",
U2328="Projet OCM (ZTE, NOKIA, autres projets)","PLANNED WORKS",
U2328="No root CAuse","No root cause",
U2328="ODU HS","ACTIVE",
U2328="IP &amp; VLAN","ACTIVE",
U2328="Warehouse HUAWEI","SPARE-ISSUE",
U2328="SPARE-HS","SPARE-ISSUE",
U2328="Power Telco","ACTIVE", U2328="no impacts","no impacts"
),"")</f>
        <v/>
      </c>
      <c r="W2328" s="98"/>
      <c r="X2328" s="98"/>
      <c r="Y2328" s="98"/>
      <c r="Z2328" s="98"/>
      <c r="AA2328" s="98"/>
      <c r="AB2328" s="17" t="s">
        <v>5468</v>
      </c>
      <c r="AC2328" s="17"/>
      <c r="AD2328" s="9" t="s">
        <v>5468</v>
      </c>
      <c r="AE2328" s="7" t="s">
        <v>5468</v>
      </c>
      <c r="AF2328" s="6" t="s">
        <v>5468</v>
      </c>
      <c r="AG2328" s="7" t="s">
        <v>5468</v>
      </c>
      <c r="AH2328" s="3" t="s">
        <v>5468</v>
      </c>
      <c r="AI2328" s="18" t="s">
        <v>5468</v>
      </c>
      <c r="AJ2328" s="18" t="s">
        <v>5468</v>
      </c>
      <c r="AK2328" s="18" t="s">
        <v>5468</v>
      </c>
      <c r="AL2328" s="18" t="s">
        <v>5468</v>
      </c>
      <c r="AM2328" s="18" t="s">
        <v>5468</v>
      </c>
      <c r="AN2328" s="9" t="s">
        <v>5468</v>
      </c>
      <c r="AO2328" s="14"/>
      <c r="AP2328" s="14" t="s">
        <v>5468</v>
      </c>
      <c r="AQ2328" s="14" t="s">
        <v>5468</v>
      </c>
      <c r="AR2328" s="14" t="s">
        <v>5468</v>
      </c>
      <c r="AS2328" s="9" t="s">
        <v>5468</v>
      </c>
    </row>
    <row r="2329" spans="1:45" x14ac:dyDescent="0.3">
      <c r="A2329" s="1" t="s">
        <v>5056</v>
      </c>
      <c r="B2329" s="8" t="s">
        <v>5057</v>
      </c>
      <c r="C2329" s="3" t="str">
        <f>_xlfn.XLOOKUP(B2329,'[1]daily break down'!$D:$D,'[1]daily break down'!$E:$E,"")</f>
        <v>CENTRE</v>
      </c>
      <c r="D2329" s="1" t="s">
        <v>11</v>
      </c>
      <c r="E2329" s="1" t="s">
        <v>594</v>
      </c>
      <c r="F2329" s="3" t="s">
        <v>69</v>
      </c>
      <c r="G2329" s="1" t="s">
        <v>3539</v>
      </c>
      <c r="H2329" s="29" t="str">
        <f>_xlfn.XLOOKUP(B2329,[2]CALCULATION!$B:$B,[2]CALCULATION!$H:$H,"")</f>
        <v>ZTE</v>
      </c>
      <c r="I2329" s="100" t="s">
        <v>6098</v>
      </c>
      <c r="J2329" s="41" t="s">
        <v>5541</v>
      </c>
      <c r="K2329" s="41"/>
      <c r="L2329" s="41">
        <v>0</v>
      </c>
      <c r="M2329" s="41">
        <v>0</v>
      </c>
      <c r="N2329" s="41">
        <v>0</v>
      </c>
      <c r="O2329" s="41">
        <v>0</v>
      </c>
      <c r="P2329" s="41">
        <v>0</v>
      </c>
      <c r="Q2329" s="41">
        <v>0</v>
      </c>
      <c r="R2329" s="41">
        <v>0</v>
      </c>
      <c r="S2329" s="40" t="str" cm="1">
        <f t="array" ref="S2329">IFERROR(_xlfn.IFS(
U2329="MPR ISSUE","PDH",
U2329="BSS Hardware Issue","BSS",
U2329="Sites strategiques, MLL, Pylone, etc.","ENVTECH",
U2329="AKTIVCO DEFAUT GE &amp; POWER Cabinet","AKTIVCO",
U2329="AKTIVCO Coupure ENEO &amp; Baisse de tension","AKTIVCO GRID ONLY",
U2329="Coupure ENEO &amp; Baisse de tension","IHS GRID ONLY",
U2329="Defaut GE &amp; POWER Cabinet","IHS",
U2329="Sharing","Partners",
U2329="Sites strategiques &amp; DataCenter","SST &amp; DC",
U2329="Exclu","Exclu",
U2329="SAT","SAT",
U2329="SPARE-ISSUE","SPARE-ISSUE",
U2329="Fiber CAmtel","TRANS_FO_CAMTEL",
U2329="Fiber AOF","Fiber AOF",
U2329="Projet OCM (HUAWEI)","TRAVAUX-HUAWEI",
U2329="Projet OCM (NOKIA)","TRAVAUX-NOKIA",
U2329="ACCESS-ISSUE","ACCESS-ISSUE",
U2329="Projet OCM (ZTE, NOKIA, autres projets)","TRAVAUX OCM",
U2329="No root CAuse","No root cause",
U2329="ODU HS","PDH",
U2329="IP &amp; VLAN","PDH",
U2329="Warehouse HUAWEI","SPARE-ISSUE",
U2329="SPARE-HS","SPARE-ISSUE",
U2329="Power Telco","BSS",U2329="no impacts","no impacts"
),"")</f>
        <v/>
      </c>
      <c r="T2329" s="40" t="str" cm="1">
        <f t="array" ref="T2329">IFERROR(_xlfn.IFS(
U2329="MPR ISSUE","TX ISSUE",
U2329="BSS Hardware Issue","RAN ISSUE",
U2329="Sites strategiques, MLL, Pylone, etc.","ENVTECH",
U2329="AKTIVCO DEFAUT GE &amp; POWER Cabinet","POWER ISSUE",
U2329="AKTIVCO Coupure ENEO &amp; Baisse de tension","POWER ISSUE",
U2329="Coupure ENEO &amp; Baisse de tension","POWER ISSUE",
U2329="Defaut GE &amp; POWER Cabinet","POWER ISSUE",
U2329="Sharing","POWER ISSUE",
U2329="Sites strategiques &amp; DataCenter","POWER ISSUE",
U2329="Exclu","Exclu",
U2329="SAT","TX ISSUE",
U2329="SPARE-ISSUE","SPARE-ISSUE",
U2329="Fiber CAmtel","TX ISSUE",
U2329="Fiber AOF","TX ISSUE",
U2329="Projet OCM (HUAWEI)","TRAVAUX-HUAWEI",
U2329="Projet OCM (NOKIA)","TRAVAUX -NOKIA",
U2329="ACCESS-ISSUE","ACCESS-ISSUE",
U2329="Projet OCM (ZTE, NOKIA, autres projets)","TRAVAUX OCM",
U2329="No root CAuse","No root cause",
U2329="ODU HS","TX ISSUE",
U2329="IP &amp; VLAN","TX ISSUE",
U2329="Warehouse HUAWEI","SPARE-ISSUE",
U2329="SPARE-HS","SPARE-ISSUE",
U2329="Power Telco","RAN ISSUE",U2329="no impacts","no impacts"
),"")</f>
        <v/>
      </c>
      <c r="U2329" s="70"/>
      <c r="V2329" s="40" t="str" cm="1">
        <f t="array" ref="V2329">IFERROR(_xlfn.IFS(
U2329="MPR ISSUE","ACTIVE",
U2329="BSS Hardware Issue","ACTIVE",
U2329="Sites strategiques, MLL, Pylone, etc.","PASSIVE",
U2329="AKTIVCO DEFAUT GE &amp; POWER Cabinet","PASSIVE",
U2329="AKTIVCO Coupure ENEO &amp; Baisse de tension","PASSIVE",
U2329="Coupure ENEO &amp; Baisse de tension","PASSIVE",
U2329="Defaut GE &amp; POWER Cabinet","PASSIVE",
U2329="Sharing","PASSIVE",
U2329="Sites strategiques &amp; DataCenter","PASSIVE",
U2329="Exclu","Exclu",
U2329="SAT","ACTIVE",
U2329="SPARE-ISSUE","SPARE-ISSUE",
U2329="Fiber CAmtel","ACTIVE",
U2329="Fiber AOF","ACTIVE",
U2329="Projet OCM (HUAWEI)","PLANNED WORKS",
U2329="Projet OCM (NOKIA)","PLANNED WORKS",
U2329="ACCESS-ISSUE","ACCESS-ISSUE",
U2329="Projet OCM (ZTE, NOKIA, autres projets)","PLANNED WORKS",
U2329="No root CAuse","No root cause",
U2329="ODU HS","ACTIVE",
U2329="IP &amp; VLAN","ACTIVE",
U2329="Warehouse HUAWEI","SPARE-ISSUE",
U2329="SPARE-HS","SPARE-ISSUE",
U2329="Power Telco","ACTIVE", U2329="no impacts","no impacts"
),"")</f>
        <v/>
      </c>
      <c r="W2329" s="98"/>
      <c r="X2329" s="98"/>
      <c r="Y2329" s="98"/>
      <c r="Z2329" s="98"/>
      <c r="AA2329" s="98"/>
      <c r="AB2329" s="17" t="s">
        <v>5468</v>
      </c>
      <c r="AC2329" s="17"/>
      <c r="AD2329" s="9" t="s">
        <v>5468</v>
      </c>
      <c r="AE2329" s="7" t="s">
        <v>5468</v>
      </c>
      <c r="AF2329" s="6" t="s">
        <v>5468</v>
      </c>
      <c r="AG2329" s="7" t="s">
        <v>5468</v>
      </c>
      <c r="AH2329" s="3" t="s">
        <v>5468</v>
      </c>
      <c r="AI2329" s="18" t="s">
        <v>5468</v>
      </c>
      <c r="AJ2329" s="18" t="s">
        <v>5468</v>
      </c>
      <c r="AK2329" s="18" t="s">
        <v>5468</v>
      </c>
      <c r="AL2329" s="18" t="s">
        <v>5468</v>
      </c>
      <c r="AM2329" s="18" t="s">
        <v>5468</v>
      </c>
      <c r="AN2329" s="9" t="s">
        <v>5468</v>
      </c>
      <c r="AO2329" s="14"/>
      <c r="AP2329" s="14" t="s">
        <v>5468</v>
      </c>
      <c r="AQ2329" s="14" t="s">
        <v>5468</v>
      </c>
      <c r="AR2329" s="14" t="s">
        <v>5468</v>
      </c>
      <c r="AS2329" s="9" t="s">
        <v>5468</v>
      </c>
    </row>
    <row r="2330" spans="1:45" x14ac:dyDescent="0.3">
      <c r="A2330" s="1" t="s">
        <v>5126</v>
      </c>
      <c r="B2330" s="1" t="s">
        <v>5127</v>
      </c>
      <c r="C2330" s="3" t="str">
        <f>_xlfn.XLOOKUP(B2330,'[1]daily break down'!$D:$D,'[1]daily break down'!$E:$E,"")</f>
        <v>CENTRE</v>
      </c>
      <c r="D2330" s="1" t="s">
        <v>11</v>
      </c>
      <c r="E2330" s="1" t="s">
        <v>12</v>
      </c>
      <c r="F2330" s="3" t="s">
        <v>69</v>
      </c>
      <c r="G2330" s="1" t="s">
        <v>5128</v>
      </c>
      <c r="H2330" s="29" t="str">
        <f>_xlfn.XLOOKUP(B2330,[2]CALCULATION!$B:$B,[2]CALCULATION!$H:$H,"")</f>
        <v>ZTE</v>
      </c>
      <c r="I2330" s="100" t="s">
        <v>6098</v>
      </c>
      <c r="J2330" s="41" t="s">
        <v>5541</v>
      </c>
      <c r="K2330" s="41"/>
      <c r="L2330" s="41">
        <v>0</v>
      </c>
      <c r="M2330" s="41">
        <v>0</v>
      </c>
      <c r="N2330" s="41">
        <v>0</v>
      </c>
      <c r="O2330" s="41">
        <v>0</v>
      </c>
      <c r="P2330" s="41">
        <v>0</v>
      </c>
      <c r="Q2330" s="41">
        <v>0</v>
      </c>
      <c r="R2330" s="41">
        <v>0</v>
      </c>
      <c r="S2330" s="40" t="str" cm="1">
        <f t="array" ref="S2330">IFERROR(_xlfn.IFS(
U2330="MPR ISSUE","PDH",
U2330="BSS Hardware Issue","BSS",
U2330="Sites strategiques, MLL, Pylone, etc.","ENVTECH",
U2330="AKTIVCO DEFAUT GE &amp; POWER Cabinet","AKTIVCO",
U2330="AKTIVCO Coupure ENEO &amp; Baisse de tension","AKTIVCO GRID ONLY",
U2330="Coupure ENEO &amp; Baisse de tension","IHS GRID ONLY",
U2330="Defaut GE &amp; POWER Cabinet","IHS",
U2330="Sharing","Partners",
U2330="Sites strategiques &amp; DataCenter","SST &amp; DC",
U2330="Exclu","Exclu",
U2330="SAT","SAT",
U2330="SPARE-ISSUE","SPARE-ISSUE",
U2330="Fiber CAmtel","TRANS_FO_CAMTEL",
U2330="Fiber AOF","Fiber AOF",
U2330="Projet OCM (HUAWEI)","TRAVAUX-HUAWEI",
U2330="Projet OCM (NOKIA)","TRAVAUX-NOKIA",
U2330="ACCESS-ISSUE","ACCESS-ISSUE",
U2330="Projet OCM (ZTE, NOKIA, autres projets)","TRAVAUX OCM",
U2330="No root CAuse","No root cause",
U2330="ODU HS","PDH",
U2330="IP &amp; VLAN","PDH",
U2330="Warehouse HUAWEI","SPARE-ISSUE",
U2330="SPARE-HS","SPARE-ISSUE",
U2330="Power Telco","BSS",U2330="no impacts","no impacts"
),"")</f>
        <v/>
      </c>
      <c r="T2330" s="40" t="str" cm="1">
        <f t="array" ref="T2330">IFERROR(_xlfn.IFS(
U2330="MPR ISSUE","TX ISSUE",
U2330="BSS Hardware Issue","RAN ISSUE",
U2330="Sites strategiques, MLL, Pylone, etc.","ENVTECH",
U2330="AKTIVCO DEFAUT GE &amp; POWER Cabinet","POWER ISSUE",
U2330="AKTIVCO Coupure ENEO &amp; Baisse de tension","POWER ISSUE",
U2330="Coupure ENEO &amp; Baisse de tension","POWER ISSUE",
U2330="Defaut GE &amp; POWER Cabinet","POWER ISSUE",
U2330="Sharing","POWER ISSUE",
U2330="Sites strategiques &amp; DataCenter","POWER ISSUE",
U2330="Exclu","Exclu",
U2330="SAT","TX ISSUE",
U2330="SPARE-ISSUE","SPARE-ISSUE",
U2330="Fiber CAmtel","TX ISSUE",
U2330="Fiber AOF","TX ISSUE",
U2330="Projet OCM (HUAWEI)","TRAVAUX-HUAWEI",
U2330="Projet OCM (NOKIA)","TRAVAUX -NOKIA",
U2330="ACCESS-ISSUE","ACCESS-ISSUE",
U2330="Projet OCM (ZTE, NOKIA, autres projets)","TRAVAUX OCM",
U2330="No root CAuse","No root cause",
U2330="ODU HS","TX ISSUE",
U2330="IP &amp; VLAN","TX ISSUE",
U2330="Warehouse HUAWEI","SPARE-ISSUE",
U2330="SPARE-HS","SPARE-ISSUE",
U2330="Power Telco","RAN ISSUE",U2330="no impacts","no impacts"
),"")</f>
        <v/>
      </c>
      <c r="U2330" s="70"/>
      <c r="V2330" s="40" t="str" cm="1">
        <f t="array" ref="V2330">IFERROR(_xlfn.IFS(
U2330="MPR ISSUE","ACTIVE",
U2330="BSS Hardware Issue","ACTIVE",
U2330="Sites strategiques, MLL, Pylone, etc.","PASSIVE",
U2330="AKTIVCO DEFAUT GE &amp; POWER Cabinet","PASSIVE",
U2330="AKTIVCO Coupure ENEO &amp; Baisse de tension","PASSIVE",
U2330="Coupure ENEO &amp; Baisse de tension","PASSIVE",
U2330="Defaut GE &amp; POWER Cabinet","PASSIVE",
U2330="Sharing","PASSIVE",
U2330="Sites strategiques &amp; DataCenter","PASSIVE",
U2330="Exclu","Exclu",
U2330="SAT","ACTIVE",
U2330="SPARE-ISSUE","SPARE-ISSUE",
U2330="Fiber CAmtel","ACTIVE",
U2330="Fiber AOF","ACTIVE",
U2330="Projet OCM (HUAWEI)","PLANNED WORKS",
U2330="Projet OCM (NOKIA)","PLANNED WORKS",
U2330="ACCESS-ISSUE","ACCESS-ISSUE",
U2330="Projet OCM (ZTE, NOKIA, autres projets)","PLANNED WORKS",
U2330="No root CAuse","No root cause",
U2330="ODU HS","ACTIVE",
U2330="IP &amp; VLAN","ACTIVE",
U2330="Warehouse HUAWEI","SPARE-ISSUE",
U2330="SPARE-HS","SPARE-ISSUE",
U2330="Power Telco","ACTIVE", U2330="no impacts","no impacts"
),"")</f>
        <v/>
      </c>
      <c r="W2330" s="98"/>
      <c r="X2330" s="98"/>
      <c r="Y2330" s="98"/>
      <c r="Z2330" s="98"/>
      <c r="AA2330" s="98"/>
      <c r="AB2330" s="17" t="s">
        <v>5468</v>
      </c>
      <c r="AC2330" s="17"/>
      <c r="AD2330" s="9" t="s">
        <v>5468</v>
      </c>
      <c r="AE2330" s="7" t="s">
        <v>5468</v>
      </c>
      <c r="AF2330" s="6" t="s">
        <v>5468</v>
      </c>
      <c r="AG2330" s="7" t="s">
        <v>5468</v>
      </c>
      <c r="AH2330" s="3" t="s">
        <v>5468</v>
      </c>
      <c r="AI2330" s="18" t="s">
        <v>5468</v>
      </c>
      <c r="AJ2330" s="18" t="s">
        <v>5468</v>
      </c>
      <c r="AK2330" s="18" t="s">
        <v>5468</v>
      </c>
      <c r="AL2330" s="18" t="s">
        <v>5468</v>
      </c>
      <c r="AM2330" s="18" t="s">
        <v>5468</v>
      </c>
      <c r="AN2330" s="9" t="s">
        <v>5468</v>
      </c>
      <c r="AO2330" s="14"/>
      <c r="AP2330" s="14" t="s">
        <v>5468</v>
      </c>
      <c r="AQ2330" s="14" t="s">
        <v>5468</v>
      </c>
      <c r="AR2330" s="14" t="s">
        <v>5468</v>
      </c>
      <c r="AS2330" s="9" t="s">
        <v>5468</v>
      </c>
    </row>
    <row r="2331" spans="1:45" x14ac:dyDescent="0.3">
      <c r="A2331" s="1" t="s">
        <v>5060</v>
      </c>
      <c r="B2331" s="8" t="s">
        <v>5061</v>
      </c>
      <c r="C2331" s="3" t="str">
        <f>_xlfn.XLOOKUP(B2331,'[1]daily break down'!$D:$D,'[1]daily break down'!$E:$E,"")</f>
        <v>CENTRE</v>
      </c>
      <c r="D2331" s="1" t="s">
        <v>11</v>
      </c>
      <c r="E2331" s="1" t="s">
        <v>12</v>
      </c>
      <c r="F2331" s="3" t="s">
        <v>37</v>
      </c>
      <c r="G2331" s="1" t="s">
        <v>5060</v>
      </c>
      <c r="H2331" s="29" t="str">
        <f>_xlfn.XLOOKUP(B2331,[2]CALCULATION!$B:$B,[2]CALCULATION!$H:$H,"")</f>
        <v>ZTE</v>
      </c>
      <c r="I2331" s="100" t="s">
        <v>6098</v>
      </c>
      <c r="J2331" s="41" t="s">
        <v>5541</v>
      </c>
      <c r="K2331" s="41"/>
      <c r="L2331" s="41">
        <v>0</v>
      </c>
      <c r="M2331" s="41">
        <v>0</v>
      </c>
      <c r="N2331" s="41">
        <v>0</v>
      </c>
      <c r="O2331" s="41">
        <v>0</v>
      </c>
      <c r="P2331" s="41">
        <v>0</v>
      </c>
      <c r="Q2331" s="41">
        <v>0</v>
      </c>
      <c r="R2331" s="41">
        <v>0</v>
      </c>
      <c r="S2331" s="40" t="str" cm="1">
        <f t="array" ref="S2331">IFERROR(_xlfn.IFS(
U2331="MPR ISSUE","PDH",
U2331="BSS Hardware Issue","BSS",
U2331="Sites strategiques, MLL, Pylone, etc.","ENVTECH",
U2331="AKTIVCO DEFAUT GE &amp; POWER Cabinet","AKTIVCO",
U2331="AKTIVCO Coupure ENEO &amp; Baisse de tension","AKTIVCO GRID ONLY",
U2331="Coupure ENEO &amp; Baisse de tension","IHS GRID ONLY",
U2331="Defaut GE &amp; POWER Cabinet","IHS",
U2331="Sharing","Partners",
U2331="Sites strategiques &amp; DataCenter","SST &amp; DC",
U2331="Exclu","Exclu",
U2331="SAT","SAT",
U2331="SPARE-ISSUE","SPARE-ISSUE",
U2331="Fiber CAmtel","TRANS_FO_CAMTEL",
U2331="Fiber AOF","Fiber AOF",
U2331="Projet OCM (HUAWEI)","TRAVAUX-HUAWEI",
U2331="Projet OCM (NOKIA)","TRAVAUX-NOKIA",
U2331="ACCESS-ISSUE","ACCESS-ISSUE",
U2331="Projet OCM (ZTE, NOKIA, autres projets)","TRAVAUX OCM",
U2331="No root CAuse","No root cause",
U2331="ODU HS","PDH",
U2331="IP &amp; VLAN","PDH",
U2331="Warehouse HUAWEI","SPARE-ISSUE",
U2331="SPARE-HS","SPARE-ISSUE",
U2331="Power Telco","BSS",U2331="no impacts","no impacts"
),"")</f>
        <v/>
      </c>
      <c r="T2331" s="40" t="str" cm="1">
        <f t="array" ref="T2331">IFERROR(_xlfn.IFS(
U2331="MPR ISSUE","TX ISSUE",
U2331="BSS Hardware Issue","RAN ISSUE",
U2331="Sites strategiques, MLL, Pylone, etc.","ENVTECH",
U2331="AKTIVCO DEFAUT GE &amp; POWER Cabinet","POWER ISSUE",
U2331="AKTIVCO Coupure ENEO &amp; Baisse de tension","POWER ISSUE",
U2331="Coupure ENEO &amp; Baisse de tension","POWER ISSUE",
U2331="Defaut GE &amp; POWER Cabinet","POWER ISSUE",
U2331="Sharing","POWER ISSUE",
U2331="Sites strategiques &amp; DataCenter","POWER ISSUE",
U2331="Exclu","Exclu",
U2331="SAT","TX ISSUE",
U2331="SPARE-ISSUE","SPARE-ISSUE",
U2331="Fiber CAmtel","TX ISSUE",
U2331="Fiber AOF","TX ISSUE",
U2331="Projet OCM (HUAWEI)","TRAVAUX-HUAWEI",
U2331="Projet OCM (NOKIA)","TRAVAUX -NOKIA",
U2331="ACCESS-ISSUE","ACCESS-ISSUE",
U2331="Projet OCM (ZTE, NOKIA, autres projets)","TRAVAUX OCM",
U2331="No root CAuse","No root cause",
U2331="ODU HS","TX ISSUE",
U2331="IP &amp; VLAN","TX ISSUE",
U2331="Warehouse HUAWEI","SPARE-ISSUE",
U2331="SPARE-HS","SPARE-ISSUE",
U2331="Power Telco","RAN ISSUE",U2331="no impacts","no impacts"
),"")</f>
        <v/>
      </c>
      <c r="U2331" s="70"/>
      <c r="V2331" s="40" t="str" cm="1">
        <f t="array" ref="V2331">IFERROR(_xlfn.IFS(
U2331="MPR ISSUE","ACTIVE",
U2331="BSS Hardware Issue","ACTIVE",
U2331="Sites strategiques, MLL, Pylone, etc.","PASSIVE",
U2331="AKTIVCO DEFAUT GE &amp; POWER Cabinet","PASSIVE",
U2331="AKTIVCO Coupure ENEO &amp; Baisse de tension","PASSIVE",
U2331="Coupure ENEO &amp; Baisse de tension","PASSIVE",
U2331="Defaut GE &amp; POWER Cabinet","PASSIVE",
U2331="Sharing","PASSIVE",
U2331="Sites strategiques &amp; DataCenter","PASSIVE",
U2331="Exclu","Exclu",
U2331="SAT","ACTIVE",
U2331="SPARE-ISSUE","SPARE-ISSUE",
U2331="Fiber CAmtel","ACTIVE",
U2331="Fiber AOF","ACTIVE",
U2331="Projet OCM (HUAWEI)","PLANNED WORKS",
U2331="Projet OCM (NOKIA)","PLANNED WORKS",
U2331="ACCESS-ISSUE","ACCESS-ISSUE",
U2331="Projet OCM (ZTE, NOKIA, autres projets)","PLANNED WORKS",
U2331="No root CAuse","No root cause",
U2331="ODU HS","ACTIVE",
U2331="IP &amp; VLAN","ACTIVE",
U2331="Warehouse HUAWEI","SPARE-ISSUE",
U2331="SPARE-HS","SPARE-ISSUE",
U2331="Power Telco","ACTIVE", U2331="no impacts","no impacts"
),"")</f>
        <v/>
      </c>
      <c r="W2331" s="98"/>
      <c r="X2331" s="98"/>
      <c r="Y2331" s="98"/>
      <c r="Z2331" s="98"/>
      <c r="AA2331" s="98"/>
      <c r="AB2331" s="17" t="s">
        <v>5468</v>
      </c>
      <c r="AC2331" s="17"/>
      <c r="AD2331" s="9" t="s">
        <v>5468</v>
      </c>
      <c r="AE2331" s="7" t="s">
        <v>5468</v>
      </c>
      <c r="AF2331" s="6" t="s">
        <v>5468</v>
      </c>
      <c r="AG2331" s="7" t="s">
        <v>5468</v>
      </c>
      <c r="AH2331" s="3" t="s">
        <v>5468</v>
      </c>
      <c r="AI2331" s="18" t="s">
        <v>5468</v>
      </c>
      <c r="AJ2331" s="18" t="s">
        <v>5468</v>
      </c>
      <c r="AK2331" s="18" t="s">
        <v>5468</v>
      </c>
      <c r="AL2331" s="18" t="s">
        <v>5468</v>
      </c>
      <c r="AM2331" s="18" t="s">
        <v>5468</v>
      </c>
      <c r="AN2331" s="9" t="s">
        <v>5468</v>
      </c>
      <c r="AO2331" s="14"/>
      <c r="AP2331" s="14" t="s">
        <v>5468</v>
      </c>
      <c r="AQ2331" s="14" t="s">
        <v>5468</v>
      </c>
      <c r="AR2331" s="14" t="s">
        <v>5468</v>
      </c>
      <c r="AS2331" s="9" t="s">
        <v>5468</v>
      </c>
    </row>
    <row r="2332" spans="1:45" x14ac:dyDescent="0.3">
      <c r="A2332" s="1" t="s">
        <v>5062</v>
      </c>
      <c r="B2332" s="8" t="s">
        <v>5063</v>
      </c>
      <c r="C2332" s="3" t="str">
        <f>_xlfn.XLOOKUP(B2332,'[1]daily break down'!$D:$D,'[1]daily break down'!$E:$E,"")</f>
        <v>CENTRE</v>
      </c>
      <c r="D2332" s="1" t="s">
        <v>11</v>
      </c>
      <c r="E2332" s="1" t="s">
        <v>318</v>
      </c>
      <c r="F2332" s="3" t="s">
        <v>37</v>
      </c>
      <c r="G2332" s="1" t="s">
        <v>5064</v>
      </c>
      <c r="H2332" s="29" t="str">
        <f>_xlfn.XLOOKUP(B2332,[2]CALCULATION!$B:$B,[2]CALCULATION!$H:$H,"")</f>
        <v>ZTE</v>
      </c>
      <c r="I2332" s="100" t="s">
        <v>6098</v>
      </c>
      <c r="J2332" s="41" t="s">
        <v>5541</v>
      </c>
      <c r="K2332" s="41"/>
      <c r="L2332" s="41">
        <v>0</v>
      </c>
      <c r="M2332" s="41">
        <v>0</v>
      </c>
      <c r="N2332" s="41">
        <v>0</v>
      </c>
      <c r="O2332" s="41">
        <v>0</v>
      </c>
      <c r="P2332" s="41">
        <v>0</v>
      </c>
      <c r="Q2332" s="41">
        <v>0</v>
      </c>
      <c r="R2332" s="41">
        <v>0</v>
      </c>
      <c r="S2332" s="40" t="str" cm="1">
        <f t="array" ref="S2332">IFERROR(_xlfn.IFS(
U2332="MPR ISSUE","PDH",
U2332="BSS Hardware Issue","BSS",
U2332="Sites strategiques, MLL, Pylone, etc.","ENVTECH",
U2332="AKTIVCO DEFAUT GE &amp; POWER Cabinet","AKTIVCO",
U2332="AKTIVCO Coupure ENEO &amp; Baisse de tension","AKTIVCO GRID ONLY",
U2332="Coupure ENEO &amp; Baisse de tension","IHS GRID ONLY",
U2332="Defaut GE &amp; POWER Cabinet","IHS",
U2332="Sharing","Partners",
U2332="Sites strategiques &amp; DataCenter","SST &amp; DC",
U2332="Exclu","Exclu",
U2332="SAT","SAT",
U2332="SPARE-ISSUE","SPARE-ISSUE",
U2332="Fiber CAmtel","TRANS_FO_CAMTEL",
U2332="Fiber AOF","Fiber AOF",
U2332="Projet OCM (HUAWEI)","TRAVAUX-HUAWEI",
U2332="Projet OCM (NOKIA)","TRAVAUX-NOKIA",
U2332="ACCESS-ISSUE","ACCESS-ISSUE",
U2332="Projet OCM (ZTE, NOKIA, autres projets)","TRAVAUX OCM",
U2332="No root CAuse","No root cause",
U2332="ODU HS","PDH",
U2332="IP &amp; VLAN","PDH",
U2332="Warehouse HUAWEI","SPARE-ISSUE",
U2332="SPARE-HS","SPARE-ISSUE",
U2332="Power Telco","BSS",U2332="no impacts","no impacts"
),"")</f>
        <v/>
      </c>
      <c r="T2332" s="40" t="str" cm="1">
        <f t="array" ref="T2332">IFERROR(_xlfn.IFS(
U2332="MPR ISSUE","TX ISSUE",
U2332="BSS Hardware Issue","RAN ISSUE",
U2332="Sites strategiques, MLL, Pylone, etc.","ENVTECH",
U2332="AKTIVCO DEFAUT GE &amp; POWER Cabinet","POWER ISSUE",
U2332="AKTIVCO Coupure ENEO &amp; Baisse de tension","POWER ISSUE",
U2332="Coupure ENEO &amp; Baisse de tension","POWER ISSUE",
U2332="Defaut GE &amp; POWER Cabinet","POWER ISSUE",
U2332="Sharing","POWER ISSUE",
U2332="Sites strategiques &amp; DataCenter","POWER ISSUE",
U2332="Exclu","Exclu",
U2332="SAT","TX ISSUE",
U2332="SPARE-ISSUE","SPARE-ISSUE",
U2332="Fiber CAmtel","TX ISSUE",
U2332="Fiber AOF","TX ISSUE",
U2332="Projet OCM (HUAWEI)","TRAVAUX-HUAWEI",
U2332="Projet OCM (NOKIA)","TRAVAUX -NOKIA",
U2332="ACCESS-ISSUE","ACCESS-ISSUE",
U2332="Projet OCM (ZTE, NOKIA, autres projets)","TRAVAUX OCM",
U2332="No root CAuse","No root cause",
U2332="ODU HS","TX ISSUE",
U2332="IP &amp; VLAN","TX ISSUE",
U2332="Warehouse HUAWEI","SPARE-ISSUE",
U2332="SPARE-HS","SPARE-ISSUE",
U2332="Power Telco","RAN ISSUE",U2332="no impacts","no impacts"
),"")</f>
        <v/>
      </c>
      <c r="U2332" s="70"/>
      <c r="V2332" s="40" t="str" cm="1">
        <f t="array" ref="V2332">IFERROR(_xlfn.IFS(
U2332="MPR ISSUE","ACTIVE",
U2332="BSS Hardware Issue","ACTIVE",
U2332="Sites strategiques, MLL, Pylone, etc.","PASSIVE",
U2332="AKTIVCO DEFAUT GE &amp; POWER Cabinet","PASSIVE",
U2332="AKTIVCO Coupure ENEO &amp; Baisse de tension","PASSIVE",
U2332="Coupure ENEO &amp; Baisse de tension","PASSIVE",
U2332="Defaut GE &amp; POWER Cabinet","PASSIVE",
U2332="Sharing","PASSIVE",
U2332="Sites strategiques &amp; DataCenter","PASSIVE",
U2332="Exclu","Exclu",
U2332="SAT","ACTIVE",
U2332="SPARE-ISSUE","SPARE-ISSUE",
U2332="Fiber CAmtel","ACTIVE",
U2332="Fiber AOF","ACTIVE",
U2332="Projet OCM (HUAWEI)","PLANNED WORKS",
U2332="Projet OCM (NOKIA)","PLANNED WORKS",
U2332="ACCESS-ISSUE","ACCESS-ISSUE",
U2332="Projet OCM (ZTE, NOKIA, autres projets)","PLANNED WORKS",
U2332="No root CAuse","No root cause",
U2332="ODU HS","ACTIVE",
U2332="IP &amp; VLAN","ACTIVE",
U2332="Warehouse HUAWEI","SPARE-ISSUE",
U2332="SPARE-HS","SPARE-ISSUE",
U2332="Power Telco","ACTIVE", U2332="no impacts","no impacts"
),"")</f>
        <v/>
      </c>
      <c r="W2332" s="98"/>
      <c r="X2332" s="98"/>
      <c r="Y2332" s="98"/>
      <c r="Z2332" s="98"/>
      <c r="AA2332" s="98"/>
      <c r="AB2332" s="17" t="s">
        <v>5468</v>
      </c>
      <c r="AC2332" s="17"/>
      <c r="AD2332" s="9" t="s">
        <v>5468</v>
      </c>
      <c r="AE2332" s="7" t="s">
        <v>5468</v>
      </c>
      <c r="AF2332" s="6" t="s">
        <v>5468</v>
      </c>
      <c r="AG2332" s="7" t="s">
        <v>5468</v>
      </c>
      <c r="AH2332" s="3" t="s">
        <v>5468</v>
      </c>
      <c r="AI2332" s="18" t="s">
        <v>5468</v>
      </c>
      <c r="AJ2332" s="18" t="s">
        <v>5468</v>
      </c>
      <c r="AK2332" s="18" t="s">
        <v>5468</v>
      </c>
      <c r="AL2332" s="18" t="s">
        <v>5468</v>
      </c>
      <c r="AM2332" s="18" t="s">
        <v>5468</v>
      </c>
      <c r="AN2332" s="9" t="s">
        <v>5468</v>
      </c>
      <c r="AO2332" s="14"/>
      <c r="AP2332" s="14" t="s">
        <v>5468</v>
      </c>
      <c r="AQ2332" s="14" t="s">
        <v>5468</v>
      </c>
      <c r="AR2332" s="14" t="s">
        <v>5468</v>
      </c>
      <c r="AS2332" s="9" t="s">
        <v>5468</v>
      </c>
    </row>
    <row r="2333" spans="1:45" x14ac:dyDescent="0.3">
      <c r="A2333" s="1" t="s">
        <v>5072</v>
      </c>
      <c r="B2333" s="8" t="s">
        <v>5073</v>
      </c>
      <c r="C2333" s="3" t="str">
        <f>_xlfn.XLOOKUP(B2333,'[1]daily break down'!$D:$D,'[1]daily break down'!$E:$E,"")</f>
        <v>LITTORAL</v>
      </c>
      <c r="D2333" s="1" t="s">
        <v>11</v>
      </c>
      <c r="E2333" s="1" t="s">
        <v>1130</v>
      </c>
      <c r="F2333" s="3" t="s">
        <v>37</v>
      </c>
      <c r="G2333" s="1" t="s">
        <v>5072</v>
      </c>
      <c r="H2333" s="29" t="str">
        <f>_xlfn.XLOOKUP(B2333,[2]CALCULATION!$B:$B,[2]CALCULATION!$H:$H,"")</f>
        <v>ZTE</v>
      </c>
      <c r="I2333" s="100" t="s">
        <v>6098</v>
      </c>
      <c r="J2333" s="41" t="s">
        <v>5541</v>
      </c>
      <c r="K2333" s="41"/>
      <c r="L2333" s="41">
        <v>0</v>
      </c>
      <c r="M2333" s="41">
        <v>0</v>
      </c>
      <c r="N2333" s="41">
        <v>0</v>
      </c>
      <c r="O2333" s="41">
        <v>0</v>
      </c>
      <c r="P2333" s="41">
        <v>0</v>
      </c>
      <c r="Q2333" s="41">
        <v>0</v>
      </c>
      <c r="R2333" s="41">
        <v>0</v>
      </c>
      <c r="S2333" s="40" t="str" cm="1">
        <f t="array" ref="S2333">IFERROR(_xlfn.IFS(
U2333="MPR ISSUE","PDH",
U2333="BSS Hardware Issue","BSS",
U2333="Sites strategiques, MLL, Pylone, etc.","ENVTECH",
U2333="AKTIVCO DEFAUT GE &amp; POWER Cabinet","AKTIVCO",
U2333="AKTIVCO Coupure ENEO &amp; Baisse de tension","AKTIVCO GRID ONLY",
U2333="Coupure ENEO &amp; Baisse de tension","IHS GRID ONLY",
U2333="Defaut GE &amp; POWER Cabinet","IHS",
U2333="Sharing","Partners",
U2333="Sites strategiques &amp; DataCenter","SST &amp; DC",
U2333="Exclu","Exclu",
U2333="SAT","SAT",
U2333="SPARE-ISSUE","SPARE-ISSUE",
U2333="Fiber CAmtel","TRANS_FO_CAMTEL",
U2333="Fiber AOF","Fiber AOF",
U2333="Projet OCM (HUAWEI)","TRAVAUX-HUAWEI",
U2333="Projet OCM (NOKIA)","TRAVAUX-NOKIA",
U2333="ACCESS-ISSUE","ACCESS-ISSUE",
U2333="Projet OCM (ZTE, NOKIA, autres projets)","TRAVAUX OCM",
U2333="No root CAuse","No root cause",
U2333="ODU HS","PDH",
U2333="IP &amp; VLAN","PDH",
U2333="Warehouse HUAWEI","SPARE-ISSUE",
U2333="SPARE-HS","SPARE-ISSUE",
U2333="Power Telco","BSS",U2333="no impacts","no impacts"
),"")</f>
        <v/>
      </c>
      <c r="T2333" s="40" t="str" cm="1">
        <f t="array" ref="T2333">IFERROR(_xlfn.IFS(
U2333="MPR ISSUE","TX ISSUE",
U2333="BSS Hardware Issue","RAN ISSUE",
U2333="Sites strategiques, MLL, Pylone, etc.","ENVTECH",
U2333="AKTIVCO DEFAUT GE &amp; POWER Cabinet","POWER ISSUE",
U2333="AKTIVCO Coupure ENEO &amp; Baisse de tension","POWER ISSUE",
U2333="Coupure ENEO &amp; Baisse de tension","POWER ISSUE",
U2333="Defaut GE &amp; POWER Cabinet","POWER ISSUE",
U2333="Sharing","POWER ISSUE",
U2333="Sites strategiques &amp; DataCenter","POWER ISSUE",
U2333="Exclu","Exclu",
U2333="SAT","TX ISSUE",
U2333="SPARE-ISSUE","SPARE-ISSUE",
U2333="Fiber CAmtel","TX ISSUE",
U2333="Fiber AOF","TX ISSUE",
U2333="Projet OCM (HUAWEI)","TRAVAUX-HUAWEI",
U2333="Projet OCM (NOKIA)","TRAVAUX -NOKIA",
U2333="ACCESS-ISSUE","ACCESS-ISSUE",
U2333="Projet OCM (ZTE, NOKIA, autres projets)","TRAVAUX OCM",
U2333="No root CAuse","No root cause",
U2333="ODU HS","TX ISSUE",
U2333="IP &amp; VLAN","TX ISSUE",
U2333="Warehouse HUAWEI","SPARE-ISSUE",
U2333="SPARE-HS","SPARE-ISSUE",
U2333="Power Telco","RAN ISSUE",U2333="no impacts","no impacts"
),"")</f>
        <v/>
      </c>
      <c r="U2333" s="70"/>
      <c r="V2333" s="40" t="str" cm="1">
        <f t="array" ref="V2333">IFERROR(_xlfn.IFS(
U2333="MPR ISSUE","ACTIVE",
U2333="BSS Hardware Issue","ACTIVE",
U2333="Sites strategiques, MLL, Pylone, etc.","PASSIVE",
U2333="AKTIVCO DEFAUT GE &amp; POWER Cabinet","PASSIVE",
U2333="AKTIVCO Coupure ENEO &amp; Baisse de tension","PASSIVE",
U2333="Coupure ENEO &amp; Baisse de tension","PASSIVE",
U2333="Defaut GE &amp; POWER Cabinet","PASSIVE",
U2333="Sharing","PASSIVE",
U2333="Sites strategiques &amp; DataCenter","PASSIVE",
U2333="Exclu","Exclu",
U2333="SAT","ACTIVE",
U2333="SPARE-ISSUE","SPARE-ISSUE",
U2333="Fiber CAmtel","ACTIVE",
U2333="Fiber AOF","ACTIVE",
U2333="Projet OCM (HUAWEI)","PLANNED WORKS",
U2333="Projet OCM (NOKIA)","PLANNED WORKS",
U2333="ACCESS-ISSUE","ACCESS-ISSUE",
U2333="Projet OCM (ZTE, NOKIA, autres projets)","PLANNED WORKS",
U2333="No root CAuse","No root cause",
U2333="ODU HS","ACTIVE",
U2333="IP &amp; VLAN","ACTIVE",
U2333="Warehouse HUAWEI","SPARE-ISSUE",
U2333="SPARE-HS","SPARE-ISSUE",
U2333="Power Telco","ACTIVE", U2333="no impacts","no impacts"
),"")</f>
        <v/>
      </c>
      <c r="W2333" s="98"/>
      <c r="X2333" s="98"/>
      <c r="Y2333" s="98"/>
      <c r="Z2333" s="98"/>
      <c r="AA2333" s="98"/>
      <c r="AB2333" s="17" t="s">
        <v>5468</v>
      </c>
      <c r="AC2333" s="17"/>
      <c r="AD2333" s="9" t="s">
        <v>5468</v>
      </c>
      <c r="AE2333" s="7" t="s">
        <v>5468</v>
      </c>
      <c r="AF2333" s="6" t="s">
        <v>5468</v>
      </c>
      <c r="AG2333" s="7" t="s">
        <v>5468</v>
      </c>
      <c r="AH2333" s="3" t="s">
        <v>5468</v>
      </c>
      <c r="AI2333" s="18" t="s">
        <v>5468</v>
      </c>
      <c r="AJ2333" s="18" t="s">
        <v>5468</v>
      </c>
      <c r="AK2333" s="18" t="s">
        <v>5468</v>
      </c>
      <c r="AL2333" s="18" t="s">
        <v>5468</v>
      </c>
      <c r="AM2333" s="18" t="s">
        <v>5468</v>
      </c>
      <c r="AN2333" s="9" t="s">
        <v>5468</v>
      </c>
      <c r="AO2333" s="14"/>
      <c r="AP2333" s="14" t="s">
        <v>5468</v>
      </c>
      <c r="AQ2333" s="14" t="s">
        <v>5468</v>
      </c>
      <c r="AR2333" s="14" t="s">
        <v>5468</v>
      </c>
      <c r="AS2333" s="9" t="s">
        <v>5073</v>
      </c>
    </row>
    <row r="2334" spans="1:45" x14ac:dyDescent="0.3">
      <c r="A2334" s="1" t="s">
        <v>5074</v>
      </c>
      <c r="B2334" s="8" t="s">
        <v>5075</v>
      </c>
      <c r="C2334" s="3" t="str">
        <f>_xlfn.XLOOKUP(B2334,'[1]daily break down'!$D:$D,'[1]daily break down'!$E:$E,"")</f>
        <v>CENTRE</v>
      </c>
      <c r="D2334" s="1" t="s">
        <v>11</v>
      </c>
      <c r="E2334" s="1" t="s">
        <v>594</v>
      </c>
      <c r="F2334" s="3" t="s">
        <v>37</v>
      </c>
      <c r="G2334" s="1" t="s">
        <v>5074</v>
      </c>
      <c r="H2334" s="29" t="str">
        <f>_xlfn.XLOOKUP(B2334,[2]CALCULATION!$B:$B,[2]CALCULATION!$H:$H,"")</f>
        <v>ZTE</v>
      </c>
      <c r="I2334" s="100" t="s">
        <v>6098</v>
      </c>
      <c r="J2334" s="41" t="s">
        <v>5541</v>
      </c>
      <c r="K2334" s="41"/>
      <c r="L2334" s="41">
        <v>0</v>
      </c>
      <c r="M2334" s="41">
        <v>0</v>
      </c>
      <c r="N2334" s="41">
        <v>0</v>
      </c>
      <c r="O2334" s="41">
        <v>0</v>
      </c>
      <c r="P2334" s="41">
        <v>0</v>
      </c>
      <c r="Q2334" s="41">
        <v>0</v>
      </c>
      <c r="R2334" s="41">
        <v>0</v>
      </c>
      <c r="S2334" s="40" t="str" cm="1">
        <f t="array" ref="S2334">IFERROR(_xlfn.IFS(
U2334="MPR ISSUE","PDH",
U2334="BSS Hardware Issue","BSS",
U2334="Sites strategiques, MLL, Pylone, etc.","ENVTECH",
U2334="AKTIVCO DEFAUT GE &amp; POWER Cabinet","AKTIVCO",
U2334="AKTIVCO Coupure ENEO &amp; Baisse de tension","AKTIVCO GRID ONLY",
U2334="Coupure ENEO &amp; Baisse de tension","IHS GRID ONLY",
U2334="Defaut GE &amp; POWER Cabinet","IHS",
U2334="Sharing","Partners",
U2334="Sites strategiques &amp; DataCenter","SST &amp; DC",
U2334="Exclu","Exclu",
U2334="SAT","SAT",
U2334="SPARE-ISSUE","SPARE-ISSUE",
U2334="Fiber CAmtel","TRANS_FO_CAMTEL",
U2334="Fiber AOF","Fiber AOF",
U2334="Projet OCM (HUAWEI)","TRAVAUX-HUAWEI",
U2334="Projet OCM (NOKIA)","TRAVAUX-NOKIA",
U2334="ACCESS-ISSUE","ACCESS-ISSUE",
U2334="Projet OCM (ZTE, NOKIA, autres projets)","TRAVAUX OCM",
U2334="No root CAuse","No root cause",
U2334="ODU HS","PDH",
U2334="IP &amp; VLAN","PDH",
U2334="Warehouse HUAWEI","SPARE-ISSUE",
U2334="SPARE-HS","SPARE-ISSUE",
U2334="Power Telco","BSS",U2334="no impacts","no impacts"
),"")</f>
        <v/>
      </c>
      <c r="T2334" s="40" t="str" cm="1">
        <f t="array" ref="T2334">IFERROR(_xlfn.IFS(
U2334="MPR ISSUE","TX ISSUE",
U2334="BSS Hardware Issue","RAN ISSUE",
U2334="Sites strategiques, MLL, Pylone, etc.","ENVTECH",
U2334="AKTIVCO DEFAUT GE &amp; POWER Cabinet","POWER ISSUE",
U2334="AKTIVCO Coupure ENEO &amp; Baisse de tension","POWER ISSUE",
U2334="Coupure ENEO &amp; Baisse de tension","POWER ISSUE",
U2334="Defaut GE &amp; POWER Cabinet","POWER ISSUE",
U2334="Sharing","POWER ISSUE",
U2334="Sites strategiques &amp; DataCenter","POWER ISSUE",
U2334="Exclu","Exclu",
U2334="SAT","TX ISSUE",
U2334="SPARE-ISSUE","SPARE-ISSUE",
U2334="Fiber CAmtel","TX ISSUE",
U2334="Fiber AOF","TX ISSUE",
U2334="Projet OCM (HUAWEI)","TRAVAUX-HUAWEI",
U2334="Projet OCM (NOKIA)","TRAVAUX -NOKIA",
U2334="ACCESS-ISSUE","ACCESS-ISSUE",
U2334="Projet OCM (ZTE, NOKIA, autres projets)","TRAVAUX OCM",
U2334="No root CAuse","No root cause",
U2334="ODU HS","TX ISSUE",
U2334="IP &amp; VLAN","TX ISSUE",
U2334="Warehouse HUAWEI","SPARE-ISSUE",
U2334="SPARE-HS","SPARE-ISSUE",
U2334="Power Telco","RAN ISSUE",U2334="no impacts","no impacts"
),"")</f>
        <v/>
      </c>
      <c r="U2334" s="70"/>
      <c r="V2334" s="40" t="str" cm="1">
        <f t="array" ref="V2334">IFERROR(_xlfn.IFS(
U2334="MPR ISSUE","ACTIVE",
U2334="BSS Hardware Issue","ACTIVE",
U2334="Sites strategiques, MLL, Pylone, etc.","PASSIVE",
U2334="AKTIVCO DEFAUT GE &amp; POWER Cabinet","PASSIVE",
U2334="AKTIVCO Coupure ENEO &amp; Baisse de tension","PASSIVE",
U2334="Coupure ENEO &amp; Baisse de tension","PASSIVE",
U2334="Defaut GE &amp; POWER Cabinet","PASSIVE",
U2334="Sharing","PASSIVE",
U2334="Sites strategiques &amp; DataCenter","PASSIVE",
U2334="Exclu","Exclu",
U2334="SAT","ACTIVE",
U2334="SPARE-ISSUE","SPARE-ISSUE",
U2334="Fiber CAmtel","ACTIVE",
U2334="Fiber AOF","ACTIVE",
U2334="Projet OCM (HUAWEI)","PLANNED WORKS",
U2334="Projet OCM (NOKIA)","PLANNED WORKS",
U2334="ACCESS-ISSUE","ACCESS-ISSUE",
U2334="Projet OCM (ZTE, NOKIA, autres projets)","PLANNED WORKS",
U2334="No root CAuse","No root cause",
U2334="ODU HS","ACTIVE",
U2334="IP &amp; VLAN","ACTIVE",
U2334="Warehouse HUAWEI","SPARE-ISSUE",
U2334="SPARE-HS","SPARE-ISSUE",
U2334="Power Telco","ACTIVE", U2334="no impacts","no impacts"
),"")</f>
        <v/>
      </c>
      <c r="W2334" s="98"/>
      <c r="X2334" s="98"/>
      <c r="Y2334" s="98"/>
      <c r="Z2334" s="98"/>
      <c r="AA2334" s="98"/>
      <c r="AB2334" s="17" t="s">
        <v>5468</v>
      </c>
      <c r="AC2334" s="17"/>
      <c r="AD2334" s="9" t="s">
        <v>5468</v>
      </c>
      <c r="AE2334" s="7" t="s">
        <v>5468</v>
      </c>
      <c r="AF2334" s="6" t="s">
        <v>5468</v>
      </c>
      <c r="AG2334" s="7" t="s">
        <v>5468</v>
      </c>
      <c r="AH2334" s="3" t="s">
        <v>5468</v>
      </c>
      <c r="AI2334" s="18" t="s">
        <v>5468</v>
      </c>
      <c r="AJ2334" s="18" t="s">
        <v>5468</v>
      </c>
      <c r="AK2334" s="18" t="s">
        <v>5468</v>
      </c>
      <c r="AL2334" s="18" t="s">
        <v>5468</v>
      </c>
      <c r="AM2334" s="18" t="s">
        <v>5468</v>
      </c>
      <c r="AN2334" s="9" t="s">
        <v>5468</v>
      </c>
      <c r="AO2334" s="14"/>
      <c r="AP2334" s="14" t="s">
        <v>5468</v>
      </c>
      <c r="AQ2334" s="14" t="s">
        <v>5468</v>
      </c>
      <c r="AR2334" s="14" t="s">
        <v>5468</v>
      </c>
      <c r="AS2334" s="9" t="s">
        <v>5468</v>
      </c>
    </row>
    <row r="2335" spans="1:45" x14ac:dyDescent="0.3">
      <c r="A2335" s="1" t="s">
        <v>3721</v>
      </c>
      <c r="B2335" s="8" t="s">
        <v>5078</v>
      </c>
      <c r="C2335" s="3" t="str">
        <f>_xlfn.XLOOKUP(B2335,'[1]daily break down'!$D:$D,'[1]daily break down'!$E:$E,"")</f>
        <v>LITTORAL</v>
      </c>
      <c r="D2335" s="1" t="s">
        <v>11</v>
      </c>
      <c r="E2335" s="1" t="s">
        <v>12</v>
      </c>
      <c r="F2335" s="3" t="s">
        <v>31</v>
      </c>
      <c r="G2335" s="1" t="s">
        <v>3721</v>
      </c>
      <c r="H2335" s="29" t="str">
        <f>_xlfn.XLOOKUP(B2335,[2]CALCULATION!$B:$B,[2]CALCULATION!$H:$H,"")</f>
        <v>ZTE</v>
      </c>
      <c r="I2335" s="100" t="s">
        <v>6098</v>
      </c>
      <c r="J2335" s="41" t="s">
        <v>5541</v>
      </c>
      <c r="K2335" s="41"/>
      <c r="L2335" s="41">
        <v>0</v>
      </c>
      <c r="M2335" s="41">
        <v>0</v>
      </c>
      <c r="N2335" s="41">
        <v>0</v>
      </c>
      <c r="O2335" s="41">
        <v>0</v>
      </c>
      <c r="P2335" s="41">
        <v>0</v>
      </c>
      <c r="Q2335" s="41">
        <v>0</v>
      </c>
      <c r="R2335" s="41">
        <v>0</v>
      </c>
      <c r="S2335" s="40" t="str" cm="1">
        <f t="array" ref="S2335">IFERROR(_xlfn.IFS(
U2335="MPR ISSUE","PDH",
U2335="BSS Hardware Issue","BSS",
U2335="Sites strategiques, MLL, Pylone, etc.","ENVTECH",
U2335="AKTIVCO DEFAUT GE &amp; POWER Cabinet","AKTIVCO",
U2335="AKTIVCO Coupure ENEO &amp; Baisse de tension","AKTIVCO GRID ONLY",
U2335="Coupure ENEO &amp; Baisse de tension","IHS GRID ONLY",
U2335="Defaut GE &amp; POWER Cabinet","IHS",
U2335="Sharing","Partners",
U2335="Sites strategiques &amp; DataCenter","SST &amp; DC",
U2335="Exclu","Exclu",
U2335="SAT","SAT",
U2335="SPARE-ISSUE","SPARE-ISSUE",
U2335="Fiber CAmtel","TRANS_FO_CAMTEL",
U2335="Fiber AOF","Fiber AOF",
U2335="Projet OCM (HUAWEI)","TRAVAUX-HUAWEI",
U2335="Projet OCM (NOKIA)","TRAVAUX-NOKIA",
U2335="ACCESS-ISSUE","ACCESS-ISSUE",
U2335="Projet OCM (ZTE, NOKIA, autres projets)","TRAVAUX OCM",
U2335="No root CAuse","No root cause",
U2335="ODU HS","PDH",
U2335="IP &amp; VLAN","PDH",
U2335="Warehouse HUAWEI","SPARE-ISSUE",
U2335="SPARE-HS","SPARE-ISSUE",
U2335="Power Telco","BSS",U2335="no impacts","no impacts"
),"")</f>
        <v/>
      </c>
      <c r="T2335" s="40" t="str" cm="1">
        <f t="array" ref="T2335">IFERROR(_xlfn.IFS(
U2335="MPR ISSUE","TX ISSUE",
U2335="BSS Hardware Issue","RAN ISSUE",
U2335="Sites strategiques, MLL, Pylone, etc.","ENVTECH",
U2335="AKTIVCO DEFAUT GE &amp; POWER Cabinet","POWER ISSUE",
U2335="AKTIVCO Coupure ENEO &amp; Baisse de tension","POWER ISSUE",
U2335="Coupure ENEO &amp; Baisse de tension","POWER ISSUE",
U2335="Defaut GE &amp; POWER Cabinet","POWER ISSUE",
U2335="Sharing","POWER ISSUE",
U2335="Sites strategiques &amp; DataCenter","POWER ISSUE",
U2335="Exclu","Exclu",
U2335="SAT","TX ISSUE",
U2335="SPARE-ISSUE","SPARE-ISSUE",
U2335="Fiber CAmtel","TX ISSUE",
U2335="Fiber AOF","TX ISSUE",
U2335="Projet OCM (HUAWEI)","TRAVAUX-HUAWEI",
U2335="Projet OCM (NOKIA)","TRAVAUX -NOKIA",
U2335="ACCESS-ISSUE","ACCESS-ISSUE",
U2335="Projet OCM (ZTE, NOKIA, autres projets)","TRAVAUX OCM",
U2335="No root CAuse","No root cause",
U2335="ODU HS","TX ISSUE",
U2335="IP &amp; VLAN","TX ISSUE",
U2335="Warehouse HUAWEI","SPARE-ISSUE",
U2335="SPARE-HS","SPARE-ISSUE",
U2335="Power Telco","RAN ISSUE",U2335="no impacts","no impacts"
),"")</f>
        <v/>
      </c>
      <c r="U2335" s="70"/>
      <c r="V2335" s="40" t="str" cm="1">
        <f t="array" ref="V2335">IFERROR(_xlfn.IFS(
U2335="MPR ISSUE","ACTIVE",
U2335="BSS Hardware Issue","ACTIVE",
U2335="Sites strategiques, MLL, Pylone, etc.","PASSIVE",
U2335="AKTIVCO DEFAUT GE &amp; POWER Cabinet","PASSIVE",
U2335="AKTIVCO Coupure ENEO &amp; Baisse de tension","PASSIVE",
U2335="Coupure ENEO &amp; Baisse de tension","PASSIVE",
U2335="Defaut GE &amp; POWER Cabinet","PASSIVE",
U2335="Sharing","PASSIVE",
U2335="Sites strategiques &amp; DataCenter","PASSIVE",
U2335="Exclu","Exclu",
U2335="SAT","ACTIVE",
U2335="SPARE-ISSUE","SPARE-ISSUE",
U2335="Fiber CAmtel","ACTIVE",
U2335="Fiber AOF","ACTIVE",
U2335="Projet OCM (HUAWEI)","PLANNED WORKS",
U2335="Projet OCM (NOKIA)","PLANNED WORKS",
U2335="ACCESS-ISSUE","ACCESS-ISSUE",
U2335="Projet OCM (ZTE, NOKIA, autres projets)","PLANNED WORKS",
U2335="No root CAuse","No root cause",
U2335="ODU HS","ACTIVE",
U2335="IP &amp; VLAN","ACTIVE",
U2335="Warehouse HUAWEI","SPARE-ISSUE",
U2335="SPARE-HS","SPARE-ISSUE",
U2335="Power Telco","ACTIVE", U2335="no impacts","no impacts"
),"")</f>
        <v/>
      </c>
      <c r="W2335" s="98"/>
      <c r="X2335" s="98"/>
      <c r="Y2335" s="98"/>
      <c r="Z2335" s="98"/>
      <c r="AA2335" s="98"/>
      <c r="AB2335" s="17" t="s">
        <v>5468</v>
      </c>
      <c r="AC2335" s="17"/>
      <c r="AD2335" s="9" t="s">
        <v>5468</v>
      </c>
      <c r="AE2335" s="7" t="s">
        <v>5468</v>
      </c>
      <c r="AF2335" s="6" t="s">
        <v>5468</v>
      </c>
      <c r="AG2335" s="7" t="s">
        <v>5468</v>
      </c>
      <c r="AH2335" s="3" t="s">
        <v>5468</v>
      </c>
      <c r="AI2335" s="18" t="s">
        <v>5468</v>
      </c>
      <c r="AJ2335" s="18" t="s">
        <v>5468</v>
      </c>
      <c r="AK2335" s="18" t="s">
        <v>5468</v>
      </c>
      <c r="AL2335" s="18" t="s">
        <v>5468</v>
      </c>
      <c r="AM2335" s="18" t="s">
        <v>5468</v>
      </c>
      <c r="AN2335" s="9" t="s">
        <v>5468</v>
      </c>
      <c r="AO2335" s="14"/>
      <c r="AP2335" s="14" t="s">
        <v>5468</v>
      </c>
      <c r="AQ2335" s="14" t="s">
        <v>5468</v>
      </c>
      <c r="AR2335" s="14" t="s">
        <v>5468</v>
      </c>
      <c r="AS2335" s="9" t="s">
        <v>5468</v>
      </c>
    </row>
    <row r="2336" spans="1:45" x14ac:dyDescent="0.3">
      <c r="A2336" s="1" t="s">
        <v>5079</v>
      </c>
      <c r="B2336" s="8" t="s">
        <v>5080</v>
      </c>
      <c r="C2336" s="3" t="str">
        <f>_xlfn.XLOOKUP(B2336,'[1]daily break down'!$D:$D,'[1]daily break down'!$E:$E,"")</f>
        <v>CENTRE</v>
      </c>
      <c r="D2336" s="1" t="s">
        <v>11</v>
      </c>
      <c r="E2336" s="1" t="s">
        <v>83</v>
      </c>
      <c r="F2336" s="3" t="s">
        <v>37</v>
      </c>
      <c r="G2336" s="1" t="s">
        <v>5081</v>
      </c>
      <c r="H2336" s="29" t="str">
        <f>_xlfn.XLOOKUP(B2336,[2]CALCULATION!$B:$B,[2]CALCULATION!$H:$H,"")</f>
        <v>ZTE</v>
      </c>
      <c r="I2336" s="100" t="s">
        <v>6098</v>
      </c>
      <c r="J2336" s="41" t="s">
        <v>5541</v>
      </c>
      <c r="K2336" s="41"/>
      <c r="L2336" s="41">
        <v>0</v>
      </c>
      <c r="M2336" s="41">
        <v>0</v>
      </c>
      <c r="N2336" s="41">
        <v>0</v>
      </c>
      <c r="O2336" s="41">
        <v>0</v>
      </c>
      <c r="P2336" s="41">
        <v>0</v>
      </c>
      <c r="Q2336" s="41">
        <v>0</v>
      </c>
      <c r="R2336" s="41">
        <v>0</v>
      </c>
      <c r="S2336" s="40" t="str" cm="1">
        <f t="array" ref="S2336">IFERROR(_xlfn.IFS(
U2336="MPR ISSUE","PDH",
U2336="BSS Hardware Issue","BSS",
U2336="Sites strategiques, MLL, Pylone, etc.","ENVTECH",
U2336="AKTIVCO DEFAUT GE &amp; POWER Cabinet","AKTIVCO",
U2336="AKTIVCO Coupure ENEO &amp; Baisse de tension","AKTIVCO GRID ONLY",
U2336="Coupure ENEO &amp; Baisse de tension","IHS GRID ONLY",
U2336="Defaut GE &amp; POWER Cabinet","IHS",
U2336="Sharing","Partners",
U2336="Sites strategiques &amp; DataCenter","SST &amp; DC",
U2336="Exclu","Exclu",
U2336="SAT","SAT",
U2336="SPARE-ISSUE","SPARE-ISSUE",
U2336="Fiber CAmtel","TRANS_FO_CAMTEL",
U2336="Fiber AOF","Fiber AOF",
U2336="Projet OCM (HUAWEI)","TRAVAUX-HUAWEI",
U2336="Projet OCM (NOKIA)","TRAVAUX-NOKIA",
U2336="ACCESS-ISSUE","ACCESS-ISSUE",
U2336="Projet OCM (ZTE, NOKIA, autres projets)","TRAVAUX OCM",
U2336="No root CAuse","No root cause",
U2336="ODU HS","PDH",
U2336="IP &amp; VLAN","PDH",
U2336="Warehouse HUAWEI","SPARE-ISSUE",
U2336="SPARE-HS","SPARE-ISSUE",
U2336="Power Telco","BSS",U2336="no impacts","no impacts"
),"")</f>
        <v/>
      </c>
      <c r="T2336" s="40" t="str" cm="1">
        <f t="array" ref="T2336">IFERROR(_xlfn.IFS(
U2336="MPR ISSUE","TX ISSUE",
U2336="BSS Hardware Issue","RAN ISSUE",
U2336="Sites strategiques, MLL, Pylone, etc.","ENVTECH",
U2336="AKTIVCO DEFAUT GE &amp; POWER Cabinet","POWER ISSUE",
U2336="AKTIVCO Coupure ENEO &amp; Baisse de tension","POWER ISSUE",
U2336="Coupure ENEO &amp; Baisse de tension","POWER ISSUE",
U2336="Defaut GE &amp; POWER Cabinet","POWER ISSUE",
U2336="Sharing","POWER ISSUE",
U2336="Sites strategiques &amp; DataCenter","POWER ISSUE",
U2336="Exclu","Exclu",
U2336="SAT","TX ISSUE",
U2336="SPARE-ISSUE","SPARE-ISSUE",
U2336="Fiber CAmtel","TX ISSUE",
U2336="Fiber AOF","TX ISSUE",
U2336="Projet OCM (HUAWEI)","TRAVAUX-HUAWEI",
U2336="Projet OCM (NOKIA)","TRAVAUX -NOKIA",
U2336="ACCESS-ISSUE","ACCESS-ISSUE",
U2336="Projet OCM (ZTE, NOKIA, autres projets)","TRAVAUX OCM",
U2336="No root CAuse","No root cause",
U2336="ODU HS","TX ISSUE",
U2336="IP &amp; VLAN","TX ISSUE",
U2336="Warehouse HUAWEI","SPARE-ISSUE",
U2336="SPARE-HS","SPARE-ISSUE",
U2336="Power Telco","RAN ISSUE",U2336="no impacts","no impacts"
),"")</f>
        <v/>
      </c>
      <c r="U2336" s="70"/>
      <c r="V2336" s="40" t="str" cm="1">
        <f t="array" ref="V2336">IFERROR(_xlfn.IFS(
U2336="MPR ISSUE","ACTIVE",
U2336="BSS Hardware Issue","ACTIVE",
U2336="Sites strategiques, MLL, Pylone, etc.","PASSIVE",
U2336="AKTIVCO DEFAUT GE &amp; POWER Cabinet","PASSIVE",
U2336="AKTIVCO Coupure ENEO &amp; Baisse de tension","PASSIVE",
U2336="Coupure ENEO &amp; Baisse de tension","PASSIVE",
U2336="Defaut GE &amp; POWER Cabinet","PASSIVE",
U2336="Sharing","PASSIVE",
U2336="Sites strategiques &amp; DataCenter","PASSIVE",
U2336="Exclu","Exclu",
U2336="SAT","ACTIVE",
U2336="SPARE-ISSUE","SPARE-ISSUE",
U2336="Fiber CAmtel","ACTIVE",
U2336="Fiber AOF","ACTIVE",
U2336="Projet OCM (HUAWEI)","PLANNED WORKS",
U2336="Projet OCM (NOKIA)","PLANNED WORKS",
U2336="ACCESS-ISSUE","ACCESS-ISSUE",
U2336="Projet OCM (ZTE, NOKIA, autres projets)","PLANNED WORKS",
U2336="No root CAuse","No root cause",
U2336="ODU HS","ACTIVE",
U2336="IP &amp; VLAN","ACTIVE",
U2336="Warehouse HUAWEI","SPARE-ISSUE",
U2336="SPARE-HS","SPARE-ISSUE",
U2336="Power Telco","ACTIVE", U2336="no impacts","no impacts"
),"")</f>
        <v/>
      </c>
      <c r="W2336" s="98"/>
      <c r="X2336" s="98"/>
      <c r="Y2336" s="98"/>
      <c r="Z2336" s="98"/>
      <c r="AA2336" s="98"/>
      <c r="AB2336" s="17" t="s">
        <v>5468</v>
      </c>
      <c r="AC2336" s="17"/>
      <c r="AD2336" s="9" t="s">
        <v>5468</v>
      </c>
      <c r="AE2336" s="7" t="s">
        <v>5468</v>
      </c>
      <c r="AF2336" s="6" t="s">
        <v>5468</v>
      </c>
      <c r="AG2336" s="7" t="s">
        <v>5468</v>
      </c>
      <c r="AH2336" s="3" t="s">
        <v>5468</v>
      </c>
      <c r="AI2336" s="18" t="s">
        <v>5468</v>
      </c>
      <c r="AJ2336" s="18" t="s">
        <v>5468</v>
      </c>
      <c r="AK2336" s="18" t="s">
        <v>5468</v>
      </c>
      <c r="AL2336" s="18" t="s">
        <v>5468</v>
      </c>
      <c r="AM2336" s="18" t="s">
        <v>5468</v>
      </c>
      <c r="AN2336" s="9" t="s">
        <v>5468</v>
      </c>
      <c r="AO2336" s="14"/>
      <c r="AP2336" s="14" t="s">
        <v>5468</v>
      </c>
      <c r="AQ2336" s="14" t="s">
        <v>5468</v>
      </c>
      <c r="AR2336" s="14" t="s">
        <v>5468</v>
      </c>
      <c r="AS2336" s="9" t="s">
        <v>5468</v>
      </c>
    </row>
    <row r="2337" spans="1:45" x14ac:dyDescent="0.3">
      <c r="A2337" s="1" t="s">
        <v>1762</v>
      </c>
      <c r="B2337" s="8" t="s">
        <v>5082</v>
      </c>
      <c r="C2337" s="3" t="str">
        <f>_xlfn.XLOOKUP(B2337,'[1]daily break down'!$D:$D,'[1]daily break down'!$E:$E,"")</f>
        <v>CENTRE</v>
      </c>
      <c r="D2337" s="1" t="s">
        <v>11</v>
      </c>
      <c r="E2337" s="1" t="s">
        <v>594</v>
      </c>
      <c r="F2337" s="3" t="s">
        <v>226</v>
      </c>
      <c r="G2337" s="1" t="s">
        <v>1762</v>
      </c>
      <c r="H2337" s="29" t="str">
        <f>_xlfn.XLOOKUP(B2337,[2]CALCULATION!$B:$B,[2]CALCULATION!$H:$H,"")</f>
        <v>ZTE</v>
      </c>
      <c r="I2337" s="100" t="s">
        <v>6098</v>
      </c>
      <c r="J2337" s="41" t="s">
        <v>5540</v>
      </c>
      <c r="K2337" s="41"/>
      <c r="L2337" s="41">
        <v>0</v>
      </c>
      <c r="M2337" s="41">
        <v>0</v>
      </c>
      <c r="N2337" s="41">
        <v>0</v>
      </c>
      <c r="O2337" s="41">
        <v>0</v>
      </c>
      <c r="P2337" s="41">
        <v>0</v>
      </c>
      <c r="Q2337" s="41">
        <v>0</v>
      </c>
      <c r="R2337" s="41">
        <v>0</v>
      </c>
      <c r="S2337" s="40" t="str" cm="1">
        <f t="array" ref="S2337">IFERROR(_xlfn.IFS(
U2337="MPR ISSUE","PDH",
U2337="BSS Hardware Issue","BSS",
U2337="Sites strategiques, MLL, Pylone, etc.","ENVTECH",
U2337="AKTIVCO DEFAUT GE &amp; POWER Cabinet","AKTIVCO",
U2337="AKTIVCO Coupure ENEO &amp; Baisse de tension","AKTIVCO GRID ONLY",
U2337="Coupure ENEO &amp; Baisse de tension","IHS GRID ONLY",
U2337="Defaut GE &amp; POWER Cabinet","IHS",
U2337="Sharing","Partners",
U2337="Sites strategiques &amp; DataCenter","SST &amp; DC",
U2337="Exclu","Exclu",
U2337="SAT","SAT",
U2337="SPARE-ISSUE","SPARE-ISSUE",
U2337="Fiber CAmtel","TRANS_FO_CAMTEL",
U2337="Fiber AOF","Fiber AOF",
U2337="Projet OCM (HUAWEI)","TRAVAUX-HUAWEI",
U2337="Projet OCM (NOKIA)","TRAVAUX-NOKIA",
U2337="ACCESS-ISSUE","ACCESS-ISSUE",
U2337="Projet OCM (ZTE, NOKIA, autres projets)","TRAVAUX OCM",
U2337="No root CAuse","No root cause",
U2337="ODU HS","PDH",
U2337="IP &amp; VLAN","PDH",
U2337="Warehouse HUAWEI","SPARE-ISSUE",
U2337="SPARE-HS","SPARE-ISSUE",
U2337="Power Telco","BSS",U2337="no impacts","no impacts"
),"")</f>
        <v/>
      </c>
      <c r="T2337" s="40" t="str" cm="1">
        <f t="array" ref="T2337">IFERROR(_xlfn.IFS(
U2337="MPR ISSUE","TX ISSUE",
U2337="BSS Hardware Issue","RAN ISSUE",
U2337="Sites strategiques, MLL, Pylone, etc.","ENVTECH",
U2337="AKTIVCO DEFAUT GE &amp; POWER Cabinet","POWER ISSUE",
U2337="AKTIVCO Coupure ENEO &amp; Baisse de tension","POWER ISSUE",
U2337="Coupure ENEO &amp; Baisse de tension","POWER ISSUE",
U2337="Defaut GE &amp; POWER Cabinet","POWER ISSUE",
U2337="Sharing","POWER ISSUE",
U2337="Sites strategiques &amp; DataCenter","POWER ISSUE",
U2337="Exclu","Exclu",
U2337="SAT","TX ISSUE",
U2337="SPARE-ISSUE","SPARE-ISSUE",
U2337="Fiber CAmtel","TX ISSUE",
U2337="Fiber AOF","TX ISSUE",
U2337="Projet OCM (HUAWEI)","TRAVAUX-HUAWEI",
U2337="Projet OCM (NOKIA)","TRAVAUX -NOKIA",
U2337="ACCESS-ISSUE","ACCESS-ISSUE",
U2337="Projet OCM (ZTE, NOKIA, autres projets)","TRAVAUX OCM",
U2337="No root CAuse","No root cause",
U2337="ODU HS","TX ISSUE",
U2337="IP &amp; VLAN","TX ISSUE",
U2337="Warehouse HUAWEI","SPARE-ISSUE",
U2337="SPARE-HS","SPARE-ISSUE",
U2337="Power Telco","RAN ISSUE",U2337="no impacts","no impacts"
),"")</f>
        <v/>
      </c>
      <c r="U2337" s="70"/>
      <c r="V2337" s="40" t="str" cm="1">
        <f t="array" ref="V2337">IFERROR(_xlfn.IFS(
U2337="MPR ISSUE","ACTIVE",
U2337="BSS Hardware Issue","ACTIVE",
U2337="Sites strategiques, MLL, Pylone, etc.","PASSIVE",
U2337="AKTIVCO DEFAUT GE &amp; POWER Cabinet","PASSIVE",
U2337="AKTIVCO Coupure ENEO &amp; Baisse de tension","PASSIVE",
U2337="Coupure ENEO &amp; Baisse de tension","PASSIVE",
U2337="Defaut GE &amp; POWER Cabinet","PASSIVE",
U2337="Sharing","PASSIVE",
U2337="Sites strategiques &amp; DataCenter","PASSIVE",
U2337="Exclu","Exclu",
U2337="SAT","ACTIVE",
U2337="SPARE-ISSUE","SPARE-ISSUE",
U2337="Fiber CAmtel","ACTIVE",
U2337="Fiber AOF","ACTIVE",
U2337="Projet OCM (HUAWEI)","PLANNED WORKS",
U2337="Projet OCM (NOKIA)","PLANNED WORKS",
U2337="ACCESS-ISSUE","ACCESS-ISSUE",
U2337="Projet OCM (ZTE, NOKIA, autres projets)","PLANNED WORKS",
U2337="No root CAuse","No root cause",
U2337="ODU HS","ACTIVE",
U2337="IP &amp; VLAN","ACTIVE",
U2337="Warehouse HUAWEI","SPARE-ISSUE",
U2337="SPARE-HS","SPARE-ISSUE",
U2337="Power Telco","ACTIVE", U2337="no impacts","no impacts"
),"")</f>
        <v/>
      </c>
      <c r="W2337" s="98"/>
      <c r="X2337" s="98"/>
      <c r="Y2337" s="98"/>
      <c r="Z2337" s="98"/>
      <c r="AA2337" s="98"/>
      <c r="AB2337" s="17" t="s">
        <v>5468</v>
      </c>
      <c r="AC2337" s="17"/>
      <c r="AD2337" s="9" t="s">
        <v>5468</v>
      </c>
      <c r="AE2337" s="7" t="s">
        <v>5468</v>
      </c>
      <c r="AF2337" s="6" t="s">
        <v>5468</v>
      </c>
      <c r="AG2337" s="7" t="s">
        <v>5468</v>
      </c>
      <c r="AH2337" s="3" t="s">
        <v>5468</v>
      </c>
      <c r="AI2337" s="18" t="s">
        <v>5468</v>
      </c>
      <c r="AJ2337" s="18" t="s">
        <v>5468</v>
      </c>
      <c r="AK2337" s="18" t="s">
        <v>5468</v>
      </c>
      <c r="AL2337" s="18" t="s">
        <v>5468</v>
      </c>
      <c r="AM2337" s="18" t="s">
        <v>5468</v>
      </c>
      <c r="AN2337" s="9" t="s">
        <v>5468</v>
      </c>
      <c r="AO2337" s="14"/>
      <c r="AP2337" s="14" t="s">
        <v>5468</v>
      </c>
      <c r="AQ2337" s="14" t="s">
        <v>5468</v>
      </c>
      <c r="AR2337" s="14" t="s">
        <v>5468</v>
      </c>
      <c r="AS2337" s="9" t="s">
        <v>5468</v>
      </c>
    </row>
    <row r="2338" spans="1:45" x14ac:dyDescent="0.3">
      <c r="A2338" s="1" t="s">
        <v>4794</v>
      </c>
      <c r="B2338" s="8" t="s">
        <v>5083</v>
      </c>
      <c r="C2338" s="3" t="str">
        <f>_xlfn.XLOOKUP(B2338,'[1]daily break down'!$D:$D,'[1]daily break down'!$E:$E,"")</f>
        <v>CENTRE</v>
      </c>
      <c r="D2338" s="1" t="s">
        <v>11</v>
      </c>
      <c r="E2338" s="1" t="s">
        <v>12</v>
      </c>
      <c r="F2338" s="3" t="s">
        <v>37</v>
      </c>
      <c r="G2338" s="1" t="s">
        <v>4794</v>
      </c>
      <c r="H2338" s="29" t="str">
        <f>_xlfn.XLOOKUP(B2338,[2]CALCULATION!$B:$B,[2]CALCULATION!$H:$H,"")</f>
        <v>ZTE</v>
      </c>
      <c r="I2338" s="100" t="s">
        <v>6098</v>
      </c>
      <c r="J2338" s="41" t="s">
        <v>5541</v>
      </c>
      <c r="K2338" s="41"/>
      <c r="L2338" s="41">
        <v>0</v>
      </c>
      <c r="M2338" s="41">
        <v>0</v>
      </c>
      <c r="N2338" s="41">
        <v>0</v>
      </c>
      <c r="O2338" s="41">
        <v>0</v>
      </c>
      <c r="P2338" s="41">
        <v>0</v>
      </c>
      <c r="Q2338" s="41">
        <v>0</v>
      </c>
      <c r="R2338" s="41">
        <v>0</v>
      </c>
      <c r="S2338" s="40" t="str" cm="1">
        <f t="array" ref="S2338">IFERROR(_xlfn.IFS(
U2338="MPR ISSUE","PDH",
U2338="BSS Hardware Issue","BSS",
U2338="Sites strategiques, MLL, Pylone, etc.","ENVTECH",
U2338="AKTIVCO DEFAUT GE &amp; POWER Cabinet","AKTIVCO",
U2338="AKTIVCO Coupure ENEO &amp; Baisse de tension","AKTIVCO GRID ONLY",
U2338="Coupure ENEO &amp; Baisse de tension","IHS GRID ONLY",
U2338="Defaut GE &amp; POWER Cabinet","IHS",
U2338="Sharing","Partners",
U2338="Sites strategiques &amp; DataCenter","SST &amp; DC",
U2338="Exclu","Exclu",
U2338="SAT","SAT",
U2338="SPARE-ISSUE","SPARE-ISSUE",
U2338="Fiber CAmtel","TRANS_FO_CAMTEL",
U2338="Fiber AOF","Fiber AOF",
U2338="Projet OCM (HUAWEI)","TRAVAUX-HUAWEI",
U2338="Projet OCM (NOKIA)","TRAVAUX-NOKIA",
U2338="ACCESS-ISSUE","ACCESS-ISSUE",
U2338="Projet OCM (ZTE, NOKIA, autres projets)","TRAVAUX OCM",
U2338="No root CAuse","No root cause",
U2338="ODU HS","PDH",
U2338="IP &amp; VLAN","PDH",
U2338="Warehouse HUAWEI","SPARE-ISSUE",
U2338="SPARE-HS","SPARE-ISSUE",
U2338="Power Telco","BSS",U2338="no impacts","no impacts"
),"")</f>
        <v/>
      </c>
      <c r="T2338" s="40" t="str" cm="1">
        <f t="array" ref="T2338">IFERROR(_xlfn.IFS(
U2338="MPR ISSUE","TX ISSUE",
U2338="BSS Hardware Issue","RAN ISSUE",
U2338="Sites strategiques, MLL, Pylone, etc.","ENVTECH",
U2338="AKTIVCO DEFAUT GE &amp; POWER Cabinet","POWER ISSUE",
U2338="AKTIVCO Coupure ENEO &amp; Baisse de tension","POWER ISSUE",
U2338="Coupure ENEO &amp; Baisse de tension","POWER ISSUE",
U2338="Defaut GE &amp; POWER Cabinet","POWER ISSUE",
U2338="Sharing","POWER ISSUE",
U2338="Sites strategiques &amp; DataCenter","POWER ISSUE",
U2338="Exclu","Exclu",
U2338="SAT","TX ISSUE",
U2338="SPARE-ISSUE","SPARE-ISSUE",
U2338="Fiber CAmtel","TX ISSUE",
U2338="Fiber AOF","TX ISSUE",
U2338="Projet OCM (HUAWEI)","TRAVAUX-HUAWEI",
U2338="Projet OCM (NOKIA)","TRAVAUX -NOKIA",
U2338="ACCESS-ISSUE","ACCESS-ISSUE",
U2338="Projet OCM (ZTE, NOKIA, autres projets)","TRAVAUX OCM",
U2338="No root CAuse","No root cause",
U2338="ODU HS","TX ISSUE",
U2338="IP &amp; VLAN","TX ISSUE",
U2338="Warehouse HUAWEI","SPARE-ISSUE",
U2338="SPARE-HS","SPARE-ISSUE",
U2338="Power Telco","RAN ISSUE",U2338="no impacts","no impacts"
),"")</f>
        <v/>
      </c>
      <c r="U2338" s="70"/>
      <c r="V2338" s="40" t="str" cm="1">
        <f t="array" ref="V2338">IFERROR(_xlfn.IFS(
U2338="MPR ISSUE","ACTIVE",
U2338="BSS Hardware Issue","ACTIVE",
U2338="Sites strategiques, MLL, Pylone, etc.","PASSIVE",
U2338="AKTIVCO DEFAUT GE &amp; POWER Cabinet","PASSIVE",
U2338="AKTIVCO Coupure ENEO &amp; Baisse de tension","PASSIVE",
U2338="Coupure ENEO &amp; Baisse de tension","PASSIVE",
U2338="Defaut GE &amp; POWER Cabinet","PASSIVE",
U2338="Sharing","PASSIVE",
U2338="Sites strategiques &amp; DataCenter","PASSIVE",
U2338="Exclu","Exclu",
U2338="SAT","ACTIVE",
U2338="SPARE-ISSUE","SPARE-ISSUE",
U2338="Fiber CAmtel","ACTIVE",
U2338="Fiber AOF","ACTIVE",
U2338="Projet OCM (HUAWEI)","PLANNED WORKS",
U2338="Projet OCM (NOKIA)","PLANNED WORKS",
U2338="ACCESS-ISSUE","ACCESS-ISSUE",
U2338="Projet OCM (ZTE, NOKIA, autres projets)","PLANNED WORKS",
U2338="No root CAuse","No root cause",
U2338="ODU HS","ACTIVE",
U2338="IP &amp; VLAN","ACTIVE",
U2338="Warehouse HUAWEI","SPARE-ISSUE",
U2338="SPARE-HS","SPARE-ISSUE",
U2338="Power Telco","ACTIVE", U2338="no impacts","no impacts"
),"")</f>
        <v/>
      </c>
      <c r="W2338" s="98"/>
      <c r="X2338" s="98"/>
      <c r="Y2338" s="98"/>
      <c r="Z2338" s="98"/>
      <c r="AA2338" s="98"/>
      <c r="AB2338" s="17" t="s">
        <v>5468</v>
      </c>
      <c r="AC2338" s="17"/>
      <c r="AD2338" s="9" t="s">
        <v>5468</v>
      </c>
      <c r="AE2338" s="7" t="s">
        <v>5468</v>
      </c>
      <c r="AF2338" s="6" t="s">
        <v>5468</v>
      </c>
      <c r="AG2338" s="7" t="s">
        <v>5468</v>
      </c>
      <c r="AH2338" s="3" t="s">
        <v>5468</v>
      </c>
      <c r="AI2338" s="18" t="s">
        <v>5468</v>
      </c>
      <c r="AJ2338" s="18" t="s">
        <v>5468</v>
      </c>
      <c r="AK2338" s="18" t="s">
        <v>5468</v>
      </c>
      <c r="AL2338" s="18" t="s">
        <v>5468</v>
      </c>
      <c r="AM2338" s="18" t="s">
        <v>5468</v>
      </c>
      <c r="AN2338" s="9" t="s">
        <v>5468</v>
      </c>
      <c r="AO2338" s="14"/>
      <c r="AP2338" s="14" t="s">
        <v>5468</v>
      </c>
      <c r="AQ2338" s="14" t="s">
        <v>5468</v>
      </c>
      <c r="AR2338" s="14" t="s">
        <v>5468</v>
      </c>
      <c r="AS2338" s="9" t="s">
        <v>5468</v>
      </c>
    </row>
    <row r="2339" spans="1:45" x14ac:dyDescent="0.3">
      <c r="A2339" s="1" t="s">
        <v>5084</v>
      </c>
      <c r="B2339" s="8" t="s">
        <v>5085</v>
      </c>
      <c r="C2339" s="3" t="str">
        <f>_xlfn.XLOOKUP(B2339,'[1]daily break down'!$D:$D,'[1]daily break down'!$E:$E,"")</f>
        <v>LITTORAL</v>
      </c>
      <c r="D2339" s="1" t="s">
        <v>11</v>
      </c>
      <c r="E2339" s="1" t="s">
        <v>318</v>
      </c>
      <c r="F2339" s="3" t="s">
        <v>31</v>
      </c>
      <c r="G2339" s="1" t="s">
        <v>5086</v>
      </c>
      <c r="H2339" s="29" t="str">
        <f>_xlfn.XLOOKUP(B2339,[2]CALCULATION!$B:$B,[2]CALCULATION!$H:$H,"")</f>
        <v>ZTE</v>
      </c>
      <c r="I2339" s="100" t="s">
        <v>6098</v>
      </c>
      <c r="J2339" s="41" t="s">
        <v>5541</v>
      </c>
      <c r="K2339" s="41"/>
      <c r="L2339" s="41">
        <v>0</v>
      </c>
      <c r="M2339" s="41">
        <v>0</v>
      </c>
      <c r="N2339" s="41">
        <v>0</v>
      </c>
      <c r="O2339" s="41">
        <v>0</v>
      </c>
      <c r="P2339" s="41">
        <v>0</v>
      </c>
      <c r="Q2339" s="41">
        <v>0</v>
      </c>
      <c r="R2339" s="41">
        <v>0</v>
      </c>
      <c r="S2339" s="40" t="str" cm="1">
        <f t="array" ref="S2339">IFERROR(_xlfn.IFS(
U2339="MPR ISSUE","PDH",
U2339="BSS Hardware Issue","BSS",
U2339="Sites strategiques, MLL, Pylone, etc.","ENVTECH",
U2339="AKTIVCO DEFAUT GE &amp; POWER Cabinet","AKTIVCO",
U2339="AKTIVCO Coupure ENEO &amp; Baisse de tension","AKTIVCO GRID ONLY",
U2339="Coupure ENEO &amp; Baisse de tension","IHS GRID ONLY",
U2339="Defaut GE &amp; POWER Cabinet","IHS",
U2339="Sharing","Partners",
U2339="Sites strategiques &amp; DataCenter","SST &amp; DC",
U2339="Exclu","Exclu",
U2339="SAT","SAT",
U2339="SPARE-ISSUE","SPARE-ISSUE",
U2339="Fiber CAmtel","TRANS_FO_CAMTEL",
U2339="Fiber AOF","Fiber AOF",
U2339="Projet OCM (HUAWEI)","TRAVAUX-HUAWEI",
U2339="Projet OCM (NOKIA)","TRAVAUX-NOKIA",
U2339="ACCESS-ISSUE","ACCESS-ISSUE",
U2339="Projet OCM (ZTE, NOKIA, autres projets)","TRAVAUX OCM",
U2339="No root CAuse","No root cause",
U2339="ODU HS","PDH",
U2339="IP &amp; VLAN","PDH",
U2339="Warehouse HUAWEI","SPARE-ISSUE",
U2339="SPARE-HS","SPARE-ISSUE",
U2339="Power Telco","BSS",U2339="no impacts","no impacts"
),"")</f>
        <v/>
      </c>
      <c r="T2339" s="40" t="str" cm="1">
        <f t="array" ref="T2339">IFERROR(_xlfn.IFS(
U2339="MPR ISSUE","TX ISSUE",
U2339="BSS Hardware Issue","RAN ISSUE",
U2339="Sites strategiques, MLL, Pylone, etc.","ENVTECH",
U2339="AKTIVCO DEFAUT GE &amp; POWER Cabinet","POWER ISSUE",
U2339="AKTIVCO Coupure ENEO &amp; Baisse de tension","POWER ISSUE",
U2339="Coupure ENEO &amp; Baisse de tension","POWER ISSUE",
U2339="Defaut GE &amp; POWER Cabinet","POWER ISSUE",
U2339="Sharing","POWER ISSUE",
U2339="Sites strategiques &amp; DataCenter","POWER ISSUE",
U2339="Exclu","Exclu",
U2339="SAT","TX ISSUE",
U2339="SPARE-ISSUE","SPARE-ISSUE",
U2339="Fiber CAmtel","TX ISSUE",
U2339="Fiber AOF","TX ISSUE",
U2339="Projet OCM (HUAWEI)","TRAVAUX-HUAWEI",
U2339="Projet OCM (NOKIA)","TRAVAUX -NOKIA",
U2339="ACCESS-ISSUE","ACCESS-ISSUE",
U2339="Projet OCM (ZTE, NOKIA, autres projets)","TRAVAUX OCM",
U2339="No root CAuse","No root cause",
U2339="ODU HS","TX ISSUE",
U2339="IP &amp; VLAN","TX ISSUE",
U2339="Warehouse HUAWEI","SPARE-ISSUE",
U2339="SPARE-HS","SPARE-ISSUE",
U2339="Power Telco","RAN ISSUE",U2339="no impacts","no impacts"
),"")</f>
        <v/>
      </c>
      <c r="U2339" s="70"/>
      <c r="V2339" s="40" t="str" cm="1">
        <f t="array" ref="V2339">IFERROR(_xlfn.IFS(
U2339="MPR ISSUE","ACTIVE",
U2339="BSS Hardware Issue","ACTIVE",
U2339="Sites strategiques, MLL, Pylone, etc.","PASSIVE",
U2339="AKTIVCO DEFAUT GE &amp; POWER Cabinet","PASSIVE",
U2339="AKTIVCO Coupure ENEO &amp; Baisse de tension","PASSIVE",
U2339="Coupure ENEO &amp; Baisse de tension","PASSIVE",
U2339="Defaut GE &amp; POWER Cabinet","PASSIVE",
U2339="Sharing","PASSIVE",
U2339="Sites strategiques &amp; DataCenter","PASSIVE",
U2339="Exclu","Exclu",
U2339="SAT","ACTIVE",
U2339="SPARE-ISSUE","SPARE-ISSUE",
U2339="Fiber CAmtel","ACTIVE",
U2339="Fiber AOF","ACTIVE",
U2339="Projet OCM (HUAWEI)","PLANNED WORKS",
U2339="Projet OCM (NOKIA)","PLANNED WORKS",
U2339="ACCESS-ISSUE","ACCESS-ISSUE",
U2339="Projet OCM (ZTE, NOKIA, autres projets)","PLANNED WORKS",
U2339="No root CAuse","No root cause",
U2339="ODU HS","ACTIVE",
U2339="IP &amp; VLAN","ACTIVE",
U2339="Warehouse HUAWEI","SPARE-ISSUE",
U2339="SPARE-HS","SPARE-ISSUE",
U2339="Power Telco","ACTIVE", U2339="no impacts","no impacts"
),"")</f>
        <v/>
      </c>
      <c r="W2339" s="98"/>
      <c r="X2339" s="98"/>
      <c r="Y2339" s="98"/>
      <c r="Z2339" s="98"/>
      <c r="AA2339" s="98"/>
      <c r="AB2339" s="17" t="s">
        <v>5468</v>
      </c>
      <c r="AC2339" s="17"/>
      <c r="AD2339" s="9" t="s">
        <v>5468</v>
      </c>
      <c r="AE2339" s="7" t="s">
        <v>5468</v>
      </c>
      <c r="AF2339" s="6" t="s">
        <v>5468</v>
      </c>
      <c r="AG2339" s="7" t="s">
        <v>5468</v>
      </c>
      <c r="AH2339" s="3" t="s">
        <v>5468</v>
      </c>
      <c r="AI2339" s="18" t="s">
        <v>5468</v>
      </c>
      <c r="AJ2339" s="18" t="s">
        <v>5468</v>
      </c>
      <c r="AK2339" s="18" t="s">
        <v>5468</v>
      </c>
      <c r="AL2339" s="18" t="s">
        <v>5468</v>
      </c>
      <c r="AM2339" s="18" t="s">
        <v>5468</v>
      </c>
      <c r="AN2339" s="9" t="s">
        <v>5468</v>
      </c>
      <c r="AO2339" s="14"/>
      <c r="AP2339" s="14" t="s">
        <v>5468</v>
      </c>
      <c r="AQ2339" s="14" t="s">
        <v>5468</v>
      </c>
      <c r="AR2339" s="14" t="s">
        <v>5468</v>
      </c>
      <c r="AS2339" s="9" t="s">
        <v>5468</v>
      </c>
    </row>
    <row r="2340" spans="1:45" x14ac:dyDescent="0.3">
      <c r="A2340" s="1" t="s">
        <v>5091</v>
      </c>
      <c r="B2340" s="8" t="s">
        <v>5092</v>
      </c>
      <c r="C2340" s="3" t="str">
        <f>_xlfn.XLOOKUP(B2340,'[1]daily break down'!$D:$D,'[1]daily break down'!$E:$E,"")</f>
        <v>CENTRE</v>
      </c>
      <c r="D2340" s="1" t="s">
        <v>11</v>
      </c>
      <c r="E2340" s="1" t="s">
        <v>630</v>
      </c>
      <c r="F2340" s="3" t="s">
        <v>69</v>
      </c>
      <c r="G2340" s="1" t="s">
        <v>5093</v>
      </c>
      <c r="H2340" s="29" t="str">
        <f>_xlfn.XLOOKUP(B2340,[2]CALCULATION!$B:$B,[2]CALCULATION!$H:$H,"")</f>
        <v>ZTE</v>
      </c>
      <c r="I2340" s="100" t="s">
        <v>6098</v>
      </c>
      <c r="J2340" s="41" t="s">
        <v>5541</v>
      </c>
      <c r="K2340" s="41"/>
      <c r="L2340" s="41">
        <v>0</v>
      </c>
      <c r="M2340" s="41">
        <v>0</v>
      </c>
      <c r="N2340" s="41">
        <v>0</v>
      </c>
      <c r="O2340" s="41">
        <v>0</v>
      </c>
      <c r="P2340" s="41">
        <v>0</v>
      </c>
      <c r="Q2340" s="41">
        <v>0</v>
      </c>
      <c r="R2340" s="41">
        <v>0</v>
      </c>
      <c r="S2340" s="40" t="str" cm="1">
        <f t="array" ref="S2340">IFERROR(_xlfn.IFS(
U2340="MPR ISSUE","PDH",
U2340="BSS Hardware Issue","BSS",
U2340="Sites strategiques, MLL, Pylone, etc.","ENVTECH",
U2340="AKTIVCO DEFAUT GE &amp; POWER Cabinet","AKTIVCO",
U2340="AKTIVCO Coupure ENEO &amp; Baisse de tension","AKTIVCO GRID ONLY",
U2340="Coupure ENEO &amp; Baisse de tension","IHS GRID ONLY",
U2340="Defaut GE &amp; POWER Cabinet","IHS",
U2340="Sharing","Partners",
U2340="Sites strategiques &amp; DataCenter","SST &amp; DC",
U2340="Exclu","Exclu",
U2340="SAT","SAT",
U2340="SPARE-ISSUE","SPARE-ISSUE",
U2340="Fiber CAmtel","TRANS_FO_CAMTEL",
U2340="Fiber AOF","Fiber AOF",
U2340="Projet OCM (HUAWEI)","TRAVAUX-HUAWEI",
U2340="Projet OCM (NOKIA)","TRAVAUX-NOKIA",
U2340="ACCESS-ISSUE","ACCESS-ISSUE",
U2340="Projet OCM (ZTE, NOKIA, autres projets)","TRAVAUX OCM",
U2340="No root CAuse","No root cause",
U2340="ODU HS","PDH",
U2340="IP &amp; VLAN","PDH",
U2340="Warehouse HUAWEI","SPARE-ISSUE",
U2340="SPARE-HS","SPARE-ISSUE",
U2340="Power Telco","BSS",U2340="no impacts","no impacts"
),"")</f>
        <v/>
      </c>
      <c r="T2340" s="40" t="str" cm="1">
        <f t="array" ref="T2340">IFERROR(_xlfn.IFS(
U2340="MPR ISSUE","TX ISSUE",
U2340="BSS Hardware Issue","RAN ISSUE",
U2340="Sites strategiques, MLL, Pylone, etc.","ENVTECH",
U2340="AKTIVCO DEFAUT GE &amp; POWER Cabinet","POWER ISSUE",
U2340="AKTIVCO Coupure ENEO &amp; Baisse de tension","POWER ISSUE",
U2340="Coupure ENEO &amp; Baisse de tension","POWER ISSUE",
U2340="Defaut GE &amp; POWER Cabinet","POWER ISSUE",
U2340="Sharing","POWER ISSUE",
U2340="Sites strategiques &amp; DataCenter","POWER ISSUE",
U2340="Exclu","Exclu",
U2340="SAT","TX ISSUE",
U2340="SPARE-ISSUE","SPARE-ISSUE",
U2340="Fiber CAmtel","TX ISSUE",
U2340="Fiber AOF","TX ISSUE",
U2340="Projet OCM (HUAWEI)","TRAVAUX-HUAWEI",
U2340="Projet OCM (NOKIA)","TRAVAUX -NOKIA",
U2340="ACCESS-ISSUE","ACCESS-ISSUE",
U2340="Projet OCM (ZTE, NOKIA, autres projets)","TRAVAUX OCM",
U2340="No root CAuse","No root cause",
U2340="ODU HS","TX ISSUE",
U2340="IP &amp; VLAN","TX ISSUE",
U2340="Warehouse HUAWEI","SPARE-ISSUE",
U2340="SPARE-HS","SPARE-ISSUE",
U2340="Power Telco","RAN ISSUE",U2340="no impacts","no impacts"
),"")</f>
        <v/>
      </c>
      <c r="U2340" s="70"/>
      <c r="V2340" s="40" t="str" cm="1">
        <f t="array" ref="V2340">IFERROR(_xlfn.IFS(
U2340="MPR ISSUE","ACTIVE",
U2340="BSS Hardware Issue","ACTIVE",
U2340="Sites strategiques, MLL, Pylone, etc.","PASSIVE",
U2340="AKTIVCO DEFAUT GE &amp; POWER Cabinet","PASSIVE",
U2340="AKTIVCO Coupure ENEO &amp; Baisse de tension","PASSIVE",
U2340="Coupure ENEO &amp; Baisse de tension","PASSIVE",
U2340="Defaut GE &amp; POWER Cabinet","PASSIVE",
U2340="Sharing","PASSIVE",
U2340="Sites strategiques &amp; DataCenter","PASSIVE",
U2340="Exclu","Exclu",
U2340="SAT","ACTIVE",
U2340="SPARE-ISSUE","SPARE-ISSUE",
U2340="Fiber CAmtel","ACTIVE",
U2340="Fiber AOF","ACTIVE",
U2340="Projet OCM (HUAWEI)","PLANNED WORKS",
U2340="Projet OCM (NOKIA)","PLANNED WORKS",
U2340="ACCESS-ISSUE","ACCESS-ISSUE",
U2340="Projet OCM (ZTE, NOKIA, autres projets)","PLANNED WORKS",
U2340="No root CAuse","No root cause",
U2340="ODU HS","ACTIVE",
U2340="IP &amp; VLAN","ACTIVE",
U2340="Warehouse HUAWEI","SPARE-ISSUE",
U2340="SPARE-HS","SPARE-ISSUE",
U2340="Power Telco","ACTIVE", U2340="no impacts","no impacts"
),"")</f>
        <v/>
      </c>
      <c r="W2340" s="98"/>
      <c r="X2340" s="98"/>
      <c r="Y2340" s="98"/>
      <c r="Z2340" s="98"/>
      <c r="AA2340" s="98"/>
      <c r="AB2340" s="17" t="s">
        <v>5468</v>
      </c>
      <c r="AC2340" s="17"/>
      <c r="AD2340" s="9" t="s">
        <v>5468</v>
      </c>
      <c r="AE2340" s="7" t="s">
        <v>5468</v>
      </c>
      <c r="AF2340" s="6" t="s">
        <v>5468</v>
      </c>
      <c r="AG2340" s="7" t="s">
        <v>5468</v>
      </c>
      <c r="AH2340" s="3" t="s">
        <v>5468</v>
      </c>
      <c r="AI2340" s="18" t="s">
        <v>5468</v>
      </c>
      <c r="AJ2340" s="18" t="s">
        <v>5468</v>
      </c>
      <c r="AK2340" s="18" t="s">
        <v>5468</v>
      </c>
      <c r="AL2340" s="18" t="s">
        <v>5468</v>
      </c>
      <c r="AM2340" s="18" t="s">
        <v>5468</v>
      </c>
      <c r="AN2340" s="9" t="s">
        <v>5468</v>
      </c>
      <c r="AO2340" s="14"/>
      <c r="AP2340" s="14" t="s">
        <v>5468</v>
      </c>
      <c r="AQ2340" s="14" t="s">
        <v>5468</v>
      </c>
      <c r="AR2340" s="14" t="s">
        <v>5468</v>
      </c>
      <c r="AS2340" s="9" t="s">
        <v>5468</v>
      </c>
    </row>
    <row r="2341" spans="1:45" x14ac:dyDescent="0.3">
      <c r="A2341" s="1" t="s">
        <v>5099</v>
      </c>
      <c r="B2341" s="8" t="s">
        <v>5100</v>
      </c>
      <c r="C2341" s="3" t="str">
        <f>_xlfn.XLOOKUP(B2341,'[1]daily break down'!$D:$D,'[1]daily break down'!$E:$E,"")</f>
        <v>Yaounde</v>
      </c>
      <c r="D2341" s="1" t="s">
        <v>21</v>
      </c>
      <c r="E2341" s="1" t="s">
        <v>30</v>
      </c>
      <c r="F2341" s="3" t="s">
        <v>37</v>
      </c>
      <c r="G2341" s="1" t="s">
        <v>38</v>
      </c>
      <c r="H2341" s="29" t="str">
        <f>_xlfn.XLOOKUP(B2341,[2]CALCULATION!$B:$B,[2]CALCULATION!$H:$H,"")</f>
        <v>ZTE</v>
      </c>
      <c r="I2341" s="100" t="s">
        <v>6098</v>
      </c>
      <c r="J2341" s="41" t="s">
        <v>5541</v>
      </c>
      <c r="K2341" s="41"/>
      <c r="L2341" s="41">
        <v>0</v>
      </c>
      <c r="M2341" s="41">
        <v>0</v>
      </c>
      <c r="N2341" s="41">
        <v>0</v>
      </c>
      <c r="O2341" s="41">
        <v>0</v>
      </c>
      <c r="P2341" s="41">
        <v>0</v>
      </c>
      <c r="Q2341" s="41">
        <v>0</v>
      </c>
      <c r="R2341" s="41">
        <v>0</v>
      </c>
      <c r="S2341" s="40" t="str" cm="1">
        <f t="array" ref="S2341">IFERROR(_xlfn.IFS(
U2341="MPR ISSUE","PDH",
U2341="BSS Hardware Issue","BSS",
U2341="Sites strategiques, MLL, Pylone, etc.","ENVTECH",
U2341="AKTIVCO DEFAUT GE &amp; POWER Cabinet","AKTIVCO",
U2341="AKTIVCO Coupure ENEO &amp; Baisse de tension","AKTIVCO GRID ONLY",
U2341="Coupure ENEO &amp; Baisse de tension","IHS GRID ONLY",
U2341="Defaut GE &amp; POWER Cabinet","IHS",
U2341="Sharing","Partners",
U2341="Sites strategiques &amp; DataCenter","SST &amp; DC",
U2341="Exclu","Exclu",
U2341="SAT","SAT",
U2341="SPARE-ISSUE","SPARE-ISSUE",
U2341="Fiber CAmtel","TRANS_FO_CAMTEL",
U2341="Fiber AOF","Fiber AOF",
U2341="Projet OCM (HUAWEI)","TRAVAUX-HUAWEI",
U2341="Projet OCM (NOKIA)","TRAVAUX-NOKIA",
U2341="ACCESS-ISSUE","ACCESS-ISSUE",
U2341="Projet OCM (ZTE, NOKIA, autres projets)","TRAVAUX OCM",
U2341="No root CAuse","No root cause",
U2341="ODU HS","PDH",
U2341="IP &amp; VLAN","PDH",
U2341="Warehouse HUAWEI","SPARE-ISSUE",
U2341="SPARE-HS","SPARE-ISSUE",
U2341="Power Telco","BSS",U2341="no impacts","no impacts"
),"")</f>
        <v/>
      </c>
      <c r="T2341" s="40" t="str" cm="1">
        <f t="array" ref="T2341">IFERROR(_xlfn.IFS(
U2341="MPR ISSUE","TX ISSUE",
U2341="BSS Hardware Issue","RAN ISSUE",
U2341="Sites strategiques, MLL, Pylone, etc.","ENVTECH",
U2341="AKTIVCO DEFAUT GE &amp; POWER Cabinet","POWER ISSUE",
U2341="AKTIVCO Coupure ENEO &amp; Baisse de tension","POWER ISSUE",
U2341="Coupure ENEO &amp; Baisse de tension","POWER ISSUE",
U2341="Defaut GE &amp; POWER Cabinet","POWER ISSUE",
U2341="Sharing","POWER ISSUE",
U2341="Sites strategiques &amp; DataCenter","POWER ISSUE",
U2341="Exclu","Exclu",
U2341="SAT","TX ISSUE",
U2341="SPARE-ISSUE","SPARE-ISSUE",
U2341="Fiber CAmtel","TX ISSUE",
U2341="Fiber AOF","TX ISSUE",
U2341="Projet OCM (HUAWEI)","TRAVAUX-HUAWEI",
U2341="Projet OCM (NOKIA)","TRAVAUX -NOKIA",
U2341="ACCESS-ISSUE","ACCESS-ISSUE",
U2341="Projet OCM (ZTE, NOKIA, autres projets)","TRAVAUX OCM",
U2341="No root CAuse","No root cause",
U2341="ODU HS","TX ISSUE",
U2341="IP &amp; VLAN","TX ISSUE",
U2341="Warehouse HUAWEI","SPARE-ISSUE",
U2341="SPARE-HS","SPARE-ISSUE",
U2341="Power Telco","RAN ISSUE",U2341="no impacts","no impacts"
),"")</f>
        <v/>
      </c>
      <c r="U2341" s="70"/>
      <c r="V2341" s="40" t="str" cm="1">
        <f t="array" ref="V2341">IFERROR(_xlfn.IFS(
U2341="MPR ISSUE","ACTIVE",
U2341="BSS Hardware Issue","ACTIVE",
U2341="Sites strategiques, MLL, Pylone, etc.","PASSIVE",
U2341="AKTIVCO DEFAUT GE &amp; POWER Cabinet","PASSIVE",
U2341="AKTIVCO Coupure ENEO &amp; Baisse de tension","PASSIVE",
U2341="Coupure ENEO &amp; Baisse de tension","PASSIVE",
U2341="Defaut GE &amp; POWER Cabinet","PASSIVE",
U2341="Sharing","PASSIVE",
U2341="Sites strategiques &amp; DataCenter","PASSIVE",
U2341="Exclu","Exclu",
U2341="SAT","ACTIVE",
U2341="SPARE-ISSUE","SPARE-ISSUE",
U2341="Fiber CAmtel","ACTIVE",
U2341="Fiber AOF","ACTIVE",
U2341="Projet OCM (HUAWEI)","PLANNED WORKS",
U2341="Projet OCM (NOKIA)","PLANNED WORKS",
U2341="ACCESS-ISSUE","ACCESS-ISSUE",
U2341="Projet OCM (ZTE, NOKIA, autres projets)","PLANNED WORKS",
U2341="No root CAuse","No root cause",
U2341="ODU HS","ACTIVE",
U2341="IP &amp; VLAN","ACTIVE",
U2341="Warehouse HUAWEI","SPARE-ISSUE",
U2341="SPARE-HS","SPARE-ISSUE",
U2341="Power Telco","ACTIVE", U2341="no impacts","no impacts"
),"")</f>
        <v/>
      </c>
      <c r="W2341" s="98"/>
      <c r="X2341" s="98"/>
      <c r="Y2341" s="98"/>
      <c r="Z2341" s="98"/>
      <c r="AA2341" s="98"/>
      <c r="AB2341" s="17" t="s">
        <v>5468</v>
      </c>
      <c r="AC2341" s="17"/>
      <c r="AD2341" s="9" t="s">
        <v>5468</v>
      </c>
      <c r="AE2341" s="7" t="s">
        <v>5468</v>
      </c>
      <c r="AF2341" s="6" t="s">
        <v>5468</v>
      </c>
      <c r="AG2341" s="7" t="s">
        <v>5468</v>
      </c>
      <c r="AH2341" s="3" t="s">
        <v>5468</v>
      </c>
      <c r="AI2341" s="18" t="s">
        <v>5468</v>
      </c>
      <c r="AJ2341" s="18" t="s">
        <v>5468</v>
      </c>
      <c r="AK2341" s="18" t="s">
        <v>5468</v>
      </c>
      <c r="AL2341" s="18" t="s">
        <v>5468</v>
      </c>
      <c r="AM2341" s="18" t="s">
        <v>5468</v>
      </c>
      <c r="AN2341" s="9" t="s">
        <v>5468</v>
      </c>
      <c r="AO2341" s="14"/>
      <c r="AP2341" s="14" t="s">
        <v>5468</v>
      </c>
      <c r="AQ2341" s="14" t="s">
        <v>5468</v>
      </c>
      <c r="AR2341" s="14" t="s">
        <v>5468</v>
      </c>
      <c r="AS2341" s="9" t="s">
        <v>5468</v>
      </c>
    </row>
    <row r="2342" spans="1:45" x14ac:dyDescent="0.3">
      <c r="A2342" s="1" t="s">
        <v>5101</v>
      </c>
      <c r="B2342" s="8" t="s">
        <v>5102</v>
      </c>
      <c r="C2342" s="3" t="str">
        <f>_xlfn.XLOOKUP(B2342,'[1]daily break down'!$D:$D,'[1]daily break down'!$E:$E,"")</f>
        <v>CENTRE</v>
      </c>
      <c r="D2342" s="1" t="s">
        <v>11</v>
      </c>
      <c r="E2342" s="1" t="s">
        <v>12</v>
      </c>
      <c r="F2342" s="3" t="s">
        <v>37</v>
      </c>
      <c r="G2342" s="1" t="s">
        <v>5101</v>
      </c>
      <c r="H2342" s="29" t="str">
        <f>_xlfn.XLOOKUP(B2342,[2]CALCULATION!$B:$B,[2]CALCULATION!$H:$H,"")</f>
        <v>ZTE</v>
      </c>
      <c r="I2342" s="100" t="s">
        <v>6098</v>
      </c>
      <c r="J2342" s="41" t="s">
        <v>5540</v>
      </c>
      <c r="K2342" s="41"/>
      <c r="L2342" s="41">
        <v>0</v>
      </c>
      <c r="M2342" s="41">
        <v>0</v>
      </c>
      <c r="N2342" s="41">
        <v>0</v>
      </c>
      <c r="O2342" s="41">
        <v>0</v>
      </c>
      <c r="P2342" s="41">
        <v>0</v>
      </c>
      <c r="Q2342" s="41">
        <v>0</v>
      </c>
      <c r="R2342" s="41">
        <v>0</v>
      </c>
      <c r="S2342" s="40" t="str" cm="1">
        <f t="array" ref="S2342">IFERROR(_xlfn.IFS(
U2342="MPR ISSUE","PDH",
U2342="BSS Hardware Issue","BSS",
U2342="Sites strategiques, MLL, Pylone, etc.","ENVTECH",
U2342="AKTIVCO DEFAUT GE &amp; POWER Cabinet","AKTIVCO",
U2342="AKTIVCO Coupure ENEO &amp; Baisse de tension","AKTIVCO GRID ONLY",
U2342="Coupure ENEO &amp; Baisse de tension","IHS GRID ONLY",
U2342="Defaut GE &amp; POWER Cabinet","IHS",
U2342="Sharing","Partners",
U2342="Sites strategiques &amp; DataCenter","SST &amp; DC",
U2342="Exclu","Exclu",
U2342="SAT","SAT",
U2342="SPARE-ISSUE","SPARE-ISSUE",
U2342="Fiber CAmtel","TRANS_FO_CAMTEL",
U2342="Fiber AOF","Fiber AOF",
U2342="Projet OCM (HUAWEI)","TRAVAUX-HUAWEI",
U2342="Projet OCM (NOKIA)","TRAVAUX-NOKIA",
U2342="ACCESS-ISSUE","ACCESS-ISSUE",
U2342="Projet OCM (ZTE, NOKIA, autres projets)","TRAVAUX OCM",
U2342="No root CAuse","No root cause",
U2342="ODU HS","PDH",
U2342="IP &amp; VLAN","PDH",
U2342="Warehouse HUAWEI","SPARE-ISSUE",
U2342="SPARE-HS","SPARE-ISSUE",
U2342="Power Telco","BSS",U2342="no impacts","no impacts"
),"")</f>
        <v/>
      </c>
      <c r="T2342" s="40" t="str" cm="1">
        <f t="array" ref="T2342">IFERROR(_xlfn.IFS(
U2342="MPR ISSUE","TX ISSUE",
U2342="BSS Hardware Issue","RAN ISSUE",
U2342="Sites strategiques, MLL, Pylone, etc.","ENVTECH",
U2342="AKTIVCO DEFAUT GE &amp; POWER Cabinet","POWER ISSUE",
U2342="AKTIVCO Coupure ENEO &amp; Baisse de tension","POWER ISSUE",
U2342="Coupure ENEO &amp; Baisse de tension","POWER ISSUE",
U2342="Defaut GE &amp; POWER Cabinet","POWER ISSUE",
U2342="Sharing","POWER ISSUE",
U2342="Sites strategiques &amp; DataCenter","POWER ISSUE",
U2342="Exclu","Exclu",
U2342="SAT","TX ISSUE",
U2342="SPARE-ISSUE","SPARE-ISSUE",
U2342="Fiber CAmtel","TX ISSUE",
U2342="Fiber AOF","TX ISSUE",
U2342="Projet OCM (HUAWEI)","TRAVAUX-HUAWEI",
U2342="Projet OCM (NOKIA)","TRAVAUX -NOKIA",
U2342="ACCESS-ISSUE","ACCESS-ISSUE",
U2342="Projet OCM (ZTE, NOKIA, autres projets)","TRAVAUX OCM",
U2342="No root CAuse","No root cause",
U2342="ODU HS","TX ISSUE",
U2342="IP &amp; VLAN","TX ISSUE",
U2342="Warehouse HUAWEI","SPARE-ISSUE",
U2342="SPARE-HS","SPARE-ISSUE",
U2342="Power Telco","RAN ISSUE",U2342="no impacts","no impacts"
),"")</f>
        <v/>
      </c>
      <c r="U2342" s="70"/>
      <c r="V2342" s="40" t="str" cm="1">
        <f t="array" ref="V2342">IFERROR(_xlfn.IFS(
U2342="MPR ISSUE","ACTIVE",
U2342="BSS Hardware Issue","ACTIVE",
U2342="Sites strategiques, MLL, Pylone, etc.","PASSIVE",
U2342="AKTIVCO DEFAUT GE &amp; POWER Cabinet","PASSIVE",
U2342="AKTIVCO Coupure ENEO &amp; Baisse de tension","PASSIVE",
U2342="Coupure ENEO &amp; Baisse de tension","PASSIVE",
U2342="Defaut GE &amp; POWER Cabinet","PASSIVE",
U2342="Sharing","PASSIVE",
U2342="Sites strategiques &amp; DataCenter","PASSIVE",
U2342="Exclu","Exclu",
U2342="SAT","ACTIVE",
U2342="SPARE-ISSUE","SPARE-ISSUE",
U2342="Fiber CAmtel","ACTIVE",
U2342="Fiber AOF","ACTIVE",
U2342="Projet OCM (HUAWEI)","PLANNED WORKS",
U2342="Projet OCM (NOKIA)","PLANNED WORKS",
U2342="ACCESS-ISSUE","ACCESS-ISSUE",
U2342="Projet OCM (ZTE, NOKIA, autres projets)","PLANNED WORKS",
U2342="No root CAuse","No root cause",
U2342="ODU HS","ACTIVE",
U2342="IP &amp; VLAN","ACTIVE",
U2342="Warehouse HUAWEI","SPARE-ISSUE",
U2342="SPARE-HS","SPARE-ISSUE",
U2342="Power Telco","ACTIVE", U2342="no impacts","no impacts"
),"")</f>
        <v/>
      </c>
      <c r="W2342" s="98"/>
      <c r="X2342" s="98"/>
      <c r="Y2342" s="98"/>
      <c r="Z2342" s="98"/>
      <c r="AA2342" s="98"/>
      <c r="AB2342" s="17" t="s">
        <v>5468</v>
      </c>
      <c r="AC2342" s="17"/>
      <c r="AD2342" s="9" t="s">
        <v>5468</v>
      </c>
      <c r="AE2342" s="7" t="s">
        <v>5468</v>
      </c>
      <c r="AF2342" s="6" t="s">
        <v>5468</v>
      </c>
      <c r="AG2342" s="7" t="s">
        <v>5468</v>
      </c>
      <c r="AH2342" s="3" t="s">
        <v>5468</v>
      </c>
      <c r="AI2342" s="18" t="s">
        <v>5468</v>
      </c>
      <c r="AJ2342" s="18" t="s">
        <v>5468</v>
      </c>
      <c r="AK2342" s="18" t="s">
        <v>5468</v>
      </c>
      <c r="AL2342" s="18" t="s">
        <v>5468</v>
      </c>
      <c r="AM2342" s="18" t="s">
        <v>5468</v>
      </c>
      <c r="AN2342" s="9" t="s">
        <v>5468</v>
      </c>
      <c r="AO2342" s="14"/>
      <c r="AP2342" s="14" t="s">
        <v>5468</v>
      </c>
      <c r="AQ2342" s="14" t="s">
        <v>5468</v>
      </c>
      <c r="AR2342" s="14" t="s">
        <v>5468</v>
      </c>
      <c r="AS2342" s="9" t="s">
        <v>5468</v>
      </c>
    </row>
    <row r="2343" spans="1:45" x14ac:dyDescent="0.3">
      <c r="A2343" s="1" t="s">
        <v>5108</v>
      </c>
      <c r="B2343" s="8" t="s">
        <v>5109</v>
      </c>
      <c r="C2343" s="3" t="str">
        <f>_xlfn.XLOOKUP(B2343,'[1]daily break down'!$D:$D,'[1]daily break down'!$E:$E,"")</f>
        <v>CENTRE</v>
      </c>
      <c r="D2343" s="1" t="s">
        <v>11</v>
      </c>
      <c r="E2343" s="1" t="s">
        <v>12</v>
      </c>
      <c r="F2343" s="3" t="s">
        <v>69</v>
      </c>
      <c r="G2343" s="1" t="s">
        <v>5110</v>
      </c>
      <c r="H2343" s="29" t="str">
        <f>_xlfn.XLOOKUP(B2343,[2]CALCULATION!$B:$B,[2]CALCULATION!$H:$H,"")</f>
        <v>ZTE</v>
      </c>
      <c r="I2343" s="100" t="s">
        <v>6098</v>
      </c>
      <c r="J2343" s="41" t="s">
        <v>5541</v>
      </c>
      <c r="K2343" s="41"/>
      <c r="L2343" s="41">
        <v>0</v>
      </c>
      <c r="M2343" s="41">
        <v>0</v>
      </c>
      <c r="N2343" s="41">
        <v>0</v>
      </c>
      <c r="O2343" s="41">
        <v>0</v>
      </c>
      <c r="P2343" s="41">
        <v>0</v>
      </c>
      <c r="Q2343" s="41">
        <v>0</v>
      </c>
      <c r="R2343" s="41">
        <v>0</v>
      </c>
      <c r="S2343" s="40" t="str" cm="1">
        <f t="array" ref="S2343">IFERROR(_xlfn.IFS(
U2343="MPR ISSUE","PDH",
U2343="BSS Hardware Issue","BSS",
U2343="Sites strategiques, MLL, Pylone, etc.","ENVTECH",
U2343="AKTIVCO DEFAUT GE &amp; POWER Cabinet","AKTIVCO",
U2343="AKTIVCO Coupure ENEO &amp; Baisse de tension","AKTIVCO GRID ONLY",
U2343="Coupure ENEO &amp; Baisse de tension","IHS GRID ONLY",
U2343="Defaut GE &amp; POWER Cabinet","IHS",
U2343="Sharing","Partners",
U2343="Sites strategiques &amp; DataCenter","SST &amp; DC",
U2343="Exclu","Exclu",
U2343="SAT","SAT",
U2343="SPARE-ISSUE","SPARE-ISSUE",
U2343="Fiber CAmtel","TRANS_FO_CAMTEL",
U2343="Fiber AOF","Fiber AOF",
U2343="Projet OCM (HUAWEI)","TRAVAUX-HUAWEI",
U2343="Projet OCM (NOKIA)","TRAVAUX-NOKIA",
U2343="ACCESS-ISSUE","ACCESS-ISSUE",
U2343="Projet OCM (ZTE, NOKIA, autres projets)","TRAVAUX OCM",
U2343="No root CAuse","No root cause",
U2343="ODU HS","PDH",
U2343="IP &amp; VLAN","PDH",
U2343="Warehouse HUAWEI","SPARE-ISSUE",
U2343="SPARE-HS","SPARE-ISSUE",
U2343="Power Telco","BSS",U2343="no impacts","no impacts"
),"")</f>
        <v/>
      </c>
      <c r="T2343" s="40" t="str" cm="1">
        <f t="array" ref="T2343">IFERROR(_xlfn.IFS(
U2343="MPR ISSUE","TX ISSUE",
U2343="BSS Hardware Issue","RAN ISSUE",
U2343="Sites strategiques, MLL, Pylone, etc.","ENVTECH",
U2343="AKTIVCO DEFAUT GE &amp; POWER Cabinet","POWER ISSUE",
U2343="AKTIVCO Coupure ENEO &amp; Baisse de tension","POWER ISSUE",
U2343="Coupure ENEO &amp; Baisse de tension","POWER ISSUE",
U2343="Defaut GE &amp; POWER Cabinet","POWER ISSUE",
U2343="Sharing","POWER ISSUE",
U2343="Sites strategiques &amp; DataCenter","POWER ISSUE",
U2343="Exclu","Exclu",
U2343="SAT","TX ISSUE",
U2343="SPARE-ISSUE","SPARE-ISSUE",
U2343="Fiber CAmtel","TX ISSUE",
U2343="Fiber AOF","TX ISSUE",
U2343="Projet OCM (HUAWEI)","TRAVAUX-HUAWEI",
U2343="Projet OCM (NOKIA)","TRAVAUX -NOKIA",
U2343="ACCESS-ISSUE","ACCESS-ISSUE",
U2343="Projet OCM (ZTE, NOKIA, autres projets)","TRAVAUX OCM",
U2343="No root CAuse","No root cause",
U2343="ODU HS","TX ISSUE",
U2343="IP &amp; VLAN","TX ISSUE",
U2343="Warehouse HUAWEI","SPARE-ISSUE",
U2343="SPARE-HS","SPARE-ISSUE",
U2343="Power Telco","RAN ISSUE",U2343="no impacts","no impacts"
),"")</f>
        <v/>
      </c>
      <c r="U2343" s="70"/>
      <c r="V2343" s="40" t="str" cm="1">
        <f t="array" ref="V2343">IFERROR(_xlfn.IFS(
U2343="MPR ISSUE","ACTIVE",
U2343="BSS Hardware Issue","ACTIVE",
U2343="Sites strategiques, MLL, Pylone, etc.","PASSIVE",
U2343="AKTIVCO DEFAUT GE &amp; POWER Cabinet","PASSIVE",
U2343="AKTIVCO Coupure ENEO &amp; Baisse de tension","PASSIVE",
U2343="Coupure ENEO &amp; Baisse de tension","PASSIVE",
U2343="Defaut GE &amp; POWER Cabinet","PASSIVE",
U2343="Sharing","PASSIVE",
U2343="Sites strategiques &amp; DataCenter","PASSIVE",
U2343="Exclu","Exclu",
U2343="SAT","ACTIVE",
U2343="SPARE-ISSUE","SPARE-ISSUE",
U2343="Fiber CAmtel","ACTIVE",
U2343="Fiber AOF","ACTIVE",
U2343="Projet OCM (HUAWEI)","PLANNED WORKS",
U2343="Projet OCM (NOKIA)","PLANNED WORKS",
U2343="ACCESS-ISSUE","ACCESS-ISSUE",
U2343="Projet OCM (ZTE, NOKIA, autres projets)","PLANNED WORKS",
U2343="No root CAuse","No root cause",
U2343="ODU HS","ACTIVE",
U2343="IP &amp; VLAN","ACTIVE",
U2343="Warehouse HUAWEI","SPARE-ISSUE",
U2343="SPARE-HS","SPARE-ISSUE",
U2343="Power Telco","ACTIVE", U2343="no impacts","no impacts"
),"")</f>
        <v/>
      </c>
      <c r="W2343" s="98"/>
      <c r="X2343" s="98"/>
      <c r="Y2343" s="98"/>
      <c r="Z2343" s="98"/>
      <c r="AA2343" s="98"/>
      <c r="AB2343" s="17" t="s">
        <v>5468</v>
      </c>
      <c r="AC2343" s="17"/>
      <c r="AD2343" s="9" t="s">
        <v>5468</v>
      </c>
      <c r="AE2343" s="7" t="s">
        <v>5468</v>
      </c>
      <c r="AF2343" s="6" t="s">
        <v>5468</v>
      </c>
      <c r="AG2343" s="7" t="s">
        <v>5468</v>
      </c>
      <c r="AH2343" s="3" t="s">
        <v>5468</v>
      </c>
      <c r="AI2343" s="18" t="s">
        <v>5468</v>
      </c>
      <c r="AJ2343" s="18" t="s">
        <v>5468</v>
      </c>
      <c r="AK2343" s="18" t="s">
        <v>5468</v>
      </c>
      <c r="AL2343" s="18" t="s">
        <v>5468</v>
      </c>
      <c r="AM2343" s="18" t="s">
        <v>5468</v>
      </c>
      <c r="AN2343" s="9" t="s">
        <v>5468</v>
      </c>
      <c r="AO2343" s="14"/>
      <c r="AP2343" s="14" t="s">
        <v>5468</v>
      </c>
      <c r="AQ2343" s="14" t="s">
        <v>5468</v>
      </c>
      <c r="AR2343" s="14" t="s">
        <v>5468</v>
      </c>
      <c r="AS2343" s="9" t="s">
        <v>5468</v>
      </c>
    </row>
    <row r="2344" spans="1:45" x14ac:dyDescent="0.3">
      <c r="A2344" s="1" t="s">
        <v>5111</v>
      </c>
      <c r="B2344" s="8" t="s">
        <v>5112</v>
      </c>
      <c r="C2344" s="3" t="str">
        <f>_xlfn.XLOOKUP(B2344,'[1]daily break down'!$D:$D,'[1]daily break down'!$E:$E,"")</f>
        <v>CENTRE</v>
      </c>
      <c r="D2344" s="1" t="s">
        <v>21</v>
      </c>
      <c r="E2344" s="1" t="s">
        <v>988</v>
      </c>
      <c r="F2344" s="3" t="s">
        <v>37</v>
      </c>
      <c r="G2344" s="1" t="s">
        <v>1516</v>
      </c>
      <c r="H2344" s="29" t="str">
        <f>_xlfn.XLOOKUP(B2344,[2]CALCULATION!$B:$B,[2]CALCULATION!$H:$H,"")</f>
        <v>ZTE</v>
      </c>
      <c r="I2344" s="100" t="s">
        <v>6098</v>
      </c>
      <c r="J2344" s="41" t="s">
        <v>5541</v>
      </c>
      <c r="K2344" s="41"/>
      <c r="L2344" s="41">
        <v>0</v>
      </c>
      <c r="M2344" s="41">
        <v>0</v>
      </c>
      <c r="N2344" s="41">
        <v>0</v>
      </c>
      <c r="O2344" s="41">
        <v>0</v>
      </c>
      <c r="P2344" s="41">
        <v>0</v>
      </c>
      <c r="Q2344" s="41">
        <v>0</v>
      </c>
      <c r="R2344" s="41">
        <v>0</v>
      </c>
      <c r="S2344" s="40" t="str" cm="1">
        <f t="array" ref="S2344">IFERROR(_xlfn.IFS(
U2344="MPR ISSUE","PDH",
U2344="BSS Hardware Issue","BSS",
U2344="Sites strategiques, MLL, Pylone, etc.","ENVTECH",
U2344="AKTIVCO DEFAUT GE &amp; POWER Cabinet","AKTIVCO",
U2344="AKTIVCO Coupure ENEO &amp; Baisse de tension","AKTIVCO GRID ONLY",
U2344="Coupure ENEO &amp; Baisse de tension","IHS GRID ONLY",
U2344="Defaut GE &amp; POWER Cabinet","IHS",
U2344="Sharing","Partners",
U2344="Sites strategiques &amp; DataCenter","SST &amp; DC",
U2344="Exclu","Exclu",
U2344="SAT","SAT",
U2344="SPARE-ISSUE","SPARE-ISSUE",
U2344="Fiber CAmtel","TRANS_FO_CAMTEL",
U2344="Fiber AOF","Fiber AOF",
U2344="Projet OCM (HUAWEI)","TRAVAUX-HUAWEI",
U2344="Projet OCM (NOKIA)","TRAVAUX-NOKIA",
U2344="ACCESS-ISSUE","ACCESS-ISSUE",
U2344="Projet OCM (ZTE, NOKIA, autres projets)","TRAVAUX OCM",
U2344="No root CAuse","No root cause",
U2344="ODU HS","PDH",
U2344="IP &amp; VLAN","PDH",
U2344="Warehouse HUAWEI","SPARE-ISSUE",
U2344="SPARE-HS","SPARE-ISSUE",
U2344="Power Telco","BSS",U2344="no impacts","no impacts"
),"")</f>
        <v/>
      </c>
      <c r="T2344" s="40" t="str" cm="1">
        <f t="array" ref="T2344">IFERROR(_xlfn.IFS(
U2344="MPR ISSUE","TX ISSUE",
U2344="BSS Hardware Issue","RAN ISSUE",
U2344="Sites strategiques, MLL, Pylone, etc.","ENVTECH",
U2344="AKTIVCO DEFAUT GE &amp; POWER Cabinet","POWER ISSUE",
U2344="AKTIVCO Coupure ENEO &amp; Baisse de tension","POWER ISSUE",
U2344="Coupure ENEO &amp; Baisse de tension","POWER ISSUE",
U2344="Defaut GE &amp; POWER Cabinet","POWER ISSUE",
U2344="Sharing","POWER ISSUE",
U2344="Sites strategiques &amp; DataCenter","POWER ISSUE",
U2344="Exclu","Exclu",
U2344="SAT","TX ISSUE",
U2344="SPARE-ISSUE","SPARE-ISSUE",
U2344="Fiber CAmtel","TX ISSUE",
U2344="Fiber AOF","TX ISSUE",
U2344="Projet OCM (HUAWEI)","TRAVAUX-HUAWEI",
U2344="Projet OCM (NOKIA)","TRAVAUX -NOKIA",
U2344="ACCESS-ISSUE","ACCESS-ISSUE",
U2344="Projet OCM (ZTE, NOKIA, autres projets)","TRAVAUX OCM",
U2344="No root CAuse","No root cause",
U2344="ODU HS","TX ISSUE",
U2344="IP &amp; VLAN","TX ISSUE",
U2344="Warehouse HUAWEI","SPARE-ISSUE",
U2344="SPARE-HS","SPARE-ISSUE",
U2344="Power Telco","RAN ISSUE",U2344="no impacts","no impacts"
),"")</f>
        <v/>
      </c>
      <c r="U2344" s="70"/>
      <c r="V2344" s="40" t="str" cm="1">
        <f t="array" ref="V2344">IFERROR(_xlfn.IFS(
U2344="MPR ISSUE","ACTIVE",
U2344="BSS Hardware Issue","ACTIVE",
U2344="Sites strategiques, MLL, Pylone, etc.","PASSIVE",
U2344="AKTIVCO DEFAUT GE &amp; POWER Cabinet","PASSIVE",
U2344="AKTIVCO Coupure ENEO &amp; Baisse de tension","PASSIVE",
U2344="Coupure ENEO &amp; Baisse de tension","PASSIVE",
U2344="Defaut GE &amp; POWER Cabinet","PASSIVE",
U2344="Sharing","PASSIVE",
U2344="Sites strategiques &amp; DataCenter","PASSIVE",
U2344="Exclu","Exclu",
U2344="SAT","ACTIVE",
U2344="SPARE-ISSUE","SPARE-ISSUE",
U2344="Fiber CAmtel","ACTIVE",
U2344="Fiber AOF","ACTIVE",
U2344="Projet OCM (HUAWEI)","PLANNED WORKS",
U2344="Projet OCM (NOKIA)","PLANNED WORKS",
U2344="ACCESS-ISSUE","ACCESS-ISSUE",
U2344="Projet OCM (ZTE, NOKIA, autres projets)","PLANNED WORKS",
U2344="No root CAuse","No root cause",
U2344="ODU HS","ACTIVE",
U2344="IP &amp; VLAN","ACTIVE",
U2344="Warehouse HUAWEI","SPARE-ISSUE",
U2344="SPARE-HS","SPARE-ISSUE",
U2344="Power Telco","ACTIVE", U2344="no impacts","no impacts"
),"")</f>
        <v/>
      </c>
      <c r="W2344" s="98"/>
      <c r="X2344" s="98"/>
      <c r="Y2344" s="98"/>
      <c r="Z2344" s="98"/>
      <c r="AA2344" s="98"/>
      <c r="AB2344" s="17" t="s">
        <v>5468</v>
      </c>
      <c r="AC2344" s="17"/>
      <c r="AD2344" s="9" t="s">
        <v>5468</v>
      </c>
      <c r="AE2344" s="7" t="s">
        <v>5468</v>
      </c>
      <c r="AF2344" s="6" t="s">
        <v>5468</v>
      </c>
      <c r="AG2344" s="7" t="s">
        <v>5468</v>
      </c>
      <c r="AH2344" s="3" t="s">
        <v>5468</v>
      </c>
      <c r="AI2344" s="18" t="s">
        <v>5468</v>
      </c>
      <c r="AJ2344" s="18" t="s">
        <v>5468</v>
      </c>
      <c r="AK2344" s="18" t="s">
        <v>5468</v>
      </c>
      <c r="AL2344" s="18" t="s">
        <v>5468</v>
      </c>
      <c r="AM2344" s="18" t="s">
        <v>5468</v>
      </c>
      <c r="AN2344" s="9" t="s">
        <v>5468</v>
      </c>
      <c r="AO2344" s="14"/>
      <c r="AP2344" s="14" t="s">
        <v>5468</v>
      </c>
      <c r="AQ2344" s="14" t="s">
        <v>5468</v>
      </c>
      <c r="AR2344" s="14" t="s">
        <v>5468</v>
      </c>
      <c r="AS2344" s="9" t="s">
        <v>5468</v>
      </c>
    </row>
    <row r="2345" spans="1:45" x14ac:dyDescent="0.3">
      <c r="A2345" s="1" t="s">
        <v>5167</v>
      </c>
      <c r="B2345" s="8" t="s">
        <v>5168</v>
      </c>
      <c r="C2345" s="3" t="str">
        <f>_xlfn.XLOOKUP(B2345,'[1]daily break down'!$D:$D,'[1]daily break down'!$E:$E,"")</f>
        <v>CENTRE</v>
      </c>
      <c r="D2345" s="1" t="s">
        <v>11</v>
      </c>
      <c r="E2345" s="1" t="s">
        <v>594</v>
      </c>
      <c r="F2345" s="3" t="s">
        <v>37</v>
      </c>
      <c r="G2345" s="1" t="s">
        <v>5167</v>
      </c>
      <c r="H2345" s="29" t="str">
        <f>_xlfn.XLOOKUP(B2345,[2]CALCULATION!$B:$B,[2]CALCULATION!$H:$H,"")</f>
        <v>ZTE</v>
      </c>
      <c r="I2345" s="100" t="s">
        <v>6098</v>
      </c>
      <c r="J2345" s="41" t="s">
        <v>5541</v>
      </c>
      <c r="K2345" s="41"/>
      <c r="L2345" s="41">
        <v>0</v>
      </c>
      <c r="M2345" s="41">
        <v>0</v>
      </c>
      <c r="N2345" s="41">
        <v>0</v>
      </c>
      <c r="O2345" s="41">
        <v>0</v>
      </c>
      <c r="P2345" s="41">
        <v>0</v>
      </c>
      <c r="Q2345" s="41">
        <v>0</v>
      </c>
      <c r="R2345" s="41">
        <v>0</v>
      </c>
      <c r="S2345" s="40" t="str" cm="1">
        <f t="array" ref="S2345">IFERROR(_xlfn.IFS(
U2345="MPR ISSUE","PDH",
U2345="BSS Hardware Issue","BSS",
U2345="Sites strategiques, MLL, Pylone, etc.","ENVTECH",
U2345="AKTIVCO DEFAUT GE &amp; POWER Cabinet","AKTIVCO",
U2345="AKTIVCO Coupure ENEO &amp; Baisse de tension","AKTIVCO GRID ONLY",
U2345="Coupure ENEO &amp; Baisse de tension","IHS GRID ONLY",
U2345="Defaut GE &amp; POWER Cabinet","IHS",
U2345="Sharing","Partners",
U2345="Sites strategiques &amp; DataCenter","SST &amp; DC",
U2345="Exclu","Exclu",
U2345="SAT","SAT",
U2345="SPARE-ISSUE","SPARE-ISSUE",
U2345="Fiber CAmtel","TRANS_FO_CAMTEL",
U2345="Fiber AOF","Fiber AOF",
U2345="Projet OCM (HUAWEI)","TRAVAUX-HUAWEI",
U2345="Projet OCM (NOKIA)","TRAVAUX-NOKIA",
U2345="ACCESS-ISSUE","ACCESS-ISSUE",
U2345="Projet OCM (ZTE, NOKIA, autres projets)","TRAVAUX OCM",
U2345="No root CAuse","No root cause",
U2345="ODU HS","PDH",
U2345="IP &amp; VLAN","PDH",
U2345="Warehouse HUAWEI","SPARE-ISSUE",
U2345="SPARE-HS","SPARE-ISSUE",
U2345="Power Telco","BSS",U2345="no impacts","no impacts"
),"")</f>
        <v/>
      </c>
      <c r="T2345" s="40" t="str" cm="1">
        <f t="array" ref="T2345">IFERROR(_xlfn.IFS(
U2345="MPR ISSUE","TX ISSUE",
U2345="BSS Hardware Issue","RAN ISSUE",
U2345="Sites strategiques, MLL, Pylone, etc.","ENVTECH",
U2345="AKTIVCO DEFAUT GE &amp; POWER Cabinet","POWER ISSUE",
U2345="AKTIVCO Coupure ENEO &amp; Baisse de tension","POWER ISSUE",
U2345="Coupure ENEO &amp; Baisse de tension","POWER ISSUE",
U2345="Defaut GE &amp; POWER Cabinet","POWER ISSUE",
U2345="Sharing","POWER ISSUE",
U2345="Sites strategiques &amp; DataCenter","POWER ISSUE",
U2345="Exclu","Exclu",
U2345="SAT","TX ISSUE",
U2345="SPARE-ISSUE","SPARE-ISSUE",
U2345="Fiber CAmtel","TX ISSUE",
U2345="Fiber AOF","TX ISSUE",
U2345="Projet OCM (HUAWEI)","TRAVAUX-HUAWEI",
U2345="Projet OCM (NOKIA)","TRAVAUX -NOKIA",
U2345="ACCESS-ISSUE","ACCESS-ISSUE",
U2345="Projet OCM (ZTE, NOKIA, autres projets)","TRAVAUX OCM",
U2345="No root CAuse","No root cause",
U2345="ODU HS","TX ISSUE",
U2345="IP &amp; VLAN","TX ISSUE",
U2345="Warehouse HUAWEI","SPARE-ISSUE",
U2345="SPARE-HS","SPARE-ISSUE",
U2345="Power Telco","RAN ISSUE",U2345="no impacts","no impacts"
),"")</f>
        <v/>
      </c>
      <c r="U2345" s="70"/>
      <c r="V2345" s="40" t="str" cm="1">
        <f t="array" ref="V2345">IFERROR(_xlfn.IFS(
U2345="MPR ISSUE","ACTIVE",
U2345="BSS Hardware Issue","ACTIVE",
U2345="Sites strategiques, MLL, Pylone, etc.","PASSIVE",
U2345="AKTIVCO DEFAUT GE &amp; POWER Cabinet","PASSIVE",
U2345="AKTIVCO Coupure ENEO &amp; Baisse de tension","PASSIVE",
U2345="Coupure ENEO &amp; Baisse de tension","PASSIVE",
U2345="Defaut GE &amp; POWER Cabinet","PASSIVE",
U2345="Sharing","PASSIVE",
U2345="Sites strategiques &amp; DataCenter","PASSIVE",
U2345="Exclu","Exclu",
U2345="SAT","ACTIVE",
U2345="SPARE-ISSUE","SPARE-ISSUE",
U2345="Fiber CAmtel","ACTIVE",
U2345="Fiber AOF","ACTIVE",
U2345="Projet OCM (HUAWEI)","PLANNED WORKS",
U2345="Projet OCM (NOKIA)","PLANNED WORKS",
U2345="ACCESS-ISSUE","ACCESS-ISSUE",
U2345="Projet OCM (ZTE, NOKIA, autres projets)","PLANNED WORKS",
U2345="No root CAuse","No root cause",
U2345="ODU HS","ACTIVE",
U2345="IP &amp; VLAN","ACTIVE",
U2345="Warehouse HUAWEI","SPARE-ISSUE",
U2345="SPARE-HS","SPARE-ISSUE",
U2345="Power Telco","ACTIVE", U2345="no impacts","no impacts"
),"")</f>
        <v/>
      </c>
      <c r="W2345" s="98"/>
      <c r="X2345" s="98"/>
      <c r="Y2345" s="98"/>
      <c r="Z2345" s="98"/>
      <c r="AA2345" s="98"/>
      <c r="AB2345" s="17" t="s">
        <v>5468</v>
      </c>
      <c r="AC2345" s="17"/>
      <c r="AD2345" s="9" t="s">
        <v>5468</v>
      </c>
      <c r="AE2345" s="7" t="s">
        <v>5468</v>
      </c>
      <c r="AF2345" s="6" t="s">
        <v>5468</v>
      </c>
      <c r="AG2345" s="7" t="s">
        <v>5468</v>
      </c>
      <c r="AH2345" s="3" t="s">
        <v>5468</v>
      </c>
      <c r="AI2345" s="18" t="s">
        <v>5468</v>
      </c>
      <c r="AJ2345" s="18" t="s">
        <v>5468</v>
      </c>
      <c r="AK2345" s="18" t="s">
        <v>5468</v>
      </c>
      <c r="AL2345" s="18" t="s">
        <v>5468</v>
      </c>
      <c r="AM2345" s="18" t="s">
        <v>5468</v>
      </c>
      <c r="AN2345" s="9" t="s">
        <v>5468</v>
      </c>
      <c r="AO2345" s="14"/>
      <c r="AP2345" s="14" t="s">
        <v>5468</v>
      </c>
      <c r="AQ2345" s="14" t="s">
        <v>5468</v>
      </c>
      <c r="AR2345" s="14" t="s">
        <v>5468</v>
      </c>
      <c r="AS2345" s="9" t="s">
        <v>5468</v>
      </c>
    </row>
    <row r="2346" spans="1:45" x14ac:dyDescent="0.3">
      <c r="A2346" s="1" t="s">
        <v>5113</v>
      </c>
      <c r="B2346" s="8" t="s">
        <v>5114</v>
      </c>
      <c r="C2346" s="3" t="str">
        <f>_xlfn.XLOOKUP(B2346,'[1]daily break down'!$D:$D,'[1]daily break down'!$E:$E,"")</f>
        <v>LITTORAL</v>
      </c>
      <c r="D2346" s="1" t="s">
        <v>11</v>
      </c>
      <c r="E2346" s="1" t="s">
        <v>1130</v>
      </c>
      <c r="F2346" s="3" t="s">
        <v>31</v>
      </c>
      <c r="G2346" s="1" t="s">
        <v>5115</v>
      </c>
      <c r="H2346" s="29" t="str">
        <f>_xlfn.XLOOKUP(B2346,[2]CALCULATION!$B:$B,[2]CALCULATION!$H:$H,"")</f>
        <v>ZTE</v>
      </c>
      <c r="I2346" s="100" t="s">
        <v>6098</v>
      </c>
      <c r="J2346" s="41" t="s">
        <v>5541</v>
      </c>
      <c r="K2346" s="41"/>
      <c r="L2346" s="41">
        <v>0</v>
      </c>
      <c r="M2346" s="41">
        <v>0</v>
      </c>
      <c r="N2346" s="41">
        <v>0</v>
      </c>
      <c r="O2346" s="41">
        <v>0</v>
      </c>
      <c r="P2346" s="41">
        <v>0</v>
      </c>
      <c r="Q2346" s="41">
        <v>0</v>
      </c>
      <c r="R2346" s="41">
        <v>0</v>
      </c>
      <c r="S2346" s="40" t="str" cm="1">
        <f t="array" ref="S2346">IFERROR(_xlfn.IFS(
U2346="MPR ISSUE","PDH",
U2346="BSS Hardware Issue","BSS",
U2346="Sites strategiques, MLL, Pylone, etc.","ENVTECH",
U2346="AKTIVCO DEFAUT GE &amp; POWER Cabinet","AKTIVCO",
U2346="AKTIVCO Coupure ENEO &amp; Baisse de tension","AKTIVCO GRID ONLY",
U2346="Coupure ENEO &amp; Baisse de tension","IHS GRID ONLY",
U2346="Defaut GE &amp; POWER Cabinet","IHS",
U2346="Sharing","Partners",
U2346="Sites strategiques &amp; DataCenter","SST &amp; DC",
U2346="Exclu","Exclu",
U2346="SAT","SAT",
U2346="SPARE-ISSUE","SPARE-ISSUE",
U2346="Fiber CAmtel","TRANS_FO_CAMTEL",
U2346="Fiber AOF","Fiber AOF",
U2346="Projet OCM (HUAWEI)","TRAVAUX-HUAWEI",
U2346="Projet OCM (NOKIA)","TRAVAUX-NOKIA",
U2346="ACCESS-ISSUE","ACCESS-ISSUE",
U2346="Projet OCM (ZTE, NOKIA, autres projets)","TRAVAUX OCM",
U2346="No root CAuse","No root cause",
U2346="ODU HS","PDH",
U2346="IP &amp; VLAN","PDH",
U2346="Warehouse HUAWEI","SPARE-ISSUE",
U2346="SPARE-HS","SPARE-ISSUE",
U2346="Power Telco","BSS",U2346="no impacts","no impacts"
),"")</f>
        <v/>
      </c>
      <c r="T2346" s="40" t="str" cm="1">
        <f t="array" ref="T2346">IFERROR(_xlfn.IFS(
U2346="MPR ISSUE","TX ISSUE",
U2346="BSS Hardware Issue","RAN ISSUE",
U2346="Sites strategiques, MLL, Pylone, etc.","ENVTECH",
U2346="AKTIVCO DEFAUT GE &amp; POWER Cabinet","POWER ISSUE",
U2346="AKTIVCO Coupure ENEO &amp; Baisse de tension","POWER ISSUE",
U2346="Coupure ENEO &amp; Baisse de tension","POWER ISSUE",
U2346="Defaut GE &amp; POWER Cabinet","POWER ISSUE",
U2346="Sharing","POWER ISSUE",
U2346="Sites strategiques &amp; DataCenter","POWER ISSUE",
U2346="Exclu","Exclu",
U2346="SAT","TX ISSUE",
U2346="SPARE-ISSUE","SPARE-ISSUE",
U2346="Fiber CAmtel","TX ISSUE",
U2346="Fiber AOF","TX ISSUE",
U2346="Projet OCM (HUAWEI)","TRAVAUX-HUAWEI",
U2346="Projet OCM (NOKIA)","TRAVAUX -NOKIA",
U2346="ACCESS-ISSUE","ACCESS-ISSUE",
U2346="Projet OCM (ZTE, NOKIA, autres projets)","TRAVAUX OCM",
U2346="No root CAuse","No root cause",
U2346="ODU HS","TX ISSUE",
U2346="IP &amp; VLAN","TX ISSUE",
U2346="Warehouse HUAWEI","SPARE-ISSUE",
U2346="SPARE-HS","SPARE-ISSUE",
U2346="Power Telco","RAN ISSUE",U2346="no impacts","no impacts"
),"")</f>
        <v/>
      </c>
      <c r="U2346" s="70"/>
      <c r="V2346" s="40" t="str" cm="1">
        <f t="array" ref="V2346">IFERROR(_xlfn.IFS(
U2346="MPR ISSUE","ACTIVE",
U2346="BSS Hardware Issue","ACTIVE",
U2346="Sites strategiques, MLL, Pylone, etc.","PASSIVE",
U2346="AKTIVCO DEFAUT GE &amp; POWER Cabinet","PASSIVE",
U2346="AKTIVCO Coupure ENEO &amp; Baisse de tension","PASSIVE",
U2346="Coupure ENEO &amp; Baisse de tension","PASSIVE",
U2346="Defaut GE &amp; POWER Cabinet","PASSIVE",
U2346="Sharing","PASSIVE",
U2346="Sites strategiques &amp; DataCenter","PASSIVE",
U2346="Exclu","Exclu",
U2346="SAT","ACTIVE",
U2346="SPARE-ISSUE","SPARE-ISSUE",
U2346="Fiber CAmtel","ACTIVE",
U2346="Fiber AOF","ACTIVE",
U2346="Projet OCM (HUAWEI)","PLANNED WORKS",
U2346="Projet OCM (NOKIA)","PLANNED WORKS",
U2346="ACCESS-ISSUE","ACCESS-ISSUE",
U2346="Projet OCM (ZTE, NOKIA, autres projets)","PLANNED WORKS",
U2346="No root CAuse","No root cause",
U2346="ODU HS","ACTIVE",
U2346="IP &amp; VLAN","ACTIVE",
U2346="Warehouse HUAWEI","SPARE-ISSUE",
U2346="SPARE-HS","SPARE-ISSUE",
U2346="Power Telco","ACTIVE", U2346="no impacts","no impacts"
),"")</f>
        <v/>
      </c>
      <c r="W2346" s="98"/>
      <c r="X2346" s="98"/>
      <c r="Y2346" s="98"/>
      <c r="Z2346" s="98"/>
      <c r="AA2346" s="98"/>
      <c r="AB2346" s="17" t="s">
        <v>5468</v>
      </c>
      <c r="AC2346" s="17"/>
      <c r="AD2346" s="9" t="s">
        <v>5468</v>
      </c>
      <c r="AE2346" s="7" t="s">
        <v>5468</v>
      </c>
      <c r="AF2346" s="6" t="s">
        <v>5468</v>
      </c>
      <c r="AG2346" s="7" t="s">
        <v>5468</v>
      </c>
      <c r="AH2346" s="3" t="s">
        <v>5468</v>
      </c>
      <c r="AI2346" s="18" t="s">
        <v>5468</v>
      </c>
      <c r="AJ2346" s="18" t="s">
        <v>5468</v>
      </c>
      <c r="AK2346" s="18" t="s">
        <v>5468</v>
      </c>
      <c r="AL2346" s="18" t="s">
        <v>5468</v>
      </c>
      <c r="AM2346" s="18" t="s">
        <v>5468</v>
      </c>
      <c r="AN2346" s="9" t="s">
        <v>5468</v>
      </c>
      <c r="AO2346" s="14"/>
      <c r="AP2346" s="14" t="s">
        <v>5468</v>
      </c>
      <c r="AQ2346" s="14" t="s">
        <v>5468</v>
      </c>
      <c r="AR2346" s="14" t="s">
        <v>5468</v>
      </c>
      <c r="AS2346" s="9" t="s">
        <v>5468</v>
      </c>
    </row>
    <row r="2347" spans="1:45" x14ac:dyDescent="0.3">
      <c r="A2347" s="1" t="s">
        <v>5116</v>
      </c>
      <c r="B2347" s="8" t="s">
        <v>5117</v>
      </c>
      <c r="C2347" s="3" t="str">
        <f>_xlfn.XLOOKUP(B2347,'[1]daily break down'!$D:$D,'[1]daily break down'!$E:$E,"")</f>
        <v>Yaounde</v>
      </c>
      <c r="D2347" s="1" t="s">
        <v>21</v>
      </c>
      <c r="E2347" s="1" t="s">
        <v>30</v>
      </c>
      <c r="F2347" s="3" t="s">
        <v>37</v>
      </c>
      <c r="G2347" s="1" t="s">
        <v>38</v>
      </c>
      <c r="H2347" s="29" t="str">
        <f>_xlfn.XLOOKUP(B2347,[2]CALCULATION!$B:$B,[2]CALCULATION!$H:$H,"")</f>
        <v>ZTE</v>
      </c>
      <c r="I2347" s="100" t="s">
        <v>6098</v>
      </c>
      <c r="J2347" s="41" t="s">
        <v>5541</v>
      </c>
      <c r="K2347" s="41"/>
      <c r="L2347" s="41">
        <v>0</v>
      </c>
      <c r="M2347" s="41">
        <v>0</v>
      </c>
      <c r="N2347" s="41">
        <v>0</v>
      </c>
      <c r="O2347" s="41">
        <v>0</v>
      </c>
      <c r="P2347" s="41">
        <v>0</v>
      </c>
      <c r="Q2347" s="41">
        <v>0</v>
      </c>
      <c r="R2347" s="41">
        <v>0</v>
      </c>
      <c r="S2347" s="40" t="str" cm="1">
        <f t="array" ref="S2347">IFERROR(_xlfn.IFS(
U2347="MPR ISSUE","PDH",
U2347="BSS Hardware Issue","BSS",
U2347="Sites strategiques, MLL, Pylone, etc.","ENVTECH",
U2347="AKTIVCO DEFAUT GE &amp; POWER Cabinet","AKTIVCO",
U2347="AKTIVCO Coupure ENEO &amp; Baisse de tension","AKTIVCO GRID ONLY",
U2347="Coupure ENEO &amp; Baisse de tension","IHS GRID ONLY",
U2347="Defaut GE &amp; POWER Cabinet","IHS",
U2347="Sharing","Partners",
U2347="Sites strategiques &amp; DataCenter","SST &amp; DC",
U2347="Exclu","Exclu",
U2347="SAT","SAT",
U2347="SPARE-ISSUE","SPARE-ISSUE",
U2347="Fiber CAmtel","TRANS_FO_CAMTEL",
U2347="Fiber AOF","Fiber AOF",
U2347="Projet OCM (HUAWEI)","TRAVAUX-HUAWEI",
U2347="Projet OCM (NOKIA)","TRAVAUX-NOKIA",
U2347="ACCESS-ISSUE","ACCESS-ISSUE",
U2347="Projet OCM (ZTE, NOKIA, autres projets)","TRAVAUX OCM",
U2347="No root CAuse","No root cause",
U2347="ODU HS","PDH",
U2347="IP &amp; VLAN","PDH",
U2347="Warehouse HUAWEI","SPARE-ISSUE",
U2347="SPARE-HS","SPARE-ISSUE",
U2347="Power Telco","BSS",U2347="no impacts","no impacts"
),"")</f>
        <v/>
      </c>
      <c r="T2347" s="40" t="str" cm="1">
        <f t="array" ref="T2347">IFERROR(_xlfn.IFS(
U2347="MPR ISSUE","TX ISSUE",
U2347="BSS Hardware Issue","RAN ISSUE",
U2347="Sites strategiques, MLL, Pylone, etc.","ENVTECH",
U2347="AKTIVCO DEFAUT GE &amp; POWER Cabinet","POWER ISSUE",
U2347="AKTIVCO Coupure ENEO &amp; Baisse de tension","POWER ISSUE",
U2347="Coupure ENEO &amp; Baisse de tension","POWER ISSUE",
U2347="Defaut GE &amp; POWER Cabinet","POWER ISSUE",
U2347="Sharing","POWER ISSUE",
U2347="Sites strategiques &amp; DataCenter","POWER ISSUE",
U2347="Exclu","Exclu",
U2347="SAT","TX ISSUE",
U2347="SPARE-ISSUE","SPARE-ISSUE",
U2347="Fiber CAmtel","TX ISSUE",
U2347="Fiber AOF","TX ISSUE",
U2347="Projet OCM (HUAWEI)","TRAVAUX-HUAWEI",
U2347="Projet OCM (NOKIA)","TRAVAUX -NOKIA",
U2347="ACCESS-ISSUE","ACCESS-ISSUE",
U2347="Projet OCM (ZTE, NOKIA, autres projets)","TRAVAUX OCM",
U2347="No root CAuse","No root cause",
U2347="ODU HS","TX ISSUE",
U2347="IP &amp; VLAN","TX ISSUE",
U2347="Warehouse HUAWEI","SPARE-ISSUE",
U2347="SPARE-HS","SPARE-ISSUE",
U2347="Power Telco","RAN ISSUE",U2347="no impacts","no impacts"
),"")</f>
        <v/>
      </c>
      <c r="U2347" s="70"/>
      <c r="V2347" s="40" t="str" cm="1">
        <f t="array" ref="V2347">IFERROR(_xlfn.IFS(
U2347="MPR ISSUE","ACTIVE",
U2347="BSS Hardware Issue","ACTIVE",
U2347="Sites strategiques, MLL, Pylone, etc.","PASSIVE",
U2347="AKTIVCO DEFAUT GE &amp; POWER Cabinet","PASSIVE",
U2347="AKTIVCO Coupure ENEO &amp; Baisse de tension","PASSIVE",
U2347="Coupure ENEO &amp; Baisse de tension","PASSIVE",
U2347="Defaut GE &amp; POWER Cabinet","PASSIVE",
U2347="Sharing","PASSIVE",
U2347="Sites strategiques &amp; DataCenter","PASSIVE",
U2347="Exclu","Exclu",
U2347="SAT","ACTIVE",
U2347="SPARE-ISSUE","SPARE-ISSUE",
U2347="Fiber CAmtel","ACTIVE",
U2347="Fiber AOF","ACTIVE",
U2347="Projet OCM (HUAWEI)","PLANNED WORKS",
U2347="Projet OCM (NOKIA)","PLANNED WORKS",
U2347="ACCESS-ISSUE","ACCESS-ISSUE",
U2347="Projet OCM (ZTE, NOKIA, autres projets)","PLANNED WORKS",
U2347="No root CAuse","No root cause",
U2347="ODU HS","ACTIVE",
U2347="IP &amp; VLAN","ACTIVE",
U2347="Warehouse HUAWEI","SPARE-ISSUE",
U2347="SPARE-HS","SPARE-ISSUE",
U2347="Power Telco","ACTIVE", U2347="no impacts","no impacts"
),"")</f>
        <v/>
      </c>
      <c r="W2347" s="98"/>
      <c r="X2347" s="98"/>
      <c r="Y2347" s="98"/>
      <c r="Z2347" s="98"/>
      <c r="AA2347" s="98"/>
      <c r="AB2347" s="17" t="s">
        <v>5468</v>
      </c>
      <c r="AC2347" s="17"/>
      <c r="AD2347" s="9" t="s">
        <v>5468</v>
      </c>
      <c r="AE2347" s="7" t="s">
        <v>5468</v>
      </c>
      <c r="AF2347" s="6" t="s">
        <v>5468</v>
      </c>
      <c r="AG2347" s="7" t="s">
        <v>5468</v>
      </c>
      <c r="AH2347" s="3" t="s">
        <v>5468</v>
      </c>
      <c r="AI2347" s="18" t="s">
        <v>5468</v>
      </c>
      <c r="AJ2347" s="18" t="s">
        <v>5468</v>
      </c>
      <c r="AK2347" s="18" t="s">
        <v>5468</v>
      </c>
      <c r="AL2347" s="18" t="s">
        <v>5468</v>
      </c>
      <c r="AM2347" s="18" t="s">
        <v>5468</v>
      </c>
      <c r="AN2347" s="9" t="s">
        <v>5468</v>
      </c>
      <c r="AO2347" s="14"/>
      <c r="AP2347" s="14" t="s">
        <v>5468</v>
      </c>
      <c r="AQ2347" s="14" t="s">
        <v>5468</v>
      </c>
      <c r="AR2347" s="14" t="s">
        <v>5468</v>
      </c>
      <c r="AS2347" s="9" t="s">
        <v>5468</v>
      </c>
    </row>
    <row r="2348" spans="1:45" x14ac:dyDescent="0.3">
      <c r="A2348" s="1" t="s">
        <v>5118</v>
      </c>
      <c r="B2348" s="8" t="s">
        <v>5119</v>
      </c>
      <c r="C2348" s="3" t="str">
        <f>_xlfn.XLOOKUP(B2348,'[1]daily break down'!$D:$D,'[1]daily break down'!$E:$E,"")</f>
        <v>Douala</v>
      </c>
      <c r="D2348" s="1" t="s">
        <v>21</v>
      </c>
      <c r="E2348" s="1" t="s">
        <v>122</v>
      </c>
      <c r="F2348" s="3" t="s">
        <v>31</v>
      </c>
      <c r="G2348" s="1" t="s">
        <v>32</v>
      </c>
      <c r="H2348" s="29" t="str">
        <f>_xlfn.XLOOKUP(B2348,[2]CALCULATION!$B:$B,[2]CALCULATION!$H:$H,"")</f>
        <v>ZTE</v>
      </c>
      <c r="I2348" s="100" t="s">
        <v>6098</v>
      </c>
      <c r="J2348" s="41" t="s">
        <v>5541</v>
      </c>
      <c r="K2348" s="41"/>
      <c r="L2348" s="41">
        <v>0</v>
      </c>
      <c r="M2348" s="41">
        <v>0</v>
      </c>
      <c r="N2348" s="41">
        <v>0</v>
      </c>
      <c r="O2348" s="41">
        <v>0</v>
      </c>
      <c r="P2348" s="41">
        <v>0</v>
      </c>
      <c r="Q2348" s="41">
        <v>0</v>
      </c>
      <c r="R2348" s="41">
        <v>0</v>
      </c>
      <c r="S2348" s="40" t="str" cm="1">
        <f t="array" ref="S2348">IFERROR(_xlfn.IFS(
U2348="MPR ISSUE","PDH",
U2348="BSS Hardware Issue","BSS",
U2348="Sites strategiques, MLL, Pylone, etc.","ENVTECH",
U2348="AKTIVCO DEFAUT GE &amp; POWER Cabinet","AKTIVCO",
U2348="AKTIVCO Coupure ENEO &amp; Baisse de tension","AKTIVCO GRID ONLY",
U2348="Coupure ENEO &amp; Baisse de tension","IHS GRID ONLY",
U2348="Defaut GE &amp; POWER Cabinet","IHS",
U2348="Sharing","Partners",
U2348="Sites strategiques &amp; DataCenter","SST &amp; DC",
U2348="Exclu","Exclu",
U2348="SAT","SAT",
U2348="SPARE-ISSUE","SPARE-ISSUE",
U2348="Fiber CAmtel","TRANS_FO_CAMTEL",
U2348="Fiber AOF","Fiber AOF",
U2348="Projet OCM (HUAWEI)","TRAVAUX-HUAWEI",
U2348="Projet OCM (NOKIA)","TRAVAUX-NOKIA",
U2348="ACCESS-ISSUE","ACCESS-ISSUE",
U2348="Projet OCM (ZTE, NOKIA, autres projets)","TRAVAUX OCM",
U2348="No root CAuse","No root cause",
U2348="ODU HS","PDH",
U2348="IP &amp; VLAN","PDH",
U2348="Warehouse HUAWEI","SPARE-ISSUE",
U2348="SPARE-HS","SPARE-ISSUE",
U2348="Power Telco","BSS",U2348="no impacts","no impacts"
),"")</f>
        <v/>
      </c>
      <c r="T2348" s="40" t="str" cm="1">
        <f t="array" ref="T2348">IFERROR(_xlfn.IFS(
U2348="MPR ISSUE","TX ISSUE",
U2348="BSS Hardware Issue","RAN ISSUE",
U2348="Sites strategiques, MLL, Pylone, etc.","ENVTECH",
U2348="AKTIVCO DEFAUT GE &amp; POWER Cabinet","POWER ISSUE",
U2348="AKTIVCO Coupure ENEO &amp; Baisse de tension","POWER ISSUE",
U2348="Coupure ENEO &amp; Baisse de tension","POWER ISSUE",
U2348="Defaut GE &amp; POWER Cabinet","POWER ISSUE",
U2348="Sharing","POWER ISSUE",
U2348="Sites strategiques &amp; DataCenter","POWER ISSUE",
U2348="Exclu","Exclu",
U2348="SAT","TX ISSUE",
U2348="SPARE-ISSUE","SPARE-ISSUE",
U2348="Fiber CAmtel","TX ISSUE",
U2348="Fiber AOF","TX ISSUE",
U2348="Projet OCM (HUAWEI)","TRAVAUX-HUAWEI",
U2348="Projet OCM (NOKIA)","TRAVAUX -NOKIA",
U2348="ACCESS-ISSUE","ACCESS-ISSUE",
U2348="Projet OCM (ZTE, NOKIA, autres projets)","TRAVAUX OCM",
U2348="No root CAuse","No root cause",
U2348="ODU HS","TX ISSUE",
U2348="IP &amp; VLAN","TX ISSUE",
U2348="Warehouse HUAWEI","SPARE-ISSUE",
U2348="SPARE-HS","SPARE-ISSUE",
U2348="Power Telco","RAN ISSUE",U2348="no impacts","no impacts"
),"")</f>
        <v/>
      </c>
      <c r="U2348" s="70"/>
      <c r="V2348" s="40" t="str" cm="1">
        <f t="array" ref="V2348">IFERROR(_xlfn.IFS(
U2348="MPR ISSUE","ACTIVE",
U2348="BSS Hardware Issue","ACTIVE",
U2348="Sites strategiques, MLL, Pylone, etc.","PASSIVE",
U2348="AKTIVCO DEFAUT GE &amp; POWER Cabinet","PASSIVE",
U2348="AKTIVCO Coupure ENEO &amp; Baisse de tension","PASSIVE",
U2348="Coupure ENEO &amp; Baisse de tension","PASSIVE",
U2348="Defaut GE &amp; POWER Cabinet","PASSIVE",
U2348="Sharing","PASSIVE",
U2348="Sites strategiques &amp; DataCenter","PASSIVE",
U2348="Exclu","Exclu",
U2348="SAT","ACTIVE",
U2348="SPARE-ISSUE","SPARE-ISSUE",
U2348="Fiber CAmtel","ACTIVE",
U2348="Fiber AOF","ACTIVE",
U2348="Projet OCM (HUAWEI)","PLANNED WORKS",
U2348="Projet OCM (NOKIA)","PLANNED WORKS",
U2348="ACCESS-ISSUE","ACCESS-ISSUE",
U2348="Projet OCM (ZTE, NOKIA, autres projets)","PLANNED WORKS",
U2348="No root CAuse","No root cause",
U2348="ODU HS","ACTIVE",
U2348="IP &amp; VLAN","ACTIVE",
U2348="Warehouse HUAWEI","SPARE-ISSUE",
U2348="SPARE-HS","SPARE-ISSUE",
U2348="Power Telco","ACTIVE", U2348="no impacts","no impacts"
),"")</f>
        <v/>
      </c>
      <c r="W2348" s="98"/>
      <c r="X2348" s="98"/>
      <c r="Y2348" s="98"/>
      <c r="Z2348" s="98"/>
      <c r="AA2348" s="98"/>
      <c r="AB2348" s="17" t="s">
        <v>5468</v>
      </c>
      <c r="AC2348" s="17"/>
      <c r="AD2348" s="9" t="s">
        <v>5468</v>
      </c>
      <c r="AE2348" s="7" t="s">
        <v>5468</v>
      </c>
      <c r="AF2348" s="6" t="s">
        <v>5468</v>
      </c>
      <c r="AG2348" s="7" t="s">
        <v>5468</v>
      </c>
      <c r="AH2348" s="3" t="s">
        <v>5468</v>
      </c>
      <c r="AI2348" s="18" t="s">
        <v>5468</v>
      </c>
      <c r="AJ2348" s="18" t="s">
        <v>5468</v>
      </c>
      <c r="AK2348" s="18" t="s">
        <v>5468</v>
      </c>
      <c r="AL2348" s="18" t="s">
        <v>5468</v>
      </c>
      <c r="AM2348" s="18" t="s">
        <v>5468</v>
      </c>
      <c r="AN2348" s="9" t="s">
        <v>5468</v>
      </c>
      <c r="AO2348" s="14"/>
      <c r="AP2348" s="14" t="s">
        <v>5468</v>
      </c>
      <c r="AQ2348" s="14" t="s">
        <v>5468</v>
      </c>
      <c r="AR2348" s="14" t="s">
        <v>5468</v>
      </c>
      <c r="AS2348" s="9" t="s">
        <v>5468</v>
      </c>
    </row>
    <row r="2349" spans="1:45" x14ac:dyDescent="0.3">
      <c r="A2349" s="1" t="s">
        <v>5124</v>
      </c>
      <c r="B2349" s="8" t="s">
        <v>5125</v>
      </c>
      <c r="C2349" s="3" t="str">
        <f>_xlfn.XLOOKUP(B2349,'[1]daily break down'!$D:$D,'[1]daily break down'!$E:$E,"")</f>
        <v>LITTORAL</v>
      </c>
      <c r="D2349" s="1" t="s">
        <v>11</v>
      </c>
      <c r="E2349" s="1" t="s">
        <v>12</v>
      </c>
      <c r="F2349" s="3" t="s">
        <v>31</v>
      </c>
      <c r="G2349" s="1" t="s">
        <v>3721</v>
      </c>
      <c r="H2349" s="29" t="str">
        <f>_xlfn.XLOOKUP(B2349,[2]CALCULATION!$B:$B,[2]CALCULATION!$H:$H,"")</f>
        <v>ZTE</v>
      </c>
      <c r="I2349" s="100" t="s">
        <v>6098</v>
      </c>
      <c r="J2349" s="41" t="s">
        <v>5541</v>
      </c>
      <c r="K2349" s="41"/>
      <c r="L2349" s="41">
        <v>0</v>
      </c>
      <c r="M2349" s="41">
        <v>0</v>
      </c>
      <c r="N2349" s="41">
        <v>0</v>
      </c>
      <c r="O2349" s="41">
        <v>0</v>
      </c>
      <c r="P2349" s="41">
        <v>0</v>
      </c>
      <c r="Q2349" s="41">
        <v>0</v>
      </c>
      <c r="R2349" s="41">
        <v>0</v>
      </c>
      <c r="S2349" s="40" t="str" cm="1">
        <f t="array" ref="S2349">IFERROR(_xlfn.IFS(
U2349="MPR ISSUE","PDH",
U2349="BSS Hardware Issue","BSS",
U2349="Sites strategiques, MLL, Pylone, etc.","ENVTECH",
U2349="AKTIVCO DEFAUT GE &amp; POWER Cabinet","AKTIVCO",
U2349="AKTIVCO Coupure ENEO &amp; Baisse de tension","AKTIVCO GRID ONLY",
U2349="Coupure ENEO &amp; Baisse de tension","IHS GRID ONLY",
U2349="Defaut GE &amp; POWER Cabinet","IHS",
U2349="Sharing","Partners",
U2349="Sites strategiques &amp; DataCenter","SST &amp; DC",
U2349="Exclu","Exclu",
U2349="SAT","SAT",
U2349="SPARE-ISSUE","SPARE-ISSUE",
U2349="Fiber CAmtel","TRANS_FO_CAMTEL",
U2349="Fiber AOF","Fiber AOF",
U2349="Projet OCM (HUAWEI)","TRAVAUX-HUAWEI",
U2349="Projet OCM (NOKIA)","TRAVAUX-NOKIA",
U2349="ACCESS-ISSUE","ACCESS-ISSUE",
U2349="Projet OCM (ZTE, NOKIA, autres projets)","TRAVAUX OCM",
U2349="No root CAuse","No root cause",
U2349="ODU HS","PDH",
U2349="IP &amp; VLAN","PDH",
U2349="Warehouse HUAWEI","SPARE-ISSUE",
U2349="SPARE-HS","SPARE-ISSUE",
U2349="Power Telco","BSS",U2349="no impacts","no impacts"
),"")</f>
        <v/>
      </c>
      <c r="T2349" s="40" t="str" cm="1">
        <f t="array" ref="T2349">IFERROR(_xlfn.IFS(
U2349="MPR ISSUE","TX ISSUE",
U2349="BSS Hardware Issue","RAN ISSUE",
U2349="Sites strategiques, MLL, Pylone, etc.","ENVTECH",
U2349="AKTIVCO DEFAUT GE &amp; POWER Cabinet","POWER ISSUE",
U2349="AKTIVCO Coupure ENEO &amp; Baisse de tension","POWER ISSUE",
U2349="Coupure ENEO &amp; Baisse de tension","POWER ISSUE",
U2349="Defaut GE &amp; POWER Cabinet","POWER ISSUE",
U2349="Sharing","POWER ISSUE",
U2349="Sites strategiques &amp; DataCenter","POWER ISSUE",
U2349="Exclu","Exclu",
U2349="SAT","TX ISSUE",
U2349="SPARE-ISSUE","SPARE-ISSUE",
U2349="Fiber CAmtel","TX ISSUE",
U2349="Fiber AOF","TX ISSUE",
U2349="Projet OCM (HUAWEI)","TRAVAUX-HUAWEI",
U2349="Projet OCM (NOKIA)","TRAVAUX -NOKIA",
U2349="ACCESS-ISSUE","ACCESS-ISSUE",
U2349="Projet OCM (ZTE, NOKIA, autres projets)","TRAVAUX OCM",
U2349="No root CAuse","No root cause",
U2349="ODU HS","TX ISSUE",
U2349="IP &amp; VLAN","TX ISSUE",
U2349="Warehouse HUAWEI","SPARE-ISSUE",
U2349="SPARE-HS","SPARE-ISSUE",
U2349="Power Telco","RAN ISSUE",U2349="no impacts","no impacts"
),"")</f>
        <v/>
      </c>
      <c r="U2349" s="70"/>
      <c r="V2349" s="40" t="str" cm="1">
        <f t="array" ref="V2349">IFERROR(_xlfn.IFS(
U2349="MPR ISSUE","ACTIVE",
U2349="BSS Hardware Issue","ACTIVE",
U2349="Sites strategiques, MLL, Pylone, etc.","PASSIVE",
U2349="AKTIVCO DEFAUT GE &amp; POWER Cabinet","PASSIVE",
U2349="AKTIVCO Coupure ENEO &amp; Baisse de tension","PASSIVE",
U2349="Coupure ENEO &amp; Baisse de tension","PASSIVE",
U2349="Defaut GE &amp; POWER Cabinet","PASSIVE",
U2349="Sharing","PASSIVE",
U2349="Sites strategiques &amp; DataCenter","PASSIVE",
U2349="Exclu","Exclu",
U2349="SAT","ACTIVE",
U2349="SPARE-ISSUE","SPARE-ISSUE",
U2349="Fiber CAmtel","ACTIVE",
U2349="Fiber AOF","ACTIVE",
U2349="Projet OCM (HUAWEI)","PLANNED WORKS",
U2349="Projet OCM (NOKIA)","PLANNED WORKS",
U2349="ACCESS-ISSUE","ACCESS-ISSUE",
U2349="Projet OCM (ZTE, NOKIA, autres projets)","PLANNED WORKS",
U2349="No root CAuse","No root cause",
U2349="ODU HS","ACTIVE",
U2349="IP &amp; VLAN","ACTIVE",
U2349="Warehouse HUAWEI","SPARE-ISSUE",
U2349="SPARE-HS","SPARE-ISSUE",
U2349="Power Telco","ACTIVE", U2349="no impacts","no impacts"
),"")</f>
        <v/>
      </c>
      <c r="W2349" s="98"/>
      <c r="X2349" s="98"/>
      <c r="Y2349" s="98"/>
      <c r="Z2349" s="98"/>
      <c r="AA2349" s="98"/>
      <c r="AB2349" s="17" t="s">
        <v>5468</v>
      </c>
      <c r="AC2349" s="17"/>
      <c r="AD2349" s="9" t="s">
        <v>5468</v>
      </c>
      <c r="AE2349" s="7" t="s">
        <v>5468</v>
      </c>
      <c r="AF2349" s="6" t="s">
        <v>5468</v>
      </c>
      <c r="AG2349" s="7" t="s">
        <v>5468</v>
      </c>
      <c r="AH2349" s="3" t="s">
        <v>5468</v>
      </c>
      <c r="AI2349" s="18" t="s">
        <v>5468</v>
      </c>
      <c r="AJ2349" s="18" t="s">
        <v>5468</v>
      </c>
      <c r="AK2349" s="18" t="s">
        <v>5468</v>
      </c>
      <c r="AL2349" s="18" t="s">
        <v>5468</v>
      </c>
      <c r="AM2349" s="18" t="s">
        <v>5468</v>
      </c>
      <c r="AN2349" s="9" t="s">
        <v>5468</v>
      </c>
      <c r="AO2349" s="14"/>
      <c r="AP2349" s="14" t="s">
        <v>5468</v>
      </c>
      <c r="AQ2349" s="14" t="s">
        <v>5468</v>
      </c>
      <c r="AR2349" s="14" t="s">
        <v>5468</v>
      </c>
      <c r="AS2349" s="9" t="s">
        <v>5468</v>
      </c>
    </row>
    <row r="2350" spans="1:45" x14ac:dyDescent="0.3">
      <c r="A2350" s="1" t="s">
        <v>4064</v>
      </c>
      <c r="B2350" s="8" t="s">
        <v>5129</v>
      </c>
      <c r="C2350" s="3" t="str">
        <f>_xlfn.XLOOKUP(B2350,'[1]daily break down'!$D:$D,'[1]daily break down'!$E:$E,"")</f>
        <v>CENTRE</v>
      </c>
      <c r="D2350" s="1" t="s">
        <v>21</v>
      </c>
      <c r="E2350" s="1" t="s">
        <v>710</v>
      </c>
      <c r="F2350" s="3" t="s">
        <v>226</v>
      </c>
      <c r="G2350" s="1" t="s">
        <v>4064</v>
      </c>
      <c r="H2350" s="28" t="str">
        <f>_xlfn.XLOOKUP(B2350,[2]CALCULATION!$B:$B,[2]CALCULATION!$H:$H,"")</f>
        <v>NOKIA</v>
      </c>
      <c r="I2350" s="100" t="s">
        <v>6098</v>
      </c>
      <c r="J2350" s="41" t="s">
        <v>5541</v>
      </c>
      <c r="K2350" s="41"/>
      <c r="L2350" s="41">
        <v>0</v>
      </c>
      <c r="M2350" s="41">
        <v>0</v>
      </c>
      <c r="N2350" s="41">
        <v>0</v>
      </c>
      <c r="O2350" s="41">
        <v>0</v>
      </c>
      <c r="P2350" s="41">
        <v>0</v>
      </c>
      <c r="Q2350" s="41">
        <v>0</v>
      </c>
      <c r="R2350" s="41">
        <v>0</v>
      </c>
      <c r="S2350" s="40" t="str" cm="1">
        <f t="array" ref="S2350">IFERROR(_xlfn.IFS(
U2350="MPR ISSUE","PDH",
U2350="BSS Hardware Issue","BSS",
U2350="Sites strategiques, MLL, Pylone, etc.","ENVTECH",
U2350="AKTIVCO DEFAUT GE &amp; POWER Cabinet","AKTIVCO",
U2350="AKTIVCO Coupure ENEO &amp; Baisse de tension","AKTIVCO GRID ONLY",
U2350="Coupure ENEO &amp; Baisse de tension","IHS GRID ONLY",
U2350="Defaut GE &amp; POWER Cabinet","IHS",
U2350="Sharing","Partners",
U2350="Sites strategiques &amp; DataCenter","SST &amp; DC",
U2350="Exclu","Exclu",
U2350="SAT","SAT",
U2350="SPARE-ISSUE","SPARE-ISSUE",
U2350="Fiber CAmtel","TRANS_FO_CAMTEL",
U2350="Fiber AOF","Fiber AOF",
U2350="Projet OCM (HUAWEI)","TRAVAUX-HUAWEI",
U2350="Projet OCM (NOKIA)","TRAVAUX-NOKIA",
U2350="ACCESS-ISSUE","ACCESS-ISSUE",
U2350="Projet OCM (ZTE, NOKIA, autres projets)","TRAVAUX OCM",
U2350="No root CAuse","No root cause",
U2350="ODU HS","PDH",
U2350="IP &amp; VLAN","PDH",
U2350="Warehouse HUAWEI","SPARE-ISSUE",
U2350="SPARE-HS","SPARE-ISSUE",
U2350="Power Telco","BSS",U2350="no impacts","no impacts"
),"")</f>
        <v/>
      </c>
      <c r="T2350" s="40" t="str" cm="1">
        <f t="array" ref="T2350">IFERROR(_xlfn.IFS(
U2350="MPR ISSUE","TX ISSUE",
U2350="BSS Hardware Issue","RAN ISSUE",
U2350="Sites strategiques, MLL, Pylone, etc.","ENVTECH",
U2350="AKTIVCO DEFAUT GE &amp; POWER Cabinet","POWER ISSUE",
U2350="AKTIVCO Coupure ENEO &amp; Baisse de tension","POWER ISSUE",
U2350="Coupure ENEO &amp; Baisse de tension","POWER ISSUE",
U2350="Defaut GE &amp; POWER Cabinet","POWER ISSUE",
U2350="Sharing","POWER ISSUE",
U2350="Sites strategiques &amp; DataCenter","POWER ISSUE",
U2350="Exclu","Exclu",
U2350="SAT","TX ISSUE",
U2350="SPARE-ISSUE","SPARE-ISSUE",
U2350="Fiber CAmtel","TX ISSUE",
U2350="Fiber AOF","TX ISSUE",
U2350="Projet OCM (HUAWEI)","TRAVAUX-HUAWEI",
U2350="Projet OCM (NOKIA)","TRAVAUX -NOKIA",
U2350="ACCESS-ISSUE","ACCESS-ISSUE",
U2350="Projet OCM (ZTE, NOKIA, autres projets)","TRAVAUX OCM",
U2350="No root CAuse","No root cause",
U2350="ODU HS","TX ISSUE",
U2350="IP &amp; VLAN","TX ISSUE",
U2350="Warehouse HUAWEI","SPARE-ISSUE",
U2350="SPARE-HS","SPARE-ISSUE",
U2350="Power Telco","RAN ISSUE",U2350="no impacts","no impacts"
),"")</f>
        <v/>
      </c>
      <c r="U2350" s="70"/>
      <c r="V2350" s="40" t="str" cm="1">
        <f t="array" ref="V2350">IFERROR(_xlfn.IFS(
U2350="MPR ISSUE","ACTIVE",
U2350="BSS Hardware Issue","ACTIVE",
U2350="Sites strategiques, MLL, Pylone, etc.","PASSIVE",
U2350="AKTIVCO DEFAUT GE &amp; POWER Cabinet","PASSIVE",
U2350="AKTIVCO Coupure ENEO &amp; Baisse de tension","PASSIVE",
U2350="Coupure ENEO &amp; Baisse de tension","PASSIVE",
U2350="Defaut GE &amp; POWER Cabinet","PASSIVE",
U2350="Sharing","PASSIVE",
U2350="Sites strategiques &amp; DataCenter","PASSIVE",
U2350="Exclu","Exclu",
U2350="SAT","ACTIVE",
U2350="SPARE-ISSUE","SPARE-ISSUE",
U2350="Fiber CAmtel","ACTIVE",
U2350="Fiber AOF","ACTIVE",
U2350="Projet OCM (HUAWEI)","PLANNED WORKS",
U2350="Projet OCM (NOKIA)","PLANNED WORKS",
U2350="ACCESS-ISSUE","ACCESS-ISSUE",
U2350="Projet OCM (ZTE, NOKIA, autres projets)","PLANNED WORKS",
U2350="No root CAuse","No root cause",
U2350="ODU HS","ACTIVE",
U2350="IP &amp; VLAN","ACTIVE",
U2350="Warehouse HUAWEI","SPARE-ISSUE",
U2350="SPARE-HS","SPARE-ISSUE",
U2350="Power Telco","ACTIVE", U2350="no impacts","no impacts"
),"")</f>
        <v/>
      </c>
      <c r="W2350" s="98"/>
      <c r="X2350" s="98"/>
      <c r="Y2350" s="98"/>
      <c r="Z2350" s="98"/>
      <c r="AA2350" s="98"/>
      <c r="AB2350" s="17" t="s">
        <v>5468</v>
      </c>
      <c r="AC2350" s="17"/>
      <c r="AD2350" s="9" t="s">
        <v>5468</v>
      </c>
      <c r="AE2350" s="7" t="s">
        <v>5468</v>
      </c>
      <c r="AF2350" s="6" t="s">
        <v>5468</v>
      </c>
      <c r="AG2350" s="7" t="s">
        <v>5468</v>
      </c>
      <c r="AH2350" s="3" t="s">
        <v>5468</v>
      </c>
      <c r="AI2350" s="18" t="s">
        <v>5468</v>
      </c>
      <c r="AJ2350" s="18" t="s">
        <v>5468</v>
      </c>
      <c r="AK2350" s="18" t="s">
        <v>5468</v>
      </c>
      <c r="AL2350" s="18" t="s">
        <v>5468</v>
      </c>
      <c r="AM2350" s="18" t="s">
        <v>5468</v>
      </c>
      <c r="AN2350" s="9" t="s">
        <v>5468</v>
      </c>
      <c r="AO2350" s="14"/>
      <c r="AP2350" s="14" t="s">
        <v>5468</v>
      </c>
      <c r="AQ2350" s="14" t="s">
        <v>5468</v>
      </c>
      <c r="AR2350" s="14" t="s">
        <v>5468</v>
      </c>
      <c r="AS2350" s="9" t="s">
        <v>5468</v>
      </c>
    </row>
    <row r="2351" spans="1:45" x14ac:dyDescent="0.3">
      <c r="A2351" s="1" t="s">
        <v>5132</v>
      </c>
      <c r="B2351" s="8" t="s">
        <v>5133</v>
      </c>
      <c r="C2351" s="3" t="str">
        <f>_xlfn.XLOOKUP(B2351,'[1]daily break down'!$D:$D,'[1]daily break down'!$E:$E,"")</f>
        <v>LITTORAL</v>
      </c>
      <c r="D2351" s="1" t="s">
        <v>11</v>
      </c>
      <c r="E2351" s="1" t="s">
        <v>12</v>
      </c>
      <c r="F2351" s="3" t="s">
        <v>69</v>
      </c>
      <c r="G2351" s="1" t="s">
        <v>5134</v>
      </c>
      <c r="H2351" s="29" t="str">
        <f>_xlfn.XLOOKUP(B2351,[2]CALCULATION!$B:$B,[2]CALCULATION!$H:$H,"")</f>
        <v>ZTE</v>
      </c>
      <c r="I2351" s="100" t="s">
        <v>6098</v>
      </c>
      <c r="J2351" s="41" t="s">
        <v>5541</v>
      </c>
      <c r="K2351" s="41"/>
      <c r="L2351" s="41">
        <v>0</v>
      </c>
      <c r="M2351" s="41">
        <v>0</v>
      </c>
      <c r="N2351" s="41">
        <v>0</v>
      </c>
      <c r="O2351" s="41">
        <v>0</v>
      </c>
      <c r="P2351" s="41">
        <v>0</v>
      </c>
      <c r="Q2351" s="41">
        <v>0</v>
      </c>
      <c r="R2351" s="41">
        <v>0</v>
      </c>
      <c r="S2351" s="40" t="str" cm="1">
        <f t="array" ref="S2351">IFERROR(_xlfn.IFS(
U2351="MPR ISSUE","PDH",
U2351="BSS Hardware Issue","BSS",
U2351="Sites strategiques, MLL, Pylone, etc.","ENVTECH",
U2351="AKTIVCO DEFAUT GE &amp; POWER Cabinet","AKTIVCO",
U2351="AKTIVCO Coupure ENEO &amp; Baisse de tension","AKTIVCO GRID ONLY",
U2351="Coupure ENEO &amp; Baisse de tension","IHS GRID ONLY",
U2351="Defaut GE &amp; POWER Cabinet","IHS",
U2351="Sharing","Partners",
U2351="Sites strategiques &amp; DataCenter","SST &amp; DC",
U2351="Exclu","Exclu",
U2351="SAT","SAT",
U2351="SPARE-ISSUE","SPARE-ISSUE",
U2351="Fiber CAmtel","TRANS_FO_CAMTEL",
U2351="Fiber AOF","Fiber AOF",
U2351="Projet OCM (HUAWEI)","TRAVAUX-HUAWEI",
U2351="Projet OCM (NOKIA)","TRAVAUX-NOKIA",
U2351="ACCESS-ISSUE","ACCESS-ISSUE",
U2351="Projet OCM (ZTE, NOKIA, autres projets)","TRAVAUX OCM",
U2351="No root CAuse","No root cause",
U2351="ODU HS","PDH",
U2351="IP &amp; VLAN","PDH",
U2351="Warehouse HUAWEI","SPARE-ISSUE",
U2351="SPARE-HS","SPARE-ISSUE",
U2351="Power Telco","BSS",U2351="no impacts","no impacts"
),"")</f>
        <v/>
      </c>
      <c r="T2351" s="40" t="str" cm="1">
        <f t="array" ref="T2351">IFERROR(_xlfn.IFS(
U2351="MPR ISSUE","TX ISSUE",
U2351="BSS Hardware Issue","RAN ISSUE",
U2351="Sites strategiques, MLL, Pylone, etc.","ENVTECH",
U2351="AKTIVCO DEFAUT GE &amp; POWER Cabinet","POWER ISSUE",
U2351="AKTIVCO Coupure ENEO &amp; Baisse de tension","POWER ISSUE",
U2351="Coupure ENEO &amp; Baisse de tension","POWER ISSUE",
U2351="Defaut GE &amp; POWER Cabinet","POWER ISSUE",
U2351="Sharing","POWER ISSUE",
U2351="Sites strategiques &amp; DataCenter","POWER ISSUE",
U2351="Exclu","Exclu",
U2351="SAT","TX ISSUE",
U2351="SPARE-ISSUE","SPARE-ISSUE",
U2351="Fiber CAmtel","TX ISSUE",
U2351="Fiber AOF","TX ISSUE",
U2351="Projet OCM (HUAWEI)","TRAVAUX-HUAWEI",
U2351="Projet OCM (NOKIA)","TRAVAUX -NOKIA",
U2351="ACCESS-ISSUE","ACCESS-ISSUE",
U2351="Projet OCM (ZTE, NOKIA, autres projets)","TRAVAUX OCM",
U2351="No root CAuse","No root cause",
U2351="ODU HS","TX ISSUE",
U2351="IP &amp; VLAN","TX ISSUE",
U2351="Warehouse HUAWEI","SPARE-ISSUE",
U2351="SPARE-HS","SPARE-ISSUE",
U2351="Power Telco","RAN ISSUE",U2351="no impacts","no impacts"
),"")</f>
        <v/>
      </c>
      <c r="U2351" s="70"/>
      <c r="V2351" s="40" t="str" cm="1">
        <f t="array" ref="V2351">IFERROR(_xlfn.IFS(
U2351="MPR ISSUE","ACTIVE",
U2351="BSS Hardware Issue","ACTIVE",
U2351="Sites strategiques, MLL, Pylone, etc.","PASSIVE",
U2351="AKTIVCO DEFAUT GE &amp; POWER Cabinet","PASSIVE",
U2351="AKTIVCO Coupure ENEO &amp; Baisse de tension","PASSIVE",
U2351="Coupure ENEO &amp; Baisse de tension","PASSIVE",
U2351="Defaut GE &amp; POWER Cabinet","PASSIVE",
U2351="Sharing","PASSIVE",
U2351="Sites strategiques &amp; DataCenter","PASSIVE",
U2351="Exclu","Exclu",
U2351="SAT","ACTIVE",
U2351="SPARE-ISSUE","SPARE-ISSUE",
U2351="Fiber CAmtel","ACTIVE",
U2351="Fiber AOF","ACTIVE",
U2351="Projet OCM (HUAWEI)","PLANNED WORKS",
U2351="Projet OCM (NOKIA)","PLANNED WORKS",
U2351="ACCESS-ISSUE","ACCESS-ISSUE",
U2351="Projet OCM (ZTE, NOKIA, autres projets)","PLANNED WORKS",
U2351="No root CAuse","No root cause",
U2351="ODU HS","ACTIVE",
U2351="IP &amp; VLAN","ACTIVE",
U2351="Warehouse HUAWEI","SPARE-ISSUE",
U2351="SPARE-HS","SPARE-ISSUE",
U2351="Power Telco","ACTIVE", U2351="no impacts","no impacts"
),"")</f>
        <v/>
      </c>
      <c r="W2351" s="98"/>
      <c r="X2351" s="98"/>
      <c r="Y2351" s="98"/>
      <c r="Z2351" s="98"/>
      <c r="AA2351" s="98"/>
      <c r="AB2351" s="17" t="s">
        <v>6088</v>
      </c>
      <c r="AC2351" s="17"/>
      <c r="AD2351" s="9" t="s">
        <v>5468</v>
      </c>
      <c r="AE2351" s="7" t="s">
        <v>5468</v>
      </c>
      <c r="AF2351" s="6" t="s">
        <v>5468</v>
      </c>
      <c r="AG2351" s="7" t="s">
        <v>5468</v>
      </c>
      <c r="AH2351" s="3" t="s">
        <v>5468</v>
      </c>
      <c r="AI2351" s="18" t="s">
        <v>5468</v>
      </c>
      <c r="AJ2351" s="18" t="s">
        <v>5468</v>
      </c>
      <c r="AK2351" s="18" t="s">
        <v>5468</v>
      </c>
      <c r="AL2351" s="18" t="s">
        <v>5468</v>
      </c>
      <c r="AM2351" s="18" t="s">
        <v>6088</v>
      </c>
      <c r="AN2351" s="9" t="s">
        <v>5468</v>
      </c>
      <c r="AO2351" s="14"/>
      <c r="AP2351" s="14" t="s">
        <v>5468</v>
      </c>
      <c r="AQ2351" s="14" t="s">
        <v>5468</v>
      </c>
      <c r="AR2351" s="14" t="s">
        <v>5468</v>
      </c>
      <c r="AS2351" s="9" t="s">
        <v>5468</v>
      </c>
    </row>
    <row r="2352" spans="1:45" x14ac:dyDescent="0.3">
      <c r="A2352" s="1" t="s">
        <v>5139</v>
      </c>
      <c r="B2352" s="8" t="s">
        <v>5140</v>
      </c>
      <c r="C2352" s="3" t="str">
        <f>_xlfn.XLOOKUP(B2352,'[1]daily break down'!$D:$D,'[1]daily break down'!$E:$E,"")</f>
        <v>LITTORAL</v>
      </c>
      <c r="D2352" s="1" t="s">
        <v>21</v>
      </c>
      <c r="E2352" s="1" t="s">
        <v>36</v>
      </c>
      <c r="F2352" s="3" t="s">
        <v>31</v>
      </c>
      <c r="G2352" s="1" t="s">
        <v>5141</v>
      </c>
      <c r="H2352" s="29" t="str">
        <f>_xlfn.XLOOKUP(B2352,[2]CALCULATION!$B:$B,[2]CALCULATION!$H:$H,"")</f>
        <v>ZTE</v>
      </c>
      <c r="I2352" s="100" t="s">
        <v>6098</v>
      </c>
      <c r="J2352" s="41" t="s">
        <v>5541</v>
      </c>
      <c r="K2352" s="41"/>
      <c r="L2352" s="41">
        <v>0</v>
      </c>
      <c r="M2352" s="41">
        <v>0</v>
      </c>
      <c r="N2352" s="41">
        <v>0</v>
      </c>
      <c r="O2352" s="41">
        <v>0</v>
      </c>
      <c r="P2352" s="41">
        <v>0</v>
      </c>
      <c r="Q2352" s="41">
        <v>0</v>
      </c>
      <c r="R2352" s="41">
        <v>0</v>
      </c>
      <c r="S2352" s="40" t="str" cm="1">
        <f t="array" ref="S2352">IFERROR(_xlfn.IFS(
U2352="MPR ISSUE","PDH",
U2352="BSS Hardware Issue","BSS",
U2352="Sites strategiques, MLL, Pylone, etc.","ENVTECH",
U2352="AKTIVCO DEFAUT GE &amp; POWER Cabinet","AKTIVCO",
U2352="AKTIVCO Coupure ENEO &amp; Baisse de tension","AKTIVCO GRID ONLY",
U2352="Coupure ENEO &amp; Baisse de tension","IHS GRID ONLY",
U2352="Defaut GE &amp; POWER Cabinet","IHS",
U2352="Sharing","Partners",
U2352="Sites strategiques &amp; DataCenter","SST &amp; DC",
U2352="Exclu","Exclu",
U2352="SAT","SAT",
U2352="SPARE-ISSUE","SPARE-ISSUE",
U2352="Fiber CAmtel","TRANS_FO_CAMTEL",
U2352="Fiber AOF","Fiber AOF",
U2352="Projet OCM (HUAWEI)","TRAVAUX-HUAWEI",
U2352="Projet OCM (NOKIA)","TRAVAUX-NOKIA",
U2352="ACCESS-ISSUE","ACCESS-ISSUE",
U2352="Projet OCM (ZTE, NOKIA, autres projets)","TRAVAUX OCM",
U2352="No root CAuse","No root cause",
U2352="ODU HS","PDH",
U2352="IP &amp; VLAN","PDH",
U2352="Warehouse HUAWEI","SPARE-ISSUE",
U2352="SPARE-HS","SPARE-ISSUE",
U2352="Power Telco","BSS",U2352="no impacts","no impacts"
),"")</f>
        <v/>
      </c>
      <c r="T2352" s="40" t="str" cm="1">
        <f t="array" ref="T2352">IFERROR(_xlfn.IFS(
U2352="MPR ISSUE","TX ISSUE",
U2352="BSS Hardware Issue","RAN ISSUE",
U2352="Sites strategiques, MLL, Pylone, etc.","ENVTECH",
U2352="AKTIVCO DEFAUT GE &amp; POWER Cabinet","POWER ISSUE",
U2352="AKTIVCO Coupure ENEO &amp; Baisse de tension","POWER ISSUE",
U2352="Coupure ENEO &amp; Baisse de tension","POWER ISSUE",
U2352="Defaut GE &amp; POWER Cabinet","POWER ISSUE",
U2352="Sharing","POWER ISSUE",
U2352="Sites strategiques &amp; DataCenter","POWER ISSUE",
U2352="Exclu","Exclu",
U2352="SAT","TX ISSUE",
U2352="SPARE-ISSUE","SPARE-ISSUE",
U2352="Fiber CAmtel","TX ISSUE",
U2352="Fiber AOF","TX ISSUE",
U2352="Projet OCM (HUAWEI)","TRAVAUX-HUAWEI",
U2352="Projet OCM (NOKIA)","TRAVAUX -NOKIA",
U2352="ACCESS-ISSUE","ACCESS-ISSUE",
U2352="Projet OCM (ZTE, NOKIA, autres projets)","TRAVAUX OCM",
U2352="No root CAuse","No root cause",
U2352="ODU HS","TX ISSUE",
U2352="IP &amp; VLAN","TX ISSUE",
U2352="Warehouse HUAWEI","SPARE-ISSUE",
U2352="SPARE-HS","SPARE-ISSUE",
U2352="Power Telco","RAN ISSUE",U2352="no impacts","no impacts"
),"")</f>
        <v/>
      </c>
      <c r="U2352" s="70"/>
      <c r="V2352" s="40" t="str" cm="1">
        <f t="array" ref="V2352">IFERROR(_xlfn.IFS(
U2352="MPR ISSUE","ACTIVE",
U2352="BSS Hardware Issue","ACTIVE",
U2352="Sites strategiques, MLL, Pylone, etc.","PASSIVE",
U2352="AKTIVCO DEFAUT GE &amp; POWER Cabinet","PASSIVE",
U2352="AKTIVCO Coupure ENEO &amp; Baisse de tension","PASSIVE",
U2352="Coupure ENEO &amp; Baisse de tension","PASSIVE",
U2352="Defaut GE &amp; POWER Cabinet","PASSIVE",
U2352="Sharing","PASSIVE",
U2352="Sites strategiques &amp; DataCenter","PASSIVE",
U2352="Exclu","Exclu",
U2352="SAT","ACTIVE",
U2352="SPARE-ISSUE","SPARE-ISSUE",
U2352="Fiber CAmtel","ACTIVE",
U2352="Fiber AOF","ACTIVE",
U2352="Projet OCM (HUAWEI)","PLANNED WORKS",
U2352="Projet OCM (NOKIA)","PLANNED WORKS",
U2352="ACCESS-ISSUE","ACCESS-ISSUE",
U2352="Projet OCM (ZTE, NOKIA, autres projets)","PLANNED WORKS",
U2352="No root CAuse","No root cause",
U2352="ODU HS","ACTIVE",
U2352="IP &amp; VLAN","ACTIVE",
U2352="Warehouse HUAWEI","SPARE-ISSUE",
U2352="SPARE-HS","SPARE-ISSUE",
U2352="Power Telco","ACTIVE", U2352="no impacts","no impacts"
),"")</f>
        <v/>
      </c>
      <c r="W2352" s="98"/>
      <c r="X2352" s="98"/>
      <c r="Y2352" s="98"/>
      <c r="Z2352" s="98"/>
      <c r="AA2352" s="98"/>
      <c r="AB2352" s="17" t="s">
        <v>5468</v>
      </c>
      <c r="AC2352" s="17"/>
      <c r="AD2352" s="9" t="s">
        <v>5468</v>
      </c>
      <c r="AE2352" s="7" t="s">
        <v>5468</v>
      </c>
      <c r="AF2352" s="6" t="s">
        <v>5468</v>
      </c>
      <c r="AG2352" s="7" t="s">
        <v>5468</v>
      </c>
      <c r="AH2352" s="3" t="s">
        <v>5468</v>
      </c>
      <c r="AI2352" s="18" t="s">
        <v>5468</v>
      </c>
      <c r="AJ2352" s="18" t="s">
        <v>5468</v>
      </c>
      <c r="AK2352" s="18" t="s">
        <v>5468</v>
      </c>
      <c r="AL2352" s="18" t="s">
        <v>5468</v>
      </c>
      <c r="AM2352" s="18" t="s">
        <v>5468</v>
      </c>
      <c r="AN2352" s="9" t="s">
        <v>5468</v>
      </c>
      <c r="AO2352" s="14"/>
      <c r="AP2352" s="14" t="s">
        <v>5468</v>
      </c>
      <c r="AQ2352" s="14" t="s">
        <v>5468</v>
      </c>
      <c r="AR2352" s="14" t="s">
        <v>5468</v>
      </c>
      <c r="AS2352" s="9" t="s">
        <v>5468</v>
      </c>
    </row>
    <row r="2353" spans="1:45" x14ac:dyDescent="0.3">
      <c r="A2353" s="1" t="s">
        <v>5142</v>
      </c>
      <c r="B2353" s="8" t="s">
        <v>5143</v>
      </c>
      <c r="C2353" s="3" t="str">
        <f>_xlfn.XLOOKUP(B2353,'[1]daily break down'!$D:$D,'[1]daily break down'!$E:$E,"")</f>
        <v>OUEST</v>
      </c>
      <c r="D2353" s="1" t="s">
        <v>11</v>
      </c>
      <c r="E2353" s="1" t="s">
        <v>12</v>
      </c>
      <c r="F2353" s="3" t="s">
        <v>102</v>
      </c>
      <c r="G2353" s="1" t="s">
        <v>5144</v>
      </c>
      <c r="H2353" s="27" t="str">
        <f>_xlfn.XLOOKUP(B2353,[2]CALCULATION!$B:$B,[2]CALCULATION!$H:$H,"")</f>
        <v>HUAWEI</v>
      </c>
      <c r="I2353" s="100" t="s">
        <v>6098</v>
      </c>
      <c r="J2353" s="41" t="s">
        <v>5541</v>
      </c>
      <c r="K2353" s="41"/>
      <c r="L2353" s="41">
        <v>0</v>
      </c>
      <c r="M2353" s="41">
        <v>0</v>
      </c>
      <c r="N2353" s="41">
        <v>5.1543376337274171E-3</v>
      </c>
      <c r="O2353" s="41">
        <v>0</v>
      </c>
      <c r="P2353" s="41">
        <v>0</v>
      </c>
      <c r="Q2353" s="41">
        <v>0</v>
      </c>
      <c r="R2353" s="41">
        <v>0</v>
      </c>
      <c r="S2353" s="40" t="str" cm="1">
        <f t="array" ref="S2353">IFERROR(_xlfn.IFS(
U2353="MPR ISSUE","PDH",
U2353="BSS Hardware Issue","BSS",
U2353="Sites strategiques, MLL, Pylone, etc.","ENVTECH",
U2353="AKTIVCO DEFAUT GE &amp; POWER Cabinet","AKTIVCO",
U2353="AKTIVCO Coupure ENEO &amp; Baisse de tension","AKTIVCO GRID ONLY",
U2353="Coupure ENEO &amp; Baisse de tension","IHS GRID ONLY",
U2353="Defaut GE &amp; POWER Cabinet","IHS",
U2353="Sharing","Partners",
U2353="Sites strategiques &amp; DataCenter","SST &amp; DC",
U2353="Exclu","Exclu",
U2353="SAT","SAT",
U2353="SPARE-ISSUE","SPARE-ISSUE",
U2353="Fiber CAmtel","TRANS_FO_CAMTEL",
U2353="Fiber AOF","Fiber AOF",
U2353="Projet OCM (HUAWEI)","TRAVAUX-HUAWEI",
U2353="Projet OCM (NOKIA)","TRAVAUX-NOKIA",
U2353="ACCESS-ISSUE","ACCESS-ISSUE",
U2353="Projet OCM (ZTE, NOKIA, autres projets)","TRAVAUX OCM",
U2353="No root CAuse","No root cause",
U2353="ODU HS","PDH",
U2353="IP &amp; VLAN","PDH",
U2353="Warehouse HUAWEI","SPARE-ISSUE",
U2353="SPARE-HS","SPARE-ISSUE",
U2353="Power Telco","BSS",U2353="no impacts","no impacts"
),"")</f>
        <v/>
      </c>
      <c r="T2353" s="40" t="str" cm="1">
        <f t="array" ref="T2353">IFERROR(_xlfn.IFS(
U2353="MPR ISSUE","TX ISSUE",
U2353="BSS Hardware Issue","RAN ISSUE",
U2353="Sites strategiques, MLL, Pylone, etc.","ENVTECH",
U2353="AKTIVCO DEFAUT GE &amp; POWER Cabinet","POWER ISSUE",
U2353="AKTIVCO Coupure ENEO &amp; Baisse de tension","POWER ISSUE",
U2353="Coupure ENEO &amp; Baisse de tension","POWER ISSUE",
U2353="Defaut GE &amp; POWER Cabinet","POWER ISSUE",
U2353="Sharing","POWER ISSUE",
U2353="Sites strategiques &amp; DataCenter","POWER ISSUE",
U2353="Exclu","Exclu",
U2353="SAT","TX ISSUE",
U2353="SPARE-ISSUE","SPARE-ISSUE",
U2353="Fiber CAmtel","TX ISSUE",
U2353="Fiber AOF","TX ISSUE",
U2353="Projet OCM (HUAWEI)","TRAVAUX-HUAWEI",
U2353="Projet OCM (NOKIA)","TRAVAUX -NOKIA",
U2353="ACCESS-ISSUE","ACCESS-ISSUE",
U2353="Projet OCM (ZTE, NOKIA, autres projets)","TRAVAUX OCM",
U2353="No root CAuse","No root cause",
U2353="ODU HS","TX ISSUE",
U2353="IP &amp; VLAN","TX ISSUE",
U2353="Warehouse HUAWEI","SPARE-ISSUE",
U2353="SPARE-HS","SPARE-ISSUE",
U2353="Power Telco","RAN ISSUE",U2353="no impacts","no impacts"
),"")</f>
        <v/>
      </c>
      <c r="U2353" s="70"/>
      <c r="V2353" s="40" t="str" cm="1">
        <f t="array" ref="V2353">IFERROR(_xlfn.IFS(
U2353="MPR ISSUE","ACTIVE",
U2353="BSS Hardware Issue","ACTIVE",
U2353="Sites strategiques, MLL, Pylone, etc.","PASSIVE",
U2353="AKTIVCO DEFAUT GE &amp; POWER Cabinet","PASSIVE",
U2353="AKTIVCO Coupure ENEO &amp; Baisse de tension","PASSIVE",
U2353="Coupure ENEO &amp; Baisse de tension","PASSIVE",
U2353="Defaut GE &amp; POWER Cabinet","PASSIVE",
U2353="Sharing","PASSIVE",
U2353="Sites strategiques &amp; DataCenter","PASSIVE",
U2353="Exclu","Exclu",
U2353="SAT","ACTIVE",
U2353="SPARE-ISSUE","SPARE-ISSUE",
U2353="Fiber CAmtel","ACTIVE",
U2353="Fiber AOF","ACTIVE",
U2353="Projet OCM (HUAWEI)","PLANNED WORKS",
U2353="Projet OCM (NOKIA)","PLANNED WORKS",
U2353="ACCESS-ISSUE","ACCESS-ISSUE",
U2353="Projet OCM (ZTE, NOKIA, autres projets)","PLANNED WORKS",
U2353="No root CAuse","No root cause",
U2353="ODU HS","ACTIVE",
U2353="IP &amp; VLAN","ACTIVE",
U2353="Warehouse HUAWEI","SPARE-ISSUE",
U2353="SPARE-HS","SPARE-ISSUE",
U2353="Power Telco","ACTIVE", U2353="no impacts","no impacts"
),"")</f>
        <v/>
      </c>
      <c r="W2353" s="98"/>
      <c r="X2353" s="98"/>
      <c r="Y2353" s="98"/>
      <c r="Z2353" s="98"/>
      <c r="AA2353" s="98"/>
      <c r="AB2353" s="17" t="s">
        <v>5468</v>
      </c>
      <c r="AC2353" s="17"/>
      <c r="AD2353" s="9" t="s">
        <v>5468</v>
      </c>
      <c r="AE2353" s="7" t="s">
        <v>5468</v>
      </c>
      <c r="AF2353" s="6" t="s">
        <v>5468</v>
      </c>
      <c r="AG2353" s="7" t="s">
        <v>5468</v>
      </c>
      <c r="AH2353" s="3" t="s">
        <v>5468</v>
      </c>
      <c r="AI2353" s="18" t="s">
        <v>5468</v>
      </c>
      <c r="AJ2353" s="18" t="s">
        <v>5468</v>
      </c>
      <c r="AK2353" s="18" t="s">
        <v>5468</v>
      </c>
      <c r="AL2353" s="18" t="s">
        <v>5468</v>
      </c>
      <c r="AM2353" s="18" t="s">
        <v>5468</v>
      </c>
      <c r="AN2353" s="9" t="s">
        <v>5468</v>
      </c>
      <c r="AO2353" s="14"/>
      <c r="AP2353" s="14" t="s">
        <v>5468</v>
      </c>
      <c r="AQ2353" s="14" t="s">
        <v>5468</v>
      </c>
      <c r="AR2353" s="14" t="s">
        <v>5468</v>
      </c>
      <c r="AS2353" s="9" t="s">
        <v>5468</v>
      </c>
    </row>
    <row r="2354" spans="1:45" x14ac:dyDescent="0.3">
      <c r="A2354" s="1" t="s">
        <v>4181</v>
      </c>
      <c r="B2354" s="8" t="s">
        <v>5145</v>
      </c>
      <c r="C2354" s="3" t="str">
        <f>_xlfn.XLOOKUP(B2354,'[1]daily break down'!$D:$D,'[1]daily break down'!$E:$E,"")</f>
        <v>OUEST</v>
      </c>
      <c r="D2354" s="1" t="s">
        <v>11</v>
      </c>
      <c r="E2354" s="1" t="s">
        <v>12</v>
      </c>
      <c r="F2354" s="3" t="s">
        <v>102</v>
      </c>
      <c r="G2354" s="1" t="s">
        <v>4181</v>
      </c>
      <c r="H2354" s="27" t="str">
        <f>_xlfn.XLOOKUP(B2354,[2]CALCULATION!$B:$B,[2]CALCULATION!$H:$H,"")</f>
        <v>HUAWEI</v>
      </c>
      <c r="I2354" s="100" t="s">
        <v>6098</v>
      </c>
      <c r="J2354" s="41" t="s">
        <v>5541</v>
      </c>
      <c r="K2354" s="41"/>
      <c r="L2354" s="41">
        <v>0</v>
      </c>
      <c r="M2354" s="41">
        <v>0</v>
      </c>
      <c r="N2354" s="41">
        <v>0</v>
      </c>
      <c r="O2354" s="41">
        <v>0</v>
      </c>
      <c r="P2354" s="41">
        <v>0</v>
      </c>
      <c r="Q2354" s="41">
        <v>0</v>
      </c>
      <c r="R2354" s="41">
        <v>0</v>
      </c>
      <c r="S2354" s="40" t="str" cm="1">
        <f t="array" ref="S2354">IFERROR(_xlfn.IFS(
U2354="MPR ISSUE","PDH",
U2354="BSS Hardware Issue","BSS",
U2354="Sites strategiques, MLL, Pylone, etc.","ENVTECH",
U2354="AKTIVCO DEFAUT GE &amp; POWER Cabinet","AKTIVCO",
U2354="AKTIVCO Coupure ENEO &amp; Baisse de tension","AKTIVCO GRID ONLY",
U2354="Coupure ENEO &amp; Baisse de tension","IHS GRID ONLY",
U2354="Defaut GE &amp; POWER Cabinet","IHS",
U2354="Sharing","Partners",
U2354="Sites strategiques &amp; DataCenter","SST &amp; DC",
U2354="Exclu","Exclu",
U2354="SAT","SAT",
U2354="SPARE-ISSUE","SPARE-ISSUE",
U2354="Fiber CAmtel","TRANS_FO_CAMTEL",
U2354="Fiber AOF","Fiber AOF",
U2354="Projet OCM (HUAWEI)","TRAVAUX-HUAWEI",
U2354="Projet OCM (NOKIA)","TRAVAUX-NOKIA",
U2354="ACCESS-ISSUE","ACCESS-ISSUE",
U2354="Projet OCM (ZTE, NOKIA, autres projets)","TRAVAUX OCM",
U2354="No root CAuse","No root cause",
U2354="ODU HS","PDH",
U2354="IP &amp; VLAN","PDH",
U2354="Warehouse HUAWEI","SPARE-ISSUE",
U2354="SPARE-HS","SPARE-ISSUE",
U2354="Power Telco","BSS",U2354="no impacts","no impacts"
),"")</f>
        <v/>
      </c>
      <c r="T2354" s="40" t="str" cm="1">
        <f t="array" ref="T2354">IFERROR(_xlfn.IFS(
U2354="MPR ISSUE","TX ISSUE",
U2354="BSS Hardware Issue","RAN ISSUE",
U2354="Sites strategiques, MLL, Pylone, etc.","ENVTECH",
U2354="AKTIVCO DEFAUT GE &amp; POWER Cabinet","POWER ISSUE",
U2354="AKTIVCO Coupure ENEO &amp; Baisse de tension","POWER ISSUE",
U2354="Coupure ENEO &amp; Baisse de tension","POWER ISSUE",
U2354="Defaut GE &amp; POWER Cabinet","POWER ISSUE",
U2354="Sharing","POWER ISSUE",
U2354="Sites strategiques &amp; DataCenter","POWER ISSUE",
U2354="Exclu","Exclu",
U2354="SAT","TX ISSUE",
U2354="SPARE-ISSUE","SPARE-ISSUE",
U2354="Fiber CAmtel","TX ISSUE",
U2354="Fiber AOF","TX ISSUE",
U2354="Projet OCM (HUAWEI)","TRAVAUX-HUAWEI",
U2354="Projet OCM (NOKIA)","TRAVAUX -NOKIA",
U2354="ACCESS-ISSUE","ACCESS-ISSUE",
U2354="Projet OCM (ZTE, NOKIA, autres projets)","TRAVAUX OCM",
U2354="No root CAuse","No root cause",
U2354="ODU HS","TX ISSUE",
U2354="IP &amp; VLAN","TX ISSUE",
U2354="Warehouse HUAWEI","SPARE-ISSUE",
U2354="SPARE-HS","SPARE-ISSUE",
U2354="Power Telco","RAN ISSUE",U2354="no impacts","no impacts"
),"")</f>
        <v/>
      </c>
      <c r="U2354" s="70"/>
      <c r="V2354" s="40" t="str" cm="1">
        <f t="array" ref="V2354">IFERROR(_xlfn.IFS(
U2354="MPR ISSUE","ACTIVE",
U2354="BSS Hardware Issue","ACTIVE",
U2354="Sites strategiques, MLL, Pylone, etc.","PASSIVE",
U2354="AKTIVCO DEFAUT GE &amp; POWER Cabinet","PASSIVE",
U2354="AKTIVCO Coupure ENEO &amp; Baisse de tension","PASSIVE",
U2354="Coupure ENEO &amp; Baisse de tension","PASSIVE",
U2354="Defaut GE &amp; POWER Cabinet","PASSIVE",
U2354="Sharing","PASSIVE",
U2354="Sites strategiques &amp; DataCenter","PASSIVE",
U2354="Exclu","Exclu",
U2354="SAT","ACTIVE",
U2354="SPARE-ISSUE","SPARE-ISSUE",
U2354="Fiber CAmtel","ACTIVE",
U2354="Fiber AOF","ACTIVE",
U2354="Projet OCM (HUAWEI)","PLANNED WORKS",
U2354="Projet OCM (NOKIA)","PLANNED WORKS",
U2354="ACCESS-ISSUE","ACCESS-ISSUE",
U2354="Projet OCM (ZTE, NOKIA, autres projets)","PLANNED WORKS",
U2354="No root CAuse","No root cause",
U2354="ODU HS","ACTIVE",
U2354="IP &amp; VLAN","ACTIVE",
U2354="Warehouse HUAWEI","SPARE-ISSUE",
U2354="SPARE-HS","SPARE-ISSUE",
U2354="Power Telco","ACTIVE", U2354="no impacts","no impacts"
),"")</f>
        <v/>
      </c>
      <c r="W2354" s="98"/>
      <c r="X2354" s="98"/>
      <c r="Y2354" s="98"/>
      <c r="Z2354" s="98"/>
      <c r="AA2354" s="98"/>
      <c r="AB2354" s="17" t="s">
        <v>5468</v>
      </c>
      <c r="AC2354" s="17"/>
      <c r="AD2354" s="9" t="s">
        <v>5468</v>
      </c>
      <c r="AE2354" s="7" t="s">
        <v>5468</v>
      </c>
      <c r="AF2354" s="6" t="s">
        <v>5468</v>
      </c>
      <c r="AG2354" s="7" t="s">
        <v>5468</v>
      </c>
      <c r="AH2354" s="3" t="s">
        <v>5468</v>
      </c>
      <c r="AI2354" s="18" t="s">
        <v>5468</v>
      </c>
      <c r="AJ2354" s="18" t="s">
        <v>5468</v>
      </c>
      <c r="AK2354" s="18" t="s">
        <v>5468</v>
      </c>
      <c r="AL2354" s="18" t="s">
        <v>5468</v>
      </c>
      <c r="AM2354" s="18" t="s">
        <v>5468</v>
      </c>
      <c r="AN2354" s="9" t="s">
        <v>5468</v>
      </c>
      <c r="AO2354" s="14"/>
      <c r="AP2354" s="14" t="s">
        <v>5468</v>
      </c>
      <c r="AQ2354" s="14" t="s">
        <v>5468</v>
      </c>
      <c r="AR2354" s="14" t="s">
        <v>5468</v>
      </c>
      <c r="AS2354" s="9" t="s">
        <v>5468</v>
      </c>
    </row>
    <row r="2355" spans="1:45" x14ac:dyDescent="0.3">
      <c r="A2355" s="1" t="s">
        <v>5146</v>
      </c>
      <c r="B2355" s="8" t="s">
        <v>5147</v>
      </c>
      <c r="C2355" s="3" t="str">
        <f>_xlfn.XLOOKUP(B2355,'[1]daily break down'!$D:$D,'[1]daily break down'!$E:$E,"")</f>
        <v>OUEST</v>
      </c>
      <c r="D2355" s="1" t="s">
        <v>11</v>
      </c>
      <c r="E2355" s="1" t="s">
        <v>12</v>
      </c>
      <c r="F2355" s="3" t="s">
        <v>102</v>
      </c>
      <c r="G2355" s="1" t="s">
        <v>5146</v>
      </c>
      <c r="H2355" s="27" t="str">
        <f>_xlfn.XLOOKUP(B2355,[2]CALCULATION!$B:$B,[2]CALCULATION!$H:$H,"")</f>
        <v>Huawei</v>
      </c>
      <c r="I2355" s="100" t="s">
        <v>6098</v>
      </c>
      <c r="J2355" s="41" t="s">
        <v>5541</v>
      </c>
      <c r="K2355" s="41"/>
      <c r="L2355" s="41">
        <v>0</v>
      </c>
      <c r="M2355" s="41">
        <v>0</v>
      </c>
      <c r="N2355" s="41">
        <v>0</v>
      </c>
      <c r="O2355" s="41">
        <v>0</v>
      </c>
      <c r="P2355" s="41">
        <v>0</v>
      </c>
      <c r="Q2355" s="41">
        <v>0</v>
      </c>
      <c r="R2355" s="41">
        <v>0</v>
      </c>
      <c r="S2355" s="40" t="str" cm="1">
        <f t="array" ref="S2355">IFERROR(_xlfn.IFS(
U2355="MPR ISSUE","PDH",
U2355="BSS Hardware Issue","BSS",
U2355="Sites strategiques, MLL, Pylone, etc.","ENVTECH",
U2355="AKTIVCO DEFAUT GE &amp; POWER Cabinet","AKTIVCO",
U2355="AKTIVCO Coupure ENEO &amp; Baisse de tension","AKTIVCO GRID ONLY",
U2355="Coupure ENEO &amp; Baisse de tension","IHS GRID ONLY",
U2355="Defaut GE &amp; POWER Cabinet","IHS",
U2355="Sharing","Partners",
U2355="Sites strategiques &amp; DataCenter","SST &amp; DC",
U2355="Exclu","Exclu",
U2355="SAT","SAT",
U2355="SPARE-ISSUE","SPARE-ISSUE",
U2355="Fiber CAmtel","TRANS_FO_CAMTEL",
U2355="Fiber AOF","Fiber AOF",
U2355="Projet OCM (HUAWEI)","TRAVAUX-HUAWEI",
U2355="Projet OCM (NOKIA)","TRAVAUX-NOKIA",
U2355="ACCESS-ISSUE","ACCESS-ISSUE",
U2355="Projet OCM (ZTE, NOKIA, autres projets)","TRAVAUX OCM",
U2355="No root CAuse","No root cause",
U2355="ODU HS","PDH",
U2355="IP &amp; VLAN","PDH",
U2355="Warehouse HUAWEI","SPARE-ISSUE",
U2355="SPARE-HS","SPARE-ISSUE",
U2355="Power Telco","BSS",U2355="no impacts","no impacts"
),"")</f>
        <v/>
      </c>
      <c r="T2355" s="40" t="str" cm="1">
        <f t="array" ref="T2355">IFERROR(_xlfn.IFS(
U2355="MPR ISSUE","TX ISSUE",
U2355="BSS Hardware Issue","RAN ISSUE",
U2355="Sites strategiques, MLL, Pylone, etc.","ENVTECH",
U2355="AKTIVCO DEFAUT GE &amp; POWER Cabinet","POWER ISSUE",
U2355="AKTIVCO Coupure ENEO &amp; Baisse de tension","POWER ISSUE",
U2355="Coupure ENEO &amp; Baisse de tension","POWER ISSUE",
U2355="Defaut GE &amp; POWER Cabinet","POWER ISSUE",
U2355="Sharing","POWER ISSUE",
U2355="Sites strategiques &amp; DataCenter","POWER ISSUE",
U2355="Exclu","Exclu",
U2355="SAT","TX ISSUE",
U2355="SPARE-ISSUE","SPARE-ISSUE",
U2355="Fiber CAmtel","TX ISSUE",
U2355="Fiber AOF","TX ISSUE",
U2355="Projet OCM (HUAWEI)","TRAVAUX-HUAWEI",
U2355="Projet OCM (NOKIA)","TRAVAUX -NOKIA",
U2355="ACCESS-ISSUE","ACCESS-ISSUE",
U2355="Projet OCM (ZTE, NOKIA, autres projets)","TRAVAUX OCM",
U2355="No root CAuse","No root cause",
U2355="ODU HS","TX ISSUE",
U2355="IP &amp; VLAN","TX ISSUE",
U2355="Warehouse HUAWEI","SPARE-ISSUE",
U2355="SPARE-HS","SPARE-ISSUE",
U2355="Power Telco","RAN ISSUE",U2355="no impacts","no impacts"
),"")</f>
        <v/>
      </c>
      <c r="U2355" s="70"/>
      <c r="V2355" s="40" t="str" cm="1">
        <f t="array" ref="V2355">IFERROR(_xlfn.IFS(
U2355="MPR ISSUE","ACTIVE",
U2355="BSS Hardware Issue","ACTIVE",
U2355="Sites strategiques, MLL, Pylone, etc.","PASSIVE",
U2355="AKTIVCO DEFAUT GE &amp; POWER Cabinet","PASSIVE",
U2355="AKTIVCO Coupure ENEO &amp; Baisse de tension","PASSIVE",
U2355="Coupure ENEO &amp; Baisse de tension","PASSIVE",
U2355="Defaut GE &amp; POWER Cabinet","PASSIVE",
U2355="Sharing","PASSIVE",
U2355="Sites strategiques &amp; DataCenter","PASSIVE",
U2355="Exclu","Exclu",
U2355="SAT","ACTIVE",
U2355="SPARE-ISSUE","SPARE-ISSUE",
U2355="Fiber CAmtel","ACTIVE",
U2355="Fiber AOF","ACTIVE",
U2355="Projet OCM (HUAWEI)","PLANNED WORKS",
U2355="Projet OCM (NOKIA)","PLANNED WORKS",
U2355="ACCESS-ISSUE","ACCESS-ISSUE",
U2355="Projet OCM (ZTE, NOKIA, autres projets)","PLANNED WORKS",
U2355="No root CAuse","No root cause",
U2355="ODU HS","ACTIVE",
U2355="IP &amp; VLAN","ACTIVE",
U2355="Warehouse HUAWEI","SPARE-ISSUE",
U2355="SPARE-HS","SPARE-ISSUE",
U2355="Power Telco","ACTIVE", U2355="no impacts","no impacts"
),"")</f>
        <v/>
      </c>
      <c r="W2355" s="98"/>
      <c r="X2355" s="98"/>
      <c r="Y2355" s="98"/>
      <c r="Z2355" s="98"/>
      <c r="AA2355" s="98"/>
      <c r="AB2355" s="17" t="s">
        <v>5468</v>
      </c>
      <c r="AC2355" s="17"/>
      <c r="AD2355" s="9" t="s">
        <v>5468</v>
      </c>
      <c r="AE2355" s="7" t="s">
        <v>5468</v>
      </c>
      <c r="AF2355" s="6" t="s">
        <v>5468</v>
      </c>
      <c r="AG2355" s="7" t="s">
        <v>5468</v>
      </c>
      <c r="AH2355" s="3" t="s">
        <v>5468</v>
      </c>
      <c r="AI2355" s="18" t="s">
        <v>5468</v>
      </c>
      <c r="AJ2355" s="18" t="s">
        <v>5468</v>
      </c>
      <c r="AK2355" s="18" t="s">
        <v>5468</v>
      </c>
      <c r="AL2355" s="18" t="s">
        <v>5468</v>
      </c>
      <c r="AM2355" s="18" t="s">
        <v>5468</v>
      </c>
      <c r="AN2355" s="9" t="s">
        <v>5468</v>
      </c>
      <c r="AO2355" s="14"/>
      <c r="AP2355" s="14" t="s">
        <v>5468</v>
      </c>
      <c r="AQ2355" s="14" t="s">
        <v>5468</v>
      </c>
      <c r="AR2355" s="14" t="s">
        <v>5468</v>
      </c>
      <c r="AS2355" s="9" t="s">
        <v>5468</v>
      </c>
    </row>
    <row r="2356" spans="1:45" x14ac:dyDescent="0.3">
      <c r="A2356" s="1" t="s">
        <v>5226</v>
      </c>
      <c r="B2356" s="8" t="s">
        <v>5227</v>
      </c>
      <c r="C2356" s="3" t="str">
        <f>_xlfn.XLOOKUP(B2356,'[1]daily break down'!$D:$D,'[1]daily break down'!$E:$E,"")</f>
        <v>CENTRE</v>
      </c>
      <c r="D2356" s="1" t="s">
        <v>11</v>
      </c>
      <c r="E2356" s="1" t="s">
        <v>318</v>
      </c>
      <c r="F2356" s="3" t="s">
        <v>37</v>
      </c>
      <c r="G2356" s="1" t="s">
        <v>5226</v>
      </c>
      <c r="H2356" s="29" t="str">
        <f>_xlfn.XLOOKUP(B2356,[2]CALCULATION!$B:$B,[2]CALCULATION!$H:$H,"")</f>
        <v>ZTE</v>
      </c>
      <c r="I2356" s="100" t="s">
        <v>6098</v>
      </c>
      <c r="J2356" s="41" t="s">
        <v>5541</v>
      </c>
      <c r="K2356" s="41"/>
      <c r="L2356" s="41">
        <v>0</v>
      </c>
      <c r="M2356" s="41">
        <v>0</v>
      </c>
      <c r="N2356" s="41">
        <v>0</v>
      </c>
      <c r="O2356" s="41">
        <v>0</v>
      </c>
      <c r="P2356" s="41">
        <v>0</v>
      </c>
      <c r="Q2356" s="41">
        <v>0</v>
      </c>
      <c r="R2356" s="41">
        <v>0</v>
      </c>
      <c r="S2356" s="40" t="str" cm="1">
        <f t="array" ref="S2356">IFERROR(_xlfn.IFS(
U2356="MPR ISSUE","PDH",
U2356="BSS Hardware Issue","BSS",
U2356="Sites strategiques, MLL, Pylone, etc.","ENVTECH",
U2356="AKTIVCO DEFAUT GE &amp; POWER Cabinet","AKTIVCO",
U2356="AKTIVCO Coupure ENEO &amp; Baisse de tension","AKTIVCO GRID ONLY",
U2356="Coupure ENEO &amp; Baisse de tension","IHS GRID ONLY",
U2356="Defaut GE &amp; POWER Cabinet","IHS",
U2356="Sharing","Partners",
U2356="Sites strategiques &amp; DataCenter","SST &amp; DC",
U2356="Exclu","Exclu",
U2356="SAT","SAT",
U2356="SPARE-ISSUE","SPARE-ISSUE",
U2356="Fiber CAmtel","TRANS_FO_CAMTEL",
U2356="Fiber AOF","Fiber AOF",
U2356="Projet OCM (HUAWEI)","TRAVAUX-HUAWEI",
U2356="Projet OCM (NOKIA)","TRAVAUX-NOKIA",
U2356="ACCESS-ISSUE","ACCESS-ISSUE",
U2356="Projet OCM (ZTE, NOKIA, autres projets)","TRAVAUX OCM",
U2356="No root CAuse","No root cause",
U2356="ODU HS","PDH",
U2356="IP &amp; VLAN","PDH",
U2356="Warehouse HUAWEI","SPARE-ISSUE",
U2356="SPARE-HS","SPARE-ISSUE",
U2356="Power Telco","BSS",U2356="no impacts","no impacts"
),"")</f>
        <v/>
      </c>
      <c r="T2356" s="40" t="str" cm="1">
        <f t="array" ref="T2356">IFERROR(_xlfn.IFS(
U2356="MPR ISSUE","TX ISSUE",
U2356="BSS Hardware Issue","RAN ISSUE",
U2356="Sites strategiques, MLL, Pylone, etc.","ENVTECH",
U2356="AKTIVCO DEFAUT GE &amp; POWER Cabinet","POWER ISSUE",
U2356="AKTIVCO Coupure ENEO &amp; Baisse de tension","POWER ISSUE",
U2356="Coupure ENEO &amp; Baisse de tension","POWER ISSUE",
U2356="Defaut GE &amp; POWER Cabinet","POWER ISSUE",
U2356="Sharing","POWER ISSUE",
U2356="Sites strategiques &amp; DataCenter","POWER ISSUE",
U2356="Exclu","Exclu",
U2356="SAT","TX ISSUE",
U2356="SPARE-ISSUE","SPARE-ISSUE",
U2356="Fiber CAmtel","TX ISSUE",
U2356="Fiber AOF","TX ISSUE",
U2356="Projet OCM (HUAWEI)","TRAVAUX-HUAWEI",
U2356="Projet OCM (NOKIA)","TRAVAUX -NOKIA",
U2356="ACCESS-ISSUE","ACCESS-ISSUE",
U2356="Projet OCM (ZTE, NOKIA, autres projets)","TRAVAUX OCM",
U2356="No root CAuse","No root cause",
U2356="ODU HS","TX ISSUE",
U2356="IP &amp; VLAN","TX ISSUE",
U2356="Warehouse HUAWEI","SPARE-ISSUE",
U2356="SPARE-HS","SPARE-ISSUE",
U2356="Power Telco","RAN ISSUE",U2356="no impacts","no impacts"
),"")</f>
        <v/>
      </c>
      <c r="U2356" s="70"/>
      <c r="V2356" s="40" t="str" cm="1">
        <f t="array" ref="V2356">IFERROR(_xlfn.IFS(
U2356="MPR ISSUE","ACTIVE",
U2356="BSS Hardware Issue","ACTIVE",
U2356="Sites strategiques, MLL, Pylone, etc.","PASSIVE",
U2356="AKTIVCO DEFAUT GE &amp; POWER Cabinet","PASSIVE",
U2356="AKTIVCO Coupure ENEO &amp; Baisse de tension","PASSIVE",
U2356="Coupure ENEO &amp; Baisse de tension","PASSIVE",
U2356="Defaut GE &amp; POWER Cabinet","PASSIVE",
U2356="Sharing","PASSIVE",
U2356="Sites strategiques &amp; DataCenter","PASSIVE",
U2356="Exclu","Exclu",
U2356="SAT","ACTIVE",
U2356="SPARE-ISSUE","SPARE-ISSUE",
U2356="Fiber CAmtel","ACTIVE",
U2356="Fiber AOF","ACTIVE",
U2356="Projet OCM (HUAWEI)","PLANNED WORKS",
U2356="Projet OCM (NOKIA)","PLANNED WORKS",
U2356="ACCESS-ISSUE","ACCESS-ISSUE",
U2356="Projet OCM (ZTE, NOKIA, autres projets)","PLANNED WORKS",
U2356="No root CAuse","No root cause",
U2356="ODU HS","ACTIVE",
U2356="IP &amp; VLAN","ACTIVE",
U2356="Warehouse HUAWEI","SPARE-ISSUE",
U2356="SPARE-HS","SPARE-ISSUE",
U2356="Power Telco","ACTIVE", U2356="no impacts","no impacts"
),"")</f>
        <v/>
      </c>
      <c r="W2356" s="98"/>
      <c r="X2356" s="98"/>
      <c r="Y2356" s="98"/>
      <c r="Z2356" s="98"/>
      <c r="AA2356" s="98"/>
      <c r="AB2356" s="17" t="s">
        <v>5468</v>
      </c>
      <c r="AC2356" s="17"/>
      <c r="AD2356" s="9" t="s">
        <v>5468</v>
      </c>
      <c r="AE2356" s="7" t="s">
        <v>5468</v>
      </c>
      <c r="AF2356" s="6" t="s">
        <v>5468</v>
      </c>
      <c r="AG2356" s="7" t="s">
        <v>5468</v>
      </c>
      <c r="AH2356" s="3" t="s">
        <v>5468</v>
      </c>
      <c r="AI2356" s="18" t="s">
        <v>5468</v>
      </c>
      <c r="AJ2356" s="18" t="s">
        <v>5468</v>
      </c>
      <c r="AK2356" s="18" t="s">
        <v>5468</v>
      </c>
      <c r="AL2356" s="18" t="s">
        <v>5468</v>
      </c>
      <c r="AM2356" s="18" t="s">
        <v>5468</v>
      </c>
      <c r="AN2356" s="9" t="s">
        <v>5468</v>
      </c>
      <c r="AO2356" s="14"/>
      <c r="AP2356" s="14" t="s">
        <v>5468</v>
      </c>
      <c r="AQ2356" s="14" t="s">
        <v>5468</v>
      </c>
      <c r="AR2356" s="14" t="s">
        <v>5468</v>
      </c>
      <c r="AS2356" s="9" t="s">
        <v>5468</v>
      </c>
    </row>
    <row r="2357" spans="1:45" x14ac:dyDescent="0.3">
      <c r="A2357" s="1" t="s">
        <v>5228</v>
      </c>
      <c r="B2357" s="8" t="s">
        <v>5229</v>
      </c>
      <c r="C2357" s="3" t="str">
        <f>_xlfn.XLOOKUP(B2357,'[1]daily break down'!$D:$D,'[1]daily break down'!$E:$E,"")</f>
        <v>CENTRE</v>
      </c>
      <c r="D2357" s="1"/>
      <c r="E2357" s="1"/>
      <c r="F2357" s="3" t="s">
        <v>37</v>
      </c>
      <c r="G2357" s="1" t="s">
        <v>5228</v>
      </c>
      <c r="H2357" s="29" t="str">
        <f>_xlfn.XLOOKUP(B2357,[2]CALCULATION!$B:$B,[2]CALCULATION!$H:$H,"")</f>
        <v>ZTE</v>
      </c>
      <c r="I2357" s="100" t="s">
        <v>6098</v>
      </c>
      <c r="J2357" s="41" t="s">
        <v>5541</v>
      </c>
      <c r="K2357" s="41"/>
      <c r="L2357" s="41">
        <v>0</v>
      </c>
      <c r="M2357" s="41">
        <v>0</v>
      </c>
      <c r="N2357" s="41">
        <v>0</v>
      </c>
      <c r="O2357" s="41">
        <v>0</v>
      </c>
      <c r="P2357" s="41">
        <v>0</v>
      </c>
      <c r="Q2357" s="41">
        <v>0</v>
      </c>
      <c r="R2357" s="41">
        <v>0</v>
      </c>
      <c r="S2357" s="40" t="str" cm="1">
        <f t="array" ref="S2357">IFERROR(_xlfn.IFS(
U2357="MPR ISSUE","PDH",
U2357="BSS Hardware Issue","BSS",
U2357="Sites strategiques, MLL, Pylone, etc.","ENVTECH",
U2357="AKTIVCO DEFAUT GE &amp; POWER Cabinet","AKTIVCO",
U2357="AKTIVCO Coupure ENEO &amp; Baisse de tension","AKTIVCO GRID ONLY",
U2357="Coupure ENEO &amp; Baisse de tension","IHS GRID ONLY",
U2357="Defaut GE &amp; POWER Cabinet","IHS",
U2357="Sharing","Partners",
U2357="Sites strategiques &amp; DataCenter","SST &amp; DC",
U2357="Exclu","Exclu",
U2357="SAT","SAT",
U2357="SPARE-ISSUE","SPARE-ISSUE",
U2357="Fiber CAmtel","TRANS_FO_CAMTEL",
U2357="Fiber AOF","Fiber AOF",
U2357="Projet OCM (HUAWEI)","TRAVAUX-HUAWEI",
U2357="Projet OCM (NOKIA)","TRAVAUX-NOKIA",
U2357="ACCESS-ISSUE","ACCESS-ISSUE",
U2357="Projet OCM (ZTE, NOKIA, autres projets)","TRAVAUX OCM",
U2357="No root CAuse","No root cause",
U2357="ODU HS","PDH",
U2357="IP &amp; VLAN","PDH",
U2357="Warehouse HUAWEI","SPARE-ISSUE",
U2357="SPARE-HS","SPARE-ISSUE",
U2357="Power Telco","BSS",U2357="no impacts","no impacts"
),"")</f>
        <v/>
      </c>
      <c r="T2357" s="40" t="str" cm="1">
        <f t="array" ref="T2357">IFERROR(_xlfn.IFS(
U2357="MPR ISSUE","TX ISSUE",
U2357="BSS Hardware Issue","RAN ISSUE",
U2357="Sites strategiques, MLL, Pylone, etc.","ENVTECH",
U2357="AKTIVCO DEFAUT GE &amp; POWER Cabinet","POWER ISSUE",
U2357="AKTIVCO Coupure ENEO &amp; Baisse de tension","POWER ISSUE",
U2357="Coupure ENEO &amp; Baisse de tension","POWER ISSUE",
U2357="Defaut GE &amp; POWER Cabinet","POWER ISSUE",
U2357="Sharing","POWER ISSUE",
U2357="Sites strategiques &amp; DataCenter","POWER ISSUE",
U2357="Exclu","Exclu",
U2357="SAT","TX ISSUE",
U2357="SPARE-ISSUE","SPARE-ISSUE",
U2357="Fiber CAmtel","TX ISSUE",
U2357="Fiber AOF","TX ISSUE",
U2357="Projet OCM (HUAWEI)","TRAVAUX-HUAWEI",
U2357="Projet OCM (NOKIA)","TRAVAUX -NOKIA",
U2357="ACCESS-ISSUE","ACCESS-ISSUE",
U2357="Projet OCM (ZTE, NOKIA, autres projets)","TRAVAUX OCM",
U2357="No root CAuse","No root cause",
U2357="ODU HS","TX ISSUE",
U2357="IP &amp; VLAN","TX ISSUE",
U2357="Warehouse HUAWEI","SPARE-ISSUE",
U2357="SPARE-HS","SPARE-ISSUE",
U2357="Power Telco","RAN ISSUE",U2357="no impacts","no impacts"
),"")</f>
        <v/>
      </c>
      <c r="U2357" s="70"/>
      <c r="V2357" s="40" t="str" cm="1">
        <f t="array" ref="V2357">IFERROR(_xlfn.IFS(
U2357="MPR ISSUE","ACTIVE",
U2357="BSS Hardware Issue","ACTIVE",
U2357="Sites strategiques, MLL, Pylone, etc.","PASSIVE",
U2357="AKTIVCO DEFAUT GE &amp; POWER Cabinet","PASSIVE",
U2357="AKTIVCO Coupure ENEO &amp; Baisse de tension","PASSIVE",
U2357="Coupure ENEO &amp; Baisse de tension","PASSIVE",
U2357="Defaut GE &amp; POWER Cabinet","PASSIVE",
U2357="Sharing","PASSIVE",
U2357="Sites strategiques &amp; DataCenter","PASSIVE",
U2357="Exclu","Exclu",
U2357="SAT","ACTIVE",
U2357="SPARE-ISSUE","SPARE-ISSUE",
U2357="Fiber CAmtel","ACTIVE",
U2357="Fiber AOF","ACTIVE",
U2357="Projet OCM (HUAWEI)","PLANNED WORKS",
U2357="Projet OCM (NOKIA)","PLANNED WORKS",
U2357="ACCESS-ISSUE","ACCESS-ISSUE",
U2357="Projet OCM (ZTE, NOKIA, autres projets)","PLANNED WORKS",
U2357="No root CAuse","No root cause",
U2357="ODU HS","ACTIVE",
U2357="IP &amp; VLAN","ACTIVE",
U2357="Warehouse HUAWEI","SPARE-ISSUE",
U2357="SPARE-HS","SPARE-ISSUE",
U2357="Power Telco","ACTIVE", U2357="no impacts","no impacts"
),"")</f>
        <v/>
      </c>
      <c r="W2357" s="98"/>
      <c r="X2357" s="98"/>
      <c r="Y2357" s="98"/>
      <c r="Z2357" s="98"/>
      <c r="AA2357" s="98"/>
      <c r="AB2357" s="17" t="s">
        <v>5468</v>
      </c>
      <c r="AC2357" s="17"/>
      <c r="AD2357" s="9" t="s">
        <v>5468</v>
      </c>
      <c r="AE2357" s="7" t="s">
        <v>5468</v>
      </c>
      <c r="AF2357" s="6" t="s">
        <v>5468</v>
      </c>
      <c r="AG2357" s="7" t="s">
        <v>5468</v>
      </c>
      <c r="AH2357" s="3" t="s">
        <v>5468</v>
      </c>
      <c r="AI2357" s="18" t="s">
        <v>5468</v>
      </c>
      <c r="AJ2357" s="18" t="s">
        <v>5468</v>
      </c>
      <c r="AK2357" s="18" t="s">
        <v>5468</v>
      </c>
      <c r="AL2357" s="18" t="s">
        <v>5468</v>
      </c>
      <c r="AM2357" s="18" t="s">
        <v>5468</v>
      </c>
      <c r="AN2357" s="9" t="s">
        <v>5468</v>
      </c>
      <c r="AO2357" s="14"/>
      <c r="AP2357" s="14" t="s">
        <v>5468</v>
      </c>
      <c r="AQ2357" s="14" t="s">
        <v>5468</v>
      </c>
      <c r="AR2357" s="14" t="s">
        <v>5468</v>
      </c>
      <c r="AS2357" s="9" t="s">
        <v>5468</v>
      </c>
    </row>
    <row r="2358" spans="1:45" x14ac:dyDescent="0.3">
      <c r="A2358" s="1" t="s">
        <v>5148</v>
      </c>
      <c r="B2358" s="8" t="s">
        <v>5149</v>
      </c>
      <c r="C2358" s="3" t="str">
        <f>_xlfn.XLOOKUP(B2358,'[1]daily break down'!$D:$D,'[1]daily break down'!$E:$E,"")</f>
        <v>OUEST</v>
      </c>
      <c r="D2358" s="1" t="s">
        <v>21</v>
      </c>
      <c r="E2358" s="1" t="s">
        <v>80</v>
      </c>
      <c r="F2358" s="3" t="s">
        <v>102</v>
      </c>
      <c r="G2358" s="1" t="s">
        <v>1800</v>
      </c>
      <c r="H2358" s="27" t="str">
        <f>_xlfn.XLOOKUP(B2358,[2]CALCULATION!$B:$B,[2]CALCULATION!$H:$H,"")</f>
        <v>HUAWEI</v>
      </c>
      <c r="I2358" s="100" t="s">
        <v>6098</v>
      </c>
      <c r="J2358" s="41" t="s">
        <v>5541</v>
      </c>
      <c r="K2358" s="41"/>
      <c r="L2358" s="41">
        <v>3.6740261333835567E-2</v>
      </c>
      <c r="M2358" s="41">
        <v>3.7542839858118383E-2</v>
      </c>
      <c r="N2358" s="41">
        <v>7.5620732065758639E-3</v>
      </c>
      <c r="O2358" s="41">
        <v>3.9237172298270994E-3</v>
      </c>
      <c r="P2358" s="41">
        <v>0</v>
      </c>
      <c r="Q2358" s="41">
        <v>0</v>
      </c>
      <c r="R2358" s="41">
        <v>0</v>
      </c>
      <c r="S2358" s="40" t="str" cm="1">
        <f t="array" ref="S2358">IFERROR(_xlfn.IFS(
U2358="MPR ISSUE","PDH",
U2358="BSS Hardware Issue","BSS",
U2358="Sites strategiques, MLL, Pylone, etc.","ENVTECH",
U2358="AKTIVCO DEFAUT GE &amp; POWER Cabinet","AKTIVCO",
U2358="AKTIVCO Coupure ENEO &amp; Baisse de tension","AKTIVCO GRID ONLY",
U2358="Coupure ENEO &amp; Baisse de tension","IHS GRID ONLY",
U2358="Defaut GE &amp; POWER Cabinet","IHS",
U2358="Sharing","Partners",
U2358="Sites strategiques &amp; DataCenter","SST &amp; DC",
U2358="Exclu","Exclu",
U2358="SAT","SAT",
U2358="SPARE-ISSUE","SPARE-ISSUE",
U2358="Fiber CAmtel","TRANS_FO_CAMTEL",
U2358="Fiber AOF","Fiber AOF",
U2358="Projet OCM (HUAWEI)","TRAVAUX-HUAWEI",
U2358="Projet OCM (NOKIA)","TRAVAUX-NOKIA",
U2358="ACCESS-ISSUE","ACCESS-ISSUE",
U2358="Projet OCM (ZTE, NOKIA, autres projets)","TRAVAUX OCM",
U2358="No root CAuse","No root cause",
U2358="ODU HS","PDH",
U2358="IP &amp; VLAN","PDH",
U2358="Warehouse HUAWEI","SPARE-ISSUE",
U2358="SPARE-HS","SPARE-ISSUE",
U2358="Power Telco","BSS",U2358="no impacts","no impacts"
),"")</f>
        <v/>
      </c>
      <c r="T2358" s="40" t="str" cm="1">
        <f t="array" ref="T2358">IFERROR(_xlfn.IFS(
U2358="MPR ISSUE","TX ISSUE",
U2358="BSS Hardware Issue","RAN ISSUE",
U2358="Sites strategiques, MLL, Pylone, etc.","ENVTECH",
U2358="AKTIVCO DEFAUT GE &amp; POWER Cabinet","POWER ISSUE",
U2358="AKTIVCO Coupure ENEO &amp; Baisse de tension","POWER ISSUE",
U2358="Coupure ENEO &amp; Baisse de tension","POWER ISSUE",
U2358="Defaut GE &amp; POWER Cabinet","POWER ISSUE",
U2358="Sharing","POWER ISSUE",
U2358="Sites strategiques &amp; DataCenter","POWER ISSUE",
U2358="Exclu","Exclu",
U2358="SAT","TX ISSUE",
U2358="SPARE-ISSUE","SPARE-ISSUE",
U2358="Fiber CAmtel","TX ISSUE",
U2358="Fiber AOF","TX ISSUE",
U2358="Projet OCM (HUAWEI)","TRAVAUX-HUAWEI",
U2358="Projet OCM (NOKIA)","TRAVAUX -NOKIA",
U2358="ACCESS-ISSUE","ACCESS-ISSUE",
U2358="Projet OCM (ZTE, NOKIA, autres projets)","TRAVAUX OCM",
U2358="No root CAuse","No root cause",
U2358="ODU HS","TX ISSUE",
U2358="IP &amp; VLAN","TX ISSUE",
U2358="Warehouse HUAWEI","SPARE-ISSUE",
U2358="SPARE-HS","SPARE-ISSUE",
U2358="Power Telco","RAN ISSUE",U2358="no impacts","no impacts"
),"")</f>
        <v/>
      </c>
      <c r="U2358" s="70"/>
      <c r="V2358" s="40" t="str" cm="1">
        <f t="array" ref="V2358">IFERROR(_xlfn.IFS(
U2358="MPR ISSUE","ACTIVE",
U2358="BSS Hardware Issue","ACTIVE",
U2358="Sites strategiques, MLL, Pylone, etc.","PASSIVE",
U2358="AKTIVCO DEFAUT GE &amp; POWER Cabinet","PASSIVE",
U2358="AKTIVCO Coupure ENEO &amp; Baisse de tension","PASSIVE",
U2358="Coupure ENEO &amp; Baisse de tension","PASSIVE",
U2358="Defaut GE &amp; POWER Cabinet","PASSIVE",
U2358="Sharing","PASSIVE",
U2358="Sites strategiques &amp; DataCenter","PASSIVE",
U2358="Exclu","Exclu",
U2358="SAT","ACTIVE",
U2358="SPARE-ISSUE","SPARE-ISSUE",
U2358="Fiber CAmtel","ACTIVE",
U2358="Fiber AOF","ACTIVE",
U2358="Projet OCM (HUAWEI)","PLANNED WORKS",
U2358="Projet OCM (NOKIA)","PLANNED WORKS",
U2358="ACCESS-ISSUE","ACCESS-ISSUE",
U2358="Projet OCM (ZTE, NOKIA, autres projets)","PLANNED WORKS",
U2358="No root CAuse","No root cause",
U2358="ODU HS","ACTIVE",
U2358="IP &amp; VLAN","ACTIVE",
U2358="Warehouse HUAWEI","SPARE-ISSUE",
U2358="SPARE-HS","SPARE-ISSUE",
U2358="Power Telco","ACTIVE", U2358="no impacts","no impacts"
),"")</f>
        <v/>
      </c>
      <c r="W2358" s="98"/>
      <c r="X2358" s="98"/>
      <c r="Y2358" s="98"/>
      <c r="Z2358" s="98"/>
      <c r="AA2358" s="98"/>
      <c r="AB2358" s="17" t="s">
        <v>5468</v>
      </c>
      <c r="AC2358" s="17"/>
      <c r="AD2358" s="9" t="s">
        <v>5468</v>
      </c>
      <c r="AE2358" s="7" t="s">
        <v>5468</v>
      </c>
      <c r="AF2358" s="6" t="s">
        <v>5468</v>
      </c>
      <c r="AG2358" s="7" t="s">
        <v>5468</v>
      </c>
      <c r="AH2358" s="3" t="s">
        <v>5468</v>
      </c>
      <c r="AI2358" s="18" t="s">
        <v>5468</v>
      </c>
      <c r="AJ2358" s="18" t="s">
        <v>5468</v>
      </c>
      <c r="AK2358" s="18" t="s">
        <v>5468</v>
      </c>
      <c r="AL2358" s="18" t="s">
        <v>5468</v>
      </c>
      <c r="AM2358" s="18" t="s">
        <v>5468</v>
      </c>
      <c r="AN2358" s="9" t="s">
        <v>5468</v>
      </c>
      <c r="AO2358" s="14"/>
      <c r="AP2358" s="14" t="s">
        <v>5468</v>
      </c>
      <c r="AQ2358" s="14" t="s">
        <v>5468</v>
      </c>
      <c r="AR2358" s="14" t="s">
        <v>5468</v>
      </c>
      <c r="AS2358" s="9" t="s">
        <v>5468</v>
      </c>
    </row>
    <row r="2359" spans="1:45" x14ac:dyDescent="0.3">
      <c r="A2359" s="1" t="s">
        <v>5150</v>
      </c>
      <c r="B2359" s="8" t="s">
        <v>5151</v>
      </c>
      <c r="C2359" s="3" t="str">
        <f>_xlfn.XLOOKUP(B2359,'[1]daily break down'!$D:$D,'[1]daily break down'!$E:$E,"")</f>
        <v>NORD</v>
      </c>
      <c r="D2359" s="1" t="s">
        <v>21</v>
      </c>
      <c r="E2359" s="1" t="s">
        <v>710</v>
      </c>
      <c r="F2359" s="3" t="s">
        <v>23</v>
      </c>
      <c r="G2359" s="1" t="s">
        <v>5150</v>
      </c>
      <c r="H2359" s="27" t="str">
        <f>_xlfn.XLOOKUP(B2359,[2]CALCULATION!$B:$B,[2]CALCULATION!$H:$H,"")</f>
        <v>HUAWEI</v>
      </c>
      <c r="I2359" s="100" t="s">
        <v>6098</v>
      </c>
      <c r="J2359" s="41" t="s">
        <v>5541</v>
      </c>
      <c r="K2359" s="41"/>
      <c r="L2359" s="41">
        <v>0</v>
      </c>
      <c r="M2359" s="41">
        <v>0</v>
      </c>
      <c r="N2359" s="41">
        <v>0</v>
      </c>
      <c r="O2359" s="41">
        <v>0</v>
      </c>
      <c r="P2359" s="41">
        <v>0</v>
      </c>
      <c r="Q2359" s="41">
        <v>0</v>
      </c>
      <c r="R2359" s="41">
        <v>0</v>
      </c>
      <c r="S2359" s="40" t="str" cm="1">
        <f t="array" ref="S2359">IFERROR(_xlfn.IFS(
U2359="MPR ISSUE","PDH",
U2359="BSS Hardware Issue","BSS",
U2359="Sites strategiques, MLL, Pylone, etc.","ENVTECH",
U2359="AKTIVCO DEFAUT GE &amp; POWER Cabinet","AKTIVCO",
U2359="AKTIVCO Coupure ENEO &amp; Baisse de tension","AKTIVCO GRID ONLY",
U2359="Coupure ENEO &amp; Baisse de tension","IHS GRID ONLY",
U2359="Defaut GE &amp; POWER Cabinet","IHS",
U2359="Sharing","Partners",
U2359="Sites strategiques &amp; DataCenter","SST &amp; DC",
U2359="Exclu","Exclu",
U2359="SAT","SAT",
U2359="SPARE-ISSUE","SPARE-ISSUE",
U2359="Fiber CAmtel","TRANS_FO_CAMTEL",
U2359="Fiber AOF","Fiber AOF",
U2359="Projet OCM (HUAWEI)","TRAVAUX-HUAWEI",
U2359="Projet OCM (NOKIA)","TRAVAUX-NOKIA",
U2359="ACCESS-ISSUE","ACCESS-ISSUE",
U2359="Projet OCM (ZTE, NOKIA, autres projets)","TRAVAUX OCM",
U2359="No root CAuse","No root cause",
U2359="ODU HS","PDH",
U2359="IP &amp; VLAN","PDH",
U2359="Warehouse HUAWEI","SPARE-ISSUE",
U2359="SPARE-HS","SPARE-ISSUE",
U2359="Power Telco","BSS",U2359="no impacts","no impacts"
),"")</f>
        <v/>
      </c>
      <c r="T2359" s="40" t="str" cm="1">
        <f t="array" ref="T2359">IFERROR(_xlfn.IFS(
U2359="MPR ISSUE","TX ISSUE",
U2359="BSS Hardware Issue","RAN ISSUE",
U2359="Sites strategiques, MLL, Pylone, etc.","ENVTECH",
U2359="AKTIVCO DEFAUT GE &amp; POWER Cabinet","POWER ISSUE",
U2359="AKTIVCO Coupure ENEO &amp; Baisse de tension","POWER ISSUE",
U2359="Coupure ENEO &amp; Baisse de tension","POWER ISSUE",
U2359="Defaut GE &amp; POWER Cabinet","POWER ISSUE",
U2359="Sharing","POWER ISSUE",
U2359="Sites strategiques &amp; DataCenter","POWER ISSUE",
U2359="Exclu","Exclu",
U2359="SAT","TX ISSUE",
U2359="SPARE-ISSUE","SPARE-ISSUE",
U2359="Fiber CAmtel","TX ISSUE",
U2359="Fiber AOF","TX ISSUE",
U2359="Projet OCM (HUAWEI)","TRAVAUX-HUAWEI",
U2359="Projet OCM (NOKIA)","TRAVAUX -NOKIA",
U2359="ACCESS-ISSUE","ACCESS-ISSUE",
U2359="Projet OCM (ZTE, NOKIA, autres projets)","TRAVAUX OCM",
U2359="No root CAuse","No root cause",
U2359="ODU HS","TX ISSUE",
U2359="IP &amp; VLAN","TX ISSUE",
U2359="Warehouse HUAWEI","SPARE-ISSUE",
U2359="SPARE-HS","SPARE-ISSUE",
U2359="Power Telco","RAN ISSUE",U2359="no impacts","no impacts"
),"")</f>
        <v/>
      </c>
      <c r="U2359" s="70"/>
      <c r="V2359" s="40" t="str" cm="1">
        <f t="array" ref="V2359">IFERROR(_xlfn.IFS(
U2359="MPR ISSUE","ACTIVE",
U2359="BSS Hardware Issue","ACTIVE",
U2359="Sites strategiques, MLL, Pylone, etc.","PASSIVE",
U2359="AKTIVCO DEFAUT GE &amp; POWER Cabinet","PASSIVE",
U2359="AKTIVCO Coupure ENEO &amp; Baisse de tension","PASSIVE",
U2359="Coupure ENEO &amp; Baisse de tension","PASSIVE",
U2359="Defaut GE &amp; POWER Cabinet","PASSIVE",
U2359="Sharing","PASSIVE",
U2359="Sites strategiques &amp; DataCenter","PASSIVE",
U2359="Exclu","Exclu",
U2359="SAT","ACTIVE",
U2359="SPARE-ISSUE","SPARE-ISSUE",
U2359="Fiber CAmtel","ACTIVE",
U2359="Fiber AOF","ACTIVE",
U2359="Projet OCM (HUAWEI)","PLANNED WORKS",
U2359="Projet OCM (NOKIA)","PLANNED WORKS",
U2359="ACCESS-ISSUE","ACCESS-ISSUE",
U2359="Projet OCM (ZTE, NOKIA, autres projets)","PLANNED WORKS",
U2359="No root CAuse","No root cause",
U2359="ODU HS","ACTIVE",
U2359="IP &amp; VLAN","ACTIVE",
U2359="Warehouse HUAWEI","SPARE-ISSUE",
U2359="SPARE-HS","SPARE-ISSUE",
U2359="Power Telco","ACTIVE", U2359="no impacts","no impacts"
),"")</f>
        <v/>
      </c>
      <c r="W2359" s="98"/>
      <c r="X2359" s="98"/>
      <c r="Y2359" s="98"/>
      <c r="Z2359" s="98"/>
      <c r="AA2359" s="98"/>
      <c r="AB2359" s="17" t="s">
        <v>5468</v>
      </c>
      <c r="AC2359" s="17"/>
      <c r="AD2359" s="9" t="s">
        <v>5468</v>
      </c>
      <c r="AE2359" s="7" t="s">
        <v>5468</v>
      </c>
      <c r="AF2359" s="6" t="s">
        <v>5468</v>
      </c>
      <c r="AG2359" s="7" t="s">
        <v>5468</v>
      </c>
      <c r="AH2359" s="3" t="s">
        <v>5468</v>
      </c>
      <c r="AI2359" s="18" t="s">
        <v>5468</v>
      </c>
      <c r="AJ2359" s="18" t="s">
        <v>5468</v>
      </c>
      <c r="AK2359" s="18" t="s">
        <v>5468</v>
      </c>
      <c r="AL2359" s="18" t="s">
        <v>5468</v>
      </c>
      <c r="AM2359" s="18" t="s">
        <v>5468</v>
      </c>
      <c r="AN2359" s="9" t="s">
        <v>5468</v>
      </c>
      <c r="AO2359" s="14"/>
      <c r="AP2359" s="14" t="s">
        <v>5468</v>
      </c>
      <c r="AQ2359" s="14" t="s">
        <v>5468</v>
      </c>
      <c r="AR2359" s="14" t="s">
        <v>5468</v>
      </c>
      <c r="AS2359" s="9" t="s">
        <v>5468</v>
      </c>
    </row>
    <row r="2360" spans="1:45" x14ac:dyDescent="0.3">
      <c r="A2360" s="2" t="s">
        <v>5156</v>
      </c>
      <c r="B2360" s="8" t="s">
        <v>5157</v>
      </c>
      <c r="C2360" s="3" t="str">
        <f>_xlfn.XLOOKUP(B2360,'[1]daily break down'!$D:$D,'[1]daily break down'!$E:$E,"")</f>
        <v>OUEST</v>
      </c>
      <c r="D2360" s="1" t="s">
        <v>1023</v>
      </c>
      <c r="E2360" s="1" t="s">
        <v>5158</v>
      </c>
      <c r="F2360" s="3" t="s">
        <v>102</v>
      </c>
      <c r="G2360" s="1" t="s">
        <v>5156</v>
      </c>
      <c r="H2360" s="27" t="str">
        <f>_xlfn.XLOOKUP(B2360,[2]CALCULATION!$B:$B,[2]CALCULATION!$H:$H,"")</f>
        <v>HUAWEI</v>
      </c>
      <c r="I2360" s="100" t="s">
        <v>6098</v>
      </c>
      <c r="J2360" s="41" t="s">
        <v>5541</v>
      </c>
      <c r="K2360" s="41"/>
      <c r="L2360" s="41">
        <v>0</v>
      </c>
      <c r="M2360" s="41">
        <v>0</v>
      </c>
      <c r="N2360" s="41">
        <v>0</v>
      </c>
      <c r="O2360" s="41">
        <v>0</v>
      </c>
      <c r="P2360" s="41">
        <v>0</v>
      </c>
      <c r="Q2360" s="41">
        <v>0</v>
      </c>
      <c r="R2360" s="41">
        <v>0</v>
      </c>
      <c r="S2360" s="40" t="str" cm="1">
        <f t="array" ref="S2360">IFERROR(_xlfn.IFS(
U2360="MPR ISSUE","PDH",
U2360="BSS Hardware Issue","BSS",
U2360="Sites strategiques, MLL, Pylone, etc.","ENVTECH",
U2360="AKTIVCO DEFAUT GE &amp; POWER Cabinet","AKTIVCO",
U2360="AKTIVCO Coupure ENEO &amp; Baisse de tension","AKTIVCO GRID ONLY",
U2360="Coupure ENEO &amp; Baisse de tension","IHS GRID ONLY",
U2360="Defaut GE &amp; POWER Cabinet","IHS",
U2360="Sharing","Partners",
U2360="Sites strategiques &amp; DataCenter","SST &amp; DC",
U2360="Exclu","Exclu",
U2360="SAT","SAT",
U2360="SPARE-ISSUE","SPARE-ISSUE",
U2360="Fiber CAmtel","TRANS_FO_CAMTEL",
U2360="Fiber AOF","Fiber AOF",
U2360="Projet OCM (HUAWEI)","TRAVAUX-HUAWEI",
U2360="Projet OCM (NOKIA)","TRAVAUX-NOKIA",
U2360="ACCESS-ISSUE","ACCESS-ISSUE",
U2360="Projet OCM (ZTE, NOKIA, autres projets)","TRAVAUX OCM",
U2360="No root CAuse","No root cause",
U2360="ODU HS","PDH",
U2360="IP &amp; VLAN","PDH",
U2360="Warehouse HUAWEI","SPARE-ISSUE",
U2360="SPARE-HS","SPARE-ISSUE",
U2360="Power Telco","BSS",U2360="no impacts","no impacts"
),"")</f>
        <v/>
      </c>
      <c r="T2360" s="40" t="str" cm="1">
        <f t="array" ref="T2360">IFERROR(_xlfn.IFS(
U2360="MPR ISSUE","TX ISSUE",
U2360="BSS Hardware Issue","RAN ISSUE",
U2360="Sites strategiques, MLL, Pylone, etc.","ENVTECH",
U2360="AKTIVCO DEFAUT GE &amp; POWER Cabinet","POWER ISSUE",
U2360="AKTIVCO Coupure ENEO &amp; Baisse de tension","POWER ISSUE",
U2360="Coupure ENEO &amp; Baisse de tension","POWER ISSUE",
U2360="Defaut GE &amp; POWER Cabinet","POWER ISSUE",
U2360="Sharing","POWER ISSUE",
U2360="Sites strategiques &amp; DataCenter","POWER ISSUE",
U2360="Exclu","Exclu",
U2360="SAT","TX ISSUE",
U2360="SPARE-ISSUE","SPARE-ISSUE",
U2360="Fiber CAmtel","TX ISSUE",
U2360="Fiber AOF","TX ISSUE",
U2360="Projet OCM (HUAWEI)","TRAVAUX-HUAWEI",
U2360="Projet OCM (NOKIA)","TRAVAUX -NOKIA",
U2360="ACCESS-ISSUE","ACCESS-ISSUE",
U2360="Projet OCM (ZTE, NOKIA, autres projets)","TRAVAUX OCM",
U2360="No root CAuse","No root cause",
U2360="ODU HS","TX ISSUE",
U2360="IP &amp; VLAN","TX ISSUE",
U2360="Warehouse HUAWEI","SPARE-ISSUE",
U2360="SPARE-HS","SPARE-ISSUE",
U2360="Power Telco","RAN ISSUE",U2360="no impacts","no impacts"
),"")</f>
        <v/>
      </c>
      <c r="U2360" s="70"/>
      <c r="V2360" s="40" t="str" cm="1">
        <f t="array" ref="V2360">IFERROR(_xlfn.IFS(
U2360="MPR ISSUE","ACTIVE",
U2360="BSS Hardware Issue","ACTIVE",
U2360="Sites strategiques, MLL, Pylone, etc.","PASSIVE",
U2360="AKTIVCO DEFAUT GE &amp; POWER Cabinet","PASSIVE",
U2360="AKTIVCO Coupure ENEO &amp; Baisse de tension","PASSIVE",
U2360="Coupure ENEO &amp; Baisse de tension","PASSIVE",
U2360="Defaut GE &amp; POWER Cabinet","PASSIVE",
U2360="Sharing","PASSIVE",
U2360="Sites strategiques &amp; DataCenter","PASSIVE",
U2360="Exclu","Exclu",
U2360="SAT","ACTIVE",
U2360="SPARE-ISSUE","SPARE-ISSUE",
U2360="Fiber CAmtel","ACTIVE",
U2360="Fiber AOF","ACTIVE",
U2360="Projet OCM (HUAWEI)","PLANNED WORKS",
U2360="Projet OCM (NOKIA)","PLANNED WORKS",
U2360="ACCESS-ISSUE","ACCESS-ISSUE",
U2360="Projet OCM (ZTE, NOKIA, autres projets)","PLANNED WORKS",
U2360="No root CAuse","No root cause",
U2360="ODU HS","ACTIVE",
U2360="IP &amp; VLAN","ACTIVE",
U2360="Warehouse HUAWEI","SPARE-ISSUE",
U2360="SPARE-HS","SPARE-ISSUE",
U2360="Power Telco","ACTIVE", U2360="no impacts","no impacts"
),"")</f>
        <v/>
      </c>
      <c r="W2360" s="98"/>
      <c r="X2360" s="98"/>
      <c r="Y2360" s="98"/>
      <c r="Z2360" s="98"/>
      <c r="AA2360" s="98"/>
      <c r="AB2360" s="17" t="s">
        <v>5468</v>
      </c>
      <c r="AC2360" s="17"/>
      <c r="AD2360" s="9" t="s">
        <v>5468</v>
      </c>
      <c r="AE2360" s="7" t="s">
        <v>5468</v>
      </c>
      <c r="AF2360" s="6" t="s">
        <v>5468</v>
      </c>
      <c r="AG2360" s="7" t="s">
        <v>5468</v>
      </c>
      <c r="AH2360" s="3" t="s">
        <v>5468</v>
      </c>
      <c r="AI2360" s="18" t="s">
        <v>5468</v>
      </c>
      <c r="AJ2360" s="18" t="s">
        <v>5468</v>
      </c>
      <c r="AK2360" s="18" t="s">
        <v>5468</v>
      </c>
      <c r="AL2360" s="18" t="s">
        <v>5468</v>
      </c>
      <c r="AM2360" s="18" t="s">
        <v>5468</v>
      </c>
      <c r="AN2360" s="9" t="s">
        <v>5468</v>
      </c>
      <c r="AO2360" s="14"/>
      <c r="AP2360" s="14" t="s">
        <v>5468</v>
      </c>
      <c r="AQ2360" s="14" t="s">
        <v>5468</v>
      </c>
      <c r="AR2360" s="14" t="s">
        <v>5468</v>
      </c>
      <c r="AS2360" s="9" t="s">
        <v>5468</v>
      </c>
    </row>
    <row r="2361" spans="1:45" x14ac:dyDescent="0.3">
      <c r="A2361" s="1" t="s">
        <v>5159</v>
      </c>
      <c r="B2361" s="8" t="s">
        <v>5160</v>
      </c>
      <c r="C2361" s="3" t="str">
        <f>_xlfn.XLOOKUP(B2361,'[1]daily break down'!$D:$D,'[1]daily break down'!$E:$E,"")</f>
        <v>OUEST</v>
      </c>
      <c r="D2361" s="1" t="s">
        <v>11</v>
      </c>
      <c r="E2361" s="1" t="s">
        <v>12</v>
      </c>
      <c r="F2361" s="3" t="s">
        <v>102</v>
      </c>
      <c r="G2361" s="1" t="s">
        <v>1366</v>
      </c>
      <c r="H2361" s="27" t="str">
        <f>_xlfn.XLOOKUP(B2361,[2]CALCULATION!$B:$B,[2]CALCULATION!$H:$H,"")</f>
        <v>Huawei</v>
      </c>
      <c r="I2361" s="100" t="s">
        <v>6098</v>
      </c>
      <c r="J2361" s="41" t="s">
        <v>5541</v>
      </c>
      <c r="K2361" s="41"/>
      <c r="L2361" s="41">
        <v>0</v>
      </c>
      <c r="M2361" s="41">
        <v>0</v>
      </c>
      <c r="N2361" s="41">
        <v>0</v>
      </c>
      <c r="O2361" s="41">
        <v>0</v>
      </c>
      <c r="P2361" s="41">
        <v>0</v>
      </c>
      <c r="Q2361" s="41">
        <v>0</v>
      </c>
      <c r="R2361" s="41">
        <v>0</v>
      </c>
      <c r="S2361" s="40" t="str" cm="1">
        <f t="array" ref="S2361">IFERROR(_xlfn.IFS(
U2361="MPR ISSUE","PDH",
U2361="BSS Hardware Issue","BSS",
U2361="Sites strategiques, MLL, Pylone, etc.","ENVTECH",
U2361="AKTIVCO DEFAUT GE &amp; POWER Cabinet","AKTIVCO",
U2361="AKTIVCO Coupure ENEO &amp; Baisse de tension","AKTIVCO GRID ONLY",
U2361="Coupure ENEO &amp; Baisse de tension","IHS GRID ONLY",
U2361="Defaut GE &amp; POWER Cabinet","IHS",
U2361="Sharing","Partners",
U2361="Sites strategiques &amp; DataCenter","SST &amp; DC",
U2361="Exclu","Exclu",
U2361="SAT","SAT",
U2361="SPARE-ISSUE","SPARE-ISSUE",
U2361="Fiber CAmtel","TRANS_FO_CAMTEL",
U2361="Fiber AOF","Fiber AOF",
U2361="Projet OCM (HUAWEI)","TRAVAUX-HUAWEI",
U2361="Projet OCM (NOKIA)","TRAVAUX-NOKIA",
U2361="ACCESS-ISSUE","ACCESS-ISSUE",
U2361="Projet OCM (ZTE, NOKIA, autres projets)","TRAVAUX OCM",
U2361="No root CAuse","No root cause",
U2361="ODU HS","PDH",
U2361="IP &amp; VLAN","PDH",
U2361="Warehouse HUAWEI","SPARE-ISSUE",
U2361="SPARE-HS","SPARE-ISSUE",
U2361="Power Telco","BSS",U2361="no impacts","no impacts"
),"")</f>
        <v/>
      </c>
      <c r="T2361" s="40" t="str" cm="1">
        <f t="array" ref="T2361">IFERROR(_xlfn.IFS(
U2361="MPR ISSUE","TX ISSUE",
U2361="BSS Hardware Issue","RAN ISSUE",
U2361="Sites strategiques, MLL, Pylone, etc.","ENVTECH",
U2361="AKTIVCO DEFAUT GE &amp; POWER Cabinet","POWER ISSUE",
U2361="AKTIVCO Coupure ENEO &amp; Baisse de tension","POWER ISSUE",
U2361="Coupure ENEO &amp; Baisse de tension","POWER ISSUE",
U2361="Defaut GE &amp; POWER Cabinet","POWER ISSUE",
U2361="Sharing","POWER ISSUE",
U2361="Sites strategiques &amp; DataCenter","POWER ISSUE",
U2361="Exclu","Exclu",
U2361="SAT","TX ISSUE",
U2361="SPARE-ISSUE","SPARE-ISSUE",
U2361="Fiber CAmtel","TX ISSUE",
U2361="Fiber AOF","TX ISSUE",
U2361="Projet OCM (HUAWEI)","TRAVAUX-HUAWEI",
U2361="Projet OCM (NOKIA)","TRAVAUX -NOKIA",
U2361="ACCESS-ISSUE","ACCESS-ISSUE",
U2361="Projet OCM (ZTE, NOKIA, autres projets)","TRAVAUX OCM",
U2361="No root CAuse","No root cause",
U2361="ODU HS","TX ISSUE",
U2361="IP &amp; VLAN","TX ISSUE",
U2361="Warehouse HUAWEI","SPARE-ISSUE",
U2361="SPARE-HS","SPARE-ISSUE",
U2361="Power Telco","RAN ISSUE",U2361="no impacts","no impacts"
),"")</f>
        <v/>
      </c>
      <c r="U2361" s="70"/>
      <c r="V2361" s="40" t="str" cm="1">
        <f t="array" ref="V2361">IFERROR(_xlfn.IFS(
U2361="MPR ISSUE","ACTIVE",
U2361="BSS Hardware Issue","ACTIVE",
U2361="Sites strategiques, MLL, Pylone, etc.","PASSIVE",
U2361="AKTIVCO DEFAUT GE &amp; POWER Cabinet","PASSIVE",
U2361="AKTIVCO Coupure ENEO &amp; Baisse de tension","PASSIVE",
U2361="Coupure ENEO &amp; Baisse de tension","PASSIVE",
U2361="Defaut GE &amp; POWER Cabinet","PASSIVE",
U2361="Sharing","PASSIVE",
U2361="Sites strategiques &amp; DataCenter","PASSIVE",
U2361="Exclu","Exclu",
U2361="SAT","ACTIVE",
U2361="SPARE-ISSUE","SPARE-ISSUE",
U2361="Fiber CAmtel","ACTIVE",
U2361="Fiber AOF","ACTIVE",
U2361="Projet OCM (HUAWEI)","PLANNED WORKS",
U2361="Projet OCM (NOKIA)","PLANNED WORKS",
U2361="ACCESS-ISSUE","ACCESS-ISSUE",
U2361="Projet OCM (ZTE, NOKIA, autres projets)","PLANNED WORKS",
U2361="No root CAuse","No root cause",
U2361="ODU HS","ACTIVE",
U2361="IP &amp; VLAN","ACTIVE",
U2361="Warehouse HUAWEI","SPARE-ISSUE",
U2361="SPARE-HS","SPARE-ISSUE",
U2361="Power Telco","ACTIVE", U2361="no impacts","no impacts"
),"")</f>
        <v/>
      </c>
      <c r="W2361" s="98"/>
      <c r="X2361" s="98"/>
      <c r="Y2361" s="98"/>
      <c r="Z2361" s="98"/>
      <c r="AA2361" s="98"/>
      <c r="AB2361" s="17" t="s">
        <v>5468</v>
      </c>
      <c r="AC2361" s="17"/>
      <c r="AD2361" s="9" t="s">
        <v>5468</v>
      </c>
      <c r="AE2361" s="7" t="s">
        <v>5468</v>
      </c>
      <c r="AF2361" s="6" t="s">
        <v>5468</v>
      </c>
      <c r="AG2361" s="7" t="s">
        <v>5468</v>
      </c>
      <c r="AH2361" s="3" t="s">
        <v>5468</v>
      </c>
      <c r="AI2361" s="18" t="s">
        <v>5468</v>
      </c>
      <c r="AJ2361" s="18" t="s">
        <v>5468</v>
      </c>
      <c r="AK2361" s="18" t="s">
        <v>5468</v>
      </c>
      <c r="AL2361" s="18" t="s">
        <v>5468</v>
      </c>
      <c r="AM2361" s="18" t="s">
        <v>5468</v>
      </c>
      <c r="AN2361" s="9" t="s">
        <v>5468</v>
      </c>
      <c r="AO2361" s="14"/>
      <c r="AP2361" s="14" t="s">
        <v>5468</v>
      </c>
      <c r="AQ2361" s="14" t="s">
        <v>5468</v>
      </c>
      <c r="AR2361" s="14" t="s">
        <v>5468</v>
      </c>
      <c r="AS2361" s="9" t="s">
        <v>5468</v>
      </c>
    </row>
    <row r="2362" spans="1:45" x14ac:dyDescent="0.3">
      <c r="A2362" s="1" t="s">
        <v>5161</v>
      </c>
      <c r="B2362" s="8" t="s">
        <v>5162</v>
      </c>
      <c r="C2362" s="3" t="str">
        <f>_xlfn.XLOOKUP(B2362,'[1]daily break down'!$D:$D,'[1]daily break down'!$E:$E,"")</f>
        <v>OUEST</v>
      </c>
      <c r="D2362" s="1" t="s">
        <v>11</v>
      </c>
      <c r="E2362" s="1" t="s">
        <v>12</v>
      </c>
      <c r="F2362" s="3" t="s">
        <v>102</v>
      </c>
      <c r="G2362" s="1" t="s">
        <v>5161</v>
      </c>
      <c r="H2362" s="27" t="str">
        <f>_xlfn.XLOOKUP(B2362,[2]CALCULATION!$B:$B,[2]CALCULATION!$H:$H,"")</f>
        <v>HUAWEI</v>
      </c>
      <c r="I2362" s="100" t="s">
        <v>6098</v>
      </c>
      <c r="J2362" s="41" t="s">
        <v>5541</v>
      </c>
      <c r="K2362" s="41"/>
      <c r="L2362" s="41">
        <v>0</v>
      </c>
      <c r="M2362" s="41">
        <v>0</v>
      </c>
      <c r="N2362" s="41">
        <v>0</v>
      </c>
      <c r="O2362" s="41">
        <v>0</v>
      </c>
      <c r="P2362" s="41">
        <v>0</v>
      </c>
      <c r="Q2362" s="41">
        <v>0</v>
      </c>
      <c r="R2362" s="41">
        <v>0</v>
      </c>
      <c r="S2362" s="40" t="str" cm="1">
        <f t="array" ref="S2362">IFERROR(_xlfn.IFS(
U2362="MPR ISSUE","PDH",
U2362="BSS Hardware Issue","BSS",
U2362="Sites strategiques, MLL, Pylone, etc.","ENVTECH",
U2362="AKTIVCO DEFAUT GE &amp; POWER Cabinet","AKTIVCO",
U2362="AKTIVCO Coupure ENEO &amp; Baisse de tension","AKTIVCO GRID ONLY",
U2362="Coupure ENEO &amp; Baisse de tension","IHS GRID ONLY",
U2362="Defaut GE &amp; POWER Cabinet","IHS",
U2362="Sharing","Partners",
U2362="Sites strategiques &amp; DataCenter","SST &amp; DC",
U2362="Exclu","Exclu",
U2362="SAT","SAT",
U2362="SPARE-ISSUE","SPARE-ISSUE",
U2362="Fiber CAmtel","TRANS_FO_CAMTEL",
U2362="Fiber AOF","Fiber AOF",
U2362="Projet OCM (HUAWEI)","TRAVAUX-HUAWEI",
U2362="Projet OCM (NOKIA)","TRAVAUX-NOKIA",
U2362="ACCESS-ISSUE","ACCESS-ISSUE",
U2362="Projet OCM (ZTE, NOKIA, autres projets)","TRAVAUX OCM",
U2362="No root CAuse","No root cause",
U2362="ODU HS","PDH",
U2362="IP &amp; VLAN","PDH",
U2362="Warehouse HUAWEI","SPARE-ISSUE",
U2362="SPARE-HS","SPARE-ISSUE",
U2362="Power Telco","BSS",U2362="no impacts","no impacts"
),"")</f>
        <v/>
      </c>
      <c r="T2362" s="40" t="str" cm="1">
        <f t="array" ref="T2362">IFERROR(_xlfn.IFS(
U2362="MPR ISSUE","TX ISSUE",
U2362="BSS Hardware Issue","RAN ISSUE",
U2362="Sites strategiques, MLL, Pylone, etc.","ENVTECH",
U2362="AKTIVCO DEFAUT GE &amp; POWER Cabinet","POWER ISSUE",
U2362="AKTIVCO Coupure ENEO &amp; Baisse de tension","POWER ISSUE",
U2362="Coupure ENEO &amp; Baisse de tension","POWER ISSUE",
U2362="Defaut GE &amp; POWER Cabinet","POWER ISSUE",
U2362="Sharing","POWER ISSUE",
U2362="Sites strategiques &amp; DataCenter","POWER ISSUE",
U2362="Exclu","Exclu",
U2362="SAT","TX ISSUE",
U2362="SPARE-ISSUE","SPARE-ISSUE",
U2362="Fiber CAmtel","TX ISSUE",
U2362="Fiber AOF","TX ISSUE",
U2362="Projet OCM (HUAWEI)","TRAVAUX-HUAWEI",
U2362="Projet OCM (NOKIA)","TRAVAUX -NOKIA",
U2362="ACCESS-ISSUE","ACCESS-ISSUE",
U2362="Projet OCM (ZTE, NOKIA, autres projets)","TRAVAUX OCM",
U2362="No root CAuse","No root cause",
U2362="ODU HS","TX ISSUE",
U2362="IP &amp; VLAN","TX ISSUE",
U2362="Warehouse HUAWEI","SPARE-ISSUE",
U2362="SPARE-HS","SPARE-ISSUE",
U2362="Power Telco","RAN ISSUE",U2362="no impacts","no impacts"
),"")</f>
        <v/>
      </c>
      <c r="U2362" s="70"/>
      <c r="V2362" s="40" t="str" cm="1">
        <f t="array" ref="V2362">IFERROR(_xlfn.IFS(
U2362="MPR ISSUE","ACTIVE",
U2362="BSS Hardware Issue","ACTIVE",
U2362="Sites strategiques, MLL, Pylone, etc.","PASSIVE",
U2362="AKTIVCO DEFAUT GE &amp; POWER Cabinet","PASSIVE",
U2362="AKTIVCO Coupure ENEO &amp; Baisse de tension","PASSIVE",
U2362="Coupure ENEO &amp; Baisse de tension","PASSIVE",
U2362="Defaut GE &amp; POWER Cabinet","PASSIVE",
U2362="Sharing","PASSIVE",
U2362="Sites strategiques &amp; DataCenter","PASSIVE",
U2362="Exclu","Exclu",
U2362="SAT","ACTIVE",
U2362="SPARE-ISSUE","SPARE-ISSUE",
U2362="Fiber CAmtel","ACTIVE",
U2362="Fiber AOF","ACTIVE",
U2362="Projet OCM (HUAWEI)","PLANNED WORKS",
U2362="Projet OCM (NOKIA)","PLANNED WORKS",
U2362="ACCESS-ISSUE","ACCESS-ISSUE",
U2362="Projet OCM (ZTE, NOKIA, autres projets)","PLANNED WORKS",
U2362="No root CAuse","No root cause",
U2362="ODU HS","ACTIVE",
U2362="IP &amp; VLAN","ACTIVE",
U2362="Warehouse HUAWEI","SPARE-ISSUE",
U2362="SPARE-HS","SPARE-ISSUE",
U2362="Power Telco","ACTIVE", U2362="no impacts","no impacts"
),"")</f>
        <v/>
      </c>
      <c r="W2362" s="98"/>
      <c r="X2362" s="98"/>
      <c r="Y2362" s="98"/>
      <c r="Z2362" s="98"/>
      <c r="AA2362" s="98"/>
      <c r="AB2362" s="17" t="s">
        <v>5468</v>
      </c>
      <c r="AC2362" s="17"/>
      <c r="AD2362" s="9" t="s">
        <v>5468</v>
      </c>
      <c r="AE2362" s="7" t="s">
        <v>5468</v>
      </c>
      <c r="AF2362" s="6" t="s">
        <v>5468</v>
      </c>
      <c r="AG2362" s="7" t="s">
        <v>5468</v>
      </c>
      <c r="AH2362" s="3" t="s">
        <v>5468</v>
      </c>
      <c r="AI2362" s="18" t="s">
        <v>5468</v>
      </c>
      <c r="AJ2362" s="18" t="s">
        <v>5468</v>
      </c>
      <c r="AK2362" s="18" t="s">
        <v>5468</v>
      </c>
      <c r="AL2362" s="18" t="s">
        <v>5468</v>
      </c>
      <c r="AM2362" s="18" t="s">
        <v>5468</v>
      </c>
      <c r="AN2362" s="9" t="s">
        <v>5468</v>
      </c>
      <c r="AO2362" s="14"/>
      <c r="AP2362" s="14" t="s">
        <v>5468</v>
      </c>
      <c r="AQ2362" s="14" t="s">
        <v>5468</v>
      </c>
      <c r="AR2362" s="14" t="s">
        <v>5468</v>
      </c>
      <c r="AS2362" s="9" t="s">
        <v>5468</v>
      </c>
    </row>
    <row r="2363" spans="1:45" x14ac:dyDescent="0.3">
      <c r="A2363" s="1" t="s">
        <v>5163</v>
      </c>
      <c r="B2363" s="8" t="s">
        <v>5164</v>
      </c>
      <c r="C2363" s="3" t="str">
        <f>_xlfn.XLOOKUP(B2363,'[1]daily break down'!$D:$D,'[1]daily break down'!$E:$E,"")</f>
        <v>OUEST</v>
      </c>
      <c r="D2363" s="1" t="s">
        <v>11</v>
      </c>
      <c r="E2363" s="1" t="s">
        <v>12</v>
      </c>
      <c r="F2363" s="3" t="s">
        <v>102</v>
      </c>
      <c r="G2363" s="1" t="s">
        <v>5163</v>
      </c>
      <c r="H2363" s="27" t="str">
        <f>_xlfn.XLOOKUP(B2363,[2]CALCULATION!$B:$B,[2]CALCULATION!$H:$H,"")</f>
        <v>HUAWEI</v>
      </c>
      <c r="I2363" s="100" t="s">
        <v>6098</v>
      </c>
      <c r="J2363" s="41" t="s">
        <v>5541</v>
      </c>
      <c r="K2363" s="41"/>
      <c r="L2363" s="41">
        <v>0</v>
      </c>
      <c r="M2363" s="41">
        <v>0</v>
      </c>
      <c r="N2363" s="41">
        <v>4.3517591094446003E-3</v>
      </c>
      <c r="O2363" s="41">
        <v>0</v>
      </c>
      <c r="P2363" s="41">
        <v>0</v>
      </c>
      <c r="Q2363" s="41">
        <v>0</v>
      </c>
      <c r="R2363" s="41">
        <v>0</v>
      </c>
      <c r="S2363" s="40" t="str" cm="1">
        <f t="array" ref="S2363">IFERROR(_xlfn.IFS(
U2363="MPR ISSUE","PDH",
U2363="BSS Hardware Issue","BSS",
U2363="Sites strategiques, MLL, Pylone, etc.","ENVTECH",
U2363="AKTIVCO DEFAUT GE &amp; POWER Cabinet","AKTIVCO",
U2363="AKTIVCO Coupure ENEO &amp; Baisse de tension","AKTIVCO GRID ONLY",
U2363="Coupure ENEO &amp; Baisse de tension","IHS GRID ONLY",
U2363="Defaut GE &amp; POWER Cabinet","IHS",
U2363="Sharing","Partners",
U2363="Sites strategiques &amp; DataCenter","SST &amp; DC",
U2363="Exclu","Exclu",
U2363="SAT","SAT",
U2363="SPARE-ISSUE","SPARE-ISSUE",
U2363="Fiber CAmtel","TRANS_FO_CAMTEL",
U2363="Fiber AOF","Fiber AOF",
U2363="Projet OCM (HUAWEI)","TRAVAUX-HUAWEI",
U2363="Projet OCM (NOKIA)","TRAVAUX-NOKIA",
U2363="ACCESS-ISSUE","ACCESS-ISSUE",
U2363="Projet OCM (ZTE, NOKIA, autres projets)","TRAVAUX OCM",
U2363="No root CAuse","No root cause",
U2363="ODU HS","PDH",
U2363="IP &amp; VLAN","PDH",
U2363="Warehouse HUAWEI","SPARE-ISSUE",
U2363="SPARE-HS","SPARE-ISSUE",
U2363="Power Telco","BSS",U2363="no impacts","no impacts"
),"")</f>
        <v/>
      </c>
      <c r="T2363" s="40" t="str" cm="1">
        <f t="array" ref="T2363">IFERROR(_xlfn.IFS(
U2363="MPR ISSUE","TX ISSUE",
U2363="BSS Hardware Issue","RAN ISSUE",
U2363="Sites strategiques, MLL, Pylone, etc.","ENVTECH",
U2363="AKTIVCO DEFAUT GE &amp; POWER Cabinet","POWER ISSUE",
U2363="AKTIVCO Coupure ENEO &amp; Baisse de tension","POWER ISSUE",
U2363="Coupure ENEO &amp; Baisse de tension","POWER ISSUE",
U2363="Defaut GE &amp; POWER Cabinet","POWER ISSUE",
U2363="Sharing","POWER ISSUE",
U2363="Sites strategiques &amp; DataCenter","POWER ISSUE",
U2363="Exclu","Exclu",
U2363="SAT","TX ISSUE",
U2363="SPARE-ISSUE","SPARE-ISSUE",
U2363="Fiber CAmtel","TX ISSUE",
U2363="Fiber AOF","TX ISSUE",
U2363="Projet OCM (HUAWEI)","TRAVAUX-HUAWEI",
U2363="Projet OCM (NOKIA)","TRAVAUX -NOKIA",
U2363="ACCESS-ISSUE","ACCESS-ISSUE",
U2363="Projet OCM (ZTE, NOKIA, autres projets)","TRAVAUX OCM",
U2363="No root CAuse","No root cause",
U2363="ODU HS","TX ISSUE",
U2363="IP &amp; VLAN","TX ISSUE",
U2363="Warehouse HUAWEI","SPARE-ISSUE",
U2363="SPARE-HS","SPARE-ISSUE",
U2363="Power Telco","RAN ISSUE",U2363="no impacts","no impacts"
),"")</f>
        <v/>
      </c>
      <c r="U2363" s="70"/>
      <c r="V2363" s="40" t="str" cm="1">
        <f t="array" ref="V2363">IFERROR(_xlfn.IFS(
U2363="MPR ISSUE","ACTIVE",
U2363="BSS Hardware Issue","ACTIVE",
U2363="Sites strategiques, MLL, Pylone, etc.","PASSIVE",
U2363="AKTIVCO DEFAUT GE &amp; POWER Cabinet","PASSIVE",
U2363="AKTIVCO Coupure ENEO &amp; Baisse de tension","PASSIVE",
U2363="Coupure ENEO &amp; Baisse de tension","PASSIVE",
U2363="Defaut GE &amp; POWER Cabinet","PASSIVE",
U2363="Sharing","PASSIVE",
U2363="Sites strategiques &amp; DataCenter","PASSIVE",
U2363="Exclu","Exclu",
U2363="SAT","ACTIVE",
U2363="SPARE-ISSUE","SPARE-ISSUE",
U2363="Fiber CAmtel","ACTIVE",
U2363="Fiber AOF","ACTIVE",
U2363="Projet OCM (HUAWEI)","PLANNED WORKS",
U2363="Projet OCM (NOKIA)","PLANNED WORKS",
U2363="ACCESS-ISSUE","ACCESS-ISSUE",
U2363="Projet OCM (ZTE, NOKIA, autres projets)","PLANNED WORKS",
U2363="No root CAuse","No root cause",
U2363="ODU HS","ACTIVE",
U2363="IP &amp; VLAN","ACTIVE",
U2363="Warehouse HUAWEI","SPARE-ISSUE",
U2363="SPARE-HS","SPARE-ISSUE",
U2363="Power Telco","ACTIVE", U2363="no impacts","no impacts"
),"")</f>
        <v/>
      </c>
      <c r="W2363" s="98"/>
      <c r="X2363" s="98"/>
      <c r="Y2363" s="98"/>
      <c r="Z2363" s="98"/>
      <c r="AA2363" s="98"/>
      <c r="AB2363" s="17" t="s">
        <v>5468</v>
      </c>
      <c r="AC2363" s="17"/>
      <c r="AD2363" s="9" t="s">
        <v>5468</v>
      </c>
      <c r="AE2363" s="7" t="s">
        <v>5468</v>
      </c>
      <c r="AF2363" s="6" t="s">
        <v>5468</v>
      </c>
      <c r="AG2363" s="7" t="s">
        <v>5468</v>
      </c>
      <c r="AH2363" s="3" t="s">
        <v>5468</v>
      </c>
      <c r="AI2363" s="18" t="s">
        <v>5468</v>
      </c>
      <c r="AJ2363" s="18" t="s">
        <v>5468</v>
      </c>
      <c r="AK2363" s="18" t="s">
        <v>5468</v>
      </c>
      <c r="AL2363" s="18" t="s">
        <v>5468</v>
      </c>
      <c r="AM2363" s="18" t="s">
        <v>5468</v>
      </c>
      <c r="AN2363" s="9" t="s">
        <v>5468</v>
      </c>
      <c r="AO2363" s="14"/>
      <c r="AP2363" s="14" t="s">
        <v>5468</v>
      </c>
      <c r="AQ2363" s="14" t="s">
        <v>5468</v>
      </c>
      <c r="AR2363" s="14" t="s">
        <v>5468</v>
      </c>
      <c r="AS2363" s="9" t="s">
        <v>5468</v>
      </c>
    </row>
    <row r="2364" spans="1:45" x14ac:dyDescent="0.3">
      <c r="A2364" s="1" t="s">
        <v>4246</v>
      </c>
      <c r="B2364" s="8" t="s">
        <v>5165</v>
      </c>
      <c r="C2364" s="3" t="str">
        <f>_xlfn.XLOOKUP(B2364,'[1]daily break down'!$D:$D,'[1]daily break down'!$E:$E,"")</f>
        <v>OUEST</v>
      </c>
      <c r="D2364" s="1" t="s">
        <v>11</v>
      </c>
      <c r="E2364" s="1" t="s">
        <v>12</v>
      </c>
      <c r="F2364" s="3" t="s">
        <v>102</v>
      </c>
      <c r="G2364" s="1" t="s">
        <v>4246</v>
      </c>
      <c r="H2364" s="27" t="str">
        <f>_xlfn.XLOOKUP(B2364,[2]CALCULATION!$B:$B,[2]CALCULATION!$H:$H,"")</f>
        <v>HUAWEI</v>
      </c>
      <c r="I2364" s="100" t="s">
        <v>6098</v>
      </c>
      <c r="J2364" s="41" t="s">
        <v>5541</v>
      </c>
      <c r="K2364" s="41"/>
      <c r="L2364" s="41">
        <v>0</v>
      </c>
      <c r="M2364" s="41">
        <v>0</v>
      </c>
      <c r="N2364" s="41">
        <v>0</v>
      </c>
      <c r="O2364" s="41">
        <v>0</v>
      </c>
      <c r="P2364" s="41">
        <v>0</v>
      </c>
      <c r="Q2364" s="41">
        <v>0</v>
      </c>
      <c r="R2364" s="41">
        <v>0</v>
      </c>
      <c r="S2364" s="40" t="str" cm="1">
        <f t="array" ref="S2364">IFERROR(_xlfn.IFS(
U2364="MPR ISSUE","PDH",
U2364="BSS Hardware Issue","BSS",
U2364="Sites strategiques, MLL, Pylone, etc.","ENVTECH",
U2364="AKTIVCO DEFAUT GE &amp; POWER Cabinet","AKTIVCO",
U2364="AKTIVCO Coupure ENEO &amp; Baisse de tension","AKTIVCO GRID ONLY",
U2364="Coupure ENEO &amp; Baisse de tension","IHS GRID ONLY",
U2364="Defaut GE &amp; POWER Cabinet","IHS",
U2364="Sharing","Partners",
U2364="Sites strategiques &amp; DataCenter","SST &amp; DC",
U2364="Exclu","Exclu",
U2364="SAT","SAT",
U2364="SPARE-ISSUE","SPARE-ISSUE",
U2364="Fiber CAmtel","TRANS_FO_CAMTEL",
U2364="Fiber AOF","Fiber AOF",
U2364="Projet OCM (HUAWEI)","TRAVAUX-HUAWEI",
U2364="Projet OCM (NOKIA)","TRAVAUX-NOKIA",
U2364="ACCESS-ISSUE","ACCESS-ISSUE",
U2364="Projet OCM (ZTE, NOKIA, autres projets)","TRAVAUX OCM",
U2364="No root CAuse","No root cause",
U2364="ODU HS","PDH",
U2364="IP &amp; VLAN","PDH",
U2364="Warehouse HUAWEI","SPARE-ISSUE",
U2364="SPARE-HS","SPARE-ISSUE",
U2364="Power Telco","BSS",U2364="no impacts","no impacts"
),"")</f>
        <v/>
      </c>
      <c r="T2364" s="40" t="str" cm="1">
        <f t="array" ref="T2364">IFERROR(_xlfn.IFS(
U2364="MPR ISSUE","TX ISSUE",
U2364="BSS Hardware Issue","RAN ISSUE",
U2364="Sites strategiques, MLL, Pylone, etc.","ENVTECH",
U2364="AKTIVCO DEFAUT GE &amp; POWER Cabinet","POWER ISSUE",
U2364="AKTIVCO Coupure ENEO &amp; Baisse de tension","POWER ISSUE",
U2364="Coupure ENEO &amp; Baisse de tension","POWER ISSUE",
U2364="Defaut GE &amp; POWER Cabinet","POWER ISSUE",
U2364="Sharing","POWER ISSUE",
U2364="Sites strategiques &amp; DataCenter","POWER ISSUE",
U2364="Exclu","Exclu",
U2364="SAT","TX ISSUE",
U2364="SPARE-ISSUE","SPARE-ISSUE",
U2364="Fiber CAmtel","TX ISSUE",
U2364="Fiber AOF","TX ISSUE",
U2364="Projet OCM (HUAWEI)","TRAVAUX-HUAWEI",
U2364="Projet OCM (NOKIA)","TRAVAUX -NOKIA",
U2364="ACCESS-ISSUE","ACCESS-ISSUE",
U2364="Projet OCM (ZTE, NOKIA, autres projets)","TRAVAUX OCM",
U2364="No root CAuse","No root cause",
U2364="ODU HS","TX ISSUE",
U2364="IP &amp; VLAN","TX ISSUE",
U2364="Warehouse HUAWEI","SPARE-ISSUE",
U2364="SPARE-HS","SPARE-ISSUE",
U2364="Power Telco","RAN ISSUE",U2364="no impacts","no impacts"
),"")</f>
        <v/>
      </c>
      <c r="U2364" s="70"/>
      <c r="V2364" s="40" t="str" cm="1">
        <f t="array" ref="V2364">IFERROR(_xlfn.IFS(
U2364="MPR ISSUE","ACTIVE",
U2364="BSS Hardware Issue","ACTIVE",
U2364="Sites strategiques, MLL, Pylone, etc.","PASSIVE",
U2364="AKTIVCO DEFAUT GE &amp; POWER Cabinet","PASSIVE",
U2364="AKTIVCO Coupure ENEO &amp; Baisse de tension","PASSIVE",
U2364="Coupure ENEO &amp; Baisse de tension","PASSIVE",
U2364="Defaut GE &amp; POWER Cabinet","PASSIVE",
U2364="Sharing","PASSIVE",
U2364="Sites strategiques &amp; DataCenter","PASSIVE",
U2364="Exclu","Exclu",
U2364="SAT","ACTIVE",
U2364="SPARE-ISSUE","SPARE-ISSUE",
U2364="Fiber CAmtel","ACTIVE",
U2364="Fiber AOF","ACTIVE",
U2364="Projet OCM (HUAWEI)","PLANNED WORKS",
U2364="Projet OCM (NOKIA)","PLANNED WORKS",
U2364="ACCESS-ISSUE","ACCESS-ISSUE",
U2364="Projet OCM (ZTE, NOKIA, autres projets)","PLANNED WORKS",
U2364="No root CAuse","No root cause",
U2364="ODU HS","ACTIVE",
U2364="IP &amp; VLAN","ACTIVE",
U2364="Warehouse HUAWEI","SPARE-ISSUE",
U2364="SPARE-HS","SPARE-ISSUE",
U2364="Power Telco","ACTIVE", U2364="no impacts","no impacts"
),"")</f>
        <v/>
      </c>
      <c r="W2364" s="98"/>
      <c r="X2364" s="98"/>
      <c r="Y2364" s="98"/>
      <c r="Z2364" s="98"/>
      <c r="AA2364" s="98"/>
      <c r="AB2364" s="17" t="s">
        <v>5468</v>
      </c>
      <c r="AC2364" s="17"/>
      <c r="AD2364" s="9" t="s">
        <v>5468</v>
      </c>
      <c r="AE2364" s="7" t="s">
        <v>5468</v>
      </c>
      <c r="AF2364" s="6" t="s">
        <v>5468</v>
      </c>
      <c r="AG2364" s="7" t="s">
        <v>5468</v>
      </c>
      <c r="AH2364" s="3" t="s">
        <v>5468</v>
      </c>
      <c r="AI2364" s="18" t="s">
        <v>5468</v>
      </c>
      <c r="AJ2364" s="18" t="s">
        <v>5468</v>
      </c>
      <c r="AK2364" s="18" t="s">
        <v>5468</v>
      </c>
      <c r="AL2364" s="18" t="s">
        <v>5468</v>
      </c>
      <c r="AM2364" s="18" t="s">
        <v>5468</v>
      </c>
      <c r="AN2364" s="9" t="s">
        <v>5468</v>
      </c>
      <c r="AO2364" s="14"/>
      <c r="AP2364" s="14" t="s">
        <v>5468</v>
      </c>
      <c r="AQ2364" s="14" t="s">
        <v>5468</v>
      </c>
      <c r="AR2364" s="14" t="s">
        <v>5468</v>
      </c>
      <c r="AS2364" s="9" t="s">
        <v>5468</v>
      </c>
    </row>
    <row r="2365" spans="1:45" x14ac:dyDescent="0.3">
      <c r="A2365" s="2" t="s">
        <v>5144</v>
      </c>
      <c r="B2365" s="8" t="s">
        <v>5166</v>
      </c>
      <c r="C2365" s="3" t="str">
        <f>_xlfn.XLOOKUP(B2365,'[1]daily break down'!$D:$D,'[1]daily break down'!$E:$E,"")</f>
        <v>OUEST</v>
      </c>
      <c r="D2365" s="1" t="s">
        <v>11</v>
      </c>
      <c r="E2365" s="1" t="s">
        <v>12</v>
      </c>
      <c r="F2365" s="3" t="s">
        <v>102</v>
      </c>
      <c r="G2365" s="1" t="s">
        <v>5144</v>
      </c>
      <c r="H2365" s="27" t="str">
        <f>_xlfn.XLOOKUP(B2365,[2]CALCULATION!$B:$B,[2]CALCULATION!$H:$H,"")</f>
        <v>HUAWEI</v>
      </c>
      <c r="I2365" s="100" t="s">
        <v>6098</v>
      </c>
      <c r="J2365" s="41" t="s">
        <v>5541</v>
      </c>
      <c r="K2365" s="41"/>
      <c r="L2365" s="41">
        <v>0</v>
      </c>
      <c r="M2365" s="41">
        <v>0</v>
      </c>
      <c r="N2365" s="41">
        <v>4.3517591094446003E-3</v>
      </c>
      <c r="O2365" s="41">
        <v>0</v>
      </c>
      <c r="P2365" s="41">
        <v>0</v>
      </c>
      <c r="Q2365" s="41">
        <v>0</v>
      </c>
      <c r="R2365" s="41">
        <v>0</v>
      </c>
      <c r="S2365" s="40" t="str" cm="1">
        <f t="array" ref="S2365">IFERROR(_xlfn.IFS(
U2365="MPR ISSUE","PDH",
U2365="BSS Hardware Issue","BSS",
U2365="Sites strategiques, MLL, Pylone, etc.","ENVTECH",
U2365="AKTIVCO DEFAUT GE &amp; POWER Cabinet","AKTIVCO",
U2365="AKTIVCO Coupure ENEO &amp; Baisse de tension","AKTIVCO GRID ONLY",
U2365="Coupure ENEO &amp; Baisse de tension","IHS GRID ONLY",
U2365="Defaut GE &amp; POWER Cabinet","IHS",
U2365="Sharing","Partners",
U2365="Sites strategiques &amp; DataCenter","SST &amp; DC",
U2365="Exclu","Exclu",
U2365="SAT","SAT",
U2365="SPARE-ISSUE","SPARE-ISSUE",
U2365="Fiber CAmtel","TRANS_FO_CAMTEL",
U2365="Fiber AOF","Fiber AOF",
U2365="Projet OCM (HUAWEI)","TRAVAUX-HUAWEI",
U2365="Projet OCM (NOKIA)","TRAVAUX-NOKIA",
U2365="ACCESS-ISSUE","ACCESS-ISSUE",
U2365="Projet OCM (ZTE, NOKIA, autres projets)","TRAVAUX OCM",
U2365="No root CAuse","No root cause",
U2365="ODU HS","PDH",
U2365="IP &amp; VLAN","PDH",
U2365="Warehouse HUAWEI","SPARE-ISSUE",
U2365="SPARE-HS","SPARE-ISSUE",
U2365="Power Telco","BSS",U2365="no impacts","no impacts"
),"")</f>
        <v/>
      </c>
      <c r="T2365" s="40" t="str" cm="1">
        <f t="array" ref="T2365">IFERROR(_xlfn.IFS(
U2365="MPR ISSUE","TX ISSUE",
U2365="BSS Hardware Issue","RAN ISSUE",
U2365="Sites strategiques, MLL, Pylone, etc.","ENVTECH",
U2365="AKTIVCO DEFAUT GE &amp; POWER Cabinet","POWER ISSUE",
U2365="AKTIVCO Coupure ENEO &amp; Baisse de tension","POWER ISSUE",
U2365="Coupure ENEO &amp; Baisse de tension","POWER ISSUE",
U2365="Defaut GE &amp; POWER Cabinet","POWER ISSUE",
U2365="Sharing","POWER ISSUE",
U2365="Sites strategiques &amp; DataCenter","POWER ISSUE",
U2365="Exclu","Exclu",
U2365="SAT","TX ISSUE",
U2365="SPARE-ISSUE","SPARE-ISSUE",
U2365="Fiber CAmtel","TX ISSUE",
U2365="Fiber AOF","TX ISSUE",
U2365="Projet OCM (HUAWEI)","TRAVAUX-HUAWEI",
U2365="Projet OCM (NOKIA)","TRAVAUX -NOKIA",
U2365="ACCESS-ISSUE","ACCESS-ISSUE",
U2365="Projet OCM (ZTE, NOKIA, autres projets)","TRAVAUX OCM",
U2365="No root CAuse","No root cause",
U2365="ODU HS","TX ISSUE",
U2365="IP &amp; VLAN","TX ISSUE",
U2365="Warehouse HUAWEI","SPARE-ISSUE",
U2365="SPARE-HS","SPARE-ISSUE",
U2365="Power Telco","RAN ISSUE",U2365="no impacts","no impacts"
),"")</f>
        <v/>
      </c>
      <c r="U2365" s="70"/>
      <c r="V2365" s="40" t="str" cm="1">
        <f t="array" ref="V2365">IFERROR(_xlfn.IFS(
U2365="MPR ISSUE","ACTIVE",
U2365="BSS Hardware Issue","ACTIVE",
U2365="Sites strategiques, MLL, Pylone, etc.","PASSIVE",
U2365="AKTIVCO DEFAUT GE &amp; POWER Cabinet","PASSIVE",
U2365="AKTIVCO Coupure ENEO &amp; Baisse de tension","PASSIVE",
U2365="Coupure ENEO &amp; Baisse de tension","PASSIVE",
U2365="Defaut GE &amp; POWER Cabinet","PASSIVE",
U2365="Sharing","PASSIVE",
U2365="Sites strategiques &amp; DataCenter","PASSIVE",
U2365="Exclu","Exclu",
U2365="SAT","ACTIVE",
U2365="SPARE-ISSUE","SPARE-ISSUE",
U2365="Fiber CAmtel","ACTIVE",
U2365="Fiber AOF","ACTIVE",
U2365="Projet OCM (HUAWEI)","PLANNED WORKS",
U2365="Projet OCM (NOKIA)","PLANNED WORKS",
U2365="ACCESS-ISSUE","ACCESS-ISSUE",
U2365="Projet OCM (ZTE, NOKIA, autres projets)","PLANNED WORKS",
U2365="No root CAuse","No root cause",
U2365="ODU HS","ACTIVE",
U2365="IP &amp; VLAN","ACTIVE",
U2365="Warehouse HUAWEI","SPARE-ISSUE",
U2365="SPARE-HS","SPARE-ISSUE",
U2365="Power Telco","ACTIVE", U2365="no impacts","no impacts"
),"")</f>
        <v/>
      </c>
      <c r="W2365" s="98"/>
      <c r="X2365" s="98"/>
      <c r="Y2365" s="98"/>
      <c r="Z2365" s="98"/>
      <c r="AA2365" s="98"/>
      <c r="AB2365" s="17" t="s">
        <v>5468</v>
      </c>
      <c r="AC2365" s="17"/>
      <c r="AD2365" s="9" t="s">
        <v>5468</v>
      </c>
      <c r="AE2365" s="7" t="s">
        <v>5468</v>
      </c>
      <c r="AF2365" s="6" t="s">
        <v>5468</v>
      </c>
      <c r="AG2365" s="7" t="s">
        <v>5468</v>
      </c>
      <c r="AH2365" s="3" t="s">
        <v>5468</v>
      </c>
      <c r="AI2365" s="18" t="s">
        <v>5468</v>
      </c>
      <c r="AJ2365" s="18" t="s">
        <v>5468</v>
      </c>
      <c r="AK2365" s="18" t="s">
        <v>5468</v>
      </c>
      <c r="AL2365" s="18" t="s">
        <v>5468</v>
      </c>
      <c r="AM2365" s="18" t="s">
        <v>5468</v>
      </c>
      <c r="AN2365" s="9" t="s">
        <v>5468</v>
      </c>
      <c r="AO2365" s="14"/>
      <c r="AP2365" s="14" t="s">
        <v>5468</v>
      </c>
      <c r="AQ2365" s="14" t="s">
        <v>5468</v>
      </c>
      <c r="AR2365" s="14" t="s">
        <v>5468</v>
      </c>
      <c r="AS2365" s="9" t="s">
        <v>5468</v>
      </c>
    </row>
    <row r="2366" spans="1:45" x14ac:dyDescent="0.3">
      <c r="A2366" s="1" t="s">
        <v>5171</v>
      </c>
      <c r="B2366" s="8" t="s">
        <v>5172</v>
      </c>
      <c r="C2366" s="3" t="str">
        <f>_xlfn.XLOOKUP(B2366,'[1]daily break down'!$D:$D,'[1]daily break down'!$E:$E,"")</f>
        <v>NORD-OUEST</v>
      </c>
      <c r="D2366" s="1" t="s">
        <v>11</v>
      </c>
      <c r="E2366" s="1" t="s">
        <v>12</v>
      </c>
      <c r="F2366" s="3" t="s">
        <v>102</v>
      </c>
      <c r="G2366" s="1" t="s">
        <v>5173</v>
      </c>
      <c r="H2366" s="27" t="str">
        <f>_xlfn.XLOOKUP(B2366,[2]CALCULATION!$B:$B,[2]CALCULATION!$H:$H,"")</f>
        <v>HUAWEI</v>
      </c>
      <c r="I2366" s="100" t="s">
        <v>6098</v>
      </c>
      <c r="J2366" s="41" t="s">
        <v>5541</v>
      </c>
      <c r="K2366" s="41"/>
      <c r="L2366" s="41">
        <v>0</v>
      </c>
      <c r="M2366" s="41">
        <v>0</v>
      </c>
      <c r="N2366" s="41">
        <v>0</v>
      </c>
      <c r="O2366" s="41">
        <v>0</v>
      </c>
      <c r="P2366" s="41">
        <v>0</v>
      </c>
      <c r="Q2366" s="41">
        <v>0</v>
      </c>
      <c r="R2366" s="41">
        <v>0</v>
      </c>
      <c r="S2366" s="40" t="str" cm="1">
        <f t="array" ref="S2366">IFERROR(_xlfn.IFS(
U2366="MPR ISSUE","PDH",
U2366="BSS Hardware Issue","BSS",
U2366="Sites strategiques, MLL, Pylone, etc.","ENVTECH",
U2366="AKTIVCO DEFAUT GE &amp; POWER Cabinet","AKTIVCO",
U2366="AKTIVCO Coupure ENEO &amp; Baisse de tension","AKTIVCO GRID ONLY",
U2366="Coupure ENEO &amp; Baisse de tension","IHS GRID ONLY",
U2366="Defaut GE &amp; POWER Cabinet","IHS",
U2366="Sharing","Partners",
U2366="Sites strategiques &amp; DataCenter","SST &amp; DC",
U2366="Exclu","Exclu",
U2366="SAT","SAT",
U2366="SPARE-ISSUE","SPARE-ISSUE",
U2366="Fiber CAmtel","TRANS_FO_CAMTEL",
U2366="Fiber AOF","Fiber AOF",
U2366="Projet OCM (HUAWEI)","TRAVAUX-HUAWEI",
U2366="Projet OCM (NOKIA)","TRAVAUX-NOKIA",
U2366="ACCESS-ISSUE","ACCESS-ISSUE",
U2366="Projet OCM (ZTE, NOKIA, autres projets)","TRAVAUX OCM",
U2366="No root CAuse","No root cause",
U2366="ODU HS","PDH",
U2366="IP &amp; VLAN","PDH",
U2366="Warehouse HUAWEI","SPARE-ISSUE",
U2366="SPARE-HS","SPARE-ISSUE",
U2366="Power Telco","BSS",U2366="no impacts","no impacts"
),"")</f>
        <v/>
      </c>
      <c r="T2366" s="40" t="str" cm="1">
        <f t="array" ref="T2366">IFERROR(_xlfn.IFS(
U2366="MPR ISSUE","TX ISSUE",
U2366="BSS Hardware Issue","RAN ISSUE",
U2366="Sites strategiques, MLL, Pylone, etc.","ENVTECH",
U2366="AKTIVCO DEFAUT GE &amp; POWER Cabinet","POWER ISSUE",
U2366="AKTIVCO Coupure ENEO &amp; Baisse de tension","POWER ISSUE",
U2366="Coupure ENEO &amp; Baisse de tension","POWER ISSUE",
U2366="Defaut GE &amp; POWER Cabinet","POWER ISSUE",
U2366="Sharing","POWER ISSUE",
U2366="Sites strategiques &amp; DataCenter","POWER ISSUE",
U2366="Exclu","Exclu",
U2366="SAT","TX ISSUE",
U2366="SPARE-ISSUE","SPARE-ISSUE",
U2366="Fiber CAmtel","TX ISSUE",
U2366="Fiber AOF","TX ISSUE",
U2366="Projet OCM (HUAWEI)","TRAVAUX-HUAWEI",
U2366="Projet OCM (NOKIA)","TRAVAUX -NOKIA",
U2366="ACCESS-ISSUE","ACCESS-ISSUE",
U2366="Projet OCM (ZTE, NOKIA, autres projets)","TRAVAUX OCM",
U2366="No root CAuse","No root cause",
U2366="ODU HS","TX ISSUE",
U2366="IP &amp; VLAN","TX ISSUE",
U2366="Warehouse HUAWEI","SPARE-ISSUE",
U2366="SPARE-HS","SPARE-ISSUE",
U2366="Power Telco","RAN ISSUE",U2366="no impacts","no impacts"
),"")</f>
        <v/>
      </c>
      <c r="U2366" s="70"/>
      <c r="V2366" s="40" t="str" cm="1">
        <f t="array" ref="V2366">IFERROR(_xlfn.IFS(
U2366="MPR ISSUE","ACTIVE",
U2366="BSS Hardware Issue","ACTIVE",
U2366="Sites strategiques, MLL, Pylone, etc.","PASSIVE",
U2366="AKTIVCO DEFAUT GE &amp; POWER Cabinet","PASSIVE",
U2366="AKTIVCO Coupure ENEO &amp; Baisse de tension","PASSIVE",
U2366="Coupure ENEO &amp; Baisse de tension","PASSIVE",
U2366="Defaut GE &amp; POWER Cabinet","PASSIVE",
U2366="Sharing","PASSIVE",
U2366="Sites strategiques &amp; DataCenter","PASSIVE",
U2366="Exclu","Exclu",
U2366="SAT","ACTIVE",
U2366="SPARE-ISSUE","SPARE-ISSUE",
U2366="Fiber CAmtel","ACTIVE",
U2366="Fiber AOF","ACTIVE",
U2366="Projet OCM (HUAWEI)","PLANNED WORKS",
U2366="Projet OCM (NOKIA)","PLANNED WORKS",
U2366="ACCESS-ISSUE","ACCESS-ISSUE",
U2366="Projet OCM (ZTE, NOKIA, autres projets)","PLANNED WORKS",
U2366="No root CAuse","No root cause",
U2366="ODU HS","ACTIVE",
U2366="IP &amp; VLAN","ACTIVE",
U2366="Warehouse HUAWEI","SPARE-ISSUE",
U2366="SPARE-HS","SPARE-ISSUE",
U2366="Power Telco","ACTIVE", U2366="no impacts","no impacts"
),"")</f>
        <v/>
      </c>
      <c r="W2366" s="98"/>
      <c r="X2366" s="98"/>
      <c r="Y2366" s="98"/>
      <c r="Z2366" s="98"/>
      <c r="AA2366" s="98"/>
      <c r="AB2366" s="17" t="s">
        <v>5468</v>
      </c>
      <c r="AC2366" s="17"/>
      <c r="AD2366" s="9" t="s">
        <v>5468</v>
      </c>
      <c r="AE2366" s="7" t="s">
        <v>5468</v>
      </c>
      <c r="AF2366" s="6" t="s">
        <v>5468</v>
      </c>
      <c r="AG2366" s="7" t="s">
        <v>5468</v>
      </c>
      <c r="AH2366" s="3" t="s">
        <v>5468</v>
      </c>
      <c r="AI2366" s="18" t="s">
        <v>5468</v>
      </c>
      <c r="AJ2366" s="18" t="s">
        <v>5468</v>
      </c>
      <c r="AK2366" s="18" t="s">
        <v>5468</v>
      </c>
      <c r="AL2366" s="18" t="s">
        <v>5468</v>
      </c>
      <c r="AM2366" s="18" t="s">
        <v>5468</v>
      </c>
      <c r="AN2366" s="9" t="s">
        <v>5468</v>
      </c>
      <c r="AO2366" s="14"/>
      <c r="AP2366" s="14" t="s">
        <v>5468</v>
      </c>
      <c r="AQ2366" s="14" t="s">
        <v>5468</v>
      </c>
      <c r="AR2366" s="14" t="s">
        <v>5468</v>
      </c>
      <c r="AS2366" s="9" t="s">
        <v>5468</v>
      </c>
    </row>
    <row r="2367" spans="1:45" x14ac:dyDescent="0.3">
      <c r="A2367" s="1" t="s">
        <v>5176</v>
      </c>
      <c r="B2367" s="8" t="s">
        <v>5177</v>
      </c>
      <c r="C2367" s="3" t="str">
        <f>_xlfn.XLOOKUP(B2367,'[1]daily break down'!$D:$D,'[1]daily break down'!$E:$E,"")</f>
        <v>OUEST</v>
      </c>
      <c r="D2367" s="1" t="s">
        <v>11</v>
      </c>
      <c r="E2367" s="1" t="s">
        <v>12</v>
      </c>
      <c r="F2367" s="3" t="s">
        <v>102</v>
      </c>
      <c r="G2367" s="1" t="s">
        <v>5178</v>
      </c>
      <c r="H2367" s="27" t="str">
        <f>_xlfn.XLOOKUP(B2367,[2]CALCULATION!$B:$B,[2]CALCULATION!$H:$H,"")</f>
        <v>HUAWEI</v>
      </c>
      <c r="I2367" s="100" t="s">
        <v>6098</v>
      </c>
      <c r="J2367" s="41" t="s">
        <v>5541</v>
      </c>
      <c r="K2367" s="41"/>
      <c r="L2367" s="41">
        <v>0</v>
      </c>
      <c r="M2367" s="41">
        <v>0</v>
      </c>
      <c r="N2367" s="41">
        <v>0</v>
      </c>
      <c r="O2367" s="41">
        <v>0</v>
      </c>
      <c r="P2367" s="41">
        <v>0</v>
      </c>
      <c r="Q2367" s="41">
        <v>0</v>
      </c>
      <c r="R2367" s="41">
        <v>0</v>
      </c>
      <c r="S2367" s="40" t="str" cm="1">
        <f t="array" ref="S2367">IFERROR(_xlfn.IFS(
U2367="MPR ISSUE","PDH",
U2367="BSS Hardware Issue","BSS",
U2367="Sites strategiques, MLL, Pylone, etc.","ENVTECH",
U2367="AKTIVCO DEFAUT GE &amp; POWER Cabinet","AKTIVCO",
U2367="AKTIVCO Coupure ENEO &amp; Baisse de tension","AKTIVCO GRID ONLY",
U2367="Coupure ENEO &amp; Baisse de tension","IHS GRID ONLY",
U2367="Defaut GE &amp; POWER Cabinet","IHS",
U2367="Sharing","Partners",
U2367="Sites strategiques &amp; DataCenter","SST &amp; DC",
U2367="Exclu","Exclu",
U2367="SAT","SAT",
U2367="SPARE-ISSUE","SPARE-ISSUE",
U2367="Fiber CAmtel","TRANS_FO_CAMTEL",
U2367="Fiber AOF","Fiber AOF",
U2367="Projet OCM (HUAWEI)","TRAVAUX-HUAWEI",
U2367="Projet OCM (NOKIA)","TRAVAUX-NOKIA",
U2367="ACCESS-ISSUE","ACCESS-ISSUE",
U2367="Projet OCM (ZTE, NOKIA, autres projets)","TRAVAUX OCM",
U2367="No root CAuse","No root cause",
U2367="ODU HS","PDH",
U2367="IP &amp; VLAN","PDH",
U2367="Warehouse HUAWEI","SPARE-ISSUE",
U2367="SPARE-HS","SPARE-ISSUE",
U2367="Power Telco","BSS",U2367="no impacts","no impacts"
),"")</f>
        <v/>
      </c>
      <c r="T2367" s="40" t="str" cm="1">
        <f t="array" ref="T2367">IFERROR(_xlfn.IFS(
U2367="MPR ISSUE","TX ISSUE",
U2367="BSS Hardware Issue","RAN ISSUE",
U2367="Sites strategiques, MLL, Pylone, etc.","ENVTECH",
U2367="AKTIVCO DEFAUT GE &amp; POWER Cabinet","POWER ISSUE",
U2367="AKTIVCO Coupure ENEO &amp; Baisse de tension","POWER ISSUE",
U2367="Coupure ENEO &amp; Baisse de tension","POWER ISSUE",
U2367="Defaut GE &amp; POWER Cabinet","POWER ISSUE",
U2367="Sharing","POWER ISSUE",
U2367="Sites strategiques &amp; DataCenter","POWER ISSUE",
U2367="Exclu","Exclu",
U2367="SAT","TX ISSUE",
U2367="SPARE-ISSUE","SPARE-ISSUE",
U2367="Fiber CAmtel","TX ISSUE",
U2367="Fiber AOF","TX ISSUE",
U2367="Projet OCM (HUAWEI)","TRAVAUX-HUAWEI",
U2367="Projet OCM (NOKIA)","TRAVAUX -NOKIA",
U2367="ACCESS-ISSUE","ACCESS-ISSUE",
U2367="Projet OCM (ZTE, NOKIA, autres projets)","TRAVAUX OCM",
U2367="No root CAuse","No root cause",
U2367="ODU HS","TX ISSUE",
U2367="IP &amp; VLAN","TX ISSUE",
U2367="Warehouse HUAWEI","SPARE-ISSUE",
U2367="SPARE-HS","SPARE-ISSUE",
U2367="Power Telco","RAN ISSUE",U2367="no impacts","no impacts"
),"")</f>
        <v/>
      </c>
      <c r="U2367" s="70"/>
      <c r="V2367" s="40" t="str" cm="1">
        <f t="array" ref="V2367">IFERROR(_xlfn.IFS(
U2367="MPR ISSUE","ACTIVE",
U2367="BSS Hardware Issue","ACTIVE",
U2367="Sites strategiques, MLL, Pylone, etc.","PASSIVE",
U2367="AKTIVCO DEFAUT GE &amp; POWER Cabinet","PASSIVE",
U2367="AKTIVCO Coupure ENEO &amp; Baisse de tension","PASSIVE",
U2367="Coupure ENEO &amp; Baisse de tension","PASSIVE",
U2367="Defaut GE &amp; POWER Cabinet","PASSIVE",
U2367="Sharing","PASSIVE",
U2367="Sites strategiques &amp; DataCenter","PASSIVE",
U2367="Exclu","Exclu",
U2367="SAT","ACTIVE",
U2367="SPARE-ISSUE","SPARE-ISSUE",
U2367="Fiber CAmtel","ACTIVE",
U2367="Fiber AOF","ACTIVE",
U2367="Projet OCM (HUAWEI)","PLANNED WORKS",
U2367="Projet OCM (NOKIA)","PLANNED WORKS",
U2367="ACCESS-ISSUE","ACCESS-ISSUE",
U2367="Projet OCM (ZTE, NOKIA, autres projets)","PLANNED WORKS",
U2367="No root CAuse","No root cause",
U2367="ODU HS","ACTIVE",
U2367="IP &amp; VLAN","ACTIVE",
U2367="Warehouse HUAWEI","SPARE-ISSUE",
U2367="SPARE-HS","SPARE-ISSUE",
U2367="Power Telco","ACTIVE", U2367="no impacts","no impacts"
),"")</f>
        <v/>
      </c>
      <c r="W2367" s="98"/>
      <c r="X2367" s="98"/>
      <c r="Y2367" s="98"/>
      <c r="Z2367" s="98"/>
      <c r="AA2367" s="98"/>
      <c r="AB2367" s="17" t="s">
        <v>5468</v>
      </c>
      <c r="AC2367" s="17"/>
      <c r="AD2367" s="9" t="s">
        <v>5468</v>
      </c>
      <c r="AE2367" s="7" t="s">
        <v>5468</v>
      </c>
      <c r="AF2367" s="6" t="s">
        <v>5468</v>
      </c>
      <c r="AG2367" s="7" t="s">
        <v>5468</v>
      </c>
      <c r="AH2367" s="3" t="s">
        <v>5468</v>
      </c>
      <c r="AI2367" s="18" t="s">
        <v>5468</v>
      </c>
      <c r="AJ2367" s="18" t="s">
        <v>5468</v>
      </c>
      <c r="AK2367" s="18" t="s">
        <v>5468</v>
      </c>
      <c r="AL2367" s="18" t="s">
        <v>5468</v>
      </c>
      <c r="AM2367" s="18" t="s">
        <v>5468</v>
      </c>
      <c r="AN2367" s="9" t="s">
        <v>5468</v>
      </c>
      <c r="AO2367" s="14"/>
      <c r="AP2367" s="14" t="s">
        <v>5468</v>
      </c>
      <c r="AQ2367" s="14" t="s">
        <v>5468</v>
      </c>
      <c r="AR2367" s="14" t="s">
        <v>5468</v>
      </c>
      <c r="AS2367" s="9" t="s">
        <v>5468</v>
      </c>
    </row>
    <row r="2368" spans="1:45" x14ac:dyDescent="0.3">
      <c r="A2368" s="1" t="s">
        <v>5179</v>
      </c>
      <c r="B2368" s="8" t="s">
        <v>5180</v>
      </c>
      <c r="C2368" s="3" t="str">
        <f>_xlfn.XLOOKUP(B2368,'[1]daily break down'!$D:$D,'[1]daily break down'!$E:$E,"")</f>
        <v>OUEST</v>
      </c>
      <c r="D2368" s="1" t="s">
        <v>21</v>
      </c>
      <c r="E2368" s="1" t="s">
        <v>122</v>
      </c>
      <c r="F2368" s="3" t="s">
        <v>102</v>
      </c>
      <c r="G2368" s="1" t="s">
        <v>4410</v>
      </c>
      <c r="H2368" s="27" t="str">
        <f>_xlfn.XLOOKUP(B2368,[2]CALCULATION!$B:$B,[2]CALCULATION!$H:$H,"")</f>
        <v>HUAWEI</v>
      </c>
      <c r="I2368" s="100" t="s">
        <v>6098</v>
      </c>
      <c r="J2368" s="41" t="s">
        <v>5541</v>
      </c>
      <c r="K2368" s="41"/>
      <c r="L2368" s="41">
        <v>0</v>
      </c>
      <c r="M2368" s="41">
        <v>0</v>
      </c>
      <c r="N2368" s="41">
        <v>3.2994894887182422E-3</v>
      </c>
      <c r="O2368" s="41">
        <v>0</v>
      </c>
      <c r="P2368" s="41">
        <v>0</v>
      </c>
      <c r="Q2368" s="41">
        <v>0</v>
      </c>
      <c r="R2368" s="41">
        <v>0</v>
      </c>
      <c r="S2368" s="40" t="str" cm="1">
        <f t="array" ref="S2368">IFERROR(_xlfn.IFS(
U2368="MPR ISSUE","PDH",
U2368="BSS Hardware Issue","BSS",
U2368="Sites strategiques, MLL, Pylone, etc.","ENVTECH",
U2368="AKTIVCO DEFAUT GE &amp; POWER Cabinet","AKTIVCO",
U2368="AKTIVCO Coupure ENEO &amp; Baisse de tension","AKTIVCO GRID ONLY",
U2368="Coupure ENEO &amp; Baisse de tension","IHS GRID ONLY",
U2368="Defaut GE &amp; POWER Cabinet","IHS",
U2368="Sharing","Partners",
U2368="Sites strategiques &amp; DataCenter","SST &amp; DC",
U2368="Exclu","Exclu",
U2368="SAT","SAT",
U2368="SPARE-ISSUE","SPARE-ISSUE",
U2368="Fiber CAmtel","TRANS_FO_CAMTEL",
U2368="Fiber AOF","Fiber AOF",
U2368="Projet OCM (HUAWEI)","TRAVAUX-HUAWEI",
U2368="Projet OCM (NOKIA)","TRAVAUX-NOKIA",
U2368="ACCESS-ISSUE","ACCESS-ISSUE",
U2368="Projet OCM (ZTE, NOKIA, autres projets)","TRAVAUX OCM",
U2368="No root CAuse","No root cause",
U2368="ODU HS","PDH",
U2368="IP &amp; VLAN","PDH",
U2368="Warehouse HUAWEI","SPARE-ISSUE",
U2368="SPARE-HS","SPARE-ISSUE",
U2368="Power Telco","BSS",U2368="no impacts","no impacts"
),"")</f>
        <v/>
      </c>
      <c r="T2368" s="40" t="str" cm="1">
        <f t="array" ref="T2368">IFERROR(_xlfn.IFS(
U2368="MPR ISSUE","TX ISSUE",
U2368="BSS Hardware Issue","RAN ISSUE",
U2368="Sites strategiques, MLL, Pylone, etc.","ENVTECH",
U2368="AKTIVCO DEFAUT GE &amp; POWER Cabinet","POWER ISSUE",
U2368="AKTIVCO Coupure ENEO &amp; Baisse de tension","POWER ISSUE",
U2368="Coupure ENEO &amp; Baisse de tension","POWER ISSUE",
U2368="Defaut GE &amp; POWER Cabinet","POWER ISSUE",
U2368="Sharing","POWER ISSUE",
U2368="Sites strategiques &amp; DataCenter","POWER ISSUE",
U2368="Exclu","Exclu",
U2368="SAT","TX ISSUE",
U2368="SPARE-ISSUE","SPARE-ISSUE",
U2368="Fiber CAmtel","TX ISSUE",
U2368="Fiber AOF","TX ISSUE",
U2368="Projet OCM (HUAWEI)","TRAVAUX-HUAWEI",
U2368="Projet OCM (NOKIA)","TRAVAUX -NOKIA",
U2368="ACCESS-ISSUE","ACCESS-ISSUE",
U2368="Projet OCM (ZTE, NOKIA, autres projets)","TRAVAUX OCM",
U2368="No root CAuse","No root cause",
U2368="ODU HS","TX ISSUE",
U2368="IP &amp; VLAN","TX ISSUE",
U2368="Warehouse HUAWEI","SPARE-ISSUE",
U2368="SPARE-HS","SPARE-ISSUE",
U2368="Power Telco","RAN ISSUE",U2368="no impacts","no impacts"
),"")</f>
        <v/>
      </c>
      <c r="U2368" s="70"/>
      <c r="V2368" s="40" t="str" cm="1">
        <f t="array" ref="V2368">IFERROR(_xlfn.IFS(
U2368="MPR ISSUE","ACTIVE",
U2368="BSS Hardware Issue","ACTIVE",
U2368="Sites strategiques, MLL, Pylone, etc.","PASSIVE",
U2368="AKTIVCO DEFAUT GE &amp; POWER Cabinet","PASSIVE",
U2368="AKTIVCO Coupure ENEO &amp; Baisse de tension","PASSIVE",
U2368="Coupure ENEO &amp; Baisse de tension","PASSIVE",
U2368="Defaut GE &amp; POWER Cabinet","PASSIVE",
U2368="Sharing","PASSIVE",
U2368="Sites strategiques &amp; DataCenter","PASSIVE",
U2368="Exclu","Exclu",
U2368="SAT","ACTIVE",
U2368="SPARE-ISSUE","SPARE-ISSUE",
U2368="Fiber CAmtel","ACTIVE",
U2368="Fiber AOF","ACTIVE",
U2368="Projet OCM (HUAWEI)","PLANNED WORKS",
U2368="Projet OCM (NOKIA)","PLANNED WORKS",
U2368="ACCESS-ISSUE","ACCESS-ISSUE",
U2368="Projet OCM (ZTE, NOKIA, autres projets)","PLANNED WORKS",
U2368="No root CAuse","No root cause",
U2368="ODU HS","ACTIVE",
U2368="IP &amp; VLAN","ACTIVE",
U2368="Warehouse HUAWEI","SPARE-ISSUE",
U2368="SPARE-HS","SPARE-ISSUE",
U2368="Power Telco","ACTIVE", U2368="no impacts","no impacts"
),"")</f>
        <v/>
      </c>
      <c r="W2368" s="98"/>
      <c r="X2368" s="98"/>
      <c r="Y2368" s="98"/>
      <c r="Z2368" s="98"/>
      <c r="AA2368" s="98"/>
      <c r="AB2368" s="17" t="s">
        <v>5468</v>
      </c>
      <c r="AC2368" s="17"/>
      <c r="AD2368" s="9" t="s">
        <v>5468</v>
      </c>
      <c r="AE2368" s="7" t="s">
        <v>5468</v>
      </c>
      <c r="AF2368" s="6" t="s">
        <v>5468</v>
      </c>
      <c r="AG2368" s="7" t="s">
        <v>5468</v>
      </c>
      <c r="AH2368" s="3" t="s">
        <v>5468</v>
      </c>
      <c r="AI2368" s="18" t="s">
        <v>5468</v>
      </c>
      <c r="AJ2368" s="18" t="s">
        <v>5468</v>
      </c>
      <c r="AK2368" s="18" t="s">
        <v>5468</v>
      </c>
      <c r="AL2368" s="18" t="s">
        <v>5468</v>
      </c>
      <c r="AM2368" s="18" t="s">
        <v>5468</v>
      </c>
      <c r="AN2368" s="9" t="s">
        <v>5468</v>
      </c>
      <c r="AO2368" s="14"/>
      <c r="AP2368" s="14" t="s">
        <v>5468</v>
      </c>
      <c r="AQ2368" s="14" t="s">
        <v>5468</v>
      </c>
      <c r="AR2368" s="14" t="s">
        <v>5468</v>
      </c>
      <c r="AS2368" s="9" t="s">
        <v>5468</v>
      </c>
    </row>
    <row r="2369" spans="1:45" x14ac:dyDescent="0.3">
      <c r="A2369" s="1" t="s">
        <v>5205</v>
      </c>
      <c r="B2369" s="8" t="s">
        <v>5206</v>
      </c>
      <c r="C2369" s="3" t="str">
        <f>_xlfn.XLOOKUP(B2369,'[1]daily break down'!$D:$D,'[1]daily break down'!$E:$E,"")</f>
        <v>OUEST</v>
      </c>
      <c r="D2369" s="1" t="s">
        <v>11</v>
      </c>
      <c r="E2369" s="1" t="s">
        <v>12</v>
      </c>
      <c r="F2369" s="3" t="s">
        <v>102</v>
      </c>
      <c r="G2369" s="1" t="s">
        <v>856</v>
      </c>
      <c r="H2369" s="27" t="str">
        <f>_xlfn.XLOOKUP(B2369,[2]CALCULATION!$B:$B,[2]CALCULATION!$H:$H,"")</f>
        <v>Huawei</v>
      </c>
      <c r="I2369" s="100" t="s">
        <v>6098</v>
      </c>
      <c r="J2369" s="41" t="s">
        <v>5541</v>
      </c>
      <c r="K2369" s="41"/>
      <c r="L2369" s="41">
        <v>0</v>
      </c>
      <c r="M2369" s="41">
        <v>0</v>
      </c>
      <c r="N2369" s="41">
        <v>0</v>
      </c>
      <c r="O2369" s="41">
        <v>0</v>
      </c>
      <c r="P2369" s="41">
        <v>0</v>
      </c>
      <c r="Q2369" s="41">
        <v>0</v>
      </c>
      <c r="R2369" s="41">
        <v>0</v>
      </c>
      <c r="S2369" s="40" t="str" cm="1">
        <f t="array" ref="S2369">IFERROR(_xlfn.IFS(
U2369="MPR ISSUE","PDH",
U2369="BSS Hardware Issue","BSS",
U2369="Sites strategiques, MLL, Pylone, etc.","ENVTECH",
U2369="AKTIVCO DEFAUT GE &amp; POWER Cabinet","AKTIVCO",
U2369="AKTIVCO Coupure ENEO &amp; Baisse de tension","AKTIVCO GRID ONLY",
U2369="Coupure ENEO &amp; Baisse de tension","IHS GRID ONLY",
U2369="Defaut GE &amp; POWER Cabinet","IHS",
U2369="Sharing","Partners",
U2369="Sites strategiques &amp; DataCenter","SST &amp; DC",
U2369="Exclu","Exclu",
U2369="SAT","SAT",
U2369="SPARE-ISSUE","SPARE-ISSUE",
U2369="Fiber CAmtel","TRANS_FO_CAMTEL",
U2369="Fiber AOF","Fiber AOF",
U2369="Projet OCM (HUAWEI)","TRAVAUX-HUAWEI",
U2369="Projet OCM (NOKIA)","TRAVAUX-NOKIA",
U2369="ACCESS-ISSUE","ACCESS-ISSUE",
U2369="Projet OCM (ZTE, NOKIA, autres projets)","TRAVAUX OCM",
U2369="No root CAuse","No root cause",
U2369="ODU HS","PDH",
U2369="IP &amp; VLAN","PDH",
U2369="Warehouse HUAWEI","SPARE-ISSUE",
U2369="SPARE-HS","SPARE-ISSUE",
U2369="Power Telco","BSS",U2369="no impacts","no impacts"
),"")</f>
        <v/>
      </c>
      <c r="T2369" s="40" t="str" cm="1">
        <f t="array" ref="T2369">IFERROR(_xlfn.IFS(
U2369="MPR ISSUE","TX ISSUE",
U2369="BSS Hardware Issue","RAN ISSUE",
U2369="Sites strategiques, MLL, Pylone, etc.","ENVTECH",
U2369="AKTIVCO DEFAUT GE &amp; POWER Cabinet","POWER ISSUE",
U2369="AKTIVCO Coupure ENEO &amp; Baisse de tension","POWER ISSUE",
U2369="Coupure ENEO &amp; Baisse de tension","POWER ISSUE",
U2369="Defaut GE &amp; POWER Cabinet","POWER ISSUE",
U2369="Sharing","POWER ISSUE",
U2369="Sites strategiques &amp; DataCenter","POWER ISSUE",
U2369="Exclu","Exclu",
U2369="SAT","TX ISSUE",
U2369="SPARE-ISSUE","SPARE-ISSUE",
U2369="Fiber CAmtel","TX ISSUE",
U2369="Fiber AOF","TX ISSUE",
U2369="Projet OCM (HUAWEI)","TRAVAUX-HUAWEI",
U2369="Projet OCM (NOKIA)","TRAVAUX -NOKIA",
U2369="ACCESS-ISSUE","ACCESS-ISSUE",
U2369="Projet OCM (ZTE, NOKIA, autres projets)","TRAVAUX OCM",
U2369="No root CAuse","No root cause",
U2369="ODU HS","TX ISSUE",
U2369="IP &amp; VLAN","TX ISSUE",
U2369="Warehouse HUAWEI","SPARE-ISSUE",
U2369="SPARE-HS","SPARE-ISSUE",
U2369="Power Telco","RAN ISSUE",U2369="no impacts","no impacts"
),"")</f>
        <v/>
      </c>
      <c r="U2369" s="70"/>
      <c r="V2369" s="40" t="str" cm="1">
        <f t="array" ref="V2369">IFERROR(_xlfn.IFS(
U2369="MPR ISSUE","ACTIVE",
U2369="BSS Hardware Issue","ACTIVE",
U2369="Sites strategiques, MLL, Pylone, etc.","PASSIVE",
U2369="AKTIVCO DEFAUT GE &amp; POWER Cabinet","PASSIVE",
U2369="AKTIVCO Coupure ENEO &amp; Baisse de tension","PASSIVE",
U2369="Coupure ENEO &amp; Baisse de tension","PASSIVE",
U2369="Defaut GE &amp; POWER Cabinet","PASSIVE",
U2369="Sharing","PASSIVE",
U2369="Sites strategiques &amp; DataCenter","PASSIVE",
U2369="Exclu","Exclu",
U2369="SAT","ACTIVE",
U2369="SPARE-ISSUE","SPARE-ISSUE",
U2369="Fiber CAmtel","ACTIVE",
U2369="Fiber AOF","ACTIVE",
U2369="Projet OCM (HUAWEI)","PLANNED WORKS",
U2369="Projet OCM (NOKIA)","PLANNED WORKS",
U2369="ACCESS-ISSUE","ACCESS-ISSUE",
U2369="Projet OCM (ZTE, NOKIA, autres projets)","PLANNED WORKS",
U2369="No root CAuse","No root cause",
U2369="ODU HS","ACTIVE",
U2369="IP &amp; VLAN","ACTIVE",
U2369="Warehouse HUAWEI","SPARE-ISSUE",
U2369="SPARE-HS","SPARE-ISSUE",
U2369="Power Telco","ACTIVE", U2369="no impacts","no impacts"
),"")</f>
        <v/>
      </c>
      <c r="W2369" s="98"/>
      <c r="X2369" s="98"/>
      <c r="Y2369" s="98"/>
      <c r="Z2369" s="98"/>
      <c r="AA2369" s="98"/>
      <c r="AB2369" s="17" t="s">
        <v>5468</v>
      </c>
      <c r="AC2369" s="17"/>
      <c r="AD2369" s="9" t="s">
        <v>5468</v>
      </c>
      <c r="AE2369" s="7" t="s">
        <v>5468</v>
      </c>
      <c r="AF2369" s="6" t="s">
        <v>5468</v>
      </c>
      <c r="AG2369" s="7" t="s">
        <v>5468</v>
      </c>
      <c r="AH2369" s="3" t="s">
        <v>5468</v>
      </c>
      <c r="AI2369" s="18" t="s">
        <v>5468</v>
      </c>
      <c r="AJ2369" s="18" t="s">
        <v>5468</v>
      </c>
      <c r="AK2369" s="18" t="s">
        <v>5468</v>
      </c>
      <c r="AL2369" s="18" t="s">
        <v>5468</v>
      </c>
      <c r="AM2369" s="18" t="s">
        <v>5468</v>
      </c>
      <c r="AN2369" s="9" t="s">
        <v>5468</v>
      </c>
      <c r="AO2369" s="14"/>
      <c r="AP2369" s="14" t="s">
        <v>5468</v>
      </c>
      <c r="AQ2369" s="14" t="s">
        <v>5468</v>
      </c>
      <c r="AR2369" s="14" t="s">
        <v>5468</v>
      </c>
      <c r="AS2369" s="9" t="s">
        <v>5468</v>
      </c>
    </row>
    <row r="2370" spans="1:45" x14ac:dyDescent="0.3">
      <c r="A2370" s="1" t="s">
        <v>5210</v>
      </c>
      <c r="B2370" s="8" t="s">
        <v>5211</v>
      </c>
      <c r="C2370" s="3" t="str">
        <f>_xlfn.XLOOKUP(B2370,'[1]daily break down'!$D:$D,'[1]daily break down'!$E:$E,"")</f>
        <v>SUD-OUEST</v>
      </c>
      <c r="D2370" s="1" t="s">
        <v>11</v>
      </c>
      <c r="E2370" s="1" t="s">
        <v>66</v>
      </c>
      <c r="F2370" s="3" t="s">
        <v>13</v>
      </c>
      <c r="G2370" s="1" t="s">
        <v>5210</v>
      </c>
      <c r="H2370" s="27" t="str">
        <f>_xlfn.XLOOKUP(B2370,[2]CALCULATION!$B:$B,[2]CALCULATION!$H:$H,"")</f>
        <v>HUAWEI</v>
      </c>
      <c r="I2370" s="100" t="s">
        <v>6098</v>
      </c>
      <c r="J2370" s="41" t="s">
        <v>5541</v>
      </c>
      <c r="K2370" s="41"/>
      <c r="L2370" s="41">
        <v>0</v>
      </c>
      <c r="M2370" s="41">
        <v>0</v>
      </c>
      <c r="N2370" s="41">
        <v>0</v>
      </c>
      <c r="O2370" s="41">
        <v>0</v>
      </c>
      <c r="P2370" s="41">
        <v>0</v>
      </c>
      <c r="Q2370" s="41">
        <v>0</v>
      </c>
      <c r="R2370" s="41">
        <v>0</v>
      </c>
      <c r="S2370" s="40" t="str" cm="1">
        <f t="array" ref="S2370">IFERROR(_xlfn.IFS(
U2370="MPR ISSUE","PDH",
U2370="BSS Hardware Issue","BSS",
U2370="Sites strategiques, MLL, Pylone, etc.","ENVTECH",
U2370="AKTIVCO DEFAUT GE &amp; POWER Cabinet","AKTIVCO",
U2370="AKTIVCO Coupure ENEO &amp; Baisse de tension","AKTIVCO GRID ONLY",
U2370="Coupure ENEO &amp; Baisse de tension","IHS GRID ONLY",
U2370="Defaut GE &amp; POWER Cabinet","IHS",
U2370="Sharing","Partners",
U2370="Sites strategiques &amp; DataCenter","SST &amp; DC",
U2370="Exclu","Exclu",
U2370="SAT","SAT",
U2370="SPARE-ISSUE","SPARE-ISSUE",
U2370="Fiber CAmtel","TRANS_FO_CAMTEL",
U2370="Fiber AOF","Fiber AOF",
U2370="Projet OCM (HUAWEI)","TRAVAUX-HUAWEI",
U2370="Projet OCM (NOKIA)","TRAVAUX-NOKIA",
U2370="ACCESS-ISSUE","ACCESS-ISSUE",
U2370="Projet OCM (ZTE, NOKIA, autres projets)","TRAVAUX OCM",
U2370="No root CAuse","No root cause",
U2370="ODU HS","PDH",
U2370="IP &amp; VLAN","PDH",
U2370="Warehouse HUAWEI","SPARE-ISSUE",
U2370="SPARE-HS","SPARE-ISSUE",
U2370="Power Telco","BSS",U2370="no impacts","no impacts"
),"")</f>
        <v/>
      </c>
      <c r="T2370" s="40" t="str" cm="1">
        <f t="array" ref="T2370">IFERROR(_xlfn.IFS(
U2370="MPR ISSUE","TX ISSUE",
U2370="BSS Hardware Issue","RAN ISSUE",
U2370="Sites strategiques, MLL, Pylone, etc.","ENVTECH",
U2370="AKTIVCO DEFAUT GE &amp; POWER Cabinet","POWER ISSUE",
U2370="AKTIVCO Coupure ENEO &amp; Baisse de tension","POWER ISSUE",
U2370="Coupure ENEO &amp; Baisse de tension","POWER ISSUE",
U2370="Defaut GE &amp; POWER Cabinet","POWER ISSUE",
U2370="Sharing","POWER ISSUE",
U2370="Sites strategiques &amp; DataCenter","POWER ISSUE",
U2370="Exclu","Exclu",
U2370="SAT","TX ISSUE",
U2370="SPARE-ISSUE","SPARE-ISSUE",
U2370="Fiber CAmtel","TX ISSUE",
U2370="Fiber AOF","TX ISSUE",
U2370="Projet OCM (HUAWEI)","TRAVAUX-HUAWEI",
U2370="Projet OCM (NOKIA)","TRAVAUX -NOKIA",
U2370="ACCESS-ISSUE","ACCESS-ISSUE",
U2370="Projet OCM (ZTE, NOKIA, autres projets)","TRAVAUX OCM",
U2370="No root CAuse","No root cause",
U2370="ODU HS","TX ISSUE",
U2370="IP &amp; VLAN","TX ISSUE",
U2370="Warehouse HUAWEI","SPARE-ISSUE",
U2370="SPARE-HS","SPARE-ISSUE",
U2370="Power Telco","RAN ISSUE",U2370="no impacts","no impacts"
),"")</f>
        <v/>
      </c>
      <c r="U2370" s="70"/>
      <c r="V2370" s="40" t="str" cm="1">
        <f t="array" ref="V2370">IFERROR(_xlfn.IFS(
U2370="MPR ISSUE","ACTIVE",
U2370="BSS Hardware Issue","ACTIVE",
U2370="Sites strategiques, MLL, Pylone, etc.","PASSIVE",
U2370="AKTIVCO DEFAUT GE &amp; POWER Cabinet","PASSIVE",
U2370="AKTIVCO Coupure ENEO &amp; Baisse de tension","PASSIVE",
U2370="Coupure ENEO &amp; Baisse de tension","PASSIVE",
U2370="Defaut GE &amp; POWER Cabinet","PASSIVE",
U2370="Sharing","PASSIVE",
U2370="Sites strategiques &amp; DataCenter","PASSIVE",
U2370="Exclu","Exclu",
U2370="SAT","ACTIVE",
U2370="SPARE-ISSUE","SPARE-ISSUE",
U2370="Fiber CAmtel","ACTIVE",
U2370="Fiber AOF","ACTIVE",
U2370="Projet OCM (HUAWEI)","PLANNED WORKS",
U2370="Projet OCM (NOKIA)","PLANNED WORKS",
U2370="ACCESS-ISSUE","ACCESS-ISSUE",
U2370="Projet OCM (ZTE, NOKIA, autres projets)","PLANNED WORKS",
U2370="No root CAuse","No root cause",
U2370="ODU HS","ACTIVE",
U2370="IP &amp; VLAN","ACTIVE",
U2370="Warehouse HUAWEI","SPARE-ISSUE",
U2370="SPARE-HS","SPARE-ISSUE",
U2370="Power Telco","ACTIVE", U2370="no impacts","no impacts"
),"")</f>
        <v/>
      </c>
      <c r="W2370" s="98"/>
      <c r="X2370" s="98"/>
      <c r="Y2370" s="98"/>
      <c r="Z2370" s="98"/>
      <c r="AA2370" s="98"/>
      <c r="AB2370" s="17" t="s">
        <v>5468</v>
      </c>
      <c r="AC2370" s="17"/>
      <c r="AD2370" s="9" t="s">
        <v>5468</v>
      </c>
      <c r="AE2370" s="7" t="s">
        <v>5468</v>
      </c>
      <c r="AF2370" s="6" t="s">
        <v>5468</v>
      </c>
      <c r="AG2370" s="7" t="s">
        <v>5468</v>
      </c>
      <c r="AH2370" s="3" t="s">
        <v>5468</v>
      </c>
      <c r="AI2370" s="18" t="s">
        <v>5468</v>
      </c>
      <c r="AJ2370" s="18" t="s">
        <v>5468</v>
      </c>
      <c r="AK2370" s="18" t="s">
        <v>5468</v>
      </c>
      <c r="AL2370" s="18" t="s">
        <v>5468</v>
      </c>
      <c r="AM2370" s="18" t="s">
        <v>5468</v>
      </c>
      <c r="AN2370" s="9" t="s">
        <v>5468</v>
      </c>
      <c r="AO2370" s="14"/>
      <c r="AP2370" s="14" t="s">
        <v>5468</v>
      </c>
      <c r="AQ2370" s="14" t="s">
        <v>5468</v>
      </c>
      <c r="AR2370" s="14" t="s">
        <v>5468</v>
      </c>
      <c r="AS2370" s="9" t="s">
        <v>5468</v>
      </c>
    </row>
    <row r="2371" spans="1:45" x14ac:dyDescent="0.3">
      <c r="A2371" s="1" t="s">
        <v>5214</v>
      </c>
      <c r="B2371" s="8" t="s">
        <v>5215</v>
      </c>
      <c r="C2371" s="3" t="str">
        <f>_xlfn.XLOOKUP(B2371,'[1]daily break down'!$D:$D,'[1]daily break down'!$E:$E,"")</f>
        <v>SUD-OUEST</v>
      </c>
      <c r="D2371" s="1" t="s">
        <v>11</v>
      </c>
      <c r="E2371" s="1" t="s">
        <v>96</v>
      </c>
      <c r="F2371" s="3" t="s">
        <v>13</v>
      </c>
      <c r="G2371" s="1" t="s">
        <v>5214</v>
      </c>
      <c r="H2371" s="28" t="str">
        <f>_xlfn.XLOOKUP(B2371,[2]CALCULATION!$B:$B,[2]CALCULATION!$H:$H,"")</f>
        <v>NOKIA</v>
      </c>
      <c r="I2371" s="100" t="s">
        <v>6098</v>
      </c>
      <c r="J2371" s="41" t="s">
        <v>6092</v>
      </c>
      <c r="K2371" s="41"/>
      <c r="L2371" s="41">
        <v>0</v>
      </c>
      <c r="M2371" s="41">
        <v>0</v>
      </c>
      <c r="N2371" s="41">
        <v>0</v>
      </c>
      <c r="O2371" s="41">
        <v>0</v>
      </c>
      <c r="P2371" s="41">
        <v>0</v>
      </c>
      <c r="Q2371" s="41">
        <v>0</v>
      </c>
      <c r="R2371" s="41">
        <v>0</v>
      </c>
      <c r="S2371" s="40" t="str" cm="1">
        <f t="array" ref="S2371">IFERROR(_xlfn.IFS(
U2371="MPR ISSUE","PDH",
U2371="BSS Hardware Issue","BSS",
U2371="Sites strategiques, MLL, Pylone, etc.","ENVTECH",
U2371="AKTIVCO DEFAUT GE &amp; POWER Cabinet","AKTIVCO",
U2371="AKTIVCO Coupure ENEO &amp; Baisse de tension","AKTIVCO GRID ONLY",
U2371="Coupure ENEO &amp; Baisse de tension","IHS GRID ONLY",
U2371="Defaut GE &amp; POWER Cabinet","IHS",
U2371="Sharing","Partners",
U2371="Sites strategiques &amp; DataCenter","SST &amp; DC",
U2371="Exclu","Exclu",
U2371="SAT","SAT",
U2371="SPARE-ISSUE","SPARE-ISSUE",
U2371="Fiber CAmtel","TRANS_FO_CAMTEL",
U2371="Fiber AOF","Fiber AOF",
U2371="Projet OCM (HUAWEI)","TRAVAUX-HUAWEI",
U2371="Projet OCM (NOKIA)","TRAVAUX-NOKIA",
U2371="ACCESS-ISSUE","ACCESS-ISSUE",
U2371="Projet OCM (ZTE, NOKIA, autres projets)","TRAVAUX OCM",
U2371="No root CAuse","No root cause",
U2371="ODU HS","PDH",
U2371="IP &amp; VLAN","PDH",
U2371="Warehouse HUAWEI","SPARE-ISSUE",
U2371="SPARE-HS","SPARE-ISSUE",
U2371="Power Telco","BSS",U2371="no impacts","no impacts"
),"")</f>
        <v/>
      </c>
      <c r="T2371" s="40" t="str" cm="1">
        <f t="array" ref="T2371">IFERROR(_xlfn.IFS(
U2371="MPR ISSUE","TX ISSUE",
U2371="BSS Hardware Issue","RAN ISSUE",
U2371="Sites strategiques, MLL, Pylone, etc.","ENVTECH",
U2371="AKTIVCO DEFAUT GE &amp; POWER Cabinet","POWER ISSUE",
U2371="AKTIVCO Coupure ENEO &amp; Baisse de tension","POWER ISSUE",
U2371="Coupure ENEO &amp; Baisse de tension","POWER ISSUE",
U2371="Defaut GE &amp; POWER Cabinet","POWER ISSUE",
U2371="Sharing","POWER ISSUE",
U2371="Sites strategiques &amp; DataCenter","POWER ISSUE",
U2371="Exclu","Exclu",
U2371="SAT","TX ISSUE",
U2371="SPARE-ISSUE","SPARE-ISSUE",
U2371="Fiber CAmtel","TX ISSUE",
U2371="Fiber AOF","TX ISSUE",
U2371="Projet OCM (HUAWEI)","TRAVAUX-HUAWEI",
U2371="Projet OCM (NOKIA)","TRAVAUX -NOKIA",
U2371="ACCESS-ISSUE","ACCESS-ISSUE",
U2371="Projet OCM (ZTE, NOKIA, autres projets)","TRAVAUX OCM",
U2371="No root CAuse","No root cause",
U2371="ODU HS","TX ISSUE",
U2371="IP &amp; VLAN","TX ISSUE",
U2371="Warehouse HUAWEI","SPARE-ISSUE",
U2371="SPARE-HS","SPARE-ISSUE",
U2371="Power Telco","RAN ISSUE",U2371="no impacts","no impacts"
),"")</f>
        <v/>
      </c>
      <c r="U2371" s="70"/>
      <c r="V2371" s="40" t="str" cm="1">
        <f t="array" ref="V2371">IFERROR(_xlfn.IFS(
U2371="MPR ISSUE","ACTIVE",
U2371="BSS Hardware Issue","ACTIVE",
U2371="Sites strategiques, MLL, Pylone, etc.","PASSIVE",
U2371="AKTIVCO DEFAUT GE &amp; POWER Cabinet","PASSIVE",
U2371="AKTIVCO Coupure ENEO &amp; Baisse de tension","PASSIVE",
U2371="Coupure ENEO &amp; Baisse de tension","PASSIVE",
U2371="Defaut GE &amp; POWER Cabinet","PASSIVE",
U2371="Sharing","PASSIVE",
U2371="Sites strategiques &amp; DataCenter","PASSIVE",
U2371="Exclu","Exclu",
U2371="SAT","ACTIVE",
U2371="SPARE-ISSUE","SPARE-ISSUE",
U2371="Fiber CAmtel","ACTIVE",
U2371="Fiber AOF","ACTIVE",
U2371="Projet OCM (HUAWEI)","PLANNED WORKS",
U2371="Projet OCM (NOKIA)","PLANNED WORKS",
U2371="ACCESS-ISSUE","ACCESS-ISSUE",
U2371="Projet OCM (ZTE, NOKIA, autres projets)","PLANNED WORKS",
U2371="No root CAuse","No root cause",
U2371="ODU HS","ACTIVE",
U2371="IP &amp; VLAN","ACTIVE",
U2371="Warehouse HUAWEI","SPARE-ISSUE",
U2371="SPARE-HS","SPARE-ISSUE",
U2371="Power Telco","ACTIVE", U2371="no impacts","no impacts"
),"")</f>
        <v/>
      </c>
      <c r="W2371" s="98"/>
      <c r="X2371" s="98"/>
      <c r="Y2371" s="98"/>
      <c r="Z2371" s="98"/>
      <c r="AA2371" s="98"/>
      <c r="AB2371" s="17" t="s">
        <v>5468</v>
      </c>
      <c r="AC2371" s="17"/>
      <c r="AD2371" s="9" t="s">
        <v>5468</v>
      </c>
      <c r="AE2371" s="7" t="s">
        <v>5468</v>
      </c>
      <c r="AF2371" s="6" t="s">
        <v>5468</v>
      </c>
      <c r="AG2371" s="7" t="s">
        <v>5468</v>
      </c>
      <c r="AH2371" s="3" t="s">
        <v>5468</v>
      </c>
      <c r="AI2371" s="18" t="s">
        <v>5468</v>
      </c>
      <c r="AJ2371" s="18" t="s">
        <v>5468</v>
      </c>
      <c r="AK2371" s="18" t="s">
        <v>5468</v>
      </c>
      <c r="AL2371" s="18" t="s">
        <v>5468</v>
      </c>
      <c r="AM2371" s="18" t="s">
        <v>5468</v>
      </c>
      <c r="AN2371" s="9" t="s">
        <v>5468</v>
      </c>
      <c r="AO2371" s="14"/>
      <c r="AP2371" s="14" t="s">
        <v>5468</v>
      </c>
      <c r="AQ2371" s="14" t="s">
        <v>5468</v>
      </c>
      <c r="AR2371" s="14" t="s">
        <v>5468</v>
      </c>
      <c r="AS2371" s="9" t="s">
        <v>5468</v>
      </c>
    </row>
    <row r="2372" spans="1:45" x14ac:dyDescent="0.3">
      <c r="A2372" s="1" t="s">
        <v>5234</v>
      </c>
      <c r="B2372" s="1" t="s">
        <v>5235</v>
      </c>
      <c r="C2372" s="3" t="str">
        <f>_xlfn.XLOOKUP(B2372,'[1]daily break down'!$D:$D,'[1]daily break down'!$E:$E,"")</f>
        <v>SUD-OUEST</v>
      </c>
      <c r="D2372" s="1" t="s">
        <v>11</v>
      </c>
      <c r="E2372" s="1" t="s">
        <v>154</v>
      </c>
      <c r="F2372" s="3" t="s">
        <v>13</v>
      </c>
      <c r="G2372" s="1" t="s">
        <v>5234</v>
      </c>
      <c r="H2372" s="27" t="str">
        <f>_xlfn.XLOOKUP(B2372,[2]CALCULATION!$B:$B,[2]CALCULATION!$H:$H,"")</f>
        <v>HUAWEI</v>
      </c>
      <c r="I2372" s="100" t="s">
        <v>6097</v>
      </c>
      <c r="J2372" s="41" t="s">
        <v>6092</v>
      </c>
      <c r="K2372" s="41"/>
      <c r="L2372" s="41">
        <v>1.0948241175916653</v>
      </c>
      <c r="M2372" s="41">
        <v>0.42422517285757905</v>
      </c>
      <c r="N2372" s="41">
        <v>0.50912014564838359</v>
      </c>
      <c r="O2372" s="41">
        <v>0.54043854317373086</v>
      </c>
      <c r="P2372" s="41">
        <v>0.25821626387925795</v>
      </c>
      <c r="Q2372" s="41">
        <v>1.9880940151184392</v>
      </c>
      <c r="R2372" s="41">
        <v>2.3405865029834523</v>
      </c>
      <c r="S2372" s="40" t="str" cm="1">
        <f t="array" ref="S2372">IFERROR(_xlfn.IFS(
U2372="MPR ISSUE","PDH",
U2372="BSS Hardware Issue","BSS",
U2372="Sites strategiques, MLL, Pylone, etc.","ENVTECH",
U2372="AKTIVCO DEFAUT GE &amp; POWER Cabinet","AKTIVCO",
U2372="AKTIVCO Coupure ENEO &amp; Baisse de tension","AKTIVCO GRID ONLY",
U2372="Coupure ENEO &amp; Baisse de tension","IHS GRID ONLY",
U2372="Defaut GE &amp; POWER Cabinet","IHS",
U2372="Sharing","Partners",
U2372="Sites strategiques &amp; DataCenter","SST &amp; DC",
U2372="Exclu","Exclu",
U2372="SAT","SAT",
U2372="SPARE-ISSUE","SPARE-ISSUE",
U2372="Fiber CAmtel","TRANS_FO_CAMTEL",
U2372="Fiber AOF","Fiber AOF",
U2372="Projet OCM (HUAWEI)","TRAVAUX-HUAWEI",
U2372="Projet OCM (NOKIA)","TRAVAUX-NOKIA",
U2372="ACCESS-ISSUE","ACCESS-ISSUE",
U2372="Projet OCM (ZTE, NOKIA, autres projets)","TRAVAUX OCM",
U2372="No root CAuse","No root cause",
U2372="ODU HS","PDH",
U2372="IP &amp; VLAN","PDH",
U2372="Warehouse HUAWEI","SPARE-ISSUE",
U2372="SPARE-HS","SPARE-ISSUE",
U2372="Power Telco","BSS",U2372="no impacts","no impacts"
),"")</f>
        <v/>
      </c>
      <c r="T2372" s="40" t="str" cm="1">
        <f t="array" ref="T2372">IFERROR(_xlfn.IFS(
U2372="MPR ISSUE","TX ISSUE",
U2372="BSS Hardware Issue","RAN ISSUE",
U2372="Sites strategiques, MLL, Pylone, etc.","ENVTECH",
U2372="AKTIVCO DEFAUT GE &amp; POWER Cabinet","POWER ISSUE",
U2372="AKTIVCO Coupure ENEO &amp; Baisse de tension","POWER ISSUE",
U2372="Coupure ENEO &amp; Baisse de tension","POWER ISSUE",
U2372="Defaut GE &amp; POWER Cabinet","POWER ISSUE",
U2372="Sharing","POWER ISSUE",
U2372="Sites strategiques &amp; DataCenter","POWER ISSUE",
U2372="Exclu","Exclu",
U2372="SAT","TX ISSUE",
U2372="SPARE-ISSUE","SPARE-ISSUE",
U2372="Fiber CAmtel","TX ISSUE",
U2372="Fiber AOF","TX ISSUE",
U2372="Projet OCM (HUAWEI)","TRAVAUX-HUAWEI",
U2372="Projet OCM (NOKIA)","TRAVAUX -NOKIA",
U2372="ACCESS-ISSUE","ACCESS-ISSUE",
U2372="Projet OCM (ZTE, NOKIA, autres projets)","TRAVAUX OCM",
U2372="No root CAuse","No root cause",
U2372="ODU HS","TX ISSUE",
U2372="IP &amp; VLAN","TX ISSUE",
U2372="Warehouse HUAWEI","SPARE-ISSUE",
U2372="SPARE-HS","SPARE-ISSUE",
U2372="Power Telco","RAN ISSUE",U2372="no impacts","no impacts"
),"")</f>
        <v/>
      </c>
      <c r="U2372" s="70"/>
      <c r="V2372" s="40" t="str" cm="1">
        <f t="array" ref="V2372">IFERROR(_xlfn.IFS(
U2372="MPR ISSUE","ACTIVE",
U2372="BSS Hardware Issue","ACTIVE",
U2372="Sites strategiques, MLL, Pylone, etc.","PASSIVE",
U2372="AKTIVCO DEFAUT GE &amp; POWER Cabinet","PASSIVE",
U2372="AKTIVCO Coupure ENEO &amp; Baisse de tension","PASSIVE",
U2372="Coupure ENEO &amp; Baisse de tension","PASSIVE",
U2372="Defaut GE &amp; POWER Cabinet","PASSIVE",
U2372="Sharing","PASSIVE",
U2372="Sites strategiques &amp; DataCenter","PASSIVE",
U2372="Exclu","Exclu",
U2372="SAT","ACTIVE",
U2372="SPARE-ISSUE","SPARE-ISSUE",
U2372="Fiber CAmtel","ACTIVE",
U2372="Fiber AOF","ACTIVE",
U2372="Projet OCM (HUAWEI)","PLANNED WORKS",
U2372="Projet OCM (NOKIA)","PLANNED WORKS",
U2372="ACCESS-ISSUE","ACCESS-ISSUE",
U2372="Projet OCM (ZTE, NOKIA, autres projets)","PLANNED WORKS",
U2372="No root CAuse","No root cause",
U2372="ODU HS","ACTIVE",
U2372="IP &amp; VLAN","ACTIVE",
U2372="Warehouse HUAWEI","SPARE-ISSUE",
U2372="SPARE-HS","SPARE-ISSUE",
U2372="Power Telco","ACTIVE", U2372="no impacts","no impacts"
),"")</f>
        <v/>
      </c>
      <c r="W2372" s="98"/>
      <c r="X2372" s="98"/>
      <c r="Y2372" s="98"/>
      <c r="Z2372" s="98"/>
      <c r="AA2372" s="98"/>
      <c r="AB2372" s="17" t="s">
        <v>6089</v>
      </c>
      <c r="AC2372" s="17"/>
      <c r="AD2372" s="9" t="s">
        <v>5468</v>
      </c>
      <c r="AE2372" s="7" t="s">
        <v>5468</v>
      </c>
      <c r="AF2372" s="6" t="s">
        <v>5468</v>
      </c>
      <c r="AG2372" s="7" t="s">
        <v>5468</v>
      </c>
      <c r="AH2372" s="3" t="s">
        <v>6089</v>
      </c>
      <c r="AI2372" s="18" t="s">
        <v>5468</v>
      </c>
      <c r="AJ2372" s="18" t="s">
        <v>5468</v>
      </c>
      <c r="AK2372" s="18" t="s">
        <v>5468</v>
      </c>
      <c r="AL2372" s="18" t="s">
        <v>5468</v>
      </c>
      <c r="AM2372" s="18" t="s">
        <v>5468</v>
      </c>
      <c r="AN2372" s="9" t="s">
        <v>5468</v>
      </c>
      <c r="AO2372" s="14"/>
      <c r="AP2372" s="14" t="s">
        <v>5468</v>
      </c>
      <c r="AQ2372" s="14" t="s">
        <v>5468</v>
      </c>
      <c r="AR2372" s="14" t="s">
        <v>5468</v>
      </c>
      <c r="AS2372" s="9" t="s">
        <v>5468</v>
      </c>
    </row>
    <row r="2373" spans="1:45" x14ac:dyDescent="0.3">
      <c r="A2373" s="1" t="s">
        <v>5216</v>
      </c>
      <c r="B2373" s="8" t="s">
        <v>5217</v>
      </c>
      <c r="C2373" s="3" t="str">
        <f>_xlfn.XLOOKUP(B2373,'[1]daily break down'!$D:$D,'[1]daily break down'!$E:$E,"")</f>
        <v>SUD-OUEST</v>
      </c>
      <c r="D2373" s="1" t="s">
        <v>21</v>
      </c>
      <c r="E2373" s="1" t="s">
        <v>563</v>
      </c>
      <c r="F2373" s="3" t="s">
        <v>13</v>
      </c>
      <c r="G2373" s="1" t="s">
        <v>5216</v>
      </c>
      <c r="H2373" s="28" t="str">
        <f>_xlfn.XLOOKUP(B2373,[2]CALCULATION!$B:$B,[2]CALCULATION!$H:$H,"")</f>
        <v>NOKIA</v>
      </c>
      <c r="I2373" s="100" t="s">
        <v>6098</v>
      </c>
      <c r="J2373" s="41" t="s">
        <v>6092</v>
      </c>
      <c r="K2373" s="41"/>
      <c r="L2373" s="41">
        <v>0</v>
      </c>
      <c r="M2373" s="41">
        <v>0</v>
      </c>
      <c r="N2373" s="41">
        <v>0</v>
      </c>
      <c r="O2373" s="41">
        <v>0</v>
      </c>
      <c r="P2373" s="41">
        <v>0</v>
      </c>
      <c r="Q2373" s="41">
        <v>0</v>
      </c>
      <c r="R2373" s="41">
        <v>0</v>
      </c>
      <c r="S2373" s="40" t="str" cm="1">
        <f t="array" ref="S2373">IFERROR(_xlfn.IFS(
U2373="MPR ISSUE","PDH",
U2373="BSS Hardware Issue","BSS",
U2373="Sites strategiques, MLL, Pylone, etc.","ENVTECH",
U2373="AKTIVCO DEFAUT GE &amp; POWER Cabinet","AKTIVCO",
U2373="AKTIVCO Coupure ENEO &amp; Baisse de tension","AKTIVCO GRID ONLY",
U2373="Coupure ENEO &amp; Baisse de tension","IHS GRID ONLY",
U2373="Defaut GE &amp; POWER Cabinet","IHS",
U2373="Sharing","Partners",
U2373="Sites strategiques &amp; DataCenter","SST &amp; DC",
U2373="Exclu","Exclu",
U2373="SAT","SAT",
U2373="SPARE-ISSUE","SPARE-ISSUE",
U2373="Fiber CAmtel","TRANS_FO_CAMTEL",
U2373="Fiber AOF","Fiber AOF",
U2373="Projet OCM (HUAWEI)","TRAVAUX-HUAWEI",
U2373="Projet OCM (NOKIA)","TRAVAUX-NOKIA",
U2373="ACCESS-ISSUE","ACCESS-ISSUE",
U2373="Projet OCM (ZTE, NOKIA, autres projets)","TRAVAUX OCM",
U2373="No root CAuse","No root cause",
U2373="ODU HS","PDH",
U2373="IP &amp; VLAN","PDH",
U2373="Warehouse HUAWEI","SPARE-ISSUE",
U2373="SPARE-HS","SPARE-ISSUE",
U2373="Power Telco","BSS",U2373="no impacts","no impacts"
),"")</f>
        <v/>
      </c>
      <c r="T2373" s="40" t="str" cm="1">
        <f t="array" ref="T2373">IFERROR(_xlfn.IFS(
U2373="MPR ISSUE","TX ISSUE",
U2373="BSS Hardware Issue","RAN ISSUE",
U2373="Sites strategiques, MLL, Pylone, etc.","ENVTECH",
U2373="AKTIVCO DEFAUT GE &amp; POWER Cabinet","POWER ISSUE",
U2373="AKTIVCO Coupure ENEO &amp; Baisse de tension","POWER ISSUE",
U2373="Coupure ENEO &amp; Baisse de tension","POWER ISSUE",
U2373="Defaut GE &amp; POWER Cabinet","POWER ISSUE",
U2373="Sharing","POWER ISSUE",
U2373="Sites strategiques &amp; DataCenter","POWER ISSUE",
U2373="Exclu","Exclu",
U2373="SAT","TX ISSUE",
U2373="SPARE-ISSUE","SPARE-ISSUE",
U2373="Fiber CAmtel","TX ISSUE",
U2373="Fiber AOF","TX ISSUE",
U2373="Projet OCM (HUAWEI)","TRAVAUX-HUAWEI",
U2373="Projet OCM (NOKIA)","TRAVAUX -NOKIA",
U2373="ACCESS-ISSUE","ACCESS-ISSUE",
U2373="Projet OCM (ZTE, NOKIA, autres projets)","TRAVAUX OCM",
U2373="No root CAuse","No root cause",
U2373="ODU HS","TX ISSUE",
U2373="IP &amp; VLAN","TX ISSUE",
U2373="Warehouse HUAWEI","SPARE-ISSUE",
U2373="SPARE-HS","SPARE-ISSUE",
U2373="Power Telco","RAN ISSUE",U2373="no impacts","no impacts"
),"")</f>
        <v/>
      </c>
      <c r="U2373" s="70"/>
      <c r="V2373" s="40" t="str" cm="1">
        <f t="array" ref="V2373">IFERROR(_xlfn.IFS(
U2373="MPR ISSUE","ACTIVE",
U2373="BSS Hardware Issue","ACTIVE",
U2373="Sites strategiques, MLL, Pylone, etc.","PASSIVE",
U2373="AKTIVCO DEFAUT GE &amp; POWER Cabinet","PASSIVE",
U2373="AKTIVCO Coupure ENEO &amp; Baisse de tension","PASSIVE",
U2373="Coupure ENEO &amp; Baisse de tension","PASSIVE",
U2373="Defaut GE &amp; POWER Cabinet","PASSIVE",
U2373="Sharing","PASSIVE",
U2373="Sites strategiques &amp; DataCenter","PASSIVE",
U2373="Exclu","Exclu",
U2373="SAT","ACTIVE",
U2373="SPARE-ISSUE","SPARE-ISSUE",
U2373="Fiber CAmtel","ACTIVE",
U2373="Fiber AOF","ACTIVE",
U2373="Projet OCM (HUAWEI)","PLANNED WORKS",
U2373="Projet OCM (NOKIA)","PLANNED WORKS",
U2373="ACCESS-ISSUE","ACCESS-ISSUE",
U2373="Projet OCM (ZTE, NOKIA, autres projets)","PLANNED WORKS",
U2373="No root CAuse","No root cause",
U2373="ODU HS","ACTIVE",
U2373="IP &amp; VLAN","ACTIVE",
U2373="Warehouse HUAWEI","SPARE-ISSUE",
U2373="SPARE-HS","SPARE-ISSUE",
U2373="Power Telco","ACTIVE", U2373="no impacts","no impacts"
),"")</f>
        <v/>
      </c>
      <c r="W2373" s="98"/>
      <c r="X2373" s="98"/>
      <c r="Y2373" s="98"/>
      <c r="Z2373" s="98"/>
      <c r="AA2373" s="98"/>
      <c r="AB2373" s="17" t="s">
        <v>5468</v>
      </c>
      <c r="AC2373" s="17"/>
      <c r="AD2373" s="9" t="s">
        <v>5468</v>
      </c>
      <c r="AE2373" s="7" t="s">
        <v>5468</v>
      </c>
      <c r="AF2373" s="6" t="s">
        <v>5468</v>
      </c>
      <c r="AG2373" s="7" t="s">
        <v>5468</v>
      </c>
      <c r="AH2373" s="3" t="s">
        <v>5468</v>
      </c>
      <c r="AI2373" s="18" t="s">
        <v>5468</v>
      </c>
      <c r="AJ2373" s="18" t="s">
        <v>5468</v>
      </c>
      <c r="AK2373" s="18" t="s">
        <v>5468</v>
      </c>
      <c r="AL2373" s="18" t="s">
        <v>5468</v>
      </c>
      <c r="AM2373" s="18" t="s">
        <v>5468</v>
      </c>
      <c r="AN2373" s="9" t="s">
        <v>5468</v>
      </c>
      <c r="AO2373" s="14"/>
      <c r="AP2373" s="14" t="s">
        <v>5468</v>
      </c>
      <c r="AQ2373" s="14" t="s">
        <v>5468</v>
      </c>
      <c r="AR2373" s="14" t="s">
        <v>5468</v>
      </c>
      <c r="AS2373" s="9" t="s">
        <v>5468</v>
      </c>
    </row>
    <row r="2374" spans="1:45" x14ac:dyDescent="0.3">
      <c r="A2374" s="1" t="s">
        <v>1954</v>
      </c>
      <c r="B2374" s="8" t="s">
        <v>1955</v>
      </c>
      <c r="C2374" s="3" t="str">
        <f>_xlfn.XLOOKUP(B2374,'[1]daily break down'!$D:$D,'[1]daily break down'!$E:$E,"")</f>
        <v>Douala</v>
      </c>
      <c r="D2374" s="1" t="s">
        <v>11</v>
      </c>
      <c r="E2374" s="1" t="s">
        <v>5444</v>
      </c>
      <c r="F2374" s="3" t="s">
        <v>31</v>
      </c>
      <c r="G2374" s="1" t="s">
        <v>32</v>
      </c>
      <c r="H2374" s="29" t="str">
        <f>_xlfn.XLOOKUP(B2374,[2]CALCULATION!$B:$B,[2]CALCULATION!$H:$H,"")</f>
        <v>ZTE</v>
      </c>
      <c r="I2374" s="100" t="s">
        <v>6097</v>
      </c>
      <c r="J2374" s="41" t="s">
        <v>5541</v>
      </c>
      <c r="K2374" s="41"/>
      <c r="L2374" s="41">
        <v>0</v>
      </c>
      <c r="M2374" s="41">
        <v>0</v>
      </c>
      <c r="N2374" s="41">
        <v>1.1794515642077097</v>
      </c>
      <c r="O2374" s="41">
        <v>3.3537973021947143</v>
      </c>
      <c r="P2374" s="41">
        <v>0.6124387543410561</v>
      </c>
      <c r="Q2374" s="41">
        <v>1.6452681397014559</v>
      </c>
      <c r="R2374" s="41">
        <v>1.0530543641723256</v>
      </c>
      <c r="S2374" s="40" t="str" cm="1">
        <f t="array" ref="S2374">IFERROR(_xlfn.IFS(
U2374="MPR ISSUE","PDH",
U2374="BSS Hardware Issue","BSS",
U2374="Sites strategiques, MLL, Pylone, etc.","ENVTECH",
U2374="AKTIVCO DEFAUT GE &amp; POWER Cabinet","AKTIVCO",
U2374="AKTIVCO Coupure ENEO &amp; Baisse de tension","AKTIVCO GRID ONLY",
U2374="Coupure ENEO &amp; Baisse de tension","IHS GRID ONLY",
U2374="Defaut GE &amp; POWER Cabinet","IHS",
U2374="Sharing","Partners",
U2374="Sites strategiques &amp; DataCenter","SST &amp; DC",
U2374="Exclu","Exclu",
U2374="SAT","SAT",
U2374="SPARE-ISSUE","SPARE-ISSUE",
U2374="Fiber CAmtel","TRANS_FO_CAMTEL",
U2374="Fiber AOF","Fiber AOF",
U2374="Projet OCM (HUAWEI)","TRAVAUX-HUAWEI",
U2374="Projet OCM (NOKIA)","TRAVAUX-NOKIA",
U2374="ACCESS-ISSUE","ACCESS-ISSUE",
U2374="Projet OCM (ZTE, NOKIA, autres projets)","TRAVAUX OCM",
U2374="No root CAuse","No root cause",
U2374="ODU HS","PDH",
U2374="IP &amp; VLAN","PDH",
U2374="Warehouse HUAWEI","SPARE-ISSUE",
U2374="SPARE-HS","SPARE-ISSUE",
U2374="Power Telco","BSS",U2374="no impacts","no impacts"
),"")</f>
        <v/>
      </c>
      <c r="T2374" s="40" t="str" cm="1">
        <f t="array" ref="T2374">IFERROR(_xlfn.IFS(
U2374="MPR ISSUE","TX ISSUE",
U2374="BSS Hardware Issue","RAN ISSUE",
U2374="Sites strategiques, MLL, Pylone, etc.","ENVTECH",
U2374="AKTIVCO DEFAUT GE &amp; POWER Cabinet","POWER ISSUE",
U2374="AKTIVCO Coupure ENEO &amp; Baisse de tension","POWER ISSUE",
U2374="Coupure ENEO &amp; Baisse de tension","POWER ISSUE",
U2374="Defaut GE &amp; POWER Cabinet","POWER ISSUE",
U2374="Sharing","POWER ISSUE",
U2374="Sites strategiques &amp; DataCenter","POWER ISSUE",
U2374="Exclu","Exclu",
U2374="SAT","TX ISSUE",
U2374="SPARE-ISSUE","SPARE-ISSUE",
U2374="Fiber CAmtel","TX ISSUE",
U2374="Fiber AOF","TX ISSUE",
U2374="Projet OCM (HUAWEI)","TRAVAUX-HUAWEI",
U2374="Projet OCM (NOKIA)","TRAVAUX -NOKIA",
U2374="ACCESS-ISSUE","ACCESS-ISSUE",
U2374="Projet OCM (ZTE, NOKIA, autres projets)","TRAVAUX OCM",
U2374="No root CAuse","No root cause",
U2374="ODU HS","TX ISSUE",
U2374="IP &amp; VLAN","TX ISSUE",
U2374="Warehouse HUAWEI","SPARE-ISSUE",
U2374="SPARE-HS","SPARE-ISSUE",
U2374="Power Telco","RAN ISSUE",U2374="no impacts","no impacts"
),"")</f>
        <v/>
      </c>
      <c r="U2374" s="70"/>
      <c r="V2374" s="40" t="str" cm="1">
        <f t="array" ref="V2374">IFERROR(_xlfn.IFS(
U2374="MPR ISSUE","ACTIVE",
U2374="BSS Hardware Issue","ACTIVE",
U2374="Sites strategiques, MLL, Pylone, etc.","PASSIVE",
U2374="AKTIVCO DEFAUT GE &amp; POWER Cabinet","PASSIVE",
U2374="AKTIVCO Coupure ENEO &amp; Baisse de tension","PASSIVE",
U2374="Coupure ENEO &amp; Baisse de tension","PASSIVE",
U2374="Defaut GE &amp; POWER Cabinet","PASSIVE",
U2374="Sharing","PASSIVE",
U2374="Sites strategiques &amp; DataCenter","PASSIVE",
U2374="Exclu","Exclu",
U2374="SAT","ACTIVE",
U2374="SPARE-ISSUE","SPARE-ISSUE",
U2374="Fiber CAmtel","ACTIVE",
U2374="Fiber AOF","ACTIVE",
U2374="Projet OCM (HUAWEI)","PLANNED WORKS",
U2374="Projet OCM (NOKIA)","PLANNED WORKS",
U2374="ACCESS-ISSUE","ACCESS-ISSUE",
U2374="Projet OCM (ZTE, NOKIA, autres projets)","PLANNED WORKS",
U2374="No root CAuse","No root cause",
U2374="ODU HS","ACTIVE",
U2374="IP &amp; VLAN","ACTIVE",
U2374="Warehouse HUAWEI","SPARE-ISSUE",
U2374="SPARE-HS","SPARE-ISSUE",
U2374="Power Telco","ACTIVE", U2374="no impacts","no impacts"
),"")</f>
        <v/>
      </c>
      <c r="W2374" s="101" t="s">
        <v>6288</v>
      </c>
      <c r="X2374" s="101" t="s">
        <v>6289</v>
      </c>
      <c r="Y2374" s="101"/>
      <c r="Z2374" s="101" t="s">
        <v>6308</v>
      </c>
      <c r="AA2374" s="101" t="s">
        <v>6215</v>
      </c>
      <c r="AB2374" s="17" t="s">
        <v>5468</v>
      </c>
      <c r="AC2374" s="17"/>
      <c r="AD2374" s="9" t="s">
        <v>5468</v>
      </c>
      <c r="AE2374" s="7" t="s">
        <v>5468</v>
      </c>
      <c r="AF2374" s="6" t="s">
        <v>5468</v>
      </c>
      <c r="AG2374" s="7" t="s">
        <v>5468</v>
      </c>
      <c r="AH2374" s="3" t="s">
        <v>5468</v>
      </c>
      <c r="AI2374" s="18" t="s">
        <v>5468</v>
      </c>
      <c r="AJ2374" s="18" t="s">
        <v>5468</v>
      </c>
      <c r="AK2374" s="18" t="s">
        <v>5468</v>
      </c>
      <c r="AL2374" s="18" t="s">
        <v>5468</v>
      </c>
      <c r="AM2374" s="18" t="s">
        <v>5468</v>
      </c>
      <c r="AN2374" s="9" t="s">
        <v>5468</v>
      </c>
      <c r="AO2374" s="14"/>
      <c r="AP2374" s="14" t="s">
        <v>5468</v>
      </c>
      <c r="AQ2374" s="14" t="s">
        <v>5468</v>
      </c>
      <c r="AR2374" s="14" t="s">
        <v>5468</v>
      </c>
      <c r="AS2374" s="9" t="s">
        <v>5468</v>
      </c>
    </row>
    <row r="2375" spans="1:45" x14ac:dyDescent="0.3">
      <c r="A2375" s="1" t="s">
        <v>5230</v>
      </c>
      <c r="B2375" s="8" t="s">
        <v>5231</v>
      </c>
      <c r="C2375" s="3" t="str">
        <f>_xlfn.XLOOKUP(B2375,'[1]daily break down'!$D:$D,'[1]daily break down'!$E:$E,"")</f>
        <v>SUD-OUEST</v>
      </c>
      <c r="D2375" s="1" t="s">
        <v>11</v>
      </c>
      <c r="E2375" s="1" t="s">
        <v>96</v>
      </c>
      <c r="F2375" s="3" t="s">
        <v>13</v>
      </c>
      <c r="G2375" s="1" t="s">
        <v>5230</v>
      </c>
      <c r="H2375" s="28" t="str">
        <f>_xlfn.XLOOKUP(B2375,[2]CALCULATION!$B:$B,[2]CALCULATION!$H:$H,"")</f>
        <v>NOKIA</v>
      </c>
      <c r="I2375" s="100" t="s">
        <v>6098</v>
      </c>
      <c r="J2375" s="41" t="s">
        <v>6092</v>
      </c>
      <c r="K2375" s="41"/>
      <c r="L2375" s="41">
        <v>0</v>
      </c>
      <c r="M2375" s="41">
        <v>0</v>
      </c>
      <c r="N2375" s="41">
        <v>0</v>
      </c>
      <c r="O2375" s="41">
        <v>0</v>
      </c>
      <c r="P2375" s="41">
        <v>0</v>
      </c>
      <c r="Q2375" s="41">
        <v>0</v>
      </c>
      <c r="R2375" s="41">
        <v>0</v>
      </c>
      <c r="S2375" s="40" t="str" cm="1">
        <f t="array" ref="S2375">IFERROR(_xlfn.IFS(
U2375="MPR ISSUE","PDH",
U2375="BSS Hardware Issue","BSS",
U2375="Sites strategiques, MLL, Pylone, etc.","ENVTECH",
U2375="AKTIVCO DEFAUT GE &amp; POWER Cabinet","AKTIVCO",
U2375="AKTIVCO Coupure ENEO &amp; Baisse de tension","AKTIVCO GRID ONLY",
U2375="Coupure ENEO &amp; Baisse de tension","IHS GRID ONLY",
U2375="Defaut GE &amp; POWER Cabinet","IHS",
U2375="Sharing","Partners",
U2375="Sites strategiques &amp; DataCenter","SST &amp; DC",
U2375="Exclu","Exclu",
U2375="SAT","SAT",
U2375="SPARE-ISSUE","SPARE-ISSUE",
U2375="Fiber CAmtel","TRANS_FO_CAMTEL",
U2375="Fiber AOF","Fiber AOF",
U2375="Projet OCM (HUAWEI)","TRAVAUX-HUAWEI",
U2375="Projet OCM (NOKIA)","TRAVAUX-NOKIA",
U2375="ACCESS-ISSUE","ACCESS-ISSUE",
U2375="Projet OCM (ZTE, NOKIA, autres projets)","TRAVAUX OCM",
U2375="No root CAuse","No root cause",
U2375="ODU HS","PDH",
U2375="IP &amp; VLAN","PDH",
U2375="Warehouse HUAWEI","SPARE-ISSUE",
U2375="SPARE-HS","SPARE-ISSUE",
U2375="Power Telco","BSS",U2375="no impacts","no impacts"
),"")</f>
        <v/>
      </c>
      <c r="T2375" s="40" t="str" cm="1">
        <f t="array" ref="T2375">IFERROR(_xlfn.IFS(
U2375="MPR ISSUE","TX ISSUE",
U2375="BSS Hardware Issue","RAN ISSUE",
U2375="Sites strategiques, MLL, Pylone, etc.","ENVTECH",
U2375="AKTIVCO DEFAUT GE &amp; POWER Cabinet","POWER ISSUE",
U2375="AKTIVCO Coupure ENEO &amp; Baisse de tension","POWER ISSUE",
U2375="Coupure ENEO &amp; Baisse de tension","POWER ISSUE",
U2375="Defaut GE &amp; POWER Cabinet","POWER ISSUE",
U2375="Sharing","POWER ISSUE",
U2375="Sites strategiques &amp; DataCenter","POWER ISSUE",
U2375="Exclu","Exclu",
U2375="SAT","TX ISSUE",
U2375="SPARE-ISSUE","SPARE-ISSUE",
U2375="Fiber CAmtel","TX ISSUE",
U2375="Fiber AOF","TX ISSUE",
U2375="Projet OCM (HUAWEI)","TRAVAUX-HUAWEI",
U2375="Projet OCM (NOKIA)","TRAVAUX -NOKIA",
U2375="ACCESS-ISSUE","ACCESS-ISSUE",
U2375="Projet OCM (ZTE, NOKIA, autres projets)","TRAVAUX OCM",
U2375="No root CAuse","No root cause",
U2375="ODU HS","TX ISSUE",
U2375="IP &amp; VLAN","TX ISSUE",
U2375="Warehouse HUAWEI","SPARE-ISSUE",
U2375="SPARE-HS","SPARE-ISSUE",
U2375="Power Telco","RAN ISSUE",U2375="no impacts","no impacts"
),"")</f>
        <v/>
      </c>
      <c r="U2375" s="70"/>
      <c r="V2375" s="40" t="str" cm="1">
        <f t="array" ref="V2375">IFERROR(_xlfn.IFS(
U2375="MPR ISSUE","ACTIVE",
U2375="BSS Hardware Issue","ACTIVE",
U2375="Sites strategiques, MLL, Pylone, etc.","PASSIVE",
U2375="AKTIVCO DEFAUT GE &amp; POWER Cabinet","PASSIVE",
U2375="AKTIVCO Coupure ENEO &amp; Baisse de tension","PASSIVE",
U2375="Coupure ENEO &amp; Baisse de tension","PASSIVE",
U2375="Defaut GE &amp; POWER Cabinet","PASSIVE",
U2375="Sharing","PASSIVE",
U2375="Sites strategiques &amp; DataCenter","PASSIVE",
U2375="Exclu","Exclu",
U2375="SAT","ACTIVE",
U2375="SPARE-ISSUE","SPARE-ISSUE",
U2375="Fiber CAmtel","ACTIVE",
U2375="Fiber AOF","ACTIVE",
U2375="Projet OCM (HUAWEI)","PLANNED WORKS",
U2375="Projet OCM (NOKIA)","PLANNED WORKS",
U2375="ACCESS-ISSUE","ACCESS-ISSUE",
U2375="Projet OCM (ZTE, NOKIA, autres projets)","PLANNED WORKS",
U2375="No root CAuse","No root cause",
U2375="ODU HS","ACTIVE",
U2375="IP &amp; VLAN","ACTIVE",
U2375="Warehouse HUAWEI","SPARE-ISSUE",
U2375="SPARE-HS","SPARE-ISSUE",
U2375="Power Telco","ACTIVE", U2375="no impacts","no impacts"
),"")</f>
        <v/>
      </c>
      <c r="W2375" s="98"/>
      <c r="X2375" s="98"/>
      <c r="Y2375" s="98"/>
      <c r="Z2375" s="98"/>
      <c r="AA2375" s="98"/>
      <c r="AB2375" s="17" t="s">
        <v>5468</v>
      </c>
      <c r="AC2375" s="17"/>
      <c r="AD2375" s="9" t="s">
        <v>5468</v>
      </c>
      <c r="AE2375" s="7" t="s">
        <v>5468</v>
      </c>
      <c r="AF2375" s="6" t="s">
        <v>5468</v>
      </c>
      <c r="AG2375" s="7" t="s">
        <v>5468</v>
      </c>
      <c r="AH2375" s="3" t="s">
        <v>5468</v>
      </c>
      <c r="AI2375" s="18" t="s">
        <v>5468</v>
      </c>
      <c r="AJ2375" s="18" t="s">
        <v>5468</v>
      </c>
      <c r="AK2375" s="18" t="s">
        <v>5468</v>
      </c>
      <c r="AL2375" s="18" t="s">
        <v>5468</v>
      </c>
      <c r="AM2375" s="18" t="s">
        <v>5468</v>
      </c>
      <c r="AN2375" s="9" t="s">
        <v>5468</v>
      </c>
      <c r="AO2375" s="14"/>
      <c r="AP2375" s="14" t="s">
        <v>5468</v>
      </c>
      <c r="AQ2375" s="14" t="s">
        <v>5468</v>
      </c>
      <c r="AR2375" s="14" t="s">
        <v>5468</v>
      </c>
      <c r="AS2375" s="9" t="s">
        <v>5468</v>
      </c>
    </row>
    <row r="2376" spans="1:45" x14ac:dyDescent="0.3">
      <c r="A2376" s="1" t="s">
        <v>5232</v>
      </c>
      <c r="B2376" s="8" t="s">
        <v>5233</v>
      </c>
      <c r="C2376" s="3" t="str">
        <f>_xlfn.XLOOKUP(B2376,'[1]daily break down'!$D:$D,'[1]daily break down'!$E:$E,"")</f>
        <v>SUD-OUEST</v>
      </c>
      <c r="D2376" s="1" t="s">
        <v>21</v>
      </c>
      <c r="E2376" s="1" t="e">
        <v>#N/A</v>
      </c>
      <c r="F2376" s="3" t="s">
        <v>13</v>
      </c>
      <c r="G2376" s="1" t="s">
        <v>5232</v>
      </c>
      <c r="H2376" s="28" t="str">
        <f>_xlfn.XLOOKUP(B2376,[2]CALCULATION!$B:$B,[2]CALCULATION!$H:$H,"")</f>
        <v>NOKIA</v>
      </c>
      <c r="I2376" s="100" t="s">
        <v>6098</v>
      </c>
      <c r="J2376" s="41" t="s">
        <v>6092</v>
      </c>
      <c r="K2376" s="41"/>
      <c r="L2376" s="41">
        <v>0</v>
      </c>
      <c r="M2376" s="41">
        <v>0</v>
      </c>
      <c r="N2376" s="41">
        <v>0</v>
      </c>
      <c r="O2376" s="41">
        <v>0</v>
      </c>
      <c r="P2376" s="41">
        <v>0</v>
      </c>
      <c r="Q2376" s="41">
        <v>0</v>
      </c>
      <c r="R2376" s="41">
        <v>0</v>
      </c>
      <c r="S2376" s="40" t="str" cm="1">
        <f t="array" ref="S2376">IFERROR(_xlfn.IFS(
U2376="MPR ISSUE","PDH",
U2376="BSS Hardware Issue","BSS",
U2376="Sites strategiques, MLL, Pylone, etc.","ENVTECH",
U2376="AKTIVCO DEFAUT GE &amp; POWER Cabinet","AKTIVCO",
U2376="AKTIVCO Coupure ENEO &amp; Baisse de tension","AKTIVCO GRID ONLY",
U2376="Coupure ENEO &amp; Baisse de tension","IHS GRID ONLY",
U2376="Defaut GE &amp; POWER Cabinet","IHS",
U2376="Sharing","Partners",
U2376="Sites strategiques &amp; DataCenter","SST &amp; DC",
U2376="Exclu","Exclu",
U2376="SAT","SAT",
U2376="SPARE-ISSUE","SPARE-ISSUE",
U2376="Fiber CAmtel","TRANS_FO_CAMTEL",
U2376="Fiber AOF","Fiber AOF",
U2376="Projet OCM (HUAWEI)","TRAVAUX-HUAWEI",
U2376="Projet OCM (NOKIA)","TRAVAUX-NOKIA",
U2376="ACCESS-ISSUE","ACCESS-ISSUE",
U2376="Projet OCM (ZTE, NOKIA, autres projets)","TRAVAUX OCM",
U2376="No root CAuse","No root cause",
U2376="ODU HS","PDH",
U2376="IP &amp; VLAN","PDH",
U2376="Warehouse HUAWEI","SPARE-ISSUE",
U2376="SPARE-HS","SPARE-ISSUE",
U2376="Power Telco","BSS",U2376="no impacts","no impacts"
),"")</f>
        <v/>
      </c>
      <c r="T2376" s="40" t="str" cm="1">
        <f t="array" ref="T2376">IFERROR(_xlfn.IFS(
U2376="MPR ISSUE","TX ISSUE",
U2376="BSS Hardware Issue","RAN ISSUE",
U2376="Sites strategiques, MLL, Pylone, etc.","ENVTECH",
U2376="AKTIVCO DEFAUT GE &amp; POWER Cabinet","POWER ISSUE",
U2376="AKTIVCO Coupure ENEO &amp; Baisse de tension","POWER ISSUE",
U2376="Coupure ENEO &amp; Baisse de tension","POWER ISSUE",
U2376="Defaut GE &amp; POWER Cabinet","POWER ISSUE",
U2376="Sharing","POWER ISSUE",
U2376="Sites strategiques &amp; DataCenter","POWER ISSUE",
U2376="Exclu","Exclu",
U2376="SAT","TX ISSUE",
U2376="SPARE-ISSUE","SPARE-ISSUE",
U2376="Fiber CAmtel","TX ISSUE",
U2376="Fiber AOF","TX ISSUE",
U2376="Projet OCM (HUAWEI)","TRAVAUX-HUAWEI",
U2376="Projet OCM (NOKIA)","TRAVAUX -NOKIA",
U2376="ACCESS-ISSUE","ACCESS-ISSUE",
U2376="Projet OCM (ZTE, NOKIA, autres projets)","TRAVAUX OCM",
U2376="No root CAuse","No root cause",
U2376="ODU HS","TX ISSUE",
U2376="IP &amp; VLAN","TX ISSUE",
U2376="Warehouse HUAWEI","SPARE-ISSUE",
U2376="SPARE-HS","SPARE-ISSUE",
U2376="Power Telco","RAN ISSUE",U2376="no impacts","no impacts"
),"")</f>
        <v/>
      </c>
      <c r="U2376" s="70"/>
      <c r="V2376" s="40" t="str" cm="1">
        <f t="array" ref="V2376">IFERROR(_xlfn.IFS(
U2376="MPR ISSUE","ACTIVE",
U2376="BSS Hardware Issue","ACTIVE",
U2376="Sites strategiques, MLL, Pylone, etc.","PASSIVE",
U2376="AKTIVCO DEFAUT GE &amp; POWER Cabinet","PASSIVE",
U2376="AKTIVCO Coupure ENEO &amp; Baisse de tension","PASSIVE",
U2376="Coupure ENEO &amp; Baisse de tension","PASSIVE",
U2376="Defaut GE &amp; POWER Cabinet","PASSIVE",
U2376="Sharing","PASSIVE",
U2376="Sites strategiques &amp; DataCenter","PASSIVE",
U2376="Exclu","Exclu",
U2376="SAT","ACTIVE",
U2376="SPARE-ISSUE","SPARE-ISSUE",
U2376="Fiber CAmtel","ACTIVE",
U2376="Fiber AOF","ACTIVE",
U2376="Projet OCM (HUAWEI)","PLANNED WORKS",
U2376="Projet OCM (NOKIA)","PLANNED WORKS",
U2376="ACCESS-ISSUE","ACCESS-ISSUE",
U2376="Projet OCM (ZTE, NOKIA, autres projets)","PLANNED WORKS",
U2376="No root CAuse","No root cause",
U2376="ODU HS","ACTIVE",
U2376="IP &amp; VLAN","ACTIVE",
U2376="Warehouse HUAWEI","SPARE-ISSUE",
U2376="SPARE-HS","SPARE-ISSUE",
U2376="Power Telco","ACTIVE", U2376="no impacts","no impacts"
),"")</f>
        <v/>
      </c>
      <c r="W2376" s="98"/>
      <c r="X2376" s="98"/>
      <c r="Y2376" s="98"/>
      <c r="Z2376" s="98"/>
      <c r="AA2376" s="98"/>
      <c r="AB2376" s="17" t="s">
        <v>5468</v>
      </c>
      <c r="AC2376" s="17"/>
      <c r="AD2376" s="9" t="s">
        <v>5468</v>
      </c>
      <c r="AE2376" s="7" t="s">
        <v>5468</v>
      </c>
      <c r="AF2376" s="6" t="s">
        <v>5468</v>
      </c>
      <c r="AG2376" s="7" t="s">
        <v>5468</v>
      </c>
      <c r="AH2376" s="3" t="s">
        <v>5468</v>
      </c>
      <c r="AI2376" s="18" t="s">
        <v>5468</v>
      </c>
      <c r="AJ2376" s="18" t="s">
        <v>5468</v>
      </c>
      <c r="AK2376" s="18" t="s">
        <v>5468</v>
      </c>
      <c r="AL2376" s="18" t="s">
        <v>5468</v>
      </c>
      <c r="AM2376" s="18" t="s">
        <v>5468</v>
      </c>
      <c r="AN2376" s="9" t="s">
        <v>5468</v>
      </c>
      <c r="AO2376" s="14"/>
      <c r="AP2376" s="14" t="s">
        <v>5468</v>
      </c>
      <c r="AQ2376" s="14" t="s">
        <v>5468</v>
      </c>
      <c r="AR2376" s="14" t="s">
        <v>5468</v>
      </c>
      <c r="AS2376" s="9" t="s">
        <v>5468</v>
      </c>
    </row>
    <row r="2377" spans="1:45" x14ac:dyDescent="0.3">
      <c r="A2377" s="1" t="s">
        <v>5245</v>
      </c>
      <c r="B2377" s="8" t="s">
        <v>5246</v>
      </c>
      <c r="C2377" s="3" t="str">
        <f>_xlfn.XLOOKUP(B2377,'[1]daily break down'!$D:$D,'[1]daily break down'!$E:$E,"")</f>
        <v>SUD-OUEST</v>
      </c>
      <c r="D2377" s="1" t="s">
        <v>11</v>
      </c>
      <c r="E2377" s="1" t="s">
        <v>1161</v>
      </c>
      <c r="F2377" s="3" t="s">
        <v>13</v>
      </c>
      <c r="G2377" s="1" t="s">
        <v>5247</v>
      </c>
      <c r="H2377" s="27" t="str">
        <f>_xlfn.XLOOKUP(B2377,[2]CALCULATION!$B:$B,[2]CALCULATION!$H:$H,"")</f>
        <v>Huawei</v>
      </c>
      <c r="I2377" s="100" t="s">
        <v>6098</v>
      </c>
      <c r="J2377" s="41" t="s">
        <v>5540</v>
      </c>
      <c r="K2377" s="41"/>
      <c r="L2377" s="41">
        <v>0</v>
      </c>
      <c r="M2377" s="41">
        <v>0</v>
      </c>
      <c r="N2377" s="41">
        <v>0</v>
      </c>
      <c r="O2377" s="41">
        <v>0</v>
      </c>
      <c r="P2377" s="41">
        <v>0</v>
      </c>
      <c r="Q2377" s="41">
        <v>0</v>
      </c>
      <c r="R2377" s="41">
        <v>0</v>
      </c>
      <c r="S2377" s="40" t="str" cm="1">
        <f t="array" ref="S2377">IFERROR(_xlfn.IFS(
U2377="MPR ISSUE","PDH",
U2377="BSS Hardware Issue","BSS",
U2377="Sites strategiques, MLL, Pylone, etc.","ENVTECH",
U2377="AKTIVCO DEFAUT GE &amp; POWER Cabinet","AKTIVCO",
U2377="AKTIVCO Coupure ENEO &amp; Baisse de tension","AKTIVCO GRID ONLY",
U2377="Coupure ENEO &amp; Baisse de tension","IHS GRID ONLY",
U2377="Defaut GE &amp; POWER Cabinet","IHS",
U2377="Sharing","Partners",
U2377="Sites strategiques &amp; DataCenter","SST &amp; DC",
U2377="Exclu","Exclu",
U2377="SAT","SAT",
U2377="SPARE-ISSUE","SPARE-ISSUE",
U2377="Fiber CAmtel","TRANS_FO_CAMTEL",
U2377="Fiber AOF","Fiber AOF",
U2377="Projet OCM (HUAWEI)","TRAVAUX-HUAWEI",
U2377="Projet OCM (NOKIA)","TRAVAUX-NOKIA",
U2377="ACCESS-ISSUE","ACCESS-ISSUE",
U2377="Projet OCM (ZTE, NOKIA, autres projets)","TRAVAUX OCM",
U2377="No root CAuse","No root cause",
U2377="ODU HS","PDH",
U2377="IP &amp; VLAN","PDH",
U2377="Warehouse HUAWEI","SPARE-ISSUE",
U2377="SPARE-HS","SPARE-ISSUE",
U2377="Power Telco","BSS",U2377="no impacts","no impacts"
),"")</f>
        <v/>
      </c>
      <c r="T2377" s="40" t="str" cm="1">
        <f t="array" ref="T2377">IFERROR(_xlfn.IFS(
U2377="MPR ISSUE","TX ISSUE",
U2377="BSS Hardware Issue","RAN ISSUE",
U2377="Sites strategiques, MLL, Pylone, etc.","ENVTECH",
U2377="AKTIVCO DEFAUT GE &amp; POWER Cabinet","POWER ISSUE",
U2377="AKTIVCO Coupure ENEO &amp; Baisse de tension","POWER ISSUE",
U2377="Coupure ENEO &amp; Baisse de tension","POWER ISSUE",
U2377="Defaut GE &amp; POWER Cabinet","POWER ISSUE",
U2377="Sharing","POWER ISSUE",
U2377="Sites strategiques &amp; DataCenter","POWER ISSUE",
U2377="Exclu","Exclu",
U2377="SAT","TX ISSUE",
U2377="SPARE-ISSUE","SPARE-ISSUE",
U2377="Fiber CAmtel","TX ISSUE",
U2377="Fiber AOF","TX ISSUE",
U2377="Projet OCM (HUAWEI)","TRAVAUX-HUAWEI",
U2377="Projet OCM (NOKIA)","TRAVAUX -NOKIA",
U2377="ACCESS-ISSUE","ACCESS-ISSUE",
U2377="Projet OCM (ZTE, NOKIA, autres projets)","TRAVAUX OCM",
U2377="No root CAuse","No root cause",
U2377="ODU HS","TX ISSUE",
U2377="IP &amp; VLAN","TX ISSUE",
U2377="Warehouse HUAWEI","SPARE-ISSUE",
U2377="SPARE-HS","SPARE-ISSUE",
U2377="Power Telco","RAN ISSUE",U2377="no impacts","no impacts"
),"")</f>
        <v/>
      </c>
      <c r="U2377" s="70"/>
      <c r="V2377" s="40" t="str" cm="1">
        <f t="array" ref="V2377">IFERROR(_xlfn.IFS(
U2377="MPR ISSUE","ACTIVE",
U2377="BSS Hardware Issue","ACTIVE",
U2377="Sites strategiques, MLL, Pylone, etc.","PASSIVE",
U2377="AKTIVCO DEFAUT GE &amp; POWER Cabinet","PASSIVE",
U2377="AKTIVCO Coupure ENEO &amp; Baisse de tension","PASSIVE",
U2377="Coupure ENEO &amp; Baisse de tension","PASSIVE",
U2377="Defaut GE &amp; POWER Cabinet","PASSIVE",
U2377="Sharing","PASSIVE",
U2377="Sites strategiques &amp; DataCenter","PASSIVE",
U2377="Exclu","Exclu",
U2377="SAT","ACTIVE",
U2377="SPARE-ISSUE","SPARE-ISSUE",
U2377="Fiber CAmtel","ACTIVE",
U2377="Fiber AOF","ACTIVE",
U2377="Projet OCM (HUAWEI)","PLANNED WORKS",
U2377="Projet OCM (NOKIA)","PLANNED WORKS",
U2377="ACCESS-ISSUE","ACCESS-ISSUE",
U2377="Projet OCM (ZTE, NOKIA, autres projets)","PLANNED WORKS",
U2377="No root CAuse","No root cause",
U2377="ODU HS","ACTIVE",
U2377="IP &amp; VLAN","ACTIVE",
U2377="Warehouse HUAWEI","SPARE-ISSUE",
U2377="SPARE-HS","SPARE-ISSUE",
U2377="Power Telco","ACTIVE", U2377="no impacts","no impacts"
),"")</f>
        <v/>
      </c>
      <c r="W2377" s="98"/>
      <c r="X2377" s="98"/>
      <c r="Y2377" s="98"/>
      <c r="Z2377" s="98"/>
      <c r="AA2377" s="98"/>
      <c r="AB2377" s="17" t="s">
        <v>5468</v>
      </c>
      <c r="AC2377" s="17"/>
      <c r="AD2377" s="9" t="s">
        <v>5468</v>
      </c>
      <c r="AE2377" s="7" t="s">
        <v>5468</v>
      </c>
      <c r="AF2377" s="6" t="s">
        <v>5468</v>
      </c>
      <c r="AG2377" s="7" t="s">
        <v>5468</v>
      </c>
      <c r="AH2377" s="3" t="s">
        <v>5468</v>
      </c>
      <c r="AI2377" s="18" t="s">
        <v>5468</v>
      </c>
      <c r="AJ2377" s="18" t="s">
        <v>5468</v>
      </c>
      <c r="AK2377" s="18" t="s">
        <v>5468</v>
      </c>
      <c r="AL2377" s="18" t="s">
        <v>5468</v>
      </c>
      <c r="AM2377" s="18" t="s">
        <v>5468</v>
      </c>
      <c r="AN2377" s="9" t="s">
        <v>5468</v>
      </c>
      <c r="AO2377" s="14"/>
      <c r="AP2377" s="14" t="s">
        <v>5468</v>
      </c>
      <c r="AQ2377" s="14" t="s">
        <v>5468</v>
      </c>
      <c r="AR2377" s="14" t="s">
        <v>5468</v>
      </c>
      <c r="AS2377" s="9" t="s">
        <v>5468</v>
      </c>
    </row>
    <row r="2378" spans="1:45" x14ac:dyDescent="0.3">
      <c r="A2378" s="1" t="s">
        <v>5253</v>
      </c>
      <c r="B2378" s="8" t="s">
        <v>5254</v>
      </c>
      <c r="C2378" s="3" t="str">
        <f>_xlfn.XLOOKUP(B2378,'[1]daily break down'!$D:$D,'[1]daily break down'!$E:$E,"")</f>
        <v>SUD-OUEST</v>
      </c>
      <c r="D2378" s="1" t="s">
        <v>11</v>
      </c>
      <c r="E2378" s="1" t="s">
        <v>1161</v>
      </c>
      <c r="F2378" s="3" t="s">
        <v>13</v>
      </c>
      <c r="G2378" s="1" t="s">
        <v>5255</v>
      </c>
      <c r="H2378" s="28" t="str">
        <f>_xlfn.XLOOKUP(B2378,[2]CALCULATION!$B:$B,[2]CALCULATION!$H:$H,"")</f>
        <v>NOKIA</v>
      </c>
      <c r="I2378" s="100" t="s">
        <v>6098</v>
      </c>
      <c r="J2378" s="41" t="s">
        <v>6092</v>
      </c>
      <c r="K2378" s="41"/>
      <c r="L2378" s="41">
        <v>0</v>
      </c>
      <c r="M2378" s="41">
        <v>0</v>
      </c>
      <c r="N2378" s="41">
        <v>0</v>
      </c>
      <c r="O2378" s="41">
        <v>0</v>
      </c>
      <c r="P2378" s="41">
        <v>0</v>
      </c>
      <c r="Q2378" s="41">
        <v>0</v>
      </c>
      <c r="R2378" s="41">
        <v>0</v>
      </c>
      <c r="S2378" s="40" t="str" cm="1">
        <f t="array" ref="S2378">IFERROR(_xlfn.IFS(
U2378="MPR ISSUE","PDH",
U2378="BSS Hardware Issue","BSS",
U2378="Sites strategiques, MLL, Pylone, etc.","ENVTECH",
U2378="AKTIVCO DEFAUT GE &amp; POWER Cabinet","AKTIVCO",
U2378="AKTIVCO Coupure ENEO &amp; Baisse de tension","AKTIVCO GRID ONLY",
U2378="Coupure ENEO &amp; Baisse de tension","IHS GRID ONLY",
U2378="Defaut GE &amp; POWER Cabinet","IHS",
U2378="Sharing","Partners",
U2378="Sites strategiques &amp; DataCenter","SST &amp; DC",
U2378="Exclu","Exclu",
U2378="SAT","SAT",
U2378="SPARE-ISSUE","SPARE-ISSUE",
U2378="Fiber CAmtel","TRANS_FO_CAMTEL",
U2378="Fiber AOF","Fiber AOF",
U2378="Projet OCM (HUAWEI)","TRAVAUX-HUAWEI",
U2378="Projet OCM (NOKIA)","TRAVAUX-NOKIA",
U2378="ACCESS-ISSUE","ACCESS-ISSUE",
U2378="Projet OCM (ZTE, NOKIA, autres projets)","TRAVAUX OCM",
U2378="No root CAuse","No root cause",
U2378="ODU HS","PDH",
U2378="IP &amp; VLAN","PDH",
U2378="Warehouse HUAWEI","SPARE-ISSUE",
U2378="SPARE-HS","SPARE-ISSUE",
U2378="Power Telco","BSS",U2378="no impacts","no impacts"
),"")</f>
        <v/>
      </c>
      <c r="T2378" s="40" t="str" cm="1">
        <f t="array" ref="T2378">IFERROR(_xlfn.IFS(
U2378="MPR ISSUE","TX ISSUE",
U2378="BSS Hardware Issue","RAN ISSUE",
U2378="Sites strategiques, MLL, Pylone, etc.","ENVTECH",
U2378="AKTIVCO DEFAUT GE &amp; POWER Cabinet","POWER ISSUE",
U2378="AKTIVCO Coupure ENEO &amp; Baisse de tension","POWER ISSUE",
U2378="Coupure ENEO &amp; Baisse de tension","POWER ISSUE",
U2378="Defaut GE &amp; POWER Cabinet","POWER ISSUE",
U2378="Sharing","POWER ISSUE",
U2378="Sites strategiques &amp; DataCenter","POWER ISSUE",
U2378="Exclu","Exclu",
U2378="SAT","TX ISSUE",
U2378="SPARE-ISSUE","SPARE-ISSUE",
U2378="Fiber CAmtel","TX ISSUE",
U2378="Fiber AOF","TX ISSUE",
U2378="Projet OCM (HUAWEI)","TRAVAUX-HUAWEI",
U2378="Projet OCM (NOKIA)","TRAVAUX -NOKIA",
U2378="ACCESS-ISSUE","ACCESS-ISSUE",
U2378="Projet OCM (ZTE, NOKIA, autres projets)","TRAVAUX OCM",
U2378="No root CAuse","No root cause",
U2378="ODU HS","TX ISSUE",
U2378="IP &amp; VLAN","TX ISSUE",
U2378="Warehouse HUAWEI","SPARE-ISSUE",
U2378="SPARE-HS","SPARE-ISSUE",
U2378="Power Telco","RAN ISSUE",U2378="no impacts","no impacts"
),"")</f>
        <v/>
      </c>
      <c r="U2378" s="70"/>
      <c r="V2378" s="40" t="str" cm="1">
        <f t="array" ref="V2378">IFERROR(_xlfn.IFS(
U2378="MPR ISSUE","ACTIVE",
U2378="BSS Hardware Issue","ACTIVE",
U2378="Sites strategiques, MLL, Pylone, etc.","PASSIVE",
U2378="AKTIVCO DEFAUT GE &amp; POWER Cabinet","PASSIVE",
U2378="AKTIVCO Coupure ENEO &amp; Baisse de tension","PASSIVE",
U2378="Coupure ENEO &amp; Baisse de tension","PASSIVE",
U2378="Defaut GE &amp; POWER Cabinet","PASSIVE",
U2378="Sharing","PASSIVE",
U2378="Sites strategiques &amp; DataCenter","PASSIVE",
U2378="Exclu","Exclu",
U2378="SAT","ACTIVE",
U2378="SPARE-ISSUE","SPARE-ISSUE",
U2378="Fiber CAmtel","ACTIVE",
U2378="Fiber AOF","ACTIVE",
U2378="Projet OCM (HUAWEI)","PLANNED WORKS",
U2378="Projet OCM (NOKIA)","PLANNED WORKS",
U2378="ACCESS-ISSUE","ACCESS-ISSUE",
U2378="Projet OCM (ZTE, NOKIA, autres projets)","PLANNED WORKS",
U2378="No root CAuse","No root cause",
U2378="ODU HS","ACTIVE",
U2378="IP &amp; VLAN","ACTIVE",
U2378="Warehouse HUAWEI","SPARE-ISSUE",
U2378="SPARE-HS","SPARE-ISSUE",
U2378="Power Telco","ACTIVE", U2378="no impacts","no impacts"
),"")</f>
        <v/>
      </c>
      <c r="W2378" s="98"/>
      <c r="X2378" s="98"/>
      <c r="Y2378" s="98"/>
      <c r="Z2378" s="98"/>
      <c r="AA2378" s="98"/>
      <c r="AB2378" s="17" t="s">
        <v>5468</v>
      </c>
      <c r="AC2378" s="17"/>
      <c r="AD2378" s="9" t="s">
        <v>5468</v>
      </c>
      <c r="AE2378" s="7" t="s">
        <v>5468</v>
      </c>
      <c r="AF2378" s="6" t="s">
        <v>5468</v>
      </c>
      <c r="AG2378" s="7" t="s">
        <v>5468</v>
      </c>
      <c r="AH2378" s="3" t="s">
        <v>5468</v>
      </c>
      <c r="AI2378" s="18" t="s">
        <v>5468</v>
      </c>
      <c r="AJ2378" s="18" t="s">
        <v>5468</v>
      </c>
      <c r="AK2378" s="18" t="s">
        <v>5468</v>
      </c>
      <c r="AL2378" s="18" t="s">
        <v>5468</v>
      </c>
      <c r="AM2378" s="18" t="s">
        <v>5468</v>
      </c>
      <c r="AN2378" s="9" t="s">
        <v>5468</v>
      </c>
      <c r="AO2378" s="14"/>
      <c r="AP2378" s="14" t="s">
        <v>5468</v>
      </c>
      <c r="AQ2378" s="14" t="s">
        <v>5468</v>
      </c>
      <c r="AR2378" s="14" t="s">
        <v>5468</v>
      </c>
      <c r="AS2378" s="9" t="s">
        <v>5468</v>
      </c>
    </row>
    <row r="2379" spans="1:45" x14ac:dyDescent="0.3">
      <c r="A2379" s="1" t="s">
        <v>5256</v>
      </c>
      <c r="B2379" s="8" t="s">
        <v>5257</v>
      </c>
      <c r="C2379" s="3" t="str">
        <f>_xlfn.XLOOKUP(B2379,'[1]daily break down'!$D:$D,'[1]daily break down'!$E:$E,"")</f>
        <v>CENTRE</v>
      </c>
      <c r="D2379" s="1" t="s">
        <v>11</v>
      </c>
      <c r="E2379" s="1" t="s">
        <v>66</v>
      </c>
      <c r="F2379" s="3" t="s">
        <v>37</v>
      </c>
      <c r="G2379" s="1" t="s">
        <v>5258</v>
      </c>
      <c r="H2379" s="29" t="str">
        <f>_xlfn.XLOOKUP(B2379,[2]CALCULATION!$B:$B,[2]CALCULATION!$H:$H,"")</f>
        <v>ZTE</v>
      </c>
      <c r="I2379" s="100" t="s">
        <v>6098</v>
      </c>
      <c r="J2379" s="41" t="s">
        <v>5541</v>
      </c>
      <c r="K2379" s="41"/>
      <c r="L2379" s="41">
        <v>0</v>
      </c>
      <c r="M2379" s="41">
        <v>0</v>
      </c>
      <c r="N2379" s="41">
        <v>0</v>
      </c>
      <c r="O2379" s="41">
        <v>0</v>
      </c>
      <c r="P2379" s="41">
        <v>0</v>
      </c>
      <c r="Q2379" s="41">
        <v>0</v>
      </c>
      <c r="R2379" s="41">
        <v>0</v>
      </c>
      <c r="S2379" s="40" t="str" cm="1">
        <f t="array" ref="S2379">IFERROR(_xlfn.IFS(
U2379="MPR ISSUE","PDH",
U2379="BSS Hardware Issue","BSS",
U2379="Sites strategiques, MLL, Pylone, etc.","ENVTECH",
U2379="AKTIVCO DEFAUT GE &amp; POWER Cabinet","AKTIVCO",
U2379="AKTIVCO Coupure ENEO &amp; Baisse de tension","AKTIVCO GRID ONLY",
U2379="Coupure ENEO &amp; Baisse de tension","IHS GRID ONLY",
U2379="Defaut GE &amp; POWER Cabinet","IHS",
U2379="Sharing","Partners",
U2379="Sites strategiques &amp; DataCenter","SST &amp; DC",
U2379="Exclu","Exclu",
U2379="SAT","SAT",
U2379="SPARE-ISSUE","SPARE-ISSUE",
U2379="Fiber CAmtel","TRANS_FO_CAMTEL",
U2379="Fiber AOF","Fiber AOF",
U2379="Projet OCM (HUAWEI)","TRAVAUX-HUAWEI",
U2379="Projet OCM (NOKIA)","TRAVAUX-NOKIA",
U2379="ACCESS-ISSUE","ACCESS-ISSUE",
U2379="Projet OCM (ZTE, NOKIA, autres projets)","TRAVAUX OCM",
U2379="No root CAuse","No root cause",
U2379="ODU HS","PDH",
U2379="IP &amp; VLAN","PDH",
U2379="Warehouse HUAWEI","SPARE-ISSUE",
U2379="SPARE-HS","SPARE-ISSUE",
U2379="Power Telco","BSS",U2379="no impacts","no impacts"
),"")</f>
        <v/>
      </c>
      <c r="T2379" s="40" t="str" cm="1">
        <f t="array" ref="T2379">IFERROR(_xlfn.IFS(
U2379="MPR ISSUE","TX ISSUE",
U2379="BSS Hardware Issue","RAN ISSUE",
U2379="Sites strategiques, MLL, Pylone, etc.","ENVTECH",
U2379="AKTIVCO DEFAUT GE &amp; POWER Cabinet","POWER ISSUE",
U2379="AKTIVCO Coupure ENEO &amp; Baisse de tension","POWER ISSUE",
U2379="Coupure ENEO &amp; Baisse de tension","POWER ISSUE",
U2379="Defaut GE &amp; POWER Cabinet","POWER ISSUE",
U2379="Sharing","POWER ISSUE",
U2379="Sites strategiques &amp; DataCenter","POWER ISSUE",
U2379="Exclu","Exclu",
U2379="SAT","TX ISSUE",
U2379="SPARE-ISSUE","SPARE-ISSUE",
U2379="Fiber CAmtel","TX ISSUE",
U2379="Fiber AOF","TX ISSUE",
U2379="Projet OCM (HUAWEI)","TRAVAUX-HUAWEI",
U2379="Projet OCM (NOKIA)","TRAVAUX -NOKIA",
U2379="ACCESS-ISSUE","ACCESS-ISSUE",
U2379="Projet OCM (ZTE, NOKIA, autres projets)","TRAVAUX OCM",
U2379="No root CAuse","No root cause",
U2379="ODU HS","TX ISSUE",
U2379="IP &amp; VLAN","TX ISSUE",
U2379="Warehouse HUAWEI","SPARE-ISSUE",
U2379="SPARE-HS","SPARE-ISSUE",
U2379="Power Telco","RAN ISSUE",U2379="no impacts","no impacts"
),"")</f>
        <v/>
      </c>
      <c r="U2379" s="70"/>
      <c r="V2379" s="40" t="str" cm="1">
        <f t="array" ref="V2379">IFERROR(_xlfn.IFS(
U2379="MPR ISSUE","ACTIVE",
U2379="BSS Hardware Issue","ACTIVE",
U2379="Sites strategiques, MLL, Pylone, etc.","PASSIVE",
U2379="AKTIVCO DEFAUT GE &amp; POWER Cabinet","PASSIVE",
U2379="AKTIVCO Coupure ENEO &amp; Baisse de tension","PASSIVE",
U2379="Coupure ENEO &amp; Baisse de tension","PASSIVE",
U2379="Defaut GE &amp; POWER Cabinet","PASSIVE",
U2379="Sharing","PASSIVE",
U2379="Sites strategiques &amp; DataCenter","PASSIVE",
U2379="Exclu","Exclu",
U2379="SAT","ACTIVE",
U2379="SPARE-ISSUE","SPARE-ISSUE",
U2379="Fiber CAmtel","ACTIVE",
U2379="Fiber AOF","ACTIVE",
U2379="Projet OCM (HUAWEI)","PLANNED WORKS",
U2379="Projet OCM (NOKIA)","PLANNED WORKS",
U2379="ACCESS-ISSUE","ACCESS-ISSUE",
U2379="Projet OCM (ZTE, NOKIA, autres projets)","PLANNED WORKS",
U2379="No root CAuse","No root cause",
U2379="ODU HS","ACTIVE",
U2379="IP &amp; VLAN","ACTIVE",
U2379="Warehouse HUAWEI","SPARE-ISSUE",
U2379="SPARE-HS","SPARE-ISSUE",
U2379="Power Telco","ACTIVE", U2379="no impacts","no impacts"
),"")</f>
        <v/>
      </c>
      <c r="W2379" s="98"/>
      <c r="X2379" s="98"/>
      <c r="Y2379" s="98"/>
      <c r="Z2379" s="98"/>
      <c r="AA2379" s="98"/>
      <c r="AB2379" s="17" t="s">
        <v>5468</v>
      </c>
      <c r="AC2379" s="17"/>
      <c r="AD2379" s="9" t="s">
        <v>5468</v>
      </c>
      <c r="AE2379" s="7" t="s">
        <v>5468</v>
      </c>
      <c r="AF2379" s="6" t="s">
        <v>5468</v>
      </c>
      <c r="AG2379" s="7" t="s">
        <v>5468</v>
      </c>
      <c r="AH2379" s="3" t="s">
        <v>5468</v>
      </c>
      <c r="AI2379" s="18" t="s">
        <v>5468</v>
      </c>
      <c r="AJ2379" s="18" t="s">
        <v>5468</v>
      </c>
      <c r="AK2379" s="18" t="s">
        <v>5468</v>
      </c>
      <c r="AL2379" s="18" t="s">
        <v>5468</v>
      </c>
      <c r="AM2379" s="18" t="s">
        <v>5468</v>
      </c>
      <c r="AN2379" s="9" t="s">
        <v>5468</v>
      </c>
      <c r="AO2379" s="14"/>
      <c r="AP2379" s="14" t="s">
        <v>5468</v>
      </c>
      <c r="AQ2379" s="14" t="s">
        <v>5468</v>
      </c>
      <c r="AR2379" s="14" t="s">
        <v>5468</v>
      </c>
      <c r="AS2379" s="9" t="s">
        <v>5468</v>
      </c>
    </row>
    <row r="2380" spans="1:45" x14ac:dyDescent="0.3">
      <c r="A2380" s="1" t="s">
        <v>5262</v>
      </c>
      <c r="B2380" s="8" t="s">
        <v>5263</v>
      </c>
      <c r="C2380" s="3" t="str">
        <f>_xlfn.XLOOKUP(B2380,'[1]daily break down'!$D:$D,'[1]daily break down'!$E:$E,"")</f>
        <v>SUD-OUEST</v>
      </c>
      <c r="D2380" s="1" t="s">
        <v>11</v>
      </c>
      <c r="E2380" s="1" t="s">
        <v>154</v>
      </c>
      <c r="F2380" s="3" t="s">
        <v>13</v>
      </c>
      <c r="G2380" s="1" t="s">
        <v>4254</v>
      </c>
      <c r="H2380" s="28" t="str">
        <f>_xlfn.XLOOKUP(B2380,[2]CALCULATION!$B:$B,[2]CALCULATION!$H:$H,"")</f>
        <v>NOKIA</v>
      </c>
      <c r="I2380" s="100" t="s">
        <v>6098</v>
      </c>
      <c r="J2380" s="41" t="s">
        <v>6092</v>
      </c>
      <c r="K2380" s="41"/>
      <c r="L2380" s="41">
        <v>0</v>
      </c>
      <c r="M2380" s="41">
        <v>0</v>
      </c>
      <c r="N2380" s="41">
        <v>0</v>
      </c>
      <c r="O2380" s="41">
        <v>0</v>
      </c>
      <c r="P2380" s="41">
        <v>0</v>
      </c>
      <c r="Q2380" s="41">
        <v>0</v>
      </c>
      <c r="R2380" s="41">
        <v>0</v>
      </c>
      <c r="S2380" s="40" t="str" cm="1">
        <f t="array" ref="S2380">IFERROR(_xlfn.IFS(
U2380="MPR ISSUE","PDH",
U2380="BSS Hardware Issue","BSS",
U2380="Sites strategiques, MLL, Pylone, etc.","ENVTECH",
U2380="AKTIVCO DEFAUT GE &amp; POWER Cabinet","AKTIVCO",
U2380="AKTIVCO Coupure ENEO &amp; Baisse de tension","AKTIVCO GRID ONLY",
U2380="Coupure ENEO &amp; Baisse de tension","IHS GRID ONLY",
U2380="Defaut GE &amp; POWER Cabinet","IHS",
U2380="Sharing","Partners",
U2380="Sites strategiques &amp; DataCenter","SST &amp; DC",
U2380="Exclu","Exclu",
U2380="SAT","SAT",
U2380="SPARE-ISSUE","SPARE-ISSUE",
U2380="Fiber CAmtel","TRANS_FO_CAMTEL",
U2380="Fiber AOF","Fiber AOF",
U2380="Projet OCM (HUAWEI)","TRAVAUX-HUAWEI",
U2380="Projet OCM (NOKIA)","TRAVAUX-NOKIA",
U2380="ACCESS-ISSUE","ACCESS-ISSUE",
U2380="Projet OCM (ZTE, NOKIA, autres projets)","TRAVAUX OCM",
U2380="No root CAuse","No root cause",
U2380="ODU HS","PDH",
U2380="IP &amp; VLAN","PDH",
U2380="Warehouse HUAWEI","SPARE-ISSUE",
U2380="SPARE-HS","SPARE-ISSUE",
U2380="Power Telco","BSS",U2380="no impacts","no impacts"
),"")</f>
        <v/>
      </c>
      <c r="T2380" s="40" t="str" cm="1">
        <f t="array" ref="T2380">IFERROR(_xlfn.IFS(
U2380="MPR ISSUE","TX ISSUE",
U2380="BSS Hardware Issue","RAN ISSUE",
U2380="Sites strategiques, MLL, Pylone, etc.","ENVTECH",
U2380="AKTIVCO DEFAUT GE &amp; POWER Cabinet","POWER ISSUE",
U2380="AKTIVCO Coupure ENEO &amp; Baisse de tension","POWER ISSUE",
U2380="Coupure ENEO &amp; Baisse de tension","POWER ISSUE",
U2380="Defaut GE &amp; POWER Cabinet","POWER ISSUE",
U2380="Sharing","POWER ISSUE",
U2380="Sites strategiques &amp; DataCenter","POWER ISSUE",
U2380="Exclu","Exclu",
U2380="SAT","TX ISSUE",
U2380="SPARE-ISSUE","SPARE-ISSUE",
U2380="Fiber CAmtel","TX ISSUE",
U2380="Fiber AOF","TX ISSUE",
U2380="Projet OCM (HUAWEI)","TRAVAUX-HUAWEI",
U2380="Projet OCM (NOKIA)","TRAVAUX -NOKIA",
U2380="ACCESS-ISSUE","ACCESS-ISSUE",
U2380="Projet OCM (ZTE, NOKIA, autres projets)","TRAVAUX OCM",
U2380="No root CAuse","No root cause",
U2380="ODU HS","TX ISSUE",
U2380="IP &amp; VLAN","TX ISSUE",
U2380="Warehouse HUAWEI","SPARE-ISSUE",
U2380="SPARE-HS","SPARE-ISSUE",
U2380="Power Telco","RAN ISSUE",U2380="no impacts","no impacts"
),"")</f>
        <v/>
      </c>
      <c r="U2380" s="70"/>
      <c r="V2380" s="40" t="str" cm="1">
        <f t="array" ref="V2380">IFERROR(_xlfn.IFS(
U2380="MPR ISSUE","ACTIVE",
U2380="BSS Hardware Issue","ACTIVE",
U2380="Sites strategiques, MLL, Pylone, etc.","PASSIVE",
U2380="AKTIVCO DEFAUT GE &amp; POWER Cabinet","PASSIVE",
U2380="AKTIVCO Coupure ENEO &amp; Baisse de tension","PASSIVE",
U2380="Coupure ENEO &amp; Baisse de tension","PASSIVE",
U2380="Defaut GE &amp; POWER Cabinet","PASSIVE",
U2380="Sharing","PASSIVE",
U2380="Sites strategiques &amp; DataCenter","PASSIVE",
U2380="Exclu","Exclu",
U2380="SAT","ACTIVE",
U2380="SPARE-ISSUE","SPARE-ISSUE",
U2380="Fiber CAmtel","ACTIVE",
U2380="Fiber AOF","ACTIVE",
U2380="Projet OCM (HUAWEI)","PLANNED WORKS",
U2380="Projet OCM (NOKIA)","PLANNED WORKS",
U2380="ACCESS-ISSUE","ACCESS-ISSUE",
U2380="Projet OCM (ZTE, NOKIA, autres projets)","PLANNED WORKS",
U2380="No root CAuse","No root cause",
U2380="ODU HS","ACTIVE",
U2380="IP &amp; VLAN","ACTIVE",
U2380="Warehouse HUAWEI","SPARE-ISSUE",
U2380="SPARE-HS","SPARE-ISSUE",
U2380="Power Telco","ACTIVE", U2380="no impacts","no impacts"
),"")</f>
        <v/>
      </c>
      <c r="W2380" s="98"/>
      <c r="X2380" s="98"/>
      <c r="Y2380" s="98"/>
      <c r="Z2380" s="98"/>
      <c r="AA2380" s="98"/>
      <c r="AB2380" s="17" t="s">
        <v>5468</v>
      </c>
      <c r="AC2380" s="17"/>
      <c r="AD2380" s="9" t="s">
        <v>5468</v>
      </c>
      <c r="AE2380" s="7" t="s">
        <v>5468</v>
      </c>
      <c r="AF2380" s="6" t="s">
        <v>5468</v>
      </c>
      <c r="AG2380" s="7" t="s">
        <v>5468</v>
      </c>
      <c r="AH2380" s="3" t="s">
        <v>5468</v>
      </c>
      <c r="AI2380" s="18" t="s">
        <v>5468</v>
      </c>
      <c r="AJ2380" s="18" t="s">
        <v>5468</v>
      </c>
      <c r="AK2380" s="18" t="s">
        <v>5468</v>
      </c>
      <c r="AL2380" s="18" t="s">
        <v>5468</v>
      </c>
      <c r="AM2380" s="18" t="s">
        <v>5468</v>
      </c>
      <c r="AN2380" s="9" t="s">
        <v>5468</v>
      </c>
      <c r="AO2380" s="14"/>
      <c r="AP2380" s="14" t="s">
        <v>5468</v>
      </c>
      <c r="AQ2380" s="14" t="s">
        <v>5468</v>
      </c>
      <c r="AR2380" s="14" t="s">
        <v>5468</v>
      </c>
      <c r="AS2380" s="9" t="s">
        <v>5468</v>
      </c>
    </row>
    <row r="2381" spans="1:45" x14ac:dyDescent="0.3">
      <c r="A2381" s="1" t="s">
        <v>5264</v>
      </c>
      <c r="B2381" s="8" t="s">
        <v>5265</v>
      </c>
      <c r="C2381" s="3" t="str">
        <f>_xlfn.XLOOKUP(B2381,'[1]daily break down'!$D:$D,'[1]daily break down'!$E:$E,"")</f>
        <v>SUD-OUEST</v>
      </c>
      <c r="D2381" s="1" t="s">
        <v>11</v>
      </c>
      <c r="E2381" s="1" t="s">
        <v>12</v>
      </c>
      <c r="F2381" s="3" t="s">
        <v>13</v>
      </c>
      <c r="G2381" s="1" t="s">
        <v>4254</v>
      </c>
      <c r="H2381" s="28" t="str">
        <f>_xlfn.XLOOKUP(B2381,[2]CALCULATION!$B:$B,[2]CALCULATION!$H:$H,"")</f>
        <v>NOKIA</v>
      </c>
      <c r="I2381" s="100" t="s">
        <v>6098</v>
      </c>
      <c r="J2381" s="41" t="s">
        <v>6092</v>
      </c>
      <c r="K2381" s="41"/>
      <c r="L2381" s="41">
        <v>0</v>
      </c>
      <c r="M2381" s="41">
        <v>0</v>
      </c>
      <c r="N2381" s="41">
        <v>0</v>
      </c>
      <c r="O2381" s="41">
        <v>0</v>
      </c>
      <c r="P2381" s="41">
        <v>0</v>
      </c>
      <c r="Q2381" s="41">
        <v>0</v>
      </c>
      <c r="R2381" s="41">
        <v>0</v>
      </c>
      <c r="S2381" s="40" t="str" cm="1">
        <f t="array" ref="S2381">IFERROR(_xlfn.IFS(
U2381="MPR ISSUE","PDH",
U2381="BSS Hardware Issue","BSS",
U2381="Sites strategiques, MLL, Pylone, etc.","ENVTECH",
U2381="AKTIVCO DEFAUT GE &amp; POWER Cabinet","AKTIVCO",
U2381="AKTIVCO Coupure ENEO &amp; Baisse de tension","AKTIVCO GRID ONLY",
U2381="Coupure ENEO &amp; Baisse de tension","IHS GRID ONLY",
U2381="Defaut GE &amp; POWER Cabinet","IHS",
U2381="Sharing","Partners",
U2381="Sites strategiques &amp; DataCenter","SST &amp; DC",
U2381="Exclu","Exclu",
U2381="SAT","SAT",
U2381="SPARE-ISSUE","SPARE-ISSUE",
U2381="Fiber CAmtel","TRANS_FO_CAMTEL",
U2381="Fiber AOF","Fiber AOF",
U2381="Projet OCM (HUAWEI)","TRAVAUX-HUAWEI",
U2381="Projet OCM (NOKIA)","TRAVAUX-NOKIA",
U2381="ACCESS-ISSUE","ACCESS-ISSUE",
U2381="Projet OCM (ZTE, NOKIA, autres projets)","TRAVAUX OCM",
U2381="No root CAuse","No root cause",
U2381="ODU HS","PDH",
U2381="IP &amp; VLAN","PDH",
U2381="Warehouse HUAWEI","SPARE-ISSUE",
U2381="SPARE-HS","SPARE-ISSUE",
U2381="Power Telco","BSS",U2381="no impacts","no impacts"
),"")</f>
        <v/>
      </c>
      <c r="T2381" s="40" t="str" cm="1">
        <f t="array" ref="T2381">IFERROR(_xlfn.IFS(
U2381="MPR ISSUE","TX ISSUE",
U2381="BSS Hardware Issue","RAN ISSUE",
U2381="Sites strategiques, MLL, Pylone, etc.","ENVTECH",
U2381="AKTIVCO DEFAUT GE &amp; POWER Cabinet","POWER ISSUE",
U2381="AKTIVCO Coupure ENEO &amp; Baisse de tension","POWER ISSUE",
U2381="Coupure ENEO &amp; Baisse de tension","POWER ISSUE",
U2381="Defaut GE &amp; POWER Cabinet","POWER ISSUE",
U2381="Sharing","POWER ISSUE",
U2381="Sites strategiques &amp; DataCenter","POWER ISSUE",
U2381="Exclu","Exclu",
U2381="SAT","TX ISSUE",
U2381="SPARE-ISSUE","SPARE-ISSUE",
U2381="Fiber CAmtel","TX ISSUE",
U2381="Fiber AOF","TX ISSUE",
U2381="Projet OCM (HUAWEI)","TRAVAUX-HUAWEI",
U2381="Projet OCM (NOKIA)","TRAVAUX -NOKIA",
U2381="ACCESS-ISSUE","ACCESS-ISSUE",
U2381="Projet OCM (ZTE, NOKIA, autres projets)","TRAVAUX OCM",
U2381="No root CAuse","No root cause",
U2381="ODU HS","TX ISSUE",
U2381="IP &amp; VLAN","TX ISSUE",
U2381="Warehouse HUAWEI","SPARE-ISSUE",
U2381="SPARE-HS","SPARE-ISSUE",
U2381="Power Telco","RAN ISSUE",U2381="no impacts","no impacts"
),"")</f>
        <v/>
      </c>
      <c r="U2381" s="70"/>
      <c r="V2381" s="40" t="str" cm="1">
        <f t="array" ref="V2381">IFERROR(_xlfn.IFS(
U2381="MPR ISSUE","ACTIVE",
U2381="BSS Hardware Issue","ACTIVE",
U2381="Sites strategiques, MLL, Pylone, etc.","PASSIVE",
U2381="AKTIVCO DEFAUT GE &amp; POWER Cabinet","PASSIVE",
U2381="AKTIVCO Coupure ENEO &amp; Baisse de tension","PASSIVE",
U2381="Coupure ENEO &amp; Baisse de tension","PASSIVE",
U2381="Defaut GE &amp; POWER Cabinet","PASSIVE",
U2381="Sharing","PASSIVE",
U2381="Sites strategiques &amp; DataCenter","PASSIVE",
U2381="Exclu","Exclu",
U2381="SAT","ACTIVE",
U2381="SPARE-ISSUE","SPARE-ISSUE",
U2381="Fiber CAmtel","ACTIVE",
U2381="Fiber AOF","ACTIVE",
U2381="Projet OCM (HUAWEI)","PLANNED WORKS",
U2381="Projet OCM (NOKIA)","PLANNED WORKS",
U2381="ACCESS-ISSUE","ACCESS-ISSUE",
U2381="Projet OCM (ZTE, NOKIA, autres projets)","PLANNED WORKS",
U2381="No root CAuse","No root cause",
U2381="ODU HS","ACTIVE",
U2381="IP &amp; VLAN","ACTIVE",
U2381="Warehouse HUAWEI","SPARE-ISSUE",
U2381="SPARE-HS","SPARE-ISSUE",
U2381="Power Telco","ACTIVE", U2381="no impacts","no impacts"
),"")</f>
        <v/>
      </c>
      <c r="W2381" s="98"/>
      <c r="X2381" s="98"/>
      <c r="Y2381" s="98"/>
      <c r="Z2381" s="98"/>
      <c r="AA2381" s="98"/>
      <c r="AB2381" s="17" t="s">
        <v>5468</v>
      </c>
      <c r="AC2381" s="17"/>
      <c r="AD2381" s="9" t="s">
        <v>5468</v>
      </c>
      <c r="AE2381" s="7" t="s">
        <v>5468</v>
      </c>
      <c r="AF2381" s="6" t="s">
        <v>5468</v>
      </c>
      <c r="AG2381" s="7" t="s">
        <v>5468</v>
      </c>
      <c r="AH2381" s="3" t="s">
        <v>5468</v>
      </c>
      <c r="AI2381" s="18" t="s">
        <v>5468</v>
      </c>
      <c r="AJ2381" s="18" t="s">
        <v>5468</v>
      </c>
      <c r="AK2381" s="18" t="s">
        <v>5468</v>
      </c>
      <c r="AL2381" s="18" t="s">
        <v>5468</v>
      </c>
      <c r="AM2381" s="18" t="s">
        <v>5468</v>
      </c>
      <c r="AN2381" s="9" t="s">
        <v>5468</v>
      </c>
      <c r="AO2381" s="14"/>
      <c r="AP2381" s="14" t="s">
        <v>5468</v>
      </c>
      <c r="AQ2381" s="14" t="s">
        <v>5468</v>
      </c>
      <c r="AR2381" s="14" t="s">
        <v>5468</v>
      </c>
      <c r="AS2381" s="9" t="s">
        <v>5468</v>
      </c>
    </row>
    <row r="2382" spans="1:45" x14ac:dyDescent="0.3">
      <c r="A2382" s="1" t="s">
        <v>5270</v>
      </c>
      <c r="B2382" s="8" t="s">
        <v>5271</v>
      </c>
      <c r="C2382" s="3" t="str">
        <f>_xlfn.XLOOKUP(B2382,'[1]daily break down'!$D:$D,'[1]daily break down'!$E:$E,"")</f>
        <v>SUD-OUEST</v>
      </c>
      <c r="D2382" s="1" t="s">
        <v>11</v>
      </c>
      <c r="E2382" s="1" t="s">
        <v>154</v>
      </c>
      <c r="F2382" s="3" t="s">
        <v>13</v>
      </c>
      <c r="G2382" s="1" t="s">
        <v>5272</v>
      </c>
      <c r="H2382" s="28" t="str">
        <f>_xlfn.XLOOKUP(B2382,[2]CALCULATION!$B:$B,[2]CALCULATION!$H:$H,"")</f>
        <v>NOKIA</v>
      </c>
      <c r="I2382" s="100" t="s">
        <v>6098</v>
      </c>
      <c r="J2382" s="41" t="s">
        <v>6092</v>
      </c>
      <c r="K2382" s="41"/>
      <c r="L2382" s="41">
        <v>0</v>
      </c>
      <c r="M2382" s="41">
        <v>0</v>
      </c>
      <c r="N2382" s="41">
        <v>0</v>
      </c>
      <c r="O2382" s="41">
        <v>0</v>
      </c>
      <c r="P2382" s="41">
        <v>0</v>
      </c>
      <c r="Q2382" s="41">
        <v>0</v>
      </c>
      <c r="R2382" s="41">
        <v>0</v>
      </c>
      <c r="S2382" s="40" t="str" cm="1">
        <f t="array" ref="S2382">IFERROR(_xlfn.IFS(
U2382="MPR ISSUE","PDH",
U2382="BSS Hardware Issue","BSS",
U2382="Sites strategiques, MLL, Pylone, etc.","ENVTECH",
U2382="AKTIVCO DEFAUT GE &amp; POWER Cabinet","AKTIVCO",
U2382="AKTIVCO Coupure ENEO &amp; Baisse de tension","AKTIVCO GRID ONLY",
U2382="Coupure ENEO &amp; Baisse de tension","IHS GRID ONLY",
U2382="Defaut GE &amp; POWER Cabinet","IHS",
U2382="Sharing","Partners",
U2382="Sites strategiques &amp; DataCenter","SST &amp; DC",
U2382="Exclu","Exclu",
U2382="SAT","SAT",
U2382="SPARE-ISSUE","SPARE-ISSUE",
U2382="Fiber CAmtel","TRANS_FO_CAMTEL",
U2382="Fiber AOF","Fiber AOF",
U2382="Projet OCM (HUAWEI)","TRAVAUX-HUAWEI",
U2382="Projet OCM (NOKIA)","TRAVAUX-NOKIA",
U2382="ACCESS-ISSUE","ACCESS-ISSUE",
U2382="Projet OCM (ZTE, NOKIA, autres projets)","TRAVAUX OCM",
U2382="No root CAuse","No root cause",
U2382="ODU HS","PDH",
U2382="IP &amp; VLAN","PDH",
U2382="Warehouse HUAWEI","SPARE-ISSUE",
U2382="SPARE-HS","SPARE-ISSUE",
U2382="Power Telco","BSS",U2382="no impacts","no impacts"
),"")</f>
        <v/>
      </c>
      <c r="T2382" s="40" t="str" cm="1">
        <f t="array" ref="T2382">IFERROR(_xlfn.IFS(
U2382="MPR ISSUE","TX ISSUE",
U2382="BSS Hardware Issue","RAN ISSUE",
U2382="Sites strategiques, MLL, Pylone, etc.","ENVTECH",
U2382="AKTIVCO DEFAUT GE &amp; POWER Cabinet","POWER ISSUE",
U2382="AKTIVCO Coupure ENEO &amp; Baisse de tension","POWER ISSUE",
U2382="Coupure ENEO &amp; Baisse de tension","POWER ISSUE",
U2382="Defaut GE &amp; POWER Cabinet","POWER ISSUE",
U2382="Sharing","POWER ISSUE",
U2382="Sites strategiques &amp; DataCenter","POWER ISSUE",
U2382="Exclu","Exclu",
U2382="SAT","TX ISSUE",
U2382="SPARE-ISSUE","SPARE-ISSUE",
U2382="Fiber CAmtel","TX ISSUE",
U2382="Fiber AOF","TX ISSUE",
U2382="Projet OCM (HUAWEI)","TRAVAUX-HUAWEI",
U2382="Projet OCM (NOKIA)","TRAVAUX -NOKIA",
U2382="ACCESS-ISSUE","ACCESS-ISSUE",
U2382="Projet OCM (ZTE, NOKIA, autres projets)","TRAVAUX OCM",
U2382="No root CAuse","No root cause",
U2382="ODU HS","TX ISSUE",
U2382="IP &amp; VLAN","TX ISSUE",
U2382="Warehouse HUAWEI","SPARE-ISSUE",
U2382="SPARE-HS","SPARE-ISSUE",
U2382="Power Telco","RAN ISSUE",U2382="no impacts","no impacts"
),"")</f>
        <v/>
      </c>
      <c r="U2382" s="70"/>
      <c r="V2382" s="40" t="str" cm="1">
        <f t="array" ref="V2382">IFERROR(_xlfn.IFS(
U2382="MPR ISSUE","ACTIVE",
U2382="BSS Hardware Issue","ACTIVE",
U2382="Sites strategiques, MLL, Pylone, etc.","PASSIVE",
U2382="AKTIVCO DEFAUT GE &amp; POWER Cabinet","PASSIVE",
U2382="AKTIVCO Coupure ENEO &amp; Baisse de tension","PASSIVE",
U2382="Coupure ENEO &amp; Baisse de tension","PASSIVE",
U2382="Defaut GE &amp; POWER Cabinet","PASSIVE",
U2382="Sharing","PASSIVE",
U2382="Sites strategiques &amp; DataCenter","PASSIVE",
U2382="Exclu","Exclu",
U2382="SAT","ACTIVE",
U2382="SPARE-ISSUE","SPARE-ISSUE",
U2382="Fiber CAmtel","ACTIVE",
U2382="Fiber AOF","ACTIVE",
U2382="Projet OCM (HUAWEI)","PLANNED WORKS",
U2382="Projet OCM (NOKIA)","PLANNED WORKS",
U2382="ACCESS-ISSUE","ACCESS-ISSUE",
U2382="Projet OCM (ZTE, NOKIA, autres projets)","PLANNED WORKS",
U2382="No root CAuse","No root cause",
U2382="ODU HS","ACTIVE",
U2382="IP &amp; VLAN","ACTIVE",
U2382="Warehouse HUAWEI","SPARE-ISSUE",
U2382="SPARE-HS","SPARE-ISSUE",
U2382="Power Telco","ACTIVE", U2382="no impacts","no impacts"
),"")</f>
        <v/>
      </c>
      <c r="W2382" s="98"/>
      <c r="X2382" s="98"/>
      <c r="Y2382" s="98"/>
      <c r="Z2382" s="98"/>
      <c r="AA2382" s="98"/>
      <c r="AB2382" s="17" t="s">
        <v>5468</v>
      </c>
      <c r="AC2382" s="17"/>
      <c r="AD2382" s="9" t="s">
        <v>5468</v>
      </c>
      <c r="AE2382" s="7" t="s">
        <v>5468</v>
      </c>
      <c r="AF2382" s="6" t="s">
        <v>5468</v>
      </c>
      <c r="AG2382" s="7" t="s">
        <v>5468</v>
      </c>
      <c r="AH2382" s="3" t="s">
        <v>5468</v>
      </c>
      <c r="AI2382" s="18" t="s">
        <v>5468</v>
      </c>
      <c r="AJ2382" s="18" t="s">
        <v>5468</v>
      </c>
      <c r="AK2382" s="18" t="s">
        <v>5468</v>
      </c>
      <c r="AL2382" s="18" t="s">
        <v>5468</v>
      </c>
      <c r="AM2382" s="18" t="s">
        <v>5468</v>
      </c>
      <c r="AN2382" s="9" t="s">
        <v>5468</v>
      </c>
      <c r="AO2382" s="14"/>
      <c r="AP2382" s="14" t="s">
        <v>5468</v>
      </c>
      <c r="AQ2382" s="14" t="s">
        <v>5468</v>
      </c>
      <c r="AR2382" s="14" t="s">
        <v>5468</v>
      </c>
      <c r="AS2382" s="9" t="s">
        <v>5468</v>
      </c>
    </row>
    <row r="2383" spans="1:45" x14ac:dyDescent="0.3">
      <c r="A2383" s="1" t="s">
        <v>5273</v>
      </c>
      <c r="B2383" s="8" t="s">
        <v>5274</v>
      </c>
      <c r="C2383" s="3" t="str">
        <f>_xlfn.XLOOKUP(B2383,'[1]daily break down'!$D:$D,'[1]daily break down'!$E:$E,"")</f>
        <v>SUD-OUEST</v>
      </c>
      <c r="D2383" s="1" t="s">
        <v>11</v>
      </c>
      <c r="E2383" s="1" t="s">
        <v>1161</v>
      </c>
      <c r="F2383" s="3" t="s">
        <v>13</v>
      </c>
      <c r="G2383" s="1" t="s">
        <v>5255</v>
      </c>
      <c r="H2383" s="28" t="str">
        <f>_xlfn.XLOOKUP(B2383,[2]CALCULATION!$B:$B,[2]CALCULATION!$H:$H,"")</f>
        <v>NOKIA</v>
      </c>
      <c r="I2383" s="100" t="s">
        <v>6098</v>
      </c>
      <c r="J2383" s="41" t="s">
        <v>6092</v>
      </c>
      <c r="K2383" s="41"/>
      <c r="L2383" s="41">
        <v>0</v>
      </c>
      <c r="M2383" s="41">
        <v>0</v>
      </c>
      <c r="N2383" s="41">
        <v>0</v>
      </c>
      <c r="O2383" s="41">
        <v>0</v>
      </c>
      <c r="P2383" s="41">
        <v>0</v>
      </c>
      <c r="Q2383" s="41">
        <v>0</v>
      </c>
      <c r="R2383" s="41">
        <v>0</v>
      </c>
      <c r="S2383" s="40" t="str" cm="1">
        <f t="array" ref="S2383">IFERROR(_xlfn.IFS(
U2383="MPR ISSUE","PDH",
U2383="BSS Hardware Issue","BSS",
U2383="Sites strategiques, MLL, Pylone, etc.","ENVTECH",
U2383="AKTIVCO DEFAUT GE &amp; POWER Cabinet","AKTIVCO",
U2383="AKTIVCO Coupure ENEO &amp; Baisse de tension","AKTIVCO GRID ONLY",
U2383="Coupure ENEO &amp; Baisse de tension","IHS GRID ONLY",
U2383="Defaut GE &amp; POWER Cabinet","IHS",
U2383="Sharing","Partners",
U2383="Sites strategiques &amp; DataCenter","SST &amp; DC",
U2383="Exclu","Exclu",
U2383="SAT","SAT",
U2383="SPARE-ISSUE","SPARE-ISSUE",
U2383="Fiber CAmtel","TRANS_FO_CAMTEL",
U2383="Fiber AOF","Fiber AOF",
U2383="Projet OCM (HUAWEI)","TRAVAUX-HUAWEI",
U2383="Projet OCM (NOKIA)","TRAVAUX-NOKIA",
U2383="ACCESS-ISSUE","ACCESS-ISSUE",
U2383="Projet OCM (ZTE, NOKIA, autres projets)","TRAVAUX OCM",
U2383="No root CAuse","No root cause",
U2383="ODU HS","PDH",
U2383="IP &amp; VLAN","PDH",
U2383="Warehouse HUAWEI","SPARE-ISSUE",
U2383="SPARE-HS","SPARE-ISSUE",
U2383="Power Telco","BSS",U2383="no impacts","no impacts"
),"")</f>
        <v/>
      </c>
      <c r="T2383" s="40" t="str" cm="1">
        <f t="array" ref="T2383">IFERROR(_xlfn.IFS(
U2383="MPR ISSUE","TX ISSUE",
U2383="BSS Hardware Issue","RAN ISSUE",
U2383="Sites strategiques, MLL, Pylone, etc.","ENVTECH",
U2383="AKTIVCO DEFAUT GE &amp; POWER Cabinet","POWER ISSUE",
U2383="AKTIVCO Coupure ENEO &amp; Baisse de tension","POWER ISSUE",
U2383="Coupure ENEO &amp; Baisse de tension","POWER ISSUE",
U2383="Defaut GE &amp; POWER Cabinet","POWER ISSUE",
U2383="Sharing","POWER ISSUE",
U2383="Sites strategiques &amp; DataCenter","POWER ISSUE",
U2383="Exclu","Exclu",
U2383="SAT","TX ISSUE",
U2383="SPARE-ISSUE","SPARE-ISSUE",
U2383="Fiber CAmtel","TX ISSUE",
U2383="Fiber AOF","TX ISSUE",
U2383="Projet OCM (HUAWEI)","TRAVAUX-HUAWEI",
U2383="Projet OCM (NOKIA)","TRAVAUX -NOKIA",
U2383="ACCESS-ISSUE","ACCESS-ISSUE",
U2383="Projet OCM (ZTE, NOKIA, autres projets)","TRAVAUX OCM",
U2383="No root CAuse","No root cause",
U2383="ODU HS","TX ISSUE",
U2383="IP &amp; VLAN","TX ISSUE",
U2383="Warehouse HUAWEI","SPARE-ISSUE",
U2383="SPARE-HS","SPARE-ISSUE",
U2383="Power Telco","RAN ISSUE",U2383="no impacts","no impacts"
),"")</f>
        <v/>
      </c>
      <c r="U2383" s="70"/>
      <c r="V2383" s="40" t="str" cm="1">
        <f t="array" ref="V2383">IFERROR(_xlfn.IFS(
U2383="MPR ISSUE","ACTIVE",
U2383="BSS Hardware Issue","ACTIVE",
U2383="Sites strategiques, MLL, Pylone, etc.","PASSIVE",
U2383="AKTIVCO DEFAUT GE &amp; POWER Cabinet","PASSIVE",
U2383="AKTIVCO Coupure ENEO &amp; Baisse de tension","PASSIVE",
U2383="Coupure ENEO &amp; Baisse de tension","PASSIVE",
U2383="Defaut GE &amp; POWER Cabinet","PASSIVE",
U2383="Sharing","PASSIVE",
U2383="Sites strategiques &amp; DataCenter","PASSIVE",
U2383="Exclu","Exclu",
U2383="SAT","ACTIVE",
U2383="SPARE-ISSUE","SPARE-ISSUE",
U2383="Fiber CAmtel","ACTIVE",
U2383="Fiber AOF","ACTIVE",
U2383="Projet OCM (HUAWEI)","PLANNED WORKS",
U2383="Projet OCM (NOKIA)","PLANNED WORKS",
U2383="ACCESS-ISSUE","ACCESS-ISSUE",
U2383="Projet OCM (ZTE, NOKIA, autres projets)","PLANNED WORKS",
U2383="No root CAuse","No root cause",
U2383="ODU HS","ACTIVE",
U2383="IP &amp; VLAN","ACTIVE",
U2383="Warehouse HUAWEI","SPARE-ISSUE",
U2383="SPARE-HS","SPARE-ISSUE",
U2383="Power Telco","ACTIVE", U2383="no impacts","no impacts"
),"")</f>
        <v/>
      </c>
      <c r="W2383" s="98"/>
      <c r="X2383" s="98"/>
      <c r="Y2383" s="98"/>
      <c r="Z2383" s="98"/>
      <c r="AA2383" s="98"/>
      <c r="AB2383" s="17" t="s">
        <v>5468</v>
      </c>
      <c r="AC2383" s="17"/>
      <c r="AD2383" s="9" t="s">
        <v>5468</v>
      </c>
      <c r="AE2383" s="7" t="s">
        <v>5468</v>
      </c>
      <c r="AF2383" s="6" t="s">
        <v>5468</v>
      </c>
      <c r="AG2383" s="7" t="s">
        <v>5468</v>
      </c>
      <c r="AH2383" s="3" t="s">
        <v>5468</v>
      </c>
      <c r="AI2383" s="18" t="s">
        <v>5468</v>
      </c>
      <c r="AJ2383" s="18" t="s">
        <v>5468</v>
      </c>
      <c r="AK2383" s="18" t="s">
        <v>5468</v>
      </c>
      <c r="AL2383" s="18" t="s">
        <v>5468</v>
      </c>
      <c r="AM2383" s="18" t="s">
        <v>5468</v>
      </c>
      <c r="AN2383" s="9" t="s">
        <v>5468</v>
      </c>
      <c r="AO2383" s="14"/>
      <c r="AP2383" s="14" t="s">
        <v>5468</v>
      </c>
      <c r="AQ2383" s="14" t="s">
        <v>5468</v>
      </c>
      <c r="AR2383" s="14" t="s">
        <v>5468</v>
      </c>
      <c r="AS2383" s="9" t="s">
        <v>5468</v>
      </c>
    </row>
    <row r="2384" spans="1:45" x14ac:dyDescent="0.3">
      <c r="A2384" s="1" t="s">
        <v>5275</v>
      </c>
      <c r="B2384" s="8" t="s">
        <v>5276</v>
      </c>
      <c r="C2384" s="3" t="str">
        <f>_xlfn.XLOOKUP(B2384,'[1]daily break down'!$D:$D,'[1]daily break down'!$E:$E,"")</f>
        <v>SUD-OUEST</v>
      </c>
      <c r="D2384" s="1" t="s">
        <v>11</v>
      </c>
      <c r="E2384" s="1" t="s">
        <v>66</v>
      </c>
      <c r="F2384" s="3" t="s">
        <v>13</v>
      </c>
      <c r="G2384" s="1" t="s">
        <v>5277</v>
      </c>
      <c r="H2384" s="28" t="str">
        <f>_xlfn.XLOOKUP(B2384,[2]CALCULATION!$B:$B,[2]CALCULATION!$H:$H,"")</f>
        <v>NOKIA</v>
      </c>
      <c r="I2384" s="100" t="s">
        <v>6098</v>
      </c>
      <c r="J2384" s="41" t="s">
        <v>6092</v>
      </c>
      <c r="K2384" s="41"/>
      <c r="L2384" s="41">
        <v>0</v>
      </c>
      <c r="M2384" s="41">
        <v>0</v>
      </c>
      <c r="N2384" s="41">
        <v>0</v>
      </c>
      <c r="O2384" s="41">
        <v>0</v>
      </c>
      <c r="P2384" s="41">
        <v>0</v>
      </c>
      <c r="Q2384" s="41">
        <v>0</v>
      </c>
      <c r="R2384" s="41">
        <v>0</v>
      </c>
      <c r="S2384" s="40" t="str" cm="1">
        <f t="array" ref="S2384">IFERROR(_xlfn.IFS(
U2384="MPR ISSUE","PDH",
U2384="BSS Hardware Issue","BSS",
U2384="Sites strategiques, MLL, Pylone, etc.","ENVTECH",
U2384="AKTIVCO DEFAUT GE &amp; POWER Cabinet","AKTIVCO",
U2384="AKTIVCO Coupure ENEO &amp; Baisse de tension","AKTIVCO GRID ONLY",
U2384="Coupure ENEO &amp; Baisse de tension","IHS GRID ONLY",
U2384="Defaut GE &amp; POWER Cabinet","IHS",
U2384="Sharing","Partners",
U2384="Sites strategiques &amp; DataCenter","SST &amp; DC",
U2384="Exclu","Exclu",
U2384="SAT","SAT",
U2384="SPARE-ISSUE","SPARE-ISSUE",
U2384="Fiber CAmtel","TRANS_FO_CAMTEL",
U2384="Fiber AOF","Fiber AOF",
U2384="Projet OCM (HUAWEI)","TRAVAUX-HUAWEI",
U2384="Projet OCM (NOKIA)","TRAVAUX-NOKIA",
U2384="ACCESS-ISSUE","ACCESS-ISSUE",
U2384="Projet OCM (ZTE, NOKIA, autres projets)","TRAVAUX OCM",
U2384="No root CAuse","No root cause",
U2384="ODU HS","PDH",
U2384="IP &amp; VLAN","PDH",
U2384="Warehouse HUAWEI","SPARE-ISSUE",
U2384="SPARE-HS","SPARE-ISSUE",
U2384="Power Telco","BSS",U2384="no impacts","no impacts"
),"")</f>
        <v/>
      </c>
      <c r="T2384" s="40" t="str" cm="1">
        <f t="array" ref="T2384">IFERROR(_xlfn.IFS(
U2384="MPR ISSUE","TX ISSUE",
U2384="BSS Hardware Issue","RAN ISSUE",
U2384="Sites strategiques, MLL, Pylone, etc.","ENVTECH",
U2384="AKTIVCO DEFAUT GE &amp; POWER Cabinet","POWER ISSUE",
U2384="AKTIVCO Coupure ENEO &amp; Baisse de tension","POWER ISSUE",
U2384="Coupure ENEO &amp; Baisse de tension","POWER ISSUE",
U2384="Defaut GE &amp; POWER Cabinet","POWER ISSUE",
U2384="Sharing","POWER ISSUE",
U2384="Sites strategiques &amp; DataCenter","POWER ISSUE",
U2384="Exclu","Exclu",
U2384="SAT","TX ISSUE",
U2384="SPARE-ISSUE","SPARE-ISSUE",
U2384="Fiber CAmtel","TX ISSUE",
U2384="Fiber AOF","TX ISSUE",
U2384="Projet OCM (HUAWEI)","TRAVAUX-HUAWEI",
U2384="Projet OCM (NOKIA)","TRAVAUX -NOKIA",
U2384="ACCESS-ISSUE","ACCESS-ISSUE",
U2384="Projet OCM (ZTE, NOKIA, autres projets)","TRAVAUX OCM",
U2384="No root CAuse","No root cause",
U2384="ODU HS","TX ISSUE",
U2384="IP &amp; VLAN","TX ISSUE",
U2384="Warehouse HUAWEI","SPARE-ISSUE",
U2384="SPARE-HS","SPARE-ISSUE",
U2384="Power Telco","RAN ISSUE",U2384="no impacts","no impacts"
),"")</f>
        <v/>
      </c>
      <c r="U2384" s="70"/>
      <c r="V2384" s="40" t="str" cm="1">
        <f t="array" ref="V2384">IFERROR(_xlfn.IFS(
U2384="MPR ISSUE","ACTIVE",
U2384="BSS Hardware Issue","ACTIVE",
U2384="Sites strategiques, MLL, Pylone, etc.","PASSIVE",
U2384="AKTIVCO DEFAUT GE &amp; POWER Cabinet","PASSIVE",
U2384="AKTIVCO Coupure ENEO &amp; Baisse de tension","PASSIVE",
U2384="Coupure ENEO &amp; Baisse de tension","PASSIVE",
U2384="Defaut GE &amp; POWER Cabinet","PASSIVE",
U2384="Sharing","PASSIVE",
U2384="Sites strategiques &amp; DataCenter","PASSIVE",
U2384="Exclu","Exclu",
U2384="SAT","ACTIVE",
U2384="SPARE-ISSUE","SPARE-ISSUE",
U2384="Fiber CAmtel","ACTIVE",
U2384="Fiber AOF","ACTIVE",
U2384="Projet OCM (HUAWEI)","PLANNED WORKS",
U2384="Projet OCM (NOKIA)","PLANNED WORKS",
U2384="ACCESS-ISSUE","ACCESS-ISSUE",
U2384="Projet OCM (ZTE, NOKIA, autres projets)","PLANNED WORKS",
U2384="No root CAuse","No root cause",
U2384="ODU HS","ACTIVE",
U2384="IP &amp; VLAN","ACTIVE",
U2384="Warehouse HUAWEI","SPARE-ISSUE",
U2384="SPARE-HS","SPARE-ISSUE",
U2384="Power Telco","ACTIVE", U2384="no impacts","no impacts"
),"")</f>
        <v/>
      </c>
      <c r="W2384" s="98"/>
      <c r="X2384" s="98"/>
      <c r="Y2384" s="98"/>
      <c r="Z2384" s="98"/>
      <c r="AA2384" s="98"/>
      <c r="AB2384" s="17" t="s">
        <v>5468</v>
      </c>
      <c r="AC2384" s="17"/>
      <c r="AD2384" s="9" t="s">
        <v>5468</v>
      </c>
      <c r="AE2384" s="7" t="s">
        <v>5468</v>
      </c>
      <c r="AF2384" s="6" t="s">
        <v>5468</v>
      </c>
      <c r="AG2384" s="7" t="s">
        <v>5468</v>
      </c>
      <c r="AH2384" s="3" t="s">
        <v>5468</v>
      </c>
      <c r="AI2384" s="18" t="s">
        <v>5468</v>
      </c>
      <c r="AJ2384" s="18" t="s">
        <v>5468</v>
      </c>
      <c r="AK2384" s="18" t="s">
        <v>5468</v>
      </c>
      <c r="AL2384" s="18" t="s">
        <v>5468</v>
      </c>
      <c r="AM2384" s="18" t="s">
        <v>5468</v>
      </c>
      <c r="AN2384" s="9" t="s">
        <v>5468</v>
      </c>
      <c r="AO2384" s="14"/>
      <c r="AP2384" s="14" t="s">
        <v>5468</v>
      </c>
      <c r="AQ2384" s="14" t="s">
        <v>5468</v>
      </c>
      <c r="AR2384" s="14" t="s">
        <v>5468</v>
      </c>
      <c r="AS2384" s="9" t="s">
        <v>5468</v>
      </c>
    </row>
    <row r="2385" spans="1:45" x14ac:dyDescent="0.3">
      <c r="A2385" s="1" t="s">
        <v>5278</v>
      </c>
      <c r="B2385" s="8" t="s">
        <v>5279</v>
      </c>
      <c r="C2385" s="3" t="str">
        <f>_xlfn.XLOOKUP(B2385,'[1]daily break down'!$D:$D,'[1]daily break down'!$E:$E,"")</f>
        <v>NORD-OUEST</v>
      </c>
      <c r="D2385" s="1"/>
      <c r="E2385" s="1"/>
      <c r="F2385" s="3" t="s">
        <v>51</v>
      </c>
      <c r="G2385" s="1" t="s">
        <v>5280</v>
      </c>
      <c r="H2385" s="28" t="str">
        <f>_xlfn.XLOOKUP(B2385,[2]CALCULATION!$B:$B,[2]CALCULATION!$H:$H,"")</f>
        <v>NOKIA</v>
      </c>
      <c r="I2385" s="100" t="s">
        <v>6098</v>
      </c>
      <c r="J2385" s="41" t="s">
        <v>6092</v>
      </c>
      <c r="K2385" s="41"/>
      <c r="L2385" s="41">
        <v>0</v>
      </c>
      <c r="M2385" s="41">
        <v>0</v>
      </c>
      <c r="N2385" s="41">
        <v>0</v>
      </c>
      <c r="O2385" s="41">
        <v>0</v>
      </c>
      <c r="P2385" s="41">
        <v>0</v>
      </c>
      <c r="Q2385" s="41">
        <v>0</v>
      </c>
      <c r="R2385" s="41">
        <v>0</v>
      </c>
      <c r="S2385" s="40" t="str" cm="1">
        <f t="array" ref="S2385">IFERROR(_xlfn.IFS(
U2385="MPR ISSUE","PDH",
U2385="BSS Hardware Issue","BSS",
U2385="Sites strategiques, MLL, Pylone, etc.","ENVTECH",
U2385="AKTIVCO DEFAUT GE &amp; POWER Cabinet","AKTIVCO",
U2385="AKTIVCO Coupure ENEO &amp; Baisse de tension","AKTIVCO GRID ONLY",
U2385="Coupure ENEO &amp; Baisse de tension","IHS GRID ONLY",
U2385="Defaut GE &amp; POWER Cabinet","IHS",
U2385="Sharing","Partners",
U2385="Sites strategiques &amp; DataCenter","SST &amp; DC",
U2385="Exclu","Exclu",
U2385="SAT","SAT",
U2385="SPARE-ISSUE","SPARE-ISSUE",
U2385="Fiber CAmtel","TRANS_FO_CAMTEL",
U2385="Fiber AOF","Fiber AOF",
U2385="Projet OCM (HUAWEI)","TRAVAUX-HUAWEI",
U2385="Projet OCM (NOKIA)","TRAVAUX-NOKIA",
U2385="ACCESS-ISSUE","ACCESS-ISSUE",
U2385="Projet OCM (ZTE, NOKIA, autres projets)","TRAVAUX OCM",
U2385="No root CAuse","No root cause",
U2385="ODU HS","PDH",
U2385="IP &amp; VLAN","PDH",
U2385="Warehouse HUAWEI","SPARE-ISSUE",
U2385="SPARE-HS","SPARE-ISSUE",
U2385="Power Telco","BSS",U2385="no impacts","no impacts"
),"")</f>
        <v/>
      </c>
      <c r="T2385" s="40" t="str" cm="1">
        <f t="array" ref="T2385">IFERROR(_xlfn.IFS(
U2385="MPR ISSUE","TX ISSUE",
U2385="BSS Hardware Issue","RAN ISSUE",
U2385="Sites strategiques, MLL, Pylone, etc.","ENVTECH",
U2385="AKTIVCO DEFAUT GE &amp; POWER Cabinet","POWER ISSUE",
U2385="AKTIVCO Coupure ENEO &amp; Baisse de tension","POWER ISSUE",
U2385="Coupure ENEO &amp; Baisse de tension","POWER ISSUE",
U2385="Defaut GE &amp; POWER Cabinet","POWER ISSUE",
U2385="Sharing","POWER ISSUE",
U2385="Sites strategiques &amp; DataCenter","POWER ISSUE",
U2385="Exclu","Exclu",
U2385="SAT","TX ISSUE",
U2385="SPARE-ISSUE","SPARE-ISSUE",
U2385="Fiber CAmtel","TX ISSUE",
U2385="Fiber AOF","TX ISSUE",
U2385="Projet OCM (HUAWEI)","TRAVAUX-HUAWEI",
U2385="Projet OCM (NOKIA)","TRAVAUX -NOKIA",
U2385="ACCESS-ISSUE","ACCESS-ISSUE",
U2385="Projet OCM (ZTE, NOKIA, autres projets)","TRAVAUX OCM",
U2385="No root CAuse","No root cause",
U2385="ODU HS","TX ISSUE",
U2385="IP &amp; VLAN","TX ISSUE",
U2385="Warehouse HUAWEI","SPARE-ISSUE",
U2385="SPARE-HS","SPARE-ISSUE",
U2385="Power Telco","RAN ISSUE",U2385="no impacts","no impacts"
),"")</f>
        <v/>
      </c>
      <c r="U2385" s="70"/>
      <c r="V2385" s="40" t="str" cm="1">
        <f t="array" ref="V2385">IFERROR(_xlfn.IFS(
U2385="MPR ISSUE","ACTIVE",
U2385="BSS Hardware Issue","ACTIVE",
U2385="Sites strategiques, MLL, Pylone, etc.","PASSIVE",
U2385="AKTIVCO DEFAUT GE &amp; POWER Cabinet","PASSIVE",
U2385="AKTIVCO Coupure ENEO &amp; Baisse de tension","PASSIVE",
U2385="Coupure ENEO &amp; Baisse de tension","PASSIVE",
U2385="Defaut GE &amp; POWER Cabinet","PASSIVE",
U2385="Sharing","PASSIVE",
U2385="Sites strategiques &amp; DataCenter","PASSIVE",
U2385="Exclu","Exclu",
U2385="SAT","ACTIVE",
U2385="SPARE-ISSUE","SPARE-ISSUE",
U2385="Fiber CAmtel","ACTIVE",
U2385="Fiber AOF","ACTIVE",
U2385="Projet OCM (HUAWEI)","PLANNED WORKS",
U2385="Projet OCM (NOKIA)","PLANNED WORKS",
U2385="ACCESS-ISSUE","ACCESS-ISSUE",
U2385="Projet OCM (ZTE, NOKIA, autres projets)","PLANNED WORKS",
U2385="No root CAuse","No root cause",
U2385="ODU HS","ACTIVE",
U2385="IP &amp; VLAN","ACTIVE",
U2385="Warehouse HUAWEI","SPARE-ISSUE",
U2385="SPARE-HS","SPARE-ISSUE",
U2385="Power Telco","ACTIVE", U2385="no impacts","no impacts"
),"")</f>
        <v/>
      </c>
      <c r="W2385" s="98"/>
      <c r="X2385" s="98"/>
      <c r="Y2385" s="98"/>
      <c r="Z2385" s="98"/>
      <c r="AA2385" s="98"/>
      <c r="AB2385" s="17" t="s">
        <v>5468</v>
      </c>
      <c r="AC2385" s="17"/>
      <c r="AD2385" s="9" t="s">
        <v>5468</v>
      </c>
      <c r="AE2385" s="7" t="s">
        <v>5468</v>
      </c>
      <c r="AF2385" s="6" t="s">
        <v>5468</v>
      </c>
      <c r="AG2385" s="7" t="s">
        <v>5468</v>
      </c>
      <c r="AH2385" s="3" t="s">
        <v>5468</v>
      </c>
      <c r="AI2385" s="18" t="s">
        <v>5468</v>
      </c>
      <c r="AJ2385" s="18" t="s">
        <v>5468</v>
      </c>
      <c r="AK2385" s="18" t="s">
        <v>5468</v>
      </c>
      <c r="AL2385" s="18" t="s">
        <v>5468</v>
      </c>
      <c r="AM2385" s="18" t="s">
        <v>5468</v>
      </c>
      <c r="AN2385" s="9" t="s">
        <v>5468</v>
      </c>
      <c r="AO2385" s="14"/>
      <c r="AP2385" s="14" t="s">
        <v>5468</v>
      </c>
      <c r="AQ2385" s="14" t="s">
        <v>5468</v>
      </c>
      <c r="AR2385" s="14" t="s">
        <v>5468</v>
      </c>
      <c r="AS2385" s="9" t="s">
        <v>5468</v>
      </c>
    </row>
    <row r="2386" spans="1:45" x14ac:dyDescent="0.3">
      <c r="A2386" s="2" t="s">
        <v>5281</v>
      </c>
      <c r="B2386" s="8" t="s">
        <v>5282</v>
      </c>
      <c r="C2386" s="3" t="str">
        <f>_xlfn.XLOOKUP(B2386,'[1]daily break down'!$D:$D,'[1]daily break down'!$E:$E,"")</f>
        <v>SUD-OUEST</v>
      </c>
      <c r="D2386" s="1" t="s">
        <v>11</v>
      </c>
      <c r="E2386" s="1" t="s">
        <v>154</v>
      </c>
      <c r="F2386" s="3" t="s">
        <v>13</v>
      </c>
      <c r="G2386" s="1" t="s">
        <v>5283</v>
      </c>
      <c r="H2386" s="28" t="str">
        <f>_xlfn.XLOOKUP(B2386,[2]CALCULATION!$B:$B,[2]CALCULATION!$H:$H,"")</f>
        <v>NOKIA</v>
      </c>
      <c r="I2386" s="100" t="s">
        <v>6098</v>
      </c>
      <c r="J2386" s="41" t="s">
        <v>6092</v>
      </c>
      <c r="K2386" s="41"/>
      <c r="L2386" s="41">
        <v>0</v>
      </c>
      <c r="M2386" s="41">
        <v>0</v>
      </c>
      <c r="N2386" s="41">
        <v>0</v>
      </c>
      <c r="O2386" s="41">
        <v>0</v>
      </c>
      <c r="P2386" s="41">
        <v>0</v>
      </c>
      <c r="Q2386" s="41">
        <v>0</v>
      </c>
      <c r="R2386" s="41">
        <v>0</v>
      </c>
      <c r="S2386" s="40" t="str" cm="1">
        <f t="array" ref="S2386">IFERROR(_xlfn.IFS(
U2386="MPR ISSUE","PDH",
U2386="BSS Hardware Issue","BSS",
U2386="Sites strategiques, MLL, Pylone, etc.","ENVTECH",
U2386="AKTIVCO DEFAUT GE &amp; POWER Cabinet","AKTIVCO",
U2386="AKTIVCO Coupure ENEO &amp; Baisse de tension","AKTIVCO GRID ONLY",
U2386="Coupure ENEO &amp; Baisse de tension","IHS GRID ONLY",
U2386="Defaut GE &amp; POWER Cabinet","IHS",
U2386="Sharing","Partners",
U2386="Sites strategiques &amp; DataCenter","SST &amp; DC",
U2386="Exclu","Exclu",
U2386="SAT","SAT",
U2386="SPARE-ISSUE","SPARE-ISSUE",
U2386="Fiber CAmtel","TRANS_FO_CAMTEL",
U2386="Fiber AOF","Fiber AOF",
U2386="Projet OCM (HUAWEI)","TRAVAUX-HUAWEI",
U2386="Projet OCM (NOKIA)","TRAVAUX-NOKIA",
U2386="ACCESS-ISSUE","ACCESS-ISSUE",
U2386="Projet OCM (ZTE, NOKIA, autres projets)","TRAVAUX OCM",
U2386="No root CAuse","No root cause",
U2386="ODU HS","PDH",
U2386="IP &amp; VLAN","PDH",
U2386="Warehouse HUAWEI","SPARE-ISSUE",
U2386="SPARE-HS","SPARE-ISSUE",
U2386="Power Telco","BSS",U2386="no impacts","no impacts"
),"")</f>
        <v/>
      </c>
      <c r="T2386" s="40" t="str" cm="1">
        <f t="array" ref="T2386">IFERROR(_xlfn.IFS(
U2386="MPR ISSUE","TX ISSUE",
U2386="BSS Hardware Issue","RAN ISSUE",
U2386="Sites strategiques, MLL, Pylone, etc.","ENVTECH",
U2386="AKTIVCO DEFAUT GE &amp; POWER Cabinet","POWER ISSUE",
U2386="AKTIVCO Coupure ENEO &amp; Baisse de tension","POWER ISSUE",
U2386="Coupure ENEO &amp; Baisse de tension","POWER ISSUE",
U2386="Defaut GE &amp; POWER Cabinet","POWER ISSUE",
U2386="Sharing","POWER ISSUE",
U2386="Sites strategiques &amp; DataCenter","POWER ISSUE",
U2386="Exclu","Exclu",
U2386="SAT","TX ISSUE",
U2386="SPARE-ISSUE","SPARE-ISSUE",
U2386="Fiber CAmtel","TX ISSUE",
U2386="Fiber AOF","TX ISSUE",
U2386="Projet OCM (HUAWEI)","TRAVAUX-HUAWEI",
U2386="Projet OCM (NOKIA)","TRAVAUX -NOKIA",
U2386="ACCESS-ISSUE","ACCESS-ISSUE",
U2386="Projet OCM (ZTE, NOKIA, autres projets)","TRAVAUX OCM",
U2386="No root CAuse","No root cause",
U2386="ODU HS","TX ISSUE",
U2386="IP &amp; VLAN","TX ISSUE",
U2386="Warehouse HUAWEI","SPARE-ISSUE",
U2386="SPARE-HS","SPARE-ISSUE",
U2386="Power Telco","RAN ISSUE",U2386="no impacts","no impacts"
),"")</f>
        <v/>
      </c>
      <c r="U2386" s="70"/>
      <c r="V2386" s="40" t="str" cm="1">
        <f t="array" ref="V2386">IFERROR(_xlfn.IFS(
U2386="MPR ISSUE","ACTIVE",
U2386="BSS Hardware Issue","ACTIVE",
U2386="Sites strategiques, MLL, Pylone, etc.","PASSIVE",
U2386="AKTIVCO DEFAUT GE &amp; POWER Cabinet","PASSIVE",
U2386="AKTIVCO Coupure ENEO &amp; Baisse de tension","PASSIVE",
U2386="Coupure ENEO &amp; Baisse de tension","PASSIVE",
U2386="Defaut GE &amp; POWER Cabinet","PASSIVE",
U2386="Sharing","PASSIVE",
U2386="Sites strategiques &amp; DataCenter","PASSIVE",
U2386="Exclu","Exclu",
U2386="SAT","ACTIVE",
U2386="SPARE-ISSUE","SPARE-ISSUE",
U2386="Fiber CAmtel","ACTIVE",
U2386="Fiber AOF","ACTIVE",
U2386="Projet OCM (HUAWEI)","PLANNED WORKS",
U2386="Projet OCM (NOKIA)","PLANNED WORKS",
U2386="ACCESS-ISSUE","ACCESS-ISSUE",
U2386="Projet OCM (ZTE, NOKIA, autres projets)","PLANNED WORKS",
U2386="No root CAuse","No root cause",
U2386="ODU HS","ACTIVE",
U2386="IP &amp; VLAN","ACTIVE",
U2386="Warehouse HUAWEI","SPARE-ISSUE",
U2386="SPARE-HS","SPARE-ISSUE",
U2386="Power Telco","ACTIVE", U2386="no impacts","no impacts"
),"")</f>
        <v/>
      </c>
      <c r="W2386" s="98"/>
      <c r="X2386" s="98"/>
      <c r="Y2386" s="98"/>
      <c r="Z2386" s="98"/>
      <c r="AA2386" s="98"/>
      <c r="AB2386" s="17" t="s">
        <v>5468</v>
      </c>
      <c r="AC2386" s="17"/>
      <c r="AD2386" s="9" t="s">
        <v>5468</v>
      </c>
      <c r="AE2386" s="7" t="s">
        <v>5468</v>
      </c>
      <c r="AF2386" s="6" t="s">
        <v>5468</v>
      </c>
      <c r="AG2386" s="7" t="s">
        <v>5468</v>
      </c>
      <c r="AH2386" s="3" t="s">
        <v>5468</v>
      </c>
      <c r="AI2386" s="18" t="s">
        <v>5468</v>
      </c>
      <c r="AJ2386" s="18" t="s">
        <v>5468</v>
      </c>
      <c r="AK2386" s="18" t="s">
        <v>5468</v>
      </c>
      <c r="AL2386" s="18" t="s">
        <v>5468</v>
      </c>
      <c r="AM2386" s="18" t="s">
        <v>5468</v>
      </c>
      <c r="AN2386" s="9" t="s">
        <v>5468</v>
      </c>
      <c r="AO2386" s="14"/>
      <c r="AP2386" s="14" t="s">
        <v>5468</v>
      </c>
      <c r="AQ2386" s="14" t="s">
        <v>5468</v>
      </c>
      <c r="AR2386" s="14" t="s">
        <v>5468</v>
      </c>
      <c r="AS2386" s="9" t="s">
        <v>5468</v>
      </c>
    </row>
    <row r="2387" spans="1:45" x14ac:dyDescent="0.3">
      <c r="A2387" s="2" t="s">
        <v>5286</v>
      </c>
      <c r="B2387" s="8" t="s">
        <v>5287</v>
      </c>
      <c r="C2387" s="3" t="str">
        <f>_xlfn.XLOOKUP(B2387,'[1]daily break down'!$D:$D,'[1]daily break down'!$E:$E,"")</f>
        <v>NORD-OUEST</v>
      </c>
      <c r="D2387" s="1" t="s">
        <v>11</v>
      </c>
      <c r="E2387" s="1" t="s">
        <v>1161</v>
      </c>
      <c r="F2387" s="3" t="s">
        <v>51</v>
      </c>
      <c r="G2387" s="1" t="s">
        <v>5286</v>
      </c>
      <c r="H2387" s="28" t="str">
        <f>_xlfn.XLOOKUP(B2387,[2]CALCULATION!$B:$B,[2]CALCULATION!$H:$H,"")</f>
        <v>NOKIA</v>
      </c>
      <c r="I2387" s="100" t="s">
        <v>6098</v>
      </c>
      <c r="J2387" s="41" t="s">
        <v>6092</v>
      </c>
      <c r="K2387" s="41"/>
      <c r="L2387" s="41">
        <v>0</v>
      </c>
      <c r="M2387" s="41">
        <v>0</v>
      </c>
      <c r="N2387" s="41">
        <v>0</v>
      </c>
      <c r="O2387" s="41">
        <v>0</v>
      </c>
      <c r="P2387" s="41">
        <v>0</v>
      </c>
      <c r="Q2387" s="41">
        <v>0</v>
      </c>
      <c r="R2387" s="41">
        <v>0</v>
      </c>
      <c r="S2387" s="40" t="str" cm="1">
        <f t="array" ref="S2387">IFERROR(_xlfn.IFS(
U2387="MPR ISSUE","PDH",
U2387="BSS Hardware Issue","BSS",
U2387="Sites strategiques, MLL, Pylone, etc.","ENVTECH",
U2387="AKTIVCO DEFAUT GE &amp; POWER Cabinet","AKTIVCO",
U2387="AKTIVCO Coupure ENEO &amp; Baisse de tension","AKTIVCO GRID ONLY",
U2387="Coupure ENEO &amp; Baisse de tension","IHS GRID ONLY",
U2387="Defaut GE &amp; POWER Cabinet","IHS",
U2387="Sharing","Partners",
U2387="Sites strategiques &amp; DataCenter","SST &amp; DC",
U2387="Exclu","Exclu",
U2387="SAT","SAT",
U2387="SPARE-ISSUE","SPARE-ISSUE",
U2387="Fiber CAmtel","TRANS_FO_CAMTEL",
U2387="Fiber AOF","Fiber AOF",
U2387="Projet OCM (HUAWEI)","TRAVAUX-HUAWEI",
U2387="Projet OCM (NOKIA)","TRAVAUX-NOKIA",
U2387="ACCESS-ISSUE","ACCESS-ISSUE",
U2387="Projet OCM (ZTE, NOKIA, autres projets)","TRAVAUX OCM",
U2387="No root CAuse","No root cause",
U2387="ODU HS","PDH",
U2387="IP &amp; VLAN","PDH",
U2387="Warehouse HUAWEI","SPARE-ISSUE",
U2387="SPARE-HS","SPARE-ISSUE",
U2387="Power Telco","BSS",U2387="no impacts","no impacts"
),"")</f>
        <v/>
      </c>
      <c r="T2387" s="40" t="str" cm="1">
        <f t="array" ref="T2387">IFERROR(_xlfn.IFS(
U2387="MPR ISSUE","TX ISSUE",
U2387="BSS Hardware Issue","RAN ISSUE",
U2387="Sites strategiques, MLL, Pylone, etc.","ENVTECH",
U2387="AKTIVCO DEFAUT GE &amp; POWER Cabinet","POWER ISSUE",
U2387="AKTIVCO Coupure ENEO &amp; Baisse de tension","POWER ISSUE",
U2387="Coupure ENEO &amp; Baisse de tension","POWER ISSUE",
U2387="Defaut GE &amp; POWER Cabinet","POWER ISSUE",
U2387="Sharing","POWER ISSUE",
U2387="Sites strategiques &amp; DataCenter","POWER ISSUE",
U2387="Exclu","Exclu",
U2387="SAT","TX ISSUE",
U2387="SPARE-ISSUE","SPARE-ISSUE",
U2387="Fiber CAmtel","TX ISSUE",
U2387="Fiber AOF","TX ISSUE",
U2387="Projet OCM (HUAWEI)","TRAVAUX-HUAWEI",
U2387="Projet OCM (NOKIA)","TRAVAUX -NOKIA",
U2387="ACCESS-ISSUE","ACCESS-ISSUE",
U2387="Projet OCM (ZTE, NOKIA, autres projets)","TRAVAUX OCM",
U2387="No root CAuse","No root cause",
U2387="ODU HS","TX ISSUE",
U2387="IP &amp; VLAN","TX ISSUE",
U2387="Warehouse HUAWEI","SPARE-ISSUE",
U2387="SPARE-HS","SPARE-ISSUE",
U2387="Power Telco","RAN ISSUE",U2387="no impacts","no impacts"
),"")</f>
        <v/>
      </c>
      <c r="U2387" s="70"/>
      <c r="V2387" s="40" t="str" cm="1">
        <f t="array" ref="V2387">IFERROR(_xlfn.IFS(
U2387="MPR ISSUE","ACTIVE",
U2387="BSS Hardware Issue","ACTIVE",
U2387="Sites strategiques, MLL, Pylone, etc.","PASSIVE",
U2387="AKTIVCO DEFAUT GE &amp; POWER Cabinet","PASSIVE",
U2387="AKTIVCO Coupure ENEO &amp; Baisse de tension","PASSIVE",
U2387="Coupure ENEO &amp; Baisse de tension","PASSIVE",
U2387="Defaut GE &amp; POWER Cabinet","PASSIVE",
U2387="Sharing","PASSIVE",
U2387="Sites strategiques &amp; DataCenter","PASSIVE",
U2387="Exclu","Exclu",
U2387="SAT","ACTIVE",
U2387="SPARE-ISSUE","SPARE-ISSUE",
U2387="Fiber CAmtel","ACTIVE",
U2387="Fiber AOF","ACTIVE",
U2387="Projet OCM (HUAWEI)","PLANNED WORKS",
U2387="Projet OCM (NOKIA)","PLANNED WORKS",
U2387="ACCESS-ISSUE","ACCESS-ISSUE",
U2387="Projet OCM (ZTE, NOKIA, autres projets)","PLANNED WORKS",
U2387="No root CAuse","No root cause",
U2387="ODU HS","ACTIVE",
U2387="IP &amp; VLAN","ACTIVE",
U2387="Warehouse HUAWEI","SPARE-ISSUE",
U2387="SPARE-HS","SPARE-ISSUE",
U2387="Power Telco","ACTIVE", U2387="no impacts","no impacts"
),"")</f>
        <v/>
      </c>
      <c r="W2387" s="98"/>
      <c r="X2387" s="98"/>
      <c r="Y2387" s="98"/>
      <c r="Z2387" s="98"/>
      <c r="AA2387" s="98"/>
      <c r="AB2387" s="17" t="s">
        <v>5468</v>
      </c>
      <c r="AC2387" s="17"/>
      <c r="AD2387" s="9" t="s">
        <v>5468</v>
      </c>
      <c r="AE2387" s="7" t="s">
        <v>5468</v>
      </c>
      <c r="AF2387" s="6" t="s">
        <v>5468</v>
      </c>
      <c r="AG2387" s="7" t="s">
        <v>5468</v>
      </c>
      <c r="AH2387" s="3" t="s">
        <v>5468</v>
      </c>
      <c r="AI2387" s="18" t="s">
        <v>5468</v>
      </c>
      <c r="AJ2387" s="18" t="s">
        <v>5468</v>
      </c>
      <c r="AK2387" s="18" t="s">
        <v>5468</v>
      </c>
      <c r="AL2387" s="18" t="s">
        <v>5468</v>
      </c>
      <c r="AM2387" s="18" t="s">
        <v>5468</v>
      </c>
      <c r="AN2387" s="9" t="s">
        <v>5468</v>
      </c>
      <c r="AO2387" s="14"/>
      <c r="AP2387" s="14" t="s">
        <v>5468</v>
      </c>
      <c r="AQ2387" s="14" t="s">
        <v>5468</v>
      </c>
      <c r="AR2387" s="14" t="s">
        <v>5468</v>
      </c>
      <c r="AS2387" s="9" t="s">
        <v>5468</v>
      </c>
    </row>
    <row r="2388" spans="1:45" x14ac:dyDescent="0.3">
      <c r="A2388" s="1" t="s">
        <v>5288</v>
      </c>
      <c r="B2388" s="8" t="s">
        <v>5289</v>
      </c>
      <c r="C2388" s="3" t="str">
        <f>_xlfn.XLOOKUP(B2388,'[1]daily break down'!$D:$D,'[1]daily break down'!$E:$E,"")</f>
        <v>NORD-OUEST</v>
      </c>
      <c r="D2388" s="1"/>
      <c r="E2388" s="1"/>
      <c r="F2388" s="3" t="s">
        <v>51</v>
      </c>
      <c r="G2388" s="1" t="s">
        <v>5288</v>
      </c>
      <c r="H2388" s="28" t="str">
        <f>_xlfn.XLOOKUP(B2388,[2]CALCULATION!$B:$B,[2]CALCULATION!$H:$H,"")</f>
        <v>NOKIA</v>
      </c>
      <c r="I2388" s="100" t="s">
        <v>6098</v>
      </c>
      <c r="J2388" s="41" t="s">
        <v>6092</v>
      </c>
      <c r="K2388" s="41"/>
      <c r="L2388" s="41">
        <v>0</v>
      </c>
      <c r="M2388" s="41">
        <v>0</v>
      </c>
      <c r="N2388" s="41">
        <v>0</v>
      </c>
      <c r="O2388" s="41">
        <v>0</v>
      </c>
      <c r="P2388" s="41">
        <v>0</v>
      </c>
      <c r="Q2388" s="41">
        <v>0</v>
      </c>
      <c r="R2388" s="41">
        <v>0</v>
      </c>
      <c r="S2388" s="40" t="str" cm="1">
        <f t="array" ref="S2388">IFERROR(_xlfn.IFS(
U2388="MPR ISSUE","PDH",
U2388="BSS Hardware Issue","BSS",
U2388="Sites strategiques, MLL, Pylone, etc.","ENVTECH",
U2388="AKTIVCO DEFAUT GE &amp; POWER Cabinet","AKTIVCO",
U2388="AKTIVCO Coupure ENEO &amp; Baisse de tension","AKTIVCO GRID ONLY",
U2388="Coupure ENEO &amp; Baisse de tension","IHS GRID ONLY",
U2388="Defaut GE &amp; POWER Cabinet","IHS",
U2388="Sharing","Partners",
U2388="Sites strategiques &amp; DataCenter","SST &amp; DC",
U2388="Exclu","Exclu",
U2388="SAT","SAT",
U2388="SPARE-ISSUE","SPARE-ISSUE",
U2388="Fiber CAmtel","TRANS_FO_CAMTEL",
U2388="Fiber AOF","Fiber AOF",
U2388="Projet OCM (HUAWEI)","TRAVAUX-HUAWEI",
U2388="Projet OCM (NOKIA)","TRAVAUX-NOKIA",
U2388="ACCESS-ISSUE","ACCESS-ISSUE",
U2388="Projet OCM (ZTE, NOKIA, autres projets)","TRAVAUX OCM",
U2388="No root CAuse","No root cause",
U2388="ODU HS","PDH",
U2388="IP &amp; VLAN","PDH",
U2388="Warehouse HUAWEI","SPARE-ISSUE",
U2388="SPARE-HS","SPARE-ISSUE",
U2388="Power Telco","BSS",U2388="no impacts","no impacts"
),"")</f>
        <v/>
      </c>
      <c r="T2388" s="40" t="str" cm="1">
        <f t="array" ref="T2388">IFERROR(_xlfn.IFS(
U2388="MPR ISSUE","TX ISSUE",
U2388="BSS Hardware Issue","RAN ISSUE",
U2388="Sites strategiques, MLL, Pylone, etc.","ENVTECH",
U2388="AKTIVCO DEFAUT GE &amp; POWER Cabinet","POWER ISSUE",
U2388="AKTIVCO Coupure ENEO &amp; Baisse de tension","POWER ISSUE",
U2388="Coupure ENEO &amp; Baisse de tension","POWER ISSUE",
U2388="Defaut GE &amp; POWER Cabinet","POWER ISSUE",
U2388="Sharing","POWER ISSUE",
U2388="Sites strategiques &amp; DataCenter","POWER ISSUE",
U2388="Exclu","Exclu",
U2388="SAT","TX ISSUE",
U2388="SPARE-ISSUE","SPARE-ISSUE",
U2388="Fiber CAmtel","TX ISSUE",
U2388="Fiber AOF","TX ISSUE",
U2388="Projet OCM (HUAWEI)","TRAVAUX-HUAWEI",
U2388="Projet OCM (NOKIA)","TRAVAUX -NOKIA",
U2388="ACCESS-ISSUE","ACCESS-ISSUE",
U2388="Projet OCM (ZTE, NOKIA, autres projets)","TRAVAUX OCM",
U2388="No root CAuse","No root cause",
U2388="ODU HS","TX ISSUE",
U2388="IP &amp; VLAN","TX ISSUE",
U2388="Warehouse HUAWEI","SPARE-ISSUE",
U2388="SPARE-HS","SPARE-ISSUE",
U2388="Power Telco","RAN ISSUE",U2388="no impacts","no impacts"
),"")</f>
        <v/>
      </c>
      <c r="U2388" s="70"/>
      <c r="V2388" s="40" t="str" cm="1">
        <f t="array" ref="V2388">IFERROR(_xlfn.IFS(
U2388="MPR ISSUE","ACTIVE",
U2388="BSS Hardware Issue","ACTIVE",
U2388="Sites strategiques, MLL, Pylone, etc.","PASSIVE",
U2388="AKTIVCO DEFAUT GE &amp; POWER Cabinet","PASSIVE",
U2388="AKTIVCO Coupure ENEO &amp; Baisse de tension","PASSIVE",
U2388="Coupure ENEO &amp; Baisse de tension","PASSIVE",
U2388="Defaut GE &amp; POWER Cabinet","PASSIVE",
U2388="Sharing","PASSIVE",
U2388="Sites strategiques &amp; DataCenter","PASSIVE",
U2388="Exclu","Exclu",
U2388="SAT","ACTIVE",
U2388="SPARE-ISSUE","SPARE-ISSUE",
U2388="Fiber CAmtel","ACTIVE",
U2388="Fiber AOF","ACTIVE",
U2388="Projet OCM (HUAWEI)","PLANNED WORKS",
U2388="Projet OCM (NOKIA)","PLANNED WORKS",
U2388="ACCESS-ISSUE","ACCESS-ISSUE",
U2388="Projet OCM (ZTE, NOKIA, autres projets)","PLANNED WORKS",
U2388="No root CAuse","No root cause",
U2388="ODU HS","ACTIVE",
U2388="IP &amp; VLAN","ACTIVE",
U2388="Warehouse HUAWEI","SPARE-ISSUE",
U2388="SPARE-HS","SPARE-ISSUE",
U2388="Power Telco","ACTIVE", U2388="no impacts","no impacts"
),"")</f>
        <v/>
      </c>
      <c r="W2388" s="98"/>
      <c r="X2388" s="98"/>
      <c r="Y2388" s="98"/>
      <c r="Z2388" s="98"/>
      <c r="AA2388" s="98"/>
      <c r="AB2388" s="17" t="s">
        <v>5468</v>
      </c>
      <c r="AC2388" s="17"/>
      <c r="AD2388" s="9" t="s">
        <v>5468</v>
      </c>
      <c r="AE2388" s="7" t="s">
        <v>5468</v>
      </c>
      <c r="AF2388" s="6" t="s">
        <v>5468</v>
      </c>
      <c r="AG2388" s="7" t="s">
        <v>5468</v>
      </c>
      <c r="AH2388" s="3" t="s">
        <v>5468</v>
      </c>
      <c r="AI2388" s="18" t="s">
        <v>5468</v>
      </c>
      <c r="AJ2388" s="18" t="s">
        <v>5468</v>
      </c>
      <c r="AK2388" s="18" t="s">
        <v>5468</v>
      </c>
      <c r="AL2388" s="18" t="s">
        <v>5468</v>
      </c>
      <c r="AM2388" s="18" t="s">
        <v>5468</v>
      </c>
      <c r="AN2388" s="9" t="s">
        <v>5468</v>
      </c>
      <c r="AO2388" s="14"/>
      <c r="AP2388" s="14" t="s">
        <v>5468</v>
      </c>
      <c r="AQ2388" s="14" t="s">
        <v>5468</v>
      </c>
      <c r="AR2388" s="14" t="s">
        <v>5468</v>
      </c>
      <c r="AS2388" s="9" t="s">
        <v>5468</v>
      </c>
    </row>
    <row r="2389" spans="1:45" x14ac:dyDescent="0.3">
      <c r="A2389" s="1" t="s">
        <v>5290</v>
      </c>
      <c r="B2389" s="8" t="s">
        <v>5291</v>
      </c>
      <c r="C2389" s="3" t="str">
        <f>_xlfn.XLOOKUP(B2389,'[1]daily break down'!$D:$D,'[1]daily break down'!$E:$E,"")</f>
        <v>NORD-OUEST</v>
      </c>
      <c r="D2389" s="1" t="s">
        <v>11</v>
      </c>
      <c r="E2389" s="1" t="s">
        <v>96</v>
      </c>
      <c r="F2389" s="3" t="s">
        <v>51</v>
      </c>
      <c r="G2389" s="1" t="s">
        <v>5290</v>
      </c>
      <c r="H2389" s="28" t="str">
        <f>_xlfn.XLOOKUP(B2389,[2]CALCULATION!$B:$B,[2]CALCULATION!$H:$H,"")</f>
        <v>NOKIA</v>
      </c>
      <c r="I2389" s="100" t="s">
        <v>6098</v>
      </c>
      <c r="J2389" s="41" t="s">
        <v>6092</v>
      </c>
      <c r="K2389" s="41"/>
      <c r="L2389" s="41">
        <v>0</v>
      </c>
      <c r="M2389" s="41">
        <v>0</v>
      </c>
      <c r="N2389" s="41">
        <v>0</v>
      </c>
      <c r="O2389" s="41">
        <v>0</v>
      </c>
      <c r="P2389" s="41">
        <v>0</v>
      </c>
      <c r="Q2389" s="41">
        <v>0</v>
      </c>
      <c r="R2389" s="41">
        <v>0</v>
      </c>
      <c r="S2389" s="40" t="str" cm="1">
        <f t="array" ref="S2389">IFERROR(_xlfn.IFS(
U2389="MPR ISSUE","PDH",
U2389="BSS Hardware Issue","BSS",
U2389="Sites strategiques, MLL, Pylone, etc.","ENVTECH",
U2389="AKTIVCO DEFAUT GE &amp; POWER Cabinet","AKTIVCO",
U2389="AKTIVCO Coupure ENEO &amp; Baisse de tension","AKTIVCO GRID ONLY",
U2389="Coupure ENEO &amp; Baisse de tension","IHS GRID ONLY",
U2389="Defaut GE &amp; POWER Cabinet","IHS",
U2389="Sharing","Partners",
U2389="Sites strategiques &amp; DataCenter","SST &amp; DC",
U2389="Exclu","Exclu",
U2389="SAT","SAT",
U2389="SPARE-ISSUE","SPARE-ISSUE",
U2389="Fiber CAmtel","TRANS_FO_CAMTEL",
U2389="Fiber AOF","Fiber AOF",
U2389="Projet OCM (HUAWEI)","TRAVAUX-HUAWEI",
U2389="Projet OCM (NOKIA)","TRAVAUX-NOKIA",
U2389="ACCESS-ISSUE","ACCESS-ISSUE",
U2389="Projet OCM (ZTE, NOKIA, autres projets)","TRAVAUX OCM",
U2389="No root CAuse","No root cause",
U2389="ODU HS","PDH",
U2389="IP &amp; VLAN","PDH",
U2389="Warehouse HUAWEI","SPARE-ISSUE",
U2389="SPARE-HS","SPARE-ISSUE",
U2389="Power Telco","BSS",U2389="no impacts","no impacts"
),"")</f>
        <v/>
      </c>
      <c r="T2389" s="40" t="str" cm="1">
        <f t="array" ref="T2389">IFERROR(_xlfn.IFS(
U2389="MPR ISSUE","TX ISSUE",
U2389="BSS Hardware Issue","RAN ISSUE",
U2389="Sites strategiques, MLL, Pylone, etc.","ENVTECH",
U2389="AKTIVCO DEFAUT GE &amp; POWER Cabinet","POWER ISSUE",
U2389="AKTIVCO Coupure ENEO &amp; Baisse de tension","POWER ISSUE",
U2389="Coupure ENEO &amp; Baisse de tension","POWER ISSUE",
U2389="Defaut GE &amp; POWER Cabinet","POWER ISSUE",
U2389="Sharing","POWER ISSUE",
U2389="Sites strategiques &amp; DataCenter","POWER ISSUE",
U2389="Exclu","Exclu",
U2389="SAT","TX ISSUE",
U2389="SPARE-ISSUE","SPARE-ISSUE",
U2389="Fiber CAmtel","TX ISSUE",
U2389="Fiber AOF","TX ISSUE",
U2389="Projet OCM (HUAWEI)","TRAVAUX-HUAWEI",
U2389="Projet OCM (NOKIA)","TRAVAUX -NOKIA",
U2389="ACCESS-ISSUE","ACCESS-ISSUE",
U2389="Projet OCM (ZTE, NOKIA, autres projets)","TRAVAUX OCM",
U2389="No root CAuse","No root cause",
U2389="ODU HS","TX ISSUE",
U2389="IP &amp; VLAN","TX ISSUE",
U2389="Warehouse HUAWEI","SPARE-ISSUE",
U2389="SPARE-HS","SPARE-ISSUE",
U2389="Power Telco","RAN ISSUE",U2389="no impacts","no impacts"
),"")</f>
        <v/>
      </c>
      <c r="U2389" s="70"/>
      <c r="V2389" s="40" t="str" cm="1">
        <f t="array" ref="V2389">IFERROR(_xlfn.IFS(
U2389="MPR ISSUE","ACTIVE",
U2389="BSS Hardware Issue","ACTIVE",
U2389="Sites strategiques, MLL, Pylone, etc.","PASSIVE",
U2389="AKTIVCO DEFAUT GE &amp; POWER Cabinet","PASSIVE",
U2389="AKTIVCO Coupure ENEO &amp; Baisse de tension","PASSIVE",
U2389="Coupure ENEO &amp; Baisse de tension","PASSIVE",
U2389="Defaut GE &amp; POWER Cabinet","PASSIVE",
U2389="Sharing","PASSIVE",
U2389="Sites strategiques &amp; DataCenter","PASSIVE",
U2389="Exclu","Exclu",
U2389="SAT","ACTIVE",
U2389="SPARE-ISSUE","SPARE-ISSUE",
U2389="Fiber CAmtel","ACTIVE",
U2389="Fiber AOF","ACTIVE",
U2389="Projet OCM (HUAWEI)","PLANNED WORKS",
U2389="Projet OCM (NOKIA)","PLANNED WORKS",
U2389="ACCESS-ISSUE","ACCESS-ISSUE",
U2389="Projet OCM (ZTE, NOKIA, autres projets)","PLANNED WORKS",
U2389="No root CAuse","No root cause",
U2389="ODU HS","ACTIVE",
U2389="IP &amp; VLAN","ACTIVE",
U2389="Warehouse HUAWEI","SPARE-ISSUE",
U2389="SPARE-HS","SPARE-ISSUE",
U2389="Power Telco","ACTIVE", U2389="no impacts","no impacts"
),"")</f>
        <v/>
      </c>
      <c r="W2389" s="98"/>
      <c r="X2389" s="98"/>
      <c r="Y2389" s="98"/>
      <c r="Z2389" s="98"/>
      <c r="AA2389" s="98"/>
      <c r="AB2389" s="17" t="s">
        <v>5468</v>
      </c>
      <c r="AC2389" s="17"/>
      <c r="AD2389" s="9" t="s">
        <v>5468</v>
      </c>
      <c r="AE2389" s="7" t="s">
        <v>5468</v>
      </c>
      <c r="AF2389" s="6" t="s">
        <v>5468</v>
      </c>
      <c r="AG2389" s="7" t="s">
        <v>5468</v>
      </c>
      <c r="AH2389" s="3" t="s">
        <v>5468</v>
      </c>
      <c r="AI2389" s="18" t="s">
        <v>5468</v>
      </c>
      <c r="AJ2389" s="18" t="s">
        <v>5468</v>
      </c>
      <c r="AK2389" s="18" t="s">
        <v>5468</v>
      </c>
      <c r="AL2389" s="18" t="s">
        <v>5468</v>
      </c>
      <c r="AM2389" s="18" t="s">
        <v>5468</v>
      </c>
      <c r="AN2389" s="9" t="s">
        <v>5468</v>
      </c>
      <c r="AO2389" s="14"/>
      <c r="AP2389" s="14" t="s">
        <v>5468</v>
      </c>
      <c r="AQ2389" s="14" t="s">
        <v>5468</v>
      </c>
      <c r="AR2389" s="14" t="s">
        <v>5468</v>
      </c>
      <c r="AS2389" s="9" t="s">
        <v>5468</v>
      </c>
    </row>
    <row r="2390" spans="1:45" x14ac:dyDescent="0.3">
      <c r="A2390" s="1" t="s">
        <v>5295</v>
      </c>
      <c r="B2390" s="8" t="s">
        <v>5296</v>
      </c>
      <c r="C2390" s="3" t="str">
        <f>_xlfn.XLOOKUP(B2390,'[1]daily break down'!$D:$D,'[1]daily break down'!$E:$E,"")</f>
        <v>SUD-OUEST</v>
      </c>
      <c r="D2390" s="1" t="s">
        <v>11</v>
      </c>
      <c r="E2390" s="1" t="s">
        <v>1161</v>
      </c>
      <c r="F2390" s="3" t="s">
        <v>13</v>
      </c>
      <c r="G2390" s="1" t="s">
        <v>5297</v>
      </c>
      <c r="H2390" s="28" t="str">
        <f>_xlfn.XLOOKUP(B2390,[2]CALCULATION!$B:$B,[2]CALCULATION!$H:$H,"")</f>
        <v>NOKIA</v>
      </c>
      <c r="I2390" s="100" t="s">
        <v>6098</v>
      </c>
      <c r="J2390" s="41" t="s">
        <v>6092</v>
      </c>
      <c r="K2390" s="41"/>
      <c r="L2390" s="41">
        <v>0</v>
      </c>
      <c r="M2390" s="41">
        <v>0</v>
      </c>
      <c r="N2390" s="41">
        <v>0</v>
      </c>
      <c r="O2390" s="41">
        <v>0</v>
      </c>
      <c r="P2390" s="41">
        <v>0</v>
      </c>
      <c r="Q2390" s="41">
        <v>0</v>
      </c>
      <c r="R2390" s="41">
        <v>0</v>
      </c>
      <c r="S2390" s="40" t="str" cm="1">
        <f t="array" ref="S2390">IFERROR(_xlfn.IFS(
U2390="MPR ISSUE","PDH",
U2390="BSS Hardware Issue","BSS",
U2390="Sites strategiques, MLL, Pylone, etc.","ENVTECH",
U2390="AKTIVCO DEFAUT GE &amp; POWER Cabinet","AKTIVCO",
U2390="AKTIVCO Coupure ENEO &amp; Baisse de tension","AKTIVCO GRID ONLY",
U2390="Coupure ENEO &amp; Baisse de tension","IHS GRID ONLY",
U2390="Defaut GE &amp; POWER Cabinet","IHS",
U2390="Sharing","Partners",
U2390="Sites strategiques &amp; DataCenter","SST &amp; DC",
U2390="Exclu","Exclu",
U2390="SAT","SAT",
U2390="SPARE-ISSUE","SPARE-ISSUE",
U2390="Fiber CAmtel","TRANS_FO_CAMTEL",
U2390="Fiber AOF","Fiber AOF",
U2390="Projet OCM (HUAWEI)","TRAVAUX-HUAWEI",
U2390="Projet OCM (NOKIA)","TRAVAUX-NOKIA",
U2390="ACCESS-ISSUE","ACCESS-ISSUE",
U2390="Projet OCM (ZTE, NOKIA, autres projets)","TRAVAUX OCM",
U2390="No root CAuse","No root cause",
U2390="ODU HS","PDH",
U2390="IP &amp; VLAN","PDH",
U2390="Warehouse HUAWEI","SPARE-ISSUE",
U2390="SPARE-HS","SPARE-ISSUE",
U2390="Power Telco","BSS",U2390="no impacts","no impacts"
),"")</f>
        <v/>
      </c>
      <c r="T2390" s="40" t="str" cm="1">
        <f t="array" ref="T2390">IFERROR(_xlfn.IFS(
U2390="MPR ISSUE","TX ISSUE",
U2390="BSS Hardware Issue","RAN ISSUE",
U2390="Sites strategiques, MLL, Pylone, etc.","ENVTECH",
U2390="AKTIVCO DEFAUT GE &amp; POWER Cabinet","POWER ISSUE",
U2390="AKTIVCO Coupure ENEO &amp; Baisse de tension","POWER ISSUE",
U2390="Coupure ENEO &amp; Baisse de tension","POWER ISSUE",
U2390="Defaut GE &amp; POWER Cabinet","POWER ISSUE",
U2390="Sharing","POWER ISSUE",
U2390="Sites strategiques &amp; DataCenter","POWER ISSUE",
U2390="Exclu","Exclu",
U2390="SAT","TX ISSUE",
U2390="SPARE-ISSUE","SPARE-ISSUE",
U2390="Fiber CAmtel","TX ISSUE",
U2390="Fiber AOF","TX ISSUE",
U2390="Projet OCM (HUAWEI)","TRAVAUX-HUAWEI",
U2390="Projet OCM (NOKIA)","TRAVAUX -NOKIA",
U2390="ACCESS-ISSUE","ACCESS-ISSUE",
U2390="Projet OCM (ZTE, NOKIA, autres projets)","TRAVAUX OCM",
U2390="No root CAuse","No root cause",
U2390="ODU HS","TX ISSUE",
U2390="IP &amp; VLAN","TX ISSUE",
U2390="Warehouse HUAWEI","SPARE-ISSUE",
U2390="SPARE-HS","SPARE-ISSUE",
U2390="Power Telco","RAN ISSUE",U2390="no impacts","no impacts"
),"")</f>
        <v/>
      </c>
      <c r="U2390" s="70"/>
      <c r="V2390" s="40" t="str" cm="1">
        <f t="array" ref="V2390">IFERROR(_xlfn.IFS(
U2390="MPR ISSUE","ACTIVE",
U2390="BSS Hardware Issue","ACTIVE",
U2390="Sites strategiques, MLL, Pylone, etc.","PASSIVE",
U2390="AKTIVCO DEFAUT GE &amp; POWER Cabinet","PASSIVE",
U2390="AKTIVCO Coupure ENEO &amp; Baisse de tension","PASSIVE",
U2390="Coupure ENEO &amp; Baisse de tension","PASSIVE",
U2390="Defaut GE &amp; POWER Cabinet","PASSIVE",
U2390="Sharing","PASSIVE",
U2390="Sites strategiques &amp; DataCenter","PASSIVE",
U2390="Exclu","Exclu",
U2390="SAT","ACTIVE",
U2390="SPARE-ISSUE","SPARE-ISSUE",
U2390="Fiber CAmtel","ACTIVE",
U2390="Fiber AOF","ACTIVE",
U2390="Projet OCM (HUAWEI)","PLANNED WORKS",
U2390="Projet OCM (NOKIA)","PLANNED WORKS",
U2390="ACCESS-ISSUE","ACCESS-ISSUE",
U2390="Projet OCM (ZTE, NOKIA, autres projets)","PLANNED WORKS",
U2390="No root CAuse","No root cause",
U2390="ODU HS","ACTIVE",
U2390="IP &amp; VLAN","ACTIVE",
U2390="Warehouse HUAWEI","SPARE-ISSUE",
U2390="SPARE-HS","SPARE-ISSUE",
U2390="Power Telco","ACTIVE", U2390="no impacts","no impacts"
),"")</f>
        <v/>
      </c>
      <c r="W2390" s="98"/>
      <c r="X2390" s="98"/>
      <c r="Y2390" s="98"/>
      <c r="Z2390" s="98"/>
      <c r="AA2390" s="98"/>
      <c r="AB2390" s="17" t="s">
        <v>5468</v>
      </c>
      <c r="AC2390" s="17"/>
      <c r="AD2390" s="9" t="s">
        <v>5468</v>
      </c>
      <c r="AE2390" s="7" t="s">
        <v>5468</v>
      </c>
      <c r="AF2390" s="6" t="s">
        <v>5468</v>
      </c>
      <c r="AG2390" s="7" t="s">
        <v>5468</v>
      </c>
      <c r="AH2390" s="3" t="s">
        <v>5468</v>
      </c>
      <c r="AI2390" s="18" t="s">
        <v>5468</v>
      </c>
      <c r="AJ2390" s="18" t="s">
        <v>5468</v>
      </c>
      <c r="AK2390" s="18" t="s">
        <v>5468</v>
      </c>
      <c r="AL2390" s="18" t="s">
        <v>5468</v>
      </c>
      <c r="AM2390" s="18" t="s">
        <v>5468</v>
      </c>
      <c r="AN2390" s="9" t="s">
        <v>5468</v>
      </c>
      <c r="AO2390" s="14"/>
      <c r="AP2390" s="14" t="s">
        <v>5468</v>
      </c>
      <c r="AQ2390" s="14" t="s">
        <v>5468</v>
      </c>
      <c r="AR2390" s="14" t="s">
        <v>5468</v>
      </c>
      <c r="AS2390" s="9" t="s">
        <v>5468</v>
      </c>
    </row>
    <row r="2391" spans="1:45" x14ac:dyDescent="0.3">
      <c r="A2391" s="2" t="s">
        <v>5298</v>
      </c>
      <c r="B2391" s="8" t="s">
        <v>5299</v>
      </c>
      <c r="C2391" s="3" t="str">
        <f>_xlfn.XLOOKUP(B2391,'[1]daily break down'!$D:$D,'[1]daily break down'!$E:$E,"")</f>
        <v>NORD-OUEST</v>
      </c>
      <c r="D2391" s="1" t="s">
        <v>11</v>
      </c>
      <c r="E2391" s="1" t="s">
        <v>1161</v>
      </c>
      <c r="F2391" s="3" t="s">
        <v>51</v>
      </c>
      <c r="G2391" s="1" t="s">
        <v>5298</v>
      </c>
      <c r="H2391" s="28" t="str">
        <f>_xlfn.XLOOKUP(B2391,[2]CALCULATION!$B:$B,[2]CALCULATION!$H:$H,"")</f>
        <v>NOKIA</v>
      </c>
      <c r="I2391" s="100" t="s">
        <v>6098</v>
      </c>
      <c r="J2391" s="41" t="s">
        <v>6092</v>
      </c>
      <c r="K2391" s="41"/>
      <c r="L2391" s="41">
        <v>0</v>
      </c>
      <c r="M2391" s="41">
        <v>0</v>
      </c>
      <c r="N2391" s="41">
        <v>0</v>
      </c>
      <c r="O2391" s="41">
        <v>0</v>
      </c>
      <c r="P2391" s="41">
        <v>0</v>
      </c>
      <c r="Q2391" s="41">
        <v>0</v>
      </c>
      <c r="R2391" s="41">
        <v>0</v>
      </c>
      <c r="S2391" s="40" t="str" cm="1">
        <f t="array" ref="S2391">IFERROR(_xlfn.IFS(
U2391="MPR ISSUE","PDH",
U2391="BSS Hardware Issue","BSS",
U2391="Sites strategiques, MLL, Pylone, etc.","ENVTECH",
U2391="AKTIVCO DEFAUT GE &amp; POWER Cabinet","AKTIVCO",
U2391="AKTIVCO Coupure ENEO &amp; Baisse de tension","AKTIVCO GRID ONLY",
U2391="Coupure ENEO &amp; Baisse de tension","IHS GRID ONLY",
U2391="Defaut GE &amp; POWER Cabinet","IHS",
U2391="Sharing","Partners",
U2391="Sites strategiques &amp; DataCenter","SST &amp; DC",
U2391="Exclu","Exclu",
U2391="SAT","SAT",
U2391="SPARE-ISSUE","SPARE-ISSUE",
U2391="Fiber CAmtel","TRANS_FO_CAMTEL",
U2391="Fiber AOF","Fiber AOF",
U2391="Projet OCM (HUAWEI)","TRAVAUX-HUAWEI",
U2391="Projet OCM (NOKIA)","TRAVAUX-NOKIA",
U2391="ACCESS-ISSUE","ACCESS-ISSUE",
U2391="Projet OCM (ZTE, NOKIA, autres projets)","TRAVAUX OCM",
U2391="No root CAuse","No root cause",
U2391="ODU HS","PDH",
U2391="IP &amp; VLAN","PDH",
U2391="Warehouse HUAWEI","SPARE-ISSUE",
U2391="SPARE-HS","SPARE-ISSUE",
U2391="Power Telco","BSS",U2391="no impacts","no impacts"
),"")</f>
        <v/>
      </c>
      <c r="T2391" s="40" t="str" cm="1">
        <f t="array" ref="T2391">IFERROR(_xlfn.IFS(
U2391="MPR ISSUE","TX ISSUE",
U2391="BSS Hardware Issue","RAN ISSUE",
U2391="Sites strategiques, MLL, Pylone, etc.","ENVTECH",
U2391="AKTIVCO DEFAUT GE &amp; POWER Cabinet","POWER ISSUE",
U2391="AKTIVCO Coupure ENEO &amp; Baisse de tension","POWER ISSUE",
U2391="Coupure ENEO &amp; Baisse de tension","POWER ISSUE",
U2391="Defaut GE &amp; POWER Cabinet","POWER ISSUE",
U2391="Sharing","POWER ISSUE",
U2391="Sites strategiques &amp; DataCenter","POWER ISSUE",
U2391="Exclu","Exclu",
U2391="SAT","TX ISSUE",
U2391="SPARE-ISSUE","SPARE-ISSUE",
U2391="Fiber CAmtel","TX ISSUE",
U2391="Fiber AOF","TX ISSUE",
U2391="Projet OCM (HUAWEI)","TRAVAUX-HUAWEI",
U2391="Projet OCM (NOKIA)","TRAVAUX -NOKIA",
U2391="ACCESS-ISSUE","ACCESS-ISSUE",
U2391="Projet OCM (ZTE, NOKIA, autres projets)","TRAVAUX OCM",
U2391="No root CAuse","No root cause",
U2391="ODU HS","TX ISSUE",
U2391="IP &amp; VLAN","TX ISSUE",
U2391="Warehouse HUAWEI","SPARE-ISSUE",
U2391="SPARE-HS","SPARE-ISSUE",
U2391="Power Telco","RAN ISSUE",U2391="no impacts","no impacts"
),"")</f>
        <v/>
      </c>
      <c r="U2391" s="70"/>
      <c r="V2391" s="40" t="str" cm="1">
        <f t="array" ref="V2391">IFERROR(_xlfn.IFS(
U2391="MPR ISSUE","ACTIVE",
U2391="BSS Hardware Issue","ACTIVE",
U2391="Sites strategiques, MLL, Pylone, etc.","PASSIVE",
U2391="AKTIVCO DEFAUT GE &amp; POWER Cabinet","PASSIVE",
U2391="AKTIVCO Coupure ENEO &amp; Baisse de tension","PASSIVE",
U2391="Coupure ENEO &amp; Baisse de tension","PASSIVE",
U2391="Defaut GE &amp; POWER Cabinet","PASSIVE",
U2391="Sharing","PASSIVE",
U2391="Sites strategiques &amp; DataCenter","PASSIVE",
U2391="Exclu","Exclu",
U2391="SAT","ACTIVE",
U2391="SPARE-ISSUE","SPARE-ISSUE",
U2391="Fiber CAmtel","ACTIVE",
U2391="Fiber AOF","ACTIVE",
U2391="Projet OCM (HUAWEI)","PLANNED WORKS",
U2391="Projet OCM (NOKIA)","PLANNED WORKS",
U2391="ACCESS-ISSUE","ACCESS-ISSUE",
U2391="Projet OCM (ZTE, NOKIA, autres projets)","PLANNED WORKS",
U2391="No root CAuse","No root cause",
U2391="ODU HS","ACTIVE",
U2391="IP &amp; VLAN","ACTIVE",
U2391="Warehouse HUAWEI","SPARE-ISSUE",
U2391="SPARE-HS","SPARE-ISSUE",
U2391="Power Telco","ACTIVE", U2391="no impacts","no impacts"
),"")</f>
        <v/>
      </c>
      <c r="W2391" s="98"/>
      <c r="X2391" s="98"/>
      <c r="Y2391" s="98"/>
      <c r="Z2391" s="98"/>
      <c r="AA2391" s="98"/>
      <c r="AB2391" s="17" t="s">
        <v>5468</v>
      </c>
      <c r="AC2391" s="17"/>
      <c r="AD2391" s="9" t="s">
        <v>5468</v>
      </c>
      <c r="AE2391" s="7" t="s">
        <v>5468</v>
      </c>
      <c r="AF2391" s="6" t="s">
        <v>5468</v>
      </c>
      <c r="AG2391" s="7" t="s">
        <v>5468</v>
      </c>
      <c r="AH2391" s="3" t="s">
        <v>5468</v>
      </c>
      <c r="AI2391" s="18" t="s">
        <v>5468</v>
      </c>
      <c r="AJ2391" s="18" t="s">
        <v>5468</v>
      </c>
      <c r="AK2391" s="18" t="s">
        <v>5468</v>
      </c>
      <c r="AL2391" s="18" t="s">
        <v>5468</v>
      </c>
      <c r="AM2391" s="18" t="s">
        <v>5468</v>
      </c>
      <c r="AN2391" s="9" t="s">
        <v>5468</v>
      </c>
      <c r="AO2391" s="14"/>
      <c r="AP2391" s="14" t="s">
        <v>5468</v>
      </c>
      <c r="AQ2391" s="14" t="s">
        <v>5468</v>
      </c>
      <c r="AR2391" s="14" t="s">
        <v>5468</v>
      </c>
      <c r="AS2391" s="9" t="s">
        <v>5468</v>
      </c>
    </row>
    <row r="2392" spans="1:45" x14ac:dyDescent="0.3">
      <c r="A2392" s="2" t="s">
        <v>5300</v>
      </c>
      <c r="B2392" s="8" t="s">
        <v>5301</v>
      </c>
      <c r="C2392" s="3" t="str">
        <f>_xlfn.XLOOKUP(B2392,'[1]daily break down'!$D:$D,'[1]daily break down'!$E:$E,"")</f>
        <v>NORD-OUEST</v>
      </c>
      <c r="D2392" s="1"/>
      <c r="E2392" s="1"/>
      <c r="F2392" s="3" t="s">
        <v>51</v>
      </c>
      <c r="G2392" s="1" t="s">
        <v>5290</v>
      </c>
      <c r="H2392" s="28" t="str">
        <f>_xlfn.XLOOKUP(B2392,[2]CALCULATION!$B:$B,[2]CALCULATION!$H:$H,"")</f>
        <v>NOKIA</v>
      </c>
      <c r="I2392" s="100" t="s">
        <v>6098</v>
      </c>
      <c r="J2392" s="41" t="s">
        <v>6092</v>
      </c>
      <c r="K2392" s="41"/>
      <c r="L2392" s="41">
        <v>0</v>
      </c>
      <c r="M2392" s="41">
        <v>0</v>
      </c>
      <c r="N2392" s="41">
        <v>0</v>
      </c>
      <c r="O2392" s="41">
        <v>0</v>
      </c>
      <c r="P2392" s="41">
        <v>0</v>
      </c>
      <c r="Q2392" s="41">
        <v>0</v>
      </c>
      <c r="R2392" s="41">
        <v>0</v>
      </c>
      <c r="S2392" s="40" t="str" cm="1">
        <f t="array" ref="S2392">IFERROR(_xlfn.IFS(
U2392="MPR ISSUE","PDH",
U2392="BSS Hardware Issue","BSS",
U2392="Sites strategiques, MLL, Pylone, etc.","ENVTECH",
U2392="AKTIVCO DEFAUT GE &amp; POWER Cabinet","AKTIVCO",
U2392="AKTIVCO Coupure ENEO &amp; Baisse de tension","AKTIVCO GRID ONLY",
U2392="Coupure ENEO &amp; Baisse de tension","IHS GRID ONLY",
U2392="Defaut GE &amp; POWER Cabinet","IHS",
U2392="Sharing","Partners",
U2392="Sites strategiques &amp; DataCenter","SST &amp; DC",
U2392="Exclu","Exclu",
U2392="SAT","SAT",
U2392="SPARE-ISSUE","SPARE-ISSUE",
U2392="Fiber CAmtel","TRANS_FO_CAMTEL",
U2392="Fiber AOF","Fiber AOF",
U2392="Projet OCM (HUAWEI)","TRAVAUX-HUAWEI",
U2392="Projet OCM (NOKIA)","TRAVAUX-NOKIA",
U2392="ACCESS-ISSUE","ACCESS-ISSUE",
U2392="Projet OCM (ZTE, NOKIA, autres projets)","TRAVAUX OCM",
U2392="No root CAuse","No root cause",
U2392="ODU HS","PDH",
U2392="IP &amp; VLAN","PDH",
U2392="Warehouse HUAWEI","SPARE-ISSUE",
U2392="SPARE-HS","SPARE-ISSUE",
U2392="Power Telco","BSS",U2392="no impacts","no impacts"
),"")</f>
        <v/>
      </c>
      <c r="T2392" s="40" t="str" cm="1">
        <f t="array" ref="T2392">IFERROR(_xlfn.IFS(
U2392="MPR ISSUE","TX ISSUE",
U2392="BSS Hardware Issue","RAN ISSUE",
U2392="Sites strategiques, MLL, Pylone, etc.","ENVTECH",
U2392="AKTIVCO DEFAUT GE &amp; POWER Cabinet","POWER ISSUE",
U2392="AKTIVCO Coupure ENEO &amp; Baisse de tension","POWER ISSUE",
U2392="Coupure ENEO &amp; Baisse de tension","POWER ISSUE",
U2392="Defaut GE &amp; POWER Cabinet","POWER ISSUE",
U2392="Sharing","POWER ISSUE",
U2392="Sites strategiques &amp; DataCenter","POWER ISSUE",
U2392="Exclu","Exclu",
U2392="SAT","TX ISSUE",
U2392="SPARE-ISSUE","SPARE-ISSUE",
U2392="Fiber CAmtel","TX ISSUE",
U2392="Fiber AOF","TX ISSUE",
U2392="Projet OCM (HUAWEI)","TRAVAUX-HUAWEI",
U2392="Projet OCM (NOKIA)","TRAVAUX -NOKIA",
U2392="ACCESS-ISSUE","ACCESS-ISSUE",
U2392="Projet OCM (ZTE, NOKIA, autres projets)","TRAVAUX OCM",
U2392="No root CAuse","No root cause",
U2392="ODU HS","TX ISSUE",
U2392="IP &amp; VLAN","TX ISSUE",
U2392="Warehouse HUAWEI","SPARE-ISSUE",
U2392="SPARE-HS","SPARE-ISSUE",
U2392="Power Telco","RAN ISSUE",U2392="no impacts","no impacts"
),"")</f>
        <v/>
      </c>
      <c r="U2392" s="70"/>
      <c r="V2392" s="40" t="str" cm="1">
        <f t="array" ref="V2392">IFERROR(_xlfn.IFS(
U2392="MPR ISSUE","ACTIVE",
U2392="BSS Hardware Issue","ACTIVE",
U2392="Sites strategiques, MLL, Pylone, etc.","PASSIVE",
U2392="AKTIVCO DEFAUT GE &amp; POWER Cabinet","PASSIVE",
U2392="AKTIVCO Coupure ENEO &amp; Baisse de tension","PASSIVE",
U2392="Coupure ENEO &amp; Baisse de tension","PASSIVE",
U2392="Defaut GE &amp; POWER Cabinet","PASSIVE",
U2392="Sharing","PASSIVE",
U2392="Sites strategiques &amp; DataCenter","PASSIVE",
U2392="Exclu","Exclu",
U2392="SAT","ACTIVE",
U2392="SPARE-ISSUE","SPARE-ISSUE",
U2392="Fiber CAmtel","ACTIVE",
U2392="Fiber AOF","ACTIVE",
U2392="Projet OCM (HUAWEI)","PLANNED WORKS",
U2392="Projet OCM (NOKIA)","PLANNED WORKS",
U2392="ACCESS-ISSUE","ACCESS-ISSUE",
U2392="Projet OCM (ZTE, NOKIA, autres projets)","PLANNED WORKS",
U2392="No root CAuse","No root cause",
U2392="ODU HS","ACTIVE",
U2392="IP &amp; VLAN","ACTIVE",
U2392="Warehouse HUAWEI","SPARE-ISSUE",
U2392="SPARE-HS","SPARE-ISSUE",
U2392="Power Telco","ACTIVE", U2392="no impacts","no impacts"
),"")</f>
        <v/>
      </c>
      <c r="W2392" s="98"/>
      <c r="X2392" s="98"/>
      <c r="Y2392" s="98"/>
      <c r="Z2392" s="98"/>
      <c r="AA2392" s="98"/>
      <c r="AB2392" s="17" t="s">
        <v>5468</v>
      </c>
      <c r="AC2392" s="17"/>
      <c r="AD2392" s="9" t="s">
        <v>5468</v>
      </c>
      <c r="AE2392" s="7" t="s">
        <v>5468</v>
      </c>
      <c r="AF2392" s="6" t="s">
        <v>5468</v>
      </c>
      <c r="AG2392" s="7" t="s">
        <v>5468</v>
      </c>
      <c r="AH2392" s="3" t="s">
        <v>5468</v>
      </c>
      <c r="AI2392" s="18" t="s">
        <v>5468</v>
      </c>
      <c r="AJ2392" s="18" t="s">
        <v>5468</v>
      </c>
      <c r="AK2392" s="18" t="s">
        <v>5468</v>
      </c>
      <c r="AL2392" s="18" t="s">
        <v>5468</v>
      </c>
      <c r="AM2392" s="18" t="s">
        <v>5468</v>
      </c>
      <c r="AN2392" s="9" t="s">
        <v>5468</v>
      </c>
      <c r="AO2392" s="14"/>
      <c r="AP2392" s="14" t="s">
        <v>5468</v>
      </c>
      <c r="AQ2392" s="14" t="s">
        <v>5468</v>
      </c>
      <c r="AR2392" s="14" t="s">
        <v>5468</v>
      </c>
      <c r="AS2392" s="9" t="s">
        <v>5468</v>
      </c>
    </row>
    <row r="2393" spans="1:45" x14ac:dyDescent="0.3">
      <c r="A2393" s="1" t="s">
        <v>5302</v>
      </c>
      <c r="B2393" s="8" t="s">
        <v>5303</v>
      </c>
      <c r="C2393" s="3" t="str">
        <f>_xlfn.XLOOKUP(B2393,'[1]daily break down'!$D:$D,'[1]daily break down'!$E:$E,"")</f>
        <v>EXTREME-NORD</v>
      </c>
      <c r="D2393" s="1" t="s">
        <v>21</v>
      </c>
      <c r="E2393" s="1" t="s">
        <v>122</v>
      </c>
      <c r="F2393" s="3" t="s">
        <v>55</v>
      </c>
      <c r="G2393" s="1" t="s">
        <v>5304</v>
      </c>
      <c r="H2393" s="28" t="str">
        <f>_xlfn.XLOOKUP(B2393,[2]CALCULATION!$B:$B,[2]CALCULATION!$H:$H,"")</f>
        <v>NOKIA</v>
      </c>
      <c r="I2393" s="100" t="s">
        <v>6098</v>
      </c>
      <c r="J2393" s="41" t="s">
        <v>6092</v>
      </c>
      <c r="K2393" s="41"/>
      <c r="L2393" s="41">
        <v>0</v>
      </c>
      <c r="M2393" s="41">
        <v>0</v>
      </c>
      <c r="N2393" s="41">
        <v>0</v>
      </c>
      <c r="O2393" s="41">
        <v>0</v>
      </c>
      <c r="P2393" s="41">
        <v>0</v>
      </c>
      <c r="Q2393" s="41">
        <v>0</v>
      </c>
      <c r="R2393" s="41">
        <v>0</v>
      </c>
      <c r="S2393" s="40" t="str" cm="1">
        <f t="array" ref="S2393">IFERROR(_xlfn.IFS(
U2393="MPR ISSUE","PDH",
U2393="BSS Hardware Issue","BSS",
U2393="Sites strategiques, MLL, Pylone, etc.","ENVTECH",
U2393="AKTIVCO DEFAUT GE &amp; POWER Cabinet","AKTIVCO",
U2393="AKTIVCO Coupure ENEO &amp; Baisse de tension","AKTIVCO GRID ONLY",
U2393="Coupure ENEO &amp; Baisse de tension","IHS GRID ONLY",
U2393="Defaut GE &amp; POWER Cabinet","IHS",
U2393="Sharing","Partners",
U2393="Sites strategiques &amp; DataCenter","SST &amp; DC",
U2393="Exclu","Exclu",
U2393="SAT","SAT",
U2393="SPARE-ISSUE","SPARE-ISSUE",
U2393="Fiber CAmtel","TRANS_FO_CAMTEL",
U2393="Fiber AOF","Fiber AOF",
U2393="Projet OCM (HUAWEI)","TRAVAUX-HUAWEI",
U2393="Projet OCM (NOKIA)","TRAVAUX-NOKIA",
U2393="ACCESS-ISSUE","ACCESS-ISSUE",
U2393="Projet OCM (ZTE, NOKIA, autres projets)","TRAVAUX OCM",
U2393="No root CAuse","No root cause",
U2393="ODU HS","PDH",
U2393="IP &amp; VLAN","PDH",
U2393="Warehouse HUAWEI","SPARE-ISSUE",
U2393="SPARE-HS","SPARE-ISSUE",
U2393="Power Telco","BSS",U2393="no impacts","no impacts"
),"")</f>
        <v/>
      </c>
      <c r="T2393" s="40" t="str" cm="1">
        <f t="array" ref="T2393">IFERROR(_xlfn.IFS(
U2393="MPR ISSUE","TX ISSUE",
U2393="BSS Hardware Issue","RAN ISSUE",
U2393="Sites strategiques, MLL, Pylone, etc.","ENVTECH",
U2393="AKTIVCO DEFAUT GE &amp; POWER Cabinet","POWER ISSUE",
U2393="AKTIVCO Coupure ENEO &amp; Baisse de tension","POWER ISSUE",
U2393="Coupure ENEO &amp; Baisse de tension","POWER ISSUE",
U2393="Defaut GE &amp; POWER Cabinet","POWER ISSUE",
U2393="Sharing","POWER ISSUE",
U2393="Sites strategiques &amp; DataCenter","POWER ISSUE",
U2393="Exclu","Exclu",
U2393="SAT","TX ISSUE",
U2393="SPARE-ISSUE","SPARE-ISSUE",
U2393="Fiber CAmtel","TX ISSUE",
U2393="Fiber AOF","TX ISSUE",
U2393="Projet OCM (HUAWEI)","TRAVAUX-HUAWEI",
U2393="Projet OCM (NOKIA)","TRAVAUX -NOKIA",
U2393="ACCESS-ISSUE","ACCESS-ISSUE",
U2393="Projet OCM (ZTE, NOKIA, autres projets)","TRAVAUX OCM",
U2393="No root CAuse","No root cause",
U2393="ODU HS","TX ISSUE",
U2393="IP &amp; VLAN","TX ISSUE",
U2393="Warehouse HUAWEI","SPARE-ISSUE",
U2393="SPARE-HS","SPARE-ISSUE",
U2393="Power Telco","RAN ISSUE",U2393="no impacts","no impacts"
),"")</f>
        <v/>
      </c>
      <c r="U2393" s="70"/>
      <c r="V2393" s="40" t="str" cm="1">
        <f t="array" ref="V2393">IFERROR(_xlfn.IFS(
U2393="MPR ISSUE","ACTIVE",
U2393="BSS Hardware Issue","ACTIVE",
U2393="Sites strategiques, MLL, Pylone, etc.","PASSIVE",
U2393="AKTIVCO DEFAUT GE &amp; POWER Cabinet","PASSIVE",
U2393="AKTIVCO Coupure ENEO &amp; Baisse de tension","PASSIVE",
U2393="Coupure ENEO &amp; Baisse de tension","PASSIVE",
U2393="Defaut GE &amp; POWER Cabinet","PASSIVE",
U2393="Sharing","PASSIVE",
U2393="Sites strategiques &amp; DataCenter","PASSIVE",
U2393="Exclu","Exclu",
U2393="SAT","ACTIVE",
U2393="SPARE-ISSUE","SPARE-ISSUE",
U2393="Fiber CAmtel","ACTIVE",
U2393="Fiber AOF","ACTIVE",
U2393="Projet OCM (HUAWEI)","PLANNED WORKS",
U2393="Projet OCM (NOKIA)","PLANNED WORKS",
U2393="ACCESS-ISSUE","ACCESS-ISSUE",
U2393="Projet OCM (ZTE, NOKIA, autres projets)","PLANNED WORKS",
U2393="No root CAuse","No root cause",
U2393="ODU HS","ACTIVE",
U2393="IP &amp; VLAN","ACTIVE",
U2393="Warehouse HUAWEI","SPARE-ISSUE",
U2393="SPARE-HS","SPARE-ISSUE",
U2393="Power Telco","ACTIVE", U2393="no impacts","no impacts"
),"")</f>
        <v/>
      </c>
      <c r="W2393" s="98"/>
      <c r="X2393" s="98"/>
      <c r="Y2393" s="98"/>
      <c r="Z2393" s="98"/>
      <c r="AA2393" s="98"/>
      <c r="AB2393" s="17" t="s">
        <v>5468</v>
      </c>
      <c r="AC2393" s="17"/>
      <c r="AD2393" s="9" t="s">
        <v>5468</v>
      </c>
      <c r="AE2393" s="7" t="s">
        <v>5468</v>
      </c>
      <c r="AF2393" s="6" t="s">
        <v>5468</v>
      </c>
      <c r="AG2393" s="7" t="s">
        <v>5468</v>
      </c>
      <c r="AH2393" s="3" t="s">
        <v>5468</v>
      </c>
      <c r="AI2393" s="18" t="s">
        <v>5468</v>
      </c>
      <c r="AJ2393" s="18" t="s">
        <v>5468</v>
      </c>
      <c r="AK2393" s="18" t="s">
        <v>5468</v>
      </c>
      <c r="AL2393" s="18" t="s">
        <v>5468</v>
      </c>
      <c r="AM2393" s="18" t="s">
        <v>5468</v>
      </c>
      <c r="AN2393" s="9" t="s">
        <v>5468</v>
      </c>
      <c r="AO2393" s="14"/>
      <c r="AP2393" s="14" t="s">
        <v>5468</v>
      </c>
      <c r="AQ2393" s="14" t="s">
        <v>5468</v>
      </c>
      <c r="AR2393" s="14" t="s">
        <v>5468</v>
      </c>
      <c r="AS2393" s="9" t="s">
        <v>5468</v>
      </c>
    </row>
    <row r="2394" spans="1:45" x14ac:dyDescent="0.3">
      <c r="A2394" s="1" t="s">
        <v>4131</v>
      </c>
      <c r="B2394" s="8" t="s">
        <v>5307</v>
      </c>
      <c r="C2394" s="3" t="str">
        <f>_xlfn.XLOOKUP(B2394,'[1]daily break down'!$D:$D,'[1]daily break down'!$E:$E,"")</f>
        <v>CENTRE</v>
      </c>
      <c r="D2394" s="1" t="s">
        <v>11</v>
      </c>
      <c r="E2394" s="1" t="s">
        <v>12</v>
      </c>
      <c r="F2394" s="3" t="s">
        <v>37</v>
      </c>
      <c r="G2394" s="1" t="s">
        <v>4131</v>
      </c>
      <c r="H2394" s="29" t="str">
        <f>_xlfn.XLOOKUP(B2394,[2]CALCULATION!$B:$B,[2]CALCULATION!$H:$H,"")</f>
        <v>ZTE</v>
      </c>
      <c r="I2394" s="100" t="s">
        <v>6098</v>
      </c>
      <c r="J2394" s="41" t="s">
        <v>5540</v>
      </c>
      <c r="K2394" s="41"/>
      <c r="L2394" s="41">
        <v>0</v>
      </c>
      <c r="M2394" s="41">
        <v>0</v>
      </c>
      <c r="N2394" s="41">
        <v>0</v>
      </c>
      <c r="O2394" s="41">
        <v>0</v>
      </c>
      <c r="P2394" s="41">
        <v>0</v>
      </c>
      <c r="Q2394" s="41">
        <v>0</v>
      </c>
      <c r="R2394" s="41">
        <v>0</v>
      </c>
      <c r="S2394" s="40" t="str" cm="1">
        <f t="array" ref="S2394">IFERROR(_xlfn.IFS(
U2394="MPR ISSUE","PDH",
U2394="BSS Hardware Issue","BSS",
U2394="Sites strategiques, MLL, Pylone, etc.","ENVTECH",
U2394="AKTIVCO DEFAUT GE &amp; POWER Cabinet","AKTIVCO",
U2394="AKTIVCO Coupure ENEO &amp; Baisse de tension","AKTIVCO GRID ONLY",
U2394="Coupure ENEO &amp; Baisse de tension","IHS GRID ONLY",
U2394="Defaut GE &amp; POWER Cabinet","IHS",
U2394="Sharing","Partners",
U2394="Sites strategiques &amp; DataCenter","SST &amp; DC",
U2394="Exclu","Exclu",
U2394="SAT","SAT",
U2394="SPARE-ISSUE","SPARE-ISSUE",
U2394="Fiber CAmtel","TRANS_FO_CAMTEL",
U2394="Fiber AOF","Fiber AOF",
U2394="Projet OCM (HUAWEI)","TRAVAUX-HUAWEI",
U2394="Projet OCM (NOKIA)","TRAVAUX-NOKIA",
U2394="ACCESS-ISSUE","ACCESS-ISSUE",
U2394="Projet OCM (ZTE, NOKIA, autres projets)","TRAVAUX OCM",
U2394="No root CAuse","No root cause",
U2394="ODU HS","PDH",
U2394="IP &amp; VLAN","PDH",
U2394="Warehouse HUAWEI","SPARE-ISSUE",
U2394="SPARE-HS","SPARE-ISSUE",
U2394="Power Telco","BSS",U2394="no impacts","no impacts"
),"")</f>
        <v/>
      </c>
      <c r="T2394" s="40" t="str" cm="1">
        <f t="array" ref="T2394">IFERROR(_xlfn.IFS(
U2394="MPR ISSUE","TX ISSUE",
U2394="BSS Hardware Issue","RAN ISSUE",
U2394="Sites strategiques, MLL, Pylone, etc.","ENVTECH",
U2394="AKTIVCO DEFAUT GE &amp; POWER Cabinet","POWER ISSUE",
U2394="AKTIVCO Coupure ENEO &amp; Baisse de tension","POWER ISSUE",
U2394="Coupure ENEO &amp; Baisse de tension","POWER ISSUE",
U2394="Defaut GE &amp; POWER Cabinet","POWER ISSUE",
U2394="Sharing","POWER ISSUE",
U2394="Sites strategiques &amp; DataCenter","POWER ISSUE",
U2394="Exclu","Exclu",
U2394="SAT","TX ISSUE",
U2394="SPARE-ISSUE","SPARE-ISSUE",
U2394="Fiber CAmtel","TX ISSUE",
U2394="Fiber AOF","TX ISSUE",
U2394="Projet OCM (HUAWEI)","TRAVAUX-HUAWEI",
U2394="Projet OCM (NOKIA)","TRAVAUX -NOKIA",
U2394="ACCESS-ISSUE","ACCESS-ISSUE",
U2394="Projet OCM (ZTE, NOKIA, autres projets)","TRAVAUX OCM",
U2394="No root CAuse","No root cause",
U2394="ODU HS","TX ISSUE",
U2394="IP &amp; VLAN","TX ISSUE",
U2394="Warehouse HUAWEI","SPARE-ISSUE",
U2394="SPARE-HS","SPARE-ISSUE",
U2394="Power Telco","RAN ISSUE",U2394="no impacts","no impacts"
),"")</f>
        <v/>
      </c>
      <c r="U2394" s="70"/>
      <c r="V2394" s="40" t="str" cm="1">
        <f t="array" ref="V2394">IFERROR(_xlfn.IFS(
U2394="MPR ISSUE","ACTIVE",
U2394="BSS Hardware Issue","ACTIVE",
U2394="Sites strategiques, MLL, Pylone, etc.","PASSIVE",
U2394="AKTIVCO DEFAUT GE &amp; POWER Cabinet","PASSIVE",
U2394="AKTIVCO Coupure ENEO &amp; Baisse de tension","PASSIVE",
U2394="Coupure ENEO &amp; Baisse de tension","PASSIVE",
U2394="Defaut GE &amp; POWER Cabinet","PASSIVE",
U2394="Sharing","PASSIVE",
U2394="Sites strategiques &amp; DataCenter","PASSIVE",
U2394="Exclu","Exclu",
U2394="SAT","ACTIVE",
U2394="SPARE-ISSUE","SPARE-ISSUE",
U2394="Fiber CAmtel","ACTIVE",
U2394="Fiber AOF","ACTIVE",
U2394="Projet OCM (HUAWEI)","PLANNED WORKS",
U2394="Projet OCM (NOKIA)","PLANNED WORKS",
U2394="ACCESS-ISSUE","ACCESS-ISSUE",
U2394="Projet OCM (ZTE, NOKIA, autres projets)","PLANNED WORKS",
U2394="No root CAuse","No root cause",
U2394="ODU HS","ACTIVE",
U2394="IP &amp; VLAN","ACTIVE",
U2394="Warehouse HUAWEI","SPARE-ISSUE",
U2394="SPARE-HS","SPARE-ISSUE",
U2394="Power Telco","ACTIVE", U2394="no impacts","no impacts"
),"")</f>
        <v/>
      </c>
      <c r="W2394" s="98"/>
      <c r="X2394" s="98"/>
      <c r="Y2394" s="98"/>
      <c r="Z2394" s="98"/>
      <c r="AA2394" s="98"/>
      <c r="AB2394" s="17" t="s">
        <v>5468</v>
      </c>
      <c r="AC2394" s="17"/>
      <c r="AD2394" s="9" t="s">
        <v>5468</v>
      </c>
      <c r="AE2394" s="7" t="s">
        <v>5468</v>
      </c>
      <c r="AF2394" s="6" t="s">
        <v>5468</v>
      </c>
      <c r="AG2394" s="7" t="s">
        <v>5468</v>
      </c>
      <c r="AH2394" s="3" t="s">
        <v>5468</v>
      </c>
      <c r="AI2394" s="18" t="s">
        <v>5468</v>
      </c>
      <c r="AJ2394" s="18" t="s">
        <v>5468</v>
      </c>
      <c r="AK2394" s="18" t="s">
        <v>5468</v>
      </c>
      <c r="AL2394" s="18" t="s">
        <v>5468</v>
      </c>
      <c r="AM2394" s="18" t="s">
        <v>5468</v>
      </c>
      <c r="AN2394" s="9" t="s">
        <v>5468</v>
      </c>
      <c r="AO2394" s="14"/>
      <c r="AP2394" s="14" t="s">
        <v>5468</v>
      </c>
      <c r="AQ2394" s="14" t="s">
        <v>5468</v>
      </c>
      <c r="AR2394" s="14" t="s">
        <v>5468</v>
      </c>
      <c r="AS2394" s="9" t="s">
        <v>5468</v>
      </c>
    </row>
    <row r="2395" spans="1:45" x14ac:dyDescent="0.3">
      <c r="A2395" s="1" t="s">
        <v>1626</v>
      </c>
      <c r="B2395" s="8" t="s">
        <v>5308</v>
      </c>
      <c r="C2395" s="3" t="str">
        <f>_xlfn.XLOOKUP(B2395,'[1]daily break down'!$D:$D,'[1]daily break down'!$E:$E,"")</f>
        <v>EXTREME-NORD</v>
      </c>
      <c r="D2395" s="1" t="s">
        <v>21</v>
      </c>
      <c r="E2395" s="1" t="s">
        <v>710</v>
      </c>
      <c r="F2395" s="3" t="s">
        <v>55</v>
      </c>
      <c r="G2395" s="1" t="s">
        <v>1626</v>
      </c>
      <c r="H2395" s="27" t="str">
        <f>_xlfn.XLOOKUP(B2395,[2]CALCULATION!$B:$B,[2]CALCULATION!$H:$H,"")</f>
        <v>Huawei</v>
      </c>
      <c r="I2395" s="100" t="s">
        <v>6098</v>
      </c>
      <c r="J2395" s="41" t="s">
        <v>6092</v>
      </c>
      <c r="K2395" s="41"/>
      <c r="L2395" s="41">
        <v>0</v>
      </c>
      <c r="M2395" s="41">
        <v>0</v>
      </c>
      <c r="N2395" s="41">
        <v>0</v>
      </c>
      <c r="O2395" s="41">
        <v>0</v>
      </c>
      <c r="P2395" s="41">
        <v>0</v>
      </c>
      <c r="Q2395" s="41">
        <v>0</v>
      </c>
      <c r="R2395" s="41">
        <v>0</v>
      </c>
      <c r="S2395" s="40" t="str" cm="1">
        <f t="array" ref="S2395">IFERROR(_xlfn.IFS(
U2395="MPR ISSUE","PDH",
U2395="BSS Hardware Issue","BSS",
U2395="Sites strategiques, MLL, Pylone, etc.","ENVTECH",
U2395="AKTIVCO DEFAUT GE &amp; POWER Cabinet","AKTIVCO",
U2395="AKTIVCO Coupure ENEO &amp; Baisse de tension","AKTIVCO GRID ONLY",
U2395="Coupure ENEO &amp; Baisse de tension","IHS GRID ONLY",
U2395="Defaut GE &amp; POWER Cabinet","IHS",
U2395="Sharing","Partners",
U2395="Sites strategiques &amp; DataCenter","SST &amp; DC",
U2395="Exclu","Exclu",
U2395="SAT","SAT",
U2395="SPARE-ISSUE","SPARE-ISSUE",
U2395="Fiber CAmtel","TRANS_FO_CAMTEL",
U2395="Fiber AOF","Fiber AOF",
U2395="Projet OCM (HUAWEI)","TRAVAUX-HUAWEI",
U2395="Projet OCM (NOKIA)","TRAVAUX-NOKIA",
U2395="ACCESS-ISSUE","ACCESS-ISSUE",
U2395="Projet OCM (ZTE, NOKIA, autres projets)","TRAVAUX OCM",
U2395="No root CAuse","No root cause",
U2395="ODU HS","PDH",
U2395="IP &amp; VLAN","PDH",
U2395="Warehouse HUAWEI","SPARE-ISSUE",
U2395="SPARE-HS","SPARE-ISSUE",
U2395="Power Telco","BSS",U2395="no impacts","no impacts"
),"")</f>
        <v/>
      </c>
      <c r="T2395" s="40" t="str" cm="1">
        <f t="array" ref="T2395">IFERROR(_xlfn.IFS(
U2395="MPR ISSUE","TX ISSUE",
U2395="BSS Hardware Issue","RAN ISSUE",
U2395="Sites strategiques, MLL, Pylone, etc.","ENVTECH",
U2395="AKTIVCO DEFAUT GE &amp; POWER Cabinet","POWER ISSUE",
U2395="AKTIVCO Coupure ENEO &amp; Baisse de tension","POWER ISSUE",
U2395="Coupure ENEO &amp; Baisse de tension","POWER ISSUE",
U2395="Defaut GE &amp; POWER Cabinet","POWER ISSUE",
U2395="Sharing","POWER ISSUE",
U2395="Sites strategiques &amp; DataCenter","POWER ISSUE",
U2395="Exclu","Exclu",
U2395="SAT","TX ISSUE",
U2395="SPARE-ISSUE","SPARE-ISSUE",
U2395="Fiber CAmtel","TX ISSUE",
U2395="Fiber AOF","TX ISSUE",
U2395="Projet OCM (HUAWEI)","TRAVAUX-HUAWEI",
U2395="Projet OCM (NOKIA)","TRAVAUX -NOKIA",
U2395="ACCESS-ISSUE","ACCESS-ISSUE",
U2395="Projet OCM (ZTE, NOKIA, autres projets)","TRAVAUX OCM",
U2395="No root CAuse","No root cause",
U2395="ODU HS","TX ISSUE",
U2395="IP &amp; VLAN","TX ISSUE",
U2395="Warehouse HUAWEI","SPARE-ISSUE",
U2395="SPARE-HS","SPARE-ISSUE",
U2395="Power Telco","RAN ISSUE",U2395="no impacts","no impacts"
),"")</f>
        <v/>
      </c>
      <c r="U2395" s="70"/>
      <c r="V2395" s="40" t="str" cm="1">
        <f t="array" ref="V2395">IFERROR(_xlfn.IFS(
U2395="MPR ISSUE","ACTIVE",
U2395="BSS Hardware Issue","ACTIVE",
U2395="Sites strategiques, MLL, Pylone, etc.","PASSIVE",
U2395="AKTIVCO DEFAUT GE &amp; POWER Cabinet","PASSIVE",
U2395="AKTIVCO Coupure ENEO &amp; Baisse de tension","PASSIVE",
U2395="Coupure ENEO &amp; Baisse de tension","PASSIVE",
U2395="Defaut GE &amp; POWER Cabinet","PASSIVE",
U2395="Sharing","PASSIVE",
U2395="Sites strategiques &amp; DataCenter","PASSIVE",
U2395="Exclu","Exclu",
U2395="SAT","ACTIVE",
U2395="SPARE-ISSUE","SPARE-ISSUE",
U2395="Fiber CAmtel","ACTIVE",
U2395="Fiber AOF","ACTIVE",
U2395="Projet OCM (HUAWEI)","PLANNED WORKS",
U2395="Projet OCM (NOKIA)","PLANNED WORKS",
U2395="ACCESS-ISSUE","ACCESS-ISSUE",
U2395="Projet OCM (ZTE, NOKIA, autres projets)","PLANNED WORKS",
U2395="No root CAuse","No root cause",
U2395="ODU HS","ACTIVE",
U2395="IP &amp; VLAN","ACTIVE",
U2395="Warehouse HUAWEI","SPARE-ISSUE",
U2395="SPARE-HS","SPARE-ISSUE",
U2395="Power Telco","ACTIVE", U2395="no impacts","no impacts"
),"")</f>
        <v/>
      </c>
      <c r="W2395" s="98"/>
      <c r="X2395" s="98"/>
      <c r="Y2395" s="98"/>
      <c r="Z2395" s="98"/>
      <c r="AA2395" s="98"/>
      <c r="AB2395" s="17" t="s">
        <v>6168</v>
      </c>
      <c r="AC2395" s="17"/>
      <c r="AD2395" s="9" t="s">
        <v>5468</v>
      </c>
      <c r="AE2395" s="7" t="s">
        <v>5468</v>
      </c>
      <c r="AF2395" s="6" t="s">
        <v>5468</v>
      </c>
      <c r="AG2395" s="7" t="s">
        <v>5468</v>
      </c>
      <c r="AH2395" s="3" t="s">
        <v>5468</v>
      </c>
      <c r="AI2395" s="18" t="s">
        <v>5468</v>
      </c>
      <c r="AJ2395" s="18" t="s">
        <v>5468</v>
      </c>
      <c r="AK2395" s="18" t="s">
        <v>5468</v>
      </c>
      <c r="AL2395" s="18" t="s">
        <v>5468</v>
      </c>
      <c r="AM2395" s="18" t="s">
        <v>5730</v>
      </c>
      <c r="AN2395" s="9" t="s">
        <v>6090</v>
      </c>
      <c r="AO2395" s="14"/>
      <c r="AP2395" s="14" t="s">
        <v>5468</v>
      </c>
      <c r="AQ2395" s="14" t="s">
        <v>5468</v>
      </c>
      <c r="AR2395" s="14" t="s">
        <v>5468</v>
      </c>
      <c r="AS2395" s="9" t="s">
        <v>5468</v>
      </c>
    </row>
    <row r="2396" spans="1:45" x14ac:dyDescent="0.3">
      <c r="A2396" s="1" t="s">
        <v>4335</v>
      </c>
      <c r="B2396" s="8" t="s">
        <v>4336</v>
      </c>
      <c r="C2396" s="3" t="str">
        <f>_xlfn.XLOOKUP(B2396,'[1]daily break down'!$D:$D,'[1]daily break down'!$E:$E,"")</f>
        <v>NORD-OUEST</v>
      </c>
      <c r="D2396" s="1"/>
      <c r="E2396" s="1"/>
      <c r="F2396" s="3" t="s">
        <v>13</v>
      </c>
      <c r="G2396" s="1" t="s">
        <v>52</v>
      </c>
      <c r="H2396" s="27" t="str">
        <f>_xlfn.XLOOKUP(B2396,[2]CALCULATION!$B:$B,[2]CALCULATION!$H:$H,"")</f>
        <v>HUAWEI</v>
      </c>
      <c r="I2396" s="100" t="s">
        <v>6098</v>
      </c>
      <c r="J2396" s="41" t="s">
        <v>5541</v>
      </c>
      <c r="K2396" s="41"/>
      <c r="L2396" s="41">
        <v>0</v>
      </c>
      <c r="M2396" s="41">
        <v>0</v>
      </c>
      <c r="N2396" s="41">
        <v>0</v>
      </c>
      <c r="O2396" s="41">
        <v>0</v>
      </c>
      <c r="P2396" s="41">
        <v>0</v>
      </c>
      <c r="Q2396" s="41">
        <v>0.62900754209791876</v>
      </c>
      <c r="R2396" s="41">
        <v>4.0128926214140796E-3</v>
      </c>
      <c r="S2396" s="40" t="str" cm="1">
        <f t="array" ref="S2396">IFERROR(_xlfn.IFS(
U2396="MPR ISSUE","PDH",
U2396="BSS Hardware Issue","BSS",
U2396="Sites strategiques, MLL, Pylone, etc.","ENVTECH",
U2396="AKTIVCO DEFAUT GE &amp; POWER Cabinet","AKTIVCO",
U2396="AKTIVCO Coupure ENEO &amp; Baisse de tension","AKTIVCO GRID ONLY",
U2396="Coupure ENEO &amp; Baisse de tension","IHS GRID ONLY",
U2396="Defaut GE &amp; POWER Cabinet","IHS",
U2396="Sharing","Partners",
U2396="Sites strategiques &amp; DataCenter","SST &amp; DC",
U2396="Exclu","Exclu",
U2396="SAT","SAT",
U2396="SPARE-ISSUE","SPARE-ISSUE",
U2396="Fiber CAmtel","TRANS_FO_CAMTEL",
U2396="Fiber AOF","Fiber AOF",
U2396="Projet OCM (HUAWEI)","TRAVAUX-HUAWEI",
U2396="Projet OCM (NOKIA)","TRAVAUX-NOKIA",
U2396="ACCESS-ISSUE","ACCESS-ISSUE",
U2396="Projet OCM (ZTE, NOKIA, autres projets)","TRAVAUX OCM",
U2396="No root CAuse","No root cause",
U2396="ODU HS","PDH",
U2396="IP &amp; VLAN","PDH",
U2396="Warehouse HUAWEI","SPARE-ISSUE",
U2396="SPARE-HS","SPARE-ISSUE",
U2396="Power Telco","BSS",U2396="no impacts","no impacts"
),"")</f>
        <v/>
      </c>
      <c r="T2396" s="40" t="str" cm="1">
        <f t="array" ref="T2396">IFERROR(_xlfn.IFS(
U2396="MPR ISSUE","TX ISSUE",
U2396="BSS Hardware Issue","RAN ISSUE",
U2396="Sites strategiques, MLL, Pylone, etc.","ENVTECH",
U2396="AKTIVCO DEFAUT GE &amp; POWER Cabinet","POWER ISSUE",
U2396="AKTIVCO Coupure ENEO &amp; Baisse de tension","POWER ISSUE",
U2396="Coupure ENEO &amp; Baisse de tension","POWER ISSUE",
U2396="Defaut GE &amp; POWER Cabinet","POWER ISSUE",
U2396="Sharing","POWER ISSUE",
U2396="Sites strategiques &amp; DataCenter","POWER ISSUE",
U2396="Exclu","Exclu",
U2396="SAT","TX ISSUE",
U2396="SPARE-ISSUE","SPARE-ISSUE",
U2396="Fiber CAmtel","TX ISSUE",
U2396="Fiber AOF","TX ISSUE",
U2396="Projet OCM (HUAWEI)","TRAVAUX-HUAWEI",
U2396="Projet OCM (NOKIA)","TRAVAUX -NOKIA",
U2396="ACCESS-ISSUE","ACCESS-ISSUE",
U2396="Projet OCM (ZTE, NOKIA, autres projets)","TRAVAUX OCM",
U2396="No root CAuse","No root cause",
U2396="ODU HS","TX ISSUE",
U2396="IP &amp; VLAN","TX ISSUE",
U2396="Warehouse HUAWEI","SPARE-ISSUE",
U2396="SPARE-HS","SPARE-ISSUE",
U2396="Power Telco","RAN ISSUE",U2396="no impacts","no impacts"
),"")</f>
        <v/>
      </c>
      <c r="U2396" s="70"/>
      <c r="V2396" s="40" t="str" cm="1">
        <f t="array" ref="V2396">IFERROR(_xlfn.IFS(
U2396="MPR ISSUE","ACTIVE",
U2396="BSS Hardware Issue","ACTIVE",
U2396="Sites strategiques, MLL, Pylone, etc.","PASSIVE",
U2396="AKTIVCO DEFAUT GE &amp; POWER Cabinet","PASSIVE",
U2396="AKTIVCO Coupure ENEO &amp; Baisse de tension","PASSIVE",
U2396="Coupure ENEO &amp; Baisse de tension","PASSIVE",
U2396="Defaut GE &amp; POWER Cabinet","PASSIVE",
U2396="Sharing","PASSIVE",
U2396="Sites strategiques &amp; DataCenter","PASSIVE",
U2396="Exclu","Exclu",
U2396="SAT","ACTIVE",
U2396="SPARE-ISSUE","SPARE-ISSUE",
U2396="Fiber CAmtel","ACTIVE",
U2396="Fiber AOF","ACTIVE",
U2396="Projet OCM (HUAWEI)","PLANNED WORKS",
U2396="Projet OCM (NOKIA)","PLANNED WORKS",
U2396="ACCESS-ISSUE","ACCESS-ISSUE",
U2396="Projet OCM (ZTE, NOKIA, autres projets)","PLANNED WORKS",
U2396="No root CAuse","No root cause",
U2396="ODU HS","ACTIVE",
U2396="IP &amp; VLAN","ACTIVE",
U2396="Warehouse HUAWEI","SPARE-ISSUE",
U2396="SPARE-HS","SPARE-ISSUE",
U2396="Power Telco","ACTIVE", U2396="no impacts","no impacts"
),"")</f>
        <v/>
      </c>
      <c r="W2396" s="98"/>
      <c r="X2396" s="98"/>
      <c r="Y2396" s="98"/>
      <c r="Z2396" s="98"/>
      <c r="AA2396" s="98"/>
      <c r="AB2396" s="17" t="s">
        <v>5468</v>
      </c>
      <c r="AC2396" s="17"/>
      <c r="AD2396" s="9" t="s">
        <v>5468</v>
      </c>
      <c r="AE2396" s="7" t="s">
        <v>5468</v>
      </c>
      <c r="AF2396" s="6" t="s">
        <v>5468</v>
      </c>
      <c r="AG2396" s="7" t="s">
        <v>5468</v>
      </c>
      <c r="AH2396" s="3" t="s">
        <v>5468</v>
      </c>
      <c r="AI2396" s="18" t="s">
        <v>5468</v>
      </c>
      <c r="AJ2396" s="18" t="s">
        <v>5468</v>
      </c>
      <c r="AK2396" s="18" t="s">
        <v>5468</v>
      </c>
      <c r="AL2396" s="18" t="s">
        <v>5468</v>
      </c>
      <c r="AM2396" s="18" t="s">
        <v>5468</v>
      </c>
      <c r="AN2396" s="9" t="s">
        <v>5468</v>
      </c>
      <c r="AO2396" s="14"/>
      <c r="AP2396" s="14" t="s">
        <v>5468</v>
      </c>
      <c r="AQ2396" s="14" t="s">
        <v>5468</v>
      </c>
      <c r="AR2396" s="14" t="s">
        <v>5468</v>
      </c>
      <c r="AS2396" s="9" t="s">
        <v>5468</v>
      </c>
    </row>
    <row r="2397" spans="1:45" x14ac:dyDescent="0.3">
      <c r="A2397" s="1" t="s">
        <v>4226</v>
      </c>
      <c r="B2397" s="8" t="s">
        <v>4227</v>
      </c>
      <c r="C2397" s="3" t="str">
        <f>_xlfn.XLOOKUP(B2397,'[1]daily break down'!$D:$D,'[1]daily break down'!$E:$E,"")</f>
        <v>NORD-OUEST</v>
      </c>
      <c r="D2397" s="1" t="s">
        <v>11</v>
      </c>
      <c r="E2397" s="1" t="s">
        <v>96</v>
      </c>
      <c r="F2397" s="3" t="s">
        <v>51</v>
      </c>
      <c r="G2397" s="1" t="s">
        <v>4228</v>
      </c>
      <c r="H2397" s="27" t="str">
        <f>_xlfn.XLOOKUP(B2397,[2]CALCULATION!$B:$B,[2]CALCULATION!$H:$H,"")</f>
        <v>HUAWEI</v>
      </c>
      <c r="I2397" s="100" t="s">
        <v>6098</v>
      </c>
      <c r="J2397" s="41" t="s">
        <v>6092</v>
      </c>
      <c r="K2397" s="41"/>
      <c r="L2397" s="41">
        <v>0</v>
      </c>
      <c r="M2397" s="41">
        <v>0</v>
      </c>
      <c r="N2397" s="41">
        <v>9.5417668998068125E-3</v>
      </c>
      <c r="O2397" s="41">
        <v>0</v>
      </c>
      <c r="P2397" s="41">
        <v>0</v>
      </c>
      <c r="Q2397" s="41">
        <v>0</v>
      </c>
      <c r="R2397" s="41">
        <v>0</v>
      </c>
      <c r="S2397" s="40" t="str" cm="1">
        <f t="array" ref="S2397">IFERROR(_xlfn.IFS(
U2397="MPR ISSUE","PDH",
U2397="BSS Hardware Issue","BSS",
U2397="Sites strategiques, MLL, Pylone, etc.","ENVTECH",
U2397="AKTIVCO DEFAUT GE &amp; POWER Cabinet","AKTIVCO",
U2397="AKTIVCO Coupure ENEO &amp; Baisse de tension","AKTIVCO GRID ONLY",
U2397="Coupure ENEO &amp; Baisse de tension","IHS GRID ONLY",
U2397="Defaut GE &amp; POWER Cabinet","IHS",
U2397="Sharing","Partners",
U2397="Sites strategiques &amp; DataCenter","SST &amp; DC",
U2397="Exclu","Exclu",
U2397="SAT","SAT",
U2397="SPARE-ISSUE","SPARE-ISSUE",
U2397="Fiber CAmtel","TRANS_FO_CAMTEL",
U2397="Fiber AOF","Fiber AOF",
U2397="Projet OCM (HUAWEI)","TRAVAUX-HUAWEI",
U2397="Projet OCM (NOKIA)","TRAVAUX-NOKIA",
U2397="ACCESS-ISSUE","ACCESS-ISSUE",
U2397="Projet OCM (ZTE, NOKIA, autres projets)","TRAVAUX OCM",
U2397="No root CAuse","No root cause",
U2397="ODU HS","PDH",
U2397="IP &amp; VLAN","PDH",
U2397="Warehouse HUAWEI","SPARE-ISSUE",
U2397="SPARE-HS","SPARE-ISSUE",
U2397="Power Telco","BSS",U2397="no impacts","no impacts"
),"")</f>
        <v/>
      </c>
      <c r="T2397" s="40" t="str" cm="1">
        <f t="array" ref="T2397">IFERROR(_xlfn.IFS(
U2397="MPR ISSUE","TX ISSUE",
U2397="BSS Hardware Issue","RAN ISSUE",
U2397="Sites strategiques, MLL, Pylone, etc.","ENVTECH",
U2397="AKTIVCO DEFAUT GE &amp; POWER Cabinet","POWER ISSUE",
U2397="AKTIVCO Coupure ENEO &amp; Baisse de tension","POWER ISSUE",
U2397="Coupure ENEO &amp; Baisse de tension","POWER ISSUE",
U2397="Defaut GE &amp; POWER Cabinet","POWER ISSUE",
U2397="Sharing","POWER ISSUE",
U2397="Sites strategiques &amp; DataCenter","POWER ISSUE",
U2397="Exclu","Exclu",
U2397="SAT","TX ISSUE",
U2397="SPARE-ISSUE","SPARE-ISSUE",
U2397="Fiber CAmtel","TX ISSUE",
U2397="Fiber AOF","TX ISSUE",
U2397="Projet OCM (HUAWEI)","TRAVAUX-HUAWEI",
U2397="Projet OCM (NOKIA)","TRAVAUX -NOKIA",
U2397="ACCESS-ISSUE","ACCESS-ISSUE",
U2397="Projet OCM (ZTE, NOKIA, autres projets)","TRAVAUX OCM",
U2397="No root CAuse","No root cause",
U2397="ODU HS","TX ISSUE",
U2397="IP &amp; VLAN","TX ISSUE",
U2397="Warehouse HUAWEI","SPARE-ISSUE",
U2397="SPARE-HS","SPARE-ISSUE",
U2397="Power Telco","RAN ISSUE",U2397="no impacts","no impacts"
),"")</f>
        <v/>
      </c>
      <c r="U2397" s="70"/>
      <c r="V2397" s="40" t="str" cm="1">
        <f t="array" ref="V2397">IFERROR(_xlfn.IFS(
U2397="MPR ISSUE","ACTIVE",
U2397="BSS Hardware Issue","ACTIVE",
U2397="Sites strategiques, MLL, Pylone, etc.","PASSIVE",
U2397="AKTIVCO DEFAUT GE &amp; POWER Cabinet","PASSIVE",
U2397="AKTIVCO Coupure ENEO &amp; Baisse de tension","PASSIVE",
U2397="Coupure ENEO &amp; Baisse de tension","PASSIVE",
U2397="Defaut GE &amp; POWER Cabinet","PASSIVE",
U2397="Sharing","PASSIVE",
U2397="Sites strategiques &amp; DataCenter","PASSIVE",
U2397="Exclu","Exclu",
U2397="SAT","ACTIVE",
U2397="SPARE-ISSUE","SPARE-ISSUE",
U2397="Fiber CAmtel","ACTIVE",
U2397="Fiber AOF","ACTIVE",
U2397="Projet OCM (HUAWEI)","PLANNED WORKS",
U2397="Projet OCM (NOKIA)","PLANNED WORKS",
U2397="ACCESS-ISSUE","ACCESS-ISSUE",
U2397="Projet OCM (ZTE, NOKIA, autres projets)","PLANNED WORKS",
U2397="No root CAuse","No root cause",
U2397="ODU HS","ACTIVE",
U2397="IP &amp; VLAN","ACTIVE",
U2397="Warehouse HUAWEI","SPARE-ISSUE",
U2397="SPARE-HS","SPARE-ISSUE",
U2397="Power Telco","ACTIVE", U2397="no impacts","no impacts"
),"")</f>
        <v/>
      </c>
      <c r="W2397" s="98"/>
      <c r="X2397" s="98"/>
      <c r="Y2397" s="98"/>
      <c r="Z2397" s="98"/>
      <c r="AA2397" s="98"/>
      <c r="AB2397" s="17" t="s">
        <v>5468</v>
      </c>
      <c r="AC2397" s="17"/>
      <c r="AD2397" s="9" t="s">
        <v>5468</v>
      </c>
      <c r="AE2397" s="7" t="s">
        <v>5468</v>
      </c>
      <c r="AF2397" s="6" t="s">
        <v>5468</v>
      </c>
      <c r="AG2397" s="7" t="s">
        <v>5468</v>
      </c>
      <c r="AH2397" s="3" t="s">
        <v>5468</v>
      </c>
      <c r="AI2397" s="18" t="s">
        <v>5468</v>
      </c>
      <c r="AJ2397" s="18" t="s">
        <v>5468</v>
      </c>
      <c r="AK2397" s="18" t="s">
        <v>5468</v>
      </c>
      <c r="AL2397" s="18" t="s">
        <v>5468</v>
      </c>
      <c r="AM2397" s="18" t="s">
        <v>5468</v>
      </c>
      <c r="AN2397" s="9" t="s">
        <v>5468</v>
      </c>
      <c r="AO2397" s="14"/>
      <c r="AP2397" s="14" t="s">
        <v>5468</v>
      </c>
      <c r="AQ2397" s="14" t="s">
        <v>5468</v>
      </c>
      <c r="AR2397" s="14" t="s">
        <v>5468</v>
      </c>
      <c r="AS2397" s="9" t="s">
        <v>5468</v>
      </c>
    </row>
    <row r="2398" spans="1:45" x14ac:dyDescent="0.3">
      <c r="A2398" s="1" t="s">
        <v>2042</v>
      </c>
      <c r="B2398" s="8" t="s">
        <v>2043</v>
      </c>
      <c r="C2398" s="3" t="str">
        <f>_xlfn.XLOOKUP(B2398,'[1]daily break down'!$D:$D,'[1]daily break down'!$E:$E,"")</f>
        <v>OUEST</v>
      </c>
      <c r="D2398" s="1" t="s">
        <v>11</v>
      </c>
      <c r="E2398" s="1" t="s">
        <v>12</v>
      </c>
      <c r="F2398" s="3" t="s">
        <v>102</v>
      </c>
      <c r="G2398" s="1" t="s">
        <v>1177</v>
      </c>
      <c r="H2398" s="27" t="str">
        <f>_xlfn.XLOOKUP(B2398,[2]CALCULATION!$B:$B,[2]CALCULATION!$H:$H,"")</f>
        <v>Huawei</v>
      </c>
      <c r="I2398" s="100" t="s">
        <v>6098</v>
      </c>
      <c r="J2398" s="41" t="s">
        <v>5541</v>
      </c>
      <c r="K2398" s="41"/>
      <c r="L2398" s="41">
        <v>0</v>
      </c>
      <c r="M2398" s="41">
        <v>0</v>
      </c>
      <c r="N2398" s="41">
        <v>0.73997739938875629</v>
      </c>
      <c r="O2398" s="41">
        <v>0</v>
      </c>
      <c r="P2398" s="41">
        <v>0</v>
      </c>
      <c r="Q2398" s="41">
        <v>0</v>
      </c>
      <c r="R2398" s="41">
        <v>0</v>
      </c>
      <c r="S2398" s="40" t="str" cm="1">
        <f t="array" ref="S2398">IFERROR(_xlfn.IFS(
U2398="MPR ISSUE","PDH",
U2398="BSS Hardware Issue","BSS",
U2398="Sites strategiques, MLL, Pylone, etc.","ENVTECH",
U2398="AKTIVCO DEFAUT GE &amp; POWER Cabinet","AKTIVCO",
U2398="AKTIVCO Coupure ENEO &amp; Baisse de tension","AKTIVCO GRID ONLY",
U2398="Coupure ENEO &amp; Baisse de tension","IHS GRID ONLY",
U2398="Defaut GE &amp; POWER Cabinet","IHS",
U2398="Sharing","Partners",
U2398="Sites strategiques &amp; DataCenter","SST &amp; DC",
U2398="Exclu","Exclu",
U2398="SAT","SAT",
U2398="SPARE-ISSUE","SPARE-ISSUE",
U2398="Fiber CAmtel","TRANS_FO_CAMTEL",
U2398="Fiber AOF","Fiber AOF",
U2398="Projet OCM (HUAWEI)","TRAVAUX-HUAWEI",
U2398="Projet OCM (NOKIA)","TRAVAUX-NOKIA",
U2398="ACCESS-ISSUE","ACCESS-ISSUE",
U2398="Projet OCM (ZTE, NOKIA, autres projets)","TRAVAUX OCM",
U2398="No root CAuse","No root cause",
U2398="ODU HS","PDH",
U2398="IP &amp; VLAN","PDH",
U2398="Warehouse HUAWEI","SPARE-ISSUE",
U2398="SPARE-HS","SPARE-ISSUE",
U2398="Power Telco","BSS",U2398="no impacts","no impacts"
),"")</f>
        <v/>
      </c>
      <c r="T2398" s="40" t="str" cm="1">
        <f t="array" ref="T2398">IFERROR(_xlfn.IFS(
U2398="MPR ISSUE","TX ISSUE",
U2398="BSS Hardware Issue","RAN ISSUE",
U2398="Sites strategiques, MLL, Pylone, etc.","ENVTECH",
U2398="AKTIVCO DEFAUT GE &amp; POWER Cabinet","POWER ISSUE",
U2398="AKTIVCO Coupure ENEO &amp; Baisse de tension","POWER ISSUE",
U2398="Coupure ENEO &amp; Baisse de tension","POWER ISSUE",
U2398="Defaut GE &amp; POWER Cabinet","POWER ISSUE",
U2398="Sharing","POWER ISSUE",
U2398="Sites strategiques &amp; DataCenter","POWER ISSUE",
U2398="Exclu","Exclu",
U2398="SAT","TX ISSUE",
U2398="SPARE-ISSUE","SPARE-ISSUE",
U2398="Fiber CAmtel","TX ISSUE",
U2398="Fiber AOF","TX ISSUE",
U2398="Projet OCM (HUAWEI)","TRAVAUX-HUAWEI",
U2398="Projet OCM (NOKIA)","TRAVAUX -NOKIA",
U2398="ACCESS-ISSUE","ACCESS-ISSUE",
U2398="Projet OCM (ZTE, NOKIA, autres projets)","TRAVAUX OCM",
U2398="No root CAuse","No root cause",
U2398="ODU HS","TX ISSUE",
U2398="IP &amp; VLAN","TX ISSUE",
U2398="Warehouse HUAWEI","SPARE-ISSUE",
U2398="SPARE-HS","SPARE-ISSUE",
U2398="Power Telco","RAN ISSUE",U2398="no impacts","no impacts"
),"")</f>
        <v/>
      </c>
      <c r="U2398" s="70"/>
      <c r="V2398" s="40" t="str" cm="1">
        <f t="array" ref="V2398">IFERROR(_xlfn.IFS(
U2398="MPR ISSUE","ACTIVE",
U2398="BSS Hardware Issue","ACTIVE",
U2398="Sites strategiques, MLL, Pylone, etc.","PASSIVE",
U2398="AKTIVCO DEFAUT GE &amp; POWER Cabinet","PASSIVE",
U2398="AKTIVCO Coupure ENEO &amp; Baisse de tension","PASSIVE",
U2398="Coupure ENEO &amp; Baisse de tension","PASSIVE",
U2398="Defaut GE &amp; POWER Cabinet","PASSIVE",
U2398="Sharing","PASSIVE",
U2398="Sites strategiques &amp; DataCenter","PASSIVE",
U2398="Exclu","Exclu",
U2398="SAT","ACTIVE",
U2398="SPARE-ISSUE","SPARE-ISSUE",
U2398="Fiber CAmtel","ACTIVE",
U2398="Fiber AOF","ACTIVE",
U2398="Projet OCM (HUAWEI)","PLANNED WORKS",
U2398="Projet OCM (NOKIA)","PLANNED WORKS",
U2398="ACCESS-ISSUE","ACCESS-ISSUE",
U2398="Projet OCM (ZTE, NOKIA, autres projets)","PLANNED WORKS",
U2398="No root CAuse","No root cause",
U2398="ODU HS","ACTIVE",
U2398="IP &amp; VLAN","ACTIVE",
U2398="Warehouse HUAWEI","SPARE-ISSUE",
U2398="SPARE-HS","SPARE-ISSUE",
U2398="Power Telco","ACTIVE", U2398="no impacts","no impacts"
),"")</f>
        <v/>
      </c>
      <c r="W2398" s="98"/>
      <c r="X2398" s="98"/>
      <c r="Y2398" s="98"/>
      <c r="Z2398" s="98"/>
      <c r="AA2398" s="98"/>
      <c r="AB2398" s="17" t="s">
        <v>5468</v>
      </c>
      <c r="AC2398" s="17"/>
      <c r="AD2398" s="9" t="s">
        <v>5468</v>
      </c>
      <c r="AE2398" s="7" t="s">
        <v>5468</v>
      </c>
      <c r="AF2398" s="6" t="s">
        <v>5468</v>
      </c>
      <c r="AG2398" s="7" t="s">
        <v>5468</v>
      </c>
      <c r="AH2398" s="3" t="s">
        <v>5468</v>
      </c>
      <c r="AI2398" s="18" t="s">
        <v>5468</v>
      </c>
      <c r="AJ2398" s="18" t="s">
        <v>5468</v>
      </c>
      <c r="AK2398" s="18" t="s">
        <v>5468</v>
      </c>
      <c r="AL2398" s="18" t="s">
        <v>5468</v>
      </c>
      <c r="AM2398" s="18" t="s">
        <v>5468</v>
      </c>
      <c r="AN2398" s="9" t="s">
        <v>5468</v>
      </c>
      <c r="AO2398" s="14"/>
      <c r="AP2398" s="14" t="s">
        <v>5468</v>
      </c>
      <c r="AQ2398" s="14" t="s">
        <v>5468</v>
      </c>
      <c r="AR2398" s="14" t="s">
        <v>5468</v>
      </c>
      <c r="AS2398" s="9" t="s">
        <v>5468</v>
      </c>
    </row>
    <row r="2399" spans="1:45" x14ac:dyDescent="0.3">
      <c r="A2399" s="1" t="s">
        <v>4018</v>
      </c>
      <c r="B2399" s="8" t="s">
        <v>4019</v>
      </c>
      <c r="C2399" s="3" t="str">
        <f>_xlfn.XLOOKUP(B2399,'[1]daily break down'!$D:$D,'[1]daily break down'!$E:$E,"")</f>
        <v>ADAMAOUA</v>
      </c>
      <c r="D2399" s="1"/>
      <c r="E2399" s="1"/>
      <c r="F2399" s="3" t="s">
        <v>90</v>
      </c>
      <c r="G2399" s="1" t="s">
        <v>4018</v>
      </c>
      <c r="H2399" s="27" t="str">
        <f>_xlfn.XLOOKUP(B2399,[2]CALCULATION!$B:$B,[2]CALCULATION!$H:$H,"")</f>
        <v>HUAWEI</v>
      </c>
      <c r="I2399" s="100" t="s">
        <v>6098</v>
      </c>
      <c r="J2399" s="41" t="s">
        <v>5541</v>
      </c>
      <c r="K2399" s="41"/>
      <c r="L2399" s="41">
        <v>1.0950738086881089E-2</v>
      </c>
      <c r="M2399" s="41">
        <v>0.15061723639040842</v>
      </c>
      <c r="N2399" s="41">
        <v>0.22286713865417926</v>
      </c>
      <c r="O2399" s="41">
        <v>1.694332440152611E-3</v>
      </c>
      <c r="P2399" s="41">
        <v>2.675261747609386E-4</v>
      </c>
      <c r="Q2399" s="41">
        <v>1.3376308738046929E-3</v>
      </c>
      <c r="R2399" s="41">
        <v>2.0867041631353212E-3</v>
      </c>
      <c r="S2399" s="40" t="str" cm="1">
        <f t="array" ref="S2399">IFERROR(_xlfn.IFS(
U2399="MPR ISSUE","PDH",
U2399="BSS Hardware Issue","BSS",
U2399="Sites strategiques, MLL, Pylone, etc.","ENVTECH",
U2399="AKTIVCO DEFAUT GE &amp; POWER Cabinet","AKTIVCO",
U2399="AKTIVCO Coupure ENEO &amp; Baisse de tension","AKTIVCO GRID ONLY",
U2399="Coupure ENEO &amp; Baisse de tension","IHS GRID ONLY",
U2399="Defaut GE &amp; POWER Cabinet","IHS",
U2399="Sharing","Partners",
U2399="Sites strategiques &amp; DataCenter","SST &amp; DC",
U2399="Exclu","Exclu",
U2399="SAT","SAT",
U2399="SPARE-ISSUE","SPARE-ISSUE",
U2399="Fiber CAmtel","TRANS_FO_CAMTEL",
U2399="Fiber AOF","Fiber AOF",
U2399="Projet OCM (HUAWEI)","TRAVAUX-HUAWEI",
U2399="Projet OCM (NOKIA)","TRAVAUX-NOKIA",
U2399="ACCESS-ISSUE","ACCESS-ISSUE",
U2399="Projet OCM (ZTE, NOKIA, autres projets)","TRAVAUX OCM",
U2399="No root CAuse","No root cause",
U2399="ODU HS","PDH",
U2399="IP &amp; VLAN","PDH",
U2399="Warehouse HUAWEI","SPARE-ISSUE",
U2399="SPARE-HS","SPARE-ISSUE",
U2399="Power Telco","BSS",U2399="no impacts","no impacts"
),"")</f>
        <v/>
      </c>
      <c r="T2399" s="40" t="str" cm="1">
        <f t="array" ref="T2399">IFERROR(_xlfn.IFS(
U2399="MPR ISSUE","TX ISSUE",
U2399="BSS Hardware Issue","RAN ISSUE",
U2399="Sites strategiques, MLL, Pylone, etc.","ENVTECH",
U2399="AKTIVCO DEFAUT GE &amp; POWER Cabinet","POWER ISSUE",
U2399="AKTIVCO Coupure ENEO &amp; Baisse de tension","POWER ISSUE",
U2399="Coupure ENEO &amp; Baisse de tension","POWER ISSUE",
U2399="Defaut GE &amp; POWER Cabinet","POWER ISSUE",
U2399="Sharing","POWER ISSUE",
U2399="Sites strategiques &amp; DataCenter","POWER ISSUE",
U2399="Exclu","Exclu",
U2399="SAT","TX ISSUE",
U2399="SPARE-ISSUE","SPARE-ISSUE",
U2399="Fiber CAmtel","TX ISSUE",
U2399="Fiber AOF","TX ISSUE",
U2399="Projet OCM (HUAWEI)","TRAVAUX-HUAWEI",
U2399="Projet OCM (NOKIA)","TRAVAUX -NOKIA",
U2399="ACCESS-ISSUE","ACCESS-ISSUE",
U2399="Projet OCM (ZTE, NOKIA, autres projets)","TRAVAUX OCM",
U2399="No root CAuse","No root cause",
U2399="ODU HS","TX ISSUE",
U2399="IP &amp; VLAN","TX ISSUE",
U2399="Warehouse HUAWEI","SPARE-ISSUE",
U2399="SPARE-HS","SPARE-ISSUE",
U2399="Power Telco","RAN ISSUE",U2399="no impacts","no impacts"
),"")</f>
        <v/>
      </c>
      <c r="U2399" s="70"/>
      <c r="V2399" s="40" t="str" cm="1">
        <f t="array" ref="V2399">IFERROR(_xlfn.IFS(
U2399="MPR ISSUE","ACTIVE",
U2399="BSS Hardware Issue","ACTIVE",
U2399="Sites strategiques, MLL, Pylone, etc.","PASSIVE",
U2399="AKTIVCO DEFAUT GE &amp; POWER Cabinet","PASSIVE",
U2399="AKTIVCO Coupure ENEO &amp; Baisse de tension","PASSIVE",
U2399="Coupure ENEO &amp; Baisse de tension","PASSIVE",
U2399="Defaut GE &amp; POWER Cabinet","PASSIVE",
U2399="Sharing","PASSIVE",
U2399="Sites strategiques &amp; DataCenter","PASSIVE",
U2399="Exclu","Exclu",
U2399="SAT","ACTIVE",
U2399="SPARE-ISSUE","SPARE-ISSUE",
U2399="Fiber CAmtel","ACTIVE",
U2399="Fiber AOF","ACTIVE",
U2399="Projet OCM (HUAWEI)","PLANNED WORKS",
U2399="Projet OCM (NOKIA)","PLANNED WORKS",
U2399="ACCESS-ISSUE","ACCESS-ISSUE",
U2399="Projet OCM (ZTE, NOKIA, autres projets)","PLANNED WORKS",
U2399="No root CAuse","No root cause",
U2399="ODU HS","ACTIVE",
U2399="IP &amp; VLAN","ACTIVE",
U2399="Warehouse HUAWEI","SPARE-ISSUE",
U2399="SPARE-HS","SPARE-ISSUE",
U2399="Power Telco","ACTIVE", U2399="no impacts","no impacts"
),"")</f>
        <v/>
      </c>
      <c r="W2399" s="98"/>
      <c r="X2399" s="98"/>
      <c r="Y2399" s="98"/>
      <c r="Z2399" s="98"/>
      <c r="AA2399" s="98"/>
      <c r="AB2399" s="17" t="s">
        <v>5468</v>
      </c>
      <c r="AC2399" s="17"/>
      <c r="AD2399" s="9" t="s">
        <v>5468</v>
      </c>
      <c r="AE2399" s="7" t="s">
        <v>5468</v>
      </c>
      <c r="AF2399" s="6" t="s">
        <v>5468</v>
      </c>
      <c r="AG2399" s="7" t="s">
        <v>5468</v>
      </c>
      <c r="AH2399" s="3" t="s">
        <v>5468</v>
      </c>
      <c r="AI2399" s="18" t="s">
        <v>5468</v>
      </c>
      <c r="AJ2399" s="18" t="s">
        <v>5468</v>
      </c>
      <c r="AK2399" s="18" t="s">
        <v>5468</v>
      </c>
      <c r="AL2399" s="18" t="s">
        <v>5468</v>
      </c>
      <c r="AM2399" s="18" t="s">
        <v>5468</v>
      </c>
      <c r="AN2399" s="9" t="s">
        <v>5468</v>
      </c>
      <c r="AO2399" s="14"/>
      <c r="AP2399" s="14" t="s">
        <v>5468</v>
      </c>
      <c r="AQ2399" s="14" t="s">
        <v>5468</v>
      </c>
      <c r="AR2399" s="14" t="s">
        <v>5468</v>
      </c>
      <c r="AS2399" s="9" t="s">
        <v>5468</v>
      </c>
    </row>
    <row r="2400" spans="1:45" x14ac:dyDescent="0.3">
      <c r="A2400" s="1" t="s">
        <v>4137</v>
      </c>
      <c r="B2400" s="8" t="s">
        <v>4138</v>
      </c>
      <c r="C2400" s="3" t="str">
        <f>_xlfn.XLOOKUP(B2400,'[1]daily break down'!$D:$D,'[1]daily break down'!$E:$E,"")</f>
        <v>CENTRE</v>
      </c>
      <c r="D2400" s="1" t="s">
        <v>21</v>
      </c>
      <c r="E2400" s="1" t="s">
        <v>988</v>
      </c>
      <c r="F2400" s="3" t="s">
        <v>37</v>
      </c>
      <c r="G2400" s="1" t="s">
        <v>4139</v>
      </c>
      <c r="H2400" s="29" t="str">
        <f>_xlfn.XLOOKUP(B2400,[2]CALCULATION!$B:$B,[2]CALCULATION!$H:$H,"")</f>
        <v>ZTE</v>
      </c>
      <c r="I2400" s="100" t="s">
        <v>6098</v>
      </c>
      <c r="J2400" s="41" t="s">
        <v>5541</v>
      </c>
      <c r="K2400" s="41"/>
      <c r="L2400" s="41">
        <v>0</v>
      </c>
      <c r="M2400" s="41">
        <v>0</v>
      </c>
      <c r="N2400" s="41">
        <v>0</v>
      </c>
      <c r="O2400" s="41">
        <v>0</v>
      </c>
      <c r="P2400" s="41">
        <v>0</v>
      </c>
      <c r="Q2400" s="41">
        <v>0</v>
      </c>
      <c r="R2400" s="41">
        <v>0</v>
      </c>
      <c r="S2400" s="40" t="str" cm="1">
        <f t="array" ref="S2400">IFERROR(_xlfn.IFS(
U2400="MPR ISSUE","PDH",
U2400="BSS Hardware Issue","BSS",
U2400="Sites strategiques, MLL, Pylone, etc.","ENVTECH",
U2400="AKTIVCO DEFAUT GE &amp; POWER Cabinet","AKTIVCO",
U2400="AKTIVCO Coupure ENEO &amp; Baisse de tension","AKTIVCO GRID ONLY",
U2400="Coupure ENEO &amp; Baisse de tension","IHS GRID ONLY",
U2400="Defaut GE &amp; POWER Cabinet","IHS",
U2400="Sharing","Partners",
U2400="Sites strategiques &amp; DataCenter","SST &amp; DC",
U2400="Exclu","Exclu",
U2400="SAT","SAT",
U2400="SPARE-ISSUE","SPARE-ISSUE",
U2400="Fiber CAmtel","TRANS_FO_CAMTEL",
U2400="Fiber AOF","Fiber AOF",
U2400="Projet OCM (HUAWEI)","TRAVAUX-HUAWEI",
U2400="Projet OCM (NOKIA)","TRAVAUX-NOKIA",
U2400="ACCESS-ISSUE","ACCESS-ISSUE",
U2400="Projet OCM (ZTE, NOKIA, autres projets)","TRAVAUX OCM",
U2400="No root CAuse","No root cause",
U2400="ODU HS","PDH",
U2400="IP &amp; VLAN","PDH",
U2400="Warehouse HUAWEI","SPARE-ISSUE",
U2400="SPARE-HS","SPARE-ISSUE",
U2400="Power Telco","BSS",U2400="no impacts","no impacts"
),"")</f>
        <v/>
      </c>
      <c r="T2400" s="40" t="str" cm="1">
        <f t="array" ref="T2400">IFERROR(_xlfn.IFS(
U2400="MPR ISSUE","TX ISSUE",
U2400="BSS Hardware Issue","RAN ISSUE",
U2400="Sites strategiques, MLL, Pylone, etc.","ENVTECH",
U2400="AKTIVCO DEFAUT GE &amp; POWER Cabinet","POWER ISSUE",
U2400="AKTIVCO Coupure ENEO &amp; Baisse de tension","POWER ISSUE",
U2400="Coupure ENEO &amp; Baisse de tension","POWER ISSUE",
U2400="Defaut GE &amp; POWER Cabinet","POWER ISSUE",
U2400="Sharing","POWER ISSUE",
U2400="Sites strategiques &amp; DataCenter","POWER ISSUE",
U2400="Exclu","Exclu",
U2400="SAT","TX ISSUE",
U2400="SPARE-ISSUE","SPARE-ISSUE",
U2400="Fiber CAmtel","TX ISSUE",
U2400="Fiber AOF","TX ISSUE",
U2400="Projet OCM (HUAWEI)","TRAVAUX-HUAWEI",
U2400="Projet OCM (NOKIA)","TRAVAUX -NOKIA",
U2400="ACCESS-ISSUE","ACCESS-ISSUE",
U2400="Projet OCM (ZTE, NOKIA, autres projets)","TRAVAUX OCM",
U2400="No root CAuse","No root cause",
U2400="ODU HS","TX ISSUE",
U2400="IP &amp; VLAN","TX ISSUE",
U2400="Warehouse HUAWEI","SPARE-ISSUE",
U2400="SPARE-HS","SPARE-ISSUE",
U2400="Power Telco","RAN ISSUE",U2400="no impacts","no impacts"
),"")</f>
        <v/>
      </c>
      <c r="U2400" s="70"/>
      <c r="V2400" s="40" t="str" cm="1">
        <f t="array" ref="V2400">IFERROR(_xlfn.IFS(
U2400="MPR ISSUE","ACTIVE",
U2400="BSS Hardware Issue","ACTIVE",
U2400="Sites strategiques, MLL, Pylone, etc.","PASSIVE",
U2400="AKTIVCO DEFAUT GE &amp; POWER Cabinet","PASSIVE",
U2400="AKTIVCO Coupure ENEO &amp; Baisse de tension","PASSIVE",
U2400="Coupure ENEO &amp; Baisse de tension","PASSIVE",
U2400="Defaut GE &amp; POWER Cabinet","PASSIVE",
U2400="Sharing","PASSIVE",
U2400="Sites strategiques &amp; DataCenter","PASSIVE",
U2400="Exclu","Exclu",
U2400="SAT","ACTIVE",
U2400="SPARE-ISSUE","SPARE-ISSUE",
U2400="Fiber CAmtel","ACTIVE",
U2400="Fiber AOF","ACTIVE",
U2400="Projet OCM (HUAWEI)","PLANNED WORKS",
U2400="Projet OCM (NOKIA)","PLANNED WORKS",
U2400="ACCESS-ISSUE","ACCESS-ISSUE",
U2400="Projet OCM (ZTE, NOKIA, autres projets)","PLANNED WORKS",
U2400="No root CAuse","No root cause",
U2400="ODU HS","ACTIVE",
U2400="IP &amp; VLAN","ACTIVE",
U2400="Warehouse HUAWEI","SPARE-ISSUE",
U2400="SPARE-HS","SPARE-ISSUE",
U2400="Power Telco","ACTIVE", U2400="no impacts","no impacts"
),"")</f>
        <v/>
      </c>
      <c r="W2400" s="98"/>
      <c r="X2400" s="98"/>
      <c r="Y2400" s="98"/>
      <c r="Z2400" s="98"/>
      <c r="AA2400" s="98"/>
      <c r="AB2400" s="17" t="s">
        <v>5468</v>
      </c>
      <c r="AC2400" s="17"/>
      <c r="AD2400" s="9" t="s">
        <v>5468</v>
      </c>
      <c r="AE2400" s="7" t="s">
        <v>5468</v>
      </c>
      <c r="AF2400" s="6" t="s">
        <v>5468</v>
      </c>
      <c r="AG2400" s="7" t="s">
        <v>5468</v>
      </c>
      <c r="AH2400" s="3" t="s">
        <v>5468</v>
      </c>
      <c r="AI2400" s="18" t="s">
        <v>5468</v>
      </c>
      <c r="AJ2400" s="18" t="s">
        <v>5468</v>
      </c>
      <c r="AK2400" s="18" t="s">
        <v>5468</v>
      </c>
      <c r="AL2400" s="18" t="s">
        <v>5468</v>
      </c>
      <c r="AM2400" s="18" t="s">
        <v>5468</v>
      </c>
      <c r="AN2400" s="9" t="s">
        <v>5468</v>
      </c>
      <c r="AO2400" s="14"/>
      <c r="AP2400" s="14" t="s">
        <v>5468</v>
      </c>
      <c r="AQ2400" s="14" t="s">
        <v>5468</v>
      </c>
      <c r="AR2400" s="14" t="s">
        <v>5468</v>
      </c>
      <c r="AS2400" s="9" t="s">
        <v>5468</v>
      </c>
    </row>
    <row r="2401" spans="1:45" x14ac:dyDescent="0.3">
      <c r="A2401" s="1" t="s">
        <v>4395</v>
      </c>
      <c r="B2401" s="8" t="s">
        <v>4396</v>
      </c>
      <c r="C2401" s="3" t="str">
        <f>_xlfn.XLOOKUP(B2401,'[1]daily break down'!$D:$D,'[1]daily break down'!$E:$E,"")</f>
        <v>LITTORAL</v>
      </c>
      <c r="D2401" s="1" t="s">
        <v>11</v>
      </c>
      <c r="E2401" s="1" t="s">
        <v>12</v>
      </c>
      <c r="F2401" s="3" t="s">
        <v>31</v>
      </c>
      <c r="G2401" s="1" t="s">
        <v>3689</v>
      </c>
      <c r="H2401" s="29" t="str">
        <f>_xlfn.XLOOKUP(B2401,[2]CALCULATION!$B:$B,[2]CALCULATION!$H:$H,"")</f>
        <v>ZTE</v>
      </c>
      <c r="I2401" s="100" t="s">
        <v>6098</v>
      </c>
      <c r="J2401" s="41" t="s">
        <v>5541</v>
      </c>
      <c r="K2401" s="41"/>
      <c r="L2401" s="41">
        <v>0</v>
      </c>
      <c r="M2401" s="41">
        <v>0</v>
      </c>
      <c r="N2401" s="41">
        <v>0</v>
      </c>
      <c r="O2401" s="41">
        <v>0</v>
      </c>
      <c r="P2401" s="41">
        <v>0</v>
      </c>
      <c r="Q2401" s="41">
        <v>0</v>
      </c>
      <c r="R2401" s="41">
        <v>0</v>
      </c>
      <c r="S2401" s="40" t="str" cm="1">
        <f t="array" ref="S2401">IFERROR(_xlfn.IFS(
U2401="MPR ISSUE","PDH",
U2401="BSS Hardware Issue","BSS",
U2401="Sites strategiques, MLL, Pylone, etc.","ENVTECH",
U2401="AKTIVCO DEFAUT GE &amp; POWER Cabinet","AKTIVCO",
U2401="AKTIVCO Coupure ENEO &amp; Baisse de tension","AKTIVCO GRID ONLY",
U2401="Coupure ENEO &amp; Baisse de tension","IHS GRID ONLY",
U2401="Defaut GE &amp; POWER Cabinet","IHS",
U2401="Sharing","Partners",
U2401="Sites strategiques &amp; DataCenter","SST &amp; DC",
U2401="Exclu","Exclu",
U2401="SAT","SAT",
U2401="SPARE-ISSUE","SPARE-ISSUE",
U2401="Fiber CAmtel","TRANS_FO_CAMTEL",
U2401="Fiber AOF","Fiber AOF",
U2401="Projet OCM (HUAWEI)","TRAVAUX-HUAWEI",
U2401="Projet OCM (NOKIA)","TRAVAUX-NOKIA",
U2401="ACCESS-ISSUE","ACCESS-ISSUE",
U2401="Projet OCM (ZTE, NOKIA, autres projets)","TRAVAUX OCM",
U2401="No root CAuse","No root cause",
U2401="ODU HS","PDH",
U2401="IP &amp; VLAN","PDH",
U2401="Warehouse HUAWEI","SPARE-ISSUE",
U2401="SPARE-HS","SPARE-ISSUE",
U2401="Power Telco","BSS",U2401="no impacts","no impacts"
),"")</f>
        <v/>
      </c>
      <c r="T2401" s="40" t="str" cm="1">
        <f t="array" ref="T2401">IFERROR(_xlfn.IFS(
U2401="MPR ISSUE","TX ISSUE",
U2401="BSS Hardware Issue","RAN ISSUE",
U2401="Sites strategiques, MLL, Pylone, etc.","ENVTECH",
U2401="AKTIVCO DEFAUT GE &amp; POWER Cabinet","POWER ISSUE",
U2401="AKTIVCO Coupure ENEO &amp; Baisse de tension","POWER ISSUE",
U2401="Coupure ENEO &amp; Baisse de tension","POWER ISSUE",
U2401="Defaut GE &amp; POWER Cabinet","POWER ISSUE",
U2401="Sharing","POWER ISSUE",
U2401="Sites strategiques &amp; DataCenter","POWER ISSUE",
U2401="Exclu","Exclu",
U2401="SAT","TX ISSUE",
U2401="SPARE-ISSUE","SPARE-ISSUE",
U2401="Fiber CAmtel","TX ISSUE",
U2401="Fiber AOF","TX ISSUE",
U2401="Projet OCM (HUAWEI)","TRAVAUX-HUAWEI",
U2401="Projet OCM (NOKIA)","TRAVAUX -NOKIA",
U2401="ACCESS-ISSUE","ACCESS-ISSUE",
U2401="Projet OCM (ZTE, NOKIA, autres projets)","TRAVAUX OCM",
U2401="No root CAuse","No root cause",
U2401="ODU HS","TX ISSUE",
U2401="IP &amp; VLAN","TX ISSUE",
U2401="Warehouse HUAWEI","SPARE-ISSUE",
U2401="SPARE-HS","SPARE-ISSUE",
U2401="Power Telco","RAN ISSUE",U2401="no impacts","no impacts"
),"")</f>
        <v/>
      </c>
      <c r="U2401" s="70"/>
      <c r="V2401" s="40" t="str" cm="1">
        <f t="array" ref="V2401">IFERROR(_xlfn.IFS(
U2401="MPR ISSUE","ACTIVE",
U2401="BSS Hardware Issue","ACTIVE",
U2401="Sites strategiques, MLL, Pylone, etc.","PASSIVE",
U2401="AKTIVCO DEFAUT GE &amp; POWER Cabinet","PASSIVE",
U2401="AKTIVCO Coupure ENEO &amp; Baisse de tension","PASSIVE",
U2401="Coupure ENEO &amp; Baisse de tension","PASSIVE",
U2401="Defaut GE &amp; POWER Cabinet","PASSIVE",
U2401="Sharing","PASSIVE",
U2401="Sites strategiques &amp; DataCenter","PASSIVE",
U2401="Exclu","Exclu",
U2401="SAT","ACTIVE",
U2401="SPARE-ISSUE","SPARE-ISSUE",
U2401="Fiber CAmtel","ACTIVE",
U2401="Fiber AOF","ACTIVE",
U2401="Projet OCM (HUAWEI)","PLANNED WORKS",
U2401="Projet OCM (NOKIA)","PLANNED WORKS",
U2401="ACCESS-ISSUE","ACCESS-ISSUE",
U2401="Projet OCM (ZTE, NOKIA, autres projets)","PLANNED WORKS",
U2401="No root CAuse","No root cause",
U2401="ODU HS","ACTIVE",
U2401="IP &amp; VLAN","ACTIVE",
U2401="Warehouse HUAWEI","SPARE-ISSUE",
U2401="SPARE-HS","SPARE-ISSUE",
U2401="Power Telco","ACTIVE", U2401="no impacts","no impacts"
),"")</f>
        <v/>
      </c>
      <c r="W2401" s="98"/>
      <c r="X2401" s="98"/>
      <c r="Y2401" s="98"/>
      <c r="Z2401" s="98"/>
      <c r="AA2401" s="98"/>
      <c r="AB2401" s="17" t="s">
        <v>5468</v>
      </c>
      <c r="AC2401" s="17"/>
      <c r="AD2401" s="9" t="s">
        <v>5468</v>
      </c>
      <c r="AE2401" s="7" t="s">
        <v>5468</v>
      </c>
      <c r="AF2401" s="6" t="s">
        <v>5468</v>
      </c>
      <c r="AG2401" s="7" t="s">
        <v>5468</v>
      </c>
      <c r="AH2401" s="3" t="s">
        <v>5468</v>
      </c>
      <c r="AI2401" s="18" t="s">
        <v>5468</v>
      </c>
      <c r="AJ2401" s="18" t="s">
        <v>5468</v>
      </c>
      <c r="AK2401" s="18" t="s">
        <v>5468</v>
      </c>
      <c r="AL2401" s="18" t="s">
        <v>5468</v>
      </c>
      <c r="AM2401" s="18" t="s">
        <v>5468</v>
      </c>
      <c r="AN2401" s="9" t="s">
        <v>5468</v>
      </c>
      <c r="AO2401" s="14"/>
      <c r="AP2401" s="14" t="s">
        <v>5468</v>
      </c>
      <c r="AQ2401" s="14" t="s">
        <v>5468</v>
      </c>
      <c r="AR2401" s="14" t="s">
        <v>5468</v>
      </c>
      <c r="AS2401" s="9" t="s">
        <v>5468</v>
      </c>
    </row>
    <row r="2402" spans="1:45" x14ac:dyDescent="0.3">
      <c r="A2402" s="1" t="s">
        <v>2127</v>
      </c>
      <c r="B2402" s="8" t="s">
        <v>2128</v>
      </c>
      <c r="C2402" s="3" t="str">
        <f>_xlfn.XLOOKUP(B2402,'[1]daily break down'!$D:$D,'[1]daily break down'!$E:$E,"")</f>
        <v>NORD-OUEST</v>
      </c>
      <c r="D2402" s="1" t="s">
        <v>11</v>
      </c>
      <c r="E2402" s="1" t="s">
        <v>12</v>
      </c>
      <c r="F2402" s="3" t="s">
        <v>51</v>
      </c>
      <c r="G2402" s="1" t="s">
        <v>2129</v>
      </c>
      <c r="H2402" s="27" t="str">
        <f>_xlfn.XLOOKUP(B2402,[2]CALCULATION!$B:$B,[2]CALCULATION!$H:$H,"")</f>
        <v>Huawei</v>
      </c>
      <c r="I2402" s="100" t="s">
        <v>6097</v>
      </c>
      <c r="J2402" s="41" t="s">
        <v>6092</v>
      </c>
      <c r="K2402" s="41"/>
      <c r="L2402" s="41">
        <v>8.9701526397342715</v>
      </c>
      <c r="M2402" s="41">
        <v>9.1593293154468913</v>
      </c>
      <c r="N2402" s="41">
        <v>6.3564575824765344</v>
      </c>
      <c r="O2402" s="41">
        <v>1.1753851663513426</v>
      </c>
      <c r="P2402" s="41">
        <v>0.20101916771536926</v>
      </c>
      <c r="Q2402" s="41">
        <v>3.6009023122822337E-2</v>
      </c>
      <c r="R2402" s="41">
        <v>8.0600999335108288</v>
      </c>
      <c r="S2402" s="40" t="str" cm="1">
        <f t="array" ref="S2402">IFERROR(_xlfn.IFS(
U2402="MPR ISSUE","PDH",
U2402="BSS Hardware Issue","BSS",
U2402="Sites strategiques, MLL, Pylone, etc.","ENVTECH",
U2402="AKTIVCO DEFAUT GE &amp; POWER Cabinet","AKTIVCO",
U2402="AKTIVCO Coupure ENEO &amp; Baisse de tension","AKTIVCO GRID ONLY",
U2402="Coupure ENEO &amp; Baisse de tension","IHS GRID ONLY",
U2402="Defaut GE &amp; POWER Cabinet","IHS",
U2402="Sharing","Partners",
U2402="Sites strategiques &amp; DataCenter","SST &amp; DC",
U2402="Exclu","Exclu",
U2402="SAT","SAT",
U2402="SPARE-ISSUE","SPARE-ISSUE",
U2402="Fiber CAmtel","TRANS_FO_CAMTEL",
U2402="Fiber AOF","Fiber AOF",
U2402="Projet OCM (HUAWEI)","TRAVAUX-HUAWEI",
U2402="Projet OCM (NOKIA)","TRAVAUX-NOKIA",
U2402="ACCESS-ISSUE","ACCESS-ISSUE",
U2402="Projet OCM (ZTE, NOKIA, autres projets)","TRAVAUX OCM",
U2402="No root CAuse","No root cause",
U2402="ODU HS","PDH",
U2402="IP &amp; VLAN","PDH",
U2402="Warehouse HUAWEI","SPARE-ISSUE",
U2402="SPARE-HS","SPARE-ISSUE",
U2402="Power Telco","BSS",U2402="no impacts","no impacts"
),"")</f>
        <v/>
      </c>
      <c r="T2402" s="40" t="str" cm="1">
        <f t="array" ref="T2402">IFERROR(_xlfn.IFS(
U2402="MPR ISSUE","TX ISSUE",
U2402="BSS Hardware Issue","RAN ISSUE",
U2402="Sites strategiques, MLL, Pylone, etc.","ENVTECH",
U2402="AKTIVCO DEFAUT GE &amp; POWER Cabinet","POWER ISSUE",
U2402="AKTIVCO Coupure ENEO &amp; Baisse de tension","POWER ISSUE",
U2402="Coupure ENEO &amp; Baisse de tension","POWER ISSUE",
U2402="Defaut GE &amp; POWER Cabinet","POWER ISSUE",
U2402="Sharing","POWER ISSUE",
U2402="Sites strategiques &amp; DataCenter","POWER ISSUE",
U2402="Exclu","Exclu",
U2402="SAT","TX ISSUE",
U2402="SPARE-ISSUE","SPARE-ISSUE",
U2402="Fiber CAmtel","TX ISSUE",
U2402="Fiber AOF","TX ISSUE",
U2402="Projet OCM (HUAWEI)","TRAVAUX-HUAWEI",
U2402="Projet OCM (NOKIA)","TRAVAUX -NOKIA",
U2402="ACCESS-ISSUE","ACCESS-ISSUE",
U2402="Projet OCM (ZTE, NOKIA, autres projets)","TRAVAUX OCM",
U2402="No root CAuse","No root cause",
U2402="ODU HS","TX ISSUE",
U2402="IP &amp; VLAN","TX ISSUE",
U2402="Warehouse HUAWEI","SPARE-ISSUE",
U2402="SPARE-HS","SPARE-ISSUE",
U2402="Power Telco","RAN ISSUE",U2402="no impacts","no impacts"
),"")</f>
        <v/>
      </c>
      <c r="U2402" s="70"/>
      <c r="V2402" s="40" t="str" cm="1">
        <f t="array" ref="V2402">IFERROR(_xlfn.IFS(
U2402="MPR ISSUE","ACTIVE",
U2402="BSS Hardware Issue","ACTIVE",
U2402="Sites strategiques, MLL, Pylone, etc.","PASSIVE",
U2402="AKTIVCO DEFAUT GE &amp; POWER Cabinet","PASSIVE",
U2402="AKTIVCO Coupure ENEO &amp; Baisse de tension","PASSIVE",
U2402="Coupure ENEO &amp; Baisse de tension","PASSIVE",
U2402="Defaut GE &amp; POWER Cabinet","PASSIVE",
U2402="Sharing","PASSIVE",
U2402="Sites strategiques &amp; DataCenter","PASSIVE",
U2402="Exclu","Exclu",
U2402="SAT","ACTIVE",
U2402="SPARE-ISSUE","SPARE-ISSUE",
U2402="Fiber CAmtel","ACTIVE",
U2402="Fiber AOF","ACTIVE",
U2402="Projet OCM (HUAWEI)","PLANNED WORKS",
U2402="Projet OCM (NOKIA)","PLANNED WORKS",
U2402="ACCESS-ISSUE","ACCESS-ISSUE",
U2402="Projet OCM (ZTE, NOKIA, autres projets)","PLANNED WORKS",
U2402="No root CAuse","No root cause",
U2402="ODU HS","ACTIVE",
U2402="IP &amp; VLAN","ACTIVE",
U2402="Warehouse HUAWEI","SPARE-ISSUE",
U2402="SPARE-HS","SPARE-ISSUE",
U2402="Power Telco","ACTIVE", U2402="no impacts","no impacts"
),"")</f>
        <v/>
      </c>
      <c r="W2402" s="98"/>
      <c r="X2402" s="98"/>
      <c r="Y2402" s="98"/>
      <c r="Z2402" s="98"/>
      <c r="AA2402" s="98"/>
      <c r="AB2402" s="17" t="s">
        <v>5468</v>
      </c>
      <c r="AC2402" s="17"/>
      <c r="AD2402" s="9"/>
      <c r="AE2402" s="7" t="s">
        <v>5468</v>
      </c>
      <c r="AF2402" s="6" t="s">
        <v>5468</v>
      </c>
      <c r="AG2402" s="7" t="s">
        <v>5468</v>
      </c>
      <c r="AH2402" s="3" t="s">
        <v>5468</v>
      </c>
      <c r="AI2402" s="18" t="s">
        <v>5468</v>
      </c>
      <c r="AJ2402" s="18" t="s">
        <v>5468</v>
      </c>
      <c r="AK2402" s="18" t="s">
        <v>5468</v>
      </c>
      <c r="AL2402" s="18" t="s">
        <v>5468</v>
      </c>
      <c r="AM2402" s="18" t="s">
        <v>5468</v>
      </c>
      <c r="AN2402" s="9" t="s">
        <v>5468</v>
      </c>
      <c r="AO2402" s="14"/>
      <c r="AP2402" s="14" t="s">
        <v>5468</v>
      </c>
      <c r="AQ2402" s="14" t="s">
        <v>5468</v>
      </c>
      <c r="AR2402" s="14" t="s">
        <v>5468</v>
      </c>
      <c r="AS2402" s="9" t="s">
        <v>5468</v>
      </c>
    </row>
    <row r="2403" spans="1:45" x14ac:dyDescent="0.3">
      <c r="A2403" s="1" t="s">
        <v>3958</v>
      </c>
      <c r="B2403" s="8" t="s">
        <v>3959</v>
      </c>
      <c r="C2403" s="3" t="str">
        <f>_xlfn.XLOOKUP(B2403,'[1]daily break down'!$D:$D,'[1]daily break down'!$E:$E,"")</f>
        <v>CENTRE</v>
      </c>
      <c r="D2403" s="1"/>
      <c r="E2403" s="1"/>
      <c r="F2403" s="3" t="s">
        <v>37</v>
      </c>
      <c r="G2403" s="1" t="s">
        <v>3960</v>
      </c>
      <c r="H2403" s="29" t="str">
        <f>_xlfn.XLOOKUP(B2403,[2]CALCULATION!$B:$B,[2]CALCULATION!$H:$H,"")</f>
        <v>ZTE</v>
      </c>
      <c r="I2403" s="100" t="s">
        <v>6098</v>
      </c>
      <c r="J2403" s="41" t="s">
        <v>5541</v>
      </c>
      <c r="K2403" s="41"/>
      <c r="L2403" s="41">
        <v>0</v>
      </c>
      <c r="M2403" s="41">
        <v>0</v>
      </c>
      <c r="N2403" s="41">
        <v>0</v>
      </c>
      <c r="O2403" s="41">
        <v>0</v>
      </c>
      <c r="P2403" s="41">
        <v>0</v>
      </c>
      <c r="Q2403" s="41">
        <v>0</v>
      </c>
      <c r="R2403" s="41">
        <v>0</v>
      </c>
      <c r="S2403" s="40" t="str" cm="1">
        <f t="array" ref="S2403">IFERROR(_xlfn.IFS(
U2403="MPR ISSUE","PDH",
U2403="BSS Hardware Issue","BSS",
U2403="Sites strategiques, MLL, Pylone, etc.","ENVTECH",
U2403="AKTIVCO DEFAUT GE &amp; POWER Cabinet","AKTIVCO",
U2403="AKTIVCO Coupure ENEO &amp; Baisse de tension","AKTIVCO GRID ONLY",
U2403="Coupure ENEO &amp; Baisse de tension","IHS GRID ONLY",
U2403="Defaut GE &amp; POWER Cabinet","IHS",
U2403="Sharing","Partners",
U2403="Sites strategiques &amp; DataCenter","SST &amp; DC",
U2403="Exclu","Exclu",
U2403="SAT","SAT",
U2403="SPARE-ISSUE","SPARE-ISSUE",
U2403="Fiber CAmtel","TRANS_FO_CAMTEL",
U2403="Fiber AOF","Fiber AOF",
U2403="Projet OCM (HUAWEI)","TRAVAUX-HUAWEI",
U2403="Projet OCM (NOKIA)","TRAVAUX-NOKIA",
U2403="ACCESS-ISSUE","ACCESS-ISSUE",
U2403="Projet OCM (ZTE, NOKIA, autres projets)","TRAVAUX OCM",
U2403="No root CAuse","No root cause",
U2403="ODU HS","PDH",
U2403="IP &amp; VLAN","PDH",
U2403="Warehouse HUAWEI","SPARE-ISSUE",
U2403="SPARE-HS","SPARE-ISSUE",
U2403="Power Telco","BSS",U2403="no impacts","no impacts"
),"")</f>
        <v/>
      </c>
      <c r="T2403" s="40" t="str" cm="1">
        <f t="array" ref="T2403">IFERROR(_xlfn.IFS(
U2403="MPR ISSUE","TX ISSUE",
U2403="BSS Hardware Issue","RAN ISSUE",
U2403="Sites strategiques, MLL, Pylone, etc.","ENVTECH",
U2403="AKTIVCO DEFAUT GE &amp; POWER Cabinet","POWER ISSUE",
U2403="AKTIVCO Coupure ENEO &amp; Baisse de tension","POWER ISSUE",
U2403="Coupure ENEO &amp; Baisse de tension","POWER ISSUE",
U2403="Defaut GE &amp; POWER Cabinet","POWER ISSUE",
U2403="Sharing","POWER ISSUE",
U2403="Sites strategiques &amp; DataCenter","POWER ISSUE",
U2403="Exclu","Exclu",
U2403="SAT","TX ISSUE",
U2403="SPARE-ISSUE","SPARE-ISSUE",
U2403="Fiber CAmtel","TX ISSUE",
U2403="Fiber AOF","TX ISSUE",
U2403="Projet OCM (HUAWEI)","TRAVAUX-HUAWEI",
U2403="Projet OCM (NOKIA)","TRAVAUX -NOKIA",
U2403="ACCESS-ISSUE","ACCESS-ISSUE",
U2403="Projet OCM (ZTE, NOKIA, autres projets)","TRAVAUX OCM",
U2403="No root CAuse","No root cause",
U2403="ODU HS","TX ISSUE",
U2403="IP &amp; VLAN","TX ISSUE",
U2403="Warehouse HUAWEI","SPARE-ISSUE",
U2403="SPARE-HS","SPARE-ISSUE",
U2403="Power Telco","RAN ISSUE",U2403="no impacts","no impacts"
),"")</f>
        <v/>
      </c>
      <c r="U2403" s="70"/>
      <c r="V2403" s="40" t="str" cm="1">
        <f t="array" ref="V2403">IFERROR(_xlfn.IFS(
U2403="MPR ISSUE","ACTIVE",
U2403="BSS Hardware Issue","ACTIVE",
U2403="Sites strategiques, MLL, Pylone, etc.","PASSIVE",
U2403="AKTIVCO DEFAUT GE &amp; POWER Cabinet","PASSIVE",
U2403="AKTIVCO Coupure ENEO &amp; Baisse de tension","PASSIVE",
U2403="Coupure ENEO &amp; Baisse de tension","PASSIVE",
U2403="Defaut GE &amp; POWER Cabinet","PASSIVE",
U2403="Sharing","PASSIVE",
U2403="Sites strategiques &amp; DataCenter","PASSIVE",
U2403="Exclu","Exclu",
U2403="SAT","ACTIVE",
U2403="SPARE-ISSUE","SPARE-ISSUE",
U2403="Fiber CAmtel","ACTIVE",
U2403="Fiber AOF","ACTIVE",
U2403="Projet OCM (HUAWEI)","PLANNED WORKS",
U2403="Projet OCM (NOKIA)","PLANNED WORKS",
U2403="ACCESS-ISSUE","ACCESS-ISSUE",
U2403="Projet OCM (ZTE, NOKIA, autres projets)","PLANNED WORKS",
U2403="No root CAuse","No root cause",
U2403="ODU HS","ACTIVE",
U2403="IP &amp; VLAN","ACTIVE",
U2403="Warehouse HUAWEI","SPARE-ISSUE",
U2403="SPARE-HS","SPARE-ISSUE",
U2403="Power Telco","ACTIVE", U2403="no impacts","no impacts"
),"")</f>
        <v/>
      </c>
      <c r="W2403" s="98"/>
      <c r="X2403" s="98"/>
      <c r="Y2403" s="98"/>
      <c r="Z2403" s="98"/>
      <c r="AA2403" s="98"/>
      <c r="AB2403" s="17" t="s">
        <v>5468</v>
      </c>
      <c r="AC2403" s="17"/>
      <c r="AD2403" s="9" t="s">
        <v>5468</v>
      </c>
      <c r="AE2403" s="7" t="s">
        <v>5468</v>
      </c>
      <c r="AF2403" s="6" t="s">
        <v>5468</v>
      </c>
      <c r="AG2403" s="7" t="s">
        <v>5468</v>
      </c>
      <c r="AH2403" s="3" t="s">
        <v>5468</v>
      </c>
      <c r="AI2403" s="18" t="s">
        <v>5468</v>
      </c>
      <c r="AJ2403" s="18" t="s">
        <v>5468</v>
      </c>
      <c r="AK2403" s="18" t="s">
        <v>5468</v>
      </c>
      <c r="AL2403" s="18" t="s">
        <v>5468</v>
      </c>
      <c r="AM2403" s="18" t="s">
        <v>5468</v>
      </c>
      <c r="AN2403" s="9" t="s">
        <v>5468</v>
      </c>
      <c r="AO2403" s="14"/>
      <c r="AP2403" s="14" t="s">
        <v>5468</v>
      </c>
      <c r="AQ2403" s="14" t="s">
        <v>5468</v>
      </c>
      <c r="AR2403" s="14" t="s">
        <v>5468</v>
      </c>
      <c r="AS2403" s="9" t="s">
        <v>5468</v>
      </c>
    </row>
    <row r="2404" spans="1:45" x14ac:dyDescent="0.3">
      <c r="A2404" s="1" t="s">
        <v>4419</v>
      </c>
      <c r="B2404" s="8" t="s">
        <v>4420</v>
      </c>
      <c r="C2404" s="3" t="str">
        <f>_xlfn.XLOOKUP(B2404,'[1]daily break down'!$D:$D,'[1]daily break down'!$E:$E,"")</f>
        <v>LITTORAL</v>
      </c>
      <c r="D2404" s="1" t="s">
        <v>21</v>
      </c>
      <c r="E2404" s="1" t="s">
        <v>188</v>
      </c>
      <c r="F2404" s="3" t="s">
        <v>31</v>
      </c>
      <c r="G2404" s="1" t="s">
        <v>3689</v>
      </c>
      <c r="H2404" s="29" t="str">
        <f>_xlfn.XLOOKUP(B2404,[2]CALCULATION!$B:$B,[2]CALCULATION!$H:$H,"")</f>
        <v>ZTE</v>
      </c>
      <c r="I2404" s="100" t="s">
        <v>6098</v>
      </c>
      <c r="J2404" s="41" t="s">
        <v>5540</v>
      </c>
      <c r="K2404" s="41"/>
      <c r="L2404" s="41">
        <v>0</v>
      </c>
      <c r="M2404" s="41">
        <v>0</v>
      </c>
      <c r="N2404" s="41">
        <v>0</v>
      </c>
      <c r="O2404" s="41">
        <v>0</v>
      </c>
      <c r="P2404" s="41">
        <v>0</v>
      </c>
      <c r="Q2404" s="41">
        <v>0</v>
      </c>
      <c r="R2404" s="41">
        <v>0</v>
      </c>
      <c r="S2404" s="40" t="str" cm="1">
        <f t="array" ref="S2404">IFERROR(_xlfn.IFS(
U2404="MPR ISSUE","PDH",
U2404="BSS Hardware Issue","BSS",
U2404="Sites strategiques, MLL, Pylone, etc.","ENVTECH",
U2404="AKTIVCO DEFAUT GE &amp; POWER Cabinet","AKTIVCO",
U2404="AKTIVCO Coupure ENEO &amp; Baisse de tension","AKTIVCO GRID ONLY",
U2404="Coupure ENEO &amp; Baisse de tension","IHS GRID ONLY",
U2404="Defaut GE &amp; POWER Cabinet","IHS",
U2404="Sharing","Partners",
U2404="Sites strategiques &amp; DataCenter","SST &amp; DC",
U2404="Exclu","Exclu",
U2404="SAT","SAT",
U2404="SPARE-ISSUE","SPARE-ISSUE",
U2404="Fiber CAmtel","TRANS_FO_CAMTEL",
U2404="Fiber AOF","Fiber AOF",
U2404="Projet OCM (HUAWEI)","TRAVAUX-HUAWEI",
U2404="Projet OCM (NOKIA)","TRAVAUX-NOKIA",
U2404="ACCESS-ISSUE","ACCESS-ISSUE",
U2404="Projet OCM (ZTE, NOKIA, autres projets)","TRAVAUX OCM",
U2404="No root CAuse","No root cause",
U2404="ODU HS","PDH",
U2404="IP &amp; VLAN","PDH",
U2404="Warehouse HUAWEI","SPARE-ISSUE",
U2404="SPARE-HS","SPARE-ISSUE",
U2404="Power Telco","BSS",U2404="no impacts","no impacts"
),"")</f>
        <v/>
      </c>
      <c r="T2404" s="40" t="str" cm="1">
        <f t="array" ref="T2404">IFERROR(_xlfn.IFS(
U2404="MPR ISSUE","TX ISSUE",
U2404="BSS Hardware Issue","RAN ISSUE",
U2404="Sites strategiques, MLL, Pylone, etc.","ENVTECH",
U2404="AKTIVCO DEFAUT GE &amp; POWER Cabinet","POWER ISSUE",
U2404="AKTIVCO Coupure ENEO &amp; Baisse de tension","POWER ISSUE",
U2404="Coupure ENEO &amp; Baisse de tension","POWER ISSUE",
U2404="Defaut GE &amp; POWER Cabinet","POWER ISSUE",
U2404="Sharing","POWER ISSUE",
U2404="Sites strategiques &amp; DataCenter","POWER ISSUE",
U2404="Exclu","Exclu",
U2404="SAT","TX ISSUE",
U2404="SPARE-ISSUE","SPARE-ISSUE",
U2404="Fiber CAmtel","TX ISSUE",
U2404="Fiber AOF","TX ISSUE",
U2404="Projet OCM (HUAWEI)","TRAVAUX-HUAWEI",
U2404="Projet OCM (NOKIA)","TRAVAUX -NOKIA",
U2404="ACCESS-ISSUE","ACCESS-ISSUE",
U2404="Projet OCM (ZTE, NOKIA, autres projets)","TRAVAUX OCM",
U2404="No root CAuse","No root cause",
U2404="ODU HS","TX ISSUE",
U2404="IP &amp; VLAN","TX ISSUE",
U2404="Warehouse HUAWEI","SPARE-ISSUE",
U2404="SPARE-HS","SPARE-ISSUE",
U2404="Power Telco","RAN ISSUE",U2404="no impacts","no impacts"
),"")</f>
        <v/>
      </c>
      <c r="U2404" s="70"/>
      <c r="V2404" s="40" t="str" cm="1">
        <f t="array" ref="V2404">IFERROR(_xlfn.IFS(
U2404="MPR ISSUE","ACTIVE",
U2404="BSS Hardware Issue","ACTIVE",
U2404="Sites strategiques, MLL, Pylone, etc.","PASSIVE",
U2404="AKTIVCO DEFAUT GE &amp; POWER Cabinet","PASSIVE",
U2404="AKTIVCO Coupure ENEO &amp; Baisse de tension","PASSIVE",
U2404="Coupure ENEO &amp; Baisse de tension","PASSIVE",
U2404="Defaut GE &amp; POWER Cabinet","PASSIVE",
U2404="Sharing","PASSIVE",
U2404="Sites strategiques &amp; DataCenter","PASSIVE",
U2404="Exclu","Exclu",
U2404="SAT","ACTIVE",
U2404="SPARE-ISSUE","SPARE-ISSUE",
U2404="Fiber CAmtel","ACTIVE",
U2404="Fiber AOF","ACTIVE",
U2404="Projet OCM (HUAWEI)","PLANNED WORKS",
U2404="Projet OCM (NOKIA)","PLANNED WORKS",
U2404="ACCESS-ISSUE","ACCESS-ISSUE",
U2404="Projet OCM (ZTE, NOKIA, autres projets)","PLANNED WORKS",
U2404="No root CAuse","No root cause",
U2404="ODU HS","ACTIVE",
U2404="IP &amp; VLAN","ACTIVE",
U2404="Warehouse HUAWEI","SPARE-ISSUE",
U2404="SPARE-HS","SPARE-ISSUE",
U2404="Power Telco","ACTIVE", U2404="no impacts","no impacts"
),"")</f>
        <v/>
      </c>
      <c r="W2404" s="98"/>
      <c r="X2404" s="98"/>
      <c r="Y2404" s="98"/>
      <c r="Z2404" s="98"/>
      <c r="AA2404" s="98"/>
      <c r="AB2404" s="17" t="s">
        <v>5468</v>
      </c>
      <c r="AC2404" s="17"/>
      <c r="AD2404" s="9" t="s">
        <v>5468</v>
      </c>
      <c r="AE2404" s="7" t="s">
        <v>5468</v>
      </c>
      <c r="AF2404" s="6" t="s">
        <v>5468</v>
      </c>
      <c r="AG2404" s="7" t="s">
        <v>5468</v>
      </c>
      <c r="AH2404" s="3" t="s">
        <v>5468</v>
      </c>
      <c r="AI2404" s="18" t="s">
        <v>5468</v>
      </c>
      <c r="AJ2404" s="18" t="s">
        <v>5468</v>
      </c>
      <c r="AK2404" s="18" t="s">
        <v>5468</v>
      </c>
      <c r="AL2404" s="18" t="s">
        <v>5468</v>
      </c>
      <c r="AM2404" s="18" t="s">
        <v>5468</v>
      </c>
      <c r="AN2404" s="9" t="s">
        <v>5468</v>
      </c>
      <c r="AO2404" s="14"/>
      <c r="AP2404" s="14" t="s">
        <v>5468</v>
      </c>
      <c r="AQ2404" s="14" t="s">
        <v>5468</v>
      </c>
      <c r="AR2404" s="14" t="s">
        <v>5468</v>
      </c>
      <c r="AS2404" s="9" t="s">
        <v>5468</v>
      </c>
    </row>
    <row r="2405" spans="1:45" x14ac:dyDescent="0.3">
      <c r="A2405" s="1" t="s">
        <v>3085</v>
      </c>
      <c r="B2405" s="8" t="s">
        <v>3086</v>
      </c>
      <c r="C2405" s="3" t="str">
        <f>_xlfn.XLOOKUP(B2405,'[1]daily break down'!$D:$D,'[1]daily break down'!$E:$E,"")</f>
        <v>EXTREME-NORD</v>
      </c>
      <c r="D2405" s="1" t="s">
        <v>11</v>
      </c>
      <c r="E2405" s="1" t="s">
        <v>96</v>
      </c>
      <c r="F2405" s="3" t="s">
        <v>55</v>
      </c>
      <c r="G2405" s="1" t="s">
        <v>2562</v>
      </c>
      <c r="H2405" s="27" t="str">
        <f>_xlfn.XLOOKUP(B2405,[2]CALCULATION!$B:$B,[2]CALCULATION!$H:$H,"")</f>
        <v>HUAWEI</v>
      </c>
      <c r="I2405" s="100" t="s">
        <v>6097</v>
      </c>
      <c r="J2405" s="41" t="s">
        <v>6092</v>
      </c>
      <c r="K2405" s="41"/>
      <c r="L2405" s="41">
        <v>0</v>
      </c>
      <c r="M2405" s="41">
        <v>0.25741368535497511</v>
      </c>
      <c r="N2405" s="41">
        <v>0.84877137712487127</v>
      </c>
      <c r="O2405" s="41">
        <v>0.77006517651020301</v>
      </c>
      <c r="P2405" s="41">
        <v>0.62802661279046212</v>
      </c>
      <c r="Q2405" s="41">
        <v>3.6962664760453499</v>
      </c>
      <c r="R2405" s="41">
        <v>2.2755063022032749</v>
      </c>
      <c r="S2405" s="40" t="str" cm="1">
        <f t="array" ref="S2405">IFERROR(_xlfn.IFS(
U2405="MPR ISSUE","PDH",
U2405="BSS Hardware Issue","BSS",
U2405="Sites strategiques, MLL, Pylone, etc.","ENVTECH",
U2405="AKTIVCO DEFAUT GE &amp; POWER Cabinet","AKTIVCO",
U2405="AKTIVCO Coupure ENEO &amp; Baisse de tension","AKTIVCO GRID ONLY",
U2405="Coupure ENEO &amp; Baisse de tension","IHS GRID ONLY",
U2405="Defaut GE &amp; POWER Cabinet","IHS",
U2405="Sharing","Partners",
U2405="Sites strategiques &amp; DataCenter","SST &amp; DC",
U2405="Exclu","Exclu",
U2405="SAT","SAT",
U2405="SPARE-ISSUE","SPARE-ISSUE",
U2405="Fiber CAmtel","TRANS_FO_CAMTEL",
U2405="Fiber AOF","Fiber AOF",
U2405="Projet OCM (HUAWEI)","TRAVAUX-HUAWEI",
U2405="Projet OCM (NOKIA)","TRAVAUX-NOKIA",
U2405="ACCESS-ISSUE","ACCESS-ISSUE",
U2405="Projet OCM (ZTE, NOKIA, autres projets)","TRAVAUX OCM",
U2405="No root CAuse","No root cause",
U2405="ODU HS","PDH",
U2405="IP &amp; VLAN","PDH",
U2405="Warehouse HUAWEI","SPARE-ISSUE",
U2405="SPARE-HS","SPARE-ISSUE",
U2405="Power Telco","BSS",U2405="no impacts","no impacts"
),"")</f>
        <v/>
      </c>
      <c r="T2405" s="40" t="str" cm="1">
        <f t="array" ref="T2405">IFERROR(_xlfn.IFS(
U2405="MPR ISSUE","TX ISSUE",
U2405="BSS Hardware Issue","RAN ISSUE",
U2405="Sites strategiques, MLL, Pylone, etc.","ENVTECH",
U2405="AKTIVCO DEFAUT GE &amp; POWER Cabinet","POWER ISSUE",
U2405="AKTIVCO Coupure ENEO &amp; Baisse de tension","POWER ISSUE",
U2405="Coupure ENEO &amp; Baisse de tension","POWER ISSUE",
U2405="Defaut GE &amp; POWER Cabinet","POWER ISSUE",
U2405="Sharing","POWER ISSUE",
U2405="Sites strategiques &amp; DataCenter","POWER ISSUE",
U2405="Exclu","Exclu",
U2405="SAT","TX ISSUE",
U2405="SPARE-ISSUE","SPARE-ISSUE",
U2405="Fiber CAmtel","TX ISSUE",
U2405="Fiber AOF","TX ISSUE",
U2405="Projet OCM (HUAWEI)","TRAVAUX-HUAWEI",
U2405="Projet OCM (NOKIA)","TRAVAUX -NOKIA",
U2405="ACCESS-ISSUE","ACCESS-ISSUE",
U2405="Projet OCM (ZTE, NOKIA, autres projets)","TRAVAUX OCM",
U2405="No root CAuse","No root cause",
U2405="ODU HS","TX ISSUE",
U2405="IP &amp; VLAN","TX ISSUE",
U2405="Warehouse HUAWEI","SPARE-ISSUE",
U2405="SPARE-HS","SPARE-ISSUE",
U2405="Power Telco","RAN ISSUE",U2405="no impacts","no impacts"
),"")</f>
        <v/>
      </c>
      <c r="U2405" s="70"/>
      <c r="V2405" s="40" t="str" cm="1">
        <f t="array" ref="V2405">IFERROR(_xlfn.IFS(
U2405="MPR ISSUE","ACTIVE",
U2405="BSS Hardware Issue","ACTIVE",
U2405="Sites strategiques, MLL, Pylone, etc.","PASSIVE",
U2405="AKTIVCO DEFAUT GE &amp; POWER Cabinet","PASSIVE",
U2405="AKTIVCO Coupure ENEO &amp; Baisse de tension","PASSIVE",
U2405="Coupure ENEO &amp; Baisse de tension","PASSIVE",
U2405="Defaut GE &amp; POWER Cabinet","PASSIVE",
U2405="Sharing","PASSIVE",
U2405="Sites strategiques &amp; DataCenter","PASSIVE",
U2405="Exclu","Exclu",
U2405="SAT","ACTIVE",
U2405="SPARE-ISSUE","SPARE-ISSUE",
U2405="Fiber CAmtel","ACTIVE",
U2405="Fiber AOF","ACTIVE",
U2405="Projet OCM (HUAWEI)","PLANNED WORKS",
U2405="Projet OCM (NOKIA)","PLANNED WORKS",
U2405="ACCESS-ISSUE","ACCESS-ISSUE",
U2405="Projet OCM (ZTE, NOKIA, autres projets)","PLANNED WORKS",
U2405="No root CAuse","No root cause",
U2405="ODU HS","ACTIVE",
U2405="IP &amp; VLAN","ACTIVE",
U2405="Warehouse HUAWEI","SPARE-ISSUE",
U2405="SPARE-HS","SPARE-ISSUE",
U2405="Power Telco","ACTIVE", U2405="no impacts","no impacts"
),"")</f>
        <v/>
      </c>
      <c r="W2405" s="98"/>
      <c r="X2405" s="98"/>
      <c r="Y2405" s="98"/>
      <c r="Z2405" s="98"/>
      <c r="AA2405" s="98"/>
      <c r="AB2405" s="17" t="s">
        <v>5468</v>
      </c>
      <c r="AC2405" s="17"/>
      <c r="AD2405" s="9" t="s">
        <v>5468</v>
      </c>
      <c r="AE2405" s="7" t="s">
        <v>5468</v>
      </c>
      <c r="AF2405" s="6" t="s">
        <v>5468</v>
      </c>
      <c r="AG2405" s="7" t="s">
        <v>5468</v>
      </c>
      <c r="AH2405" s="3" t="s">
        <v>5468</v>
      </c>
      <c r="AI2405" s="18" t="s">
        <v>5468</v>
      </c>
      <c r="AJ2405" s="18" t="s">
        <v>5468</v>
      </c>
      <c r="AK2405" s="18" t="s">
        <v>5468</v>
      </c>
      <c r="AL2405" s="18" t="s">
        <v>5468</v>
      </c>
      <c r="AM2405" s="18" t="s">
        <v>5468</v>
      </c>
      <c r="AN2405" s="9" t="s">
        <v>5468</v>
      </c>
      <c r="AO2405" s="14"/>
      <c r="AP2405" s="14" t="s">
        <v>5468</v>
      </c>
      <c r="AQ2405" s="14" t="s">
        <v>5468</v>
      </c>
      <c r="AR2405" s="14" t="s">
        <v>5468</v>
      </c>
      <c r="AS2405" s="9" t="s">
        <v>5468</v>
      </c>
    </row>
    <row r="2406" spans="1:45" x14ac:dyDescent="0.3">
      <c r="A2406" s="1" t="s">
        <v>3118</v>
      </c>
      <c r="B2406" s="8" t="s">
        <v>3119</v>
      </c>
      <c r="C2406" s="3" t="str">
        <f>_xlfn.XLOOKUP(B2406,'[1]daily break down'!$D:$D,'[1]daily break down'!$E:$E,"")</f>
        <v>NORD-OUEST</v>
      </c>
      <c r="D2406" s="1" t="s">
        <v>11</v>
      </c>
      <c r="E2406" s="1"/>
      <c r="F2406" s="3" t="s">
        <v>51</v>
      </c>
      <c r="G2406" s="1" t="s">
        <v>901</v>
      </c>
      <c r="H2406" s="27" t="str">
        <f>_xlfn.XLOOKUP(B2406,[2]CALCULATION!$B:$B,[2]CALCULATION!$H:$H,"")</f>
        <v>Huawei</v>
      </c>
      <c r="I2406" s="100" t="s">
        <v>6097</v>
      </c>
      <c r="J2406" s="41" t="s">
        <v>6092</v>
      </c>
      <c r="K2406" s="41"/>
      <c r="L2406" s="41">
        <v>1.4744615946557544</v>
      </c>
      <c r="M2406" s="41">
        <v>2.7309071919596613</v>
      </c>
      <c r="N2406" s="41">
        <v>5.120272634141191</v>
      </c>
      <c r="O2406" s="41">
        <v>1.202262629375658</v>
      </c>
      <c r="P2406" s="41">
        <v>5.3505234952187716E-3</v>
      </c>
      <c r="Q2406" s="41">
        <v>0.7116909651773663</v>
      </c>
      <c r="R2406" s="41">
        <v>2.5372004063544242</v>
      </c>
      <c r="S2406" s="40" t="str" cm="1">
        <f t="array" ref="S2406">IFERROR(_xlfn.IFS(
U2406="MPR ISSUE","PDH",
U2406="BSS Hardware Issue","BSS",
U2406="Sites strategiques, MLL, Pylone, etc.","ENVTECH",
U2406="AKTIVCO DEFAUT GE &amp; POWER Cabinet","AKTIVCO",
U2406="AKTIVCO Coupure ENEO &amp; Baisse de tension","AKTIVCO GRID ONLY",
U2406="Coupure ENEO &amp; Baisse de tension","IHS GRID ONLY",
U2406="Defaut GE &amp; POWER Cabinet","IHS",
U2406="Sharing","Partners",
U2406="Sites strategiques &amp; DataCenter","SST &amp; DC",
U2406="Exclu","Exclu",
U2406="SAT","SAT",
U2406="SPARE-ISSUE","SPARE-ISSUE",
U2406="Fiber CAmtel","TRANS_FO_CAMTEL",
U2406="Fiber AOF","Fiber AOF",
U2406="Projet OCM (HUAWEI)","TRAVAUX-HUAWEI",
U2406="Projet OCM (NOKIA)","TRAVAUX-NOKIA",
U2406="ACCESS-ISSUE","ACCESS-ISSUE",
U2406="Projet OCM (ZTE, NOKIA, autres projets)","TRAVAUX OCM",
U2406="No root CAuse","No root cause",
U2406="ODU HS","PDH",
U2406="IP &amp; VLAN","PDH",
U2406="Warehouse HUAWEI","SPARE-ISSUE",
U2406="SPARE-HS","SPARE-ISSUE",
U2406="Power Telco","BSS",U2406="no impacts","no impacts"
),"")</f>
        <v/>
      </c>
      <c r="T2406" s="40" t="str" cm="1">
        <f t="array" ref="T2406">IFERROR(_xlfn.IFS(
U2406="MPR ISSUE","TX ISSUE",
U2406="BSS Hardware Issue","RAN ISSUE",
U2406="Sites strategiques, MLL, Pylone, etc.","ENVTECH",
U2406="AKTIVCO DEFAUT GE &amp; POWER Cabinet","POWER ISSUE",
U2406="AKTIVCO Coupure ENEO &amp; Baisse de tension","POWER ISSUE",
U2406="Coupure ENEO &amp; Baisse de tension","POWER ISSUE",
U2406="Defaut GE &amp; POWER Cabinet","POWER ISSUE",
U2406="Sharing","POWER ISSUE",
U2406="Sites strategiques &amp; DataCenter","POWER ISSUE",
U2406="Exclu","Exclu",
U2406="SAT","TX ISSUE",
U2406="SPARE-ISSUE","SPARE-ISSUE",
U2406="Fiber CAmtel","TX ISSUE",
U2406="Fiber AOF","TX ISSUE",
U2406="Projet OCM (HUAWEI)","TRAVAUX-HUAWEI",
U2406="Projet OCM (NOKIA)","TRAVAUX -NOKIA",
U2406="ACCESS-ISSUE","ACCESS-ISSUE",
U2406="Projet OCM (ZTE, NOKIA, autres projets)","TRAVAUX OCM",
U2406="No root CAuse","No root cause",
U2406="ODU HS","TX ISSUE",
U2406="IP &amp; VLAN","TX ISSUE",
U2406="Warehouse HUAWEI","SPARE-ISSUE",
U2406="SPARE-HS","SPARE-ISSUE",
U2406="Power Telco","RAN ISSUE",U2406="no impacts","no impacts"
),"")</f>
        <v/>
      </c>
      <c r="U2406" s="70"/>
      <c r="V2406" s="40" t="str" cm="1">
        <f t="array" ref="V2406">IFERROR(_xlfn.IFS(
U2406="MPR ISSUE","ACTIVE",
U2406="BSS Hardware Issue","ACTIVE",
U2406="Sites strategiques, MLL, Pylone, etc.","PASSIVE",
U2406="AKTIVCO DEFAUT GE &amp; POWER Cabinet","PASSIVE",
U2406="AKTIVCO Coupure ENEO &amp; Baisse de tension","PASSIVE",
U2406="Coupure ENEO &amp; Baisse de tension","PASSIVE",
U2406="Defaut GE &amp; POWER Cabinet","PASSIVE",
U2406="Sharing","PASSIVE",
U2406="Sites strategiques &amp; DataCenter","PASSIVE",
U2406="Exclu","Exclu",
U2406="SAT","ACTIVE",
U2406="SPARE-ISSUE","SPARE-ISSUE",
U2406="Fiber CAmtel","ACTIVE",
U2406="Fiber AOF","ACTIVE",
U2406="Projet OCM (HUAWEI)","PLANNED WORKS",
U2406="Projet OCM (NOKIA)","PLANNED WORKS",
U2406="ACCESS-ISSUE","ACCESS-ISSUE",
U2406="Projet OCM (ZTE, NOKIA, autres projets)","PLANNED WORKS",
U2406="No root CAuse","No root cause",
U2406="ODU HS","ACTIVE",
U2406="IP &amp; VLAN","ACTIVE",
U2406="Warehouse HUAWEI","SPARE-ISSUE",
U2406="SPARE-HS","SPARE-ISSUE",
U2406="Power Telco","ACTIVE", U2406="no impacts","no impacts"
),"")</f>
        <v/>
      </c>
      <c r="W2406" s="98"/>
      <c r="X2406" s="98"/>
      <c r="Y2406" s="98"/>
      <c r="Z2406" s="98"/>
      <c r="AA2406" s="98"/>
      <c r="AB2406" s="17" t="s">
        <v>5468</v>
      </c>
      <c r="AC2406" s="17"/>
      <c r="AD2406" s="9"/>
      <c r="AE2406" s="7" t="s">
        <v>5468</v>
      </c>
      <c r="AF2406" s="6" t="s">
        <v>5468</v>
      </c>
      <c r="AG2406" s="7" t="s">
        <v>5468</v>
      </c>
      <c r="AH2406" s="3" t="s">
        <v>5468</v>
      </c>
      <c r="AI2406" s="18" t="s">
        <v>5468</v>
      </c>
      <c r="AJ2406" s="18" t="s">
        <v>5468</v>
      </c>
      <c r="AK2406" s="18" t="s">
        <v>5468</v>
      </c>
      <c r="AL2406" s="18" t="s">
        <v>5468</v>
      </c>
      <c r="AM2406" s="18" t="s">
        <v>5468</v>
      </c>
      <c r="AN2406" s="9" t="s">
        <v>5468</v>
      </c>
      <c r="AO2406" s="14"/>
      <c r="AP2406" s="14" t="s">
        <v>5468</v>
      </c>
      <c r="AQ2406" s="14" t="s">
        <v>5468</v>
      </c>
      <c r="AR2406" s="14" t="s">
        <v>5468</v>
      </c>
      <c r="AS2406" s="9" t="s">
        <v>5468</v>
      </c>
    </row>
    <row r="2407" spans="1:45" x14ac:dyDescent="0.3">
      <c r="A2407" s="1" t="s">
        <v>4162</v>
      </c>
      <c r="B2407" s="8" t="s">
        <v>4163</v>
      </c>
      <c r="C2407" s="3" t="str">
        <f>_xlfn.XLOOKUP(B2407,'[1]daily break down'!$D:$D,'[1]daily break down'!$E:$E,"")</f>
        <v>Douala</v>
      </c>
      <c r="D2407" s="1" t="s">
        <v>11</v>
      </c>
      <c r="E2407" s="1" t="s">
        <v>12</v>
      </c>
      <c r="F2407" s="3" t="s">
        <v>31</v>
      </c>
      <c r="G2407" s="1" t="s">
        <v>32</v>
      </c>
      <c r="H2407" s="29" t="str">
        <f>_xlfn.XLOOKUP(B2407,[2]CALCULATION!$B:$B,[2]CALCULATION!$H:$H,"")</f>
        <v>ZTE</v>
      </c>
      <c r="I2407" s="100" t="s">
        <v>6098</v>
      </c>
      <c r="J2407" s="41" t="s">
        <v>5541</v>
      </c>
      <c r="K2407" s="41"/>
      <c r="L2407" s="41">
        <v>0</v>
      </c>
      <c r="M2407" s="41">
        <v>0</v>
      </c>
      <c r="N2407" s="41">
        <v>0</v>
      </c>
      <c r="O2407" s="41">
        <v>0</v>
      </c>
      <c r="P2407" s="41">
        <v>0</v>
      </c>
      <c r="Q2407" s="41">
        <v>0</v>
      </c>
      <c r="R2407" s="41">
        <v>0</v>
      </c>
      <c r="S2407" s="40" t="str" cm="1">
        <f t="array" ref="S2407">IFERROR(_xlfn.IFS(
U2407="MPR ISSUE","PDH",
U2407="BSS Hardware Issue","BSS",
U2407="Sites strategiques, MLL, Pylone, etc.","ENVTECH",
U2407="AKTIVCO DEFAUT GE &amp; POWER Cabinet","AKTIVCO",
U2407="AKTIVCO Coupure ENEO &amp; Baisse de tension","AKTIVCO GRID ONLY",
U2407="Coupure ENEO &amp; Baisse de tension","IHS GRID ONLY",
U2407="Defaut GE &amp; POWER Cabinet","IHS",
U2407="Sharing","Partners",
U2407="Sites strategiques &amp; DataCenter","SST &amp; DC",
U2407="Exclu","Exclu",
U2407="SAT","SAT",
U2407="SPARE-ISSUE","SPARE-ISSUE",
U2407="Fiber CAmtel","TRANS_FO_CAMTEL",
U2407="Fiber AOF","Fiber AOF",
U2407="Projet OCM (HUAWEI)","TRAVAUX-HUAWEI",
U2407="Projet OCM (NOKIA)","TRAVAUX-NOKIA",
U2407="ACCESS-ISSUE","ACCESS-ISSUE",
U2407="Projet OCM (ZTE, NOKIA, autres projets)","TRAVAUX OCM",
U2407="No root CAuse","No root cause",
U2407="ODU HS","PDH",
U2407="IP &amp; VLAN","PDH",
U2407="Warehouse HUAWEI","SPARE-ISSUE",
U2407="SPARE-HS","SPARE-ISSUE",
U2407="Power Telco","BSS",U2407="no impacts","no impacts"
),"")</f>
        <v/>
      </c>
      <c r="T2407" s="40" t="str" cm="1">
        <f t="array" ref="T2407">IFERROR(_xlfn.IFS(
U2407="MPR ISSUE","TX ISSUE",
U2407="BSS Hardware Issue","RAN ISSUE",
U2407="Sites strategiques, MLL, Pylone, etc.","ENVTECH",
U2407="AKTIVCO DEFAUT GE &amp; POWER Cabinet","POWER ISSUE",
U2407="AKTIVCO Coupure ENEO &amp; Baisse de tension","POWER ISSUE",
U2407="Coupure ENEO &amp; Baisse de tension","POWER ISSUE",
U2407="Defaut GE &amp; POWER Cabinet","POWER ISSUE",
U2407="Sharing","POWER ISSUE",
U2407="Sites strategiques &amp; DataCenter","POWER ISSUE",
U2407="Exclu","Exclu",
U2407="SAT","TX ISSUE",
U2407="SPARE-ISSUE","SPARE-ISSUE",
U2407="Fiber CAmtel","TX ISSUE",
U2407="Fiber AOF","TX ISSUE",
U2407="Projet OCM (HUAWEI)","TRAVAUX-HUAWEI",
U2407="Projet OCM (NOKIA)","TRAVAUX -NOKIA",
U2407="ACCESS-ISSUE","ACCESS-ISSUE",
U2407="Projet OCM (ZTE, NOKIA, autres projets)","TRAVAUX OCM",
U2407="No root CAuse","No root cause",
U2407="ODU HS","TX ISSUE",
U2407="IP &amp; VLAN","TX ISSUE",
U2407="Warehouse HUAWEI","SPARE-ISSUE",
U2407="SPARE-HS","SPARE-ISSUE",
U2407="Power Telco","RAN ISSUE",U2407="no impacts","no impacts"
),"")</f>
        <v/>
      </c>
      <c r="U2407" s="70"/>
      <c r="V2407" s="40" t="str" cm="1">
        <f t="array" ref="V2407">IFERROR(_xlfn.IFS(
U2407="MPR ISSUE","ACTIVE",
U2407="BSS Hardware Issue","ACTIVE",
U2407="Sites strategiques, MLL, Pylone, etc.","PASSIVE",
U2407="AKTIVCO DEFAUT GE &amp; POWER Cabinet","PASSIVE",
U2407="AKTIVCO Coupure ENEO &amp; Baisse de tension","PASSIVE",
U2407="Coupure ENEO &amp; Baisse de tension","PASSIVE",
U2407="Defaut GE &amp; POWER Cabinet","PASSIVE",
U2407="Sharing","PASSIVE",
U2407="Sites strategiques &amp; DataCenter","PASSIVE",
U2407="Exclu","Exclu",
U2407="SAT","ACTIVE",
U2407="SPARE-ISSUE","SPARE-ISSUE",
U2407="Fiber CAmtel","ACTIVE",
U2407="Fiber AOF","ACTIVE",
U2407="Projet OCM (HUAWEI)","PLANNED WORKS",
U2407="Projet OCM (NOKIA)","PLANNED WORKS",
U2407="ACCESS-ISSUE","ACCESS-ISSUE",
U2407="Projet OCM (ZTE, NOKIA, autres projets)","PLANNED WORKS",
U2407="No root CAuse","No root cause",
U2407="ODU HS","ACTIVE",
U2407="IP &amp; VLAN","ACTIVE",
U2407="Warehouse HUAWEI","SPARE-ISSUE",
U2407="SPARE-HS","SPARE-ISSUE",
U2407="Power Telco","ACTIVE", U2407="no impacts","no impacts"
),"")</f>
        <v/>
      </c>
      <c r="W2407" s="98"/>
      <c r="X2407" s="98"/>
      <c r="Y2407" s="98"/>
      <c r="Z2407" s="98"/>
      <c r="AA2407" s="98"/>
      <c r="AB2407" s="17" t="s">
        <v>5468</v>
      </c>
      <c r="AC2407" s="17"/>
      <c r="AD2407" s="9" t="s">
        <v>5468</v>
      </c>
      <c r="AE2407" s="7" t="s">
        <v>5468</v>
      </c>
      <c r="AF2407" s="6" t="s">
        <v>5468</v>
      </c>
      <c r="AG2407" s="7" t="s">
        <v>5468</v>
      </c>
      <c r="AH2407" s="3" t="s">
        <v>5468</v>
      </c>
      <c r="AI2407" s="18" t="s">
        <v>5468</v>
      </c>
      <c r="AJ2407" s="18" t="s">
        <v>5468</v>
      </c>
      <c r="AK2407" s="18" t="s">
        <v>5468</v>
      </c>
      <c r="AL2407" s="18" t="s">
        <v>5468</v>
      </c>
      <c r="AM2407" s="18" t="s">
        <v>5468</v>
      </c>
      <c r="AN2407" s="9" t="s">
        <v>5468</v>
      </c>
      <c r="AO2407" s="14"/>
      <c r="AP2407" s="14" t="s">
        <v>5468</v>
      </c>
      <c r="AQ2407" s="14" t="s">
        <v>5468</v>
      </c>
      <c r="AR2407" s="14" t="s">
        <v>5468</v>
      </c>
      <c r="AS2407" s="9" t="s">
        <v>5468</v>
      </c>
    </row>
    <row r="2408" spans="1:45" x14ac:dyDescent="0.3">
      <c r="A2408" s="1" t="s">
        <v>78</v>
      </c>
      <c r="B2408" s="8" t="s">
        <v>79</v>
      </c>
      <c r="C2408" s="3" t="str">
        <f>_xlfn.XLOOKUP(B2408,'[1]daily break down'!$D:$D,'[1]daily break down'!$E:$E,"")</f>
        <v>SUD-OUEST</v>
      </c>
      <c r="D2408" s="1" t="s">
        <v>21</v>
      </c>
      <c r="E2408" s="1" t="s">
        <v>80</v>
      </c>
      <c r="F2408" s="3" t="s">
        <v>13</v>
      </c>
      <c r="G2408" s="1" t="s">
        <v>78</v>
      </c>
      <c r="H2408" s="28" t="str">
        <f>_xlfn.XLOOKUP(B2408,[2]CALCULATION!$B:$B,[2]CALCULATION!$H:$H,"")</f>
        <v>NOKIA</v>
      </c>
      <c r="I2408" s="100" t="s">
        <v>6098</v>
      </c>
      <c r="J2408" s="41" t="s">
        <v>6092</v>
      </c>
      <c r="K2408" s="41"/>
      <c r="L2408" s="41">
        <v>0</v>
      </c>
      <c r="M2408" s="41">
        <v>0</v>
      </c>
      <c r="N2408" s="41">
        <v>0</v>
      </c>
      <c r="O2408" s="41">
        <v>0</v>
      </c>
      <c r="P2408" s="41">
        <v>0</v>
      </c>
      <c r="Q2408" s="41">
        <v>0</v>
      </c>
      <c r="R2408" s="41">
        <v>0</v>
      </c>
      <c r="S2408" s="40" t="str" cm="1">
        <f t="array" ref="S2408">IFERROR(_xlfn.IFS(
U2408="MPR ISSUE","PDH",
U2408="BSS Hardware Issue","BSS",
U2408="Sites strategiques, MLL, Pylone, etc.","ENVTECH",
U2408="AKTIVCO DEFAUT GE &amp; POWER Cabinet","AKTIVCO",
U2408="AKTIVCO Coupure ENEO &amp; Baisse de tension","AKTIVCO GRID ONLY",
U2408="Coupure ENEO &amp; Baisse de tension","IHS GRID ONLY",
U2408="Defaut GE &amp; POWER Cabinet","IHS",
U2408="Sharing","Partners",
U2408="Sites strategiques &amp; DataCenter","SST &amp; DC",
U2408="Exclu","Exclu",
U2408="SAT","SAT",
U2408="SPARE-ISSUE","SPARE-ISSUE",
U2408="Fiber CAmtel","TRANS_FO_CAMTEL",
U2408="Fiber AOF","Fiber AOF",
U2408="Projet OCM (HUAWEI)","TRAVAUX-HUAWEI",
U2408="Projet OCM (NOKIA)","TRAVAUX-NOKIA",
U2408="ACCESS-ISSUE","ACCESS-ISSUE",
U2408="Projet OCM (ZTE, NOKIA, autres projets)","TRAVAUX OCM",
U2408="No root CAuse","No root cause",
U2408="ODU HS","PDH",
U2408="IP &amp; VLAN","PDH",
U2408="Warehouse HUAWEI","SPARE-ISSUE",
U2408="SPARE-HS","SPARE-ISSUE",
U2408="Power Telco","BSS",U2408="no impacts","no impacts"
),"")</f>
        <v/>
      </c>
      <c r="T2408" s="40" t="str" cm="1">
        <f t="array" ref="T2408">IFERROR(_xlfn.IFS(
U2408="MPR ISSUE","TX ISSUE",
U2408="BSS Hardware Issue","RAN ISSUE",
U2408="Sites strategiques, MLL, Pylone, etc.","ENVTECH",
U2408="AKTIVCO DEFAUT GE &amp; POWER Cabinet","POWER ISSUE",
U2408="AKTIVCO Coupure ENEO &amp; Baisse de tension","POWER ISSUE",
U2408="Coupure ENEO &amp; Baisse de tension","POWER ISSUE",
U2408="Defaut GE &amp; POWER Cabinet","POWER ISSUE",
U2408="Sharing","POWER ISSUE",
U2408="Sites strategiques &amp; DataCenter","POWER ISSUE",
U2408="Exclu","Exclu",
U2408="SAT","TX ISSUE",
U2408="SPARE-ISSUE","SPARE-ISSUE",
U2408="Fiber CAmtel","TX ISSUE",
U2408="Fiber AOF","TX ISSUE",
U2408="Projet OCM (HUAWEI)","TRAVAUX-HUAWEI",
U2408="Projet OCM (NOKIA)","TRAVAUX -NOKIA",
U2408="ACCESS-ISSUE","ACCESS-ISSUE",
U2408="Projet OCM (ZTE, NOKIA, autres projets)","TRAVAUX OCM",
U2408="No root CAuse","No root cause",
U2408="ODU HS","TX ISSUE",
U2408="IP &amp; VLAN","TX ISSUE",
U2408="Warehouse HUAWEI","SPARE-ISSUE",
U2408="SPARE-HS","SPARE-ISSUE",
U2408="Power Telco","RAN ISSUE",U2408="no impacts","no impacts"
),"")</f>
        <v/>
      </c>
      <c r="U2408" s="70"/>
      <c r="V2408" s="40" t="str" cm="1">
        <f t="array" ref="V2408">IFERROR(_xlfn.IFS(
U2408="MPR ISSUE","ACTIVE",
U2408="BSS Hardware Issue","ACTIVE",
U2408="Sites strategiques, MLL, Pylone, etc.","PASSIVE",
U2408="AKTIVCO DEFAUT GE &amp; POWER Cabinet","PASSIVE",
U2408="AKTIVCO Coupure ENEO &amp; Baisse de tension","PASSIVE",
U2408="Coupure ENEO &amp; Baisse de tension","PASSIVE",
U2408="Defaut GE &amp; POWER Cabinet","PASSIVE",
U2408="Sharing","PASSIVE",
U2408="Sites strategiques &amp; DataCenter","PASSIVE",
U2408="Exclu","Exclu",
U2408="SAT","ACTIVE",
U2408="SPARE-ISSUE","SPARE-ISSUE",
U2408="Fiber CAmtel","ACTIVE",
U2408="Fiber AOF","ACTIVE",
U2408="Projet OCM (HUAWEI)","PLANNED WORKS",
U2408="Projet OCM (NOKIA)","PLANNED WORKS",
U2408="ACCESS-ISSUE","ACCESS-ISSUE",
U2408="Projet OCM (ZTE, NOKIA, autres projets)","PLANNED WORKS",
U2408="No root CAuse","No root cause",
U2408="ODU HS","ACTIVE",
U2408="IP &amp; VLAN","ACTIVE",
U2408="Warehouse HUAWEI","SPARE-ISSUE",
U2408="SPARE-HS","SPARE-ISSUE",
U2408="Power Telco","ACTIVE", U2408="no impacts","no impacts"
),"")</f>
        <v/>
      </c>
      <c r="W2408" s="98"/>
      <c r="X2408" s="98"/>
      <c r="Y2408" s="98"/>
      <c r="Z2408" s="98"/>
      <c r="AA2408" s="98"/>
      <c r="AB2408" s="17" t="s">
        <v>5659</v>
      </c>
      <c r="AC2408" s="17"/>
      <c r="AD2408" s="9" t="s">
        <v>5659</v>
      </c>
      <c r="AE2408" s="7" t="s">
        <v>5468</v>
      </c>
      <c r="AF2408" s="6" t="s">
        <v>5468</v>
      </c>
      <c r="AG2408" s="7" t="s">
        <v>5468</v>
      </c>
      <c r="AH2408" s="3" t="s">
        <v>5468</v>
      </c>
      <c r="AI2408" s="18" t="s">
        <v>5468</v>
      </c>
      <c r="AJ2408" s="18" t="s">
        <v>5468</v>
      </c>
      <c r="AK2408" s="18" t="s">
        <v>5468</v>
      </c>
      <c r="AL2408" s="18" t="s">
        <v>5468</v>
      </c>
      <c r="AM2408" s="18" t="s">
        <v>5468</v>
      </c>
      <c r="AN2408" s="9" t="s">
        <v>5468</v>
      </c>
      <c r="AO2408" s="14"/>
      <c r="AP2408" s="14" t="s">
        <v>5468</v>
      </c>
      <c r="AQ2408" s="14" t="s">
        <v>5468</v>
      </c>
      <c r="AR2408" s="14" t="s">
        <v>5468</v>
      </c>
      <c r="AS2408" s="9" t="s">
        <v>5468</v>
      </c>
    </row>
    <row r="2409" spans="1:45" x14ac:dyDescent="0.3">
      <c r="A2409" s="1" t="s">
        <v>3596</v>
      </c>
      <c r="B2409" s="8" t="s">
        <v>3597</v>
      </c>
      <c r="C2409" s="3" t="str">
        <f>_xlfn.XLOOKUP(B2409,'[1]daily break down'!$D:$D,'[1]daily break down'!$E:$E,"")</f>
        <v>CENTRE</v>
      </c>
      <c r="D2409" s="1" t="s">
        <v>21</v>
      </c>
      <c r="E2409" s="1" t="s">
        <v>563</v>
      </c>
      <c r="F2409" s="3" t="s">
        <v>226</v>
      </c>
      <c r="G2409" s="1" t="s">
        <v>3596</v>
      </c>
      <c r="H2409" s="29" t="str">
        <f>_xlfn.XLOOKUP(B2409,[2]CALCULATION!$B:$B,[2]CALCULATION!$H:$H,"")</f>
        <v>ZTE</v>
      </c>
      <c r="I2409" s="100" t="s">
        <v>6098</v>
      </c>
      <c r="J2409" s="41" t="s">
        <v>5541</v>
      </c>
      <c r="K2409" s="41"/>
      <c r="L2409" s="41">
        <v>0</v>
      </c>
      <c r="M2409" s="41">
        <v>0</v>
      </c>
      <c r="N2409" s="41">
        <v>0</v>
      </c>
      <c r="O2409" s="41">
        <v>0</v>
      </c>
      <c r="P2409" s="41">
        <v>0</v>
      </c>
      <c r="Q2409" s="41">
        <v>0</v>
      </c>
      <c r="R2409" s="41">
        <v>0</v>
      </c>
      <c r="S2409" s="40" t="str" cm="1">
        <f t="array" ref="S2409">IFERROR(_xlfn.IFS(
U2409="MPR ISSUE","PDH",
U2409="BSS Hardware Issue","BSS",
U2409="Sites strategiques, MLL, Pylone, etc.","ENVTECH",
U2409="AKTIVCO DEFAUT GE &amp; POWER Cabinet","AKTIVCO",
U2409="AKTIVCO Coupure ENEO &amp; Baisse de tension","AKTIVCO GRID ONLY",
U2409="Coupure ENEO &amp; Baisse de tension","IHS GRID ONLY",
U2409="Defaut GE &amp; POWER Cabinet","IHS",
U2409="Sharing","Partners",
U2409="Sites strategiques &amp; DataCenter","SST &amp; DC",
U2409="Exclu","Exclu",
U2409="SAT","SAT",
U2409="SPARE-ISSUE","SPARE-ISSUE",
U2409="Fiber CAmtel","TRANS_FO_CAMTEL",
U2409="Fiber AOF","Fiber AOF",
U2409="Projet OCM (HUAWEI)","TRAVAUX-HUAWEI",
U2409="Projet OCM (NOKIA)","TRAVAUX-NOKIA",
U2409="ACCESS-ISSUE","ACCESS-ISSUE",
U2409="Projet OCM (ZTE, NOKIA, autres projets)","TRAVAUX OCM",
U2409="No root CAuse","No root cause",
U2409="ODU HS","PDH",
U2409="IP &amp; VLAN","PDH",
U2409="Warehouse HUAWEI","SPARE-ISSUE",
U2409="SPARE-HS","SPARE-ISSUE",
U2409="Power Telco","BSS",U2409="no impacts","no impacts"
),"")</f>
        <v/>
      </c>
      <c r="T2409" s="40" t="str" cm="1">
        <f t="array" ref="T2409">IFERROR(_xlfn.IFS(
U2409="MPR ISSUE","TX ISSUE",
U2409="BSS Hardware Issue","RAN ISSUE",
U2409="Sites strategiques, MLL, Pylone, etc.","ENVTECH",
U2409="AKTIVCO DEFAUT GE &amp; POWER Cabinet","POWER ISSUE",
U2409="AKTIVCO Coupure ENEO &amp; Baisse de tension","POWER ISSUE",
U2409="Coupure ENEO &amp; Baisse de tension","POWER ISSUE",
U2409="Defaut GE &amp; POWER Cabinet","POWER ISSUE",
U2409="Sharing","POWER ISSUE",
U2409="Sites strategiques &amp; DataCenter","POWER ISSUE",
U2409="Exclu","Exclu",
U2409="SAT","TX ISSUE",
U2409="SPARE-ISSUE","SPARE-ISSUE",
U2409="Fiber CAmtel","TX ISSUE",
U2409="Fiber AOF","TX ISSUE",
U2409="Projet OCM (HUAWEI)","TRAVAUX-HUAWEI",
U2409="Projet OCM (NOKIA)","TRAVAUX -NOKIA",
U2409="ACCESS-ISSUE","ACCESS-ISSUE",
U2409="Projet OCM (ZTE, NOKIA, autres projets)","TRAVAUX OCM",
U2409="No root CAuse","No root cause",
U2409="ODU HS","TX ISSUE",
U2409="IP &amp; VLAN","TX ISSUE",
U2409="Warehouse HUAWEI","SPARE-ISSUE",
U2409="SPARE-HS","SPARE-ISSUE",
U2409="Power Telco","RAN ISSUE",U2409="no impacts","no impacts"
),"")</f>
        <v/>
      </c>
      <c r="U2409" s="70"/>
      <c r="V2409" s="40" t="str" cm="1">
        <f t="array" ref="V2409">IFERROR(_xlfn.IFS(
U2409="MPR ISSUE","ACTIVE",
U2409="BSS Hardware Issue","ACTIVE",
U2409="Sites strategiques, MLL, Pylone, etc.","PASSIVE",
U2409="AKTIVCO DEFAUT GE &amp; POWER Cabinet","PASSIVE",
U2409="AKTIVCO Coupure ENEO &amp; Baisse de tension","PASSIVE",
U2409="Coupure ENEO &amp; Baisse de tension","PASSIVE",
U2409="Defaut GE &amp; POWER Cabinet","PASSIVE",
U2409="Sharing","PASSIVE",
U2409="Sites strategiques &amp; DataCenter","PASSIVE",
U2409="Exclu","Exclu",
U2409="SAT","ACTIVE",
U2409="SPARE-ISSUE","SPARE-ISSUE",
U2409="Fiber CAmtel","ACTIVE",
U2409="Fiber AOF","ACTIVE",
U2409="Projet OCM (HUAWEI)","PLANNED WORKS",
U2409="Projet OCM (NOKIA)","PLANNED WORKS",
U2409="ACCESS-ISSUE","ACCESS-ISSUE",
U2409="Projet OCM (ZTE, NOKIA, autres projets)","PLANNED WORKS",
U2409="No root CAuse","No root cause",
U2409="ODU HS","ACTIVE",
U2409="IP &amp; VLAN","ACTIVE",
U2409="Warehouse HUAWEI","SPARE-ISSUE",
U2409="SPARE-HS","SPARE-ISSUE",
U2409="Power Telco","ACTIVE", U2409="no impacts","no impacts"
),"")</f>
        <v/>
      </c>
      <c r="W2409" s="98"/>
      <c r="X2409" s="98"/>
      <c r="Y2409" s="98"/>
      <c r="Z2409" s="98"/>
      <c r="AA2409" s="98"/>
      <c r="AB2409" s="17" t="s">
        <v>5468</v>
      </c>
      <c r="AC2409" s="17"/>
      <c r="AD2409" s="9" t="s">
        <v>5468</v>
      </c>
      <c r="AE2409" s="7" t="s">
        <v>5468</v>
      </c>
      <c r="AF2409" s="6" t="s">
        <v>5468</v>
      </c>
      <c r="AG2409" s="7" t="s">
        <v>5468</v>
      </c>
      <c r="AH2409" s="3" t="s">
        <v>5468</v>
      </c>
      <c r="AI2409" s="18" t="s">
        <v>5468</v>
      </c>
      <c r="AJ2409" s="18" t="s">
        <v>5468</v>
      </c>
      <c r="AK2409" s="18" t="s">
        <v>5468</v>
      </c>
      <c r="AL2409" s="18" t="s">
        <v>5468</v>
      </c>
      <c r="AM2409" s="18" t="s">
        <v>5468</v>
      </c>
      <c r="AN2409" s="9" t="s">
        <v>5468</v>
      </c>
      <c r="AO2409" s="14"/>
      <c r="AP2409" s="14" t="s">
        <v>5468</v>
      </c>
      <c r="AQ2409" s="14" t="s">
        <v>5468</v>
      </c>
      <c r="AR2409" s="14" t="s">
        <v>5468</v>
      </c>
      <c r="AS2409" s="9" t="s">
        <v>5468</v>
      </c>
    </row>
    <row r="2410" spans="1:45" x14ac:dyDescent="0.3">
      <c r="A2410" s="1" t="s">
        <v>4500</v>
      </c>
      <c r="B2410" s="8" t="s">
        <v>4501</v>
      </c>
      <c r="C2410" s="3" t="str">
        <f>_xlfn.XLOOKUP(B2410,'[1]daily break down'!$D:$D,'[1]daily break down'!$E:$E,"")</f>
        <v>LITTORAL</v>
      </c>
      <c r="D2410" s="1"/>
      <c r="E2410" s="1"/>
      <c r="F2410" s="3" t="s">
        <v>31</v>
      </c>
      <c r="G2410" s="1" t="s">
        <v>4502</v>
      </c>
      <c r="H2410" s="29" t="str">
        <f>_xlfn.XLOOKUP(B2410,[2]CALCULATION!$B:$B,[2]CALCULATION!$H:$H,"")</f>
        <v>ZTE</v>
      </c>
      <c r="I2410" s="100" t="s">
        <v>6098</v>
      </c>
      <c r="J2410" s="41" t="s">
        <v>5541</v>
      </c>
      <c r="K2410" s="41"/>
      <c r="L2410" s="41">
        <v>0</v>
      </c>
      <c r="M2410" s="41">
        <v>0</v>
      </c>
      <c r="N2410" s="41">
        <v>0</v>
      </c>
      <c r="O2410" s="41">
        <v>0</v>
      </c>
      <c r="P2410" s="41">
        <v>0</v>
      </c>
      <c r="Q2410" s="41">
        <v>0</v>
      </c>
      <c r="R2410" s="41">
        <v>0</v>
      </c>
      <c r="S2410" s="40" t="str" cm="1">
        <f t="array" ref="S2410">IFERROR(_xlfn.IFS(
U2410="MPR ISSUE","PDH",
U2410="BSS Hardware Issue","BSS",
U2410="Sites strategiques, MLL, Pylone, etc.","ENVTECH",
U2410="AKTIVCO DEFAUT GE &amp; POWER Cabinet","AKTIVCO",
U2410="AKTIVCO Coupure ENEO &amp; Baisse de tension","AKTIVCO GRID ONLY",
U2410="Coupure ENEO &amp; Baisse de tension","IHS GRID ONLY",
U2410="Defaut GE &amp; POWER Cabinet","IHS",
U2410="Sharing","Partners",
U2410="Sites strategiques &amp; DataCenter","SST &amp; DC",
U2410="Exclu","Exclu",
U2410="SAT","SAT",
U2410="SPARE-ISSUE","SPARE-ISSUE",
U2410="Fiber CAmtel","TRANS_FO_CAMTEL",
U2410="Fiber AOF","Fiber AOF",
U2410="Projet OCM (HUAWEI)","TRAVAUX-HUAWEI",
U2410="Projet OCM (NOKIA)","TRAVAUX-NOKIA",
U2410="ACCESS-ISSUE","ACCESS-ISSUE",
U2410="Projet OCM (ZTE, NOKIA, autres projets)","TRAVAUX OCM",
U2410="No root CAuse","No root cause",
U2410="ODU HS","PDH",
U2410="IP &amp; VLAN","PDH",
U2410="Warehouse HUAWEI","SPARE-ISSUE",
U2410="SPARE-HS","SPARE-ISSUE",
U2410="Power Telco","BSS",U2410="no impacts","no impacts"
),"")</f>
        <v/>
      </c>
      <c r="T2410" s="40" t="str" cm="1">
        <f t="array" ref="T2410">IFERROR(_xlfn.IFS(
U2410="MPR ISSUE","TX ISSUE",
U2410="BSS Hardware Issue","RAN ISSUE",
U2410="Sites strategiques, MLL, Pylone, etc.","ENVTECH",
U2410="AKTIVCO DEFAUT GE &amp; POWER Cabinet","POWER ISSUE",
U2410="AKTIVCO Coupure ENEO &amp; Baisse de tension","POWER ISSUE",
U2410="Coupure ENEO &amp; Baisse de tension","POWER ISSUE",
U2410="Defaut GE &amp; POWER Cabinet","POWER ISSUE",
U2410="Sharing","POWER ISSUE",
U2410="Sites strategiques &amp; DataCenter","POWER ISSUE",
U2410="Exclu","Exclu",
U2410="SAT","TX ISSUE",
U2410="SPARE-ISSUE","SPARE-ISSUE",
U2410="Fiber CAmtel","TX ISSUE",
U2410="Fiber AOF","TX ISSUE",
U2410="Projet OCM (HUAWEI)","TRAVAUX-HUAWEI",
U2410="Projet OCM (NOKIA)","TRAVAUX -NOKIA",
U2410="ACCESS-ISSUE","ACCESS-ISSUE",
U2410="Projet OCM (ZTE, NOKIA, autres projets)","TRAVAUX OCM",
U2410="No root CAuse","No root cause",
U2410="ODU HS","TX ISSUE",
U2410="IP &amp; VLAN","TX ISSUE",
U2410="Warehouse HUAWEI","SPARE-ISSUE",
U2410="SPARE-HS","SPARE-ISSUE",
U2410="Power Telco","RAN ISSUE",U2410="no impacts","no impacts"
),"")</f>
        <v/>
      </c>
      <c r="U2410" s="70"/>
      <c r="V2410" s="40" t="str" cm="1">
        <f t="array" ref="V2410">IFERROR(_xlfn.IFS(
U2410="MPR ISSUE","ACTIVE",
U2410="BSS Hardware Issue","ACTIVE",
U2410="Sites strategiques, MLL, Pylone, etc.","PASSIVE",
U2410="AKTIVCO DEFAUT GE &amp; POWER Cabinet","PASSIVE",
U2410="AKTIVCO Coupure ENEO &amp; Baisse de tension","PASSIVE",
U2410="Coupure ENEO &amp; Baisse de tension","PASSIVE",
U2410="Defaut GE &amp; POWER Cabinet","PASSIVE",
U2410="Sharing","PASSIVE",
U2410="Sites strategiques &amp; DataCenter","PASSIVE",
U2410="Exclu","Exclu",
U2410="SAT","ACTIVE",
U2410="SPARE-ISSUE","SPARE-ISSUE",
U2410="Fiber CAmtel","ACTIVE",
U2410="Fiber AOF","ACTIVE",
U2410="Projet OCM (HUAWEI)","PLANNED WORKS",
U2410="Projet OCM (NOKIA)","PLANNED WORKS",
U2410="ACCESS-ISSUE","ACCESS-ISSUE",
U2410="Projet OCM (ZTE, NOKIA, autres projets)","PLANNED WORKS",
U2410="No root CAuse","No root cause",
U2410="ODU HS","ACTIVE",
U2410="IP &amp; VLAN","ACTIVE",
U2410="Warehouse HUAWEI","SPARE-ISSUE",
U2410="SPARE-HS","SPARE-ISSUE",
U2410="Power Telco","ACTIVE", U2410="no impacts","no impacts"
),"")</f>
        <v/>
      </c>
      <c r="W2410" s="98"/>
      <c r="X2410" s="98"/>
      <c r="Y2410" s="98"/>
      <c r="Z2410" s="98"/>
      <c r="AA2410" s="98"/>
      <c r="AB2410" s="17" t="s">
        <v>5468</v>
      </c>
      <c r="AC2410" s="17"/>
      <c r="AD2410" s="9" t="s">
        <v>5468</v>
      </c>
      <c r="AE2410" s="7" t="s">
        <v>5468</v>
      </c>
      <c r="AF2410" s="6" t="s">
        <v>5468</v>
      </c>
      <c r="AG2410" s="7" t="s">
        <v>5468</v>
      </c>
      <c r="AH2410" s="3" t="s">
        <v>5468</v>
      </c>
      <c r="AI2410" s="18" t="s">
        <v>5468</v>
      </c>
      <c r="AJ2410" s="18" t="s">
        <v>5468</v>
      </c>
      <c r="AK2410" s="18" t="s">
        <v>5468</v>
      </c>
      <c r="AL2410" s="18" t="s">
        <v>5468</v>
      </c>
      <c r="AM2410" s="18" t="s">
        <v>5468</v>
      </c>
      <c r="AN2410" s="9" t="s">
        <v>5468</v>
      </c>
      <c r="AO2410" s="14"/>
      <c r="AP2410" s="14" t="s">
        <v>5468</v>
      </c>
      <c r="AQ2410" s="14" t="s">
        <v>5468</v>
      </c>
      <c r="AR2410" s="14" t="s">
        <v>5468</v>
      </c>
      <c r="AS2410" s="9" t="s">
        <v>5468</v>
      </c>
    </row>
    <row r="2411" spans="1:45" x14ac:dyDescent="0.3">
      <c r="A2411" s="1" t="s">
        <v>2562</v>
      </c>
      <c r="B2411" s="8" t="s">
        <v>2563</v>
      </c>
      <c r="C2411" s="3" t="str">
        <f>_xlfn.XLOOKUP(B2411,'[1]daily break down'!$D:$D,'[1]daily break down'!$E:$E,"")</f>
        <v>EXTREME-NORD</v>
      </c>
      <c r="D2411" s="1" t="s">
        <v>11</v>
      </c>
      <c r="E2411" s="1" t="s">
        <v>66</v>
      </c>
      <c r="F2411" s="3" t="s">
        <v>55</v>
      </c>
      <c r="G2411" s="1" t="s">
        <v>2562</v>
      </c>
      <c r="H2411" s="28" t="str">
        <f>_xlfn.XLOOKUP(B2411,[2]CALCULATION!$B:$B,[2]CALCULATION!$H:$H,"")</f>
        <v>NOKIA</v>
      </c>
      <c r="I2411" s="100" t="s">
        <v>6098</v>
      </c>
      <c r="J2411" s="41" t="s">
        <v>6092</v>
      </c>
      <c r="K2411" s="41"/>
      <c r="L2411" s="41">
        <v>0</v>
      </c>
      <c r="M2411" s="41">
        <v>0</v>
      </c>
      <c r="N2411" s="41">
        <v>0</v>
      </c>
      <c r="O2411" s="41">
        <v>0</v>
      </c>
      <c r="P2411" s="41">
        <v>0</v>
      </c>
      <c r="Q2411" s="41">
        <v>0</v>
      </c>
      <c r="R2411" s="41">
        <v>0</v>
      </c>
      <c r="S2411" s="40" t="str" cm="1">
        <f t="array" ref="S2411">IFERROR(_xlfn.IFS(
U2411="MPR ISSUE","PDH",
U2411="BSS Hardware Issue","BSS",
U2411="Sites strategiques, MLL, Pylone, etc.","ENVTECH",
U2411="AKTIVCO DEFAUT GE &amp; POWER Cabinet","AKTIVCO",
U2411="AKTIVCO Coupure ENEO &amp; Baisse de tension","AKTIVCO GRID ONLY",
U2411="Coupure ENEO &amp; Baisse de tension","IHS GRID ONLY",
U2411="Defaut GE &amp; POWER Cabinet","IHS",
U2411="Sharing","Partners",
U2411="Sites strategiques &amp; DataCenter","SST &amp; DC",
U2411="Exclu","Exclu",
U2411="SAT","SAT",
U2411="SPARE-ISSUE","SPARE-ISSUE",
U2411="Fiber CAmtel","TRANS_FO_CAMTEL",
U2411="Fiber AOF","Fiber AOF",
U2411="Projet OCM (HUAWEI)","TRAVAUX-HUAWEI",
U2411="Projet OCM (NOKIA)","TRAVAUX-NOKIA",
U2411="ACCESS-ISSUE","ACCESS-ISSUE",
U2411="Projet OCM (ZTE, NOKIA, autres projets)","TRAVAUX OCM",
U2411="No root CAuse","No root cause",
U2411="ODU HS","PDH",
U2411="IP &amp; VLAN","PDH",
U2411="Warehouse HUAWEI","SPARE-ISSUE",
U2411="SPARE-HS","SPARE-ISSUE",
U2411="Power Telco","BSS",U2411="no impacts","no impacts"
),"")</f>
        <v/>
      </c>
      <c r="T2411" s="40" t="str" cm="1">
        <f t="array" ref="T2411">IFERROR(_xlfn.IFS(
U2411="MPR ISSUE","TX ISSUE",
U2411="BSS Hardware Issue","RAN ISSUE",
U2411="Sites strategiques, MLL, Pylone, etc.","ENVTECH",
U2411="AKTIVCO DEFAUT GE &amp; POWER Cabinet","POWER ISSUE",
U2411="AKTIVCO Coupure ENEO &amp; Baisse de tension","POWER ISSUE",
U2411="Coupure ENEO &amp; Baisse de tension","POWER ISSUE",
U2411="Defaut GE &amp; POWER Cabinet","POWER ISSUE",
U2411="Sharing","POWER ISSUE",
U2411="Sites strategiques &amp; DataCenter","POWER ISSUE",
U2411="Exclu","Exclu",
U2411="SAT","TX ISSUE",
U2411="SPARE-ISSUE","SPARE-ISSUE",
U2411="Fiber CAmtel","TX ISSUE",
U2411="Fiber AOF","TX ISSUE",
U2411="Projet OCM (HUAWEI)","TRAVAUX-HUAWEI",
U2411="Projet OCM (NOKIA)","TRAVAUX -NOKIA",
U2411="ACCESS-ISSUE","ACCESS-ISSUE",
U2411="Projet OCM (ZTE, NOKIA, autres projets)","TRAVAUX OCM",
U2411="No root CAuse","No root cause",
U2411="ODU HS","TX ISSUE",
U2411="IP &amp; VLAN","TX ISSUE",
U2411="Warehouse HUAWEI","SPARE-ISSUE",
U2411="SPARE-HS","SPARE-ISSUE",
U2411="Power Telco","RAN ISSUE",U2411="no impacts","no impacts"
),"")</f>
        <v/>
      </c>
      <c r="U2411" s="70"/>
      <c r="V2411" s="40" t="str" cm="1">
        <f t="array" ref="V2411">IFERROR(_xlfn.IFS(
U2411="MPR ISSUE","ACTIVE",
U2411="BSS Hardware Issue","ACTIVE",
U2411="Sites strategiques, MLL, Pylone, etc.","PASSIVE",
U2411="AKTIVCO DEFAUT GE &amp; POWER Cabinet","PASSIVE",
U2411="AKTIVCO Coupure ENEO &amp; Baisse de tension","PASSIVE",
U2411="Coupure ENEO &amp; Baisse de tension","PASSIVE",
U2411="Defaut GE &amp; POWER Cabinet","PASSIVE",
U2411="Sharing","PASSIVE",
U2411="Sites strategiques &amp; DataCenter","PASSIVE",
U2411="Exclu","Exclu",
U2411="SAT","ACTIVE",
U2411="SPARE-ISSUE","SPARE-ISSUE",
U2411="Fiber CAmtel","ACTIVE",
U2411="Fiber AOF","ACTIVE",
U2411="Projet OCM (HUAWEI)","PLANNED WORKS",
U2411="Projet OCM (NOKIA)","PLANNED WORKS",
U2411="ACCESS-ISSUE","ACCESS-ISSUE",
U2411="Projet OCM (ZTE, NOKIA, autres projets)","PLANNED WORKS",
U2411="No root CAuse","No root cause",
U2411="ODU HS","ACTIVE",
U2411="IP &amp; VLAN","ACTIVE",
U2411="Warehouse HUAWEI","SPARE-ISSUE",
U2411="SPARE-HS","SPARE-ISSUE",
U2411="Power Telco","ACTIVE", U2411="no impacts","no impacts"
),"")</f>
        <v/>
      </c>
      <c r="W2411" s="98"/>
      <c r="X2411" s="98"/>
      <c r="Y2411" s="98"/>
      <c r="Z2411" s="98"/>
      <c r="AA2411" s="98"/>
      <c r="AB2411" s="17" t="s">
        <v>5468</v>
      </c>
      <c r="AC2411" s="17"/>
      <c r="AD2411" s="9" t="s">
        <v>5468</v>
      </c>
      <c r="AE2411" s="7" t="s">
        <v>5468</v>
      </c>
      <c r="AF2411" s="6" t="s">
        <v>5468</v>
      </c>
      <c r="AG2411" s="7" t="s">
        <v>5468</v>
      </c>
      <c r="AH2411" s="3" t="s">
        <v>5468</v>
      </c>
      <c r="AI2411" s="18" t="s">
        <v>5468</v>
      </c>
      <c r="AJ2411" s="18" t="s">
        <v>5468</v>
      </c>
      <c r="AK2411" s="18" t="s">
        <v>5468</v>
      </c>
      <c r="AL2411" s="18" t="s">
        <v>5468</v>
      </c>
      <c r="AM2411" s="18" t="s">
        <v>5468</v>
      </c>
      <c r="AN2411" s="9" t="s">
        <v>5468</v>
      </c>
      <c r="AO2411" s="14"/>
      <c r="AP2411" s="14" t="s">
        <v>5468</v>
      </c>
      <c r="AQ2411" s="14" t="s">
        <v>5468</v>
      </c>
      <c r="AR2411" s="14" t="s">
        <v>5468</v>
      </c>
      <c r="AS2411" s="9" t="s">
        <v>5468</v>
      </c>
    </row>
    <row r="2412" spans="1:45" x14ac:dyDescent="0.3">
      <c r="A2412" s="1" t="s">
        <v>4093</v>
      </c>
      <c r="B2412" s="8" t="s">
        <v>4094</v>
      </c>
      <c r="C2412" s="3" t="str">
        <f>_xlfn.XLOOKUP(B2412,'[1]daily break down'!$D:$D,'[1]daily break down'!$E:$E,"")</f>
        <v>NORD-OUEST</v>
      </c>
      <c r="D2412" s="1" t="s">
        <v>11</v>
      </c>
      <c r="E2412" s="1" t="s">
        <v>12</v>
      </c>
      <c r="F2412" s="3" t="s">
        <v>51</v>
      </c>
      <c r="G2412" s="1" t="s">
        <v>3444</v>
      </c>
      <c r="H2412" s="27" t="str">
        <f>_xlfn.XLOOKUP(B2412,[2]CALCULATION!$B:$B,[2]CALCULATION!$H:$H,"")</f>
        <v>HUAWEI</v>
      </c>
      <c r="I2412" s="100" t="s">
        <v>6098</v>
      </c>
      <c r="J2412" s="41" t="s">
        <v>6092</v>
      </c>
      <c r="K2412" s="41"/>
      <c r="L2412" s="41">
        <v>0</v>
      </c>
      <c r="M2412" s="41">
        <v>0</v>
      </c>
      <c r="N2412" s="41">
        <v>0</v>
      </c>
      <c r="O2412" s="41">
        <v>0</v>
      </c>
      <c r="P2412" s="41">
        <v>0</v>
      </c>
      <c r="Q2412" s="41">
        <v>0</v>
      </c>
      <c r="R2412" s="41">
        <v>0</v>
      </c>
      <c r="S2412" s="40" t="str" cm="1">
        <f t="array" ref="S2412">IFERROR(_xlfn.IFS(
U2412="MPR ISSUE","PDH",
U2412="BSS Hardware Issue","BSS",
U2412="Sites strategiques, MLL, Pylone, etc.","ENVTECH",
U2412="AKTIVCO DEFAUT GE &amp; POWER Cabinet","AKTIVCO",
U2412="AKTIVCO Coupure ENEO &amp; Baisse de tension","AKTIVCO GRID ONLY",
U2412="Coupure ENEO &amp; Baisse de tension","IHS GRID ONLY",
U2412="Defaut GE &amp; POWER Cabinet","IHS",
U2412="Sharing","Partners",
U2412="Sites strategiques &amp; DataCenter","SST &amp; DC",
U2412="Exclu","Exclu",
U2412="SAT","SAT",
U2412="SPARE-ISSUE","SPARE-ISSUE",
U2412="Fiber CAmtel","TRANS_FO_CAMTEL",
U2412="Fiber AOF","Fiber AOF",
U2412="Projet OCM (HUAWEI)","TRAVAUX-HUAWEI",
U2412="Projet OCM (NOKIA)","TRAVAUX-NOKIA",
U2412="ACCESS-ISSUE","ACCESS-ISSUE",
U2412="Projet OCM (ZTE, NOKIA, autres projets)","TRAVAUX OCM",
U2412="No root CAuse","No root cause",
U2412="ODU HS","PDH",
U2412="IP &amp; VLAN","PDH",
U2412="Warehouse HUAWEI","SPARE-ISSUE",
U2412="SPARE-HS","SPARE-ISSUE",
U2412="Power Telco","BSS",U2412="no impacts","no impacts"
),"")</f>
        <v/>
      </c>
      <c r="T2412" s="40" t="str" cm="1">
        <f t="array" ref="T2412">IFERROR(_xlfn.IFS(
U2412="MPR ISSUE","TX ISSUE",
U2412="BSS Hardware Issue","RAN ISSUE",
U2412="Sites strategiques, MLL, Pylone, etc.","ENVTECH",
U2412="AKTIVCO DEFAUT GE &amp; POWER Cabinet","POWER ISSUE",
U2412="AKTIVCO Coupure ENEO &amp; Baisse de tension","POWER ISSUE",
U2412="Coupure ENEO &amp; Baisse de tension","POWER ISSUE",
U2412="Defaut GE &amp; POWER Cabinet","POWER ISSUE",
U2412="Sharing","POWER ISSUE",
U2412="Sites strategiques &amp; DataCenter","POWER ISSUE",
U2412="Exclu","Exclu",
U2412="SAT","TX ISSUE",
U2412="SPARE-ISSUE","SPARE-ISSUE",
U2412="Fiber CAmtel","TX ISSUE",
U2412="Fiber AOF","TX ISSUE",
U2412="Projet OCM (HUAWEI)","TRAVAUX-HUAWEI",
U2412="Projet OCM (NOKIA)","TRAVAUX -NOKIA",
U2412="ACCESS-ISSUE","ACCESS-ISSUE",
U2412="Projet OCM (ZTE, NOKIA, autres projets)","TRAVAUX OCM",
U2412="No root CAuse","No root cause",
U2412="ODU HS","TX ISSUE",
U2412="IP &amp; VLAN","TX ISSUE",
U2412="Warehouse HUAWEI","SPARE-ISSUE",
U2412="SPARE-HS","SPARE-ISSUE",
U2412="Power Telco","RAN ISSUE",U2412="no impacts","no impacts"
),"")</f>
        <v/>
      </c>
      <c r="U2412" s="70"/>
      <c r="V2412" s="40" t="str" cm="1">
        <f t="array" ref="V2412">IFERROR(_xlfn.IFS(
U2412="MPR ISSUE","ACTIVE",
U2412="BSS Hardware Issue","ACTIVE",
U2412="Sites strategiques, MLL, Pylone, etc.","PASSIVE",
U2412="AKTIVCO DEFAUT GE &amp; POWER Cabinet","PASSIVE",
U2412="AKTIVCO Coupure ENEO &amp; Baisse de tension","PASSIVE",
U2412="Coupure ENEO &amp; Baisse de tension","PASSIVE",
U2412="Defaut GE &amp; POWER Cabinet","PASSIVE",
U2412="Sharing","PASSIVE",
U2412="Sites strategiques &amp; DataCenter","PASSIVE",
U2412="Exclu","Exclu",
U2412="SAT","ACTIVE",
U2412="SPARE-ISSUE","SPARE-ISSUE",
U2412="Fiber CAmtel","ACTIVE",
U2412="Fiber AOF","ACTIVE",
U2412="Projet OCM (HUAWEI)","PLANNED WORKS",
U2412="Projet OCM (NOKIA)","PLANNED WORKS",
U2412="ACCESS-ISSUE","ACCESS-ISSUE",
U2412="Projet OCM (ZTE, NOKIA, autres projets)","PLANNED WORKS",
U2412="No root CAuse","No root cause",
U2412="ODU HS","ACTIVE",
U2412="IP &amp; VLAN","ACTIVE",
U2412="Warehouse HUAWEI","SPARE-ISSUE",
U2412="SPARE-HS","SPARE-ISSUE",
U2412="Power Telco","ACTIVE", U2412="no impacts","no impacts"
),"")</f>
        <v/>
      </c>
      <c r="W2412" s="98"/>
      <c r="X2412" s="98"/>
      <c r="Y2412" s="98"/>
      <c r="Z2412" s="98"/>
      <c r="AA2412" s="98"/>
      <c r="AB2412" s="17" t="s">
        <v>5468</v>
      </c>
      <c r="AC2412" s="17"/>
      <c r="AD2412" s="9" t="s">
        <v>5468</v>
      </c>
      <c r="AE2412" s="7" t="s">
        <v>5468</v>
      </c>
      <c r="AF2412" s="6" t="s">
        <v>5468</v>
      </c>
      <c r="AG2412" s="7" t="s">
        <v>5468</v>
      </c>
      <c r="AH2412" s="3" t="s">
        <v>5468</v>
      </c>
      <c r="AI2412" s="18" t="s">
        <v>5468</v>
      </c>
      <c r="AJ2412" s="18" t="s">
        <v>5468</v>
      </c>
      <c r="AK2412" s="18" t="s">
        <v>5468</v>
      </c>
      <c r="AL2412" s="18" t="s">
        <v>5468</v>
      </c>
      <c r="AM2412" s="18" t="s">
        <v>5468</v>
      </c>
      <c r="AN2412" s="9" t="s">
        <v>5468</v>
      </c>
      <c r="AO2412" s="14"/>
      <c r="AP2412" s="14" t="s">
        <v>5468</v>
      </c>
      <c r="AQ2412" s="14" t="s">
        <v>5468</v>
      </c>
      <c r="AR2412" s="14" t="s">
        <v>5468</v>
      </c>
      <c r="AS2412" s="9" t="s">
        <v>5468</v>
      </c>
    </row>
    <row r="2413" spans="1:45" x14ac:dyDescent="0.3">
      <c r="A2413" s="1" t="s">
        <v>3471</v>
      </c>
      <c r="B2413" s="8" t="s">
        <v>3472</v>
      </c>
      <c r="C2413" s="3" t="str">
        <f>_xlfn.XLOOKUP(B2413,'[1]daily break down'!$D:$D,'[1]daily break down'!$E:$E,"")</f>
        <v>NORD-OUEST</v>
      </c>
      <c r="D2413" s="1" t="s">
        <v>11</v>
      </c>
      <c r="E2413" s="1" t="s">
        <v>12</v>
      </c>
      <c r="F2413" s="3" t="s">
        <v>51</v>
      </c>
      <c r="G2413" s="1" t="s">
        <v>3471</v>
      </c>
      <c r="H2413" s="27" t="str">
        <f>_xlfn.XLOOKUP(B2413,[2]CALCULATION!$B:$B,[2]CALCULATION!$H:$H,"")</f>
        <v>HUAWEI</v>
      </c>
      <c r="I2413" s="100" t="s">
        <v>6099</v>
      </c>
      <c r="J2413" s="41" t="s">
        <v>6092</v>
      </c>
      <c r="K2413" s="41"/>
      <c r="L2413" s="41">
        <v>0</v>
      </c>
      <c r="M2413" s="41">
        <v>0.46867018802452964</v>
      </c>
      <c r="N2413" s="41">
        <v>0.48862764066169562</v>
      </c>
      <c r="O2413" s="41">
        <v>0</v>
      </c>
      <c r="P2413" s="41">
        <v>0</v>
      </c>
      <c r="Q2413" s="41">
        <v>0</v>
      </c>
      <c r="R2413" s="41">
        <v>1.9251183535797147</v>
      </c>
      <c r="S2413" s="40" t="str" cm="1">
        <f t="array" ref="S2413">IFERROR(_xlfn.IFS(
U2413="MPR ISSUE","PDH",
U2413="BSS Hardware Issue","BSS",
U2413="Sites strategiques, MLL, Pylone, etc.","ENVTECH",
U2413="AKTIVCO DEFAUT GE &amp; POWER Cabinet","AKTIVCO",
U2413="AKTIVCO Coupure ENEO &amp; Baisse de tension","AKTIVCO GRID ONLY",
U2413="Coupure ENEO &amp; Baisse de tension","IHS GRID ONLY",
U2413="Defaut GE &amp; POWER Cabinet","IHS",
U2413="Sharing","Partners",
U2413="Sites strategiques &amp; DataCenter","SST &amp; DC",
U2413="Exclu","Exclu",
U2413="SAT","SAT",
U2413="SPARE-ISSUE","SPARE-ISSUE",
U2413="Fiber CAmtel","TRANS_FO_CAMTEL",
U2413="Fiber AOF","Fiber AOF",
U2413="Projet OCM (HUAWEI)","TRAVAUX-HUAWEI",
U2413="Projet OCM (NOKIA)","TRAVAUX-NOKIA",
U2413="ACCESS-ISSUE","ACCESS-ISSUE",
U2413="Projet OCM (ZTE, NOKIA, autres projets)","TRAVAUX OCM",
U2413="No root CAuse","No root cause",
U2413="ODU HS","PDH",
U2413="IP &amp; VLAN","PDH",
U2413="Warehouse HUAWEI","SPARE-ISSUE",
U2413="SPARE-HS","SPARE-ISSUE",
U2413="Power Telco","BSS",U2413="no impacts","no impacts"
),"")</f>
        <v/>
      </c>
      <c r="T2413" s="40" t="str" cm="1">
        <f t="array" ref="T2413">IFERROR(_xlfn.IFS(
U2413="MPR ISSUE","TX ISSUE",
U2413="BSS Hardware Issue","RAN ISSUE",
U2413="Sites strategiques, MLL, Pylone, etc.","ENVTECH",
U2413="AKTIVCO DEFAUT GE &amp; POWER Cabinet","POWER ISSUE",
U2413="AKTIVCO Coupure ENEO &amp; Baisse de tension","POWER ISSUE",
U2413="Coupure ENEO &amp; Baisse de tension","POWER ISSUE",
U2413="Defaut GE &amp; POWER Cabinet","POWER ISSUE",
U2413="Sharing","POWER ISSUE",
U2413="Sites strategiques &amp; DataCenter","POWER ISSUE",
U2413="Exclu","Exclu",
U2413="SAT","TX ISSUE",
U2413="SPARE-ISSUE","SPARE-ISSUE",
U2413="Fiber CAmtel","TX ISSUE",
U2413="Fiber AOF","TX ISSUE",
U2413="Projet OCM (HUAWEI)","TRAVAUX-HUAWEI",
U2413="Projet OCM (NOKIA)","TRAVAUX -NOKIA",
U2413="ACCESS-ISSUE","ACCESS-ISSUE",
U2413="Projet OCM (ZTE, NOKIA, autres projets)","TRAVAUX OCM",
U2413="No root CAuse","No root cause",
U2413="ODU HS","TX ISSUE",
U2413="IP &amp; VLAN","TX ISSUE",
U2413="Warehouse HUAWEI","SPARE-ISSUE",
U2413="SPARE-HS","SPARE-ISSUE",
U2413="Power Telco","RAN ISSUE",U2413="no impacts","no impacts"
),"")</f>
        <v/>
      </c>
      <c r="U2413" s="70"/>
      <c r="V2413" s="40" t="str" cm="1">
        <f t="array" ref="V2413">IFERROR(_xlfn.IFS(
U2413="MPR ISSUE","ACTIVE",
U2413="BSS Hardware Issue","ACTIVE",
U2413="Sites strategiques, MLL, Pylone, etc.","PASSIVE",
U2413="AKTIVCO DEFAUT GE &amp; POWER Cabinet","PASSIVE",
U2413="AKTIVCO Coupure ENEO &amp; Baisse de tension","PASSIVE",
U2413="Coupure ENEO &amp; Baisse de tension","PASSIVE",
U2413="Defaut GE &amp; POWER Cabinet","PASSIVE",
U2413="Sharing","PASSIVE",
U2413="Sites strategiques &amp; DataCenter","PASSIVE",
U2413="Exclu","Exclu",
U2413="SAT","ACTIVE",
U2413="SPARE-ISSUE","SPARE-ISSUE",
U2413="Fiber CAmtel","ACTIVE",
U2413="Fiber AOF","ACTIVE",
U2413="Projet OCM (HUAWEI)","PLANNED WORKS",
U2413="Projet OCM (NOKIA)","PLANNED WORKS",
U2413="ACCESS-ISSUE","ACCESS-ISSUE",
U2413="Projet OCM (ZTE, NOKIA, autres projets)","PLANNED WORKS",
U2413="No root CAuse","No root cause",
U2413="ODU HS","ACTIVE",
U2413="IP &amp; VLAN","ACTIVE",
U2413="Warehouse HUAWEI","SPARE-ISSUE",
U2413="SPARE-HS","SPARE-ISSUE",
U2413="Power Telco","ACTIVE", U2413="no impacts","no impacts"
),"")</f>
        <v/>
      </c>
      <c r="W2413" s="98"/>
      <c r="X2413" s="98"/>
      <c r="Y2413" s="98"/>
      <c r="Z2413" s="98"/>
      <c r="AA2413" s="98"/>
      <c r="AB2413" s="17" t="s">
        <v>5468</v>
      </c>
      <c r="AC2413" s="17"/>
      <c r="AD2413" s="9" t="s">
        <v>5468</v>
      </c>
      <c r="AE2413" s="7" t="s">
        <v>5468</v>
      </c>
      <c r="AF2413" s="6" t="s">
        <v>5468</v>
      </c>
      <c r="AG2413" s="7" t="s">
        <v>5468</v>
      </c>
      <c r="AH2413" s="3" t="s">
        <v>5468</v>
      </c>
      <c r="AI2413" s="18" t="s">
        <v>5468</v>
      </c>
      <c r="AJ2413" s="18" t="s">
        <v>5468</v>
      </c>
      <c r="AK2413" s="18" t="s">
        <v>5468</v>
      </c>
      <c r="AL2413" s="18" t="s">
        <v>5468</v>
      </c>
      <c r="AM2413" s="18" t="s">
        <v>5468</v>
      </c>
      <c r="AN2413" s="9" t="s">
        <v>5468</v>
      </c>
      <c r="AO2413" s="14"/>
      <c r="AP2413" s="14" t="s">
        <v>5468</v>
      </c>
      <c r="AQ2413" s="14" t="s">
        <v>5468</v>
      </c>
      <c r="AR2413" s="14" t="s">
        <v>5468</v>
      </c>
      <c r="AS2413" s="9" t="s">
        <v>5468</v>
      </c>
    </row>
    <row r="2414" spans="1:45" x14ac:dyDescent="0.3">
      <c r="A2414" s="1" t="s">
        <v>4430</v>
      </c>
      <c r="B2414" s="8" t="s">
        <v>4431</v>
      </c>
      <c r="C2414" s="3" t="str">
        <f>_xlfn.XLOOKUP(B2414,'[1]daily break down'!$D:$D,'[1]daily break down'!$E:$E,"")</f>
        <v>NORD-OUEST</v>
      </c>
      <c r="D2414" s="1"/>
      <c r="E2414" s="1"/>
      <c r="F2414" s="3" t="s">
        <v>51</v>
      </c>
      <c r="G2414" s="1" t="s">
        <v>3471</v>
      </c>
      <c r="H2414" s="27" t="str">
        <f>_xlfn.XLOOKUP(B2414,[2]CALCULATION!$B:$B,[2]CALCULATION!$H:$H,"")</f>
        <v>Huawei</v>
      </c>
      <c r="I2414" s="100" t="s">
        <v>6099</v>
      </c>
      <c r="J2414" s="41" t="s">
        <v>6092</v>
      </c>
      <c r="K2414" s="41"/>
      <c r="L2414" s="41">
        <v>0</v>
      </c>
      <c r="M2414" s="41">
        <v>0.4706320466394433</v>
      </c>
      <c r="N2414" s="41">
        <v>2.0971911891859496</v>
      </c>
      <c r="O2414" s="41">
        <v>0</v>
      </c>
      <c r="P2414" s="41">
        <v>0</v>
      </c>
      <c r="Q2414" s="41">
        <v>0</v>
      </c>
      <c r="R2414" s="41">
        <v>1.9240482488806705</v>
      </c>
      <c r="S2414" s="40" t="str" cm="1">
        <f t="array" ref="S2414">IFERROR(_xlfn.IFS(
U2414="MPR ISSUE","PDH",
U2414="BSS Hardware Issue","BSS",
U2414="Sites strategiques, MLL, Pylone, etc.","ENVTECH",
U2414="AKTIVCO DEFAUT GE &amp; POWER Cabinet","AKTIVCO",
U2414="AKTIVCO Coupure ENEO &amp; Baisse de tension","AKTIVCO GRID ONLY",
U2414="Coupure ENEO &amp; Baisse de tension","IHS GRID ONLY",
U2414="Defaut GE &amp; POWER Cabinet","IHS",
U2414="Sharing","Partners",
U2414="Sites strategiques &amp; DataCenter","SST &amp; DC",
U2414="Exclu","Exclu",
U2414="SAT","SAT",
U2414="SPARE-ISSUE","SPARE-ISSUE",
U2414="Fiber CAmtel","TRANS_FO_CAMTEL",
U2414="Fiber AOF","Fiber AOF",
U2414="Projet OCM (HUAWEI)","TRAVAUX-HUAWEI",
U2414="Projet OCM (NOKIA)","TRAVAUX-NOKIA",
U2414="ACCESS-ISSUE","ACCESS-ISSUE",
U2414="Projet OCM (ZTE, NOKIA, autres projets)","TRAVAUX OCM",
U2414="No root CAuse","No root cause",
U2414="ODU HS","PDH",
U2414="IP &amp; VLAN","PDH",
U2414="Warehouse HUAWEI","SPARE-ISSUE",
U2414="SPARE-HS","SPARE-ISSUE",
U2414="Power Telco","BSS",U2414="no impacts","no impacts"
),"")</f>
        <v/>
      </c>
      <c r="T2414" s="40" t="str" cm="1">
        <f t="array" ref="T2414">IFERROR(_xlfn.IFS(
U2414="MPR ISSUE","TX ISSUE",
U2414="BSS Hardware Issue","RAN ISSUE",
U2414="Sites strategiques, MLL, Pylone, etc.","ENVTECH",
U2414="AKTIVCO DEFAUT GE &amp; POWER Cabinet","POWER ISSUE",
U2414="AKTIVCO Coupure ENEO &amp; Baisse de tension","POWER ISSUE",
U2414="Coupure ENEO &amp; Baisse de tension","POWER ISSUE",
U2414="Defaut GE &amp; POWER Cabinet","POWER ISSUE",
U2414="Sharing","POWER ISSUE",
U2414="Sites strategiques &amp; DataCenter","POWER ISSUE",
U2414="Exclu","Exclu",
U2414="SAT","TX ISSUE",
U2414="SPARE-ISSUE","SPARE-ISSUE",
U2414="Fiber CAmtel","TX ISSUE",
U2414="Fiber AOF","TX ISSUE",
U2414="Projet OCM (HUAWEI)","TRAVAUX-HUAWEI",
U2414="Projet OCM (NOKIA)","TRAVAUX -NOKIA",
U2414="ACCESS-ISSUE","ACCESS-ISSUE",
U2414="Projet OCM (ZTE, NOKIA, autres projets)","TRAVAUX OCM",
U2414="No root CAuse","No root cause",
U2414="ODU HS","TX ISSUE",
U2414="IP &amp; VLAN","TX ISSUE",
U2414="Warehouse HUAWEI","SPARE-ISSUE",
U2414="SPARE-HS","SPARE-ISSUE",
U2414="Power Telco","RAN ISSUE",U2414="no impacts","no impacts"
),"")</f>
        <v/>
      </c>
      <c r="U2414" s="70"/>
      <c r="V2414" s="40" t="str" cm="1">
        <f t="array" ref="V2414">IFERROR(_xlfn.IFS(
U2414="MPR ISSUE","ACTIVE",
U2414="BSS Hardware Issue","ACTIVE",
U2414="Sites strategiques, MLL, Pylone, etc.","PASSIVE",
U2414="AKTIVCO DEFAUT GE &amp; POWER Cabinet","PASSIVE",
U2414="AKTIVCO Coupure ENEO &amp; Baisse de tension","PASSIVE",
U2414="Coupure ENEO &amp; Baisse de tension","PASSIVE",
U2414="Defaut GE &amp; POWER Cabinet","PASSIVE",
U2414="Sharing","PASSIVE",
U2414="Sites strategiques &amp; DataCenter","PASSIVE",
U2414="Exclu","Exclu",
U2414="SAT","ACTIVE",
U2414="SPARE-ISSUE","SPARE-ISSUE",
U2414="Fiber CAmtel","ACTIVE",
U2414="Fiber AOF","ACTIVE",
U2414="Projet OCM (HUAWEI)","PLANNED WORKS",
U2414="Projet OCM (NOKIA)","PLANNED WORKS",
U2414="ACCESS-ISSUE","ACCESS-ISSUE",
U2414="Projet OCM (ZTE, NOKIA, autres projets)","PLANNED WORKS",
U2414="No root CAuse","No root cause",
U2414="ODU HS","ACTIVE",
U2414="IP &amp; VLAN","ACTIVE",
U2414="Warehouse HUAWEI","SPARE-ISSUE",
U2414="SPARE-HS","SPARE-ISSUE",
U2414="Power Telco","ACTIVE", U2414="no impacts","no impacts"
),"")</f>
        <v/>
      </c>
      <c r="W2414" s="98"/>
      <c r="X2414" s="98"/>
      <c r="Y2414" s="98"/>
      <c r="Z2414" s="98"/>
      <c r="AA2414" s="98"/>
      <c r="AB2414" s="17" t="s">
        <v>5468</v>
      </c>
      <c r="AC2414" s="17"/>
      <c r="AD2414" s="9" t="s">
        <v>5468</v>
      </c>
      <c r="AE2414" s="7" t="s">
        <v>5468</v>
      </c>
      <c r="AF2414" s="6" t="s">
        <v>5468</v>
      </c>
      <c r="AG2414" s="7" t="s">
        <v>5468</v>
      </c>
      <c r="AH2414" s="3" t="s">
        <v>5468</v>
      </c>
      <c r="AI2414" s="18" t="s">
        <v>5468</v>
      </c>
      <c r="AJ2414" s="18" t="s">
        <v>5468</v>
      </c>
      <c r="AK2414" s="18" t="s">
        <v>5468</v>
      </c>
      <c r="AL2414" s="18" t="s">
        <v>5468</v>
      </c>
      <c r="AM2414" s="18" t="s">
        <v>5468</v>
      </c>
      <c r="AN2414" s="9" t="s">
        <v>5468</v>
      </c>
      <c r="AO2414" s="14"/>
      <c r="AP2414" s="14" t="s">
        <v>5468</v>
      </c>
      <c r="AQ2414" s="14" t="s">
        <v>5468</v>
      </c>
      <c r="AR2414" s="14" t="s">
        <v>5468</v>
      </c>
      <c r="AS2414" s="9" t="s">
        <v>5468</v>
      </c>
    </row>
    <row r="2415" spans="1:45" x14ac:dyDescent="0.3">
      <c r="A2415" s="1" t="s">
        <v>4894</v>
      </c>
      <c r="B2415" s="8" t="s">
        <v>4895</v>
      </c>
      <c r="C2415" s="3" t="str">
        <f>_xlfn.XLOOKUP(B2415,'[1]daily break down'!$D:$D,'[1]daily break down'!$E:$E,"")</f>
        <v>NORD</v>
      </c>
      <c r="D2415" s="1" t="s">
        <v>11</v>
      </c>
      <c r="E2415" s="1" t="s">
        <v>96</v>
      </c>
      <c r="F2415" s="3" t="s">
        <v>23</v>
      </c>
      <c r="G2415" s="1" t="s">
        <v>732</v>
      </c>
      <c r="H2415" s="27" t="str">
        <f>_xlfn.XLOOKUP(B2415,[2]CALCULATION!$B:$B,[2]CALCULATION!$H:$H,"")</f>
        <v>HUAWEI</v>
      </c>
      <c r="I2415" s="100" t="s">
        <v>6098</v>
      </c>
      <c r="J2415" s="41" t="s">
        <v>5541</v>
      </c>
      <c r="K2415" s="41"/>
      <c r="L2415" s="41">
        <v>0</v>
      </c>
      <c r="M2415" s="41">
        <v>0</v>
      </c>
      <c r="N2415" s="41">
        <v>1.1395723290900115</v>
      </c>
      <c r="O2415" s="41">
        <v>0</v>
      </c>
      <c r="P2415" s="41">
        <v>2.7095050979787869</v>
      </c>
      <c r="Q2415" s="41">
        <v>0</v>
      </c>
      <c r="R2415" s="41">
        <v>0</v>
      </c>
      <c r="S2415" s="40" t="str" cm="1">
        <f t="array" ref="S2415">IFERROR(_xlfn.IFS(
U2415="MPR ISSUE","PDH",
U2415="BSS Hardware Issue","BSS",
U2415="Sites strategiques, MLL, Pylone, etc.","ENVTECH",
U2415="AKTIVCO DEFAUT GE &amp; POWER Cabinet","AKTIVCO",
U2415="AKTIVCO Coupure ENEO &amp; Baisse de tension","AKTIVCO GRID ONLY",
U2415="Coupure ENEO &amp; Baisse de tension","IHS GRID ONLY",
U2415="Defaut GE &amp; POWER Cabinet","IHS",
U2415="Sharing","Partners",
U2415="Sites strategiques &amp; DataCenter","SST &amp; DC",
U2415="Exclu","Exclu",
U2415="SAT","SAT",
U2415="SPARE-ISSUE","SPARE-ISSUE",
U2415="Fiber CAmtel","TRANS_FO_CAMTEL",
U2415="Fiber AOF","Fiber AOF",
U2415="Projet OCM (HUAWEI)","TRAVAUX-HUAWEI",
U2415="Projet OCM (NOKIA)","TRAVAUX-NOKIA",
U2415="ACCESS-ISSUE","ACCESS-ISSUE",
U2415="Projet OCM (ZTE, NOKIA, autres projets)","TRAVAUX OCM",
U2415="No root CAuse","No root cause",
U2415="ODU HS","PDH",
U2415="IP &amp; VLAN","PDH",
U2415="Warehouse HUAWEI","SPARE-ISSUE",
U2415="SPARE-HS","SPARE-ISSUE",
U2415="Power Telco","BSS",U2415="no impacts","no impacts"
),"")</f>
        <v/>
      </c>
      <c r="T2415" s="40" t="str" cm="1">
        <f t="array" ref="T2415">IFERROR(_xlfn.IFS(
U2415="MPR ISSUE","TX ISSUE",
U2415="BSS Hardware Issue","RAN ISSUE",
U2415="Sites strategiques, MLL, Pylone, etc.","ENVTECH",
U2415="AKTIVCO DEFAUT GE &amp; POWER Cabinet","POWER ISSUE",
U2415="AKTIVCO Coupure ENEO &amp; Baisse de tension","POWER ISSUE",
U2415="Coupure ENEO &amp; Baisse de tension","POWER ISSUE",
U2415="Defaut GE &amp; POWER Cabinet","POWER ISSUE",
U2415="Sharing","POWER ISSUE",
U2415="Sites strategiques &amp; DataCenter","POWER ISSUE",
U2415="Exclu","Exclu",
U2415="SAT","TX ISSUE",
U2415="SPARE-ISSUE","SPARE-ISSUE",
U2415="Fiber CAmtel","TX ISSUE",
U2415="Fiber AOF","TX ISSUE",
U2415="Projet OCM (HUAWEI)","TRAVAUX-HUAWEI",
U2415="Projet OCM (NOKIA)","TRAVAUX -NOKIA",
U2415="ACCESS-ISSUE","ACCESS-ISSUE",
U2415="Projet OCM (ZTE, NOKIA, autres projets)","TRAVAUX OCM",
U2415="No root CAuse","No root cause",
U2415="ODU HS","TX ISSUE",
U2415="IP &amp; VLAN","TX ISSUE",
U2415="Warehouse HUAWEI","SPARE-ISSUE",
U2415="SPARE-HS","SPARE-ISSUE",
U2415="Power Telco","RAN ISSUE",U2415="no impacts","no impacts"
),"")</f>
        <v/>
      </c>
      <c r="U2415" s="70"/>
      <c r="V2415" s="40" t="str" cm="1">
        <f t="array" ref="V2415">IFERROR(_xlfn.IFS(
U2415="MPR ISSUE","ACTIVE",
U2415="BSS Hardware Issue","ACTIVE",
U2415="Sites strategiques, MLL, Pylone, etc.","PASSIVE",
U2415="AKTIVCO DEFAUT GE &amp; POWER Cabinet","PASSIVE",
U2415="AKTIVCO Coupure ENEO &amp; Baisse de tension","PASSIVE",
U2415="Coupure ENEO &amp; Baisse de tension","PASSIVE",
U2415="Defaut GE &amp; POWER Cabinet","PASSIVE",
U2415="Sharing","PASSIVE",
U2415="Sites strategiques &amp; DataCenter","PASSIVE",
U2415="Exclu","Exclu",
U2415="SAT","ACTIVE",
U2415="SPARE-ISSUE","SPARE-ISSUE",
U2415="Fiber CAmtel","ACTIVE",
U2415="Fiber AOF","ACTIVE",
U2415="Projet OCM (HUAWEI)","PLANNED WORKS",
U2415="Projet OCM (NOKIA)","PLANNED WORKS",
U2415="ACCESS-ISSUE","ACCESS-ISSUE",
U2415="Projet OCM (ZTE, NOKIA, autres projets)","PLANNED WORKS",
U2415="No root CAuse","No root cause",
U2415="ODU HS","ACTIVE",
U2415="IP &amp; VLAN","ACTIVE",
U2415="Warehouse HUAWEI","SPARE-ISSUE",
U2415="SPARE-HS","SPARE-ISSUE",
U2415="Power Telco","ACTIVE", U2415="no impacts","no impacts"
),"")</f>
        <v/>
      </c>
      <c r="W2415" s="98"/>
      <c r="X2415" s="98"/>
      <c r="Y2415" s="98"/>
      <c r="Z2415" s="98"/>
      <c r="AA2415" s="98"/>
      <c r="AB2415" s="17" t="s">
        <v>5468</v>
      </c>
      <c r="AC2415" s="17"/>
      <c r="AD2415" s="9" t="s">
        <v>5468</v>
      </c>
      <c r="AE2415" s="7" t="s">
        <v>5468</v>
      </c>
      <c r="AF2415" s="6" t="s">
        <v>5468</v>
      </c>
      <c r="AG2415" s="7" t="s">
        <v>5468</v>
      </c>
      <c r="AH2415" s="3" t="s">
        <v>5468</v>
      </c>
      <c r="AI2415" s="18" t="s">
        <v>5468</v>
      </c>
      <c r="AJ2415" s="18" t="s">
        <v>5468</v>
      </c>
      <c r="AK2415" s="18" t="s">
        <v>5468</v>
      </c>
      <c r="AL2415" s="18" t="s">
        <v>5468</v>
      </c>
      <c r="AM2415" s="18" t="s">
        <v>5468</v>
      </c>
      <c r="AN2415" s="9" t="s">
        <v>5468</v>
      </c>
      <c r="AO2415" s="14"/>
      <c r="AP2415" s="14" t="s">
        <v>5468</v>
      </c>
      <c r="AQ2415" s="14" t="s">
        <v>5468</v>
      </c>
      <c r="AR2415" s="14" t="s">
        <v>5468</v>
      </c>
      <c r="AS2415" s="9" t="s">
        <v>5468</v>
      </c>
    </row>
    <row r="2416" spans="1:45" x14ac:dyDescent="0.3">
      <c r="A2416" s="1" t="s">
        <v>2862</v>
      </c>
      <c r="B2416" s="8" t="s">
        <v>2863</v>
      </c>
      <c r="C2416" s="3" t="str">
        <f>_xlfn.XLOOKUP(B2416,'[1]daily break down'!$D:$D,'[1]daily break down'!$E:$E,"")</f>
        <v>OUEST</v>
      </c>
      <c r="D2416" s="1" t="s">
        <v>11</v>
      </c>
      <c r="E2416" s="1" t="s">
        <v>12</v>
      </c>
      <c r="F2416" s="3" t="s">
        <v>102</v>
      </c>
      <c r="G2416" s="1" t="s">
        <v>2864</v>
      </c>
      <c r="H2416" s="27" t="str">
        <f>_xlfn.XLOOKUP(B2416,[2]CALCULATION!$B:$B,[2]CALCULATION!$H:$H,"")</f>
        <v>HUAWEI</v>
      </c>
      <c r="I2416" s="100" t="s">
        <v>6098</v>
      </c>
      <c r="J2416" s="41" t="s">
        <v>5541</v>
      </c>
      <c r="K2416" s="41"/>
      <c r="L2416" s="41">
        <v>0</v>
      </c>
      <c r="M2416" s="41">
        <v>9.9412726541164773E-2</v>
      </c>
      <c r="N2416" s="41">
        <v>0</v>
      </c>
      <c r="O2416" s="41">
        <v>0</v>
      </c>
      <c r="P2416" s="41">
        <v>0</v>
      </c>
      <c r="Q2416" s="41">
        <v>0</v>
      </c>
      <c r="R2416" s="41">
        <v>0.81456369691210584</v>
      </c>
      <c r="S2416" s="40" t="str" cm="1">
        <f t="array" ref="S2416">IFERROR(_xlfn.IFS(
U2416="MPR ISSUE","PDH",
U2416="BSS Hardware Issue","BSS",
U2416="Sites strategiques, MLL, Pylone, etc.","ENVTECH",
U2416="AKTIVCO DEFAUT GE &amp; POWER Cabinet","AKTIVCO",
U2416="AKTIVCO Coupure ENEO &amp; Baisse de tension","AKTIVCO GRID ONLY",
U2416="Coupure ENEO &amp; Baisse de tension","IHS GRID ONLY",
U2416="Defaut GE &amp; POWER Cabinet","IHS",
U2416="Sharing","Partners",
U2416="Sites strategiques &amp; DataCenter","SST &amp; DC",
U2416="Exclu","Exclu",
U2416="SAT","SAT",
U2416="SPARE-ISSUE","SPARE-ISSUE",
U2416="Fiber CAmtel","TRANS_FO_CAMTEL",
U2416="Fiber AOF","Fiber AOF",
U2416="Projet OCM (HUAWEI)","TRAVAUX-HUAWEI",
U2416="Projet OCM (NOKIA)","TRAVAUX-NOKIA",
U2416="ACCESS-ISSUE","ACCESS-ISSUE",
U2416="Projet OCM (ZTE, NOKIA, autres projets)","TRAVAUX OCM",
U2416="No root CAuse","No root cause",
U2416="ODU HS","PDH",
U2416="IP &amp; VLAN","PDH",
U2416="Warehouse HUAWEI","SPARE-ISSUE",
U2416="SPARE-HS","SPARE-ISSUE",
U2416="Power Telco","BSS",U2416="no impacts","no impacts"
),"")</f>
        <v/>
      </c>
      <c r="T2416" s="40" t="str" cm="1">
        <f t="array" ref="T2416">IFERROR(_xlfn.IFS(
U2416="MPR ISSUE","TX ISSUE",
U2416="BSS Hardware Issue","RAN ISSUE",
U2416="Sites strategiques, MLL, Pylone, etc.","ENVTECH",
U2416="AKTIVCO DEFAUT GE &amp; POWER Cabinet","POWER ISSUE",
U2416="AKTIVCO Coupure ENEO &amp; Baisse de tension","POWER ISSUE",
U2416="Coupure ENEO &amp; Baisse de tension","POWER ISSUE",
U2416="Defaut GE &amp; POWER Cabinet","POWER ISSUE",
U2416="Sharing","POWER ISSUE",
U2416="Sites strategiques &amp; DataCenter","POWER ISSUE",
U2416="Exclu","Exclu",
U2416="SAT","TX ISSUE",
U2416="SPARE-ISSUE","SPARE-ISSUE",
U2416="Fiber CAmtel","TX ISSUE",
U2416="Fiber AOF","TX ISSUE",
U2416="Projet OCM (HUAWEI)","TRAVAUX-HUAWEI",
U2416="Projet OCM (NOKIA)","TRAVAUX -NOKIA",
U2416="ACCESS-ISSUE","ACCESS-ISSUE",
U2416="Projet OCM (ZTE, NOKIA, autres projets)","TRAVAUX OCM",
U2416="No root CAuse","No root cause",
U2416="ODU HS","TX ISSUE",
U2416="IP &amp; VLAN","TX ISSUE",
U2416="Warehouse HUAWEI","SPARE-ISSUE",
U2416="SPARE-HS","SPARE-ISSUE",
U2416="Power Telco","RAN ISSUE",U2416="no impacts","no impacts"
),"")</f>
        <v/>
      </c>
      <c r="U2416" s="70"/>
      <c r="V2416" s="40" t="str" cm="1">
        <f t="array" ref="V2416">IFERROR(_xlfn.IFS(
U2416="MPR ISSUE","ACTIVE",
U2416="BSS Hardware Issue","ACTIVE",
U2416="Sites strategiques, MLL, Pylone, etc.","PASSIVE",
U2416="AKTIVCO DEFAUT GE &amp; POWER Cabinet","PASSIVE",
U2416="AKTIVCO Coupure ENEO &amp; Baisse de tension","PASSIVE",
U2416="Coupure ENEO &amp; Baisse de tension","PASSIVE",
U2416="Defaut GE &amp; POWER Cabinet","PASSIVE",
U2416="Sharing","PASSIVE",
U2416="Sites strategiques &amp; DataCenter","PASSIVE",
U2416="Exclu","Exclu",
U2416="SAT","ACTIVE",
U2416="SPARE-ISSUE","SPARE-ISSUE",
U2416="Fiber CAmtel","ACTIVE",
U2416="Fiber AOF","ACTIVE",
U2416="Projet OCM (HUAWEI)","PLANNED WORKS",
U2416="Projet OCM (NOKIA)","PLANNED WORKS",
U2416="ACCESS-ISSUE","ACCESS-ISSUE",
U2416="Projet OCM (ZTE, NOKIA, autres projets)","PLANNED WORKS",
U2416="No root CAuse","No root cause",
U2416="ODU HS","ACTIVE",
U2416="IP &amp; VLAN","ACTIVE",
U2416="Warehouse HUAWEI","SPARE-ISSUE",
U2416="SPARE-HS","SPARE-ISSUE",
U2416="Power Telco","ACTIVE", U2416="no impacts","no impacts"
),"")</f>
        <v/>
      </c>
      <c r="W2416" s="98"/>
      <c r="X2416" s="98"/>
      <c r="Y2416" s="98"/>
      <c r="Z2416" s="98"/>
      <c r="AA2416" s="98"/>
      <c r="AB2416" s="17" t="s">
        <v>5468</v>
      </c>
      <c r="AC2416" s="17"/>
      <c r="AD2416" s="9" t="s">
        <v>5468</v>
      </c>
      <c r="AE2416" s="7" t="s">
        <v>5468</v>
      </c>
      <c r="AF2416" s="6" t="s">
        <v>5468</v>
      </c>
      <c r="AG2416" s="7" t="s">
        <v>5468</v>
      </c>
      <c r="AH2416" s="3" t="s">
        <v>5468</v>
      </c>
      <c r="AI2416" s="18" t="s">
        <v>5468</v>
      </c>
      <c r="AJ2416" s="18" t="s">
        <v>5468</v>
      </c>
      <c r="AK2416" s="18" t="s">
        <v>5468</v>
      </c>
      <c r="AL2416" s="18" t="s">
        <v>5468</v>
      </c>
      <c r="AM2416" s="18" t="s">
        <v>5468</v>
      </c>
      <c r="AN2416" s="9" t="s">
        <v>5468</v>
      </c>
      <c r="AO2416" s="14"/>
      <c r="AP2416" s="14" t="s">
        <v>5468</v>
      </c>
      <c r="AQ2416" s="14" t="s">
        <v>5468</v>
      </c>
      <c r="AR2416" s="14" t="s">
        <v>5468</v>
      </c>
      <c r="AS2416" s="9" t="s">
        <v>5468</v>
      </c>
    </row>
    <row r="2417" spans="1:45" x14ac:dyDescent="0.3">
      <c r="A2417" s="1" t="s">
        <v>3112</v>
      </c>
      <c r="B2417" s="8" t="s">
        <v>3113</v>
      </c>
      <c r="C2417" s="3" t="str">
        <f>_xlfn.XLOOKUP(B2417,'[1]daily break down'!$D:$D,'[1]daily break down'!$E:$E,"")</f>
        <v>EXTREME-NORD</v>
      </c>
      <c r="D2417" s="1" t="s">
        <v>21</v>
      </c>
      <c r="E2417" s="1" t="s">
        <v>122</v>
      </c>
      <c r="F2417" s="3" t="s">
        <v>55</v>
      </c>
      <c r="G2417" s="1" t="s">
        <v>3112</v>
      </c>
      <c r="H2417" s="27" t="str">
        <f>_xlfn.XLOOKUP(B2417,[2]CALCULATION!$B:$B,[2]CALCULATION!$H:$H,"")</f>
        <v>HUAWEI</v>
      </c>
      <c r="I2417" s="100" t="s">
        <v>6098</v>
      </c>
      <c r="J2417" s="41" t="s">
        <v>6092</v>
      </c>
      <c r="K2417" s="41"/>
      <c r="L2417" s="41">
        <v>6.1638030664920258</v>
      </c>
      <c r="M2417" s="41">
        <v>6.1638030664920258</v>
      </c>
      <c r="N2417" s="41">
        <v>6.1638030664920258</v>
      </c>
      <c r="O2417" s="41">
        <v>6.1745219485607814</v>
      </c>
      <c r="P2417" s="41">
        <v>5.2335253814566549</v>
      </c>
      <c r="Q2417" s="41">
        <v>0</v>
      </c>
      <c r="R2417" s="41">
        <v>0</v>
      </c>
      <c r="S2417" s="40" t="str" cm="1">
        <f t="array" ref="S2417">IFERROR(_xlfn.IFS(
U2417="MPR ISSUE","PDH",
U2417="BSS Hardware Issue","BSS",
U2417="Sites strategiques, MLL, Pylone, etc.","ENVTECH",
U2417="AKTIVCO DEFAUT GE &amp; POWER Cabinet","AKTIVCO",
U2417="AKTIVCO Coupure ENEO &amp; Baisse de tension","AKTIVCO GRID ONLY",
U2417="Coupure ENEO &amp; Baisse de tension","IHS GRID ONLY",
U2417="Defaut GE &amp; POWER Cabinet","IHS",
U2417="Sharing","Partners",
U2417="Sites strategiques &amp; DataCenter","SST &amp; DC",
U2417="Exclu","Exclu",
U2417="SAT","SAT",
U2417="SPARE-ISSUE","SPARE-ISSUE",
U2417="Fiber CAmtel","TRANS_FO_CAMTEL",
U2417="Fiber AOF","Fiber AOF",
U2417="Projet OCM (HUAWEI)","TRAVAUX-HUAWEI",
U2417="Projet OCM (NOKIA)","TRAVAUX-NOKIA",
U2417="ACCESS-ISSUE","ACCESS-ISSUE",
U2417="Projet OCM (ZTE, NOKIA, autres projets)","TRAVAUX OCM",
U2417="No root CAuse","No root cause",
U2417="ODU HS","PDH",
U2417="IP &amp; VLAN","PDH",
U2417="Warehouse HUAWEI","SPARE-ISSUE",
U2417="SPARE-HS","SPARE-ISSUE",
U2417="Power Telco","BSS",U2417="no impacts","no impacts"
),"")</f>
        <v/>
      </c>
      <c r="T2417" s="40" t="str" cm="1">
        <f t="array" ref="T2417">IFERROR(_xlfn.IFS(
U2417="MPR ISSUE","TX ISSUE",
U2417="BSS Hardware Issue","RAN ISSUE",
U2417="Sites strategiques, MLL, Pylone, etc.","ENVTECH",
U2417="AKTIVCO DEFAUT GE &amp; POWER Cabinet","POWER ISSUE",
U2417="AKTIVCO Coupure ENEO &amp; Baisse de tension","POWER ISSUE",
U2417="Coupure ENEO &amp; Baisse de tension","POWER ISSUE",
U2417="Defaut GE &amp; POWER Cabinet","POWER ISSUE",
U2417="Sharing","POWER ISSUE",
U2417="Sites strategiques &amp; DataCenter","POWER ISSUE",
U2417="Exclu","Exclu",
U2417="SAT","TX ISSUE",
U2417="SPARE-ISSUE","SPARE-ISSUE",
U2417="Fiber CAmtel","TX ISSUE",
U2417="Fiber AOF","TX ISSUE",
U2417="Projet OCM (HUAWEI)","TRAVAUX-HUAWEI",
U2417="Projet OCM (NOKIA)","TRAVAUX -NOKIA",
U2417="ACCESS-ISSUE","ACCESS-ISSUE",
U2417="Projet OCM (ZTE, NOKIA, autres projets)","TRAVAUX OCM",
U2417="No root CAuse","No root cause",
U2417="ODU HS","TX ISSUE",
U2417="IP &amp; VLAN","TX ISSUE",
U2417="Warehouse HUAWEI","SPARE-ISSUE",
U2417="SPARE-HS","SPARE-ISSUE",
U2417="Power Telco","RAN ISSUE",U2417="no impacts","no impacts"
),"")</f>
        <v/>
      </c>
      <c r="U2417" s="70"/>
      <c r="V2417" s="40" t="str" cm="1">
        <f t="array" ref="V2417">IFERROR(_xlfn.IFS(
U2417="MPR ISSUE","ACTIVE",
U2417="BSS Hardware Issue","ACTIVE",
U2417="Sites strategiques, MLL, Pylone, etc.","PASSIVE",
U2417="AKTIVCO DEFAUT GE &amp; POWER Cabinet","PASSIVE",
U2417="AKTIVCO Coupure ENEO &amp; Baisse de tension","PASSIVE",
U2417="Coupure ENEO &amp; Baisse de tension","PASSIVE",
U2417="Defaut GE &amp; POWER Cabinet","PASSIVE",
U2417="Sharing","PASSIVE",
U2417="Sites strategiques &amp; DataCenter","PASSIVE",
U2417="Exclu","Exclu",
U2417="SAT","ACTIVE",
U2417="SPARE-ISSUE","SPARE-ISSUE",
U2417="Fiber CAmtel","ACTIVE",
U2417="Fiber AOF","ACTIVE",
U2417="Projet OCM (HUAWEI)","PLANNED WORKS",
U2417="Projet OCM (NOKIA)","PLANNED WORKS",
U2417="ACCESS-ISSUE","ACCESS-ISSUE",
U2417="Projet OCM (ZTE, NOKIA, autres projets)","PLANNED WORKS",
U2417="No root CAuse","No root cause",
U2417="ODU HS","ACTIVE",
U2417="IP &amp; VLAN","ACTIVE",
U2417="Warehouse HUAWEI","SPARE-ISSUE",
U2417="SPARE-HS","SPARE-ISSUE",
U2417="Power Telco","ACTIVE", U2417="no impacts","no impacts"
),"")</f>
        <v/>
      </c>
      <c r="W2417" s="98"/>
      <c r="X2417" s="98"/>
      <c r="Y2417" s="98"/>
      <c r="Z2417" s="98"/>
      <c r="AA2417" s="98"/>
      <c r="AB2417" s="17" t="s">
        <v>5468</v>
      </c>
      <c r="AC2417" s="17"/>
      <c r="AD2417" s="9" t="s">
        <v>5468</v>
      </c>
      <c r="AE2417" s="7" t="s">
        <v>5468</v>
      </c>
      <c r="AF2417" s="6" t="s">
        <v>5468</v>
      </c>
      <c r="AG2417" s="7" t="s">
        <v>5468</v>
      </c>
      <c r="AH2417" s="3" t="s">
        <v>5468</v>
      </c>
      <c r="AI2417" s="18" t="s">
        <v>5468</v>
      </c>
      <c r="AJ2417" s="18" t="s">
        <v>5468</v>
      </c>
      <c r="AK2417" s="18" t="s">
        <v>5468</v>
      </c>
      <c r="AL2417" s="18" t="s">
        <v>5468</v>
      </c>
      <c r="AM2417" s="18" t="s">
        <v>5468</v>
      </c>
      <c r="AN2417" s="9" t="s">
        <v>5468</v>
      </c>
      <c r="AO2417" s="14"/>
      <c r="AP2417" s="14" t="s">
        <v>5468</v>
      </c>
      <c r="AQ2417" s="14" t="s">
        <v>5468</v>
      </c>
      <c r="AR2417" s="14" t="s">
        <v>5468</v>
      </c>
      <c r="AS2417" s="9" t="s">
        <v>5468</v>
      </c>
    </row>
    <row r="2418" spans="1:45" x14ac:dyDescent="0.3">
      <c r="A2418" s="1" t="s">
        <v>1486</v>
      </c>
      <c r="B2418" s="8" t="s">
        <v>2540</v>
      </c>
      <c r="C2418" s="3" t="str">
        <f>_xlfn.XLOOKUP(B2418,'[1]daily break down'!$D:$D,'[1]daily break down'!$E:$E,"")</f>
        <v>EXTREME-NORD</v>
      </c>
      <c r="D2418" s="1" t="s">
        <v>11</v>
      </c>
      <c r="E2418" s="1" t="s">
        <v>66</v>
      </c>
      <c r="F2418" s="3" t="s">
        <v>55</v>
      </c>
      <c r="G2418" s="1" t="s">
        <v>1486</v>
      </c>
      <c r="H2418" s="28" t="str">
        <f>_xlfn.XLOOKUP(B2418,[2]CALCULATION!$B:$B,[2]CALCULATION!$H:$H,"")</f>
        <v>NOKIA</v>
      </c>
      <c r="I2418" s="100" t="s">
        <v>6098</v>
      </c>
      <c r="J2418" s="41" t="s">
        <v>6092</v>
      </c>
      <c r="K2418" s="41"/>
      <c r="L2418" s="41">
        <v>0</v>
      </c>
      <c r="M2418" s="41">
        <v>0</v>
      </c>
      <c r="N2418" s="41">
        <v>0</v>
      </c>
      <c r="O2418" s="41">
        <v>0</v>
      </c>
      <c r="P2418" s="41">
        <v>0</v>
      </c>
      <c r="Q2418" s="41">
        <v>0</v>
      </c>
      <c r="R2418" s="41">
        <v>0</v>
      </c>
      <c r="S2418" s="40" t="str" cm="1">
        <f t="array" ref="S2418">IFERROR(_xlfn.IFS(
U2418="MPR ISSUE","PDH",
U2418="BSS Hardware Issue","BSS",
U2418="Sites strategiques, MLL, Pylone, etc.","ENVTECH",
U2418="AKTIVCO DEFAUT GE &amp; POWER Cabinet","AKTIVCO",
U2418="AKTIVCO Coupure ENEO &amp; Baisse de tension","AKTIVCO GRID ONLY",
U2418="Coupure ENEO &amp; Baisse de tension","IHS GRID ONLY",
U2418="Defaut GE &amp; POWER Cabinet","IHS",
U2418="Sharing","Partners",
U2418="Sites strategiques &amp; DataCenter","SST &amp; DC",
U2418="Exclu","Exclu",
U2418="SAT","SAT",
U2418="SPARE-ISSUE","SPARE-ISSUE",
U2418="Fiber CAmtel","TRANS_FO_CAMTEL",
U2418="Fiber AOF","Fiber AOF",
U2418="Projet OCM (HUAWEI)","TRAVAUX-HUAWEI",
U2418="Projet OCM (NOKIA)","TRAVAUX-NOKIA",
U2418="ACCESS-ISSUE","ACCESS-ISSUE",
U2418="Projet OCM (ZTE, NOKIA, autres projets)","TRAVAUX OCM",
U2418="No root CAuse","No root cause",
U2418="ODU HS","PDH",
U2418="IP &amp; VLAN","PDH",
U2418="Warehouse HUAWEI","SPARE-ISSUE",
U2418="SPARE-HS","SPARE-ISSUE",
U2418="Power Telco","BSS",U2418="no impacts","no impacts"
),"")</f>
        <v/>
      </c>
      <c r="T2418" s="40" t="str" cm="1">
        <f t="array" ref="T2418">IFERROR(_xlfn.IFS(
U2418="MPR ISSUE","TX ISSUE",
U2418="BSS Hardware Issue","RAN ISSUE",
U2418="Sites strategiques, MLL, Pylone, etc.","ENVTECH",
U2418="AKTIVCO DEFAUT GE &amp; POWER Cabinet","POWER ISSUE",
U2418="AKTIVCO Coupure ENEO &amp; Baisse de tension","POWER ISSUE",
U2418="Coupure ENEO &amp; Baisse de tension","POWER ISSUE",
U2418="Defaut GE &amp; POWER Cabinet","POWER ISSUE",
U2418="Sharing","POWER ISSUE",
U2418="Sites strategiques &amp; DataCenter","POWER ISSUE",
U2418="Exclu","Exclu",
U2418="SAT","TX ISSUE",
U2418="SPARE-ISSUE","SPARE-ISSUE",
U2418="Fiber CAmtel","TX ISSUE",
U2418="Fiber AOF","TX ISSUE",
U2418="Projet OCM (HUAWEI)","TRAVAUX-HUAWEI",
U2418="Projet OCM (NOKIA)","TRAVAUX -NOKIA",
U2418="ACCESS-ISSUE","ACCESS-ISSUE",
U2418="Projet OCM (ZTE, NOKIA, autres projets)","TRAVAUX OCM",
U2418="No root CAuse","No root cause",
U2418="ODU HS","TX ISSUE",
U2418="IP &amp; VLAN","TX ISSUE",
U2418="Warehouse HUAWEI","SPARE-ISSUE",
U2418="SPARE-HS","SPARE-ISSUE",
U2418="Power Telco","RAN ISSUE",U2418="no impacts","no impacts"
),"")</f>
        <v/>
      </c>
      <c r="U2418" s="70"/>
      <c r="V2418" s="40" t="str" cm="1">
        <f t="array" ref="V2418">IFERROR(_xlfn.IFS(
U2418="MPR ISSUE","ACTIVE",
U2418="BSS Hardware Issue","ACTIVE",
U2418="Sites strategiques, MLL, Pylone, etc.","PASSIVE",
U2418="AKTIVCO DEFAUT GE &amp; POWER Cabinet","PASSIVE",
U2418="AKTIVCO Coupure ENEO &amp; Baisse de tension","PASSIVE",
U2418="Coupure ENEO &amp; Baisse de tension","PASSIVE",
U2418="Defaut GE &amp; POWER Cabinet","PASSIVE",
U2418="Sharing","PASSIVE",
U2418="Sites strategiques &amp; DataCenter","PASSIVE",
U2418="Exclu","Exclu",
U2418="SAT","ACTIVE",
U2418="SPARE-ISSUE","SPARE-ISSUE",
U2418="Fiber CAmtel","ACTIVE",
U2418="Fiber AOF","ACTIVE",
U2418="Projet OCM (HUAWEI)","PLANNED WORKS",
U2418="Projet OCM (NOKIA)","PLANNED WORKS",
U2418="ACCESS-ISSUE","ACCESS-ISSUE",
U2418="Projet OCM (ZTE, NOKIA, autres projets)","PLANNED WORKS",
U2418="No root CAuse","No root cause",
U2418="ODU HS","ACTIVE",
U2418="IP &amp; VLAN","ACTIVE",
U2418="Warehouse HUAWEI","SPARE-ISSUE",
U2418="SPARE-HS","SPARE-ISSUE",
U2418="Power Telco","ACTIVE", U2418="no impacts","no impacts"
),"")</f>
        <v/>
      </c>
      <c r="W2418" s="98"/>
      <c r="X2418" s="98"/>
      <c r="Y2418" s="98"/>
      <c r="Z2418" s="98"/>
      <c r="AA2418" s="98"/>
      <c r="AB2418" s="17" t="s">
        <v>5647</v>
      </c>
      <c r="AC2418" s="17"/>
      <c r="AD2418" s="9" t="s">
        <v>5647</v>
      </c>
      <c r="AE2418" s="7" t="s">
        <v>5468</v>
      </c>
      <c r="AF2418" s="6" t="s">
        <v>5468</v>
      </c>
      <c r="AG2418" s="7" t="s">
        <v>5468</v>
      </c>
      <c r="AH2418" s="3" t="s">
        <v>5468</v>
      </c>
      <c r="AI2418" s="18" t="s">
        <v>5468</v>
      </c>
      <c r="AJ2418" s="18" t="s">
        <v>5468</v>
      </c>
      <c r="AK2418" s="18" t="s">
        <v>5468</v>
      </c>
      <c r="AL2418" s="18" t="s">
        <v>5468</v>
      </c>
      <c r="AM2418" s="18" t="s">
        <v>5468</v>
      </c>
      <c r="AN2418" s="9" t="s">
        <v>5468</v>
      </c>
      <c r="AO2418" s="14"/>
      <c r="AP2418" s="14" t="s">
        <v>5468</v>
      </c>
      <c r="AQ2418" s="14" t="s">
        <v>5468</v>
      </c>
      <c r="AR2418" s="14" t="s">
        <v>5468</v>
      </c>
      <c r="AS2418" s="9" t="s">
        <v>5468</v>
      </c>
    </row>
    <row r="2419" spans="1:45" x14ac:dyDescent="0.3">
      <c r="A2419" s="1" t="s">
        <v>3368</v>
      </c>
      <c r="B2419" s="8" t="s">
        <v>3369</v>
      </c>
      <c r="C2419" s="3" t="str">
        <f>_xlfn.XLOOKUP(B2419,'[1]daily break down'!$D:$D,'[1]daily break down'!$E:$E,"")</f>
        <v>EXTREME-NORD</v>
      </c>
      <c r="D2419" s="1" t="s">
        <v>11</v>
      </c>
      <c r="E2419" s="1" t="s">
        <v>237</v>
      </c>
      <c r="F2419" s="3" t="s">
        <v>55</v>
      </c>
      <c r="G2419" s="1" t="s">
        <v>3368</v>
      </c>
      <c r="H2419" s="27" t="str">
        <f>_xlfn.XLOOKUP(B2419,[2]CALCULATION!$B:$B,[2]CALCULATION!$H:$H,"")</f>
        <v>HUAWEI</v>
      </c>
      <c r="I2419" s="100" t="s">
        <v>6098</v>
      </c>
      <c r="J2419" s="41" t="s">
        <v>6092</v>
      </c>
      <c r="K2419" s="41"/>
      <c r="L2419" s="41">
        <v>0</v>
      </c>
      <c r="M2419" s="41">
        <v>0</v>
      </c>
      <c r="N2419" s="41">
        <v>8.9175391586979543E-5</v>
      </c>
      <c r="O2419" s="41">
        <v>3.9972690928080414</v>
      </c>
      <c r="P2419" s="41">
        <v>11.748679490801377</v>
      </c>
      <c r="Q2419" s="41">
        <v>0.57197096163888672</v>
      </c>
      <c r="R2419" s="41">
        <v>0.56537198266145017</v>
      </c>
      <c r="S2419" s="40" t="str" cm="1">
        <f t="array" ref="S2419">IFERROR(_xlfn.IFS(
U2419="MPR ISSUE","PDH",
U2419="BSS Hardware Issue","BSS",
U2419="Sites strategiques, MLL, Pylone, etc.","ENVTECH",
U2419="AKTIVCO DEFAUT GE &amp; POWER Cabinet","AKTIVCO",
U2419="AKTIVCO Coupure ENEO &amp; Baisse de tension","AKTIVCO GRID ONLY",
U2419="Coupure ENEO &amp; Baisse de tension","IHS GRID ONLY",
U2419="Defaut GE &amp; POWER Cabinet","IHS",
U2419="Sharing","Partners",
U2419="Sites strategiques &amp; DataCenter","SST &amp; DC",
U2419="Exclu","Exclu",
U2419="SAT","SAT",
U2419="SPARE-ISSUE","SPARE-ISSUE",
U2419="Fiber CAmtel","TRANS_FO_CAMTEL",
U2419="Fiber AOF","Fiber AOF",
U2419="Projet OCM (HUAWEI)","TRAVAUX-HUAWEI",
U2419="Projet OCM (NOKIA)","TRAVAUX-NOKIA",
U2419="ACCESS-ISSUE","ACCESS-ISSUE",
U2419="Projet OCM (ZTE, NOKIA, autres projets)","TRAVAUX OCM",
U2419="No root CAuse","No root cause",
U2419="ODU HS","PDH",
U2419="IP &amp; VLAN","PDH",
U2419="Warehouse HUAWEI","SPARE-ISSUE",
U2419="SPARE-HS","SPARE-ISSUE",
U2419="Power Telco","BSS",U2419="no impacts","no impacts"
),"")</f>
        <v/>
      </c>
      <c r="T2419" s="40" t="str" cm="1">
        <f t="array" ref="T2419">IFERROR(_xlfn.IFS(
U2419="MPR ISSUE","TX ISSUE",
U2419="BSS Hardware Issue","RAN ISSUE",
U2419="Sites strategiques, MLL, Pylone, etc.","ENVTECH",
U2419="AKTIVCO DEFAUT GE &amp; POWER Cabinet","POWER ISSUE",
U2419="AKTIVCO Coupure ENEO &amp; Baisse de tension","POWER ISSUE",
U2419="Coupure ENEO &amp; Baisse de tension","POWER ISSUE",
U2419="Defaut GE &amp; POWER Cabinet","POWER ISSUE",
U2419="Sharing","POWER ISSUE",
U2419="Sites strategiques &amp; DataCenter","POWER ISSUE",
U2419="Exclu","Exclu",
U2419="SAT","TX ISSUE",
U2419="SPARE-ISSUE","SPARE-ISSUE",
U2419="Fiber CAmtel","TX ISSUE",
U2419="Fiber AOF","TX ISSUE",
U2419="Projet OCM (HUAWEI)","TRAVAUX-HUAWEI",
U2419="Projet OCM (NOKIA)","TRAVAUX -NOKIA",
U2419="ACCESS-ISSUE","ACCESS-ISSUE",
U2419="Projet OCM (ZTE, NOKIA, autres projets)","TRAVAUX OCM",
U2419="No root CAuse","No root cause",
U2419="ODU HS","TX ISSUE",
U2419="IP &amp; VLAN","TX ISSUE",
U2419="Warehouse HUAWEI","SPARE-ISSUE",
U2419="SPARE-HS","SPARE-ISSUE",
U2419="Power Telco","RAN ISSUE",U2419="no impacts","no impacts"
),"")</f>
        <v/>
      </c>
      <c r="U2419" s="70"/>
      <c r="V2419" s="40" t="str" cm="1">
        <f t="array" ref="V2419">IFERROR(_xlfn.IFS(
U2419="MPR ISSUE","ACTIVE",
U2419="BSS Hardware Issue","ACTIVE",
U2419="Sites strategiques, MLL, Pylone, etc.","PASSIVE",
U2419="AKTIVCO DEFAUT GE &amp; POWER Cabinet","PASSIVE",
U2419="AKTIVCO Coupure ENEO &amp; Baisse de tension","PASSIVE",
U2419="Coupure ENEO &amp; Baisse de tension","PASSIVE",
U2419="Defaut GE &amp; POWER Cabinet","PASSIVE",
U2419="Sharing","PASSIVE",
U2419="Sites strategiques &amp; DataCenter","PASSIVE",
U2419="Exclu","Exclu",
U2419="SAT","ACTIVE",
U2419="SPARE-ISSUE","SPARE-ISSUE",
U2419="Fiber CAmtel","ACTIVE",
U2419="Fiber AOF","ACTIVE",
U2419="Projet OCM (HUAWEI)","PLANNED WORKS",
U2419="Projet OCM (NOKIA)","PLANNED WORKS",
U2419="ACCESS-ISSUE","ACCESS-ISSUE",
U2419="Projet OCM (ZTE, NOKIA, autres projets)","PLANNED WORKS",
U2419="No root CAuse","No root cause",
U2419="ODU HS","ACTIVE",
U2419="IP &amp; VLAN","ACTIVE",
U2419="Warehouse HUAWEI","SPARE-ISSUE",
U2419="SPARE-HS","SPARE-ISSUE",
U2419="Power Telco","ACTIVE", U2419="no impacts","no impacts"
),"")</f>
        <v/>
      </c>
      <c r="W2419" s="98"/>
      <c r="X2419" s="98"/>
      <c r="Y2419" s="98"/>
      <c r="Z2419" s="98"/>
      <c r="AA2419" s="98"/>
      <c r="AB2419" s="17" t="s">
        <v>5647</v>
      </c>
      <c r="AC2419" s="17"/>
      <c r="AD2419" s="9" t="s">
        <v>5647</v>
      </c>
      <c r="AE2419" s="7" t="s">
        <v>5468</v>
      </c>
      <c r="AF2419" s="6" t="s">
        <v>5468</v>
      </c>
      <c r="AG2419" s="7" t="s">
        <v>5468</v>
      </c>
      <c r="AH2419" s="3" t="s">
        <v>5468</v>
      </c>
      <c r="AI2419" s="18" t="s">
        <v>5468</v>
      </c>
      <c r="AJ2419" s="18" t="s">
        <v>5468</v>
      </c>
      <c r="AK2419" s="18" t="s">
        <v>5468</v>
      </c>
      <c r="AL2419" s="18" t="s">
        <v>5468</v>
      </c>
      <c r="AM2419" s="18" t="s">
        <v>5468</v>
      </c>
      <c r="AN2419" s="9" t="s">
        <v>5468</v>
      </c>
      <c r="AO2419" s="14"/>
      <c r="AP2419" s="14" t="s">
        <v>5468</v>
      </c>
      <c r="AQ2419" s="14" t="s">
        <v>5468</v>
      </c>
      <c r="AR2419" s="14" t="s">
        <v>5468</v>
      </c>
      <c r="AS2419" s="9" t="s">
        <v>5468</v>
      </c>
    </row>
    <row r="2420" spans="1:45" x14ac:dyDescent="0.3">
      <c r="A2420" s="1" t="s">
        <v>3613</v>
      </c>
      <c r="B2420" s="8" t="s">
        <v>3614</v>
      </c>
      <c r="C2420" s="3" t="str">
        <f>_xlfn.XLOOKUP(B2420,'[1]daily break down'!$D:$D,'[1]daily break down'!$E:$E,"")</f>
        <v>CENTRE</v>
      </c>
      <c r="D2420" s="1" t="s">
        <v>11</v>
      </c>
      <c r="E2420" s="1" t="s">
        <v>12</v>
      </c>
      <c r="F2420" s="3" t="s">
        <v>37</v>
      </c>
      <c r="G2420" s="1" t="s">
        <v>3615</v>
      </c>
      <c r="H2420" s="29" t="str">
        <f>_xlfn.XLOOKUP(B2420,[2]CALCULATION!$B:$B,[2]CALCULATION!$H:$H,"")</f>
        <v>ZTE</v>
      </c>
      <c r="I2420" s="100" t="s">
        <v>6098</v>
      </c>
      <c r="J2420" s="41" t="s">
        <v>5541</v>
      </c>
      <c r="K2420" s="41"/>
      <c r="L2420" s="41">
        <v>0</v>
      </c>
      <c r="M2420" s="41">
        <v>0</v>
      </c>
      <c r="N2420" s="41">
        <v>0</v>
      </c>
      <c r="O2420" s="41">
        <v>0</v>
      </c>
      <c r="P2420" s="41">
        <v>0</v>
      </c>
      <c r="Q2420" s="41">
        <v>0</v>
      </c>
      <c r="R2420" s="41">
        <v>0</v>
      </c>
      <c r="S2420" s="40" t="str" cm="1">
        <f t="array" ref="S2420">IFERROR(_xlfn.IFS(
U2420="MPR ISSUE","PDH",
U2420="BSS Hardware Issue","BSS",
U2420="Sites strategiques, MLL, Pylone, etc.","ENVTECH",
U2420="AKTIVCO DEFAUT GE &amp; POWER Cabinet","AKTIVCO",
U2420="AKTIVCO Coupure ENEO &amp; Baisse de tension","AKTIVCO GRID ONLY",
U2420="Coupure ENEO &amp; Baisse de tension","IHS GRID ONLY",
U2420="Defaut GE &amp; POWER Cabinet","IHS",
U2420="Sharing","Partners",
U2420="Sites strategiques &amp; DataCenter","SST &amp; DC",
U2420="Exclu","Exclu",
U2420="SAT","SAT",
U2420="SPARE-ISSUE","SPARE-ISSUE",
U2420="Fiber CAmtel","TRANS_FO_CAMTEL",
U2420="Fiber AOF","Fiber AOF",
U2420="Projet OCM (HUAWEI)","TRAVAUX-HUAWEI",
U2420="Projet OCM (NOKIA)","TRAVAUX-NOKIA",
U2420="ACCESS-ISSUE","ACCESS-ISSUE",
U2420="Projet OCM (ZTE, NOKIA, autres projets)","TRAVAUX OCM",
U2420="No root CAuse","No root cause",
U2420="ODU HS","PDH",
U2420="IP &amp; VLAN","PDH",
U2420="Warehouse HUAWEI","SPARE-ISSUE",
U2420="SPARE-HS","SPARE-ISSUE",
U2420="Power Telco","BSS",U2420="no impacts","no impacts"
),"")</f>
        <v/>
      </c>
      <c r="T2420" s="40" t="str" cm="1">
        <f t="array" ref="T2420">IFERROR(_xlfn.IFS(
U2420="MPR ISSUE","TX ISSUE",
U2420="BSS Hardware Issue","RAN ISSUE",
U2420="Sites strategiques, MLL, Pylone, etc.","ENVTECH",
U2420="AKTIVCO DEFAUT GE &amp; POWER Cabinet","POWER ISSUE",
U2420="AKTIVCO Coupure ENEO &amp; Baisse de tension","POWER ISSUE",
U2420="Coupure ENEO &amp; Baisse de tension","POWER ISSUE",
U2420="Defaut GE &amp; POWER Cabinet","POWER ISSUE",
U2420="Sharing","POWER ISSUE",
U2420="Sites strategiques &amp; DataCenter","POWER ISSUE",
U2420="Exclu","Exclu",
U2420="SAT","TX ISSUE",
U2420="SPARE-ISSUE","SPARE-ISSUE",
U2420="Fiber CAmtel","TX ISSUE",
U2420="Fiber AOF","TX ISSUE",
U2420="Projet OCM (HUAWEI)","TRAVAUX-HUAWEI",
U2420="Projet OCM (NOKIA)","TRAVAUX -NOKIA",
U2420="ACCESS-ISSUE","ACCESS-ISSUE",
U2420="Projet OCM (ZTE, NOKIA, autres projets)","TRAVAUX OCM",
U2420="No root CAuse","No root cause",
U2420="ODU HS","TX ISSUE",
U2420="IP &amp; VLAN","TX ISSUE",
U2420="Warehouse HUAWEI","SPARE-ISSUE",
U2420="SPARE-HS","SPARE-ISSUE",
U2420="Power Telco","RAN ISSUE",U2420="no impacts","no impacts"
),"")</f>
        <v/>
      </c>
      <c r="U2420" s="70"/>
      <c r="V2420" s="40" t="str" cm="1">
        <f t="array" ref="V2420">IFERROR(_xlfn.IFS(
U2420="MPR ISSUE","ACTIVE",
U2420="BSS Hardware Issue","ACTIVE",
U2420="Sites strategiques, MLL, Pylone, etc.","PASSIVE",
U2420="AKTIVCO DEFAUT GE &amp; POWER Cabinet","PASSIVE",
U2420="AKTIVCO Coupure ENEO &amp; Baisse de tension","PASSIVE",
U2420="Coupure ENEO &amp; Baisse de tension","PASSIVE",
U2420="Defaut GE &amp; POWER Cabinet","PASSIVE",
U2420="Sharing","PASSIVE",
U2420="Sites strategiques &amp; DataCenter","PASSIVE",
U2420="Exclu","Exclu",
U2420="SAT","ACTIVE",
U2420="SPARE-ISSUE","SPARE-ISSUE",
U2420="Fiber CAmtel","ACTIVE",
U2420="Fiber AOF","ACTIVE",
U2420="Projet OCM (HUAWEI)","PLANNED WORKS",
U2420="Projet OCM (NOKIA)","PLANNED WORKS",
U2420="ACCESS-ISSUE","ACCESS-ISSUE",
U2420="Projet OCM (ZTE, NOKIA, autres projets)","PLANNED WORKS",
U2420="No root CAuse","No root cause",
U2420="ODU HS","ACTIVE",
U2420="IP &amp; VLAN","ACTIVE",
U2420="Warehouse HUAWEI","SPARE-ISSUE",
U2420="SPARE-HS","SPARE-ISSUE",
U2420="Power Telco","ACTIVE", U2420="no impacts","no impacts"
),"")</f>
        <v/>
      </c>
      <c r="W2420" s="98"/>
      <c r="X2420" s="98"/>
      <c r="Y2420" s="98"/>
      <c r="Z2420" s="98"/>
      <c r="AA2420" s="98"/>
      <c r="AB2420" s="17" t="s">
        <v>5468</v>
      </c>
      <c r="AC2420" s="17"/>
      <c r="AD2420" s="9" t="s">
        <v>5468</v>
      </c>
      <c r="AE2420" s="7" t="s">
        <v>5468</v>
      </c>
      <c r="AF2420" s="6" t="s">
        <v>5468</v>
      </c>
      <c r="AG2420" s="7" t="s">
        <v>5468</v>
      </c>
      <c r="AH2420" s="3" t="s">
        <v>5468</v>
      </c>
      <c r="AI2420" s="18" t="s">
        <v>5468</v>
      </c>
      <c r="AJ2420" s="18" t="s">
        <v>5468</v>
      </c>
      <c r="AK2420" s="18" t="s">
        <v>5468</v>
      </c>
      <c r="AL2420" s="18" t="s">
        <v>5468</v>
      </c>
      <c r="AM2420" s="18" t="s">
        <v>5468</v>
      </c>
      <c r="AN2420" s="9" t="s">
        <v>5468</v>
      </c>
      <c r="AO2420" s="14"/>
      <c r="AP2420" s="14" t="s">
        <v>5468</v>
      </c>
      <c r="AQ2420" s="14" t="s">
        <v>5468</v>
      </c>
      <c r="AR2420" s="14" t="s">
        <v>5468</v>
      </c>
      <c r="AS2420" s="9" t="s">
        <v>5468</v>
      </c>
    </row>
    <row r="2421" spans="1:45" x14ac:dyDescent="0.3">
      <c r="A2421" s="1" t="s">
        <v>4554</v>
      </c>
      <c r="B2421" s="8" t="s">
        <v>4555</v>
      </c>
      <c r="C2421" s="3" t="str">
        <f>_xlfn.XLOOKUP(B2421,'[1]daily break down'!$D:$D,'[1]daily break down'!$E:$E,"")</f>
        <v>Yaounde</v>
      </c>
      <c r="D2421" s="1" t="s">
        <v>11</v>
      </c>
      <c r="E2421" s="1" t="s">
        <v>114</v>
      </c>
      <c r="F2421" s="3" t="s">
        <v>37</v>
      </c>
      <c r="G2421" s="1" t="s">
        <v>38</v>
      </c>
      <c r="H2421" s="28" t="str">
        <f>_xlfn.XLOOKUP(B2421,[2]CALCULATION!$B:$B,[2]CALCULATION!$H:$H,"")</f>
        <v>NOKIA</v>
      </c>
      <c r="I2421" s="100" t="s">
        <v>6098</v>
      </c>
      <c r="J2421" s="41" t="s">
        <v>5540</v>
      </c>
      <c r="K2421" s="41"/>
      <c r="L2421" s="41">
        <v>0</v>
      </c>
      <c r="M2421" s="41">
        <v>0</v>
      </c>
      <c r="N2421" s="41">
        <v>0</v>
      </c>
      <c r="O2421" s="41">
        <v>0</v>
      </c>
      <c r="P2421" s="41">
        <v>0</v>
      </c>
      <c r="Q2421" s="41">
        <v>0</v>
      </c>
      <c r="R2421" s="41">
        <v>0</v>
      </c>
      <c r="S2421" s="40" t="str" cm="1">
        <f t="array" ref="S2421">IFERROR(_xlfn.IFS(
U2421="MPR ISSUE","PDH",
U2421="BSS Hardware Issue","BSS",
U2421="Sites strategiques, MLL, Pylone, etc.","ENVTECH",
U2421="AKTIVCO DEFAUT GE &amp; POWER Cabinet","AKTIVCO",
U2421="AKTIVCO Coupure ENEO &amp; Baisse de tension","AKTIVCO GRID ONLY",
U2421="Coupure ENEO &amp; Baisse de tension","IHS GRID ONLY",
U2421="Defaut GE &amp; POWER Cabinet","IHS",
U2421="Sharing","Partners",
U2421="Sites strategiques &amp; DataCenter","SST &amp; DC",
U2421="Exclu","Exclu",
U2421="SAT","SAT",
U2421="SPARE-ISSUE","SPARE-ISSUE",
U2421="Fiber CAmtel","TRANS_FO_CAMTEL",
U2421="Fiber AOF","Fiber AOF",
U2421="Projet OCM (HUAWEI)","TRAVAUX-HUAWEI",
U2421="Projet OCM (NOKIA)","TRAVAUX-NOKIA",
U2421="ACCESS-ISSUE","ACCESS-ISSUE",
U2421="Projet OCM (ZTE, NOKIA, autres projets)","TRAVAUX OCM",
U2421="No root CAuse","No root cause",
U2421="ODU HS","PDH",
U2421="IP &amp; VLAN","PDH",
U2421="Warehouse HUAWEI","SPARE-ISSUE",
U2421="SPARE-HS","SPARE-ISSUE",
U2421="Power Telco","BSS",U2421="no impacts","no impacts"
),"")</f>
        <v/>
      </c>
      <c r="T2421" s="40" t="str" cm="1">
        <f t="array" ref="T2421">IFERROR(_xlfn.IFS(
U2421="MPR ISSUE","TX ISSUE",
U2421="BSS Hardware Issue","RAN ISSUE",
U2421="Sites strategiques, MLL, Pylone, etc.","ENVTECH",
U2421="AKTIVCO DEFAUT GE &amp; POWER Cabinet","POWER ISSUE",
U2421="AKTIVCO Coupure ENEO &amp; Baisse de tension","POWER ISSUE",
U2421="Coupure ENEO &amp; Baisse de tension","POWER ISSUE",
U2421="Defaut GE &amp; POWER Cabinet","POWER ISSUE",
U2421="Sharing","POWER ISSUE",
U2421="Sites strategiques &amp; DataCenter","POWER ISSUE",
U2421="Exclu","Exclu",
U2421="SAT","TX ISSUE",
U2421="SPARE-ISSUE","SPARE-ISSUE",
U2421="Fiber CAmtel","TX ISSUE",
U2421="Fiber AOF","TX ISSUE",
U2421="Projet OCM (HUAWEI)","TRAVAUX-HUAWEI",
U2421="Projet OCM (NOKIA)","TRAVAUX -NOKIA",
U2421="ACCESS-ISSUE","ACCESS-ISSUE",
U2421="Projet OCM (ZTE, NOKIA, autres projets)","TRAVAUX OCM",
U2421="No root CAuse","No root cause",
U2421="ODU HS","TX ISSUE",
U2421="IP &amp; VLAN","TX ISSUE",
U2421="Warehouse HUAWEI","SPARE-ISSUE",
U2421="SPARE-HS","SPARE-ISSUE",
U2421="Power Telco","RAN ISSUE",U2421="no impacts","no impacts"
),"")</f>
        <v/>
      </c>
      <c r="U2421" s="70"/>
      <c r="V2421" s="40" t="str" cm="1">
        <f t="array" ref="V2421">IFERROR(_xlfn.IFS(
U2421="MPR ISSUE","ACTIVE",
U2421="BSS Hardware Issue","ACTIVE",
U2421="Sites strategiques, MLL, Pylone, etc.","PASSIVE",
U2421="AKTIVCO DEFAUT GE &amp; POWER Cabinet","PASSIVE",
U2421="AKTIVCO Coupure ENEO &amp; Baisse de tension","PASSIVE",
U2421="Coupure ENEO &amp; Baisse de tension","PASSIVE",
U2421="Defaut GE &amp; POWER Cabinet","PASSIVE",
U2421="Sharing","PASSIVE",
U2421="Sites strategiques &amp; DataCenter","PASSIVE",
U2421="Exclu","Exclu",
U2421="SAT","ACTIVE",
U2421="SPARE-ISSUE","SPARE-ISSUE",
U2421="Fiber CAmtel","ACTIVE",
U2421="Fiber AOF","ACTIVE",
U2421="Projet OCM (HUAWEI)","PLANNED WORKS",
U2421="Projet OCM (NOKIA)","PLANNED WORKS",
U2421="ACCESS-ISSUE","ACCESS-ISSUE",
U2421="Projet OCM (ZTE, NOKIA, autres projets)","PLANNED WORKS",
U2421="No root CAuse","No root cause",
U2421="ODU HS","ACTIVE",
U2421="IP &amp; VLAN","ACTIVE",
U2421="Warehouse HUAWEI","SPARE-ISSUE",
U2421="SPARE-HS","SPARE-ISSUE",
U2421="Power Telco","ACTIVE", U2421="no impacts","no impacts"
),"")</f>
        <v/>
      </c>
      <c r="W2421" s="98"/>
      <c r="X2421" s="98"/>
      <c r="Y2421" s="98"/>
      <c r="Z2421" s="98"/>
      <c r="AA2421" s="98"/>
      <c r="AB2421" s="17" t="s">
        <v>6091</v>
      </c>
      <c r="AC2421" s="17"/>
      <c r="AD2421" s="9" t="s">
        <v>5468</v>
      </c>
      <c r="AE2421" s="7" t="s">
        <v>5468</v>
      </c>
      <c r="AF2421" s="6" t="s">
        <v>5468</v>
      </c>
      <c r="AG2421" s="7" t="s">
        <v>5468</v>
      </c>
      <c r="AH2421" s="3" t="s">
        <v>5468</v>
      </c>
      <c r="AI2421" s="18" t="s">
        <v>5468</v>
      </c>
      <c r="AJ2421" s="18" t="s">
        <v>5468</v>
      </c>
      <c r="AK2421" s="18" t="s">
        <v>5468</v>
      </c>
      <c r="AL2421" s="18" t="s">
        <v>5468</v>
      </c>
      <c r="AM2421" s="18" t="s">
        <v>6091</v>
      </c>
      <c r="AN2421" s="9" t="s">
        <v>5468</v>
      </c>
      <c r="AO2421" s="14"/>
      <c r="AP2421" s="14" t="s">
        <v>5468</v>
      </c>
      <c r="AQ2421" s="14" t="s">
        <v>5468</v>
      </c>
      <c r="AR2421" s="14" t="s">
        <v>5468</v>
      </c>
      <c r="AS2421" s="9" t="s">
        <v>5468</v>
      </c>
    </row>
    <row r="2422" spans="1:45" x14ac:dyDescent="0.3">
      <c r="A2422" s="1" t="s">
        <v>4839</v>
      </c>
      <c r="B2422" s="8" t="s">
        <v>4840</v>
      </c>
      <c r="C2422" s="3" t="str">
        <f>_xlfn.XLOOKUP(B2422,'[1]daily break down'!$D:$D,'[1]daily break down'!$E:$E,"")</f>
        <v>Douala</v>
      </c>
      <c r="D2422" s="1" t="s">
        <v>21</v>
      </c>
      <c r="E2422" s="1" t="s">
        <v>30</v>
      </c>
      <c r="F2422" s="3" t="s">
        <v>31</v>
      </c>
      <c r="G2422" s="1" t="s">
        <v>32</v>
      </c>
      <c r="H2422" s="29" t="str">
        <f>_xlfn.XLOOKUP(B2422,[2]CALCULATION!$B:$B,[2]CALCULATION!$H:$H,"")</f>
        <v>ZTE</v>
      </c>
      <c r="I2422" s="100" t="s">
        <v>6098</v>
      </c>
      <c r="J2422" s="41" t="s">
        <v>5540</v>
      </c>
      <c r="K2422" s="41"/>
      <c r="L2422" s="41">
        <v>0</v>
      </c>
      <c r="M2422" s="41">
        <v>0</v>
      </c>
      <c r="N2422" s="41">
        <v>0</v>
      </c>
      <c r="O2422" s="41">
        <v>0</v>
      </c>
      <c r="P2422" s="41">
        <v>0</v>
      </c>
      <c r="Q2422" s="41">
        <v>0</v>
      </c>
      <c r="R2422" s="41">
        <v>0</v>
      </c>
      <c r="S2422" s="40" t="str" cm="1">
        <f t="array" ref="S2422">IFERROR(_xlfn.IFS(
U2422="MPR ISSUE","PDH",
U2422="BSS Hardware Issue","BSS",
U2422="Sites strategiques, MLL, Pylone, etc.","ENVTECH",
U2422="AKTIVCO DEFAUT GE &amp; POWER Cabinet","AKTIVCO",
U2422="AKTIVCO Coupure ENEO &amp; Baisse de tension","AKTIVCO GRID ONLY",
U2422="Coupure ENEO &amp; Baisse de tension","IHS GRID ONLY",
U2422="Defaut GE &amp; POWER Cabinet","IHS",
U2422="Sharing","Partners",
U2422="Sites strategiques &amp; DataCenter","SST &amp; DC",
U2422="Exclu","Exclu",
U2422="SAT","SAT",
U2422="SPARE-ISSUE","SPARE-ISSUE",
U2422="Fiber CAmtel","TRANS_FO_CAMTEL",
U2422="Fiber AOF","Fiber AOF",
U2422="Projet OCM (HUAWEI)","TRAVAUX-HUAWEI",
U2422="Projet OCM (NOKIA)","TRAVAUX-NOKIA",
U2422="ACCESS-ISSUE","ACCESS-ISSUE",
U2422="Projet OCM (ZTE, NOKIA, autres projets)","TRAVAUX OCM",
U2422="No root CAuse","No root cause",
U2422="ODU HS","PDH",
U2422="IP &amp; VLAN","PDH",
U2422="Warehouse HUAWEI","SPARE-ISSUE",
U2422="SPARE-HS","SPARE-ISSUE",
U2422="Power Telco","BSS",U2422="no impacts","no impacts"
),"")</f>
        <v/>
      </c>
      <c r="T2422" s="40" t="str" cm="1">
        <f t="array" ref="T2422">IFERROR(_xlfn.IFS(
U2422="MPR ISSUE","TX ISSUE",
U2422="BSS Hardware Issue","RAN ISSUE",
U2422="Sites strategiques, MLL, Pylone, etc.","ENVTECH",
U2422="AKTIVCO DEFAUT GE &amp; POWER Cabinet","POWER ISSUE",
U2422="AKTIVCO Coupure ENEO &amp; Baisse de tension","POWER ISSUE",
U2422="Coupure ENEO &amp; Baisse de tension","POWER ISSUE",
U2422="Defaut GE &amp; POWER Cabinet","POWER ISSUE",
U2422="Sharing","POWER ISSUE",
U2422="Sites strategiques &amp; DataCenter","POWER ISSUE",
U2422="Exclu","Exclu",
U2422="SAT","TX ISSUE",
U2422="SPARE-ISSUE","SPARE-ISSUE",
U2422="Fiber CAmtel","TX ISSUE",
U2422="Fiber AOF","TX ISSUE",
U2422="Projet OCM (HUAWEI)","TRAVAUX-HUAWEI",
U2422="Projet OCM (NOKIA)","TRAVAUX -NOKIA",
U2422="ACCESS-ISSUE","ACCESS-ISSUE",
U2422="Projet OCM (ZTE, NOKIA, autres projets)","TRAVAUX OCM",
U2422="No root CAuse","No root cause",
U2422="ODU HS","TX ISSUE",
U2422="IP &amp; VLAN","TX ISSUE",
U2422="Warehouse HUAWEI","SPARE-ISSUE",
U2422="SPARE-HS","SPARE-ISSUE",
U2422="Power Telco","RAN ISSUE",U2422="no impacts","no impacts"
),"")</f>
        <v/>
      </c>
      <c r="U2422" s="70"/>
      <c r="V2422" s="40" t="str" cm="1">
        <f t="array" ref="V2422">IFERROR(_xlfn.IFS(
U2422="MPR ISSUE","ACTIVE",
U2422="BSS Hardware Issue","ACTIVE",
U2422="Sites strategiques, MLL, Pylone, etc.","PASSIVE",
U2422="AKTIVCO DEFAUT GE &amp; POWER Cabinet","PASSIVE",
U2422="AKTIVCO Coupure ENEO &amp; Baisse de tension","PASSIVE",
U2422="Coupure ENEO &amp; Baisse de tension","PASSIVE",
U2422="Defaut GE &amp; POWER Cabinet","PASSIVE",
U2422="Sharing","PASSIVE",
U2422="Sites strategiques &amp; DataCenter","PASSIVE",
U2422="Exclu","Exclu",
U2422="SAT","ACTIVE",
U2422="SPARE-ISSUE","SPARE-ISSUE",
U2422="Fiber CAmtel","ACTIVE",
U2422="Fiber AOF","ACTIVE",
U2422="Projet OCM (HUAWEI)","PLANNED WORKS",
U2422="Projet OCM (NOKIA)","PLANNED WORKS",
U2422="ACCESS-ISSUE","ACCESS-ISSUE",
U2422="Projet OCM (ZTE, NOKIA, autres projets)","PLANNED WORKS",
U2422="No root CAuse","No root cause",
U2422="ODU HS","ACTIVE",
U2422="IP &amp; VLAN","ACTIVE",
U2422="Warehouse HUAWEI","SPARE-ISSUE",
U2422="SPARE-HS","SPARE-ISSUE",
U2422="Power Telco","ACTIVE", U2422="no impacts","no impacts"
),"")</f>
        <v/>
      </c>
      <c r="W2422" s="98"/>
      <c r="X2422" s="98"/>
      <c r="Y2422" s="98"/>
      <c r="Z2422" s="98"/>
      <c r="AA2422" s="98"/>
      <c r="AB2422" s="17" t="s">
        <v>5468</v>
      </c>
      <c r="AC2422" s="17"/>
      <c r="AD2422" s="9" t="s">
        <v>5468</v>
      </c>
      <c r="AE2422" s="7" t="s">
        <v>5468</v>
      </c>
      <c r="AF2422" s="6" t="s">
        <v>5468</v>
      </c>
      <c r="AG2422" s="7" t="s">
        <v>5468</v>
      </c>
      <c r="AH2422" s="3" t="s">
        <v>5468</v>
      </c>
      <c r="AI2422" s="18" t="s">
        <v>5468</v>
      </c>
      <c r="AJ2422" s="18" t="s">
        <v>5468</v>
      </c>
      <c r="AK2422" s="18" t="s">
        <v>5468</v>
      </c>
      <c r="AL2422" s="18" t="s">
        <v>5468</v>
      </c>
      <c r="AM2422" s="18" t="s">
        <v>5468</v>
      </c>
      <c r="AN2422" s="9" t="s">
        <v>5468</v>
      </c>
      <c r="AO2422" s="14"/>
      <c r="AP2422" s="14" t="s">
        <v>5468</v>
      </c>
      <c r="AQ2422" s="14" t="s">
        <v>5468</v>
      </c>
      <c r="AR2422" s="14" t="s">
        <v>5468</v>
      </c>
      <c r="AS2422" s="9" t="s">
        <v>5468</v>
      </c>
    </row>
    <row r="2423" spans="1:45" x14ac:dyDescent="0.3">
      <c r="A2423" s="1" t="s">
        <v>166</v>
      </c>
      <c r="B2423" s="8" t="s">
        <v>167</v>
      </c>
      <c r="C2423" s="3" t="str">
        <f>_xlfn.XLOOKUP(B2423,'[1]daily break down'!$D:$D,'[1]daily break down'!$E:$E,"")</f>
        <v>Douala</v>
      </c>
      <c r="D2423" s="1" t="s">
        <v>11</v>
      </c>
      <c r="E2423" s="1" t="s">
        <v>12</v>
      </c>
      <c r="F2423" s="3" t="s">
        <v>31</v>
      </c>
      <c r="G2423" s="1" t="s">
        <v>32</v>
      </c>
      <c r="H2423" s="29" t="str">
        <f>_xlfn.XLOOKUP(B2423,[2]CALCULATION!$B:$B,[2]CALCULATION!$H:$H,"")</f>
        <v>ZTE</v>
      </c>
      <c r="I2423" s="100" t="s">
        <v>6098</v>
      </c>
      <c r="J2423" s="41" t="s">
        <v>5541</v>
      </c>
      <c r="K2423" s="41"/>
      <c r="L2423" s="41">
        <v>0</v>
      </c>
      <c r="M2423" s="41">
        <v>0</v>
      </c>
      <c r="N2423" s="41">
        <v>0</v>
      </c>
      <c r="O2423" s="41">
        <v>0</v>
      </c>
      <c r="P2423" s="41">
        <v>0</v>
      </c>
      <c r="Q2423" s="41">
        <v>0</v>
      </c>
      <c r="R2423" s="41">
        <v>0</v>
      </c>
      <c r="S2423" s="40" t="str" cm="1">
        <f t="array" ref="S2423">IFERROR(_xlfn.IFS(
U2423="MPR ISSUE","PDH",
U2423="BSS Hardware Issue","BSS",
U2423="Sites strategiques, MLL, Pylone, etc.","ENVTECH",
U2423="AKTIVCO DEFAUT GE &amp; POWER Cabinet","AKTIVCO",
U2423="AKTIVCO Coupure ENEO &amp; Baisse de tension","AKTIVCO GRID ONLY",
U2423="Coupure ENEO &amp; Baisse de tension","IHS GRID ONLY",
U2423="Defaut GE &amp; POWER Cabinet","IHS",
U2423="Sharing","Partners",
U2423="Sites strategiques &amp; DataCenter","SST &amp; DC",
U2423="Exclu","Exclu",
U2423="SAT","SAT",
U2423="SPARE-ISSUE","SPARE-ISSUE",
U2423="Fiber CAmtel","TRANS_FO_CAMTEL",
U2423="Fiber AOF","Fiber AOF",
U2423="Projet OCM (HUAWEI)","TRAVAUX-HUAWEI",
U2423="Projet OCM (NOKIA)","TRAVAUX-NOKIA",
U2423="ACCESS-ISSUE","ACCESS-ISSUE",
U2423="Projet OCM (ZTE, NOKIA, autres projets)","TRAVAUX OCM",
U2423="No root CAuse","No root cause",
U2423="ODU HS","PDH",
U2423="IP &amp; VLAN","PDH",
U2423="Warehouse HUAWEI","SPARE-ISSUE",
U2423="SPARE-HS","SPARE-ISSUE",
U2423="Power Telco","BSS",U2423="no impacts","no impacts"
),"")</f>
        <v/>
      </c>
      <c r="T2423" s="40" t="str" cm="1">
        <f t="array" ref="T2423">IFERROR(_xlfn.IFS(
U2423="MPR ISSUE","TX ISSUE",
U2423="BSS Hardware Issue","RAN ISSUE",
U2423="Sites strategiques, MLL, Pylone, etc.","ENVTECH",
U2423="AKTIVCO DEFAUT GE &amp; POWER Cabinet","POWER ISSUE",
U2423="AKTIVCO Coupure ENEO &amp; Baisse de tension","POWER ISSUE",
U2423="Coupure ENEO &amp; Baisse de tension","POWER ISSUE",
U2423="Defaut GE &amp; POWER Cabinet","POWER ISSUE",
U2423="Sharing","POWER ISSUE",
U2423="Sites strategiques &amp; DataCenter","POWER ISSUE",
U2423="Exclu","Exclu",
U2423="SAT","TX ISSUE",
U2423="SPARE-ISSUE","SPARE-ISSUE",
U2423="Fiber CAmtel","TX ISSUE",
U2423="Fiber AOF","TX ISSUE",
U2423="Projet OCM (HUAWEI)","TRAVAUX-HUAWEI",
U2423="Projet OCM (NOKIA)","TRAVAUX -NOKIA",
U2423="ACCESS-ISSUE","ACCESS-ISSUE",
U2423="Projet OCM (ZTE, NOKIA, autres projets)","TRAVAUX OCM",
U2423="No root CAuse","No root cause",
U2423="ODU HS","TX ISSUE",
U2423="IP &amp; VLAN","TX ISSUE",
U2423="Warehouse HUAWEI","SPARE-ISSUE",
U2423="SPARE-HS","SPARE-ISSUE",
U2423="Power Telco","RAN ISSUE",U2423="no impacts","no impacts"
),"")</f>
        <v/>
      </c>
      <c r="U2423" s="70"/>
      <c r="V2423" s="40" t="str" cm="1">
        <f t="array" ref="V2423">IFERROR(_xlfn.IFS(
U2423="MPR ISSUE","ACTIVE",
U2423="BSS Hardware Issue","ACTIVE",
U2423="Sites strategiques, MLL, Pylone, etc.","PASSIVE",
U2423="AKTIVCO DEFAUT GE &amp; POWER Cabinet","PASSIVE",
U2423="AKTIVCO Coupure ENEO &amp; Baisse de tension","PASSIVE",
U2423="Coupure ENEO &amp; Baisse de tension","PASSIVE",
U2423="Defaut GE &amp; POWER Cabinet","PASSIVE",
U2423="Sharing","PASSIVE",
U2423="Sites strategiques &amp; DataCenter","PASSIVE",
U2423="Exclu","Exclu",
U2423="SAT","ACTIVE",
U2423="SPARE-ISSUE","SPARE-ISSUE",
U2423="Fiber CAmtel","ACTIVE",
U2423="Fiber AOF","ACTIVE",
U2423="Projet OCM (HUAWEI)","PLANNED WORKS",
U2423="Projet OCM (NOKIA)","PLANNED WORKS",
U2423="ACCESS-ISSUE","ACCESS-ISSUE",
U2423="Projet OCM (ZTE, NOKIA, autres projets)","PLANNED WORKS",
U2423="No root CAuse","No root cause",
U2423="ODU HS","ACTIVE",
U2423="IP &amp; VLAN","ACTIVE",
U2423="Warehouse HUAWEI","SPARE-ISSUE",
U2423="SPARE-HS","SPARE-ISSUE",
U2423="Power Telco","ACTIVE", U2423="no impacts","no impacts"
),"")</f>
        <v/>
      </c>
      <c r="W2423" s="98"/>
      <c r="X2423" s="98"/>
      <c r="Y2423" s="98"/>
      <c r="Z2423" s="98"/>
      <c r="AA2423" s="98"/>
      <c r="AB2423" s="17" t="s">
        <v>5468</v>
      </c>
      <c r="AC2423" s="17"/>
      <c r="AD2423" s="9" t="s">
        <v>5468</v>
      </c>
      <c r="AE2423" s="7" t="s">
        <v>5468</v>
      </c>
      <c r="AF2423" s="6" t="s">
        <v>5468</v>
      </c>
      <c r="AG2423" s="7" t="s">
        <v>5468</v>
      </c>
      <c r="AH2423" s="3" t="s">
        <v>5468</v>
      </c>
      <c r="AI2423" s="18" t="s">
        <v>5468</v>
      </c>
      <c r="AJ2423" s="18" t="s">
        <v>5468</v>
      </c>
      <c r="AK2423" s="18" t="s">
        <v>5468</v>
      </c>
      <c r="AL2423" s="18" t="s">
        <v>5468</v>
      </c>
      <c r="AM2423" s="18" t="s">
        <v>5468</v>
      </c>
      <c r="AN2423" s="9" t="s">
        <v>5468</v>
      </c>
      <c r="AO2423" s="14"/>
      <c r="AP2423" s="14" t="s">
        <v>5468</v>
      </c>
      <c r="AQ2423" s="14" t="s">
        <v>5468</v>
      </c>
      <c r="AR2423" s="14" t="s">
        <v>5468</v>
      </c>
      <c r="AS2423" s="9" t="s">
        <v>5468</v>
      </c>
    </row>
    <row r="2424" spans="1:45" x14ac:dyDescent="0.3">
      <c r="A2424" s="1" t="s">
        <v>1364</v>
      </c>
      <c r="B2424" s="8" t="s">
        <v>1365</v>
      </c>
      <c r="C2424" s="3" t="str">
        <f>_xlfn.XLOOKUP(B2424,'[1]daily break down'!$D:$D,'[1]daily break down'!$E:$E,"")</f>
        <v>OUEST</v>
      </c>
      <c r="D2424" s="1"/>
      <c r="E2424" s="1"/>
      <c r="F2424" s="3" t="s">
        <v>102</v>
      </c>
      <c r="G2424" s="1" t="s">
        <v>1366</v>
      </c>
      <c r="H2424" s="27" t="str">
        <f>_xlfn.XLOOKUP(B2424,[2]CALCULATION!$B:$B,[2]CALCULATION!$H:$H,"")</f>
        <v>Huawei</v>
      </c>
      <c r="I2424" s="100" t="s">
        <v>6098</v>
      </c>
      <c r="J2424" s="41" t="s">
        <v>5541</v>
      </c>
      <c r="K2424" s="41"/>
      <c r="L2424" s="41">
        <v>0</v>
      </c>
      <c r="M2424" s="41">
        <v>3.8773460262018708E-2</v>
      </c>
      <c r="N2424" s="41">
        <v>8.3111464959064921E-2</v>
      </c>
      <c r="O2424" s="41">
        <v>0</v>
      </c>
      <c r="P2424" s="41">
        <v>0</v>
      </c>
      <c r="Q2424" s="41">
        <v>3.9290677533223177E-2</v>
      </c>
      <c r="R2424" s="41">
        <v>0</v>
      </c>
      <c r="S2424" s="40" t="str" cm="1">
        <f t="array" ref="S2424">IFERROR(_xlfn.IFS(
U2424="MPR ISSUE","PDH",
U2424="BSS Hardware Issue","BSS",
U2424="Sites strategiques, MLL, Pylone, etc.","ENVTECH",
U2424="AKTIVCO DEFAUT GE &amp; POWER Cabinet","AKTIVCO",
U2424="AKTIVCO Coupure ENEO &amp; Baisse de tension","AKTIVCO GRID ONLY",
U2424="Coupure ENEO &amp; Baisse de tension","IHS GRID ONLY",
U2424="Defaut GE &amp; POWER Cabinet","IHS",
U2424="Sharing","Partners",
U2424="Sites strategiques &amp; DataCenter","SST &amp; DC",
U2424="Exclu","Exclu",
U2424="SAT","SAT",
U2424="SPARE-ISSUE","SPARE-ISSUE",
U2424="Fiber CAmtel","TRANS_FO_CAMTEL",
U2424="Fiber AOF","Fiber AOF",
U2424="Projet OCM (HUAWEI)","TRAVAUX-HUAWEI",
U2424="Projet OCM (NOKIA)","TRAVAUX-NOKIA",
U2424="ACCESS-ISSUE","ACCESS-ISSUE",
U2424="Projet OCM (ZTE, NOKIA, autres projets)","TRAVAUX OCM",
U2424="No root CAuse","No root cause",
U2424="ODU HS","PDH",
U2424="IP &amp; VLAN","PDH",
U2424="Warehouse HUAWEI","SPARE-ISSUE",
U2424="SPARE-HS","SPARE-ISSUE",
U2424="Power Telco","BSS",U2424="no impacts","no impacts"
),"")</f>
        <v/>
      </c>
      <c r="T2424" s="40" t="str" cm="1">
        <f t="array" ref="T2424">IFERROR(_xlfn.IFS(
U2424="MPR ISSUE","TX ISSUE",
U2424="BSS Hardware Issue","RAN ISSUE",
U2424="Sites strategiques, MLL, Pylone, etc.","ENVTECH",
U2424="AKTIVCO DEFAUT GE &amp; POWER Cabinet","POWER ISSUE",
U2424="AKTIVCO Coupure ENEO &amp; Baisse de tension","POWER ISSUE",
U2424="Coupure ENEO &amp; Baisse de tension","POWER ISSUE",
U2424="Defaut GE &amp; POWER Cabinet","POWER ISSUE",
U2424="Sharing","POWER ISSUE",
U2424="Sites strategiques &amp; DataCenter","POWER ISSUE",
U2424="Exclu","Exclu",
U2424="SAT","TX ISSUE",
U2424="SPARE-ISSUE","SPARE-ISSUE",
U2424="Fiber CAmtel","TX ISSUE",
U2424="Fiber AOF","TX ISSUE",
U2424="Projet OCM (HUAWEI)","TRAVAUX-HUAWEI",
U2424="Projet OCM (NOKIA)","TRAVAUX -NOKIA",
U2424="ACCESS-ISSUE","ACCESS-ISSUE",
U2424="Projet OCM (ZTE, NOKIA, autres projets)","TRAVAUX OCM",
U2424="No root CAuse","No root cause",
U2424="ODU HS","TX ISSUE",
U2424="IP &amp; VLAN","TX ISSUE",
U2424="Warehouse HUAWEI","SPARE-ISSUE",
U2424="SPARE-HS","SPARE-ISSUE",
U2424="Power Telco","RAN ISSUE",U2424="no impacts","no impacts"
),"")</f>
        <v/>
      </c>
      <c r="U2424" s="70"/>
      <c r="V2424" s="40" t="str" cm="1">
        <f t="array" ref="V2424">IFERROR(_xlfn.IFS(
U2424="MPR ISSUE","ACTIVE",
U2424="BSS Hardware Issue","ACTIVE",
U2424="Sites strategiques, MLL, Pylone, etc.","PASSIVE",
U2424="AKTIVCO DEFAUT GE &amp; POWER Cabinet","PASSIVE",
U2424="AKTIVCO Coupure ENEO &amp; Baisse de tension","PASSIVE",
U2424="Coupure ENEO &amp; Baisse de tension","PASSIVE",
U2424="Defaut GE &amp; POWER Cabinet","PASSIVE",
U2424="Sharing","PASSIVE",
U2424="Sites strategiques &amp; DataCenter","PASSIVE",
U2424="Exclu","Exclu",
U2424="SAT","ACTIVE",
U2424="SPARE-ISSUE","SPARE-ISSUE",
U2424="Fiber CAmtel","ACTIVE",
U2424="Fiber AOF","ACTIVE",
U2424="Projet OCM (HUAWEI)","PLANNED WORKS",
U2424="Projet OCM (NOKIA)","PLANNED WORKS",
U2424="ACCESS-ISSUE","ACCESS-ISSUE",
U2424="Projet OCM (ZTE, NOKIA, autres projets)","PLANNED WORKS",
U2424="No root CAuse","No root cause",
U2424="ODU HS","ACTIVE",
U2424="IP &amp; VLAN","ACTIVE",
U2424="Warehouse HUAWEI","SPARE-ISSUE",
U2424="SPARE-HS","SPARE-ISSUE",
U2424="Power Telco","ACTIVE", U2424="no impacts","no impacts"
),"")</f>
        <v/>
      </c>
      <c r="W2424" s="98"/>
      <c r="X2424" s="98"/>
      <c r="Y2424" s="98"/>
      <c r="Z2424" s="98"/>
      <c r="AA2424" s="98"/>
      <c r="AB2424" s="17" t="s">
        <v>5468</v>
      </c>
      <c r="AC2424" s="17"/>
      <c r="AD2424" s="9" t="s">
        <v>5468</v>
      </c>
      <c r="AE2424" s="7" t="s">
        <v>5468</v>
      </c>
      <c r="AF2424" s="6" t="s">
        <v>5468</v>
      </c>
      <c r="AG2424" s="7" t="s">
        <v>5468</v>
      </c>
      <c r="AH2424" s="3" t="s">
        <v>5468</v>
      </c>
      <c r="AI2424" s="18" t="s">
        <v>5468</v>
      </c>
      <c r="AJ2424" s="18" t="s">
        <v>5468</v>
      </c>
      <c r="AK2424" s="18" t="s">
        <v>5468</v>
      </c>
      <c r="AL2424" s="18" t="s">
        <v>5468</v>
      </c>
      <c r="AM2424" s="18" t="s">
        <v>5468</v>
      </c>
      <c r="AN2424" s="9" t="s">
        <v>5468</v>
      </c>
      <c r="AO2424" s="14"/>
      <c r="AP2424" s="14" t="s">
        <v>5468</v>
      </c>
      <c r="AQ2424" s="14" t="s">
        <v>5468</v>
      </c>
      <c r="AR2424" s="14" t="s">
        <v>5468</v>
      </c>
      <c r="AS2424" s="9" t="s">
        <v>5468</v>
      </c>
    </row>
    <row r="2425" spans="1:45" x14ac:dyDescent="0.3">
      <c r="A2425" s="43" t="s">
        <v>3132</v>
      </c>
      <c r="B2425" s="44" t="s">
        <v>4512</v>
      </c>
      <c r="C2425" s="45" t="str">
        <f>_xlfn.XLOOKUP(B2425,'[1]daily break down'!$D:$D,'[1]daily break down'!$E:$E,"")</f>
        <v>NORD-OUEST</v>
      </c>
      <c r="D2425" s="43" t="s">
        <v>11</v>
      </c>
      <c r="E2425" s="43" t="s">
        <v>237</v>
      </c>
      <c r="F2425" s="45" t="s">
        <v>51</v>
      </c>
      <c r="G2425" s="43" t="s">
        <v>3132</v>
      </c>
      <c r="H2425" s="46" t="str">
        <f>_xlfn.XLOOKUP(B2425,[2]CALCULATION!$B:$B,[2]CALCULATION!$H:$H,"")</f>
        <v>HUAWEI</v>
      </c>
      <c r="I2425" s="100" t="s">
        <v>6098</v>
      </c>
      <c r="J2425" s="41" t="s">
        <v>5541</v>
      </c>
      <c r="K2425" s="47"/>
      <c r="L2425" s="41">
        <v>1.3374525230215191</v>
      </c>
      <c r="M2425" s="41">
        <v>0</v>
      </c>
      <c r="N2425" s="41">
        <v>1.5172122773825525</v>
      </c>
      <c r="O2425" s="41">
        <v>7.4728978149888855E-3</v>
      </c>
      <c r="P2425" s="41">
        <v>3.7453664466531394E-3</v>
      </c>
      <c r="Q2425" s="41">
        <v>6.1174318628667958E-3</v>
      </c>
      <c r="R2425" s="41">
        <v>2.4969109644354268E-4</v>
      </c>
      <c r="S2425" s="40" t="str" cm="1">
        <f t="array" ref="S2425">IFERROR(_xlfn.IFS(
U2425="MPR ISSUE","PDH",
U2425="BSS Hardware Issue","BSS",
U2425="Sites strategiques, MLL, Pylone, etc.","ENVTECH",
U2425="AKTIVCO DEFAUT GE &amp; POWER Cabinet","AKTIVCO",
U2425="AKTIVCO Coupure ENEO &amp; Baisse de tension","AKTIVCO GRID ONLY",
U2425="Coupure ENEO &amp; Baisse de tension","IHS GRID ONLY",
U2425="Defaut GE &amp; POWER Cabinet","IHS",
U2425="Sharing","Partners",
U2425="Sites strategiques &amp; DataCenter","SST &amp; DC",
U2425="Exclu","Exclu",
U2425="SAT","SAT",
U2425="SPARE-ISSUE","SPARE-ISSUE",
U2425="Fiber CAmtel","TRANS_FO_CAMTEL",
U2425="Fiber AOF","Fiber AOF",
U2425="Projet OCM (HUAWEI)","TRAVAUX-HUAWEI",
U2425="Projet OCM (NOKIA)","TRAVAUX-NOKIA",
U2425="ACCESS-ISSUE","ACCESS-ISSUE",
U2425="Projet OCM (ZTE, NOKIA, autres projets)","TRAVAUX OCM",
U2425="No root CAuse","No root cause",
U2425="ODU HS","PDH",
U2425="IP &amp; VLAN","PDH",
U2425="Warehouse HUAWEI","SPARE-ISSUE",
U2425="SPARE-HS","SPARE-ISSUE",
U2425="Power Telco","BSS",U2425="no impacts","no impacts"
),"")</f>
        <v/>
      </c>
      <c r="T2425" s="40" t="str" cm="1">
        <f t="array" ref="T2425">IFERROR(_xlfn.IFS(
U2425="MPR ISSUE","TX ISSUE",
U2425="BSS Hardware Issue","RAN ISSUE",
U2425="Sites strategiques, MLL, Pylone, etc.","ENVTECH",
U2425="AKTIVCO DEFAUT GE &amp; POWER Cabinet","POWER ISSUE",
U2425="AKTIVCO Coupure ENEO &amp; Baisse de tension","POWER ISSUE",
U2425="Coupure ENEO &amp; Baisse de tension","POWER ISSUE",
U2425="Defaut GE &amp; POWER Cabinet","POWER ISSUE",
U2425="Sharing","POWER ISSUE",
U2425="Sites strategiques &amp; DataCenter","POWER ISSUE",
U2425="Exclu","Exclu",
U2425="SAT","TX ISSUE",
U2425="SPARE-ISSUE","SPARE-ISSUE",
U2425="Fiber CAmtel","TX ISSUE",
U2425="Fiber AOF","TX ISSUE",
U2425="Projet OCM (HUAWEI)","TRAVAUX-HUAWEI",
U2425="Projet OCM (NOKIA)","TRAVAUX -NOKIA",
U2425="ACCESS-ISSUE","ACCESS-ISSUE",
U2425="Projet OCM (ZTE, NOKIA, autres projets)","TRAVAUX OCM",
U2425="No root CAuse","No root cause",
U2425="ODU HS","TX ISSUE",
U2425="IP &amp; VLAN","TX ISSUE",
U2425="Warehouse HUAWEI","SPARE-ISSUE",
U2425="SPARE-HS","SPARE-ISSUE",
U2425="Power Telco","RAN ISSUE",U2425="no impacts","no impacts"
),"")</f>
        <v/>
      </c>
      <c r="U2425" s="70"/>
      <c r="V2425" s="40" t="str" cm="1">
        <f t="array" ref="V2425">IFERROR(_xlfn.IFS(
U2425="MPR ISSUE","ACTIVE",
U2425="BSS Hardware Issue","ACTIVE",
U2425="Sites strategiques, MLL, Pylone, etc.","PASSIVE",
U2425="AKTIVCO DEFAUT GE &amp; POWER Cabinet","PASSIVE",
U2425="AKTIVCO Coupure ENEO &amp; Baisse de tension","PASSIVE",
U2425="Coupure ENEO &amp; Baisse de tension","PASSIVE",
U2425="Defaut GE &amp; POWER Cabinet","PASSIVE",
U2425="Sharing","PASSIVE",
U2425="Sites strategiques &amp; DataCenter","PASSIVE",
U2425="Exclu","Exclu",
U2425="SAT","ACTIVE",
U2425="SPARE-ISSUE","SPARE-ISSUE",
U2425="Fiber CAmtel","ACTIVE",
U2425="Fiber AOF","ACTIVE",
U2425="Projet OCM (HUAWEI)","PLANNED WORKS",
U2425="Projet OCM (NOKIA)","PLANNED WORKS",
U2425="ACCESS-ISSUE","ACCESS-ISSUE",
U2425="Projet OCM (ZTE, NOKIA, autres projets)","PLANNED WORKS",
U2425="No root CAuse","No root cause",
U2425="ODU HS","ACTIVE",
U2425="IP &amp; VLAN","ACTIVE",
U2425="Warehouse HUAWEI","SPARE-ISSUE",
U2425="SPARE-HS","SPARE-ISSUE",
U2425="Power Telco","ACTIVE", U2425="no impacts","no impacts"
),"")</f>
        <v/>
      </c>
      <c r="W2425" s="98"/>
      <c r="X2425" s="98"/>
      <c r="Y2425" s="98"/>
      <c r="Z2425" s="98"/>
      <c r="AA2425" s="98"/>
      <c r="AB2425" s="17" t="s">
        <v>5468</v>
      </c>
      <c r="AC2425" s="17"/>
      <c r="AD2425" s="9" t="s">
        <v>5468</v>
      </c>
      <c r="AE2425" s="7" t="s">
        <v>5468</v>
      </c>
      <c r="AF2425" s="6" t="s">
        <v>5468</v>
      </c>
      <c r="AG2425" s="7" t="s">
        <v>5468</v>
      </c>
      <c r="AH2425" s="3" t="s">
        <v>5468</v>
      </c>
      <c r="AI2425" s="18" t="s">
        <v>5468</v>
      </c>
      <c r="AJ2425" s="18" t="s">
        <v>5468</v>
      </c>
      <c r="AK2425" s="18" t="s">
        <v>5468</v>
      </c>
      <c r="AL2425" s="18" t="s">
        <v>5468</v>
      </c>
      <c r="AM2425" s="18" t="s">
        <v>5468</v>
      </c>
      <c r="AN2425" s="9" t="s">
        <v>5468</v>
      </c>
      <c r="AO2425" s="14"/>
      <c r="AP2425" s="48" t="s">
        <v>5468</v>
      </c>
      <c r="AQ2425" s="14" t="s">
        <v>5468</v>
      </c>
      <c r="AR2425" s="14" t="s">
        <v>5468</v>
      </c>
      <c r="AS2425" s="9" t="s">
        <v>5468</v>
      </c>
    </row>
  </sheetData>
  <autoFilter ref="A1:AS2425" xr:uid="{74F3F810-A7FA-4DA1-9A34-22A9C5C619C8}"/>
  <conditionalFormatting sqref="B1319">
    <cfRule type="duplicateValues" dxfId="5" priority="10"/>
    <cfRule type="duplicateValues" dxfId="4" priority="11"/>
    <cfRule type="duplicateValues" dxfId="3" priority="12"/>
  </conditionalFormatting>
  <conditionalFormatting sqref="S1">
    <cfRule type="colorScale" priority="3">
      <colorScale>
        <cfvo type="min"/>
        <cfvo type="percentile" val="50"/>
        <cfvo type="max"/>
        <color rgb="FF63BE7B"/>
        <color rgb="FFFFEB84"/>
        <color rgb="FFF8696B"/>
      </colorScale>
    </cfRule>
    <cfRule type="colorScale" priority="4">
      <colorScale>
        <cfvo type="min"/>
        <cfvo type="max"/>
        <color rgb="FFFFEF9C"/>
        <color rgb="FF63BE7B"/>
      </colorScale>
    </cfRule>
  </conditionalFormatting>
  <conditionalFormatting sqref="T1">
    <cfRule type="colorScale" priority="5">
      <colorScale>
        <cfvo type="min"/>
        <cfvo type="percentile" val="50"/>
        <cfvo type="max"/>
        <color rgb="FF63BE7B"/>
        <color rgb="FFFFEB84"/>
        <color rgb="FFF8696B"/>
      </colorScale>
    </cfRule>
    <cfRule type="colorScale" priority="6">
      <colorScale>
        <cfvo type="min"/>
        <cfvo type="max"/>
        <color rgb="FFFFEF9C"/>
        <color rgb="FF63BE7B"/>
      </colorScale>
    </cfRule>
  </conditionalFormatting>
  <conditionalFormatting sqref="V1:AA1">
    <cfRule type="colorScale" priority="7">
      <colorScale>
        <cfvo type="min"/>
        <cfvo type="percentile" val="50"/>
        <cfvo type="max"/>
        <color rgb="FF63BE7B"/>
        <color rgb="FFFFEB84"/>
        <color rgb="FFF8696B"/>
      </colorScale>
    </cfRule>
    <cfRule type="colorScale" priority="8">
      <colorScale>
        <cfvo type="min"/>
        <cfvo type="max"/>
        <color rgb="FFFFEF9C"/>
        <color rgb="FF63BE7B"/>
      </colorScale>
    </cfRule>
  </conditionalFormatting>
  <conditionalFormatting sqref="A2381:A2425">
    <cfRule type="duplicateValues" dxfId="2" priority="629"/>
  </conditionalFormatting>
  <conditionalFormatting sqref="B2381:B2425">
    <cfRule type="duplicateValues" dxfId="1" priority="631"/>
  </conditionalFormatting>
  <conditionalFormatting sqref="A2:A2380">
    <cfRule type="duplicateValues" dxfId="0" priority="659"/>
  </conditionalFormatting>
  <conditionalFormatting sqref="L2:R242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E7270-C578-400D-A6C5-AB32DE785FE9}">
  <dimension ref="A1:F174"/>
  <sheetViews>
    <sheetView workbookViewId="0">
      <pane ySplit="1" topLeftCell="A2" activePane="bottomLeft" state="frozen"/>
      <selection pane="bottomLeft" activeCell="E6" sqref="E6"/>
    </sheetView>
  </sheetViews>
  <sheetFormatPr defaultRowHeight="14.4" x14ac:dyDescent="0.3"/>
  <cols>
    <col min="1" max="1" width="23.5546875" customWidth="1"/>
    <col min="2" max="2" width="22.77734375" customWidth="1"/>
    <col min="3" max="3" width="22.6640625" customWidth="1"/>
    <col min="4" max="4" width="31.77734375" customWidth="1"/>
    <col min="5" max="5" width="19.21875" customWidth="1"/>
    <col min="6" max="6" width="20.6640625" style="75" customWidth="1"/>
  </cols>
  <sheetData>
    <row r="1" spans="1:6" s="56" customFormat="1" x14ac:dyDescent="0.3">
      <c r="A1" s="56" t="s">
        <v>5474</v>
      </c>
      <c r="B1" s="56" t="s">
        <v>5476</v>
      </c>
      <c r="C1" s="56" t="s">
        <v>5477</v>
      </c>
      <c r="D1" s="56" t="s">
        <v>5475</v>
      </c>
      <c r="E1" s="56" t="s">
        <v>5473</v>
      </c>
      <c r="F1" s="95" t="s">
        <v>5524</v>
      </c>
    </row>
    <row r="2" spans="1:6" x14ac:dyDescent="0.3">
      <c r="B2" t="s">
        <v>5704</v>
      </c>
      <c r="C2" t="s">
        <v>5582</v>
      </c>
      <c r="D2" t="s">
        <v>5581</v>
      </c>
      <c r="E2" t="str">
        <f>IFERROR(MID(D2, SEARCH("CTR_", D2), 7), IFERROR(MID(D2, SEARCH("SUO_", D2), 7), IFERROR(MID(D2, SEARCH("SUD_", D2), 7), IFERROR(MID(D2, SEARCH("NRO_", D2), 7), IFERROR(MID(D2, SEARCH("ADM_", D2), 7), IFERROR(MID(D2, SEARCH("NRD_", D2), 7), IFERROR(MID(D2, SEARCH("EXN_", D2), 7), IFERROR(MID(D2, SEARCH("LIT_", D2), 7), IFERROR(MID(D2, SEARCH("EST_", D2), 7), MID(D2, SEARCH("OST_",D2), 7))))))))))</f>
        <v>EXN_069</v>
      </c>
    </row>
    <row r="3" spans="1:6" x14ac:dyDescent="0.3">
      <c r="D3" t="s">
        <v>5583</v>
      </c>
      <c r="E3" t="str">
        <f t="shared" ref="E3:E66" si="0">IFERROR(MID(D3, SEARCH("CTR_", D3), 7), IFERROR(MID(D3, SEARCH("SUO_", D3), 7), IFERROR(MID(D3, SEARCH("SUD_", D3), 7), IFERROR(MID(D3, SEARCH("NRO_", D3), 7), IFERROR(MID(D3, SEARCH("ADM_", D3), 7), IFERROR(MID(D3, SEARCH("NRD_", D3), 7), IFERROR(MID(D3, SEARCH("EXN_", D3), 7), IFERROR(MID(D3, SEARCH("LIT_", D3), 7), IFERROR(MID(D3, SEARCH("EST_", D3), 7), MID(D3, SEARCH("OST_",D3), 7))))))))))</f>
        <v>EXN_208</v>
      </c>
    </row>
    <row r="4" spans="1:6" x14ac:dyDescent="0.3">
      <c r="D4" t="s">
        <v>5584</v>
      </c>
      <c r="E4" t="str">
        <f t="shared" si="0"/>
        <v>EXN_202</v>
      </c>
    </row>
    <row r="5" spans="1:6" x14ac:dyDescent="0.3">
      <c r="D5" t="s">
        <v>5585</v>
      </c>
      <c r="E5" t="str">
        <f t="shared" si="0"/>
        <v>EXN_050</v>
      </c>
    </row>
    <row r="6" spans="1:6" x14ac:dyDescent="0.3">
      <c r="D6" t="s">
        <v>5586</v>
      </c>
      <c r="E6" t="str">
        <f t="shared" si="0"/>
        <v>EXN_364</v>
      </c>
    </row>
    <row r="7" spans="1:6" x14ac:dyDescent="0.3">
      <c r="D7" t="s">
        <v>5587</v>
      </c>
      <c r="E7" t="str">
        <f t="shared" si="0"/>
        <v>EXN_236</v>
      </c>
    </row>
    <row r="8" spans="1:6" x14ac:dyDescent="0.3">
      <c r="D8" t="s">
        <v>5588</v>
      </c>
      <c r="E8" t="str">
        <f t="shared" si="0"/>
        <v>EXN_118</v>
      </c>
    </row>
    <row r="9" spans="1:6" x14ac:dyDescent="0.3">
      <c r="D9" t="s">
        <v>5581</v>
      </c>
      <c r="E9" t="str">
        <f t="shared" si="0"/>
        <v>EXN_069</v>
      </c>
    </row>
    <row r="10" spans="1:6" x14ac:dyDescent="0.3">
      <c r="D10" t="s">
        <v>5589</v>
      </c>
      <c r="E10" t="str">
        <f t="shared" si="0"/>
        <v>EXN_498</v>
      </c>
    </row>
    <row r="11" spans="1:6" x14ac:dyDescent="0.3">
      <c r="D11" t="s">
        <v>5590</v>
      </c>
      <c r="E11" t="str">
        <f t="shared" si="0"/>
        <v>EXN_310</v>
      </c>
    </row>
    <row r="12" spans="1:6" x14ac:dyDescent="0.3">
      <c r="B12" t="s">
        <v>5591</v>
      </c>
      <c r="C12" t="s">
        <v>5592</v>
      </c>
      <c r="D12" t="s">
        <v>5591</v>
      </c>
      <c r="E12" t="str">
        <f t="shared" si="0"/>
        <v>LIT_736</v>
      </c>
      <c r="F12" s="75" t="s">
        <v>5646</v>
      </c>
    </row>
    <row r="13" spans="1:6" x14ac:dyDescent="0.3">
      <c r="B13" s="67" t="s">
        <v>1485</v>
      </c>
      <c r="D13" t="s">
        <v>5591</v>
      </c>
      <c r="E13" t="str">
        <f t="shared" si="0"/>
        <v>LIT_736</v>
      </c>
      <c r="F13" s="75" t="s">
        <v>5646</v>
      </c>
    </row>
    <row r="14" spans="1:6" x14ac:dyDescent="0.3">
      <c r="D14" t="s">
        <v>5593</v>
      </c>
      <c r="E14" t="str">
        <f t="shared" si="0"/>
        <v>LIT_761</v>
      </c>
      <c r="F14" s="75" t="s">
        <v>5646</v>
      </c>
    </row>
    <row r="15" spans="1:6" x14ac:dyDescent="0.3">
      <c r="D15" t="s">
        <v>5594</v>
      </c>
      <c r="E15" t="str">
        <f t="shared" si="0"/>
        <v>LIT_647</v>
      </c>
      <c r="F15" s="75" t="s">
        <v>5646</v>
      </c>
    </row>
    <row r="16" spans="1:6" x14ac:dyDescent="0.3">
      <c r="D16" t="s">
        <v>5595</v>
      </c>
      <c r="E16" t="str">
        <f t="shared" si="0"/>
        <v>LIT_587</v>
      </c>
      <c r="F16" s="75" t="s">
        <v>5646</v>
      </c>
    </row>
    <row r="17" spans="2:6" x14ac:dyDescent="0.3">
      <c r="D17" t="s">
        <v>5596</v>
      </c>
      <c r="E17" t="str">
        <f t="shared" si="0"/>
        <v>LIT_162</v>
      </c>
      <c r="F17" s="75" t="s">
        <v>5646</v>
      </c>
    </row>
    <row r="18" spans="2:6" x14ac:dyDescent="0.3">
      <c r="D18" t="s">
        <v>5597</v>
      </c>
      <c r="E18" t="str">
        <f t="shared" si="0"/>
        <v>LIT_236</v>
      </c>
      <c r="F18" s="75" t="s">
        <v>5646</v>
      </c>
    </row>
    <row r="19" spans="2:6" x14ac:dyDescent="0.3">
      <c r="B19" t="s">
        <v>5598</v>
      </c>
      <c r="C19" t="s">
        <v>5599</v>
      </c>
      <c r="D19" t="s">
        <v>5600</v>
      </c>
      <c r="E19" t="str">
        <f t="shared" si="0"/>
        <v>EXN_051</v>
      </c>
    </row>
    <row r="20" spans="2:6" x14ac:dyDescent="0.3">
      <c r="D20" t="s">
        <v>5601</v>
      </c>
      <c r="E20" t="str">
        <f t="shared" si="0"/>
        <v>EXN_404</v>
      </c>
    </row>
    <row r="21" spans="2:6" x14ac:dyDescent="0.3">
      <c r="D21" t="s">
        <v>5602</v>
      </c>
      <c r="E21" t="str">
        <f t="shared" si="0"/>
        <v>EXN_403</v>
      </c>
    </row>
    <row r="22" spans="2:6" x14ac:dyDescent="0.3">
      <c r="D22" t="s">
        <v>5603</v>
      </c>
      <c r="E22" t="str">
        <f t="shared" si="0"/>
        <v>EXN_326</v>
      </c>
    </row>
    <row r="23" spans="2:6" x14ac:dyDescent="0.3">
      <c r="D23" t="s">
        <v>5604</v>
      </c>
      <c r="E23" t="str">
        <f t="shared" si="0"/>
        <v>EXN_402</v>
      </c>
    </row>
    <row r="24" spans="2:6" x14ac:dyDescent="0.3">
      <c r="D24" t="s">
        <v>5605</v>
      </c>
      <c r="E24" t="str">
        <f t="shared" si="0"/>
        <v>EXN_288</v>
      </c>
    </row>
    <row r="25" spans="2:6" x14ac:dyDescent="0.3">
      <c r="B25" t="s">
        <v>5606</v>
      </c>
      <c r="C25" t="s">
        <v>5607</v>
      </c>
      <c r="D25" t="s">
        <v>5608</v>
      </c>
      <c r="E25" t="str">
        <f t="shared" si="0"/>
        <v>EXN_363</v>
      </c>
      <c r="F25" s="75" t="s">
        <v>5647</v>
      </c>
    </row>
    <row r="26" spans="2:6" x14ac:dyDescent="0.3">
      <c r="B26" s="67" t="s">
        <v>5702</v>
      </c>
      <c r="D26" t="s">
        <v>5609</v>
      </c>
      <c r="E26" t="str">
        <f t="shared" si="0"/>
        <v>EXN_258</v>
      </c>
      <c r="F26" s="75" t="s">
        <v>5647</v>
      </c>
    </row>
    <row r="27" spans="2:6" x14ac:dyDescent="0.3">
      <c r="D27" t="s">
        <v>5610</v>
      </c>
      <c r="E27" t="str">
        <f t="shared" si="0"/>
        <v>EXN_238</v>
      </c>
      <c r="F27" s="75" t="s">
        <v>5647</v>
      </c>
    </row>
    <row r="28" spans="2:6" x14ac:dyDescent="0.3">
      <c r="D28" t="s">
        <v>5611</v>
      </c>
      <c r="E28" t="str">
        <f t="shared" si="0"/>
        <v>EXN_106</v>
      </c>
      <c r="F28" s="75" t="s">
        <v>5647</v>
      </c>
    </row>
    <row r="29" spans="2:6" x14ac:dyDescent="0.3">
      <c r="D29" t="s">
        <v>5612</v>
      </c>
      <c r="E29" t="str">
        <f t="shared" si="0"/>
        <v>EXN_033</v>
      </c>
      <c r="F29" s="75" t="s">
        <v>5647</v>
      </c>
    </row>
    <row r="30" spans="2:6" x14ac:dyDescent="0.3">
      <c r="D30" t="s">
        <v>5531</v>
      </c>
      <c r="E30" t="str">
        <f t="shared" si="0"/>
        <v>EXN_272</v>
      </c>
      <c r="F30" s="75" t="s">
        <v>5647</v>
      </c>
    </row>
    <row r="31" spans="2:6" x14ac:dyDescent="0.3">
      <c r="D31" t="s">
        <v>5613</v>
      </c>
      <c r="E31" t="str">
        <f t="shared" si="0"/>
        <v>EXN_134</v>
      </c>
      <c r="F31" s="75" t="s">
        <v>5647</v>
      </c>
    </row>
    <row r="32" spans="2:6" x14ac:dyDescent="0.3">
      <c r="D32" t="s">
        <v>5614</v>
      </c>
      <c r="E32" t="str">
        <f t="shared" si="0"/>
        <v>EXN_032</v>
      </c>
      <c r="F32" s="75" t="s">
        <v>5647</v>
      </c>
    </row>
    <row r="33" spans="2:6" x14ac:dyDescent="0.3">
      <c r="D33" t="s">
        <v>5615</v>
      </c>
      <c r="E33" t="str">
        <f t="shared" si="0"/>
        <v>EXN_023</v>
      </c>
      <c r="F33" s="75" t="s">
        <v>5647</v>
      </c>
    </row>
    <row r="34" spans="2:6" x14ac:dyDescent="0.3">
      <c r="D34" t="s">
        <v>5616</v>
      </c>
      <c r="E34" t="str">
        <f t="shared" si="0"/>
        <v>EXN_109</v>
      </c>
      <c r="F34" s="75" t="s">
        <v>5647</v>
      </c>
    </row>
    <row r="35" spans="2:6" x14ac:dyDescent="0.3">
      <c r="D35" t="s">
        <v>5617</v>
      </c>
      <c r="E35" t="str">
        <f t="shared" si="0"/>
        <v>EXN_007</v>
      </c>
      <c r="F35" s="75" t="s">
        <v>5647</v>
      </c>
    </row>
    <row r="36" spans="2:6" x14ac:dyDescent="0.3">
      <c r="D36" t="s">
        <v>5618</v>
      </c>
      <c r="E36" t="str">
        <f t="shared" si="0"/>
        <v>EXN_104</v>
      </c>
      <c r="F36" s="75" t="s">
        <v>5647</v>
      </c>
    </row>
    <row r="37" spans="2:6" x14ac:dyDescent="0.3">
      <c r="D37" t="s">
        <v>5619</v>
      </c>
      <c r="E37" t="str">
        <f t="shared" si="0"/>
        <v>EXN_042</v>
      </c>
      <c r="F37" s="75" t="s">
        <v>5647</v>
      </c>
    </row>
    <row r="38" spans="2:6" x14ac:dyDescent="0.3">
      <c r="D38" t="s">
        <v>5620</v>
      </c>
      <c r="E38" t="str">
        <f t="shared" si="0"/>
        <v>EXN_015</v>
      </c>
      <c r="F38" s="75" t="s">
        <v>5647</v>
      </c>
    </row>
    <row r="39" spans="2:6" x14ac:dyDescent="0.3">
      <c r="D39" t="s">
        <v>5606</v>
      </c>
      <c r="E39" t="str">
        <f t="shared" si="0"/>
        <v>EXN_028</v>
      </c>
      <c r="F39" s="75" t="s">
        <v>5647</v>
      </c>
    </row>
    <row r="40" spans="2:6" x14ac:dyDescent="0.3">
      <c r="D40" t="s">
        <v>5527</v>
      </c>
      <c r="E40" t="str">
        <f t="shared" si="0"/>
        <v>EXN_565</v>
      </c>
      <c r="F40" s="75" t="s">
        <v>5647</v>
      </c>
    </row>
    <row r="41" spans="2:6" x14ac:dyDescent="0.3">
      <c r="D41" t="s">
        <v>5621</v>
      </c>
      <c r="E41" t="str">
        <f t="shared" si="0"/>
        <v>EXN_456</v>
      </c>
      <c r="F41" s="75" t="s">
        <v>5647</v>
      </c>
    </row>
    <row r="42" spans="2:6" x14ac:dyDescent="0.3">
      <c r="D42" t="s">
        <v>5622</v>
      </c>
      <c r="E42" t="str">
        <f t="shared" si="0"/>
        <v>EXN_410</v>
      </c>
      <c r="F42" s="75" t="s">
        <v>5647</v>
      </c>
    </row>
    <row r="43" spans="2:6" x14ac:dyDescent="0.3">
      <c r="D43" t="s">
        <v>5623</v>
      </c>
      <c r="E43" t="str">
        <f t="shared" si="0"/>
        <v>EXN_463</v>
      </c>
      <c r="F43" s="75" t="s">
        <v>5647</v>
      </c>
    </row>
    <row r="44" spans="2:6" x14ac:dyDescent="0.3">
      <c r="D44" t="s">
        <v>5624</v>
      </c>
      <c r="E44" t="str">
        <f t="shared" si="0"/>
        <v>EXN_902</v>
      </c>
      <c r="F44" s="75" t="s">
        <v>5647</v>
      </c>
    </row>
    <row r="45" spans="2:6" x14ac:dyDescent="0.3">
      <c r="D45" t="s">
        <v>5625</v>
      </c>
      <c r="E45" t="str">
        <f t="shared" si="0"/>
        <v>EXN_408</v>
      </c>
      <c r="F45" s="75" t="s">
        <v>5647</v>
      </c>
    </row>
    <row r="46" spans="2:6" x14ac:dyDescent="0.3">
      <c r="D46" t="s">
        <v>5626</v>
      </c>
      <c r="E46" t="str">
        <f t="shared" si="0"/>
        <v>EXN_413</v>
      </c>
      <c r="F46" s="75" t="s">
        <v>5647</v>
      </c>
    </row>
    <row r="47" spans="2:6" x14ac:dyDescent="0.3">
      <c r="D47" t="s">
        <v>5627</v>
      </c>
      <c r="E47" t="str">
        <f t="shared" si="0"/>
        <v>EXN_905</v>
      </c>
      <c r="F47" s="75" t="s">
        <v>5647</v>
      </c>
    </row>
    <row r="48" spans="2:6" x14ac:dyDescent="0.3">
      <c r="B48" s="67"/>
      <c r="D48" t="s">
        <v>5628</v>
      </c>
      <c r="E48" t="str">
        <f t="shared" si="0"/>
        <v>EXN_904</v>
      </c>
      <c r="F48" s="75" t="s">
        <v>5647</v>
      </c>
    </row>
    <row r="49" spans="4:6" x14ac:dyDescent="0.3">
      <c r="D49" t="s">
        <v>5547</v>
      </c>
      <c r="E49" t="str">
        <f t="shared" si="0"/>
        <v>EXN_427</v>
      </c>
      <c r="F49" s="75" t="s">
        <v>5647</v>
      </c>
    </row>
    <row r="50" spans="4:6" x14ac:dyDescent="0.3">
      <c r="D50" t="s">
        <v>5629</v>
      </c>
      <c r="E50" t="str">
        <f t="shared" si="0"/>
        <v>EXN_455</v>
      </c>
      <c r="F50" s="75" t="s">
        <v>5647</v>
      </c>
    </row>
    <row r="51" spans="4:6" x14ac:dyDescent="0.3">
      <c r="D51" t="s">
        <v>5630</v>
      </c>
      <c r="E51" t="str">
        <f t="shared" si="0"/>
        <v>EXN_451</v>
      </c>
      <c r="F51" s="75" t="s">
        <v>5647</v>
      </c>
    </row>
    <row r="52" spans="4:6" x14ac:dyDescent="0.3">
      <c r="D52" t="s">
        <v>5529</v>
      </c>
      <c r="E52" t="str">
        <f t="shared" si="0"/>
        <v>EXN_437</v>
      </c>
      <c r="F52" s="75" t="s">
        <v>5647</v>
      </c>
    </row>
    <row r="53" spans="4:6" x14ac:dyDescent="0.3">
      <c r="D53" t="s">
        <v>5631</v>
      </c>
      <c r="E53" t="str">
        <f t="shared" si="0"/>
        <v>EXN_430</v>
      </c>
      <c r="F53" s="75" t="s">
        <v>5647</v>
      </c>
    </row>
    <row r="54" spans="4:6" x14ac:dyDescent="0.3">
      <c r="D54" t="s">
        <v>5632</v>
      </c>
      <c r="E54" t="str">
        <f t="shared" si="0"/>
        <v>EXN_414</v>
      </c>
      <c r="F54" s="75" t="s">
        <v>5647</v>
      </c>
    </row>
    <row r="55" spans="4:6" x14ac:dyDescent="0.3">
      <c r="D55" t="s">
        <v>5633</v>
      </c>
      <c r="E55" t="str">
        <f t="shared" si="0"/>
        <v>EXN_416</v>
      </c>
      <c r="F55" s="75" t="s">
        <v>5647</v>
      </c>
    </row>
    <row r="56" spans="4:6" x14ac:dyDescent="0.3">
      <c r="D56" t="s">
        <v>5634</v>
      </c>
      <c r="E56" t="str">
        <f t="shared" si="0"/>
        <v>EXN_422</v>
      </c>
      <c r="F56" s="75" t="s">
        <v>5647</v>
      </c>
    </row>
    <row r="57" spans="4:6" x14ac:dyDescent="0.3">
      <c r="D57" t="s">
        <v>5635</v>
      </c>
      <c r="E57" t="str">
        <f t="shared" si="0"/>
        <v>EXN_446</v>
      </c>
      <c r="F57" s="75" t="s">
        <v>5647</v>
      </c>
    </row>
    <row r="58" spans="4:6" x14ac:dyDescent="0.3">
      <c r="D58" t="s">
        <v>5545</v>
      </c>
      <c r="E58" t="str">
        <f t="shared" si="0"/>
        <v>EXN_294</v>
      </c>
      <c r="F58" s="75" t="s">
        <v>5647</v>
      </c>
    </row>
    <row r="59" spans="4:6" x14ac:dyDescent="0.3">
      <c r="D59" t="s">
        <v>5544</v>
      </c>
      <c r="E59" t="str">
        <f t="shared" si="0"/>
        <v>EXN_295</v>
      </c>
      <c r="F59" s="75" t="s">
        <v>5647</v>
      </c>
    </row>
    <row r="60" spans="4:6" x14ac:dyDescent="0.3">
      <c r="D60" t="s">
        <v>5546</v>
      </c>
      <c r="E60" t="str">
        <f t="shared" si="0"/>
        <v>EXN_421</v>
      </c>
      <c r="F60" s="75" t="s">
        <v>5647</v>
      </c>
    </row>
    <row r="61" spans="4:6" x14ac:dyDescent="0.3">
      <c r="D61" t="s">
        <v>5636</v>
      </c>
      <c r="E61" t="str">
        <f t="shared" si="0"/>
        <v>EXN_412</v>
      </c>
      <c r="F61" s="75" t="s">
        <v>5647</v>
      </c>
    </row>
    <row r="62" spans="4:6" x14ac:dyDescent="0.3">
      <c r="D62" t="s">
        <v>5528</v>
      </c>
      <c r="E62" t="str">
        <f t="shared" si="0"/>
        <v>EXN_429</v>
      </c>
      <c r="F62" s="75" t="s">
        <v>5647</v>
      </c>
    </row>
    <row r="63" spans="4:6" x14ac:dyDescent="0.3">
      <c r="D63" t="s">
        <v>5637</v>
      </c>
      <c r="E63" t="str">
        <f t="shared" si="0"/>
        <v>EXN_418</v>
      </c>
      <c r="F63" s="75" t="s">
        <v>5647</v>
      </c>
    </row>
    <row r="64" spans="4:6" x14ac:dyDescent="0.3">
      <c r="D64" t="s">
        <v>5530</v>
      </c>
      <c r="E64" t="str">
        <f t="shared" si="0"/>
        <v>EXN_425</v>
      </c>
      <c r="F64" s="75" t="s">
        <v>5647</v>
      </c>
    </row>
    <row r="65" spans="2:6" x14ac:dyDescent="0.3">
      <c r="D65" t="s">
        <v>5638</v>
      </c>
      <c r="E65" t="str">
        <f t="shared" si="0"/>
        <v>EXN_435</v>
      </c>
      <c r="F65" s="75" t="s">
        <v>5647</v>
      </c>
    </row>
    <row r="66" spans="2:6" x14ac:dyDescent="0.3">
      <c r="D66" t="s">
        <v>5639</v>
      </c>
      <c r="E66" t="str">
        <f t="shared" si="0"/>
        <v>EXN_299</v>
      </c>
      <c r="F66" s="75" t="s">
        <v>5647</v>
      </c>
    </row>
    <row r="67" spans="2:6" x14ac:dyDescent="0.3">
      <c r="D67" t="s">
        <v>5550</v>
      </c>
      <c r="E67" t="str">
        <f t="shared" ref="E67:E130" si="1">IFERROR(MID(D67, SEARCH("CTR_", D67), 7), IFERROR(MID(D67, SEARCH("SUO_", D67), 7), IFERROR(MID(D67, SEARCH("SUD_", D67), 7), IFERROR(MID(D67, SEARCH("NRO_", D67), 7), IFERROR(MID(D67, SEARCH("ADM_", D67), 7), IFERROR(MID(D67, SEARCH("NRD_", D67), 7), IFERROR(MID(D67, SEARCH("EXN_", D67), 7), IFERROR(MID(D67, SEARCH("LIT_", D67), 7), IFERROR(MID(D67, SEARCH("EST_", D67), 7), MID(D67, SEARCH("OST_",D67), 7))))))))))</f>
        <v>EXN_339</v>
      </c>
      <c r="F67" s="75" t="s">
        <v>5647</v>
      </c>
    </row>
    <row r="68" spans="2:6" x14ac:dyDescent="0.3">
      <c r="D68" t="s">
        <v>5640</v>
      </c>
      <c r="E68" t="str">
        <f t="shared" si="1"/>
        <v>EXN_262</v>
      </c>
      <c r="F68" s="75" t="s">
        <v>5647</v>
      </c>
    </row>
    <row r="69" spans="2:6" x14ac:dyDescent="0.3">
      <c r="D69" t="s">
        <v>5641</v>
      </c>
      <c r="E69" t="str">
        <f t="shared" si="1"/>
        <v>EXN_419</v>
      </c>
      <c r="F69" s="75" t="s">
        <v>5647</v>
      </c>
    </row>
    <row r="70" spans="2:6" x14ac:dyDescent="0.3">
      <c r="D70" t="s">
        <v>5642</v>
      </c>
      <c r="E70" t="str">
        <f t="shared" si="1"/>
        <v>EXN_289</v>
      </c>
      <c r="F70" s="75" t="s">
        <v>5647</v>
      </c>
    </row>
    <row r="71" spans="2:6" x14ac:dyDescent="0.3">
      <c r="D71" t="s">
        <v>5643</v>
      </c>
      <c r="E71" t="str">
        <f t="shared" si="1"/>
        <v>EXN_263</v>
      </c>
      <c r="F71" s="75" t="s">
        <v>5647</v>
      </c>
    </row>
    <row r="72" spans="2:6" x14ac:dyDescent="0.3">
      <c r="D72" t="s">
        <v>5549</v>
      </c>
      <c r="E72" t="str">
        <f t="shared" si="1"/>
        <v>EXN_308</v>
      </c>
      <c r="F72" s="75" t="s">
        <v>5647</v>
      </c>
    </row>
    <row r="73" spans="2:6" x14ac:dyDescent="0.3">
      <c r="D73" t="s">
        <v>5644</v>
      </c>
      <c r="E73" t="str">
        <f t="shared" si="1"/>
        <v>EXN_462</v>
      </c>
      <c r="F73" s="75" t="s">
        <v>5647</v>
      </c>
    </row>
    <row r="74" spans="2:6" x14ac:dyDescent="0.3">
      <c r="D74" t="s">
        <v>5548</v>
      </c>
      <c r="E74" t="str">
        <f t="shared" si="1"/>
        <v>EXN_314</v>
      </c>
      <c r="F74" s="75" t="s">
        <v>5647</v>
      </c>
    </row>
    <row r="75" spans="2:6" x14ac:dyDescent="0.3">
      <c r="D75" t="s">
        <v>5645</v>
      </c>
      <c r="E75" t="str">
        <f t="shared" si="1"/>
        <v>EXN_901</v>
      </c>
      <c r="F75" s="75" t="s">
        <v>5647</v>
      </c>
    </row>
    <row r="76" spans="2:6" x14ac:dyDescent="0.3">
      <c r="D76" t="s">
        <v>5551</v>
      </c>
      <c r="E76" t="str">
        <f t="shared" si="1"/>
        <v>EXN_428</v>
      </c>
      <c r="F76" s="75" t="s">
        <v>5647</v>
      </c>
    </row>
    <row r="77" spans="2:6" x14ac:dyDescent="0.3">
      <c r="B77" t="s">
        <v>5532</v>
      </c>
      <c r="C77" t="s">
        <v>5648</v>
      </c>
      <c r="D77" t="s">
        <v>5533</v>
      </c>
      <c r="E77" t="str">
        <f t="shared" si="1"/>
        <v>EXN_224</v>
      </c>
      <c r="F77" s="58" t="s">
        <v>5649</v>
      </c>
    </row>
    <row r="78" spans="2:6" x14ac:dyDescent="0.3">
      <c r="D78" t="s">
        <v>5532</v>
      </c>
      <c r="E78" t="str">
        <f t="shared" si="1"/>
        <v>EXN_223</v>
      </c>
      <c r="F78" s="58" t="s">
        <v>5649</v>
      </c>
    </row>
    <row r="79" spans="2:6" x14ac:dyDescent="0.3">
      <c r="D79" t="s">
        <v>5534</v>
      </c>
      <c r="E79" t="str">
        <f t="shared" si="1"/>
        <v>EXN_376</v>
      </c>
      <c r="F79" s="58" t="s">
        <v>5649</v>
      </c>
    </row>
    <row r="80" spans="2:6" x14ac:dyDescent="0.3">
      <c r="D80" t="s">
        <v>5535</v>
      </c>
      <c r="E80" t="str">
        <f t="shared" si="1"/>
        <v>EXN_381</v>
      </c>
      <c r="F80" s="58" t="s">
        <v>5649</v>
      </c>
    </row>
    <row r="81" spans="2:6" x14ac:dyDescent="0.3">
      <c r="D81" t="s">
        <v>5536</v>
      </c>
      <c r="E81" t="str">
        <f t="shared" si="1"/>
        <v>EXN_379</v>
      </c>
      <c r="F81" s="58" t="s">
        <v>5649</v>
      </c>
    </row>
    <row r="82" spans="2:6" x14ac:dyDescent="0.3">
      <c r="D82" t="s">
        <v>5537</v>
      </c>
      <c r="E82" t="str">
        <f t="shared" si="1"/>
        <v>EXN_378</v>
      </c>
      <c r="F82" s="58" t="s">
        <v>5649</v>
      </c>
    </row>
    <row r="83" spans="2:6" x14ac:dyDescent="0.3">
      <c r="D83" t="s">
        <v>5538</v>
      </c>
      <c r="E83" t="str">
        <f t="shared" si="1"/>
        <v>EXN_316</v>
      </c>
      <c r="F83" s="58" t="s">
        <v>5649</v>
      </c>
    </row>
    <row r="84" spans="2:6" x14ac:dyDescent="0.3">
      <c r="D84" t="s">
        <v>5539</v>
      </c>
      <c r="E84" t="str">
        <f t="shared" si="1"/>
        <v>EXN_301</v>
      </c>
      <c r="F84" s="58" t="s">
        <v>5649</v>
      </c>
    </row>
    <row r="85" spans="2:6" x14ac:dyDescent="0.3">
      <c r="B85" t="s">
        <v>5653</v>
      </c>
      <c r="C85" t="s">
        <v>5654</v>
      </c>
      <c r="D85" t="s">
        <v>5554</v>
      </c>
      <c r="E85" t="str">
        <f t="shared" si="1"/>
        <v>EST_048</v>
      </c>
      <c r="F85" s="96" t="s">
        <v>5655</v>
      </c>
    </row>
    <row r="86" spans="2:6" x14ac:dyDescent="0.3">
      <c r="D86" t="s">
        <v>5650</v>
      </c>
      <c r="E86" t="str">
        <f t="shared" si="1"/>
        <v>EST_102</v>
      </c>
      <c r="F86" s="96" t="s">
        <v>5655</v>
      </c>
    </row>
    <row r="87" spans="2:6" x14ac:dyDescent="0.3">
      <c r="D87" t="s">
        <v>5651</v>
      </c>
      <c r="E87" t="str">
        <f t="shared" si="1"/>
        <v>EST_106</v>
      </c>
      <c r="F87" s="96" t="s">
        <v>5655</v>
      </c>
    </row>
    <row r="88" spans="2:6" x14ac:dyDescent="0.3">
      <c r="D88" t="s">
        <v>5652</v>
      </c>
      <c r="E88" t="str">
        <f t="shared" si="1"/>
        <v>EST_013</v>
      </c>
      <c r="F88" s="96" t="s">
        <v>5655</v>
      </c>
    </row>
    <row r="89" spans="2:6" x14ac:dyDescent="0.3">
      <c r="D89" t="s">
        <v>5653</v>
      </c>
      <c r="E89" t="str">
        <f t="shared" si="1"/>
        <v>EST_041</v>
      </c>
      <c r="F89" s="96" t="s">
        <v>5655</v>
      </c>
    </row>
    <row r="90" spans="2:6" x14ac:dyDescent="0.3">
      <c r="D90" t="s">
        <v>5555</v>
      </c>
      <c r="E90" t="str">
        <f t="shared" si="1"/>
        <v>EST_153</v>
      </c>
      <c r="F90" s="96" t="s">
        <v>5655</v>
      </c>
    </row>
    <row r="91" spans="2:6" x14ac:dyDescent="0.3">
      <c r="B91" t="s">
        <v>5480</v>
      </c>
      <c r="C91" t="s">
        <v>5658</v>
      </c>
      <c r="D91" t="s">
        <v>5478</v>
      </c>
      <c r="E91" t="str">
        <f t="shared" si="1"/>
        <v>NRO_026</v>
      </c>
      <c r="F91" s="57" t="s">
        <v>5659</v>
      </c>
    </row>
    <row r="92" spans="2:6" x14ac:dyDescent="0.3">
      <c r="D92" t="s">
        <v>5656</v>
      </c>
      <c r="E92" t="str">
        <f t="shared" si="1"/>
        <v>SUO_245</v>
      </c>
      <c r="F92" s="57" t="s">
        <v>5659</v>
      </c>
    </row>
    <row r="93" spans="2:6" x14ac:dyDescent="0.3">
      <c r="D93" t="s">
        <v>5479</v>
      </c>
      <c r="E93" t="str">
        <f t="shared" si="1"/>
        <v>SUO_100</v>
      </c>
      <c r="F93" s="57" t="s">
        <v>5659</v>
      </c>
    </row>
    <row r="94" spans="2:6" x14ac:dyDescent="0.3">
      <c r="D94" t="s">
        <v>5480</v>
      </c>
      <c r="E94" t="str">
        <f t="shared" si="1"/>
        <v>SUO_030</v>
      </c>
      <c r="F94" s="57" t="s">
        <v>5659</v>
      </c>
    </row>
    <row r="95" spans="2:6" x14ac:dyDescent="0.3">
      <c r="D95" t="s">
        <v>5481</v>
      </c>
      <c r="E95" t="str">
        <f t="shared" si="1"/>
        <v>SUO_249</v>
      </c>
      <c r="F95" s="57" t="s">
        <v>5659</v>
      </c>
    </row>
    <row r="96" spans="2:6" x14ac:dyDescent="0.3">
      <c r="D96" t="s">
        <v>5482</v>
      </c>
      <c r="E96" t="str">
        <f t="shared" si="1"/>
        <v>SUO_102</v>
      </c>
      <c r="F96" s="57" t="s">
        <v>5659</v>
      </c>
    </row>
    <row r="97" spans="2:6" x14ac:dyDescent="0.3">
      <c r="D97" t="s">
        <v>5483</v>
      </c>
      <c r="E97" t="str">
        <f t="shared" si="1"/>
        <v>SUO_073</v>
      </c>
      <c r="F97" s="57" t="s">
        <v>5659</v>
      </c>
    </row>
    <row r="98" spans="2:6" x14ac:dyDescent="0.3">
      <c r="D98" t="s">
        <v>5484</v>
      </c>
      <c r="E98" t="str">
        <f t="shared" si="1"/>
        <v>SUO_009</v>
      </c>
      <c r="F98" s="57" t="s">
        <v>5659</v>
      </c>
    </row>
    <row r="99" spans="2:6" x14ac:dyDescent="0.3">
      <c r="D99" t="s">
        <v>5657</v>
      </c>
      <c r="E99" t="str">
        <f t="shared" si="1"/>
        <v>SUO_245</v>
      </c>
      <c r="F99" s="57" t="s">
        <v>5659</v>
      </c>
    </row>
    <row r="100" spans="2:6" x14ac:dyDescent="0.3">
      <c r="D100" t="s">
        <v>5480</v>
      </c>
      <c r="E100" t="str">
        <f t="shared" si="1"/>
        <v>SUO_030</v>
      </c>
      <c r="F100" s="57" t="s">
        <v>5659</v>
      </c>
    </row>
    <row r="101" spans="2:6" x14ac:dyDescent="0.3">
      <c r="B101" t="s">
        <v>3472</v>
      </c>
      <c r="E101" t="e">
        <f t="shared" si="1"/>
        <v>#VALUE!</v>
      </c>
      <c r="F101" s="75" t="s">
        <v>5661</v>
      </c>
    </row>
    <row r="102" spans="2:6" x14ac:dyDescent="0.3">
      <c r="B102" t="s">
        <v>5660</v>
      </c>
      <c r="E102" t="e">
        <f t="shared" si="1"/>
        <v>#VALUE!</v>
      </c>
    </row>
    <row r="103" spans="2:6" x14ac:dyDescent="0.3">
      <c r="B103" t="s">
        <v>5507</v>
      </c>
      <c r="C103" t="s">
        <v>5662</v>
      </c>
      <c r="D103" t="s">
        <v>5552</v>
      </c>
      <c r="E103" t="str">
        <f t="shared" si="1"/>
        <v>NRO_090</v>
      </c>
      <c r="F103" s="94" t="s">
        <v>5663</v>
      </c>
    </row>
    <row r="104" spans="2:6" x14ac:dyDescent="0.3">
      <c r="B104" s="67" t="s">
        <v>5703</v>
      </c>
      <c r="D104" t="s">
        <v>5507</v>
      </c>
      <c r="E104" t="str">
        <f t="shared" si="1"/>
        <v>NRO_100</v>
      </c>
      <c r="F104" s="94" t="s">
        <v>5663</v>
      </c>
    </row>
    <row r="105" spans="2:6" x14ac:dyDescent="0.3">
      <c r="D105" t="s">
        <v>5553</v>
      </c>
      <c r="E105" t="str">
        <f t="shared" si="1"/>
        <v>NRO_N_0</v>
      </c>
      <c r="F105" s="94" t="s">
        <v>5663</v>
      </c>
    </row>
    <row r="106" spans="2:6" x14ac:dyDescent="0.3">
      <c r="D106" t="s">
        <v>5513</v>
      </c>
      <c r="E106" t="str">
        <f t="shared" si="1"/>
        <v>OST_419</v>
      </c>
      <c r="F106" s="94" t="s">
        <v>5663</v>
      </c>
    </row>
    <row r="107" spans="2:6" x14ac:dyDescent="0.3">
      <c r="D107" t="s">
        <v>5516</v>
      </c>
      <c r="E107" t="str">
        <f t="shared" si="1"/>
        <v>OST_328</v>
      </c>
      <c r="F107" s="94" t="s">
        <v>5663</v>
      </c>
    </row>
    <row r="108" spans="2:6" x14ac:dyDescent="0.3">
      <c r="D108" t="s">
        <v>5517</v>
      </c>
      <c r="E108" t="str">
        <f t="shared" si="1"/>
        <v>OST_343</v>
      </c>
      <c r="F108" s="94" t="s">
        <v>5663</v>
      </c>
    </row>
    <row r="109" spans="2:6" x14ac:dyDescent="0.3">
      <c r="D109" t="s">
        <v>5510</v>
      </c>
      <c r="E109" t="str">
        <f t="shared" si="1"/>
        <v>OST_374</v>
      </c>
      <c r="F109" s="94" t="s">
        <v>5663</v>
      </c>
    </row>
    <row r="110" spans="2:6" x14ac:dyDescent="0.3">
      <c r="D110" t="s">
        <v>5511</v>
      </c>
      <c r="E110" t="str">
        <f t="shared" si="1"/>
        <v>OST_375</v>
      </c>
      <c r="F110" s="94" t="s">
        <v>5663</v>
      </c>
    </row>
    <row r="111" spans="2:6" x14ac:dyDescent="0.3">
      <c r="D111" t="s">
        <v>5514</v>
      </c>
      <c r="E111" t="str">
        <f t="shared" si="1"/>
        <v>OST_388</v>
      </c>
      <c r="F111" s="94" t="s">
        <v>5663</v>
      </c>
    </row>
    <row r="112" spans="2:6" x14ac:dyDescent="0.3">
      <c r="D112" t="s">
        <v>5515</v>
      </c>
      <c r="E112" t="str">
        <f t="shared" si="1"/>
        <v>OST_409</v>
      </c>
      <c r="F112" s="94" t="s">
        <v>5663</v>
      </c>
    </row>
    <row r="113" spans="2:6" x14ac:dyDescent="0.3">
      <c r="D113" t="s">
        <v>5512</v>
      </c>
      <c r="E113" t="str">
        <f t="shared" si="1"/>
        <v>OST_906</v>
      </c>
      <c r="F113" s="94" t="s">
        <v>5663</v>
      </c>
    </row>
    <row r="114" spans="2:6" x14ac:dyDescent="0.3">
      <c r="D114" t="s">
        <v>5518</v>
      </c>
      <c r="E114" t="str">
        <f t="shared" si="1"/>
        <v>OST_420</v>
      </c>
      <c r="F114" s="94" t="s">
        <v>5663</v>
      </c>
    </row>
    <row r="115" spans="2:6" x14ac:dyDescent="0.3">
      <c r="B115" t="s">
        <v>5664</v>
      </c>
      <c r="C115" t="s">
        <v>5665</v>
      </c>
      <c r="D115" t="s">
        <v>5666</v>
      </c>
      <c r="E115" t="str">
        <f t="shared" si="1"/>
        <v>NRD_352</v>
      </c>
    </row>
    <row r="116" spans="2:6" x14ac:dyDescent="0.3">
      <c r="D116" t="s">
        <v>5667</v>
      </c>
      <c r="E116" t="str">
        <f t="shared" si="1"/>
        <v>NRD_334</v>
      </c>
    </row>
    <row r="117" spans="2:6" x14ac:dyDescent="0.3">
      <c r="D117" t="s">
        <v>5668</v>
      </c>
      <c r="E117" t="str">
        <f t="shared" si="1"/>
        <v>NRD_335</v>
      </c>
    </row>
    <row r="118" spans="2:6" x14ac:dyDescent="0.3">
      <c r="D118" t="s">
        <v>5669</v>
      </c>
      <c r="E118" t="str">
        <f t="shared" si="1"/>
        <v>NRD_223</v>
      </c>
    </row>
    <row r="119" spans="2:6" x14ac:dyDescent="0.3">
      <c r="D119" t="s">
        <v>5670</v>
      </c>
      <c r="E119" t="str">
        <f t="shared" si="1"/>
        <v>NRD_107</v>
      </c>
    </row>
    <row r="120" spans="2:6" x14ac:dyDescent="0.3">
      <c r="B120" t="s">
        <v>5671</v>
      </c>
      <c r="C120" t="s">
        <v>5672</v>
      </c>
      <c r="D120" t="s">
        <v>5673</v>
      </c>
      <c r="E120" t="str">
        <f t="shared" si="1"/>
        <v>SUD_163</v>
      </c>
    </row>
    <row r="121" spans="2:6" x14ac:dyDescent="0.3">
      <c r="D121" t="s">
        <v>5674</v>
      </c>
      <c r="E121" t="str">
        <f t="shared" si="1"/>
        <v>SUD_159</v>
      </c>
    </row>
    <row r="122" spans="2:6" x14ac:dyDescent="0.3">
      <c r="D122" t="s">
        <v>5675</v>
      </c>
      <c r="E122" t="str">
        <f t="shared" si="1"/>
        <v>SUD_120</v>
      </c>
    </row>
    <row r="123" spans="2:6" x14ac:dyDescent="0.3">
      <c r="D123" t="s">
        <v>5676</v>
      </c>
      <c r="E123" t="str">
        <f t="shared" si="1"/>
        <v>SUD_222</v>
      </c>
    </row>
    <row r="124" spans="2:6" x14ac:dyDescent="0.3">
      <c r="D124" t="s">
        <v>5677</v>
      </c>
      <c r="E124" t="str">
        <f t="shared" si="1"/>
        <v>SUD_205</v>
      </c>
    </row>
    <row r="125" spans="2:6" x14ac:dyDescent="0.3">
      <c r="D125" t="s">
        <v>5678</v>
      </c>
      <c r="E125" t="str">
        <f t="shared" si="1"/>
        <v>SUD_112</v>
      </c>
    </row>
    <row r="126" spans="2:6" x14ac:dyDescent="0.3">
      <c r="D126" t="s">
        <v>5679</v>
      </c>
      <c r="E126" t="str">
        <f t="shared" si="1"/>
        <v>SUD_113</v>
      </c>
    </row>
    <row r="127" spans="2:6" x14ac:dyDescent="0.3">
      <c r="D127" t="s">
        <v>5680</v>
      </c>
      <c r="E127" t="str">
        <f t="shared" si="1"/>
        <v>SUD_211</v>
      </c>
    </row>
    <row r="128" spans="2:6" x14ac:dyDescent="0.3">
      <c r="D128" t="s">
        <v>5671</v>
      </c>
      <c r="E128" t="str">
        <f t="shared" si="1"/>
        <v>SUD_246</v>
      </c>
    </row>
    <row r="129" spans="2:5" x14ac:dyDescent="0.3">
      <c r="B129" t="s">
        <v>5681</v>
      </c>
      <c r="C129" t="s">
        <v>5682</v>
      </c>
      <c r="D129" t="s">
        <v>5683</v>
      </c>
      <c r="E129" t="str">
        <f t="shared" si="1"/>
        <v>EXN_156</v>
      </c>
    </row>
    <row r="130" spans="2:5" x14ac:dyDescent="0.3">
      <c r="D130" t="s">
        <v>5684</v>
      </c>
      <c r="E130" t="str">
        <f t="shared" si="1"/>
        <v>EXN_142</v>
      </c>
    </row>
    <row r="131" spans="2:5" x14ac:dyDescent="0.3">
      <c r="D131" t="s">
        <v>5685</v>
      </c>
      <c r="E131" t="str">
        <f t="shared" ref="E131:E174" si="2">IFERROR(MID(D131, SEARCH("CTR_", D131), 7), IFERROR(MID(D131, SEARCH("SUO_", D131), 7), IFERROR(MID(D131, SEARCH("SUD_", D131), 7), IFERROR(MID(D131, SEARCH("NRO_", D131), 7), IFERROR(MID(D131, SEARCH("ADM_", D131), 7), IFERROR(MID(D131, SEARCH("NRD_", D131), 7), IFERROR(MID(D131, SEARCH("EXN_", D131), 7), IFERROR(MID(D131, SEARCH("LIT_", D131), 7), IFERROR(MID(D131, SEARCH("EST_", D131), 7), MID(D131, SEARCH("OST_",D131), 7))))))))))</f>
        <v>EXN_052</v>
      </c>
    </row>
    <row r="132" spans="2:5" x14ac:dyDescent="0.3">
      <c r="D132" t="s">
        <v>5686</v>
      </c>
      <c r="E132" t="str">
        <f t="shared" si="2"/>
        <v>EXN_140</v>
      </c>
    </row>
    <row r="133" spans="2:5" x14ac:dyDescent="0.3">
      <c r="D133" t="s">
        <v>5687</v>
      </c>
      <c r="E133" t="str">
        <f t="shared" si="2"/>
        <v>EXN_174</v>
      </c>
    </row>
    <row r="134" spans="2:5" x14ac:dyDescent="0.3">
      <c r="D134" t="s">
        <v>5688</v>
      </c>
      <c r="E134" t="str">
        <f t="shared" si="2"/>
        <v>EXN_012</v>
      </c>
    </row>
    <row r="135" spans="2:5" x14ac:dyDescent="0.3">
      <c r="B135" t="s">
        <v>5689</v>
      </c>
      <c r="C135" t="s">
        <v>5690</v>
      </c>
      <c r="D135" t="s">
        <v>5689</v>
      </c>
      <c r="E135" t="str">
        <f t="shared" si="2"/>
        <v>EXN_022</v>
      </c>
    </row>
    <row r="136" spans="2:5" x14ac:dyDescent="0.3">
      <c r="D136" t="s">
        <v>5691</v>
      </c>
      <c r="E136" t="str">
        <f t="shared" si="2"/>
        <v>EXN_200</v>
      </c>
    </row>
    <row r="137" spans="2:5" x14ac:dyDescent="0.3">
      <c r="D137" t="s">
        <v>5692</v>
      </c>
      <c r="E137" t="str">
        <f t="shared" si="2"/>
        <v>EXN_192</v>
      </c>
    </row>
    <row r="138" spans="2:5" x14ac:dyDescent="0.3">
      <c r="D138" t="s">
        <v>5693</v>
      </c>
      <c r="E138" t="str">
        <f t="shared" si="2"/>
        <v>EXN_536</v>
      </c>
    </row>
    <row r="139" spans="2:5" x14ac:dyDescent="0.3">
      <c r="D139" t="s">
        <v>5694</v>
      </c>
      <c r="E139" t="str">
        <f t="shared" si="2"/>
        <v>EXN_298</v>
      </c>
    </row>
    <row r="140" spans="2:5" x14ac:dyDescent="0.3">
      <c r="B140" t="s">
        <v>5695</v>
      </c>
      <c r="C140" t="s">
        <v>5696</v>
      </c>
      <c r="D140" t="s">
        <v>5697</v>
      </c>
      <c r="E140" t="str">
        <f t="shared" si="2"/>
        <v>NRO_261</v>
      </c>
    </row>
    <row r="141" spans="2:5" x14ac:dyDescent="0.3">
      <c r="D141" t="s">
        <v>5698</v>
      </c>
      <c r="E141" t="str">
        <f t="shared" si="2"/>
        <v>NRO_219</v>
      </c>
    </row>
    <row r="142" spans="2:5" x14ac:dyDescent="0.3">
      <c r="D142" t="s">
        <v>5699</v>
      </c>
      <c r="E142" t="str">
        <f t="shared" si="2"/>
        <v>NRO_218</v>
      </c>
    </row>
    <row r="143" spans="2:5" x14ac:dyDescent="0.3">
      <c r="D143" t="s">
        <v>5700</v>
      </c>
      <c r="E143" t="str">
        <f t="shared" si="2"/>
        <v>SUO_133</v>
      </c>
    </row>
    <row r="144" spans="2:5" x14ac:dyDescent="0.3">
      <c r="D144" t="s">
        <v>5485</v>
      </c>
      <c r="E144" t="str">
        <f t="shared" si="2"/>
        <v>NRO_044</v>
      </c>
    </row>
    <row r="145" spans="4:5" x14ac:dyDescent="0.3">
      <c r="D145" t="s">
        <v>5491</v>
      </c>
      <c r="E145" t="str">
        <f t="shared" si="2"/>
        <v>NRO_245</v>
      </c>
    </row>
    <row r="146" spans="4:5" x14ac:dyDescent="0.3">
      <c r="D146" t="s">
        <v>5497</v>
      </c>
      <c r="E146" t="str">
        <f t="shared" si="2"/>
        <v>NRO_237</v>
      </c>
    </row>
    <row r="147" spans="4:5" x14ac:dyDescent="0.3">
      <c r="D147" t="s">
        <v>5495</v>
      </c>
      <c r="E147" t="str">
        <f t="shared" si="2"/>
        <v>NRO_098</v>
      </c>
    </row>
    <row r="148" spans="4:5" x14ac:dyDescent="0.3">
      <c r="D148" t="s">
        <v>5526</v>
      </c>
      <c r="E148" t="str">
        <f t="shared" si="2"/>
        <v>NRO_057</v>
      </c>
    </row>
    <row r="149" spans="4:5" x14ac:dyDescent="0.3">
      <c r="D149" t="s">
        <v>5486</v>
      </c>
      <c r="E149" t="str">
        <f t="shared" si="2"/>
        <v>NRO_089</v>
      </c>
    </row>
    <row r="150" spans="4:5" x14ac:dyDescent="0.3">
      <c r="D150" t="s">
        <v>5488</v>
      </c>
      <c r="E150" t="str">
        <f t="shared" si="2"/>
        <v>NRO_056</v>
      </c>
    </row>
    <row r="151" spans="4:5" x14ac:dyDescent="0.3">
      <c r="D151" t="s">
        <v>5525</v>
      </c>
      <c r="E151" t="str">
        <f t="shared" si="2"/>
        <v>NRO_043</v>
      </c>
    </row>
    <row r="152" spans="4:5" x14ac:dyDescent="0.3">
      <c r="D152" t="s">
        <v>5501</v>
      </c>
      <c r="E152" t="str">
        <f t="shared" si="2"/>
        <v>NRO_258</v>
      </c>
    </row>
    <row r="153" spans="4:5" x14ac:dyDescent="0.3">
      <c r="D153" t="s">
        <v>5487</v>
      </c>
      <c r="E153" t="str">
        <f t="shared" si="2"/>
        <v>NRO_039</v>
      </c>
    </row>
    <row r="154" spans="4:5" x14ac:dyDescent="0.3">
      <c r="D154" t="s">
        <v>5493</v>
      </c>
      <c r="E154" t="str">
        <f t="shared" si="2"/>
        <v>NRO_018</v>
      </c>
    </row>
    <row r="155" spans="4:5" x14ac:dyDescent="0.3">
      <c r="D155" t="s">
        <v>5490</v>
      </c>
      <c r="E155" t="str">
        <f t="shared" si="2"/>
        <v>NRO_021</v>
      </c>
    </row>
    <row r="156" spans="4:5" x14ac:dyDescent="0.3">
      <c r="D156" t="s">
        <v>5496</v>
      </c>
      <c r="E156" t="str">
        <f t="shared" si="2"/>
        <v>NRO_090</v>
      </c>
    </row>
    <row r="157" spans="4:5" x14ac:dyDescent="0.3">
      <c r="D157" t="s">
        <v>5499</v>
      </c>
      <c r="E157" t="str">
        <f t="shared" si="2"/>
        <v>NRO_238</v>
      </c>
    </row>
    <row r="158" spans="4:5" x14ac:dyDescent="0.3">
      <c r="D158" t="s">
        <v>5492</v>
      </c>
      <c r="E158" t="str">
        <f t="shared" si="2"/>
        <v>NRO_236</v>
      </c>
    </row>
    <row r="159" spans="4:5" x14ac:dyDescent="0.3">
      <c r="D159" t="s">
        <v>5502</v>
      </c>
      <c r="E159" t="str">
        <f t="shared" si="2"/>
        <v>NRO_023</v>
      </c>
    </row>
    <row r="160" spans="4:5" x14ac:dyDescent="0.3">
      <c r="D160" t="s">
        <v>5489</v>
      </c>
      <c r="E160" t="str">
        <f t="shared" si="2"/>
        <v>NRO_246</v>
      </c>
    </row>
    <row r="161" spans="4:5" x14ac:dyDescent="0.3">
      <c r="D161" t="s">
        <v>5494</v>
      </c>
      <c r="E161" t="str">
        <f t="shared" si="2"/>
        <v>NRO_009</v>
      </c>
    </row>
    <row r="162" spans="4:5" x14ac:dyDescent="0.3">
      <c r="D162" t="s">
        <v>5500</v>
      </c>
      <c r="E162" t="str">
        <f t="shared" si="2"/>
        <v>NRO_005</v>
      </c>
    </row>
    <row r="163" spans="4:5" x14ac:dyDescent="0.3">
      <c r="D163" t="s">
        <v>5498</v>
      </c>
      <c r="E163" t="str">
        <f t="shared" si="2"/>
        <v>NRO_013</v>
      </c>
    </row>
    <row r="164" spans="4:5" x14ac:dyDescent="0.3">
      <c r="D164" t="s">
        <v>5701</v>
      </c>
      <c r="E164" t="str">
        <f t="shared" si="2"/>
        <v>CTR_860</v>
      </c>
    </row>
    <row r="165" spans="4:5" x14ac:dyDescent="0.3">
      <c r="D165" t="s">
        <v>5695</v>
      </c>
      <c r="E165" t="str">
        <f t="shared" si="2"/>
        <v>NRO_019</v>
      </c>
    </row>
    <row r="166" spans="4:5" x14ac:dyDescent="0.3">
      <c r="D166" t="s">
        <v>5505</v>
      </c>
      <c r="E166" t="str">
        <f t="shared" si="2"/>
        <v>NRO_020</v>
      </c>
    </row>
    <row r="167" spans="4:5" x14ac:dyDescent="0.3">
      <c r="D167" t="s">
        <v>5504</v>
      </c>
      <c r="E167" t="str">
        <f t="shared" si="2"/>
        <v>NRO_053</v>
      </c>
    </row>
    <row r="168" spans="4:5" x14ac:dyDescent="0.3">
      <c r="D168" t="s">
        <v>5506</v>
      </c>
      <c r="E168" t="str">
        <f t="shared" si="2"/>
        <v>NRO_138</v>
      </c>
    </row>
    <row r="169" spans="4:5" x14ac:dyDescent="0.3">
      <c r="D169" t="s">
        <v>5503</v>
      </c>
      <c r="E169" t="str">
        <f t="shared" si="2"/>
        <v>NRO_142</v>
      </c>
    </row>
    <row r="170" spans="4:5" x14ac:dyDescent="0.3">
      <c r="D170" t="s">
        <v>5509</v>
      </c>
      <c r="E170" t="str">
        <f t="shared" si="2"/>
        <v>NRO_150</v>
      </c>
    </row>
    <row r="171" spans="4:5" x14ac:dyDescent="0.3">
      <c r="D171" t="s">
        <v>5508</v>
      </c>
      <c r="E171" t="str">
        <f t="shared" si="2"/>
        <v>NRO_052</v>
      </c>
    </row>
    <row r="172" spans="4:5" x14ac:dyDescent="0.3">
      <c r="D172" t="s">
        <v>5520</v>
      </c>
      <c r="E172" t="str">
        <f t="shared" si="2"/>
        <v>NRO_154</v>
      </c>
    </row>
    <row r="173" spans="4:5" x14ac:dyDescent="0.3">
      <c r="D173" t="s">
        <v>5519</v>
      </c>
      <c r="E173" t="str">
        <f t="shared" si="2"/>
        <v>NRO_157</v>
      </c>
    </row>
    <row r="174" spans="4:5" x14ac:dyDescent="0.3">
      <c r="D174" t="s">
        <v>5521</v>
      </c>
      <c r="E174" t="str">
        <f t="shared" si="2"/>
        <v>NRO_171</v>
      </c>
    </row>
  </sheetData>
  <autoFilter ref="A1:F135" xr:uid="{D8EE7270-C578-400D-A6C5-AB32DE785FE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47E8-2849-4864-9E5A-9B778C2BDE27}">
  <sheetPr codeName="Sheet2"/>
  <dimension ref="A1:Q26"/>
  <sheetViews>
    <sheetView zoomScale="70" zoomScaleNormal="70" workbookViewId="0">
      <selection activeCell="B47" sqref="B47"/>
    </sheetView>
  </sheetViews>
  <sheetFormatPr defaultRowHeight="14.4" x14ac:dyDescent="0.3"/>
  <cols>
    <col min="1" max="1" width="26.77734375" customWidth="1"/>
    <col min="2" max="2" width="36.33203125" customWidth="1"/>
    <col min="3" max="3" width="25.33203125" customWidth="1"/>
    <col min="4" max="4" width="42.21875" customWidth="1"/>
  </cols>
  <sheetData>
    <row r="1" spans="1:17" x14ac:dyDescent="0.3">
      <c r="A1" s="21" t="s">
        <v>5448</v>
      </c>
      <c r="B1" s="21" t="s">
        <v>8</v>
      </c>
      <c r="C1" s="21" t="s">
        <v>5</v>
      </c>
      <c r="D1" s="21" t="s">
        <v>6</v>
      </c>
    </row>
    <row r="2" spans="1:17" x14ac:dyDescent="0.3">
      <c r="A2" s="10" t="s">
        <v>5309</v>
      </c>
      <c r="B2" s="10" t="s">
        <v>5310</v>
      </c>
      <c r="C2" s="10" t="s">
        <v>5311</v>
      </c>
      <c r="D2" s="10" t="s">
        <v>5312</v>
      </c>
    </row>
    <row r="3" spans="1:17" x14ac:dyDescent="0.3">
      <c r="A3" s="11" t="s">
        <v>5313</v>
      </c>
      <c r="B3" s="11" t="s">
        <v>5314</v>
      </c>
      <c r="C3" s="11" t="s">
        <v>5315</v>
      </c>
      <c r="D3" s="11" t="s">
        <v>5316</v>
      </c>
      <c r="E3" s="11" t="s">
        <v>5344</v>
      </c>
      <c r="F3" s="11"/>
      <c r="G3" s="11" t="s">
        <v>5422</v>
      </c>
    </row>
    <row r="4" spans="1:17" x14ac:dyDescent="0.3">
      <c r="A4" s="11" t="s">
        <v>5317</v>
      </c>
      <c r="B4" s="11" t="s">
        <v>5318</v>
      </c>
      <c r="C4" s="11" t="s">
        <v>5315</v>
      </c>
      <c r="D4" s="11" t="s">
        <v>5319</v>
      </c>
      <c r="E4" s="11" t="s">
        <v>5345</v>
      </c>
      <c r="G4" s="11" t="s">
        <v>5346</v>
      </c>
      <c r="H4" s="11" t="s">
        <v>5358</v>
      </c>
      <c r="I4" s="11" t="s">
        <v>5359</v>
      </c>
      <c r="J4" t="s">
        <v>5356</v>
      </c>
      <c r="K4" s="11" t="s">
        <v>5357</v>
      </c>
      <c r="L4" t="s">
        <v>5355</v>
      </c>
      <c r="M4" s="11" t="s">
        <v>5363</v>
      </c>
      <c r="N4" t="s">
        <v>5440</v>
      </c>
      <c r="O4" s="11" t="s">
        <v>5441</v>
      </c>
      <c r="P4" t="s">
        <v>5442</v>
      </c>
      <c r="Q4" t="s">
        <v>5446</v>
      </c>
    </row>
    <row r="5" spans="1:17" x14ac:dyDescent="0.3">
      <c r="A5" s="11" t="s">
        <v>5320</v>
      </c>
      <c r="B5" s="11" t="s">
        <v>5320</v>
      </c>
      <c r="C5" s="11" t="s">
        <v>5321</v>
      </c>
      <c r="D5" s="11" t="s">
        <v>5322</v>
      </c>
    </row>
    <row r="6" spans="1:17" x14ac:dyDescent="0.3">
      <c r="A6" s="12" t="s">
        <v>33</v>
      </c>
      <c r="B6" s="11" t="s">
        <v>5323</v>
      </c>
      <c r="C6" s="11" t="s">
        <v>5321</v>
      </c>
      <c r="D6" s="12" t="s">
        <v>5324</v>
      </c>
    </row>
    <row r="7" spans="1:17" x14ac:dyDescent="0.3">
      <c r="A7" s="12" t="s">
        <v>5325</v>
      </c>
      <c r="B7" s="11" t="s">
        <v>5323</v>
      </c>
      <c r="C7" s="11" t="s">
        <v>5321</v>
      </c>
      <c r="D7" s="12" t="s">
        <v>5326</v>
      </c>
      <c r="F7" t="s">
        <v>5360</v>
      </c>
    </row>
    <row r="8" spans="1:17" x14ac:dyDescent="0.3">
      <c r="A8" s="13" t="s">
        <v>5327</v>
      </c>
      <c r="B8" s="11" t="s">
        <v>5323</v>
      </c>
      <c r="C8" s="11" t="s">
        <v>5321</v>
      </c>
      <c r="D8" s="13" t="s">
        <v>5328</v>
      </c>
      <c r="F8" t="s">
        <v>5447</v>
      </c>
    </row>
    <row r="9" spans="1:17" ht="19.05" customHeight="1" x14ac:dyDescent="0.3">
      <c r="A9" s="13" t="s">
        <v>11</v>
      </c>
      <c r="B9" s="11" t="s">
        <v>5323</v>
      </c>
      <c r="C9" s="11" t="s">
        <v>5321</v>
      </c>
      <c r="D9" s="13" t="s">
        <v>5329</v>
      </c>
    </row>
    <row r="10" spans="1:17" x14ac:dyDescent="0.3">
      <c r="A10" s="11" t="s">
        <v>15</v>
      </c>
      <c r="B10" s="11" t="s">
        <v>5323</v>
      </c>
      <c r="C10" s="11" t="s">
        <v>5321</v>
      </c>
      <c r="D10" s="11" t="s">
        <v>5330</v>
      </c>
    </row>
    <row r="11" spans="1:17" x14ac:dyDescent="0.3">
      <c r="A11" s="11" t="s">
        <v>5331</v>
      </c>
      <c r="B11" s="11" t="s">
        <v>5323</v>
      </c>
      <c r="C11" s="11" t="s">
        <v>5321</v>
      </c>
      <c r="D11" s="11" t="s">
        <v>5332</v>
      </c>
    </row>
    <row r="12" spans="1:17" x14ac:dyDescent="0.3">
      <c r="A12" s="11" t="s">
        <v>5333</v>
      </c>
      <c r="B12" s="11" t="s">
        <v>5333</v>
      </c>
      <c r="C12" s="11" t="s">
        <v>5333</v>
      </c>
      <c r="D12" s="11" t="s">
        <v>5333</v>
      </c>
    </row>
    <row r="13" spans="1:17" x14ac:dyDescent="0.3">
      <c r="A13" s="7" t="s">
        <v>5334</v>
      </c>
      <c r="B13" s="11" t="s">
        <v>5314</v>
      </c>
      <c r="C13" s="11" t="s">
        <v>5315</v>
      </c>
      <c r="D13" s="11" t="s">
        <v>5334</v>
      </c>
      <c r="F13" t="s">
        <v>5443</v>
      </c>
    </row>
    <row r="14" spans="1:17" x14ac:dyDescent="0.3">
      <c r="A14" s="11" t="s">
        <v>5335</v>
      </c>
      <c r="B14" s="11" t="s">
        <v>5335</v>
      </c>
      <c r="C14" s="11" t="s">
        <v>5335</v>
      </c>
      <c r="D14" s="11" t="s">
        <v>5335</v>
      </c>
    </row>
    <row r="15" spans="1:17" x14ac:dyDescent="0.3">
      <c r="A15" s="11" t="s">
        <v>5336</v>
      </c>
      <c r="B15" s="11" t="s">
        <v>5314</v>
      </c>
      <c r="C15" s="11" t="s">
        <v>5315</v>
      </c>
      <c r="D15" s="11" t="s">
        <v>5337</v>
      </c>
    </row>
    <row r="16" spans="1:17" x14ac:dyDescent="0.3">
      <c r="A16" s="11" t="s">
        <v>5338</v>
      </c>
      <c r="B16" s="11" t="s">
        <v>5314</v>
      </c>
      <c r="C16" s="11" t="s">
        <v>5315</v>
      </c>
      <c r="D16" s="11" t="s">
        <v>5338</v>
      </c>
      <c r="E16" s="11" t="s">
        <v>5347</v>
      </c>
    </row>
    <row r="17" spans="1:8" x14ac:dyDescent="0.3">
      <c r="A17" s="11" t="s">
        <v>5339</v>
      </c>
      <c r="B17" s="11" t="s">
        <v>5339</v>
      </c>
      <c r="C17" s="11" t="s">
        <v>5339</v>
      </c>
      <c r="D17" s="11" t="s">
        <v>5348</v>
      </c>
    </row>
    <row r="18" spans="1:8" x14ac:dyDescent="0.3">
      <c r="A18" s="11" t="s">
        <v>5349</v>
      </c>
      <c r="B18" s="11" t="s">
        <v>5341</v>
      </c>
      <c r="C18" s="11" t="s">
        <v>5341</v>
      </c>
      <c r="D18" s="11" t="s">
        <v>5350</v>
      </c>
      <c r="H18" t="s">
        <v>5361</v>
      </c>
    </row>
    <row r="19" spans="1:8" x14ac:dyDescent="0.3">
      <c r="A19" s="11" t="s">
        <v>25</v>
      </c>
      <c r="B19" s="11" t="s">
        <v>25</v>
      </c>
      <c r="C19" s="11" t="s">
        <v>25</v>
      </c>
      <c r="D19" s="11" t="s">
        <v>25</v>
      </c>
    </row>
    <row r="20" spans="1:8" x14ac:dyDescent="0.3">
      <c r="A20" s="11" t="s">
        <v>5342</v>
      </c>
      <c r="B20" s="11" t="s">
        <v>5342</v>
      </c>
      <c r="C20" s="11" t="s">
        <v>5342</v>
      </c>
      <c r="D20" s="11" t="s">
        <v>5340</v>
      </c>
      <c r="E20" t="s">
        <v>5362</v>
      </c>
    </row>
    <row r="21" spans="1:8" x14ac:dyDescent="0.3">
      <c r="A21" s="11" t="s">
        <v>5343</v>
      </c>
      <c r="B21" s="11" t="s">
        <v>5343</v>
      </c>
      <c r="C21" s="11" t="s">
        <v>5343</v>
      </c>
      <c r="D21" s="11" t="s">
        <v>5343</v>
      </c>
    </row>
    <row r="22" spans="1:8" x14ac:dyDescent="0.3">
      <c r="A22" s="11" t="s">
        <v>5313</v>
      </c>
      <c r="B22" s="11" t="s">
        <v>5314</v>
      </c>
      <c r="C22" s="11" t="s">
        <v>5315</v>
      </c>
      <c r="D22" s="11" t="s">
        <v>5351</v>
      </c>
    </row>
    <row r="23" spans="1:8" x14ac:dyDescent="0.3">
      <c r="A23" s="11" t="s">
        <v>5313</v>
      </c>
      <c r="B23" s="11" t="s">
        <v>5314</v>
      </c>
      <c r="C23" s="11" t="s">
        <v>5315</v>
      </c>
      <c r="D23" s="11" t="s">
        <v>5352</v>
      </c>
    </row>
    <row r="24" spans="1:8" x14ac:dyDescent="0.3">
      <c r="A24" s="11" t="s">
        <v>5335</v>
      </c>
      <c r="B24" s="11" t="s">
        <v>5335</v>
      </c>
      <c r="C24" s="11" t="s">
        <v>5335</v>
      </c>
      <c r="D24" s="11" t="s">
        <v>5353</v>
      </c>
    </row>
    <row r="25" spans="1:8" x14ac:dyDescent="0.3">
      <c r="A25" s="11" t="s">
        <v>5335</v>
      </c>
      <c r="B25" s="11" t="s">
        <v>5335</v>
      </c>
      <c r="C25" s="11" t="s">
        <v>5335</v>
      </c>
      <c r="D25" s="11" t="s">
        <v>5453</v>
      </c>
    </row>
    <row r="26" spans="1:8" x14ac:dyDescent="0.3">
      <c r="A26" s="11" t="s">
        <v>5317</v>
      </c>
      <c r="B26" s="11" t="s">
        <v>5318</v>
      </c>
      <c r="C26" s="11" t="s">
        <v>5315</v>
      </c>
      <c r="D26" s="11" t="s">
        <v>5354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4EFBC-9BA1-4C8F-83F8-BB825B0ABE85}">
  <dimension ref="F3:M12"/>
  <sheetViews>
    <sheetView workbookViewId="0">
      <selection activeCell="H5" sqref="H5:L5"/>
    </sheetView>
  </sheetViews>
  <sheetFormatPr defaultRowHeight="14.4" x14ac:dyDescent="0.3"/>
  <cols>
    <col min="7" max="7" width="37.33203125" bestFit="1" customWidth="1"/>
  </cols>
  <sheetData>
    <row r="3" spans="6:13" x14ac:dyDescent="0.3">
      <c r="F3" s="8" t="s">
        <v>709</v>
      </c>
      <c r="G3" s="102" t="s">
        <v>6247</v>
      </c>
      <c r="H3" s="101" t="s">
        <v>6297</v>
      </c>
      <c r="I3" s="101" t="s">
        <v>6217</v>
      </c>
      <c r="J3" s="101"/>
      <c r="K3" s="101" t="s">
        <v>2751</v>
      </c>
      <c r="L3" s="101" t="s">
        <v>6215</v>
      </c>
    </row>
    <row r="4" spans="6:13" x14ac:dyDescent="0.3">
      <c r="F4" s="1" t="s">
        <v>379</v>
      </c>
      <c r="G4" s="102" t="s">
        <v>6237</v>
      </c>
    </row>
    <row r="5" spans="6:13" x14ac:dyDescent="0.3">
      <c r="F5" s="8" t="s">
        <v>2497</v>
      </c>
      <c r="G5" s="102" t="s">
        <v>6229</v>
      </c>
      <c r="H5" s="101" t="s">
        <v>6302</v>
      </c>
      <c r="I5" s="101" t="s">
        <v>6214</v>
      </c>
      <c r="J5" s="101"/>
      <c r="K5" s="101" t="s">
        <v>21</v>
      </c>
      <c r="L5" s="101" t="s">
        <v>6215</v>
      </c>
    </row>
    <row r="6" spans="6:13" x14ac:dyDescent="0.3">
      <c r="F6" s="8" t="s">
        <v>2507</v>
      </c>
      <c r="G6" s="102" t="s">
        <v>6238</v>
      </c>
      <c r="H6" s="102" t="s">
        <v>6298</v>
      </c>
      <c r="I6" s="101" t="s">
        <v>6214</v>
      </c>
      <c r="J6" s="101"/>
      <c r="K6" s="101" t="s">
        <v>21</v>
      </c>
      <c r="L6" s="101" t="s">
        <v>6215</v>
      </c>
    </row>
    <row r="7" spans="6:13" x14ac:dyDescent="0.3">
      <c r="F7" s="8" t="s">
        <v>2096</v>
      </c>
      <c r="G7" s="102" t="s">
        <v>6238</v>
      </c>
      <c r="H7" s="102" t="s">
        <v>6298</v>
      </c>
      <c r="I7" s="101" t="s">
        <v>6214</v>
      </c>
      <c r="J7" s="101"/>
      <c r="K7" s="101" t="s">
        <v>21</v>
      </c>
      <c r="L7" s="101" t="s">
        <v>6215</v>
      </c>
    </row>
    <row r="8" spans="6:13" x14ac:dyDescent="0.3">
      <c r="F8" s="8" t="s">
        <v>1515</v>
      </c>
      <c r="G8" s="102" t="s">
        <v>6197</v>
      </c>
      <c r="H8" s="107" t="s">
        <v>5316</v>
      </c>
      <c r="I8" s="108" t="s">
        <v>6300</v>
      </c>
      <c r="J8" s="108"/>
      <c r="K8" s="108" t="s">
        <v>6257</v>
      </c>
      <c r="L8" s="108" t="s">
        <v>6215</v>
      </c>
    </row>
    <row r="9" spans="6:13" x14ac:dyDescent="0.3">
      <c r="F9" s="8" t="s">
        <v>2495</v>
      </c>
      <c r="G9" s="102" t="s">
        <v>6238</v>
      </c>
      <c r="H9" s="102" t="s">
        <v>6298</v>
      </c>
      <c r="I9" s="101" t="s">
        <v>6214</v>
      </c>
      <c r="J9" s="101"/>
      <c r="K9" s="101" t="s">
        <v>21</v>
      </c>
      <c r="L9" s="101" t="s">
        <v>6215</v>
      </c>
    </row>
    <row r="10" spans="6:13" x14ac:dyDescent="0.3">
      <c r="F10" s="8" t="s">
        <v>1141</v>
      </c>
      <c r="G10" s="102" t="s">
        <v>6253</v>
      </c>
      <c r="I10" s="101" t="s">
        <v>6299</v>
      </c>
      <c r="J10" s="101" t="s">
        <v>6294</v>
      </c>
      <c r="K10" s="101"/>
      <c r="L10" s="101" t="s">
        <v>6295</v>
      </c>
      <c r="M10" s="101" t="s">
        <v>6227</v>
      </c>
    </row>
    <row r="11" spans="6:13" x14ac:dyDescent="0.3">
      <c r="F11" s="8" t="s">
        <v>1891</v>
      </c>
      <c r="G11" s="102" t="s">
        <v>6238</v>
      </c>
      <c r="H11" s="102" t="s">
        <v>6298</v>
      </c>
      <c r="I11" s="101" t="s">
        <v>6214</v>
      </c>
      <c r="J11" s="101"/>
      <c r="K11" s="101" t="s">
        <v>21</v>
      </c>
      <c r="L11" s="101" t="s">
        <v>6215</v>
      </c>
    </row>
    <row r="12" spans="6:13" x14ac:dyDescent="0.3">
      <c r="F12" s="8" t="s">
        <v>1286</v>
      </c>
      <c r="G12" s="102" t="s">
        <v>6291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INCIDENT-04-26-2026</vt:lpstr>
      <vt:lpstr>Correspondance</vt:lpstr>
      <vt:lpstr>Sheet3</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Foweng Tcho Darrel Audrey</dc:creator>
  <cp:lastModifiedBy>Foweng Tcho Darrel Audrey</cp:lastModifiedBy>
  <dcterms:created xsi:type="dcterms:W3CDTF">2026-03-12T11:06:28Z</dcterms:created>
  <dcterms:modified xsi:type="dcterms:W3CDTF">2026-04-27T16:51:52Z</dcterms:modified>
</cp:coreProperties>
</file>